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7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7.xml" ContentType="application/vnd.openxmlformats-officedocument.spreadsheetml.queryTable+xml"/>
  <Override PartName="/xl/pivotTables/pivotTable9.xml" ContentType="application/vnd.openxmlformats-officedocument.spreadsheetml.pivotTable+xml"/>
  <Override PartName="/xl/queryTables/queryTable8.xml" ContentType="application/vnd.openxmlformats-officedocument.spreadsheetml.queryTable+xml"/>
  <Override PartName="/xl/pivotTables/pivotTable10.xml" ContentType="application/vnd.openxmlformats-officedocument.spreadsheetml.pivotTable+xml"/>
  <Override PartName="/xl/queryTables/queryTable9.xml" ContentType="application/vnd.openxmlformats-officedocument.spreadsheetml.queryTable+xml"/>
  <Override PartName="/xl/pivotTables/pivotTable11.xml" ContentType="application/vnd.openxmlformats-officedocument.spreadsheetml.pivot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cervedgroup-my.sharepoint.com/personal/alexis_milionis_cerved_com/Documents/codebase/Utilities/streamlit/data/input/eurobank/"/>
    </mc:Choice>
  </mc:AlternateContent>
  <xr:revisionPtr revIDLastSave="281" documentId="13_ncr:1_{D652FD09-AEEF-4010-BA08-EB0FE27EC69E}" xr6:coauthVersionLast="47" xr6:coauthVersionMax="47" xr10:uidLastSave="{516FD199-24EA-43F1-A1AC-A860262FDE1B}"/>
  <bookViews>
    <workbookView xWindow="-108" yWindow="-108" windowWidth="23256" windowHeight="12456" tabRatio="626" xr2:uid="{00000000-000D-0000-FFFF-FFFF00000000}"/>
  </bookViews>
  <sheets>
    <sheet name="ΣΥΓΚΡΙΤΙΚΟΣ 02.10.2025" sheetId="2" r:id="rId1"/>
    <sheet name="ΠΟΛΛΑΠΛΟΣ 12.03.2025" sheetId="13" state="hidden" r:id="rId2"/>
    <sheet name="ΠΟΛΛΑΠΛΟΣ 1.4.2025" sheetId="14" state="hidden" r:id="rId3"/>
    <sheet name="ΠΟΛΛΑΠΛΟΣ 07.05.2025" sheetId="16" state="hidden" r:id="rId4"/>
    <sheet name="ΠΟΛΛΑΠΛΟΣ 04.06.2025" sheetId="17" state="hidden" r:id="rId5"/>
    <sheet name="ΠΟΛΛΑΠΛΟΣ 04.07.2025" sheetId="18" state="hidden" r:id="rId6"/>
    <sheet name="test 04.07.2025" sheetId="19" state="hidden" r:id="rId7"/>
    <sheet name="ΠΟΛΛΑΠΛΟΣ 01.08" sheetId="20" state="hidden" r:id="rId8"/>
    <sheet name="ΠΟΛΛΑΠΛΟΣ 08.09.2025" sheetId="22" r:id="rId9"/>
    <sheet name="ΠΟΛΛΑΠΛΟΣ 02.10.2025" sheetId="23" r:id="rId10"/>
    <sheet name="Sheet1" sheetId="24" r:id="rId11"/>
    <sheet name="ΠΟΛΛΑΠΛΟΣ 12.12.2024" sheetId="7" state="hidden" r:id="rId12"/>
    <sheet name="ΠΟΛΛΑΠΛΟΣ 09.01.2025" sheetId="8" state="hidden" r:id="rId13"/>
    <sheet name="ΠΟΛΛΑΠΛΟΣ 18.02.2025" sheetId="10" state="hidden" r:id="rId14"/>
  </sheets>
  <definedNames>
    <definedName name="_912089_NEO" localSheetId="11">'ΠΟΛΛΑΠΛΟΣ 12.12.2024'!$A$2:$AR$1973</definedName>
    <definedName name="_912318" localSheetId="12">'ΠΟΛΛΑΠΛΟΣ 09.01.2025'!$A$2:$AR$1748</definedName>
    <definedName name="_912570_ΝΕΟ" localSheetId="13">'ΠΟΛΛΑΠΛΟΣ 18.02.2025'!$A$2:$AR$719</definedName>
    <definedName name="_912873_ΤΕΛΙΚΟ" localSheetId="1">'ΠΟΛΛΑΠΛΟΣ 12.03.2025'!$A$2:$AR$865</definedName>
    <definedName name="_913405N" localSheetId="3">'ΠΟΛΛΑΠΛΟΣ 07.05.2025'!$A$2:$AQ$477</definedName>
    <definedName name="_913740" localSheetId="4">'ΠΟΛΛΑΠΛΟΣ 04.06.2025'!$A$2:$AQ$532</definedName>
    <definedName name="_914087" localSheetId="5">'ΠΟΛΛΑΠΛΟΣ 04.07.2025'!$A$2:$AR$678</definedName>
    <definedName name="_914354" localSheetId="7">'ΠΟΛΛΑΠΛΟΣ 01.08'!$A$2:$AR$926</definedName>
    <definedName name="_914632" localSheetId="8">'ΠΟΛΛΑΠΛΟΣ 08.09.2025'!$A$2:$AR$481</definedName>
    <definedName name="_914893" localSheetId="9">'ΠΟΛΛΑΠΛΟΣ 02.10.2025'!$A$2:$AR$269</definedName>
    <definedName name="_xlnm._FilterDatabase" localSheetId="10" hidden="1">Sheet1!$A$2:$L$667</definedName>
    <definedName name="_xlnm._FilterDatabase" localSheetId="6" hidden="1">'test 04.07.2025'!$C$3:$E$647</definedName>
    <definedName name="_xlnm._FilterDatabase" localSheetId="7" hidden="1">'ΠΟΛΛΑΠΛΟΣ 01.08'!$A$1:$AX$1</definedName>
    <definedName name="_xlnm._FilterDatabase" localSheetId="9" hidden="1">'ΠΟΛΛΑΠΛΟΣ 02.10.2025'!$A$1:$AY$269</definedName>
    <definedName name="_xlnm._FilterDatabase" localSheetId="4" hidden="1">'ΠΟΛΛΑΠΛΟΣ 04.06.2025'!$A$1:$BE$532</definedName>
    <definedName name="_xlnm._FilterDatabase" localSheetId="5" hidden="1">'ΠΟΛΛΑΠΛΟΣ 04.07.2025'!$A$1:$AQ$678</definedName>
    <definedName name="_xlnm._FilterDatabase" localSheetId="3" hidden="1">'ΠΟΛΛΑΠΛΟΣ 07.05.2025'!$AU$3:$AX$640</definedName>
    <definedName name="_xlnm._FilterDatabase" localSheetId="8" hidden="1">'ΠΟΛΛΑΠΛΟΣ 08.09.2025'!$A$1:$AY$481</definedName>
    <definedName name="_xlnm._FilterDatabase" localSheetId="2" hidden="1">'ΠΟΛΛΑΠΛΟΣ 1.4.2025'!$A$1:$AU$666</definedName>
    <definedName name="_xlnm._FilterDatabase" localSheetId="1" hidden="1">'ΠΟΛΛΑΠΛΟΣ 12.03.2025'!$A$1:$AQ$865</definedName>
    <definedName name="_xlnm._FilterDatabase" localSheetId="11" hidden="1">'ΠΟΛΛΑΠΛΟΣ 12.12.2024'!$BG$7:$BI$573</definedName>
    <definedName name="_xlnm._FilterDatabase" localSheetId="13" hidden="1">'ΠΟΛΛΑΠΛΟΣ 18.02.2025'!$A$1:$AW$719</definedName>
    <definedName name="_xlnm._FilterDatabase" localSheetId="0" hidden="1">'ΣΥΓΚΡΙΤΙΚΟΣ 02.10.2025'!$A$1:$AB$668</definedName>
    <definedName name="_xlnm.Print_Area" localSheetId="0">'ΣΥΓΚΡΙΤΙΚΟΣ 02.10.2025'!$A$1:$M$755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4" l="1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3" i="24"/>
  <c r="AB5" i="2"/>
  <c r="AB6" i="2"/>
  <c r="AB7" i="2"/>
  <c r="AB8" i="2"/>
  <c r="AB16" i="2"/>
  <c r="AB18" i="2"/>
  <c r="AB19" i="2"/>
  <c r="AB21" i="2"/>
  <c r="AB26" i="2"/>
  <c r="AB29" i="2"/>
  <c r="AB37" i="2"/>
  <c r="AB39" i="2"/>
  <c r="AB40" i="2"/>
  <c r="AB58" i="2"/>
  <c r="AB62" i="2"/>
  <c r="AB72" i="2"/>
  <c r="AB90" i="2"/>
  <c r="AB93" i="2"/>
  <c r="AB95" i="2"/>
  <c r="AB96" i="2"/>
  <c r="AB97" i="2"/>
  <c r="AB98" i="2"/>
  <c r="AB100" i="2"/>
  <c r="AB101" i="2"/>
  <c r="AB110" i="2"/>
  <c r="AB118" i="2"/>
  <c r="AB119" i="2"/>
  <c r="AB120" i="2"/>
  <c r="AB121" i="2"/>
  <c r="AB122" i="2"/>
  <c r="AB123" i="2"/>
  <c r="AB126" i="2"/>
  <c r="AB127" i="2"/>
  <c r="AB132" i="2"/>
  <c r="AB133" i="2"/>
  <c r="AB137" i="2"/>
  <c r="AB146" i="2"/>
  <c r="AB147" i="2"/>
  <c r="AB148" i="2"/>
  <c r="AB151" i="2"/>
  <c r="AB152" i="2"/>
  <c r="AB154" i="2"/>
  <c r="AB155" i="2"/>
  <c r="AB156" i="2"/>
  <c r="AB170" i="2"/>
  <c r="AB173" i="2"/>
  <c r="AB174" i="2"/>
  <c r="AB175" i="2"/>
  <c r="AB178" i="2"/>
  <c r="AB180" i="2"/>
  <c r="AB181" i="2"/>
  <c r="AB187" i="2"/>
  <c r="AB189" i="2"/>
  <c r="AB193" i="2"/>
  <c r="AB196" i="2"/>
  <c r="AB198" i="2"/>
  <c r="AB200" i="2"/>
  <c r="AB203" i="2"/>
  <c r="AB220" i="2"/>
  <c r="AB232" i="2"/>
  <c r="AB233" i="2"/>
  <c r="AB234" i="2"/>
  <c r="AB235" i="2"/>
  <c r="AB238" i="2"/>
  <c r="AB239" i="2"/>
  <c r="AB240" i="2"/>
  <c r="AB241" i="2"/>
  <c r="AB243" i="2"/>
  <c r="AB244" i="2"/>
  <c r="AB246" i="2"/>
  <c r="AB247" i="2"/>
  <c r="AB248" i="2"/>
  <c r="AB249" i="2"/>
  <c r="AB256" i="2"/>
  <c r="AB257" i="2"/>
  <c r="AB258" i="2"/>
  <c r="AB259" i="2"/>
  <c r="AB264" i="2"/>
  <c r="AB267" i="2"/>
  <c r="AB268" i="2"/>
  <c r="AB277" i="2"/>
  <c r="AB279" i="2"/>
  <c r="AB288" i="2"/>
  <c r="AB292" i="2"/>
  <c r="AB293" i="2"/>
  <c r="AB294" i="2"/>
  <c r="AB301" i="2"/>
  <c r="AB305" i="2"/>
  <c r="AB306" i="2"/>
  <c r="AB310" i="2"/>
  <c r="AB311" i="2"/>
  <c r="AB320" i="2"/>
  <c r="AB323" i="2"/>
  <c r="AB328" i="2"/>
  <c r="AB330" i="2"/>
  <c r="AB343" i="2"/>
  <c r="AB363" i="2"/>
  <c r="AB364" i="2"/>
  <c r="AB365" i="2"/>
  <c r="AB367" i="2"/>
  <c r="AB373" i="2"/>
  <c r="AB379" i="2"/>
  <c r="AB386" i="2"/>
  <c r="AB390" i="2"/>
  <c r="AB392" i="2"/>
  <c r="AB393" i="2"/>
  <c r="AB394" i="2"/>
  <c r="AB395" i="2"/>
  <c r="AB396" i="2"/>
  <c r="AB399" i="2"/>
  <c r="AB403" i="2"/>
  <c r="AB404" i="2"/>
  <c r="AB405" i="2"/>
  <c r="AB415" i="2"/>
  <c r="AB419" i="2"/>
  <c r="AB432" i="2"/>
  <c r="AB438" i="2"/>
  <c r="AB439" i="2"/>
  <c r="AB443" i="2"/>
  <c r="AB444" i="2"/>
  <c r="AB447" i="2"/>
  <c r="AB450" i="2"/>
  <c r="AB451" i="2"/>
  <c r="AB453" i="2"/>
  <c r="AB457" i="2"/>
  <c r="AB458" i="2"/>
  <c r="AB459" i="2"/>
  <c r="AB461" i="2"/>
  <c r="AB463" i="2"/>
  <c r="AB464" i="2"/>
  <c r="AB465" i="2"/>
  <c r="AB469" i="2"/>
  <c r="AB472" i="2"/>
  <c r="AB473" i="2"/>
  <c r="AB474" i="2"/>
  <c r="AB476" i="2"/>
  <c r="AB477" i="2"/>
  <c r="AB481" i="2"/>
  <c r="AB482" i="2"/>
  <c r="AB483" i="2"/>
  <c r="AB486" i="2"/>
  <c r="AB488" i="2"/>
  <c r="AB489" i="2"/>
  <c r="AB490" i="2"/>
  <c r="AB492" i="2"/>
  <c r="AB497" i="2"/>
  <c r="AB498" i="2"/>
  <c r="AB499" i="2"/>
  <c r="AB500" i="2"/>
  <c r="AB502" i="2"/>
  <c r="AB505" i="2"/>
  <c r="AB509" i="2"/>
  <c r="AB510" i="2"/>
  <c r="AB511" i="2"/>
  <c r="AB512" i="2"/>
  <c r="AB513" i="2"/>
  <c r="AB514" i="2"/>
  <c r="AB515" i="2"/>
  <c r="AB516" i="2"/>
  <c r="AB518" i="2"/>
  <c r="AB522" i="2"/>
  <c r="AB523" i="2"/>
  <c r="AB528" i="2"/>
  <c r="AB531" i="2"/>
  <c r="AB532" i="2"/>
  <c r="AB534" i="2"/>
  <c r="AB535" i="2"/>
  <c r="AB536" i="2"/>
  <c r="AB537" i="2"/>
  <c r="AB539" i="2"/>
  <c r="AB544" i="2"/>
  <c r="AB545" i="2"/>
  <c r="AB549" i="2"/>
  <c r="AB553" i="2"/>
  <c r="AB554" i="2"/>
  <c r="AB556" i="2"/>
  <c r="AB589" i="2"/>
  <c r="AB599" i="2"/>
  <c r="AB606" i="2"/>
  <c r="AB612" i="2"/>
  <c r="AB619" i="2"/>
  <c r="AB624" i="2"/>
  <c r="AB625" i="2"/>
  <c r="AB627" i="2"/>
  <c r="AB629" i="2"/>
  <c r="AB632" i="2"/>
  <c r="AB633" i="2"/>
  <c r="AB639" i="2"/>
  <c r="AB642" i="2"/>
  <c r="AB644" i="2"/>
  <c r="AB649" i="2"/>
  <c r="AB650" i="2"/>
  <c r="AB657" i="2"/>
  <c r="AB660" i="2"/>
  <c r="AB661" i="2"/>
  <c r="AB663" i="2"/>
  <c r="AB664" i="2"/>
  <c r="AB665" i="2"/>
  <c r="AB666" i="2"/>
  <c r="V666" i="2"/>
  <c r="W666" i="2"/>
  <c r="X666" i="2"/>
  <c r="Y666" i="2"/>
  <c r="V665" i="2"/>
  <c r="W665" i="2"/>
  <c r="X665" i="2"/>
  <c r="Y665" i="2"/>
  <c r="AY5" i="23"/>
  <c r="AY6" i="23"/>
  <c r="AY7" i="23"/>
  <c r="AY8" i="23"/>
  <c r="AY9" i="23"/>
  <c r="AY10" i="23"/>
  <c r="AY11" i="23"/>
  <c r="AY12" i="23"/>
  <c r="AY13" i="23"/>
  <c r="AY14" i="23"/>
  <c r="AY15" i="23"/>
  <c r="AY16" i="23"/>
  <c r="AY17" i="23"/>
  <c r="AY18" i="23"/>
  <c r="AY19" i="23"/>
  <c r="AY20" i="23"/>
  <c r="AY21" i="23"/>
  <c r="AY22" i="23"/>
  <c r="AY23" i="23"/>
  <c r="AY24" i="23"/>
  <c r="AY25" i="23"/>
  <c r="AY26" i="23"/>
  <c r="AY27" i="23"/>
  <c r="AY28" i="23"/>
  <c r="AY29" i="23"/>
  <c r="AY30" i="23"/>
  <c r="AY31" i="23"/>
  <c r="AY32" i="23"/>
  <c r="AY33" i="23"/>
  <c r="AY34" i="23"/>
  <c r="AY35" i="23"/>
  <c r="AY36" i="23"/>
  <c r="AY37" i="23"/>
  <c r="AY38" i="23"/>
  <c r="AY39" i="23"/>
  <c r="AY40" i="23"/>
  <c r="AY41" i="23"/>
  <c r="AY42" i="23"/>
  <c r="AY43" i="23"/>
  <c r="AY44" i="23"/>
  <c r="AY45" i="23"/>
  <c r="AY46" i="23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Y195" i="23"/>
  <c r="AY196" i="23"/>
  <c r="AY197" i="23"/>
  <c r="AY198" i="23"/>
  <c r="AY199" i="23"/>
  <c r="AY200" i="23"/>
  <c r="AY201" i="23"/>
  <c r="AY202" i="23"/>
  <c r="AY203" i="23"/>
  <c r="AY204" i="23"/>
  <c r="AY205" i="23"/>
  <c r="AY206" i="23"/>
  <c r="AY207" i="23"/>
  <c r="AY208" i="23"/>
  <c r="AY209" i="23"/>
  <c r="AY210" i="23"/>
  <c r="AY211" i="23"/>
  <c r="AY212" i="23"/>
  <c r="AY213" i="23"/>
  <c r="AY214" i="23"/>
  <c r="AY215" i="23"/>
  <c r="AY216" i="23"/>
  <c r="AY217" i="23"/>
  <c r="AY218" i="23"/>
  <c r="AY219" i="23"/>
  <c r="AY220" i="23"/>
  <c r="AY221" i="23"/>
  <c r="AY222" i="23"/>
  <c r="AY223" i="23"/>
  <c r="AY224" i="23"/>
  <c r="AY225" i="23"/>
  <c r="AY226" i="23"/>
  <c r="AY227" i="23"/>
  <c r="AY228" i="23"/>
  <c r="AY229" i="23"/>
  <c r="AY230" i="23"/>
  <c r="AY231" i="23"/>
  <c r="AY232" i="23"/>
  <c r="AY233" i="23"/>
  <c r="AY234" i="23"/>
  <c r="AY235" i="23"/>
  <c r="AY236" i="23"/>
  <c r="AY237" i="23"/>
  <c r="AY238" i="23"/>
  <c r="AY239" i="23"/>
  <c r="AY240" i="23"/>
  <c r="AY241" i="23"/>
  <c r="AY242" i="23"/>
  <c r="AY243" i="23"/>
  <c r="AY244" i="23"/>
  <c r="AY245" i="23"/>
  <c r="AY246" i="23"/>
  <c r="AY247" i="23"/>
  <c r="AY248" i="23"/>
  <c r="AY249" i="23"/>
  <c r="AY250" i="23"/>
  <c r="AY251" i="23"/>
  <c r="AY252" i="23"/>
  <c r="AY253" i="23"/>
  <c r="AY254" i="23"/>
  <c r="AY255" i="23"/>
  <c r="AY256" i="23"/>
  <c r="AY257" i="23"/>
  <c r="AY258" i="23"/>
  <c r="AY259" i="23"/>
  <c r="AY260" i="23"/>
  <c r="AY261" i="23"/>
  <c r="AY262" i="23"/>
  <c r="AY263" i="23"/>
  <c r="AY264" i="23"/>
  <c r="AY265" i="23"/>
  <c r="AY266" i="23"/>
  <c r="AY267" i="23"/>
  <c r="AY268" i="23"/>
  <c r="AY269" i="23"/>
  <c r="AY270" i="23"/>
  <c r="AY271" i="23"/>
  <c r="AY272" i="23"/>
  <c r="AY273" i="23"/>
  <c r="AY274" i="23"/>
  <c r="AY275" i="23"/>
  <c r="AY276" i="23"/>
  <c r="AY277" i="23"/>
  <c r="AY278" i="23"/>
  <c r="AY279" i="23"/>
  <c r="AY280" i="23"/>
  <c r="AY281" i="23"/>
  <c r="AY282" i="23"/>
  <c r="AY283" i="23"/>
  <c r="AY284" i="23"/>
  <c r="AY285" i="23"/>
  <c r="AY286" i="23"/>
  <c r="AY287" i="23"/>
  <c r="AY288" i="23"/>
  <c r="AY289" i="23"/>
  <c r="AY290" i="23"/>
  <c r="AY291" i="23"/>
  <c r="AY292" i="23"/>
  <c r="AY293" i="23"/>
  <c r="AY294" i="23"/>
  <c r="AY295" i="23"/>
  <c r="AY296" i="23"/>
  <c r="AY297" i="23"/>
  <c r="AY298" i="23"/>
  <c r="AY299" i="23"/>
  <c r="AY300" i="23"/>
  <c r="AY301" i="23"/>
  <c r="AY302" i="23"/>
  <c r="AY303" i="23"/>
  <c r="AY304" i="23"/>
  <c r="AY305" i="23"/>
  <c r="AY306" i="23"/>
  <c r="AY307" i="23"/>
  <c r="AY308" i="23"/>
  <c r="AY309" i="23"/>
  <c r="AY310" i="23"/>
  <c r="AY311" i="23"/>
  <c r="AY312" i="23"/>
  <c r="AY313" i="23"/>
  <c r="AY314" i="23"/>
  <c r="AY315" i="23"/>
  <c r="AY316" i="23"/>
  <c r="AY317" i="23"/>
  <c r="AY318" i="23"/>
  <c r="AY319" i="23"/>
  <c r="AY320" i="23"/>
  <c r="AY321" i="23"/>
  <c r="AY322" i="23"/>
  <c r="AY323" i="23"/>
  <c r="AY324" i="23"/>
  <c r="AY325" i="23"/>
  <c r="AY326" i="23"/>
  <c r="AY327" i="23"/>
  <c r="AY328" i="23"/>
  <c r="AY329" i="23"/>
  <c r="AY330" i="23"/>
  <c r="AY331" i="23"/>
  <c r="AY332" i="23"/>
  <c r="AY333" i="23"/>
  <c r="AY334" i="23"/>
  <c r="AY335" i="23"/>
  <c r="AY336" i="23"/>
  <c r="AY337" i="23"/>
  <c r="AY338" i="23"/>
  <c r="AY339" i="23"/>
  <c r="AY340" i="23"/>
  <c r="AY341" i="23"/>
  <c r="AY342" i="23"/>
  <c r="AY343" i="23"/>
  <c r="AY344" i="23"/>
  <c r="AY345" i="23"/>
  <c r="AY346" i="23"/>
  <c r="AY347" i="23"/>
  <c r="AY348" i="23"/>
  <c r="AY349" i="23"/>
  <c r="AY350" i="23"/>
  <c r="AY351" i="23"/>
  <c r="AY352" i="23"/>
  <c r="AY353" i="23"/>
  <c r="AY354" i="23"/>
  <c r="AY355" i="23"/>
  <c r="AY356" i="23"/>
  <c r="AY357" i="23"/>
  <c r="AY358" i="23"/>
  <c r="AY359" i="23"/>
  <c r="AY360" i="23"/>
  <c r="AY361" i="23"/>
  <c r="AY362" i="23"/>
  <c r="AY363" i="23"/>
  <c r="AY364" i="23"/>
  <c r="AY365" i="23"/>
  <c r="AY366" i="23"/>
  <c r="AY367" i="23"/>
  <c r="AY368" i="23"/>
  <c r="AY369" i="23"/>
  <c r="AY370" i="23"/>
  <c r="AY371" i="23"/>
  <c r="AY372" i="23"/>
  <c r="AY373" i="23"/>
  <c r="AY374" i="23"/>
  <c r="AY375" i="23"/>
  <c r="AY376" i="23"/>
  <c r="AY377" i="23"/>
  <c r="AY378" i="23"/>
  <c r="AY379" i="23"/>
  <c r="AY380" i="23"/>
  <c r="AY381" i="23"/>
  <c r="AY382" i="23"/>
  <c r="AY383" i="23"/>
  <c r="AY384" i="23"/>
  <c r="AY385" i="23"/>
  <c r="AY386" i="23"/>
  <c r="AY387" i="23"/>
  <c r="AY388" i="23"/>
  <c r="AY389" i="23"/>
  <c r="AY390" i="23"/>
  <c r="AY391" i="23"/>
  <c r="AY392" i="23"/>
  <c r="AY393" i="23"/>
  <c r="AY394" i="23"/>
  <c r="AY395" i="23"/>
  <c r="AY396" i="23"/>
  <c r="AY397" i="23"/>
  <c r="AY398" i="23"/>
  <c r="AY399" i="23"/>
  <c r="AY400" i="23"/>
  <c r="AY401" i="23"/>
  <c r="AY402" i="23"/>
  <c r="AY403" i="23"/>
  <c r="AY404" i="23"/>
  <c r="AY405" i="23"/>
  <c r="AY406" i="23"/>
  <c r="AY407" i="23"/>
  <c r="AY408" i="23"/>
  <c r="AY409" i="23"/>
  <c r="AY410" i="23"/>
  <c r="AY411" i="23"/>
  <c r="AY412" i="23"/>
  <c r="AY413" i="23"/>
  <c r="AY414" i="23"/>
  <c r="AY415" i="23"/>
  <c r="AY416" i="23"/>
  <c r="AY417" i="23"/>
  <c r="AY418" i="23"/>
  <c r="AY419" i="23"/>
  <c r="AY420" i="23"/>
  <c r="AY421" i="23"/>
  <c r="AY422" i="23"/>
  <c r="AY423" i="23"/>
  <c r="AY424" i="23"/>
  <c r="AY425" i="23"/>
  <c r="AY426" i="23"/>
  <c r="AY427" i="23"/>
  <c r="AY428" i="23"/>
  <c r="AY429" i="23"/>
  <c r="AY430" i="23"/>
  <c r="AY431" i="23"/>
  <c r="AY432" i="23"/>
  <c r="AY433" i="23"/>
  <c r="AY434" i="23"/>
  <c r="AY435" i="23"/>
  <c r="AY436" i="23"/>
  <c r="AY437" i="23"/>
  <c r="AY438" i="23"/>
  <c r="AY439" i="23"/>
  <c r="AY440" i="23"/>
  <c r="AY441" i="23"/>
  <c r="AY442" i="23"/>
  <c r="AY443" i="23"/>
  <c r="AY444" i="23"/>
  <c r="AY445" i="23"/>
  <c r="AY446" i="23"/>
  <c r="AY447" i="23"/>
  <c r="AY448" i="23"/>
  <c r="AY449" i="23"/>
  <c r="AY450" i="23"/>
  <c r="AY451" i="23"/>
  <c r="AY452" i="23"/>
  <c r="AY453" i="23"/>
  <c r="AY454" i="23"/>
  <c r="AY455" i="23"/>
  <c r="AY456" i="23"/>
  <c r="AY457" i="23"/>
  <c r="AY458" i="23"/>
  <c r="AY459" i="23"/>
  <c r="AY460" i="23"/>
  <c r="AY461" i="23"/>
  <c r="AY462" i="23"/>
  <c r="AY463" i="23"/>
  <c r="AY464" i="23"/>
  <c r="AY465" i="23"/>
  <c r="AY466" i="23"/>
  <c r="AY467" i="23"/>
  <c r="AY468" i="23"/>
  <c r="AY469" i="23"/>
  <c r="AY470" i="23"/>
  <c r="AY471" i="23"/>
  <c r="AY472" i="23"/>
  <c r="AY473" i="23"/>
  <c r="AY474" i="23"/>
  <c r="AY475" i="23"/>
  <c r="AY476" i="23"/>
  <c r="AY477" i="23"/>
  <c r="AY478" i="23"/>
  <c r="AY479" i="23"/>
  <c r="AY480" i="23"/>
  <c r="AY481" i="23"/>
  <c r="AY482" i="23"/>
  <c r="AY483" i="23"/>
  <c r="AY484" i="23"/>
  <c r="AY485" i="23"/>
  <c r="AY486" i="23"/>
  <c r="AY487" i="23"/>
  <c r="AY488" i="23"/>
  <c r="AY489" i="23"/>
  <c r="AY490" i="23"/>
  <c r="AY491" i="23"/>
  <c r="AY492" i="23"/>
  <c r="AY493" i="23"/>
  <c r="AY494" i="23"/>
  <c r="AY495" i="23"/>
  <c r="AY496" i="23"/>
  <c r="AY497" i="23"/>
  <c r="AY498" i="23"/>
  <c r="AY499" i="23"/>
  <c r="AY500" i="23"/>
  <c r="AY501" i="23"/>
  <c r="AY502" i="23"/>
  <c r="AY503" i="23"/>
  <c r="AY504" i="23"/>
  <c r="AY505" i="23"/>
  <c r="AY506" i="23"/>
  <c r="AY507" i="23"/>
  <c r="AY508" i="23"/>
  <c r="AY509" i="23"/>
  <c r="AY510" i="23"/>
  <c r="AY511" i="23"/>
  <c r="AY512" i="23"/>
  <c r="AY513" i="23"/>
  <c r="AY514" i="23"/>
  <c r="AY515" i="23"/>
  <c r="AY516" i="23"/>
  <c r="AY517" i="23"/>
  <c r="AY518" i="23"/>
  <c r="AY519" i="23"/>
  <c r="AY520" i="23"/>
  <c r="AY521" i="23"/>
  <c r="AY522" i="23"/>
  <c r="AY523" i="23"/>
  <c r="AY524" i="23"/>
  <c r="AY525" i="23"/>
  <c r="AY526" i="23"/>
  <c r="AY527" i="23"/>
  <c r="AY528" i="23"/>
  <c r="AY529" i="23"/>
  <c r="AY530" i="23"/>
  <c r="AY531" i="23"/>
  <c r="AY532" i="23"/>
  <c r="AY533" i="23"/>
  <c r="AY534" i="23"/>
  <c r="AY535" i="23"/>
  <c r="AY536" i="23"/>
  <c r="AY537" i="23"/>
  <c r="AY538" i="23"/>
  <c r="AY539" i="23"/>
  <c r="AY540" i="23"/>
  <c r="AY541" i="23"/>
  <c r="AY542" i="23"/>
  <c r="AY543" i="23"/>
  <c r="AY544" i="23"/>
  <c r="AY545" i="23"/>
  <c r="AY546" i="23"/>
  <c r="AY547" i="23"/>
  <c r="AY548" i="23"/>
  <c r="AY549" i="23"/>
  <c r="AY550" i="23"/>
  <c r="AY551" i="23"/>
  <c r="AY552" i="23"/>
  <c r="AY553" i="23"/>
  <c r="AY554" i="23"/>
  <c r="AY555" i="23"/>
  <c r="AY556" i="23"/>
  <c r="AY557" i="23"/>
  <c r="AY558" i="23"/>
  <c r="AY559" i="23"/>
  <c r="AY560" i="23"/>
  <c r="AY561" i="23"/>
  <c r="AY562" i="23"/>
  <c r="AY563" i="23"/>
  <c r="AY564" i="23"/>
  <c r="AY565" i="23"/>
  <c r="AY566" i="23"/>
  <c r="AY567" i="23"/>
  <c r="AY568" i="23"/>
  <c r="AY569" i="23"/>
  <c r="AY570" i="23"/>
  <c r="AY571" i="23"/>
  <c r="AY572" i="23"/>
  <c r="AY573" i="23"/>
  <c r="AY574" i="23"/>
  <c r="AY575" i="23"/>
  <c r="AY576" i="23"/>
  <c r="AY577" i="23"/>
  <c r="AY578" i="23"/>
  <c r="AY579" i="23"/>
  <c r="AY580" i="23"/>
  <c r="AY581" i="23"/>
  <c r="AY582" i="23"/>
  <c r="AY583" i="23"/>
  <c r="AY584" i="23"/>
  <c r="AY585" i="23"/>
  <c r="AY586" i="23"/>
  <c r="AY587" i="23"/>
  <c r="AY588" i="23"/>
  <c r="AY589" i="23"/>
  <c r="AY590" i="23"/>
  <c r="AY591" i="23"/>
  <c r="AY592" i="23"/>
  <c r="AY593" i="23"/>
  <c r="AY594" i="23"/>
  <c r="AY595" i="23"/>
  <c r="AY596" i="23"/>
  <c r="AY597" i="23"/>
  <c r="AY598" i="23"/>
  <c r="AY599" i="23"/>
  <c r="AY600" i="23"/>
  <c r="AY601" i="23"/>
  <c r="AY602" i="23"/>
  <c r="AY603" i="23"/>
  <c r="AY604" i="23"/>
  <c r="AY605" i="23"/>
  <c r="AY606" i="23"/>
  <c r="AY607" i="23"/>
  <c r="AY608" i="23"/>
  <c r="AY609" i="23"/>
  <c r="AY610" i="23"/>
  <c r="AY611" i="23"/>
  <c r="AY612" i="23"/>
  <c r="AY613" i="23"/>
  <c r="AY614" i="23"/>
  <c r="AY615" i="23"/>
  <c r="AY616" i="23"/>
  <c r="AY617" i="23"/>
  <c r="AY618" i="23"/>
  <c r="AY619" i="23"/>
  <c r="AY620" i="23"/>
  <c r="AY621" i="23"/>
  <c r="AY622" i="23"/>
  <c r="AY623" i="23"/>
  <c r="AY624" i="23"/>
  <c r="AY625" i="23"/>
  <c r="AY626" i="23"/>
  <c r="AY627" i="23"/>
  <c r="AY628" i="23"/>
  <c r="AY629" i="23"/>
  <c r="AY630" i="23"/>
  <c r="AY631" i="23"/>
  <c r="AY632" i="23"/>
  <c r="AY633" i="23"/>
  <c r="AY634" i="23"/>
  <c r="AY635" i="23"/>
  <c r="AY636" i="23"/>
  <c r="AY637" i="23"/>
  <c r="AY638" i="23"/>
  <c r="AY639" i="23"/>
  <c r="AY640" i="23"/>
  <c r="AY641" i="23"/>
  <c r="AY642" i="23"/>
  <c r="AY643" i="23"/>
  <c r="AY644" i="23"/>
  <c r="AY645" i="23"/>
  <c r="AY646" i="23"/>
  <c r="AY647" i="23"/>
  <c r="AY648" i="23"/>
  <c r="AY649" i="23"/>
  <c r="AY650" i="23"/>
  <c r="AY651" i="23"/>
  <c r="AY652" i="23"/>
  <c r="AY653" i="23"/>
  <c r="AY654" i="23"/>
  <c r="AY655" i="23"/>
  <c r="AY656" i="23"/>
  <c r="AY657" i="23"/>
  <c r="AY658" i="23"/>
  <c r="AY659" i="23"/>
  <c r="AY660" i="23"/>
  <c r="AY661" i="23"/>
  <c r="AY662" i="23"/>
  <c r="AY663" i="23"/>
  <c r="AY664" i="23"/>
  <c r="AY665" i="23"/>
  <c r="AY666" i="23"/>
  <c r="AY4" i="23"/>
  <c r="AO273" i="23"/>
  <c r="AA438" i="2"/>
  <c r="AA3" i="2"/>
  <c r="AA4" i="2"/>
  <c r="AA11" i="2"/>
  <c r="AA12" i="2"/>
  <c r="AA13" i="2"/>
  <c r="AA14" i="2"/>
  <c r="AA15" i="2"/>
  <c r="AA17" i="2"/>
  <c r="AA22" i="2"/>
  <c r="AA23" i="2"/>
  <c r="AA24" i="2"/>
  <c r="AA25" i="2"/>
  <c r="AA27" i="2"/>
  <c r="AA29" i="2"/>
  <c r="AA32" i="2"/>
  <c r="AA36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5" i="2"/>
  <c r="AA56" i="2"/>
  <c r="AA57" i="2"/>
  <c r="AA58" i="2"/>
  <c r="AA60" i="2"/>
  <c r="AA67" i="2"/>
  <c r="AA68" i="2"/>
  <c r="AA69" i="2"/>
  <c r="AA72" i="2"/>
  <c r="AA74" i="2"/>
  <c r="AA75" i="2"/>
  <c r="AA77" i="2"/>
  <c r="AA78" i="2"/>
  <c r="AA79" i="2"/>
  <c r="AA80" i="2"/>
  <c r="AA81" i="2"/>
  <c r="AA85" i="2"/>
  <c r="AA90" i="2"/>
  <c r="AA93" i="2"/>
  <c r="AA94" i="2"/>
  <c r="AA95" i="2"/>
  <c r="AA96" i="2"/>
  <c r="AA101" i="2"/>
  <c r="AA102" i="2"/>
  <c r="AA103" i="2"/>
  <c r="AA104" i="2"/>
  <c r="AA105" i="2"/>
  <c r="AA106" i="2"/>
  <c r="AA107" i="2"/>
  <c r="AA108" i="2"/>
  <c r="AA109" i="2"/>
  <c r="AA111" i="2"/>
  <c r="AA113" i="2"/>
  <c r="AA114" i="2"/>
  <c r="AA115" i="2"/>
  <c r="AA116" i="2"/>
  <c r="AA124" i="2"/>
  <c r="AA125" i="2"/>
  <c r="AA126" i="2"/>
  <c r="AA128" i="2"/>
  <c r="AA129" i="2"/>
  <c r="AA130" i="2"/>
  <c r="AA131" i="2"/>
  <c r="AA135" i="2"/>
  <c r="AA138" i="2"/>
  <c r="AA140" i="2"/>
  <c r="AA153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2" i="2"/>
  <c r="AA176" i="2"/>
  <c r="AA177" i="2"/>
  <c r="AA178" i="2"/>
  <c r="AA179" i="2"/>
  <c r="AA184" i="2"/>
  <c r="AA187" i="2"/>
  <c r="AA190" i="2"/>
  <c r="AA193" i="2"/>
  <c r="AA194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6" i="2"/>
  <c r="AA229" i="2"/>
  <c r="AA230" i="2"/>
  <c r="AA236" i="2"/>
  <c r="AA237" i="2"/>
  <c r="AA239" i="2"/>
  <c r="AA242" i="2"/>
  <c r="AA247" i="2"/>
  <c r="AA248" i="2"/>
  <c r="AA249" i="2"/>
  <c r="AA253" i="2"/>
  <c r="AA255" i="2"/>
  <c r="AA259" i="2"/>
  <c r="AA260" i="2"/>
  <c r="AA261" i="2"/>
  <c r="AA262" i="2"/>
  <c r="AA263" i="2"/>
  <c r="AA264" i="2"/>
  <c r="AA269" i="2"/>
  <c r="AA270" i="2"/>
  <c r="AA271" i="2"/>
  <c r="AA272" i="2"/>
  <c r="AA273" i="2"/>
  <c r="AA276" i="2"/>
  <c r="AA281" i="2"/>
  <c r="AA284" i="2"/>
  <c r="AA285" i="2"/>
  <c r="AA287" i="2"/>
  <c r="AA288" i="2"/>
  <c r="AA290" i="2"/>
  <c r="AA291" i="2"/>
  <c r="AA296" i="2"/>
  <c r="AA298" i="2"/>
  <c r="AA299" i="2"/>
  <c r="AA302" i="2"/>
  <c r="AA312" i="2"/>
  <c r="AA313" i="2"/>
  <c r="AA314" i="2"/>
  <c r="AA315" i="2"/>
  <c r="AA316" i="2"/>
  <c r="AA317" i="2"/>
  <c r="AA318" i="2"/>
  <c r="AA322" i="2"/>
  <c r="AA323" i="2"/>
  <c r="AA325" i="2"/>
  <c r="AA326" i="2"/>
  <c r="AA327" i="2"/>
  <c r="AA331" i="2"/>
  <c r="AA332" i="2"/>
  <c r="AA333" i="2"/>
  <c r="AA335" i="2"/>
  <c r="AA336" i="2"/>
  <c r="AA337" i="2"/>
  <c r="AA338" i="2"/>
  <c r="AA341" i="2"/>
  <c r="AA343" i="2"/>
  <c r="AA345" i="2"/>
  <c r="AA346" i="2"/>
  <c r="AA347" i="2"/>
  <c r="AA351" i="2"/>
  <c r="AA353" i="2"/>
  <c r="AA355" i="2"/>
  <c r="AA357" i="2"/>
  <c r="AA358" i="2"/>
  <c r="AA362" i="2"/>
  <c r="AA366" i="2"/>
  <c r="AA368" i="2"/>
  <c r="AA369" i="2"/>
  <c r="AA370" i="2"/>
  <c r="AA371" i="2"/>
  <c r="AA372" i="2"/>
  <c r="AA376" i="2"/>
  <c r="AA377" i="2"/>
  <c r="AA378" i="2"/>
  <c r="AA379" i="2"/>
  <c r="AA381" i="2"/>
  <c r="AA382" i="2"/>
  <c r="AA383" i="2"/>
  <c r="AA384" i="2"/>
  <c r="AA388" i="2"/>
  <c r="AA389" i="2"/>
  <c r="AA397" i="2"/>
  <c r="AA399" i="2"/>
  <c r="AA406" i="2"/>
  <c r="AA407" i="2"/>
  <c r="AA408" i="2"/>
  <c r="AA409" i="2"/>
  <c r="AA410" i="2"/>
  <c r="AA411" i="2"/>
  <c r="AA412" i="2"/>
  <c r="AA413" i="2"/>
  <c r="AA416" i="2"/>
  <c r="AA417" i="2"/>
  <c r="AA418" i="2"/>
  <c r="AA420" i="2"/>
  <c r="AA425" i="2"/>
  <c r="AA428" i="2"/>
  <c r="AA429" i="2"/>
  <c r="AA430" i="2"/>
  <c r="AA431" i="2"/>
  <c r="AA432" i="2"/>
  <c r="AA433" i="2"/>
  <c r="AA434" i="2"/>
  <c r="AA435" i="2"/>
  <c r="AA436" i="2"/>
  <c r="AA440" i="2"/>
  <c r="AA442" i="2"/>
  <c r="AA444" i="2"/>
  <c r="AA445" i="2"/>
  <c r="AA446" i="2"/>
  <c r="AA448" i="2"/>
  <c r="AA449" i="2"/>
  <c r="AA452" i="2"/>
  <c r="AA453" i="2"/>
  <c r="AA454" i="2"/>
  <c r="AA455" i="2"/>
  <c r="AA456" i="2"/>
  <c r="AA460" i="2"/>
  <c r="AA461" i="2"/>
  <c r="AA462" i="2"/>
  <c r="AA465" i="2"/>
  <c r="AA467" i="2"/>
  <c r="AA468" i="2"/>
  <c r="AA469" i="2"/>
  <c r="AA470" i="2"/>
  <c r="AA471" i="2"/>
  <c r="AA475" i="2"/>
  <c r="AA478" i="2"/>
  <c r="AA479" i="2"/>
  <c r="AA480" i="2"/>
  <c r="AA481" i="2"/>
  <c r="AA485" i="2"/>
  <c r="AA486" i="2"/>
  <c r="AA487" i="2"/>
  <c r="AA488" i="2"/>
  <c r="AA489" i="2"/>
  <c r="AA492" i="2"/>
  <c r="AA493" i="2"/>
  <c r="AA494" i="2"/>
  <c r="AA495" i="2"/>
  <c r="AA502" i="2"/>
  <c r="AA503" i="2"/>
  <c r="AA507" i="2"/>
  <c r="AA510" i="2"/>
  <c r="AA516" i="2"/>
  <c r="AA519" i="2"/>
  <c r="AA520" i="2"/>
  <c r="AA524" i="2"/>
  <c r="AA525" i="2"/>
  <c r="AA526" i="2"/>
  <c r="AA527" i="2"/>
  <c r="AA530" i="2"/>
  <c r="AA533" i="2"/>
  <c r="AA540" i="2"/>
  <c r="AA541" i="2"/>
  <c r="AA543" i="2"/>
  <c r="AA545" i="2"/>
  <c r="AA546" i="2"/>
  <c r="AA547" i="2"/>
  <c r="AA548" i="2"/>
  <c r="AA550" i="2"/>
  <c r="AA552" i="2"/>
  <c r="AA558" i="2"/>
  <c r="AA589" i="2"/>
  <c r="AA599" i="2"/>
  <c r="AA607" i="2"/>
  <c r="AA610" i="2"/>
  <c r="AA612" i="2"/>
  <c r="AA619" i="2"/>
  <c r="AA625" i="2"/>
  <c r="AA639" i="2"/>
  <c r="AA640" i="2"/>
  <c r="AA641" i="2"/>
  <c r="AA642" i="2"/>
  <c r="AA648" i="2"/>
  <c r="AA651" i="2"/>
  <c r="AA657" i="2"/>
  <c r="AA658" i="2"/>
  <c r="AA659" i="2"/>
  <c r="AA660" i="2"/>
  <c r="AA661" i="2"/>
  <c r="AA662" i="2"/>
  <c r="AA663" i="2"/>
  <c r="AA664" i="2"/>
  <c r="AA2" i="2"/>
  <c r="V664" i="2"/>
  <c r="W664" i="2"/>
  <c r="X664" i="2"/>
  <c r="Y664" i="2"/>
  <c r="AY6" i="22"/>
  <c r="AY7" i="22"/>
  <c r="AY8" i="22"/>
  <c r="AY9" i="22"/>
  <c r="AY10" i="22"/>
  <c r="AY11" i="22"/>
  <c r="AY12" i="22"/>
  <c r="AY13" i="22"/>
  <c r="AY14" i="22"/>
  <c r="AY15" i="22"/>
  <c r="AY16" i="22"/>
  <c r="AY17" i="22"/>
  <c r="AY18" i="22"/>
  <c r="AY19" i="22"/>
  <c r="AY20" i="22"/>
  <c r="AY21" i="22"/>
  <c r="AY22" i="22"/>
  <c r="AY23" i="22"/>
  <c r="AY24" i="22"/>
  <c r="AY25" i="22"/>
  <c r="AY26" i="22"/>
  <c r="AY27" i="22"/>
  <c r="AY28" i="22"/>
  <c r="AY29" i="22"/>
  <c r="AY30" i="22"/>
  <c r="AY31" i="22"/>
  <c r="AY32" i="22"/>
  <c r="AY33" i="22"/>
  <c r="AY34" i="22"/>
  <c r="AY35" i="22"/>
  <c r="AY36" i="22"/>
  <c r="AY37" i="22"/>
  <c r="AY38" i="22"/>
  <c r="AY39" i="22"/>
  <c r="AY40" i="22"/>
  <c r="AY41" i="22"/>
  <c r="AY42" i="22"/>
  <c r="AY43" i="22"/>
  <c r="AY44" i="22"/>
  <c r="AY45" i="22"/>
  <c r="AY46" i="22"/>
  <c r="AY47" i="22"/>
  <c r="AY48" i="22"/>
  <c r="AY49" i="22"/>
  <c r="AY50" i="22"/>
  <c r="AY51" i="22"/>
  <c r="AY52" i="22"/>
  <c r="AY53" i="22"/>
  <c r="AY54" i="22"/>
  <c r="AY55" i="22"/>
  <c r="AY56" i="22"/>
  <c r="AY57" i="22"/>
  <c r="AY58" i="22"/>
  <c r="AY59" i="22"/>
  <c r="AY60" i="22"/>
  <c r="AY61" i="22"/>
  <c r="AY62" i="22"/>
  <c r="AY63" i="22"/>
  <c r="AY64" i="22"/>
  <c r="AY65" i="22"/>
  <c r="AY66" i="22"/>
  <c r="AY67" i="22"/>
  <c r="AY68" i="22"/>
  <c r="AY69" i="22"/>
  <c r="AY70" i="22"/>
  <c r="AY71" i="22"/>
  <c r="AY72" i="22"/>
  <c r="AY73" i="22"/>
  <c r="AY74" i="22"/>
  <c r="AY75" i="22"/>
  <c r="AY76" i="22"/>
  <c r="AY77" i="22"/>
  <c r="AY78" i="22"/>
  <c r="AY79" i="22"/>
  <c r="AY80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170" i="22"/>
  <c r="AY171" i="22"/>
  <c r="AY172" i="22"/>
  <c r="AY173" i="22"/>
  <c r="AY174" i="22"/>
  <c r="AY175" i="22"/>
  <c r="AY176" i="22"/>
  <c r="AY177" i="22"/>
  <c r="AY178" i="22"/>
  <c r="AY179" i="22"/>
  <c r="AY180" i="22"/>
  <c r="AY181" i="22"/>
  <c r="AY182" i="22"/>
  <c r="AY183" i="22"/>
  <c r="AY184" i="22"/>
  <c r="AY185" i="22"/>
  <c r="AY186" i="22"/>
  <c r="AY187" i="22"/>
  <c r="AY188" i="22"/>
  <c r="AY189" i="22"/>
  <c r="AY190" i="22"/>
  <c r="AY191" i="22"/>
  <c r="AY192" i="22"/>
  <c r="AY193" i="22"/>
  <c r="AY194" i="22"/>
  <c r="AY195" i="22"/>
  <c r="AY196" i="22"/>
  <c r="AY197" i="22"/>
  <c r="AY198" i="22"/>
  <c r="AY199" i="22"/>
  <c r="AY200" i="22"/>
  <c r="AY201" i="22"/>
  <c r="AY202" i="22"/>
  <c r="AY203" i="22"/>
  <c r="AY204" i="22"/>
  <c r="AY205" i="22"/>
  <c r="AY206" i="22"/>
  <c r="AY207" i="22"/>
  <c r="AY208" i="22"/>
  <c r="AY209" i="22"/>
  <c r="AY210" i="22"/>
  <c r="AY211" i="22"/>
  <c r="AY212" i="22"/>
  <c r="AY213" i="22"/>
  <c r="AY214" i="22"/>
  <c r="AY215" i="22"/>
  <c r="AY216" i="22"/>
  <c r="AY217" i="22"/>
  <c r="AY218" i="22"/>
  <c r="AY219" i="22"/>
  <c r="AY220" i="22"/>
  <c r="AY221" i="22"/>
  <c r="AY222" i="22"/>
  <c r="AY223" i="22"/>
  <c r="AY224" i="22"/>
  <c r="AY225" i="22"/>
  <c r="AY226" i="22"/>
  <c r="AY227" i="22"/>
  <c r="AY228" i="22"/>
  <c r="AY229" i="22"/>
  <c r="AY230" i="22"/>
  <c r="AY231" i="22"/>
  <c r="AY232" i="22"/>
  <c r="AY233" i="22"/>
  <c r="AY234" i="22"/>
  <c r="AY235" i="22"/>
  <c r="AY236" i="22"/>
  <c r="AY237" i="22"/>
  <c r="AY238" i="22"/>
  <c r="AY239" i="22"/>
  <c r="AY240" i="22"/>
  <c r="AY241" i="22"/>
  <c r="AY242" i="22"/>
  <c r="AY243" i="22"/>
  <c r="AY244" i="22"/>
  <c r="AY245" i="22"/>
  <c r="AY246" i="22"/>
  <c r="AY247" i="22"/>
  <c r="AY248" i="22"/>
  <c r="AY249" i="22"/>
  <c r="AY250" i="22"/>
  <c r="AY251" i="22"/>
  <c r="AY252" i="22"/>
  <c r="AY253" i="22"/>
  <c r="AY254" i="22"/>
  <c r="AY255" i="22"/>
  <c r="AY256" i="22"/>
  <c r="AY257" i="22"/>
  <c r="AY258" i="22"/>
  <c r="AY259" i="22"/>
  <c r="AY260" i="22"/>
  <c r="AY261" i="22"/>
  <c r="AY262" i="22"/>
  <c r="AY263" i="22"/>
  <c r="AY264" i="22"/>
  <c r="AY265" i="22"/>
  <c r="AY266" i="22"/>
  <c r="AY267" i="22"/>
  <c r="AY268" i="22"/>
  <c r="AY269" i="22"/>
  <c r="AY270" i="22"/>
  <c r="AY271" i="22"/>
  <c r="AY272" i="22"/>
  <c r="AY273" i="22"/>
  <c r="AY274" i="22"/>
  <c r="AY275" i="22"/>
  <c r="AY276" i="22"/>
  <c r="AY277" i="22"/>
  <c r="AY278" i="22"/>
  <c r="AY279" i="22"/>
  <c r="AY280" i="22"/>
  <c r="AY281" i="22"/>
  <c r="AY282" i="22"/>
  <c r="AY283" i="22"/>
  <c r="AY284" i="22"/>
  <c r="AY285" i="22"/>
  <c r="AY286" i="22"/>
  <c r="AY287" i="22"/>
  <c r="AY288" i="22"/>
  <c r="AY289" i="22"/>
  <c r="AY290" i="22"/>
  <c r="AY291" i="22"/>
  <c r="AY292" i="22"/>
  <c r="AY293" i="22"/>
  <c r="AY294" i="22"/>
  <c r="AY295" i="22"/>
  <c r="AY296" i="22"/>
  <c r="AY297" i="22"/>
  <c r="AY298" i="22"/>
  <c r="AY299" i="22"/>
  <c r="AY300" i="22"/>
  <c r="AY301" i="22"/>
  <c r="AY302" i="22"/>
  <c r="AY303" i="22"/>
  <c r="AY304" i="22"/>
  <c r="AY305" i="22"/>
  <c r="AY306" i="22"/>
  <c r="AY307" i="22"/>
  <c r="AY308" i="22"/>
  <c r="AY309" i="22"/>
  <c r="AY310" i="22"/>
  <c r="AY311" i="22"/>
  <c r="AY312" i="22"/>
  <c r="AY313" i="22"/>
  <c r="AY314" i="22"/>
  <c r="AY315" i="22"/>
  <c r="AY316" i="22"/>
  <c r="AY317" i="22"/>
  <c r="AY318" i="22"/>
  <c r="AY319" i="22"/>
  <c r="AY320" i="22"/>
  <c r="AY321" i="22"/>
  <c r="AY322" i="22"/>
  <c r="AY323" i="22"/>
  <c r="AY324" i="22"/>
  <c r="AY325" i="22"/>
  <c r="AY326" i="22"/>
  <c r="AY327" i="22"/>
  <c r="AY328" i="22"/>
  <c r="AY329" i="22"/>
  <c r="AY330" i="22"/>
  <c r="AY331" i="22"/>
  <c r="AY332" i="22"/>
  <c r="AY333" i="22"/>
  <c r="AY334" i="22"/>
  <c r="AY335" i="22"/>
  <c r="AY336" i="22"/>
  <c r="AY337" i="22"/>
  <c r="AY338" i="22"/>
  <c r="AY339" i="22"/>
  <c r="AY340" i="22"/>
  <c r="AY341" i="22"/>
  <c r="AY342" i="22"/>
  <c r="AY343" i="22"/>
  <c r="AY344" i="22"/>
  <c r="AY345" i="22"/>
  <c r="AY346" i="22"/>
  <c r="AY347" i="22"/>
  <c r="AY348" i="22"/>
  <c r="AY349" i="22"/>
  <c r="AY350" i="22"/>
  <c r="AY351" i="22"/>
  <c r="AY352" i="22"/>
  <c r="AY353" i="22"/>
  <c r="AY354" i="22"/>
  <c r="AY355" i="22"/>
  <c r="AY356" i="22"/>
  <c r="AY357" i="22"/>
  <c r="AY358" i="22"/>
  <c r="AY359" i="22"/>
  <c r="AY360" i="22"/>
  <c r="AY361" i="22"/>
  <c r="AY362" i="22"/>
  <c r="AY363" i="22"/>
  <c r="AY364" i="22"/>
  <c r="AY365" i="22"/>
  <c r="AY366" i="22"/>
  <c r="AY367" i="22"/>
  <c r="AY368" i="22"/>
  <c r="AY369" i="22"/>
  <c r="AY370" i="22"/>
  <c r="AY371" i="22"/>
  <c r="AY372" i="22"/>
  <c r="AY373" i="22"/>
  <c r="AY374" i="22"/>
  <c r="AY375" i="22"/>
  <c r="AY376" i="22"/>
  <c r="AY377" i="22"/>
  <c r="AY378" i="22"/>
  <c r="AY379" i="22"/>
  <c r="AY380" i="22"/>
  <c r="AY381" i="22"/>
  <c r="AY382" i="22"/>
  <c r="AY383" i="22"/>
  <c r="AY384" i="22"/>
  <c r="AY385" i="22"/>
  <c r="AY386" i="22"/>
  <c r="AY387" i="22"/>
  <c r="AY388" i="22"/>
  <c r="AY389" i="22"/>
  <c r="AY390" i="22"/>
  <c r="AY391" i="22"/>
  <c r="AY392" i="22"/>
  <c r="AY393" i="22"/>
  <c r="AY394" i="22"/>
  <c r="AY395" i="22"/>
  <c r="AY396" i="22"/>
  <c r="AY397" i="22"/>
  <c r="AY398" i="22"/>
  <c r="AY399" i="22"/>
  <c r="AY400" i="22"/>
  <c r="AY401" i="22"/>
  <c r="AY402" i="22"/>
  <c r="AY403" i="22"/>
  <c r="AY404" i="22"/>
  <c r="AY405" i="22"/>
  <c r="AY406" i="22"/>
  <c r="AY407" i="22"/>
  <c r="AY408" i="22"/>
  <c r="AY409" i="22"/>
  <c r="AY410" i="22"/>
  <c r="AY411" i="22"/>
  <c r="AY412" i="22"/>
  <c r="AY413" i="22"/>
  <c r="AY414" i="22"/>
  <c r="AY415" i="22"/>
  <c r="AY416" i="22"/>
  <c r="AY417" i="22"/>
  <c r="AY418" i="22"/>
  <c r="AY419" i="22"/>
  <c r="AY420" i="22"/>
  <c r="AY421" i="22"/>
  <c r="AY422" i="22"/>
  <c r="AY423" i="22"/>
  <c r="AY424" i="22"/>
  <c r="AY425" i="22"/>
  <c r="AY426" i="22"/>
  <c r="AY427" i="22"/>
  <c r="AY428" i="22"/>
  <c r="AY429" i="22"/>
  <c r="AY430" i="22"/>
  <c r="AY431" i="22"/>
  <c r="AY432" i="22"/>
  <c r="AY433" i="22"/>
  <c r="AY434" i="22"/>
  <c r="AY435" i="22"/>
  <c r="AY436" i="22"/>
  <c r="AY437" i="22"/>
  <c r="AY438" i="22"/>
  <c r="AY439" i="22"/>
  <c r="AY440" i="22"/>
  <c r="AY441" i="22"/>
  <c r="AY442" i="22"/>
  <c r="AY443" i="22"/>
  <c r="AY444" i="22"/>
  <c r="AY445" i="22"/>
  <c r="AY446" i="22"/>
  <c r="AY447" i="22"/>
  <c r="AY448" i="22"/>
  <c r="AY449" i="22"/>
  <c r="AY450" i="22"/>
  <c r="AY451" i="22"/>
  <c r="AY452" i="22"/>
  <c r="AY453" i="22"/>
  <c r="AY454" i="22"/>
  <c r="AY455" i="22"/>
  <c r="AY456" i="22"/>
  <c r="AY457" i="22"/>
  <c r="AY458" i="22"/>
  <c r="AY459" i="22"/>
  <c r="AY460" i="22"/>
  <c r="AY461" i="22"/>
  <c r="AY462" i="22"/>
  <c r="AY463" i="22"/>
  <c r="AY464" i="22"/>
  <c r="AY465" i="22"/>
  <c r="AY466" i="22"/>
  <c r="AY467" i="22"/>
  <c r="AY468" i="22"/>
  <c r="AY469" i="22"/>
  <c r="AY470" i="22"/>
  <c r="AY471" i="22"/>
  <c r="AY472" i="22"/>
  <c r="AY473" i="22"/>
  <c r="AY474" i="22"/>
  <c r="AY475" i="22"/>
  <c r="AY476" i="22"/>
  <c r="AY477" i="22"/>
  <c r="AY478" i="22"/>
  <c r="AY479" i="22"/>
  <c r="AY480" i="22"/>
  <c r="AY481" i="22"/>
  <c r="AY482" i="22"/>
  <c r="AY483" i="22"/>
  <c r="AY484" i="22"/>
  <c r="AY485" i="22"/>
  <c r="AY486" i="22"/>
  <c r="AY487" i="22"/>
  <c r="AY488" i="22"/>
  <c r="AY489" i="22"/>
  <c r="AY490" i="22"/>
  <c r="AY491" i="22"/>
  <c r="AY492" i="22"/>
  <c r="AY493" i="22"/>
  <c r="AY494" i="22"/>
  <c r="AY495" i="22"/>
  <c r="AY496" i="22"/>
  <c r="AY497" i="22"/>
  <c r="AY498" i="22"/>
  <c r="AY499" i="22"/>
  <c r="AY500" i="22"/>
  <c r="AY501" i="22"/>
  <c r="AY502" i="22"/>
  <c r="AY503" i="22"/>
  <c r="AY504" i="22"/>
  <c r="AY505" i="22"/>
  <c r="AY506" i="22"/>
  <c r="AY507" i="22"/>
  <c r="AY508" i="22"/>
  <c r="AY509" i="22"/>
  <c r="AY510" i="22"/>
  <c r="AY511" i="22"/>
  <c r="AY512" i="22"/>
  <c r="AY513" i="22"/>
  <c r="AY514" i="22"/>
  <c r="AY515" i="22"/>
  <c r="AY516" i="22"/>
  <c r="AY517" i="22"/>
  <c r="AY518" i="22"/>
  <c r="AY519" i="22"/>
  <c r="AY520" i="22"/>
  <c r="AY521" i="22"/>
  <c r="AY522" i="22"/>
  <c r="AY523" i="22"/>
  <c r="AY524" i="22"/>
  <c r="AY525" i="22"/>
  <c r="AY526" i="22"/>
  <c r="AY527" i="22"/>
  <c r="AY528" i="22"/>
  <c r="AY529" i="22"/>
  <c r="AY530" i="22"/>
  <c r="AY531" i="22"/>
  <c r="AY532" i="22"/>
  <c r="AY533" i="22"/>
  <c r="AY534" i="22"/>
  <c r="AY535" i="22"/>
  <c r="AY536" i="22"/>
  <c r="AY537" i="22"/>
  <c r="AY538" i="22"/>
  <c r="AY539" i="22"/>
  <c r="AY540" i="22"/>
  <c r="AY541" i="22"/>
  <c r="AY542" i="22"/>
  <c r="AY543" i="22"/>
  <c r="AY544" i="22"/>
  <c r="AY545" i="22"/>
  <c r="AY546" i="22"/>
  <c r="AY547" i="22"/>
  <c r="AY548" i="22"/>
  <c r="AY549" i="22"/>
  <c r="AY550" i="22"/>
  <c r="AY551" i="22"/>
  <c r="AY552" i="22"/>
  <c r="AY553" i="22"/>
  <c r="AY554" i="22"/>
  <c r="AY555" i="22"/>
  <c r="AY556" i="22"/>
  <c r="AY557" i="22"/>
  <c r="AY558" i="22"/>
  <c r="AY559" i="22"/>
  <c r="AY560" i="22"/>
  <c r="AY561" i="22"/>
  <c r="AY562" i="22"/>
  <c r="AY563" i="22"/>
  <c r="AY564" i="22"/>
  <c r="AY565" i="22"/>
  <c r="AY566" i="22"/>
  <c r="AY567" i="22"/>
  <c r="AY568" i="22"/>
  <c r="AY569" i="22"/>
  <c r="AY570" i="22"/>
  <c r="AY571" i="22"/>
  <c r="AY572" i="22"/>
  <c r="AY573" i="22"/>
  <c r="AY574" i="22"/>
  <c r="AY575" i="22"/>
  <c r="AY576" i="22"/>
  <c r="AY577" i="22"/>
  <c r="AY578" i="22"/>
  <c r="AY579" i="22"/>
  <c r="AY580" i="22"/>
  <c r="AY581" i="22"/>
  <c r="AY582" i="22"/>
  <c r="AY583" i="22"/>
  <c r="AY584" i="22"/>
  <c r="AY585" i="22"/>
  <c r="AY586" i="22"/>
  <c r="AY587" i="22"/>
  <c r="AY588" i="22"/>
  <c r="AY589" i="22"/>
  <c r="AY590" i="22"/>
  <c r="AY591" i="22"/>
  <c r="AY592" i="22"/>
  <c r="AY593" i="22"/>
  <c r="AY594" i="22"/>
  <c r="AY595" i="22"/>
  <c r="AY596" i="22"/>
  <c r="AY597" i="22"/>
  <c r="AY598" i="22"/>
  <c r="AY599" i="22"/>
  <c r="AY600" i="22"/>
  <c r="AY601" i="22"/>
  <c r="AY602" i="22"/>
  <c r="AY603" i="22"/>
  <c r="AY604" i="22"/>
  <c r="AY605" i="22"/>
  <c r="AY606" i="22"/>
  <c r="AY607" i="22"/>
  <c r="AY608" i="22"/>
  <c r="AY609" i="22"/>
  <c r="AY610" i="22"/>
  <c r="AY611" i="22"/>
  <c r="AY612" i="22"/>
  <c r="AY613" i="22"/>
  <c r="AY614" i="22"/>
  <c r="AY615" i="22"/>
  <c r="AY616" i="22"/>
  <c r="AY617" i="22"/>
  <c r="AY618" i="22"/>
  <c r="AY619" i="22"/>
  <c r="AY620" i="22"/>
  <c r="AY621" i="22"/>
  <c r="AY622" i="22"/>
  <c r="AY623" i="22"/>
  <c r="AY624" i="22"/>
  <c r="AY625" i="22"/>
  <c r="AY626" i="22"/>
  <c r="AY627" i="22"/>
  <c r="AY628" i="22"/>
  <c r="AY629" i="22"/>
  <c r="AY630" i="22"/>
  <c r="AY631" i="22"/>
  <c r="AY632" i="22"/>
  <c r="AY633" i="22"/>
  <c r="AY634" i="22"/>
  <c r="AY635" i="22"/>
  <c r="AY636" i="22"/>
  <c r="AY637" i="22"/>
  <c r="AY638" i="22"/>
  <c r="AY639" i="22"/>
  <c r="AY640" i="22"/>
  <c r="AY641" i="22"/>
  <c r="AY642" i="22"/>
  <c r="AY643" i="22"/>
  <c r="AY644" i="22"/>
  <c r="AY645" i="22"/>
  <c r="AY646" i="22"/>
  <c r="AY647" i="22"/>
  <c r="AY648" i="22"/>
  <c r="AY649" i="22"/>
  <c r="AY650" i="22"/>
  <c r="AY651" i="22"/>
  <c r="AY652" i="22"/>
  <c r="AY653" i="22"/>
  <c r="AY654" i="22"/>
  <c r="AY655" i="22"/>
  <c r="AY656" i="22"/>
  <c r="AY657" i="22"/>
  <c r="AY658" i="22"/>
  <c r="AY659" i="22"/>
  <c r="AY660" i="22"/>
  <c r="AY661" i="22"/>
  <c r="AY662" i="22"/>
  <c r="AY663" i="22"/>
  <c r="AY664" i="22"/>
  <c r="AY665" i="22"/>
  <c r="AY666" i="22"/>
  <c r="AY5" i="22"/>
  <c r="AO485" i="22"/>
  <c r="Z3" i="2"/>
  <c r="Z5" i="2"/>
  <c r="Z6" i="2"/>
  <c r="Z10" i="2"/>
  <c r="Z12" i="2"/>
  <c r="Z13" i="2"/>
  <c r="Z14" i="2"/>
  <c r="Z15" i="2"/>
  <c r="Z19" i="2"/>
  <c r="Z21" i="2"/>
  <c r="Z25" i="2"/>
  <c r="Z26" i="2"/>
  <c r="Z27" i="2"/>
  <c r="Z28" i="2"/>
  <c r="Z35" i="2"/>
  <c r="Z37" i="2"/>
  <c r="Z41" i="2"/>
  <c r="Z42" i="2"/>
  <c r="Z43" i="2"/>
  <c r="Z44" i="2"/>
  <c r="Z45" i="2"/>
  <c r="Z46" i="2"/>
  <c r="Z47" i="2"/>
  <c r="Z48" i="2"/>
  <c r="Z49" i="2"/>
  <c r="Z50" i="2"/>
  <c r="Z52" i="2"/>
  <c r="Z55" i="2"/>
  <c r="Z56" i="2"/>
  <c r="Z57" i="2"/>
  <c r="Z59" i="2"/>
  <c r="Z60" i="2"/>
  <c r="Z61" i="2"/>
  <c r="Z62" i="2"/>
  <c r="Z65" i="2"/>
  <c r="Z66" i="2"/>
  <c r="Z72" i="2"/>
  <c r="Z74" i="2"/>
  <c r="Z76" i="2"/>
  <c r="Z77" i="2"/>
  <c r="Z78" i="2"/>
  <c r="Z79" i="2"/>
  <c r="Z80" i="2"/>
  <c r="Z81" i="2"/>
  <c r="Z82" i="2"/>
  <c r="Z83" i="2"/>
  <c r="Z84" i="2"/>
  <c r="Z85" i="2"/>
  <c r="Z86" i="2"/>
  <c r="Z87" i="2"/>
  <c r="Z91" i="2"/>
  <c r="Z92" i="2"/>
  <c r="Z94" i="2"/>
  <c r="Z97" i="2"/>
  <c r="Z99" i="2"/>
  <c r="Z102" i="2"/>
  <c r="Z103" i="2"/>
  <c r="Z104" i="2"/>
  <c r="Z105" i="2"/>
  <c r="Z106" i="2"/>
  <c r="Z107" i="2"/>
  <c r="Z108" i="2"/>
  <c r="Z110" i="2"/>
  <c r="Z111" i="2"/>
  <c r="Z113" i="2"/>
  <c r="Z114" i="2"/>
  <c r="Z115" i="2"/>
  <c r="Z116" i="2"/>
  <c r="Z118" i="2"/>
  <c r="Z119" i="2"/>
  <c r="Z121" i="2"/>
  <c r="Z125" i="2"/>
  <c r="Z127" i="2"/>
  <c r="Z129" i="2"/>
  <c r="Z130" i="2"/>
  <c r="Z132" i="2"/>
  <c r="Z135" i="2"/>
  <c r="Z136" i="2"/>
  <c r="Z141" i="2"/>
  <c r="Z142" i="2"/>
  <c r="Z146" i="2"/>
  <c r="Z149" i="2"/>
  <c r="Z153" i="2"/>
  <c r="Z157" i="2"/>
  <c r="Z158" i="2"/>
  <c r="Z159" i="2"/>
  <c r="Z160" i="2"/>
  <c r="Z161" i="2"/>
  <c r="Z163" i="2"/>
  <c r="Z166" i="2"/>
  <c r="Z167" i="2"/>
  <c r="Z168" i="2"/>
  <c r="Z169" i="2"/>
  <c r="Z170" i="2"/>
  <c r="Z172" i="2"/>
  <c r="Z173" i="2"/>
  <c r="Z175" i="2"/>
  <c r="Z180" i="2"/>
  <c r="Z181" i="2"/>
  <c r="Z182" i="2"/>
  <c r="Z185" i="2"/>
  <c r="Z187" i="2"/>
  <c r="Z189" i="2"/>
  <c r="Z191" i="2"/>
  <c r="Z192" i="2"/>
  <c r="Z194" i="2"/>
  <c r="Z195" i="2"/>
  <c r="Z196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1" i="2"/>
  <c r="Z227" i="2"/>
  <c r="Z229" i="2"/>
  <c r="Z230" i="2"/>
  <c r="Z232" i="2"/>
  <c r="Z235" i="2"/>
  <c r="Z241" i="2"/>
  <c r="Z242" i="2"/>
  <c r="Z243" i="2"/>
  <c r="Z252" i="2"/>
  <c r="Z253" i="2"/>
  <c r="Z255" i="2"/>
  <c r="Z256" i="2"/>
  <c r="Z260" i="2"/>
  <c r="Z261" i="2"/>
  <c r="Z262" i="2"/>
  <c r="Z263" i="2"/>
  <c r="Z265" i="2"/>
  <c r="Z266" i="2"/>
  <c r="Z270" i="2"/>
  <c r="Z271" i="2"/>
  <c r="Z272" i="2"/>
  <c r="Z273" i="2"/>
  <c r="Z274" i="2"/>
  <c r="Z277" i="2"/>
  <c r="Z278" i="2"/>
  <c r="Z279" i="2"/>
  <c r="Z280" i="2"/>
  <c r="Z283" i="2"/>
  <c r="Z286" i="2"/>
  <c r="Z287" i="2"/>
  <c r="Z288" i="2"/>
  <c r="Z290" i="2"/>
  <c r="Z291" i="2"/>
  <c r="Z292" i="2"/>
  <c r="Z293" i="2"/>
  <c r="Z295" i="2"/>
  <c r="Z296" i="2"/>
  <c r="Z297" i="2"/>
  <c r="Z299" i="2"/>
  <c r="Z304" i="2"/>
  <c r="Z305" i="2"/>
  <c r="Z308" i="2"/>
  <c r="Z309" i="2"/>
  <c r="Z311" i="2"/>
  <c r="Z312" i="2"/>
  <c r="Z313" i="2"/>
  <c r="Z314" i="2"/>
  <c r="Z315" i="2"/>
  <c r="Z316" i="2"/>
  <c r="Z317" i="2"/>
  <c r="Z318" i="2"/>
  <c r="Z325" i="2"/>
  <c r="Z326" i="2"/>
  <c r="Z328" i="2"/>
  <c r="Z329" i="2"/>
  <c r="Z330" i="2"/>
  <c r="Z332" i="2"/>
  <c r="Z334" i="2"/>
  <c r="Z335" i="2"/>
  <c r="Z336" i="2"/>
  <c r="Z337" i="2"/>
  <c r="Z338" i="2"/>
  <c r="Z339" i="2"/>
  <c r="Z340" i="2"/>
  <c r="Z342" i="2"/>
  <c r="Z345" i="2"/>
  <c r="Z346" i="2"/>
  <c r="Z347" i="2"/>
  <c r="Z352" i="2"/>
  <c r="Z356" i="2"/>
  <c r="Z357" i="2"/>
  <c r="Z360" i="2"/>
  <c r="Z361" i="2"/>
  <c r="Z364" i="2"/>
  <c r="Z366" i="2"/>
  <c r="Z367" i="2"/>
  <c r="Z368" i="2"/>
  <c r="Z369" i="2"/>
  <c r="Z370" i="2"/>
  <c r="Z371" i="2"/>
  <c r="Z372" i="2"/>
  <c r="Z374" i="2"/>
  <c r="Z375" i="2"/>
  <c r="Z376" i="2"/>
  <c r="Z377" i="2"/>
  <c r="Z378" i="2"/>
  <c r="Z380" i="2"/>
  <c r="Z381" i="2"/>
  <c r="Z385" i="2"/>
  <c r="Z386" i="2"/>
  <c r="Z388" i="2"/>
  <c r="Z389" i="2"/>
  <c r="Z391" i="2"/>
  <c r="Z392" i="2"/>
  <c r="Z393" i="2"/>
  <c r="Z394" i="2"/>
  <c r="Z395" i="2"/>
  <c r="Z396" i="2"/>
  <c r="Z398" i="2"/>
  <c r="Z402" i="2"/>
  <c r="Z403" i="2"/>
  <c r="Z405" i="2"/>
  <c r="Z406" i="2"/>
  <c r="Z407" i="2"/>
  <c r="Z408" i="2"/>
  <c r="Z409" i="2"/>
  <c r="Z410" i="2"/>
  <c r="Z411" i="2"/>
  <c r="Z412" i="2"/>
  <c r="Z413" i="2"/>
  <c r="Z419" i="2"/>
  <c r="Z425" i="2"/>
  <c r="Z426" i="2"/>
  <c r="Z427" i="2"/>
  <c r="Z428" i="2"/>
  <c r="Z429" i="2"/>
  <c r="Z430" i="2"/>
  <c r="Z433" i="2"/>
  <c r="Z435" i="2"/>
  <c r="Z437" i="2"/>
  <c r="Z439" i="2"/>
  <c r="Z440" i="2"/>
  <c r="Z442" i="2"/>
  <c r="Z443" i="2"/>
  <c r="Z445" i="2"/>
  <c r="Z446" i="2"/>
  <c r="Z449" i="2"/>
  <c r="Z450" i="2"/>
  <c r="Z452" i="2"/>
  <c r="Z454" i="2"/>
  <c r="Z455" i="2"/>
  <c r="Z458" i="2"/>
  <c r="Z460" i="2"/>
  <c r="Z462" i="2"/>
  <c r="Z467" i="2"/>
  <c r="Z468" i="2"/>
  <c r="Z472" i="2"/>
  <c r="Z474" i="2"/>
  <c r="Z475" i="2"/>
  <c r="Z476" i="2"/>
  <c r="Z477" i="2"/>
  <c r="Z478" i="2"/>
  <c r="Z479" i="2"/>
  <c r="Z480" i="2"/>
  <c r="Z482" i="2"/>
  <c r="Z491" i="2"/>
  <c r="Z493" i="2"/>
  <c r="Z494" i="2"/>
  <c r="Z496" i="2"/>
  <c r="Z499" i="2"/>
  <c r="Z500" i="2"/>
  <c r="Z504" i="2"/>
  <c r="Z505" i="2"/>
  <c r="Z506" i="2"/>
  <c r="Z507" i="2"/>
  <c r="Z508" i="2"/>
  <c r="Z509" i="2"/>
  <c r="Z512" i="2"/>
  <c r="Z513" i="2"/>
  <c r="Z517" i="2"/>
  <c r="Z525" i="2"/>
  <c r="Z526" i="2"/>
  <c r="Z527" i="2"/>
  <c r="Z529" i="2"/>
  <c r="Z530" i="2"/>
  <c r="Z533" i="2"/>
  <c r="Z534" i="2"/>
  <c r="Z536" i="2"/>
  <c r="Z538" i="2"/>
  <c r="Z539" i="2"/>
  <c r="Z540" i="2"/>
  <c r="Z541" i="2"/>
  <c r="Z542" i="2"/>
  <c r="Z547" i="2"/>
  <c r="Z549" i="2"/>
  <c r="Z550" i="2"/>
  <c r="Z553" i="2"/>
  <c r="Z562" i="2"/>
  <c r="Z563" i="2"/>
  <c r="Z564" i="2"/>
  <c r="Z565" i="2"/>
  <c r="Z566" i="2"/>
  <c r="Z607" i="2"/>
  <c r="Z608" i="2"/>
  <c r="Z627" i="2"/>
  <c r="Z629" i="2"/>
  <c r="Z636" i="2"/>
  <c r="Z647" i="2"/>
  <c r="Z648" i="2"/>
  <c r="Z649" i="2"/>
  <c r="Z650" i="2"/>
  <c r="Z651" i="2"/>
  <c r="Z652" i="2"/>
  <c r="Z654" i="2"/>
  <c r="Z655" i="2"/>
  <c r="Z656" i="2"/>
  <c r="Z657" i="2"/>
  <c r="Z658" i="2"/>
  <c r="Z659" i="2"/>
  <c r="Z660" i="2"/>
  <c r="Z661" i="2"/>
  <c r="Z662" i="2"/>
  <c r="Z663" i="2"/>
  <c r="Z2" i="2"/>
  <c r="V663" i="2"/>
  <c r="V662" i="2"/>
  <c r="V661" i="2"/>
  <c r="V660" i="2"/>
  <c r="V659" i="2"/>
  <c r="V658" i="2"/>
  <c r="V657" i="2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X566" i="20"/>
  <c r="AX567" i="20"/>
  <c r="AX568" i="20"/>
  <c r="AX569" i="20"/>
  <c r="AX570" i="20"/>
  <c r="AX571" i="20"/>
  <c r="AX572" i="20"/>
  <c r="AX573" i="20"/>
  <c r="AX574" i="20"/>
  <c r="AX575" i="20"/>
  <c r="AX576" i="20"/>
  <c r="AX577" i="20"/>
  <c r="AX578" i="20"/>
  <c r="AX579" i="20"/>
  <c r="AX580" i="20"/>
  <c r="AX581" i="20"/>
  <c r="AX582" i="20"/>
  <c r="AX583" i="20"/>
  <c r="AX584" i="20"/>
  <c r="AX585" i="20"/>
  <c r="AX586" i="20"/>
  <c r="AX587" i="20"/>
  <c r="AX588" i="20"/>
  <c r="AX589" i="20"/>
  <c r="AX590" i="20"/>
  <c r="AX591" i="20"/>
  <c r="AX592" i="20"/>
  <c r="AX593" i="20"/>
  <c r="AX594" i="20"/>
  <c r="AX595" i="20"/>
  <c r="AX596" i="20"/>
  <c r="AX597" i="20"/>
  <c r="AX598" i="20"/>
  <c r="AX599" i="20"/>
  <c r="AX600" i="20"/>
  <c r="AX601" i="20"/>
  <c r="AX602" i="20"/>
  <c r="AX603" i="20"/>
  <c r="AX604" i="20"/>
  <c r="AX605" i="20"/>
  <c r="AX606" i="20"/>
  <c r="AX607" i="20"/>
  <c r="AX608" i="20"/>
  <c r="AX609" i="20"/>
  <c r="AX610" i="20"/>
  <c r="AX611" i="20"/>
  <c r="AX612" i="20"/>
  <c r="AX613" i="20"/>
  <c r="AX614" i="20"/>
  <c r="AX615" i="20"/>
  <c r="AX616" i="20"/>
  <c r="AX617" i="20"/>
  <c r="AX618" i="20"/>
  <c r="AX619" i="20"/>
  <c r="AX620" i="20"/>
  <c r="AX621" i="20"/>
  <c r="AX622" i="20"/>
  <c r="AX623" i="20"/>
  <c r="AX624" i="20"/>
  <c r="AX625" i="20"/>
  <c r="AX626" i="20"/>
  <c r="AX627" i="20"/>
  <c r="AX628" i="20"/>
  <c r="AX629" i="20"/>
  <c r="AX630" i="20"/>
  <c r="AX631" i="20"/>
  <c r="AX632" i="20"/>
  <c r="AX633" i="20"/>
  <c r="AX634" i="20"/>
  <c r="AX635" i="20"/>
  <c r="AX636" i="20"/>
  <c r="AX637" i="20"/>
  <c r="AX638" i="20"/>
  <c r="AX639" i="20"/>
  <c r="AX640" i="20"/>
  <c r="AX641" i="20"/>
  <c r="AX642" i="20"/>
  <c r="AX643" i="20"/>
  <c r="AX644" i="20"/>
  <c r="AX645" i="20"/>
  <c r="AX646" i="20"/>
  <c r="AX647" i="20"/>
  <c r="AX648" i="20"/>
  <c r="AX649" i="20"/>
  <c r="AX650" i="20"/>
  <c r="AX651" i="20"/>
  <c r="AX652" i="20"/>
  <c r="AX653" i="20"/>
  <c r="AX654" i="20"/>
  <c r="AX655" i="20"/>
  <c r="AX656" i="20"/>
  <c r="AX657" i="20"/>
  <c r="AX658" i="20"/>
  <c r="AX659" i="20"/>
  <c r="AX660" i="20"/>
  <c r="AX6" i="20"/>
  <c r="AO929" i="20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2" i="2"/>
  <c r="T5" i="2"/>
  <c r="T6" i="2"/>
  <c r="T7" i="2"/>
  <c r="T8" i="2"/>
  <c r="T16" i="2"/>
  <c r="T18" i="2"/>
  <c r="T19" i="2"/>
  <c r="T20" i="2"/>
  <c r="T21" i="2"/>
  <c r="T26" i="2"/>
  <c r="T34" i="2"/>
  <c r="T35" i="2"/>
  <c r="T37" i="2"/>
  <c r="T38" i="2"/>
  <c r="T39" i="2"/>
  <c r="T58" i="2"/>
  <c r="T62" i="2"/>
  <c r="T72" i="2"/>
  <c r="T78" i="2"/>
  <c r="T79" i="2"/>
  <c r="T82" i="2"/>
  <c r="T90" i="2"/>
  <c r="T96" i="2"/>
  <c r="T97" i="2"/>
  <c r="T98" i="2"/>
  <c r="T100" i="2"/>
  <c r="T110" i="2"/>
  <c r="T111" i="2"/>
  <c r="T117" i="2"/>
  <c r="T118" i="2"/>
  <c r="T119" i="2"/>
  <c r="T120" i="2"/>
  <c r="T121" i="2"/>
  <c r="T122" i="2"/>
  <c r="T123" i="2"/>
  <c r="T126" i="2"/>
  <c r="T127" i="2"/>
  <c r="T129" i="2"/>
  <c r="T132" i="2"/>
  <c r="T137" i="2"/>
  <c r="T139" i="2"/>
  <c r="T145" i="2"/>
  <c r="T146" i="2"/>
  <c r="T147" i="2"/>
  <c r="T148" i="2"/>
  <c r="T149" i="2"/>
  <c r="T151" i="2"/>
  <c r="T152" i="2"/>
  <c r="T154" i="2"/>
  <c r="T155" i="2"/>
  <c r="T170" i="2"/>
  <c r="T172" i="2"/>
  <c r="T173" i="2"/>
  <c r="T174" i="2"/>
  <c r="T175" i="2"/>
  <c r="T178" i="2"/>
  <c r="T180" i="2"/>
  <c r="T181" i="2"/>
  <c r="T183" i="2"/>
  <c r="T186" i="2"/>
  <c r="T188" i="2"/>
  <c r="T189" i="2"/>
  <c r="T193" i="2"/>
  <c r="T196" i="2"/>
  <c r="T198" i="2"/>
  <c r="T200" i="2"/>
  <c r="T202" i="2"/>
  <c r="T203" i="2"/>
  <c r="T232" i="2"/>
  <c r="T233" i="2"/>
  <c r="T234" i="2"/>
  <c r="T235" i="2"/>
  <c r="T238" i="2"/>
  <c r="T239" i="2"/>
  <c r="T240" i="2"/>
  <c r="T241" i="2"/>
  <c r="T243" i="2"/>
  <c r="T244" i="2"/>
  <c r="T245" i="2"/>
  <c r="T246" i="2"/>
  <c r="T247" i="2"/>
  <c r="T248" i="2"/>
  <c r="T249" i="2"/>
  <c r="T252" i="2"/>
  <c r="T256" i="2"/>
  <c r="T257" i="2"/>
  <c r="T258" i="2"/>
  <c r="T267" i="2"/>
  <c r="T268" i="2"/>
  <c r="T275" i="2"/>
  <c r="T277" i="2"/>
  <c r="T279" i="2"/>
  <c r="T288" i="2"/>
  <c r="T292" i="2"/>
  <c r="T293" i="2"/>
  <c r="T294" i="2"/>
  <c r="T301" i="2"/>
  <c r="T305" i="2"/>
  <c r="T306" i="2"/>
  <c r="T308" i="2"/>
  <c r="T310" i="2"/>
  <c r="T311" i="2"/>
  <c r="T320" i="2"/>
  <c r="T321" i="2"/>
  <c r="T328" i="2"/>
  <c r="T330" i="2"/>
  <c r="T337" i="2"/>
  <c r="T343" i="2"/>
  <c r="T348" i="2"/>
  <c r="T349" i="2"/>
  <c r="T356" i="2"/>
  <c r="T357" i="2"/>
  <c r="T360" i="2"/>
  <c r="T361" i="2"/>
  <c r="T363" i="2"/>
  <c r="T364" i="2"/>
  <c r="T365" i="2"/>
  <c r="T367" i="2"/>
  <c r="T373" i="2"/>
  <c r="T375" i="2"/>
  <c r="T386" i="2"/>
  <c r="T390" i="2"/>
  <c r="T392" i="2"/>
  <c r="T393" i="2"/>
  <c r="T394" i="2"/>
  <c r="T395" i="2"/>
  <c r="T396" i="2"/>
  <c r="T403" i="2"/>
  <c r="T404" i="2"/>
  <c r="T405" i="2"/>
  <c r="T415" i="2"/>
  <c r="T419" i="2"/>
  <c r="T433" i="2"/>
  <c r="T438" i="2"/>
  <c r="T439" i="2"/>
  <c r="T443" i="2"/>
  <c r="T444" i="2"/>
  <c r="T447" i="2"/>
  <c r="T450" i="2"/>
  <c r="T451" i="2"/>
  <c r="T453" i="2"/>
  <c r="T457" i="2"/>
  <c r="T458" i="2"/>
  <c r="T459" i="2"/>
  <c r="T461" i="2"/>
  <c r="T462" i="2"/>
  <c r="T463" i="2"/>
  <c r="T464" i="2"/>
  <c r="T465" i="2"/>
  <c r="T466" i="2"/>
  <c r="T469" i="2"/>
  <c r="T472" i="2"/>
  <c r="T473" i="2"/>
  <c r="T474" i="2"/>
  <c r="T476" i="2"/>
  <c r="T477" i="2"/>
  <c r="T481" i="2"/>
  <c r="T482" i="2"/>
  <c r="T483" i="2"/>
  <c r="T486" i="2"/>
  <c r="T488" i="2"/>
  <c r="T489" i="2"/>
  <c r="T490" i="2"/>
  <c r="T491" i="2"/>
  <c r="T492" i="2"/>
  <c r="T497" i="2"/>
  <c r="T498" i="2"/>
  <c r="T499" i="2"/>
  <c r="T500" i="2"/>
  <c r="T501" i="2"/>
  <c r="T505" i="2"/>
  <c r="T509" i="2"/>
  <c r="T510" i="2"/>
  <c r="T511" i="2"/>
  <c r="T512" i="2"/>
  <c r="T513" i="2"/>
  <c r="T514" i="2"/>
  <c r="T515" i="2"/>
  <c r="T518" i="2"/>
  <c r="T522" i="2"/>
  <c r="T523" i="2"/>
  <c r="T528" i="2"/>
  <c r="T531" i="2"/>
  <c r="T532" i="2"/>
  <c r="T534" i="2"/>
  <c r="T535" i="2"/>
  <c r="T536" i="2"/>
  <c r="T537" i="2"/>
  <c r="T539" i="2"/>
  <c r="T544" i="2"/>
  <c r="T545" i="2"/>
  <c r="T549" i="2"/>
  <c r="T553" i="2"/>
  <c r="T554" i="2"/>
  <c r="T556" i="2"/>
  <c r="T559" i="2"/>
  <c r="T589" i="2"/>
  <c r="T599" i="2"/>
  <c r="T606" i="2"/>
  <c r="T608" i="2"/>
  <c r="T611" i="2"/>
  <c r="T619" i="2"/>
  <c r="T624" i="2"/>
  <c r="T627" i="2"/>
  <c r="T629" i="2"/>
  <c r="T632" i="2"/>
  <c r="T633" i="2"/>
  <c r="T636" i="2"/>
  <c r="T639" i="2"/>
  <c r="T641" i="2"/>
  <c r="T642" i="2"/>
  <c r="T643" i="2"/>
  <c r="T644" i="2"/>
  <c r="T646" i="2"/>
  <c r="T647" i="2"/>
  <c r="T648" i="2"/>
  <c r="T649" i="2"/>
  <c r="T650" i="2"/>
  <c r="T651" i="2"/>
  <c r="T652" i="2"/>
  <c r="T653" i="2"/>
  <c r="T654" i="2"/>
  <c r="T655" i="2"/>
  <c r="T656" i="2"/>
  <c r="F647" i="19" a="1"/>
  <c r="F647" i="19" s="1"/>
  <c r="F646" i="19" a="1"/>
  <c r="F646" i="19" s="1"/>
  <c r="F645" i="19" a="1"/>
  <c r="F645" i="19" s="1"/>
  <c r="F644" i="19" a="1"/>
  <c r="F644" i="19" s="1"/>
  <c r="F643" i="19" a="1"/>
  <c r="F643" i="19" s="1"/>
  <c r="F642" i="19" a="1"/>
  <c r="F642" i="19" s="1"/>
  <c r="F641" i="19" a="1"/>
  <c r="F641" i="19" s="1"/>
  <c r="F640" i="19" a="1"/>
  <c r="F640" i="19" s="1"/>
  <c r="F639" i="19" a="1"/>
  <c r="F639" i="19" s="1"/>
  <c r="F638" i="19" a="1"/>
  <c r="F638" i="19" s="1"/>
  <c r="F637" i="19" a="1"/>
  <c r="F637" i="19" s="1"/>
  <c r="F636" i="19" a="1"/>
  <c r="F636" i="19" s="1"/>
  <c r="F635" i="19" a="1"/>
  <c r="F635" i="19" s="1"/>
  <c r="F634" i="19" a="1"/>
  <c r="F634" i="19" s="1"/>
  <c r="F633" i="19" a="1"/>
  <c r="F633" i="19" s="1"/>
  <c r="F632" i="19" a="1"/>
  <c r="F632" i="19" s="1"/>
  <c r="F631" i="19" a="1"/>
  <c r="F631" i="19" s="1"/>
  <c r="F630" i="19" a="1"/>
  <c r="F630" i="19" s="1"/>
  <c r="F629" i="19" a="1"/>
  <c r="F629" i="19" s="1"/>
  <c r="F628" i="19" a="1"/>
  <c r="F628" i="19" s="1"/>
  <c r="F627" i="19" a="1"/>
  <c r="F627" i="19" s="1"/>
  <c r="F626" i="19" a="1"/>
  <c r="F626" i="19" s="1"/>
  <c r="F625" i="19" a="1"/>
  <c r="F625" i="19" s="1"/>
  <c r="F624" i="19" a="1"/>
  <c r="F624" i="19" s="1"/>
  <c r="F623" i="19" a="1"/>
  <c r="F623" i="19" s="1"/>
  <c r="F622" i="19" a="1"/>
  <c r="F622" i="19" s="1"/>
  <c r="F621" i="19" a="1"/>
  <c r="F621" i="19" s="1"/>
  <c r="F620" i="19" a="1"/>
  <c r="F620" i="19" s="1"/>
  <c r="F619" i="19" a="1"/>
  <c r="F619" i="19" s="1"/>
  <c r="F618" i="19" a="1"/>
  <c r="F618" i="19" s="1"/>
  <c r="F617" i="19" a="1"/>
  <c r="F617" i="19" s="1"/>
  <c r="F616" i="19" a="1"/>
  <c r="F616" i="19" s="1"/>
  <c r="F615" i="19" a="1"/>
  <c r="F615" i="19" s="1"/>
  <c r="F614" i="19" a="1"/>
  <c r="F614" i="19" s="1"/>
  <c r="F613" i="19" a="1"/>
  <c r="F613" i="19" s="1"/>
  <c r="F612" i="19" a="1"/>
  <c r="F612" i="19" s="1"/>
  <c r="F611" i="19" a="1"/>
  <c r="F611" i="19" s="1"/>
  <c r="F610" i="19" a="1"/>
  <c r="F610" i="19" s="1"/>
  <c r="F609" i="19" a="1"/>
  <c r="F609" i="19" s="1"/>
  <c r="F608" i="19" a="1"/>
  <c r="F608" i="19" s="1"/>
  <c r="F607" i="19" a="1"/>
  <c r="F607" i="19" s="1"/>
  <c r="F606" i="19" a="1"/>
  <c r="F606" i="19" s="1"/>
  <c r="F605" i="19" a="1"/>
  <c r="F605" i="19" s="1"/>
  <c r="F604" i="19" a="1"/>
  <c r="F604" i="19" s="1"/>
  <c r="F603" i="19" a="1"/>
  <c r="F603" i="19" s="1"/>
  <c r="F602" i="19" a="1"/>
  <c r="F602" i="19" s="1"/>
  <c r="F601" i="19" a="1"/>
  <c r="F601" i="19" s="1"/>
  <c r="F600" i="19" a="1"/>
  <c r="F600" i="19" s="1"/>
  <c r="F599" i="19" a="1"/>
  <c r="F599" i="19" s="1"/>
  <c r="F598" i="19" a="1"/>
  <c r="F598" i="19" s="1"/>
  <c r="F597" i="19" a="1"/>
  <c r="F597" i="19" s="1"/>
  <c r="F596" i="19" a="1"/>
  <c r="F596" i="19" s="1"/>
  <c r="F595" i="19" a="1"/>
  <c r="F595" i="19" s="1"/>
  <c r="F594" i="19" a="1"/>
  <c r="F594" i="19" s="1"/>
  <c r="F593" i="19" a="1"/>
  <c r="F593" i="19" s="1"/>
  <c r="F592" i="19" a="1"/>
  <c r="F592" i="19" s="1"/>
  <c r="F591" i="19" a="1"/>
  <c r="F591" i="19" s="1"/>
  <c r="F590" i="19" a="1"/>
  <c r="F590" i="19" s="1"/>
  <c r="F589" i="19" a="1"/>
  <c r="F589" i="19" s="1"/>
  <c r="F588" i="19" a="1"/>
  <c r="F588" i="19" s="1"/>
  <c r="F587" i="19" a="1"/>
  <c r="F587" i="19" s="1"/>
  <c r="F586" i="19" a="1"/>
  <c r="F586" i="19" s="1"/>
  <c r="F585" i="19" a="1"/>
  <c r="F585" i="19" s="1"/>
  <c r="F584" i="19" a="1"/>
  <c r="F584" i="19" s="1"/>
  <c r="F583" i="19" a="1"/>
  <c r="F583" i="19" s="1"/>
  <c r="F582" i="19" a="1"/>
  <c r="F582" i="19" s="1"/>
  <c r="F581" i="19" a="1"/>
  <c r="F581" i="19" s="1"/>
  <c r="F580" i="19" a="1"/>
  <c r="F580" i="19" s="1"/>
  <c r="F579" i="19" a="1"/>
  <c r="F579" i="19" s="1"/>
  <c r="F578" i="19" a="1"/>
  <c r="F578" i="19" s="1"/>
  <c r="F577" i="19" a="1"/>
  <c r="F577" i="19" s="1"/>
  <c r="F576" i="19" a="1"/>
  <c r="F576" i="19" s="1"/>
  <c r="F575" i="19" a="1"/>
  <c r="F575" i="19" s="1"/>
  <c r="F574" i="19" a="1"/>
  <c r="F574" i="19" s="1"/>
  <c r="F573" i="19" a="1"/>
  <c r="F573" i="19" s="1"/>
  <c r="F572" i="19" a="1"/>
  <c r="F572" i="19" s="1"/>
  <c r="F571" i="19" a="1"/>
  <c r="F571" i="19" s="1"/>
  <c r="F570" i="19" a="1"/>
  <c r="F570" i="19" s="1"/>
  <c r="F569" i="19" a="1"/>
  <c r="F569" i="19" s="1"/>
  <c r="F568" i="19" a="1"/>
  <c r="F568" i="19" s="1"/>
  <c r="F567" i="19" a="1"/>
  <c r="F567" i="19" s="1"/>
  <c r="F566" i="19" a="1"/>
  <c r="F566" i="19" s="1"/>
  <c r="F565" i="19" a="1"/>
  <c r="F565" i="19" s="1"/>
  <c r="F564" i="19" a="1"/>
  <c r="F564" i="19" s="1"/>
  <c r="F563" i="19" a="1"/>
  <c r="F563" i="19" s="1"/>
  <c r="F562" i="19" a="1"/>
  <c r="F562" i="19" s="1"/>
  <c r="F561" i="19" a="1"/>
  <c r="F561" i="19" s="1"/>
  <c r="F560" i="19" a="1"/>
  <c r="F560" i="19" s="1"/>
  <c r="F559" i="19" a="1"/>
  <c r="F559" i="19" s="1"/>
  <c r="F558" i="19" a="1"/>
  <c r="F558" i="19" s="1"/>
  <c r="F557" i="19" a="1"/>
  <c r="F557" i="19" s="1"/>
  <c r="F556" i="19" a="1"/>
  <c r="F556" i="19" s="1"/>
  <c r="F555" i="19" a="1"/>
  <c r="F555" i="19" s="1"/>
  <c r="F554" i="19" a="1"/>
  <c r="F554" i="19" s="1"/>
  <c r="F553" i="19" a="1"/>
  <c r="F553" i="19" s="1"/>
  <c r="F552" i="19" a="1"/>
  <c r="F552" i="19" s="1"/>
  <c r="F551" i="19" a="1"/>
  <c r="F551" i="19" s="1"/>
  <c r="F550" i="19" a="1"/>
  <c r="F550" i="19" s="1"/>
  <c r="F549" i="19" a="1"/>
  <c r="F549" i="19" s="1"/>
  <c r="F548" i="19" a="1"/>
  <c r="F548" i="19" s="1"/>
  <c r="F547" i="19" a="1"/>
  <c r="F547" i="19" s="1"/>
  <c r="F546" i="19" a="1"/>
  <c r="F546" i="19" s="1"/>
  <c r="F545" i="19" a="1"/>
  <c r="F545" i="19" s="1"/>
  <c r="F544" i="19" a="1"/>
  <c r="F544" i="19" s="1"/>
  <c r="F543" i="19" a="1"/>
  <c r="F543" i="19" s="1"/>
  <c r="F542" i="19" a="1"/>
  <c r="F542" i="19" s="1"/>
  <c r="F541" i="19" a="1"/>
  <c r="F541" i="19" s="1"/>
  <c r="F540" i="19" a="1"/>
  <c r="F540" i="19" s="1"/>
  <c r="F539" i="19" a="1"/>
  <c r="F539" i="19" s="1"/>
  <c r="F538" i="19" a="1"/>
  <c r="F538" i="19" s="1"/>
  <c r="F537" i="19" a="1"/>
  <c r="F537" i="19" s="1"/>
  <c r="F536" i="19" a="1"/>
  <c r="F536" i="19" s="1"/>
  <c r="F535" i="19" a="1"/>
  <c r="F535" i="19" s="1"/>
  <c r="F534" i="19" a="1"/>
  <c r="F534" i="19" s="1"/>
  <c r="F533" i="19" a="1"/>
  <c r="F533" i="19" s="1"/>
  <c r="F532" i="19" a="1"/>
  <c r="F532" i="19" s="1"/>
  <c r="F531" i="19" a="1"/>
  <c r="F531" i="19" s="1"/>
  <c r="F530" i="19" a="1"/>
  <c r="F530" i="19" s="1"/>
  <c r="F529" i="19" a="1"/>
  <c r="F529" i="19" s="1"/>
  <c r="F528" i="19" a="1"/>
  <c r="F528" i="19" s="1"/>
  <c r="F527" i="19" a="1"/>
  <c r="F527" i="19" s="1"/>
  <c r="F526" i="19" a="1"/>
  <c r="F526" i="19" s="1"/>
  <c r="F525" i="19" a="1"/>
  <c r="F525" i="19" s="1"/>
  <c r="F524" i="19" a="1"/>
  <c r="F524" i="19" s="1"/>
  <c r="F523" i="19" a="1"/>
  <c r="F523" i="19" s="1"/>
  <c r="F522" i="19" a="1"/>
  <c r="F522" i="19" s="1"/>
  <c r="F521" i="19" a="1"/>
  <c r="F521" i="19" s="1"/>
  <c r="F520" i="19" a="1"/>
  <c r="F520" i="19" s="1"/>
  <c r="F519" i="19" a="1"/>
  <c r="F519" i="19" s="1"/>
  <c r="F518" i="19" a="1"/>
  <c r="F518" i="19" s="1"/>
  <c r="F517" i="19" a="1"/>
  <c r="F517" i="19" s="1"/>
  <c r="F516" i="19" a="1"/>
  <c r="F516" i="19" s="1"/>
  <c r="F515" i="19" a="1"/>
  <c r="F515" i="19" s="1"/>
  <c r="F514" i="19" a="1"/>
  <c r="F514" i="19" s="1"/>
  <c r="F513" i="19" a="1"/>
  <c r="F513" i="19" s="1"/>
  <c r="F512" i="19" a="1"/>
  <c r="F512" i="19" s="1"/>
  <c r="F511" i="19" a="1"/>
  <c r="F511" i="19" s="1"/>
  <c r="F510" i="19" a="1"/>
  <c r="F510" i="19" s="1"/>
  <c r="F509" i="19" a="1"/>
  <c r="F509" i="19" s="1"/>
  <c r="F508" i="19" a="1"/>
  <c r="F508" i="19" s="1"/>
  <c r="F507" i="19" a="1"/>
  <c r="F507" i="19" s="1"/>
  <c r="F506" i="19" a="1"/>
  <c r="F506" i="19" s="1"/>
  <c r="F505" i="19" a="1"/>
  <c r="F505" i="19" s="1"/>
  <c r="F504" i="19" a="1"/>
  <c r="F504" i="19" s="1"/>
  <c r="F503" i="19" a="1"/>
  <c r="F503" i="19" s="1"/>
  <c r="F502" i="19" a="1"/>
  <c r="F502" i="19" s="1"/>
  <c r="F501" i="19" a="1"/>
  <c r="F501" i="19" s="1"/>
  <c r="F500" i="19" a="1"/>
  <c r="F500" i="19" s="1"/>
  <c r="F499" i="19" a="1"/>
  <c r="F499" i="19" s="1"/>
  <c r="F498" i="19" a="1"/>
  <c r="F498" i="19" s="1"/>
  <c r="F497" i="19" a="1"/>
  <c r="F497" i="19" s="1"/>
  <c r="F496" i="19" a="1"/>
  <c r="F496" i="19" s="1"/>
  <c r="F495" i="19" a="1"/>
  <c r="F495" i="19" s="1"/>
  <c r="F494" i="19" a="1"/>
  <c r="F494" i="19" s="1"/>
  <c r="F493" i="19" a="1"/>
  <c r="F493" i="19" s="1"/>
  <c r="F492" i="19" a="1"/>
  <c r="F492" i="19" s="1"/>
  <c r="F491" i="19" a="1"/>
  <c r="F491" i="19" s="1"/>
  <c r="F490" i="19" a="1"/>
  <c r="F490" i="19" s="1"/>
  <c r="F489" i="19" a="1"/>
  <c r="F489" i="19" s="1"/>
  <c r="F488" i="19" a="1"/>
  <c r="F488" i="19" s="1"/>
  <c r="F487" i="19" a="1"/>
  <c r="F487" i="19" s="1"/>
  <c r="F486" i="19" a="1"/>
  <c r="F486" i="19" s="1"/>
  <c r="F485" i="19" a="1"/>
  <c r="F485" i="19" s="1"/>
  <c r="F484" i="19" a="1"/>
  <c r="F484" i="19" s="1"/>
  <c r="F483" i="19" a="1"/>
  <c r="F483" i="19" s="1"/>
  <c r="F482" i="19" a="1"/>
  <c r="F482" i="19" s="1"/>
  <c r="F481" i="19" a="1"/>
  <c r="F481" i="19" s="1"/>
  <c r="F480" i="19" a="1"/>
  <c r="F480" i="19" s="1"/>
  <c r="F479" i="19" a="1"/>
  <c r="F479" i="19" s="1"/>
  <c r="F478" i="19" a="1"/>
  <c r="F478" i="19" s="1"/>
  <c r="F477" i="19" a="1"/>
  <c r="F477" i="19" s="1"/>
  <c r="F476" i="19" a="1"/>
  <c r="F476" i="19" s="1"/>
  <c r="F475" i="19" a="1"/>
  <c r="F475" i="19" s="1"/>
  <c r="F474" i="19" a="1"/>
  <c r="F474" i="19" s="1"/>
  <c r="F473" i="19" a="1"/>
  <c r="F473" i="19" s="1"/>
  <c r="F472" i="19" a="1"/>
  <c r="F472" i="19" s="1"/>
  <c r="F471" i="19" a="1"/>
  <c r="F471" i="19" s="1"/>
  <c r="F470" i="19" a="1"/>
  <c r="F470" i="19" s="1"/>
  <c r="F469" i="19" a="1"/>
  <c r="F469" i="19" s="1"/>
  <c r="F468" i="19" a="1"/>
  <c r="F468" i="19" s="1"/>
  <c r="F467" i="19" a="1"/>
  <c r="F467" i="19" s="1"/>
  <c r="F466" i="19" a="1"/>
  <c r="F466" i="19" s="1"/>
  <c r="F465" i="19" a="1"/>
  <c r="F465" i="19" s="1"/>
  <c r="F464" i="19" a="1"/>
  <c r="F464" i="19" s="1"/>
  <c r="F463" i="19" a="1"/>
  <c r="F463" i="19" s="1"/>
  <c r="F462" i="19" a="1"/>
  <c r="F462" i="19" s="1"/>
  <c r="F461" i="19" a="1"/>
  <c r="F461" i="19" s="1"/>
  <c r="F460" i="19" a="1"/>
  <c r="F460" i="19" s="1"/>
  <c r="F459" i="19" a="1"/>
  <c r="F459" i="19" s="1"/>
  <c r="F458" i="19" a="1"/>
  <c r="F458" i="19" s="1"/>
  <c r="F457" i="19" a="1"/>
  <c r="F457" i="19" s="1"/>
  <c r="F456" i="19" a="1"/>
  <c r="F456" i="19" s="1"/>
  <c r="F455" i="19" a="1"/>
  <c r="F455" i="19" s="1"/>
  <c r="F454" i="19" a="1"/>
  <c r="F454" i="19" s="1"/>
  <c r="F453" i="19" a="1"/>
  <c r="F453" i="19" s="1"/>
  <c r="F452" i="19" a="1"/>
  <c r="F452" i="19" s="1"/>
  <c r="F451" i="19" a="1"/>
  <c r="F451" i="19" s="1"/>
  <c r="F450" i="19" a="1"/>
  <c r="F450" i="19" s="1"/>
  <c r="F449" i="19" a="1"/>
  <c r="F449" i="19" s="1"/>
  <c r="F448" i="19" a="1"/>
  <c r="F448" i="19" s="1"/>
  <c r="F447" i="19" a="1"/>
  <c r="F447" i="19" s="1"/>
  <c r="F446" i="19" a="1"/>
  <c r="F446" i="19" s="1"/>
  <c r="F445" i="19" a="1"/>
  <c r="F445" i="19" s="1"/>
  <c r="F444" i="19" a="1"/>
  <c r="F444" i="19" s="1"/>
  <c r="F443" i="19" a="1"/>
  <c r="F443" i="19" s="1"/>
  <c r="F442" i="19" a="1"/>
  <c r="F442" i="19" s="1"/>
  <c r="F441" i="19" a="1"/>
  <c r="F441" i="19" s="1"/>
  <c r="F440" i="19" a="1"/>
  <c r="F440" i="19" s="1"/>
  <c r="F439" i="19" a="1"/>
  <c r="F439" i="19" s="1"/>
  <c r="F438" i="19" a="1"/>
  <c r="F438" i="19" s="1"/>
  <c r="F437" i="19" a="1"/>
  <c r="F437" i="19" s="1"/>
  <c r="F436" i="19" a="1"/>
  <c r="F436" i="19" s="1"/>
  <c r="F435" i="19" a="1"/>
  <c r="F435" i="19" s="1"/>
  <c r="F434" i="19" a="1"/>
  <c r="F434" i="19" s="1"/>
  <c r="F433" i="19" a="1"/>
  <c r="F433" i="19" s="1"/>
  <c r="F432" i="19" a="1"/>
  <c r="F432" i="19" s="1"/>
  <c r="F431" i="19" a="1"/>
  <c r="F431" i="19" s="1"/>
  <c r="F430" i="19" a="1"/>
  <c r="F430" i="19" s="1"/>
  <c r="F429" i="19" a="1"/>
  <c r="F429" i="19" s="1"/>
  <c r="F428" i="19" a="1"/>
  <c r="F428" i="19" s="1"/>
  <c r="F427" i="19" a="1"/>
  <c r="F427" i="19" s="1"/>
  <c r="F426" i="19" a="1"/>
  <c r="F426" i="19" s="1"/>
  <c r="F425" i="19" a="1"/>
  <c r="F425" i="19" s="1"/>
  <c r="F424" i="19" a="1"/>
  <c r="F424" i="19" s="1"/>
  <c r="F423" i="19" a="1"/>
  <c r="F423" i="19" s="1"/>
  <c r="F422" i="19" a="1"/>
  <c r="F422" i="19" s="1"/>
  <c r="F421" i="19" a="1"/>
  <c r="F421" i="19" s="1"/>
  <c r="F420" i="19" a="1"/>
  <c r="F420" i="19" s="1"/>
  <c r="F419" i="19" a="1"/>
  <c r="F419" i="19" s="1"/>
  <c r="F418" i="19" a="1"/>
  <c r="F418" i="19" s="1"/>
  <c r="F417" i="19" a="1"/>
  <c r="F417" i="19" s="1"/>
  <c r="F416" i="19" a="1"/>
  <c r="F416" i="19" s="1"/>
  <c r="F415" i="19" a="1"/>
  <c r="F415" i="19" s="1"/>
  <c r="F414" i="19" a="1"/>
  <c r="F414" i="19" s="1"/>
  <c r="F413" i="19" a="1"/>
  <c r="F413" i="19" s="1"/>
  <c r="F412" i="19" a="1"/>
  <c r="F412" i="19" s="1"/>
  <c r="F411" i="19" a="1"/>
  <c r="F411" i="19" s="1"/>
  <c r="F410" i="19" a="1"/>
  <c r="F410" i="19" s="1"/>
  <c r="F409" i="19" a="1"/>
  <c r="F409" i="19" s="1"/>
  <c r="F408" i="19" a="1"/>
  <c r="F408" i="19" s="1"/>
  <c r="F407" i="19" a="1"/>
  <c r="F407" i="19" s="1"/>
  <c r="F406" i="19" a="1"/>
  <c r="F406" i="19" s="1"/>
  <c r="F405" i="19" a="1"/>
  <c r="F405" i="19" s="1"/>
  <c r="F404" i="19" a="1"/>
  <c r="F404" i="19" s="1"/>
  <c r="F403" i="19" a="1"/>
  <c r="F403" i="19" s="1"/>
  <c r="F402" i="19" a="1"/>
  <c r="F402" i="19" s="1"/>
  <c r="F401" i="19" a="1"/>
  <c r="F401" i="19" s="1"/>
  <c r="F400" i="19" a="1"/>
  <c r="F400" i="19" s="1"/>
  <c r="F399" i="19" a="1"/>
  <c r="F399" i="19" s="1"/>
  <c r="F398" i="19" a="1"/>
  <c r="F398" i="19" s="1"/>
  <c r="F397" i="19" a="1"/>
  <c r="F397" i="19" s="1"/>
  <c r="F396" i="19" a="1"/>
  <c r="F396" i="19" s="1"/>
  <c r="F395" i="19" a="1"/>
  <c r="F395" i="19" s="1"/>
  <c r="F394" i="19" a="1"/>
  <c r="F394" i="19" s="1"/>
  <c r="F393" i="19" a="1"/>
  <c r="F393" i="19" s="1"/>
  <c r="F392" i="19" a="1"/>
  <c r="F392" i="19" s="1"/>
  <c r="F391" i="19" a="1"/>
  <c r="F391" i="19" s="1"/>
  <c r="F390" i="19" a="1"/>
  <c r="F390" i="19" s="1"/>
  <c r="F389" i="19" a="1"/>
  <c r="F389" i="19" s="1"/>
  <c r="F388" i="19" a="1"/>
  <c r="F388" i="19" s="1"/>
  <c r="F387" i="19" a="1"/>
  <c r="F387" i="19" s="1"/>
  <c r="F386" i="19" a="1"/>
  <c r="F386" i="19" s="1"/>
  <c r="F385" i="19" a="1"/>
  <c r="F385" i="19" s="1"/>
  <c r="F384" i="19" a="1"/>
  <c r="F384" i="19" s="1"/>
  <c r="F383" i="19" a="1"/>
  <c r="F383" i="19" s="1"/>
  <c r="F382" i="19" a="1"/>
  <c r="F382" i="19" s="1"/>
  <c r="F381" i="19" a="1"/>
  <c r="F381" i="19" s="1"/>
  <c r="F380" i="19" a="1"/>
  <c r="F380" i="19" s="1"/>
  <c r="F379" i="19" a="1"/>
  <c r="F379" i="19" s="1"/>
  <c r="F378" i="19" a="1"/>
  <c r="F378" i="19" s="1"/>
  <c r="F377" i="19" a="1"/>
  <c r="F377" i="19" s="1"/>
  <c r="F376" i="19" a="1"/>
  <c r="F376" i="19" s="1"/>
  <c r="F375" i="19" a="1"/>
  <c r="F375" i="19" s="1"/>
  <c r="F374" i="19" a="1"/>
  <c r="F374" i="19" s="1"/>
  <c r="F373" i="19" a="1"/>
  <c r="F373" i="19" s="1"/>
  <c r="F372" i="19" a="1"/>
  <c r="F372" i="19" s="1"/>
  <c r="F371" i="19" a="1"/>
  <c r="F371" i="19" s="1"/>
  <c r="F370" i="19" a="1"/>
  <c r="F370" i="19" s="1"/>
  <c r="F369" i="19" a="1"/>
  <c r="F369" i="19" s="1"/>
  <c r="F368" i="19" a="1"/>
  <c r="F368" i="19" s="1"/>
  <c r="F367" i="19" a="1"/>
  <c r="F367" i="19" s="1"/>
  <c r="F366" i="19" a="1"/>
  <c r="F366" i="19" s="1"/>
  <c r="F365" i="19" a="1"/>
  <c r="F365" i="19" s="1"/>
  <c r="F364" i="19" a="1"/>
  <c r="F364" i="19" s="1"/>
  <c r="F363" i="19" a="1"/>
  <c r="F363" i="19" s="1"/>
  <c r="F362" i="19" a="1"/>
  <c r="F362" i="19" s="1"/>
  <c r="F361" i="19" a="1"/>
  <c r="F361" i="19" s="1"/>
  <c r="F360" i="19" a="1"/>
  <c r="F360" i="19" s="1"/>
  <c r="F359" i="19" a="1"/>
  <c r="F359" i="19" s="1"/>
  <c r="F358" i="19" a="1"/>
  <c r="F358" i="19" s="1"/>
  <c r="F357" i="19" a="1"/>
  <c r="F357" i="19" s="1"/>
  <c r="F356" i="19" a="1"/>
  <c r="F356" i="19" s="1"/>
  <c r="F355" i="19" a="1"/>
  <c r="F355" i="19" s="1"/>
  <c r="F354" i="19" a="1"/>
  <c r="F354" i="19" s="1"/>
  <c r="F353" i="19" a="1"/>
  <c r="F353" i="19" s="1"/>
  <c r="F352" i="19" a="1"/>
  <c r="F352" i="19" s="1"/>
  <c r="F351" i="19" a="1"/>
  <c r="F351" i="19" s="1"/>
  <c r="F350" i="19" a="1"/>
  <c r="F350" i="19" s="1"/>
  <c r="F349" i="19" a="1"/>
  <c r="F349" i="19" s="1"/>
  <c r="F348" i="19" a="1"/>
  <c r="F348" i="19" s="1"/>
  <c r="F347" i="19" a="1"/>
  <c r="F347" i="19" s="1"/>
  <c r="F346" i="19" a="1"/>
  <c r="F346" i="19" s="1"/>
  <c r="F345" i="19" a="1"/>
  <c r="F345" i="19" s="1"/>
  <c r="F344" i="19" a="1"/>
  <c r="F344" i="19" s="1"/>
  <c r="F343" i="19" a="1"/>
  <c r="F343" i="19" s="1"/>
  <c r="F342" i="19" a="1"/>
  <c r="F342" i="19" s="1"/>
  <c r="F341" i="19" a="1"/>
  <c r="F341" i="19" s="1"/>
  <c r="F340" i="19" a="1"/>
  <c r="F340" i="19" s="1"/>
  <c r="F339" i="19" a="1"/>
  <c r="F339" i="19" s="1"/>
  <c r="F338" i="19" a="1"/>
  <c r="F338" i="19" s="1"/>
  <c r="F337" i="19" a="1"/>
  <c r="F337" i="19" s="1"/>
  <c r="F336" i="19" a="1"/>
  <c r="F336" i="19" s="1"/>
  <c r="F335" i="19" a="1"/>
  <c r="F335" i="19" s="1"/>
  <c r="F334" i="19" a="1"/>
  <c r="F334" i="19" s="1"/>
  <c r="F333" i="19" a="1"/>
  <c r="F333" i="19" s="1"/>
  <c r="F332" i="19" a="1"/>
  <c r="F332" i="19" s="1"/>
  <c r="F331" i="19" a="1"/>
  <c r="F331" i="19" s="1"/>
  <c r="F330" i="19" a="1"/>
  <c r="F330" i="19" s="1"/>
  <c r="F329" i="19" a="1"/>
  <c r="F329" i="19" s="1"/>
  <c r="F328" i="19" a="1"/>
  <c r="F328" i="19" s="1"/>
  <c r="F327" i="19" a="1"/>
  <c r="F327" i="19" s="1"/>
  <c r="F326" i="19" a="1"/>
  <c r="F326" i="19" s="1"/>
  <c r="F325" i="19" a="1"/>
  <c r="F325" i="19" s="1"/>
  <c r="F324" i="19" a="1"/>
  <c r="F324" i="19" s="1"/>
  <c r="F323" i="19" a="1"/>
  <c r="F323" i="19" s="1"/>
  <c r="F322" i="19" a="1"/>
  <c r="F322" i="19" s="1"/>
  <c r="F321" i="19" a="1"/>
  <c r="F321" i="19" s="1"/>
  <c r="F320" i="19" a="1"/>
  <c r="F320" i="19" s="1"/>
  <c r="F319" i="19" a="1"/>
  <c r="F319" i="19" s="1"/>
  <c r="F318" i="19" a="1"/>
  <c r="F318" i="19" s="1"/>
  <c r="F317" i="19" a="1"/>
  <c r="F317" i="19" s="1"/>
  <c r="F316" i="19" a="1"/>
  <c r="F316" i="19" s="1"/>
  <c r="F315" i="19" a="1"/>
  <c r="F315" i="19" s="1"/>
  <c r="F314" i="19" a="1"/>
  <c r="F314" i="19" s="1"/>
  <c r="F313" i="19" a="1"/>
  <c r="F313" i="19" s="1"/>
  <c r="F312" i="19" a="1"/>
  <c r="F312" i="19" s="1"/>
  <c r="F311" i="19" a="1"/>
  <c r="F311" i="19" s="1"/>
  <c r="F310" i="19" a="1"/>
  <c r="F310" i="19" s="1"/>
  <c r="F309" i="19" a="1"/>
  <c r="F309" i="19" s="1"/>
  <c r="F308" i="19" a="1"/>
  <c r="F308" i="19" s="1"/>
  <c r="F307" i="19" a="1"/>
  <c r="F307" i="19" s="1"/>
  <c r="F306" i="19" a="1"/>
  <c r="F306" i="19" s="1"/>
  <c r="F305" i="19" a="1"/>
  <c r="F305" i="19" s="1"/>
  <c r="F304" i="19" a="1"/>
  <c r="F304" i="19" s="1"/>
  <c r="F303" i="19" a="1"/>
  <c r="F303" i="19" s="1"/>
  <c r="F302" i="19" a="1"/>
  <c r="F302" i="19" s="1"/>
  <c r="F301" i="19" a="1"/>
  <c r="F301" i="19" s="1"/>
  <c r="F300" i="19" a="1"/>
  <c r="F300" i="19" s="1"/>
  <c r="F299" i="19" a="1"/>
  <c r="F299" i="19" s="1"/>
  <c r="F298" i="19" a="1"/>
  <c r="F298" i="19" s="1"/>
  <c r="F297" i="19" a="1"/>
  <c r="F297" i="19" s="1"/>
  <c r="F296" i="19" a="1"/>
  <c r="F296" i="19" s="1"/>
  <c r="F295" i="19" a="1"/>
  <c r="F295" i="19" s="1"/>
  <c r="F294" i="19" a="1"/>
  <c r="F294" i="19" s="1"/>
  <c r="F293" i="19" a="1"/>
  <c r="F293" i="19" s="1"/>
  <c r="F292" i="19" a="1"/>
  <c r="F292" i="19" s="1"/>
  <c r="F291" i="19" a="1"/>
  <c r="F291" i="19" s="1"/>
  <c r="F290" i="19" a="1"/>
  <c r="F290" i="19" s="1"/>
  <c r="F289" i="19" a="1"/>
  <c r="F289" i="19" s="1"/>
  <c r="F288" i="19" a="1"/>
  <c r="F288" i="19" s="1"/>
  <c r="F287" i="19" a="1"/>
  <c r="F287" i="19" s="1"/>
  <c r="F286" i="19" a="1"/>
  <c r="F286" i="19" s="1"/>
  <c r="F285" i="19" a="1"/>
  <c r="F285" i="19" s="1"/>
  <c r="F284" i="19" a="1"/>
  <c r="F284" i="19" s="1"/>
  <c r="F283" i="19" a="1"/>
  <c r="F283" i="19" s="1"/>
  <c r="F282" i="19" a="1"/>
  <c r="F282" i="19" s="1"/>
  <c r="F281" i="19" a="1"/>
  <c r="F281" i="19" s="1"/>
  <c r="F280" i="19" a="1"/>
  <c r="F280" i="19" s="1"/>
  <c r="F279" i="19" a="1"/>
  <c r="F279" i="19" s="1"/>
  <c r="F278" i="19" a="1"/>
  <c r="F278" i="19" s="1"/>
  <c r="F277" i="19" a="1"/>
  <c r="F277" i="19" s="1"/>
  <c r="F276" i="19" a="1"/>
  <c r="F276" i="19" s="1"/>
  <c r="F275" i="19" a="1"/>
  <c r="F275" i="19" s="1"/>
  <c r="F274" i="19" a="1"/>
  <c r="F274" i="19" s="1"/>
  <c r="F273" i="19" a="1"/>
  <c r="F273" i="19" s="1"/>
  <c r="F272" i="19" a="1"/>
  <c r="F272" i="19" s="1"/>
  <c r="F271" i="19" a="1"/>
  <c r="F271" i="19" s="1"/>
  <c r="F270" i="19" a="1"/>
  <c r="F270" i="19" s="1"/>
  <c r="F269" i="19" a="1"/>
  <c r="F269" i="19" s="1"/>
  <c r="F268" i="19" a="1"/>
  <c r="F268" i="19" s="1"/>
  <c r="F267" i="19" a="1"/>
  <c r="F267" i="19" s="1"/>
  <c r="F266" i="19" a="1"/>
  <c r="F266" i="19" s="1"/>
  <c r="F265" i="19" a="1"/>
  <c r="F265" i="19" s="1"/>
  <c r="F264" i="19" a="1"/>
  <c r="F264" i="19" s="1"/>
  <c r="F263" i="19" a="1"/>
  <c r="F263" i="19" s="1"/>
  <c r="F262" i="19" a="1"/>
  <c r="F262" i="19" s="1"/>
  <c r="F261" i="19" a="1"/>
  <c r="F261" i="19" s="1"/>
  <c r="F260" i="19" a="1"/>
  <c r="F260" i="19" s="1"/>
  <c r="F259" i="19" a="1"/>
  <c r="F259" i="19" s="1"/>
  <c r="F258" i="19" a="1"/>
  <c r="F258" i="19" s="1"/>
  <c r="F257" i="19" a="1"/>
  <c r="F257" i="19" s="1"/>
  <c r="F256" i="19" a="1"/>
  <c r="F256" i="19" s="1"/>
  <c r="F255" i="19" a="1"/>
  <c r="F255" i="19" s="1"/>
  <c r="F254" i="19" a="1"/>
  <c r="F254" i="19" s="1"/>
  <c r="F253" i="19" a="1"/>
  <c r="F253" i="19" s="1"/>
  <c r="F252" i="19" a="1"/>
  <c r="F252" i="19" s="1"/>
  <c r="F251" i="19" a="1"/>
  <c r="F251" i="19" s="1"/>
  <c r="F250" i="19" a="1"/>
  <c r="F250" i="19" s="1"/>
  <c r="F249" i="19" a="1"/>
  <c r="F249" i="19" s="1"/>
  <c r="F248" i="19" a="1"/>
  <c r="F248" i="19" s="1"/>
  <c r="F247" i="19" a="1"/>
  <c r="F247" i="19" s="1"/>
  <c r="F246" i="19" a="1"/>
  <c r="F246" i="19" s="1"/>
  <c r="F245" i="19" a="1"/>
  <c r="F245" i="19" s="1"/>
  <c r="F244" i="19" a="1"/>
  <c r="F244" i="19" s="1"/>
  <c r="F243" i="19" a="1"/>
  <c r="F243" i="19" s="1"/>
  <c r="F242" i="19" a="1"/>
  <c r="F242" i="19" s="1"/>
  <c r="F241" i="19" a="1"/>
  <c r="F241" i="19" s="1"/>
  <c r="F240" i="19" a="1"/>
  <c r="F240" i="19" s="1"/>
  <c r="F239" i="19" a="1"/>
  <c r="F239" i="19" s="1"/>
  <c r="F238" i="19" a="1"/>
  <c r="F238" i="19" s="1"/>
  <c r="F237" i="19" a="1"/>
  <c r="F237" i="19" s="1"/>
  <c r="F236" i="19" a="1"/>
  <c r="F236" i="19" s="1"/>
  <c r="F235" i="19" a="1"/>
  <c r="F235" i="19" s="1"/>
  <c r="F234" i="19" a="1"/>
  <c r="F234" i="19" s="1"/>
  <c r="F233" i="19" a="1"/>
  <c r="F233" i="19" s="1"/>
  <c r="F232" i="19" a="1"/>
  <c r="F232" i="19" s="1"/>
  <c r="F231" i="19" a="1"/>
  <c r="F231" i="19" s="1"/>
  <c r="F230" i="19" a="1"/>
  <c r="F230" i="19" s="1"/>
  <c r="F229" i="19" a="1"/>
  <c r="F229" i="19" s="1"/>
  <c r="F228" i="19" a="1"/>
  <c r="F228" i="19" s="1"/>
  <c r="F227" i="19" a="1"/>
  <c r="F227" i="19" s="1"/>
  <c r="F196" i="19" a="1"/>
  <c r="F196" i="19" s="1"/>
  <c r="F159" i="19" a="1"/>
  <c r="F159" i="19" s="1"/>
  <c r="F140" i="19" a="1"/>
  <c r="F140" i="19" s="1"/>
  <c r="F110" i="19" a="1"/>
  <c r="F110" i="19" s="1"/>
  <c r="F101" i="19" a="1"/>
  <c r="F101" i="19" s="1"/>
  <c r="F75" i="19" a="1"/>
  <c r="F75" i="19" s="1"/>
  <c r="F74" i="19" a="1"/>
  <c r="F74" i="19" s="1"/>
  <c r="F51" i="19" a="1"/>
  <c r="F51" i="19" s="1"/>
  <c r="F42" i="19" a="1"/>
  <c r="F42" i="19" s="1"/>
  <c r="F31" i="19" a="1"/>
  <c r="F31" i="19" s="1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4" i="19"/>
  <c r="AO681" i="18"/>
  <c r="O3" i="2"/>
  <c r="O4" i="2"/>
  <c r="O11" i="2"/>
  <c r="O12" i="2"/>
  <c r="O13" i="2"/>
  <c r="O14" i="2"/>
  <c r="O15" i="2"/>
  <c r="O17" i="2"/>
  <c r="O20" i="2"/>
  <c r="O22" i="2"/>
  <c r="O23" i="2"/>
  <c r="O24" i="2"/>
  <c r="O27" i="2"/>
  <c r="O32" i="2"/>
  <c r="O34" i="2"/>
  <c r="O36" i="2"/>
  <c r="O40" i="2"/>
  <c r="O41" i="2"/>
  <c r="O42" i="2"/>
  <c r="O43" i="2"/>
  <c r="O44" i="2"/>
  <c r="O45" i="2"/>
  <c r="O46" i="2"/>
  <c r="O47" i="2"/>
  <c r="O48" i="2"/>
  <c r="O49" i="2"/>
  <c r="O51" i="2"/>
  <c r="O55" i="2"/>
  <c r="O56" i="2"/>
  <c r="O57" i="2"/>
  <c r="O58" i="2"/>
  <c r="O60" i="2"/>
  <c r="O67" i="2"/>
  <c r="O68" i="2"/>
  <c r="O69" i="2"/>
  <c r="O72" i="2"/>
  <c r="O74" i="2"/>
  <c r="O75" i="2"/>
  <c r="O81" i="2"/>
  <c r="O82" i="2"/>
  <c r="O90" i="2"/>
  <c r="O94" i="2"/>
  <c r="O95" i="2"/>
  <c r="O96" i="2"/>
  <c r="O98" i="2"/>
  <c r="O101" i="2"/>
  <c r="O102" i="2"/>
  <c r="O103" i="2"/>
  <c r="O104" i="2"/>
  <c r="O105" i="2"/>
  <c r="O106" i="2"/>
  <c r="O107" i="2"/>
  <c r="O108" i="2"/>
  <c r="O109" i="2"/>
  <c r="O113" i="2"/>
  <c r="O114" i="2"/>
  <c r="O115" i="2"/>
  <c r="O116" i="2"/>
  <c r="O117" i="2"/>
  <c r="O124" i="2"/>
  <c r="O125" i="2"/>
  <c r="O126" i="2"/>
  <c r="O128" i="2"/>
  <c r="O130" i="2"/>
  <c r="O131" i="2"/>
  <c r="O134" i="2"/>
  <c r="O135" i="2"/>
  <c r="O138" i="2"/>
  <c r="O140" i="2"/>
  <c r="O145" i="2"/>
  <c r="O148" i="2"/>
  <c r="O156" i="2"/>
  <c r="O157" i="2"/>
  <c r="O158" i="2"/>
  <c r="O159" i="2"/>
  <c r="O160" i="2"/>
  <c r="O161" i="2"/>
  <c r="O162" i="2"/>
  <c r="O164" i="2"/>
  <c r="O165" i="2"/>
  <c r="O166" i="2"/>
  <c r="O167" i="2"/>
  <c r="O168" i="2"/>
  <c r="O169" i="2"/>
  <c r="O176" i="2"/>
  <c r="O177" i="2"/>
  <c r="O178" i="2"/>
  <c r="O179" i="2"/>
  <c r="O183" i="2"/>
  <c r="O184" i="2"/>
  <c r="O187" i="2"/>
  <c r="O190" i="2"/>
  <c r="O193" i="2"/>
  <c r="O194" i="2"/>
  <c r="O198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2" i="2"/>
  <c r="O223" i="2"/>
  <c r="O224" i="2"/>
  <c r="O225" i="2"/>
  <c r="O226" i="2"/>
  <c r="O229" i="2"/>
  <c r="O230" i="2"/>
  <c r="O236" i="2"/>
  <c r="O237" i="2"/>
  <c r="O239" i="2"/>
  <c r="O240" i="2"/>
  <c r="O242" i="2"/>
  <c r="O247" i="2"/>
  <c r="O248" i="2"/>
  <c r="O249" i="2"/>
  <c r="O251" i="2"/>
  <c r="O253" i="2"/>
  <c r="O258" i="2"/>
  <c r="O259" i="2"/>
  <c r="O260" i="2"/>
  <c r="O261" i="2"/>
  <c r="O262" i="2"/>
  <c r="O263" i="2"/>
  <c r="O264" i="2"/>
  <c r="O268" i="2"/>
  <c r="O269" i="2"/>
  <c r="O270" i="2"/>
  <c r="O271" i="2"/>
  <c r="O272" i="2"/>
  <c r="O273" i="2"/>
  <c r="O275" i="2"/>
  <c r="O276" i="2"/>
  <c r="O281" i="2"/>
  <c r="O284" i="2"/>
  <c r="O285" i="2"/>
  <c r="O287" i="2"/>
  <c r="O288" i="2"/>
  <c r="O290" i="2"/>
  <c r="O291" i="2"/>
  <c r="O296" i="2"/>
  <c r="O298" i="2"/>
  <c r="O299" i="2"/>
  <c r="O302" i="2"/>
  <c r="O306" i="2"/>
  <c r="O312" i="2"/>
  <c r="O314" i="2"/>
  <c r="O315" i="2"/>
  <c r="O316" i="2"/>
  <c r="O317" i="2"/>
  <c r="O318" i="2"/>
  <c r="O320" i="2"/>
  <c r="O321" i="2"/>
  <c r="O322" i="2"/>
  <c r="O323" i="2"/>
  <c r="O325" i="2"/>
  <c r="O326" i="2"/>
  <c r="O327" i="2"/>
  <c r="O331" i="2"/>
  <c r="O333" i="2"/>
  <c r="O336" i="2"/>
  <c r="O338" i="2"/>
  <c r="O341" i="2"/>
  <c r="O343" i="2"/>
  <c r="O344" i="2"/>
  <c r="O347" i="2"/>
  <c r="O348" i="2"/>
  <c r="O349" i="2"/>
  <c r="O351" i="2"/>
  <c r="O353" i="2"/>
  <c r="O355" i="2"/>
  <c r="O358" i="2"/>
  <c r="O368" i="2"/>
  <c r="O369" i="2"/>
  <c r="O370" i="2"/>
  <c r="O371" i="2"/>
  <c r="O376" i="2"/>
  <c r="O377" i="2"/>
  <c r="O379" i="2"/>
  <c r="O382" i="2"/>
  <c r="O383" i="2"/>
  <c r="O384" i="2"/>
  <c r="O388" i="2"/>
  <c r="O397" i="2"/>
  <c r="O406" i="2"/>
  <c r="O407" i="2"/>
  <c r="O408" i="2"/>
  <c r="O409" i="2"/>
  <c r="O410" i="2"/>
  <c r="O411" i="2"/>
  <c r="O412" i="2"/>
  <c r="O413" i="2"/>
  <c r="O414" i="2"/>
  <c r="O416" i="2"/>
  <c r="O417" i="2"/>
  <c r="O418" i="2"/>
  <c r="O425" i="2"/>
  <c r="O428" i="2"/>
  <c r="O429" i="2"/>
  <c r="O430" i="2"/>
  <c r="O431" i="2"/>
  <c r="O432" i="2"/>
  <c r="O434" i="2"/>
  <c r="O435" i="2"/>
  <c r="O436" i="2"/>
  <c r="O438" i="2"/>
  <c r="O440" i="2"/>
  <c r="O442" i="2"/>
  <c r="O444" i="2"/>
  <c r="O448" i="2"/>
  <c r="O449" i="2"/>
  <c r="O451" i="2"/>
  <c r="O453" i="2"/>
  <c r="O454" i="2"/>
  <c r="O455" i="2"/>
  <c r="O456" i="2"/>
  <c r="O457" i="2"/>
  <c r="O459" i="2"/>
  <c r="O461" i="2"/>
  <c r="O465" i="2"/>
  <c r="O466" i="2"/>
  <c r="O467" i="2"/>
  <c r="O469" i="2"/>
  <c r="O470" i="2"/>
  <c r="O471" i="2"/>
  <c r="O473" i="2"/>
  <c r="O478" i="2"/>
  <c r="O479" i="2"/>
  <c r="O480" i="2"/>
  <c r="O481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7" i="2"/>
  <c r="O501" i="2"/>
  <c r="O502" i="2"/>
  <c r="O503" i="2"/>
  <c r="O510" i="2"/>
  <c r="O511" i="2"/>
  <c r="O516" i="2"/>
  <c r="O519" i="2"/>
  <c r="O520" i="2"/>
  <c r="O521" i="2"/>
  <c r="O523" i="2"/>
  <c r="O524" i="2"/>
  <c r="O525" i="2"/>
  <c r="O526" i="2"/>
  <c r="O527" i="2"/>
  <c r="O531" i="2"/>
  <c r="O533" i="2"/>
  <c r="O540" i="2"/>
  <c r="O541" i="2"/>
  <c r="O543" i="2"/>
  <c r="O544" i="2"/>
  <c r="O545" i="2"/>
  <c r="O546" i="2"/>
  <c r="O547" i="2"/>
  <c r="O548" i="2"/>
  <c r="O552" i="2"/>
  <c r="O556" i="2"/>
  <c r="O558" i="2"/>
  <c r="O585" i="2"/>
  <c r="O589" i="2"/>
  <c r="O599" i="2"/>
  <c r="O604" i="2"/>
  <c r="O605" i="2"/>
  <c r="O608" i="2"/>
  <c r="O609" i="2"/>
  <c r="O610" i="2"/>
  <c r="O611" i="2"/>
  <c r="O616" i="2"/>
  <c r="O617" i="2"/>
  <c r="O618" i="2"/>
  <c r="O619" i="2"/>
  <c r="O627" i="2"/>
  <c r="O631" i="2"/>
  <c r="O634" i="2"/>
  <c r="O636" i="2"/>
  <c r="O637" i="2"/>
  <c r="O639" i="2"/>
  <c r="O640" i="2"/>
  <c r="O641" i="2"/>
  <c r="O642" i="2"/>
  <c r="O643" i="2"/>
  <c r="O644" i="2"/>
  <c r="O645" i="2"/>
  <c r="O2" i="2"/>
  <c r="AW284" i="17"/>
  <c r="AW223" i="17"/>
  <c r="AW211" i="17"/>
  <c r="AW193" i="17"/>
  <c r="AW178" i="17"/>
  <c r="AW149" i="17"/>
  <c r="AW97" i="17"/>
  <c r="AU5" i="17"/>
  <c r="AU6" i="17"/>
  <c r="AU7" i="17"/>
  <c r="AU8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4" i="17"/>
  <c r="AN535" i="17"/>
  <c r="Q3" i="2"/>
  <c r="Q4" i="2"/>
  <c r="Q5" i="2"/>
  <c r="Q6" i="2"/>
  <c r="Q7" i="2"/>
  <c r="Q8" i="2"/>
  <c r="Q9" i="2"/>
  <c r="Q10" i="2"/>
  <c r="Q11" i="2"/>
  <c r="Q12" i="2"/>
  <c r="Q13" i="2"/>
  <c r="Q2" i="2"/>
  <c r="N3" i="2"/>
  <c r="N10" i="2"/>
  <c r="N12" i="2"/>
  <c r="N13" i="2"/>
  <c r="N14" i="2"/>
  <c r="N15" i="2"/>
  <c r="N20" i="2"/>
  <c r="N22" i="2"/>
  <c r="N25" i="2"/>
  <c r="N27" i="2"/>
  <c r="N28" i="2"/>
  <c r="N29" i="2"/>
  <c r="N34" i="2"/>
  <c r="N41" i="2"/>
  <c r="N42" i="2"/>
  <c r="N43" i="2"/>
  <c r="N44" i="2"/>
  <c r="N45" i="2"/>
  <c r="N46" i="2"/>
  <c r="N47" i="2"/>
  <c r="N48" i="2"/>
  <c r="N49" i="2"/>
  <c r="N50" i="2"/>
  <c r="N52" i="2"/>
  <c r="N55" i="2"/>
  <c r="N56" i="2"/>
  <c r="N57" i="2"/>
  <c r="N59" i="2"/>
  <c r="N60" i="2"/>
  <c r="N61" i="2"/>
  <c r="N65" i="2"/>
  <c r="N66" i="2"/>
  <c r="N72" i="2"/>
  <c r="N74" i="2"/>
  <c r="N76" i="2"/>
  <c r="N77" i="2"/>
  <c r="N80" i="2"/>
  <c r="N81" i="2"/>
  <c r="N83" i="2"/>
  <c r="N84" i="2"/>
  <c r="N85" i="2"/>
  <c r="N86" i="2"/>
  <c r="N87" i="2"/>
  <c r="N91" i="2"/>
  <c r="N92" i="2"/>
  <c r="N93" i="2"/>
  <c r="N94" i="2"/>
  <c r="N98" i="2"/>
  <c r="N99" i="2"/>
  <c r="N102" i="2"/>
  <c r="N103" i="2"/>
  <c r="N104" i="2"/>
  <c r="N105" i="2"/>
  <c r="N106" i="2"/>
  <c r="N107" i="2"/>
  <c r="N108" i="2"/>
  <c r="N113" i="2"/>
  <c r="N114" i="2"/>
  <c r="N115" i="2"/>
  <c r="N116" i="2"/>
  <c r="N117" i="2"/>
  <c r="N125" i="2"/>
  <c r="N130" i="2"/>
  <c r="N135" i="2"/>
  <c r="N136" i="2"/>
  <c r="N141" i="2"/>
  <c r="N142" i="2"/>
  <c r="N143" i="2"/>
  <c r="N148" i="2"/>
  <c r="N153" i="2"/>
  <c r="N157" i="2"/>
  <c r="N158" i="2"/>
  <c r="N159" i="2"/>
  <c r="N160" i="2"/>
  <c r="N161" i="2"/>
  <c r="N163" i="2"/>
  <c r="N166" i="2"/>
  <c r="N167" i="2"/>
  <c r="N168" i="2"/>
  <c r="N169" i="2"/>
  <c r="N179" i="2"/>
  <c r="N182" i="2"/>
  <c r="N183" i="2"/>
  <c r="N187" i="2"/>
  <c r="N191" i="2"/>
  <c r="N192" i="2"/>
  <c r="N194" i="2"/>
  <c r="N195" i="2"/>
  <c r="N198" i="2"/>
  <c r="N202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1" i="2"/>
  <c r="N227" i="2"/>
  <c r="N229" i="2"/>
  <c r="N230" i="2"/>
  <c r="N237" i="2"/>
  <c r="N240" i="2"/>
  <c r="N242" i="2"/>
  <c r="N253" i="2"/>
  <c r="N254" i="2"/>
  <c r="N255" i="2"/>
  <c r="N258" i="2"/>
  <c r="N260" i="2"/>
  <c r="N261" i="2"/>
  <c r="N262" i="2"/>
  <c r="N263" i="2"/>
  <c r="N265" i="2"/>
  <c r="N266" i="2"/>
  <c r="N268" i="2"/>
  <c r="N270" i="2"/>
  <c r="N271" i="2"/>
  <c r="N272" i="2"/>
  <c r="N273" i="2"/>
  <c r="N274" i="2"/>
  <c r="N275" i="2"/>
  <c r="N278" i="2"/>
  <c r="N280" i="2"/>
  <c r="N283" i="2"/>
  <c r="N285" i="2"/>
  <c r="N286" i="2"/>
  <c r="N287" i="2"/>
  <c r="N288" i="2"/>
  <c r="N290" i="2"/>
  <c r="N291" i="2"/>
  <c r="N295" i="2"/>
  <c r="N296" i="2"/>
  <c r="N297" i="2"/>
  <c r="N299" i="2"/>
  <c r="N304" i="2"/>
  <c r="N306" i="2"/>
  <c r="N309" i="2"/>
  <c r="N312" i="2"/>
  <c r="N313" i="2"/>
  <c r="N314" i="2"/>
  <c r="N315" i="2"/>
  <c r="N316" i="2"/>
  <c r="N317" i="2"/>
  <c r="N318" i="2"/>
  <c r="N320" i="2"/>
  <c r="N325" i="2"/>
  <c r="N326" i="2"/>
  <c r="N327" i="2"/>
  <c r="N329" i="2"/>
  <c r="N332" i="2"/>
  <c r="N334" i="2"/>
  <c r="N335" i="2"/>
  <c r="N336" i="2"/>
  <c r="N338" i="2"/>
  <c r="N339" i="2"/>
  <c r="N340" i="2"/>
  <c r="N342" i="2"/>
  <c r="N345" i="2"/>
  <c r="N346" i="2"/>
  <c r="N347" i="2"/>
  <c r="N348" i="2"/>
  <c r="N349" i="2"/>
  <c r="N352" i="2"/>
  <c r="N353" i="2"/>
  <c r="N358" i="2"/>
  <c r="N366" i="2"/>
  <c r="N368" i="2"/>
  <c r="N369" i="2"/>
  <c r="N370" i="2"/>
  <c r="N371" i="2"/>
  <c r="N372" i="2"/>
  <c r="N374" i="2"/>
  <c r="N376" i="2"/>
  <c r="N377" i="2"/>
  <c r="N378" i="2"/>
  <c r="N380" i="2"/>
  <c r="N381" i="2"/>
  <c r="N385" i="2"/>
  <c r="N388" i="2"/>
  <c r="N389" i="2"/>
  <c r="N391" i="2"/>
  <c r="N398" i="2"/>
  <c r="N399" i="2"/>
  <c r="N402" i="2"/>
  <c r="N406" i="2"/>
  <c r="N407" i="2"/>
  <c r="N408" i="2"/>
  <c r="N409" i="2"/>
  <c r="N410" i="2"/>
  <c r="N411" i="2"/>
  <c r="N412" i="2"/>
  <c r="N413" i="2"/>
  <c r="N425" i="2"/>
  <c r="N426" i="2"/>
  <c r="N427" i="2"/>
  <c r="N428" i="2"/>
  <c r="N429" i="2"/>
  <c r="N430" i="2"/>
  <c r="N435" i="2"/>
  <c r="N437" i="2"/>
  <c r="N441" i="2"/>
  <c r="N442" i="2"/>
  <c r="N445" i="2"/>
  <c r="N446" i="2"/>
  <c r="N449" i="2"/>
  <c r="N451" i="2"/>
  <c r="N452" i="2"/>
  <c r="N454" i="2"/>
  <c r="N455" i="2"/>
  <c r="N457" i="2"/>
  <c r="N459" i="2"/>
  <c r="N460" i="2"/>
  <c r="N466" i="2"/>
  <c r="N467" i="2"/>
  <c r="N468" i="2"/>
  <c r="N473" i="2"/>
  <c r="N475" i="2"/>
  <c r="N478" i="2"/>
  <c r="N479" i="2"/>
  <c r="N480" i="2"/>
  <c r="N490" i="2"/>
  <c r="N493" i="2"/>
  <c r="N494" i="2"/>
  <c r="N496" i="2"/>
  <c r="N497" i="2"/>
  <c r="N501" i="2"/>
  <c r="N504" i="2"/>
  <c r="N506" i="2"/>
  <c r="N507" i="2"/>
  <c r="N508" i="2"/>
  <c r="N511" i="2"/>
  <c r="N517" i="2"/>
  <c r="N519" i="2"/>
  <c r="N521" i="2"/>
  <c r="N523" i="2"/>
  <c r="N525" i="2"/>
  <c r="N526" i="2"/>
  <c r="N527" i="2"/>
  <c r="N529" i="2"/>
  <c r="N530" i="2"/>
  <c r="N531" i="2"/>
  <c r="N533" i="2"/>
  <c r="N538" i="2"/>
  <c r="N540" i="2"/>
  <c r="N541" i="2"/>
  <c r="N542" i="2"/>
  <c r="N544" i="2"/>
  <c r="N547" i="2"/>
  <c r="N550" i="2"/>
  <c r="N556" i="2"/>
  <c r="N560" i="2"/>
  <c r="N561" i="2"/>
  <c r="N562" i="2"/>
  <c r="N563" i="2"/>
  <c r="N564" i="2"/>
  <c r="N565" i="2"/>
  <c r="N566" i="2"/>
  <c r="N595" i="2"/>
  <c r="N607" i="2"/>
  <c r="N610" i="2"/>
  <c r="N616" i="2"/>
  <c r="N618" i="2"/>
  <c r="N619" i="2"/>
  <c r="N620" i="2"/>
  <c r="N622" i="2"/>
  <c r="N624" i="2"/>
  <c r="N625" i="2"/>
  <c r="N626" i="2"/>
  <c r="N627" i="2"/>
  <c r="N628" i="2"/>
  <c r="N629" i="2"/>
  <c r="N632" i="2"/>
  <c r="N633" i="2"/>
  <c r="N634" i="2"/>
  <c r="N635" i="2"/>
  <c r="N636" i="2"/>
  <c r="N637" i="2"/>
  <c r="N638" i="2"/>
  <c r="N2" i="2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4" i="16"/>
  <c r="AN479" i="16"/>
  <c r="Y662" i="2"/>
  <c r="Y660" i="2"/>
  <c r="Y658" i="2"/>
  <c r="Y6" i="2"/>
  <c r="Y14" i="2"/>
  <c r="Y22" i="2"/>
  <c r="Y30" i="2"/>
  <c r="Y38" i="2"/>
  <c r="Y46" i="2"/>
  <c r="Y54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8" i="2"/>
  <c r="Y366" i="2"/>
  <c r="Y374" i="2"/>
  <c r="Y382" i="2"/>
  <c r="Y390" i="2"/>
  <c r="Y398" i="2"/>
  <c r="Y406" i="2"/>
  <c r="Y414" i="2"/>
  <c r="Y422" i="2"/>
  <c r="Y430" i="2"/>
  <c r="Y438" i="2"/>
  <c r="Y446" i="2"/>
  <c r="Y454" i="2"/>
  <c r="Y462" i="2"/>
  <c r="Y470" i="2"/>
  <c r="Y478" i="2"/>
  <c r="Y486" i="2"/>
  <c r="Y494" i="2"/>
  <c r="Y502" i="2"/>
  <c r="Y510" i="2"/>
  <c r="Y518" i="2"/>
  <c r="Y526" i="2"/>
  <c r="Y534" i="2"/>
  <c r="Y542" i="2"/>
  <c r="Y550" i="2"/>
  <c r="Y558" i="2"/>
  <c r="Y566" i="2"/>
  <c r="Y574" i="2"/>
  <c r="Y582" i="2"/>
  <c r="Y590" i="2"/>
  <c r="Y598" i="2"/>
  <c r="Y606" i="2"/>
  <c r="Y614" i="2"/>
  <c r="Y622" i="2"/>
  <c r="Y630" i="2"/>
  <c r="Y638" i="2"/>
  <c r="Y646" i="2"/>
  <c r="Y654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W663" i="2"/>
  <c r="W661" i="2"/>
  <c r="W659" i="2"/>
  <c r="W657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632" i="2"/>
  <c r="Y640" i="2"/>
  <c r="Y648" i="2"/>
  <c r="Y656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93" i="2"/>
  <c r="X201" i="2"/>
  <c r="X209" i="2"/>
  <c r="X217" i="2"/>
  <c r="X225" i="2"/>
  <c r="X233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663" i="2"/>
  <c r="X661" i="2"/>
  <c r="X659" i="2"/>
  <c r="X657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2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Y663" i="2"/>
  <c r="Y661" i="2"/>
  <c r="Y659" i="2"/>
  <c r="Y657" i="2"/>
  <c r="Y10" i="2"/>
  <c r="Y18" i="2"/>
  <c r="Y26" i="2"/>
  <c r="Y34" i="2"/>
  <c r="Y42" i="2"/>
  <c r="Y50" i="2"/>
  <c r="Y58" i="2"/>
  <c r="Y66" i="2"/>
  <c r="Y74" i="2"/>
  <c r="Y82" i="2"/>
  <c r="Y90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634" i="2"/>
  <c r="Y642" i="2"/>
  <c r="Y650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Y3" i="2"/>
  <c r="Y11" i="2"/>
  <c r="Y19" i="2"/>
  <c r="Y27" i="2"/>
  <c r="Y35" i="2"/>
  <c r="Y43" i="2"/>
  <c r="Y51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W662" i="2"/>
  <c r="W660" i="2"/>
  <c r="W658" i="2"/>
  <c r="Y4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36" i="2"/>
  <c r="Y644" i="2"/>
  <c r="Y652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Y45" i="2"/>
  <c r="Y109" i="2"/>
  <c r="Y173" i="2"/>
  <c r="Y237" i="2"/>
  <c r="Y301" i="2"/>
  <c r="Y365" i="2"/>
  <c r="Y429" i="2"/>
  <c r="Y493" i="2"/>
  <c r="Y533" i="2"/>
  <c r="Y565" i="2"/>
  <c r="Y597" i="2"/>
  <c r="Y629" i="2"/>
  <c r="Y651" i="2"/>
  <c r="X16" i="2"/>
  <c r="X38" i="2"/>
  <c r="X60" i="2"/>
  <c r="X80" i="2"/>
  <c r="X102" i="2"/>
  <c r="X124" i="2"/>
  <c r="X144" i="2"/>
  <c r="X166" i="2"/>
  <c r="X188" i="2"/>
  <c r="X208" i="2"/>
  <c r="X230" i="2"/>
  <c r="X252" i="2"/>
  <c r="X272" i="2"/>
  <c r="X294" i="2"/>
  <c r="X316" i="2"/>
  <c r="X332" i="2"/>
  <c r="X341" i="2"/>
  <c r="X349" i="2"/>
  <c r="X357" i="2"/>
  <c r="X365" i="2"/>
  <c r="X373" i="2"/>
  <c r="X381" i="2"/>
  <c r="X389" i="2"/>
  <c r="X397" i="2"/>
  <c r="X405" i="2"/>
  <c r="X413" i="2"/>
  <c r="X421" i="2"/>
  <c r="X429" i="2"/>
  <c r="X437" i="2"/>
  <c r="X445" i="2"/>
  <c r="X453" i="2"/>
  <c r="X461" i="2"/>
  <c r="X469" i="2"/>
  <c r="X477" i="2"/>
  <c r="X485" i="2"/>
  <c r="X493" i="2"/>
  <c r="X501" i="2"/>
  <c r="X509" i="2"/>
  <c r="X517" i="2"/>
  <c r="X525" i="2"/>
  <c r="X533" i="2"/>
  <c r="X541" i="2"/>
  <c r="X549" i="2"/>
  <c r="X557" i="2"/>
  <c r="X565" i="2"/>
  <c r="X573" i="2"/>
  <c r="X581" i="2"/>
  <c r="X589" i="2"/>
  <c r="X597" i="2"/>
  <c r="X605" i="2"/>
  <c r="X613" i="2"/>
  <c r="X621" i="2"/>
  <c r="X629" i="2"/>
  <c r="X637" i="2"/>
  <c r="X645" i="2"/>
  <c r="X653" i="2"/>
  <c r="W6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X658" i="2"/>
  <c r="Y53" i="2"/>
  <c r="Y117" i="2"/>
  <c r="Y181" i="2"/>
  <c r="Y245" i="2"/>
  <c r="Y309" i="2"/>
  <c r="Y373" i="2"/>
  <c r="Y437" i="2"/>
  <c r="Y501" i="2"/>
  <c r="Y535" i="2"/>
  <c r="Y567" i="2"/>
  <c r="Y599" i="2"/>
  <c r="Y631" i="2"/>
  <c r="Y653" i="2"/>
  <c r="X20" i="2"/>
  <c r="X40" i="2"/>
  <c r="X62" i="2"/>
  <c r="X84" i="2"/>
  <c r="X104" i="2"/>
  <c r="X126" i="2"/>
  <c r="X148" i="2"/>
  <c r="X168" i="2"/>
  <c r="X190" i="2"/>
  <c r="X212" i="2"/>
  <c r="X232" i="2"/>
  <c r="X254" i="2"/>
  <c r="X276" i="2"/>
  <c r="X296" i="2"/>
  <c r="X318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638" i="2"/>
  <c r="X646" i="2"/>
  <c r="X654" i="2"/>
  <c r="W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Y61" i="2"/>
  <c r="Y125" i="2"/>
  <c r="Y189" i="2"/>
  <c r="Y253" i="2"/>
  <c r="Y317" i="2"/>
  <c r="Y381" i="2"/>
  <c r="Y445" i="2"/>
  <c r="Y509" i="2"/>
  <c r="Y541" i="2"/>
  <c r="Y573" i="2"/>
  <c r="Y605" i="2"/>
  <c r="Y635" i="2"/>
  <c r="Y655" i="2"/>
  <c r="X22" i="2"/>
  <c r="X44" i="2"/>
  <c r="X64" i="2"/>
  <c r="X86" i="2"/>
  <c r="X108" i="2"/>
  <c r="X128" i="2"/>
  <c r="X150" i="2"/>
  <c r="X172" i="2"/>
  <c r="X192" i="2"/>
  <c r="X214" i="2"/>
  <c r="X236" i="2"/>
  <c r="X256" i="2"/>
  <c r="X278" i="2"/>
  <c r="X300" i="2"/>
  <c r="X319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607" i="2"/>
  <c r="X615" i="2"/>
  <c r="X623" i="2"/>
  <c r="X631" i="2"/>
  <c r="X639" i="2"/>
  <c r="X647" i="2"/>
  <c r="X655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X662" i="2"/>
  <c r="Y5" i="2"/>
  <c r="Y69" i="2"/>
  <c r="Y133" i="2"/>
  <c r="Y197" i="2"/>
  <c r="Y261" i="2"/>
  <c r="Y325" i="2"/>
  <c r="Y389" i="2"/>
  <c r="Y453" i="2"/>
  <c r="Y511" i="2"/>
  <c r="Y543" i="2"/>
  <c r="Y575" i="2"/>
  <c r="Y607" i="2"/>
  <c r="Y637" i="2"/>
  <c r="X4" i="2"/>
  <c r="X24" i="2"/>
  <c r="X46" i="2"/>
  <c r="X68" i="2"/>
  <c r="X88" i="2"/>
  <c r="X110" i="2"/>
  <c r="X132" i="2"/>
  <c r="X152" i="2"/>
  <c r="X174" i="2"/>
  <c r="X196" i="2"/>
  <c r="X216" i="2"/>
  <c r="X238" i="2"/>
  <c r="X260" i="2"/>
  <c r="X280" i="2"/>
  <c r="X302" i="2"/>
  <c r="X320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Y13" i="2"/>
  <c r="Y77" i="2"/>
  <c r="Y141" i="2"/>
  <c r="Y205" i="2"/>
  <c r="Y269" i="2"/>
  <c r="Y333" i="2"/>
  <c r="Y397" i="2"/>
  <c r="Y461" i="2"/>
  <c r="Y517" i="2"/>
  <c r="Y549" i="2"/>
  <c r="Y581" i="2"/>
  <c r="Y613" i="2"/>
  <c r="Y639" i="2"/>
  <c r="X6" i="2"/>
  <c r="X28" i="2"/>
  <c r="X48" i="2"/>
  <c r="X70" i="2"/>
  <c r="X92" i="2"/>
  <c r="X112" i="2"/>
  <c r="X134" i="2"/>
  <c r="X156" i="2"/>
  <c r="X176" i="2"/>
  <c r="X198" i="2"/>
  <c r="X220" i="2"/>
  <c r="X240" i="2"/>
  <c r="X262" i="2"/>
  <c r="X284" i="2"/>
  <c r="X304" i="2"/>
  <c r="X324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529" i="2"/>
  <c r="X537" i="2"/>
  <c r="X545" i="2"/>
  <c r="X553" i="2"/>
  <c r="X561" i="2"/>
  <c r="X569" i="2"/>
  <c r="X577" i="2"/>
  <c r="X585" i="2"/>
  <c r="X593" i="2"/>
  <c r="X601" i="2"/>
  <c r="X609" i="2"/>
  <c r="X617" i="2"/>
  <c r="X625" i="2"/>
  <c r="X633" i="2"/>
  <c r="X641" i="2"/>
  <c r="X649" i="2"/>
  <c r="X2" i="2"/>
  <c r="W10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X660" i="2"/>
  <c r="Y93" i="2"/>
  <c r="Y277" i="2"/>
  <c r="Y421" i="2"/>
  <c r="Y557" i="2"/>
  <c r="Y643" i="2"/>
  <c r="X36" i="2"/>
  <c r="X96" i="2"/>
  <c r="X158" i="2"/>
  <c r="X206" i="2"/>
  <c r="X268" i="2"/>
  <c r="X326" i="2"/>
  <c r="X348" i="2"/>
  <c r="X371" i="2"/>
  <c r="X394" i="2"/>
  <c r="X412" i="2"/>
  <c r="X435" i="2"/>
  <c r="X458" i="2"/>
  <c r="X476" i="2"/>
  <c r="X499" i="2"/>
  <c r="X522" i="2"/>
  <c r="X540" i="2"/>
  <c r="X563" i="2"/>
  <c r="X586" i="2"/>
  <c r="X604" i="2"/>
  <c r="X627" i="2"/>
  <c r="X650" i="2"/>
  <c r="W13" i="2"/>
  <c r="W36" i="2"/>
  <c r="W59" i="2"/>
  <c r="W77" i="2"/>
  <c r="W100" i="2"/>
  <c r="W123" i="2"/>
  <c r="W139" i="2"/>
  <c r="W155" i="2"/>
  <c r="W171" i="2"/>
  <c r="W187" i="2"/>
  <c r="W203" i="2"/>
  <c r="W219" i="2"/>
  <c r="W235" i="2"/>
  <c r="W251" i="2"/>
  <c r="W263" i="2"/>
  <c r="W272" i="2"/>
  <c r="W281" i="2"/>
  <c r="W290" i="2"/>
  <c r="W299" i="2"/>
  <c r="W308" i="2"/>
  <c r="W317" i="2"/>
  <c r="W327" i="2"/>
  <c r="W336" i="2"/>
  <c r="W345" i="2"/>
  <c r="W354" i="2"/>
  <c r="W363" i="2"/>
  <c r="W372" i="2"/>
  <c r="W381" i="2"/>
  <c r="W391" i="2"/>
  <c r="W400" i="2"/>
  <c r="W409" i="2"/>
  <c r="W418" i="2"/>
  <c r="W427" i="2"/>
  <c r="W436" i="2"/>
  <c r="W445" i="2"/>
  <c r="W455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Y101" i="2"/>
  <c r="Y285" i="2"/>
  <c r="Y469" i="2"/>
  <c r="Y559" i="2"/>
  <c r="Y645" i="2"/>
  <c r="X52" i="2"/>
  <c r="X100" i="2"/>
  <c r="X160" i="2"/>
  <c r="X222" i="2"/>
  <c r="X270" i="2"/>
  <c r="X327" i="2"/>
  <c r="X354" i="2"/>
  <c r="X372" i="2"/>
  <c r="X395" i="2"/>
  <c r="X418" i="2"/>
  <c r="X436" i="2"/>
  <c r="X459" i="2"/>
  <c r="X482" i="2"/>
  <c r="X500" i="2"/>
  <c r="X523" i="2"/>
  <c r="X546" i="2"/>
  <c r="X564" i="2"/>
  <c r="X587" i="2"/>
  <c r="X610" i="2"/>
  <c r="X628" i="2"/>
  <c r="X651" i="2"/>
  <c r="W19" i="2"/>
  <c r="W37" i="2"/>
  <c r="W60" i="2"/>
  <c r="W83" i="2"/>
  <c r="W101" i="2"/>
  <c r="W124" i="2"/>
  <c r="W140" i="2"/>
  <c r="W156" i="2"/>
  <c r="W172" i="2"/>
  <c r="W188" i="2"/>
  <c r="W204" i="2"/>
  <c r="W220" i="2"/>
  <c r="W236" i="2"/>
  <c r="W252" i="2"/>
  <c r="W264" i="2"/>
  <c r="W273" i="2"/>
  <c r="W282" i="2"/>
  <c r="W291" i="2"/>
  <c r="W300" i="2"/>
  <c r="W309" i="2"/>
  <c r="W319" i="2"/>
  <c r="W328" i="2"/>
  <c r="W337" i="2"/>
  <c r="W346" i="2"/>
  <c r="W355" i="2"/>
  <c r="W364" i="2"/>
  <c r="W373" i="2"/>
  <c r="W383" i="2"/>
  <c r="W392" i="2"/>
  <c r="W401" i="2"/>
  <c r="W410" i="2"/>
  <c r="W419" i="2"/>
  <c r="W428" i="2"/>
  <c r="W437" i="2"/>
  <c r="W447" i="2"/>
  <c r="W456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2" i="2"/>
  <c r="S7" i="2"/>
  <c r="R3" i="2"/>
  <c r="R11" i="2"/>
  <c r="Y149" i="2"/>
  <c r="Y293" i="2"/>
  <c r="Y477" i="2"/>
  <c r="Y583" i="2"/>
  <c r="Y647" i="2"/>
  <c r="X54" i="2"/>
  <c r="X116" i="2"/>
  <c r="X164" i="2"/>
  <c r="X224" i="2"/>
  <c r="X286" i="2"/>
  <c r="X328" i="2"/>
  <c r="X355" i="2"/>
  <c r="X378" i="2"/>
  <c r="X396" i="2"/>
  <c r="X419" i="2"/>
  <c r="X442" i="2"/>
  <c r="X460" i="2"/>
  <c r="X483" i="2"/>
  <c r="X506" i="2"/>
  <c r="X524" i="2"/>
  <c r="X547" i="2"/>
  <c r="X570" i="2"/>
  <c r="X588" i="2"/>
  <c r="X611" i="2"/>
  <c r="X634" i="2"/>
  <c r="X652" i="2"/>
  <c r="W20" i="2"/>
  <c r="W43" i="2"/>
  <c r="W61" i="2"/>
  <c r="W84" i="2"/>
  <c r="W107" i="2"/>
  <c r="W125" i="2"/>
  <c r="W141" i="2"/>
  <c r="W157" i="2"/>
  <c r="W173" i="2"/>
  <c r="W189" i="2"/>
  <c r="W205" i="2"/>
  <c r="W221" i="2"/>
  <c r="W237" i="2"/>
  <c r="W253" i="2"/>
  <c r="W265" i="2"/>
  <c r="W274" i="2"/>
  <c r="W283" i="2"/>
  <c r="W292" i="2"/>
  <c r="W301" i="2"/>
  <c r="W311" i="2"/>
  <c r="W320" i="2"/>
  <c r="W329" i="2"/>
  <c r="W338" i="2"/>
  <c r="W347" i="2"/>
  <c r="W356" i="2"/>
  <c r="W365" i="2"/>
  <c r="W375" i="2"/>
  <c r="W384" i="2"/>
  <c r="W393" i="2"/>
  <c r="W402" i="2"/>
  <c r="W411" i="2"/>
  <c r="W420" i="2"/>
  <c r="W429" i="2"/>
  <c r="W439" i="2"/>
  <c r="W448" i="2"/>
  <c r="W457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S8" i="2"/>
  <c r="R4" i="2"/>
  <c r="R12" i="2"/>
  <c r="S6" i="2"/>
  <c r="Y157" i="2"/>
  <c r="Y341" i="2"/>
  <c r="Y485" i="2"/>
  <c r="Y589" i="2"/>
  <c r="X8" i="2"/>
  <c r="X56" i="2"/>
  <c r="X118" i="2"/>
  <c r="X180" i="2"/>
  <c r="X228" i="2"/>
  <c r="X288" i="2"/>
  <c r="X338" i="2"/>
  <c r="X356" i="2"/>
  <c r="X379" i="2"/>
  <c r="X402" i="2"/>
  <c r="X420" i="2"/>
  <c r="X443" i="2"/>
  <c r="X466" i="2"/>
  <c r="X484" i="2"/>
  <c r="X507" i="2"/>
  <c r="X530" i="2"/>
  <c r="X548" i="2"/>
  <c r="X571" i="2"/>
  <c r="X594" i="2"/>
  <c r="X612" i="2"/>
  <c r="X635" i="2"/>
  <c r="W3" i="2"/>
  <c r="W21" i="2"/>
  <c r="W44" i="2"/>
  <c r="W67" i="2"/>
  <c r="W85" i="2"/>
  <c r="W108" i="2"/>
  <c r="W129" i="2"/>
  <c r="W145" i="2"/>
  <c r="W161" i="2"/>
  <c r="W177" i="2"/>
  <c r="W193" i="2"/>
  <c r="W209" i="2"/>
  <c r="W225" i="2"/>
  <c r="W241" i="2"/>
  <c r="W257" i="2"/>
  <c r="W266" i="2"/>
  <c r="W275" i="2"/>
  <c r="W284" i="2"/>
  <c r="W293" i="2"/>
  <c r="W303" i="2"/>
  <c r="W312" i="2"/>
  <c r="W321" i="2"/>
  <c r="W330" i="2"/>
  <c r="W339" i="2"/>
  <c r="W348" i="2"/>
  <c r="W357" i="2"/>
  <c r="W367" i="2"/>
  <c r="W376" i="2"/>
  <c r="W385" i="2"/>
  <c r="W394" i="2"/>
  <c r="W403" i="2"/>
  <c r="W412" i="2"/>
  <c r="W421" i="2"/>
  <c r="W431" i="2"/>
  <c r="W440" i="2"/>
  <c r="W449" i="2"/>
  <c r="W458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S9" i="2"/>
  <c r="R5" i="2"/>
  <c r="R13" i="2"/>
  <c r="S2" i="2"/>
  <c r="Y21" i="2"/>
  <c r="Y165" i="2"/>
  <c r="Y349" i="2"/>
  <c r="Y519" i="2"/>
  <c r="Y591" i="2"/>
  <c r="X12" i="2"/>
  <c r="X72" i="2"/>
  <c r="X120" i="2"/>
  <c r="X182" i="2"/>
  <c r="X244" i="2"/>
  <c r="X292" i="2"/>
  <c r="X339" i="2"/>
  <c r="X362" i="2"/>
  <c r="X380" i="2"/>
  <c r="X403" i="2"/>
  <c r="X426" i="2"/>
  <c r="X444" i="2"/>
  <c r="X467" i="2"/>
  <c r="X490" i="2"/>
  <c r="X508" i="2"/>
  <c r="X531" i="2"/>
  <c r="X554" i="2"/>
  <c r="X572" i="2"/>
  <c r="X595" i="2"/>
  <c r="X618" i="2"/>
  <c r="X636" i="2"/>
  <c r="W4" i="2"/>
  <c r="W27" i="2"/>
  <c r="W45" i="2"/>
  <c r="W68" i="2"/>
  <c r="W91" i="2"/>
  <c r="W109" i="2"/>
  <c r="W131" i="2"/>
  <c r="W147" i="2"/>
  <c r="W163" i="2"/>
  <c r="W179" i="2"/>
  <c r="W195" i="2"/>
  <c r="W211" i="2"/>
  <c r="W227" i="2"/>
  <c r="W243" i="2"/>
  <c r="W258" i="2"/>
  <c r="W267" i="2"/>
  <c r="W276" i="2"/>
  <c r="W285" i="2"/>
  <c r="W295" i="2"/>
  <c r="W304" i="2"/>
  <c r="W313" i="2"/>
  <c r="W322" i="2"/>
  <c r="W331" i="2"/>
  <c r="W340" i="2"/>
  <c r="W349" i="2"/>
  <c r="W359" i="2"/>
  <c r="W368" i="2"/>
  <c r="W377" i="2"/>
  <c r="W386" i="2"/>
  <c r="W395" i="2"/>
  <c r="W404" i="2"/>
  <c r="W413" i="2"/>
  <c r="W423" i="2"/>
  <c r="W432" i="2"/>
  <c r="W441" i="2"/>
  <c r="W450" i="2"/>
  <c r="W459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620" i="2"/>
  <c r="W628" i="2"/>
  <c r="W636" i="2"/>
  <c r="W644" i="2"/>
  <c r="W652" i="2"/>
  <c r="S10" i="2"/>
  <c r="R6" i="2"/>
  <c r="R2" i="2"/>
  <c r="Y29" i="2"/>
  <c r="Y213" i="2"/>
  <c r="Y357" i="2"/>
  <c r="Y525" i="2"/>
  <c r="Y615" i="2"/>
  <c r="X14" i="2"/>
  <c r="X76" i="2"/>
  <c r="X136" i="2"/>
  <c r="X184" i="2"/>
  <c r="X246" i="2"/>
  <c r="X308" i="2"/>
  <c r="X340" i="2"/>
  <c r="X363" i="2"/>
  <c r="X386" i="2"/>
  <c r="X404" i="2"/>
  <c r="X427" i="2"/>
  <c r="X450" i="2"/>
  <c r="X468" i="2"/>
  <c r="X491" i="2"/>
  <c r="X514" i="2"/>
  <c r="X532" i="2"/>
  <c r="X555" i="2"/>
  <c r="X578" i="2"/>
  <c r="X596" i="2"/>
  <c r="X619" i="2"/>
  <c r="X642" i="2"/>
  <c r="W5" i="2"/>
  <c r="W28" i="2"/>
  <c r="W51" i="2"/>
  <c r="W69" i="2"/>
  <c r="W92" i="2"/>
  <c r="W115" i="2"/>
  <c r="W132" i="2"/>
  <c r="W148" i="2"/>
  <c r="W164" i="2"/>
  <c r="W180" i="2"/>
  <c r="W196" i="2"/>
  <c r="W212" i="2"/>
  <c r="W228" i="2"/>
  <c r="W244" i="2"/>
  <c r="W259" i="2"/>
  <c r="W268" i="2"/>
  <c r="W277" i="2"/>
  <c r="W287" i="2"/>
  <c r="W296" i="2"/>
  <c r="W305" i="2"/>
  <c r="W314" i="2"/>
  <c r="W323" i="2"/>
  <c r="W332" i="2"/>
  <c r="W341" i="2"/>
  <c r="W351" i="2"/>
  <c r="W360" i="2"/>
  <c r="W369" i="2"/>
  <c r="W378" i="2"/>
  <c r="W387" i="2"/>
  <c r="W396" i="2"/>
  <c r="W405" i="2"/>
  <c r="W415" i="2"/>
  <c r="W424" i="2"/>
  <c r="W433" i="2"/>
  <c r="W442" i="2"/>
  <c r="W451" i="2"/>
  <c r="W460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S3" i="2"/>
  <c r="S11" i="2"/>
  <c r="R7" i="2"/>
  <c r="Y37" i="2"/>
  <c r="Y221" i="2"/>
  <c r="Y405" i="2"/>
  <c r="Y527" i="2"/>
  <c r="Y621" i="2"/>
  <c r="X30" i="2"/>
  <c r="X78" i="2"/>
  <c r="X140" i="2"/>
  <c r="X200" i="2"/>
  <c r="X248" i="2"/>
  <c r="X310" i="2"/>
  <c r="X346" i="2"/>
  <c r="X364" i="2"/>
  <c r="X387" i="2"/>
  <c r="X410" i="2"/>
  <c r="X428" i="2"/>
  <c r="X451" i="2"/>
  <c r="X474" i="2"/>
  <c r="X492" i="2"/>
  <c r="X515" i="2"/>
  <c r="X538" i="2"/>
  <c r="X556" i="2"/>
  <c r="X579" i="2"/>
  <c r="X602" i="2"/>
  <c r="X620" i="2"/>
  <c r="X643" i="2"/>
  <c r="W11" i="2"/>
  <c r="W29" i="2"/>
  <c r="W52" i="2"/>
  <c r="W75" i="2"/>
  <c r="W93" i="2"/>
  <c r="W116" i="2"/>
  <c r="W133" i="2"/>
  <c r="W149" i="2"/>
  <c r="W165" i="2"/>
  <c r="W181" i="2"/>
  <c r="W197" i="2"/>
  <c r="W213" i="2"/>
  <c r="W229" i="2"/>
  <c r="W245" i="2"/>
  <c r="W260" i="2"/>
  <c r="W269" i="2"/>
  <c r="W279" i="2"/>
  <c r="W288" i="2"/>
  <c r="W297" i="2"/>
  <c r="W306" i="2"/>
  <c r="W315" i="2"/>
  <c r="W324" i="2"/>
  <c r="W333" i="2"/>
  <c r="W343" i="2"/>
  <c r="W352" i="2"/>
  <c r="W361" i="2"/>
  <c r="W370" i="2"/>
  <c r="W379" i="2"/>
  <c r="W388" i="2"/>
  <c r="W397" i="2"/>
  <c r="W407" i="2"/>
  <c r="W416" i="2"/>
  <c r="W425" i="2"/>
  <c r="W434" i="2"/>
  <c r="W443" i="2"/>
  <c r="W452" i="2"/>
  <c r="W461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S4" i="2"/>
  <c r="S12" i="2"/>
  <c r="R8" i="2"/>
  <c r="Y85" i="2"/>
  <c r="Y229" i="2"/>
  <c r="Y413" i="2"/>
  <c r="Y551" i="2"/>
  <c r="Y623" i="2"/>
  <c r="X32" i="2"/>
  <c r="X94" i="2"/>
  <c r="X142" i="2"/>
  <c r="X204" i="2"/>
  <c r="X264" i="2"/>
  <c r="X312" i="2"/>
  <c r="X347" i="2"/>
  <c r="X370" i="2"/>
  <c r="X388" i="2"/>
  <c r="X411" i="2"/>
  <c r="X434" i="2"/>
  <c r="X452" i="2"/>
  <c r="X475" i="2"/>
  <c r="X498" i="2"/>
  <c r="X516" i="2"/>
  <c r="X539" i="2"/>
  <c r="X562" i="2"/>
  <c r="X580" i="2"/>
  <c r="X603" i="2"/>
  <c r="X626" i="2"/>
  <c r="X644" i="2"/>
  <c r="W12" i="2"/>
  <c r="W35" i="2"/>
  <c r="W53" i="2"/>
  <c r="W76" i="2"/>
  <c r="W99" i="2"/>
  <c r="W117" i="2"/>
  <c r="W137" i="2"/>
  <c r="W153" i="2"/>
  <c r="W169" i="2"/>
  <c r="W185" i="2"/>
  <c r="W201" i="2"/>
  <c r="W217" i="2"/>
  <c r="W233" i="2"/>
  <c r="W249" i="2"/>
  <c r="W261" i="2"/>
  <c r="W271" i="2"/>
  <c r="W280" i="2"/>
  <c r="W289" i="2"/>
  <c r="W298" i="2"/>
  <c r="W307" i="2"/>
  <c r="W316" i="2"/>
  <c r="W325" i="2"/>
  <c r="W335" i="2"/>
  <c r="W344" i="2"/>
  <c r="W353" i="2"/>
  <c r="W362" i="2"/>
  <c r="W371" i="2"/>
  <c r="W380" i="2"/>
  <c r="W389" i="2"/>
  <c r="W399" i="2"/>
  <c r="W408" i="2"/>
  <c r="W417" i="2"/>
  <c r="W426" i="2"/>
  <c r="W435" i="2"/>
  <c r="W444" i="2"/>
  <c r="W453" i="2"/>
  <c r="W463" i="2"/>
  <c r="W471" i="2"/>
  <c r="W479" i="2"/>
  <c r="W487" i="2"/>
  <c r="W495" i="2"/>
  <c r="W503" i="2"/>
  <c r="W511" i="2"/>
  <c r="W519" i="2"/>
  <c r="W527" i="2"/>
  <c r="W535" i="2"/>
  <c r="W543" i="2"/>
  <c r="W551" i="2"/>
  <c r="W559" i="2"/>
  <c r="W567" i="2"/>
  <c r="W575" i="2"/>
  <c r="W583" i="2"/>
  <c r="W591" i="2"/>
  <c r="W599" i="2"/>
  <c r="W607" i="2"/>
  <c r="W615" i="2"/>
  <c r="W623" i="2"/>
  <c r="W631" i="2"/>
  <c r="W639" i="2"/>
  <c r="W647" i="2"/>
  <c r="W655" i="2"/>
  <c r="S5" i="2"/>
  <c r="S13" i="2"/>
  <c r="R9" i="2"/>
  <c r="R10" i="2"/>
  <c r="M4" i="2" l="1"/>
  <c r="M6" i="2"/>
  <c r="M7" i="2"/>
  <c r="M8" i="2"/>
  <c r="M11" i="2"/>
  <c r="M13" i="2"/>
  <c r="M16" i="2"/>
  <c r="M18" i="2"/>
  <c r="M19" i="2"/>
  <c r="M21" i="2"/>
  <c r="M22" i="2"/>
  <c r="M26" i="2"/>
  <c r="M29" i="2"/>
  <c r="M30" i="2"/>
  <c r="M31" i="2"/>
  <c r="M32" i="2"/>
  <c r="M33" i="2"/>
  <c r="M35" i="2"/>
  <c r="M37" i="2"/>
  <c r="M38" i="2"/>
  <c r="M39" i="2"/>
  <c r="M40" i="2"/>
  <c r="M58" i="2"/>
  <c r="M62" i="2"/>
  <c r="M71" i="2"/>
  <c r="M72" i="2"/>
  <c r="M78" i="2"/>
  <c r="M79" i="2"/>
  <c r="M82" i="2"/>
  <c r="M90" i="2"/>
  <c r="M93" i="2"/>
  <c r="M96" i="2"/>
  <c r="M97" i="2"/>
  <c r="M100" i="2"/>
  <c r="M101" i="2"/>
  <c r="M110" i="2"/>
  <c r="M111" i="2"/>
  <c r="M119" i="2"/>
  <c r="M120" i="2"/>
  <c r="M121" i="2"/>
  <c r="M122" i="2"/>
  <c r="M123" i="2"/>
  <c r="M126" i="2"/>
  <c r="M127" i="2"/>
  <c r="M129" i="2"/>
  <c r="M132" i="2"/>
  <c r="M137" i="2"/>
  <c r="M139" i="2"/>
  <c r="M143" i="2"/>
  <c r="M144" i="2"/>
  <c r="M145" i="2"/>
  <c r="M146" i="2"/>
  <c r="M147" i="2"/>
  <c r="M149" i="2"/>
  <c r="M151" i="2"/>
  <c r="M152" i="2"/>
  <c r="M154" i="2"/>
  <c r="M155" i="2"/>
  <c r="M156" i="2"/>
  <c r="M170" i="2"/>
  <c r="M172" i="2"/>
  <c r="M173" i="2"/>
  <c r="M174" i="2"/>
  <c r="M175" i="2"/>
  <c r="M178" i="2"/>
  <c r="M180" i="2"/>
  <c r="M181" i="2"/>
  <c r="M186" i="2"/>
  <c r="M188" i="2"/>
  <c r="M189" i="2"/>
  <c r="M193" i="2"/>
  <c r="M195" i="2"/>
  <c r="M196" i="2"/>
  <c r="M199" i="2"/>
  <c r="M200" i="2"/>
  <c r="M203" i="2"/>
  <c r="M232" i="2"/>
  <c r="M233" i="2"/>
  <c r="M234" i="2"/>
  <c r="M235" i="2"/>
  <c r="M237" i="2"/>
  <c r="M238" i="2"/>
  <c r="M239" i="2"/>
  <c r="M241" i="2"/>
  <c r="M243" i="2"/>
  <c r="M244" i="2"/>
  <c r="M245" i="2"/>
  <c r="M246" i="2"/>
  <c r="M247" i="2"/>
  <c r="M248" i="2"/>
  <c r="M249" i="2"/>
  <c r="M252" i="2"/>
  <c r="M256" i="2"/>
  <c r="M257" i="2"/>
  <c r="M259" i="2"/>
  <c r="M267" i="2"/>
  <c r="M277" i="2"/>
  <c r="M279" i="2"/>
  <c r="M284" i="2"/>
  <c r="M285" i="2"/>
  <c r="M288" i="2"/>
  <c r="M292" i="2"/>
  <c r="M293" i="2"/>
  <c r="M294" i="2"/>
  <c r="M301" i="2"/>
  <c r="M303" i="2"/>
  <c r="M305" i="2"/>
  <c r="M308" i="2"/>
  <c r="M310" i="2"/>
  <c r="M311" i="2"/>
  <c r="M321" i="2"/>
  <c r="M323" i="2"/>
  <c r="M327" i="2"/>
  <c r="M328" i="2"/>
  <c r="M330" i="2"/>
  <c r="M337" i="2"/>
  <c r="M343" i="2"/>
  <c r="M350" i="2"/>
  <c r="M353" i="2"/>
  <c r="M354" i="2"/>
  <c r="M356" i="2"/>
  <c r="M357" i="2"/>
  <c r="M358" i="2"/>
  <c r="M359" i="2"/>
  <c r="M360" i="2"/>
  <c r="M361" i="2"/>
  <c r="M363" i="2"/>
  <c r="M364" i="2"/>
  <c r="M365" i="2"/>
  <c r="M367" i="2"/>
  <c r="M373" i="2"/>
  <c r="M375" i="2"/>
  <c r="M386" i="2"/>
  <c r="M390" i="2"/>
  <c r="M392" i="2"/>
  <c r="M393" i="2"/>
  <c r="M394" i="2"/>
  <c r="M395" i="2"/>
  <c r="M396" i="2"/>
  <c r="M399" i="2"/>
  <c r="M403" i="2"/>
  <c r="M404" i="2"/>
  <c r="M405" i="2"/>
  <c r="M415" i="2"/>
  <c r="M419" i="2"/>
  <c r="M432" i="2"/>
  <c r="M433" i="2"/>
  <c r="M438" i="2"/>
  <c r="M439" i="2"/>
  <c r="M443" i="2"/>
  <c r="M444" i="2"/>
  <c r="M447" i="2"/>
  <c r="M450" i="2"/>
  <c r="M453" i="2"/>
  <c r="M456" i="2"/>
  <c r="M458" i="2"/>
  <c r="M461" i="2"/>
  <c r="M462" i="2"/>
  <c r="M463" i="2"/>
  <c r="M464" i="2"/>
  <c r="M465" i="2"/>
  <c r="M469" i="2"/>
  <c r="M470" i="2"/>
  <c r="M472" i="2"/>
  <c r="M474" i="2"/>
  <c r="M476" i="2"/>
  <c r="M477" i="2"/>
  <c r="M481" i="2"/>
  <c r="M482" i="2"/>
  <c r="M483" i="2"/>
  <c r="M484" i="2"/>
  <c r="M485" i="2"/>
  <c r="M486" i="2"/>
  <c r="M488" i="2"/>
  <c r="M489" i="2"/>
  <c r="M491" i="2"/>
  <c r="M492" i="2"/>
  <c r="M498" i="2"/>
  <c r="M499" i="2"/>
  <c r="M500" i="2"/>
  <c r="M502" i="2"/>
  <c r="M505" i="2"/>
  <c r="M509" i="2"/>
  <c r="M510" i="2"/>
  <c r="M512" i="2"/>
  <c r="M513" i="2"/>
  <c r="M514" i="2"/>
  <c r="M515" i="2"/>
  <c r="M516" i="2"/>
  <c r="M518" i="2"/>
  <c r="M519" i="2"/>
  <c r="M522" i="2"/>
  <c r="M528" i="2"/>
  <c r="M532" i="2"/>
  <c r="M534" i="2"/>
  <c r="M535" i="2"/>
  <c r="M536" i="2"/>
  <c r="M537" i="2"/>
  <c r="M539" i="2"/>
  <c r="M543" i="2"/>
  <c r="M545" i="2"/>
  <c r="M549" i="2"/>
  <c r="M553" i="2"/>
  <c r="M554" i="2"/>
  <c r="M555" i="2"/>
  <c r="M559" i="2"/>
  <c r="M560" i="2"/>
  <c r="M561" i="2"/>
  <c r="M564" i="2"/>
  <c r="M567" i="2"/>
  <c r="M589" i="2"/>
  <c r="M595" i="2"/>
  <c r="M599" i="2"/>
  <c r="M606" i="2"/>
  <c r="M607" i="2"/>
  <c r="M610" i="2"/>
  <c r="M613" i="2"/>
  <c r="M614" i="2"/>
  <c r="M617" i="2"/>
  <c r="M618" i="2"/>
  <c r="M619" i="2"/>
  <c r="M620" i="2"/>
  <c r="M621" i="2"/>
  <c r="M622" i="2"/>
  <c r="M623" i="2"/>
  <c r="M624" i="2"/>
  <c r="M625" i="2"/>
  <c r="L3" i="2"/>
  <c r="L12" i="2"/>
  <c r="L13" i="2"/>
  <c r="L14" i="2"/>
  <c r="L15" i="2"/>
  <c r="L17" i="2"/>
  <c r="L20" i="2"/>
  <c r="L23" i="2"/>
  <c r="L24" i="2"/>
  <c r="L27" i="2"/>
  <c r="L29" i="2"/>
  <c r="L30" i="2"/>
  <c r="L34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5" i="2"/>
  <c r="L56" i="2"/>
  <c r="L57" i="2"/>
  <c r="L58" i="2"/>
  <c r="L60" i="2"/>
  <c r="L65" i="2"/>
  <c r="L66" i="2"/>
  <c r="L67" i="2"/>
  <c r="L68" i="2"/>
  <c r="L69" i="2"/>
  <c r="L70" i="2"/>
  <c r="L72" i="2"/>
  <c r="L74" i="2"/>
  <c r="L75" i="2"/>
  <c r="L77" i="2"/>
  <c r="L80" i="2"/>
  <c r="L81" i="2"/>
  <c r="L82" i="2"/>
  <c r="L85" i="2"/>
  <c r="L87" i="2"/>
  <c r="L90" i="2"/>
  <c r="L93" i="2"/>
  <c r="L95" i="2"/>
  <c r="L96" i="2"/>
  <c r="L100" i="2"/>
  <c r="L101" i="2"/>
  <c r="L102" i="2"/>
  <c r="L103" i="2"/>
  <c r="L104" i="2"/>
  <c r="L105" i="2"/>
  <c r="L106" i="2"/>
  <c r="L107" i="2"/>
  <c r="L108" i="2"/>
  <c r="L109" i="2"/>
  <c r="L113" i="2"/>
  <c r="L114" i="2"/>
  <c r="L115" i="2"/>
  <c r="L116" i="2"/>
  <c r="L117" i="2"/>
  <c r="L120" i="2"/>
  <c r="L122" i="2"/>
  <c r="L123" i="2"/>
  <c r="L124" i="2"/>
  <c r="L125" i="2"/>
  <c r="L126" i="2"/>
  <c r="L128" i="2"/>
  <c r="L130" i="2"/>
  <c r="L131" i="2"/>
  <c r="L134" i="2"/>
  <c r="L135" i="2"/>
  <c r="L138" i="2"/>
  <c r="L140" i="2"/>
  <c r="L143" i="2"/>
  <c r="L144" i="2"/>
  <c r="L145" i="2"/>
  <c r="L147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7" i="2"/>
  <c r="L178" i="2"/>
  <c r="L179" i="2"/>
  <c r="L183" i="2"/>
  <c r="L184" i="2"/>
  <c r="L190" i="2"/>
  <c r="L193" i="2"/>
  <c r="L194" i="2"/>
  <c r="L195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9" i="2"/>
  <c r="L230" i="2"/>
  <c r="L236" i="2"/>
  <c r="L238" i="2"/>
  <c r="L239" i="2"/>
  <c r="L242" i="2"/>
  <c r="L247" i="2"/>
  <c r="L248" i="2"/>
  <c r="L249" i="2"/>
  <c r="L251" i="2"/>
  <c r="L253" i="2"/>
  <c r="L257" i="2"/>
  <c r="L258" i="2"/>
  <c r="L259" i="2"/>
  <c r="L260" i="2"/>
  <c r="L261" i="2"/>
  <c r="L262" i="2"/>
  <c r="L263" i="2"/>
  <c r="L264" i="2"/>
  <c r="L268" i="2"/>
  <c r="L269" i="2"/>
  <c r="L270" i="2"/>
  <c r="L271" i="2"/>
  <c r="L272" i="2"/>
  <c r="L273" i="2"/>
  <c r="L275" i="2"/>
  <c r="L276" i="2"/>
  <c r="L281" i="2"/>
  <c r="L287" i="2"/>
  <c r="L288" i="2"/>
  <c r="L290" i="2"/>
  <c r="L291" i="2"/>
  <c r="L296" i="2"/>
  <c r="L298" i="2"/>
  <c r="L299" i="2"/>
  <c r="L302" i="2"/>
  <c r="L303" i="2"/>
  <c r="L307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5" i="2"/>
  <c r="L326" i="2"/>
  <c r="L335" i="2"/>
  <c r="L336" i="2"/>
  <c r="L338" i="2"/>
  <c r="L341" i="2"/>
  <c r="L343" i="2"/>
  <c r="L345" i="2"/>
  <c r="L347" i="2"/>
  <c r="L348" i="2"/>
  <c r="L349" i="2"/>
  <c r="L351" i="2"/>
  <c r="L354" i="2"/>
  <c r="L355" i="2"/>
  <c r="L359" i="2"/>
  <c r="L368" i="2"/>
  <c r="L369" i="2"/>
  <c r="L370" i="2"/>
  <c r="L371" i="2"/>
  <c r="L372" i="2"/>
  <c r="L376" i="2"/>
  <c r="L377" i="2"/>
  <c r="L378" i="2"/>
  <c r="L379" i="2"/>
  <c r="L382" i="2"/>
  <c r="L383" i="2"/>
  <c r="L384" i="2"/>
  <c r="L388" i="2"/>
  <c r="L397" i="2"/>
  <c r="L399" i="2"/>
  <c r="L406" i="2"/>
  <c r="L407" i="2"/>
  <c r="L408" i="2"/>
  <c r="L409" i="2"/>
  <c r="L410" i="2"/>
  <c r="L411" i="2"/>
  <c r="L412" i="2"/>
  <c r="L413" i="2"/>
  <c r="L414" i="2"/>
  <c r="L416" i="2"/>
  <c r="L417" i="2"/>
  <c r="L418" i="2"/>
  <c r="L425" i="2"/>
  <c r="L428" i="2"/>
  <c r="L429" i="2"/>
  <c r="L430" i="2"/>
  <c r="L431" i="2"/>
  <c r="L432" i="2"/>
  <c r="L434" i="2"/>
  <c r="L436" i="2"/>
  <c r="L438" i="2"/>
  <c r="L442" i="2"/>
  <c r="L444" i="2"/>
  <c r="L445" i="2"/>
  <c r="L447" i="2"/>
  <c r="L448" i="2"/>
  <c r="L452" i="2"/>
  <c r="L453" i="2"/>
  <c r="L454" i="2"/>
  <c r="L455" i="2"/>
  <c r="L456" i="2"/>
  <c r="L460" i="2"/>
  <c r="L461" i="2"/>
  <c r="L465" i="2"/>
  <c r="L467" i="2"/>
  <c r="L469" i="2"/>
  <c r="L470" i="2"/>
  <c r="L471" i="2"/>
  <c r="L478" i="2"/>
  <c r="L479" i="2"/>
  <c r="L480" i="2"/>
  <c r="L481" i="2"/>
  <c r="L486" i="2"/>
  <c r="L487" i="2"/>
  <c r="L489" i="2"/>
  <c r="L491" i="2"/>
  <c r="L492" i="2"/>
  <c r="L493" i="2"/>
  <c r="L494" i="2"/>
  <c r="L495" i="2"/>
  <c r="L502" i="2"/>
  <c r="L503" i="2"/>
  <c r="L516" i="2"/>
  <c r="L518" i="2"/>
  <c r="L520" i="2"/>
  <c r="L521" i="2"/>
  <c r="L523" i="2"/>
  <c r="L524" i="2"/>
  <c r="L525" i="2"/>
  <c r="L526" i="2"/>
  <c r="L527" i="2"/>
  <c r="L531" i="2"/>
  <c r="L533" i="2"/>
  <c r="L540" i="2"/>
  <c r="L541" i="2"/>
  <c r="L545" i="2"/>
  <c r="L546" i="2"/>
  <c r="L547" i="2"/>
  <c r="L548" i="2"/>
  <c r="L550" i="2"/>
  <c r="L551" i="2"/>
  <c r="L552" i="2"/>
  <c r="L554" i="2"/>
  <c r="L555" i="2"/>
  <c r="L556" i="2"/>
  <c r="L558" i="2"/>
  <c r="L562" i="2"/>
  <c r="L563" i="2"/>
  <c r="L564" i="2"/>
  <c r="L565" i="2"/>
  <c r="L566" i="2"/>
  <c r="L570" i="2"/>
  <c r="L571" i="2"/>
  <c r="L585" i="2"/>
  <c r="L589" i="2"/>
  <c r="L599" i="2"/>
  <c r="L603" i="2"/>
  <c r="L604" i="2"/>
  <c r="L605" i="2"/>
  <c r="L606" i="2"/>
  <c r="L608" i="2"/>
  <c r="L609" i="2"/>
  <c r="L610" i="2"/>
  <c r="L611" i="2"/>
  <c r="L613" i="2"/>
  <c r="L614" i="2"/>
  <c r="L616" i="2"/>
  <c r="L617" i="2"/>
  <c r="L2" i="2"/>
  <c r="AO868" i="13"/>
  <c r="K3" i="2" l="1"/>
  <c r="K5" i="2"/>
  <c r="K6" i="2"/>
  <c r="K10" i="2"/>
  <c r="K12" i="2"/>
  <c r="K14" i="2"/>
  <c r="K15" i="2"/>
  <c r="K20" i="2"/>
  <c r="K25" i="2"/>
  <c r="K26" i="2"/>
  <c r="K27" i="2"/>
  <c r="K28" i="2"/>
  <c r="K34" i="2"/>
  <c r="K35" i="2"/>
  <c r="K37" i="2"/>
  <c r="K39" i="2"/>
  <c r="K41" i="2"/>
  <c r="K42" i="2"/>
  <c r="K43" i="2"/>
  <c r="K44" i="2"/>
  <c r="K45" i="2"/>
  <c r="K46" i="2"/>
  <c r="K47" i="2"/>
  <c r="K48" i="2"/>
  <c r="K49" i="2"/>
  <c r="K50" i="2"/>
  <c r="K55" i="2"/>
  <c r="K56" i="2"/>
  <c r="K57" i="2"/>
  <c r="K59" i="2"/>
  <c r="K60" i="2"/>
  <c r="K61" i="2"/>
  <c r="K72" i="2"/>
  <c r="K74" i="2"/>
  <c r="K76" i="2"/>
  <c r="K77" i="2"/>
  <c r="K80" i="2"/>
  <c r="K81" i="2"/>
  <c r="K83" i="2"/>
  <c r="K84" i="2"/>
  <c r="K85" i="2"/>
  <c r="K86" i="2"/>
  <c r="K91" i="2"/>
  <c r="K92" i="2"/>
  <c r="K97" i="2"/>
  <c r="K100" i="2"/>
  <c r="K102" i="2"/>
  <c r="K103" i="2"/>
  <c r="K104" i="2"/>
  <c r="K105" i="2"/>
  <c r="K106" i="2"/>
  <c r="K107" i="2"/>
  <c r="K108" i="2"/>
  <c r="K110" i="2"/>
  <c r="K113" i="2"/>
  <c r="K114" i="2"/>
  <c r="K115" i="2"/>
  <c r="K116" i="2"/>
  <c r="K117" i="2"/>
  <c r="K118" i="2"/>
  <c r="K119" i="2"/>
  <c r="K120" i="2"/>
  <c r="K122" i="2"/>
  <c r="K123" i="2"/>
  <c r="K125" i="2"/>
  <c r="K130" i="2"/>
  <c r="K132" i="2"/>
  <c r="K133" i="2"/>
  <c r="K135" i="2"/>
  <c r="K139" i="2"/>
  <c r="K141" i="2"/>
  <c r="K142" i="2"/>
  <c r="K147" i="2"/>
  <c r="K149" i="2"/>
  <c r="K153" i="2"/>
  <c r="K155" i="2"/>
  <c r="K157" i="2"/>
  <c r="K158" i="2"/>
  <c r="K159" i="2"/>
  <c r="K160" i="2"/>
  <c r="K161" i="2"/>
  <c r="K163" i="2"/>
  <c r="K166" i="2"/>
  <c r="K167" i="2"/>
  <c r="K168" i="2"/>
  <c r="K169" i="2"/>
  <c r="K170" i="2"/>
  <c r="K179" i="2"/>
  <c r="K180" i="2"/>
  <c r="K181" i="2"/>
  <c r="K182" i="2"/>
  <c r="K183" i="2"/>
  <c r="K189" i="2"/>
  <c r="K191" i="2"/>
  <c r="K192" i="2"/>
  <c r="K194" i="2"/>
  <c r="K202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7" i="2"/>
  <c r="K229" i="2"/>
  <c r="K230" i="2"/>
  <c r="K231" i="2"/>
  <c r="K232" i="2"/>
  <c r="K233" i="2"/>
  <c r="K234" i="2"/>
  <c r="K242" i="2"/>
  <c r="K243" i="2"/>
  <c r="K246" i="2"/>
  <c r="K250" i="2"/>
  <c r="K252" i="2"/>
  <c r="K253" i="2"/>
  <c r="K257" i="2"/>
  <c r="K258" i="2"/>
  <c r="K260" i="2"/>
  <c r="K261" i="2"/>
  <c r="K262" i="2"/>
  <c r="K263" i="2"/>
  <c r="K265" i="2"/>
  <c r="K266" i="2"/>
  <c r="K268" i="2"/>
  <c r="K270" i="2"/>
  <c r="K271" i="2"/>
  <c r="K272" i="2"/>
  <c r="K273" i="2"/>
  <c r="K274" i="2"/>
  <c r="K275" i="2"/>
  <c r="K277" i="2"/>
  <c r="K278" i="2"/>
  <c r="K280" i="2"/>
  <c r="K283" i="2"/>
  <c r="K286" i="2"/>
  <c r="K287" i="2"/>
  <c r="K288" i="2"/>
  <c r="K290" i="2"/>
  <c r="K291" i="2"/>
  <c r="K293" i="2"/>
  <c r="K295" i="2"/>
  <c r="K296" i="2"/>
  <c r="K299" i="2"/>
  <c r="K304" i="2"/>
  <c r="K307" i="2"/>
  <c r="K308" i="2"/>
  <c r="K312" i="2"/>
  <c r="K313" i="2"/>
  <c r="K314" i="2"/>
  <c r="K315" i="2"/>
  <c r="K316" i="2"/>
  <c r="K317" i="2"/>
  <c r="K318" i="2"/>
  <c r="K320" i="2"/>
  <c r="K325" i="2"/>
  <c r="K326" i="2"/>
  <c r="K328" i="2"/>
  <c r="K329" i="2"/>
  <c r="K332" i="2"/>
  <c r="K334" i="2"/>
  <c r="K335" i="2"/>
  <c r="K336" i="2"/>
  <c r="K338" i="2"/>
  <c r="K339" i="2"/>
  <c r="K340" i="2"/>
  <c r="K342" i="2"/>
  <c r="K345" i="2"/>
  <c r="K346" i="2"/>
  <c r="K347" i="2"/>
  <c r="K348" i="2"/>
  <c r="K349" i="2"/>
  <c r="K350" i="2"/>
  <c r="K352" i="2"/>
  <c r="K356" i="2"/>
  <c r="K360" i="2"/>
  <c r="K361" i="2"/>
  <c r="K364" i="2"/>
  <c r="K366" i="2"/>
  <c r="K367" i="2"/>
  <c r="K368" i="2"/>
  <c r="K369" i="2"/>
  <c r="K370" i="2"/>
  <c r="K371" i="2"/>
  <c r="K372" i="2"/>
  <c r="K374" i="2"/>
  <c r="K375" i="2"/>
  <c r="K376" i="2"/>
  <c r="K377" i="2"/>
  <c r="K378" i="2"/>
  <c r="K380" i="2"/>
  <c r="K381" i="2"/>
  <c r="K385" i="2"/>
  <c r="K386" i="2"/>
  <c r="K387" i="2"/>
  <c r="K388" i="2"/>
  <c r="K391" i="2"/>
  <c r="K394" i="2"/>
  <c r="K398" i="2"/>
  <c r="K402" i="2"/>
  <c r="K403" i="2"/>
  <c r="K406" i="2"/>
  <c r="K407" i="2"/>
  <c r="K408" i="2"/>
  <c r="K409" i="2"/>
  <c r="K410" i="2"/>
  <c r="K411" i="2"/>
  <c r="K412" i="2"/>
  <c r="K413" i="2"/>
  <c r="K419" i="2"/>
  <c r="K422" i="2"/>
  <c r="K425" i="2"/>
  <c r="K426" i="2"/>
  <c r="K427" i="2"/>
  <c r="K428" i="2"/>
  <c r="K429" i="2"/>
  <c r="K430" i="2"/>
  <c r="K431" i="2"/>
  <c r="K437" i="2"/>
  <c r="K441" i="2"/>
  <c r="K442" i="2"/>
  <c r="K445" i="2"/>
  <c r="K446" i="2"/>
  <c r="K452" i="2"/>
  <c r="K454" i="2"/>
  <c r="K455" i="2"/>
  <c r="K460" i="2"/>
  <c r="K463" i="2"/>
  <c r="K467" i="2"/>
  <c r="K468" i="2"/>
  <c r="K472" i="2"/>
  <c r="K474" i="2"/>
  <c r="K478" i="2"/>
  <c r="K479" i="2"/>
  <c r="K480" i="2"/>
  <c r="K493" i="2"/>
  <c r="K494" i="2"/>
  <c r="K496" i="2"/>
  <c r="K500" i="2"/>
  <c r="K504" i="2"/>
  <c r="K505" i="2"/>
  <c r="K506" i="2"/>
  <c r="K507" i="2"/>
  <c r="K508" i="2"/>
  <c r="K509" i="2"/>
  <c r="K512" i="2"/>
  <c r="K517" i="2"/>
  <c r="K521" i="2"/>
  <c r="K523" i="2"/>
  <c r="K525" i="2"/>
  <c r="K526" i="2"/>
  <c r="K527" i="2"/>
  <c r="K529" i="2"/>
  <c r="K530" i="2"/>
  <c r="K531" i="2"/>
  <c r="K533" i="2"/>
  <c r="K534" i="2"/>
  <c r="K536" i="2"/>
  <c r="K537" i="2"/>
  <c r="K538" i="2"/>
  <c r="K539" i="2"/>
  <c r="K540" i="2"/>
  <c r="K541" i="2"/>
  <c r="K542" i="2"/>
  <c r="K547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2" i="2"/>
  <c r="AO72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5" i="2"/>
  <c r="J56" i="2"/>
  <c r="J57" i="2"/>
  <c r="J58" i="2"/>
  <c r="J59" i="2"/>
  <c r="J60" i="2"/>
  <c r="J61" i="2"/>
  <c r="J62" i="2"/>
  <c r="J63" i="2"/>
  <c r="J65" i="2"/>
  <c r="J66" i="2"/>
  <c r="J67" i="2"/>
  <c r="J68" i="2"/>
  <c r="J69" i="2"/>
  <c r="J70" i="2"/>
  <c r="J71" i="2"/>
  <c r="J72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30" i="2"/>
  <c r="J131" i="2"/>
  <c r="J132" i="2"/>
  <c r="J133" i="2"/>
  <c r="J134" i="2"/>
  <c r="J135" i="2"/>
  <c r="J136" i="2"/>
  <c r="J137" i="2"/>
  <c r="J138" i="2"/>
  <c r="J139" i="2"/>
  <c r="J141" i="2"/>
  <c r="J142" i="2"/>
  <c r="J143" i="2"/>
  <c r="J145" i="2"/>
  <c r="J146" i="2"/>
  <c r="J147" i="2"/>
  <c r="J148" i="2"/>
  <c r="J149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3" i="2"/>
  <c r="J174" i="2"/>
  <c r="J175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2" i="2"/>
  <c r="J193" i="2"/>
  <c r="J194" i="2"/>
  <c r="J195" i="2"/>
  <c r="J196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70" i="2"/>
  <c r="J271" i="2"/>
  <c r="J272" i="2"/>
  <c r="J273" i="2"/>
  <c r="J274" i="2"/>
  <c r="J275" i="2"/>
  <c r="J276" i="2"/>
  <c r="J277" i="2"/>
  <c r="J278" i="2"/>
  <c r="J279" i="2"/>
  <c r="J280" i="2"/>
  <c r="J283" i="2"/>
  <c r="J284" i="2"/>
  <c r="J285" i="2"/>
  <c r="J286" i="2"/>
  <c r="J287" i="2"/>
  <c r="J288" i="2"/>
  <c r="J290" i="2"/>
  <c r="J291" i="2"/>
  <c r="J292" i="2"/>
  <c r="J293" i="2"/>
  <c r="J294" i="2"/>
  <c r="J295" i="2"/>
  <c r="J296" i="2"/>
  <c r="J297" i="2"/>
  <c r="J298" i="2"/>
  <c r="J299" i="2"/>
  <c r="J301" i="2"/>
  <c r="J303" i="2"/>
  <c r="J304" i="2"/>
  <c r="J305" i="2"/>
  <c r="J306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5" i="2"/>
  <c r="J346" i="2"/>
  <c r="J347" i="2"/>
  <c r="J348" i="2"/>
  <c r="J349" i="2"/>
  <c r="J350" i="2"/>
  <c r="J352" i="2"/>
  <c r="J353" i="2"/>
  <c r="J354" i="2"/>
  <c r="J355" i="2"/>
  <c r="J356" i="2"/>
  <c r="J357" i="2"/>
  <c r="J358" i="2"/>
  <c r="J359" i="2"/>
  <c r="J360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4" i="2"/>
  <c r="J385" i="2"/>
  <c r="J386" i="2"/>
  <c r="J387" i="2"/>
  <c r="J388" i="2"/>
  <c r="J389" i="2"/>
  <c r="J390" i="2"/>
  <c r="J391" i="2"/>
  <c r="J393" i="2"/>
  <c r="J394" i="2"/>
  <c r="J395" i="2"/>
  <c r="J396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2" i="2"/>
  <c r="J423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3" i="2"/>
  <c r="J556" i="2"/>
  <c r="J568" i="2"/>
  <c r="J569" i="2"/>
  <c r="J573" i="2"/>
  <c r="J576" i="2"/>
  <c r="J584" i="2"/>
  <c r="J586" i="2"/>
  <c r="J587" i="2"/>
  <c r="J589" i="2"/>
  <c r="J595" i="2"/>
  <c r="J599" i="2"/>
  <c r="J60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9" i="2"/>
  <c r="I90" i="2"/>
  <c r="I91" i="2"/>
  <c r="I92" i="2"/>
  <c r="I93" i="2"/>
  <c r="I94" i="2"/>
  <c r="I95" i="2"/>
  <c r="I96" i="2"/>
  <c r="I97" i="2"/>
  <c r="I98" i="2"/>
  <c r="I99" i="2"/>
  <c r="I100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8" i="2"/>
  <c r="I199" i="2"/>
  <c r="I200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3" i="2"/>
  <c r="I284" i="2"/>
  <c r="I285" i="2"/>
  <c r="I286" i="2"/>
  <c r="I287" i="2"/>
  <c r="I288" i="2"/>
  <c r="I290" i="2"/>
  <c r="I291" i="2"/>
  <c r="I292" i="2"/>
  <c r="I293" i="2"/>
  <c r="I294" i="2"/>
  <c r="I295" i="2"/>
  <c r="I296" i="2"/>
  <c r="I297" i="2"/>
  <c r="I298" i="2"/>
  <c r="I299" i="2"/>
  <c r="I301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5" i="2"/>
  <c r="I346" i="2"/>
  <c r="I347" i="2"/>
  <c r="I348" i="2"/>
  <c r="I349" i="2"/>
  <c r="I350" i="2"/>
  <c r="I352" i="2"/>
  <c r="I353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2" i="2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I366" i="7"/>
  <c r="BI367" i="7"/>
  <c r="BI368" i="7"/>
  <c r="BI369" i="7"/>
  <c r="BI370" i="7"/>
  <c r="BI371" i="7"/>
  <c r="BI372" i="7"/>
  <c r="BI373" i="7"/>
  <c r="BI374" i="7"/>
  <c r="BI375" i="7"/>
  <c r="BI376" i="7"/>
  <c r="BI377" i="7"/>
  <c r="BI378" i="7"/>
  <c r="BI379" i="7"/>
  <c r="BI380" i="7"/>
  <c r="BI381" i="7"/>
  <c r="BI382" i="7"/>
  <c r="BI383" i="7"/>
  <c r="BI384" i="7"/>
  <c r="BI385" i="7"/>
  <c r="BI386" i="7"/>
  <c r="BI387" i="7"/>
  <c r="BI388" i="7"/>
  <c r="BI389" i="7"/>
  <c r="BI390" i="7"/>
  <c r="BI391" i="7"/>
  <c r="BI392" i="7"/>
  <c r="BI393" i="7"/>
  <c r="BI394" i="7"/>
  <c r="BI395" i="7"/>
  <c r="BI396" i="7"/>
  <c r="BI397" i="7"/>
  <c r="BI398" i="7"/>
  <c r="BI399" i="7"/>
  <c r="BI400" i="7"/>
  <c r="BI401" i="7"/>
  <c r="BI402" i="7"/>
  <c r="BI403" i="7"/>
  <c r="BI404" i="7"/>
  <c r="BI405" i="7"/>
  <c r="BI406" i="7"/>
  <c r="BI407" i="7"/>
  <c r="BI408" i="7"/>
  <c r="BI409" i="7"/>
  <c r="BI410" i="7"/>
  <c r="BI411" i="7"/>
  <c r="BI412" i="7"/>
  <c r="BI413" i="7"/>
  <c r="BI414" i="7"/>
  <c r="BI415" i="7"/>
  <c r="BI416" i="7"/>
  <c r="BI417" i="7"/>
  <c r="BI418" i="7"/>
  <c r="BI419" i="7"/>
  <c r="BI420" i="7"/>
  <c r="BI421" i="7"/>
  <c r="BI422" i="7"/>
  <c r="BI423" i="7"/>
  <c r="BI424" i="7"/>
  <c r="BI425" i="7"/>
  <c r="BI426" i="7"/>
  <c r="BI427" i="7"/>
  <c r="BI428" i="7"/>
  <c r="BI429" i="7"/>
  <c r="BI430" i="7"/>
  <c r="BI431" i="7"/>
  <c r="BI432" i="7"/>
  <c r="BI433" i="7"/>
  <c r="BI434" i="7"/>
  <c r="BI435" i="7"/>
  <c r="BI436" i="7"/>
  <c r="BI437" i="7"/>
  <c r="BI438" i="7"/>
  <c r="BI439" i="7"/>
  <c r="BI440" i="7"/>
  <c r="BI441" i="7"/>
  <c r="BI442" i="7"/>
  <c r="BI443" i="7"/>
  <c r="BI444" i="7"/>
  <c r="BI445" i="7"/>
  <c r="BI446" i="7"/>
  <c r="BI447" i="7"/>
  <c r="BI448" i="7"/>
  <c r="BI449" i="7"/>
  <c r="BI450" i="7"/>
  <c r="BI451" i="7"/>
  <c r="BI452" i="7"/>
  <c r="BI453" i="7"/>
  <c r="BI454" i="7"/>
  <c r="BI455" i="7"/>
  <c r="BI456" i="7"/>
  <c r="BI457" i="7"/>
  <c r="BI458" i="7"/>
  <c r="BI459" i="7"/>
  <c r="BI460" i="7"/>
  <c r="BI461" i="7"/>
  <c r="BI462" i="7"/>
  <c r="BI463" i="7"/>
  <c r="BI464" i="7"/>
  <c r="BI465" i="7"/>
  <c r="BI466" i="7"/>
  <c r="BI467" i="7"/>
  <c r="BI468" i="7"/>
  <c r="BI469" i="7"/>
  <c r="BI470" i="7"/>
  <c r="BI471" i="7"/>
  <c r="BI472" i="7"/>
  <c r="BI473" i="7"/>
  <c r="BI474" i="7"/>
  <c r="BI475" i="7"/>
  <c r="BI476" i="7"/>
  <c r="BI477" i="7"/>
  <c r="BI478" i="7"/>
  <c r="BI479" i="7"/>
  <c r="BI480" i="7"/>
  <c r="BI481" i="7"/>
  <c r="BI482" i="7"/>
  <c r="BI483" i="7"/>
  <c r="BI484" i="7"/>
  <c r="BI485" i="7"/>
  <c r="BI486" i="7"/>
  <c r="BI487" i="7"/>
  <c r="BI488" i="7"/>
  <c r="BI489" i="7"/>
  <c r="BI490" i="7"/>
  <c r="BI491" i="7"/>
  <c r="BI492" i="7"/>
  <c r="BI493" i="7"/>
  <c r="BI494" i="7"/>
  <c r="BI495" i="7"/>
  <c r="BI496" i="7"/>
  <c r="BI497" i="7"/>
  <c r="BI498" i="7"/>
  <c r="BI499" i="7"/>
  <c r="BI500" i="7"/>
  <c r="BI501" i="7"/>
  <c r="BI502" i="7"/>
  <c r="BI503" i="7"/>
  <c r="BI504" i="7"/>
  <c r="BI505" i="7"/>
  <c r="BI506" i="7"/>
  <c r="BI507" i="7"/>
  <c r="BI508" i="7"/>
  <c r="BI509" i="7"/>
  <c r="BI510" i="7"/>
  <c r="BI511" i="7"/>
  <c r="BI512" i="7"/>
  <c r="BI513" i="7"/>
  <c r="BI514" i="7"/>
  <c r="BI515" i="7"/>
  <c r="BI516" i="7"/>
  <c r="BI517" i="7"/>
  <c r="BI518" i="7"/>
  <c r="BI519" i="7"/>
  <c r="BI520" i="7"/>
  <c r="BI521" i="7"/>
  <c r="BI522" i="7"/>
  <c r="BI523" i="7"/>
  <c r="BI524" i="7"/>
  <c r="BI525" i="7"/>
  <c r="BI526" i="7"/>
  <c r="BI527" i="7"/>
  <c r="BI528" i="7"/>
  <c r="BI529" i="7"/>
  <c r="BI530" i="7"/>
  <c r="BI531" i="7"/>
  <c r="BI532" i="7"/>
  <c r="BI533" i="7"/>
  <c r="BI534" i="7"/>
  <c r="BI535" i="7"/>
  <c r="BI536" i="7"/>
  <c r="BI537" i="7"/>
  <c r="BI538" i="7"/>
  <c r="BI539" i="7"/>
  <c r="BI540" i="7"/>
  <c r="BI541" i="7"/>
  <c r="BI542" i="7"/>
  <c r="BI543" i="7"/>
  <c r="BI544" i="7"/>
  <c r="BI545" i="7"/>
  <c r="BI546" i="7"/>
  <c r="BI547" i="7"/>
  <c r="BI548" i="7"/>
  <c r="BI549" i="7"/>
  <c r="BI550" i="7"/>
  <c r="BI551" i="7"/>
  <c r="BI552" i="7"/>
  <c r="BI553" i="7"/>
  <c r="BI554" i="7"/>
  <c r="BI555" i="7"/>
  <c r="BI556" i="7"/>
  <c r="BI557" i="7"/>
  <c r="BI558" i="7"/>
  <c r="BI559" i="7"/>
  <c r="BI560" i="7"/>
  <c r="BI561" i="7"/>
  <c r="BI562" i="7"/>
  <c r="BI563" i="7"/>
  <c r="BI564" i="7"/>
  <c r="BI565" i="7"/>
  <c r="BI566" i="7"/>
  <c r="BI567" i="7"/>
  <c r="BI568" i="7"/>
  <c r="BI569" i="7"/>
  <c r="BI570" i="7"/>
  <c r="BI571" i="7"/>
  <c r="BI572" i="7"/>
  <c r="BI573" i="7"/>
  <c r="BK562" i="7" l="1"/>
  <c r="BK561" i="7"/>
  <c r="BK560" i="7"/>
  <c r="BK544" i="7"/>
  <c r="BK444" i="7"/>
  <c r="BK435" i="7"/>
  <c r="BK434" i="7"/>
  <c r="BK427" i="7"/>
  <c r="BK412" i="7"/>
  <c r="BK411" i="7"/>
  <c r="BK410" i="7"/>
  <c r="BK409" i="7"/>
  <c r="BK398" i="7"/>
  <c r="BK358" i="7"/>
  <c r="BK350" i="7"/>
  <c r="BK343" i="7"/>
  <c r="BK342" i="7"/>
  <c r="BK330" i="7"/>
  <c r="BK281" i="7"/>
  <c r="BK279" i="7"/>
  <c r="BK269" i="7"/>
  <c r="BK265" i="7"/>
  <c r="BK257" i="7"/>
  <c r="BK253" i="7"/>
  <c r="BK247" i="7"/>
  <c r="BK199" i="7"/>
  <c r="BK154" i="7"/>
  <c r="BK150" i="7"/>
  <c r="BK112" i="7"/>
  <c r="BK104" i="7"/>
  <c r="BK76" i="7"/>
  <c r="BK57" i="7"/>
  <c r="BK56" i="7"/>
  <c r="BK48" i="7"/>
  <c r="BK8" i="7"/>
  <c r="BJ562" i="7"/>
  <c r="BJ561" i="7"/>
  <c r="BJ560" i="7"/>
  <c r="BJ544" i="7"/>
  <c r="BJ444" i="7"/>
  <c r="BJ435" i="7"/>
  <c r="BJ434" i="7"/>
  <c r="BJ427" i="7"/>
  <c r="BJ412" i="7"/>
  <c r="BJ411" i="7"/>
  <c r="BJ410" i="7"/>
  <c r="BJ409" i="7"/>
  <c r="BJ398" i="7"/>
  <c r="BJ358" i="7"/>
  <c r="BJ350" i="7"/>
  <c r="BJ343" i="7"/>
  <c r="BJ342" i="7"/>
  <c r="BJ330" i="7"/>
  <c r="BJ281" i="7"/>
  <c r="BJ279" i="7"/>
  <c r="BJ269" i="7"/>
  <c r="BJ265" i="7"/>
  <c r="BJ257" i="7"/>
  <c r="BJ253" i="7"/>
  <c r="BJ247" i="7"/>
  <c r="BJ199" i="7"/>
  <c r="BJ154" i="7"/>
  <c r="BJ150" i="7"/>
  <c r="BJ112" i="7"/>
  <c r="BJ104" i="7"/>
  <c r="BJ76" i="7"/>
  <c r="BJ57" i="7"/>
  <c r="BJ56" i="7"/>
  <c r="BJ48" i="7"/>
  <c r="BJ8" i="7"/>
  <c r="BI8" i="7"/>
  <c r="AO1751" i="8"/>
  <c r="AO197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12089 NEO" type="6" refreshedVersion="6" background="1" saveData="1">
    <textPr codePage="1253" sourceFile="C:\Users\e.pmitr\Desktop\912089 NEO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912318" type="6" refreshedVersion="6" background="1" saveData="1">
    <textPr codePage="1253" sourceFile="C:\Users\e.pmitr\Desktop\912318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912570 ΝΕΟ" type="6" refreshedVersion="6" background="1" saveData="1">
    <textPr codePage="1253" sourceFile="C:\Users\e.pmitr\OneDrive - Eydap SA\Κοινόχρηστα Υπηρεσίας\ΠΟΛΛΑΠΛΟΙ\EUROBANK ERGASIAS\ΚΑΤΑΣΤΑΣΕΙΣ ΕΙΣΠΡΑΞΗΣ\2025\03-02-2025\912570 ΝΕ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912873 ΤΕΛΙΚΟ" type="6" refreshedVersion="6" background="1" saveData="1">
    <textPr codePage="1253" sourceFile="C:\Users\e.pmitr\OneDrive - Eydap SA\Κοινόχρηστα Υπηρεσίας\ΠΟΛΛΑΠΛΟΙ\EUROBANK ERGASIAS\ΚΑΤΑΣΤΑΣΕΙΣ ΕΙΣΠΡΑΞΗΣ\2025\05-03-2025\912873 ΤΕΛΙΚ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913405N" type="6" refreshedVersion="6" background="1" saveData="1">
    <textPr codePage="1253" sourceFile="C:\Users\e.pmitr\OneDrive - Eydap SA\Κοινόχρηστα Υπηρεσίας\ΠΟΛΛΑΠΛΟΙ\EUROBANK ERGASIAS\ΚΑΤΑΣΤΑΣΕΙΣ ΕΙΣΠΡΑΞΗΣ\2025\05-05-2025\913405N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913740" type="6" refreshedVersion="6" background="1" saveData="1">
    <textPr codePage="1253" sourceFile="C:\Users\e.pmitr\OneDrive - Eydap SA\Κοινόχρηστα Υπηρεσίας\ΠΟΛΛΑΠΛΟΙ\EUROBANK ERGASIAS\ΚΑΤΑΣΤΑΣΕΙΣ ΕΙΣΠΡΑΞΗΣ\2025\6_04-06-2025\913740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914087" type="6" refreshedVersion="6" background="1" saveData="1">
    <textPr codePage="1253" sourceFile="C:\Users\e.pmitr\OneDrive - Eydap SA\Κοινόχρηστα Υπηρεσίας\ΠΟΛΛΑΠΛΟΙ\EUROBANK ERGASIAS\ΚΑΤΑΣΤΑΣΕΙΣ ΕΙΣΠΡΑΞΗΣ\2025\7_04-07-2025\914087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914354" type="6" refreshedVersion="6" background="1" saveData="1">
    <textPr codePage="1253" sourceFile="C:\Users\e.pmitr\OneDrive - Eydap SA\Κοινόχρηστα Υπηρεσίας\ΠΟΛΛΑΠΛΟΙ\EUROBANK ERGASIAS\ΚΑΤΑΣΤΑΣΕΙΣ ΕΙΣΠΡΑΞΗΣ\2025\8_01-08-2025\914354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0000000}" name="914632" type="6" refreshedVersion="6" background="1" saveData="1">
    <textPr codePage="1253" sourceFile="C:\Users\e.pmitr\Desktop\914632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0000000}" name="914893" type="6" refreshedVersion="6" background="1" saveData="1">
    <textPr codePage="1253" sourceFile="C:\Users\e.pmitr\OneDrive - Eydap SA\Κοινόχρηστα Υπηρεσίας\ΠΟΛΛΑΠΛΟΙ\EUROBANK ERGASIAS\ΚΑΤΑΣΤΑΣΕΙΣ ΕΙΣΠΡΑΞΗΣ\2025\10_02-10-2025\914893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<sst xmlns="http://schemas.openxmlformats.org/spreadsheetml/2006/main" count="137880" uniqueCount="5702">
  <si>
    <t>Παροχή</t>
  </si>
  <si>
    <t>ΑΡ.ΠΑΡΟΧΗΣ</t>
  </si>
  <si>
    <t>Δ/ση ακινήτου</t>
  </si>
  <si>
    <t>Δση_αριθμ</t>
  </si>
  <si>
    <t>ΣΑΝΤΑΡΟΖΑ</t>
  </si>
  <si>
    <t>ΠΑΛΑΙΟΛΟΓΟΥ ΚΩΝ.</t>
  </si>
  <si>
    <t>ΒΟΥΚΟΥΡΕΣΤΙΟΥ</t>
  </si>
  <si>
    <t>ΟΜΗΡΟΥ</t>
  </si>
  <si>
    <t>ΑΝΔΡΟΥΤΣΟΥ ΟΔ.</t>
  </si>
  <si>
    <t>ΓΛΑΔΣΤΩΝΟΣ</t>
  </si>
  <si>
    <t>ΒΕΝΙΖΕΛΟΥ ΕΛΕΥΘ. ΛΕΩΦ.</t>
  </si>
  <si>
    <t>ΠΗΛΙΚΑ</t>
  </si>
  <si>
    <t>ΣΩΚΡΑΤΟΥΣ</t>
  </si>
  <si>
    <t>ΑΡΙΣΤΕΙΔΟΥ</t>
  </si>
  <si>
    <t>ΞΕΝΟΦΩΝΤΟΣ</t>
  </si>
  <si>
    <t>ΗΡΩΩΝ ΠΟΛΥΤΕΧΝΕΙΟΥ</t>
  </si>
  <si>
    <t>ΡΑΛΛΗ Δ.</t>
  </si>
  <si>
    <t>ΑΓ. ΑΛΕΞΑΝΔΡΟΥ</t>
  </si>
  <si>
    <t>ΤΣΟΥΔΕΡΟΥ</t>
  </si>
  <si>
    <t>ΣΥΡΡΑΚΟΥ</t>
  </si>
  <si>
    <t>ΜΕΣΟΓΕΙΩΝ ΛΕΩΦ.</t>
  </si>
  <si>
    <t>ΘΗΡΑΣ</t>
  </si>
  <si>
    <t>ΖΗΣΙΜΟΠΟΥΛΟΥ ΣΠ.</t>
  </si>
  <si>
    <t>ΔΑΦΝΗΣ</t>
  </si>
  <si>
    <t>ΧΡΥΣΟΣΤΟΜΟΥ</t>
  </si>
  <si>
    <t>ΑΓ. ΜΑΡΙΝΑΣ</t>
  </si>
  <si>
    <t>ΚΟΙΜΗΣΕΩΣ ΘΕΟΤΟΚΟΥ</t>
  </si>
  <si>
    <t>ΘΕΣΣΑΛΟΝΙΚΗΣ</t>
  </si>
  <si>
    <t>ΣΚΡΑ</t>
  </si>
  <si>
    <t>ΕΠΤΑΝΗΣΟΥ</t>
  </si>
  <si>
    <t>ΙΠΠΟΚΡΑΤΟΥΣ</t>
  </si>
  <si>
    <t>ΑΛΚΙΒΙΑΔΟΥ</t>
  </si>
  <si>
    <t>ΠΑΝΑΓΟΥΛΗ ΑΛ.</t>
  </si>
  <si>
    <t>ΜΕΤΣΟΒΟΥ</t>
  </si>
  <si>
    <t>ΑΓ. ΒΑΡΒΑΡΑΣ ΛΕΩΦ.</t>
  </si>
  <si>
    <t>ΛΑΜΠΡΑΚΗ ΓΡ. ΛΕΩΦ.</t>
  </si>
  <si>
    <t>ΧΕΫΔΕΝ</t>
  </si>
  <si>
    <t>ΣΙΝΙΟΣΟΓΛΟΥ</t>
  </si>
  <si>
    <t>ΦΛΩΡΙΝΗΣ</t>
  </si>
  <si>
    <t>ΚΟΛΟΚΟΤΡΩΝΗ</t>
  </si>
  <si>
    <t>ΧΑΝΙΩΝ</t>
  </si>
  <si>
    <t>ΒΟΥΛΙΑΓΜΕΝΗΣ ΛΕΩΦ.</t>
  </si>
  <si>
    <t>ΜΑΡΓΑΡΙΤΑΣ</t>
  </si>
  <si>
    <t>ΣΥΓΓΡΟΥ ΛΕΩΦ.</t>
  </si>
  <si>
    <t>ΣΟΛΩΜΟΥ</t>
  </si>
  <si>
    <t>ΑΚΡΟΠΟΛΕΩΣ</t>
  </si>
  <si>
    <t>ΛΑΖΑΡΑΚΗ ΑΝΔΡΕΑ</t>
  </si>
  <si>
    <t>ΕΒΡΟΥ</t>
  </si>
  <si>
    <t>ΑΡΕΤΑΙΟΥ</t>
  </si>
  <si>
    <t>ΣΤΡΑΤΑΡΧΟΥ ΠΑΠΑΓΟΥ ΑΛ. ΛΕΩΦ.</t>
  </si>
  <si>
    <t>ΚΑΖΑΝΤΖΑΚΗ ΝΙΚΟΥ</t>
  </si>
  <si>
    <t>ΓΑΖΗΣ</t>
  </si>
  <si>
    <t>ΑΝΑΞΑΡΧΟΥ</t>
  </si>
  <si>
    <t>ΓΟΥΝΑΡΗ Δ.</t>
  </si>
  <si>
    <t>ΜΙΧΑΛΑΚΟΠΟΥΛΟΥ</t>
  </si>
  <si>
    <t>ΑΡΓΟΥΣ</t>
  </si>
  <si>
    <t>ΝΙΚΟΜΗΔΟΥΣ</t>
  </si>
  <si>
    <t>ΦΕΙΔΙΠΠΙΔΟΥ</t>
  </si>
  <si>
    <t>ΠΕΙΡΑΙΩΣ</t>
  </si>
  <si>
    <t>ΑΚΡΩΝΟΣ</t>
  </si>
  <si>
    <t>ΜΥΚΗΝΩΝ</t>
  </si>
  <si>
    <t>ΔΕΛΗΓΙΩΡΓΗ</t>
  </si>
  <si>
    <t>7ΗΣ ΜΑΡΤΙΟΥ 1944</t>
  </si>
  <si>
    <t>ΣΙΚΕΛΙΑΝΟΥ ΑΓΓ.</t>
  </si>
  <si>
    <t>ΕΘΝΑΡΧΟΥ ΜΑΚΑΡΙΟΥ</t>
  </si>
  <si>
    <t>ΚΗΦΙΣΙΑΣ ΛΕΩΦ.</t>
  </si>
  <si>
    <t>ΔΥΡΡΑΧΙΟΥ</t>
  </si>
  <si>
    <t>ΕΧΙΝΟΥ</t>
  </si>
  <si>
    <t>ΙΕΡΑ ΟΔΟΣ</t>
  </si>
  <si>
    <t>ΑΘΗΝΩΝ-ΠΕΙΡΑΙΩΣ ΛΕΩΦ.</t>
  </si>
  <si>
    <t>ΖΕΠΠΟΥ ΙΩΑΝΝΗ</t>
  </si>
  <si>
    <t>ΜΥΡΙΟΦΥΤΟΥ</t>
  </si>
  <si>
    <t>ΜΑΝΙΑΚΙΟΥ</t>
  </si>
  <si>
    <t>ΟΘΩΝΟΣ</t>
  </si>
  <si>
    <t>ΚΑΡΑΟΛΗ &amp; ΔΗΜΗΤΡΙΟΥ</t>
  </si>
  <si>
    <t>ΚΑΡΑΪΣΚΟΥ</t>
  </si>
  <si>
    <t>ΤΣΑΜΑΔΟΥ</t>
  </si>
  <si>
    <t>ΚΟΤΖΙΑ ΚΩΝ.</t>
  </si>
  <si>
    <t>ΦΛΕΜΙΝΓΚ</t>
  </si>
  <si>
    <t>ΝΙΚΗΤΑΡΑ</t>
  </si>
  <si>
    <t>ΔΕΥΚΑΛΙΩΝΟΣ</t>
  </si>
  <si>
    <t>ΒΕΪΚΟΥ</t>
  </si>
  <si>
    <t>ΜΑΡΑΓΚΟΥ ΔΗΜΗΤΡΙΟΥ</t>
  </si>
  <si>
    <t>ΑΓ. ΑΝΝΗΣ</t>
  </si>
  <si>
    <t>ΑΜΦΙΤΡΙΤΗΣ</t>
  </si>
  <si>
    <t>ΚΟΥΝΤΟΥΡΙΩΤΟΥ</t>
  </si>
  <si>
    <t>ΚΑΛΛΙΡΡΟΗΣ</t>
  </si>
  <si>
    <t>ΠΙΝΔΟΥ</t>
  </si>
  <si>
    <t>ΑΡΤΕΜΙΔΟΣ</t>
  </si>
  <si>
    <t>ΝΙΚΑ Ι.</t>
  </si>
  <si>
    <t>ΠΟΤΑΜΟΥ</t>
  </si>
  <si>
    <t>ΔΡΑΓΟΥΜΗ ΙΩΝΟΣ</t>
  </si>
  <si>
    <t>ΕΘΝΙΚΗΣ ΑΝΤΙΣΤΑΣΕΩΣ</t>
  </si>
  <si>
    <t>ΟΥΓΚΩ ΒΙΚΤ.</t>
  </si>
  <si>
    <t>ΑΡΤΗΣ</t>
  </si>
  <si>
    <t>ΤΡΙΚΟΥΠΗ ΧΑΡΙΛ.</t>
  </si>
  <si>
    <t>ΚΑΛΑΝΤΖΑΚΟΥ</t>
  </si>
  <si>
    <t>ΦΙΛΩΝΟΣ</t>
  </si>
  <si>
    <t>ΛΕΜΕΣΟΥ</t>
  </si>
  <si>
    <t>ΒΑΡΑΤΑΣΗ</t>
  </si>
  <si>
    <t>ΑΝΤΙΝΑΥΑΡΧΟΥ ΒΛΑΧΑΚΟΥ Π.</t>
  </si>
  <si>
    <t>ΛΑΜΠΡΑΚΗ ΓΡ.</t>
  </si>
  <si>
    <t>ΜΕΤΡΩΝ</t>
  </si>
  <si>
    <t>ΠΕΛΑΣΓΙΑΣ</t>
  </si>
  <si>
    <t>ΒΟΛΟΥ</t>
  </si>
  <si>
    <t>ΠΑΠΑΝΔΡΕΟΥ ΑΝΔΡΕΑ</t>
  </si>
  <si>
    <t>ΑΙΟΛΟΥ</t>
  </si>
  <si>
    <t>ΧΑΛΚΟΚΟΝΔΥΛΗ</t>
  </si>
  <si>
    <t>ΗΟΥΣ</t>
  </si>
  <si>
    <t>ΒΕΝΙΖΕΛΟΥ ΕΛΕΥΘ.</t>
  </si>
  <si>
    <t>ΑΡΓΥΡΟΥΠΟΛΕΩΣ</t>
  </si>
  <si>
    <t>ΠΟΣΕΙΔΩΝΟΣ</t>
  </si>
  <si>
    <t>ΒΩΚΟΥ</t>
  </si>
  <si>
    <t>ΣΥΝΤΑΓΜΑΤΑΡΧΟΥ ΔΑΒΑΚΗ</t>
  </si>
  <si>
    <t>ΙΟΥΣΤΙΝΙΑΝΟΥ</t>
  </si>
  <si>
    <t>ΚΕΦΑΛΛΗΝΙΑΣ</t>
  </si>
  <si>
    <t>ΝΑΖΙΑΝΖΟΥ</t>
  </si>
  <si>
    <t>ΠΑΠΑΝΑΣΤΑΣΙΟΥ ΑΛ.</t>
  </si>
  <si>
    <t>ΦΑΙΔΡΙΑΔΩΝ</t>
  </si>
  <si>
    <t>ΚΑΠΟΔΙΣΤΡΙΟΥ</t>
  </si>
  <si>
    <t>ΦΟΡΜΙΩΝΟΣ</t>
  </si>
  <si>
    <t>ΦΡΑΝΤΖΗ ΑΜΒΡ.</t>
  </si>
  <si>
    <t>ΣΤΟΥΡΝΑΡΗ</t>
  </si>
  <si>
    <t>ΜΟΥΓΛΩΝ</t>
  </si>
  <si>
    <t>ΥΨΗΛΑΝΤΟΥ</t>
  </si>
  <si>
    <t>ΠΥΡΡΟΥ</t>
  </si>
  <si>
    <t>ΝΕΑΠΟΛΕΩΣ</t>
  </si>
  <si>
    <t>ΖΑΛΟΚΩΣΤΑ Γ.</t>
  </si>
  <si>
    <t>ΙΚΑΡΙΑΣ</t>
  </si>
  <si>
    <t>ΚΥΒΕΛΗΣ</t>
  </si>
  <si>
    <t>ΛΕΩΦ. ΣΑΛΑΜΙΝΟΣ</t>
  </si>
  <si>
    <t>ΚΑΡΑΪΣΚΑΚΗ</t>
  </si>
  <si>
    <t>ΑΠΟΛΛΩΝΟΣ</t>
  </si>
  <si>
    <t>ΕΨΙΛΟΝ</t>
  </si>
  <si>
    <t>ΦΥΛΗΣ</t>
  </si>
  <si>
    <t>ΔΙΑΓΟΡΑ</t>
  </si>
  <si>
    <t>ΦΥΤΑ Ι.</t>
  </si>
  <si>
    <t>ΚΑΤΣΟΥΛΗ Ι.</t>
  </si>
  <si>
    <t>ΗΡΩΔΟΥ ΑΤΤΙΚΟΥ</t>
  </si>
  <si>
    <t>ΠΡΟΚΛΟΥ</t>
  </si>
  <si>
    <t>ΡΟΔΟΠΟΛΕΩΣ</t>
  </si>
  <si>
    <t>ΑΪΔΙΝΙΟΥ</t>
  </si>
  <si>
    <t>ΕΥΒΟΙΑΣ</t>
  </si>
  <si>
    <t>ΑΡΓΑΝΩΝ ΑΡΧΗ ΠΡΟΕΚΤΑΣΗ</t>
  </si>
  <si>
    <t>ΑΤΤΑΛΕΙΑΣ</t>
  </si>
  <si>
    <t>ΒΑΣ. ΚΩΝΣΤΑΝΤΙΝΟΥ</t>
  </si>
  <si>
    <t>ΜΑΓΝΗΣΙΑΣ</t>
  </si>
  <si>
    <t>ΛΕΣΒΟΥ</t>
  </si>
  <si>
    <t>ΚΑΛΑΜΙΩΤΟΥ</t>
  </si>
  <si>
    <t>ΚΥΠΡΟΥ</t>
  </si>
  <si>
    <t>ΔΕΛΗΓΙΑΝΝΗ</t>
  </si>
  <si>
    <t>ΓΑΛΗΝΗΣ</t>
  </si>
  <si>
    <t>ΑΝΑΠΑΥΣΕΩΣ</t>
  </si>
  <si>
    <t>ΥΠΑΡΞΕΩΣ</t>
  </si>
  <si>
    <t>ΠΑΠΑΝΙΚΟΛΑΟΥ Ι.</t>
  </si>
  <si>
    <t>ΠΑΡΝΗΘΟΣ</t>
  </si>
  <si>
    <t>ΠΑΝΑΓΙΑΣ ΜΙΣΟΣΠΟΡΙΤΙΣΣΑΣ</t>
  </si>
  <si>
    <t>ΑΡΧΙΜΗΔΟΥΣ</t>
  </si>
  <si>
    <t>ΔΗΜΗΤΡΑΚΟΠΟΥΛΟΥ</t>
  </si>
  <si>
    <t>ΔΗΜΟΚΡΑΤΙΑΣ ΛΕΩΦ.</t>
  </si>
  <si>
    <t>ΣΚΙΠΗ ΣΩΤ.</t>
  </si>
  <si>
    <t>ΘΗΡΩΝΟΣ</t>
  </si>
  <si>
    <t>ΠΥΡΑΚΑΝΘΩΝ</t>
  </si>
  <si>
    <t>ΑΓ. ΔΗΜΗΤΡΙΟΥ  ΑΛΘΕΑ</t>
  </si>
  <si>
    <t>ΔΙΚΗΣ</t>
  </si>
  <si>
    <t>ΠΥΡΓΟΥ</t>
  </si>
  <si>
    <t>ΚΑΠΟΔΙΣΤΡΙΟΥ ΛΕΩΦ.</t>
  </si>
  <si>
    <t>ΤΑΫΓΕΤΟΥ</t>
  </si>
  <si>
    <t>ΕΔΕΣΣΗΣ</t>
  </si>
  <si>
    <t>ΘΗΒΩΝ</t>
  </si>
  <si>
    <t>ΚΕΡΑΣΟΥΝΤΟΣ</t>
  </si>
  <si>
    <t>ΠΡΑΞΙΤΕΛΟΥΣ</t>
  </si>
  <si>
    <t>ΚΟΡΙΝΘΙΑΣ</t>
  </si>
  <si>
    <t>ΕΥΡΥΚΛΕΙΔΟΥ</t>
  </si>
  <si>
    <t>ΑΧΑΡΝΩΝ</t>
  </si>
  <si>
    <t>ΠΕΤΡΟΥΠΟΛΕΩΣ ΛΕΩΦ.</t>
  </si>
  <si>
    <t>ΚΥΜΗΣ</t>
  </si>
  <si>
    <t>ΙΣΜΗΝΗΣ</t>
  </si>
  <si>
    <t>ΒΕΡΑΝΖΕΡΟΥ</t>
  </si>
  <si>
    <t>ΦΑΒΙΕΡΟΥ</t>
  </si>
  <si>
    <t>ΚΡΕΟΝΤΟΣ</t>
  </si>
  <si>
    <t>ΚΑΙΣΑΡΕΙΑΣ</t>
  </si>
  <si>
    <t>ΘΡΑΣΥΒΟΥΛΟΥ 232 ΠΑΡΟΔΟΣ</t>
  </si>
  <si>
    <t>ΔΙΟΝΥΣΟΥ</t>
  </si>
  <si>
    <t>1Η ΟΔΟΣ</t>
  </si>
  <si>
    <t>ΩΡΩΠΟΥ</t>
  </si>
  <si>
    <t>ΛΗΜΝΟΥ</t>
  </si>
  <si>
    <t>ΧΟΡΜΟΒΙΤΟΥ</t>
  </si>
  <si>
    <t>Δση_ΤΚ</t>
  </si>
  <si>
    <t>Δση_δήμος</t>
  </si>
  <si>
    <t>ΑΘΗΝΑΙΩΝ</t>
  </si>
  <si>
    <t>ΝΕΑΣ ΣΜΥΡΝΗΣ</t>
  </si>
  <si>
    <t>ΗΛΙΟΥΠΟΛΕΩΣ</t>
  </si>
  <si>
    <t>ΚΕΡΑΤΣΙΝΙΟΥ</t>
  </si>
  <si>
    <t>ΣΑΛΑΜΙΝΑΣ</t>
  </si>
  <si>
    <t>ΠΑΛΑΙΟΥ ΦΑΛΗΡΟΥ</t>
  </si>
  <si>
    <t>ΠΕΤΡΟΥΠΟΛΕΩΣ</t>
  </si>
  <si>
    <t>ΑΓ. ΠΑΡΑΣΚΕΥΗΣ</t>
  </si>
  <si>
    <t>ΓΛΥΦΑΔΑΣ</t>
  </si>
  <si>
    <t>ΑΜΑΡΟΥΣΙΟΥ</t>
  </si>
  <si>
    <t>ΠΕΡΙΣΤΕΡΙΟΥ</t>
  </si>
  <si>
    <t>ΜΕΛΙΣΣΙΩΝ</t>
  </si>
  <si>
    <t>ΧΑΙΔΑΡΙΟΥ</t>
  </si>
  <si>
    <t>ΜΟΣΧΑΤΟΥ</t>
  </si>
  <si>
    <t>ΚΑΛΛΙΘΕΑΣ</t>
  </si>
  <si>
    <t>ΜΕΤΑΜΟΡΦΩΣΕΩΣ</t>
  </si>
  <si>
    <t>ΒΟΥΛΑΣ</t>
  </si>
  <si>
    <t>ΝΕΑΣ ΙΩΝΙΑΣ</t>
  </si>
  <si>
    <t>ΠΕΡΑΜΑΤΟΣ</t>
  </si>
  <si>
    <t>ΑΓ. ΒΑΡΒΑΡΑΣ</t>
  </si>
  <si>
    <t>ΚΟΙΝ. ΕΚΑΛΗΣ</t>
  </si>
  <si>
    <t>ΝΕΟΥ ΨΥΧΙΚΟΥ</t>
  </si>
  <si>
    <t>ΚΟΡΥΔΑΛΛΟΥ</t>
  </si>
  <si>
    <t>ΖΩΓΡΑΦΟΥ</t>
  </si>
  <si>
    <t>ΝΙΚΑΙΑΣ</t>
  </si>
  <si>
    <t>ΕΛΛΗΝΙΚΟΥ</t>
  </si>
  <si>
    <t>ΚΗΦΙΣΙΑΣ</t>
  </si>
  <si>
    <t>ΑΙΓΑΛΕΩ</t>
  </si>
  <si>
    <t>ΑΓ. ΙΩΑΝΝΗ ΡΕΝΤΗ</t>
  </si>
  <si>
    <t>ΑΛΙΜΟΥ</t>
  </si>
  <si>
    <t>ΧΑΛΑΝΔΡΙΟΥ</t>
  </si>
  <si>
    <t>ΒΥΡΩΝΟΣ</t>
  </si>
  <si>
    <t>ΗΡΑΚΛΕΙΟΥ</t>
  </si>
  <si>
    <t>ΖΕΦΥΡΙΟΥ</t>
  </si>
  <si>
    <t>ΑΓ. ΑΝΑΡΓΥΡΩΝ</t>
  </si>
  <si>
    <t>ΕΛΕΥΣΙΝΟΣ</t>
  </si>
  <si>
    <t>ΠΑΠΑΓΟΥ</t>
  </si>
  <si>
    <t>ΝΕΑΣ ΦΙΛΑΔΕΛΦΕΙΑΣ</t>
  </si>
  <si>
    <t>ΒΟΥΛΙΑΓΜΕΝΗΣ</t>
  </si>
  <si>
    <t>ΒΑΡΗΣ</t>
  </si>
  <si>
    <t>ΚΑΙΣΑΡΙΑΝΗΣ</t>
  </si>
  <si>
    <t>ΑΣΠΡΟΠΥΡΓΟΥ</t>
  </si>
  <si>
    <t>ΒΡΙΛΗΣΣΙΩΝ</t>
  </si>
  <si>
    <t>ΑΓ. ΔΗΜΗΤΡΙΟΥ</t>
  </si>
  <si>
    <t>ΚΡΩΠΙΑΣ</t>
  </si>
  <si>
    <t>ΦΙΛΟΘΕΗΣ</t>
  </si>
  <si>
    <t>ΙΛΙΟΥ</t>
  </si>
  <si>
    <t>ΝΕΑΣ ΕΡΥΘΡΑΙΑΣ</t>
  </si>
  <si>
    <t>Ενεργός Μετρητής</t>
  </si>
  <si>
    <t>Α10Η01655</t>
  </si>
  <si>
    <t>Α92Ε25289</t>
  </si>
  <si>
    <t>Α98Τ17665</t>
  </si>
  <si>
    <t>Α92Ζ42400</t>
  </si>
  <si>
    <t>Α07Σ08127</t>
  </si>
  <si>
    <t>Α98Ε92457</t>
  </si>
  <si>
    <t>Α00Δ51084</t>
  </si>
  <si>
    <t>Α01Ε61529</t>
  </si>
  <si>
    <t>Α21Β04787</t>
  </si>
  <si>
    <t>Α97Δ25778</t>
  </si>
  <si>
    <t>Α09Σ22356</t>
  </si>
  <si>
    <t>Α20Ρ01376</t>
  </si>
  <si>
    <t>Α09Η00160</t>
  </si>
  <si>
    <t>Α20Ρ35791</t>
  </si>
  <si>
    <t>Α98Μ58113</t>
  </si>
  <si>
    <t>Α17Κ31890</t>
  </si>
  <si>
    <t>Α98Τ04333</t>
  </si>
  <si>
    <t>Α96Ε54072</t>
  </si>
  <si>
    <t>Α97Τ47286</t>
  </si>
  <si>
    <t>Γ04Σ00407</t>
  </si>
  <si>
    <t>Α09Σ21373</t>
  </si>
  <si>
    <t>Α02Δ21507</t>
  </si>
  <si>
    <t>Α17Τ07997</t>
  </si>
  <si>
    <t>Α21Β01801</t>
  </si>
  <si>
    <t>Α21Β01292</t>
  </si>
  <si>
    <t>Α93Ε038903</t>
  </si>
  <si>
    <t>Α00Δ44279</t>
  </si>
  <si>
    <t>Α01Ε87258</t>
  </si>
  <si>
    <t>Α92Ε33204</t>
  </si>
  <si>
    <t>Α91Ε30638</t>
  </si>
  <si>
    <t>Α21Β23706</t>
  </si>
  <si>
    <t>Α17Κ17711</t>
  </si>
  <si>
    <t>Α06Δ19137</t>
  </si>
  <si>
    <t>Α06Δ18379</t>
  </si>
  <si>
    <t>Α06Δ18357</t>
  </si>
  <si>
    <t>Α06Δ18371</t>
  </si>
  <si>
    <t>Α98Μ34001</t>
  </si>
  <si>
    <t>Α06Δ18388</t>
  </si>
  <si>
    <t>Α98Τ33016</t>
  </si>
  <si>
    <t>Α93Ε57438</t>
  </si>
  <si>
    <t>Α06Δ19161</t>
  </si>
  <si>
    <t>Α09Σ18682</t>
  </si>
  <si>
    <t>Α09Σ28282</t>
  </si>
  <si>
    <t>Α02Δ31906</t>
  </si>
  <si>
    <t>Α90Ε07126</t>
  </si>
  <si>
    <t>Α00Δ15037</t>
  </si>
  <si>
    <t>Α05Ε56377</t>
  </si>
  <si>
    <t>Α99Σ05545</t>
  </si>
  <si>
    <t>Α94Ε12215</t>
  </si>
  <si>
    <t>Α94Ε22894</t>
  </si>
  <si>
    <t>Α95Τ09026</t>
  </si>
  <si>
    <t>Α08Σ25054</t>
  </si>
  <si>
    <t>Α95Ε12153</t>
  </si>
  <si>
    <t>Α93Ε63923</t>
  </si>
  <si>
    <t>Α08Σ22314</t>
  </si>
  <si>
    <t>Α95Δ05880</t>
  </si>
  <si>
    <t>Α09Η04737</t>
  </si>
  <si>
    <t>Α94Τ04490</t>
  </si>
  <si>
    <t>Α92Ζ99093</t>
  </si>
  <si>
    <t>Γ21Β00218</t>
  </si>
  <si>
    <t>Α03Ε64150</t>
  </si>
  <si>
    <t>Α88Ε64371</t>
  </si>
  <si>
    <t>Α98Τ21365</t>
  </si>
  <si>
    <t>Α06Δ16448</t>
  </si>
  <si>
    <t>Α08Σ48285</t>
  </si>
  <si>
    <t>Α06Δ45510</t>
  </si>
  <si>
    <t>Α00Δ72477</t>
  </si>
  <si>
    <t>Α21Β01806</t>
  </si>
  <si>
    <t>Α99Δ02513</t>
  </si>
  <si>
    <t>Α97Τ56575</t>
  </si>
  <si>
    <t>Α91Β03826</t>
  </si>
  <si>
    <t>Α03Ε49991</t>
  </si>
  <si>
    <t>Α91Ε04692</t>
  </si>
  <si>
    <t>Α92Η13125</t>
  </si>
  <si>
    <t>Α93Η62223</t>
  </si>
  <si>
    <t>Α21Β01810</t>
  </si>
  <si>
    <t>Α21Β01291</t>
  </si>
  <si>
    <t>Α17Τ10326</t>
  </si>
  <si>
    <t>Α92Ζ17025</t>
  </si>
  <si>
    <t>Α98Ε46643</t>
  </si>
  <si>
    <t>Α00Δ05527</t>
  </si>
  <si>
    <t>Α17Τ00650</t>
  </si>
  <si>
    <t>Α15Ε17449</t>
  </si>
  <si>
    <t>Α93Ζ58260</t>
  </si>
  <si>
    <t>Α92Η11086</t>
  </si>
  <si>
    <t>Α97Μ06609</t>
  </si>
  <si>
    <t>Α97Μ50768</t>
  </si>
  <si>
    <t>Α92Ζ96225</t>
  </si>
  <si>
    <t>Α06Δ24424</t>
  </si>
  <si>
    <t>Α06Δ18389</t>
  </si>
  <si>
    <t>Α06Δ25724</t>
  </si>
  <si>
    <t>Α08Σ49993</t>
  </si>
  <si>
    <t>Α00Δ53556</t>
  </si>
  <si>
    <t>Α10Ε37819</t>
  </si>
  <si>
    <t>1455Β</t>
  </si>
  <si>
    <t>Α97Ε46492</t>
  </si>
  <si>
    <t>Α00Δ15841</t>
  </si>
  <si>
    <t>Α92Ζ87097</t>
  </si>
  <si>
    <t>Α96Ε35600</t>
  </si>
  <si>
    <t>Α94Τ31076</t>
  </si>
  <si>
    <t>Α13Ε87247</t>
  </si>
  <si>
    <t>Α99Σ01849</t>
  </si>
  <si>
    <t>Α98Τ14589</t>
  </si>
  <si>
    <t>Α18Σ00138</t>
  </si>
  <si>
    <t>Α17Β23396</t>
  </si>
  <si>
    <t>Α05Ε27611</t>
  </si>
  <si>
    <t>Α98Τ13524</t>
  </si>
  <si>
    <t>Α98Μ18452</t>
  </si>
  <si>
    <t>Α97Τ44611</t>
  </si>
  <si>
    <t>Α95Τ56638</t>
  </si>
  <si>
    <t>Α98Τ18460</t>
  </si>
  <si>
    <t>Α92Ζ76263</t>
  </si>
  <si>
    <t>Α96Ε61424</t>
  </si>
  <si>
    <t>Α99Μ05739</t>
  </si>
  <si>
    <t>Α17Κ31182</t>
  </si>
  <si>
    <t>Α03Ε09314</t>
  </si>
  <si>
    <t>Α12Ε01083</t>
  </si>
  <si>
    <t>Α91Ε26229</t>
  </si>
  <si>
    <t>Α15Ε01496</t>
  </si>
  <si>
    <t>Α21Β01805</t>
  </si>
  <si>
    <t>Α93Ε51778</t>
  </si>
  <si>
    <t>Α93Ε035240</t>
  </si>
  <si>
    <t>Α88Ε12548</t>
  </si>
  <si>
    <t>Α98Ε37499</t>
  </si>
  <si>
    <t>Α97Δ28018</t>
  </si>
  <si>
    <t>Α20Ρ09434</t>
  </si>
  <si>
    <t>Α00Δ42354</t>
  </si>
  <si>
    <t>Α03Ε38834</t>
  </si>
  <si>
    <t>Α10Ε07100</t>
  </si>
  <si>
    <t>Α05Ε49387</t>
  </si>
  <si>
    <t>Α10Ε17811</t>
  </si>
  <si>
    <t>Α13Ε86597</t>
  </si>
  <si>
    <t>Α92Ζ98705</t>
  </si>
  <si>
    <t>Α06Δ25935</t>
  </si>
  <si>
    <t>Α87Ε33096</t>
  </si>
  <si>
    <t>Α06Δ18317</t>
  </si>
  <si>
    <t>Α06Δ25005</t>
  </si>
  <si>
    <t>Α94Τ41254</t>
  </si>
  <si>
    <t>Α01Δ02673Α</t>
  </si>
  <si>
    <t>Α08Σ50431</t>
  </si>
  <si>
    <t>Α08Σ49442</t>
  </si>
  <si>
    <t>Α92Ε25989</t>
  </si>
  <si>
    <t>Α92Ζ64108</t>
  </si>
  <si>
    <t>Α97Δ12909</t>
  </si>
  <si>
    <t>Α93Ζ88052</t>
  </si>
  <si>
    <t>Α92Ζ28644</t>
  </si>
  <si>
    <t>Α03Ε24619</t>
  </si>
  <si>
    <t>Α95Ε13655</t>
  </si>
  <si>
    <t>Α04Δ03212</t>
  </si>
  <si>
    <t>Α96Ε43705</t>
  </si>
  <si>
    <t>Α93Ε42787</t>
  </si>
  <si>
    <t>Α00Δ64925</t>
  </si>
  <si>
    <t>Α17Ε35528</t>
  </si>
  <si>
    <t>Α09Η01937</t>
  </si>
  <si>
    <t>Α93Ζ56399</t>
  </si>
  <si>
    <t>Α05Ε45784</t>
  </si>
  <si>
    <t>Γ00Σ00513</t>
  </si>
  <si>
    <t>Α98Τ05254</t>
  </si>
  <si>
    <t>Α86Π16483</t>
  </si>
  <si>
    <t>Α87Π05434</t>
  </si>
  <si>
    <t>Α21Κ00064</t>
  </si>
  <si>
    <t>Α01Δ18600</t>
  </si>
  <si>
    <t>Α91Β05705</t>
  </si>
  <si>
    <t>Α15Ε08287</t>
  </si>
  <si>
    <t>Α92Ε01357</t>
  </si>
  <si>
    <t>Α21Β01571</t>
  </si>
  <si>
    <t>Α21Β01575</t>
  </si>
  <si>
    <t>Α04Δ15931</t>
  </si>
  <si>
    <t>Α96Ε00807</t>
  </si>
  <si>
    <t>Α98Ε00125</t>
  </si>
  <si>
    <t>Α98Ε07034</t>
  </si>
  <si>
    <t>Α98Ε04746</t>
  </si>
  <si>
    <t>Α92Ζ17313</t>
  </si>
  <si>
    <t>Α90Ε16168</t>
  </si>
  <si>
    <t>Α06Δ25228</t>
  </si>
  <si>
    <t>Α06Δ27370</t>
  </si>
  <si>
    <t>Α90Ε21962</t>
  </si>
  <si>
    <t>Α06Δ19153</t>
  </si>
  <si>
    <t>Α96Ε28276</t>
  </si>
  <si>
    <t>Α06Δ19173</t>
  </si>
  <si>
    <t>Α88Ε45885</t>
  </si>
  <si>
    <t>Α06Δ18339</t>
  </si>
  <si>
    <t>Α06Δ18380</t>
  </si>
  <si>
    <t>Α06Δ26971</t>
  </si>
  <si>
    <t>Α89Ε10810</t>
  </si>
  <si>
    <t>Α06Δ25920</t>
  </si>
  <si>
    <t>Α06Δ18355</t>
  </si>
  <si>
    <t>Α06Δ18338</t>
  </si>
  <si>
    <t>Α93Ζ19808</t>
  </si>
  <si>
    <t>Α06Δ25768</t>
  </si>
  <si>
    <t>Α97Τ55259</t>
  </si>
  <si>
    <t>Α92Ε00282</t>
  </si>
  <si>
    <t>Α06Δ22098</t>
  </si>
  <si>
    <t>Α21Β53908</t>
  </si>
  <si>
    <t>Α08Σ50798</t>
  </si>
  <si>
    <t>Α09Σ23509</t>
  </si>
  <si>
    <t>Α09Σ22270</t>
  </si>
  <si>
    <t>Α09Σ20110</t>
  </si>
  <si>
    <t>Α09Σ18800</t>
  </si>
  <si>
    <t>Α92Ζ27290</t>
  </si>
  <si>
    <t>Α94Τ38499</t>
  </si>
  <si>
    <t>Α00Δ70278</t>
  </si>
  <si>
    <t>Α96Ε60093</t>
  </si>
  <si>
    <t>Α00Σ05068</t>
  </si>
  <si>
    <t>Α13Ε82393</t>
  </si>
  <si>
    <t>Α12Ε04327</t>
  </si>
  <si>
    <t>Α96Ε28666</t>
  </si>
  <si>
    <t>Α02Δ41782</t>
  </si>
  <si>
    <t>Α94Τ09440</t>
  </si>
  <si>
    <t>Α92Ζ82957</t>
  </si>
  <si>
    <t>Α08Σ19388</t>
  </si>
  <si>
    <t>Γ04Σ00289</t>
  </si>
  <si>
    <t>Α20Ρ01150</t>
  </si>
  <si>
    <t>Α99Μ27131</t>
  </si>
  <si>
    <t>Α98Τ50558</t>
  </si>
  <si>
    <t>Α17Κ24464</t>
  </si>
  <si>
    <t>Α13Ε87597</t>
  </si>
  <si>
    <t>Α17Β04412</t>
  </si>
  <si>
    <t>Ζ  31080</t>
  </si>
  <si>
    <t>Α17Ε35557</t>
  </si>
  <si>
    <t>Α97Ε37805</t>
  </si>
  <si>
    <t>Α13Ε81383</t>
  </si>
  <si>
    <t>Α00Δ59655</t>
  </si>
  <si>
    <t>Α00Δ41955</t>
  </si>
  <si>
    <t>Α17Τ00646</t>
  </si>
  <si>
    <t>Α10Ε16154</t>
  </si>
  <si>
    <t>Α15Ε16493</t>
  </si>
  <si>
    <t>Α08Σ23069</t>
  </si>
  <si>
    <t>Α93Ζ00969</t>
  </si>
  <si>
    <t>Α98Μ28395</t>
  </si>
  <si>
    <t>Α93Η28409</t>
  </si>
  <si>
    <t>Α06Δ18409</t>
  </si>
  <si>
    <t>Α06Δ18395</t>
  </si>
  <si>
    <t>Α22Β09562</t>
  </si>
  <si>
    <t>Α10Ε32664</t>
  </si>
  <si>
    <t>Α09Η27533</t>
  </si>
  <si>
    <t>Α07Σ13415</t>
  </si>
  <si>
    <t>Α10Ε11161</t>
  </si>
  <si>
    <t>Α09Σ40186Α</t>
  </si>
  <si>
    <t>Α13Ε86944</t>
  </si>
  <si>
    <t>Α88Ε38601</t>
  </si>
  <si>
    <t>Α00Δ15425</t>
  </si>
  <si>
    <t>Α12Ε00066</t>
  </si>
  <si>
    <t>Α03Ε63607Α</t>
  </si>
  <si>
    <t>Α09Η26364Α</t>
  </si>
  <si>
    <t>Α99Μ28075</t>
  </si>
  <si>
    <t>Α18Σ05755</t>
  </si>
  <si>
    <t>Α01Ε04923</t>
  </si>
  <si>
    <t>Α20Ρ37704</t>
  </si>
  <si>
    <t>Α97Δ10106</t>
  </si>
  <si>
    <t>Α98Ε64929</t>
  </si>
  <si>
    <t>Α95Τ47210</t>
  </si>
  <si>
    <t>Α07Σ68826</t>
  </si>
  <si>
    <t>Α98Ε31301</t>
  </si>
  <si>
    <t>Δ04Σ00130</t>
  </si>
  <si>
    <t>Α20Ρ01380</t>
  </si>
  <si>
    <t>Α97Τ44625</t>
  </si>
  <si>
    <t>Α94Τ19117</t>
  </si>
  <si>
    <t>Α10Ε33557</t>
  </si>
  <si>
    <t>Α94Ε02720</t>
  </si>
  <si>
    <t>Α21Β01808</t>
  </si>
  <si>
    <t>Α06Δ29622</t>
  </si>
  <si>
    <t>Α10Ε30416</t>
  </si>
  <si>
    <t>Α93Η63685</t>
  </si>
  <si>
    <t>Α17Κ24463</t>
  </si>
  <si>
    <t>Α97Ε37347</t>
  </si>
  <si>
    <t>Α93Ε038952</t>
  </si>
  <si>
    <t>Α17Ε11176</t>
  </si>
  <si>
    <t>Α98Ε05793</t>
  </si>
  <si>
    <t>Α87Ε51268</t>
  </si>
  <si>
    <t>Α17Ζ00416</t>
  </si>
  <si>
    <t>Α00Δ39052</t>
  </si>
  <si>
    <t>Α17Τ00648</t>
  </si>
  <si>
    <t>Α10Δ01087</t>
  </si>
  <si>
    <t>Α06Δ29349</t>
  </si>
  <si>
    <t>Α06Δ25949</t>
  </si>
  <si>
    <t>Α06Δ19223</t>
  </si>
  <si>
    <t>Α06Δ25718</t>
  </si>
  <si>
    <t>Α98Ε80008</t>
  </si>
  <si>
    <t>Α93Η67142</t>
  </si>
  <si>
    <t>Α93Ζ71594</t>
  </si>
  <si>
    <t>Α06Δ25922</t>
  </si>
  <si>
    <t>Α07Σ10827</t>
  </si>
  <si>
    <t>Α07Σ18501</t>
  </si>
  <si>
    <t>Α07Σ48716</t>
  </si>
  <si>
    <t>Α10Η08997</t>
  </si>
  <si>
    <t>935Ε</t>
  </si>
  <si>
    <t>Ν 144416</t>
  </si>
  <si>
    <t>Α00Δ15821</t>
  </si>
  <si>
    <t>Α98Ε69790</t>
  </si>
  <si>
    <t>Α99Σ02000</t>
  </si>
  <si>
    <t>Α97Τ48452</t>
  </si>
  <si>
    <t>Α93Ζ26164</t>
  </si>
  <si>
    <t>Α96Ε57715</t>
  </si>
  <si>
    <t>Α00Σ07075</t>
  </si>
  <si>
    <t>Α20Ρ27535</t>
  </si>
  <si>
    <t>Α95Τ43732</t>
  </si>
  <si>
    <t>Α93Ε17799</t>
  </si>
  <si>
    <t>Α97Τ44732</t>
  </si>
  <si>
    <t>Α17Ε18769</t>
  </si>
  <si>
    <t>Α17Ε27606</t>
  </si>
  <si>
    <t>Α05Ε31368</t>
  </si>
  <si>
    <t>Α12Ε00056</t>
  </si>
  <si>
    <t>Α99Μ52820</t>
  </si>
  <si>
    <t>Α21Β62124</t>
  </si>
  <si>
    <t>Α01Δ10429</t>
  </si>
  <si>
    <t>Α99Μ31143</t>
  </si>
  <si>
    <t>Α00Δ68251</t>
  </si>
  <si>
    <t>Α92Ε20994</t>
  </si>
  <si>
    <t>Α92Ε36770</t>
  </si>
  <si>
    <t>Α21Β01809</t>
  </si>
  <si>
    <t>Α09Η20535</t>
  </si>
  <si>
    <t>Α93Ε036583</t>
  </si>
  <si>
    <t>Λ 600981</t>
  </si>
  <si>
    <t>Α98Ε37841</t>
  </si>
  <si>
    <t>Α00Δ12638</t>
  </si>
  <si>
    <t>Α03Ε22534</t>
  </si>
  <si>
    <t>Α00Δ42926</t>
  </si>
  <si>
    <t>Α00Δ08258</t>
  </si>
  <si>
    <t>Ν22Μ00002</t>
  </si>
  <si>
    <t>Α13Ε87553</t>
  </si>
  <si>
    <t>Α05Ε07399</t>
  </si>
  <si>
    <t>Α05Ε12247</t>
  </si>
  <si>
    <t>Α01Ε82458</t>
  </si>
  <si>
    <t>Α06Δ12013</t>
  </si>
  <si>
    <t>Α06Δ18337</t>
  </si>
  <si>
    <t>Α06Δ27543</t>
  </si>
  <si>
    <t>Α01Δ24836</t>
  </si>
  <si>
    <t>Α06Δ18392</t>
  </si>
  <si>
    <t>Α09Η23546</t>
  </si>
  <si>
    <t>Α09Η19803</t>
  </si>
  <si>
    <t>Α21Β14194</t>
  </si>
  <si>
    <t>Γ00Σ00265</t>
  </si>
  <si>
    <t>Α99Μ31356</t>
  </si>
  <si>
    <t>Α10Ε00592</t>
  </si>
  <si>
    <t>Α94Ε27833</t>
  </si>
  <si>
    <t>Α97Δ03248</t>
  </si>
  <si>
    <t>Α97Τ30015</t>
  </si>
  <si>
    <t>Α03Ε57458</t>
  </si>
  <si>
    <t>Γ00Σ00477</t>
  </si>
  <si>
    <t>Α06Δ08437</t>
  </si>
  <si>
    <t>Α06Δ34807</t>
  </si>
  <si>
    <t>Α98Ε09935</t>
  </si>
  <si>
    <t>Α10Ε00374</t>
  </si>
  <si>
    <t>Α15Ε13489</t>
  </si>
  <si>
    <t>Α02Δ39861</t>
  </si>
  <si>
    <t>Α97Ε17233</t>
  </si>
  <si>
    <t>Α00Σ04813</t>
  </si>
  <si>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</si>
  <si>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</si>
  <si>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</si>
  <si>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</si>
  <si>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</si>
  <si>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</si>
  <si>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</si>
  <si>
    <t>Α93Ζ48423</t>
  </si>
  <si>
    <t>Α20Ρ22327</t>
  </si>
  <si>
    <t>Α05Ε29945</t>
  </si>
  <si>
    <t>Α06Δ29400</t>
  </si>
  <si>
    <t>Α97Μ26667</t>
  </si>
  <si>
    <t>Α06Δ18290</t>
  </si>
  <si>
    <t>Α92Ζ39466</t>
  </si>
  <si>
    <t>Α06Δ18277</t>
  </si>
  <si>
    <t>Α06Δ25945</t>
  </si>
  <si>
    <t>Α97Ε54190</t>
  </si>
  <si>
    <t>Α92Ζ89325</t>
  </si>
  <si>
    <t>Α85Β08082</t>
  </si>
  <si>
    <t>Α06Δ18200</t>
  </si>
  <si>
    <t>Α21Β07816</t>
  </si>
  <si>
    <t>Α09Σ18733</t>
  </si>
  <si>
    <t>Α09Σ18783</t>
  </si>
  <si>
    <t>Α08Σ50395</t>
  </si>
  <si>
    <t>Α10Η00743</t>
  </si>
  <si>
    <t>Α09Σ43821</t>
  </si>
  <si>
    <t>Α93Η58925</t>
  </si>
  <si>
    <t>Α00Δ58023</t>
  </si>
  <si>
    <t>ΠΑΤΗΣΙΩΝ</t>
  </si>
  <si>
    <t>ΦΥΣΣΑ ΠΑΥΛΟΥ ΛΕΩΦ.</t>
  </si>
  <si>
    <t>ΜΑΚ ΜΙΛΑΝ</t>
  </si>
  <si>
    <t>ΛΕΝΟΡΜΑΝ</t>
  </si>
  <si>
    <t>ΠΛΑΤΕΙΑ ΕΣΠΕΡΙΔΩΝ</t>
  </si>
  <si>
    <t>ΑΘΗΝΩΝ ΛΕΩΦ.</t>
  </si>
  <si>
    <t>ΠΟΣΕΙΔΩΝΟΣ ΛΕΩΦ.</t>
  </si>
  <si>
    <t>ΣΚΑΛΙΣΤΗΡΗ</t>
  </si>
  <si>
    <t>ΓΕΡΟΥΛΑΝΟΥ ΜΑΡΙΝΟΥ</t>
  </si>
  <si>
    <t>ΒΑΣ. ΠΑΥΛΟΥ ΛΕΩΦ</t>
  </si>
  <si>
    <t>ΜΠΟΤΣΑΡΗ ΜΑΡΚΟΥ</t>
  </si>
  <si>
    <t>ΑΙΤΩΛΙΚΟΥ</t>
  </si>
  <si>
    <t>ΕΙΡΗΝΗΣ ΛΕΩΦ.</t>
  </si>
  <si>
    <t>ΠΑΞΩΝ</t>
  </si>
  <si>
    <t>ΑΦΕΝΤΟΥΛΗ ΛΕΩΦ.</t>
  </si>
  <si>
    <t>ΒΑΣ. ΣΟΦΙΑΣ</t>
  </si>
  <si>
    <t>ΕΡΑΤΟΥΣ</t>
  </si>
  <si>
    <t>ΣΤΡΑΤΗΓΟΥ ΜΑΚΡΥΓΙΑΝΝΗ</t>
  </si>
  <si>
    <t>Α</t>
  </si>
  <si>
    <t>ΡΗΓΑ</t>
  </si>
  <si>
    <t>ΗΡΑΚΛΕΙΟΥ ΛΕΩΦ.</t>
  </si>
  <si>
    <t>ΛΑΜΙΑΣ</t>
  </si>
  <si>
    <t>ΕΘΝΙΚΗΣ ΑΝΤΙΣΤΑΣΕΩΣ ΛΕΩΦ.</t>
  </si>
  <si>
    <t>ΜΑΡΑΘΩΝΟΣ</t>
  </si>
  <si>
    <t>ΠΑΛΛΗΝΗΣ</t>
  </si>
  <si>
    <t>ΑΜΦΙΘΕΑΣ ΛΕΩΦ.</t>
  </si>
  <si>
    <t>ΔΗΜΗΤΡΑΣ</t>
  </si>
  <si>
    <t>ΠΑΠΑΝΔΡΕΟΥ Γ.</t>
  </si>
  <si>
    <t>28ΗΣ ΟΚΤΩΒΡΙΟΥ</t>
  </si>
  <si>
    <t>ΟΜΟΡΦΟΚΚΛΗΣΙΑΣ ΛΕΩΦ.</t>
  </si>
  <si>
    <t>ΓΑΛΑΤΣΙΟΥ</t>
  </si>
  <si>
    <t>ΜΑΝΤΙΚΑ ΧΡ.</t>
  </si>
  <si>
    <t>ΧΡΥΣΟΣΤΟΜΟΥ ΣΜΥΡΝΗΣ</t>
  </si>
  <si>
    <t>ΚΟΥΡΤΙΔΟΥ ΑΡ.</t>
  </si>
  <si>
    <t>ΑΓ. ΙΩΑΝΝΟΥ</t>
  </si>
  <si>
    <t>ΠΑΛΑΜΗΔΙΟΥ</t>
  </si>
  <si>
    <t>ΧΑΛΚΙΔΟΣ</t>
  </si>
  <si>
    <t>ΛΥΚΟΒΡΥΣΕΩΣ</t>
  </si>
  <si>
    <t>ΚΟΡΑΗ</t>
  </si>
  <si>
    <t>ΒΑΣ. ΑΜΑΛΙΑΣ ΛΕΩΦ.</t>
  </si>
  <si>
    <t>ΚΑΝΑΡΗ Κ.</t>
  </si>
  <si>
    <t>ΠΕΥΚΗΣ</t>
  </si>
  <si>
    <t>ΠΛΑΤΕΙΑ ΔΑΒΑΚΗ - ΠΙΝΔΟΥ</t>
  </si>
  <si>
    <t>ΙΑΣΩΝΙΔΟΥ ΛΕΩΦ.</t>
  </si>
  <si>
    <t>ΠΡΑΣΙΝΟΥ ΛΟΦΟΥ</t>
  </si>
  <si>
    <t>ΕΡΥΘΡΑΙΑΣ</t>
  </si>
  <si>
    <t>ΔΕΚΕΛΕΙΑΣ ΛΕΩΦ.</t>
  </si>
  <si>
    <t>ΠΑΝΟΡΜΟΥ</t>
  </si>
  <si>
    <t>ΙΘΑΚΗΣ</t>
  </si>
  <si>
    <t>ΙΑΣΟΝΟΣ</t>
  </si>
  <si>
    <t>ΧΟΛΑΡΓΟΥ</t>
  </si>
  <si>
    <t>ΚΟΝΩΝΟΣ</t>
  </si>
  <si>
    <t>ΤΣΑΛΔΑΡΗ ΠΑΝΑΓΗ ΛΕΩΦ.</t>
  </si>
  <si>
    <t>ΦΑΡΑΝΤΑΤΩΝ</t>
  </si>
  <si>
    <t>ΧΑΡΗΤΟΣ</t>
  </si>
  <si>
    <t>ΛΑΥΡΙΟΥ</t>
  </si>
  <si>
    <t>ΝΕΣΤΟΡΟΣ</t>
  </si>
  <si>
    <t>ΚΛΕΙΣΘΕΝΟΥΣ</t>
  </si>
  <si>
    <t>Γ</t>
  </si>
  <si>
    <t>25ΗΣ ΜΑΡΤΙΟΥ ΛΕΩΦ.</t>
  </si>
  <si>
    <t>ΤΑΥΡΟΥ</t>
  </si>
  <si>
    <t>ΑΛΕΞΑΝΔΡΑΣ ΛΕΩΦ.</t>
  </si>
  <si>
    <t>ΦΙΛΟΛΑΟΥ</t>
  </si>
  <si>
    <t>ΔΩΔΕΚΑΝΗΣΟΥ</t>
  </si>
  <si>
    <t>ΦΙΛΑΔΕΛΦΕΙΑΣ</t>
  </si>
  <si>
    <t>ΑΓ. ΔΗΜΗΤΡΙΟΥ ΛΕΩΦ.</t>
  </si>
  <si>
    <t>ΕΥΤΥΧΙΔΟΥ</t>
  </si>
  <si>
    <t>ΚΟΔΡΙΓΚΤΩΝΟΣ</t>
  </si>
  <si>
    <t>ΑΓ. ΣΑΡΑΝΤΑ</t>
  </si>
  <si>
    <t>ΠΕΡΙΚΛΕΟΥΣ ΛΕΩΦ.</t>
  </si>
  <si>
    <t>ΤΡΙΩΝ ΙΕΡΑΡΧΩΝ</t>
  </si>
  <si>
    <t>ΘΕΟΜΗΤΟΡΟΣ</t>
  </si>
  <si>
    <t>ΑΚΤΗ ΚΟΝΔΥΛΗ</t>
  </si>
  <si>
    <t>Α21Β18808</t>
  </si>
  <si>
    <t>Α20Ρ25985</t>
  </si>
  <si>
    <t>Α98Ε84203</t>
  </si>
  <si>
    <t>Α98Ε84358</t>
  </si>
  <si>
    <t>Α98Ε84389</t>
  </si>
  <si>
    <t>Α95Τ13224</t>
  </si>
  <si>
    <t>Α08Σ45760</t>
  </si>
  <si>
    <t>Α95Τ76062</t>
  </si>
  <si>
    <t>Α10Ε03458</t>
  </si>
  <si>
    <t>Α17Τ09702</t>
  </si>
  <si>
    <t>Α99Μ53317</t>
  </si>
  <si>
    <t>Α89Ε33605</t>
  </si>
  <si>
    <t>Α99Σ03715</t>
  </si>
  <si>
    <t>Α02Δ38919</t>
  </si>
  <si>
    <t>Κ18402</t>
  </si>
  <si>
    <t>Α17Σ43575</t>
  </si>
  <si>
    <t>Α90Ε22983</t>
  </si>
  <si>
    <t>Α03Ε30406</t>
  </si>
  <si>
    <t>Α98Τ56557</t>
  </si>
  <si>
    <t>Α93Η60258</t>
  </si>
  <si>
    <t>Α07Σ42436</t>
  </si>
  <si>
    <t>Α08Σ00369</t>
  </si>
  <si>
    <t>Α93Ε12793</t>
  </si>
  <si>
    <t>Α17Τ09708</t>
  </si>
  <si>
    <t>Α98Ε56780</t>
  </si>
  <si>
    <t>Α17Κ44140</t>
  </si>
  <si>
    <t>Α03Ε36142</t>
  </si>
  <si>
    <t>Α17Ε35485</t>
  </si>
  <si>
    <t>Α97Ε43511</t>
  </si>
  <si>
    <t>Α02Δ19723</t>
  </si>
  <si>
    <t>Α94Ε18022</t>
  </si>
  <si>
    <t>Α98Ε64990</t>
  </si>
  <si>
    <t>Α17Κ16373</t>
  </si>
  <si>
    <t>Α04Δ07392</t>
  </si>
  <si>
    <t>Α95Δ17845</t>
  </si>
  <si>
    <t>Α95Δ22940</t>
  </si>
  <si>
    <t>Α05Ε44244</t>
  </si>
  <si>
    <t>Α08Σ03527</t>
  </si>
  <si>
    <t>Α98Μ05224</t>
  </si>
  <si>
    <t>Α89Ε42408</t>
  </si>
  <si>
    <t>Α99Μ74358</t>
  </si>
  <si>
    <t>Α02Δ20221</t>
  </si>
  <si>
    <t>Α93Ζ82129</t>
  </si>
  <si>
    <t>Α93Η00995</t>
  </si>
  <si>
    <t>Α97Ε07538</t>
  </si>
  <si>
    <t>Α96Ε10402</t>
  </si>
  <si>
    <t>Α98Ε50037</t>
  </si>
  <si>
    <t>Α98Ε64468</t>
  </si>
  <si>
    <t>Α00Δ32967</t>
  </si>
  <si>
    <t>Α05Ε85756</t>
  </si>
  <si>
    <t>Α98Ε07269</t>
  </si>
  <si>
    <t>Α07Σ58353</t>
  </si>
  <si>
    <t>Α97Τ46659</t>
  </si>
  <si>
    <t>Α98Ε84016</t>
  </si>
  <si>
    <t>Α98Ε84062</t>
  </si>
  <si>
    <t>Α90Ε09966</t>
  </si>
  <si>
    <t>Α05Ε58801</t>
  </si>
  <si>
    <t>Α17Κ42611</t>
  </si>
  <si>
    <t>Α02Δ01618</t>
  </si>
  <si>
    <t>Α97Τ25782</t>
  </si>
  <si>
    <t>Α88Ε59454</t>
  </si>
  <si>
    <t>Α03Ε42492</t>
  </si>
  <si>
    <t>Α09Η12138</t>
  </si>
  <si>
    <t>Α88Ε40067</t>
  </si>
  <si>
    <t>Α17Κ44121</t>
  </si>
  <si>
    <t>Α87Ε71210</t>
  </si>
  <si>
    <t>Α20Ρ19263</t>
  </si>
  <si>
    <t>Α02Δ20311</t>
  </si>
  <si>
    <t>Α18Ρ23691</t>
  </si>
  <si>
    <t>Α96Ε12732</t>
  </si>
  <si>
    <t>Α96Ε09955</t>
  </si>
  <si>
    <t>Α98Ε64562</t>
  </si>
  <si>
    <t>Α97Δ16887</t>
  </si>
  <si>
    <t>Α02Δ37724</t>
  </si>
  <si>
    <t>Α04Ε14475</t>
  </si>
  <si>
    <t>Α93Ζ05820</t>
  </si>
  <si>
    <t>Α09Σ38287</t>
  </si>
  <si>
    <t>Α21Β40637</t>
  </si>
  <si>
    <t>Α02Δ45268</t>
  </si>
  <si>
    <t>Α09Σ15392</t>
  </si>
  <si>
    <t>Α17Ε24113</t>
  </si>
  <si>
    <t>Α04Δ11374</t>
  </si>
  <si>
    <t>Α92Ε21633</t>
  </si>
  <si>
    <t>Α93Ζ43918</t>
  </si>
  <si>
    <t>Α96Ε40144</t>
  </si>
  <si>
    <t>Α88Ε45965</t>
  </si>
  <si>
    <t>Α01Ε66717</t>
  </si>
  <si>
    <t>Α01Ε71297</t>
  </si>
  <si>
    <t>Α21Β18100</t>
  </si>
  <si>
    <t>Α88Ε01939</t>
  </si>
  <si>
    <t>Α08Σ20605</t>
  </si>
  <si>
    <t>Α05Ε34386</t>
  </si>
  <si>
    <t>Α08Σ00808</t>
  </si>
  <si>
    <t>Α89Ε33297</t>
  </si>
  <si>
    <t>Α09Σ44075</t>
  </si>
  <si>
    <t>Α87Π15361</t>
  </si>
  <si>
    <t>Α93Ε25820</t>
  </si>
  <si>
    <t>Α00Δ01633</t>
  </si>
  <si>
    <t>Α22Β23301</t>
  </si>
  <si>
    <t>Α94Τ38510</t>
  </si>
  <si>
    <t>Α10Ε02300</t>
  </si>
  <si>
    <t>Α00Σ10865</t>
  </si>
  <si>
    <t>Α97Ε03280</t>
  </si>
  <si>
    <t>Α93Η57081</t>
  </si>
  <si>
    <t>Α08Σ21575</t>
  </si>
  <si>
    <t>Α97Μ07604</t>
  </si>
  <si>
    <t>Α10Δ01128</t>
  </si>
  <si>
    <t>Γ02Σ00579</t>
  </si>
  <si>
    <t>Α09Σ41863</t>
  </si>
  <si>
    <t>Α09Σ33490</t>
  </si>
  <si>
    <t>Α09Η19612</t>
  </si>
  <si>
    <t>Α95Δ17076</t>
  </si>
  <si>
    <t>Α88Ε72626</t>
  </si>
  <si>
    <t>Α18Β25431</t>
  </si>
  <si>
    <t>Α98Ε47924</t>
  </si>
  <si>
    <t>Α97Τ48702</t>
  </si>
  <si>
    <t>Λ602364</t>
  </si>
  <si>
    <t>Α02Δ00696</t>
  </si>
  <si>
    <t>Α17Κ44133</t>
  </si>
  <si>
    <t>Α00Δ56832</t>
  </si>
  <si>
    <t>Α94Ε12638</t>
  </si>
  <si>
    <t>Α05Δ03739</t>
  </si>
  <si>
    <t>Α92Ε35914</t>
  </si>
  <si>
    <t>Α10Ε04167</t>
  </si>
  <si>
    <t>ΚΩΔ ΑΚΙΝ</t>
  </si>
  <si>
    <t>ΔΙΑΔΡΟΜΗ</t>
  </si>
  <si>
    <t>ΠΕΡΙΟΔΟΣ ΚΑΤΑΝΑΛΩΣΗΣ ΑΠΌ</t>
  </si>
  <si>
    <t>ΠΕΡΙΟΔΟΣ ΚΑΤΑΝΑΛΩΣΗΣ ΕΩΣ</t>
  </si>
  <si>
    <t>ΗΜΕΡ.ΛΗΞΕΩΣ</t>
  </si>
  <si>
    <t>ΗΜ.ΚΑΤΑΝΑΛΩΣΗΣ</t>
  </si>
  <si>
    <t>ΠΕΡΙΦ.ΓΡΑΦ.</t>
  </si>
  <si>
    <t>ΤΙΜΟΛΟΓΙΟ</t>
  </si>
  <si>
    <t>ΙΔΙΟΚΤΗΤΗΣ</t>
  </si>
  <si>
    <t>ΕΝΟΙΚΟΣ</t>
  </si>
  <si>
    <t>ΔΙΕΥΘΥΝΣΗ</t>
  </si>
  <si>
    <t>ΑΦΜ</t>
  </si>
  <si>
    <t>ΑΡ.ΜΕΤΡΗΤΗ</t>
  </si>
  <si>
    <t>ΔΙΑΜ.</t>
  </si>
  <si>
    <t>ΠΡΟΗΓ.ΕΝΔ.</t>
  </si>
  <si>
    <t>ΠΑΡ.ΕΝΔΕΙΞΗ</t>
  </si>
  <si>
    <t>ΤΕΚΜ.</t>
  </si>
  <si>
    <t>ΤΡΙΜ</t>
  </si>
  <si>
    <t>ΠΡΟΣΘ</t>
  </si>
  <si>
    <t>ΤΥΠΟΣ ΛΟΓΑΡΙΑΣΜΟΥ</t>
  </si>
  <si>
    <t>ΚΥΒΙΚΑ 1</t>
  </si>
  <si>
    <t>ΤΙΜΗΜΑ 1</t>
  </si>
  <si>
    <t>ΚΥΒΙΚΑ 2</t>
  </si>
  <si>
    <t>ΤΙΜΗΜΑ 2</t>
  </si>
  <si>
    <t>ΚΥΒ.3</t>
  </si>
  <si>
    <t>ΤΙΜ.3</t>
  </si>
  <si>
    <t>ΚΥΒ.4</t>
  </si>
  <si>
    <t>ΤΙΜΗΜΑ 4</t>
  </si>
  <si>
    <t>ΚΥΒ.5</t>
  </si>
  <si>
    <t>ΤΙΜΗΜΑ 5</t>
  </si>
  <si>
    <t>ΤΙΜΗΜΑ</t>
  </si>
  <si>
    <t>ΠΑΓΙΟ</t>
  </si>
  <si>
    <t>ΤΕΑΠ</t>
  </si>
  <si>
    <t>ΟΑΠ</t>
  </si>
  <si>
    <t>ΦΠΑ ΤΙΜ.</t>
  </si>
  <si>
    <t>ΦΠΑ ΛΟΙΠΩΝ</t>
  </si>
  <si>
    <t>ΕΡΓΑΣΙΕΣ</t>
  </si>
  <si>
    <t>ΔΙΑΦ.ΚΕΡΜ.</t>
  </si>
  <si>
    <t>ΚΥΡΙΑ ΟΦ,</t>
  </si>
  <si>
    <t>ΠΙΣΤΩΤΙΚΟ</t>
  </si>
  <si>
    <t>ΟΦΕΙΛΗ</t>
  </si>
  <si>
    <t>ΑΡ.ΠΑΡΑΣΤΑΤΙΚΟΥ</t>
  </si>
  <si>
    <t>ΗΜΕΡΟΜ.ΕΚΔΟΣΗΣ</t>
  </si>
  <si>
    <t>GRIVALIA PROPERTIES ΑΝΩΝΥΜΗ ΕΤΑΙΡΕΙΑ ΕΠΕΝΔΥΣΕΩΝ ΣΕ</t>
  </si>
  <si>
    <t>Η&amp;Μ ΗΕΝΝΕS &amp; MAURITZ ΜΟΝΟΠΡΟΣΩΠΗ ΑΝΩΝΥΜΗ ΕMΠΟΡΙΚΗ ΕΤΑΙΡΕΙΑ ΕΙΔΩΝ ΕΝΔΥΣΕΩΣ ΚΑΙ ΥΠΟΔΥΣΕΩΣ</t>
  </si>
  <si>
    <t>ΣΤΑΔΙΟΥ 49  Δήμος ΑΘΗΝΑΙΩΝ ΤΚ 10559</t>
  </si>
  <si>
    <t>ΒΕΒΑΙΩΜΕΝΟΣ ΤΟΚΟΣ ΕΚΠΡΟΘΕΣΜΗΣ ΟΦΕΙΛΗΣ</t>
  </si>
  <si>
    <t xml:space="preserve"> 0.00</t>
  </si>
  <si>
    <t xml:space="preserve"> 0.07</t>
  </si>
  <si>
    <t>Β1</t>
  </si>
  <si>
    <t>Α01Ε70840</t>
  </si>
  <si>
    <t>[ 5/8 ]</t>
  </si>
  <si>
    <t>5.9</t>
  </si>
  <si>
    <t>ΛΟΓΑΡ. ΥΔΡΕΥΣΗΣ</t>
  </si>
  <si>
    <t xml:space="preserve"> 5.9</t>
  </si>
  <si>
    <t xml:space="preserve"> 2.07</t>
  </si>
  <si>
    <t xml:space="preserve"> 2.97</t>
  </si>
  <si>
    <t xml:space="preserve"> 1.55</t>
  </si>
  <si>
    <t xml:space="preserve"> 0.27</t>
  </si>
  <si>
    <t xml:space="preserve"> 1.08</t>
  </si>
  <si>
    <t>-0.01</t>
  </si>
  <si>
    <t xml:space="preserve"> 7.93</t>
  </si>
  <si>
    <t>ΜΕΤΟΧ ΤΑΜΕΙΟ ΠΟΛΙΤΙΚΩΝ ΥΠΑΛΛΗΛΩΝ</t>
  </si>
  <si>
    <t>ΤΡΑΠΕΖΑ  EUROBANK A.E.</t>
  </si>
  <si>
    <t>ΚΟΡΑΗ 7  Δήμος ΑΘΗΝΑΙΩΝ ΤΚ 10564</t>
  </si>
  <si>
    <t xml:space="preserve"> 15.0</t>
  </si>
  <si>
    <t xml:space="preserve"> 5.25</t>
  </si>
  <si>
    <t xml:space="preserve"> 9.60</t>
  </si>
  <si>
    <t xml:space="preserve"> 14.85</t>
  </si>
  <si>
    <t xml:space="preserve"> 3.00</t>
  </si>
  <si>
    <t xml:space="preserve"> 11.14</t>
  </si>
  <si>
    <t xml:space="preserve"> 1.93</t>
  </si>
  <si>
    <t xml:space="preserve"> 3.39</t>
  </si>
  <si>
    <t>-0.31</t>
  </si>
  <si>
    <t xml:space="preserve"> 34.00</t>
  </si>
  <si>
    <t xml:space="preserve"> 15.2</t>
  </si>
  <si>
    <t xml:space="preserve"> 5.32</t>
  </si>
  <si>
    <t xml:space="preserve"> 14.8</t>
  </si>
  <si>
    <t xml:space="preserve"> 9.47</t>
  </si>
  <si>
    <t xml:space="preserve"> 14.79</t>
  </si>
  <si>
    <t xml:space="preserve"> 3.03</t>
  </si>
  <si>
    <t xml:space="preserve"> 11.09</t>
  </si>
  <si>
    <t xml:space="preserve"> 1.92</t>
  </si>
  <si>
    <t xml:space="preserve"> 0.30</t>
  </si>
  <si>
    <t xml:space="preserve"> 34.52</t>
  </si>
  <si>
    <t>24.3</t>
  </si>
  <si>
    <t xml:space="preserve"> 2.06</t>
  </si>
  <si>
    <t xml:space="preserve"> 2.99</t>
  </si>
  <si>
    <t xml:space="preserve"> 1.53</t>
  </si>
  <si>
    <t xml:space="preserve"> 1.07</t>
  </si>
  <si>
    <t xml:space="preserve"> 0.08</t>
  </si>
  <si>
    <t xml:space="preserve"> 8.00</t>
  </si>
  <si>
    <t>ΣΑΝΤΑΡΟΖΑ 5  Δήμος ΑΘΗΝΑΙΩΝ ΤΚ 10564</t>
  </si>
  <si>
    <t xml:space="preserve"> 45.5</t>
  </si>
  <si>
    <t xml:space="preserve"> 29.12</t>
  </si>
  <si>
    <t xml:space="preserve"> 21.2</t>
  </si>
  <si>
    <t xml:space="preserve"> 38.80</t>
  </si>
  <si>
    <t xml:space="preserve"> 24.3</t>
  </si>
  <si>
    <t xml:space="preserve"> 62.21</t>
  </si>
  <si>
    <t xml:space="preserve"> 39.8</t>
  </si>
  <si>
    <t xml:space="preserve"> 127.36</t>
  </si>
  <si>
    <t xml:space="preserve"> 262.81</t>
  </si>
  <si>
    <t xml:space="preserve"> 197.11</t>
  </si>
  <si>
    <t xml:space="preserve"> 34.17</t>
  </si>
  <si>
    <t xml:space="preserve"> 50.44</t>
  </si>
  <si>
    <t xml:space="preserve"> 10.00</t>
  </si>
  <si>
    <t xml:space="preserve"> 0.47</t>
  </si>
  <si>
    <t xml:space="preserve"> 558.03</t>
  </si>
  <si>
    <t xml:space="preserve"> 3.75</t>
  </si>
  <si>
    <t xml:space="preserve"> 1.98</t>
  </si>
  <si>
    <t xml:space="preserve"> 9.0</t>
  </si>
  <si>
    <t xml:space="preserve"> 3.15</t>
  </si>
  <si>
    <t xml:space="preserve"> 2.36</t>
  </si>
  <si>
    <t xml:space="preserve"> 0.41</t>
  </si>
  <si>
    <t xml:space="preserve"> 1.29</t>
  </si>
  <si>
    <t>-0.21</t>
  </si>
  <si>
    <t xml:space="preserve"> 1.30</t>
  </si>
  <si>
    <t xml:space="preserve"> 0.36</t>
  </si>
  <si>
    <t xml:space="preserve"> 10.61</t>
  </si>
  <si>
    <t xml:space="preserve"> 7.0</t>
  </si>
  <si>
    <t xml:space="preserve"> 4.48</t>
  </si>
  <si>
    <t xml:space="preserve"> 9.73</t>
  </si>
  <si>
    <t xml:space="preserve"> 7.30</t>
  </si>
  <si>
    <t xml:space="preserve"> 1.26</t>
  </si>
  <si>
    <t xml:space="preserve"> 2.47</t>
  </si>
  <si>
    <t>-0.76</t>
  </si>
  <si>
    <t xml:space="preserve"> 23.00</t>
  </si>
  <si>
    <t xml:space="preserve"> 4.8</t>
  </si>
  <si>
    <t xml:space="preserve"> 3.07</t>
  </si>
  <si>
    <t xml:space="preserve"> 8.39</t>
  </si>
  <si>
    <t xml:space="preserve"> 6.29</t>
  </si>
  <si>
    <t xml:space="preserve"> 1.09</t>
  </si>
  <si>
    <t xml:space="preserve"> 2.24</t>
  </si>
  <si>
    <t xml:space="preserve"> 21.34</t>
  </si>
  <si>
    <t xml:space="preserve"> 13.0</t>
  </si>
  <si>
    <t xml:space="preserve"> 4.55</t>
  </si>
  <si>
    <t xml:space="preserve"> 3.41</t>
  </si>
  <si>
    <t xml:space="preserve"> 0.59</t>
  </si>
  <si>
    <t xml:space="preserve"> 1.54</t>
  </si>
  <si>
    <t>-0.09</t>
  </si>
  <si>
    <t xml:space="preserve"> 13.00</t>
  </si>
  <si>
    <t xml:space="preserve"> 12.0</t>
  </si>
  <si>
    <t xml:space="preserve"> 4.20</t>
  </si>
  <si>
    <t xml:space="preserve"> 0.55</t>
  </si>
  <si>
    <t xml:space="preserve"> 1.49</t>
  </si>
  <si>
    <t xml:space="preserve"> 12.42</t>
  </si>
  <si>
    <t xml:space="preserve"> 2.93</t>
  </si>
  <si>
    <t xml:space="preserve"> 0.70</t>
  </si>
  <si>
    <t xml:space="preserve"> 0.37</t>
  </si>
  <si>
    <t xml:space="preserve"> 4.00</t>
  </si>
  <si>
    <t xml:space="preserve"> 3.13</t>
  </si>
  <si>
    <t xml:space="preserve"> 0.75</t>
  </si>
  <si>
    <t xml:space="preserve"> 0.02</t>
  </si>
  <si>
    <t xml:space="preserve"> 3.90</t>
  </si>
  <si>
    <t xml:space="preserve"> 0.01</t>
  </si>
  <si>
    <t xml:space="preserve"> 3.89</t>
  </si>
  <si>
    <t>[ 1 ]</t>
  </si>
  <si>
    <t xml:space="preserve"> 24.0</t>
  </si>
  <si>
    <t xml:space="preserve"> 15.36</t>
  </si>
  <si>
    <t xml:space="preserve"> 20.61</t>
  </si>
  <si>
    <t xml:space="preserve"> 13.50</t>
  </si>
  <si>
    <t xml:space="preserve"> 15.46</t>
  </si>
  <si>
    <t xml:space="preserve"> 2.68</t>
  </si>
  <si>
    <t xml:space="preserve"> 6.95</t>
  </si>
  <si>
    <t>-0.20</t>
  </si>
  <si>
    <t xml:space="preserve"> 59.00</t>
  </si>
  <si>
    <t xml:space="preserve"> 22.8</t>
  </si>
  <si>
    <t xml:space="preserve"> 14.59</t>
  </si>
  <si>
    <t xml:space="preserve"> 19.91</t>
  </si>
  <si>
    <t xml:space="preserve"> 13.64</t>
  </si>
  <si>
    <t xml:space="preserve"> 14.93</t>
  </si>
  <si>
    <t xml:space="preserve"> 2.59</t>
  </si>
  <si>
    <t xml:space="preserve"> 6.85</t>
  </si>
  <si>
    <t xml:space="preserve"> 57.92</t>
  </si>
  <si>
    <t>ΜΠΟΤΣΑΡΗ ΠΗΝΕΛΟΠΗ ΕΛΕΝΗ</t>
  </si>
  <si>
    <t>ΑΙΟΛΟΥ 105  Δήμος ΑΘΗΝΑΙΩΝ ΤΚ 10564</t>
  </si>
  <si>
    <t xml:space="preserve"> 10.0</t>
  </si>
  <si>
    <t xml:space="preserve"> 3.50</t>
  </si>
  <si>
    <t xml:space="preserve"> 2.63</t>
  </si>
  <si>
    <t xml:space="preserve"> 0.46</t>
  </si>
  <si>
    <t xml:space="preserve"> 1.35</t>
  </si>
  <si>
    <t xml:space="preserve"> 0.06</t>
  </si>
  <si>
    <t xml:space="preserve"> 11.00</t>
  </si>
  <si>
    <t xml:space="preserve"> 11.0</t>
  </si>
  <si>
    <t xml:space="preserve"> 3.85</t>
  </si>
  <si>
    <t xml:space="preserve"> 2.89</t>
  </si>
  <si>
    <t xml:space="preserve"> 0.50</t>
  </si>
  <si>
    <t xml:space="preserve"> 1.43</t>
  </si>
  <si>
    <t xml:space="preserve"> 0.24</t>
  </si>
  <si>
    <t xml:space="preserve"> 11.98</t>
  </si>
  <si>
    <t>ΑΡΙΣΤΕΙΔΟΥ 14  Δήμος ΑΘΗΝΑΙΩΝ ΤΚ 10559</t>
  </si>
  <si>
    <t xml:space="preserve"> 14.5</t>
  </si>
  <si>
    <t xml:space="preserve"> 5.08</t>
  </si>
  <si>
    <t xml:space="preserve"> 43.5</t>
  </si>
  <si>
    <t xml:space="preserve"> 27.84</t>
  </si>
  <si>
    <t xml:space="preserve"> 12.81</t>
  </si>
  <si>
    <t xml:space="preserve"> 45.73</t>
  </si>
  <si>
    <t xml:space="preserve"> 2.90</t>
  </si>
  <si>
    <t xml:space="preserve"> 34.30</t>
  </si>
  <si>
    <t xml:space="preserve"> 5.95</t>
  </si>
  <si>
    <t xml:space="preserve"> 8.93</t>
  </si>
  <si>
    <t>-0.81</t>
  </si>
  <si>
    <t xml:space="preserve"> 97.00</t>
  </si>
  <si>
    <t xml:space="preserve"> 15.3</t>
  </si>
  <si>
    <t xml:space="preserve"> 5.36</t>
  </si>
  <si>
    <t xml:space="preserve"> 46.0</t>
  </si>
  <si>
    <t xml:space="preserve"> 29.44</t>
  </si>
  <si>
    <t xml:space="preserve"> 21.5</t>
  </si>
  <si>
    <t xml:space="preserve"> 39.35</t>
  </si>
  <si>
    <t xml:space="preserve"> 24.5</t>
  </si>
  <si>
    <t xml:space="preserve"> 62.72</t>
  </si>
  <si>
    <t xml:space="preserve"> 80.7</t>
  </si>
  <si>
    <t xml:space="preserve"> 258.24</t>
  </si>
  <si>
    <t xml:space="preserve"> 395.11</t>
  </si>
  <si>
    <t xml:space="preserve"> 296.33</t>
  </si>
  <si>
    <t xml:space="preserve"> 51.37</t>
  </si>
  <si>
    <t xml:space="preserve"> 71.86</t>
  </si>
  <si>
    <t xml:space="preserve"> 818.21</t>
  </si>
  <si>
    <t>.8</t>
  </si>
  <si>
    <t xml:space="preserve"> 5.8</t>
  </si>
  <si>
    <t xml:space="preserve"> 2.03</t>
  </si>
  <si>
    <t xml:space="preserve"> 1.52</t>
  </si>
  <si>
    <t xml:space="preserve"> 0.26</t>
  </si>
  <si>
    <t xml:space="preserve"> 1.06</t>
  </si>
  <si>
    <t>-0.77</t>
  </si>
  <si>
    <t xml:space="preserve"> 7.00</t>
  </si>
  <si>
    <t>6.1</t>
  </si>
  <si>
    <t xml:space="preserve"> 6.1</t>
  </si>
  <si>
    <t xml:space="preserve"> 2.14</t>
  </si>
  <si>
    <t xml:space="preserve"> 1.61</t>
  </si>
  <si>
    <t xml:space="preserve"> 0.28</t>
  </si>
  <si>
    <t xml:space="preserve"> 1.13</t>
  </si>
  <si>
    <t xml:space="preserve"> 8.70</t>
  </si>
  <si>
    <t xml:space="preserve"> 8.0</t>
  </si>
  <si>
    <t xml:space="preserve"> 2.80</t>
  </si>
  <si>
    <t xml:space="preserve"> 2.10</t>
  </si>
  <si>
    <t xml:space="preserve"> 1.20</t>
  </si>
  <si>
    <t>-0.36</t>
  </si>
  <si>
    <t xml:space="preserve"> 9.00</t>
  </si>
  <si>
    <t>5.1</t>
  </si>
  <si>
    <t xml:space="preserve"> 8.23</t>
  </si>
  <si>
    <t xml:space="preserve"> 16.7</t>
  </si>
  <si>
    <t xml:space="preserve"> 30.56</t>
  </si>
  <si>
    <t xml:space="preserve"> 65.36</t>
  </si>
  <si>
    <t xml:space="preserve"> 49.02</t>
  </si>
  <si>
    <t xml:space="preserve"> 8.50</t>
  </si>
  <si>
    <t xml:space="preserve"> 14.90</t>
  </si>
  <si>
    <t xml:space="preserve"> 150.93</t>
  </si>
  <si>
    <t xml:space="preserve"> 4.19</t>
  </si>
  <si>
    <t xml:space="preserve"> 2.21</t>
  </si>
  <si>
    <t>4.1</t>
  </si>
  <si>
    <t xml:space="preserve"> 8.64</t>
  </si>
  <si>
    <t>Σ1</t>
  </si>
  <si>
    <t>ΔΙΚΤΥΟΝ ΠΥΡΚΑΙΑΣ</t>
  </si>
  <si>
    <t xml:space="preserve"> 31.93</t>
  </si>
  <si>
    <t xml:space="preserve"> 7.66</t>
  </si>
  <si>
    <t>-0.59</t>
  </si>
  <si>
    <t xml:space="preserve"> 39.00</t>
  </si>
  <si>
    <t xml:space="preserve"> 33.77</t>
  </si>
  <si>
    <t xml:space="preserve"> 8.10</t>
  </si>
  <si>
    <t xml:space="preserve"> 42.28</t>
  </si>
  <si>
    <t xml:space="preserve"> 1.5</t>
  </si>
  <si>
    <t xml:space="preserve"> 0.96</t>
  </si>
  <si>
    <t xml:space="preserve"> 6.04</t>
  </si>
  <si>
    <t xml:space="preserve"> 4.53</t>
  </si>
  <si>
    <t xml:space="preserve"> 0.78</t>
  </si>
  <si>
    <t xml:space="preserve"> 1.79</t>
  </si>
  <si>
    <t>-0.04</t>
  </si>
  <si>
    <t xml:space="preserve"> 16.00</t>
  </si>
  <si>
    <t xml:space="preserve"> 36.7</t>
  </si>
  <si>
    <t xml:space="preserve"> 23.49</t>
  </si>
  <si>
    <t xml:space="preserve"> 28.85</t>
  </si>
  <si>
    <t xml:space="preserve"> 21.64</t>
  </si>
  <si>
    <t xml:space="preserve"> 5.93</t>
  </si>
  <si>
    <t xml:space="preserve"> 63.24</t>
  </si>
  <si>
    <t xml:space="preserve"> 2.5</t>
  </si>
  <si>
    <t xml:space="preserve"> 1.60</t>
  </si>
  <si>
    <t xml:space="preserve"> 6.68</t>
  </si>
  <si>
    <t xml:space="preserve"> 5.01</t>
  </si>
  <si>
    <t xml:space="preserve"> 0.87</t>
  </si>
  <si>
    <t xml:space="preserve"> 1.90</t>
  </si>
  <si>
    <t xml:space="preserve"> 17.00</t>
  </si>
  <si>
    <t xml:space="preserve"> 40.7</t>
  </si>
  <si>
    <t xml:space="preserve"> 26.05</t>
  </si>
  <si>
    <t xml:space="preserve"> 31.41</t>
  </si>
  <si>
    <t xml:space="preserve"> 23.56</t>
  </si>
  <si>
    <t xml:space="preserve"> 4.09</t>
  </si>
  <si>
    <t xml:space="preserve"> 6.39</t>
  </si>
  <si>
    <t xml:space="preserve"> 0.33</t>
  </si>
  <si>
    <t xml:space="preserve"> 68.85</t>
  </si>
  <si>
    <t xml:space="preserve"> 0.19</t>
  </si>
  <si>
    <t xml:space="preserve"> 98.00</t>
  </si>
  <si>
    <t xml:space="preserve"> 33.7</t>
  </si>
  <si>
    <t xml:space="preserve"> 21.57</t>
  </si>
  <si>
    <t xml:space="preserve"> 26.93</t>
  </si>
  <si>
    <t xml:space="preserve"> 20.20</t>
  </si>
  <si>
    <t xml:space="preserve"> 5.59</t>
  </si>
  <si>
    <t xml:space="preserve"> 59.29</t>
  </si>
  <si>
    <t xml:space="preserve"> 30.7</t>
  </si>
  <si>
    <t xml:space="preserve"> 19.65</t>
  </si>
  <si>
    <t xml:space="preserve"> 25.01</t>
  </si>
  <si>
    <t xml:space="preserve"> 18.76</t>
  </si>
  <si>
    <t xml:space="preserve"> 3.25</t>
  </si>
  <si>
    <t xml:space="preserve"> 5.24</t>
  </si>
  <si>
    <t xml:space="preserve"> 55.34</t>
  </si>
  <si>
    <t xml:space="preserve"> 35.7</t>
  </si>
  <si>
    <t xml:space="preserve"> 22.85</t>
  </si>
  <si>
    <t xml:space="preserve"> 28.21</t>
  </si>
  <si>
    <t xml:space="preserve"> 21.16</t>
  </si>
  <si>
    <t xml:space="preserve"> 3.67</t>
  </si>
  <si>
    <t xml:space="preserve"> 8.22</t>
  </si>
  <si>
    <t xml:space="preserve"> 0.35</t>
  </si>
  <si>
    <t xml:space="preserve"> 74.68</t>
  </si>
  <si>
    <t xml:space="preserve"> 2.08</t>
  </si>
  <si>
    <t xml:space="preserve"> 1.10</t>
  </si>
  <si>
    <t>ΠΡΑΞΙΤΕΛΟΥΣ 40  Δήμος ΑΘΗΝΑΙΩΝ ΤΚ 10561</t>
  </si>
  <si>
    <t xml:space="preserve"> 45.0</t>
  </si>
  <si>
    <t xml:space="preserve"> 28.80</t>
  </si>
  <si>
    <t xml:space="preserve"> 14.64</t>
  </si>
  <si>
    <t xml:space="preserve"> 48.69</t>
  </si>
  <si>
    <t xml:space="preserve"> 36.52</t>
  </si>
  <si>
    <t xml:space="preserve"> 6.32</t>
  </si>
  <si>
    <t xml:space="preserve"> 11.88</t>
  </si>
  <si>
    <t xml:space="preserve"> 0.14</t>
  </si>
  <si>
    <t xml:space="preserve"> 116.55</t>
  </si>
  <si>
    <t xml:space="preserve"> 3.95</t>
  </si>
  <si>
    <t>ΚΑΛΑΜΙΩΤΟΥ 3  Δήμος ΑΘΗΝΑΙΩΝ ΤΚ 10563</t>
  </si>
  <si>
    <t xml:space="preserve"> 4.5</t>
  </si>
  <si>
    <t xml:space="preserve"> 2.88</t>
  </si>
  <si>
    <t xml:space="preserve"> 7.96</t>
  </si>
  <si>
    <t xml:space="preserve"> 5.97</t>
  </si>
  <si>
    <t xml:space="preserve"> 1.03</t>
  </si>
  <si>
    <t xml:space="preserve"> 2.13</t>
  </si>
  <si>
    <t xml:space="preserve"> 20.00</t>
  </si>
  <si>
    <t xml:space="preserve"> 2.8</t>
  </si>
  <si>
    <t xml:space="preserve"> 7.11</t>
  </si>
  <si>
    <t xml:space="preserve"> 5.33</t>
  </si>
  <si>
    <t xml:space="preserve"> 0.92</t>
  </si>
  <si>
    <t xml:space="preserve"> 2.01</t>
  </si>
  <si>
    <t xml:space="preserve"> 18.40</t>
  </si>
  <si>
    <t xml:space="preserve"> 3.5</t>
  </si>
  <si>
    <t xml:space="preserve"> 7.32</t>
  </si>
  <si>
    <t xml:space="preserve"> 5.49</t>
  </si>
  <si>
    <t xml:space="preserve"> 0.95</t>
  </si>
  <si>
    <t xml:space="preserve"> 2.02</t>
  </si>
  <si>
    <t xml:space="preserve"> 0.32</t>
  </si>
  <si>
    <t xml:space="preserve"> 19.00</t>
  </si>
  <si>
    <t xml:space="preserve"> 1.8</t>
  </si>
  <si>
    <t xml:space="preserve"> 1.15</t>
  </si>
  <si>
    <t xml:space="preserve"> 6.47</t>
  </si>
  <si>
    <t xml:space="preserve"> 4.85</t>
  </si>
  <si>
    <t xml:space="preserve"> 0.84</t>
  </si>
  <si>
    <t xml:space="preserve"> 1.89</t>
  </si>
  <si>
    <t xml:space="preserve"> 17.08</t>
  </si>
  <si>
    <t>ΠΕΙΡΑΙΩΣ 9  Δήμος ΑΘΗΝΑΙΩΝ ΤΚ 10552</t>
  </si>
  <si>
    <t xml:space="preserve"> 9.7</t>
  </si>
  <si>
    <t xml:space="preserve"> 17.75</t>
  </si>
  <si>
    <t xml:space="preserve"> 52.55</t>
  </si>
  <si>
    <t xml:space="preserve"> 39.41</t>
  </si>
  <si>
    <t xml:space="preserve"> 6.84</t>
  </si>
  <si>
    <t xml:space="preserve"> 12.60</t>
  </si>
  <si>
    <t xml:space="preserve"> 124.47</t>
  </si>
  <si>
    <t xml:space="preserve"> 2.72</t>
  </si>
  <si>
    <t xml:space="preserve"> 1.42</t>
  </si>
  <si>
    <t>ΟΘΩΝΟΣ 4  Δήμος ΑΘΗΝΑΙΩΝ ΤΚ 10557</t>
  </si>
  <si>
    <t xml:space="preserve"> 0.72</t>
  </si>
  <si>
    <t xml:space="preserve"> 0.73</t>
  </si>
  <si>
    <t xml:space="preserve"> 3.78</t>
  </si>
  <si>
    <t>ΑΚΑΔΗΜΙΑ ΑΘΗΝΩΝ ΕΓΓΟΝΟΠΟΥΛΟΣ Κ00</t>
  </si>
  <si>
    <t>ΟΘΩΝΟΣ 8  Δήμος ΑΘΗΝΑΙΩΝ ΤΚ 10557</t>
  </si>
  <si>
    <t xml:space="preserve"> 6.0</t>
  </si>
  <si>
    <t xml:space="preserve"> 1.58</t>
  </si>
  <si>
    <t xml:space="preserve"> 0.34</t>
  </si>
  <si>
    <t>ΙΔΡΥΜΑ ΕΥΓΕΝΙΔΟΥ              00</t>
  </si>
  <si>
    <t xml:space="preserve"> 8.32</t>
  </si>
  <si>
    <t>ΕΘΝΙΚΟΝ ΙΔΡΥΜΑ ΕΡΕΥΝΩΝ        00</t>
  </si>
  <si>
    <t xml:space="preserve"> 14.0</t>
  </si>
  <si>
    <t xml:space="preserve"> 4.90</t>
  </si>
  <si>
    <t xml:space="preserve"> 3.68</t>
  </si>
  <si>
    <t xml:space="preserve"> 0.64</t>
  </si>
  <si>
    <t xml:space="preserve"> 0.18</t>
  </si>
  <si>
    <t xml:space="preserve"> 14.00</t>
  </si>
  <si>
    <t xml:space="preserve"> 2.0</t>
  </si>
  <si>
    <t xml:space="preserve"> 1.28</t>
  </si>
  <si>
    <t xml:space="preserve"> 6.53</t>
  </si>
  <si>
    <t xml:space="preserve"> 0.85</t>
  </si>
  <si>
    <t xml:space="preserve"> 0.04</t>
  </si>
  <si>
    <t xml:space="preserve"> 17.22</t>
  </si>
  <si>
    <t xml:space="preserve"> 21.0</t>
  </si>
  <si>
    <t xml:space="preserve"> 38.43</t>
  </si>
  <si>
    <t xml:space="preserve"> 61.44</t>
  </si>
  <si>
    <t xml:space="preserve"> 76.80</t>
  </si>
  <si>
    <t xml:space="preserve"> 210.72</t>
  </si>
  <si>
    <t xml:space="preserve"> 158.04</t>
  </si>
  <si>
    <t xml:space="preserve"> 27.39</t>
  </si>
  <si>
    <t xml:space="preserve"> 41.05</t>
  </si>
  <si>
    <t xml:space="preserve"> 450.20</t>
  </si>
  <si>
    <t xml:space="preserve"> 11.47</t>
  </si>
  <si>
    <t xml:space="preserve"> 5.98</t>
  </si>
  <si>
    <t>ΟΥΡΑΝΗ ΕΛΕΝΗ                  00</t>
  </si>
  <si>
    <t xml:space="preserve"> 17.0</t>
  </si>
  <si>
    <t xml:space="preserve"> 10.88</t>
  </si>
  <si>
    <t xml:space="preserve"> 16.13</t>
  </si>
  <si>
    <t xml:space="preserve"> 12.10</t>
  </si>
  <si>
    <t xml:space="preserve"> 2.09</t>
  </si>
  <si>
    <t xml:space="preserve"> 3.62</t>
  </si>
  <si>
    <t xml:space="preserve"> 37.00</t>
  </si>
  <si>
    <t xml:space="preserve"> 0.12</t>
  </si>
  <si>
    <t xml:space="preserve"> 37.06</t>
  </si>
  <si>
    <t>ΑΥΣΤΡΙΑΚΕΣ ΑΕΡΟΠΟΡΙΚΕΣ ΓΡΑΜΜΕΣ00</t>
  </si>
  <si>
    <t xml:space="preserve"> 6.40</t>
  </si>
  <si>
    <t xml:space="preserve"> 140.32</t>
  </si>
  <si>
    <t xml:space="preserve"> 105.24</t>
  </si>
  <si>
    <t xml:space="preserve"> 18.24</t>
  </si>
  <si>
    <t xml:space="preserve"> 28.38</t>
  </si>
  <si>
    <t xml:space="preserve"> 0.17</t>
  </si>
  <si>
    <t xml:space="preserve"> 305.35</t>
  </si>
  <si>
    <t xml:space="preserve"> 3.66</t>
  </si>
  <si>
    <t xml:space="preserve"> 10.57</t>
  </si>
  <si>
    <t>-0.05</t>
  </si>
  <si>
    <t xml:space="preserve"> 8.05</t>
  </si>
  <si>
    <t xml:space="preserve"> 29.8</t>
  </si>
  <si>
    <t xml:space="preserve"> 10.43</t>
  </si>
  <si>
    <t xml:space="preserve"> 89.5</t>
  </si>
  <si>
    <t xml:space="preserve"> 57.28</t>
  </si>
  <si>
    <t xml:space="preserve"> 44.7</t>
  </si>
  <si>
    <t xml:space="preserve"> 81.80</t>
  </si>
  <si>
    <t xml:space="preserve"> 50.0</t>
  </si>
  <si>
    <t xml:space="preserve"> 128.00</t>
  </si>
  <si>
    <t xml:space="preserve"> 277.51</t>
  </si>
  <si>
    <t xml:space="preserve"> 208.13</t>
  </si>
  <si>
    <t xml:space="preserve"> 36.08</t>
  </si>
  <si>
    <t xml:space="preserve"> 51.38</t>
  </si>
  <si>
    <t xml:space="preserve"> 579.53</t>
  </si>
  <si>
    <t>ΔΗΜΙΟΥΡΓΙΑ ΑΕ</t>
  </si>
  <si>
    <t xml:space="preserve"> 33.03</t>
  </si>
  <si>
    <t xml:space="preserve"> 41.00</t>
  </si>
  <si>
    <t xml:space="preserve"> 41.23</t>
  </si>
  <si>
    <t>ΔΗΜΙΟΥΡΓΙΑ ΑΝ ΚΤΗΜ ΤΕΧΝ ΕΤΑΙ  00</t>
  </si>
  <si>
    <t>ΒΑΣ. ΑΜΑΛΙΑΣ ΛΕΩΦ. 2  Δήμος ΑΘΗΝΑΙΩΝ ΤΚ 10557</t>
  </si>
  <si>
    <t xml:space="preserve"> 20.5</t>
  </si>
  <si>
    <t xml:space="preserve"> 13.12</t>
  </si>
  <si>
    <t xml:space="preserve"> 18.20</t>
  </si>
  <si>
    <t xml:space="preserve"> 13.65</t>
  </si>
  <si>
    <t xml:space="preserve"> 2.37</t>
  </si>
  <si>
    <t xml:space="preserve"> 3.98</t>
  </si>
  <si>
    <t>-0.10</t>
  </si>
  <si>
    <t xml:space="preserve"> 15.8</t>
  </si>
  <si>
    <t xml:space="preserve"> 5.53</t>
  </si>
  <si>
    <t xml:space="preserve"> 20.2</t>
  </si>
  <si>
    <t xml:space="preserve"> 12.93</t>
  </si>
  <si>
    <t xml:space="preserve"> 18.46</t>
  </si>
  <si>
    <t xml:space="preserve"> 3.17</t>
  </si>
  <si>
    <t xml:space="preserve"> 13.85</t>
  </si>
  <si>
    <t xml:space="preserve"> 2.40</t>
  </si>
  <si>
    <t xml:space="preserve"> 4.08</t>
  </si>
  <si>
    <t xml:space="preserve"> 42.26</t>
  </si>
  <si>
    <t>ΞΕΝΟΦΩΝΤΟΣ 13  Δήμος ΑΘΗΝΑΙΩΝ ΤΚ 10557</t>
  </si>
  <si>
    <t>-0.18</t>
  </si>
  <si>
    <t xml:space="preserve"> 17.18</t>
  </si>
  <si>
    <t xml:space="preserve"> 3.76</t>
  </si>
  <si>
    <t xml:space="preserve"> 8.96</t>
  </si>
  <si>
    <t xml:space="preserve"> 14.21</t>
  </si>
  <si>
    <t xml:space="preserve"> 10.66</t>
  </si>
  <si>
    <t xml:space="preserve"> 1.84</t>
  </si>
  <si>
    <t xml:space="preserve"> 3.28</t>
  </si>
  <si>
    <t xml:space="preserve"> 33.00</t>
  </si>
  <si>
    <t xml:space="preserve"> 0.10</t>
  </si>
  <si>
    <t xml:space="preserve"> 33.09</t>
  </si>
  <si>
    <t xml:space="preserve"> 11.65</t>
  </si>
  <si>
    <t xml:space="preserve"> 8.74</t>
  </si>
  <si>
    <t xml:space="preserve"> 1.51</t>
  </si>
  <si>
    <t xml:space="preserve"> 2.82</t>
  </si>
  <si>
    <t>-0.72</t>
  </si>
  <si>
    <t xml:space="preserve"> 27.00</t>
  </si>
  <si>
    <t xml:space="preserve"> 28.18</t>
  </si>
  <si>
    <t xml:space="preserve"> 1.0</t>
  </si>
  <si>
    <t xml:space="preserve"> 5.89</t>
  </si>
  <si>
    <t xml:space="preserve"> 4.42</t>
  </si>
  <si>
    <t xml:space="preserve"> 0.76</t>
  </si>
  <si>
    <t xml:space="preserve"> 1.78</t>
  </si>
  <si>
    <t xml:space="preserve"> 16.15</t>
  </si>
  <si>
    <t xml:space="preserve"> 5.12</t>
  </si>
  <si>
    <t xml:space="preserve"> 10.37</t>
  </si>
  <si>
    <t xml:space="preserve"> 7.78</t>
  </si>
  <si>
    <t xml:space="preserve"> 25.00</t>
  </si>
  <si>
    <t xml:space="preserve"> 0.15</t>
  </si>
  <si>
    <t xml:space="preserve"> 25.24</t>
  </si>
  <si>
    <t xml:space="preserve"> 1.48</t>
  </si>
  <si>
    <t xml:space="preserve"> 12.38</t>
  </si>
  <si>
    <t xml:space="preserve"> 18.0</t>
  </si>
  <si>
    <t xml:space="preserve"> 11.52</t>
  </si>
  <si>
    <t xml:space="preserve"> 16.77</t>
  </si>
  <si>
    <t xml:space="preserve"> 12.58</t>
  </si>
  <si>
    <t xml:space="preserve"> 2.18</t>
  </si>
  <si>
    <t xml:space="preserve"> 3.74</t>
  </si>
  <si>
    <t>-0.27</t>
  </si>
  <si>
    <t xml:space="preserve"> 38.00</t>
  </si>
  <si>
    <t xml:space="preserve"> 0.09</t>
  </si>
  <si>
    <t xml:space="preserve"> 37.03</t>
  </si>
  <si>
    <t>ΔΙΚΤΥΟ ΠΥΡΚΑΙΑΣ</t>
  </si>
  <si>
    <t>[ 1/2 ]</t>
  </si>
  <si>
    <t xml:space="preserve"> 66.06</t>
  </si>
  <si>
    <t xml:space="preserve"> 15.85</t>
  </si>
  <si>
    <t xml:space="preserve"> 82.00</t>
  </si>
  <si>
    <t xml:space="preserve"> 40.96</t>
  </si>
  <si>
    <t>ΥΠΟΓΕΙΟ ΓΚΑΡΑΖ</t>
  </si>
  <si>
    <t xml:space="preserve"> 8.46</t>
  </si>
  <si>
    <t xml:space="preserve"> 8.19</t>
  </si>
  <si>
    <t xml:space="preserve"> 0.22</t>
  </si>
  <si>
    <t xml:space="preserve"> 8.27</t>
  </si>
  <si>
    <t>ΞΕΝΟΦΩΝΤΟΣ 13 Ν Δήμος ΑΘΗΝΑΙΩΝ ΤΚ 10557</t>
  </si>
  <si>
    <t xml:space="preserve"> 26.0</t>
  </si>
  <si>
    <t xml:space="preserve"> 16.64</t>
  </si>
  <si>
    <t xml:space="preserve"> 21.89</t>
  </si>
  <si>
    <t xml:space="preserve"> 16.42</t>
  </si>
  <si>
    <t xml:space="preserve"> 2.84</t>
  </si>
  <si>
    <t xml:space="preserve"> 4.66</t>
  </si>
  <si>
    <t xml:space="preserve"> 49.00</t>
  </si>
  <si>
    <t xml:space="preserve"> 27.0</t>
  </si>
  <si>
    <t xml:space="preserve"> 17.28</t>
  </si>
  <si>
    <t xml:space="preserve"> 22.53</t>
  </si>
  <si>
    <t xml:space="preserve"> 16.90</t>
  </si>
  <si>
    <t xml:space="preserve"> 4.78</t>
  </si>
  <si>
    <t xml:space="preserve"> 50.24</t>
  </si>
  <si>
    <t>ΣΠΑΘΑΚΗΣ-ΝΙΩΡΑΣ- ΓΙΑΤΡΑ ΟΕ</t>
  </si>
  <si>
    <t>ΤΡΙΩΝ ΙΕΡΑΡΧΩΝ 8  Δήμος ΑΘΗΝΑΙΩΝ ΤΚ 11851</t>
  </si>
  <si>
    <t>-0.42</t>
  </si>
  <si>
    <t xml:space="preserve"> 12.00</t>
  </si>
  <si>
    <t xml:space="preserve"> 12.79</t>
  </si>
  <si>
    <t>ΒΛΑΧΟΥΛΗ-ΚΑΡΕΛΑ ΧΡΙΣΤΙΝΑ</t>
  </si>
  <si>
    <t>ΔΕΛΗΓΙΩΡΓΗ 55  Δήμος ΑΘΗΝΑΙΩΝ ΤΚ 10437</t>
  </si>
  <si>
    <t xml:space="preserve"> 1.64</t>
  </si>
  <si>
    <t xml:space="preserve"> 0.05</t>
  </si>
  <si>
    <t xml:space="preserve"> 14.08</t>
  </si>
  <si>
    <t>.3</t>
  </si>
  <si>
    <t xml:space="preserve"> 6.3</t>
  </si>
  <si>
    <t xml:space="preserve"> 1.66</t>
  </si>
  <si>
    <t xml:space="preserve"> 0.29</t>
  </si>
  <si>
    <t xml:space="preserve"> 1.16</t>
  </si>
  <si>
    <t xml:space="preserve"> 8.49</t>
  </si>
  <si>
    <t>ΚΕΦΑΛΛΗΝΙΑΣ 30  Δήμος ΠΕΙΡΑΙΩΣ ΤΚ 18541</t>
  </si>
  <si>
    <t>ΑΠΟΔΕΙΞΗ ΕΙΣΠΡΑΞΗΣ ΔΙΚΑΣΤΙΚΩΝ ΕΞΟΔΩΝ</t>
  </si>
  <si>
    <t xml:space="preserve"> 15.87</t>
  </si>
  <si>
    <t>28ΗΣ ΟΚΤΩΒΡΙΟΥ ΛΕΩΦ. 5  Δήμος ΝΙΚΑΙΑΣ ΤΚ 18451</t>
  </si>
  <si>
    <t xml:space="preserve"> 40.67</t>
  </si>
  <si>
    <t>ΕΔΕΣΣΗΣ 22  Δήμος ΑΘΗΝΑΙΩΝ ΤΚ 11855</t>
  </si>
  <si>
    <t>[ 3/4 ]</t>
  </si>
  <si>
    <t>6.5</t>
  </si>
  <si>
    <t xml:space="preserve"> 6.5</t>
  </si>
  <si>
    <t xml:space="preserve"> 2.28</t>
  </si>
  <si>
    <t xml:space="preserve"> 3.23</t>
  </si>
  <si>
    <t xml:space="preserve"> 1.71</t>
  </si>
  <si>
    <t xml:space="preserve"> 1.19</t>
  </si>
  <si>
    <t xml:space="preserve"> 8.62</t>
  </si>
  <si>
    <t>6.9</t>
  </si>
  <si>
    <t xml:space="preserve"> 6.9</t>
  </si>
  <si>
    <t xml:space="preserve"> 2.42</t>
  </si>
  <si>
    <t xml:space="preserve"> 3.43</t>
  </si>
  <si>
    <t xml:space="preserve"> 1.82</t>
  </si>
  <si>
    <t xml:space="preserve"> 0.31</t>
  </si>
  <si>
    <t xml:space="preserve"> 5.3</t>
  </si>
  <si>
    <t xml:space="preserve"> 1.86</t>
  </si>
  <si>
    <t xml:space="preserve"> 2.67</t>
  </si>
  <si>
    <t xml:space="preserve"> 1.40</t>
  </si>
  <si>
    <t xml:space="preserve"> 0.98</t>
  </si>
  <si>
    <t>-0.15</t>
  </si>
  <si>
    <t>10.4</t>
  </si>
  <si>
    <t xml:space="preserve"> 5.1</t>
  </si>
  <si>
    <t xml:space="preserve"> 2.53</t>
  </si>
  <si>
    <t xml:space="preserve"> 1.33</t>
  </si>
  <si>
    <t xml:space="preserve"> 0.23</t>
  </si>
  <si>
    <t xml:space="preserve"> 0.93</t>
  </si>
  <si>
    <t xml:space="preserve"> 0.20</t>
  </si>
  <si>
    <t>5.8</t>
  </si>
  <si>
    <t>6.3</t>
  </si>
  <si>
    <t xml:space="preserve"> 0.56</t>
  </si>
  <si>
    <t>6.6</t>
  </si>
  <si>
    <t xml:space="preserve"> 6.6</t>
  </si>
  <si>
    <t xml:space="preserve"> 2.31</t>
  </si>
  <si>
    <t xml:space="preserve"> 3.30</t>
  </si>
  <si>
    <t xml:space="preserve"> 1.73</t>
  </si>
  <si>
    <t xml:space="preserve"> 1.21</t>
  </si>
  <si>
    <t>5.5</t>
  </si>
  <si>
    <t xml:space="preserve"> 5.5</t>
  </si>
  <si>
    <t xml:space="preserve"> 2.77</t>
  </si>
  <si>
    <t xml:space="preserve"> 1.45</t>
  </si>
  <si>
    <t xml:space="preserve"> 0.25</t>
  </si>
  <si>
    <t xml:space="preserve"> 1.01</t>
  </si>
  <si>
    <t>-0.41</t>
  </si>
  <si>
    <t xml:space="preserve"> 1.12</t>
  </si>
  <si>
    <t>6.8</t>
  </si>
  <si>
    <t xml:space="preserve"> 6.8</t>
  </si>
  <si>
    <t xml:space="preserve"> 2.38</t>
  </si>
  <si>
    <t xml:space="preserve"> 3.40</t>
  </si>
  <si>
    <t xml:space="preserve"> 1.25</t>
  </si>
  <si>
    <t xml:space="preserve"> 1.34</t>
  </si>
  <si>
    <t>-0.82</t>
  </si>
  <si>
    <t xml:space="preserve"> 6.00</t>
  </si>
  <si>
    <t>6.4</t>
  </si>
  <si>
    <t xml:space="preserve"> 6.4</t>
  </si>
  <si>
    <t xml:space="preserve"> 3.20</t>
  </si>
  <si>
    <t xml:space="preserve"> 1.68</t>
  </si>
  <si>
    <t xml:space="preserve"> 3.57</t>
  </si>
  <si>
    <t xml:space="preserve"> 21.00</t>
  </si>
  <si>
    <t xml:space="preserve"> 5.92</t>
  </si>
  <si>
    <t>6.2</t>
  </si>
  <si>
    <t xml:space="preserve"> 6.2</t>
  </si>
  <si>
    <t xml:space="preserve"> 2.17</t>
  </si>
  <si>
    <t xml:space="preserve"> 3.10</t>
  </si>
  <si>
    <t xml:space="preserve"> 1.63</t>
  </si>
  <si>
    <t xml:space="preserve"> 0.69</t>
  </si>
  <si>
    <t>ΙΕΡΑ ΟΔΟΣ 184  Δήμος ΑΙΓΑΛΕΩ ΤΚ 12242</t>
  </si>
  <si>
    <t xml:space="preserve"> 38.69</t>
  </si>
  <si>
    <t xml:space="preserve"> 36.70</t>
  </si>
  <si>
    <t xml:space="preserve"> 22.32</t>
  </si>
  <si>
    <t xml:space="preserve"> 15.38</t>
  </si>
  <si>
    <t>EUROBANK - ΔΙΑΚΟΝΟΥ-ΦΩΤΟΠΟΥΛΟΥ</t>
  </si>
  <si>
    <t>ΑΡΧΙΜΗΔΟΥΣ 10  Δήμος ΑΘΗΝΑΙΩΝ ΤΚ 11635</t>
  </si>
  <si>
    <t xml:space="preserve"> 0.03</t>
  </si>
  <si>
    <t>.5</t>
  </si>
  <si>
    <t xml:space="preserve"> 8.85</t>
  </si>
  <si>
    <t>ΠΡΟΚΛΟΥ 30  Δήμος ΑΘΗΝΑΙΩΝ ΤΚ 11635</t>
  </si>
  <si>
    <t xml:space="preserve"> 17.07</t>
  </si>
  <si>
    <t xml:space="preserve"> 4.61</t>
  </si>
  <si>
    <t xml:space="preserve"> 8.38</t>
  </si>
  <si>
    <t xml:space="preserve"> 4.96</t>
  </si>
  <si>
    <t xml:space="preserve"> 0.90</t>
  </si>
  <si>
    <t xml:space="preserve"> 3.18</t>
  </si>
  <si>
    <t xml:space="preserve"> 0.63</t>
  </si>
  <si>
    <t xml:space="preserve"> 0.16</t>
  </si>
  <si>
    <t xml:space="preserve"> 13.06</t>
  </si>
  <si>
    <t xml:space="preserve"> 86.30</t>
  </si>
  <si>
    <t xml:space="preserve"> 64.73</t>
  </si>
  <si>
    <t xml:space="preserve"> 11.22</t>
  </si>
  <si>
    <t xml:space="preserve"> 16.27</t>
  </si>
  <si>
    <t xml:space="preserve"> 181.58</t>
  </si>
  <si>
    <t xml:space="preserve"> 17.2</t>
  </si>
  <si>
    <t xml:space="preserve"> 6.02</t>
  </si>
  <si>
    <t xml:space="preserve"> 51.5</t>
  </si>
  <si>
    <t xml:space="preserve"> 32.96</t>
  </si>
  <si>
    <t xml:space="preserve"> 7.3</t>
  </si>
  <si>
    <t xml:space="preserve"> 13.36</t>
  </si>
  <si>
    <t xml:space="preserve"> 52.34</t>
  </si>
  <si>
    <t xml:space="preserve"> 39.26</t>
  </si>
  <si>
    <t xml:space="preserve"> 6.80</t>
  </si>
  <si>
    <t xml:space="preserve"> 10.24</t>
  </si>
  <si>
    <t>-0.07</t>
  </si>
  <si>
    <t xml:space="preserve"> 112.00</t>
  </si>
  <si>
    <t xml:space="preserve"> 0.77</t>
  </si>
  <si>
    <t xml:space="preserve"> 8.28</t>
  </si>
  <si>
    <t>ΔΕΛΗΟΛΑΝΗΣ ΙΩΑΝ.&amp; ΔΕΛΗΟΛΑΝΗ ΠΟΛ.</t>
  </si>
  <si>
    <t>ΦΙΛΟΛΑΟΥ 9  Δήμος ΚΑΙΣΑΡΙΑΝΗΣ ΤΚ 16121</t>
  </si>
  <si>
    <t xml:space="preserve"> 1.27</t>
  </si>
  <si>
    <t>-0.12</t>
  </si>
  <si>
    <t>-0.25</t>
  </si>
  <si>
    <t xml:space="preserve"> 15.5</t>
  </si>
  <si>
    <t xml:space="preserve"> 5.43</t>
  </si>
  <si>
    <t xml:space="preserve"> 0.5</t>
  </si>
  <si>
    <t xml:space="preserve"> 5.75</t>
  </si>
  <si>
    <t xml:space="preserve"> 4.31</t>
  </si>
  <si>
    <t xml:space="preserve"> 1.77</t>
  </si>
  <si>
    <t xml:space="preserve"> 15.94</t>
  </si>
  <si>
    <t>ΞΕΝΟΣ Γ.ΞΕΝΟΥ ΑΙΚΑΤΕΡ.&amp; ΑΦΡΟΔΙΤΗ</t>
  </si>
  <si>
    <t>ΕΥΤΥΧΙΔΟΥ 30  Δήμος ΑΘΗΝΑΙΩΝ ΤΚ 11635</t>
  </si>
  <si>
    <t xml:space="preserve"> 2.87</t>
  </si>
  <si>
    <t xml:space="preserve"> 1.57</t>
  </si>
  <si>
    <t>-0.13</t>
  </si>
  <si>
    <t xml:space="preserve"> 1.36</t>
  </si>
  <si>
    <t xml:space="preserve"> 10.58</t>
  </si>
  <si>
    <t>ΕΒΟ ΑΕ ΕΜΠΟΡΙΟ-ΒΙΟΜΗΧ.-ΟΙΚΟΔΟΜΕΣ</t>
  </si>
  <si>
    <t>ΚΟΝΩΝΟΣ 39  Δήμος ΑΘΗΝΑΙΩΝ ΤΚ 11633</t>
  </si>
  <si>
    <t xml:space="preserve"> 3.94</t>
  </si>
  <si>
    <t xml:space="preserve"> 0.68</t>
  </si>
  <si>
    <t xml:space="preserve"> 0.42</t>
  </si>
  <si>
    <t xml:space="preserve"> 15.00</t>
  </si>
  <si>
    <t xml:space="preserve"> 1.69</t>
  </si>
  <si>
    <t xml:space="preserve"> 14.66</t>
  </si>
  <si>
    <t>ΦΟΡΜΙΩΝΟΣ 77  Δήμος ΚΑΙΣΑΡΙΑΝΗΣ ΤΚ 16121</t>
  </si>
  <si>
    <t xml:space="preserve"> 1.24</t>
  </si>
  <si>
    <t>-0.57</t>
  </si>
  <si>
    <t xml:space="preserve"> 2.45</t>
  </si>
  <si>
    <t xml:space="preserve"> 1.11</t>
  </si>
  <si>
    <t xml:space="preserve"> 0.48</t>
  </si>
  <si>
    <t xml:space="preserve"> 10.46</t>
  </si>
  <si>
    <t>-0.23</t>
  </si>
  <si>
    <t>5.6</t>
  </si>
  <si>
    <t xml:space="preserve"> 5.6</t>
  </si>
  <si>
    <t xml:space="preserve"> 1.96</t>
  </si>
  <si>
    <t xml:space="preserve"> 1.47</t>
  </si>
  <si>
    <t xml:space="preserve"> 1.02</t>
  </si>
  <si>
    <t>-0.50</t>
  </si>
  <si>
    <t xml:space="preserve"> 1.17</t>
  </si>
  <si>
    <t xml:space="preserve"> 8.99</t>
  </si>
  <si>
    <t>ΑΚΡΩΝΟΣ 1  Δήμος ΑΘΗΝΑΙΩΝ ΤΚ 11633</t>
  </si>
  <si>
    <t xml:space="preserve"> 14.7</t>
  </si>
  <si>
    <t xml:space="preserve"> 5.15</t>
  </si>
  <si>
    <t xml:space="preserve"> 1.3</t>
  </si>
  <si>
    <t xml:space="preserve"> 0.83</t>
  </si>
  <si>
    <t xml:space="preserve"> 4.49</t>
  </si>
  <si>
    <t xml:space="preserve"> 3.8</t>
  </si>
  <si>
    <t xml:space="preserve"> 2.43</t>
  </si>
  <si>
    <t xml:space="preserve"> 7.75</t>
  </si>
  <si>
    <t xml:space="preserve"> 5.81</t>
  </si>
  <si>
    <t xml:space="preserve"> 2.12</t>
  </si>
  <si>
    <t xml:space="preserve"> 13.98</t>
  </si>
  <si>
    <t>ΝΕΑΠΟΛΕΩΣ 99  Δήμος ΒΥΡΩΝΟΣ ΤΚ 16231</t>
  </si>
  <si>
    <t>Α92Η05455</t>
  </si>
  <si>
    <t xml:space="preserve"> 6.91</t>
  </si>
  <si>
    <t xml:space="preserve"> 0.3</t>
  </si>
  <si>
    <t xml:space="preserve"> 7.10</t>
  </si>
  <si>
    <t xml:space="preserve"> 1.37</t>
  </si>
  <si>
    <t>-0.37</t>
  </si>
  <si>
    <t xml:space="preserve"> 17.8</t>
  </si>
  <si>
    <t xml:space="preserve"> 7.37</t>
  </si>
  <si>
    <t xml:space="preserve"> 9.2</t>
  </si>
  <si>
    <t xml:space="preserve"> 13.32</t>
  </si>
  <si>
    <t xml:space="preserve"> 2.00</t>
  </si>
  <si>
    <t xml:space="preserve"> 0.13</t>
  </si>
  <si>
    <t xml:space="preserve"> 9.99</t>
  </si>
  <si>
    <t xml:space="preserve"> 2.30</t>
  </si>
  <si>
    <t xml:space="preserve"> 29.00</t>
  </si>
  <si>
    <t xml:space="preserve"> 13.8</t>
  </si>
  <si>
    <t xml:space="preserve"> 5.71</t>
  </si>
  <si>
    <t xml:space="preserve"> 3.2</t>
  </si>
  <si>
    <t xml:space="preserve"> 5.84</t>
  </si>
  <si>
    <t xml:space="preserve"> 0.39</t>
  </si>
  <si>
    <t xml:space="preserve"> 18.00</t>
  </si>
  <si>
    <t xml:space="preserve"> 6.12</t>
  </si>
  <si>
    <t xml:space="preserve"> 12.07</t>
  </si>
  <si>
    <t xml:space="preserve"> 9.05</t>
  </si>
  <si>
    <t xml:space="preserve"> 1.32</t>
  </si>
  <si>
    <t xml:space="preserve"> 2.49</t>
  </si>
  <si>
    <t xml:space="preserve"> 1.85</t>
  </si>
  <si>
    <t xml:space="preserve"> 0.94</t>
  </si>
  <si>
    <t>-0.22</t>
  </si>
  <si>
    <t>3.7</t>
  </si>
  <si>
    <t xml:space="preserve"> 5.7</t>
  </si>
  <si>
    <t xml:space="preserve"> 6.21</t>
  </si>
  <si>
    <t xml:space="preserve"> 0.81</t>
  </si>
  <si>
    <t>-0.02</t>
  </si>
  <si>
    <t xml:space="preserve"> 13.2</t>
  </si>
  <si>
    <t xml:space="preserve"> 5.46</t>
  </si>
  <si>
    <t xml:space="preserve"> 6.62</t>
  </si>
  <si>
    <t xml:space="preserve"> 4.97</t>
  </si>
  <si>
    <t xml:space="preserve"> 0.86</t>
  </si>
  <si>
    <t xml:space="preserve"> 1.50</t>
  </si>
  <si>
    <t>-0.49</t>
  </si>
  <si>
    <t xml:space="preserve"> 16.2</t>
  </si>
  <si>
    <t xml:space="preserve"> 6.70</t>
  </si>
  <si>
    <t xml:space="preserve"> 1.81</t>
  </si>
  <si>
    <t xml:space="preserve"> 8.51</t>
  </si>
  <si>
    <t xml:space="preserve"> 6.38</t>
  </si>
  <si>
    <t xml:space="preserve"> 1.91</t>
  </si>
  <si>
    <t xml:space="preserve"> 15.7</t>
  </si>
  <si>
    <t xml:space="preserve"> 6.50</t>
  </si>
  <si>
    <t xml:space="preserve"> 7.34</t>
  </si>
  <si>
    <t xml:space="preserve"> 1.75</t>
  </si>
  <si>
    <t xml:space="preserve"> 5.51</t>
  </si>
  <si>
    <t>-0.32</t>
  </si>
  <si>
    <t xml:space="preserve"> 5.79</t>
  </si>
  <si>
    <t xml:space="preserve"> 1.62</t>
  </si>
  <si>
    <t xml:space="preserve"> 4.34</t>
  </si>
  <si>
    <t xml:space="preserve"> 1.38</t>
  </si>
  <si>
    <t xml:space="preserve"> 4.14</t>
  </si>
  <si>
    <t xml:space="preserve"> 1.70</t>
  </si>
  <si>
    <t xml:space="preserve"> 3.11</t>
  </si>
  <si>
    <t xml:space="preserve"> 0.54</t>
  </si>
  <si>
    <t xml:space="preserve"> 2.69</t>
  </si>
  <si>
    <t xml:space="preserve"> 0.89</t>
  </si>
  <si>
    <t xml:space="preserve"> 0.21</t>
  </si>
  <si>
    <t>5.3</t>
  </si>
  <si>
    <t xml:space="preserve"> 2.61</t>
  </si>
  <si>
    <t>-0.55</t>
  </si>
  <si>
    <t xml:space="preserve"> 2.44</t>
  </si>
  <si>
    <t xml:space="preserve"> 1.83</t>
  </si>
  <si>
    <t xml:space="preserve"> 0.80</t>
  </si>
  <si>
    <t xml:space="preserve"> 1.80</t>
  </si>
  <si>
    <t xml:space="preserve"> 2.70</t>
  </si>
  <si>
    <t xml:space="preserve"> 1.72</t>
  </si>
  <si>
    <t>-0.06</t>
  </si>
  <si>
    <t xml:space="preserve"> 0.97</t>
  </si>
  <si>
    <t>-0.39</t>
  </si>
  <si>
    <t>5.2</t>
  </si>
  <si>
    <t xml:space="preserve"> 5.2</t>
  </si>
  <si>
    <t xml:space="preserve"> 2.60</t>
  </si>
  <si>
    <t>7.7</t>
  </si>
  <si>
    <t xml:space="preserve"> 7.7</t>
  </si>
  <si>
    <t xml:space="preserve"> 3.87</t>
  </si>
  <si>
    <t>5.7</t>
  </si>
  <si>
    <t xml:space="preserve"> 2.73</t>
  </si>
  <si>
    <t>6.7</t>
  </si>
  <si>
    <t xml:space="preserve"> 6.7</t>
  </si>
  <si>
    <t xml:space="preserve"> 2.35</t>
  </si>
  <si>
    <t xml:space="preserve"> 3.37</t>
  </si>
  <si>
    <t xml:space="preserve"> 1.76</t>
  </si>
  <si>
    <t xml:space="preserve"> 1.23</t>
  </si>
  <si>
    <t>12.5</t>
  </si>
  <si>
    <t xml:space="preserve"> 12.5</t>
  </si>
  <si>
    <t xml:space="preserve"> 4.38</t>
  </si>
  <si>
    <t xml:space="preserve"> 6.23</t>
  </si>
  <si>
    <t xml:space="preserve"> 3.29</t>
  </si>
  <si>
    <t xml:space="preserve"> 0.57</t>
  </si>
  <si>
    <t xml:space="preserve"> 15.35</t>
  </si>
  <si>
    <t>-0.79</t>
  </si>
  <si>
    <t xml:space="preserve"> 35.00</t>
  </si>
  <si>
    <t xml:space="preserve"> 10.03</t>
  </si>
  <si>
    <t xml:space="preserve"> 55.00</t>
  </si>
  <si>
    <t xml:space="preserve"> 2.83</t>
  </si>
  <si>
    <t xml:space="preserve"> 1.04</t>
  </si>
  <si>
    <t>5.4</t>
  </si>
  <si>
    <t xml:space="preserve"> 5.4</t>
  </si>
  <si>
    <t xml:space="preserve"> 0.99</t>
  </si>
  <si>
    <t>BEBAIΩΜΕΝΗ ΠΡΟΣΑΥΞΗΣΗ</t>
  </si>
  <si>
    <t xml:space="preserve"> 5.22</t>
  </si>
  <si>
    <t xml:space="preserve"> 4.28</t>
  </si>
  <si>
    <t xml:space="preserve"> 4.50</t>
  </si>
  <si>
    <t xml:space="preserve"> 5.39</t>
  </si>
  <si>
    <t xml:space="preserve"> 5.64</t>
  </si>
  <si>
    <t xml:space="preserve"> 5.37</t>
  </si>
  <si>
    <t xml:space="preserve"> 9.95</t>
  </si>
  <si>
    <t xml:space="preserve"> 9.46</t>
  </si>
  <si>
    <t xml:space="preserve"> 12.47</t>
  </si>
  <si>
    <t xml:space="preserve"> 15.67</t>
  </si>
  <si>
    <t xml:space="preserve"> 19.06</t>
  </si>
  <si>
    <t xml:space="preserve"> 14.76</t>
  </si>
  <si>
    <t xml:space="preserve"> 15.23</t>
  </si>
  <si>
    <t xml:space="preserve"> 29.93</t>
  </si>
  <si>
    <t xml:space="preserve"> 20.51</t>
  </si>
  <si>
    <t xml:space="preserve"> 33.95</t>
  </si>
  <si>
    <t xml:space="preserve"> 19.23</t>
  </si>
  <si>
    <t xml:space="preserve"> 19.84</t>
  </si>
  <si>
    <t xml:space="preserve"> 9.07</t>
  </si>
  <si>
    <t xml:space="preserve"> 3.33</t>
  </si>
  <si>
    <t xml:space="preserve"> 1.22</t>
  </si>
  <si>
    <t xml:space="preserve"> 3.47</t>
  </si>
  <si>
    <t xml:space="preserve"> 9.16</t>
  </si>
  <si>
    <t xml:space="preserve"> 2.57</t>
  </si>
  <si>
    <t xml:space="preserve"> 0.82</t>
  </si>
  <si>
    <t xml:space="preserve"> 1.05</t>
  </si>
  <si>
    <t>-0.68</t>
  </si>
  <si>
    <t xml:space="preserve"> 3.27</t>
  </si>
  <si>
    <t xml:space="preserve"> 42.66</t>
  </si>
  <si>
    <t>-0.58</t>
  </si>
  <si>
    <t xml:space="preserve"> 9.03</t>
  </si>
  <si>
    <t>ΚΟΝΣΟΥΛΑΣ ΙΩΑΝΝΗΣ             00</t>
  </si>
  <si>
    <t>ΕΡΥΘΡΑΙΑΣ 12  Δήμος ΒΥΡΩΝΟΣ ΤΚ 16232</t>
  </si>
  <si>
    <t>ΚΟΝΣΟΥΛΑΣ ΠΑΝΑΓΙΩΤΗΣ Ε.Π.Ε</t>
  </si>
  <si>
    <t xml:space="preserve"> 11.31</t>
  </si>
  <si>
    <t>ΦΛΕΜΙΝΓΚ 45  Δήμος ΒΥΡΩΝΟΣ ΤΚ 16231</t>
  </si>
  <si>
    <t xml:space="preserve"> 8.44</t>
  </si>
  <si>
    <t>ΚΑΤΣΑΛΑΣ ΦΩΤΙΟΣ</t>
  </si>
  <si>
    <t>ΚΡΗΤΙΚΟΣ ΧΡΗΣΤΟΣ</t>
  </si>
  <si>
    <t>ΑΜΑΣΕΙΑΣ 7  Δήμος ΚΑΙΣΑΡΙΑΝΗΣ ΤΚ 16121</t>
  </si>
  <si>
    <t>Α97Ε11634</t>
  </si>
  <si>
    <t xml:space="preserve"> 5.54</t>
  </si>
  <si>
    <t xml:space="preserve"> 4.16</t>
  </si>
  <si>
    <t xml:space="preserve"> 1.67</t>
  </si>
  <si>
    <t xml:space="preserve"> 14.84</t>
  </si>
  <si>
    <t>ΚΑΤ/ΜΑ 2</t>
  </si>
  <si>
    <t>ΒΕΪΚΟΥ 16  Δήμος ΑΘΗΝΑΙΩΝ ΤΚ 11742</t>
  </si>
  <si>
    <t xml:space="preserve"> 0.11</t>
  </si>
  <si>
    <t>ΚΑΛΛΙΡΡΟΗΣ 19 Α Δήμος ΑΘΗΝΑΙΩΝ ΤΚ 11743</t>
  </si>
  <si>
    <t xml:space="preserve"> 16.0</t>
  </si>
  <si>
    <t xml:space="preserve"> 5.60</t>
  </si>
  <si>
    <t xml:space="preserve"> 48.0</t>
  </si>
  <si>
    <t xml:space="preserve"> 30.72</t>
  </si>
  <si>
    <t xml:space="preserve"> 22.4</t>
  </si>
  <si>
    <t xml:space="preserve"> 40.99</t>
  </si>
  <si>
    <t xml:space="preserve"> 25.6</t>
  </si>
  <si>
    <t xml:space="preserve"> 65.54</t>
  </si>
  <si>
    <t xml:space="preserve"> 120.0</t>
  </si>
  <si>
    <t xml:space="preserve"> 384.00</t>
  </si>
  <si>
    <t xml:space="preserve"> 526.85</t>
  </si>
  <si>
    <t xml:space="preserve"> 395.14</t>
  </si>
  <si>
    <t xml:space="preserve"> 68.49</t>
  </si>
  <si>
    <t xml:space="preserve"> 95.60</t>
  </si>
  <si>
    <t xml:space="preserve"> 1089.54</t>
  </si>
  <si>
    <t>ΑΝΑΞΑΡΧΟΥ 1  Δήμος ΑΘΗΝΑΙΩΝ ΤΚ 11631</t>
  </si>
  <si>
    <t>-0.94</t>
  </si>
  <si>
    <t xml:space="preserve"> 8.66</t>
  </si>
  <si>
    <t>ΦΡΑΝΤΖΗ ΑΜΒΡ. 4  Δήμος ΑΘΗΝΑΙΩΝ ΤΚ 11745</t>
  </si>
  <si>
    <t xml:space="preserve"> 8.18</t>
  </si>
  <si>
    <t>ΔΑΝΙΗΛ ΑΓΛΑΪΑ &amp; ΛΟΙΠΟΙ ΣΥΝΙΔΙΟΚΤ</t>
  </si>
  <si>
    <t>ΒΟΥΛΙΑΓΜΕΝΗΣ ΛΕΩΦ. 186  Δήμος ΔΑΦΝΗΣ ΤΚ 17235</t>
  </si>
  <si>
    <t>.1</t>
  </si>
  <si>
    <t xml:space="preserve"> 8.31</t>
  </si>
  <si>
    <t>HELLENIC INVESTMENT FUND CO ΜΟΝΟΠΡΟΣΩΠΗ ΙΔΙΩΤΙΚΗ ΚΕΦΑΛΑΙΟΥΧΙΚΗ ΕΤΑΙΡΕΙΑ-</t>
  </si>
  <si>
    <t>ΣΕΦΕΡΗ Γ. 8  Δήμος ΔΑΦΝΗΣ ΤΚ 17234</t>
  </si>
  <si>
    <t>ΠΑΠΑΝΔΡΕΟΥ ΑΝΔΡΕΑ 3  Δήμος ΑΓ. ΔΗΜΗΤΡΙΟΥ ΤΚ 17341</t>
  </si>
  <si>
    <t xml:space="preserve"> 23.42</t>
  </si>
  <si>
    <t xml:space="preserve"> 15.43</t>
  </si>
  <si>
    <t>ΒΟΥΛΙΑΓΜΕΝΗΣ ΛΕΩΦ. 368  Δήμος ΑΓ. ΔΗΜΗΤΡΙΟΥ ΤΚ 17342</t>
  </si>
  <si>
    <t xml:space="preserve"> 5.63</t>
  </si>
  <si>
    <t>ΞΑΓΟΡΑΡΗΣ ΓΡΗΓΟΡΙΟΣ</t>
  </si>
  <si>
    <t>ΠΑΚΤΟΥΡΙΟΥ 3  Δήμος ΑΓ. ΔΗΜΗΤΡΙΟΥ ΤΚ 17342</t>
  </si>
  <si>
    <t xml:space="preserve"> 8.76</t>
  </si>
  <si>
    <t xml:space="preserve"> 8.58</t>
  </si>
  <si>
    <t>ΑΣΠΡΟΠΟΤΑΜΟΥ 48  Δήμος ΑΓ. ΔΗΜΗΤΡΙΟΥ ΤΚ 17342</t>
  </si>
  <si>
    <t xml:space="preserve"> 129.56</t>
  </si>
  <si>
    <t xml:space="preserve"> 129.21</t>
  </si>
  <si>
    <t>ΒΟΥΚΟΥΡΕΣΤΙΟΥ 20  Δήμος ΑΘΗΝΑΙΩΝ ΤΚ 10671</t>
  </si>
  <si>
    <t xml:space="preserve"> 19.5</t>
  </si>
  <si>
    <t xml:space="preserve"> 12.48</t>
  </si>
  <si>
    <t xml:space="preserve"> 17.91</t>
  </si>
  <si>
    <t xml:space="preserve"> 13.43</t>
  </si>
  <si>
    <t xml:space="preserve"> 2.33</t>
  </si>
  <si>
    <t xml:space="preserve"> 3.96</t>
  </si>
  <si>
    <t xml:space="preserve"> 38.27</t>
  </si>
  <si>
    <t>ΒΟΥΚΟΥΡΕΣΤΙΟΥ 22  Δήμος ΑΘΗΝΑΙΩΝ ΤΚ 10671</t>
  </si>
  <si>
    <t xml:space="preserve"> 13.95</t>
  </si>
  <si>
    <t xml:space="preserve"> 22.00</t>
  </si>
  <si>
    <t xml:space="preserve"> 21.07</t>
  </si>
  <si>
    <t xml:space="preserve"> 3.0</t>
  </si>
  <si>
    <t xml:space="preserve"> 7.17</t>
  </si>
  <si>
    <t xml:space="preserve"> 5.38</t>
  </si>
  <si>
    <t xml:space="preserve"> 18.81</t>
  </si>
  <si>
    <t xml:space="preserve"> 0.40</t>
  </si>
  <si>
    <t xml:space="preserve"> 1.56</t>
  </si>
  <si>
    <t xml:space="preserve"> 0.79</t>
  </si>
  <si>
    <t xml:space="preserve"> 37.5</t>
  </si>
  <si>
    <t xml:space="preserve"> 24.00</t>
  </si>
  <si>
    <t xml:space="preserve"> 29.43</t>
  </si>
  <si>
    <t xml:space="preserve"> 22.07</t>
  </si>
  <si>
    <t xml:space="preserve"> 3.83</t>
  </si>
  <si>
    <t xml:space="preserve"> 0.53</t>
  </si>
  <si>
    <t xml:space="preserve"> 65.00</t>
  </si>
  <si>
    <t xml:space="preserve"> 38.0</t>
  </si>
  <si>
    <t xml:space="preserve"> 24.32</t>
  </si>
  <si>
    <t xml:space="preserve"> 29.57</t>
  </si>
  <si>
    <t xml:space="preserve"> 22.18</t>
  </si>
  <si>
    <t xml:space="preserve"> 3.84</t>
  </si>
  <si>
    <t xml:space="preserve"> 64.63</t>
  </si>
  <si>
    <t xml:space="preserve"> 8.77</t>
  </si>
  <si>
    <t>ΟΜΗΡΟΥ 22  Δήμος ΑΘΗΝΑΙΩΝ ΤΚ 10672</t>
  </si>
  <si>
    <t xml:space="preserve"> 43.8</t>
  </si>
  <si>
    <t xml:space="preserve"> 28.03</t>
  </si>
  <si>
    <t xml:space="preserve"> 33.35</t>
  </si>
  <si>
    <t xml:space="preserve"> 4.33</t>
  </si>
  <si>
    <t xml:space="preserve"> 6.73</t>
  </si>
  <si>
    <t>-0.45</t>
  </si>
  <si>
    <t xml:space="preserve"> 72.00</t>
  </si>
  <si>
    <t xml:space="preserve"> 43.7</t>
  </si>
  <si>
    <t xml:space="preserve"> 27.97</t>
  </si>
  <si>
    <t xml:space="preserve"> 33.33</t>
  </si>
  <si>
    <t xml:space="preserve"> 6.74</t>
  </si>
  <si>
    <t xml:space="preserve"> 72.59</t>
  </si>
  <si>
    <t xml:space="preserve"> 12.8</t>
  </si>
  <si>
    <t xml:space="preserve"> 13.51</t>
  </si>
  <si>
    <t xml:space="preserve"> 10.13</t>
  </si>
  <si>
    <t xml:space="preserve"> 3.16</t>
  </si>
  <si>
    <t xml:space="preserve"> 32.00</t>
  </si>
  <si>
    <t xml:space="preserve"> 25.7</t>
  </si>
  <si>
    <t xml:space="preserve"> 16.45</t>
  </si>
  <si>
    <t xml:space="preserve"> 21.81</t>
  </si>
  <si>
    <t xml:space="preserve"> 16.36</t>
  </si>
  <si>
    <t xml:space="preserve"> 4.67</t>
  </si>
  <si>
    <t xml:space="preserve"> 48.75</t>
  </si>
  <si>
    <t xml:space="preserve"> 3.71</t>
  </si>
  <si>
    <t xml:space="preserve"> 6.77</t>
  </si>
  <si>
    <t>-0.35</t>
  </si>
  <si>
    <t xml:space="preserve"> 3.7</t>
  </si>
  <si>
    <t xml:space="preserve"> 7.73</t>
  </si>
  <si>
    <t xml:space="preserve"> 5.80</t>
  </si>
  <si>
    <t xml:space="preserve"> 20.21</t>
  </si>
  <si>
    <t xml:space="preserve"> 13.18</t>
  </si>
  <si>
    <t xml:space="preserve"> 0.58</t>
  </si>
  <si>
    <t xml:space="preserve"> 11.03</t>
  </si>
  <si>
    <t>ΕΜΠΕΙΡΙΚΟΣ ΛΕΩΝΙΔΑΣ</t>
  </si>
  <si>
    <t>ΚΑΝΑΡΗ Κ. 23  Δήμος ΑΘΗΝΑΙΩΝ ΤΚ 10673</t>
  </si>
  <si>
    <t xml:space="preserve"> 1.31</t>
  </si>
  <si>
    <t>-0.33</t>
  </si>
  <si>
    <t xml:space="preserve"> 0.38</t>
  </si>
  <si>
    <t xml:space="preserve"> 11.36</t>
  </si>
  <si>
    <t>ΤΖΑΝΕΤΗΣ ΚΩΝΣΤΑΝΤΙΝΟΣ</t>
  </si>
  <si>
    <t>ΧΑΡΗΤΟΣ 36  Δήμος ΑΘΗΝΑΙΩΝ ΤΚ 10675</t>
  </si>
  <si>
    <t>ΒΕΝΙΖΕΛΟΥ ΕΛΕΥΘ. ΛΕΩΦ. 36  Δήμος ΑΘΗΝΑΙΩΝ ΤΚ 10679</t>
  </si>
  <si>
    <t xml:space="preserve"> 7.95</t>
  </si>
  <si>
    <t xml:space="preserve"> 11.75</t>
  </si>
  <si>
    <t xml:space="preserve"> 14.57</t>
  </si>
  <si>
    <t xml:space="preserve"> 9.91</t>
  </si>
  <si>
    <t xml:space="preserve"> 12.29</t>
  </si>
  <si>
    <t xml:space="preserve"> 2.23</t>
  </si>
  <si>
    <t>ΙΠΠΟΚΡΑΤΟΥΣ 1  Δήμος ΑΘΗΝΑΙΩΝ ΤΚ 10679</t>
  </si>
  <si>
    <t xml:space="preserve"> 8.54</t>
  </si>
  <si>
    <t xml:space="preserve"> 19.07</t>
  </si>
  <si>
    <t xml:space="preserve"> 24.39</t>
  </si>
  <si>
    <t xml:space="preserve"> 18.29</t>
  </si>
  <si>
    <t xml:space="preserve"> 54.00</t>
  </si>
  <si>
    <t xml:space="preserve"> 41.7</t>
  </si>
  <si>
    <t xml:space="preserve"> 26.69</t>
  </si>
  <si>
    <t xml:space="preserve"> 32.05</t>
  </si>
  <si>
    <t xml:space="preserve"> 24.04</t>
  </si>
  <si>
    <t xml:space="preserve"> 4.17</t>
  </si>
  <si>
    <t xml:space="preserve"> 6.51</t>
  </si>
  <si>
    <t xml:space="preserve"> 70.00</t>
  </si>
  <si>
    <t xml:space="preserve"> 27.8</t>
  </si>
  <si>
    <t xml:space="preserve"> 17.79</t>
  </si>
  <si>
    <t xml:space="preserve"> 23.11</t>
  </si>
  <si>
    <t xml:space="preserve"> 17.33</t>
  </si>
  <si>
    <t xml:space="preserve"> 4.89</t>
  </si>
  <si>
    <t xml:space="preserve"> 51.43</t>
  </si>
  <si>
    <t>ΒΕΡΑΝΖΕΡΟΥ 1  Δήμος ΑΘΗΝΑΙΩΝ ΤΚ 10677</t>
  </si>
  <si>
    <t xml:space="preserve"> 8.13</t>
  </si>
  <si>
    <t>ΓΛΑΔΣΤΩΝΟΣ 10  Δήμος ΑΘΗΝΑΙΩΝ ΤΚ 10677</t>
  </si>
  <si>
    <t>ΣΤΟΥΡΝΑΡΗ 57  Δήμος ΑΘΗΝΑΙΩΝ ΤΚ 10432</t>
  </si>
  <si>
    <t>ΚΑΛΟΓΕΡΟΠΟΥΛΟΣ ΠΑΝΑΓΙΩΤΗΣ</t>
  </si>
  <si>
    <t>ΑΛΕΞΑΝΔΡΑΣ ΛΕΩΦ. 118  Δήμος ΑΘΗΝΑΙΩΝ ΤΚ 11471</t>
  </si>
  <si>
    <t xml:space="preserve"> 14.56</t>
  </si>
  <si>
    <t xml:space="preserve"> 10.92</t>
  </si>
  <si>
    <t xml:space="preserve"> 14.58</t>
  </si>
  <si>
    <t>ΧΑΛΚΟΚΟΝΔΥΛΗ 29  Δήμος ΑΘΗΝΑΙΩΝ ΤΚ 10432</t>
  </si>
  <si>
    <t>3.9</t>
  </si>
  <si>
    <t xml:space="preserve"> 55.33</t>
  </si>
  <si>
    <t>ΤΖΟΥΜΑΚΗΣ ΧΑΡΙΛΑΟΣ</t>
  </si>
  <si>
    <t>28ΗΣ ΟΚΤΩΒΡΙΟΥ 57  Δήμος ΑΘΗΝΑΙΩΝ ΤΚ 10433</t>
  </si>
  <si>
    <t xml:space="preserve"> 5.50</t>
  </si>
  <si>
    <t xml:space="preserve"> 11.3</t>
  </si>
  <si>
    <t xml:space="preserve"> 7.23</t>
  </si>
  <si>
    <t xml:space="preserve"> 12.73</t>
  </si>
  <si>
    <t xml:space="preserve"> 9.55</t>
  </si>
  <si>
    <t xml:space="preserve"> 3.04</t>
  </si>
  <si>
    <t>-0.11</t>
  </si>
  <si>
    <t xml:space="preserve"> 30.00</t>
  </si>
  <si>
    <t xml:space="preserve"> 14.3</t>
  </si>
  <si>
    <t xml:space="preserve"> 9.15</t>
  </si>
  <si>
    <t xml:space="preserve"> 14.65</t>
  </si>
  <si>
    <t xml:space="preserve"> 10.99</t>
  </si>
  <si>
    <t xml:space="preserve"> 34.45</t>
  </si>
  <si>
    <t>ΡΑΛΛΗ Δ. 5  Δήμος ΑΘΗΝΑΙΩΝ ΤΚ 11144</t>
  </si>
  <si>
    <t xml:space="preserve"> 32.74</t>
  </si>
  <si>
    <t>ΑΡΓΟΥΣ 38  Δήμος ΑΘΗΝΑΙΩΝ ΤΚ 10444</t>
  </si>
  <si>
    <t xml:space="preserve"> 15.25</t>
  </si>
  <si>
    <t xml:space="preserve"> 26.29</t>
  </si>
  <si>
    <t xml:space="preserve"> 92.75</t>
  </si>
  <si>
    <t>Β</t>
  </si>
  <si>
    <t>ΧΑΤΖΗΧΑΡΑΛΑΜΠΟΥΣ ΜΑΡΙΑ</t>
  </si>
  <si>
    <t>3ΗΣ ΣΕΠΤΕΜΒΡΙΟΥ 99  Δήμος ΑΘΗΝΑΙΩΝ ΤΚ 10434</t>
  </si>
  <si>
    <t xml:space="preserve"> 0.60</t>
  </si>
  <si>
    <t>ΠΡΟΝΤΕΑ Α.Ε.Ε.Α.Π</t>
  </si>
  <si>
    <t>ΠΑΤΗΣΙΩΝ 187  Δήμος ΑΘΗΝΑΙΩΝ ΤΚ 11253</t>
  </si>
  <si>
    <t>-0.70</t>
  </si>
  <si>
    <t xml:space="preserve"> 1.39</t>
  </si>
  <si>
    <t xml:space="preserve"> 0.44</t>
  </si>
  <si>
    <t xml:space="preserve"> 14.11</t>
  </si>
  <si>
    <t>ΑΓΓΕΛΟΠΟΥΛΟΣ ΠΑΥΛΟΣ</t>
  </si>
  <si>
    <t>ΚΟΔΡΙΓΚΤΩΝΟΣ 62  Δήμος ΑΘΗΝΑΙΩΝ ΤΚ 11251</t>
  </si>
  <si>
    <t xml:space="preserve"> 11.7</t>
  </si>
  <si>
    <t xml:space="preserve"> 7.49</t>
  </si>
  <si>
    <t xml:space="preserve"> 12.50</t>
  </si>
  <si>
    <t xml:space="preserve"> 9.38</t>
  </si>
  <si>
    <t xml:space="preserve"> 2.94</t>
  </si>
  <si>
    <t xml:space="preserve"> 20.7</t>
  </si>
  <si>
    <t xml:space="preserve"> 13.25</t>
  </si>
  <si>
    <t xml:space="preserve"> 18.61</t>
  </si>
  <si>
    <t xml:space="preserve"> 13.96</t>
  </si>
  <si>
    <t xml:space="preserve"> 0.49</t>
  </si>
  <si>
    <t xml:space="preserve"> 42.64</t>
  </si>
  <si>
    <t>ΦΥΛΗΣ 202  Δήμος ΑΘΗΝΑΙΩΝ ΤΚ 11252</t>
  </si>
  <si>
    <t xml:space="preserve"> 8.69</t>
  </si>
  <si>
    <t>ΦΛΩΡΙΝΗΣ 1  Δήμος ΑΘΗΝΑΙΩΝ ΤΚ 11251</t>
  </si>
  <si>
    <t xml:space="preserve"> 0.74</t>
  </si>
  <si>
    <t xml:space="preserve"> 4.10</t>
  </si>
  <si>
    <t xml:space="preserve"> 4.06</t>
  </si>
  <si>
    <t>ΠΗΛΙΚΑ 13  Δήμος ΑΘΗΝΑΙΩΝ ΤΚ 11252</t>
  </si>
  <si>
    <t xml:space="preserve"> 2.52</t>
  </si>
  <si>
    <t>-0.52</t>
  </si>
  <si>
    <t xml:space="preserve"> 2.19</t>
  </si>
  <si>
    <t xml:space="preserve"> 2.05</t>
  </si>
  <si>
    <t xml:space="preserve"> 0.91</t>
  </si>
  <si>
    <t xml:space="preserve"> 3.36</t>
  </si>
  <si>
    <t xml:space="preserve"> 3.73</t>
  </si>
  <si>
    <t xml:space="preserve"> 0.65</t>
  </si>
  <si>
    <t>-0.40</t>
  </si>
  <si>
    <t>7.1</t>
  </si>
  <si>
    <t xml:space="preserve"> 7.1</t>
  </si>
  <si>
    <t xml:space="preserve"> 2.46</t>
  </si>
  <si>
    <t xml:space="preserve"> 1.87</t>
  </si>
  <si>
    <t xml:space="preserve"> 1.14</t>
  </si>
  <si>
    <t xml:space="preserve"> 1.00</t>
  </si>
  <si>
    <t>-0.44</t>
  </si>
  <si>
    <t xml:space="preserve"> 3.53</t>
  </si>
  <si>
    <t>-0.51</t>
  </si>
  <si>
    <t>7.4</t>
  </si>
  <si>
    <t xml:space="preserve"> 7.4</t>
  </si>
  <si>
    <t xml:space="preserve"> 3.70</t>
  </si>
  <si>
    <t xml:space="preserve"> 1.94</t>
  </si>
  <si>
    <t xml:space="preserve"> 3.55</t>
  </si>
  <si>
    <t>-0.84</t>
  </si>
  <si>
    <t xml:space="preserve"> 8.72</t>
  </si>
  <si>
    <t>ΚΟΝΤΙΖΑΣ ΓΕΩΡΓΙΟΣ</t>
  </si>
  <si>
    <t>ΣΚΑΛΙΣΤΗΡΗ 19  Δήμος ΑΘΗΝΑΙΩΝ ΤΚ 11253</t>
  </si>
  <si>
    <t>ΚΥΠΡΟΥ 19  Δήμος ΑΘΗΝΑΙΩΝ ΤΚ 11253</t>
  </si>
  <si>
    <t>-0.63</t>
  </si>
  <si>
    <t xml:space="preserve"> 3.88</t>
  </si>
  <si>
    <t>ΦΑΙΔΡΙΑΔΩΝ 6  Δήμος ΑΘΗΝΑΙΩΝ ΤΚ 11364</t>
  </si>
  <si>
    <t>ΔΑΒΒΕΤΑ ΓΕΩΡΓΙΑ ΚΛΠ</t>
  </si>
  <si>
    <t>ΜΑΝΤΙΚΑ ΧΡ. 14  Δήμος ΑΘΗΝΑΙΩΝ ΤΚ 11362</t>
  </si>
  <si>
    <t xml:space="preserve"> 1.46</t>
  </si>
  <si>
    <t>-0.26</t>
  </si>
  <si>
    <t xml:space="preserve"> 1.59</t>
  </si>
  <si>
    <t xml:space="preserve"> 13.61</t>
  </si>
  <si>
    <t>ΛΙΒΑ ΓΕΩΡΓΟΥΝΤΖΟΥ ΑΙΚΑΤΕΡΙΝΗ</t>
  </si>
  <si>
    <t>ΠΑΞΩΝ 2  Δήμος ΑΘΗΝΑΙΩΝ ΤΚ 11362</t>
  </si>
  <si>
    <t>ΖΩΚΟΣ ΒΑΓΓΕΛΗΣ</t>
  </si>
  <si>
    <t>ΔΡΑΜΑΣ 8  Δήμος ΓΑΛΑΤΣΙΟΥ ΤΚ 11147</t>
  </si>
  <si>
    <t xml:space="preserve"> 1.41</t>
  </si>
  <si>
    <t>ΕΥΡΥΚΛΕΙΔΟΥ 11  Δήμος ΑΘΗΝΑΙΩΝ ΤΚ 11363</t>
  </si>
  <si>
    <t xml:space="preserve"> 8.92</t>
  </si>
  <si>
    <t>ΜΥΛΩΝΑΣ ΙΩΑΝΝΗΣ &amp; ΛΟΙΠΟΙ ΣΥΝΙΔ</t>
  </si>
  <si>
    <t>ΟΜΟΡΦΟΚΚΛΗΣΙΑΣ ΛΕΩΦ. 3  Δήμος ΓΑΛΑΤΣΙΟΥ ΤΚ 11146</t>
  </si>
  <si>
    <t xml:space="preserve"> 5.18</t>
  </si>
  <si>
    <t xml:space="preserve"> 15.55</t>
  </si>
  <si>
    <t xml:space="preserve"> 11.66</t>
  </si>
  <si>
    <t xml:space="preserve"> 3.51</t>
  </si>
  <si>
    <t xml:space="preserve"> 36.00</t>
  </si>
  <si>
    <t xml:space="preserve"> 9.09</t>
  </si>
  <si>
    <t xml:space="preserve"> 6.82</t>
  </si>
  <si>
    <t xml:space="preserve"> 1.18</t>
  </si>
  <si>
    <t xml:space="preserve"> 10.2</t>
  </si>
  <si>
    <t xml:space="preserve"> 12.06</t>
  </si>
  <si>
    <t xml:space="preserve"> 28.78</t>
  </si>
  <si>
    <t>ΣΙΔΕΡΗΣ ΔΗΜΗΤΡΙΟΣ &amp; ΣΙΑ ΑΕ</t>
  </si>
  <si>
    <t>ΜΑΚ ΜΙΛΑΝ 2  Δήμος ΑΘΗΝΑΙΩΝ ΤΚ 11144</t>
  </si>
  <si>
    <t xml:space="preserve"> 7.52</t>
  </si>
  <si>
    <t>-0.46</t>
  </si>
  <si>
    <t xml:space="preserve"> 15.78</t>
  </si>
  <si>
    <t xml:space="preserve"> 11.84</t>
  </si>
  <si>
    <t xml:space="preserve"> 12.7</t>
  </si>
  <si>
    <t xml:space="preserve"> 13.49</t>
  </si>
  <si>
    <t xml:space="preserve"> 10.12</t>
  </si>
  <si>
    <t xml:space="preserve"> 31.70</t>
  </si>
  <si>
    <t>2.4</t>
  </si>
  <si>
    <t>1.1</t>
  </si>
  <si>
    <t xml:space="preserve"> 13.27</t>
  </si>
  <si>
    <t>ΔΕΥΚΑΛΙΩΝΟΣ 49  Δήμος ΑΘΗΝΑΙΩΝ ΤΚ 11144</t>
  </si>
  <si>
    <t>ΑΧΑΡΝΩΝ 438  Δήμος ΑΘΗΝΑΙΩΝ ΤΚ 11143</t>
  </si>
  <si>
    <t>-0.66</t>
  </si>
  <si>
    <t xml:space="preserve"> 0.71</t>
  </si>
  <si>
    <t>-0.92</t>
  </si>
  <si>
    <t xml:space="preserve"> 2.65</t>
  </si>
  <si>
    <t xml:space="preserve"> 1.99</t>
  </si>
  <si>
    <t xml:space="preserve"> 0.88</t>
  </si>
  <si>
    <t>-0.30</t>
  </si>
  <si>
    <t xml:space="preserve"> 2.48</t>
  </si>
  <si>
    <t xml:space="preserve"> 0.67</t>
  </si>
  <si>
    <t xml:space="preserve"> 0.45</t>
  </si>
  <si>
    <t>12.9</t>
  </si>
  <si>
    <t xml:space="preserve"> 12.9</t>
  </si>
  <si>
    <t xml:space="preserve"> 5.34</t>
  </si>
  <si>
    <t xml:space="preserve"> 4.01</t>
  </si>
  <si>
    <t>-0.47</t>
  </si>
  <si>
    <t xml:space="preserve"> 1.65</t>
  </si>
  <si>
    <t xml:space="preserve"> 2.29</t>
  </si>
  <si>
    <t xml:space="preserve"> 2.85</t>
  </si>
  <si>
    <t>-0.24</t>
  </si>
  <si>
    <t>-0.48</t>
  </si>
  <si>
    <t>7.3</t>
  </si>
  <si>
    <t xml:space="preserve"> 2.56</t>
  </si>
  <si>
    <t xml:space="preserve"> 3.63</t>
  </si>
  <si>
    <t>4.8</t>
  </si>
  <si>
    <t xml:space="preserve"> 5.0</t>
  </si>
  <si>
    <t xml:space="preserve"> 2.50</t>
  </si>
  <si>
    <t>-0.29</t>
  </si>
  <si>
    <t>4.9</t>
  </si>
  <si>
    <t xml:space="preserve"> 4.9</t>
  </si>
  <si>
    <t>-0.38</t>
  </si>
  <si>
    <t xml:space="preserve"> 45.00</t>
  </si>
  <si>
    <t>-0.75</t>
  </si>
  <si>
    <t xml:space="preserve"> 8.67</t>
  </si>
  <si>
    <t>ΠΑΠΑΝΑΣΤΑΣΙΟΥ ΑΛ. 130  Δήμος ΑΘΗΝΑΙΩΝ ΤΚ 10445</t>
  </si>
  <si>
    <t>ΣΕΚΟΠΟΥΛΟΥ ΙΩΣΗΦΙΝΑ</t>
  </si>
  <si>
    <t>ΚΟΥΡΤΙΔΟΥ ΑΡ. 7  Δήμος ΑΘΗΝΑΙΩΝ ΤΚ 10445</t>
  </si>
  <si>
    <t xml:space="preserve"> 19.8</t>
  </si>
  <si>
    <t xml:space="preserve"> 12.67</t>
  </si>
  <si>
    <t xml:space="preserve"> 17.99</t>
  </si>
  <si>
    <t xml:space="preserve"> 2.34</t>
  </si>
  <si>
    <t xml:space="preserve"> 3.97</t>
  </si>
  <si>
    <t xml:space="preserve"> 40.00</t>
  </si>
  <si>
    <t xml:space="preserve"> 24.8</t>
  </si>
  <si>
    <t xml:space="preserve"> 21.19</t>
  </si>
  <si>
    <t xml:space="preserve"> 15.89</t>
  </si>
  <si>
    <t xml:space="preserve"> 2.75</t>
  </si>
  <si>
    <t xml:space="preserve"> 4.54</t>
  </si>
  <si>
    <t xml:space="preserve"> 48.00</t>
  </si>
  <si>
    <t xml:space="preserve"> 26.8</t>
  </si>
  <si>
    <t xml:space="preserve"> 17.15</t>
  </si>
  <si>
    <t xml:space="preserve"> 22.47</t>
  </si>
  <si>
    <t xml:space="preserve"> 16.85</t>
  </si>
  <si>
    <t xml:space="preserve"> 2.92</t>
  </si>
  <si>
    <t xml:space="preserve"> 4.77</t>
  </si>
  <si>
    <t xml:space="preserve"> 50.04</t>
  </si>
  <si>
    <t>ΛΥΜΠΕΡΟΠΟΥΛΟΣ Κ. ΜΟΝ.ΕΠΕ</t>
  </si>
  <si>
    <t>ΒΙΚΕΛΑ 5  Δήμος ΑΘΗΝΑΙΩΝ ΤΚ 11145</t>
  </si>
  <si>
    <t xml:space="preserve"> 0.61</t>
  </si>
  <si>
    <t>ΤΣΑΚΙΡΗ ΧΡΙΣΤΙΝΑ</t>
  </si>
  <si>
    <t>ΔΕΚΕΛΕΙΑΣ ΛΕΩΦ. 79  Δήμος ΝΕΑΣ ΦΙΛΑΔΕΛΦΕΙΑΣ ΤΚ 14341</t>
  </si>
  <si>
    <t xml:space="preserve"> 7.94</t>
  </si>
  <si>
    <t>ΒΑΣΙΛΟΠΟΥΛΟΣ ΙΩΑΝΝΗΣ</t>
  </si>
  <si>
    <t>-0.61</t>
  </si>
  <si>
    <t>ΜΕΤΡΩΝ 17  Δήμος ΝΕΑΣ ΦΙΛΑΔΕΛΦΕΙΑΣ ΤΚ 14342</t>
  </si>
  <si>
    <t xml:space="preserve"> 12.98</t>
  </si>
  <si>
    <t xml:space="preserve"> 9.36</t>
  </si>
  <si>
    <t>ΚΥΜΗΣ 58  Δήμος ΝΕΑΣ ΦΙΛΑΔΕΛΦΕΙΑΣ ΤΚ 14342</t>
  </si>
  <si>
    <t>ΑΓΙΑΣΟΓΛΟΥ ΚΑΛΛΙΟΠΗ</t>
  </si>
  <si>
    <t>ΘΕΣΣΑΛΟΝΙΚΗΣ 17  Δήμος ΚΟΙΝ. ΘΡΑΚΟΜΑΚΕΔΟΝΩΝ ΤΚ 13676</t>
  </si>
  <si>
    <t>Ε. ΣΠΑΘΑΡΙΩΤΗ ΑΕ</t>
  </si>
  <si>
    <t>ΠΑΠΑΝΔΡΕΟΥ Γ. 25  Δήμος ΜΕΤΑΜΟΡΦΩΣΕΩΣ ΤΚ 14452</t>
  </si>
  <si>
    <t xml:space="preserve"> 5.42</t>
  </si>
  <si>
    <t xml:space="preserve"> 14.01</t>
  </si>
  <si>
    <t>ΑΦΟΙ ΚΑΡΠΟΔΙΝΗ ΑΕ</t>
  </si>
  <si>
    <t>ΙΟΥΛΙΑΝΟΥ 4  Δήμος ΜΕΤΑΜΟΡΦΩΣΕΩΣ ΤΚ 14451</t>
  </si>
  <si>
    <t>ΣΩΚΡΑΤΟΥΣ 51  Δήμος ΜΕΤΑΜΟΡΦΩΣΕΩΣ ΤΚ 14451</t>
  </si>
  <si>
    <t>4.7</t>
  </si>
  <si>
    <t xml:space="preserve"> 4.7</t>
  </si>
  <si>
    <t>-0.34</t>
  </si>
  <si>
    <t>4.2</t>
  </si>
  <si>
    <t>11.6</t>
  </si>
  <si>
    <t xml:space="preserve"> 8.48</t>
  </si>
  <si>
    <t xml:space="preserve"> 47.00</t>
  </si>
  <si>
    <t xml:space="preserve"> 3.81</t>
  </si>
  <si>
    <t>ΜΠΑΡΑΜΠΟΥΤΗΣ ΚΩΝΣΤΑΝΤΙΝΟΣ</t>
  </si>
  <si>
    <t>ΛΕΝΟΡΜΑΝ 122  Δήμος ΑΘΗΝΑΙΩΝ ΤΚ 10444</t>
  </si>
  <si>
    <t xml:space="preserve"> 8.65</t>
  </si>
  <si>
    <t xml:space="preserve"> 27.04</t>
  </si>
  <si>
    <t xml:space="preserve"> 23.02</t>
  </si>
  <si>
    <t xml:space="preserve"> 12.84</t>
  </si>
  <si>
    <t>Α99Μ07889</t>
  </si>
  <si>
    <t xml:space="preserve"> 19.10</t>
  </si>
  <si>
    <t xml:space="preserve"> 2.64</t>
  </si>
  <si>
    <t xml:space="preserve"> 14.33</t>
  </si>
  <si>
    <t xml:space="preserve"> 3.26</t>
  </si>
  <si>
    <t xml:space="preserve"> 6.54</t>
  </si>
  <si>
    <t xml:space="preserve"> 10.48</t>
  </si>
  <si>
    <t xml:space="preserve"> 17.02</t>
  </si>
  <si>
    <t xml:space="preserve"> 2.76</t>
  </si>
  <si>
    <t xml:space="preserve"> 12.77</t>
  </si>
  <si>
    <t xml:space="preserve"> 2.98</t>
  </si>
  <si>
    <t xml:space="preserve"> 16.5</t>
  </si>
  <si>
    <t xml:space="preserve"> 6.83</t>
  </si>
  <si>
    <t xml:space="preserve"> 49.5</t>
  </si>
  <si>
    <t xml:space="preserve"> 32.03</t>
  </si>
  <si>
    <t xml:space="preserve"> 5.57</t>
  </si>
  <si>
    <t xml:space="preserve"> 44.43</t>
  </si>
  <si>
    <t xml:space="preserve"> 5.41</t>
  </si>
  <si>
    <t xml:space="preserve"> 33.32</t>
  </si>
  <si>
    <t xml:space="preserve"> 4.44</t>
  </si>
  <si>
    <t xml:space="preserve"> 43.0</t>
  </si>
  <si>
    <t xml:space="preserve"> 27.83</t>
  </si>
  <si>
    <t xml:space="preserve"> 44.33</t>
  </si>
  <si>
    <t xml:space="preserve"> 4.71</t>
  </si>
  <si>
    <t xml:space="preserve"> 33.25</t>
  </si>
  <si>
    <t xml:space="preserve"> 4.43</t>
  </si>
  <si>
    <t xml:space="preserve"> 8.06</t>
  </si>
  <si>
    <t xml:space="preserve"> 95.00</t>
  </si>
  <si>
    <t xml:space="preserve"> 17.3</t>
  </si>
  <si>
    <t xml:space="preserve"> 7.16</t>
  </si>
  <si>
    <t xml:space="preserve"> 52.0</t>
  </si>
  <si>
    <t xml:space="preserve"> 33.65</t>
  </si>
  <si>
    <t xml:space="preserve"> 21.72</t>
  </si>
  <si>
    <t xml:space="preserve"> 62.53</t>
  </si>
  <si>
    <t xml:space="preserve"> 5.69</t>
  </si>
  <si>
    <t xml:space="preserve"> 46.90</t>
  </si>
  <si>
    <t xml:space="preserve"> 6.88</t>
  </si>
  <si>
    <t xml:space="preserve"> 12.24</t>
  </si>
  <si>
    <t xml:space="preserve"> 135.00</t>
  </si>
  <si>
    <t xml:space="preserve"> 30.0</t>
  </si>
  <si>
    <t xml:space="preserve"> 19.41</t>
  </si>
  <si>
    <t xml:space="preserve"> 24.79</t>
  </si>
  <si>
    <t xml:space="preserve"> 2.26</t>
  </si>
  <si>
    <t xml:space="preserve"> 18.59</t>
  </si>
  <si>
    <t xml:space="preserve"> 4.86</t>
  </si>
  <si>
    <t xml:space="preserve"> 53.00</t>
  </si>
  <si>
    <t xml:space="preserve"> 27.2</t>
  </si>
  <si>
    <t xml:space="preserve"> 17.60</t>
  </si>
  <si>
    <t xml:space="preserve"> 24.14</t>
  </si>
  <si>
    <t xml:space="preserve"> 18.11</t>
  </si>
  <si>
    <t xml:space="preserve"> 3.14</t>
  </si>
  <si>
    <t xml:space="preserve"> 6.33</t>
  </si>
  <si>
    <t xml:space="preserve"> 2.7</t>
  </si>
  <si>
    <t xml:space="preserve"> 8.08</t>
  </si>
  <si>
    <t xml:space="preserve"> 6.06</t>
  </si>
  <si>
    <t>-0.80</t>
  </si>
  <si>
    <t xml:space="preserve"> 7.60</t>
  </si>
  <si>
    <t xml:space="preserve"> 2.15</t>
  </si>
  <si>
    <t xml:space="preserve"> 6.08</t>
  </si>
  <si>
    <t xml:space="preserve"> 29.3</t>
  </si>
  <si>
    <t xml:space="preserve"> 18.96</t>
  </si>
  <si>
    <t xml:space="preserve"> 25.04</t>
  </si>
  <si>
    <t xml:space="preserve"> 2.55</t>
  </si>
  <si>
    <t xml:space="preserve"> 18.78</t>
  </si>
  <si>
    <t xml:space="preserve"> 32.7</t>
  </si>
  <si>
    <t xml:space="preserve"> 27.49</t>
  </si>
  <si>
    <t xml:space="preserve"> 20.62</t>
  </si>
  <si>
    <t>-0.28</t>
  </si>
  <si>
    <t xml:space="preserve"> 59.75</t>
  </si>
  <si>
    <t>2.3</t>
  </si>
  <si>
    <t xml:space="preserve"> 3.3</t>
  </si>
  <si>
    <t xml:space="preserve"> 0.66</t>
  </si>
  <si>
    <t xml:space="preserve"> 5.00</t>
  </si>
  <si>
    <t xml:space="preserve"> 0.43</t>
  </si>
  <si>
    <t xml:space="preserve"> 0.52</t>
  </si>
  <si>
    <t>-0.69</t>
  </si>
  <si>
    <t>-0.56</t>
  </si>
  <si>
    <t xml:space="preserve"> 4.13</t>
  </si>
  <si>
    <t>-0.14</t>
  </si>
  <si>
    <t xml:space="preserve"> 2.71</t>
  </si>
  <si>
    <t>-0.43</t>
  </si>
  <si>
    <t xml:space="preserve"> 29.84</t>
  </si>
  <si>
    <t xml:space="preserve"> 29.29</t>
  </si>
  <si>
    <t xml:space="preserve"> 9.21</t>
  </si>
  <si>
    <t>ΠΟΛΥΖΟΣ ΚΩΝΣΤΑΝΤΙΝΟΣ</t>
  </si>
  <si>
    <t>ΚΡΕΟΝΤΟΣ 165  Δήμος ΑΘΗΝΑΙΩΝ ΤΚ 10443</t>
  </si>
  <si>
    <t>ΚΡΕΟΝΤΟΣ 167  Δήμος ΑΘΗΝΑΙΩΝ ΤΚ 10443</t>
  </si>
  <si>
    <t xml:space="preserve"> 10.98</t>
  </si>
  <si>
    <t xml:space="preserve"> 8.81</t>
  </si>
  <si>
    <t>ΔΥΡΡΑΧΙΟΥ 62  Δήμος ΑΘΗΝΑΙΩΝ ΤΚ 10443</t>
  </si>
  <si>
    <t>ΤΣΟΥΔΕΡΟΥ 41  Δήμος ΑΘΗΝΑΙΩΝ ΤΚ 10445</t>
  </si>
  <si>
    <t>ΝΙΚΟΜΗΔΟΥΣ 24  Δήμος ΑΘΗΝΑΙΩΝ ΤΚ 10442</t>
  </si>
  <si>
    <t xml:space="preserve"> 8.15</t>
  </si>
  <si>
    <t xml:space="preserve"> 3.79</t>
  </si>
  <si>
    <t xml:space="preserve"> 8.91</t>
  </si>
  <si>
    <t>ΝΙΚΑ Ι. 37  Δήμος ΑΧΑΡΝΩΝ ΤΚ 13671</t>
  </si>
  <si>
    <t xml:space="preserve"> 10.56</t>
  </si>
  <si>
    <t xml:space="preserve"> 15.99</t>
  </si>
  <si>
    <t xml:space="preserve"> 11.99</t>
  </si>
  <si>
    <t xml:space="preserve"> 5.13</t>
  </si>
  <si>
    <t xml:space="preserve"> 44.00</t>
  </si>
  <si>
    <t xml:space="preserve"> 23.8</t>
  </si>
  <si>
    <t xml:space="preserve"> 20.55</t>
  </si>
  <si>
    <t xml:space="preserve"> 15.41</t>
  </si>
  <si>
    <t xml:space="preserve"> 46.09</t>
  </si>
  <si>
    <t xml:space="preserve"> 17.5</t>
  </si>
  <si>
    <t xml:space="preserve"> 11.20</t>
  </si>
  <si>
    <t xml:space="preserve"> 16.63</t>
  </si>
  <si>
    <t xml:space="preserve"> 47.50</t>
  </si>
  <si>
    <t>ΚΥΠΡΟΥ 42  Δήμος ΑΧΑΡΝΩΝ ΤΚ 13673</t>
  </si>
  <si>
    <t>ΓΚΕΛΛΑΣ ΧΡΗΣΤΟΣ</t>
  </si>
  <si>
    <t>ΦΙΛΑΔΕΛΦΕΙΑΣ 28  Δήμος ΑΧΑΡΝΩΝ ΤΚ 13673</t>
  </si>
  <si>
    <t xml:space="preserve"> 7.89</t>
  </si>
  <si>
    <t>ΜΙΧΑΣ ΑΡΙΣΤΕΙΔΗΣ</t>
  </si>
  <si>
    <t>ΦΙΛΑΔΕΛΦΕΙΑΣ 32  Δήμος ΑΧΑΡΝΩΝ ΤΚ 13673</t>
  </si>
  <si>
    <t xml:space="preserve"> 8.68</t>
  </si>
  <si>
    <t>ΕΘΝΙΚΗΣ ΑΝΤΙΣΤΑΣΕΩΣ 71  Δήμος ΑΧΑΡΝΩΝ ΤΚ 13672</t>
  </si>
  <si>
    <t xml:space="preserve"> 2.78</t>
  </si>
  <si>
    <t xml:space="preserve"> 7.84</t>
  </si>
  <si>
    <t xml:space="preserve"> 3.52</t>
  </si>
  <si>
    <t>ΞΕΝΟΦΩΝΤΟΣ 2  Δήμος ΑΧΑΡΝΩΝ ΤΚ 13674</t>
  </si>
  <si>
    <t xml:space="preserve"> 266.47</t>
  </si>
  <si>
    <t xml:space="preserve"> 18.39</t>
  </si>
  <si>
    <t xml:space="preserve"> 3.34</t>
  </si>
  <si>
    <t>ΔΙΑΓΟΡΑ 26 Α Δήμος ΑΧΑΡΝΩΝ ΤΚ 13678</t>
  </si>
  <si>
    <t xml:space="preserve"> 0.8</t>
  </si>
  <si>
    <t xml:space="preserve"> 0.51</t>
  </si>
  <si>
    <t xml:space="preserve"> 5.83</t>
  </si>
  <si>
    <t xml:space="preserve"> 4.37</t>
  </si>
  <si>
    <t xml:space="preserve"> 15.81</t>
  </si>
  <si>
    <t>ΥΠΑΡΞΕΩΣ 4  Δήμος ΑΧΑΡΝΩΝ ΤΚ 13678</t>
  </si>
  <si>
    <t>ΑΠΟΛΛΩΝΟΣ 1  Δήμος ΑΧΑΡΝΩΝ ΤΚ 13675</t>
  </si>
  <si>
    <t>24.2</t>
  </si>
  <si>
    <t xml:space="preserve"> 3.19</t>
  </si>
  <si>
    <t xml:space="preserve"> 8.59</t>
  </si>
  <si>
    <t>ΑΝΑΠΑΥΣΕΩΣ 23  Δήμος ΑΧΑΡΝΩΝ ΤΚ 13675</t>
  </si>
  <si>
    <t>ΦΥΤΑ Ι. 1  Δήμος ΑΧΑΡΝΩΝ ΤΚ 13679</t>
  </si>
  <si>
    <t xml:space="preserve"> 6.22</t>
  </si>
  <si>
    <t>ΣΤΕΦΑΝΟΥ ΓΕΩΡΓ</t>
  </si>
  <si>
    <t>ΚΗΦΙΣΙΑΣ ΛΕΩΦ. 98  Δήμος ΑΘΗΝΑΙΩΝ ΤΚ 11526</t>
  </si>
  <si>
    <t xml:space="preserve"> 2.2</t>
  </si>
  <si>
    <t xml:space="preserve"> 6.59</t>
  </si>
  <si>
    <t xml:space="preserve"> 4.94</t>
  </si>
  <si>
    <t>ΜΙΧΑΛΑΚΟΠΟΥΛΟΥ 35  Δήμος ΑΘΗΝΑΙΩΝ ΤΚ 11528</t>
  </si>
  <si>
    <t xml:space="preserve"> 7.68</t>
  </si>
  <si>
    <t>2.7</t>
  </si>
  <si>
    <t xml:space="preserve"> 7.82</t>
  </si>
  <si>
    <t xml:space="preserve"> 10.7</t>
  </si>
  <si>
    <t xml:space="preserve"> 12.21</t>
  </si>
  <si>
    <t xml:space="preserve"> 4.93</t>
  </si>
  <si>
    <t xml:space="preserve"> 9.94</t>
  </si>
  <si>
    <t xml:space="preserve"> 7.46</t>
  </si>
  <si>
    <t xml:space="preserve"> 24.34</t>
  </si>
  <si>
    <t>ΕΒΡΟΥ 48  Δήμος ΑΘΗΝΑΙΩΝ ΤΚ 11527</t>
  </si>
  <si>
    <t xml:space="preserve"> 192.10</t>
  </si>
  <si>
    <t xml:space="preserve"> 176.59</t>
  </si>
  <si>
    <t>19.1</t>
  </si>
  <si>
    <t xml:space="preserve"> 19.1</t>
  </si>
  <si>
    <t xml:space="preserve"> 6.69</t>
  </si>
  <si>
    <t xml:space="preserve"> 9.53</t>
  </si>
  <si>
    <t xml:space="preserve"> 5.02</t>
  </si>
  <si>
    <t xml:space="preserve"> 3.49</t>
  </si>
  <si>
    <t xml:space="preserve"> 26.49</t>
  </si>
  <si>
    <t>ΜΑΝΤΖΟΥΡΙΔΗΣ ΣΩΤΗΡΙΟΣ</t>
  </si>
  <si>
    <t>ΦΑΡΑΝΤΑΤΩΝ 34  Δήμος ΑΘΗΝΑΙΩΝ ΤΚ 11527</t>
  </si>
  <si>
    <t xml:space="preserve"> 1.7</t>
  </si>
  <si>
    <t xml:space="preserve"> 6.10</t>
  </si>
  <si>
    <t xml:space="preserve"> 4.58</t>
  </si>
  <si>
    <t xml:space="preserve"> 15.21</t>
  </si>
  <si>
    <t xml:space="preserve"> 8.73</t>
  </si>
  <si>
    <t>ΙΚΑΡΙΑΣ 2  Δήμος ΑΘΗΝΑΙΩΝ ΤΚ 11522</t>
  </si>
  <si>
    <t>ΠΟΥΛΑΚΑΚΟΥ ΑΙΚΑΤΕΡΙΝΗ</t>
  </si>
  <si>
    <t>ΠΑΝΟΡΜΟΥ 75  Δήμος ΑΘΗΝΑΙΩΝ ΤΚ 11524</t>
  </si>
  <si>
    <t xml:space="preserve"> 10.50</t>
  </si>
  <si>
    <t>ΦΕΙΔΙΠΠΙΔΟΥ 2  Δήμος ΑΘΗΝΑΙΩΝ ΤΚ 11526</t>
  </si>
  <si>
    <t>-0.74</t>
  </si>
  <si>
    <t xml:space="preserve"> 14.40</t>
  </si>
  <si>
    <t>ΣΚΙΠΗ ΣΩΤ. 13  Δήμος ΑΘΗΝΑΙΩΝ ΤΚ 11525</t>
  </si>
  <si>
    <t xml:space="preserve"> 7.71</t>
  </si>
  <si>
    <t>ΚΟΡΙΝΘΙΑΣ 7  Δήμος ΑΘΗΝΑΙΩΝ ΤΚ 11526</t>
  </si>
  <si>
    <t xml:space="preserve"> 7.55</t>
  </si>
  <si>
    <t>ΑΡΕΤΑΙΟΥ 14  Δήμος ΑΘΗΝΑΙΩΝ ΤΚ 11522</t>
  </si>
  <si>
    <t xml:space="preserve"> 7.25</t>
  </si>
  <si>
    <t>ΣΤΡΑΤΑΡΧΟΥ ΠΑΠΑΓΟΥ ΑΛ. ΛΕΩΦ. 70  Δήμος ΖΩΓΡΑΦΟΥ ΤΚ 15771</t>
  </si>
  <si>
    <t xml:space="preserve"> 9.17</t>
  </si>
  <si>
    <t>.6</t>
  </si>
  <si>
    <t xml:space="preserve"> 7.74</t>
  </si>
  <si>
    <t>ΚΑΖΑΝΤΖΑΚΗ ΝΙΚΟΥ 54  Δήμος ΖΩΓΡΑΦΟΥ ΤΚ 15772</t>
  </si>
  <si>
    <t>ΔΙΚΗΣ 13  Δήμος ΖΩΓΡΑΦΟΥ ΤΚ 15773</t>
  </si>
  <si>
    <t>ΓΑΖΗΣ 25  Δήμος ΖΩΓΡΑΦΟΥ ΤΚ 15771</t>
  </si>
  <si>
    <t xml:space="preserve"> 14.50</t>
  </si>
  <si>
    <t>ΣΟΛΩΜΟΥ 5  Δήμος ΝΕΟΥ ΨΥΧΙΚΟΥ ΤΚ 15451</t>
  </si>
  <si>
    <t xml:space="preserve"> 7.5</t>
  </si>
  <si>
    <t xml:space="preserve"> 4.80</t>
  </si>
  <si>
    <t xml:space="preserve"> 9.88</t>
  </si>
  <si>
    <t xml:space="preserve"> 7.41</t>
  </si>
  <si>
    <t xml:space="preserve"> 9.50</t>
  </si>
  <si>
    <t xml:space="preserve"> 7.13</t>
  </si>
  <si>
    <t xml:space="preserve"> 23.51</t>
  </si>
  <si>
    <t>ΒΑΡΑΤΑΣΗ 1  Δήμος ΑΘΗΝΑΙΩΝ ΤΚ 11475</t>
  </si>
  <si>
    <t xml:space="preserve"> 15.14</t>
  </si>
  <si>
    <t xml:space="preserve"> 1.97</t>
  </si>
  <si>
    <t>-0.67</t>
  </si>
  <si>
    <t xml:space="preserve"> 16.3</t>
  </si>
  <si>
    <t xml:space="preserve"> 11.92</t>
  </si>
  <si>
    <t xml:space="preserve"> 8.94</t>
  </si>
  <si>
    <t xml:space="preserve"> 28.96</t>
  </si>
  <si>
    <t>ΒΩΚΟΥ 37  Δήμος ΑΘΗΝΑΙΩΝ ΤΚ 11476</t>
  </si>
  <si>
    <t xml:space="preserve"> 12.19</t>
  </si>
  <si>
    <t>Δ</t>
  </si>
  <si>
    <t>ΜΑΝΤΖΑΡΗΣ ΔΗΜΗΤΡΙΟΣ</t>
  </si>
  <si>
    <t>ΑΓ. ΔΗΜΗΤΡΙΟΥ ΛΕΩΦ. 5  Δήμος ΑΓ. ΔΗΜΗΤΡΙΟΥ ΤΚ 17343</t>
  </si>
  <si>
    <t>.2</t>
  </si>
  <si>
    <t xml:space="preserve"> 13.05</t>
  </si>
  <si>
    <t xml:space="preserve"> 3.46</t>
  </si>
  <si>
    <t xml:space="preserve"> 14.09</t>
  </si>
  <si>
    <t xml:space="preserve"> 22.45</t>
  </si>
  <si>
    <t xml:space="preserve"> 3.01</t>
  </si>
  <si>
    <t xml:space="preserve"> 4.27</t>
  </si>
  <si>
    <t>-0.03</t>
  </si>
  <si>
    <t>Α01Ε60272</t>
  </si>
  <si>
    <t>ΤΣΑΜΠΑΡΛΙΔΗΣ ΓΕΩΡΓΙΟΣ ΚΛΠ</t>
  </si>
  <si>
    <t>ΠΟΣΕΙΔΩΝΟΣ ΛΕΩΦ. 31  Δήμος ΑΛΙΜΟΥ ΤΚ 17456</t>
  </si>
  <si>
    <t xml:space="preserve"> 3.65</t>
  </si>
  <si>
    <t xml:space="preserve"> 9.01</t>
  </si>
  <si>
    <t xml:space="preserve"> 6.76</t>
  </si>
  <si>
    <t>ΚΑΡΝΑΧΩΡΙΤΗ ΑΝΝΑ</t>
  </si>
  <si>
    <t>ΘΕΟΜΗΤΟΡΟΣ 61  Δήμος ΑΛΙΜΟΥ ΤΚ 17455</t>
  </si>
  <si>
    <t xml:space="preserve"> 11.23</t>
  </si>
  <si>
    <t>ΚΟΤΖΙΑ ΚΩΝ. 28  Δήμος ΑΛΙΜΟΥ ΤΚ 17455</t>
  </si>
  <si>
    <t xml:space="preserve"> 8.60</t>
  </si>
  <si>
    <t>ΣΙΚΕΛΙΑΝΟΥ ΑΓΓ. 67  Δήμος ΗΛΙΟΥΠΟΛΕΩΣ ΤΚ 16345</t>
  </si>
  <si>
    <t>ΒΕΝΙΖΕΛΟΥ ΕΛΕΥΘ. ΛΕΩΦ. 107  Δήμος ΗΛΙΟΥΠΟΛΕΩΣ ΤΚ 16343</t>
  </si>
  <si>
    <t>18.2</t>
  </si>
  <si>
    <t xml:space="preserve"> 18.2</t>
  </si>
  <si>
    <t xml:space="preserve"> 6.37</t>
  </si>
  <si>
    <t xml:space="preserve"> 9.10</t>
  </si>
  <si>
    <t xml:space="preserve"> 24.54</t>
  </si>
  <si>
    <t>ΙΝΤΕΡΑΜΕΡΙΚΑΝ ΕΛΛΗΝΙΚΗ ΑΣΦΑΛΙΣΤΙΚΗ ΑΝΩΝΥΜΗ ΕΤΑΙΡΙΑ</t>
  </si>
  <si>
    <t>ΒΕΝΙΖΕΛΟΥ ΕΛΕΥΘ. ΛΕΩΦ. 124  Δήμος ΗΛΙΟΥΠΟΛΕΩΣ ΤΚ 16345</t>
  </si>
  <si>
    <t>Κ 289778</t>
  </si>
  <si>
    <t>18.4</t>
  </si>
  <si>
    <t>-0.16</t>
  </si>
  <si>
    <t>1.2</t>
  </si>
  <si>
    <t xml:space="preserve"> 8.2</t>
  </si>
  <si>
    <t xml:space="preserve"> 11.60</t>
  </si>
  <si>
    <t xml:space="preserve"> 25.37</t>
  </si>
  <si>
    <t>ΓΕΩΡΓΑΚΗΣ ΔΗΜΟΣΘ &amp; ΛΟΙΠΟΙ ΣΥΝΙΔ</t>
  </si>
  <si>
    <t>ΕΙΡΗΝΗΣ ΛΕΩΦ. 44  Δήμος ΗΛΙΟΥΠΟΛΕΩΣ ΤΚ 16345</t>
  </si>
  <si>
    <t xml:space="preserve"> 4.2</t>
  </si>
  <si>
    <t xml:space="preserve"> 7.87</t>
  </si>
  <si>
    <t xml:space="preserve"> 5.90</t>
  </si>
  <si>
    <t xml:space="preserve"> 13.76</t>
  </si>
  <si>
    <t xml:space="preserve"> 18.84</t>
  </si>
  <si>
    <t xml:space="preserve"> 14.13</t>
  </si>
  <si>
    <t xml:space="preserve"> 43.00</t>
  </si>
  <si>
    <t xml:space="preserve"> 15.51</t>
  </si>
  <si>
    <t>ΚΥΒΕΛΗΣ 25  Δήμος ΑΛΙΜΟΥ ΤΚ 17456</t>
  </si>
  <si>
    <t>ΓΚΑΤΖΩΝΗΣ ΑΝΤΩΝΗΣ ΚΛΠ ΣΥΝΙΔ</t>
  </si>
  <si>
    <t>ΧΡΥΣΟΣΤΟΜΟΥ ΣΜΥΡΝΗΣ 45  Δήμος ΑΡΓΥΡΟΥΠΟΛΕΩΣ ΤΚ 16452</t>
  </si>
  <si>
    <t xml:space="preserve"> 1.44</t>
  </si>
  <si>
    <t xml:space="preserve"> 11.81</t>
  </si>
  <si>
    <t>ΠΡΩΤΟΓΕΡΟΣ ΘΩΜΑΣ</t>
  </si>
  <si>
    <t>ΓΕΡΟΥΛΑΝΟΥ ΜΑΡΙΝΟΥ 2  Δήμος ΑΡΓΥΡΟΥΠΟΛΕΩΣ ΤΚ 16452</t>
  </si>
  <si>
    <t xml:space="preserve"> 7.38</t>
  </si>
  <si>
    <t xml:space="preserve"> 40.94</t>
  </si>
  <si>
    <t>ΕΨΙΛΟΝ 1 Β Δήμος ΕΛΛΗΝΙΚΟΥ ΤΚ 16777</t>
  </si>
  <si>
    <t xml:space="preserve"> 8.63</t>
  </si>
  <si>
    <t>1Η ΟΔΟΣ 30  Δήμος ΕΛΛΗΝΙΚΟΥ ΤΚ 16777</t>
  </si>
  <si>
    <t>ΕΘΝΑΡΧΟΥ ΜΑΚΑΡΙΟΥ 83  Δήμος ΕΛΛΗΝΙΚΟΥ ΤΚ 16777</t>
  </si>
  <si>
    <t>ΙΩΣΗΦ ΓΟΥΜΕΝΑΚΗΣ &amp; ΣΙΑ Ε.Ε.</t>
  </si>
  <si>
    <t>ΙΑΣΩΝΙΔΟΥ ΛΕΩΦ. 54  Δήμος ΕΛΛΗΝΙΚΟΥ ΤΚ 16777</t>
  </si>
  <si>
    <t xml:space="preserve"> 11.77</t>
  </si>
  <si>
    <t>ΠΥΡΓΟΥ 12  Δήμος ΓΛΥΦΑΔΑΣ ΤΚ 16675</t>
  </si>
  <si>
    <t xml:space="preserve"> 40.0</t>
  </si>
  <si>
    <t xml:space="preserve"> 25.60</t>
  </si>
  <si>
    <t xml:space="preserve"> 31.20</t>
  </si>
  <si>
    <t xml:space="preserve"> 23.40</t>
  </si>
  <si>
    <t xml:space="preserve"> 68.00</t>
  </si>
  <si>
    <t xml:space="preserve"> 8.41</t>
  </si>
  <si>
    <t>ΘΗΡΑΣ 7  Δήμος ΓΛΥΦΑΔΑΣ ΤΚ 16675</t>
  </si>
  <si>
    <t xml:space="preserve"> 8.57</t>
  </si>
  <si>
    <t>ΠΑΝΑΓΟΥΛΗ ΑΛ. 6  Δήμος ΓΛΥΦΑΔΑΣ ΤΚ 16675</t>
  </si>
  <si>
    <t>ΠΑΠΑΝΔΡΕΟΥ ΑΝΔΡΕΑ 6  Δήμος ΓΛΥΦΑΔΑΣ ΤΚ 16675</t>
  </si>
  <si>
    <t xml:space="preserve"> 13.91</t>
  </si>
  <si>
    <t>ΑΛΚΙΒΙΑΔΟΥ 25  Δήμος ΓΛΥΦΑΔΑΣ ΤΚ 16675</t>
  </si>
  <si>
    <t xml:space="preserve"> 3.35</t>
  </si>
  <si>
    <t xml:space="preserve"> 3.02</t>
  </si>
  <si>
    <t>ΖΕΠΠΟΥ ΙΩΑΝΝΗ 85  Δήμος ΓΛΥΦΑΔΑΣ ΤΚ 16561</t>
  </si>
  <si>
    <t>Κ ΓΑΛΑΝΟΣ ΚΑΙ ΣΙΑ ΕΤΕΕ</t>
  </si>
  <si>
    <t>ΙΘΑΚΗΣ 17  Δήμος ΓΛΥΦΑΔΑΣ ΤΚ 16561</t>
  </si>
  <si>
    <t>12.3</t>
  </si>
  <si>
    <t>ΔΡΑΓΟΥΜΗ ΙΩΝΟΣ 45  Δήμος ΓΛΥΦΑΔΑΣ ΤΚ 16561</t>
  </si>
  <si>
    <t xml:space="preserve"> 5.76</t>
  </si>
  <si>
    <t xml:space="preserve"> 11.01</t>
  </si>
  <si>
    <t xml:space="preserve"> 8.26</t>
  </si>
  <si>
    <t xml:space="preserve"> 14.67</t>
  </si>
  <si>
    <t>ΛΑΖΑΡΑΚΗ ΑΝΔΡΕΑ 59  Δήμος ΓΛΥΦΑΔΑΣ ΤΚ 16674</t>
  </si>
  <si>
    <t xml:space="preserve"> 320.0</t>
  </si>
  <si>
    <t xml:space="preserve"> 265.60</t>
  </si>
  <si>
    <t xml:space="preserve"> 199.20</t>
  </si>
  <si>
    <t xml:space="preserve"> 34.53</t>
  </si>
  <si>
    <t xml:space="preserve"> 48.58</t>
  </si>
  <si>
    <t xml:space="preserve"> 551.00</t>
  </si>
  <si>
    <t xml:space="preserve"> 492.09</t>
  </si>
  <si>
    <t xml:space="preserve"> 51.0</t>
  </si>
  <si>
    <t xml:space="preserve"> 163.20</t>
  </si>
  <si>
    <t xml:space="preserve"> 297.12</t>
  </si>
  <si>
    <t xml:space="preserve"> 222.84</t>
  </si>
  <si>
    <t xml:space="preserve"> 38.63</t>
  </si>
  <si>
    <t xml:space="preserve"> 54.20</t>
  </si>
  <si>
    <t xml:space="preserve"> 615.09</t>
  </si>
  <si>
    <t>ΜΑΡΑΓΚΟΥ ΔΗΜΗΤΡΙΟΥ 3  Δήμος ΓΛΥΦΑΔΑΣ ΤΚ 16675</t>
  </si>
  <si>
    <t xml:space="preserve"> 8.45</t>
  </si>
  <si>
    <t xml:space="preserve"> 6.34</t>
  </si>
  <si>
    <t xml:space="preserve"> 8.80</t>
  </si>
  <si>
    <t xml:space="preserve"> 6.60</t>
  </si>
  <si>
    <t xml:space="preserve"> 39.54</t>
  </si>
  <si>
    <t xml:space="preserve"> 29.66</t>
  </si>
  <si>
    <t xml:space="preserve"> 85.17</t>
  </si>
  <si>
    <t>ΜΕΤΣΟΒΟΥ 15  Δήμος ΓΛΥΦΑΔΑΣ ΤΚ 16674</t>
  </si>
  <si>
    <t>2.2</t>
  </si>
  <si>
    <t xml:space="preserve"> 13.68</t>
  </si>
  <si>
    <t xml:space="preserve"> 10.26</t>
  </si>
  <si>
    <t>-0.89</t>
  </si>
  <si>
    <t xml:space="preserve"> 31.00</t>
  </si>
  <si>
    <t>ΣΤΑΜΟΣ ΣΤΥΛΙΑΝΟΣ</t>
  </si>
  <si>
    <t>ΓΟΥΝΑΡΗ Δ. 274  Δήμος ΓΛΥΦΑΔΑΣ ΤΚ 16674</t>
  </si>
  <si>
    <t xml:space="preserve"> 13.13</t>
  </si>
  <si>
    <t>SOUTHROCK PROPERTY COMPANY FOUR</t>
  </si>
  <si>
    <t>ΤΥΡΤΑΙΟΥ 1  Δήμος ΓΛΥΦΑΔΑΣ ΤΚ 16674</t>
  </si>
  <si>
    <t>ΛΑΜΠΡΑΚΗ ΓΡ. 5  Δήμος ΓΛΥΦΑΔΑΣ ΤΚ 16675</t>
  </si>
  <si>
    <t xml:space="preserve"> 28.19</t>
  </si>
  <si>
    <t>ΖΗΣΙΜΟΠΟΥΛΟΥ ΣΠ. 7  Δήμος ΓΛΥΦΑΔΑΣ ΤΚ 16674</t>
  </si>
  <si>
    <t xml:space="preserve"> 13.82</t>
  </si>
  <si>
    <t xml:space="preserve"> 21.56</t>
  </si>
  <si>
    <t>ΤΡΟΥΠΑΚΗΣ ΘΕΟΦΑΝΗΣ</t>
  </si>
  <si>
    <t>ΠΛΑΤΕΙΑ ΕΣΠΕΡΙΔΩΝ 4  Δήμος ΓΛΥΦΑΔΑΣ ΤΚ 16674</t>
  </si>
  <si>
    <t xml:space="preserve"> 46.36</t>
  </si>
  <si>
    <t>ΙΠΠΟΚΡΑΤΟΥΣ 8  Δήμος ΒΟΥΛΑΣ ΤΚ 16673</t>
  </si>
  <si>
    <t xml:space="preserve"> 35.5</t>
  </si>
  <si>
    <t xml:space="preserve"> 22.72</t>
  </si>
  <si>
    <t xml:space="preserve"> 28.15</t>
  </si>
  <si>
    <t xml:space="preserve"> 21.11</t>
  </si>
  <si>
    <t xml:space="preserve"> 62.00</t>
  </si>
  <si>
    <t xml:space="preserve"> 10.72</t>
  </si>
  <si>
    <t xml:space="preserve"> 8.04</t>
  </si>
  <si>
    <t xml:space="preserve"> 26.06</t>
  </si>
  <si>
    <t xml:space="preserve"> 26.5</t>
  </si>
  <si>
    <t xml:space="preserve"> 16.96</t>
  </si>
  <si>
    <t xml:space="preserve"> 22.39</t>
  </si>
  <si>
    <t xml:space="preserve"> 16.79</t>
  </si>
  <si>
    <t xml:space="preserve"> 2.91</t>
  </si>
  <si>
    <t xml:space="preserve"> 50.00</t>
  </si>
  <si>
    <t xml:space="preserve"> 12.63</t>
  </si>
  <si>
    <t>ΙΠΠΟΚΡΑΤΟΥΣ 15  Δήμος ΒΟΥΛΑΣ ΤΚ 16673</t>
  </si>
  <si>
    <t xml:space="preserve"> 16.8</t>
  </si>
  <si>
    <t xml:space="preserve"> 5.88</t>
  </si>
  <si>
    <t xml:space="preserve"> 49.2</t>
  </si>
  <si>
    <t xml:space="preserve"> 31.49</t>
  </si>
  <si>
    <t xml:space="preserve"> 37.37</t>
  </si>
  <si>
    <t xml:space="preserve"> 7.54</t>
  </si>
  <si>
    <t xml:space="preserve"> 81.00</t>
  </si>
  <si>
    <t xml:space="preserve"> 18.3</t>
  </si>
  <si>
    <t xml:space="preserve"> 6.41</t>
  </si>
  <si>
    <t xml:space="preserve"> 55.0</t>
  </si>
  <si>
    <t xml:space="preserve"> 35.20</t>
  </si>
  <si>
    <t xml:space="preserve"> 46.55</t>
  </si>
  <si>
    <t xml:space="preserve"> 34.91</t>
  </si>
  <si>
    <t xml:space="preserve"> 6.05</t>
  </si>
  <si>
    <t xml:space="preserve"> 9.26</t>
  </si>
  <si>
    <t xml:space="preserve"> 101.00</t>
  </si>
  <si>
    <t>4.6</t>
  </si>
  <si>
    <t xml:space="preserve"> 4.6</t>
  </si>
  <si>
    <t>-0.17</t>
  </si>
  <si>
    <t xml:space="preserve"> 8.40</t>
  </si>
  <si>
    <t>ΓΟΥΛΑ ΦΙΛΙΩ &amp; ΑΘΑΝΑΣΙΟΣ</t>
  </si>
  <si>
    <t>ΒΑΣ. ΠΑΥΛΟΥ ΛΕΩΦ 82  Δήμος ΒΟΥΛΑΣ ΤΚ 16673</t>
  </si>
  <si>
    <t xml:space="preserve"> 4.0</t>
  </si>
  <si>
    <t xml:space="preserve"> 7.81</t>
  </si>
  <si>
    <t xml:space="preserve"> 5.86</t>
  </si>
  <si>
    <t xml:space="preserve"> 20.06</t>
  </si>
  <si>
    <t>ΓΟΥΛΑ ΦΙΛΙΩ</t>
  </si>
  <si>
    <t>ΣΥΝΤΑΓΜΑΤΑΡΧΟΥ ΔΑΒΑΚΗ 3  Δήμος ΒΟΥΛΑΣ ΤΚ 16673</t>
  </si>
  <si>
    <t>-0.71</t>
  </si>
  <si>
    <t xml:space="preserve"> 8.83</t>
  </si>
  <si>
    <t>ΤΑΫΓΕΤΟΥ 6  Δήμος ΒΑΡΗΣ ΤΚ 16672</t>
  </si>
  <si>
    <t xml:space="preserve"> 11.90</t>
  </si>
  <si>
    <t>ΒΑΣ. ΚΩΝΣΤΑΝΤΙΝΟΥ 107 Β Δήμος ΒΑΡΗΣ ΤΚ 16672</t>
  </si>
  <si>
    <t>ΙΟΥΣΤΙΝΙΑΝΟΥ 7  Δήμος ΒΑΡΗΣ ΤΚ 16672</t>
  </si>
  <si>
    <t xml:space="preserve"> 3.72</t>
  </si>
  <si>
    <t>ΗΟΥΣ 5  Δήμος ΒΟΥΛΙΑΓΜΕΝΗΣ ΤΚ 16671</t>
  </si>
  <si>
    <t xml:space="preserve"> 8.37</t>
  </si>
  <si>
    <t xml:space="preserve"> 6.28</t>
  </si>
  <si>
    <t xml:space="preserve"> 2.25</t>
  </si>
  <si>
    <t xml:space="preserve"> 8.89</t>
  </si>
  <si>
    <t>ΔΙΓΑΛΑΚΗΣ ΠΑΝΑΓΙΩΤΗΣ</t>
  </si>
  <si>
    <t>ΙΑΣΟΝΟΣ 19  Δήμος ΒΟΥΛΙΑΓΜΕΝΗΣ ΤΚ 16671</t>
  </si>
  <si>
    <t xml:space="preserve"> 8.8</t>
  </si>
  <si>
    <t xml:space="preserve"> 10.95</t>
  </si>
  <si>
    <t xml:space="preserve"> 8.21</t>
  </si>
  <si>
    <t xml:space="preserve"> 26.31</t>
  </si>
  <si>
    <t>ΜΑΜΜΕΑΣ ΗΛΙΑΣ</t>
  </si>
  <si>
    <t>ΠΟΣΕΙΔΩΝΟΣ ΛΕΩΦ. 10 Α Δήμος ΒΑΡΗΣ ΤΚ 16672</t>
  </si>
  <si>
    <t xml:space="preserve"> 9.23</t>
  </si>
  <si>
    <t>ΑΓ. ΔΗΜΗΤΡΙΟΥ  ΑΛΘΕΑ 4  Δήμος ΚΡΩΠΙΑΣ ΤΚ 19400</t>
  </si>
  <si>
    <t>11.9</t>
  </si>
  <si>
    <t>Ε</t>
  </si>
  <si>
    <t>ΑΡΤΗΣ 7  Δήμος ΑΓ. ΑΝΑΡΓΥΡΩΝ ΤΚ 13562</t>
  </si>
  <si>
    <t xml:space="preserve"> 8.34</t>
  </si>
  <si>
    <t>ΤΣΟΥΜΑΣ ΠΕΤΡΟΣ ΚΛΠ ΣΥΝΙΔ</t>
  </si>
  <si>
    <t>ΛΑΜΙΑΣ 9  Δήμος ΑΓ. ΑΝΑΡΓΥΡΩΝ ΤΚ 13561</t>
  </si>
  <si>
    <t xml:space="preserve"> 8.07</t>
  </si>
  <si>
    <t xml:space="preserve"> 13.09</t>
  </si>
  <si>
    <t>ΚΥΠΡΟΥ 24  Δήμος ΑΓ. ΑΝΑΡΓΥΡΩΝ ΤΚ 13561</t>
  </si>
  <si>
    <t>ΧΡΥΣΟΣΤΟΜΟΥ 21  Δήμος ΠΕΡΙΣΤΕΡΙΟΥ ΤΚ 12132</t>
  </si>
  <si>
    <t>1.9</t>
  </si>
  <si>
    <t>Α. ΧΑΙΤΑΛΗΣ &amp; ΣΙΑ ΟΕ</t>
  </si>
  <si>
    <t>ΛΑΔΑ ΧΡ. 48 Α Δήμος ΠΕΡΙΣΤΕΡΙΟΥ ΤΚ 12132</t>
  </si>
  <si>
    <t>Α17Ε09427</t>
  </si>
  <si>
    <t xml:space="preserve"> 0.2</t>
  </si>
  <si>
    <t xml:space="preserve"> 5.31</t>
  </si>
  <si>
    <t xml:space="preserve"> 14.63</t>
  </si>
  <si>
    <t xml:space="preserve"> 12.97</t>
  </si>
  <si>
    <t>Α17Ε09428</t>
  </si>
  <si>
    <t xml:space="preserve"> 7.77</t>
  </si>
  <si>
    <t>ΔΕΛΗΓΙΑΝΝΗ 28  Δήμος ΠΕΡΙΣΤΕΡΙΟΥ ΤΚ 12133</t>
  </si>
  <si>
    <t>ΕΥΒΟΙΑΣ 1  Δήμος ΠΕΡΙΣΤΕΡΙΟΥ ΤΚ 12134</t>
  </si>
  <si>
    <t xml:space="preserve"> 0.62</t>
  </si>
  <si>
    <t>ΛΟΙΠΩΝ ΥΠΗΡΕΣΙΩΝ</t>
  </si>
  <si>
    <t xml:space="preserve"> 12.40</t>
  </si>
  <si>
    <t>Α97Ε35166</t>
  </si>
  <si>
    <t xml:space="preserve"> 8.14</t>
  </si>
  <si>
    <t xml:space="preserve"> 33.60</t>
  </si>
  <si>
    <t>ΧΑΛΚΙΔΗΣ ΣΤΑΥΡΟΣ</t>
  </si>
  <si>
    <t>ΤΣΑΛΔΑΡΗ ΠΑΝΑΓΗ ΛΕΩΦ. 89  Δήμος ΠΕΡΙΣΤΕΡΙΟΥ ΤΚ 12134</t>
  </si>
  <si>
    <t>ΓΟΥΝΑΡΗ Δ. 2  Δήμος ΠΕΡΙΣΤΕΡΙΟΥ ΤΚ 12131</t>
  </si>
  <si>
    <t xml:space="preserve"> 10.21</t>
  </si>
  <si>
    <t xml:space="preserve"> 9.48</t>
  </si>
  <si>
    <t>ΑΝΑΓΝΩΣΤΟΠΟΥΛΟΣ ΑΘΑΝ, ΝΙΚ ΚΛΠ</t>
  </si>
  <si>
    <t>ΡΗΓΑ 55  Δήμος ΠΕΡΙΣΤΕΡΙΟΥ ΤΚ 12136</t>
  </si>
  <si>
    <t>ΠΕΛΑΣΓΙΑΣ 5  Δήμος ΠΕΡΙΣΤΕΡΙΟΥ ΤΚ 12131</t>
  </si>
  <si>
    <t xml:space="preserve"> 36.5</t>
  </si>
  <si>
    <t xml:space="preserve"> 23.36</t>
  </si>
  <si>
    <t xml:space="preserve"> 28.44</t>
  </si>
  <si>
    <t xml:space="preserve"> 21.33</t>
  </si>
  <si>
    <t xml:space="preserve"> 75.01</t>
  </si>
  <si>
    <t>ΧΕΫΔΕΝ 36  Δήμος ΠΕΡΙΣΤΕΡΙΟΥ ΤΚ 12137</t>
  </si>
  <si>
    <t>ΠΗΛΙΧΟΣ ΣΠΥΡΙΔΩΝ</t>
  </si>
  <si>
    <t>ΝΕΣΤΟΡΟΣ 117  Δήμος ΙΛΙΟΥ ΤΚ 13122</t>
  </si>
  <si>
    <t>-0.93</t>
  </si>
  <si>
    <t xml:space="preserve"> 32.0</t>
  </si>
  <si>
    <t xml:space="preserve"> 20.48</t>
  </si>
  <si>
    <t xml:space="preserve"> 26.08</t>
  </si>
  <si>
    <t xml:space="preserve"> 19.56</t>
  </si>
  <si>
    <t xml:space="preserve"> 58.00</t>
  </si>
  <si>
    <t>Α.ΚΑΡΠΟΥΖΟΣ &amp; ΣΙΑ ΟΕ</t>
  </si>
  <si>
    <t>ΧΡΥΣΗΙΔΟΣ 103  Δήμος ΙΛΙΟΥ ΤΚ 13121</t>
  </si>
  <si>
    <t>Α02Δ43369</t>
  </si>
  <si>
    <t>ΘΗΒΩΝ 493  Δήμος ΙΛΙΟΥ ΤΚ 13121</t>
  </si>
  <si>
    <t xml:space="preserve"> 19.20</t>
  </si>
  <si>
    <t xml:space="preserve"> 24.80</t>
  </si>
  <si>
    <t xml:space="preserve"> 18.60</t>
  </si>
  <si>
    <t xml:space="preserve"> 5.23</t>
  </si>
  <si>
    <t>ΘΗΒΩΝ 521  Δήμος ΙΛΙΟΥ ΤΚ 13121</t>
  </si>
  <si>
    <t>ΠΕΤΡΟΥΠΟΛΕΩΣ ΛΕΩΦ. 41  Δήμος ΙΛΙΟΥ ΤΚ 13122</t>
  </si>
  <si>
    <t xml:space="preserve"> 30.3</t>
  </si>
  <si>
    <t xml:space="preserve"> 91.0</t>
  </si>
  <si>
    <t xml:space="preserve"> 58.24</t>
  </si>
  <si>
    <t xml:space="preserve"> 42.5</t>
  </si>
  <si>
    <t xml:space="preserve"> 77.78</t>
  </si>
  <si>
    <t xml:space="preserve"> 48.5</t>
  </si>
  <si>
    <t xml:space="preserve"> 124.16</t>
  </si>
  <si>
    <t xml:space="preserve"> 0.7</t>
  </si>
  <si>
    <t xml:space="preserve"> 273.03</t>
  </si>
  <si>
    <t xml:space="preserve"> 6.07</t>
  </si>
  <si>
    <t xml:space="preserve"> 204.77</t>
  </si>
  <si>
    <t xml:space="preserve"> 35.49</t>
  </si>
  <si>
    <t xml:space="preserve"> 50.60</t>
  </si>
  <si>
    <t xml:space="preserve"> 569.96</t>
  </si>
  <si>
    <t>ΟΥΓΚΩ ΒΙΚΤ. 31  Δήμος ΖΕΦΥΡΙΟΥ ΤΚ 13461</t>
  </si>
  <si>
    <t>ΣΥΡΡΑΚΟΥ 78  Δήμος ΠΕΤΡΟΥΠΟΛΕΩΣ ΤΚ 13232</t>
  </si>
  <si>
    <t>12.1</t>
  </si>
  <si>
    <t xml:space="preserve"> 12.1</t>
  </si>
  <si>
    <t xml:space="preserve"> 4.24</t>
  </si>
  <si>
    <t xml:space="preserve"> 2.22</t>
  </si>
  <si>
    <t xml:space="preserve"> 16.44</t>
  </si>
  <si>
    <t>ΑΘΑΝΑΣΟΠΟΥΛΟΣ ΙΩΑΝΝΗΣ</t>
  </si>
  <si>
    <t>25ΗΣ ΜΑΡΤΙΟΥ ΛΕΩΦ. 80  Δήμος ΠΕΤΡΟΥΠΟΛΕΩΣ ΤΚ 13231</t>
  </si>
  <si>
    <t xml:space="preserve"> 17.41</t>
  </si>
  <si>
    <t xml:space="preserve"> 22.59</t>
  </si>
  <si>
    <t xml:space="preserve"> 16.94</t>
  </si>
  <si>
    <t xml:space="preserve"> 50.31</t>
  </si>
  <si>
    <t>ΑΝΔΡΟΥΤΣΟΥ ΟΔ. 53  Δήμος ΠΕΤΡΟΥΠΟΛΕΩΣ ΤΚ 13231</t>
  </si>
  <si>
    <t>ΥΨΗΛΑΝΤΟΥ 113  Δήμος ΠΕΤΡΟΥΠΟΛΕΩΣ ΤΚ 13231</t>
  </si>
  <si>
    <t xml:space="preserve"> 8.29</t>
  </si>
  <si>
    <t>Ζ</t>
  </si>
  <si>
    <t>ΠΥΡΑΚΑΝΘΩΝ 12  Δήμος ΑΧΑΡΝΩΝ ΤΚ 13677</t>
  </si>
  <si>
    <t xml:space="preserve"> 3.82</t>
  </si>
  <si>
    <t>ΣΚΑΦΙΔΑΚΗΣ ΝΙΚ &amp; ΛΟΙΠΟΙ ΣΥΝΙΔ</t>
  </si>
  <si>
    <t>ΗΡΑΚΛΕΙΟΥ ΛΕΩΦ. 332  Δήμος ΝΕΑΣ ΙΩΝΙΑΣ ΤΚ 14231</t>
  </si>
  <si>
    <t xml:space="preserve"> 18.41</t>
  </si>
  <si>
    <t>ΒΕΝΙΖΕΛΟΥ ΕΛΕΥΘ. 56  Δήμος ΝΕΑΣ ΙΩΝΙΑΣ ΤΚ 14231</t>
  </si>
  <si>
    <t xml:space="preserve"> 12.03</t>
  </si>
  <si>
    <t>ΣΙΝΙΟΣΟΓΛΟΥ 6  Δήμος ΝΕΑΣ ΙΩΝΙΑΣ ΤΚ 14234</t>
  </si>
  <si>
    <t xml:space="preserve"> 7.72</t>
  </si>
  <si>
    <t xml:space="preserve"> 7.64</t>
  </si>
  <si>
    <t xml:space="preserve"> 26.28</t>
  </si>
  <si>
    <t xml:space="preserve"> 25.88</t>
  </si>
  <si>
    <t xml:space="preserve"> 3.56</t>
  </si>
  <si>
    <t xml:space="preserve"> 67.20</t>
  </si>
  <si>
    <t xml:space="preserve"> 201.12</t>
  </si>
  <si>
    <t xml:space="preserve"> 150.84</t>
  </si>
  <si>
    <t xml:space="preserve"> 26.15</t>
  </si>
  <si>
    <t xml:space="preserve"> 36.92</t>
  </si>
  <si>
    <t xml:space="preserve"> 418.03</t>
  </si>
  <si>
    <t xml:space="preserve"> 5.10</t>
  </si>
  <si>
    <t xml:space="preserve"> 39.0</t>
  </si>
  <si>
    <t xml:space="preserve"> 124.80</t>
  </si>
  <si>
    <t xml:space="preserve"> 258.72</t>
  </si>
  <si>
    <t xml:space="preserve"> 194.04</t>
  </si>
  <si>
    <t xml:space="preserve"> 33.63</t>
  </si>
  <si>
    <t xml:space="preserve"> 47.29</t>
  </si>
  <si>
    <t xml:space="preserve"> 536.68</t>
  </si>
  <si>
    <t xml:space="preserve"> 86.40</t>
  </si>
  <si>
    <t xml:space="preserve"> 220.32</t>
  </si>
  <si>
    <t xml:space="preserve"> 165.24</t>
  </si>
  <si>
    <t xml:space="preserve"> 28.64</t>
  </si>
  <si>
    <t xml:space="preserve"> 40.38</t>
  </si>
  <si>
    <t xml:space="preserve"> 457.58</t>
  </si>
  <si>
    <t xml:space="preserve"> 23.0</t>
  </si>
  <si>
    <t xml:space="preserve"> 58.88</t>
  </si>
  <si>
    <t xml:space="preserve"> 131.36</t>
  </si>
  <si>
    <t xml:space="preserve"> 98.52</t>
  </si>
  <si>
    <t xml:space="preserve"> 24.36</t>
  </si>
  <si>
    <t xml:space="preserve"> 274.31</t>
  </si>
  <si>
    <t xml:space="preserve"> 51.20</t>
  </si>
  <si>
    <t xml:space="preserve"> 185.12</t>
  </si>
  <si>
    <t xml:space="preserve"> 138.84</t>
  </si>
  <si>
    <t xml:space="preserve"> 24.07</t>
  </si>
  <si>
    <t xml:space="preserve"> 34.04</t>
  </si>
  <si>
    <t xml:space="preserve"> 385.07</t>
  </si>
  <si>
    <t xml:space="preserve"> 44.80</t>
  </si>
  <si>
    <t xml:space="preserve"> 178.72</t>
  </si>
  <si>
    <t xml:space="preserve"> 134.04</t>
  </si>
  <si>
    <t xml:space="preserve"> 23.23</t>
  </si>
  <si>
    <t xml:space="preserve"> 32.89</t>
  </si>
  <si>
    <t xml:space="preserve"> 371.88</t>
  </si>
  <si>
    <t xml:space="preserve"> 162.72</t>
  </si>
  <si>
    <t xml:space="preserve"> 122.04</t>
  </si>
  <si>
    <t xml:space="preserve"> 21.15</t>
  </si>
  <si>
    <t xml:space="preserve"> 30.01</t>
  </si>
  <si>
    <t xml:space="preserve"> 339.37</t>
  </si>
  <si>
    <t xml:space="preserve"> 19.0</t>
  </si>
  <si>
    <t xml:space="preserve"> 60.80</t>
  </si>
  <si>
    <t xml:space="preserve"> 194.72</t>
  </si>
  <si>
    <t xml:space="preserve"> 146.04</t>
  </si>
  <si>
    <t xml:space="preserve"> 25.31</t>
  </si>
  <si>
    <t xml:space="preserve"> 35.77</t>
  </si>
  <si>
    <t xml:space="preserve"> 404.84</t>
  </si>
  <si>
    <t xml:space="preserve"> 4.03</t>
  </si>
  <si>
    <t xml:space="preserve"> 25.0</t>
  </si>
  <si>
    <t xml:space="preserve"> 80.00</t>
  </si>
  <si>
    <t xml:space="preserve"> 213.92</t>
  </si>
  <si>
    <t xml:space="preserve"> 160.44</t>
  </si>
  <si>
    <t xml:space="preserve"> 27.81</t>
  </si>
  <si>
    <t xml:space="preserve"> 39.23</t>
  </si>
  <si>
    <t xml:space="preserve"> 444.89</t>
  </si>
  <si>
    <t xml:space="preserve"> 3.54</t>
  </si>
  <si>
    <t xml:space="preserve"> 20.0</t>
  </si>
  <si>
    <t xml:space="preserve"> 64.00</t>
  </si>
  <si>
    <t xml:space="preserve"> 197.92</t>
  </si>
  <si>
    <t xml:space="preserve"> 148.44</t>
  </si>
  <si>
    <t xml:space="preserve"> 25.73</t>
  </si>
  <si>
    <t xml:space="preserve"> 36.35</t>
  </si>
  <si>
    <t xml:space="preserve"> 411.44</t>
  </si>
  <si>
    <t xml:space="preserve"> 153.12</t>
  </si>
  <si>
    <t xml:space="preserve"> 114.84</t>
  </si>
  <si>
    <t xml:space="preserve"> 28.28</t>
  </si>
  <si>
    <t xml:space="preserve"> 319.25</t>
  </si>
  <si>
    <t xml:space="preserve"> 3.24</t>
  </si>
  <si>
    <t xml:space="preserve"> 38.40</t>
  </si>
  <si>
    <t xml:space="preserve"> 172.32</t>
  </si>
  <si>
    <t xml:space="preserve"> 129.24</t>
  </si>
  <si>
    <t xml:space="preserve"> 22.40</t>
  </si>
  <si>
    <t xml:space="preserve"> 31.74</t>
  </si>
  <si>
    <t xml:space="preserve"> 358.87</t>
  </si>
  <si>
    <t xml:space="preserve"> 3.38</t>
  </si>
  <si>
    <t xml:space="preserve"> 73.60</t>
  </si>
  <si>
    <t xml:space="preserve"> 207.52</t>
  </si>
  <si>
    <t xml:space="preserve"> 155.64</t>
  </si>
  <si>
    <t xml:space="preserve"> 26.98</t>
  </si>
  <si>
    <t xml:space="preserve"> 38.07</t>
  </si>
  <si>
    <t xml:space="preserve"> 431.49</t>
  </si>
  <si>
    <t xml:space="preserve"> 41.60</t>
  </si>
  <si>
    <t xml:space="preserve"> 175.52</t>
  </si>
  <si>
    <t xml:space="preserve"> 131.64</t>
  </si>
  <si>
    <t xml:space="preserve"> 22.82</t>
  </si>
  <si>
    <t xml:space="preserve"> 32.31</t>
  </si>
  <si>
    <t xml:space="preserve"> 365.75</t>
  </si>
  <si>
    <t xml:space="preserve"> 431.44</t>
  </si>
  <si>
    <t xml:space="preserve"> 3.09</t>
  </si>
  <si>
    <t xml:space="preserve"> 165.92</t>
  </si>
  <si>
    <t xml:space="preserve"> 124.44</t>
  </si>
  <si>
    <t xml:space="preserve"> 30.59</t>
  </si>
  <si>
    <t xml:space="preserve"> 346.01</t>
  </si>
  <si>
    <t xml:space="preserve"> 385.31</t>
  </si>
  <si>
    <t xml:space="preserve"> 29.28</t>
  </si>
  <si>
    <t xml:space="preserve"> 63.33</t>
  </si>
  <si>
    <t xml:space="preserve"> 12.12</t>
  </si>
  <si>
    <t xml:space="preserve"> 134.65</t>
  </si>
  <si>
    <t xml:space="preserve"> 2.66</t>
  </si>
  <si>
    <t xml:space="preserve"> 2.62</t>
  </si>
  <si>
    <t xml:space="preserve"> 181.92</t>
  </si>
  <si>
    <t xml:space="preserve"> 136.44</t>
  </si>
  <si>
    <t xml:space="preserve"> 23.65</t>
  </si>
  <si>
    <t xml:space="preserve"> 33.47</t>
  </si>
  <si>
    <t xml:space="preserve"> 378.79</t>
  </si>
  <si>
    <t xml:space="preserve"> 3.22</t>
  </si>
  <si>
    <t xml:space="preserve"> 22.0</t>
  </si>
  <si>
    <t xml:space="preserve"> 70.40</t>
  </si>
  <si>
    <t xml:space="preserve"> 204.32</t>
  </si>
  <si>
    <t xml:space="preserve"> 153.24</t>
  </si>
  <si>
    <t xml:space="preserve"> 26.56</t>
  </si>
  <si>
    <t xml:space="preserve"> 37.50</t>
  </si>
  <si>
    <t xml:space="preserve"> 424.73</t>
  </si>
  <si>
    <t xml:space="preserve"> 43.52</t>
  </si>
  <si>
    <t xml:space="preserve"> 116.00</t>
  </si>
  <si>
    <t xml:space="preserve"> 87.00</t>
  </si>
  <si>
    <t xml:space="preserve"> 15.08</t>
  </si>
  <si>
    <t xml:space="preserve"> 21.60</t>
  </si>
  <si>
    <t xml:space="preserve"> 242.68</t>
  </si>
  <si>
    <t xml:space="preserve"> 411.70</t>
  </si>
  <si>
    <t xml:space="preserve"> 457.70</t>
  </si>
  <si>
    <t xml:space="preserve"> 31.0</t>
  </si>
  <si>
    <t xml:space="preserve"> 99.20</t>
  </si>
  <si>
    <t xml:space="preserve"> 233.12</t>
  </si>
  <si>
    <t xml:space="preserve"> 174.84</t>
  </si>
  <si>
    <t xml:space="preserve"> 30.31</t>
  </si>
  <si>
    <t xml:space="preserve"> 42.68</t>
  </si>
  <si>
    <t xml:space="preserve"> 484.44</t>
  </si>
  <si>
    <t xml:space="preserve"> 2.86</t>
  </si>
  <si>
    <t xml:space="preserve"> 3.06</t>
  </si>
  <si>
    <t xml:space="preserve"> 156.32</t>
  </si>
  <si>
    <t xml:space="preserve"> 117.24</t>
  </si>
  <si>
    <t xml:space="preserve"> 20.32</t>
  </si>
  <si>
    <t xml:space="preserve"> 28.86</t>
  </si>
  <si>
    <t xml:space="preserve"> 326.01</t>
  </si>
  <si>
    <t xml:space="preserve"> 56.32</t>
  </si>
  <si>
    <t xml:space="preserve"> 128.80</t>
  </si>
  <si>
    <t xml:space="preserve"> 96.60</t>
  </si>
  <si>
    <t xml:space="preserve"> 16.74</t>
  </si>
  <si>
    <t xml:space="preserve"> 23.90</t>
  </si>
  <si>
    <t xml:space="preserve"> 269.04</t>
  </si>
  <si>
    <t xml:space="preserve"> 7.04</t>
  </si>
  <si>
    <t xml:space="preserve"> 9.22</t>
  </si>
  <si>
    <t xml:space="preserve"> 29.04</t>
  </si>
  <si>
    <t xml:space="preserve"> 9.70</t>
  </si>
  <si>
    <t xml:space="preserve"> 3.05</t>
  </si>
  <si>
    <t xml:space="preserve"> 30.49</t>
  </si>
  <si>
    <t xml:space="preserve"> 4.70</t>
  </si>
  <si>
    <t xml:space="preserve"> 4.62</t>
  </si>
  <si>
    <t xml:space="preserve"> 96.00</t>
  </si>
  <si>
    <t xml:space="preserve"> 229.92</t>
  </si>
  <si>
    <t xml:space="preserve"> 172.44</t>
  </si>
  <si>
    <t xml:space="preserve"> 29.89</t>
  </si>
  <si>
    <t xml:space="preserve"> 42.11</t>
  </si>
  <si>
    <t xml:space="preserve"> 477.36</t>
  </si>
  <si>
    <t xml:space="preserve"> 47.0</t>
  </si>
  <si>
    <t xml:space="preserve"> 30.08</t>
  </si>
  <si>
    <t xml:space="preserve"> 21.9</t>
  </si>
  <si>
    <t xml:space="preserve"> 40.08</t>
  </si>
  <si>
    <t xml:space="preserve"> 25.1</t>
  </si>
  <si>
    <t xml:space="preserve"> 64.26</t>
  </si>
  <si>
    <t xml:space="preserve"> 105.3</t>
  </si>
  <si>
    <t xml:space="preserve"> 336.96</t>
  </si>
  <si>
    <t xml:space="preserve"> 476.88</t>
  </si>
  <si>
    <t xml:space="preserve"> 357.66</t>
  </si>
  <si>
    <t xml:space="preserve"> 61.99</t>
  </si>
  <si>
    <t xml:space="preserve"> 86.59</t>
  </si>
  <si>
    <t xml:space="preserve"> 986.52</t>
  </si>
  <si>
    <t xml:space="preserve"> 3.64</t>
  </si>
  <si>
    <t xml:space="preserve"> 101.3</t>
  </si>
  <si>
    <t xml:space="preserve"> 324.16</t>
  </si>
  <si>
    <t xml:space="preserve"> 464.08</t>
  </si>
  <si>
    <t xml:space="preserve"> 348.06</t>
  </si>
  <si>
    <t xml:space="preserve"> 60.33</t>
  </si>
  <si>
    <t xml:space="preserve"> 84.28</t>
  </si>
  <si>
    <t xml:space="preserve"> 960.10</t>
  </si>
  <si>
    <t xml:space="preserve"> 372.15</t>
  </si>
  <si>
    <t xml:space="preserve"> 12.80</t>
  </si>
  <si>
    <t xml:space="preserve"> 146.72</t>
  </si>
  <si>
    <t xml:space="preserve"> 110.04</t>
  </si>
  <si>
    <t xml:space="preserve"> 27.13</t>
  </si>
  <si>
    <t xml:space="preserve"> 306.42</t>
  </si>
  <si>
    <t xml:space="preserve"> 418.21</t>
  </si>
  <si>
    <t xml:space="preserve"> 38.65</t>
  </si>
  <si>
    <t xml:space="preserve"> 437.90</t>
  </si>
  <si>
    <t xml:space="preserve"> 169.12</t>
  </si>
  <si>
    <t xml:space="preserve"> 126.84</t>
  </si>
  <si>
    <t xml:space="preserve"> 21.99</t>
  </si>
  <si>
    <t xml:space="preserve"> 31.16</t>
  </si>
  <si>
    <t xml:space="preserve"> 352.11</t>
  </si>
  <si>
    <t xml:space="preserve"> 4.51</t>
  </si>
  <si>
    <t xml:space="preserve"> 4.59</t>
  </si>
  <si>
    <t xml:space="preserve"> 4.52</t>
  </si>
  <si>
    <t xml:space="preserve"> 102.40</t>
  </si>
  <si>
    <t xml:space="preserve"> 236.32</t>
  </si>
  <si>
    <t xml:space="preserve"> 177.24</t>
  </si>
  <si>
    <t xml:space="preserve"> 43.26</t>
  </si>
  <si>
    <t xml:space="preserve"> 490.54</t>
  </si>
  <si>
    <t xml:space="preserve"> 372.22</t>
  </si>
  <si>
    <t xml:space="preserve"> 159.52</t>
  </si>
  <si>
    <t xml:space="preserve"> 119.64</t>
  </si>
  <si>
    <t xml:space="preserve"> 20.74</t>
  </si>
  <si>
    <t xml:space="preserve"> 332.33</t>
  </si>
  <si>
    <t xml:space="preserve"> 3.86</t>
  </si>
  <si>
    <t xml:space="preserve"> 3.80</t>
  </si>
  <si>
    <t xml:space="preserve"> 431.40</t>
  </si>
  <si>
    <t xml:space="preserve"> 378.48</t>
  </si>
  <si>
    <t xml:space="preserve"> 2.74</t>
  </si>
  <si>
    <t xml:space="preserve"> 319.52</t>
  </si>
  <si>
    <t xml:space="preserve"> 4.41</t>
  </si>
  <si>
    <t xml:space="preserve"> 28.0</t>
  </si>
  <si>
    <t xml:space="preserve"> 89.60</t>
  </si>
  <si>
    <t xml:space="preserve"> 223.52</t>
  </si>
  <si>
    <t xml:space="preserve"> 167.64</t>
  </si>
  <si>
    <t xml:space="preserve"> 29.06</t>
  </si>
  <si>
    <t xml:space="preserve"> 40.95</t>
  </si>
  <si>
    <t xml:space="preserve"> 464.66</t>
  </si>
  <si>
    <t xml:space="preserve"> 4.39</t>
  </si>
  <si>
    <t xml:space="preserve"> 4.32</t>
  </si>
  <si>
    <t xml:space="preserve"> 33.0</t>
  </si>
  <si>
    <t xml:space="preserve"> 105.60</t>
  </si>
  <si>
    <t xml:space="preserve"> 239.52</t>
  </si>
  <si>
    <t xml:space="preserve"> 179.64</t>
  </si>
  <si>
    <t xml:space="preserve"> 31.14</t>
  </si>
  <si>
    <t xml:space="preserve"> 43.83</t>
  </si>
  <si>
    <t xml:space="preserve"> 497.25</t>
  </si>
  <si>
    <t xml:space="preserve"> 57.60</t>
  </si>
  <si>
    <t xml:space="preserve"> 191.52</t>
  </si>
  <si>
    <t xml:space="preserve"> 143.64</t>
  </si>
  <si>
    <t xml:space="preserve"> 24.90</t>
  </si>
  <si>
    <t xml:space="preserve"> 35.19</t>
  </si>
  <si>
    <t xml:space="preserve"> 398.29</t>
  </si>
  <si>
    <t xml:space="preserve"> 54.40</t>
  </si>
  <si>
    <t xml:space="preserve"> 188.32</t>
  </si>
  <si>
    <t xml:space="preserve"> 141.24</t>
  </si>
  <si>
    <t xml:space="preserve"> 24.48</t>
  </si>
  <si>
    <t xml:space="preserve"> 34.62</t>
  </si>
  <si>
    <t xml:space="preserve"> 392.13</t>
  </si>
  <si>
    <t xml:space="preserve"> 29.0</t>
  </si>
  <si>
    <t xml:space="preserve"> 92.80</t>
  </si>
  <si>
    <t xml:space="preserve"> 226.72</t>
  </si>
  <si>
    <t xml:space="preserve"> 170.04</t>
  </si>
  <si>
    <t xml:space="preserve"> 29.47</t>
  </si>
  <si>
    <t xml:space="preserve"> 41.53</t>
  </si>
  <si>
    <t xml:space="preserve"> 471.16</t>
  </si>
  <si>
    <t xml:space="preserve"> 424.87</t>
  </si>
  <si>
    <t xml:space="preserve"> 444.40</t>
  </si>
  <si>
    <t xml:space="preserve"> 4.02</t>
  </si>
  <si>
    <t xml:space="preserve"> 104.3</t>
  </si>
  <si>
    <t xml:space="preserve"> 333.76</t>
  </si>
  <si>
    <t xml:space="preserve"> 473.68</t>
  </si>
  <si>
    <t xml:space="preserve"> 355.26</t>
  </si>
  <si>
    <t xml:space="preserve"> 61.58</t>
  </si>
  <si>
    <t xml:space="preserve"> 86.01</t>
  </si>
  <si>
    <t xml:space="preserve"> 979.84</t>
  </si>
  <si>
    <t xml:space="preserve"> 470.76</t>
  </si>
  <si>
    <t>ΣΟΛΩΜΟΥ 2  Δήμος ΝΕΑΣ ΙΩΝΙΑΣ ΤΚ 14234</t>
  </si>
  <si>
    <t>ΑΚΡΟΠΟΛΕΩΣ 5  Δήμος ΝΕΑΣ ΙΩΝΙΑΣ ΤΚ 14235</t>
  </si>
  <si>
    <t xml:space="preserve"> 37.65</t>
  </si>
  <si>
    <t xml:space="preserve"> 37.39</t>
  </si>
  <si>
    <t>ΠΑΠΑΒΑΣΙΛΕΙΟΥ ΑΝΤΩΝΙΟΣ</t>
  </si>
  <si>
    <t>ΚΑΠΟΔΙΣΤΡΙΟΥ ΛΕΩΦ. 70  Δήμος ΝΕΑΣ ΙΩΝΙΑΣ ΤΚ 14235</t>
  </si>
  <si>
    <t xml:space="preserve"> 8.86</t>
  </si>
  <si>
    <t>ΠΙΝΔΟΥ 10  Δήμος ΗΡΑΚΛΕΙΟΥ ΤΚ 14122</t>
  </si>
  <si>
    <t>ΖΑΛΟΚΩΣΤΑ Γ. 16  Δήμος ΗΡΑΚΛΕΙΟΥ ΤΚ 14121</t>
  </si>
  <si>
    <t>ΑΝΔΡΙΤΣΑΚΗ ΑΝΝΑ-ΛΟΥΚΙΑ</t>
  </si>
  <si>
    <t>ΠΡΑΣΙΝΟΥ ΛΟΦΟΥ 3  Δήμος ΗΡΑΚΛΕΙΟΥ ΤΚ 14122</t>
  </si>
  <si>
    <t>-0.53</t>
  </si>
  <si>
    <t xml:space="preserve"> 10.30</t>
  </si>
  <si>
    <t>ΚΗΦΙΣΙΑΣ ΛΕΩΦ. 56  Δήμος ΑΜΑΡΟΥΣΙΟΥ ΤΚ 15125</t>
  </si>
  <si>
    <t>ΑΡΤΕΜΙΔΟΣ 3  Δήμος ΑΜΑΡΟΥΣΙΟΥ ΤΚ 15125</t>
  </si>
  <si>
    <t xml:space="preserve"> 10.05</t>
  </si>
  <si>
    <t xml:space="preserve"> 11.56</t>
  </si>
  <si>
    <t xml:space="preserve"> 19.3</t>
  </si>
  <si>
    <t xml:space="preserve"> 12.35</t>
  </si>
  <si>
    <t xml:space="preserve"> 17.50</t>
  </si>
  <si>
    <t>ΟΜΗΡΟΥ 6  Δήμος ΑΜΑΡΟΥΣΙΟΥ ΤΚ 15125</t>
  </si>
  <si>
    <t xml:space="preserve"> 3.21</t>
  </si>
  <si>
    <t xml:space="preserve"> 17.61</t>
  </si>
  <si>
    <t xml:space="preserve"> 73.36</t>
  </si>
  <si>
    <t xml:space="preserve"> 90.97</t>
  </si>
  <si>
    <t xml:space="preserve"> 8.87</t>
  </si>
  <si>
    <t>ΚΗΦΙΣΙΑΣ ΛΕΩΦ. 27 Α Δήμος ΑΜΑΡΟΥΣΙΟΥ ΤΚ 15123</t>
  </si>
  <si>
    <t>ΑΚΙΝΗΤΑ ΑΚΤΗΣ ΜΟΝΟΠΡΟΣΩΠΗ ΙΚΕ</t>
  </si>
  <si>
    <t>ΑΠΟΣΤΟΛΟΥ ΠΑΥΛΟΥ 10  Δήμος ΑΜΑΡΟΥΣΙΟΥ ΤΚ 15123</t>
  </si>
  <si>
    <t>ΒΟΡΡΕΑΣ ΠΑΝΤΕΛΗΣ</t>
  </si>
  <si>
    <t>ΒΑΣ. ΣΟΦΙΑΣ 69  Δήμος ΑΜΑΡΟΥΣΙΟΥ ΤΚ 15124</t>
  </si>
  <si>
    <t>ΔΑΦΝΗΣ 37  Δήμος ΑΜΑΡΟΥΣΙΟΥ ΤΚ 15126</t>
  </si>
  <si>
    <t>ΣΚΡΑ 4 Β Δήμος ΑΜΑΡΟΥΣΙΟΥ ΤΚ 15124</t>
  </si>
  <si>
    <t xml:space="preserve"> 5.58</t>
  </si>
  <si>
    <t>ΡΟΥΣΣΟΥ ΑΝ &amp; ΠΑΠΑΘΑΝΑΣΙΟΥ ΜΑΡΙΑ</t>
  </si>
  <si>
    <t>ΕΙΡΗΝΗΣ ΛΕΩΦ. 15  Δήμος ΠΕΥΚΗΣ ΤΚ 15121</t>
  </si>
  <si>
    <t>2.1</t>
  </si>
  <si>
    <t xml:space="preserve"> 8.30</t>
  </si>
  <si>
    <t xml:space="preserve"> 8.12</t>
  </si>
  <si>
    <t>ΠΑΠΑΔΟΠΟΥΛΟΣ ΝΙΚΟΛΑΟΣ ΚΛΠ ΣΥΝΙΔ</t>
  </si>
  <si>
    <t>ΧΑΛΚΙΔΟΣ 1  Δήμος ΛΥΚΟΒΡΥΣΕΩΣ ΤΚ 14123</t>
  </si>
  <si>
    <t>ΑΓ. ΜΑΡΙΝΑΣ 13  Δήμος ΜΕΛΙΣΣΙΩΝ ΤΚ 15127</t>
  </si>
  <si>
    <t>ΤΕΧΝΟΔΟΜΙΚΗ Α Ε</t>
  </si>
  <si>
    <t>ΠΑΠΑΝΔΡΕΟΥ ΑΝΔΡΕΑ 2  Δήμος ΜΕΛΙΣΣΙΩΝ ΤΚ 15127</t>
  </si>
  <si>
    <t>ΤΡΙΚΟΥΠΗ ΧΑΡΙΛ. 75  Δήμος ΚΗΦΙΣΙΑΣ ΤΚ 14563</t>
  </si>
  <si>
    <t>ΖΕΡΒΑ ΙΩΑΝΝA</t>
  </si>
  <si>
    <t>ΣΑΡΑΝΤΑΠΟΡΟΥ 8  Δήμος ΚΗΦΙΣΙΑΣ ΤΚ 14561</t>
  </si>
  <si>
    <t>ΔΡΥΜΠΕΤΗ ΗΛΕΚΤΡΑ</t>
  </si>
  <si>
    <t>ΚΗΦΙΣΙΑΣ ΛΕΩΦ. 334  Δήμος ΚΗΦΙΣΙΑΣ ΤΚ 14563</t>
  </si>
  <si>
    <t>ΔΙΟΝΥΣΟΥ 29  Δήμος ΚΗΦΙΣΙΑΣ ΤΚ 14563</t>
  </si>
  <si>
    <t>ΠΑΝ.Ι.ΓΚΙΚΑ &amp; ΠΑΡΑΣ.ΓΚΙΚΑ</t>
  </si>
  <si>
    <t>ΗΡΩΔΟΥ ΑΤΤΙΚΟΥ 1  Δήμος ΚΗΦΙΣΙΑΣ ΤΚ 14561</t>
  </si>
  <si>
    <t xml:space="preserve"> 4.29</t>
  </si>
  <si>
    <t xml:space="preserve"> 9.65</t>
  </si>
  <si>
    <t xml:space="preserve"> 7.24</t>
  </si>
  <si>
    <t xml:space="preserve"> 23.70</t>
  </si>
  <si>
    <t>ΚΑΠΕΤΑΝΙΟΥ ΑΙΚΑΤΕΡΙΝΗ</t>
  </si>
  <si>
    <t xml:space="preserve"> 8.88</t>
  </si>
  <si>
    <t>ΠΥΡΡΟΥ 21  Δήμος ΚΗΦΙΣΙΑΣ ΤΚ 14564</t>
  </si>
  <si>
    <t xml:space="preserve"> 57.07</t>
  </si>
  <si>
    <t xml:space="preserve"> 56.99</t>
  </si>
  <si>
    <t xml:space="preserve"> 8.47</t>
  </si>
  <si>
    <t>ΓΑΛΗΝΗΣ 20  Δήμος ΚΗΦΙΣΙΑΣ ΤΚ 14564</t>
  </si>
  <si>
    <t xml:space="preserve"> 8.36</t>
  </si>
  <si>
    <t>ΕΧΙΝΟΥ 7  Δήμος ΚΗΦΙΣΙΑΣ ΤΚ 14564</t>
  </si>
  <si>
    <t>ΜΑΥΡΟΜΙΧΑΛΗΣ ΜΙΧΑΗΛ &amp; ΛΟΙΠΟΙ ΣΥΝ</t>
  </si>
  <si>
    <t>ΔΗΜΗΤΡΑΣ 4  Δήμος ΚΗΦΙΣΙΑΣ ΤΚ 14564</t>
  </si>
  <si>
    <t xml:space="preserve"> 10.38</t>
  </si>
  <si>
    <t>ΠΟΤΑΜΟΥ 39  Δήμος ΚΗΦΙΣΙΑΣ ΤΚ 14564</t>
  </si>
  <si>
    <t>2.9</t>
  </si>
  <si>
    <t xml:space="preserve"> 10.70</t>
  </si>
  <si>
    <t>ΖΕΥΓΑΔΙΝΑ ΔΑΝΑΗ</t>
  </si>
  <si>
    <t>ΕΘΝΙΚΗΣ ΑΝΤΙΣΤΑΣΕΩΣ 80  Δήμος ΝΕΑΣ ΕΡΥΘΡΑΙΑΣ ΤΚ 14671</t>
  </si>
  <si>
    <t>ΤΡΙΑΝΤΟΠΟΥΛΟΣ ΔΗΜΟΣΘΕΝΗΣ</t>
  </si>
  <si>
    <t>ΘΗΣΕΩΣ ΛΕΩΦ. 30  Δήμος ΚΟΙΝ. ΕΚΑΛΗΣ ΤΚ 14578</t>
  </si>
  <si>
    <t xml:space="preserve"> 10.41</t>
  </si>
  <si>
    <t xml:space="preserve"> 9.06</t>
  </si>
  <si>
    <t>Η</t>
  </si>
  <si>
    <t>ΗΡΩΔΟΥ ΑΤΤΙΚΟΥ 1  Δήμος ΧΑΛΑΝΔΡΙΟΥ ΤΚ 15233</t>
  </si>
  <si>
    <t xml:space="preserve"> 12.17</t>
  </si>
  <si>
    <t>ΦΑΛΗΡΕΑΣ ΠΑΝΑΓΙΩΤΗΣ</t>
  </si>
  <si>
    <t>ΑΓ. ΠΑΡΑΣΚΕΥΗΣ 94  Δήμος ΧΑΛΑΝΔΡΙΟΥ ΤΚ 15232</t>
  </si>
  <si>
    <t>ΗΡΩΩΝ ΠΟΛΥΤΕΧΝΕΙΟΥ 90  Δήμος ΧΑΛΑΝΔΡΙΟΥ ΤΚ 15231</t>
  </si>
  <si>
    <t xml:space="preserve"> 9.19</t>
  </si>
  <si>
    <t>B AND SPLIT ΑΝΩΝΥΜΗ ΕΤΑΙΡΕΙΑ</t>
  </si>
  <si>
    <t>ΔΙΑΚΟΥ ΑΘ. 1  Δήμος ΦΙΛΟΘΕΗΣ ΤΚ 15237</t>
  </si>
  <si>
    <t xml:space="preserve"> 17.27</t>
  </si>
  <si>
    <t>ΚΑΠΟΔΙΣΤΡΙΟΥ ΛΕΩΦ. 21 Α Δήμος ΦΙΛΟΘΕΗΣ ΤΚ 15237</t>
  </si>
  <si>
    <t xml:space="preserve"> 9.35</t>
  </si>
  <si>
    <t>ΑΠΟΣΤΟΛΟΥ ΝΕΣΤΩΡ ΚΛΠ ΣΥΝΙΔ</t>
  </si>
  <si>
    <t>ΠΕΡΙΚΛΕΟΥΣ ΛΕΩΦ. 47  Δήμος ΧΟΛΑΡΓΟΥ ΤΚ 15561</t>
  </si>
  <si>
    <t>ΕΛΥΡΟΣ Α.Ε.</t>
  </si>
  <si>
    <t>ΜΕΣΟΓΕΙΩΝ ΛΕΩΦ. 218  Δήμος ΧΟΛΑΡΓΟΥ ΤΚ 15561</t>
  </si>
  <si>
    <t xml:space="preserve"> 13.34</t>
  </si>
  <si>
    <t>ΛΕΜΕΣΟΥ 39  Δήμος ΠΑΠΑΓΟΥ ΤΚ 15669</t>
  </si>
  <si>
    <t>ΜΕΣΟΓΕΙΩΝ ΛΕΩΦ. 385 Β Δήμος ΑΓ. ΠΑΡΑΣΚΕΥΗΣ ΤΚ 15343</t>
  </si>
  <si>
    <t>ΜΑΡΟΥΓΚΑ ΒΑΣΙΛΙΚΟΥΛΑ</t>
  </si>
  <si>
    <t>ΜΕΣΟΓΕΙΩΝ ΛΕΩΦ. 427  Δήμος ΑΓ. ΠΑΡΑΣΚΕΥΗΣ ΤΚ 15343</t>
  </si>
  <si>
    <t xml:space="preserve"> 11.74</t>
  </si>
  <si>
    <t>ΜΕΣΟΓΕΙΩΝ ΛΕΩΦ. 439  Δήμος ΑΓ. ΠΑΡΑΣΚΕΥΗΣ ΤΚ 15343</t>
  </si>
  <si>
    <t xml:space="preserve"> 4.75</t>
  </si>
  <si>
    <t xml:space="preserve"> 15.09</t>
  </si>
  <si>
    <t>ΕΠΤΑΝΗΣΟΥ 43  Δήμος ΑΓ. ΠΑΡΑΣΚΕΥΗΣ ΤΚ 15341</t>
  </si>
  <si>
    <t>ΛΙΑΚΑΚΟΥ ΕΛΕΝΗ</t>
  </si>
  <si>
    <t>ΑΓ. ΙΩΑΝΝΟΥ 45  Δήμος ΑΓ. ΠΑΡΑΣΚΕΥΗΣ ΤΚ 15342</t>
  </si>
  <si>
    <t>ΖΑΧΑΡΟΠΟΥΛΟΣ ΝΙΚΟΛΑΟΣ</t>
  </si>
  <si>
    <t>ΚΛΕΙΣΘΕΝΟΥΣ 73  Δήμος ΑΓ. ΠΑΡΑΣΚΕΥΗΣ ΤΚ 15343</t>
  </si>
  <si>
    <t>ΔΗΜΑΡΑΣ ΓΕΩΡΓΙΟΣ</t>
  </si>
  <si>
    <t>ΛΑΥΡΙΟΥ 23  Δήμος ΠΑΛΛΗΝΗΣ ΤΚ 15351</t>
  </si>
  <si>
    <t xml:space="preserve"> 7.58</t>
  </si>
  <si>
    <t>ΓΕΩΡΓΙΟΥ ΓΕΩΡΓΙΟΣ</t>
  </si>
  <si>
    <t>ΜΑΡΑΘΩΝΟΣ 52  Δήμος ΠΑΛΛΗΝΗΣ ΤΚ 15351</t>
  </si>
  <si>
    <t>ΤΡΑΠΕΖΑ EUROBANK</t>
  </si>
  <si>
    <t xml:space="preserve"> 6.43</t>
  </si>
  <si>
    <t>Β1Ε</t>
  </si>
  <si>
    <t>ΚΥΠΡΟΥ 22  Δήμος ΒΡΙΛΗΣΣΙΩΝ ΤΚ 15235</t>
  </si>
  <si>
    <t>[ ΜΗ ΕΓΚΥΡΗ ]</t>
  </si>
  <si>
    <t>17.3</t>
  </si>
  <si>
    <t>Θ</t>
  </si>
  <si>
    <t>ΒΕΝΕΤΣΑΝΟΣ ΠΕΤΡΟΣ</t>
  </si>
  <si>
    <t>ΑΝΔΡΟΥΤΣΟΥ ΟΔ. 24  Δήμος ΑΓ. ΙΩΑΝΝΗ ΡΕΝΤΗ ΤΚ 18233</t>
  </si>
  <si>
    <t xml:space="preserve"> 11.83</t>
  </si>
  <si>
    <t>Α98Ε30136</t>
  </si>
  <si>
    <t xml:space="preserve"> 6.42</t>
  </si>
  <si>
    <t xml:space="preserve"> 1.74</t>
  </si>
  <si>
    <t xml:space="preserve"> 13.5</t>
  </si>
  <si>
    <t xml:space="preserve"> 4.73</t>
  </si>
  <si>
    <t xml:space="preserve"> 5.05</t>
  </si>
  <si>
    <t xml:space="preserve"> 2.39</t>
  </si>
  <si>
    <t xml:space="preserve"> 3.44</t>
  </si>
  <si>
    <t xml:space="preserve"> 8.35</t>
  </si>
  <si>
    <t xml:space="preserve"> 46.00</t>
  </si>
  <si>
    <t>11.2</t>
  </si>
  <si>
    <t xml:space="preserve"> 8.52</t>
  </si>
  <si>
    <t>ΝΑΖΙΑΝΖΟΥ 29  Δήμος ΝΙΚΑΙΑΣ ΤΚ 18450</t>
  </si>
  <si>
    <t xml:space="preserve"> 8.11</t>
  </si>
  <si>
    <t>ΜΟΥΓΛΩΝ 1  Δήμος ΝΙΚΑΙΑΣ ΤΚ 18450</t>
  </si>
  <si>
    <t xml:space="preserve"> 10.5</t>
  </si>
  <si>
    <t xml:space="preserve"> 6.72</t>
  </si>
  <si>
    <t xml:space="preserve"> 11.80</t>
  </si>
  <si>
    <t xml:space="preserve"> 28.00</t>
  </si>
  <si>
    <t xml:space="preserve"> 11.57</t>
  </si>
  <si>
    <t xml:space="preserve"> 11.42</t>
  </si>
  <si>
    <t xml:space="preserve"> 27.47</t>
  </si>
  <si>
    <t>ΚΟΥΤΣΟΓΙΑΝΝΗΣ ΔΙΟΝΥΣΙΟΣ ΤΟΥ ΛΕΩΝ</t>
  </si>
  <si>
    <t>ΠΛΑΤΕΙΑ ΔΑΒΑΚΗ - ΠΙΝΔΟΥ 19  Δήμος ΝΙΚΑΙΑΣ ΤΚ 18450</t>
  </si>
  <si>
    <t xml:space="preserve"> 5.06</t>
  </si>
  <si>
    <t xml:space="preserve"> 11.04</t>
  </si>
  <si>
    <t>7ΗΣ ΜΑΡΤΙΟΥ 1944 1  Δήμος ΝΙΚΑΙΑΣ ΤΚ 18450</t>
  </si>
  <si>
    <t>.9</t>
  </si>
  <si>
    <t xml:space="preserve"> 8.55</t>
  </si>
  <si>
    <t>ΚΑΙΣΑΡΕΙΑΣ 30  Δήμος ΝΙΚΑΙΑΣ ΤΚ 18450</t>
  </si>
  <si>
    <t xml:space="preserve"> 10.36</t>
  </si>
  <si>
    <t xml:space="preserve"> 9.76</t>
  </si>
  <si>
    <t>ΠΛΑΤΕΙΑ ΦΙΛΕΛΛΗΝΩΝ 4  Δήμος ΝΙΚΑΙΑΣ ΤΚ 18453</t>
  </si>
  <si>
    <t>Α93Ζ09044</t>
  </si>
  <si>
    <t xml:space="preserve"> 14.1</t>
  </si>
  <si>
    <t xml:space="preserve"> 2.9</t>
  </si>
  <si>
    <t xml:space="preserve"> 6.79</t>
  </si>
  <si>
    <t xml:space="preserve"> 5.09</t>
  </si>
  <si>
    <t xml:space="preserve"> 17.85</t>
  </si>
  <si>
    <t>ΛΑΜΠΡΑΚΗ ΓΡ. ΛΕΩΦ. 123  Δήμος ΚΟΡΥΔΑΛΛΟΥ ΤΚ 18120</t>
  </si>
  <si>
    <t xml:space="preserve"> 11.18</t>
  </si>
  <si>
    <t>3.2</t>
  </si>
  <si>
    <t>ΑΓ. ΑΝΝΗΣ 80  Δήμος ΑΙΓΑΛΕΩ ΤΚ 12241</t>
  </si>
  <si>
    <t xml:space="preserve"> 14.27</t>
  </si>
  <si>
    <t xml:space="preserve"> 3.42</t>
  </si>
  <si>
    <t xml:space="preserve"> 13.19</t>
  </si>
  <si>
    <t>ΜΑΓΝΗΣΙΑΣ 20  Δήμος ΑΙΓΑΛΕΩ ΤΚ 12242</t>
  </si>
  <si>
    <t>Α01Ε69125</t>
  </si>
  <si>
    <t xml:space="preserve"> 14.2</t>
  </si>
  <si>
    <t xml:space="preserve"> 6.26</t>
  </si>
  <si>
    <t xml:space="preserve"> 7.86</t>
  </si>
  <si>
    <t xml:space="preserve"> 7.12</t>
  </si>
  <si>
    <t xml:space="preserve"> 10.87</t>
  </si>
  <si>
    <t xml:space="preserve"> 3.31</t>
  </si>
  <si>
    <t>-0.54</t>
  </si>
  <si>
    <t>17.7</t>
  </si>
  <si>
    <t xml:space="preserve"> 18.7</t>
  </si>
  <si>
    <t xml:space="preserve"> 6.55</t>
  </si>
  <si>
    <t xml:space="preserve"> 9.33</t>
  </si>
  <si>
    <t xml:space="preserve"> 4.91</t>
  </si>
  <si>
    <t xml:space="preserve"> 32.35</t>
  </si>
  <si>
    <t xml:space="preserve"> 7.50</t>
  </si>
  <si>
    <t xml:space="preserve"> 12.3</t>
  </si>
  <si>
    <t xml:space="preserve"> 6.17</t>
  </si>
  <si>
    <t>-0.98</t>
  </si>
  <si>
    <t xml:space="preserve"> 6.27</t>
  </si>
  <si>
    <t xml:space="preserve"> 7.57</t>
  </si>
  <si>
    <t>Α01Ε69112</t>
  </si>
  <si>
    <t xml:space="preserve"> 17.40</t>
  </si>
  <si>
    <t xml:space="preserve"> 3.61</t>
  </si>
  <si>
    <t xml:space="preserve"> 39.51</t>
  </si>
  <si>
    <t xml:space="preserve"> 7.65</t>
  </si>
  <si>
    <t xml:space="preserve"> 22.35</t>
  </si>
  <si>
    <t xml:space="preserve"> 9.90</t>
  </si>
  <si>
    <t xml:space="preserve"> 7.69</t>
  </si>
  <si>
    <t>ΙΕΡΑ ΟΔΟΣ 280  Δήμος ΑΙΓΑΛΕΩ ΤΚ 12243</t>
  </si>
  <si>
    <t>ΙΣΜΗΝΗΣ 28  Δήμος ΑΙΓΑΛΕΩ ΤΚ 12241</t>
  </si>
  <si>
    <t>Γ  ΝΟΙΚΟΚΥΡΑΚΗ ΚΑΙ ΣΙΑ ΟΕ</t>
  </si>
  <si>
    <t>ΙΕΡΑ ΟΔΟΣ 197  Δήμος ΑΙΓΑΛΕΩ ΤΚ 12241</t>
  </si>
  <si>
    <t>ΜΕΓ. ΑΛΕΞΑΝΔΡΟΥ ΛΕΩΦ. 151  Δήμος ΑΓ. ΒΑΡΒΑΡΑΣ ΤΚ 12351</t>
  </si>
  <si>
    <t>Α01Ε55500</t>
  </si>
  <si>
    <t>ΧΑΝΙΩΝ 36  Δήμος ΑΓ. ΒΑΡΒΑΡΑΣ ΤΚ 12351</t>
  </si>
  <si>
    <t>Ι</t>
  </si>
  <si>
    <t>ΚΑΛΥΨΩ ΑΕΒΕ                   00</t>
  </si>
  <si>
    <t>ΠΕΙΡΑΙΩΣ 226  Δήμος ΤΑΥΡΟΥ ΤΚ 17778</t>
  </si>
  <si>
    <t>ΒΟΛΟΥ 5  Δήμος ΜΟΣΧΑΤΟΥ ΤΚ 18346</t>
  </si>
  <si>
    <t xml:space="preserve"> 9.62</t>
  </si>
  <si>
    <t>-0.19</t>
  </si>
  <si>
    <t xml:space="preserve"> 22.06</t>
  </si>
  <si>
    <t xml:space="preserve"> 13.37</t>
  </si>
  <si>
    <t xml:space="preserve"> 3.58</t>
  </si>
  <si>
    <t xml:space="preserve"> 21.77</t>
  </si>
  <si>
    <t>ΚΑΤΣΑΡΟΣ ΝΙΚΟΛΑΟΣ</t>
  </si>
  <si>
    <t>ΠΕΙΡΑΙΩΣ 66 Γ Δήμος ΜΟΣΧΑΤΟΥ ΤΚ 18346</t>
  </si>
  <si>
    <t xml:space="preserve"> 39.7</t>
  </si>
  <si>
    <t xml:space="preserve"> 25.41</t>
  </si>
  <si>
    <t xml:space="preserve"> 30.42</t>
  </si>
  <si>
    <t xml:space="preserve"> 66.00</t>
  </si>
  <si>
    <t>ΠΑΠΑΔΑΚΗΣ ΓΕΩΡΓΙΟΣ</t>
  </si>
  <si>
    <t>ΑΓ. ΣΑΡΑΝΤΑ 16  Δήμος ΜΟΣΧΑΤΟΥ ΤΚ 18346</t>
  </si>
  <si>
    <t xml:space="preserve"> 8.3</t>
  </si>
  <si>
    <t xml:space="preserve"> 15.19</t>
  </si>
  <si>
    <t xml:space="preserve"> 49.63</t>
  </si>
  <si>
    <t xml:space="preserve"> 37.22</t>
  </si>
  <si>
    <t xml:space="preserve"> 6.45</t>
  </si>
  <si>
    <t xml:space="preserve"> 9.66</t>
  </si>
  <si>
    <t xml:space="preserve"> 106.37</t>
  </si>
  <si>
    <t>ΘΕΣΣΑΛΟΝΙΚΗΣ 73  Δήμος ΜΟΣΧΑΤΟΥ ΤΚ 18346</t>
  </si>
  <si>
    <t>10.2</t>
  </si>
  <si>
    <t>-0.65</t>
  </si>
  <si>
    <t>9.2</t>
  </si>
  <si>
    <t>3.1</t>
  </si>
  <si>
    <t xml:space="preserve"> 47.8</t>
  </si>
  <si>
    <t xml:space="preserve"> 152.96</t>
  </si>
  <si>
    <t xml:space="preserve"> 288.41</t>
  </si>
  <si>
    <t xml:space="preserve"> 216.31</t>
  </si>
  <si>
    <t xml:space="preserve"> 37.49</t>
  </si>
  <si>
    <t xml:space="preserve"> 52.64</t>
  </si>
  <si>
    <t xml:space="preserve"> 598.05</t>
  </si>
  <si>
    <t xml:space="preserve"> 13.86</t>
  </si>
  <si>
    <t>.7</t>
  </si>
  <si>
    <t xml:space="preserve"> 9.8</t>
  </si>
  <si>
    <t xml:space="preserve"> 11.59</t>
  </si>
  <si>
    <t xml:space="preserve"> 28.12</t>
  </si>
  <si>
    <t xml:space="preserve"> 15.77</t>
  </si>
  <si>
    <t xml:space="preserve"> 9.14</t>
  </si>
  <si>
    <t>ΠΕΙΡΑΙΩΣ 4  Δήμος ΜΟΣΧΑΤΟΥ ΤΚ 18346</t>
  </si>
  <si>
    <t xml:space="preserve"> 39.33</t>
  </si>
  <si>
    <t xml:space="preserve"> 57.00</t>
  </si>
  <si>
    <t xml:space="preserve"> 2.20</t>
  </si>
  <si>
    <t xml:space="preserve"> 8.75</t>
  </si>
  <si>
    <t xml:space="preserve"> 8.53</t>
  </si>
  <si>
    <t>ΘΕΣΣΑΛΟΝΙΚΗΣ 29  Δήμος ΜΟΣΧΑΤΟΥ ΤΚ 18346</t>
  </si>
  <si>
    <t xml:space="preserve"> 44.77</t>
  </si>
  <si>
    <t xml:space="preserve"> 138.01</t>
  </si>
  <si>
    <t xml:space="preserve"> 103.51</t>
  </si>
  <si>
    <t xml:space="preserve"> 17.94</t>
  </si>
  <si>
    <t xml:space="preserve"> 25.57</t>
  </si>
  <si>
    <t xml:space="preserve"> 288.24</t>
  </si>
  <si>
    <t>ΛΟΥΠΑΣΑΚΗΣ-ΛΟΥΠΑΣΗΣ ΠΑΝΑΓΙΩΤΗΣ</t>
  </si>
  <si>
    <t>ΣΤΡΑΤΗΓΟΥ ΜΑΚΡΥΓΙΑΝΝΗ 67 Α Δήμος ΜΟΣΧΑΤΟΥ ΤΚ 18345</t>
  </si>
  <si>
    <t xml:space="preserve"> 5.40</t>
  </si>
  <si>
    <t xml:space="preserve"> 4.05</t>
  </si>
  <si>
    <t xml:space="preserve"> 47.5</t>
  </si>
  <si>
    <t xml:space="preserve"> 30.40</t>
  </si>
  <si>
    <t xml:space="preserve"> 42.70</t>
  </si>
  <si>
    <t xml:space="preserve"> 5.55</t>
  </si>
  <si>
    <t xml:space="preserve"> 92.33</t>
  </si>
  <si>
    <t>ΒΕΝΙΖΕΛΟΥ ΕΛΕΥΘ. ΛΕΩΦ. 137  Δήμος ΚΑΛΛΙΘΕΑΣ ΤΚ 17672</t>
  </si>
  <si>
    <t xml:space="preserve"> 11.17</t>
  </si>
  <si>
    <t xml:space="preserve"> 10.11</t>
  </si>
  <si>
    <t xml:space="preserve"> 11.8</t>
  </si>
  <si>
    <t xml:space="preserve"> 12.87</t>
  </si>
  <si>
    <t xml:space="preserve"> 30.47</t>
  </si>
  <si>
    <t xml:space="preserve"> 7.8</t>
  </si>
  <si>
    <t xml:space="preserve"> 4.99</t>
  </si>
  <si>
    <t xml:space="preserve"> 10.31</t>
  </si>
  <si>
    <t xml:space="preserve"> 25.33</t>
  </si>
  <si>
    <t>ΣΑΣΣΑΛΟΥ ΣΟΦΙΑ &amp; ΛΟΙΠΟΙ ΣΥΝΙΔ</t>
  </si>
  <si>
    <t>ΒΕΝΙΖΕΛΟΥ ΕΛΕΥΘ. ΛΕΩΦ. 167  Δήμος ΚΑΛΛΙΘΕΑΣ ΤΚ 17672</t>
  </si>
  <si>
    <t>ΣΑΣΣΑΛΟΥ ΣΟΦΙΑ</t>
  </si>
  <si>
    <t xml:space="preserve"> 46.5</t>
  </si>
  <si>
    <t xml:space="preserve"> 29.76</t>
  </si>
  <si>
    <t xml:space="preserve"> 21.7</t>
  </si>
  <si>
    <t xml:space="preserve"> 39.71</t>
  </si>
  <si>
    <t xml:space="preserve"> 41.73</t>
  </si>
  <si>
    <t xml:space="preserve"> 116.63</t>
  </si>
  <si>
    <t xml:space="preserve"> 87.47</t>
  </si>
  <si>
    <t xml:space="preserve"> 15.16</t>
  </si>
  <si>
    <t xml:space="preserve"> 21.73</t>
  </si>
  <si>
    <t xml:space="preserve"> 244.09</t>
  </si>
  <si>
    <t>ΓΑΒΑΛΑΚΗ ΕΥΓΕΝΙΑ ΚΛΠ ΣΥΝΙΔΙΟΚΤ.</t>
  </si>
  <si>
    <t>ΒΕΝΙΖΕΛΟΥ ΕΛΕΥΘ. ΛΕΩΦ. 188  Δήμος ΚΑΛΛΙΘΕΑΣ ΤΚ 17675</t>
  </si>
  <si>
    <t xml:space="preserve"> 8.42</t>
  </si>
  <si>
    <t>ΑΡΓΥΡΟΥΠΟΛΕΩΣ 2 Α Δήμος ΚΑΛΛΙΘΕΑΣ ΤΚ 17676</t>
  </si>
  <si>
    <t>MOUNT TOHME INVESTMENTS LDA HELLAS</t>
  </si>
  <si>
    <t>ΠΑΤΡΙΑΡΧΟΥ ΓΡΗΓΟΡΙΟΥ Ε' 19  Δήμος ΚΑΛΛΙΘΕΑΣ ΤΚ 17676</t>
  </si>
  <si>
    <t xml:space="preserve"> 22.55</t>
  </si>
  <si>
    <t>Α93Ε60627</t>
  </si>
  <si>
    <t xml:space="preserve"> 20.3</t>
  </si>
  <si>
    <t xml:space="preserve"> 37.15</t>
  </si>
  <si>
    <t xml:space="preserve"> 23.2</t>
  </si>
  <si>
    <t xml:space="preserve"> 59.39</t>
  </si>
  <si>
    <t xml:space="preserve"> 662.5</t>
  </si>
  <si>
    <t xml:space="preserve"> 2120.00</t>
  </si>
  <si>
    <t xml:space="preserve"> 2249.46</t>
  </si>
  <si>
    <t xml:space="preserve"> 1687.10</t>
  </si>
  <si>
    <t xml:space="preserve"> 292.43</t>
  </si>
  <si>
    <t xml:space="preserve"> 405.60</t>
  </si>
  <si>
    <t xml:space="preserve"> 4637.49</t>
  </si>
  <si>
    <t>ΣΚΡΑ 26  Δήμος ΚΑΛΛΙΘΕΑΣ ΤΚ 17673</t>
  </si>
  <si>
    <t xml:space="preserve"> 11.26</t>
  </si>
  <si>
    <t>ΑΚΑΤΤ Α.Ε.</t>
  </si>
  <si>
    <t>ΦΕΙΔΙΟΥ 22  Δήμος ΚΑΛΛΙΘΕΑΣ ΤΚ 17673</t>
  </si>
  <si>
    <t>ΣΥΓΓΡΟΥ ΛΕΩΦ. 194  Δήμος ΚΑΛΛΙΘΕΑΣ ΤΚ 17671</t>
  </si>
  <si>
    <t>Α92Ε28293</t>
  </si>
  <si>
    <t xml:space="preserve"> 15.22</t>
  </si>
  <si>
    <t>ΒΕΝΙΖΕΛΟΥ ΕΛΕΥΘ. ΛΕΩΦ. 239  Δήμος ΚΑΛΛΙΘΕΑΣ ΤΚ 17673</t>
  </si>
  <si>
    <t>ΣΥΓΓΡΟΥ ΛΕΩΦ. 157  Δήμος ΝΕΑΣ ΣΜΥΡΝΗΣ ΤΚ 17121</t>
  </si>
  <si>
    <t xml:space="preserve"> 2.27</t>
  </si>
  <si>
    <t>ΑΤΤΑΛΕΙΑΣ 1  Δήμος ΝΕΑΣ ΣΜΥΡΝΗΣ ΤΚ 17123</t>
  </si>
  <si>
    <t xml:space="preserve"> 10.17</t>
  </si>
  <si>
    <t xml:space="preserve"> 7.63</t>
  </si>
  <si>
    <t xml:space="preserve"> 2.58</t>
  </si>
  <si>
    <t xml:space="preserve"> 24.84</t>
  </si>
  <si>
    <t>ΜΥΡΙΟΦΥΤΟΥ 4  Δήμος ΝΕΑΣ ΣΜΥΡΝΗΣ ΤΚ 17122</t>
  </si>
  <si>
    <t>ΚΕΡΑΣΟΥΝΤΟΣ 16  Δήμος ΝΕΑΣ ΣΜΥΡΝΗΣ ΤΚ 17124</t>
  </si>
  <si>
    <t>ΠΑΛΑΙΟΛΟΓΟΥ ΚΩΝ. 4  Δήμος ΝΕΑΣ ΣΜΥΡΝΗΣ ΤΚ 17121</t>
  </si>
  <si>
    <t>PASAP LIMITED ΥΠΟΚΑΤΑΣΤΗΜΑ ΑΛΛΟΔΑΠΗΣ -</t>
  </si>
  <si>
    <t>ΚΑΙΣΑΡΕΙΑΣ 7  Δήμος ΝΕΑΣ ΣΜΥΡΝΗΣ ΤΚ 17122</t>
  </si>
  <si>
    <t>ΜΥΤΙΛΗΝΑΙΟΥ ΣΜΑΡΑΓΔΑ</t>
  </si>
  <si>
    <t>ΠΟΣΕΙΔΩΝΟΣ ΛΕΩΦ. 24  Δήμος ΠΑΛΑΙΟΥ ΦΑΛΗΡΟΥ ΤΚ 17561</t>
  </si>
  <si>
    <t xml:space="preserve"> 6.94</t>
  </si>
  <si>
    <t xml:space="preserve"> 5.21</t>
  </si>
  <si>
    <t xml:space="preserve"> 14.68</t>
  </si>
  <si>
    <t>ΑΝΑΣΤΑΣΟΠΟΥΛΟΣ ΚΩΝΣΤΑΝΤΙΝΟΣ</t>
  </si>
  <si>
    <t>ΠΟΣΕΙΔΩΝΟΣ ΛΕΩΦ. 52  Δήμος ΠΑΛΑΙΟΥ ΦΑΛΗΡΟΥ ΤΚ 17562</t>
  </si>
  <si>
    <t>ΑΜΦΙΤΡΙΤΗΣ 6  Δήμος ΠΑΛΑΙΟΥ ΦΑΛΗΡΟΥ ΤΚ 17561</t>
  </si>
  <si>
    <t>ΑΓ. ΑΛΕΞΑΝΔΡΟΥ 2  Δήμος ΠΑΛΑΙΟΥ ΦΑΛΗΡΟΥ ΤΚ 17561</t>
  </si>
  <si>
    <t xml:space="preserve"> 39.74</t>
  </si>
  <si>
    <t xml:space="preserve"> 29.81</t>
  </si>
  <si>
    <t xml:space="preserve"> 5.17</t>
  </si>
  <si>
    <t xml:space="preserve"> 85.00</t>
  </si>
  <si>
    <t xml:space="preserve"> 138.69</t>
  </si>
  <si>
    <t>ΑΙΟΛΟΥ 6  Δήμος ΠΑΛΑΙΟΥ ΦΑΛΗΡΟΥ ΤΚ 17561</t>
  </si>
  <si>
    <t>Δ. ΚΡΑΣΣΑΣ-Κ. ΠΟΛΥΚΡΕΤΗΣ ΚΟΙΝΟΠΡΑΞΙΑ</t>
  </si>
  <si>
    <t>ΑΜΦΙΘΕΑΣ ΛΕΩΦ. 70  Δήμος ΠΑΛΑΙΟΥ ΦΑΛΗΡΟΥ ΤΚ 17564</t>
  </si>
  <si>
    <t xml:space="preserve"> 11.64</t>
  </si>
  <si>
    <t>ΧΑΤΖΗΪΩΑΚΕΙΜΙΔΗΣ ΗΡΑΚΛΗΣ</t>
  </si>
  <si>
    <t>ΕΡΑΤΟΥΣ 47  Δήμος ΠΑΛΑΙΟΥ ΦΑΛΗΡΟΥ ΤΚ 17563</t>
  </si>
  <si>
    <t xml:space="preserve"> 10.23</t>
  </si>
  <si>
    <t xml:space="preserve"> 7.67</t>
  </si>
  <si>
    <t xml:space="preserve"> 24.91</t>
  </si>
  <si>
    <t>ΧΑΤΖΗΙΩΑΚΕΙΜΙΔΗ ΕΥΘΥΜΙΑ</t>
  </si>
  <si>
    <t>ΑΓ. ΒΑΡΒΑΡΑΣ ΛΕΩΦ. 88  Δήμος ΠΑΛΑΙΟΥ ΦΑΛΗΡΟΥ ΤΚ 17563</t>
  </si>
  <si>
    <t>Μ</t>
  </si>
  <si>
    <t>ΛΕΩΦ. ΣΑΛΑΜΙΝΟΣ 3  Δήμος ΣΑΛΑΜΙΝΑΣ ΤΚ 18901</t>
  </si>
  <si>
    <t>ΒΕΝΙΖΕΛΟΥ ΕΛΕΥΘ. 81  Δήμος ΣΑΛΑΜΙΝΑΣ ΤΚ 18902</t>
  </si>
  <si>
    <t xml:space="preserve"> 6.99</t>
  </si>
  <si>
    <t>ΗΡΩΩΝ ΠΟΛΥΤΕΧΝΕΙΟΥ 28  Δήμος ΣΑΛΑΜΙΝΑΣ ΤΚ 18902</t>
  </si>
  <si>
    <t xml:space="preserve"> 5.99</t>
  </si>
  <si>
    <t xml:space="preserve"> 5.82</t>
  </si>
  <si>
    <t>Π</t>
  </si>
  <si>
    <t>ΚΑΡΑΟΛΗ &amp; ΔΗΜΗΤΡΙΟΥ 10  Δήμος ΠΕΙΡΑΙΩΣ ΤΚ 18547</t>
  </si>
  <si>
    <t>ΚΑΤΣΟΥΛΗ Ι. 90  Δήμος ΠΕΙΡΑΙΩΣ ΤΚ 18541</t>
  </si>
  <si>
    <t xml:space="preserve"> 8.25</t>
  </si>
  <si>
    <t>ΞΕΝΑΡΙΟΣ ΣΤΕΦΑΝΟΣ</t>
  </si>
  <si>
    <t>ΔΩΔΕΚΑΝΗΣΟΥ 37  Δήμος ΠΕΙΡΑΙΩΣ ΤΚ 18540</t>
  </si>
  <si>
    <t xml:space="preserve"> 28.61</t>
  </si>
  <si>
    <t xml:space="preserve"> 33.97</t>
  </si>
  <si>
    <t xml:space="preserve"> 25.48</t>
  </si>
  <si>
    <t xml:space="preserve"> 86.42</t>
  </si>
  <si>
    <t>ΠΑΡΝΗΘΟΣ 2  Δήμος ΠΕΙΡΑΙΩΣ ΤΚ 18540</t>
  </si>
  <si>
    <t xml:space="preserve"> 9.45</t>
  </si>
  <si>
    <t xml:space="preserve"> 10.59</t>
  </si>
  <si>
    <t xml:space="preserve"> 11.35</t>
  </si>
  <si>
    <t xml:space="preserve"> 11.11</t>
  </si>
  <si>
    <t xml:space="preserve"> 9.43</t>
  </si>
  <si>
    <t xml:space="preserve"> 10.53</t>
  </si>
  <si>
    <t xml:space="preserve"> 8.56</t>
  </si>
  <si>
    <t xml:space="preserve"> 9.61</t>
  </si>
  <si>
    <t xml:space="preserve"> 9.37</t>
  </si>
  <si>
    <t xml:space="preserve"> 6.01</t>
  </si>
  <si>
    <t xml:space="preserve"> 5.47</t>
  </si>
  <si>
    <t xml:space="preserve"> 4.65</t>
  </si>
  <si>
    <t xml:space="preserve"> 4.30</t>
  </si>
  <si>
    <t xml:space="preserve"> 4.12</t>
  </si>
  <si>
    <t xml:space="preserve"> 20.19</t>
  </si>
  <si>
    <t xml:space="preserve"> 2.54</t>
  </si>
  <si>
    <t xml:space="preserve"> 13.33</t>
  </si>
  <si>
    <t xml:space="preserve"> 11.15</t>
  </si>
  <si>
    <t>ΠΑΠΑΔΟΠΟΥΛΟΣ ΞΕΝΟΦΩΝ</t>
  </si>
  <si>
    <t>ΦΙΛΩΝΟΣ 21  Δήμος ΠΕΙΡΑΙΩΣ ΤΚ 18531</t>
  </si>
  <si>
    <t>ΚΑΡΑΪΣΚΟΥ 86  Δήμος ΠΕΙΡΑΙΩΣ ΤΚ 18532</t>
  </si>
  <si>
    <t>-0.60</t>
  </si>
  <si>
    <t>ΑΝΔΡΟΥΤΣΟΥ ΟΔ. 35  Δήμος ΠΕΙΡΑΙΩΣ ΤΚ 18532</t>
  </si>
  <si>
    <t>35.7</t>
  </si>
  <si>
    <t xml:space="preserve"> 12.85</t>
  </si>
  <si>
    <t xml:space="preserve"> 18.33</t>
  </si>
  <si>
    <t xml:space="preserve"> 9.64</t>
  </si>
  <si>
    <t xml:space="preserve"> 6.71</t>
  </si>
  <si>
    <t xml:space="preserve"> 49.35</t>
  </si>
  <si>
    <t>ΤΣΑΜΑΔΟΥ 5  Δήμος ΠΕΙΡΑΙΩΣ ΤΚ 18531</t>
  </si>
  <si>
    <t xml:space="preserve"> 8.71</t>
  </si>
  <si>
    <t>ΤΣΑΜΑΔΟΥ 7  Δήμος ΠΕΙΡΑΙΩΣ ΤΚ 18531</t>
  </si>
  <si>
    <t xml:space="preserve"> 22.2</t>
  </si>
  <si>
    <t xml:space="preserve"> 40.63</t>
  </si>
  <si>
    <t xml:space="preserve"> 9.5</t>
  </si>
  <si>
    <t xml:space="preserve"> 100.88</t>
  </si>
  <si>
    <t xml:space="preserve"> 75.66</t>
  </si>
  <si>
    <t xml:space="preserve"> 13.11</t>
  </si>
  <si>
    <t xml:space="preserve"> 21.32</t>
  </si>
  <si>
    <t xml:space="preserve"> 224.14</t>
  </si>
  <si>
    <t>ΑΛΚΙΒΙΑΔΟΥ 122  Δήμος ΠΕΙΡΑΙΩΣ ΤΚ 18535</t>
  </si>
  <si>
    <t xml:space="preserve"> 18.1</t>
  </si>
  <si>
    <t xml:space="preserve"> 46.34</t>
  </si>
  <si>
    <t xml:space="preserve"> 119.58</t>
  </si>
  <si>
    <t xml:space="preserve"> 89.69</t>
  </si>
  <si>
    <t xml:space="preserve"> 15.54</t>
  </si>
  <si>
    <t xml:space="preserve"> 29.46</t>
  </si>
  <si>
    <t xml:space="preserve"> 287.61</t>
  </si>
  <si>
    <t xml:space="preserve"> 20.52</t>
  </si>
  <si>
    <t xml:space="preserve"> 37.07</t>
  </si>
  <si>
    <t xml:space="preserve"> 33.84</t>
  </si>
  <si>
    <t>ΙΣΟΓΕΙΟ</t>
  </si>
  <si>
    <t>ΚΟΥΝΤΟΥΡΙΩΤΟΥ 180  Δήμος ΠΕΙΡΑΙΩΣ ΤΚ 18535</t>
  </si>
  <si>
    <t>ΛΑΜΠΡΑΚΗ ΓΡ. ΛΕΩΦ. 101  Δήμος ΠΕΙΡΑΙΩΣ ΤΚ 18534</t>
  </si>
  <si>
    <t xml:space="preserve"> 14.43</t>
  </si>
  <si>
    <t xml:space="preserve"> 4.79</t>
  </si>
  <si>
    <t xml:space="preserve"> 6.65</t>
  </si>
  <si>
    <t xml:space="preserve"> 4.07</t>
  </si>
  <si>
    <t xml:space="preserve"> 7.88</t>
  </si>
  <si>
    <t>ΠΑΠΑΤΕΣΤΑ ΜΑΡΙΑ-ΕΛΕΝΗ</t>
  </si>
  <si>
    <t>ΛΑΜΠΡΑΚΗ ΓΡ. ΛΕΩΦ. 138  Δήμος ΠΕΙΡΑΙΩΣ ΤΚ 18535</t>
  </si>
  <si>
    <t xml:space="preserve"> 10.33</t>
  </si>
  <si>
    <t>ΤΣΙΤΣΙΛΙΑΝΟΥ ΕΥΓΕΝΙΑ</t>
  </si>
  <si>
    <t xml:space="preserve"> 13.21</t>
  </si>
  <si>
    <t>ΔΙΑΚΑΚΗ ΕΥΓΕΝΙΑ &amp; ΛΟΙΠΟΙ ΣΥΝΙΔ</t>
  </si>
  <si>
    <t>ΑΦΕΝΤΟΥΛΗ ΛΕΩΦ. 2  Δήμος ΠΕΙΡΑΙΩΣ ΤΚ 18536</t>
  </si>
  <si>
    <t>1.3</t>
  </si>
  <si>
    <t>ΔΙΑΚΑΚΗ ΕΥΓΕΝ. &amp; ΛΟΙΠΟΙ ΣΥΝΙΔΙΟΚ</t>
  </si>
  <si>
    <t xml:space="preserve"> 5.48</t>
  </si>
  <si>
    <t xml:space="preserve"> 4.11</t>
  </si>
  <si>
    <t xml:space="preserve"> 14.62</t>
  </si>
  <si>
    <t xml:space="preserve"> 10.97</t>
  </si>
  <si>
    <t xml:space="preserve"> 34.05</t>
  </si>
  <si>
    <t>ΦΑΒΙΕΡΟΥ 72  Δήμος ΠΕΙΡΑΙΩΣ ΤΚ 18538</t>
  </si>
  <si>
    <t>ΑΝΤΙΝΑΥΑΡΧΟΥ ΒΛΑΧΑΚΟΥ Π. 130  Δήμος ΠΕΙΡΑΙΩΣ ΤΚ 18544</t>
  </si>
  <si>
    <t>ΑΝΤΙΝΑΥΑΡΧΟΥ ΒΛΑΧΑΚΟΥ Π. 130 Α Δήμος ΠΕΙΡΑΙΩΣ ΤΚ 18544</t>
  </si>
  <si>
    <t>ΖΑΡΟΚΩΣΤΑΣ ΝΙΚΟΛΑΟΣ</t>
  </si>
  <si>
    <t>ΑΙΤΩΛΙΚΟΥ 61  Δήμος ΠΕΙΡΑΙΩΣ ΤΚ 18545</t>
  </si>
  <si>
    <t>ΠΑΠΟΥΤΣΑΚΗΣ ΜΙΧΑΗΛ</t>
  </si>
  <si>
    <t>ΨΑΡΩΝ 125  Δήμος ΠΕΙΡΑΙΩΣ ΤΚ 18546</t>
  </si>
  <si>
    <t>ΝΙΚΗΤΑΡΑ 23  Δήμος ΠΕΙΡΑΙΩΣ ΤΚ 18544</t>
  </si>
  <si>
    <t xml:space="preserve"> 7.98</t>
  </si>
  <si>
    <t>ΔΗΜΗΤΡΑΚΟΠΟΥΛΟΥ 158  Δήμος ΠΕΙΡΑΙΩΣ ΤΚ 18546</t>
  </si>
  <si>
    <t>ΓΙΑΝΙΤΣΗ ΣΤΑΜΑΤΙΑ             00</t>
  </si>
  <si>
    <t>ΠΑΛΑΜΗΔΙΟΥ 82  Δήμος ΠΕΙΡΑΙΩΣ ΤΚ 18545</t>
  </si>
  <si>
    <t>-0.73</t>
  </si>
  <si>
    <t xml:space="preserve"> 4.84</t>
  </si>
  <si>
    <t xml:space="preserve"> 17.43</t>
  </si>
  <si>
    <t>ΓΚΙΓΚΙΛΙΝΗΣ ΜΙΧΑΗΛ</t>
  </si>
  <si>
    <t>ΑΚΤΗ ΚΟΝΔΥΛΗ 26  Δήμος ΠΕΙΡΑΙΩΣ ΤΚ 18545</t>
  </si>
  <si>
    <t xml:space="preserve"> 14.03</t>
  </si>
  <si>
    <t>ΞΥΔΙΑΣ ΔΗΜΗΤΡΙΟΣ &amp; ΛΟΙΠΟΙ ΣΥΝ</t>
  </si>
  <si>
    <t>ΔΗΜΟΚΡΑΤΙΑΣ ΛΕΩΦ. 51  Δήμος ΚΕΡΑΤΣΙΝΙΟΥ ΤΚ 18755</t>
  </si>
  <si>
    <t xml:space="preserve"> 9.3</t>
  </si>
  <si>
    <t xml:space="preserve"> 11.45</t>
  </si>
  <si>
    <t xml:space="preserve"> 2.81</t>
  </si>
  <si>
    <t xml:space="preserve"> 7.2</t>
  </si>
  <si>
    <t xml:space="preserve"> 9.79</t>
  </si>
  <si>
    <t xml:space="preserve"> 4.35</t>
  </si>
  <si>
    <t xml:space="preserve"> 9.67</t>
  </si>
  <si>
    <t xml:space="preserve"> 23.68</t>
  </si>
  <si>
    <t>ΑΪΔΙΝΙΟΥ 109  Δήμος ΚΕΡΑΤΣΙΝΙΟΥ ΤΚ 18755</t>
  </si>
  <si>
    <t>ΣΩΚΡΑΤΟΥΣ 282  Δήμος ΚΕΡΑΤΣΙΝΙΟΥ ΤΚ 18755</t>
  </si>
  <si>
    <t>ΡΟΔΟΠΟΛΕΩΣ 19  Δήμος ΚΕΡΑΤΣΙΝΙΟΥ ΤΚ 18755</t>
  </si>
  <si>
    <t>ΚΥΡΙΑΚΙΔΗΣ ΣΩΤΗΡΙΟΣ &amp; ΛΟΙΠΟΙ ΣΥΝ</t>
  </si>
  <si>
    <t>ΦΥΣΣΑ ΠΑΥΛΟΥ ΛΕΩΦ. 28  Δήμος ΚΕΡΑΤΣΙΝΙΟΥ ΤΚ 18757</t>
  </si>
  <si>
    <t>ΛΕΣΒΟΥ 1  Δήμος ΚΕΡΑΤΣΙΝΙΟΥ ΤΚ 18758</t>
  </si>
  <si>
    <t>ΚΟΛΟΚΟΤΡΩΝΗ 146  Δήμος ΠΕΡΑΜΑΤΟΣ ΤΚ 18863</t>
  </si>
  <si>
    <t xml:space="preserve"> 8.43</t>
  </si>
  <si>
    <t xml:space="preserve"> 4.36</t>
  </si>
  <si>
    <t xml:space="preserve"> 15.79</t>
  </si>
  <si>
    <t xml:space="preserve"> 8.24</t>
  </si>
  <si>
    <t>ΔΗΜΟΚΡΑΤΙΑΣ ΛΕΩΦ. 73  Δήμος ΠΕΡΑΜΑΤΟΣ ΤΚ 18863</t>
  </si>
  <si>
    <t>12.2</t>
  </si>
  <si>
    <t xml:space="preserve"> 12.2</t>
  </si>
  <si>
    <t xml:space="preserve"> 16.55</t>
  </si>
  <si>
    <t>ΚΑΡΑΪΣΚΑΚΗ 99  Δήμος ΧΑΙΔΑΡΙΟΥ ΤΚ 12461</t>
  </si>
  <si>
    <t>ΛΟΓΟΘΕΤΗΣ ΝΙΚ ΗΡΑΚΛ ΜΕΣΣΗΝΗΣ Θ Α</t>
  </si>
  <si>
    <t>ΑΘΗΝΩΝ ΛΕΩΦ. 185  Δήμος ΧΑΙΔΑΡΙΟΥ ΤΚ 12461</t>
  </si>
  <si>
    <t>ΛΟΓΟΘΕΤΗΣ ΗΡΑΚΛΗΣ &amp; ΛΟΙΠΟΙ ΣΥΝΙΔ</t>
  </si>
  <si>
    <t>ΣΩΚΡΑΤΟΥΣ 37  Δήμος ΧΑΙΔΑΡΙΟΥ ΤΚ 12462</t>
  </si>
  <si>
    <t>ΚΟΙΜΗΣΕΩΣ ΘΕΟΤΟΚΟΥ 11  Δήμος ΧΑΙΔΑΡΙΟΥ ΤΚ 12462</t>
  </si>
  <si>
    <t>17.9</t>
  </si>
  <si>
    <t>Σ</t>
  </si>
  <si>
    <t>ΚΑΛΑΝΤΖΑΚΟΥ 6  Δήμος ΕΛΕΥΣΙΝΟΣ ΤΚ 19200</t>
  </si>
  <si>
    <t>ΑΦΟΙ ΚΑΡΑΤΖΑ Α.Ε.</t>
  </si>
  <si>
    <t>ΗΡΩΩΝ ΠΟΛΥΤΕΧΝΕΙΟΥ 11  Δήμος ΕΛΕΥΣΙΝΟΣ ΤΚ 19200</t>
  </si>
  <si>
    <t xml:space="preserve"> 31.2</t>
  </si>
  <si>
    <t xml:space="preserve"> 12.71</t>
  </si>
  <si>
    <t xml:space="preserve"> 6.57</t>
  </si>
  <si>
    <t xml:space="preserve"> 31.58</t>
  </si>
  <si>
    <t>ΠΑΠΑΝΙΚΟΛΑΟΥ Ι. 10  Δήμος ΕΛΕΥΣΙΝΟΣ ΤΚ 19200</t>
  </si>
  <si>
    <t>4.3</t>
  </si>
  <si>
    <t xml:space="preserve"> 7.92</t>
  </si>
  <si>
    <t>ΠΑΝΑΓΙΑΣ ΜΙΣΟΣΠΟΡΙΤΙΣΣΑΣ 33  Δήμος ΑΣΠΡΟΠΥΡΓΟΥ ΤΚ 19300</t>
  </si>
  <si>
    <t>ΓΚΟΛΝΤΑΙΡ ΚΑΡΓΚΟ ΕΤΑΙΡΕΙΑ ΔΙΕΘΝΩΝ ΜΕΤΑΦΟΡΩΝ ΚΑΙ LOGISTICS ΑΝΩΝΥΜΟΣ ΕΤΑΙΡΕΙΑ ΑΕ</t>
  </si>
  <si>
    <t>ΖΩΟΔΟΧΟΥ ΠΗΓΗΣ 61  Δήμος ΑΣΠΡΟΠΥΡΓΟΥ ΤΚ 19300</t>
  </si>
  <si>
    <t>Α08Σ40350</t>
  </si>
  <si>
    <t xml:space="preserve"> 27.20</t>
  </si>
  <si>
    <t xml:space="preserve"> 36.23</t>
  </si>
  <si>
    <t xml:space="preserve"> 22.7</t>
  </si>
  <si>
    <t xml:space="preserve"> 58.11</t>
  </si>
  <si>
    <t xml:space="preserve"> 76.8</t>
  </si>
  <si>
    <t xml:space="preserve"> 245.76</t>
  </si>
  <si>
    <t xml:space="preserve"> 372.27</t>
  </si>
  <si>
    <t xml:space="preserve"> 48.40</t>
  </si>
  <si>
    <t xml:space="preserve"> 461.00</t>
  </si>
  <si>
    <t>ΘΡΑΣΥΒΟΥΛΟΥ 232 ΠΑΡΟΔΟΣ 2  Δήμος ΑΣΠΡΟΠΥΡΓΟΥ ΤΚ 19300</t>
  </si>
  <si>
    <t>4.5</t>
  </si>
  <si>
    <t>ΤΣΙΓΚΟΣ ΔΗΜΗΤΡΗΣ &amp; ΙΣΙΔΩΡΟΣ</t>
  </si>
  <si>
    <t>ΜΠΟΤΣΑΡΗ ΜΑΡΚΟΥ 9  Δήμος ΑΣΠΡΟΠΥΡΓΟΥ ΤΚ 19300</t>
  </si>
  <si>
    <t xml:space="preserve"> 6.03</t>
  </si>
  <si>
    <t>-0.08</t>
  </si>
  <si>
    <t>ΚΥΡΙΑ ΟΦ.</t>
  </si>
  <si>
    <t xml:space="preserve"> 1.95</t>
  </si>
  <si>
    <t xml:space="preserve"> 6.15</t>
  </si>
  <si>
    <t xml:space="preserve"> 3.77</t>
  </si>
  <si>
    <t xml:space="preserve"> 2.51</t>
  </si>
  <si>
    <t xml:space="preserve"> 33.48</t>
  </si>
  <si>
    <t xml:space="preserve"> 11.93</t>
  </si>
  <si>
    <t xml:space="preserve"> 17.90</t>
  </si>
  <si>
    <t xml:space="preserve"> 5.30</t>
  </si>
  <si>
    <t xml:space="preserve"> 4.64</t>
  </si>
  <si>
    <t xml:space="preserve"> 13.26</t>
  </si>
  <si>
    <t xml:space="preserve"> 11.27</t>
  </si>
  <si>
    <t xml:space="preserve"> 9.28</t>
  </si>
  <si>
    <t xml:space="preserve"> 7.29</t>
  </si>
  <si>
    <t xml:space="preserve"> 5.62</t>
  </si>
  <si>
    <t xml:space="preserve"> 6.30</t>
  </si>
  <si>
    <t xml:space="preserve"> 6.09</t>
  </si>
  <si>
    <t xml:space="preserve"> 20.60</t>
  </si>
  <si>
    <t xml:space="preserve"> 31.15</t>
  </si>
  <si>
    <t xml:space="preserve"> 9.13</t>
  </si>
  <si>
    <t xml:space="preserve"> 4.18</t>
  </si>
  <si>
    <t xml:space="preserve"> 13.22</t>
  </si>
  <si>
    <t xml:space="preserve"> 13.44</t>
  </si>
  <si>
    <t xml:space="preserve"> 18.69</t>
  </si>
  <si>
    <t xml:space="preserve"> 14.02</t>
  </si>
  <si>
    <t xml:space="preserve"> 42.22</t>
  </si>
  <si>
    <t xml:space="preserve"> 23.76</t>
  </si>
  <si>
    <t xml:space="preserve"> 10.94</t>
  </si>
  <si>
    <t xml:space="preserve"> 21.13</t>
  </si>
  <si>
    <t xml:space="preserve"> 25.62</t>
  </si>
  <si>
    <t xml:space="preserve"> 59.67</t>
  </si>
  <si>
    <t xml:space="preserve"> 44.75</t>
  </si>
  <si>
    <t xml:space="preserve"> 11.46</t>
  </si>
  <si>
    <t xml:space="preserve"> 126.63</t>
  </si>
  <si>
    <t xml:space="preserve"> 21.96</t>
  </si>
  <si>
    <t xml:space="preserve"> 56.01</t>
  </si>
  <si>
    <t xml:space="preserve"> 42.01</t>
  </si>
  <si>
    <t xml:space="preserve"> 7.27</t>
  </si>
  <si>
    <t xml:space="preserve"> 10.80</t>
  </si>
  <si>
    <t xml:space="preserve"> 119.09</t>
  </si>
  <si>
    <t xml:space="preserve"> 48.81</t>
  </si>
  <si>
    <t xml:space="preserve"> 14.54</t>
  </si>
  <si>
    <t xml:space="preserve"> 10.90</t>
  </si>
  <si>
    <t>ΠΙΝΔΑΡΟΥ 23  Δήμος ΑΘΗΝΑΙΩΝ ΤΚ 10673</t>
  </si>
  <si>
    <t>Α98Τ18401</t>
  </si>
  <si>
    <t xml:space="preserve"> 11.08</t>
  </si>
  <si>
    <t xml:space="preserve"> 2.11</t>
  </si>
  <si>
    <t xml:space="preserve"> 2.32</t>
  </si>
  <si>
    <t>23.9</t>
  </si>
  <si>
    <t xml:space="preserve"> 23.9</t>
  </si>
  <si>
    <t xml:space="preserve"> 11.97</t>
  </si>
  <si>
    <t xml:space="preserve"> 11.58</t>
  </si>
  <si>
    <t xml:space="preserve"> 69.00</t>
  </si>
  <si>
    <t xml:space="preserve"> 110.11</t>
  </si>
  <si>
    <t xml:space="preserve"> 8.61</t>
  </si>
  <si>
    <t xml:space="preserve"> 11.37</t>
  </si>
  <si>
    <t xml:space="preserve"> 14.10</t>
  </si>
  <si>
    <t xml:space="preserve"> 44.5</t>
  </si>
  <si>
    <t xml:space="preserve"> 28.48</t>
  </si>
  <si>
    <t xml:space="preserve"> 20.8</t>
  </si>
  <si>
    <t xml:space="preserve"> 38.06</t>
  </si>
  <si>
    <t xml:space="preserve"> 14.9</t>
  </si>
  <si>
    <t xml:space="preserve"> 38.14</t>
  </si>
  <si>
    <t xml:space="preserve"> 109.86</t>
  </si>
  <si>
    <t xml:space="preserve"> 82.40</t>
  </si>
  <si>
    <t xml:space="preserve"> 14.28</t>
  </si>
  <si>
    <t xml:space="preserve"> 22.99</t>
  </si>
  <si>
    <t xml:space="preserve"> 242.90</t>
  </si>
  <si>
    <t xml:space="preserve"> 33.8</t>
  </si>
  <si>
    <t xml:space="preserve"> 21.63</t>
  </si>
  <si>
    <t xml:space="preserve"> 26.95</t>
  </si>
  <si>
    <t xml:space="preserve"> 59.27</t>
  </si>
  <si>
    <t xml:space="preserve"> 15.1</t>
  </si>
  <si>
    <t xml:space="preserve"> 5.29</t>
  </si>
  <si>
    <t xml:space="preserve"> 39.9</t>
  </si>
  <si>
    <t xml:space="preserve"> 25.54</t>
  </si>
  <si>
    <t xml:space="preserve"> 30.83</t>
  </si>
  <si>
    <t xml:space="preserve"> 23.13</t>
  </si>
  <si>
    <t xml:space="preserve"> 67.29</t>
  </si>
  <si>
    <t xml:space="preserve"> 17.7</t>
  </si>
  <si>
    <t xml:space="preserve"> 11.33</t>
  </si>
  <si>
    <t xml:space="preserve"> 16.34</t>
  </si>
  <si>
    <t xml:space="preserve"> 12.26</t>
  </si>
  <si>
    <t xml:space="preserve"> 34.8</t>
  </si>
  <si>
    <t xml:space="preserve"> 22.27</t>
  </si>
  <si>
    <t xml:space="preserve"> 27.24</t>
  </si>
  <si>
    <t xml:space="preserve"> 20.43</t>
  </si>
  <si>
    <t xml:space="preserve"> 59.63</t>
  </si>
  <si>
    <t xml:space="preserve"> 12.91</t>
  </si>
  <si>
    <t xml:space="preserve"> 13.92</t>
  </si>
  <si>
    <t xml:space="preserve"> 12.04</t>
  </si>
  <si>
    <t xml:space="preserve"> 13.01</t>
  </si>
  <si>
    <t xml:space="preserve"> 12.76</t>
  </si>
  <si>
    <t xml:space="preserve"> 21.47</t>
  </si>
  <si>
    <t xml:space="preserve"> 10.01</t>
  </si>
  <si>
    <t xml:space="preserve"> 11.19</t>
  </si>
  <si>
    <t xml:space="preserve"> 10.44</t>
  </si>
  <si>
    <t xml:space="preserve"> 8.79</t>
  </si>
  <si>
    <t xml:space="preserve"> 7.56</t>
  </si>
  <si>
    <t xml:space="preserve"> 5.67</t>
  </si>
  <si>
    <t xml:space="preserve"> 6.89</t>
  </si>
  <si>
    <t xml:space="preserve"> 5.20</t>
  </si>
  <si>
    <t xml:space="preserve"> 5.77</t>
  </si>
  <si>
    <t xml:space="preserve"> 3.91</t>
  </si>
  <si>
    <t xml:space="preserve"> 5.14</t>
  </si>
  <si>
    <t xml:space="preserve"> 10.82</t>
  </si>
  <si>
    <t xml:space="preserve"> 14.17</t>
  </si>
  <si>
    <t xml:space="preserve"> 12.18</t>
  </si>
  <si>
    <t xml:space="preserve"> 11.53</t>
  </si>
  <si>
    <t xml:space="preserve"> 11.10</t>
  </si>
  <si>
    <t xml:space="preserve"> 12.43</t>
  </si>
  <si>
    <t xml:space="preserve"> 21.29</t>
  </si>
  <si>
    <t xml:space="preserve"> 20.36</t>
  </si>
  <si>
    <t xml:space="preserve"> 11.38</t>
  </si>
  <si>
    <t xml:space="preserve"> 4.82</t>
  </si>
  <si>
    <t xml:space="preserve"> 6.24</t>
  </si>
  <si>
    <t xml:space="preserve"> 6.48</t>
  </si>
  <si>
    <t xml:space="preserve"> 4.88</t>
  </si>
  <si>
    <t xml:space="preserve"> 5.03</t>
  </si>
  <si>
    <t xml:space="preserve"> 4.63</t>
  </si>
  <si>
    <t xml:space="preserve"> 4.04</t>
  </si>
  <si>
    <t xml:space="preserve"> 77.73</t>
  </si>
  <si>
    <t xml:space="preserve"> 68.61</t>
  </si>
  <si>
    <t xml:space="preserve"> 176.87</t>
  </si>
  <si>
    <t xml:space="preserve"> 170.27</t>
  </si>
  <si>
    <t xml:space="preserve"> 237.76</t>
  </si>
  <si>
    <t xml:space="preserve"> 91.70</t>
  </si>
  <si>
    <t xml:space="preserve"> 91.75</t>
  </si>
  <si>
    <t xml:space="preserve"> 30.02</t>
  </si>
  <si>
    <t xml:space="preserve"> 88.32</t>
  </si>
  <si>
    <t xml:space="preserve"> 94.09</t>
  </si>
  <si>
    <t xml:space="preserve"> 2.96</t>
  </si>
  <si>
    <t xml:space="preserve"> 3.45</t>
  </si>
  <si>
    <t xml:space="preserve"> 3.12</t>
  </si>
  <si>
    <t xml:space="preserve"> 9.44</t>
  </si>
  <si>
    <t xml:space="preserve"> 19.33</t>
  </si>
  <si>
    <t xml:space="preserve"> 43.54</t>
  </si>
  <si>
    <t>ΔΟΞΑΤΟΥ 1  Δήμος ΑΧΑΡΝΩΝ ΤΚ 13675</t>
  </si>
  <si>
    <t xml:space="preserve"> 20.03</t>
  </si>
  <si>
    <t xml:space="preserve"> 15.02</t>
  </si>
  <si>
    <t xml:space="preserve"> 44.93</t>
  </si>
  <si>
    <t xml:space="preserve"> 7.06</t>
  </si>
  <si>
    <t xml:space="preserve"> 8.03</t>
  </si>
  <si>
    <t xml:space="preserve"> 10.85</t>
  </si>
  <si>
    <t xml:space="preserve"> 105.27</t>
  </si>
  <si>
    <t xml:space="preserve"> 15.15</t>
  </si>
  <si>
    <t xml:space="preserve"> 45.13</t>
  </si>
  <si>
    <t xml:space="preserve"> 10.09</t>
  </si>
  <si>
    <t xml:space="preserve"> 1.88</t>
  </si>
  <si>
    <t xml:space="preserve"> 32.99</t>
  </si>
  <si>
    <t xml:space="preserve"> 38.91</t>
  </si>
  <si>
    <t xml:space="preserve"> 10.42</t>
  </si>
  <si>
    <t xml:space="preserve"> 7.15</t>
  </si>
  <si>
    <t xml:space="preserve"> 25.44</t>
  </si>
  <si>
    <t xml:space="preserve"> 13.80</t>
  </si>
  <si>
    <t xml:space="preserve"> 10.35</t>
  </si>
  <si>
    <t xml:space="preserve"> 31.94</t>
  </si>
  <si>
    <t xml:space="preserve"> 21.8</t>
  </si>
  <si>
    <t xml:space="preserve"> 18.92</t>
  </si>
  <si>
    <t xml:space="preserve"> 14.19</t>
  </si>
  <si>
    <t xml:space="preserve"> 42.63</t>
  </si>
  <si>
    <t xml:space="preserve"> 6.56</t>
  </si>
  <si>
    <t xml:space="preserve"> 21.95</t>
  </si>
  <si>
    <t xml:space="preserve"> 5.44</t>
  </si>
  <si>
    <t xml:space="preserve"> 9.74</t>
  </si>
  <si>
    <t xml:space="preserve"> 11.16</t>
  </si>
  <si>
    <t>8.3</t>
  </si>
  <si>
    <t xml:space="preserve"> 3.93</t>
  </si>
  <si>
    <t xml:space="preserve"> 17.25</t>
  </si>
  <si>
    <t xml:space="preserve"> 66.5</t>
  </si>
  <si>
    <t xml:space="preserve"> 212.80</t>
  </si>
  <si>
    <t xml:space="preserve"> 342.26</t>
  </si>
  <si>
    <t xml:space="preserve"> 256.70</t>
  </si>
  <si>
    <t xml:space="preserve"> 44.49</t>
  </si>
  <si>
    <t xml:space="preserve"> 62.31</t>
  </si>
  <si>
    <t xml:space="preserve"> 708.66</t>
  </si>
  <si>
    <t xml:space="preserve"> 18.49</t>
  </si>
  <si>
    <t xml:space="preserve"> 9.32</t>
  </si>
  <si>
    <t xml:space="preserve"> 9.27</t>
  </si>
  <si>
    <t>ΚΑΠΟΔΙΣΤΡΙΟΥ 12  Δήμος ΚΗΦΙΣΙΑΣ ΤΚ 14671</t>
  </si>
  <si>
    <t>8SEN0300339202</t>
  </si>
  <si>
    <t xml:space="preserve"> 20.86</t>
  </si>
  <si>
    <t xml:space="preserve"> 25.87</t>
  </si>
  <si>
    <t>ΛΗΜΝΟΥ 4  Δήμος ΝΕΑΣ ΕΡΥΘΡΑΙΑΣ ΤΚ 14671</t>
  </si>
  <si>
    <t>8SEN0300340312</t>
  </si>
  <si>
    <t xml:space="preserve"> 403.86</t>
  </si>
  <si>
    <t xml:space="preserve"> 96.93</t>
  </si>
  <si>
    <t xml:space="preserve"> 500.79</t>
  </si>
  <si>
    <t>ΩΡΩΠΟΥ 5  Δήμος ΚΟΙΝ. ΕΚΑΛΗΣ ΤΚ 14578</t>
  </si>
  <si>
    <t xml:space="preserve"> 155.30</t>
  </si>
  <si>
    <t xml:space="preserve"> 37.27</t>
  </si>
  <si>
    <t xml:space="preserve"> 192.57</t>
  </si>
  <si>
    <t xml:space="preserve"> 34.31</t>
  </si>
  <si>
    <t xml:space="preserve"> 12.57</t>
  </si>
  <si>
    <t>ΑΘΗΝΩΝ-ΠΕΙΡΑΙΩΣ ΛΕΩΦ. 131  Δήμος ΑΓ. ΙΩΑΝΝΗ ΡΕΝΤΗ ΤΚ 18233</t>
  </si>
  <si>
    <t xml:space="preserve"> 10.64</t>
  </si>
  <si>
    <t xml:space="preserve"> 12.27</t>
  </si>
  <si>
    <t xml:space="preserve"> 12.02</t>
  </si>
  <si>
    <t xml:space="preserve"> 10.08</t>
  </si>
  <si>
    <t xml:space="preserve"> 10.77</t>
  </si>
  <si>
    <t xml:space="preserve"> 14.47</t>
  </si>
  <si>
    <t xml:space="preserve"> 15.42</t>
  </si>
  <si>
    <t xml:space="preserve"> 18.80</t>
  </si>
  <si>
    <t xml:space="preserve"> 10.54</t>
  </si>
  <si>
    <t xml:space="preserve"> 10.27</t>
  </si>
  <si>
    <t xml:space="preserve"> 11.34</t>
  </si>
  <si>
    <t xml:space="preserve"> 6.35</t>
  </si>
  <si>
    <t xml:space="preserve"> 24.02</t>
  </si>
  <si>
    <t xml:space="preserve"> 30.16</t>
  </si>
  <si>
    <t xml:space="preserve"> 10.81</t>
  </si>
  <si>
    <t xml:space="preserve"> 27.23</t>
  </si>
  <si>
    <t xml:space="preserve"> 22.22</t>
  </si>
  <si>
    <t xml:space="preserve"> 36.26</t>
  </si>
  <si>
    <t xml:space="preserve"> 16.66</t>
  </si>
  <si>
    <t xml:space="preserve"> 9.86</t>
  </si>
  <si>
    <t xml:space="preserve"> 5.56</t>
  </si>
  <si>
    <t xml:space="preserve"> 7.01</t>
  </si>
  <si>
    <t xml:space="preserve"> 4.83</t>
  </si>
  <si>
    <t xml:space="preserve"> 34.90</t>
  </si>
  <si>
    <t xml:space="preserve"> 3.32</t>
  </si>
  <si>
    <t xml:space="preserve"> 63.44</t>
  </si>
  <si>
    <t xml:space="preserve"> 18.52</t>
  </si>
  <si>
    <t xml:space="preserve"> 13.88</t>
  </si>
  <si>
    <t xml:space="preserve"> 24.59</t>
  </si>
  <si>
    <t xml:space="preserve"> 27.29</t>
  </si>
  <si>
    <t xml:space="preserve"> 6.98</t>
  </si>
  <si>
    <t xml:space="preserve"> 9.68</t>
  </si>
  <si>
    <t xml:space="preserve"> 10.07</t>
  </si>
  <si>
    <t xml:space="preserve"> 32.72</t>
  </si>
  <si>
    <t xml:space="preserve"> 4.26</t>
  </si>
  <si>
    <t xml:space="preserve"> 70.92</t>
  </si>
  <si>
    <t xml:space="preserve"> 40.2</t>
  </si>
  <si>
    <t xml:space="preserve"> 31.26</t>
  </si>
  <si>
    <t xml:space="preserve"> 23.45</t>
  </si>
  <si>
    <t xml:space="preserve"> 68.33</t>
  </si>
  <si>
    <t xml:space="preserve"> 10.75</t>
  </si>
  <si>
    <t xml:space="preserve"> 15.72</t>
  </si>
  <si>
    <t xml:space="preserve"> 11.79</t>
  </si>
  <si>
    <t xml:space="preserve"> 35.90</t>
  </si>
  <si>
    <t xml:space="preserve"> 19.72</t>
  </si>
  <si>
    <t xml:space="preserve"> 17.10</t>
  </si>
  <si>
    <t xml:space="preserve"> 52.19</t>
  </si>
  <si>
    <t xml:space="preserve"> 16.19</t>
  </si>
  <si>
    <t xml:space="preserve"> 12.14</t>
  </si>
  <si>
    <t xml:space="preserve"> 37.02</t>
  </si>
  <si>
    <t xml:space="preserve"> 16.10</t>
  </si>
  <si>
    <t xml:space="preserve"> 23.7</t>
  </si>
  <si>
    <t xml:space="preserve"> 60.67</t>
  </si>
  <si>
    <t xml:space="preserve"> 41.2</t>
  </si>
  <si>
    <t xml:space="preserve"> 131.84</t>
  </si>
  <si>
    <t xml:space="preserve"> 264.23</t>
  </si>
  <si>
    <t xml:space="preserve"> 198.17</t>
  </si>
  <si>
    <t xml:space="preserve"> 34.35</t>
  </si>
  <si>
    <t xml:space="preserve"> 48.27</t>
  </si>
  <si>
    <t xml:space="preserve"> 547.99</t>
  </si>
  <si>
    <t xml:space="preserve"> 21.20</t>
  </si>
  <si>
    <t xml:space="preserve"> 26.2</t>
  </si>
  <si>
    <t xml:space="preserve"> 16.46</t>
  </si>
  <si>
    <t xml:space="preserve"> 61.79</t>
  </si>
  <si>
    <t xml:space="preserve"> 10.25</t>
  </si>
  <si>
    <t xml:space="preserve"> 18.18</t>
  </si>
  <si>
    <t xml:space="preserve"> 91.42</t>
  </si>
  <si>
    <t xml:space="preserve"> 68.57</t>
  </si>
  <si>
    <t xml:space="preserve"> 17.19</t>
  </si>
  <si>
    <t xml:space="preserve"> 192.09</t>
  </si>
  <si>
    <t xml:space="preserve"> 0.1</t>
  </si>
  <si>
    <t xml:space="preserve"> 73.50</t>
  </si>
  <si>
    <t xml:space="preserve"> 55.13</t>
  </si>
  <si>
    <t xml:space="preserve"> 155.17</t>
  </si>
  <si>
    <t xml:space="preserve"> 33.39</t>
  </si>
  <si>
    <t xml:space="preserve"> 8.01</t>
  </si>
  <si>
    <t xml:space="preserve"> 41.40</t>
  </si>
  <si>
    <t xml:space="preserve"> 4.3</t>
  </si>
  <si>
    <t xml:space="preserve"> 42.31</t>
  </si>
  <si>
    <t xml:space="preserve"> 31.73</t>
  </si>
  <si>
    <t xml:space="preserve"> 90.92</t>
  </si>
  <si>
    <t xml:space="preserve"> 36.82</t>
  </si>
  <si>
    <t xml:space="preserve"> 27.62</t>
  </si>
  <si>
    <t xml:space="preserve"> 7.36</t>
  </si>
  <si>
    <t xml:space="preserve"> 79.62</t>
  </si>
  <si>
    <t xml:space="preserve"> 47.80</t>
  </si>
  <si>
    <t xml:space="preserve"> 35.85</t>
  </si>
  <si>
    <t xml:space="preserve"> 102.23</t>
  </si>
  <si>
    <t xml:space="preserve"> 0.9</t>
  </si>
  <si>
    <t xml:space="preserve"> 74.02</t>
  </si>
  <si>
    <t xml:space="preserve"> 55.52</t>
  </si>
  <si>
    <t xml:space="preserve"> 156.16</t>
  </si>
  <si>
    <t xml:space="preserve"> 21.39</t>
  </si>
  <si>
    <t xml:space="preserve"> 20.08</t>
  </si>
  <si>
    <t xml:space="preserve"> 72.48</t>
  </si>
  <si>
    <t xml:space="preserve"> 54.36</t>
  </si>
  <si>
    <t xml:space="preserve"> 9.42</t>
  </si>
  <si>
    <t xml:space="preserve"> 13.77</t>
  </si>
  <si>
    <t xml:space="preserve"> 153.03</t>
  </si>
  <si>
    <t xml:space="preserve"> 16.54</t>
  </si>
  <si>
    <t xml:space="preserve"> 12.41</t>
  </si>
  <si>
    <t xml:space="preserve"> 38.01</t>
  </si>
  <si>
    <t xml:space="preserve"> 25.3</t>
  </si>
  <si>
    <t xml:space="preserve"> 64.77</t>
  </si>
  <si>
    <t xml:space="preserve"> 45.2</t>
  </si>
  <si>
    <t xml:space="preserve"> 144.64</t>
  </si>
  <si>
    <t xml:space="preserve"> 285.97</t>
  </si>
  <si>
    <t xml:space="preserve"> 214.48</t>
  </si>
  <si>
    <t xml:space="preserve"> 37.17</t>
  </si>
  <si>
    <t xml:space="preserve"> 52.24</t>
  </si>
  <si>
    <t xml:space="preserve"> 593.03</t>
  </si>
  <si>
    <t xml:space="preserve"> 20.38</t>
  </si>
  <si>
    <t xml:space="preserve"> 15.29</t>
  </si>
  <si>
    <t xml:space="preserve"> 45.92</t>
  </si>
  <si>
    <t xml:space="preserve"> 90.64</t>
  </si>
  <si>
    <t xml:space="preserve"> 67.98</t>
  </si>
  <si>
    <t xml:space="preserve"> 11.78</t>
  </si>
  <si>
    <t xml:space="preserve"> 190.65</t>
  </si>
  <si>
    <t xml:space="preserve"> 29.2</t>
  </si>
  <si>
    <t xml:space="preserve"> 24.22</t>
  </si>
  <si>
    <t xml:space="preserve"> 18.17</t>
  </si>
  <si>
    <t xml:space="preserve"> 53.83</t>
  </si>
  <si>
    <t xml:space="preserve"> 34.87</t>
  </si>
  <si>
    <t xml:space="preserve"> 43.24</t>
  </si>
  <si>
    <t xml:space="preserve"> 39.5</t>
  </si>
  <si>
    <t xml:space="preserve"> 25.28</t>
  </si>
  <si>
    <t xml:space="preserve"> 30.71</t>
  </si>
  <si>
    <t xml:space="preserve"> 23.03</t>
  </si>
  <si>
    <t xml:space="preserve"> 67.11</t>
  </si>
  <si>
    <t xml:space="preserve"> 22.94</t>
  </si>
  <si>
    <t xml:space="preserve"> 17.21</t>
  </si>
  <si>
    <t xml:space="preserve"> 51.19</t>
  </si>
  <si>
    <t xml:space="preserve"> 19.2</t>
  </si>
  <si>
    <t xml:space="preserve"> 17.82</t>
  </si>
  <si>
    <t xml:space="preserve"> 40.65</t>
  </si>
  <si>
    <t xml:space="preserve"> 12.89</t>
  </si>
  <si>
    <t xml:space="preserve"> 39.32</t>
  </si>
  <si>
    <t xml:space="preserve"> 5.66</t>
  </si>
  <si>
    <t xml:space="preserve"> 4.25</t>
  </si>
  <si>
    <t xml:space="preserve"> 15.60</t>
  </si>
  <si>
    <t xml:space="preserve"> 39.2</t>
  </si>
  <si>
    <t xml:space="preserve"> 25.09</t>
  </si>
  <si>
    <t xml:space="preserve"> 30.62</t>
  </si>
  <si>
    <t xml:space="preserve"> 22.97</t>
  </si>
  <si>
    <t xml:space="preserve"> 67.01</t>
  </si>
  <si>
    <t xml:space="preserve"> 13.38</t>
  </si>
  <si>
    <t xml:space="preserve"> 18.05</t>
  </si>
  <si>
    <t>ΔΥΑΛΕΩΝ 7  Δήμος ΑΘΗΝΑΙΩΝ ΤΚ 11854</t>
  </si>
  <si>
    <t>Α98Τ27007Α</t>
  </si>
  <si>
    <t>12.4</t>
  </si>
  <si>
    <t xml:space="preserve"> 12.4</t>
  </si>
  <si>
    <t>13.1</t>
  </si>
  <si>
    <t xml:space="preserve"> 13.1</t>
  </si>
  <si>
    <t>Α98Τ27005</t>
  </si>
  <si>
    <t xml:space="preserve"> 26.00</t>
  </si>
  <si>
    <t>7.9</t>
  </si>
  <si>
    <t xml:space="preserve"> 7.9</t>
  </si>
  <si>
    <t xml:space="preserve"> 14.88</t>
  </si>
  <si>
    <t>2.5</t>
  </si>
  <si>
    <t xml:space="preserve"> 6.63</t>
  </si>
  <si>
    <t xml:space="preserve"> 18.07</t>
  </si>
  <si>
    <t xml:space="preserve"> 11.86</t>
  </si>
  <si>
    <t>ΒΟΥΛΙΑΓΜΕΝΗΣ ΛΕΩΦ. 58  Δήμος ΑΘΗΝΑΙΩΝ ΤΚ 11743</t>
  </si>
  <si>
    <t>Α06Δ15787</t>
  </si>
  <si>
    <t xml:space="preserve"> 6.36</t>
  </si>
  <si>
    <t>1.5</t>
  </si>
  <si>
    <t xml:space="preserve"> 32.57</t>
  </si>
  <si>
    <t xml:space="preserve"> 43.76</t>
  </si>
  <si>
    <t xml:space="preserve"> 12.62</t>
  </si>
  <si>
    <t xml:space="preserve"> 13.59</t>
  </si>
  <si>
    <t xml:space="preserve"> 11.85</t>
  </si>
  <si>
    <t xml:space="preserve"> 10.15</t>
  </si>
  <si>
    <t xml:space="preserve"> 10.86</t>
  </si>
  <si>
    <t xml:space="preserve"> 7.76</t>
  </si>
  <si>
    <t>ΜΠΕΝΑΚΗ ΕΜΜ. 106  Δήμος ΑΘΗΝΑΙΩΝ ΤΚ 10681</t>
  </si>
  <si>
    <t>Α01Ε72933</t>
  </si>
  <si>
    <t xml:space="preserve"> 15.37</t>
  </si>
  <si>
    <t xml:space="preserve"> 34.73</t>
  </si>
  <si>
    <t xml:space="preserve"> 16.07</t>
  </si>
  <si>
    <t xml:space="preserve"> 12.05</t>
  </si>
  <si>
    <t xml:space="preserve"> 13.30</t>
  </si>
  <si>
    <t xml:space="preserve"> 4.68</t>
  </si>
  <si>
    <t xml:space="preserve"> 16.82</t>
  </si>
  <si>
    <t xml:space="preserve"> 12.59</t>
  </si>
  <si>
    <t>ΠΑΝΔΙΩΝΟΣ 16  Δήμος ΑΘΗΝΑΙΩΝ ΤΚ 11143</t>
  </si>
  <si>
    <t xml:space="preserve"> 11.61</t>
  </si>
  <si>
    <t>Α07Σ60261</t>
  </si>
  <si>
    <t>30.4</t>
  </si>
  <si>
    <t xml:space="preserve"> 30.4</t>
  </si>
  <si>
    <t xml:space="preserve"> 15.20</t>
  </si>
  <si>
    <t xml:space="preserve"> 41.17</t>
  </si>
  <si>
    <t xml:space="preserve"> 9.24</t>
  </si>
  <si>
    <t xml:space="preserve"> 21.66</t>
  </si>
  <si>
    <t>11.7</t>
  </si>
  <si>
    <t xml:space="preserve"> 5.87</t>
  </si>
  <si>
    <t xml:space="preserve"> 3.08</t>
  </si>
  <si>
    <t xml:space="preserve"> 15.73</t>
  </si>
  <si>
    <t xml:space="preserve"> 14.07</t>
  </si>
  <si>
    <t xml:space="preserve"> 9.69</t>
  </si>
  <si>
    <t xml:space="preserve"> 20.69</t>
  </si>
  <si>
    <t xml:space="preserve"> 22.03</t>
  </si>
  <si>
    <t>Α92Β02262</t>
  </si>
  <si>
    <t xml:space="preserve"> 66.2</t>
  </si>
  <si>
    <t xml:space="preserve"> 211.84</t>
  </si>
  <si>
    <t xml:space="preserve"> 353.17</t>
  </si>
  <si>
    <t xml:space="preserve"> 264.88</t>
  </si>
  <si>
    <t xml:space="preserve"> 45.91</t>
  </si>
  <si>
    <t xml:space="preserve"> 64.33</t>
  </si>
  <si>
    <t xml:space="preserve"> 731.46</t>
  </si>
  <si>
    <t xml:space="preserve"> 6.61</t>
  </si>
  <si>
    <t xml:space="preserve"> 43.63</t>
  </si>
  <si>
    <t>ΔΗΜΑΡΧΟΥ ΜΕΤΑΞΑ ΑΓΓ. 11  Δήμος ΓΛΥΦΑΔΑΣ ΤΚ 16675</t>
  </si>
  <si>
    <t>Α92Ε33265</t>
  </si>
  <si>
    <t>31.1</t>
  </si>
  <si>
    <t xml:space="preserve"> 6.75</t>
  </si>
  <si>
    <t>11.3</t>
  </si>
  <si>
    <t>7.5</t>
  </si>
  <si>
    <t>ΓΟΥΝΑΡΗ Δ. 89  Δήμος ΓΛΥΦΑΔΑΣ ΤΚ 16561</t>
  </si>
  <si>
    <t xml:space="preserve"> 13.94</t>
  </si>
  <si>
    <t xml:space="preserve"> 8.97</t>
  </si>
  <si>
    <t xml:space="preserve"> 14.15</t>
  </si>
  <si>
    <t>1.4</t>
  </si>
  <si>
    <t xml:space="preserve"> 26.40</t>
  </si>
  <si>
    <t xml:space="preserve"> 19.38</t>
  </si>
  <si>
    <t>3.3</t>
  </si>
  <si>
    <t xml:space="preserve"> 31.04</t>
  </si>
  <si>
    <t xml:space="preserve"> 22.6</t>
  </si>
  <si>
    <t xml:space="preserve"> 41.36</t>
  </si>
  <si>
    <t xml:space="preserve"> 25.9</t>
  </si>
  <si>
    <t xml:space="preserve"> 66.30</t>
  </si>
  <si>
    <t xml:space="preserve"> 85.76</t>
  </si>
  <si>
    <t xml:space="preserve"> 230.13</t>
  </si>
  <si>
    <t xml:space="preserve"> 172.60</t>
  </si>
  <si>
    <t xml:space="preserve"> 42.20</t>
  </si>
  <si>
    <t xml:space="preserve"> 478.09</t>
  </si>
  <si>
    <t xml:space="preserve"> 41.8</t>
  </si>
  <si>
    <t xml:space="preserve"> 133.76</t>
  </si>
  <si>
    <t xml:space="preserve"> 278.13</t>
  </si>
  <si>
    <t xml:space="preserve"> 208.60</t>
  </si>
  <si>
    <t xml:space="preserve"> 36.17</t>
  </si>
  <si>
    <t xml:space="preserve"> 50.84</t>
  </si>
  <si>
    <t xml:space="preserve"> 576.97</t>
  </si>
  <si>
    <t xml:space="preserve"> 111.36</t>
  </si>
  <si>
    <t xml:space="preserve"> 255.73</t>
  </si>
  <si>
    <t xml:space="preserve"> 191.80</t>
  </si>
  <si>
    <t xml:space="preserve"> 33.26</t>
  </si>
  <si>
    <t xml:space="preserve"> 46.81</t>
  </si>
  <si>
    <t xml:space="preserve"> 530.83</t>
  </si>
  <si>
    <t xml:space="preserve"> 50.56</t>
  </si>
  <si>
    <t xml:space="preserve"> 194.93</t>
  </si>
  <si>
    <t xml:space="preserve"> 146.20</t>
  </si>
  <si>
    <t xml:space="preserve"> 25.35</t>
  </si>
  <si>
    <t xml:space="preserve"> 35.87</t>
  </si>
  <si>
    <t xml:space="preserve"> 405.58</t>
  </si>
  <si>
    <t xml:space="preserve"> 72.96</t>
  </si>
  <si>
    <t xml:space="preserve"> 217.33</t>
  </si>
  <si>
    <t xml:space="preserve"> 163.00</t>
  </si>
  <si>
    <t xml:space="preserve"> 28.26</t>
  </si>
  <si>
    <t xml:space="preserve"> 39.90</t>
  </si>
  <si>
    <t xml:space="preserve"> 451.72</t>
  </si>
  <si>
    <t xml:space="preserve"> 95.36</t>
  </si>
  <si>
    <t xml:space="preserve"> 239.73</t>
  </si>
  <si>
    <t xml:space="preserve"> 179.80</t>
  </si>
  <si>
    <t xml:space="preserve"> 31.18</t>
  </si>
  <si>
    <t xml:space="preserve"> 43.93</t>
  </si>
  <si>
    <t xml:space="preserve"> 497.87</t>
  </si>
  <si>
    <t xml:space="preserve"> 79.36</t>
  </si>
  <si>
    <t xml:space="preserve"> 223.73</t>
  </si>
  <si>
    <t xml:space="preserve"> 167.80</t>
  </si>
  <si>
    <t xml:space="preserve"> 29.10</t>
  </si>
  <si>
    <t xml:space="preserve"> 464.91</t>
  </si>
  <si>
    <t xml:space="preserve"> 35.8</t>
  </si>
  <si>
    <t xml:space="preserve"> 114.56</t>
  </si>
  <si>
    <t xml:space="preserve"> 258.93</t>
  </si>
  <si>
    <t xml:space="preserve"> 194.20</t>
  </si>
  <si>
    <t xml:space="preserve"> 33.67</t>
  </si>
  <si>
    <t xml:space="preserve"> 47.39</t>
  </si>
  <si>
    <t xml:space="preserve"> 537.42</t>
  </si>
  <si>
    <t xml:space="preserve"> 30.8</t>
  </si>
  <si>
    <t xml:space="preserve"> 98.56</t>
  </si>
  <si>
    <t xml:space="preserve"> 242.93</t>
  </si>
  <si>
    <t xml:space="preserve"> 182.20</t>
  </si>
  <si>
    <t xml:space="preserve"> 31.59</t>
  </si>
  <si>
    <t xml:space="preserve"> 44.51</t>
  </si>
  <si>
    <t xml:space="preserve"> 504.46</t>
  </si>
  <si>
    <t xml:space="preserve"> 53.76</t>
  </si>
  <si>
    <t xml:space="preserve"> 198.13</t>
  </si>
  <si>
    <t xml:space="preserve"> 148.60</t>
  </si>
  <si>
    <t xml:space="preserve"> 25.77</t>
  </si>
  <si>
    <t xml:space="preserve"> 36.44</t>
  </si>
  <si>
    <t xml:space="preserve"> 412.17</t>
  </si>
  <si>
    <t xml:space="preserve"> 69.76</t>
  </si>
  <si>
    <t xml:space="preserve"> 214.13</t>
  </si>
  <si>
    <t xml:space="preserve"> 160.60</t>
  </si>
  <si>
    <t xml:space="preserve"> 27.85</t>
  </si>
  <si>
    <t xml:space="preserve"> 445.13</t>
  </si>
  <si>
    <t xml:space="preserve"> 18.8</t>
  </si>
  <si>
    <t xml:space="preserve"> 60.16</t>
  </si>
  <si>
    <t xml:space="preserve"> 204.53</t>
  </si>
  <si>
    <t xml:space="preserve"> 153.40</t>
  </si>
  <si>
    <t xml:space="preserve"> 26.60</t>
  </si>
  <si>
    <t xml:space="preserve"> 37.60</t>
  </si>
  <si>
    <t xml:space="preserve"> 425.36</t>
  </si>
  <si>
    <t xml:space="preserve"> 25.8</t>
  </si>
  <si>
    <t xml:space="preserve"> 82.56</t>
  </si>
  <si>
    <t xml:space="preserve"> 226.93</t>
  </si>
  <si>
    <t xml:space="preserve"> 170.20</t>
  </si>
  <si>
    <t xml:space="preserve"> 29.51</t>
  </si>
  <si>
    <t xml:space="preserve"> 41.63</t>
  </si>
  <si>
    <t xml:space="preserve"> 471.50</t>
  </si>
  <si>
    <t xml:space="preserve"> 44.16</t>
  </si>
  <si>
    <t xml:space="preserve"> 188.53</t>
  </si>
  <si>
    <t xml:space="preserve"> 141.40</t>
  </si>
  <si>
    <t xml:space="preserve"> 24.52</t>
  </si>
  <si>
    <t xml:space="preserve"> 34.72</t>
  </si>
  <si>
    <t xml:space="preserve"> 392.40</t>
  </si>
  <si>
    <t xml:space="preserve"> 64.8</t>
  </si>
  <si>
    <t xml:space="preserve"> 207.36</t>
  </si>
  <si>
    <t xml:space="preserve"> 351.73</t>
  </si>
  <si>
    <t xml:space="preserve"> 263.80</t>
  </si>
  <si>
    <t xml:space="preserve"> 45.74</t>
  </si>
  <si>
    <t xml:space="preserve"> 64.09</t>
  </si>
  <si>
    <t xml:space="preserve"> 728.59</t>
  </si>
  <si>
    <t xml:space="preserve"> 56.96</t>
  </si>
  <si>
    <t xml:space="preserve"> 201.33</t>
  </si>
  <si>
    <t xml:space="preserve"> 151.00</t>
  </si>
  <si>
    <t xml:space="preserve"> 26.18</t>
  </si>
  <si>
    <t xml:space="preserve"> 418.76</t>
  </si>
  <si>
    <t xml:space="preserve"> 12.16</t>
  </si>
  <si>
    <t xml:space="preserve"> 156.53</t>
  </si>
  <si>
    <t xml:space="preserve"> 117.40</t>
  </si>
  <si>
    <t xml:space="preserve"> 326.48</t>
  </si>
  <si>
    <t xml:space="preserve"> 88.96</t>
  </si>
  <si>
    <t xml:space="preserve"> 233.33</t>
  </si>
  <si>
    <t xml:space="preserve"> 175.00</t>
  </si>
  <si>
    <t xml:space="preserve"> 30.34</t>
  </si>
  <si>
    <t xml:space="preserve"> 42.78</t>
  </si>
  <si>
    <t xml:space="preserve"> 484.68</t>
  </si>
  <si>
    <t xml:space="preserve"> 108.16</t>
  </si>
  <si>
    <t xml:space="preserve"> 252.53</t>
  </si>
  <si>
    <t xml:space="preserve"> 189.40</t>
  </si>
  <si>
    <t xml:space="preserve"> 32.84</t>
  </si>
  <si>
    <t xml:space="preserve"> 46.24</t>
  </si>
  <si>
    <t xml:space="preserve"> 524.24</t>
  </si>
  <si>
    <t xml:space="preserve"> 47.36</t>
  </si>
  <si>
    <t xml:space="preserve"> 191.73</t>
  </si>
  <si>
    <t xml:space="preserve"> 143.80</t>
  </si>
  <si>
    <t xml:space="preserve"> 24.94</t>
  </si>
  <si>
    <t xml:space="preserve"> 35.29</t>
  </si>
  <si>
    <t xml:space="preserve"> 398.99</t>
  </si>
  <si>
    <t xml:space="preserve"> 26.17</t>
  </si>
  <si>
    <t xml:space="preserve"> 62.88</t>
  </si>
  <si>
    <t xml:space="preserve"> 47.16</t>
  </si>
  <si>
    <t xml:space="preserve"> 133.55</t>
  </si>
  <si>
    <t xml:space="preserve"> 56.8</t>
  </si>
  <si>
    <t xml:space="preserve"> 181.76</t>
  </si>
  <si>
    <t xml:space="preserve"> 326.13</t>
  </si>
  <si>
    <t xml:space="preserve"> 244.60</t>
  </si>
  <si>
    <t xml:space="preserve"> 42.41</t>
  </si>
  <si>
    <t xml:space="preserve"> 59.48</t>
  </si>
  <si>
    <t xml:space="preserve"> 675.85</t>
  </si>
  <si>
    <t xml:space="preserve"> 244.8</t>
  </si>
  <si>
    <t xml:space="preserve"> 783.36</t>
  </si>
  <si>
    <t xml:space="preserve"> 927.73</t>
  </si>
  <si>
    <t xml:space="preserve"> 695.80</t>
  </si>
  <si>
    <t xml:space="preserve"> 120.62</t>
  </si>
  <si>
    <t xml:space="preserve"> 167.77</t>
  </si>
  <si>
    <t xml:space="preserve"> 1915.15</t>
  </si>
  <si>
    <t xml:space="preserve"> 271.73</t>
  </si>
  <si>
    <t xml:space="preserve"> 203.80</t>
  </si>
  <si>
    <t xml:space="preserve"> 35.34</t>
  </si>
  <si>
    <t xml:space="preserve"> 49.69</t>
  </si>
  <si>
    <t xml:space="preserve"> 563.79</t>
  </si>
  <si>
    <t xml:space="preserve"> 63.49</t>
  </si>
  <si>
    <t xml:space="preserve"> 120.00</t>
  </si>
  <si>
    <t xml:space="preserve"> 258.39</t>
  </si>
  <si>
    <t xml:space="preserve"> 193.79</t>
  </si>
  <si>
    <t xml:space="preserve"> 33.59</t>
  </si>
  <si>
    <t xml:space="preserve"> 47.25</t>
  </si>
  <si>
    <t xml:space="preserve"> 536.12</t>
  </si>
  <si>
    <t xml:space="preserve"> 84.80</t>
  </si>
  <si>
    <t xml:space="preserve"> 223.19</t>
  </si>
  <si>
    <t xml:space="preserve"> 167.39</t>
  </si>
  <si>
    <t xml:space="preserve"> 29.01</t>
  </si>
  <si>
    <t xml:space="preserve"> 40.91</t>
  </si>
  <si>
    <t xml:space="preserve"> 463.60</t>
  </si>
  <si>
    <t xml:space="preserve"> 66.56</t>
  </si>
  <si>
    <t xml:space="preserve"> 210.93</t>
  </si>
  <si>
    <t xml:space="preserve"> 158.20</t>
  </si>
  <si>
    <t xml:space="preserve"> 27.43</t>
  </si>
  <si>
    <t xml:space="preserve"> 38.75</t>
  </si>
  <si>
    <t xml:space="preserve"> 438.54</t>
  </si>
  <si>
    <t xml:space="preserve"> 21.76</t>
  </si>
  <si>
    <t xml:space="preserve"> 166.13</t>
  </si>
  <si>
    <t xml:space="preserve"> 124.60</t>
  </si>
  <si>
    <t xml:space="preserve"> 21.61</t>
  </si>
  <si>
    <t xml:space="preserve"> 30.68</t>
  </si>
  <si>
    <t xml:space="preserve"> 346.25</t>
  </si>
  <si>
    <t xml:space="preserve"> 42.8</t>
  </si>
  <si>
    <t xml:space="preserve"> 136.96</t>
  </si>
  <si>
    <t xml:space="preserve"> 281.33</t>
  </si>
  <si>
    <t xml:space="preserve"> 211.00</t>
  </si>
  <si>
    <t xml:space="preserve"> 36.58</t>
  </si>
  <si>
    <t xml:space="preserve"> 51.42</t>
  </si>
  <si>
    <t xml:space="preserve"> 583.56</t>
  </si>
  <si>
    <t xml:space="preserve"> 31.36</t>
  </si>
  <si>
    <t xml:space="preserve"> 175.73</t>
  </si>
  <si>
    <t xml:space="preserve"> 131.80</t>
  </si>
  <si>
    <t xml:space="preserve"> 22.86</t>
  </si>
  <si>
    <t xml:space="preserve"> 32.41</t>
  </si>
  <si>
    <t xml:space="preserve"> 366.03</t>
  </si>
  <si>
    <t xml:space="preserve"> 37.76</t>
  </si>
  <si>
    <t xml:space="preserve"> 182.13</t>
  </si>
  <si>
    <t xml:space="preserve"> 136.60</t>
  </si>
  <si>
    <t xml:space="preserve"> 23.69</t>
  </si>
  <si>
    <t xml:space="preserve"> 33.56</t>
  </si>
  <si>
    <t xml:space="preserve"> 379.21</t>
  </si>
  <si>
    <t xml:space="preserve"> 10.8</t>
  </si>
  <si>
    <t xml:space="preserve"> 34.56</t>
  </si>
  <si>
    <t xml:space="preserve"> 178.93</t>
  </si>
  <si>
    <t xml:space="preserve"> 134.20</t>
  </si>
  <si>
    <t xml:space="preserve"> 23.27</t>
  </si>
  <si>
    <t xml:space="preserve"> 372.62</t>
  </si>
  <si>
    <t xml:space="preserve"> 185.33</t>
  </si>
  <si>
    <t xml:space="preserve"> 139.00</t>
  </si>
  <si>
    <t xml:space="preserve"> 24.10</t>
  </si>
  <si>
    <t xml:space="preserve"> 34.14</t>
  </si>
  <si>
    <t xml:space="preserve"> 385.80</t>
  </si>
  <si>
    <t xml:space="preserve"> 63.36</t>
  </si>
  <si>
    <t xml:space="preserve"> 207.73</t>
  </si>
  <si>
    <t xml:space="preserve"> 155.80</t>
  </si>
  <si>
    <t xml:space="preserve"> 27.02</t>
  </si>
  <si>
    <t xml:space="preserve"> 38.17</t>
  </si>
  <si>
    <t xml:space="preserve"> 431.95</t>
  </si>
  <si>
    <t xml:space="preserve"> 29.5</t>
  </si>
  <si>
    <t xml:space="preserve"> 94.40</t>
  </si>
  <si>
    <t xml:space="preserve"> 232.79</t>
  </si>
  <si>
    <t xml:space="preserve"> 174.59</t>
  </si>
  <si>
    <t xml:space="preserve"> 30.26</t>
  </si>
  <si>
    <t xml:space="preserve"> 483.38</t>
  </si>
  <si>
    <t xml:space="preserve"> 5.78</t>
  </si>
  <si>
    <t xml:space="preserve"> 31.68</t>
  </si>
  <si>
    <t xml:space="preserve"> 23.1</t>
  </si>
  <si>
    <t xml:space="preserve"> 42.27</t>
  </si>
  <si>
    <t>Α95Δ30240</t>
  </si>
  <si>
    <t xml:space="preserve"> 8.33</t>
  </si>
  <si>
    <t>-0.85</t>
  </si>
  <si>
    <t xml:space="preserve"> 21.54</t>
  </si>
  <si>
    <t xml:space="preserve"> 21.53</t>
  </si>
  <si>
    <t>Α01Ε68925</t>
  </si>
  <si>
    <t xml:space="preserve"> 7.99</t>
  </si>
  <si>
    <t xml:space="preserve"> 32.52</t>
  </si>
  <si>
    <t>Α01Ε69139</t>
  </si>
  <si>
    <t xml:space="preserve"> 2.79</t>
  </si>
  <si>
    <t>Α17Τ00635</t>
  </si>
  <si>
    <t xml:space="preserve"> 7.44</t>
  </si>
  <si>
    <t>Α01Ε68965</t>
  </si>
  <si>
    <t>Α17Τ00638</t>
  </si>
  <si>
    <t>Α01Ε69206</t>
  </si>
  <si>
    <t>Α17Τ00633</t>
  </si>
  <si>
    <t xml:space="preserve"> 4.46</t>
  </si>
  <si>
    <t xml:space="preserve"> 16.50</t>
  </si>
  <si>
    <t xml:space="preserve"> 14.72</t>
  </si>
  <si>
    <t xml:space="preserve"> 22.95</t>
  </si>
  <si>
    <t xml:space="preserve"> 18.5</t>
  </si>
  <si>
    <t xml:space="preserve"> 17.62</t>
  </si>
  <si>
    <t xml:space="preserve"> 40.39</t>
  </si>
  <si>
    <t xml:space="preserve"> 31.11</t>
  </si>
  <si>
    <t xml:space="preserve"> 145.34</t>
  </si>
  <si>
    <t xml:space="preserve"> 37.46</t>
  </si>
  <si>
    <t xml:space="preserve"> 28.10</t>
  </si>
  <si>
    <t xml:space="preserve"> 4.87</t>
  </si>
  <si>
    <t xml:space="preserve"> 7.53</t>
  </si>
  <si>
    <t xml:space="preserve"> 81.26</t>
  </si>
  <si>
    <t xml:space="preserve"> 9.85</t>
  </si>
  <si>
    <t xml:space="preserve"> 15.63</t>
  </si>
  <si>
    <t xml:space="preserve"> 15.9</t>
  </si>
  <si>
    <t xml:space="preserve"> 40.70</t>
  </si>
  <si>
    <t xml:space="preserve"> 120.43</t>
  </si>
  <si>
    <t xml:space="preserve"> 90.32</t>
  </si>
  <si>
    <t xml:space="preserve"> 15.66</t>
  </si>
  <si>
    <t xml:space="preserve"> 27.27</t>
  </si>
  <si>
    <t xml:space="preserve"> 276.98</t>
  </si>
  <si>
    <t xml:space="preserve"> 303.14</t>
  </si>
  <si>
    <t xml:space="preserve"> 72.75</t>
  </si>
  <si>
    <t xml:space="preserve"> 376.00</t>
  </si>
  <si>
    <t xml:space="preserve"> 302.78</t>
  </si>
  <si>
    <t xml:space="preserve"> 72.67</t>
  </si>
  <si>
    <t xml:space="preserve"> 375.00</t>
  </si>
  <si>
    <t xml:space="preserve"> 11.94</t>
  </si>
  <si>
    <t xml:space="preserve"> 28.62</t>
  </si>
  <si>
    <t xml:space="preserve"> 51.90</t>
  </si>
  <si>
    <t xml:space="preserve"> 38.93</t>
  </si>
  <si>
    <t xml:space="preserve"> 110.93</t>
  </si>
  <si>
    <t xml:space="preserve"> 15.06</t>
  </si>
  <si>
    <t xml:space="preserve"> 11.30</t>
  </si>
  <si>
    <t xml:space="preserve"> 35.12</t>
  </si>
  <si>
    <t xml:space="preserve"> 93.13</t>
  </si>
  <si>
    <t xml:space="preserve"> 49.73</t>
  </si>
  <si>
    <t xml:space="preserve"> 17.48</t>
  </si>
  <si>
    <t xml:space="preserve"> 165.23</t>
  </si>
  <si>
    <t xml:space="preserve"> 38.8</t>
  </si>
  <si>
    <t xml:space="preserve"> 24.83</t>
  </si>
  <si>
    <t xml:space="preserve"> 30.15</t>
  </si>
  <si>
    <t xml:space="preserve"> 22.61</t>
  </si>
  <si>
    <t xml:space="preserve"> 3.92</t>
  </si>
  <si>
    <t xml:space="preserve"> 6.16</t>
  </si>
  <si>
    <t xml:space="preserve"> 65.87</t>
  </si>
  <si>
    <t xml:space="preserve"> 36.0</t>
  </si>
  <si>
    <t xml:space="preserve"> 23.04</t>
  </si>
  <si>
    <t xml:space="preserve"> 28.29</t>
  </si>
  <si>
    <t xml:space="preserve"> 21.22</t>
  </si>
  <si>
    <t xml:space="preserve"> 19.27</t>
  </si>
  <si>
    <t xml:space="preserve"> 14.45</t>
  </si>
  <si>
    <t xml:space="preserve"> 43.45</t>
  </si>
  <si>
    <t xml:space="preserve"> 10.73</t>
  </si>
  <si>
    <t>ΧΑΤΖΟΠΟΥΛΟΥ Ν. 33  Δήμος ΔΡΑΠΕΤΣΩΝΑΣ ΤΚ 18648</t>
  </si>
  <si>
    <t xml:space="preserve"> 6.18</t>
  </si>
  <si>
    <t>Sum of ΑΡ.ΠΑΡΟΧΗΣ</t>
  </si>
  <si>
    <t>Row Labels</t>
  </si>
  <si>
    <t>Grand Total</t>
  </si>
  <si>
    <t>Sum of ΟΦΕΙΛΗ</t>
  </si>
  <si>
    <t>ΗΜΕΡΟΜΗΝΙΑ ΠΟΛΛΑΠΛΟΥ 09.01.2025</t>
  </si>
  <si>
    <t>ΗΜΕΡΟΜΗΝΙΑ ΠΟΛΛΑΠΛΟΥ 12.12.2024</t>
  </si>
  <si>
    <t>Αρ. Παροχής</t>
  </si>
  <si>
    <t>ποσό</t>
  </si>
  <si>
    <t>Ν/Α</t>
  </si>
  <si>
    <t>ΑΡ. ΠΑΡΟΧΗΣ</t>
  </si>
  <si>
    <t>ΣΥΝΟΛΑ</t>
  </si>
  <si>
    <t xml:space="preserve">ΔΥΑΛΕΩΝ </t>
  </si>
  <si>
    <t xml:space="preserve">ΠΙΝΔΑΡΟΥ </t>
  </si>
  <si>
    <t>ΜΠΕΝΑΚΗ ΕΜΜ.</t>
  </si>
  <si>
    <t>ΠΑΝΔΙΩΝΟΣ</t>
  </si>
  <si>
    <t>ΔΟΞΑΤΟΥ</t>
  </si>
  <si>
    <t xml:space="preserve">ΑΣΠΡΟΠΟΤΑΜΟΥ </t>
  </si>
  <si>
    <t>ΔΗΜΑΡΧΟΥ ΜΕΤΑΞΑ ΑΓΓ.</t>
  </si>
  <si>
    <t xml:space="preserve">ΠΛΑΤΕΙΑ ΦΙΛΕΛΛΗΝΩΝ 4  </t>
  </si>
  <si>
    <t xml:space="preserve">ΧΑΤΖΟΠΟΥΛΟΥ Ν. </t>
  </si>
  <si>
    <t>ΔΡΑΠΕΤΣΩΝΑΣ</t>
  </si>
  <si>
    <t>ΣΜΥΡΝΗΣ</t>
  </si>
  <si>
    <t xml:space="preserve">ΣΤΑΔΙΟΥ </t>
  </si>
  <si>
    <t>ΜΕΓ. ΑΛΕΞΑΝΔΡΟΥ ΛΕΩΦ.</t>
  </si>
  <si>
    <t>ΘΡΑΚΟΜΑΚΕΔΟΝΩΝ</t>
  </si>
  <si>
    <t>ΔΗΜΗΤΡΙΟΥ</t>
  </si>
  <si>
    <t>ΕΚΑΛΗΣ</t>
  </si>
  <si>
    <t xml:space="preserve">ΣΥΓΓΡΟΥ ΛΕΩΦ. </t>
  </si>
  <si>
    <t xml:space="preserve">ΠΟΣΕΙΔΩΝΟΣ ΛΕΩΦ. </t>
  </si>
  <si>
    <t xml:space="preserve">ΑΜΑΣΕΙΑΣ </t>
  </si>
  <si>
    <t>ΣΕΦΕΡΗ Γ.</t>
  </si>
  <si>
    <t xml:space="preserve">ΒΙΚΕΛΑ </t>
  </si>
  <si>
    <t xml:space="preserve">ΧΡΥΣΗΙΔΟΣ </t>
  </si>
  <si>
    <t xml:space="preserve">3ΗΣ ΣΕΠΤΕΜΒΡΙΟΥ </t>
  </si>
  <si>
    <t xml:space="preserve">ΘΕΣΣΑΛΟΝΙΚΗΣ </t>
  </si>
  <si>
    <t xml:space="preserve">ΚΡΕΟΝΤΟΣ </t>
  </si>
  <si>
    <t xml:space="preserve">ΔΙΑΚΟΥ ΑΘ. </t>
  </si>
  <si>
    <t xml:space="preserve">ΣΑΡΑΝΤΑΠΟΡΟΥ </t>
  </si>
  <si>
    <t>ΤΥΡΤΑΙΟΥ</t>
  </si>
  <si>
    <t xml:space="preserve">ΔΡΑΜΑΣ </t>
  </si>
  <si>
    <t>ΠΑΚΤΟΥΡΙΟΥ</t>
  </si>
  <si>
    <t xml:space="preserve">ΛΑΔΑ ΧΡ. </t>
  </si>
  <si>
    <t xml:space="preserve">ΙΟΥΛΙΑΝΟΥ </t>
  </si>
  <si>
    <t xml:space="preserve">ΠΛΑΤΕΙΑ ΦΙΛΕΛΛΗΝΩΝ </t>
  </si>
  <si>
    <t xml:space="preserve">ΑΠΟΣΤΟΛΟΥ ΠΑΥΛΟΥ </t>
  </si>
  <si>
    <t xml:space="preserve">ΨΑΡΩΝ </t>
  </si>
  <si>
    <t xml:space="preserve">ΦΕΙΔΙΟΥ </t>
  </si>
  <si>
    <t>28ΗΣ ΟΚΤΩΒΡΙΟΥ ΛΕΩΦ.</t>
  </si>
  <si>
    <t xml:space="preserve">ΖΩΟΔΟΧΟΥ ΠΗΓΗΣ </t>
  </si>
  <si>
    <t xml:space="preserve">ΘΗΣΕΩΣ ΛΕΩΦ. </t>
  </si>
  <si>
    <t xml:space="preserve">ΕΘΝΙΚΗΣ ΑΝΤΙΣΤΑΣΕΩΣ </t>
  </si>
  <si>
    <t xml:space="preserve">ΠΑΤΡΙΑΡΧΟΥ ΓΡΗΓΟΡΙΟΥ Ε' </t>
  </si>
  <si>
    <t>ΜΑΛΤΕΖΟΥ ΕΛΕΝΗ ΚΑΙ ΣΙΑ ΕΕ</t>
  </si>
  <si>
    <t>ΜΕΛΕΤΙΟΥ ΑΓΓΕΛΙΚΗ</t>
  </si>
  <si>
    <t>ΜΠΑΛΑΣΟΠΟΥΛΟΣ ΚΙΜΩΝ</t>
  </si>
  <si>
    <t>ΔΡΥΣ ΤΕΧΝΙΚΗ ΑΝΩΝΥΜΗ ΕΤΑΙΡΕΙΑ ΕΜΠΟΡΙΑΣ ΚΑΙ ΤΕΧΝΙΚΩ Ν ΕΡΓΩΝ -</t>
  </si>
  <si>
    <t xml:space="preserve">Αρ.Παροχής </t>
  </si>
  <si>
    <t>οφειλή</t>
  </si>
  <si>
    <t>ΗΜΕΡΟΜΗΝΙΑ ΠΟΛΛΑΠΛΟΥ 24.02.2025</t>
  </si>
  <si>
    <t xml:space="preserve"> 37.43</t>
  </si>
  <si>
    <t xml:space="preserve"> 8.98</t>
  </si>
  <si>
    <t xml:space="preserve"> 46.41</t>
  </si>
  <si>
    <t xml:space="preserve"> 14.92</t>
  </si>
  <si>
    <t xml:space="preserve"> 23.78</t>
  </si>
  <si>
    <t xml:space="preserve"> 24.37</t>
  </si>
  <si>
    <t xml:space="preserve"> 37.71</t>
  </si>
  <si>
    <t xml:space="preserve"> 19.89</t>
  </si>
  <si>
    <t xml:space="preserve"> 10.19</t>
  </si>
  <si>
    <t xml:space="preserve"> 9.82</t>
  </si>
  <si>
    <t xml:space="preserve"> 6.96</t>
  </si>
  <si>
    <t xml:space="preserve"> 5.94</t>
  </si>
  <si>
    <t xml:space="preserve"> 7.21</t>
  </si>
  <si>
    <t xml:space="preserve"> 26.27</t>
  </si>
  <si>
    <t xml:space="preserve"> 81.29</t>
  </si>
  <si>
    <t>ΑΛΚΙΒΙΑΔΟΥ 145  Δήμος ΠΕΙΡΑΙΩΣ ΤΚ 18535</t>
  </si>
  <si>
    <t xml:space="preserve"> 20.83</t>
  </si>
  <si>
    <t xml:space="preserve"> 20.34</t>
  </si>
  <si>
    <t>28ΗΣ ΟΚΤΩΒΡΙΟΥ 62  Δήμος ΒΥΡΩΝΟΣ ΤΚ 16233</t>
  </si>
  <si>
    <t>Α03Ε53472</t>
  </si>
  <si>
    <t xml:space="preserve"> 28.7</t>
  </si>
  <si>
    <t xml:space="preserve"> 18.03</t>
  </si>
  <si>
    <t xml:space="preserve"> 24.18</t>
  </si>
  <si>
    <t xml:space="preserve"> 47.99</t>
  </si>
  <si>
    <t xml:space="preserve"> 7.03</t>
  </si>
  <si>
    <t xml:space="preserve"> 18.53</t>
  </si>
  <si>
    <t xml:space="preserve"> 25.56</t>
  </si>
  <si>
    <t xml:space="preserve"> 16.61</t>
  </si>
  <si>
    <t xml:space="preserve"> 51.57</t>
  </si>
  <si>
    <t xml:space="preserve"> 18.43</t>
  </si>
  <si>
    <t>7.6</t>
  </si>
  <si>
    <t xml:space="preserve"> 7.6</t>
  </si>
  <si>
    <t xml:space="preserve"> 18.21</t>
  </si>
  <si>
    <t xml:space="preserve"> 12.75</t>
  </si>
  <si>
    <t>38.7</t>
  </si>
  <si>
    <t xml:space="preserve"> 19.7</t>
  </si>
  <si>
    <t xml:space="preserve"> 8.16</t>
  </si>
  <si>
    <t>-16.0</t>
  </si>
  <si>
    <t>-10.35</t>
  </si>
  <si>
    <t>-2.19</t>
  </si>
  <si>
    <t xml:space="preserve"> 4.4</t>
  </si>
  <si>
    <t>14.2</t>
  </si>
  <si>
    <t>.4</t>
  </si>
  <si>
    <t>12.6</t>
  </si>
  <si>
    <t xml:space="preserve"> 4.21</t>
  </si>
  <si>
    <t xml:space="preserve"> 5.72</t>
  </si>
  <si>
    <t xml:space="preserve"> 7.90</t>
  </si>
  <si>
    <t xml:space="preserve"> 49.21</t>
  </si>
  <si>
    <t xml:space="preserve"> 25.21</t>
  </si>
  <si>
    <t xml:space="preserve"> 72.13</t>
  </si>
  <si>
    <t xml:space="preserve"> 69.11</t>
  </si>
  <si>
    <t xml:space="preserve"> 16.26</t>
  </si>
  <si>
    <t xml:space="preserve"> 62.50</t>
  </si>
  <si>
    <t>ΝΕΟΦΩΤΙΣΤΟΣ ΔΗΜ. &amp; ΠΑΝΩΡΑΙΑ</t>
  </si>
  <si>
    <t>ΕΘΝΙΚΗΣ ΑΝΤΙΣΤΑΣΕΩΣ ΛΕΩΦ. 61  Δήμος ΚΑΙΣΑΡΙΑΝΗΣ ΤΚ 16121</t>
  </si>
  <si>
    <t xml:space="preserve"> 22.51</t>
  </si>
  <si>
    <t xml:space="preserve"> 58.09</t>
  </si>
  <si>
    <t xml:space="preserve"> 43.57</t>
  </si>
  <si>
    <t xml:space="preserve"> 11.21</t>
  </si>
  <si>
    <t xml:space="preserve"> 123.56</t>
  </si>
  <si>
    <t xml:space="preserve"> 44.0</t>
  </si>
  <si>
    <t xml:space="preserve"> 28.16</t>
  </si>
  <si>
    <t xml:space="preserve"> 37.52</t>
  </si>
  <si>
    <t xml:space="preserve"> 23.5</t>
  </si>
  <si>
    <t xml:space="preserve"> 147.95</t>
  </si>
  <si>
    <t xml:space="preserve"> 110.96</t>
  </si>
  <si>
    <t xml:space="preserve"> 27.33</t>
  </si>
  <si>
    <t xml:space="preserve"> 308.40</t>
  </si>
  <si>
    <t>ΚΑΛΛΙΡΡΟΗΣ 21  Δήμος ΑΘΗΝΑΙΩΝ ΤΚ 11743</t>
  </si>
  <si>
    <t xml:space="preserve"> 15.93</t>
  </si>
  <si>
    <t xml:space="preserve"> 7.22</t>
  </si>
  <si>
    <t xml:space="preserve"> 3.60</t>
  </si>
  <si>
    <t>ΠΡΕΒΕΖΗΣ 1  Δήμος ΜΕΤΑΜΟΡΦΩΣΕΩΣ ΤΚ 14451</t>
  </si>
  <si>
    <t>Α07Σ65509</t>
  </si>
  <si>
    <t>11.5</t>
  </si>
  <si>
    <t>ΓΑΛΑΤΣΙΟΥ ΛΕΩΦ. 26  Δήμος ΑΘΗΝΑΙΩΝ ΤΚ 11141</t>
  </si>
  <si>
    <t>ΠΡΩΤΟΠΑΠΑΔΑΚΗ 23  Δήμος ΓΑΛΑΤΣΙΟΥ ΤΚ 11147</t>
  </si>
  <si>
    <t xml:space="preserve"> 15.26</t>
  </si>
  <si>
    <t xml:space="preserve"> 35.37</t>
  </si>
  <si>
    <t>Α88Ε59083</t>
  </si>
  <si>
    <t>3.4</t>
  </si>
  <si>
    <t xml:space="preserve"> 26.3</t>
  </si>
  <si>
    <t xml:space="preserve"> 16.83</t>
  </si>
  <si>
    <t xml:space="preserve"> 22.33</t>
  </si>
  <si>
    <t xml:space="preserve"> 16.75</t>
  </si>
  <si>
    <t xml:space="preserve"> 49.89</t>
  </si>
  <si>
    <t>Α98Μ68436</t>
  </si>
  <si>
    <t>4.4</t>
  </si>
  <si>
    <t xml:space="preserve"> 11.49</t>
  </si>
  <si>
    <t>2.8</t>
  </si>
  <si>
    <t xml:space="preserve"> 24.65</t>
  </si>
  <si>
    <t xml:space="preserve"> 12.54</t>
  </si>
  <si>
    <t xml:space="preserve"> 95.22</t>
  </si>
  <si>
    <t xml:space="preserve"> 71.42</t>
  </si>
  <si>
    <t xml:space="preserve"> 12.39</t>
  </si>
  <si>
    <t xml:space="preserve"> 17.92</t>
  </si>
  <si>
    <t xml:space="preserve"> 200.18</t>
  </si>
  <si>
    <t xml:space="preserve"> 10.28</t>
  </si>
  <si>
    <t xml:space="preserve"> 11.28</t>
  </si>
  <si>
    <t xml:space="preserve"> 6.66</t>
  </si>
  <si>
    <t xml:space="preserve"> 5.74</t>
  </si>
  <si>
    <t xml:space="preserve"> 9.63</t>
  </si>
  <si>
    <t xml:space="preserve"> 19.46</t>
  </si>
  <si>
    <t xml:space="preserve"> 47.30</t>
  </si>
  <si>
    <t xml:space="preserve"> 35.48</t>
  </si>
  <si>
    <t xml:space="preserve"> 9.29</t>
  </si>
  <si>
    <t xml:space="preserve"> 101.42</t>
  </si>
  <si>
    <t>ΚΙΜΩΝΟΣ 26  Δήμος ΠΕΡΙΣΤΕΡΙΟΥ ΤΚ 12135</t>
  </si>
  <si>
    <t xml:space="preserve"> 49.0</t>
  </si>
  <si>
    <t xml:space="preserve"> 22.9</t>
  </si>
  <si>
    <t xml:space="preserve"> 41.91</t>
  </si>
  <si>
    <t xml:space="preserve"> 26.1</t>
  </si>
  <si>
    <t xml:space="preserve"> 66.82</t>
  </si>
  <si>
    <t xml:space="preserve"> 110.7</t>
  </si>
  <si>
    <t xml:space="preserve"> 354.24</t>
  </si>
  <si>
    <t xml:space="preserve"> 500.04</t>
  </si>
  <si>
    <t xml:space="preserve"> 375.03</t>
  </si>
  <si>
    <t xml:space="preserve"> 65.01</t>
  </si>
  <si>
    <t xml:space="preserve"> 90.79</t>
  </si>
  <si>
    <t xml:space="preserve"> 1034.14</t>
  </si>
  <si>
    <t xml:space="preserve"> 6.93</t>
  </si>
  <si>
    <t xml:space="preserve"> 2.04</t>
  </si>
  <si>
    <t xml:space="preserve"> 14.71</t>
  </si>
  <si>
    <t xml:space="preserve"> 34.15</t>
  </si>
  <si>
    <t>BLUE NOTE CONSTRUCTION ΜΟΝΟΠΡΟΣΩΠΗ Α.Ε.</t>
  </si>
  <si>
    <t xml:space="preserve"> 279.0</t>
  </si>
  <si>
    <t xml:space="preserve"> 892.80</t>
  </si>
  <si>
    <t xml:space="preserve"> 1035.65</t>
  </si>
  <si>
    <t xml:space="preserve"> 776.74</t>
  </si>
  <si>
    <t xml:space="preserve"> 134.63</t>
  </si>
  <si>
    <t xml:space="preserve"> 187.19</t>
  </si>
  <si>
    <t xml:space="preserve"> 2137.41</t>
  </si>
  <si>
    <t xml:space="preserve"> 4.1</t>
  </si>
  <si>
    <t xml:space="preserve"> 117.0</t>
  </si>
  <si>
    <t xml:space="preserve"> 374.40</t>
  </si>
  <si>
    <t xml:space="preserve"> 517.25</t>
  </si>
  <si>
    <t xml:space="preserve"> 387.94</t>
  </si>
  <si>
    <t xml:space="preserve"> 67.24</t>
  </si>
  <si>
    <t xml:space="preserve"> 93.88</t>
  </si>
  <si>
    <t xml:space="preserve"> 1069.51</t>
  </si>
  <si>
    <t>ΡΑΛΛΗ Δ. 52  Δήμος ΑΜΑΡΟΥΣΙΟΥ ΤΚ 15124</t>
  </si>
  <si>
    <t>Α94Ε16661</t>
  </si>
  <si>
    <t>ΜΠΕΝΑΚΗ ΕΜΜ. 30  Δήμος ΚΗΦΙΣΙΑΣ ΤΚ 14561</t>
  </si>
  <si>
    <t xml:space="preserve"> 24.45</t>
  </si>
  <si>
    <t xml:space="preserve"> 24.12</t>
  </si>
  <si>
    <t xml:space="preserve"> 34.22</t>
  </si>
  <si>
    <t xml:space="preserve"> 8.02</t>
  </si>
  <si>
    <t xml:space="preserve"> 7.70</t>
  </si>
  <si>
    <t xml:space="preserve"> 13.46</t>
  </si>
  <si>
    <t xml:space="preserve"> 4.40</t>
  </si>
  <si>
    <t xml:space="preserve"> 10.10</t>
  </si>
  <si>
    <t xml:space="preserve"> 3.48</t>
  </si>
  <si>
    <t xml:space="preserve"> 33.19</t>
  </si>
  <si>
    <t>8.8</t>
  </si>
  <si>
    <t xml:space="preserve"> 16.24</t>
  </si>
  <si>
    <t xml:space="preserve"> 9.57</t>
  </si>
  <si>
    <t xml:space="preserve"> 9.77</t>
  </si>
  <si>
    <t xml:space="preserve"> 10.93</t>
  </si>
  <si>
    <t xml:space="preserve"> 10.52</t>
  </si>
  <si>
    <t xml:space="preserve"> 5.65</t>
  </si>
  <si>
    <t xml:space="preserve"> 31.46</t>
  </si>
  <si>
    <t xml:space="preserve"> 5.96</t>
  </si>
  <si>
    <t xml:space="preserve"> 14.36</t>
  </si>
  <si>
    <t xml:space="preserve"> 24.53</t>
  </si>
  <si>
    <t xml:space="preserve"> 13.52</t>
  </si>
  <si>
    <t xml:space="preserve"> 6.90</t>
  </si>
  <si>
    <t xml:space="preserve"> 25.25</t>
  </si>
  <si>
    <t xml:space="preserve"> 28.07</t>
  </si>
  <si>
    <t xml:space="preserve"> 12.51</t>
  </si>
  <si>
    <t xml:space="preserve"> 15.33</t>
  </si>
  <si>
    <t xml:space="preserve"> 13.24</t>
  </si>
  <si>
    <t xml:space="preserve"> 25.82</t>
  </si>
  <si>
    <t xml:space="preserve"> 4.57</t>
  </si>
  <si>
    <t xml:space="preserve"> 103.10</t>
  </si>
  <si>
    <t xml:space="preserve"> 34.03</t>
  </si>
  <si>
    <t>3.5</t>
  </si>
  <si>
    <t xml:space="preserve"> 20.71</t>
  </si>
  <si>
    <t xml:space="preserve"> 80.40</t>
  </si>
  <si>
    <t xml:space="preserve"> 60.30</t>
  </si>
  <si>
    <t xml:space="preserve"> 10.45</t>
  </si>
  <si>
    <t xml:space="preserve"> 169.55</t>
  </si>
  <si>
    <t xml:space="preserve"> 7.08</t>
  </si>
  <si>
    <t xml:space="preserve"> 20.93</t>
  </si>
  <si>
    <t xml:space="preserve"> 26.64</t>
  </si>
  <si>
    <t xml:space="preserve"> 19.98</t>
  </si>
  <si>
    <t xml:space="preserve"> 58.93</t>
  </si>
  <si>
    <t xml:space="preserve"> 22.91</t>
  </si>
  <si>
    <t xml:space="preserve"> 28.23</t>
  </si>
  <si>
    <t xml:space="preserve"> 21.17</t>
  </si>
  <si>
    <t xml:space="preserve"> 61.91</t>
  </si>
  <si>
    <t>Α98Ε57373</t>
  </si>
  <si>
    <t>Α95Ε05250</t>
  </si>
  <si>
    <t>Α05Ε09549</t>
  </si>
  <si>
    <t>Α15Ε18559</t>
  </si>
  <si>
    <t>Α21Β34544</t>
  </si>
  <si>
    <t>Α98Ε26807</t>
  </si>
  <si>
    <t>Α05Ε05331</t>
  </si>
  <si>
    <t>Α21Β64273</t>
  </si>
  <si>
    <t>ΛΕΥΚΩΣΙΑΣ 41  Δήμος ΠΕΙΡΑΙΩΣ ΤΚ 18541</t>
  </si>
  <si>
    <t>Α92Η09441</t>
  </si>
  <si>
    <t xml:space="preserve"> 27.52</t>
  </si>
  <si>
    <t xml:space="preserve"> 20.1</t>
  </si>
  <si>
    <t xml:space="preserve"> 36.78</t>
  </si>
  <si>
    <t xml:space="preserve"> 58.62</t>
  </si>
  <si>
    <t xml:space="preserve"> 21.44</t>
  </si>
  <si>
    <t xml:space="preserve"> 149.37</t>
  </si>
  <si>
    <t xml:space="preserve"> 112.03</t>
  </si>
  <si>
    <t xml:space="preserve"> 19.42</t>
  </si>
  <si>
    <t xml:space="preserve"> 27.58</t>
  </si>
  <si>
    <t xml:space="preserve"> 311.00</t>
  </si>
  <si>
    <t>-0.64</t>
  </si>
  <si>
    <t xml:space="preserve"> 8.17</t>
  </si>
  <si>
    <t xml:space="preserve"> 30.96</t>
  </si>
  <si>
    <t xml:space="preserve"> 90.7</t>
  </si>
  <si>
    <t xml:space="preserve"> 31.75</t>
  </si>
  <si>
    <t xml:space="preserve"> 272.0</t>
  </si>
  <si>
    <t xml:space="preserve"> 174.08</t>
  </si>
  <si>
    <t xml:space="preserve"> 126.9</t>
  </si>
  <si>
    <t xml:space="preserve"> 232.23</t>
  </si>
  <si>
    <t xml:space="preserve"> 145.1</t>
  </si>
  <si>
    <t xml:space="preserve"> 371.46</t>
  </si>
  <si>
    <t xml:space="preserve"> 313.3</t>
  </si>
  <si>
    <t xml:space="preserve"> 1002.56</t>
  </si>
  <si>
    <t xml:space="preserve"> 1812.08</t>
  </si>
  <si>
    <t xml:space="preserve"> 18.13</t>
  </si>
  <si>
    <t xml:space="preserve"> 235.57</t>
  </si>
  <si>
    <t xml:space="preserve"> 2070.13</t>
  </si>
  <si>
    <t xml:space="preserve">ΣΥΓΓΡΟΥ </t>
  </si>
  <si>
    <t>ΝΕΑ ΣΜΥΡΝΗ</t>
  </si>
  <si>
    <t xml:space="preserve">ΚΕΦΑΛΛΗΝΙΑΣ </t>
  </si>
  <si>
    <t xml:space="preserve">ΓΑΛΑΤΣΙΟΥ </t>
  </si>
  <si>
    <t>Α88Ε33274</t>
  </si>
  <si>
    <t>ΚΙΜΩΝΟΣ</t>
  </si>
  <si>
    <t>09654-09655</t>
  </si>
  <si>
    <t xml:space="preserve">ΠΡΕΒΕΖΗΣ </t>
  </si>
  <si>
    <t>08982</t>
  </si>
  <si>
    <t xml:space="preserve">ΠΡΩΤΟΠΑΠΑΔΑΚΗ </t>
  </si>
  <si>
    <t xml:space="preserve">ΠΟΣΕΙΔΩΝΟΣ </t>
  </si>
  <si>
    <t>14321 - 14322</t>
  </si>
  <si>
    <t>08054-12-0001</t>
  </si>
  <si>
    <t xml:space="preserve">ΛΕΥΚΩΣΙΑΣ </t>
  </si>
  <si>
    <t>14292-14296</t>
  </si>
  <si>
    <t xml:space="preserve">28ΗΣΟΚΤΩΒΡΙΟΥ </t>
  </si>
  <si>
    <t>09295</t>
  </si>
  <si>
    <t>11787-11790</t>
  </si>
  <si>
    <t>08400</t>
  </si>
  <si>
    <t>ΗΜΕΡΟΜΗΝΙΑ ΠΟΛΛΑΠΛΟΥ 12.03.2025</t>
  </si>
  <si>
    <t>ΠΑΡΟΧΗ</t>
  </si>
  <si>
    <t>Α95Τ48266</t>
  </si>
  <si>
    <t>12387</t>
  </si>
  <si>
    <t>14343</t>
  </si>
  <si>
    <t xml:space="preserve"> 48.61</t>
  </si>
  <si>
    <t xml:space="preserve"> 30.32</t>
  </si>
  <si>
    <t xml:space="preserve"> 26.77</t>
  </si>
  <si>
    <t xml:space="preserve"> 4.23</t>
  </si>
  <si>
    <t xml:space="preserve"> 6.78</t>
  </si>
  <si>
    <t xml:space="preserve"> 6.49</t>
  </si>
  <si>
    <t xml:space="preserve"> 27.07</t>
  </si>
  <si>
    <t>ΛΟΧΑΓΟΥ ΧΡΟΝΟΠΟΥΛΟΥ ΛΕΩΦ. 24  Δήμος ΑΛΙΜΟΥ ΤΚ 17455</t>
  </si>
  <si>
    <t>Α93Ζ63909</t>
  </si>
  <si>
    <t xml:space="preserve"> 31.71</t>
  </si>
  <si>
    <t xml:space="preserve"> 41.61</t>
  </si>
  <si>
    <t xml:space="preserve"> 31.21</t>
  </si>
  <si>
    <t xml:space="preserve"> 91.94</t>
  </si>
  <si>
    <t xml:space="preserve"> 40.5</t>
  </si>
  <si>
    <t xml:space="preserve"> 26.21</t>
  </si>
  <si>
    <t xml:space="preserve"> 18.9</t>
  </si>
  <si>
    <t xml:space="preserve"> 35.09</t>
  </si>
  <si>
    <t xml:space="preserve"> 21.6</t>
  </si>
  <si>
    <t xml:space="preserve"> 56.14</t>
  </si>
  <si>
    <t xml:space="preserve"> 154.5</t>
  </si>
  <si>
    <t xml:space="preserve"> 499.92</t>
  </si>
  <si>
    <t xml:space="preserve"> 622.95</t>
  </si>
  <si>
    <t xml:space="preserve"> 467.21</t>
  </si>
  <si>
    <t xml:space="preserve"> 68.52</t>
  </si>
  <si>
    <t xml:space="preserve"> 109.91</t>
  </si>
  <si>
    <t xml:space="preserve"> 1279.00</t>
  </si>
  <si>
    <t xml:space="preserve"> 7.80</t>
  </si>
  <si>
    <t xml:space="preserve"> 5.85</t>
  </si>
  <si>
    <t xml:space="preserve"> 22.14</t>
  </si>
  <si>
    <t xml:space="preserve"> 6.86</t>
  </si>
  <si>
    <t xml:space="preserve"> 43.79</t>
  </si>
  <si>
    <t xml:space="preserve"> 55.60</t>
  </si>
  <si>
    <t xml:space="preserve"> 44.14</t>
  </si>
  <si>
    <t xml:space="preserve"> 9.72</t>
  </si>
  <si>
    <t xml:space="preserve"> 31.33</t>
  </si>
  <si>
    <t xml:space="preserve"> 2265.83</t>
  </si>
  <si>
    <t xml:space="preserve"> 164.79</t>
  </si>
  <si>
    <t xml:space="preserve"> 9.52</t>
  </si>
  <si>
    <t xml:space="preserve"> 42.15</t>
  </si>
  <si>
    <t xml:space="preserve"> 27.65</t>
  </si>
  <si>
    <t xml:space="preserve"> 7.09</t>
  </si>
  <si>
    <t xml:space="preserve"> 18.42</t>
  </si>
  <si>
    <t xml:space="preserve"> 12.34</t>
  </si>
  <si>
    <t xml:space="preserve"> 34.77</t>
  </si>
  <si>
    <t xml:space="preserve"> 69.96</t>
  </si>
  <si>
    <t xml:space="preserve"> 52.47</t>
  </si>
  <si>
    <t xml:space="preserve"> 161.42</t>
  </si>
  <si>
    <t xml:space="preserve"> 27.59</t>
  </si>
  <si>
    <t xml:space="preserve"> 3.59</t>
  </si>
  <si>
    <t xml:space="preserve"> 5.70</t>
  </si>
  <si>
    <t xml:space="preserve"> 60.60</t>
  </si>
  <si>
    <t xml:space="preserve"> 22.19</t>
  </si>
  <si>
    <t xml:space="preserve"> 23.3</t>
  </si>
  <si>
    <t xml:space="preserve"> 14.91</t>
  </si>
  <si>
    <t xml:space="preserve"> 20.41</t>
  </si>
  <si>
    <t xml:space="preserve"> 15.31</t>
  </si>
  <si>
    <t xml:space="preserve"> 45.93</t>
  </si>
  <si>
    <t>ΚΕΦΑΛΛΗΝΙΑΣ 42  Δήμος ΑΘΗΝΑΙΩΝ ΤΚ 11257</t>
  </si>
  <si>
    <t>ΚΡΗΤΗΣ 18  Δήμος ΓΑΛΑΤΣΙΟΥ ΤΚ 11146</t>
  </si>
  <si>
    <t>Κ 328937</t>
  </si>
  <si>
    <t>13.4</t>
  </si>
  <si>
    <t xml:space="preserve"> 13.4</t>
  </si>
  <si>
    <t xml:space="preserve"> 4.69</t>
  </si>
  <si>
    <t xml:space="preserve"> 3.99</t>
  </si>
  <si>
    <t xml:space="preserve"> 9.71</t>
  </si>
  <si>
    <t xml:space="preserve"> 14.34</t>
  </si>
  <si>
    <t xml:space="preserve"> 12.33</t>
  </si>
  <si>
    <t xml:space="preserve"> 12.11</t>
  </si>
  <si>
    <t xml:space="preserve"> 11.89</t>
  </si>
  <si>
    <t xml:space="preserve"> 11.24</t>
  </si>
  <si>
    <t xml:space="preserve"> 11.02</t>
  </si>
  <si>
    <t xml:space="preserve"> 7.97</t>
  </si>
  <si>
    <t xml:space="preserve"> 26.73</t>
  </si>
  <si>
    <t xml:space="preserve"> 24.7</t>
  </si>
  <si>
    <t xml:space="preserve"> 15.88</t>
  </si>
  <si>
    <t xml:space="preserve"> 47.43</t>
  </si>
  <si>
    <t xml:space="preserve"> 15.68</t>
  </si>
  <si>
    <t>ΔΗΜΗΤΡΕΣΣΑ 6  Δήμος ΑΘΗΝΑΙΩΝ ΤΚ 11528</t>
  </si>
  <si>
    <t>ΔΕΣΠΟΤΑΚΗΣ ΖΑΧΑΡΙΑΣ</t>
  </si>
  <si>
    <t>ΕΣΛΙΝ 7  Δήμος ΑΘΗΝΑΙΩΝ ΤΚ 11523</t>
  </si>
  <si>
    <t xml:space="preserve"> 48.94</t>
  </si>
  <si>
    <t xml:space="preserve"> 36.71</t>
  </si>
  <si>
    <t xml:space="preserve"> 9.56</t>
  </si>
  <si>
    <t xml:space="preserve"> 104.71</t>
  </si>
  <si>
    <t>7.8</t>
  </si>
  <si>
    <t>-0.88</t>
  </si>
  <si>
    <t xml:space="preserve"> 7.20</t>
  </si>
  <si>
    <t xml:space="preserve"> 37.20</t>
  </si>
  <si>
    <t xml:space="preserve"> 7.18</t>
  </si>
  <si>
    <t xml:space="preserve"> 9.75</t>
  </si>
  <si>
    <t xml:space="preserve"> 8.78</t>
  </si>
  <si>
    <t xml:space="preserve"> 15.84</t>
  </si>
  <si>
    <t xml:space="preserve"> 36.60</t>
  </si>
  <si>
    <t>Α15Ε17730</t>
  </si>
  <si>
    <t xml:space="preserve"> 11.2</t>
  </si>
  <si>
    <t xml:space="preserve"> 12.70</t>
  </si>
  <si>
    <t xml:space="preserve"> 30.10</t>
  </si>
  <si>
    <t xml:space="preserve"> 21.04</t>
  </si>
  <si>
    <t xml:space="preserve"> 7.02</t>
  </si>
  <si>
    <t xml:space="preserve"> 23.32</t>
  </si>
  <si>
    <t>ΑΡΓΥΡΟΚΑΣΤΡΟΥ 19  Δήμος ΝΕΑΣ ΙΩΝΙΑΣ ΤΚ 14233</t>
  </si>
  <si>
    <t>Α00Δ08873</t>
  </si>
  <si>
    <t>ΣΟΥΛΙΟΥ 13  Δήμος ΠΕΥΚΗΣ ΤΚ 15121</t>
  </si>
  <si>
    <t>Α02Δ11400</t>
  </si>
  <si>
    <t xml:space="preserve"> 19.69</t>
  </si>
  <si>
    <t>ΧΑΝΙΩΝ 3  Δήμος ΛΥΚΟΒΡΥΣΕΩΣ ΤΚ 14123</t>
  </si>
  <si>
    <t>Ι28755</t>
  </si>
  <si>
    <t xml:space="preserve"> 341.0</t>
  </si>
  <si>
    <t xml:space="preserve"> 1091.20</t>
  </si>
  <si>
    <t xml:space="preserve"> 1225.12</t>
  </si>
  <si>
    <t xml:space="preserve"> 918.84</t>
  </si>
  <si>
    <t xml:space="preserve"> 159.27</t>
  </si>
  <si>
    <t xml:space="preserve"> 221.24</t>
  </si>
  <si>
    <t xml:space="preserve"> 2527.47</t>
  </si>
  <si>
    <t>Α22Β25334</t>
  </si>
  <si>
    <t xml:space="preserve"> 9.92</t>
  </si>
  <si>
    <t xml:space="preserve"> 21.25</t>
  </si>
  <si>
    <t xml:space="preserve"> 65.96</t>
  </si>
  <si>
    <t xml:space="preserve"> 13.73</t>
  </si>
  <si>
    <t xml:space="preserve"> 17.54</t>
  </si>
  <si>
    <t>ΚΕΡΑΜΕΙΚΟΥ 23  Δήμος ΝΙΚΑΙΑΣ ΤΚ 18451</t>
  </si>
  <si>
    <t>Α98Ε17445</t>
  </si>
  <si>
    <t xml:space="preserve"> 12.52</t>
  </si>
  <si>
    <t xml:space="preserve"> 9.39</t>
  </si>
  <si>
    <t xml:space="preserve"> 14.94</t>
  </si>
  <si>
    <t>Α93Ζ11235Α</t>
  </si>
  <si>
    <t>Α93Ζ09041</t>
  </si>
  <si>
    <t xml:space="preserve"> 20.87</t>
  </si>
  <si>
    <t xml:space="preserve"> 68.25</t>
  </si>
  <si>
    <t xml:space="preserve"> 21.41</t>
  </si>
  <si>
    <t xml:space="preserve"> 53.94</t>
  </si>
  <si>
    <t xml:space="preserve"> 40.46</t>
  </si>
  <si>
    <t xml:space="preserve"> 10.40</t>
  </si>
  <si>
    <t xml:space="preserve"> 114.68</t>
  </si>
  <si>
    <t>10.7</t>
  </si>
  <si>
    <t xml:space="preserve"> 14.38</t>
  </si>
  <si>
    <t xml:space="preserve"> 4.45</t>
  </si>
  <si>
    <t xml:space="preserve"> 31.3</t>
  </si>
  <si>
    <t xml:space="preserve"> 18.36</t>
  </si>
  <si>
    <t xml:space="preserve"> 53.57</t>
  </si>
  <si>
    <t xml:space="preserve"> 31.5</t>
  </si>
  <si>
    <t xml:space="preserve"> 20.16</t>
  </si>
  <si>
    <t xml:space="preserve"> 26.90</t>
  </si>
  <si>
    <t xml:space="preserve"> 71.99</t>
  </si>
  <si>
    <t xml:space="preserve"> 53.99</t>
  </si>
  <si>
    <t xml:space="preserve"> 150.90</t>
  </si>
  <si>
    <t xml:space="preserve"> 19.12</t>
  </si>
  <si>
    <t xml:space="preserve"> 13.70</t>
  </si>
  <si>
    <t xml:space="preserve"> 26.48</t>
  </si>
  <si>
    <t xml:space="preserve"> 104.28</t>
  </si>
  <si>
    <t xml:space="preserve"> 83.24</t>
  </si>
  <si>
    <t xml:space="preserve"> 62.43</t>
  </si>
  <si>
    <t xml:space="preserve"> 10.83</t>
  </si>
  <si>
    <t xml:space="preserve"> 15.49</t>
  </si>
  <si>
    <t xml:space="preserve"> 174.12</t>
  </si>
  <si>
    <t xml:space="preserve"> 10.3</t>
  </si>
  <si>
    <t xml:space="preserve"> 18.85</t>
  </si>
  <si>
    <t xml:space="preserve"> 43.08</t>
  </si>
  <si>
    <t xml:space="preserve"> 91.38</t>
  </si>
  <si>
    <t xml:space="preserve"> 5.27</t>
  </si>
  <si>
    <t xml:space="preserve"> 3.9</t>
  </si>
  <si>
    <t xml:space="preserve"> 21.3</t>
  </si>
  <si>
    <t xml:space="preserve"> 64.0</t>
  </si>
  <si>
    <t xml:space="preserve"> 52.52</t>
  </si>
  <si>
    <t xml:space="preserve"> 100.94</t>
  </si>
  <si>
    <t xml:space="preserve"> 75.71</t>
  </si>
  <si>
    <t xml:space="preserve"> 22.71</t>
  </si>
  <si>
    <t xml:space="preserve"> 231.42</t>
  </si>
  <si>
    <t xml:space="preserve"> 10.04</t>
  </si>
  <si>
    <t xml:space="preserve"> 10.32</t>
  </si>
  <si>
    <t xml:space="preserve"> 9.93</t>
  </si>
  <si>
    <t xml:space="preserve"> 23.60</t>
  </si>
  <si>
    <t xml:space="preserve"> 17.86</t>
  </si>
  <si>
    <t>ΗΜΕΡΟΜΗΝΙΑ ΠΟΛΛΑΠΛΟΥ 01.04.2025</t>
  </si>
  <si>
    <t xml:space="preserve">ΚΕΡΑΜΕΙΚΟΥ </t>
  </si>
  <si>
    <t xml:space="preserve">ΣΟΥΛΙΟΥ </t>
  </si>
  <si>
    <t>ΑΡΓΥΡΟΚΑΣΤΡΟΥ</t>
  </si>
  <si>
    <t>ΕΣΛΙΝ</t>
  </si>
  <si>
    <t>ΔΗΜΗΤΡΕΣΣΑ</t>
  </si>
  <si>
    <t xml:space="preserve">ΚΡΗΤΗΣ </t>
  </si>
  <si>
    <t>ΛΕΩΦ ΛΟΧΑΓΟΥ ΧΡΟΝΟΠΟΥΛΟΥ</t>
  </si>
  <si>
    <t>10375</t>
  </si>
  <si>
    <t>09972</t>
  </si>
  <si>
    <t>80000</t>
  </si>
  <si>
    <t>80348-80350</t>
  </si>
  <si>
    <t>10108</t>
  </si>
  <si>
    <t>08006</t>
  </si>
  <si>
    <t>14133-14135</t>
  </si>
  <si>
    <t>12725</t>
  </si>
  <si>
    <t>11278-11279</t>
  </si>
  <si>
    <t xml:space="preserve"> 12.09</t>
  </si>
  <si>
    <t xml:space="preserve"> 54.19</t>
  </si>
  <si>
    <t xml:space="preserve"> 100.64</t>
  </si>
  <si>
    <t xml:space="preserve"> 75.48</t>
  </si>
  <si>
    <t xml:space="preserve"> 13.08</t>
  </si>
  <si>
    <t xml:space="preserve"> 211.04</t>
  </si>
  <si>
    <t xml:space="preserve"> 77.60</t>
  </si>
  <si>
    <t xml:space="preserve"> 58.20</t>
  </si>
  <si>
    <t xml:space="preserve"> 14.69</t>
  </si>
  <si>
    <t xml:space="preserve"> 163.58</t>
  </si>
  <si>
    <t xml:space="preserve"> 25.98</t>
  </si>
  <si>
    <t xml:space="preserve"> 292.78</t>
  </si>
  <si>
    <t xml:space="preserve"> 73.86</t>
  </si>
  <si>
    <t xml:space="preserve"> 41.0</t>
  </si>
  <si>
    <t xml:space="preserve"> 26.24</t>
  </si>
  <si>
    <t xml:space="preserve"> 23.62</t>
  </si>
  <si>
    <t xml:space="preserve"> 68.59</t>
  </si>
  <si>
    <t xml:space="preserve"> 35.88</t>
  </si>
  <si>
    <t xml:space="preserve"> 26.91</t>
  </si>
  <si>
    <t xml:space="preserve"> 77.63</t>
  </si>
  <si>
    <t xml:space="preserve"> 75.67</t>
  </si>
  <si>
    <t xml:space="preserve"> 56.75</t>
  </si>
  <si>
    <t xml:space="preserve"> 9.84</t>
  </si>
  <si>
    <t xml:space="preserve"> 159.72</t>
  </si>
  <si>
    <t>ΠΑΠΑΝΙΚΟΛΗ 2  Δήμος ΑΘΗΝΑΙΩΝ ΤΚ 10554</t>
  </si>
  <si>
    <t xml:space="preserve"> 34.94</t>
  </si>
  <si>
    <t xml:space="preserve"> 25.2</t>
  </si>
  <si>
    <t xml:space="preserve"> 21.31</t>
  </si>
  <si>
    <t xml:space="preserve"> 15.98</t>
  </si>
  <si>
    <t xml:space="preserve"> 47.58</t>
  </si>
  <si>
    <t xml:space="preserve"> 28.2</t>
  </si>
  <si>
    <t xml:space="preserve"> 90.24</t>
  </si>
  <si>
    <t xml:space="preserve"> 222.63</t>
  </si>
  <si>
    <t xml:space="preserve"> 166.97</t>
  </si>
  <si>
    <t xml:space="preserve"> 28.94</t>
  </si>
  <si>
    <t xml:space="preserve"> 40.78</t>
  </si>
  <si>
    <t xml:space="preserve"> 462.29</t>
  </si>
  <si>
    <t xml:space="preserve"> 38.34</t>
  </si>
  <si>
    <t xml:space="preserve"> 9.98</t>
  </si>
  <si>
    <t xml:space="preserve"> 81.70</t>
  </si>
  <si>
    <t xml:space="preserve"> 61.28</t>
  </si>
  <si>
    <t xml:space="preserve"> 10.62</t>
  </si>
  <si>
    <t xml:space="preserve"> 171.99</t>
  </si>
  <si>
    <t xml:space="preserve"> 50.21</t>
  </si>
  <si>
    <t xml:space="preserve"> 32.67</t>
  </si>
  <si>
    <t xml:space="preserve"> 40.51</t>
  </si>
  <si>
    <t xml:space="preserve"> 46.67</t>
  </si>
  <si>
    <t xml:space="preserve"> 99.77</t>
  </si>
  <si>
    <t xml:space="preserve"> 33.07</t>
  </si>
  <si>
    <t xml:space="preserve"> 11.71</t>
  </si>
  <si>
    <t xml:space="preserve"> 27.80</t>
  </si>
  <si>
    <t xml:space="preserve"> 1.2</t>
  </si>
  <si>
    <t xml:space="preserve"> 11.07</t>
  </si>
  <si>
    <t xml:space="preserve"> 30.09</t>
  </si>
  <si>
    <t xml:space="preserve"> 37.31</t>
  </si>
  <si>
    <t xml:space="preserve"> 19.39</t>
  </si>
  <si>
    <t xml:space="preserve"> 43.62</t>
  </si>
  <si>
    <t xml:space="preserve"> 12.13</t>
  </si>
  <si>
    <t xml:space="preserve"> 9.11</t>
  </si>
  <si>
    <t xml:space="preserve"> 7.61</t>
  </si>
  <si>
    <t xml:space="preserve"> 19.02</t>
  </si>
  <si>
    <t xml:space="preserve"> 41.5</t>
  </si>
  <si>
    <t xml:space="preserve"> 28.73</t>
  </si>
  <si>
    <t xml:space="preserve"> 60.12</t>
  </si>
  <si>
    <t xml:space="preserve"> 45.09</t>
  </si>
  <si>
    <t xml:space="preserve"> 11.48</t>
  </si>
  <si>
    <t xml:space="preserve"> 127.27</t>
  </si>
  <si>
    <t>ΙΛΙΑΔΟΣ 18  Δήμος ΜΕΛΙΣΣΙΩΝ ΤΚ 15127</t>
  </si>
  <si>
    <t xml:space="preserve"> 23.81</t>
  </si>
  <si>
    <t xml:space="preserve"> 18.57</t>
  </si>
  <si>
    <t>ΑΥΛΩΝΟΣ 17  Δήμος ΑΘΗΝΑΙΩΝ ΤΚ 10443</t>
  </si>
  <si>
    <t xml:space="preserve"> 12.83</t>
  </si>
  <si>
    <t xml:space="preserve"> 12.30</t>
  </si>
  <si>
    <t>7.2</t>
  </si>
  <si>
    <t>ΜΕΛΑ ΠΑΥΛΟΥ 26  Δήμος ΑΧΑΡΝΩΝ ΤΚ 13674</t>
  </si>
  <si>
    <t>Α13Ε88712</t>
  </si>
  <si>
    <t xml:space="preserve"> 12.68</t>
  </si>
  <si>
    <t xml:space="preserve"> 20.17</t>
  </si>
  <si>
    <t xml:space="preserve"> 8.5</t>
  </si>
  <si>
    <t>ΑΡΕΤΗΣ 100  Δήμος ΓΛΥΦΑΔΑΣ ΤΚ 16674</t>
  </si>
  <si>
    <t>Α95Τ05544</t>
  </si>
  <si>
    <t xml:space="preserve"> 130.34</t>
  </si>
  <si>
    <t xml:space="preserve"> 97.76</t>
  </si>
  <si>
    <t xml:space="preserve"> 28.97</t>
  </si>
  <si>
    <t xml:space="preserve"> 297.43</t>
  </si>
  <si>
    <t xml:space="preserve"> 63.97</t>
  </si>
  <si>
    <t xml:space="preserve"> 47.98</t>
  </si>
  <si>
    <t xml:space="preserve"> 136.00</t>
  </si>
  <si>
    <t xml:space="preserve"> 39.52</t>
  </si>
  <si>
    <t xml:space="preserve"> 47.20</t>
  </si>
  <si>
    <t>Α90Ε21343</t>
  </si>
  <si>
    <t>ΓΡΑΒΙΑΣ 2  Δήμος ΒΑΡΗΣ ΤΚ 16672</t>
  </si>
  <si>
    <t xml:space="preserve"> 141.10</t>
  </si>
  <si>
    <t xml:space="preserve"> 140.25</t>
  </si>
  <si>
    <t xml:space="preserve"> 23.34</t>
  </si>
  <si>
    <t>2.6</t>
  </si>
  <si>
    <t xml:space="preserve"> 14.81</t>
  </si>
  <si>
    <t xml:space="preserve"> 68.87</t>
  </si>
  <si>
    <t xml:space="preserve"> 32.39</t>
  </si>
  <si>
    <t xml:space="preserve"> 64.92</t>
  </si>
  <si>
    <t xml:space="preserve"> 137.30</t>
  </si>
  <si>
    <t xml:space="preserve"> 44.79</t>
  </si>
  <si>
    <t xml:space="preserve"> 95.82</t>
  </si>
  <si>
    <t xml:space="preserve"> 27.7</t>
  </si>
  <si>
    <t xml:space="preserve"> 17.73</t>
  </si>
  <si>
    <t xml:space="preserve"> 22.74</t>
  </si>
  <si>
    <t xml:space="preserve"> 17.06</t>
  </si>
  <si>
    <t xml:space="preserve"> 2.95</t>
  </si>
  <si>
    <t xml:space="preserve"> 50.40</t>
  </si>
  <si>
    <t xml:space="preserve"> 33.81</t>
  </si>
  <si>
    <t xml:space="preserve"> 25.36</t>
  </si>
  <si>
    <t xml:space="preserve"> 73.22</t>
  </si>
  <si>
    <t xml:space="preserve"> 50.28</t>
  </si>
  <si>
    <t xml:space="preserve"> 107.14</t>
  </si>
  <si>
    <t xml:space="preserve"> 8.7</t>
  </si>
  <si>
    <t xml:space="preserve"> 15.92</t>
  </si>
  <si>
    <t xml:space="preserve"> 48.45</t>
  </si>
  <si>
    <t xml:space="preserve"> 36.34</t>
  </si>
  <si>
    <t xml:space="preserve"> 9.41</t>
  </si>
  <si>
    <t xml:space="preserve"> 103.37</t>
  </si>
  <si>
    <t xml:space="preserve"> 42.7</t>
  </si>
  <si>
    <t xml:space="preserve"> 32.34</t>
  </si>
  <si>
    <t xml:space="preserve"> 24.26</t>
  </si>
  <si>
    <t xml:space="preserve"> 70.18</t>
  </si>
  <si>
    <t xml:space="preserve"> 31.7</t>
  </si>
  <si>
    <t xml:space="preserve"> 20.29</t>
  </si>
  <si>
    <t xml:space="preserve"> 25.30</t>
  </si>
  <si>
    <t xml:space="preserve"> 18.98</t>
  </si>
  <si>
    <t xml:space="preserve"> 55.69</t>
  </si>
  <si>
    <t xml:space="preserve"> 66.23</t>
  </si>
  <si>
    <t xml:space="preserve"> 28.50</t>
  </si>
  <si>
    <t xml:space="preserve"> 21.38</t>
  </si>
  <si>
    <t xml:space="preserve"> 62.27</t>
  </si>
  <si>
    <t xml:space="preserve"> 25.94</t>
  </si>
  <si>
    <t xml:space="preserve"> 31.06</t>
  </si>
  <si>
    <t xml:space="preserve"> 23.30</t>
  </si>
  <si>
    <t xml:space="preserve"> 67.55</t>
  </si>
  <si>
    <t xml:space="preserve"> 34.7</t>
  </si>
  <si>
    <t xml:space="preserve"> 22.21</t>
  </si>
  <si>
    <t xml:space="preserve"> 27.22</t>
  </si>
  <si>
    <t xml:space="preserve"> 20.42</t>
  </si>
  <si>
    <t xml:space="preserve"> 59.64</t>
  </si>
  <si>
    <t xml:space="preserve"> 24.66</t>
  </si>
  <si>
    <t xml:space="preserve"> 18.50</t>
  </si>
  <si>
    <t xml:space="preserve"> 26.58</t>
  </si>
  <si>
    <t xml:space="preserve"> 19.94</t>
  </si>
  <si>
    <t xml:space="preserve"> 58.32</t>
  </si>
  <si>
    <t xml:space="preserve"> 18.26</t>
  </si>
  <si>
    <t xml:space="preserve"> 41.18</t>
  </si>
  <si>
    <t xml:space="preserve"> 41.13</t>
  </si>
  <si>
    <t xml:space="preserve"> 30.85</t>
  </si>
  <si>
    <t xml:space="preserve"> 5.35</t>
  </si>
  <si>
    <t xml:space="preserve"> 8.09</t>
  </si>
  <si>
    <t xml:space="preserve"> 88.29</t>
  </si>
  <si>
    <t xml:space="preserve"> 18.77</t>
  </si>
  <si>
    <t xml:space="preserve"> 66.75</t>
  </si>
  <si>
    <t xml:space="preserve"> 50.06</t>
  </si>
  <si>
    <t xml:space="preserve"> 141.06</t>
  </si>
  <si>
    <t xml:space="preserve"> 83.65</t>
  </si>
  <si>
    <t xml:space="preserve"> 62.74</t>
  </si>
  <si>
    <t xml:space="preserve"> 15.75</t>
  </si>
  <si>
    <t xml:space="preserve"> 175.88</t>
  </si>
  <si>
    <t xml:space="preserve"> 39.30</t>
  </si>
  <si>
    <t xml:space="preserve"> 29.48</t>
  </si>
  <si>
    <t xml:space="preserve"> 5.11</t>
  </si>
  <si>
    <t xml:space="preserve"> 84.53</t>
  </si>
  <si>
    <t xml:space="preserve"> 13.7</t>
  </si>
  <si>
    <t xml:space="preserve"> 25.07</t>
  </si>
  <si>
    <t xml:space="preserve"> 43.20</t>
  </si>
  <si>
    <t xml:space="preserve"> 11.06</t>
  </si>
  <si>
    <t xml:space="preserve"> 122.22</t>
  </si>
  <si>
    <t xml:space="preserve"> 23.24</t>
  </si>
  <si>
    <t xml:space="preserve"> 55.77</t>
  </si>
  <si>
    <t xml:space="preserve"> 41.83</t>
  </si>
  <si>
    <t xml:space="preserve"> 118.45</t>
  </si>
  <si>
    <t xml:space="preserve"> 19.58</t>
  </si>
  <si>
    <t xml:space="preserve"> 52.11</t>
  </si>
  <si>
    <t xml:space="preserve"> 39.08</t>
  </si>
  <si>
    <t xml:space="preserve"> 110.91</t>
  </si>
  <si>
    <t xml:space="preserve"> 46.62</t>
  </si>
  <si>
    <t xml:space="preserve"> 34.97</t>
  </si>
  <si>
    <t xml:space="preserve"> 9.08</t>
  </si>
  <si>
    <t xml:space="preserve"> 99.60</t>
  </si>
  <si>
    <t xml:space="preserve"> 16.98</t>
  </si>
  <si>
    <t xml:space="preserve"> 12.74</t>
  </si>
  <si>
    <t xml:space="preserve"> 38.55</t>
  </si>
  <si>
    <t>Α01Ε81858</t>
  </si>
  <si>
    <t xml:space="preserve"> 4.72</t>
  </si>
  <si>
    <t xml:space="preserve"> 6.13</t>
  </si>
  <si>
    <t xml:space="preserve"> 6.31</t>
  </si>
  <si>
    <t xml:space="preserve"> 7.40</t>
  </si>
  <si>
    <t xml:space="preserve"> 7.83</t>
  </si>
  <si>
    <t xml:space="preserve"> 9.20</t>
  </si>
  <si>
    <t xml:space="preserve"> 16.30</t>
  </si>
  <si>
    <t>13.5</t>
  </si>
  <si>
    <t xml:space="preserve"> 18.38</t>
  </si>
  <si>
    <t>10.3</t>
  </si>
  <si>
    <t xml:space="preserve"> 6.20</t>
  </si>
  <si>
    <t>ΑΣΗΜΑΚΟΠΟΥΛΟΥ 6  Δήμος ΑΓ. ΠΑΡΑΣΚΕΥΗΣ ΤΚ 15342</t>
  </si>
  <si>
    <t xml:space="preserve"> 7.28</t>
  </si>
  <si>
    <t>MORGAN SAMI</t>
  </si>
  <si>
    <t>Β ΟΡΟΦΟΣ</t>
  </si>
  <si>
    <t>Α ΟΡΟΦΟΣ</t>
  </si>
  <si>
    <t>ΚΑΠΙΤΣΙΝΟΣ ΣΠΥΡΙΔΩΝ-ΕΥΑΓΓΕΛΟΣ</t>
  </si>
  <si>
    <t xml:space="preserve"> 20.84</t>
  </si>
  <si>
    <t xml:space="preserve"> 25.84</t>
  </si>
  <si>
    <t>9.5</t>
  </si>
  <si>
    <t>14.9</t>
  </si>
  <si>
    <t xml:space="preserve"> 7.47</t>
  </si>
  <si>
    <t xml:space="preserve"> 20.11</t>
  </si>
  <si>
    <t>ΝΙΚΙΟΥ 45  Δήμος ΑΙΓΑΛΕΩ ΤΚ 12243</t>
  </si>
  <si>
    <t>8.7</t>
  </si>
  <si>
    <t xml:space="preserve"> 9.51</t>
  </si>
  <si>
    <t xml:space="preserve"> 11.12</t>
  </si>
  <si>
    <t xml:space="preserve"> 19.22</t>
  </si>
  <si>
    <t xml:space="preserve"> 33.42</t>
  </si>
  <si>
    <t xml:space="preserve"> 19.4</t>
  </si>
  <si>
    <t xml:space="preserve"> 35.50</t>
  </si>
  <si>
    <t xml:space="preserve"> 22.1</t>
  </si>
  <si>
    <t xml:space="preserve"> 56.58</t>
  </si>
  <si>
    <t xml:space="preserve"> 181.71</t>
  </si>
  <si>
    <t xml:space="preserve"> 136.28</t>
  </si>
  <si>
    <t xml:space="preserve"> 23.63</t>
  </si>
  <si>
    <t xml:space="preserve"> 33.37</t>
  </si>
  <si>
    <t xml:space="preserve"> 377.76</t>
  </si>
  <si>
    <t xml:space="preserve"> 23.52</t>
  </si>
  <si>
    <t xml:space="preserve"> 17.64</t>
  </si>
  <si>
    <t xml:space="preserve"> 51.88</t>
  </si>
  <si>
    <t xml:space="preserve"> 133.71</t>
  </si>
  <si>
    <t xml:space="preserve"> 100.28</t>
  </si>
  <si>
    <t xml:space="preserve"> 17.39</t>
  </si>
  <si>
    <t xml:space="preserve"> 24.73</t>
  </si>
  <si>
    <t xml:space="preserve"> 278.88</t>
  </si>
  <si>
    <t xml:space="preserve"> 16.21</t>
  </si>
  <si>
    <t>ΜΕΛΗΤΟΣ 6  Δήμος ΝΕΑΣ ΣΜΥΡΝΗΣ ΤΚ 17121</t>
  </si>
  <si>
    <t xml:space="preserve"> 20.90</t>
  </si>
  <si>
    <t xml:space="preserve"> 47.07</t>
  </si>
  <si>
    <t xml:space="preserve"> 14.89</t>
  </si>
  <si>
    <t>RIVIERA HELLAS HOLDING ΙΔΙΩΤΙΚΗ ΚΕΦΑΛΑΙΟΥΧΙΚΗ ΕΤΑΙΡΕΙΑ -</t>
  </si>
  <si>
    <t>Α22Β20272</t>
  </si>
  <si>
    <t xml:space="preserve"> 46.86</t>
  </si>
  <si>
    <t xml:space="preserve"> 9.30</t>
  </si>
  <si>
    <t xml:space="preserve">ΠΑΠΑΝΙΚΟΛΗ </t>
  </si>
  <si>
    <t>ΑΘΗΝΑ</t>
  </si>
  <si>
    <t>11726 - 11731</t>
  </si>
  <si>
    <t>14257</t>
  </si>
  <si>
    <t xml:space="preserve">ΑΡΕΤΗΣ </t>
  </si>
  <si>
    <t xml:space="preserve">ΝΙΚΙΟΥ </t>
  </si>
  <si>
    <t>11826-11828</t>
  </si>
  <si>
    <t>14052-14054</t>
  </si>
  <si>
    <t>Α95Τ80727</t>
  </si>
  <si>
    <t>ΑΓ.ΠΑΡΑΣΚΕΥΗ</t>
  </si>
  <si>
    <t>ΑΣΗΜΑΚΟΠΟΥΛΟΥ</t>
  </si>
  <si>
    <t>ΑΝΤΙΓΟΝΗΣ</t>
  </si>
  <si>
    <t>11575-11599</t>
  </si>
  <si>
    <t>12383</t>
  </si>
  <si>
    <t xml:space="preserve">ΠΑΥΛΟΥ ΜΕΛΑ </t>
  </si>
  <si>
    <t xml:space="preserve">ΓΡΑΒΙΑΣ </t>
  </si>
  <si>
    <t>11920-11922</t>
  </si>
  <si>
    <t>12940-12942</t>
  </si>
  <si>
    <t>12993</t>
  </si>
  <si>
    <t>ΙΛΙΑΔΟΣ</t>
  </si>
  <si>
    <t>12973</t>
  </si>
  <si>
    <t xml:space="preserve">ΜΕΛΗΤΟΣ </t>
  </si>
  <si>
    <t>Ν. ΣΜΥΡΝΗ</t>
  </si>
  <si>
    <t xml:space="preserve">ΑΥΛΩΝΟΣ </t>
  </si>
  <si>
    <t>08438</t>
  </si>
  <si>
    <t>ΤΑΙΒΟ ΙNVESTMENT ΜΟΝ/ΠΗ ΑΕ</t>
  </si>
  <si>
    <t>ΜΠΑΓΚΑΣ ΝΙΚΟΛΑΟΣ</t>
  </si>
  <si>
    <t>ΗΜΕΡΟΜΗΝΙΑ ΠΟΛΛΑΠΛΟΥ 07.05.2025</t>
  </si>
  <si>
    <t>12236</t>
  </si>
  <si>
    <t>12237</t>
  </si>
  <si>
    <t>12673</t>
  </si>
  <si>
    <t>12283</t>
  </si>
  <si>
    <t>09229</t>
  </si>
  <si>
    <t>14577-14584</t>
  </si>
  <si>
    <t>00044</t>
  </si>
  <si>
    <t>10562-10563</t>
  </si>
  <si>
    <t>14141-14174</t>
  </si>
  <si>
    <t>ΠΑΤΡΟΚΛΟΥ 36 Α Δήμος ΚΟΡΥΔΑΛΛΟΥ ΤΚ 18120</t>
  </si>
  <si>
    <t xml:space="preserve"> 61.01</t>
  </si>
  <si>
    <t>ΘΗΡΩΝΟΣ 11  Δήμος ΚΑΙΣΑΡΙΑΝΗΣ ΤΚ 16121</t>
  </si>
  <si>
    <t xml:space="preserve"> 29.11</t>
  </si>
  <si>
    <t xml:space="preserve"> 29.7</t>
  </si>
  <si>
    <t xml:space="preserve"> 19.01</t>
  </si>
  <si>
    <t xml:space="preserve"> 18.02</t>
  </si>
  <si>
    <t xml:space="preserve"> 53.04</t>
  </si>
  <si>
    <t xml:space="preserve"> 42.0</t>
  </si>
  <si>
    <t xml:space="preserve"> 26.88</t>
  </si>
  <si>
    <t xml:space="preserve"> 19.6</t>
  </si>
  <si>
    <t xml:space="preserve"> 14.4</t>
  </si>
  <si>
    <t xml:space="preserve"> 36.86</t>
  </si>
  <si>
    <t xml:space="preserve"> 104.51</t>
  </si>
  <si>
    <t xml:space="preserve"> 78.38</t>
  </si>
  <si>
    <t xml:space="preserve"> 13.58</t>
  </si>
  <si>
    <t xml:space="preserve"> 19.48</t>
  </si>
  <si>
    <t xml:space="preserve"> 218.75</t>
  </si>
  <si>
    <t>ΜΑΡΚΟΠΟΥΛΙΩΤΗ 20  Δήμος ΑΘΗΝΑΙΩΝ ΤΚ 11744</t>
  </si>
  <si>
    <t>Α96Ε03942</t>
  </si>
  <si>
    <t>ΖΑΚΥΝΘΟΥ 31  Δήμος ΒΟΥΛΑΣ ΤΚ 16673</t>
  </si>
  <si>
    <t xml:space="preserve"> 25.79</t>
  </si>
  <si>
    <t xml:space="preserve"> 52.35</t>
  </si>
  <si>
    <t xml:space="preserve"> 38.19</t>
  </si>
  <si>
    <t xml:space="preserve"> 10.65</t>
  </si>
  <si>
    <t>ΣΚΡΙΒΑΝΟΥ ΠΑΡΑΣΚΕΥΗ</t>
  </si>
  <si>
    <t>Α98Μ18736</t>
  </si>
  <si>
    <t xml:space="preserve"> 13.72</t>
  </si>
  <si>
    <t xml:space="preserve"> 10.29</t>
  </si>
  <si>
    <t xml:space="preserve"> 31.86</t>
  </si>
  <si>
    <t xml:space="preserve"> 12.22</t>
  </si>
  <si>
    <t xml:space="preserve"> 13.66</t>
  </si>
  <si>
    <t>ΡΙΖΟΣ ΑΕΒΕ ΑΕ</t>
  </si>
  <si>
    <t>ΑΝΤΙΓΟΝΗΣ 76  Δήμος ΑΘΗΝΑΙΩΝ ΤΚ 10442</t>
  </si>
  <si>
    <t xml:space="preserve"> 40.17</t>
  </si>
  <si>
    <t xml:space="preserve"> 37.09</t>
  </si>
  <si>
    <t>Α93Ε001295</t>
  </si>
  <si>
    <t>ΕΥ ΖΕΝ ΚΑΤΑΣΚΕΥΑΣΤΙΚΗ ΑΝΩΝΥΜΗ ΕΤΑΙΡΕΙΑ -</t>
  </si>
  <si>
    <t>ΗΡΩΩΝ ΠΟΛΥΤΕΧΝΕΙΟΥ 40  Δήμος ΗΛΙΟΥΠΟΛΕΩΣ ΤΚ 16341</t>
  </si>
  <si>
    <t>Χ04Σ00015</t>
  </si>
  <si>
    <t>[ 6 ]</t>
  </si>
  <si>
    <t xml:space="preserve"> 13.3</t>
  </si>
  <si>
    <t xml:space="preserve"> 54.53</t>
  </si>
  <si>
    <t xml:space="preserve"> 82.24</t>
  </si>
  <si>
    <t xml:space="preserve"> 201.25</t>
  </si>
  <si>
    <t xml:space="preserve"> 93.45</t>
  </si>
  <si>
    <t xml:space="preserve"> 22.43</t>
  </si>
  <si>
    <t xml:space="preserve"> 343.74</t>
  </si>
  <si>
    <t xml:space="preserve"> 1011.46</t>
  </si>
  <si>
    <t xml:space="preserve"> 242.75</t>
  </si>
  <si>
    <t xml:space="preserve"> 1254.21</t>
  </si>
  <si>
    <t>ΚΥΠΡΟΥ ΛΕΩΦ. 142  Δήμος ΑΡΓΥΡΟΥΠΟΛΕΩΣ ΤΚ 16452</t>
  </si>
  <si>
    <t>Α98Ε06637</t>
  </si>
  <si>
    <t>36.5</t>
  </si>
  <si>
    <t xml:space="preserve"> 12.61</t>
  </si>
  <si>
    <t xml:space="preserve"> 17.97</t>
  </si>
  <si>
    <t xml:space="preserve"> 13.48</t>
  </si>
  <si>
    <t xml:space="preserve"> 40.84</t>
  </si>
  <si>
    <t xml:space="preserve"> 26.67</t>
  </si>
  <si>
    <t>ΒΙΔΡΟΣ ΣΩΚΡΑΤΗΣ</t>
  </si>
  <si>
    <t>Α06Δ20495</t>
  </si>
  <si>
    <t xml:space="preserve"> 31.8</t>
  </si>
  <si>
    <t xml:space="preserve"> 20.35</t>
  </si>
  <si>
    <t xml:space="preserve"> 25.67</t>
  </si>
  <si>
    <t xml:space="preserve"> 19.25</t>
  </si>
  <si>
    <t xml:space="preserve"> 56.00</t>
  </si>
  <si>
    <t xml:space="preserve"> 13.23</t>
  </si>
  <si>
    <t xml:space="preserve"> 111.00</t>
  </si>
  <si>
    <t xml:space="preserve"> 17.76</t>
  </si>
  <si>
    <t xml:space="preserve"> 12.32</t>
  </si>
  <si>
    <t xml:space="preserve"> 2.3</t>
  </si>
  <si>
    <t xml:space="preserve"> 6.97</t>
  </si>
  <si>
    <t>-0.86</t>
  </si>
  <si>
    <t xml:space="preserve"> 37.0</t>
  </si>
  <si>
    <t xml:space="preserve"> 28.93</t>
  </si>
  <si>
    <t xml:space="preserve"> 21.70</t>
  </si>
  <si>
    <t xml:space="preserve"> 63.32</t>
  </si>
  <si>
    <t>Α10Ε01259</t>
  </si>
  <si>
    <t xml:space="preserve"> 191.2</t>
  </si>
  <si>
    <t xml:space="preserve"> 611.84</t>
  </si>
  <si>
    <t xml:space="preserve"> 735.31</t>
  </si>
  <si>
    <t xml:space="preserve"> 551.48</t>
  </si>
  <si>
    <t xml:space="preserve"> 133.02</t>
  </si>
  <si>
    <t xml:space="preserve"> 1518.18</t>
  </si>
  <si>
    <t xml:space="preserve"> 19.81</t>
  </si>
  <si>
    <t>ΤΑΣΟΥ ΙΣΑΑΚ 3  Δήμος ΑΜΑΡΟΥΣΙΟΥ ΤΚ 15125</t>
  </si>
  <si>
    <t>Α21Β15643</t>
  </si>
  <si>
    <t xml:space="preserve"> 52.2</t>
  </si>
  <si>
    <t xml:space="preserve"> 167.04</t>
  </si>
  <si>
    <t xml:space="preserve"> 299.43</t>
  </si>
  <si>
    <t xml:space="preserve"> 224.57</t>
  </si>
  <si>
    <t xml:space="preserve"> 54.61</t>
  </si>
  <si>
    <t xml:space="preserve"> 620.51</t>
  </si>
  <si>
    <t xml:space="preserve"> 46.18</t>
  </si>
  <si>
    <t>Α06Δ02966</t>
  </si>
  <si>
    <t xml:space="preserve"> 39.36</t>
  </si>
  <si>
    <t xml:space="preserve"> 170.35</t>
  </si>
  <si>
    <t xml:space="preserve"> 127.76</t>
  </si>
  <si>
    <t xml:space="preserve"> 22.15</t>
  </si>
  <si>
    <t xml:space="preserve"> 354.55</t>
  </si>
  <si>
    <t xml:space="preserve"> 10.69</t>
  </si>
  <si>
    <t xml:space="preserve"> 16.05</t>
  </si>
  <si>
    <t xml:space="preserve"> 36.88</t>
  </si>
  <si>
    <t xml:space="preserve"> 82.72</t>
  </si>
  <si>
    <t xml:space="preserve"> 62.04</t>
  </si>
  <si>
    <t xml:space="preserve"> 15.61</t>
  </si>
  <si>
    <t>Α08Σ19780</t>
  </si>
  <si>
    <t>9.9</t>
  </si>
  <si>
    <t xml:space="preserve"> 9.9</t>
  </si>
  <si>
    <t xml:space="preserve"> 24.58</t>
  </si>
  <si>
    <t xml:space="preserve"> 238.85</t>
  </si>
  <si>
    <t xml:space="preserve"> 31.05</t>
  </si>
  <si>
    <t xml:space="preserve"> 273.87</t>
  </si>
  <si>
    <t>14.4</t>
  </si>
  <si>
    <t>-7.0</t>
  </si>
  <si>
    <t>-4.48</t>
  </si>
  <si>
    <t>-2.24</t>
  </si>
  <si>
    <t xml:space="preserve"> 12.20</t>
  </si>
  <si>
    <t>-1.68</t>
  </si>
  <si>
    <t xml:space="preserve"> 10.51</t>
  </si>
  <si>
    <t>(blank)</t>
  </si>
  <si>
    <t>ΑΡ ΠΑΡΟΧΗΣ</t>
  </si>
  <si>
    <t xml:space="preserve">ΚΥΠΡΟΥ </t>
  </si>
  <si>
    <t xml:space="preserve">ΜΑΡΚΟΠΟΥΛΙΩΤΗ </t>
  </si>
  <si>
    <t xml:space="preserve">ΚΑΖΑΝΤΖΑΚΗ ΝΙΚΟΥ </t>
  </si>
  <si>
    <t>ΠΑΤΡΟΚΛΟΥ</t>
  </si>
  <si>
    <t>36Α</t>
  </si>
  <si>
    <t>ΚΟΡΥΔΑΛΛΟΣ</t>
  </si>
  <si>
    <t>ΗΛΙΟΥΠΟΛΗ</t>
  </si>
  <si>
    <t>12252</t>
  </si>
  <si>
    <t xml:space="preserve">ΤΑΣΟΥ ΙΣΑΑΚ &amp; ΚΑΡΑΟΛΗ ΔΗΜΗΤΡΙΟΥ </t>
  </si>
  <si>
    <t>ΑΜΑΡΟΥΣΙΟΝ</t>
  </si>
  <si>
    <t xml:space="preserve">ΖΑΚΥΝΘΟΥ </t>
  </si>
  <si>
    <t>ΒΟΥΛΑ</t>
  </si>
  <si>
    <t>09174</t>
  </si>
  <si>
    <t>ΗΜΕΡΟΜΗΝΙΑ ΠΟΛΛΑΠΛΟΥ 04.06.2025</t>
  </si>
  <si>
    <t>10322</t>
  </si>
  <si>
    <t>09369</t>
  </si>
  <si>
    <t>12876</t>
  </si>
  <si>
    <t>12694</t>
  </si>
  <si>
    <t>L0087</t>
  </si>
  <si>
    <t xml:space="preserve">ΚΩΔΙΚΟΣ ΠΑΡΑΡΤΗΜΑΤΟΣ </t>
  </si>
  <si>
    <t>55015-11-0001 55016-11-0001</t>
  </si>
  <si>
    <t>L0243  L0244</t>
  </si>
  <si>
    <t>03500-12-0001</t>
  </si>
  <si>
    <t>07615</t>
  </si>
  <si>
    <t>01.01.03</t>
  </si>
  <si>
    <t>00049</t>
  </si>
  <si>
    <t>00103</t>
  </si>
  <si>
    <t>02011</t>
  </si>
  <si>
    <t>01-43</t>
  </si>
  <si>
    <t>12598</t>
  </si>
  <si>
    <t>00315</t>
  </si>
  <si>
    <t>00245</t>
  </si>
  <si>
    <t>80334</t>
  </si>
  <si>
    <t>L0027/09001-10-0001</t>
  </si>
  <si>
    <t>01-37</t>
  </si>
  <si>
    <t>80357-80358</t>
  </si>
  <si>
    <t>55019-13-0001 /0002</t>
  </si>
  <si>
    <t>00406</t>
  </si>
  <si>
    <t>10905</t>
  </si>
  <si>
    <t>14575-14576</t>
  </si>
  <si>
    <t>10120</t>
  </si>
  <si>
    <t>80332</t>
  </si>
  <si>
    <t>L0162/08948-10-0001</t>
  </si>
  <si>
    <t>03218</t>
  </si>
  <si>
    <t>00258</t>
  </si>
  <si>
    <t>11066</t>
  </si>
  <si>
    <t>11182</t>
  </si>
  <si>
    <t>10898-14880</t>
  </si>
  <si>
    <t>08639</t>
  </si>
  <si>
    <t>00304</t>
  </si>
  <si>
    <t>11736</t>
  </si>
  <si>
    <t>11737</t>
  </si>
  <si>
    <t>14128-14130</t>
  </si>
  <si>
    <t>02530-02532</t>
  </si>
  <si>
    <t>14560</t>
  </si>
  <si>
    <t>10797</t>
  </si>
  <si>
    <t>10799</t>
  </si>
  <si>
    <t>10798</t>
  </si>
  <si>
    <t>11162</t>
  </si>
  <si>
    <t>ΑΣΤΥΔΑΜΑΝΤΟΣ 12  Δήμος ΑΘΗΝΑΙΩΝ ΤΚ 11634</t>
  </si>
  <si>
    <t>Α99Μ43915</t>
  </si>
  <si>
    <t xml:space="preserve"> 11.91</t>
  </si>
  <si>
    <t>ΝΙΣΥΡΟΥ 10  Δήμος ΑΓ. ΔΗΜΗΤΡΙΟΥ ΤΚ 17341</t>
  </si>
  <si>
    <t>Α97Δ24965</t>
  </si>
  <si>
    <t>1.8</t>
  </si>
  <si>
    <t>3.8</t>
  </si>
  <si>
    <t>19.8</t>
  </si>
  <si>
    <t xml:space="preserve"> 16.69</t>
  </si>
  <si>
    <t xml:space="preserve"> 8.20</t>
  </si>
  <si>
    <t xml:space="preserve"> 26.33</t>
  </si>
  <si>
    <t xml:space="preserve"> 62.44</t>
  </si>
  <si>
    <t xml:space="preserve"> 46.83</t>
  </si>
  <si>
    <t xml:space="preserve"> 132.39</t>
  </si>
  <si>
    <t xml:space="preserve"> 39.17</t>
  </si>
  <si>
    <t xml:space="preserve"> 15.90</t>
  </si>
  <si>
    <t xml:space="preserve"> 36.69</t>
  </si>
  <si>
    <t xml:space="preserve"> 139.65</t>
  </si>
  <si>
    <t xml:space="preserve"> 34.0</t>
  </si>
  <si>
    <t xml:space="preserve"> 27.36</t>
  </si>
  <si>
    <t xml:space="preserve"> 52.42</t>
  </si>
  <si>
    <t xml:space="preserve"> 23.84</t>
  </si>
  <si>
    <t>ΠΥΡΑΚΑΝΘΩΝ 16  Δήμος ΑΧΑΡΝΩΝ ΤΚ 13677</t>
  </si>
  <si>
    <t xml:space="preserve"> 23.31</t>
  </si>
  <si>
    <t>ΑΡΤΕΜΙΔΟΣ 34  Δήμος ΚΗΦΙΣΙΑΣ ΤΚ 14562</t>
  </si>
  <si>
    <t xml:space="preserve"> 70.43</t>
  </si>
  <si>
    <t>ΠΑΠΑΦΛΕΣΣΑ 41  Δήμος ΝΕΑΣ ΕΡΥΘΡΑΙΑΣ ΤΚ 14671</t>
  </si>
  <si>
    <t xml:space="preserve"> 48.11</t>
  </si>
  <si>
    <t xml:space="preserve"> 17.84</t>
  </si>
  <si>
    <t xml:space="preserve"> 94.33</t>
  </si>
  <si>
    <t xml:space="preserve"> 147.19</t>
  </si>
  <si>
    <t xml:space="preserve"> 141.60</t>
  </si>
  <si>
    <t xml:space="preserve"> 415.29</t>
  </si>
  <si>
    <t xml:space="preserve"> 444.88</t>
  </si>
  <si>
    <t xml:space="preserve"> 13.89</t>
  </si>
  <si>
    <t xml:space="preserve"> 14.44</t>
  </si>
  <si>
    <t xml:space="preserve"> 43.48</t>
  </si>
  <si>
    <t xml:space="preserve"> 14.53</t>
  </si>
  <si>
    <t>Α00Δ66316</t>
  </si>
  <si>
    <t>ΦΑΡΑΝΤΑΤΩΝ 22  Δήμος ΑΘΗΝΑΙΩΝ ΤΚ 11527</t>
  </si>
  <si>
    <t>Α88Π02114</t>
  </si>
  <si>
    <t xml:space="preserve"> 8.4</t>
  </si>
  <si>
    <t xml:space="preserve"> 21.50</t>
  </si>
  <si>
    <t xml:space="preserve"> 89.15</t>
  </si>
  <si>
    <t xml:space="preserve"> 66.86</t>
  </si>
  <si>
    <t xml:space="preserve"> 16.72</t>
  </si>
  <si>
    <t xml:space="preserve"> 187.12</t>
  </si>
  <si>
    <t xml:space="preserve"> 8.1</t>
  </si>
  <si>
    <t>14.6</t>
  </si>
  <si>
    <t>20.7</t>
  </si>
  <si>
    <t xml:space="preserve"> 15.05</t>
  </si>
  <si>
    <t xml:space="preserve"> 11.29</t>
  </si>
  <si>
    <t xml:space="preserve"> 57.67</t>
  </si>
  <si>
    <t>ΚΕΚ ΕΥΡΩΕΡΓΑΣΙΑΚΗ ΑΕ &amp; BRIEF SA</t>
  </si>
  <si>
    <t>KAZEMI ELZA</t>
  </si>
  <si>
    <t>ΔΗΜΑΡΧΟΥ ΜΕΤΑΞΑ ΑΓΓ. 31  Δήμος ΓΛΥΦΑΔΑΣ ΤΚ 16674</t>
  </si>
  <si>
    <t>Α98Ε57782</t>
  </si>
  <si>
    <t xml:space="preserve"> 39.86</t>
  </si>
  <si>
    <t xml:space="preserve"> 6.87</t>
  </si>
  <si>
    <t>Α22Β31383</t>
  </si>
  <si>
    <t xml:space="preserve"> 20.96</t>
  </si>
  <si>
    <t xml:space="preserve"> 46.61</t>
  </si>
  <si>
    <t>Α92Β07376</t>
  </si>
  <si>
    <t xml:space="preserve"> 13.57</t>
  </si>
  <si>
    <t xml:space="preserve"> 18.75</t>
  </si>
  <si>
    <t xml:space="preserve"> 43.98</t>
  </si>
  <si>
    <t xml:space="preserve"> 18.55</t>
  </si>
  <si>
    <t xml:space="preserve"> 177.45</t>
  </si>
  <si>
    <t xml:space="preserve"> 45.28</t>
  </si>
  <si>
    <t xml:space="preserve"> 37.91</t>
  </si>
  <si>
    <t xml:space="preserve"> 20.6</t>
  </si>
  <si>
    <t xml:space="preserve"> 52.74</t>
  </si>
  <si>
    <t xml:space="preserve"> 130.05</t>
  </si>
  <si>
    <t xml:space="preserve"> 16.91</t>
  </si>
  <si>
    <t xml:space="preserve"> 26.7</t>
  </si>
  <si>
    <t xml:space="preserve"> 68.35</t>
  </si>
  <si>
    <t xml:space="preserve"> 57.3</t>
  </si>
  <si>
    <t xml:space="preserve"> 183.36</t>
  </si>
  <si>
    <t xml:space="preserve"> 332.20</t>
  </si>
  <si>
    <t xml:space="preserve"> 43.19</t>
  </si>
  <si>
    <t xml:space="preserve"> 379.00</t>
  </si>
  <si>
    <t xml:space="preserve"> 6.14</t>
  </si>
  <si>
    <t xml:space="preserve"> 27.16</t>
  </si>
  <si>
    <t xml:space="preserve"> 43.90</t>
  </si>
  <si>
    <t xml:space="preserve"> 53.84</t>
  </si>
  <si>
    <t xml:space="preserve"> 57.65</t>
  </si>
  <si>
    <t xml:space="preserve"> 72.7</t>
  </si>
  <si>
    <t xml:space="preserve"> 232.64</t>
  </si>
  <si>
    <t xml:space="preserve"> 369.51</t>
  </si>
  <si>
    <t xml:space="preserve"> 48.04</t>
  </si>
  <si>
    <t xml:space="preserve"> 422.00</t>
  </si>
  <si>
    <t>BRACER INVESTMENT PROPERTIES IV ΜΟΝΟΠΡΟΣΩΠΗ Α.Ε.</t>
  </si>
  <si>
    <t>Α99Μ71448</t>
  </si>
  <si>
    <t>Α01Δ19502</t>
  </si>
  <si>
    <t xml:space="preserve"> 41.57</t>
  </si>
  <si>
    <t xml:space="preserve"> 89.00</t>
  </si>
  <si>
    <t xml:space="preserve"> 63.16</t>
  </si>
  <si>
    <t xml:space="preserve"> 214.81</t>
  </si>
  <si>
    <t xml:space="preserve"> 161.11</t>
  </si>
  <si>
    <t xml:space="preserve"> 27.93</t>
  </si>
  <si>
    <t xml:space="preserve"> 39.40</t>
  </si>
  <si>
    <t xml:space="preserve"> 446.32</t>
  </si>
  <si>
    <t xml:space="preserve"> 64.03</t>
  </si>
  <si>
    <t xml:space="preserve"> 48.02</t>
  </si>
  <si>
    <t xml:space="preserve"> 23.59</t>
  </si>
  <si>
    <t xml:space="preserve"> 32.73</t>
  </si>
  <si>
    <t>ΟΒ001592</t>
  </si>
  <si>
    <t xml:space="preserve"> 250.27</t>
  </si>
  <si>
    <t xml:space="preserve"> 60.07</t>
  </si>
  <si>
    <t xml:space="preserve"> 310.20</t>
  </si>
  <si>
    <t xml:space="preserve"> 240.45</t>
  </si>
  <si>
    <t xml:space="preserve"> 175.89</t>
  </si>
  <si>
    <t xml:space="preserve"> 42.21</t>
  </si>
  <si>
    <t xml:space="preserve"> 217.89</t>
  </si>
  <si>
    <t xml:space="preserve"> 126.48</t>
  </si>
  <si>
    <t xml:space="preserve"> 30.36</t>
  </si>
  <si>
    <t xml:space="preserve"> 157.00</t>
  </si>
  <si>
    <t xml:space="preserve"> 190.32</t>
  </si>
  <si>
    <t xml:space="preserve"> 45.68</t>
  </si>
  <si>
    <t xml:space="preserve"> 236.00</t>
  </si>
  <si>
    <t xml:space="preserve"> 189.62</t>
  </si>
  <si>
    <t xml:space="preserve"> 45.51</t>
  </si>
  <si>
    <t xml:space="preserve"> 235.00</t>
  </si>
  <si>
    <t xml:space="preserve"> 192.00</t>
  </si>
  <si>
    <t>8SEN0300313812</t>
  </si>
  <si>
    <t xml:space="preserve"> 82.30</t>
  </si>
  <si>
    <t xml:space="preserve"> 19.75</t>
  </si>
  <si>
    <t xml:space="preserve"> 102.51</t>
  </si>
  <si>
    <t xml:space="preserve"> 290.40</t>
  </si>
  <si>
    <t xml:space="preserve"> 370.91</t>
  </si>
  <si>
    <t xml:space="preserve"> 331.81</t>
  </si>
  <si>
    <t xml:space="preserve"> 124.58</t>
  </si>
  <si>
    <t xml:space="preserve"> 116.28</t>
  </si>
  <si>
    <t xml:space="preserve"> 118.12</t>
  </si>
  <si>
    <t xml:space="preserve"> 125.02</t>
  </si>
  <si>
    <t xml:space="preserve"> 60.24</t>
  </si>
  <si>
    <t xml:space="preserve"> 64.20</t>
  </si>
  <si>
    <t xml:space="preserve"> 115.40</t>
  </si>
  <si>
    <t xml:space="preserve"> 177.00</t>
  </si>
  <si>
    <t>ΠΥΛΟΥ 10  Δήμος ΧΑΛΑΝΔΡΙΟΥ ΤΚ 15232</t>
  </si>
  <si>
    <t>Α17Σ26792</t>
  </si>
  <si>
    <t xml:space="preserve"> 29.40</t>
  </si>
  <si>
    <t xml:space="preserve"> 15.07</t>
  </si>
  <si>
    <t xml:space="preserve"> 14.42</t>
  </si>
  <si>
    <t xml:space="preserve"> 11.39</t>
  </si>
  <si>
    <t xml:space="preserve"> 11.44</t>
  </si>
  <si>
    <t xml:space="preserve"> 17.53</t>
  </si>
  <si>
    <t>ΚΑΛΠΙΔΟΥ ΣΟΦΙΑ</t>
  </si>
  <si>
    <t xml:space="preserve"> 37.7</t>
  </si>
  <si>
    <t xml:space="preserve"> 24.13</t>
  </si>
  <si>
    <t xml:space="preserve"> 29.49</t>
  </si>
  <si>
    <t xml:space="preserve"> 22.12</t>
  </si>
  <si>
    <t xml:space="preserve"> 64.57</t>
  </si>
  <si>
    <t xml:space="preserve"> 472.8</t>
  </si>
  <si>
    <t xml:space="preserve"> 1512.96</t>
  </si>
  <si>
    <t xml:space="preserve"> 1657.33</t>
  </si>
  <si>
    <t xml:space="preserve"> 1243.00</t>
  </si>
  <si>
    <t xml:space="preserve"> 215.46</t>
  </si>
  <si>
    <t xml:space="preserve"> 299.10</t>
  </si>
  <si>
    <t xml:space="preserve"> 3418.12</t>
  </si>
  <si>
    <t xml:space="preserve"> 37.88</t>
  </si>
  <si>
    <t xml:space="preserve"> 72.68</t>
  </si>
  <si>
    <t xml:space="preserve"> 54.51</t>
  </si>
  <si>
    <t xml:space="preserve"> 153.53</t>
  </si>
  <si>
    <t xml:space="preserve"> 13.31</t>
  </si>
  <si>
    <t xml:space="preserve"> 18.63</t>
  </si>
  <si>
    <t xml:space="preserve"> 13.97</t>
  </si>
  <si>
    <t xml:space="preserve"> 42.13</t>
  </si>
  <si>
    <t xml:space="preserve"> 30.77</t>
  </si>
  <si>
    <t xml:space="preserve"> 23.08</t>
  </si>
  <si>
    <t>ΚΟΝΙΤΣΗΣ 2  Δήμος ΠΕΙΡΑΙΩΣ ΤΚ 18533</t>
  </si>
  <si>
    <t>Α05Ε64677</t>
  </si>
  <si>
    <t>24.4</t>
  </si>
  <si>
    <t xml:space="preserve"> 24.4</t>
  </si>
  <si>
    <t xml:space="preserve"> 11.6</t>
  </si>
  <si>
    <t xml:space="preserve"> 14.75</t>
  </si>
  <si>
    <t xml:space="preserve"> 69.84</t>
  </si>
  <si>
    <t xml:space="preserve"> 255.7</t>
  </si>
  <si>
    <t xml:space="preserve"> 818.24</t>
  </si>
  <si>
    <t xml:space="preserve"> 955.11</t>
  </si>
  <si>
    <t xml:space="preserve"> 716.33</t>
  </si>
  <si>
    <t xml:space="preserve"> 124.17</t>
  </si>
  <si>
    <t xml:space="preserve"> 172.66</t>
  </si>
  <si>
    <t xml:space="preserve"> 1971.34</t>
  </si>
  <si>
    <t>ΥΨΗΛΑΝΤΟΥ 156  Δήμος ΠΕΙΡΑΙΩΣ ΤΚ 18535</t>
  </si>
  <si>
    <t>Α07Σ09114</t>
  </si>
  <si>
    <t xml:space="preserve"> 37.26</t>
  </si>
  <si>
    <t xml:space="preserve"> 27.95</t>
  </si>
  <si>
    <t xml:space="preserve"> 80.78</t>
  </si>
  <si>
    <t xml:space="preserve"> 20.70</t>
  </si>
  <si>
    <t xml:space="preserve"> 15.53</t>
  </si>
  <si>
    <t xml:space="preserve"> 46.28</t>
  </si>
  <si>
    <t>PAROXH S</t>
  </si>
  <si>
    <t>PAROXH EY</t>
  </si>
  <si>
    <t>PARO</t>
  </si>
  <si>
    <t xml:space="preserve">ΥΨΗΛΑΝΤΟΥ </t>
  </si>
  <si>
    <t xml:space="preserve">ΑΣΤΥΔΑΜΑΝΤΟΣ </t>
  </si>
  <si>
    <t xml:space="preserve">ΦΑΡΑΝΤΑΤΩΝ </t>
  </si>
  <si>
    <t xml:space="preserve">ΑΡΤΕΜΙΔΟΣ </t>
  </si>
  <si>
    <t xml:space="preserve">ΠΥΡΑΚΑΝΘΩΝ </t>
  </si>
  <si>
    <t xml:space="preserve">ΝΙΣΥΡΟΥ </t>
  </si>
  <si>
    <t xml:space="preserve">ΠΥΛΟΥ </t>
  </si>
  <si>
    <t>ΚΟΝΙΤΣΗΣ</t>
  </si>
  <si>
    <t xml:space="preserve">ΠΑΠΑΦΛΕΣΣΑ </t>
  </si>
  <si>
    <t>12637</t>
  </si>
  <si>
    <t>11538-11540</t>
  </si>
  <si>
    <t>80011-80015</t>
  </si>
  <si>
    <t>14214-14218</t>
  </si>
  <si>
    <t>L0250</t>
  </si>
  <si>
    <t>02331-14-0001</t>
  </si>
  <si>
    <t>A92B07376</t>
  </si>
  <si>
    <t>11089-11090</t>
  </si>
  <si>
    <t>14563-14567</t>
  </si>
  <si>
    <t>12960-12963</t>
  </si>
  <si>
    <t>12861-12865</t>
  </si>
  <si>
    <t>10854</t>
  </si>
  <si>
    <t>ΗΜΕΡΟΜΗΝΙΑ ΠΟΛΛΑΠΛΟΥ 04.07.2025</t>
  </si>
  <si>
    <t>14640</t>
  </si>
  <si>
    <t>12270-12271</t>
  </si>
  <si>
    <t>10991</t>
  </si>
  <si>
    <t>11630</t>
  </si>
  <si>
    <t xml:space="preserve"> 13.63</t>
  </si>
  <si>
    <t xml:space="preserve"> 10.22</t>
  </si>
  <si>
    <t xml:space="preserve"> 141.2</t>
  </si>
  <si>
    <t xml:space="preserve"> 451.84</t>
  </si>
  <si>
    <t xml:space="preserve"> 584.23</t>
  </si>
  <si>
    <t xml:space="preserve"> 438.17</t>
  </si>
  <si>
    <t xml:space="preserve"> 75.95</t>
  </si>
  <si>
    <t xml:space="preserve"> 105.87</t>
  </si>
  <si>
    <t xml:space="preserve"> 1207.19</t>
  </si>
  <si>
    <t xml:space="preserve"> 6.81</t>
  </si>
  <si>
    <t xml:space="preserve"> 57.83</t>
  </si>
  <si>
    <t xml:space="preserve"> 69.68</t>
  </si>
  <si>
    <t xml:space="preserve"> 52.26</t>
  </si>
  <si>
    <t xml:space="preserve"> 147.06</t>
  </si>
  <si>
    <t xml:space="preserve"> 58.34</t>
  </si>
  <si>
    <t xml:space="preserve"> 7.59</t>
  </si>
  <si>
    <t xml:space="preserve"> 123.70</t>
  </si>
  <si>
    <t xml:space="preserve"> 31.19</t>
  </si>
  <si>
    <t xml:space="preserve"> 38.68</t>
  </si>
  <si>
    <t xml:space="preserve"> 45.53</t>
  </si>
  <si>
    <t xml:space="preserve"> 97.32</t>
  </si>
  <si>
    <t xml:space="preserve"> 51.02</t>
  </si>
  <si>
    <t xml:space="preserve"> 6.64</t>
  </si>
  <si>
    <t xml:space="preserve"> 108.62</t>
  </si>
  <si>
    <t xml:space="preserve"> 36.38</t>
  </si>
  <si>
    <t xml:space="preserve"> 4.74</t>
  </si>
  <si>
    <t xml:space="preserve"> 78.47</t>
  </si>
  <si>
    <t xml:space="preserve"> 31.78</t>
  </si>
  <si>
    <t xml:space="preserve"> 68.94</t>
  </si>
  <si>
    <t xml:space="preserve"> 40.04</t>
  </si>
  <si>
    <t xml:space="preserve"> 30.03</t>
  </si>
  <si>
    <t xml:space="preserve"> 86.00</t>
  </si>
  <si>
    <t xml:space="preserve"> 79.54</t>
  </si>
  <si>
    <t xml:space="preserve"> 59.66</t>
  </si>
  <si>
    <t xml:space="preserve"> 10.34</t>
  </si>
  <si>
    <t xml:space="preserve"> 167.46</t>
  </si>
  <si>
    <t xml:space="preserve"> 45.23</t>
  </si>
  <si>
    <t xml:space="preserve"> 33.92</t>
  </si>
  <si>
    <t xml:space="preserve"> 96.99</t>
  </si>
  <si>
    <t xml:space="preserve"> 28.5</t>
  </si>
  <si>
    <t xml:space="preserve"> 17.49</t>
  </si>
  <si>
    <t xml:space="preserve"> 51.64</t>
  </si>
  <si>
    <t xml:space="preserve"> 75.20</t>
  </si>
  <si>
    <t xml:space="preserve"> 204.66</t>
  </si>
  <si>
    <t xml:space="preserve"> 153.50</t>
  </si>
  <si>
    <t xml:space="preserve"> 26.61</t>
  </si>
  <si>
    <t xml:space="preserve"> 37.54</t>
  </si>
  <si>
    <t xml:space="preserve"> 425.21</t>
  </si>
  <si>
    <t xml:space="preserve"> 41.10</t>
  </si>
  <si>
    <t xml:space="preserve"> 94.90</t>
  </si>
  <si>
    <t xml:space="preserve"> 71.18</t>
  </si>
  <si>
    <t xml:space="preserve"> 17.78</t>
  </si>
  <si>
    <t xml:space="preserve"> 199.10</t>
  </si>
  <si>
    <t xml:space="preserve"> 16.28</t>
  </si>
  <si>
    <t xml:space="preserve"> 37.14</t>
  </si>
  <si>
    <t xml:space="preserve"> 58.78</t>
  </si>
  <si>
    <t xml:space="preserve"> 44.09</t>
  </si>
  <si>
    <t xml:space="preserve"> 124.85</t>
  </si>
  <si>
    <t xml:space="preserve"> 13.78</t>
  </si>
  <si>
    <t xml:space="preserve"> 31.95</t>
  </si>
  <si>
    <t xml:space="preserve"> 8.90</t>
  </si>
  <si>
    <t xml:space="preserve"> 17.44</t>
  </si>
  <si>
    <t xml:space="preserve"> 31.57</t>
  </si>
  <si>
    <t xml:space="preserve"> 39.15</t>
  </si>
  <si>
    <t xml:space="preserve"> 15.17</t>
  </si>
  <si>
    <t xml:space="preserve"> 20.18</t>
  </si>
  <si>
    <t xml:space="preserve"> 7.14</t>
  </si>
  <si>
    <t xml:space="preserve"> 18.95</t>
  </si>
  <si>
    <t xml:space="preserve"> 7.35</t>
  </si>
  <si>
    <t xml:space="preserve"> 14.23</t>
  </si>
  <si>
    <t xml:space="preserve"> 26.11</t>
  </si>
  <si>
    <t xml:space="preserve"> 7.48</t>
  </si>
  <si>
    <t xml:space="preserve"> 11.62</t>
  </si>
  <si>
    <t>ΚΩΝΣΤΑΝΤΟΠΟΥΛΟΥ ΗΡΩΣ 18  Δήμος ΑΓ. ΔΗΜΗΤΡΙΟΥ ΤΚ 17343</t>
  </si>
  <si>
    <t>Α98Ε44190</t>
  </si>
  <si>
    <t xml:space="preserve"> 11.69</t>
  </si>
  <si>
    <t xml:space="preserve"> 13.71</t>
  </si>
  <si>
    <t xml:space="preserve"> 22.63</t>
  </si>
  <si>
    <t xml:space="preserve"> 48.71</t>
  </si>
  <si>
    <t xml:space="preserve"> 69.44</t>
  </si>
  <si>
    <t xml:space="preserve"> 57.04</t>
  </si>
  <si>
    <t xml:space="preserve"> 21.82</t>
  </si>
  <si>
    <t>Α98Ε17694</t>
  </si>
  <si>
    <t>10.5</t>
  </si>
  <si>
    <t xml:space="preserve"> 2.41</t>
  </si>
  <si>
    <t xml:space="preserve"> 10.47</t>
  </si>
  <si>
    <t xml:space="preserve"> 18.44</t>
  </si>
  <si>
    <t xml:space="preserve"> 19.53</t>
  </si>
  <si>
    <t xml:space="preserve"> 155.71</t>
  </si>
  <si>
    <t xml:space="preserve"> 13.39</t>
  </si>
  <si>
    <t xml:space="preserve"> 23.44</t>
  </si>
  <si>
    <t xml:space="preserve"> 132.32</t>
  </si>
  <si>
    <t xml:space="preserve"> 5.45</t>
  </si>
  <si>
    <t xml:space="preserve"> 15.64</t>
  </si>
  <si>
    <t xml:space="preserve"> 11.73</t>
  </si>
  <si>
    <t xml:space="preserve"> 35.82</t>
  </si>
  <si>
    <t xml:space="preserve"> 38.66</t>
  </si>
  <si>
    <t xml:space="preserve"> 111.90</t>
  </si>
  <si>
    <t xml:space="preserve"> 83.93</t>
  </si>
  <si>
    <t xml:space="preserve"> 14.55</t>
  </si>
  <si>
    <t xml:space="preserve"> 234.28</t>
  </si>
  <si>
    <t xml:space="preserve"> 83.74</t>
  </si>
  <si>
    <t xml:space="preserve"> 62.81</t>
  </si>
  <si>
    <t xml:space="preserve"> 10.89</t>
  </si>
  <si>
    <t xml:space="preserve"> 15.80</t>
  </si>
  <si>
    <t xml:space="preserve"> 176.27</t>
  </si>
  <si>
    <t xml:space="preserve"> 71.59</t>
  </si>
  <si>
    <t xml:space="preserve"> 53.69</t>
  </si>
  <si>
    <t xml:space="preserve"> 9.31</t>
  </si>
  <si>
    <t xml:space="preserve"> 13.62</t>
  </si>
  <si>
    <t xml:space="preserve"> 151.24</t>
  </si>
  <si>
    <t xml:space="preserve"> 181.55</t>
  </si>
  <si>
    <t xml:space="preserve"> 35.32</t>
  </si>
  <si>
    <t xml:space="preserve"> 52.32</t>
  </si>
  <si>
    <t xml:space="preserve"> 13.29</t>
  </si>
  <si>
    <t xml:space="preserve"> 147.47</t>
  </si>
  <si>
    <t xml:space="preserve"> 30.98</t>
  </si>
  <si>
    <t xml:space="preserve"> 104.22</t>
  </si>
  <si>
    <t xml:space="preserve"> 78.17</t>
  </si>
  <si>
    <t xml:space="preserve"> 13.55</t>
  </si>
  <si>
    <t xml:space="preserve"> 19.49</t>
  </si>
  <si>
    <t xml:space="preserve"> 218.46</t>
  </si>
  <si>
    <t xml:space="preserve"> 53.29</t>
  </si>
  <si>
    <t xml:space="preserve"> 39.97</t>
  </si>
  <si>
    <t xml:space="preserve"> 113.54</t>
  </si>
  <si>
    <t xml:space="preserve"> 31.66</t>
  </si>
  <si>
    <t xml:space="preserve"> 66.10</t>
  </si>
  <si>
    <t xml:space="preserve"> 49.58</t>
  </si>
  <si>
    <t xml:space="preserve"> 139.94</t>
  </si>
  <si>
    <t xml:space="preserve"> 29.83</t>
  </si>
  <si>
    <t xml:space="preserve"> 64.27</t>
  </si>
  <si>
    <t xml:space="preserve"> 48.20</t>
  </si>
  <si>
    <t xml:space="preserve"> 136.16</t>
  </si>
  <si>
    <t xml:space="preserve"> 56.95</t>
  </si>
  <si>
    <t xml:space="preserve"> 42.71</t>
  </si>
  <si>
    <t xml:space="preserve"> 121.08</t>
  </si>
  <si>
    <t xml:space="preserve"> 9.1</t>
  </si>
  <si>
    <t xml:space="preserve"> 96.54</t>
  </si>
  <si>
    <t xml:space="preserve"> 72.41</t>
  </si>
  <si>
    <t xml:space="preserve"> 12.55</t>
  </si>
  <si>
    <t xml:space="preserve"> 202.64</t>
  </si>
  <si>
    <t xml:space="preserve"> 105.99</t>
  </si>
  <si>
    <t xml:space="preserve"> 26.75</t>
  </si>
  <si>
    <t xml:space="preserve"> 32.07</t>
  </si>
  <si>
    <t xml:space="preserve"> 24.05</t>
  </si>
  <si>
    <t xml:space="preserve"> 69.82</t>
  </si>
  <si>
    <t xml:space="preserve"> 15.62</t>
  </si>
  <si>
    <t xml:space="preserve"> 88.86</t>
  </si>
  <si>
    <t xml:space="preserve"> 66.65</t>
  </si>
  <si>
    <t xml:space="preserve"> 11.55</t>
  </si>
  <si>
    <t xml:space="preserve"> 16.73</t>
  </si>
  <si>
    <t xml:space="preserve"> 186.82</t>
  </si>
  <si>
    <t xml:space="preserve"> 51.46</t>
  </si>
  <si>
    <t xml:space="preserve"> 38.60</t>
  </si>
  <si>
    <t xml:space="preserve"> 109.77</t>
  </si>
  <si>
    <t xml:space="preserve"> 33.49</t>
  </si>
  <si>
    <t xml:space="preserve"> 67.93</t>
  </si>
  <si>
    <t xml:space="preserve"> 50.95</t>
  </si>
  <si>
    <t xml:space="preserve"> 12.96</t>
  </si>
  <si>
    <t xml:space="preserve"> 143.70</t>
  </si>
  <si>
    <t xml:space="preserve"> 27.64</t>
  </si>
  <si>
    <t xml:space="preserve"> 33.54</t>
  </si>
  <si>
    <t xml:space="preserve"> 106.78</t>
  </si>
  <si>
    <t xml:space="preserve"> 80.09</t>
  </si>
  <si>
    <t xml:space="preserve"> 19.95</t>
  </si>
  <si>
    <t xml:space="preserve"> 3.1</t>
  </si>
  <si>
    <t xml:space="preserve"> 81.18</t>
  </si>
  <si>
    <t xml:space="preserve"> 60.89</t>
  </si>
  <si>
    <t xml:space="preserve"> 10.55</t>
  </si>
  <si>
    <t xml:space="preserve"> 15.34</t>
  </si>
  <si>
    <t xml:space="preserve"> 170.99</t>
  </si>
  <si>
    <t xml:space="preserve"> 10.1</t>
  </si>
  <si>
    <t xml:space="preserve"> 25.86</t>
  </si>
  <si>
    <t xml:space="preserve"> 99.10</t>
  </si>
  <si>
    <t xml:space="preserve"> 74.33</t>
  </si>
  <si>
    <t xml:space="preserve"> 12.88</t>
  </si>
  <si>
    <t xml:space="preserve"> 207.91</t>
  </si>
  <si>
    <t xml:space="preserve"> 20.68</t>
  </si>
  <si>
    <t xml:space="preserve"> 55.12</t>
  </si>
  <si>
    <t xml:space="preserve"> 41.34</t>
  </si>
  <si>
    <t xml:space="preserve"> 117.31</t>
  </si>
  <si>
    <t xml:space="preserve"> 60.61</t>
  </si>
  <si>
    <t xml:space="preserve"> 45.46</t>
  </si>
  <si>
    <t xml:space="preserve"> 128.62</t>
  </si>
  <si>
    <t xml:space="preserve"> 11.1</t>
  </si>
  <si>
    <t xml:space="preserve"> 28.42</t>
  </si>
  <si>
    <t xml:space="preserve"> 101.66</t>
  </si>
  <si>
    <t xml:space="preserve"> 76.25</t>
  </si>
  <si>
    <t xml:space="preserve"> 19.03</t>
  </si>
  <si>
    <t xml:space="preserve"> 213.18</t>
  </si>
  <si>
    <t xml:space="preserve"> 1.1</t>
  </si>
  <si>
    <t xml:space="preserve"> 76.06</t>
  </si>
  <si>
    <t xml:space="preserve"> 57.05</t>
  </si>
  <si>
    <t xml:space="preserve"> 9.89</t>
  </si>
  <si>
    <t xml:space="preserve"> 160.45</t>
  </si>
  <si>
    <t xml:space="preserve"> 2.1</t>
  </si>
  <si>
    <t xml:space="preserve"> 78.62</t>
  </si>
  <si>
    <t xml:space="preserve"> 58.97</t>
  </si>
  <si>
    <t xml:space="preserve"> 165.72</t>
  </si>
  <si>
    <t xml:space="preserve"> 133.58</t>
  </si>
  <si>
    <t xml:space="preserve"> 32.06</t>
  </si>
  <si>
    <t xml:space="preserve"> 165.77</t>
  </si>
  <si>
    <t>Α10Η09845</t>
  </si>
  <si>
    <t xml:space="preserve"> 37.32</t>
  </si>
  <si>
    <t xml:space="preserve"> 59.52</t>
  </si>
  <si>
    <t xml:space="preserve"> 194.7</t>
  </si>
  <si>
    <t xml:space="preserve"> 629.99</t>
  </si>
  <si>
    <t xml:space="preserve"> 760.58</t>
  </si>
  <si>
    <t xml:space="preserve"> 570.44</t>
  </si>
  <si>
    <t xml:space="preserve"> 98.88</t>
  </si>
  <si>
    <t xml:space="preserve"> 134.03</t>
  </si>
  <si>
    <t xml:space="preserve"> 1577.00</t>
  </si>
  <si>
    <t xml:space="preserve"> 88.02</t>
  </si>
  <si>
    <t xml:space="preserve"> 29.77</t>
  </si>
  <si>
    <t xml:space="preserve"> 39.92</t>
  </si>
  <si>
    <t xml:space="preserve"> 63.68</t>
  </si>
  <si>
    <t xml:space="preserve"> 225.7</t>
  </si>
  <si>
    <t xml:space="preserve"> 730.30</t>
  </si>
  <si>
    <t xml:space="preserve"> 870.00</t>
  </si>
  <si>
    <t xml:space="preserve"> 652.50</t>
  </si>
  <si>
    <t xml:space="preserve"> 113.10</t>
  </si>
  <si>
    <t xml:space="preserve"> 1801.64</t>
  </si>
  <si>
    <t xml:space="preserve"> 98.30</t>
  </si>
  <si>
    <t xml:space="preserve"> 120.91</t>
  </si>
  <si>
    <t>Α10Η00387</t>
  </si>
  <si>
    <t xml:space="preserve"> 41.59</t>
  </si>
  <si>
    <t xml:space="preserve"> 66.54</t>
  </si>
  <si>
    <t xml:space="preserve"> 204.05</t>
  </si>
  <si>
    <t xml:space="preserve"> 153.04</t>
  </si>
  <si>
    <t xml:space="preserve"> 26.53</t>
  </si>
  <si>
    <t xml:space="preserve"> 428.00</t>
  </si>
  <si>
    <t xml:space="preserve"> 37.25</t>
  </si>
  <si>
    <t xml:space="preserve"> 7.51</t>
  </si>
  <si>
    <t xml:space="preserve"> 38.99</t>
  </si>
  <si>
    <t xml:space="preserve"> 62.38</t>
  </si>
  <si>
    <t xml:space="preserve"> 74.42</t>
  </si>
  <si>
    <t xml:space="preserve"> 211.12</t>
  </si>
  <si>
    <t xml:space="preserve"> 4.92</t>
  </si>
  <si>
    <t xml:space="preserve"> 158.34</t>
  </si>
  <si>
    <t xml:space="preserve"> 27.45</t>
  </si>
  <si>
    <t xml:space="preserve"> 38.04</t>
  </si>
  <si>
    <t xml:space="preserve"> 442.12</t>
  </si>
  <si>
    <t xml:space="preserve"> 39.99</t>
  </si>
  <si>
    <t xml:space="preserve"> 29.99</t>
  </si>
  <si>
    <t xml:space="preserve"> 5.19</t>
  </si>
  <si>
    <t>ΛΟΓΑΡΙΑΣΜΟΣ ΛΑΘΡΑΙΑΣ ΥΔΡΟΛΗΨΙΑΣ</t>
  </si>
  <si>
    <t xml:space="preserve"> 16.6</t>
  </si>
  <si>
    <t xml:space="preserve"> 30.82</t>
  </si>
  <si>
    <t xml:space="preserve"> 49.12</t>
  </si>
  <si>
    <t xml:space="preserve"> 677.2</t>
  </si>
  <si>
    <t xml:space="preserve"> 2191.22</t>
  </si>
  <si>
    <t xml:space="preserve"> 2299.01</t>
  </si>
  <si>
    <t xml:space="preserve"> 110.45</t>
  </si>
  <si>
    <t xml:space="preserve"> 298.88</t>
  </si>
  <si>
    <t xml:space="preserve"> 2766.80</t>
  </si>
  <si>
    <t xml:space="preserve"> 5.26</t>
  </si>
  <si>
    <t xml:space="preserve"> 4184.95</t>
  </si>
  <si>
    <t xml:space="preserve"> 138.10</t>
  </si>
  <si>
    <t xml:space="preserve"> 723.70</t>
  </si>
  <si>
    <t xml:space="preserve"> 713.89</t>
  </si>
  <si>
    <t xml:space="preserve"> 202.92</t>
  </si>
  <si>
    <t xml:space="preserve"> 3061.06</t>
  </si>
  <si>
    <t xml:space="preserve"> 2579.76</t>
  </si>
  <si>
    <t>936Ε</t>
  </si>
  <si>
    <t xml:space="preserve"> 7.19</t>
  </si>
  <si>
    <t>QEVANI ARTAN</t>
  </si>
  <si>
    <t>ΧΕΙΜΑΡΡΑΣ 46  Δήμος ΚΗΦΙΣΙΑΣ ΤΚ 14562</t>
  </si>
  <si>
    <t>Α01Δ19654</t>
  </si>
  <si>
    <t xml:space="preserve"> 18.34</t>
  </si>
  <si>
    <t xml:space="preserve"> 27.92</t>
  </si>
  <si>
    <t xml:space="preserve"> 31.4</t>
  </si>
  <si>
    <t>-9.4</t>
  </si>
  <si>
    <t>-6.02</t>
  </si>
  <si>
    <t>-4.2</t>
  </si>
  <si>
    <t>-2.69</t>
  </si>
  <si>
    <t xml:space="preserve"> 14.99</t>
  </si>
  <si>
    <t xml:space="preserve"> 11.54</t>
  </si>
  <si>
    <t xml:space="preserve"> 18.73</t>
  </si>
  <si>
    <t xml:space="preserve"> 17.14</t>
  </si>
  <si>
    <t xml:space="preserve"> 23.17</t>
  </si>
  <si>
    <t xml:space="preserve"> 10.02</t>
  </si>
  <si>
    <t xml:space="preserve"> 36.8</t>
  </si>
  <si>
    <t xml:space="preserve"> 23.55</t>
  </si>
  <si>
    <t xml:space="preserve"> 29.22</t>
  </si>
  <si>
    <t xml:space="preserve"> 21.92</t>
  </si>
  <si>
    <t xml:space="preserve"> 64.21</t>
  </si>
  <si>
    <t xml:space="preserve"> 22.38</t>
  </si>
  <si>
    <t xml:space="preserve"> 65.52</t>
  </si>
  <si>
    <t xml:space="preserve"> 21.46</t>
  </si>
  <si>
    <t xml:space="preserve"> 48.30</t>
  </si>
  <si>
    <t>ΒΟΥΛΓΟΥΡΙΔΗ ΠΑΡΑΣΚΕΥΗ</t>
  </si>
  <si>
    <t>Α90Ε28389</t>
  </si>
  <si>
    <t>Α΄ ΟΡΟΦΟΣ</t>
  </si>
  <si>
    <t>ΕΡΜΙΟΝΗΣ 4  Δήμος ΠΑΛΑΙΟΥ ΦΑΛΗΡΟΥ ΤΚ 17564</t>
  </si>
  <si>
    <t>Α17Κ19833</t>
  </si>
  <si>
    <t xml:space="preserve"> 32.82</t>
  </si>
  <si>
    <t xml:space="preserve"> 12.25</t>
  </si>
  <si>
    <t xml:space="preserve"> 17.52</t>
  </si>
  <si>
    <t>ΠΑΡΟΧΗ CPS</t>
  </si>
  <si>
    <t>ΗΜΕΡΟΜΗΝΙΑ ΠΟΛΛΑΠΛΟΥ 01.08.2025</t>
  </si>
  <si>
    <t>00033</t>
  </si>
  <si>
    <t>ΚΩΝΣΤΑΝΤΟΠΟΥΛΟΥ ΗΡΩΣ</t>
  </si>
  <si>
    <t>ΑΓ.ΔΗΜΗΤΡΙΟΥ</t>
  </si>
  <si>
    <t xml:space="preserve">ΑΡΓΟΥΣ </t>
  </si>
  <si>
    <t>11651</t>
  </si>
  <si>
    <t xml:space="preserve">ΧΕΙΜΑΡΑΣ </t>
  </si>
  <si>
    <t>12277</t>
  </si>
  <si>
    <t>ΠΑΛ. ΦΑΛΗΡΟ</t>
  </si>
  <si>
    <t>14306</t>
  </si>
  <si>
    <t>Α10Η00387 Α10Η09845</t>
  </si>
  <si>
    <t>ΑΜΑΡΟΥΣΙΟ</t>
  </si>
  <si>
    <t>80259-80263</t>
  </si>
  <si>
    <t>L200</t>
  </si>
  <si>
    <t>11429</t>
  </si>
  <si>
    <t>14220-14222</t>
  </si>
  <si>
    <t xml:space="preserve"> 50.43</t>
  </si>
  <si>
    <t xml:space="preserve"> 128.50</t>
  </si>
  <si>
    <t xml:space="preserve"> 96.38</t>
  </si>
  <si>
    <t xml:space="preserve"> 23.91</t>
  </si>
  <si>
    <t xml:space="preserve"> 268.74</t>
  </si>
  <si>
    <t xml:space="preserve"> 9.59</t>
  </si>
  <si>
    <t xml:space="preserve"> 23.46</t>
  </si>
  <si>
    <t xml:space="preserve"> 9.02</t>
  </si>
  <si>
    <t xml:space="preserve"> 14.26</t>
  </si>
  <si>
    <t xml:space="preserve"> 5.07</t>
  </si>
  <si>
    <t xml:space="preserve"> 9.81</t>
  </si>
  <si>
    <t xml:space="preserve"> 34.99</t>
  </si>
  <si>
    <t xml:space="preserve"> 75.84</t>
  </si>
  <si>
    <t xml:space="preserve"> 26.4</t>
  </si>
  <si>
    <t xml:space="preserve"> 67.58</t>
  </si>
  <si>
    <t xml:space="preserve"> 84.5</t>
  </si>
  <si>
    <t xml:space="preserve"> 270.40</t>
  </si>
  <si>
    <t xml:space="preserve"> 417.71</t>
  </si>
  <si>
    <t xml:space="preserve"> 313.28</t>
  </si>
  <si>
    <t xml:space="preserve"> 54.31</t>
  </si>
  <si>
    <t xml:space="preserve"> 75.98</t>
  </si>
  <si>
    <t xml:space="preserve"> 864.58</t>
  </si>
  <si>
    <t xml:space="preserve"> 192.50</t>
  </si>
  <si>
    <t xml:space="preserve"> 535.80</t>
  </si>
  <si>
    <t xml:space="preserve"> 2040.00</t>
  </si>
  <si>
    <t xml:space="preserve"> 2772.78</t>
  </si>
  <si>
    <t xml:space="preserve"> 35.60</t>
  </si>
  <si>
    <t xml:space="preserve"> 100.45</t>
  </si>
  <si>
    <t xml:space="preserve"> 24.11</t>
  </si>
  <si>
    <t xml:space="preserve"> 126.82</t>
  </si>
  <si>
    <t xml:space="preserve"> 56.0</t>
  </si>
  <si>
    <t xml:space="preserve"> 179.20</t>
  </si>
  <si>
    <t xml:space="preserve"> 313.12</t>
  </si>
  <si>
    <t xml:space="preserve"> 234.84</t>
  </si>
  <si>
    <t xml:space="preserve"> 40.71</t>
  </si>
  <si>
    <t xml:space="preserve"> 57.08</t>
  </si>
  <si>
    <t xml:space="preserve"> 648.75</t>
  </si>
  <si>
    <t xml:space="preserve"> 15.30</t>
  </si>
  <si>
    <t>11.1</t>
  </si>
  <si>
    <t xml:space="preserve"> 19.74</t>
  </si>
  <si>
    <t>ΠΟΣΕΙΔΩΝΟΣ ΛΕΩΦ. 22  Δήμος ΚΑΛΛΙΘΕΑΣ ΤΚ 17674</t>
  </si>
  <si>
    <t>SOUTHROCK PROPERTY COMPANY ONE A.E.</t>
  </si>
  <si>
    <t>ΤΣΑΜΑΔΟΥ 3  Δήμος ΠΕΙΡΑΙΩΣ ΤΚ 18531</t>
  </si>
  <si>
    <t xml:space="preserve"> 12.53</t>
  </si>
  <si>
    <t xml:space="preserve"> 107.5</t>
  </si>
  <si>
    <t xml:space="preserve"> 68.80</t>
  </si>
  <si>
    <t xml:space="preserve"> 50.2</t>
  </si>
  <si>
    <t xml:space="preserve"> 91.87</t>
  </si>
  <si>
    <t xml:space="preserve"> 146.69</t>
  </si>
  <si>
    <t xml:space="preserve"> 197.2</t>
  </si>
  <si>
    <t xml:space="preserve"> 631.04</t>
  </si>
  <si>
    <t xml:space="preserve"> 950.93</t>
  </si>
  <si>
    <t xml:space="preserve"> 123.62</t>
  </si>
  <si>
    <t xml:space="preserve"> 1107.12</t>
  </si>
  <si>
    <t xml:space="preserve"> 19.71</t>
  </si>
  <si>
    <t xml:space="preserve"> 25.03</t>
  </si>
  <si>
    <t xml:space="preserve"> 55.31</t>
  </si>
  <si>
    <t xml:space="preserve"> 34.95</t>
  </si>
  <si>
    <t xml:space="preserve"> 56.06</t>
  </si>
  <si>
    <t xml:space="preserve"> 84.16</t>
  </si>
  <si>
    <t xml:space="preserve"> 206.21</t>
  </si>
  <si>
    <t xml:space="preserve"> 26.80</t>
  </si>
  <si>
    <t xml:space="preserve"> 236.40</t>
  </si>
  <si>
    <t>ΗΜΕΡΟΜΗΝΙΑ ΠΟΛΛΑΠΛΟΥ 08.09.2025</t>
  </si>
  <si>
    <t>paroxh sygrit</t>
  </si>
  <si>
    <t>parox eydap</t>
  </si>
  <si>
    <t>apotel</t>
  </si>
  <si>
    <t xml:space="preserve">ΤΣΑΜΑΔΟΥ </t>
  </si>
  <si>
    <t>14288</t>
  </si>
  <si>
    <t>12626</t>
  </si>
  <si>
    <t xml:space="preserve"> 17.04</t>
  </si>
  <si>
    <t xml:space="preserve"> 12.78</t>
  </si>
  <si>
    <t xml:space="preserve"> 61.7</t>
  </si>
  <si>
    <t xml:space="preserve"> 197.44</t>
  </si>
  <si>
    <t xml:space="preserve"> 343.24</t>
  </si>
  <si>
    <t xml:space="preserve"> 257.43</t>
  </si>
  <si>
    <t xml:space="preserve"> 44.63</t>
  </si>
  <si>
    <t xml:space="preserve"> 62.56</t>
  </si>
  <si>
    <t xml:space="preserve"> 711.13</t>
  </si>
  <si>
    <t xml:space="preserve"> 25.97</t>
  </si>
  <si>
    <t xml:space="preserve"> 38.35</t>
  </si>
  <si>
    <t xml:space="preserve"> 28.76</t>
  </si>
  <si>
    <t xml:space="preserve"> 83.05</t>
  </si>
  <si>
    <t xml:space="preserve"> 31.99</t>
  </si>
  <si>
    <t xml:space="preserve"> 23.99</t>
  </si>
  <si>
    <t xml:space="preserve"> 69.74</t>
  </si>
  <si>
    <t xml:space="preserve"> 11.5</t>
  </si>
  <si>
    <t xml:space="preserve"> 30.19</t>
  </si>
  <si>
    <t xml:space="preserve"> 12.15</t>
  </si>
  <si>
    <t xml:space="preserve"> 28.87</t>
  </si>
  <si>
    <t xml:space="preserve"> 34.55</t>
  </si>
  <si>
    <t xml:space="preserve"> 25.91</t>
  </si>
  <si>
    <t xml:space="preserve"> 88.48</t>
  </si>
  <si>
    <t xml:space="preserve"> 34.5</t>
  </si>
  <si>
    <t xml:space="preserve"> 22.08</t>
  </si>
  <si>
    <t xml:space="preserve"> 20.37</t>
  </si>
  <si>
    <t xml:space="preserve"> 59.55</t>
  </si>
  <si>
    <t xml:space="preserve"> 47.40</t>
  </si>
  <si>
    <t xml:space="preserve"> 20.88</t>
  </si>
  <si>
    <t xml:space="preserve"> 47.06</t>
  </si>
  <si>
    <t>ΘΗΡΑΣ 9  Δήμος ΠΕΡΙΣΤΕΡΙΟΥ ΤΚ 12133</t>
  </si>
  <si>
    <t>Α87Ε50444</t>
  </si>
  <si>
    <t xml:space="preserve"> 6.19</t>
  </si>
  <si>
    <t xml:space="preserve"> 20.89</t>
  </si>
  <si>
    <t xml:space="preserve"> 128.7</t>
  </si>
  <si>
    <t xml:space="preserve"> 411.84</t>
  </si>
  <si>
    <t xml:space="preserve"> 557.64</t>
  </si>
  <si>
    <t xml:space="preserve"> 418.23</t>
  </si>
  <si>
    <t xml:space="preserve"> 72.50</t>
  </si>
  <si>
    <t xml:space="preserve"> 101.16</t>
  </si>
  <si>
    <t xml:space="preserve"> 1152.80</t>
  </si>
  <si>
    <t xml:space="preserve"> 22.77</t>
  </si>
  <si>
    <t xml:space="preserve"> 66.14</t>
  </si>
  <si>
    <t xml:space="preserve"> 6.67</t>
  </si>
  <si>
    <t xml:space="preserve"> 22.20</t>
  </si>
  <si>
    <t xml:space="preserve"> 31.61</t>
  </si>
  <si>
    <t xml:space="preserve"> 11.82</t>
  </si>
  <si>
    <t xml:space="preserve"> 22.37</t>
  </si>
  <si>
    <t xml:space="preserve"> 70.65</t>
  </si>
  <si>
    <t xml:space="preserve"> 52.99</t>
  </si>
  <si>
    <t xml:space="preserve"> 9.18</t>
  </si>
  <si>
    <t xml:space="preserve"> 149.26</t>
  </si>
  <si>
    <t xml:space="preserve"> 40.73</t>
  </si>
  <si>
    <t xml:space="preserve"> 5.91</t>
  </si>
  <si>
    <t xml:space="preserve"> 3.69</t>
  </si>
  <si>
    <t xml:space="preserve"> 49.71</t>
  </si>
  <si>
    <t>ΑΝΤΥΠΑ ΚΑΛΛΙΟΠΗ</t>
  </si>
  <si>
    <t>ΣΗΡΑΓΓΙΟΥ 21  Δήμος ΠΕΙΡΑΙΩΣ ΤΚ 18534</t>
  </si>
  <si>
    <t>Α03Ε52175</t>
  </si>
  <si>
    <t xml:space="preserve"> 587.2</t>
  </si>
  <si>
    <t xml:space="preserve"> 1879.04</t>
  </si>
  <si>
    <t xml:space="preserve"> 2020.37</t>
  </si>
  <si>
    <t xml:space="preserve"> 1515.28</t>
  </si>
  <si>
    <t xml:space="preserve"> 262.65</t>
  </si>
  <si>
    <t xml:space="preserve"> 364.43</t>
  </si>
  <si>
    <t xml:space="preserve"> 4165.90</t>
  </si>
  <si>
    <t xml:space="preserve"> 32.59</t>
  </si>
  <si>
    <t xml:space="preserve"> 93.39</t>
  </si>
  <si>
    <t>PAROX EYD</t>
  </si>
  <si>
    <t>PAROX SYGR</t>
  </si>
  <si>
    <t xml:space="preserve">ΘΗΡΑΣ </t>
  </si>
  <si>
    <t>09271, 09262-63</t>
  </si>
  <si>
    <t xml:space="preserve">ΣΗΡΑΓΓΕΙΟΥ </t>
  </si>
  <si>
    <t>12443</t>
  </si>
  <si>
    <t>ΠΕΙΡΑΙΑΣ</t>
  </si>
  <si>
    <t>ΗΜΕΡΟΜΗΝΙΑ ΠΟΛΛΑΠΛΟΥ 02.10.2025</t>
  </si>
  <si>
    <t>11384</t>
  </si>
  <si>
    <t>ΠΟΛΛΑΠΛΟΣ 02.10.2025</t>
  </si>
  <si>
    <t>ΠΟΛΛΑΠΛΟΣ 08.09.2025</t>
  </si>
  <si>
    <t>EQUALS</t>
  </si>
  <si>
    <t>paroxi SYGKRITIKOS</t>
  </si>
  <si>
    <t>ΣΥΓΚΡΙΤΙΚΟΣ 02.10.2025</t>
  </si>
  <si>
    <t>a</t>
  </si>
  <si>
    <t>b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</si>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</sst>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[$€-408]_-;\-* #,##0.00\ [$€-408]_-;_-* &quot;-&quot;??\ [$€-408]_-;_-@_-"/>
    <numFmt numFmtId="166" formatCode="_-[$€-2]\ * #,##0.00_-;\-[$€-2]\ * #,##0.00_-;_-[$€-2]\ 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 tint="0.249977111117893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499984740745262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4" fontId="13" fillId="0" borderId="0" applyFont="0" applyFill="0" applyBorder="0" applyAlignment="0" applyProtection="0"/>
  </cellStyleXfs>
  <cellXfs count="101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165" fontId="2" fillId="5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2" fillId="5" borderId="3" xfId="1" applyFont="1" applyFill="1" applyBorder="1" applyAlignment="1">
      <alignment horizontal="center"/>
    </xf>
    <xf numFmtId="0" fontId="0" fillId="5" borderId="0" xfId="0" applyFill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5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top"/>
    </xf>
    <xf numFmtId="0" fontId="3" fillId="0" borderId="0" xfId="0" applyFont="1"/>
    <xf numFmtId="0" fontId="7" fillId="3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right" vertical="center" wrapText="1"/>
    </xf>
    <xf numFmtId="0" fontId="10" fillId="3" borderId="4" xfId="0" applyFont="1" applyFill="1" applyBorder="1" applyAlignment="1">
      <alignment horizontal="left" vertical="top"/>
    </xf>
    <xf numFmtId="0" fontId="10" fillId="3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  <xf numFmtId="0" fontId="7" fillId="2" borderId="4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  <xf numFmtId="0" fontId="3" fillId="7" borderId="5" xfId="0" applyFont="1" applyFill="1" applyBorder="1"/>
    <xf numFmtId="0" fontId="3" fillId="7" borderId="0" xfId="0" applyFont="1" applyFill="1"/>
    <xf numFmtId="0" fontId="0" fillId="8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5" fillId="2" borderId="1" xfId="2" applyFont="1" applyFill="1" applyBorder="1" applyAlignment="1">
      <alignment horizontal="center"/>
    </xf>
    <xf numFmtId="164" fontId="0" fillId="0" borderId="0" xfId="2" applyFont="1"/>
    <xf numFmtId="164" fontId="0" fillId="2" borderId="0" xfId="2" applyFont="1" applyFill="1"/>
    <xf numFmtId="0" fontId="7" fillId="3" borderId="4" xfId="0" applyFont="1" applyFill="1" applyBorder="1" applyAlignment="1">
      <alignment horizontal="right" vertical="top"/>
    </xf>
    <xf numFmtId="0" fontId="10" fillId="3" borderId="4" xfId="0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/>
    </xf>
    <xf numFmtId="0" fontId="10" fillId="3" borderId="4" xfId="0" applyFont="1" applyFill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1" fillId="3" borderId="4" xfId="0" applyFont="1" applyFill="1" applyBorder="1" applyAlignment="1">
      <alignment horizontal="right" vertical="center"/>
    </xf>
    <xf numFmtId="2" fontId="11" fillId="3" borderId="4" xfId="0" applyNumberFormat="1" applyFont="1" applyFill="1" applyBorder="1" applyAlignment="1">
      <alignment horizontal="right" vertical="center"/>
    </xf>
    <xf numFmtId="2" fontId="11" fillId="0" borderId="4" xfId="0" applyNumberFormat="1" applyFont="1" applyBorder="1" applyAlignment="1">
      <alignment horizontal="right" vertical="center"/>
    </xf>
    <xf numFmtId="0" fontId="11" fillId="0" borderId="4" xfId="0" applyFont="1" applyBorder="1" applyAlignment="1">
      <alignment horizontal="right" vertical="center"/>
    </xf>
    <xf numFmtId="4" fontId="11" fillId="0" borderId="4" xfId="0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right" vertical="center"/>
    </xf>
    <xf numFmtId="4" fontId="11" fillId="3" borderId="4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11" fillId="3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 vertical="center"/>
    </xf>
    <xf numFmtId="49" fontId="4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/>
    </xf>
    <xf numFmtId="0" fontId="2" fillId="5" borderId="1" xfId="1" applyFont="1" applyFill="1" applyBorder="1" applyAlignment="1">
      <alignment horizontal="center" wrapText="1"/>
    </xf>
    <xf numFmtId="166" fontId="5" fillId="2" borderId="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0" fillId="0" borderId="0" xfId="0" applyAlignment="1">
      <alignment horizontal="left" indent="1"/>
    </xf>
    <xf numFmtId="49" fontId="11" fillId="0" borderId="4" xfId="0" applyNumberFormat="1" applyFont="1" applyBorder="1" applyAlignment="1">
      <alignment horizontal="left" vertical="center" wrapText="1"/>
    </xf>
    <xf numFmtId="4" fontId="7" fillId="2" borderId="4" xfId="0" applyNumberFormat="1" applyFont="1" applyFill="1" applyBorder="1" applyAlignment="1">
      <alignment horizontal="right" vertical="center"/>
    </xf>
    <xf numFmtId="0" fontId="0" fillId="10" borderId="0" xfId="0" applyFill="1"/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</cellXfs>
  <cellStyles count="3">
    <cellStyle name="Currency" xfId="2" builtinId="4"/>
    <cellStyle name="Normal" xfId="0" builtinId="0"/>
    <cellStyle name="Κανονικό 2" xfId="1" xr:uid="{00000000-0005-0000-0000-000002000000}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0.661836226849" createdVersion="8" refreshedVersion="8" minRefreshableVersion="3" recordCount="1972" xr:uid="{00000000-000A-0000-FFFF-FFFF00000000}">
  <cacheSource type="worksheet">
    <worksheetSource ref="A1:AQ1973" sheet="ΠΟΛΛΑΠΛΟΣ 12.12.2024"/>
  </cacheSource>
  <cacheFields count="43">
    <cacheField name="ΔΙΑΔΡΟΜΗ" numFmtId="0">
      <sharedItems containsString="0" containsBlank="1" containsNumber="1" containsInteger="1" minValue="1" maxValue="94"/>
    </cacheField>
    <cacheField name="ΑΡ.ΠΑΡΟΧΗΣ" numFmtId="0">
      <sharedItems containsSemiMixedTypes="0" containsString="0" containsNumber="1" containsInteger="1" minValue="223" maxValue="8784642" count="554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80096"/>
        <n v="1666284"/>
        <n v="2003996"/>
        <n v="1808545"/>
        <n v="1808551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311588"/>
        <n v="728647"/>
        <n v="318825"/>
        <n v="332531"/>
        <n v="332532"/>
        <n v="333066"/>
        <n v="339639"/>
        <n v="1139440"/>
        <n v="1376132"/>
        <n v="1491017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936435"/>
        <n v="614323"/>
        <n v="853593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1374780"/>
        <n v="551936"/>
        <n v="552561"/>
        <n v="584160"/>
        <n v="2171960"/>
        <n v="2171963"/>
        <n v="575854"/>
        <n v="579294"/>
        <n v="2099637"/>
        <n v="1649959"/>
        <n v="579092"/>
        <n v="609553"/>
        <n v="1645850"/>
        <n v="610097"/>
        <n v="611905"/>
        <n v="1261757"/>
        <n v="192560"/>
        <n v="1883626"/>
        <n v="1883627"/>
        <n v="1883628"/>
        <n v="1883629"/>
        <n v="1588026"/>
        <n v="1633745"/>
        <n v="614330"/>
        <n v="614322"/>
        <n v="965864"/>
        <n v="965866"/>
        <n v="1257160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5"/>
        <n v="365786"/>
        <n v="1039938"/>
        <n v="1907488"/>
        <n v="1907490"/>
        <n v="1907491"/>
        <n v="2169499"/>
        <n v="1357890"/>
        <n v="376365"/>
        <n v="2210088"/>
        <n v="221008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599205"/>
        <n v="1875508"/>
        <n v="1222055"/>
        <n v="1222058"/>
        <n v="1726921"/>
        <n v="1833976"/>
        <n v="671006"/>
        <n v="1371219"/>
        <n v="1445556"/>
        <n v="1624668"/>
        <n v="1802546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2041302"/>
        <n v="2041305"/>
        <n v="989973"/>
        <n v="1362592"/>
        <n v="1362596"/>
        <n v="1601086"/>
        <n v="890342"/>
        <n v="890344"/>
        <n v="890359"/>
        <n v="8506222"/>
        <n v="1487980"/>
        <n v="1487981"/>
        <n v="1669903"/>
        <n v="2022807"/>
        <n v="1341610"/>
        <n v="1682958"/>
        <n v="1911618"/>
        <n v="1539450"/>
        <n v="1539451"/>
        <n v="1133169"/>
        <n v="1700557"/>
        <n v="1735244"/>
        <n v="1915476"/>
        <n v="1765808"/>
        <n v="8784642"/>
        <n v="8605021"/>
        <n v="161712"/>
        <n v="2019865"/>
        <n v="166008"/>
        <n v="1190065"/>
        <n v="1777166"/>
        <n v="1575287"/>
        <n v="132989"/>
        <n v="136470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1613750"/>
        <n v="2086617"/>
        <n v="601000"/>
        <n v="1265673"/>
        <n v="1265674"/>
        <n v="1547008"/>
        <n v="1683432"/>
        <n v="2008567"/>
        <n v="410272"/>
        <n v="410274"/>
        <n v="1382925"/>
        <n v="1136173"/>
        <n v="1287866"/>
        <n v="1808547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1630592"/>
        <n v="91142"/>
        <n v="95344"/>
        <n v="99185"/>
        <n v="99186"/>
        <n v="1568088"/>
        <n v="830610"/>
        <n v="2195056"/>
        <n v="2290166"/>
        <n v="110314"/>
        <n v="110324"/>
        <n v="1810411"/>
        <n v="142849"/>
        <n v="143005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885647"/>
        <n v="2131105"/>
        <n v="125854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2064353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5-23T00:00:00" maxDate="2024-10-02T00:00:00"/>
    </cacheField>
    <cacheField name="ΠΕΡΙΟΔΟΣ ΚΑΤΑΝΑΛΩΣΗΣ ΕΩΣ" numFmtId="0">
      <sharedItems containsNonDate="0" containsDate="1" containsString="0" containsBlank="1" minDate="2009-08-21T00:00:00" maxDate="2024-12-04T00:00:00"/>
    </cacheField>
    <cacheField name="ΗΜΕΡ.ΛΗΞΕΩΣ" numFmtId="14">
      <sharedItems containsSemiMixedTypes="0" containsNonDate="0" containsDate="1" containsString="0" minDate="2009-09-23T00:00:00" maxDate="2025-01-15T00:00:00"/>
    </cacheField>
    <cacheField name="ΗΜ.ΚΑΤΑΝΑΛΩΣΗΣ" numFmtId="0">
      <sharedItems containsString="0" containsBlank="1" containsNumber="1" containsInteger="1" minValue="27" maxValue="55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20200873" maxValue="999951280"/>
    </cacheField>
    <cacheField name="ΑΡ.ΜΕΤΡΗΤΗ" numFmtId="0">
      <sharedItems containsBlank="1" containsMixedTypes="1" containsNumber="1" containsInteger="1" minValue="0" maxValue="3255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347"/>
    </cacheField>
    <cacheField name="ΠΑΡ.ΕΝΔΕΙΞΗ" numFmtId="0">
      <sharedItems containsSemiMixedTypes="0" containsString="0" containsNumber="1" containsInteger="1" minValue="0" maxValue="25425"/>
    </cacheField>
    <cacheField name="ΤΕΚΜ." numFmtId="0">
      <sharedItems containsMixedTypes="1" containsNumber="1" containsInteger="1" minValue="0" maxValue="271"/>
    </cacheField>
    <cacheField name="ΤΡΙΜ" numFmtId="0">
      <sharedItems containsSemiMixedTypes="0" containsString="0" containsNumber="1" containsInteger="1" minValue="0" maxValue="764"/>
    </cacheField>
    <cacheField name="ΠΡΟΣΘ" numFmtId="0">
      <sharedItems containsSemiMixedTypes="0" containsString="0" containsNumber="1" containsInteger="1" minValue="0" maxValue="15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,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4637.49" count="644">
        <n v="7.0000000000000007E-2"/>
        <n v="7.86"/>
        <n v="34"/>
        <n v="34.520000000000003"/>
        <n v="8"/>
        <n v="558.03"/>
        <n v="1.77"/>
        <n v="10"/>
        <n v="10.61"/>
        <n v="23"/>
        <n v="21.34"/>
        <n v="13"/>
        <n v="12.42"/>
        <n v="4"/>
        <n v="3.9"/>
        <n v="3.89"/>
        <n v="59"/>
        <n v="57.92"/>
        <n v="11"/>
        <n v="11.98"/>
        <n v="97"/>
        <n v="818.21"/>
        <n v="7"/>
        <n v="8.6999999999999993"/>
        <n v="9"/>
        <n v="8.23"/>
        <n v="150.93"/>
        <n v="1.98"/>
        <n v="8.64"/>
        <n v="39"/>
        <n v="42.28"/>
        <n v="16"/>
        <n v="63.24"/>
        <n v="17"/>
        <n v="68.849999999999994"/>
        <n v="98"/>
        <n v="59.29"/>
        <n v="55.34"/>
        <n v="74.680000000000007"/>
        <n v="0.98"/>
        <n v="116.55"/>
        <n v="1.87"/>
        <n v="20"/>
        <n v="18.399999999999999"/>
        <n v="19"/>
        <n v="17.079999999999998"/>
        <n v="124.47"/>
        <n v="1.3"/>
        <n v="3.78"/>
        <n v="8.39"/>
        <n v="8.32"/>
        <n v="14"/>
        <n v="17.22"/>
        <n v="450.2"/>
        <n v="5.49"/>
        <n v="37"/>
        <n v="37.06"/>
        <n v="301.69"/>
        <n v="10.57"/>
        <n v="8.0500000000000007"/>
        <n v="579.53"/>
        <n v="41"/>
        <n v="41.23"/>
        <n v="42.26"/>
        <n v="17.18"/>
        <n v="3.76"/>
        <n v="33"/>
        <n v="33.090000000000003"/>
        <n v="27"/>
        <n v="28.18"/>
        <n v="16.149999999999999"/>
        <n v="25"/>
        <n v="25.24"/>
        <n v="12.38"/>
        <n v="38"/>
        <n v="37.03"/>
        <n v="82"/>
        <n v="40.96"/>
        <n v="8.4600000000000009"/>
        <n v="8.19"/>
        <n v="8.27"/>
        <n v="49"/>
        <n v="50.24"/>
        <n v="12"/>
        <n v="12.79"/>
        <n v="14.08"/>
        <n v="8.49"/>
        <n v="15.87"/>
        <n v="40.67"/>
        <n v="0.32"/>
        <n v="0.06"/>
        <n v="8.6199999999999992"/>
        <n v="6"/>
        <n v="21"/>
        <n v="38.69"/>
        <n v="36.700000000000003"/>
        <n v="22.32"/>
        <n v="15.38"/>
        <n v="0.03"/>
        <n v="8.85"/>
        <n v="15.67"/>
        <n v="6.53"/>
        <n v="4.6100000000000003"/>
        <n v="8.3800000000000008"/>
        <n v="4.96"/>
        <n v="1.2"/>
        <n v="0.9"/>
        <n v="0.84"/>
        <n v="3.18"/>
        <n v="0.63"/>
        <n v="0.36"/>
        <n v="0.16"/>
        <n v="181.58"/>
        <n v="112"/>
        <n v="8.2799999999999994"/>
        <n v="15.94"/>
        <n v="10.58"/>
        <n v="15"/>
        <n v="14.66"/>
        <n v="10.37"/>
        <n v="8.99"/>
        <n v="13.98"/>
        <n v="29"/>
        <n v="18"/>
        <n v="35"/>
        <n v="55"/>
        <n v="5.22"/>
        <n v="4.28"/>
        <n v="4.5"/>
        <n v="5.39"/>
        <n v="5.64"/>
        <n v="5.15"/>
        <n v="5.37"/>
        <n v="6.38"/>
        <n v="9.9499999999999993"/>
        <n v="9.4600000000000009"/>
        <n v="12.47"/>
        <n v="19.059999999999999"/>
        <n v="14.76"/>
        <n v="15.23"/>
        <n v="7.32"/>
        <n v="29.93"/>
        <n v="20.51"/>
        <n v="33.950000000000003"/>
        <n v="19.23"/>
        <n v="19.84"/>
        <n v="9.07"/>
        <n v="9.16"/>
        <n v="42.66"/>
        <n v="7.34"/>
        <n v="9.0299999999999994"/>
        <n v="8.76"/>
        <n v="8.02"/>
        <n v="14.84"/>
        <n v="8.51"/>
        <n v="0.77"/>
        <n v="1089.54"/>
        <n v="8.66"/>
        <n v="8.07"/>
        <n v="7.99"/>
        <n v="1.1000000000000001"/>
        <n v="0.18"/>
        <n v="0.35"/>
        <n v="0.02"/>
        <n v="38.270000000000003"/>
        <n v="22"/>
        <n v="21.07"/>
        <n v="18.809999999999999"/>
        <n v="65"/>
        <n v="64.63"/>
        <n v="8.77"/>
        <n v="72"/>
        <n v="72.59"/>
        <n v="32"/>
        <n v="48.75"/>
        <n v="20.21"/>
        <n v="13.18"/>
        <n v="11.03"/>
        <n v="11.36"/>
        <n v="0.1"/>
        <n v="0.04"/>
        <n v="14.54"/>
        <n v="0.28999999999999998"/>
        <n v="0.15"/>
        <n v="14.1"/>
        <n v="0.49"/>
        <n v="0.12"/>
        <n v="8.5399999999999991"/>
        <n v="54"/>
        <n v="70"/>
        <n v="51.43"/>
        <n v="8.1300000000000008"/>
        <n v="20.2"/>
        <n v="14.58"/>
        <n v="55.33"/>
        <n v="30"/>
        <n v="34.450000000000003"/>
        <n v="32.74"/>
        <n v="15.25"/>
        <n v="26.29"/>
        <n v="92.75"/>
        <n v="0.78"/>
        <n v="0.6"/>
        <n v="0.48"/>
        <n v="0.24"/>
        <n v="14.11"/>
        <n v="42.64"/>
        <n v="8.69"/>
        <n v="4.0999999999999996"/>
        <n v="3.85"/>
        <n v="4.0599999999999996"/>
        <n v="3.84"/>
        <n v="8.44"/>
        <n v="8.7200000000000006"/>
        <n v="3"/>
        <n v="3.88"/>
        <n v="13.61"/>
        <n v="8.92"/>
        <n v="36"/>
        <n v="28.74"/>
        <n v="31.7"/>
        <n v="13.27"/>
        <n v="8.26"/>
        <n v="8.93"/>
        <n v="45"/>
        <n v="8.67"/>
        <n v="7.93"/>
        <n v="7.94"/>
        <n v="40"/>
        <n v="48"/>
        <n v="49.83"/>
        <n v="0.34"/>
        <n v="0.61"/>
        <n v="7.52"/>
        <n v="9.6"/>
        <n v="3.62"/>
        <n v="8.2200000000000006"/>
        <n v="7.75"/>
        <n v="0.21"/>
        <n v="14.01"/>
        <n v="47"/>
        <n v="7.9"/>
        <n v="3.77"/>
        <n v="4.0199999999999996"/>
        <n v="12.84"/>
        <n v="95"/>
        <n v="135"/>
        <n v="53"/>
        <n v="59.75"/>
        <n v="5"/>
        <n v="2"/>
        <n v="4.13"/>
        <n v="2.71"/>
        <n v="3.25"/>
        <n v="3.95"/>
        <n v="8.2100000000000009"/>
        <n v="0.55000000000000004"/>
        <n v="9.2100000000000009"/>
        <n v="8.57"/>
        <n v="8.15"/>
        <n v="3.79"/>
        <n v="8.91"/>
        <n v="44"/>
        <n v="46.09"/>
        <n v="47.5"/>
        <n v="7.89"/>
        <n v="8.68"/>
        <n v="2.65"/>
        <n v="2.78"/>
        <n v="2.4300000000000002"/>
        <n v="2.0299999999999998"/>
        <n v="1.24"/>
        <n v="1.48"/>
        <n v="1.28"/>
        <n v="0.94"/>
        <n v="0.79"/>
        <n v="0.71"/>
        <n v="0.42"/>
        <n v="0.25"/>
        <n v="0.08"/>
        <n v="4.32"/>
        <n v="8.18"/>
        <n v="248.08"/>
        <n v="3.34"/>
        <n v="0.01"/>
        <n v="15.81"/>
        <n v="8.59"/>
        <n v="6.22"/>
        <n v="15.55"/>
        <n v="7.68"/>
        <n v="7.82"/>
        <n v="24.34"/>
        <n v="15.51"/>
        <n v="26.49"/>
        <n v="15.21"/>
        <n v="8.73"/>
        <n v="10.5"/>
        <n v="14.4"/>
        <n v="7.71"/>
        <n v="7.55"/>
        <n v="7.25"/>
        <n v="9.17"/>
        <n v="7.74"/>
        <n v="7.11"/>
        <n v="0.05"/>
        <n v="14.5"/>
        <n v="24"/>
        <n v="23.51"/>
        <n v="28.96"/>
        <n v="0.65"/>
        <n v="22.45"/>
        <n v="3.01"/>
        <n v="4.2699999999999996"/>
        <n v="8.2899999999999991"/>
        <n v="10.93"/>
        <n v="8.6"/>
        <n v="3.68"/>
        <n v="24.54"/>
        <n v="25.25"/>
        <n v="43"/>
        <n v="11.5"/>
        <n v="40.94"/>
        <n v="8.6300000000000008"/>
        <n v="3.74"/>
        <n v="68"/>
        <n v="8.41"/>
        <n v="8.65"/>
        <n v="13.88"/>
        <n v="0.33"/>
        <n v="58.91"/>
        <n v="615.09"/>
        <n v="84.98"/>
        <n v="0.2"/>
        <n v="0.75"/>
        <n v="1.66"/>
        <n v="31"/>
        <n v="13.13"/>
        <n v="28.19"/>
        <n v="8.1"/>
        <n v="21.55"/>
        <n v="46.36"/>
        <n v="62"/>
        <n v="26.06"/>
        <n v="50"/>
        <n v="12.63"/>
        <n v="81"/>
        <n v="101"/>
        <n v="8.4"/>
        <n v="20.059999999999999"/>
        <n v="8.83"/>
        <n v="11.9"/>
        <n v="3.72"/>
        <n v="8.89"/>
        <n v="26.31"/>
        <n v="9.23"/>
        <n v="8.34"/>
        <n v="13.09"/>
        <n v="0.37"/>
        <n v="14.63"/>
        <n v="12.97"/>
        <n v="7.33"/>
        <n v="0.17"/>
        <n v="1.93"/>
        <n v="2.06"/>
        <n v="1.84"/>
        <n v="1.78"/>
        <n v="1.47"/>
        <n v="1.1599999999999999"/>
        <n v="1"/>
        <n v="0.62"/>
        <n v="0.41"/>
        <n v="0.3"/>
        <n v="0.09"/>
        <n v="12.4"/>
        <n v="8.14"/>
        <n v="33.6"/>
        <n v="3.81"/>
        <n v="10.210000000000001"/>
        <n v="9.48"/>
        <n v="0.13"/>
        <n v="75.010000000000005"/>
        <n v="3.45"/>
        <n v="58"/>
        <n v="569.75"/>
        <n v="16.440000000000001"/>
        <n v="50.31"/>
        <n v="0.59"/>
        <n v="3.82"/>
        <n v="18.41"/>
        <n v="12.03"/>
        <n v="0.4"/>
        <n v="418.03"/>
        <n v="536.67999999999995"/>
        <n v="457.58"/>
        <n v="274.31"/>
        <n v="385.07"/>
        <n v="371.88"/>
        <n v="339.37"/>
        <n v="404.84"/>
        <n v="444.89"/>
        <n v="411.44"/>
        <n v="319.25"/>
        <n v="358.87"/>
        <n v="431.49"/>
        <n v="365.75"/>
        <n v="431.44"/>
        <n v="346.01"/>
        <n v="385.31"/>
        <n v="134.65"/>
        <n v="378.79"/>
        <n v="424.73"/>
        <n v="242.68"/>
        <n v="411.7"/>
        <n v="457.7"/>
        <n v="484.44"/>
        <n v="326.01"/>
        <n v="269.04000000000002"/>
        <n v="29.04"/>
        <n v="30.49"/>
        <n v="477.36"/>
        <n v="986.52"/>
        <n v="960.1"/>
        <n v="372.15"/>
        <n v="306.42"/>
        <n v="418.21"/>
        <n v="437.9"/>
        <n v="352.11"/>
        <n v="490.54"/>
        <n v="372.22"/>
        <n v="332.33"/>
        <n v="431.4"/>
        <n v="378.48"/>
        <n v="319.52"/>
        <n v="464.66"/>
        <n v="497.25"/>
        <n v="398.29"/>
        <n v="392.13"/>
        <n v="471.16"/>
        <n v="424.87"/>
        <n v="444.4"/>
        <n v="979.84"/>
        <n v="470.76"/>
        <n v="12.29"/>
        <n v="0.26"/>
        <n v="1.0900000000000001"/>
        <n v="8.86"/>
        <n v="10.3"/>
        <n v="2.68"/>
        <n v="90.97"/>
        <n v="8.8699999999999992"/>
        <n v="8.3699999999999992"/>
        <n v="14.61"/>
        <n v="7.81"/>
        <n v="8.01"/>
        <n v="7.79"/>
        <n v="8.3000000000000007"/>
        <n v="8.1199999999999992"/>
        <n v="11.56"/>
        <n v="0.19"/>
        <n v="8.31"/>
        <n v="23.7"/>
        <n v="1.1200000000000001"/>
        <n v="8.8800000000000008"/>
        <n v="8.4700000000000006"/>
        <n v="8.36"/>
        <n v="10.38"/>
        <n v="10.7"/>
        <n v="1.35"/>
        <n v="12.17"/>
        <n v="9.19"/>
        <n v="3.75"/>
        <n v="1.46"/>
        <n v="1.1499999999999999"/>
        <n v="0.27"/>
        <n v="9.35"/>
        <n v="10.98"/>
        <n v="0.43"/>
        <n v="7.77"/>
        <n v="3.98"/>
        <n v="11.74"/>
        <n v="15.09"/>
        <n v="3.24"/>
        <n v="12.5"/>
        <n v="9.3800000000000008"/>
        <n v="6.43"/>
        <n v="11.83"/>
        <n v="0.73"/>
        <n v="0.51"/>
        <n v="6.42"/>
        <n v="46"/>
        <n v="8.52"/>
        <n v="8.11"/>
        <n v="28"/>
        <n v="27.47"/>
        <n v="11.04"/>
        <n v="8.5500000000000007"/>
        <n v="17.850000000000001"/>
        <n v="11.18"/>
        <n v="7.92"/>
        <n v="16.16"/>
        <n v="3.73"/>
        <n v="0.22"/>
        <n v="18.78"/>
        <n v="7.57"/>
        <n v="1.49"/>
        <n v="39.51"/>
        <n v="7.69"/>
        <n v="8.58"/>
        <n v="3.67"/>
        <n v="22.06"/>
        <n v="21.77"/>
        <n v="66"/>
        <n v="22.35"/>
        <n v="100.33"/>
        <n v="4.93"/>
        <n v="1.27"/>
        <n v="0.69"/>
        <n v="598.04999999999995"/>
        <n v="13.86"/>
        <n v="28.12"/>
        <n v="15.77"/>
        <n v="1.68"/>
        <n v="57"/>
        <n v="8.75"/>
        <n v="8.5299999999999994"/>
        <n v="44.77"/>
        <n v="0.67"/>
        <n v="288.24"/>
        <n v="92.33"/>
        <n v="3.39"/>
        <n v="30.47"/>
        <n v="0.28000000000000003"/>
        <n v="25.33"/>
        <n v="243.78"/>
        <n v="13.37"/>
        <n v="0.74"/>
        <n v="4637.49"/>
        <n v="3.58"/>
        <n v="0.81"/>
        <n v="0.46"/>
        <n v="15.22"/>
        <n v="7.91"/>
        <n v="0.87"/>
        <n v="24.79"/>
        <n v="3.53"/>
        <n v="7.98"/>
        <n v="14.68"/>
        <n v="85"/>
        <n v="138.69"/>
        <n v="11.64"/>
        <n v="24.91"/>
        <n v="6.6"/>
        <n v="6.99"/>
        <n v="5.99"/>
        <n v="6.29"/>
        <n v="5.82"/>
        <n v="8.25"/>
        <n v="85.36"/>
        <n v="1.71"/>
        <n v="9.4499999999999993"/>
        <n v="12.35"/>
        <n v="10.59"/>
        <n v="11.6"/>
        <n v="11.35"/>
        <n v="11.11"/>
        <n v="9.43"/>
        <n v="10.53"/>
        <n v="10.029999999999999"/>
        <n v="8.56"/>
        <n v="9.61"/>
        <n v="9.3699999999999992"/>
        <n v="6.37"/>
        <n v="5.42"/>
        <n v="6.01"/>
        <n v="4.9400000000000004"/>
        <n v="5.47"/>
        <n v="5.36"/>
        <n v="5.18"/>
        <n v="4.6500000000000004"/>
        <n v="4.4800000000000004"/>
        <n v="4.3"/>
        <n v="4.12"/>
        <n v="4.37"/>
        <n v="3.71"/>
        <n v="20.190000000000001"/>
        <n v="3.41"/>
        <n v="3.23"/>
        <n v="2.72"/>
        <n v="2.54"/>
        <n v="2.66"/>
        <n v="1.94"/>
        <n v="1.81"/>
        <n v="2.08"/>
        <n v="1.6"/>
        <n v="1.36"/>
        <n v="1.19"/>
        <n v="0.83"/>
        <n v="0.66"/>
        <n v="0.5"/>
        <n v="0.31"/>
        <n v="13.33"/>
        <n v="11.15"/>
        <n v="49.35"/>
        <n v="8.7100000000000009"/>
        <n v="1.31"/>
        <n v="224.14"/>
        <n v="267.08999999999997"/>
        <n v="37.07"/>
        <n v="33.840000000000003"/>
        <n v="8.35"/>
        <n v="0.92"/>
        <n v="14.43"/>
        <n v="2.93"/>
        <n v="4.07"/>
        <n v="7.88"/>
        <n v="1.65"/>
        <n v="10.33"/>
        <n v="13.21"/>
        <n v="34.049999999999997"/>
        <n v="8.9600000000000009"/>
        <n v="3.46"/>
        <n v="8.1999999999999993"/>
        <n v="7.64"/>
        <n v="17.43"/>
        <n v="13.55"/>
        <n v="23.62"/>
        <n v="4.16"/>
        <n v="8.43"/>
        <n v="15.79"/>
        <n v="8.24"/>
        <n v="8.5"/>
        <n v="16.55"/>
        <n v="1.33"/>
        <n v="0.8"/>
        <n v="0.7"/>
        <n v="0.56000000000000005"/>
        <n v="0.11"/>
        <n v="8.81"/>
        <n v="11.99"/>
        <n v="31.58"/>
        <n v="7.37"/>
        <n v="461"/>
        <n v="1.85"/>
        <n v="6.23"/>
      </sharedItems>
    </cacheField>
    <cacheField name="ΑΡ.ΠΑΡΑΣΤΑΤΙΚΟΥ" numFmtId="1">
      <sharedItems containsSemiMixedTypes="0" containsString="0" containsNumber="1" containsInteger="1" minValue="20090006087150" maxValue="20240011355783"/>
    </cacheField>
    <cacheField name="ΗΜΕΡΟΜ.ΕΚΔΟΣΗΣ" numFmtId="14">
      <sharedItems containsSemiMixedTypes="0" containsNonDate="0" containsDate="1" containsString="0" minDate="2009-08-28T00:00:00" maxDate="2024-12-07T00:00:00" count="623">
        <d v="2024-03-13T00:00:00"/>
        <d v="2024-06-05T00:00:00"/>
        <d v="2024-07-08T00:00:00"/>
        <d v="2024-10-07T00:00:00"/>
        <d v="2024-10-16T00:00:00"/>
        <d v="2024-07-09T00:00:00"/>
        <d v="2024-10-08T00:00:00"/>
        <d v="2024-11-21T00:00:00"/>
        <d v="2024-07-10T00:00:00"/>
        <d v="2024-10-09T00:00:00"/>
        <d v="2024-07-12T00:00:00"/>
        <d v="2024-10-14T00:00:00"/>
        <d v="2024-07-25T00:00:00"/>
        <d v="2024-11-22T00:00:00"/>
        <d v="2020-04-01T00:00:00"/>
        <d v="2020-05-14T00:00:00"/>
        <d v="2020-08-13T00:00:00"/>
        <d v="2020-11-16T00:00:00"/>
        <d v="2021-01-25T00:00:00"/>
        <d v="2021-04-15T00:00:00"/>
        <d v="2021-07-21T00:00:00"/>
        <d v="2021-11-30T00:00:00"/>
        <d v="2022-01-28T00:00:00"/>
        <d v="2022-04-15T00:00:00"/>
        <d v="2022-07-15T00:00:00"/>
        <d v="2022-10-13T00:00:00"/>
        <d v="2023-01-23T00:00:00"/>
        <d v="2023-04-18T00:00:00"/>
        <d v="2023-07-17T00:00:00"/>
        <d v="2023-10-13T00:00:00"/>
        <d v="2024-01-17T00:00:00"/>
        <d v="2024-04-15T00:00:00"/>
        <d v="2024-07-16T00:00:00"/>
        <d v="2024-04-03T00:00:00"/>
        <d v="2024-09-17T00:00:00"/>
        <d v="2024-03-04T00:00:00"/>
        <d v="2024-09-03T00:00:00"/>
        <d v="2024-09-16T00:00:00"/>
        <d v="2024-09-06T00:00:00"/>
        <d v="2024-10-22T00:00:00"/>
        <d v="2022-08-23T00:00:00"/>
        <d v="2022-10-19T00:00:00"/>
        <d v="2023-02-02T00:00:00"/>
        <d v="2023-04-21T00:00:00"/>
        <d v="2023-07-21T00:00:00"/>
        <d v="2023-10-19T00:00:00"/>
        <d v="2024-01-24T00:00:00"/>
        <d v="2024-04-22T00:00:00"/>
        <d v="2024-07-22T00:00:00"/>
        <d v="2024-04-24T00:00:00"/>
        <d v="2024-07-23T00:00:00"/>
        <d v="2024-07-24T00:00:00"/>
        <d v="2024-10-23T00:00:00"/>
        <d v="2024-04-26T00:00:00"/>
        <d v="2024-10-25T00:00:00"/>
        <d v="2024-05-21T00:00:00"/>
        <d v="2024-08-19T00:00:00"/>
        <d v="2024-11-18T00:00:00"/>
        <d v="2024-04-29T00:00:00"/>
        <d v="2024-07-26T00:00:00"/>
        <d v="2024-10-29T00:00:00"/>
        <d v="2009-11-02T00:00:00"/>
        <d v="2010-02-11T00:00:00"/>
        <d v="2010-05-11T00:00:00"/>
        <d v="2010-08-09T00:00:00"/>
        <d v="2010-11-18T00:00:00"/>
        <d v="2011-02-10T00:00:00"/>
        <d v="2011-05-13T00:00:00"/>
        <d v="2011-08-03T00:00:00"/>
        <d v="2011-11-08T00:00:00"/>
        <d v="2012-02-09T00:00:00"/>
        <d v="2012-05-08T00:00:00"/>
        <d v="2012-08-06T00:00:00"/>
        <d v="2012-11-15T00:00:00"/>
        <d v="2013-02-13T00:00:00"/>
        <d v="2013-05-23T00:00:00"/>
        <d v="2013-08-20T00:00:00"/>
        <d v="2013-11-26T00:00:00"/>
        <d v="2014-02-26T00:00:00"/>
        <d v="2014-05-26T00:00:00"/>
        <d v="2014-08-14T00:00:00"/>
        <d v="2014-11-14T00:00:00"/>
        <d v="2015-03-03T00:00:00"/>
        <d v="2015-05-28T00:00:00"/>
        <d v="2015-08-26T00:00:00"/>
        <d v="2015-11-20T00:00:00"/>
        <d v="2016-02-16T00:00:00"/>
        <d v="2016-05-16T00:00:00"/>
        <d v="2016-08-08T00:00:00"/>
        <d v="2016-11-03T00:00:00"/>
        <d v="2017-02-06T00:00:00"/>
        <d v="2017-05-10T00:00:00"/>
        <d v="2017-08-18T00:00:00"/>
        <d v="2017-11-06T00:00:00"/>
        <d v="2018-05-09T00:00:00"/>
        <d v="2018-08-13T00:00:00"/>
        <d v="2018-11-20T00:00:00"/>
        <d v="2019-02-15T00:00:00"/>
        <d v="2019-05-14T00:00:00"/>
        <d v="2019-08-08T00:00:00"/>
        <d v="2019-08-09T00:00:00"/>
        <d v="2019-09-23T00:00:00"/>
        <d v="2019-11-13T00:00:00"/>
        <d v="2020-02-24T00:00:00"/>
        <d v="2020-06-03T00:00:00"/>
        <d v="2020-08-21T00:00:00"/>
        <d v="2020-09-17T00:00:00"/>
        <d v="2020-12-01T00:00:00"/>
        <d v="2021-02-11T00:00:00"/>
        <d v="2021-06-26T00:00:00"/>
        <d v="2021-08-17T00:00:00"/>
        <d v="2021-12-16T00:00:00"/>
        <d v="2022-02-16T00:00:00"/>
        <d v="2022-02-24T00:00:00"/>
        <d v="2022-05-13T00:00:00"/>
        <d v="2022-08-12T00:00:00"/>
        <d v="2022-11-11T00:00:00"/>
        <d v="2023-02-14T00:00:00"/>
        <d v="2023-05-12T00:00:00"/>
        <d v="2023-08-09T00:00:00"/>
        <d v="2023-11-08T00:00:00"/>
        <d v="2024-02-14T00:00:00"/>
        <d v="2024-05-15T00:00:00"/>
        <d v="2024-08-13T00:00:00"/>
        <d v="2024-11-11T00:00:00"/>
        <d v="2024-05-10T00:00:00"/>
        <d v="2024-08-06T00:00:00"/>
        <d v="2024-11-06T00:00:00"/>
        <d v="2024-05-13T00:00:00"/>
        <d v="2024-08-08T00:00:00"/>
        <d v="2024-11-08T00:00:00"/>
        <d v="2024-08-16T00:00:00"/>
        <d v="2024-05-27T00:00:00"/>
        <d v="2024-08-23T00:00:00"/>
        <d v="2024-10-21T00:00:00"/>
        <d v="2024-11-25T00:00:00"/>
        <d v="2024-05-30T00:00:00"/>
        <d v="2024-08-28T00:00:00"/>
        <d v="2024-11-27T00:00:00"/>
        <d v="2024-05-31T00:00:00"/>
        <d v="2024-08-29T00:00:00"/>
        <d v="2024-06-10T00:00:00"/>
        <d v="2024-09-11T00:00:00"/>
        <d v="2024-06-20T00:00:00"/>
        <d v="2024-04-09T00:00:00"/>
        <d v="2024-11-29T00:00:00"/>
        <d v="2024-06-17T00:00:00"/>
        <d v="2024-06-18T00:00:00"/>
        <d v="2024-09-18T00:00:00"/>
        <d v="2024-06-14T00:00:00"/>
        <d v="2024-09-19T00:00:00"/>
        <d v="2024-10-15T00:00:00"/>
        <d v="2024-10-10T00:00:00"/>
        <d v="2024-06-19T00:00:00"/>
        <d v="2024-09-20T00:00:00"/>
        <d v="2024-06-21T00:00:00"/>
        <d v="2024-09-23T00:00:00"/>
        <d v="2024-07-04T00:00:00"/>
        <d v="2024-10-04T00:00:00"/>
        <d v="2024-07-01T00:00:00"/>
        <d v="2024-09-26T00:00:00"/>
        <d v="2024-11-04T00:00:00"/>
        <d v="2012-03-07T00:00:00"/>
        <d v="2019-09-16T00:00:00"/>
        <d v="2020-03-26T00:00:00"/>
        <d v="2020-12-14T00:00:00"/>
        <d v="2022-12-08T00:00:00"/>
        <d v="2024-09-12T00:00:00"/>
        <d v="2024-07-11T00:00:00"/>
        <d v="2024-10-11T00:00:00"/>
        <d v="2024-04-25T00:00:00"/>
        <d v="2009-10-19T00:00:00"/>
        <d v="2010-01-26T00:00:00"/>
        <d v="2010-04-26T00:00:00"/>
        <d v="2010-07-27T00:00:00"/>
        <d v="2010-11-09T00:00:00"/>
        <d v="2011-01-28T00:00:00"/>
        <d v="2011-05-03T00:00:00"/>
        <d v="2011-07-22T00:00:00"/>
        <d v="2011-10-31T00:00:00"/>
        <d v="2012-01-25T00:00:00"/>
        <d v="2012-07-24T00:00:00"/>
        <d v="2012-11-02T00:00:00"/>
        <d v="2013-02-04T00:00:00"/>
        <d v="2013-05-10T00:00:00"/>
        <d v="2013-08-05T00:00:00"/>
        <d v="2013-11-14T00:00:00"/>
        <d v="2014-02-14T00:00:00"/>
        <d v="2014-05-13T00:00:00"/>
        <d v="2014-08-01T00:00:00"/>
        <d v="2014-11-04T00:00:00"/>
        <d v="2015-02-16T00:00:00"/>
        <d v="2015-05-20T00:00:00"/>
        <d v="2015-08-13T00:00:00"/>
        <d v="2015-11-10T00:00:00"/>
        <d v="2016-02-01T00:00:00"/>
        <d v="2016-04-28T00:00:00"/>
        <d v="2016-07-27T00:00:00"/>
        <d v="2016-10-21T00:00:00"/>
        <d v="2017-01-20T00:00:00"/>
        <d v="2017-04-21T00:00:00"/>
        <d v="2017-07-28T00:00:00"/>
        <d v="2017-10-27T00:00:00"/>
        <d v="2018-01-19T00:00:00"/>
        <d v="2018-04-19T00:00:00"/>
        <d v="2018-07-19T00:00:00"/>
        <d v="2018-10-24T00:00:00"/>
        <d v="2019-01-28T00:00:00"/>
        <d v="2019-04-16T00:00:00"/>
        <d v="2019-07-17T00:00:00"/>
        <d v="2019-10-18T00:00:00"/>
        <d v="2020-01-28T00:00:00"/>
        <d v="2020-05-21T00:00:00"/>
        <d v="2020-08-19T00:00:00"/>
        <d v="2020-11-18T00:00:00"/>
        <d v="2021-01-29T00:00:00"/>
        <d v="2021-04-23T00:00:00"/>
        <d v="2021-07-27T00:00:00"/>
        <d v="2021-12-06T00:00:00"/>
        <d v="2022-02-03T00:00:00"/>
        <d v="2022-04-27T00:00:00"/>
        <d v="2022-07-22T00:00:00"/>
        <d v="2022-10-24T00:00:00"/>
        <d v="2023-01-26T00:00:00"/>
        <d v="2023-04-28T00:00:00"/>
        <d v="2023-07-24T00:00:00"/>
        <d v="2023-10-26T00:00:00"/>
        <d v="2024-01-26T00:00:00"/>
        <d v="2024-04-19T00:00:00"/>
        <d v="2024-07-19T00:00:00"/>
        <d v="2024-07-15T00:00:00"/>
        <d v="2024-08-20T00:00:00"/>
        <d v="2024-04-18T00:00:00"/>
        <d v="2024-07-18T00:00:00"/>
        <d v="2024-10-18T00:00:00"/>
        <d v="2024-08-07T00:00:00"/>
        <d v="2024-11-07T00:00:00"/>
        <d v="2024-05-17T00:00:00"/>
        <d v="2024-11-13T00:00:00"/>
        <d v="2024-11-19T00:00:00"/>
        <d v="2009-11-17T00:00:00"/>
        <d v="2010-02-23T00:00:00"/>
        <d v="2010-05-26T00:00:00"/>
        <d v="2010-08-24T00:00:00"/>
        <d v="2010-11-30T00:00:00"/>
        <d v="2011-02-23T00:00:00"/>
        <d v="2011-05-30T00:00:00"/>
        <d v="2011-08-19T00:00:00"/>
        <d v="2011-11-23T00:00:00"/>
        <d v="2012-02-23T00:00:00"/>
        <d v="2012-05-23T00:00:00"/>
        <d v="2012-08-24T00:00:00"/>
        <d v="2012-11-27T00:00:00"/>
        <d v="2013-06-05T00:00:00"/>
        <d v="2013-12-11T00:00:00"/>
        <d v="2014-03-12T00:00:00"/>
        <d v="2014-06-06T00:00:00"/>
        <d v="2014-09-01T00:00:00"/>
        <d v="2014-12-03T00:00:00"/>
        <d v="2015-03-16T00:00:00"/>
        <d v="2015-06-17T00:00:00"/>
        <d v="2015-09-14T00:00:00"/>
        <d v="2015-12-03T00:00:00"/>
        <d v="2016-03-01T00:00:00"/>
        <d v="2016-05-30T00:00:00"/>
        <d v="2016-08-24T00:00:00"/>
        <d v="2016-11-18T00:00:00"/>
        <d v="2017-03-29T00:00:00"/>
        <d v="2017-05-24T00:00:00"/>
        <d v="2017-09-05T00:00:00"/>
        <d v="2017-11-21T00:00:00"/>
        <d v="2018-02-15T00:00:00"/>
        <d v="2018-05-17T00:00:00"/>
        <d v="2018-08-22T00:00:00"/>
        <d v="2018-11-26T00:00:00"/>
        <d v="2019-02-21T00:00:00"/>
        <d v="2019-05-21T00:00:00"/>
        <d v="2019-08-19T00:00:00"/>
        <d v="2019-11-15T00:00:00"/>
        <d v="2020-02-27T00:00:00"/>
        <d v="2020-06-12T00:00:00"/>
        <d v="2020-09-16T00:00:00"/>
        <d v="2020-12-04T00:00:00"/>
        <d v="2021-02-26T00:00:00"/>
        <d v="2021-06-29T00:00:00"/>
        <d v="2021-08-19T00:00:00"/>
        <d v="2021-12-20T00:00:00"/>
        <d v="2022-02-18T00:00:00"/>
        <d v="2022-05-19T00:00:00"/>
        <d v="2022-08-18T00:00:00"/>
        <d v="2022-11-16T00:00:00"/>
        <d v="2023-02-17T00:00:00"/>
        <d v="2023-05-18T00:00:00"/>
        <d v="2023-08-16T00:00:00"/>
        <d v="2023-11-17T00:00:00"/>
        <d v="2024-02-19T00:00:00"/>
        <d v="2024-08-22T00:00:00"/>
        <d v="2024-05-24T00:00:00"/>
        <d v="2024-05-29T00:00:00"/>
        <d v="2024-08-27T00:00:00"/>
        <d v="2024-11-28T00:00:00"/>
        <d v="2024-10-01T00:00:00"/>
        <d v="2024-09-02T00:00:00"/>
        <d v="2024-12-03T00:00:00"/>
        <d v="2018-03-19T00:00:00"/>
        <d v="2018-06-06T00:00:00"/>
        <d v="2018-09-17T00:00:00"/>
        <d v="2018-12-07T00:00:00"/>
        <d v="2019-03-06T00:00:00"/>
        <d v="2019-06-03T00:00:00"/>
        <d v="2019-09-04T00:00:00"/>
        <d v="2019-12-05T00:00:00"/>
        <d v="2020-03-13T00:00:00"/>
        <d v="2020-06-24T00:00:00"/>
        <d v="2020-10-01T00:00:00"/>
        <d v="2020-12-23T00:00:00"/>
        <d v="2021-03-04T00:00:00"/>
        <d v="2021-07-08T00:00:00"/>
        <d v="2021-11-08T00:00:00"/>
        <d v="2021-12-29T00:00:00"/>
        <d v="2022-03-04T00:00:00"/>
        <d v="2022-06-06T00:00:00"/>
        <d v="2022-09-09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4-09-05T00:00:00"/>
        <d v="2009-08-28T00:00:00"/>
        <d v="2009-12-03T00:00:00"/>
        <d v="2010-03-15T00:00:00"/>
        <d v="2010-06-09T00:00:00"/>
        <d v="2010-09-17T00:00:00"/>
        <d v="2010-12-13T00:00:00"/>
        <d v="2011-03-15T00:00:00"/>
        <d v="2011-06-08T00:00:00"/>
        <d v="2011-09-07T00:00:00"/>
        <d v="2011-12-08T00:00:00"/>
        <d v="2012-03-14T00:00:00"/>
        <d v="2012-06-07T00:00:00"/>
        <d v="2012-09-07T00:00:00"/>
        <d v="2012-12-11T00:00:00"/>
        <d v="2013-03-27T00:00:00"/>
        <d v="2013-06-21T00:00:00"/>
        <d v="2013-09-30T00:00:00"/>
        <d v="2013-12-27T00:00:00"/>
        <d v="2014-03-28T00:00:00"/>
        <d v="2014-06-23T00:00:00"/>
        <d v="2014-09-19T00:00:00"/>
        <d v="2014-12-23T00:00:00"/>
        <d v="2015-04-01T00:00:00"/>
        <d v="2015-07-01T00:00:00"/>
        <d v="2015-09-29T00:00:00"/>
        <d v="2015-12-18T00:00:00"/>
        <d v="2016-03-18T00:00:00"/>
        <d v="2016-06-15T00:00:00"/>
        <d v="2016-09-09T00:00:00"/>
        <d v="2016-12-06T00:00:00"/>
        <d v="2017-03-08T00:00:00"/>
        <d v="2017-06-14T00:00:00"/>
        <d v="2017-09-21T00:00:00"/>
        <d v="2017-12-06T00:00:00"/>
        <d v="2018-03-02T00:00:00"/>
        <d v="2018-06-07T00:00:00"/>
        <d v="2018-09-18T00:00:00"/>
        <d v="2018-12-10T00:00:00"/>
        <d v="2019-03-13T00:00:00"/>
        <d v="2019-06-04T00:00:00"/>
        <d v="2019-09-05T00:00:00"/>
        <d v="2019-12-09T00:00:00"/>
        <d v="2020-03-16T00:00:00"/>
        <d v="2020-06-25T00:00:00"/>
        <d v="2020-10-02T00:00:00"/>
        <d v="2020-12-24T00:00:00"/>
        <d v="2021-03-05T00:00:00"/>
        <d v="2021-07-09T00:00:00"/>
        <d v="2021-12-30T00:00:00"/>
        <d v="2022-03-08T00:00:00"/>
        <d v="2022-06-02T00:00:00"/>
        <d v="2022-12-05T00:00:00"/>
        <d v="2023-03-07T00:00:00"/>
        <d v="2023-06-02T00:00:00"/>
        <d v="2023-09-06T00:00:00"/>
        <d v="2023-12-01T00:00:00"/>
        <d v="2024-03-05T00:00:00"/>
        <d v="2024-06-07T00:00:00"/>
        <d v="2024-12-06T00:00:00"/>
        <d v="2024-06-11T00:00:00"/>
        <d v="2024-09-09T00:00:00"/>
        <d v="2024-09-13T00:00:00"/>
        <d v="2023-06-23T00:00:00"/>
        <d v="2023-12-27T00:00:00"/>
        <d v="2024-03-26T00:00:00"/>
        <d v="2024-06-28T00:00:00"/>
        <d v="2024-08-01T00:00:00"/>
        <d v="2024-09-27T00:00:00"/>
        <d v="2024-07-03T00:00:00"/>
        <d v="2024-10-03T00:00:00"/>
        <d v="2024-07-05T00:00:00"/>
        <d v="2024-08-21T00:00:00"/>
        <d v="2024-07-17T00:00:00"/>
        <d v="2024-10-31T00:00:00"/>
        <d v="2024-04-30T00:00:00"/>
        <d v="2024-07-31T00:00:00"/>
        <d v="2024-11-05T00:00:00"/>
        <d v="2024-05-08T00:00:00"/>
        <d v="2024-05-20T00:00:00"/>
        <d v="2024-11-14T00:00:00"/>
        <d v="2024-05-22T00:00:00"/>
        <d v="2024-08-26T00:00:00"/>
        <d v="2024-11-26T00:00:00"/>
        <d v="2024-05-28T00:00:00"/>
        <d v="2024-08-02T00:00:00"/>
        <d v="2024-06-27T00:00:00"/>
        <d v="2024-11-20T00:00:00"/>
        <d v="2024-10-30T00:00:00"/>
        <d v="2024-05-16T00:00:00"/>
        <d v="2024-08-12T00:00:00"/>
        <d v="2024-11-12T00:00:00"/>
        <d v="2024-05-14T00:00:00"/>
        <d v="2024-08-09T00:00:00"/>
        <d v="2024-08-14T00:00:00"/>
        <d v="2024-11-15T00:00:00"/>
        <d v="2024-06-12T00:00:00"/>
        <d v="2024-09-10T00:00:00"/>
        <d v="2022-09-14T00:00:00"/>
        <d v="2022-12-12T00:00:00"/>
        <d v="2024-06-04T00:00:00"/>
        <d v="2022-06-29T00:00:00"/>
        <d v="2022-12-13T00:00:00"/>
        <d v="2023-03-15T00:00:00"/>
        <d v="2023-06-12T00:00:00"/>
        <d v="2023-09-13T00:00:00"/>
        <d v="2023-12-12T00:00:00"/>
        <d v="2024-06-13T00:00:00"/>
        <d v="2020-03-27T00:00:00"/>
        <d v="2020-07-10T00:00:00"/>
        <d v="2020-10-14T00:00:00"/>
        <d v="2021-01-04T00:00:00"/>
        <d v="2021-03-17T00:00:00"/>
        <d v="2021-06-25T00:00:00"/>
        <d v="2021-11-15T00:00:00"/>
        <d v="2022-01-07T00:00:00"/>
        <d v="2022-03-21T00:00:00"/>
        <d v="2022-06-17T00:00:00"/>
        <d v="2022-09-20T00:00:00"/>
        <d v="2022-12-19T00:00:00"/>
        <d v="2023-03-17T00:00:00"/>
        <d v="2023-06-20T00:00:00"/>
        <d v="2023-09-20T00:00:00"/>
        <d v="2023-12-18T00:00:00"/>
        <d v="2024-03-15T00:00:00"/>
        <d v="2024-06-25T00:00:00"/>
        <d v="2024-10-02T00:00:00"/>
        <d v="2023-07-11T00:00:00"/>
        <d v="2024-01-15T00:00:00"/>
        <d v="2024-04-23T00:00:00"/>
        <d v="2024-10-24T00:00:00"/>
        <d v="2024-05-01T00:00:00"/>
        <d v="2024-11-01T00:00:00"/>
        <d v="2024-05-02T00:00:00"/>
        <d v="2024-09-04T00:00:00"/>
        <d v="2024-06-26T00:00:00"/>
        <d v="2022-09-30T00:00:00"/>
        <d v="2022-12-30T00:00:00"/>
        <d v="2023-04-03T00:00:00"/>
        <d v="2023-06-27T00:00:00"/>
        <d v="2023-10-02T00:00:00"/>
        <d v="2023-12-29T00:00:00"/>
        <d v="2024-07-02T00:00:00"/>
        <d v="2024-09-30T00:00:00"/>
        <d v="2023-04-27T00:00:00"/>
        <d v="2023-05-04T00:00:00"/>
        <d v="2023-07-31T00:00:00"/>
        <d v="2023-10-31T00:00:00"/>
        <d v="2024-02-02T00:00:00"/>
        <d v="2024-07-29T00:00:00"/>
        <d v="2024-09-25T00:00:00"/>
        <d v="2024-10-17T00:00:00"/>
        <d v="2023-09-12T00:00:00"/>
        <d v="2024-05-23T00:00:00"/>
        <d v="2019-12-07T00:00:00"/>
        <d v="2024-12-04T00:00:00"/>
        <d v="2024-12-05T00:00:00"/>
        <d v="2011-06-24T00:00:00"/>
        <d v="2011-07-08T00:00:00"/>
        <d v="2011-10-13T00:00:00"/>
        <d v="2012-01-10T00:00:00"/>
        <d v="2012-04-06T00:00:00"/>
        <d v="2012-07-09T00:00:00"/>
        <d v="2012-10-19T00:00:00"/>
        <d v="2013-01-15T00:00:00"/>
        <d v="2013-04-23T00:00:00"/>
        <d v="2013-07-22T00:00:00"/>
        <d v="2013-10-29T00:00:00"/>
        <d v="2014-01-30T00:00:00"/>
        <d v="2014-04-25T00:00:00"/>
        <d v="2014-07-18T00:00:00"/>
        <d v="2014-10-20T00:00:00"/>
        <d v="2015-01-29T00:00:00"/>
        <d v="2015-05-14T00:00:00"/>
        <d v="2015-08-06T00:00:00"/>
        <d v="2015-11-03T00:00:00"/>
        <d v="2016-01-26T00:00:00"/>
        <d v="2016-04-25T00:00:00"/>
        <d v="2016-07-21T00:00:00"/>
        <d v="2016-10-17T00:00:00"/>
        <d v="2017-01-18T00:00:00"/>
        <d v="2017-04-13T00:00:00"/>
        <d v="2017-07-24T00:00:00"/>
        <d v="2017-10-20T00:00:00"/>
        <d v="2018-01-15T00:00:00"/>
        <d v="2018-04-13T00:00:00"/>
        <d v="2018-07-13T00:00:00"/>
        <d v="2018-10-19T00:00:00"/>
        <d v="2019-01-24T00:00:00"/>
        <d v="2019-04-10T00:00:00"/>
        <d v="2019-07-11T00:00:00"/>
        <d v="2019-10-11T00:00:00"/>
        <d v="2020-01-23T00:00:00"/>
        <d v="2020-05-06T00:00:00"/>
        <d v="2020-08-03T00:00:00"/>
        <d v="2020-11-11T00:00:00"/>
        <d v="2021-01-20T00:00:00"/>
        <d v="2021-04-14T00:00:00"/>
        <d v="2021-07-20T00:00:00"/>
        <d v="2021-11-29T00:00:00"/>
        <d v="2022-01-24T00:00:00"/>
        <d v="2022-04-14T00:00:00"/>
        <d v="2022-07-11T00:00:00"/>
        <d v="2022-10-12T00:00:00"/>
        <d v="2023-01-12T00:00:00"/>
        <d v="2023-04-10T00:00:00"/>
        <d v="2023-07-12T00:00:00"/>
        <d v="2023-10-11T00:00:00"/>
        <d v="2024-04-11T00:00:00"/>
        <d v="2019-06-14T00:00:00"/>
        <d v="2019-08-01T00:00:00"/>
        <d v="2019-11-04T00:00:00"/>
        <d v="2020-02-17T00:00:00"/>
        <d v="2020-05-28T00:00:00"/>
        <d v="2020-09-01T00:00:00"/>
        <d v="2020-11-25T00:00:00"/>
        <d v="2021-02-05T00:00:00"/>
        <d v="2021-06-23T00:00:00"/>
        <d v="2021-08-03T00:00:00"/>
        <d v="2021-12-13T00:00:00"/>
        <d v="2022-02-09T00:00:00"/>
        <d v="2022-05-05T00:00:00"/>
        <d v="2022-07-29T00:00:00"/>
        <d v="2022-11-02T00:00:00"/>
        <d v="2023-02-06T00:00:00"/>
        <d v="2023-05-05T00:00:00"/>
        <d v="2023-08-01T00:00:00"/>
        <d v="2023-11-01T00:00:00"/>
        <d v="2024-02-05T00:00:00"/>
        <d v="2024-05-09T00:00:00"/>
        <d v="2011-10-04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6-19T00:00:00"/>
        <d v="2014-09-18T00:00:00"/>
        <d v="2014-12-18T00:00:00"/>
        <d v="2015-03-30T00:00:00"/>
        <d v="2015-09-25T00:00:00"/>
        <d v="2015-12-21T00:00:00"/>
        <d v="2016-06-16T00:00:00"/>
        <d v="2016-09-12T00:00:00"/>
        <d v="2017-03-07T00:00:00"/>
        <d v="2017-06-13T00:00:00"/>
        <d v="2017-09-18T00:00:00"/>
        <d v="2018-03-06T00:00:00"/>
        <d v="2019-03-08T00:00:00"/>
        <d v="2020-12-28T00:00:00"/>
        <d v="2021-03-08T00:00:00"/>
        <d v="2021-07-12T00:00:00"/>
        <d v="2022-03-11T00:00:00"/>
        <d v="2022-09-06T00:00:00"/>
        <d v="2022-12-01T00:00:00"/>
        <d v="2023-09-04T00:00:00"/>
        <d v="2018-10-01T00:00:00"/>
        <d v="2022-06-03T00:00:00"/>
        <d v="2024-09-24T00:00:00"/>
        <d v="2023-12-20T00:00:00"/>
        <d v="2024-01-19T00:00:00"/>
        <d v="2024-04-16T00:00:00"/>
        <d v="2024-07-30T00:00:00"/>
        <d v="2023-07-03T00:00:00"/>
        <d v="2023-09-26T00:00:00"/>
        <d v="2023-12-22T00:00:00"/>
        <d v="2024-03-27T00:00:00"/>
        <d v="2023-05-16T00:00:00"/>
        <d v="2023-10-24T00:00:00"/>
        <d v="2024-01-25T00:00:00"/>
        <d v="2022-05-16T00:00:00"/>
        <d v="2022-07-21T00:00:00"/>
        <d v="2022-10-20T00:00:00"/>
        <d v="2023-04-26T00:00:00"/>
        <d v="2022-03-22T00:00:00"/>
        <d v="2022-04-26T00:00:00"/>
        <d v="2024-06-06T00:00:00"/>
        <d v="2022-12-07T00:00:00"/>
        <d v="2022-12-22T00:00:00"/>
        <d v="2023-03-23T00:00:00"/>
        <d v="2024-01-03T00:00:00"/>
        <d v="2023-01-02T00:00:00"/>
        <d v="2023-03-28T00:00:00"/>
        <d v="2023-06-30T00:00:00"/>
        <d v="2023-10-03T00:00:00"/>
        <d v="2024-04-01T00:00:00"/>
        <d v="2023-08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1.499332523148" createdVersion="8" refreshedVersion="8" minRefreshableVersion="3" recordCount="1747" xr:uid="{00000000-000A-0000-FFFF-FFFF01000000}">
  <cacheSource type="worksheet">
    <worksheetSource ref="A1:AQ1748" sheet="ΠΟΛΛΑΠΛΟΣ 09.01.2025"/>
  </cacheSource>
  <cacheFields count="46">
    <cacheField name="ΔΙΑΔΡΟΜΗ" numFmtId="0">
      <sharedItems containsString="0" containsBlank="1" containsNumber="1" containsInteger="1" minValue="40" maxValue="97"/>
    </cacheField>
    <cacheField name="ΑΡ.ΠΑΡΟΧΗΣ" numFmtId="0">
      <sharedItems containsSemiMixedTypes="0" containsString="0" containsNumber="1" containsInteger="1" minValue="223" maxValue="8785915" count="522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03996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728647"/>
        <n v="318825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552561"/>
        <n v="584160"/>
        <n v="2171960"/>
        <n v="2171963"/>
        <n v="575854"/>
        <n v="579294"/>
        <n v="936435"/>
        <n v="2099637"/>
        <n v="1649959"/>
        <n v="609553"/>
        <n v="1645850"/>
        <n v="611905"/>
        <n v="192560"/>
        <n v="1588026"/>
        <n v="1633745"/>
        <n v="614330"/>
        <n v="614323"/>
        <n v="965864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136913"/>
        <n v="2056224"/>
        <n v="2202038"/>
        <n v="371454"/>
        <n v="933548"/>
        <n v="1025574"/>
        <n v="1025576"/>
        <n v="384618"/>
        <n v="776932"/>
        <n v="776954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339639"/>
        <n v="1139440"/>
        <n v="1376132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6"/>
        <n v="1039938"/>
        <n v="1907488"/>
        <n v="1907490"/>
        <n v="1907491"/>
        <n v="216949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1875508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989973"/>
        <n v="1362592"/>
        <n v="1362596"/>
        <n v="1601087"/>
        <n v="1601088"/>
        <n v="1601089"/>
        <n v="1601090"/>
        <n v="890342"/>
        <n v="890344"/>
        <n v="890359"/>
        <n v="8506222"/>
        <n v="1487980"/>
        <n v="1487981"/>
        <n v="1669903"/>
        <n v="2022807"/>
        <n v="1682958"/>
        <n v="1911618"/>
        <n v="1539450"/>
        <n v="1539451"/>
        <n v="1133169"/>
        <n v="1700557"/>
        <n v="1735244"/>
        <n v="1915476"/>
        <n v="1765808"/>
        <n v="8715806"/>
        <n v="8785915"/>
        <n v="8619272"/>
        <n v="161712"/>
        <n v="2019865"/>
        <n v="166008"/>
        <n v="1777166"/>
        <n v="1575287"/>
        <n v="132989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2057922"/>
        <n v="2057923"/>
        <n v="2057924"/>
        <n v="1613750"/>
        <n v="1666284"/>
        <n v="2086617"/>
        <n v="601000"/>
        <n v="1265673"/>
        <n v="1265674"/>
        <n v="1547008"/>
        <n v="2008567"/>
        <n v="410272"/>
        <n v="410274"/>
        <n v="1382925"/>
        <n v="1136173"/>
        <n v="1287866"/>
        <n v="1808545"/>
        <n v="1808547"/>
        <n v="1808551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91142"/>
        <n v="9534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2080096"/>
        <n v="885647"/>
        <n v="2131105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313202"/>
        <n v="2032852"/>
        <n v="313290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9-15T00:00:00" maxDate="2024-11-03T00:00:00"/>
    </cacheField>
    <cacheField name="ΠΕΡΙΟΔΟΣ ΚΑΤΑΝΑΛΩΣΗΣ ΕΩΣ" numFmtId="0">
      <sharedItems containsNonDate="0" containsDate="1" containsString="0" containsBlank="1" minDate="2009-12-16T00:00:00" maxDate="2024-12-31T00:00:00"/>
    </cacheField>
    <cacheField name="ΗΜΕΡ.ΛΗΞΕΩΣ" numFmtId="14">
      <sharedItems containsSemiMixedTypes="0" containsNonDate="0" containsDate="1" containsString="0" minDate="2010-01-15T00:00:00" maxDate="2025-02-11T00:00:00" count="79">
        <d v="2024-12-23T00:00:00"/>
        <d v="2025-01-10T00:00:00"/>
        <d v="2025-01-16T00:00:00"/>
        <d v="2025-01-20T00:00:00"/>
        <d v="2010-01-15T00:00:00"/>
        <d v="2010-04-30T00:00:00"/>
        <d v="2010-07-21T00:00:00"/>
        <d v="2010-11-03T00:00:00"/>
        <d v="2011-01-21T00:00:00"/>
        <d v="2011-04-26T00:00:00"/>
        <d v="2011-07-19T00:00:00"/>
        <d v="2011-10-20T00:00:00"/>
        <d v="2012-01-19T00:00:00"/>
        <d v="2012-04-19T00:00:00"/>
        <d v="2012-07-17T00:00:00"/>
        <d v="2012-10-31T00:00:00"/>
        <d v="2013-02-04T00:00:00"/>
        <d v="2013-05-15T00:00:00"/>
        <d v="2013-07-30T00:00:00"/>
        <d v="2013-11-14T00:00:00"/>
        <d v="2014-02-10T00:00:00"/>
        <d v="2014-05-09T00:00:00"/>
        <d v="2014-07-30T00:00:00"/>
        <d v="2014-10-31T00:00:00"/>
        <d v="2015-02-16T00:00:00"/>
        <d v="2015-06-05T00:00:00"/>
        <d v="2015-09-02T00:00:00"/>
        <d v="2015-11-11T00:00:00"/>
        <d v="2016-02-04T00:00:00"/>
        <d v="2016-05-06T00:00:00"/>
        <d v="2016-07-29T00:00:00"/>
        <d v="2016-11-09T00:00:00"/>
        <d v="2017-02-02T00:00:00"/>
        <d v="2017-05-04T00:00:00"/>
        <d v="2017-08-11T00:00:00"/>
        <d v="2017-11-01T00:00:00"/>
        <d v="2018-01-19T00:00:00"/>
        <d v="2018-05-03T00:00:00"/>
        <d v="2018-08-03T00:00:00"/>
        <d v="2019-08-01T00:00:00"/>
        <d v="2019-11-05T00:00:00"/>
        <d v="2020-02-05T00:00:00"/>
        <d v="2020-05-07T00:00:00"/>
        <d v="2020-08-07T00:00:00"/>
        <d v="2020-11-11T00:00:00"/>
        <d v="2021-02-03T00:00:00"/>
        <d v="2021-04-20T00:00:00"/>
        <d v="2021-08-02T00:00:00"/>
        <d v="2021-12-30T00:00:00"/>
        <d v="2022-02-21T00:00:00"/>
        <d v="2022-05-06T00:00:00"/>
        <d v="2022-08-01T00:00:00"/>
        <d v="2022-10-14T00:00:00"/>
        <d v="2023-01-16T00:00:00"/>
        <d v="2023-05-02T00:00:00"/>
        <d v="2023-07-14T00:00:00"/>
        <d v="2023-10-16T00:00:00"/>
        <d v="2024-01-17T00:00:00"/>
        <d v="2024-04-19T00:00:00"/>
        <d v="2024-07-17T00:00:00"/>
        <d v="2024-10-16T00:00:00"/>
        <d v="2024-10-01T00:00:00"/>
        <d v="2025-01-15T00:00:00"/>
        <d v="2025-01-22T00:00:00"/>
        <d v="2025-01-09T00:00:00"/>
        <d v="2025-02-04T00:00:00"/>
        <d v="2025-02-05T00:00:00"/>
        <d v="2025-02-03T00:00:00"/>
        <d v="2025-02-10T00:00:00"/>
        <d v="2025-01-13T00:00:00"/>
        <d v="2025-01-21T00:00:00"/>
        <d v="2025-02-06T00:00:00"/>
        <d v="2024-12-24T00:00:00"/>
        <d v="2025-01-14T00:00:00"/>
        <d v="2025-01-17T00:00:00"/>
        <d v="2025-01-31T00:00:00"/>
        <d v="2024-12-11T00:00:00"/>
        <d v="2024-12-10T00:00:00"/>
        <d v="2025-02-07T00:00:00"/>
      </sharedItems>
      <fieldGroup par="45"/>
    </cacheField>
    <cacheField name="ΗΜ.ΚΑΤΑΝΑΛΩΣΗΣ" numFmtId="0">
      <sharedItems containsString="0" containsBlank="1" containsNumber="1" containsInteger="1" minValue="31" maxValue="36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36771210" maxValue="999951280"/>
    </cacheField>
    <cacheField name="ΑΡ.ΜΕΤΡΗΤΗ" numFmtId="0">
      <sharedItems containsBlank="1" containsMixedTypes="1" containsNumber="1" containsInteger="1" minValue="0" maxValue="54074856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42"/>
    </cacheField>
    <cacheField name="ΠΑΡ.ΕΝΔΕΙΞΗ" numFmtId="0">
      <sharedItems containsSemiMixedTypes="0" containsString="0" containsNumber="1" containsInteger="1" minValue="0" maxValue="15079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424"/>
    </cacheField>
    <cacheField name="ΠΡΟΣΘ" numFmtId="0">
      <sharedItems containsSemiMixedTypes="0" containsString="0" containsNumber="1" containsInteger="1" minValue="0" maxValue="1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708.52"/>
    </cacheField>
    <cacheField name="ΑΡ.ΠΑΡΑΣΤΑΤΙΚΟΥ" numFmtId="1">
      <sharedItems containsSemiMixedTypes="0" containsString="0" containsNumber="1" containsInteger="1" minValue="20090009089851" maxValue="20250000063980"/>
    </cacheField>
    <cacheField name="ΗΜΕΡΟΜ.ΕΚΔΟΣΗΣ" numFmtId="14">
      <sharedItems containsSemiMixedTypes="0" containsNonDate="0" containsDate="1" containsString="0" minDate="2009-12-22T00:00:00" maxDate="2025-01-04T00:00:00"/>
    </cacheField>
    <cacheField name="Months (ΗΜΕΡ.ΛΗΞΕΩΣ)" numFmtId="0" databaseField="0">
      <fieldGroup base="4">
        <rangePr groupBy="months" startDate="2010-01-15T00:00:00" endDate="2025-02-11T00:00:00"/>
        <groupItems count="14">
          <s v="&lt;15/1/2010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1/2/2025"/>
        </groupItems>
      </fieldGroup>
    </cacheField>
    <cacheField name="Quarters (ΗΜΕΡ.ΛΗΞΕΩΣ)" numFmtId="0" databaseField="0">
      <fieldGroup base="4">
        <rangePr groupBy="quarters" startDate="2010-01-15T00:00:00" endDate="2025-02-11T00:00:00"/>
        <groupItems count="6">
          <s v="&lt;15/1/2010"/>
          <s v="Qtr1"/>
          <s v="Qtr2"/>
          <s v="Qtr3"/>
          <s v="Qtr4"/>
          <s v="&gt;11/2/2025"/>
        </groupItems>
      </fieldGroup>
    </cacheField>
    <cacheField name="Years (ΗΜΕΡ.ΛΗΞΕΩΣ)" numFmtId="0" databaseField="0">
      <fieldGroup base="4">
        <rangePr groupBy="years" startDate="2010-01-15T00:00:00" endDate="2025-02-11T00:00:00"/>
        <groupItems count="18">
          <s v="&lt;15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11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7.588934490741" createdVersion="8" refreshedVersion="8" minRefreshableVersion="3" recordCount="718" xr:uid="{00000000-000A-0000-FFFF-FFFF02000000}">
  <cacheSource type="worksheet">
    <worksheetSource ref="A1:AQ719" sheet="ΠΟΛΛΑΠΛΟΣ 18.02.2025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emiMixedTypes="0" containsString="0" containsNumber="1" containsInteger="1" minValue="534" maxValue="8619272" count="296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99116"/>
        <n v="699117"/>
        <n v="699118"/>
        <n v="699119"/>
        <n v="699120"/>
        <n v="7032"/>
        <n v="1896261"/>
        <n v="19618"/>
        <n v="1178061"/>
        <n v="993900"/>
        <n v="2003996"/>
        <n v="246829"/>
        <n v="247631"/>
        <n v="253683"/>
        <n v="256408"/>
        <n v="260505"/>
        <n v="1212325"/>
        <n v="2048488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9199"/>
        <n v="876890"/>
        <n v="689361"/>
        <n v="689362"/>
        <n v="1201954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206295"/>
        <n v="1667561"/>
        <n v="1115990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72656"/>
        <n v="1809877"/>
        <n v="339639"/>
        <n v="1139440"/>
        <n v="1491017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519000"/>
        <n v="1907488"/>
        <n v="1907490"/>
        <n v="1907491"/>
        <n v="1785329"/>
        <n v="2169499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785685"/>
        <n v="1536827"/>
        <n v="1536833"/>
        <n v="1487980"/>
        <n v="1487981"/>
        <n v="1669903"/>
        <n v="8619272"/>
        <n v="161712"/>
        <n v="2019865"/>
        <n v="166008"/>
        <n v="1729874"/>
        <n v="2008568"/>
        <n v="2008569"/>
        <n v="40884"/>
        <n v="1808546"/>
        <n v="1808548"/>
        <n v="1808549"/>
        <n v="1808550"/>
        <n v="215694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91142"/>
        <n v="2290166"/>
        <n v="1787730"/>
        <n v="47615"/>
        <n v="91547"/>
        <n v="2080096"/>
        <n v="885647"/>
        <n v="2131105"/>
        <n v="126839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476244"/>
        <n v="487074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9-07-03T00:00:00" maxDate="2024-12-04T00:00:00"/>
    </cacheField>
    <cacheField name="ΠΕΡΙΟΔΟΣ ΚΑΤΑΝΑΛΩΣΗΣ ΕΩΣ" numFmtId="0">
      <sharedItems containsNonDate="0" containsDate="1" containsString="0" containsBlank="1" minDate="2009-10-01T00:00:00" maxDate="2025-01-29T00:00:00"/>
    </cacheField>
    <cacheField name="ΗΜΕΡ.ΛΗΞΕΩΣ" numFmtId="14">
      <sharedItems containsSemiMixedTypes="0" containsNonDate="0" containsDate="1" containsString="0" minDate="2009-11-04T00:00:00" maxDate="2025-03-18T00:00:00"/>
    </cacheField>
    <cacheField name="ΗΜ.ΚΑΤΑΝΑΛΩΣΗΣ" numFmtId="0">
      <sharedItems containsString="0" containsBlank="1" containsNumber="1" containsInteger="1" minValue="28" maxValue="82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77875181" maxValue="997715575"/>
    </cacheField>
    <cacheField name="ΑΡ.ΜΕΤΡΗΤΗ" numFmtId="0">
      <sharedItems containsBlank="1" containsMixedTypes="1" containsNumber="1" containsInteger="1" minValue="0" maxValue="112389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425"/>
    </cacheField>
    <cacheField name="ΠΑΡ.ΕΝΔΕΙΞΗ" numFmtId="0">
      <sharedItems containsSemiMixedTypes="0" containsString="0" containsNumber="1" containsInteger="1" minValue="0" maxValue="25507"/>
    </cacheField>
    <cacheField name="ΤΕΚΜ." numFmtId="0">
      <sharedItems containsMixedTypes="1" containsNumber="1" containsInteger="1" minValue="0" maxValue="12"/>
    </cacheField>
    <cacheField name="ΤΡΙΜ" numFmtId="0">
      <sharedItems containsSemiMixedTypes="0" containsString="0" containsNumber="1" containsInteger="1" minValue="0" maxValue="358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1915.15"/>
    </cacheField>
    <cacheField name="ΑΡ.ΠΑΡΑΣΤΑΤΙΚΟΥ" numFmtId="0">
      <sharedItems containsSemiMixedTypes="0" containsString="0" containsNumber="1" containsInteger="1" minValue="20090007114298" maxValue="20250000924670"/>
    </cacheField>
    <cacheField name="ΗΜΕΡΟΜ.ΕΚΔΟΣΗΣ" numFmtId="14">
      <sharedItems containsSemiMixedTypes="0" containsNonDate="0" containsDate="1" containsString="0" minDate="2009-10-09T00:00:00" maxDate="2025-02-01T00:00:00" count="214">
        <d v="2025-01-08T00:00:00"/>
        <d v="2025-01-09T00:00:00"/>
        <d v="2025-01-13T00:00:00"/>
        <d v="2025-01-16T00:00:00"/>
        <d v="2009-10-09T00:00:00"/>
        <d v="2010-01-25T00:00:00"/>
        <d v="2010-04-26T00:00:00"/>
        <d v="2010-07-22T00:00:00"/>
        <d v="2010-11-03T00:00:00"/>
        <d v="2011-01-27T00:00:00"/>
        <d v="2011-04-28T00:00:00"/>
        <d v="2011-07-19T00:00:00"/>
        <d v="2011-10-25T00:00:00"/>
        <d v="2012-04-19T00:00:00"/>
        <d v="2012-10-30T00:00:00"/>
        <d v="2013-01-25T00:00:00"/>
        <d v="2013-05-13T00:00:00"/>
        <d v="2013-07-31T00:00:00"/>
        <d v="2013-11-08T00:00:00"/>
        <d v="2014-05-08T00:00:00"/>
        <d v="2014-07-28T00:00:00"/>
        <d v="2014-10-30T00:00:00"/>
        <d v="2015-02-12T00:00:00"/>
        <d v="2015-05-15T00:00:00"/>
        <d v="2015-08-07T00:00:00"/>
        <d v="2015-11-04T00:00:00"/>
        <d v="2016-01-27T00:00:00"/>
        <d v="2016-04-25T00:00:00"/>
        <d v="2016-07-22T00:00:00"/>
        <d v="2016-10-17T00:00:00"/>
        <d v="2017-01-19T00:00:00"/>
        <d v="2017-04-25T00:00:00"/>
        <d v="2017-07-25T00:00:00"/>
        <d v="2017-10-23T00:00:00"/>
        <d v="2018-01-15T00:00:00"/>
        <d v="2018-04-16T00:00:00"/>
        <d v="2018-07-18T00:00:00"/>
        <d v="2018-10-29T00:00:00"/>
        <d v="2019-01-25T00:00:00"/>
        <d v="2019-04-15T00:00:00"/>
        <d v="2019-07-16T00:00:00"/>
        <d v="2019-10-21T00:00:00"/>
        <d v="2020-01-31T00:00:00"/>
        <d v="2020-05-11T00:00:00"/>
        <d v="2020-08-17T00:00:00"/>
        <d v="2020-11-17T00:00:00"/>
        <d v="2021-01-25T00:00:00"/>
        <d v="2021-04-15T00:00:00"/>
        <d v="2021-07-22T00:00:00"/>
        <d v="2021-12-01T00:00:00"/>
        <d v="2022-01-28T00:00:00"/>
        <d v="2022-04-18T00:00:00"/>
        <d v="2022-07-18T00:00:00"/>
        <d v="2022-10-17T00:00:00"/>
        <d v="2023-04-19T00:00:00"/>
        <d v="2023-07-18T00:00:00"/>
        <d v="2023-10-16T00:00:00"/>
        <d v="2024-01-18T00:00:00"/>
        <d v="2024-04-17T00:00:00"/>
        <d v="2024-07-17T00:00:00"/>
        <d v="2024-10-17T00:00:00"/>
        <d v="2025-01-22T00:00:00"/>
        <d v="2025-01-07T00:00:00"/>
        <d v="2025-01-20T00:00:00"/>
        <d v="2025-01-27T00:00:00"/>
        <d v="2025-01-28T00:00:00"/>
        <d v="2025-01-29T00:00:00"/>
        <d v="2025-01-30T00:00:00"/>
        <d v="2025-01-31T00:00:00"/>
        <d v="2020-12-01T00:00:00"/>
        <d v="2020-12-21T00:00:00"/>
        <d v="2021-03-02T00:00:00"/>
        <d v="2021-07-05T00:00:00"/>
        <d v="2021-09-03T00:00:00"/>
        <d v="2021-12-24T00:00:00"/>
        <d v="2022-03-02T00:00:00"/>
        <d v="2022-05-30T00:00:00"/>
        <d v="2022-09-05T00:00:00"/>
        <d v="2022-11-24T00:00:00"/>
        <d v="2023-03-01T00:00:00"/>
        <d v="2023-05-26T00:00:00"/>
        <d v="2023-08-25T00:00:00"/>
        <d v="2023-11-22T00:00:00"/>
        <d v="2024-02-27T00:00:00"/>
        <d v="2024-05-29T00:00:00"/>
        <d v="2024-08-27T00:00:00"/>
        <d v="2024-11-25T00:00:00"/>
        <d v="2025-01-14T00:00:00"/>
        <d v="2021-02-02T00:00:00"/>
        <d v="2021-03-19T00:00:00"/>
        <d v="2021-06-27T00:00:00"/>
        <d v="2021-11-16T00:00:00"/>
        <d v="2022-01-10T00:00:00"/>
        <d v="2022-03-23T00:00:00"/>
        <d v="2022-06-21T00:00:00"/>
        <d v="2022-09-20T00:00:00"/>
        <d v="2022-12-19T00:00:00"/>
        <d v="2023-03-21T00:00:00"/>
        <d v="2023-06-20T00:00:00"/>
        <d v="2023-09-20T00:00:00"/>
        <d v="2023-12-19T00:00:00"/>
        <d v="2024-03-20T00:00:00"/>
        <d v="2024-06-20T00:00:00"/>
        <d v="2024-09-20T00:00:00"/>
        <d v="2024-12-20T00:00:00"/>
        <d v="2025-01-15T00:00:00"/>
        <d v="2025-01-21T00:00:00"/>
        <d v="2025-01-23T00:00:00"/>
        <d v="2025-01-10T00:00:00"/>
        <d v="2025-01-24T00:00:00"/>
        <d v="2013-01-04T00:00:00"/>
        <d v="2013-03-19T00:00:00"/>
        <d v="2013-06-19T00:00:00"/>
        <d v="2013-09-25T00:00:00"/>
        <d v="2013-12-20T00:00:00"/>
        <d v="2014-03-21T00:00:00"/>
        <d v="2014-06-19T00:00:00"/>
        <d v="2014-09-16T00:00:00"/>
        <d v="2014-12-17T00:00:00"/>
        <d v="2015-03-27T00:00:00"/>
        <d v="2015-06-25T00:00:00"/>
        <d v="2015-09-22T00:00:00"/>
        <d v="2015-12-15T00:00:00"/>
        <d v="2016-03-15T00:00:00"/>
        <d v="2016-06-09T00:00:00"/>
        <d v="2016-09-05T00:00:00"/>
        <d v="2016-11-30T00:00:00"/>
        <d v="2017-03-01T00:00:00"/>
        <d v="2017-06-06T00:00:00"/>
        <d v="2017-09-14T00:00:00"/>
        <d v="2017-12-01T00:00:00"/>
        <d v="2018-03-01T00:00:00"/>
        <d v="2018-05-30T00:00:00"/>
        <d v="2018-09-07T00:00:00"/>
        <d v="2018-12-06T00:00:00"/>
        <d v="2019-03-05T00:00:00"/>
        <d v="2019-05-30T00:00:00"/>
        <d v="2019-08-30T00:00:00"/>
        <d v="2019-12-03T00:00:00"/>
        <d v="2020-03-18T00:00:00"/>
        <d v="2020-07-01T00:00:00"/>
        <d v="2020-10-09T00:00:00"/>
        <d v="2020-12-28T00:00:00"/>
        <d v="2021-03-10T00:00:00"/>
        <d v="2021-07-14T00:00:00"/>
        <d v="2021-11-10T00:00:00"/>
        <d v="2022-01-03T00:00:00"/>
        <d v="2022-03-14T00:00:00"/>
        <d v="2022-06-08T00:00:00"/>
        <d v="2022-09-14T00:00:00"/>
        <d v="2022-12-12T00:00:00"/>
        <d v="2023-03-13T00:00:00"/>
        <d v="2023-06-12T00:00:00"/>
        <d v="2023-09-08T00:00:00"/>
        <d v="2023-12-01T00:00:00"/>
        <d v="2024-02-28T00:00:00"/>
        <d v="2024-06-04T00:00:00"/>
        <d v="2024-08-30T00:00:00"/>
        <d v="2024-11-27T00:00:00"/>
        <d v="2011-10-04T00:00:00"/>
        <d v="2011-12-08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9-18T00:00:00"/>
        <d v="2014-12-18T00:00:00"/>
        <d v="2015-03-30T00:00:00"/>
        <d v="2015-07-01T00:00:00"/>
        <d v="2015-09-25T00:00:00"/>
        <d v="2015-12-21T00:00:00"/>
        <d v="2016-03-18T00:00:00"/>
        <d v="2016-06-16T00:00:00"/>
        <d v="2016-09-12T00:00:00"/>
        <d v="2016-12-06T00:00:00"/>
        <d v="2017-03-07T00:00:00"/>
        <d v="2017-06-13T00:00:00"/>
        <d v="2017-09-18T00:00:00"/>
        <d v="2017-12-06T00:00:00"/>
        <d v="2018-03-06T00:00:00"/>
        <d v="2018-06-04T00:00:00"/>
        <d v="2018-09-13T00:00:00"/>
        <d v="2018-12-10T00:00:00"/>
        <d v="2019-03-08T00:00:00"/>
        <d v="2019-06-04T00:00:00"/>
        <d v="2019-09-05T00:00:00"/>
        <d v="2019-12-09T00:00:00"/>
        <d v="2020-03-16T00:00:00"/>
        <d v="2020-06-25T00:00:00"/>
        <d v="2020-10-01T00:00:00"/>
        <d v="2021-03-08T00:00:00"/>
        <d v="2021-07-12T00:00:00"/>
        <d v="2021-11-09T00:00:00"/>
        <d v="2021-12-30T00:00:00"/>
        <d v="2022-03-11T00:00:00"/>
        <d v="2022-06-03T00:00:00"/>
        <d v="2022-09-06T00:00:00"/>
        <d v="2022-12-01T00:00:00"/>
        <d v="2023-03-06T00:00:00"/>
        <d v="2023-06-01T00:00:00"/>
        <d v="2023-09-04T00:00:00"/>
        <d v="2024-03-05T00:00:00"/>
        <d v="2024-09-04T00:00:00"/>
        <d v="2024-12-04T00:00:00"/>
        <d v="2021-05-18T00:00:00"/>
        <d v="2021-10-08T00:00:00"/>
        <d v="2018-10-01T00:00:00"/>
        <d v="2024-01-19T00:00:00"/>
        <d v="2025-01-17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28.544649768519" createdVersion="8" refreshedVersion="8" minRefreshableVersion="3" recordCount="864" xr:uid="{00000000-000A-0000-FFFF-FFFF03000000}">
  <cacheSource type="worksheet">
    <worksheetSource ref="A1:AQ865" sheet="ΠΟΛΛΑΠΛΟΣ 12.03.2025"/>
  </cacheSource>
  <cacheFields count="46">
    <cacheField name="ΔΙΑΔΡΟΜΗ" numFmtId="0">
      <sharedItems containsString="0" containsBlank="1" containsNumber="1" containsInteger="1" minValue="4" maxValue="90"/>
    </cacheField>
    <cacheField name="ΑΡ.ΠΑΡΟΧΗΣ" numFmtId="0">
      <sharedItems containsSemiMixedTypes="0" containsString="0" containsNumber="1" containsInteger="1" minValue="534" maxValue="8301359" count="310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188095"/>
        <n v="262297"/>
        <n v="920327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689361"/>
        <n v="689362"/>
        <n v="1201954"/>
        <n v="445005"/>
        <n v="1133101"/>
        <n v="475399"/>
        <n v="490806"/>
        <n v="2126081"/>
        <n v="2126082"/>
        <n v="2126083"/>
        <n v="2126084"/>
        <n v="812750"/>
        <n v="1262829"/>
        <n v="552561"/>
        <n v="1206295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1086140"/>
        <n v="953616"/>
        <n v="414467"/>
        <n v="418978"/>
        <n v="425616"/>
        <n v="425617"/>
        <n v="426410"/>
        <n v="1624451"/>
        <n v="172656"/>
        <n v="1809877"/>
        <n v="339639"/>
        <n v="1082941"/>
        <n v="1082942"/>
        <n v="2011601"/>
        <n v="158118"/>
        <n v="349939"/>
        <n v="1773962"/>
        <n v="1519148"/>
        <n v="1592066"/>
        <n v="2105405"/>
        <n v="2105404"/>
        <n v="1578694"/>
        <n v="1337091"/>
        <n v="1887216"/>
        <n v="1365581"/>
        <n v="1039938"/>
        <n v="1519000"/>
        <n v="2210089"/>
        <n v="1294707"/>
        <n v="829156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385699"/>
        <n v="1629110"/>
        <n v="1633873"/>
        <n v="8301359"/>
        <n v="1594728"/>
        <n v="989973"/>
        <n v="1362592"/>
        <n v="1362596"/>
        <n v="1601086"/>
        <n v="1601087"/>
        <n v="1601088"/>
        <n v="1601090"/>
        <n v="1574589"/>
        <n v="1614804"/>
        <n v="166008"/>
        <n v="1777166"/>
        <n v="1575287"/>
        <n v="132989"/>
        <n v="2057922"/>
        <n v="2057923"/>
        <n v="2057924"/>
        <n v="1613750"/>
        <n v="1666284"/>
        <n v="2086617"/>
        <n v="601000"/>
        <n v="1547008"/>
        <n v="410272"/>
        <n v="410274"/>
        <n v="1382925"/>
        <n v="40884"/>
        <n v="1808546"/>
        <n v="1808548"/>
        <n v="1808549"/>
        <n v="1808550"/>
        <n v="29312"/>
        <n v="993900"/>
        <n v="1425982"/>
        <n v="1569216"/>
        <n v="1569218"/>
        <n v="1569224"/>
        <n v="1569229"/>
        <n v="67101"/>
        <n v="67103"/>
        <n v="1038185"/>
        <n v="1695201"/>
        <n v="74374"/>
        <n v="95344"/>
        <n v="99185"/>
        <n v="99186"/>
        <n v="99187"/>
        <n v="1568086"/>
        <n v="1568087"/>
        <n v="1568088"/>
        <n v="1787730"/>
        <n v="47615"/>
        <n v="91547"/>
        <n v="1732371"/>
        <n v="2080096"/>
        <n v="885647"/>
        <n v="2131105"/>
        <n v="126839"/>
        <n v="1716641"/>
        <n v="154846"/>
        <n v="154847"/>
        <n v="2053769"/>
        <n v="2053770"/>
        <n v="2053772"/>
        <n v="2053773"/>
        <n v="208613"/>
        <n v="888383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1544539"/>
        <n v="2105049"/>
        <n v="1851989"/>
        <n v="2100501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07-08-14T00:00:00" maxDate="2025-01-01T00:00:00"/>
    </cacheField>
    <cacheField name="ΠΕΡΙΟΔΟΣ ΚΑΤΑΝΑΛΩΣΗΣ ΕΩΣ" numFmtId="0">
      <sharedItems containsNonDate="0" containsDate="1" containsString="0" containsBlank="1" minDate="2007-11-15T00:00:00" maxDate="2025-02-28T00:00:00"/>
    </cacheField>
    <cacheField name="ΗΜΕΡ.ΛΗΞΕΩΣ" numFmtId="14">
      <sharedItems containsSemiMixedTypes="0" containsNonDate="0" containsDate="1" containsString="0" minDate="2007-09-12T00:00:00" maxDate="2025-04-10T00:00:00"/>
    </cacheField>
    <cacheField name="ΗΜ.ΚΑΤΑΝΑΛΩΣΗΣ" numFmtId="0">
      <sharedItems containsString="0" containsBlank="1" containsNumber="1" containsInteger="1" minValue="35" maxValue="58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7715575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9525"/>
    </cacheField>
    <cacheField name="ΠΑΡ.ΕΝΔΕΙΞΗ" numFmtId="0">
      <sharedItems containsSemiMixedTypes="0" containsString="0" containsNumber="1" containsInteger="1" minValue="0" maxValue="19633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948"/>
    </cacheField>
    <cacheField name="ΠΡΟΣΘ" numFmtId="0">
      <sharedItems containsSemiMixedTypes="0" containsString="0" containsNumber="1" containsInteger="1" minValue="0" maxValue="35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137.41"/>
    </cacheField>
    <cacheField name="ΑΡ.ΠΑΡΑΣΤΑΤΙΚΟΥ" numFmtId="1">
      <sharedItems containsSemiMixedTypes="0" containsString="0" containsNumber="1" containsInteger="1" minValue="20070006417226" maxValue="20250001954597"/>
    </cacheField>
    <cacheField name="ΗΜΕΡΟΜ.ΕΚΔΟΣΗΣ" numFmtId="14">
      <sharedItems containsSemiMixedTypes="0" containsNonDate="0" containsDate="1" containsString="0" minDate="2007-09-12T00:00:00" maxDate="2025-03-05T00:00:00" count="193">
        <d v="2025-02-27T00:00:00"/>
        <d v="2025-02-19T00:00:00"/>
        <d v="2021-11-23T00:00:00"/>
        <d v="2022-01-11T00:00:00"/>
        <d v="2025-02-18T00:00:00"/>
        <d v="2025-02-13T00:00:00"/>
        <d v="2025-02-10T00:00:00"/>
        <d v="2025-02-11T00:00:00"/>
        <d v="2007-09-12T00:00:00"/>
        <d v="2007-11-22T00:00:00"/>
        <d v="2008-03-05T00:00:00"/>
        <d v="2008-06-23T00:00:00"/>
        <d v="2008-10-14T00:00:00"/>
        <d v="2009-01-30T00:00:00"/>
        <d v="2010-05-19T00:00:00"/>
        <d v="2010-08-17T00:00:00"/>
        <d v="2010-11-24T00:00:00"/>
        <d v="2011-02-18T00:00:00"/>
        <d v="2011-05-20T00:00:00"/>
        <d v="2011-08-11T00:00:00"/>
        <d v="2011-11-15T00:00:00"/>
        <d v="2012-02-17T00:00:00"/>
        <d v="2012-05-15T00:00:00"/>
        <d v="2012-08-14T00:00:00"/>
        <d v="2012-11-20T00:00:00"/>
        <d v="2013-02-27T00:00:00"/>
        <d v="2013-05-30T00:00:00"/>
        <d v="2013-09-02T00:00:00"/>
        <d v="2013-12-03T00:00:00"/>
        <d v="2014-03-05T00:00:00"/>
        <d v="2014-05-30T00:00:00"/>
        <d v="2014-08-22T00:00:00"/>
        <d v="2014-11-26T00:00:00"/>
        <d v="2015-03-12T00:00:00"/>
        <d v="2015-06-10T00:00:00"/>
        <d v="2015-09-08T00:00:00"/>
        <d v="2015-11-27T00:00:00"/>
        <d v="2016-02-23T00:00:00"/>
        <d v="2016-05-24T00:00:00"/>
        <d v="2016-08-17T00:00:00"/>
        <d v="2016-11-11T00:00:00"/>
        <d v="2017-02-15T00:00:00"/>
        <d v="2017-05-23T00:00:00"/>
        <d v="2017-08-30T00:00:00"/>
        <d v="2017-11-14T00:00:00"/>
        <d v="2018-02-07T00:00:00"/>
        <d v="2018-05-14T00:00:00"/>
        <d v="2018-08-16T00:00:00"/>
        <d v="2018-11-22T00:00:00"/>
        <d v="2019-02-20T00:00:00"/>
        <d v="2019-05-16T00:00:00"/>
        <d v="2019-07-31T00:00:00"/>
        <d v="2019-08-13T00:00:00"/>
        <d v="2019-09-23T00:00:00"/>
        <d v="2019-11-13T00:00:00"/>
        <d v="2020-02-25T00:00:00"/>
        <d v="2020-04-06T00:00:00"/>
        <d v="2020-06-04T00:00:00"/>
        <d v="2020-07-07T00:00:00"/>
        <d v="2020-09-15T00:00:00"/>
        <d v="2020-12-03T00:00:00"/>
        <d v="2021-02-15T00:00:00"/>
        <d v="2021-06-28T00:00:00"/>
        <d v="2021-08-19T00:00:00"/>
        <d v="2021-12-17T00:00:00"/>
        <d v="2022-02-21T00:00:00"/>
        <d v="2022-05-17T00:00:00"/>
        <d v="2022-08-22T00:00:00"/>
        <d v="2022-11-14T00:00:00"/>
        <d v="2023-03-16T00:00:00"/>
        <d v="2023-05-15T00:00:00"/>
        <d v="2023-08-14T00:00:00"/>
        <d v="2023-11-10T00:00:00"/>
        <d v="2024-02-15T00:00:00"/>
        <d v="2024-05-17T00:00:00"/>
        <d v="2024-11-15T00:00:00"/>
        <d v="2025-01-28T00:00:00"/>
        <d v="2025-02-17T00:00:00"/>
        <d v="2025-02-25T00:00:00"/>
        <d v="2025-03-04T00:00:00"/>
        <d v="2025-02-12T00:00:00"/>
        <d v="2025-02-04T00:00:00"/>
        <d v="2025-02-20T00:00:00"/>
        <d v="2025-02-28T00:00:00"/>
        <d v="2009-11-30T00:00:00"/>
        <d v="2010-03-10T00:00:00"/>
        <d v="2010-06-07T00:00:00"/>
        <d v="2010-09-10T00:00:00"/>
        <d v="2010-12-09T00:00:00"/>
        <d v="2011-03-11T00:00:00"/>
        <d v="2011-06-07T00:00:00"/>
        <d v="2011-09-05T00:00:00"/>
        <d v="2011-12-06T00:00:00"/>
        <d v="2012-03-13T00:00:00"/>
        <d v="2012-06-05T00:00:00"/>
        <d v="2012-09-05T00:00:00"/>
        <d v="2012-12-07T00:00:00"/>
        <d v="2013-03-26T00:00:00"/>
        <d v="2013-06-20T00:00:00"/>
        <d v="2013-09-26T00:00:00"/>
        <d v="2013-12-23T00:00:00"/>
        <d v="2014-03-26T00:00:00"/>
        <d v="2014-06-19T00:00:00"/>
        <d v="2014-09-17T00:00:00"/>
        <d v="2014-12-22T00:00:00"/>
        <d v="2015-03-30T00:00:00"/>
        <d v="2015-06-30T00:00:00"/>
        <d v="2015-09-28T00:00:00"/>
        <d v="2015-12-16T00:00:00"/>
        <d v="2016-03-16T00:00:00"/>
        <d v="2016-06-14T00:00:00"/>
        <d v="2016-09-08T00:00:00"/>
        <d v="2016-12-05T00:00:00"/>
        <d v="2017-03-06T00:00:00"/>
        <d v="2017-06-09T00:00:00"/>
        <d v="2017-09-19T00:00:00"/>
        <d v="2017-12-05T00:00:00"/>
        <d v="2018-02-28T00:00:00"/>
        <d v="2018-06-04T00:00:00"/>
        <d v="2018-09-14T00:00:00"/>
        <d v="2018-12-06T00:00:00"/>
        <d v="2019-03-04T00:00:00"/>
        <d v="2019-06-03T00:00:00"/>
        <d v="2019-09-03T00:00:00"/>
        <d v="2019-12-03T00:00:00"/>
        <d v="2020-03-12T00:00:00"/>
        <d v="2020-06-24T00:00:00"/>
        <d v="2020-09-30T00:00:00"/>
        <d v="2020-12-22T00:00:00"/>
        <d v="2021-03-04T00:00:00"/>
        <d v="2021-07-07T00:00:00"/>
        <d v="2021-11-08T00:00:00"/>
        <d v="2021-12-28T00:00:00"/>
        <d v="2022-03-02T00:00:00"/>
        <d v="2022-06-01T00:00:00"/>
        <d v="2022-09-07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5-02-24T00:00:00"/>
        <d v="2025-02-26T00:00:00"/>
        <d v="2025-02-21T00:00:00"/>
        <d v="2025-02-14T00:00:00"/>
        <d v="2025-02-05T00:00:00"/>
        <d v="2025-02-06T00:00:00"/>
        <d v="2025-02-03T00:00:00"/>
        <d v="2023-09-21T00:00:00"/>
        <d v="2023-11-09T00:00:00"/>
        <d v="2024-02-14T00:00:00"/>
        <d v="2024-08-14T00:00:00"/>
        <d v="2024-11-13T00:00:00"/>
        <d v="2025-02-07T00:00:00"/>
        <d v="2016-07-29T00:00:00"/>
        <d v="2016-10-24T00:00:00"/>
        <d v="2017-01-24T00:00:00"/>
        <d v="2017-04-26T00:00:00"/>
        <d v="2017-08-01T00:00:00"/>
        <d v="2017-10-30T00:00:00"/>
        <d v="2018-01-23T00:00:00"/>
        <d v="2018-04-24T00:00:00"/>
        <d v="2018-07-23T00:00:00"/>
        <d v="2018-10-30T00:00:00"/>
        <d v="2019-01-31T00:00:00"/>
        <d v="2019-04-19T00:00:00"/>
        <d v="2019-07-22T00:00:00"/>
        <d v="2019-10-23T00:00:00"/>
        <d v="2020-02-06T00:00:00"/>
        <d v="2020-05-20T00:00:00"/>
        <d v="2020-08-24T00:00:00"/>
        <d v="2020-11-13T00:00:00"/>
        <d v="2021-01-27T00:00:00"/>
        <d v="2021-04-20T00:00:00"/>
        <d v="2021-07-23T00:00:00"/>
        <d v="2021-12-03T00:00:00"/>
        <d v="2022-02-02T00:00:00"/>
        <d v="2022-04-29T00:00:00"/>
        <d v="2022-07-25T00:00:00"/>
        <d v="2022-10-24T00:00:00"/>
        <d v="2023-01-27T00:00:00"/>
        <d v="2023-04-26T00:00:00"/>
        <d v="2023-07-25T00:00:00"/>
        <d v="2023-10-25T00:00:00"/>
        <d v="2024-01-26T00:00:00"/>
        <d v="2024-04-25T00:00:00"/>
        <d v="2024-07-24T00:00:00"/>
        <d v="2024-10-24T00:00:00"/>
        <d v="2025-01-29T00:00:00"/>
      </sharedItems>
      <fieldGroup par="45"/>
    </cacheField>
    <cacheField name="Months (ΗΜΕΡΟΜ.ΕΚΔΟΣΗΣ)" numFmtId="0" databaseField="0">
      <fieldGroup base="42">
        <rangePr groupBy="months" startDate="2007-09-12T00:00:00" endDate="2025-03-05T00:00:00"/>
        <groupItems count="14">
          <s v="&lt;12/9/2007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5/3/2025"/>
        </groupItems>
      </fieldGroup>
    </cacheField>
    <cacheField name="Quarters (ΗΜΕΡΟΜ.ΕΚΔΟΣΗΣ)" numFmtId="0" databaseField="0">
      <fieldGroup base="42">
        <rangePr groupBy="quarters" startDate="2007-09-12T00:00:00" endDate="2025-03-05T00:00:00"/>
        <groupItems count="6">
          <s v="&lt;12/9/2007"/>
          <s v="Qtr1"/>
          <s v="Qtr2"/>
          <s v="Qtr3"/>
          <s v="Qtr4"/>
          <s v="&gt;5/3/2025"/>
        </groupItems>
      </fieldGroup>
    </cacheField>
    <cacheField name="Years (ΗΜΕΡΟΜ.ΕΚΔΟΣΗΣ)" numFmtId="0" databaseField="0">
      <fieldGroup base="42">
        <rangePr groupBy="years" startDate="2007-09-12T00:00:00" endDate="2025-03-05T00:00:00"/>
        <groupItems count="21">
          <s v="&lt;12/9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5/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48.522623032404" createdVersion="8" refreshedVersion="8" minRefreshableVersion="3" recordCount="665" xr:uid="{00000000-000A-0000-FFFF-FFFF04000000}">
  <cacheSource type="worksheet">
    <worksheetSource ref="A1:AQ666" sheet="ΠΟΛΛΑΠΛΟΣ 1.4.2025"/>
  </cacheSource>
  <cacheFields count="43">
    <cacheField name="ΔΙΑΔΡΟΜΗ" numFmtId="0">
      <sharedItems containsString="0" containsBlank="1" containsNumber="1" containsInteger="1" minValue="15" maxValue="90"/>
    </cacheField>
    <cacheField name="ΑΡ.ΠΑΡΟΧΗΣ" numFmtId="0">
      <sharedItems containsSemiMixedTypes="0" containsString="0" containsNumber="1" containsInteger="1" minValue="67101" maxValue="8511402" count="227">
        <n v="688605"/>
        <n v="1808548"/>
        <n v="1530289"/>
        <n v="1394023"/>
        <n v="1394024"/>
        <n v="289233"/>
        <n v="1820434"/>
        <n v="1579673"/>
        <n v="318825"/>
        <n v="332531"/>
        <n v="332532"/>
        <n v="806735"/>
        <n v="114056"/>
        <n v="689261"/>
        <n v="997019"/>
        <n v="997020"/>
        <n v="997021"/>
        <n v="997023"/>
        <n v="997024"/>
        <n v="1400704"/>
        <n v="114858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484362"/>
        <n v="552561"/>
        <n v="1350081"/>
        <n v="1206295"/>
        <n v="584160"/>
        <n v="2171960"/>
        <n v="2171963"/>
        <n v="1133101"/>
        <n v="192560"/>
        <n v="1588026"/>
        <n v="1633745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2110542"/>
        <n v="2179659"/>
        <n v="1902076"/>
        <n v="374054"/>
        <n v="1086140"/>
        <n v="953616"/>
        <n v="1902750"/>
        <n v="442753"/>
        <n v="235933"/>
        <n v="349939"/>
        <n v="1519148"/>
        <n v="1592066"/>
        <n v="1337091"/>
        <n v="1726748"/>
        <n v="1288075"/>
        <n v="1866224"/>
        <n v="2144991"/>
        <n v="1910182"/>
        <n v="1910183"/>
        <n v="1652074"/>
        <n v="1785339"/>
        <n v="1785340"/>
        <n v="1785341"/>
        <n v="1785342"/>
        <n v="1785343"/>
        <n v="1907488"/>
        <n v="1907490"/>
        <n v="1907491"/>
        <n v="1785329"/>
        <n v="2169499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1442793"/>
        <n v="657718"/>
        <n v="1649815"/>
        <n v="2073495"/>
        <n v="1406440"/>
        <n v="2152638"/>
        <n v="2068689"/>
        <n v="1875508"/>
        <n v="186052"/>
        <n v="1561240"/>
        <n v="1385699"/>
        <n v="1629110"/>
        <n v="1633873"/>
        <n v="8301359"/>
        <n v="1594728"/>
        <n v="1601086"/>
        <n v="1601087"/>
        <n v="1601088"/>
        <n v="1601090"/>
        <n v="1574589"/>
        <n v="1431756"/>
        <n v="890342"/>
        <n v="890344"/>
        <n v="890359"/>
        <n v="8511402"/>
        <n v="8506222"/>
        <n v="1487980"/>
        <n v="1487981"/>
        <n v="1669903"/>
        <n v="2022807"/>
        <n v="1614804"/>
        <n v="1682958"/>
        <n v="1911618"/>
        <n v="1539450"/>
        <n v="1539451"/>
        <n v="1133169"/>
        <n v="1777166"/>
        <n v="136470"/>
        <n v="1683558"/>
        <n v="137034"/>
        <n v="1460809"/>
        <n v="1258991"/>
        <n v="1259083"/>
        <n v="1607058"/>
        <n v="1729874"/>
        <n v="1918506"/>
        <n v="2057922"/>
        <n v="2057923"/>
        <n v="2057924"/>
        <n v="1613750"/>
        <n v="1666284"/>
        <n v="2086617"/>
        <n v="601000"/>
        <n v="1265673"/>
        <n v="1265674"/>
        <n v="1547008"/>
        <n v="1661833"/>
        <n v="2008567"/>
        <n v="2008568"/>
        <n v="2008569"/>
        <n v="1569216"/>
        <n v="1569218"/>
        <n v="1569224"/>
        <n v="1569229"/>
        <n v="67101"/>
        <n v="67103"/>
        <n v="1038185"/>
        <n v="1695201"/>
        <n v="7437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2020888"/>
        <n v="1811029"/>
        <n v="747813"/>
        <n v="2161329"/>
        <n v="126839"/>
        <n v="140864"/>
        <n v="1716641"/>
        <n v="154846"/>
        <n v="154847"/>
        <n v="187671"/>
        <n v="188095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476244"/>
        <n v="520271"/>
        <n v="520002"/>
        <n v="498212"/>
        <n v="498555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10-06-18T00:00:00" maxDate="2025-02-05T00:00:00"/>
    </cacheField>
    <cacheField name="ΠΕΡΙΟΔΟΣ ΚΑΤΑΝΑΛΩΣΗΣ ΕΩΣ" numFmtId="0">
      <sharedItems containsNonDate="0" containsDate="1" containsString="0" containsBlank="1" minDate="2010-09-23T00:00:00" maxDate="2025-03-29T00:00:00"/>
    </cacheField>
    <cacheField name="ΗΜΕΡ.ΛΗΞΕΩΣ" numFmtId="14">
      <sharedItems containsSemiMixedTypes="0" containsNonDate="0" containsDate="1" containsString="0" minDate="2010-08-18T00:00:00" maxDate="2025-05-13T00:00:00"/>
    </cacheField>
    <cacheField name="ΗΜ.ΚΑΤΑΝΑΛΩΣΗΣ" numFmtId="0">
      <sharedItems containsString="0" containsBlank="1" containsNumber="1" containsInteger="1" minValue="25" maxValue="22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79"/>
    </cacheField>
    <cacheField name="ΠΑΡ.ΕΝΔΕΙΞΗ" numFmtId="0">
      <sharedItems containsSemiMixedTypes="0" containsString="0" containsNumber="1" containsInteger="1" minValue="0" maxValue="15119"/>
    </cacheField>
    <cacheField name="ΤΕΚΜ." numFmtId="0">
      <sharedItems containsMixedTypes="1" containsNumber="1" containsInteger="1" minValue="0" maxValue="15"/>
    </cacheField>
    <cacheField name="ΤΡΙΜ" numFmtId="0">
      <sharedItems containsSemiMixedTypes="0" containsString="0" containsNumber="1" containsInteger="1" minValue="0" maxValue="446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527.4699999999998"/>
    </cacheField>
    <cacheField name="ΑΡ.ΠΑΡΑΣΤΑΤΙΚΟΥ" numFmtId="1">
      <sharedItems containsSemiMixedTypes="0" containsString="0" containsNumber="1" containsInteger="1" minValue="20100006071658" maxValue="20250002938582"/>
    </cacheField>
    <cacheField name="ΗΜΕΡΟΜ.ΕΚΔΟΣΗΣ" numFmtId="14">
      <sharedItems containsSemiMixedTypes="0" containsNonDate="0" containsDate="1" containsString="0" minDate="2010-08-18T00:00:00" maxDate="2025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84.483321296299" createdVersion="8" refreshedVersion="8" minRefreshableVersion="3" recordCount="476" xr:uid="{00000000-000A-0000-FFFF-FFFF05000000}">
  <cacheSource type="worksheet">
    <worksheetSource ref="A1:AP477" sheet="ΠΟΛΛΑΠΛΟΣ 07.05.2025"/>
  </cacheSource>
  <cacheFields count="42">
    <cacheField name="ΑΡ.ΠΑΡΟΧΗΣ" numFmtId="0">
      <sharedItems containsSemiMixedTypes="0" containsString="0" containsNumber="1" containsInteger="1" minValue="534" maxValue="8511402" count="28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4710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318825"/>
        <n v="689361"/>
        <n v="689362"/>
        <n v="1464448"/>
        <n v="1837391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350081"/>
        <n v="1133101"/>
        <n v="1588026"/>
        <n v="2004401"/>
        <n v="1083738"/>
        <n v="1083739"/>
        <n v="1083740"/>
        <n v="1478791"/>
        <n v="2136913"/>
        <n v="2056224"/>
        <n v="2202038"/>
        <n v="371454"/>
        <n v="933548"/>
        <n v="1025574"/>
        <n v="1025576"/>
        <n v="374054"/>
        <n v="384618"/>
        <n v="776932"/>
        <n v="776954"/>
        <n v="1649506"/>
        <n v="172656"/>
        <n v="1862160"/>
        <n v="1809877"/>
        <n v="339639"/>
        <n v="1139440"/>
        <n v="806735"/>
        <n v="1567030"/>
        <n v="348173"/>
        <n v="1726748"/>
        <n v="1288075"/>
        <n v="1065462"/>
        <n v="1733510"/>
        <n v="1733511"/>
        <n v="1700045"/>
        <n v="2058733"/>
        <n v="1365204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6052"/>
        <n v="189955"/>
        <n v="785685"/>
        <n v="1536827"/>
        <n v="1536833"/>
        <n v="8511402"/>
        <n v="1700557"/>
        <n v="1735244"/>
        <n v="1915476"/>
        <n v="1765808"/>
        <n v="161712"/>
        <n v="2019865"/>
        <n v="166008"/>
        <n v="138970"/>
        <n v="1369630"/>
        <n v="1671833"/>
        <n v="1671841"/>
        <n v="1671842"/>
        <n v="1661833"/>
        <n v="2008567"/>
        <n v="2008568"/>
        <n v="2008569"/>
        <n v="410272"/>
        <n v="410274"/>
        <n v="1382925"/>
        <n v="1136173"/>
        <n v="1287866"/>
        <n v="40884"/>
        <n v="1808545"/>
        <n v="1808546"/>
        <n v="1808547"/>
        <n v="1808548"/>
        <n v="1808549"/>
        <n v="1808550"/>
        <n v="1808551"/>
        <n v="59634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569216"/>
        <n v="1569218"/>
        <n v="1569224"/>
        <n v="1569229"/>
        <n v="1695201"/>
        <n v="91142"/>
        <n v="2144227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1816487"/>
        <n v="982382"/>
        <n v="995186"/>
        <n v="1573889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7-09-14T00:00:00" maxDate="2025-03-02T00:00:00"/>
    </cacheField>
    <cacheField name="ΠΕΡΙΟΔΟΣ ΚΑΤΑΝΑΛΩΣΗΣ ΕΩΣ" numFmtId="0">
      <sharedItems containsNonDate="0" containsDate="1" containsString="0" containsBlank="1" minDate="2007-12-17T00:00:00" maxDate="2025-04-30T00:00:00"/>
    </cacheField>
    <cacheField name="ΗΜΕΡ.ΛΗΞΕΩΣ" numFmtId="14">
      <sharedItems containsSemiMixedTypes="0" containsNonDate="0" containsDate="1" containsString="0" minDate="2007-11-29T00:00:00" maxDate="2025-06-12T00:00:00"/>
    </cacheField>
    <cacheField name="ΗΜ.ΚΑΤΑΝΑΛΩΣΗΣ" numFmtId="0">
      <sharedItems containsString="0" containsBlank="1" containsNumber="1" containsInteger="1" minValue="32" maxValue="27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1312051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507"/>
    </cacheField>
    <cacheField name="ΠΑΡ.ΕΝΔΕΙΞΗ" numFmtId="0">
      <sharedItems containsSemiMixedTypes="0" containsString="0" containsNumber="1" containsInteger="1" minValue="0" maxValue="25590"/>
    </cacheField>
    <cacheField name="ΤΕΚΜ." numFmtId="0">
      <sharedItems containsMixedTypes="1" containsNumber="1" containsInteger="1" minValue="0" maxValue="6"/>
    </cacheField>
    <cacheField name="ΤΡΙΜ" numFmtId="0">
      <sharedItems containsSemiMixedTypes="0" containsString="0" containsNumber="1" containsInteger="1" minValue="0" maxValue="146"/>
    </cacheField>
    <cacheField name="ΠΡΟΣΘ" numFmtId="0">
      <sharedItems containsSemiMixedTypes="0" containsString="0" containsNumber="1" containsInteger="1" minValue="0" maxValue="7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536.12"/>
    </cacheField>
    <cacheField name="ΑΡ.ΠΑΡΑΣΤΑΤΙΚΟΥ" numFmtId="1">
      <sharedItems containsSemiMixedTypes="0" containsString="0" containsNumber="1" containsInteger="1" minValue="20070008547833" maxValue="20250003968175"/>
    </cacheField>
    <cacheField name="ΗΜΕΡΟΜ.ΕΚΔΟΣΗΣ" numFmtId="14">
      <sharedItems containsSemiMixedTypes="0" containsNonDate="0" containsDate="1" containsString="0" minDate="2007-11-29T00:00:00" maxDate="2025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12.44964421296" createdVersion="8" refreshedVersion="8" minRefreshableVersion="3" recordCount="544" xr:uid="{00000000-000A-0000-FFFF-FFFF06000000}">
  <cacheSource type="worksheet">
    <worksheetSource ref="A1:AP1048576" sheet="ΠΟΛΛΑΠΛΟΣ 04.06.2025"/>
  </cacheSource>
  <cacheFields count="42">
    <cacheField name="ΑΡ.ΠΑΡΟΧΗΣ" numFmtId="0">
      <sharedItems containsString="0" containsBlank="1" containsNumber="1" containsInteger="1" minValue="534" maxValue="8301359" count="309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674360"/>
        <n v="262297"/>
        <n v="920327"/>
        <n v="968626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2093270"/>
        <n v="689361"/>
        <n v="689362"/>
        <n v="1464448"/>
        <n v="475399"/>
        <n v="812750"/>
        <n v="1262829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588026"/>
        <n v="1633745"/>
        <n v="1083738"/>
        <n v="1083739"/>
        <n v="1083740"/>
        <n v="2209091"/>
        <n v="2136913"/>
        <n v="2056224"/>
        <n v="2202038"/>
        <n v="1086140"/>
        <n v="953616"/>
        <n v="414467"/>
        <n v="418978"/>
        <n v="425616"/>
        <n v="425617"/>
        <n v="1594228"/>
        <n v="1624451"/>
        <n v="172656"/>
        <n v="1862160"/>
        <n v="1809877"/>
        <n v="806735"/>
        <n v="1082941"/>
        <n v="1082942"/>
        <n v="2011601"/>
        <n v="158118"/>
        <n v="349939"/>
        <n v="1890449"/>
        <n v="1773962"/>
        <n v="1519148"/>
        <n v="770702"/>
        <n v="1592066"/>
        <n v="2105405"/>
        <n v="2105404"/>
        <n v="1578694"/>
        <n v="1337091"/>
        <n v="1726748"/>
        <n v="1288075"/>
        <n v="1887216"/>
        <n v="1365581"/>
        <n v="365785"/>
        <n v="1039938"/>
        <n v="1519000"/>
        <n v="1065462"/>
        <n v="376365"/>
        <n v="2210089"/>
        <n v="1294707"/>
        <n v="829156"/>
        <n v="1733510"/>
        <n v="2058733"/>
        <n v="1365204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561240"/>
        <n v="1385699"/>
        <n v="1629110"/>
        <n v="2081867"/>
        <n v="1633873"/>
        <n v="8301359"/>
        <n v="1594728"/>
        <n v="989973"/>
        <n v="1362592"/>
        <n v="1362596"/>
        <n v="890342"/>
        <n v="890344"/>
        <n v="890359"/>
        <n v="1837391"/>
        <n v="1700557"/>
        <n v="1735244"/>
        <n v="1915476"/>
        <n v="1765808"/>
        <n v="166008"/>
        <n v="1575287"/>
        <n v="132989"/>
        <n v="1369630"/>
        <n v="1671833"/>
        <n v="1671841"/>
        <n v="1671842"/>
        <n v="2057922"/>
        <n v="2057923"/>
        <n v="2057924"/>
        <n v="1613750"/>
        <n v="1666284"/>
        <n v="2086617"/>
        <n v="601000"/>
        <n v="1265673"/>
        <n v="1265674"/>
        <n v="1547008"/>
        <n v="29312"/>
        <n v="67101"/>
        <n v="67103"/>
        <n v="1038185"/>
        <n v="74374"/>
        <n v="95344"/>
        <n v="1568086"/>
        <n v="1568087"/>
        <n v="1568088"/>
        <n v="2144227"/>
        <n v="110314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982382"/>
        <n v="995186"/>
        <n v="1573889"/>
        <n v="1544539"/>
        <n v="2105049"/>
        <n v="1851989"/>
        <n v="2135872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7-02T00:00:00" maxDate="2025-04-03T00:00:00"/>
    </cacheField>
    <cacheField name="ΠΕΡΙΟΔΟΣ ΚΑΤΑΝΑΛΩΣΗΣ ΕΩΣ" numFmtId="0">
      <sharedItems containsNonDate="0" containsDate="1" containsString="0" containsBlank="1" minDate="2009-10-09T00:00:00" maxDate="2025-05-31T00:00:00"/>
    </cacheField>
    <cacheField name="ΗΜΕΡ.ΛΗΞΕΩΣ" numFmtId="0">
      <sharedItems containsNonDate="0" containsDate="1" containsString="0" containsBlank="1" minDate="2009-07-10T00:00:00" maxDate="2025-07-12T00:00:00"/>
    </cacheField>
    <cacheField name="ΗΜ.ΚΑΤΑΝΑΛΩΣΗΣ" numFmtId="0">
      <sharedItems containsString="0" containsBlank="1" containsNumber="1" containsInteger="1" minValue="29" maxValue="2756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9407135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633"/>
    </cacheField>
    <cacheField name="ΠΑΡ.ΕΝΔΕΙΞΗ" numFmtId="0">
      <sharedItems containsString="0" containsBlank="1" containsNumber="1" containsInteger="1" minValue="0" maxValue="19723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288"/>
    </cacheField>
    <cacheField name="ΠΡΟΣΘ" numFmtId="0">
      <sharedItems containsString="0" containsBlank="1" containsNumber="1" containsInteger="1" minValue="0" maxValue="75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295.8000000000193"/>
    </cacheField>
    <cacheField name="ΑΡ.ΠΑΡΑΣΤΑΤΙΚΟΥ" numFmtId="1">
      <sharedItems containsString="0" containsBlank="1" containsNumber="1" containsInteger="1" minValue="20090004906331" maxValue="20250005085073"/>
    </cacheField>
    <cacheField name="ΗΜΕΡΟΜ.ΕΚΔΟΣΗΣ" numFmtId="0">
      <sharedItems containsNonDate="0" containsDate="1" containsString="0" containsBlank="1" minDate="2009-07-10T00:00:00" maxDate="2025-06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42.647388078702" createdVersion="8" refreshedVersion="8" minRefreshableVersion="3" recordCount="681" xr:uid="{00000000-000A-0000-FFFF-FFFF07000000}">
  <cacheSource type="worksheet">
    <worksheetSource ref="A1:AQ1048576" sheet="ΠΟΛΛΑΠΛΟΣ 04.07.2025"/>
  </cacheSource>
  <cacheFields count="43">
    <cacheField name="ΔΙΑΔΡΟΜΗ" numFmtId="0">
      <sharedItems containsString="0" containsBlank="1" containsNumber="1" containsInteger="1" minValue="1" maxValue="97"/>
    </cacheField>
    <cacheField name="ΑΡ.ΠΑΡΟΧΗΣ" numFmtId="0">
      <sharedItems containsString="0" containsBlank="1" containsNumber="1" containsInteger="1" minValue="47615" maxValue="8782631" count="225">
        <n v="271146"/>
        <n v="1530289"/>
        <n v="1394023"/>
        <n v="1394024"/>
        <n v="289233"/>
        <n v="332531"/>
        <n v="332532"/>
        <n v="170889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1371221"/>
        <n v="957542"/>
        <n v="8782631"/>
        <n v="812750"/>
        <n v="1262829"/>
        <n v="552561"/>
        <n v="1350081"/>
        <n v="192560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386584"/>
        <n v="1086140"/>
        <n v="953616"/>
        <n v="1594228"/>
        <n v="235933"/>
        <n v="1862160"/>
        <n v="349939"/>
        <n v="1890449"/>
        <n v="1519148"/>
        <n v="770702"/>
        <n v="1592066"/>
        <n v="1337091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1785329"/>
        <n v="2169499"/>
        <n v="2068566"/>
        <n v="2068567"/>
        <n v="1050623"/>
        <n v="1786639"/>
        <n v="1786642"/>
        <n v="1910187"/>
        <n v="1700045"/>
        <n v="1013725"/>
        <n v="2043727"/>
        <n v="1487472"/>
        <n v="2058733"/>
        <n v="1365204"/>
        <n v="1500346"/>
        <n v="1442793"/>
        <n v="657718"/>
        <n v="1649815"/>
        <n v="1406440"/>
        <n v="2152638"/>
        <n v="2068689"/>
        <n v="1875508"/>
        <n v="1222055"/>
        <n v="1222058"/>
        <n v="1726921"/>
        <n v="1833976"/>
        <n v="671006"/>
        <n v="1371219"/>
        <n v="1561240"/>
        <n v="1385699"/>
        <n v="1629110"/>
        <n v="2081867"/>
        <n v="1633873"/>
        <n v="1594728"/>
        <n v="8511402"/>
        <n v="8506222"/>
        <n v="1837391"/>
        <n v="1487980"/>
        <n v="1487981"/>
        <n v="1669903"/>
        <n v="957538"/>
        <n v="2022807"/>
        <n v="1682958"/>
        <n v="1911618"/>
        <n v="1539450"/>
        <n v="1539451"/>
        <n v="1133169"/>
        <n v="1700557"/>
        <n v="1735244"/>
        <n v="1915476"/>
        <n v="1765808"/>
        <n v="1617716"/>
        <n v="136470"/>
        <n v="168355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1666284"/>
        <n v="2086617"/>
        <n v="601000"/>
        <n v="1265673"/>
        <n v="1265674"/>
        <n v="1674360"/>
        <n v="1547008"/>
        <n v="67101"/>
        <n v="67103"/>
        <n v="1038185"/>
        <n v="74374"/>
        <n v="830610"/>
        <n v="2195056"/>
        <n v="2290166"/>
        <n v="142849"/>
        <n v="1259386"/>
        <n v="1076405"/>
        <n v="1429642"/>
        <n v="1429645"/>
        <n v="1731399"/>
        <n v="1345481"/>
        <n v="1345488"/>
        <n v="1345489"/>
        <n v="2020888"/>
        <n v="1811029"/>
        <n v="747813"/>
        <n v="2161329"/>
        <n v="47615"/>
        <n v="91547"/>
        <n v="2080096"/>
        <n v="885647"/>
        <n v="2131105"/>
        <n v="126839"/>
        <n v="140864"/>
        <n v="2050738"/>
        <n v="1716641"/>
        <n v="154846"/>
        <n v="154847"/>
        <n v="187671"/>
        <n v="188095"/>
        <n v="195373"/>
        <n v="1522064"/>
        <n v="1522066"/>
        <n v="195765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35872"/>
        <n v="2168598"/>
        <m/>
      </sharedItems>
    </cacheField>
    <cacheField name="ΠΕΡΙΟΔΟΣ ΚΑΤΑΝΑΛΩΣΗΣ ΑΠΌ" numFmtId="0">
      <sharedItems containsNonDate="0" containsDate="1" containsString="0" containsBlank="1" minDate="2010-03-06T00:00:00" maxDate="2025-05-02T00:00:00"/>
    </cacheField>
    <cacheField name="ΠΕΡΙΟΔΟΣ ΚΑΤΑΝΑΛΩΣΗΣ ΕΩΣ" numFmtId="0">
      <sharedItems containsNonDate="0" containsDate="1" containsString="0" containsBlank="1" minDate="2010-06-08T00:00:00" maxDate="2025-07-02T00:00:00"/>
    </cacheField>
    <cacheField name="ΗΜΕΡ.ΛΗΞΕΩΣ" numFmtId="0">
      <sharedItems containsNonDate="0" containsDate="1" containsString="0" containsBlank="1" minDate="2010-07-06T00:00:00" maxDate="2025-08-12T00:00:00"/>
    </cacheField>
    <cacheField name="ΗΜ.ΚΑΤΑΝΑΛΩΣΗΣ" numFmtId="0">
      <sharedItems containsString="0" containsBlank="1" containsNumber="1" containsInteger="1" minValue="33" maxValue="64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19"/>
    </cacheField>
    <cacheField name="ΠΑΡ.ΕΝΔΕΙΞΗ" numFmtId="0">
      <sharedItems containsString="0" containsBlank="1" containsNumber="1" containsInteger="1" minValue="0" maxValue="15156"/>
    </cacheField>
    <cacheField name="ΤΕΚΜ." numFmtId="0">
      <sharedItems containsBlank="1" containsMixedTypes="1" containsNumber="1" containsInteger="1" minValue="0" maxValue="43"/>
    </cacheField>
    <cacheField name="ΤΡΙΜ" numFmtId="0">
      <sharedItems containsString="0" containsBlank="1" containsNumber="1" containsInteger="1" minValue="0" maxValue="586"/>
    </cacheField>
    <cacheField name="ΠΡΟΣΘ" numFmtId="0">
      <sharedItems containsString="0" containsBlank="1" containsNumber="1" containsInteger="1" minValue="0" maxValue="6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 count="339">
        <s v=" 0.64"/>
        <s v=" 0.37"/>
        <s v=" 0.18"/>
        <s v=" 7.81"/>
        <s v=" 9.00"/>
        <s v=" 8.00"/>
        <s v=" 7.00"/>
        <s v=" 10.00"/>
        <s v=" 22.00"/>
        <s v=" 46.00"/>
        <s v=" 8.75"/>
        <s v=" 8.44"/>
        <s v=" 7.37"/>
        <s v=" 0.01"/>
        <s v=" 0.02"/>
        <s v=" 0.03"/>
        <s v=" 0.05"/>
        <s v=" 11.65"/>
        <s v=" 8.05"/>
        <s v=" 14.00"/>
        <s v=" 6.00"/>
        <s v=" 20.00"/>
        <s v=" 17.00"/>
        <s v=" 16.36"/>
        <s v=" 38.19"/>
        <s v=" 21.56"/>
        <s v=" 15.79"/>
        <s v=" 8.23"/>
        <s v=" 26.33"/>
        <s v=" 8.86"/>
        <s v=" 8.18"/>
        <s v=" 132.39"/>
        <s v=" 36.86"/>
        <s v=" 26.31"/>
        <s v=" 14.58"/>
        <s v=" 13.86"/>
        <s v=" 10.46"/>
        <s v=" 7.94"/>
        <s v=" 36.69"/>
        <s v=" 15.02"/>
        <s v=" 139.65"/>
        <s v=" 8.58"/>
        <s v=" 60.33"/>
        <s v=" 52.42"/>
        <s v=" 11.81"/>
        <s v=" 3.81"/>
        <s v=" 23.84"/>
        <s v=" 23.31"/>
        <s v=" 22.32"/>
        <s v=" 70.43"/>
        <s v=" 48.11"/>
        <s v=" 17.84"/>
        <s v=" 94.33"/>
        <s v=" 147.19"/>
        <s v=" 141.60"/>
        <s v=" 415.29"/>
        <s v=" 444.88"/>
        <s v=" 0.09"/>
        <s v=" 7.89"/>
        <s v=" 8.68"/>
        <s v=" 7.63"/>
        <s v=" 3.68"/>
        <s v=" 12.17"/>
        <s v=" 8.56"/>
        <s v=" 9.44"/>
        <s v=" 43.48"/>
        <s v=" 40.84"/>
        <s v=" 44.79"/>
        <s v=" 18.40"/>
        <s v=" 5.97"/>
        <s v=" 0.10"/>
        <s v=" 7.90"/>
        <s v=" 45.00"/>
        <s v=" 8.53"/>
        <s v=" 7.25"/>
        <s v=" 0.25"/>
        <s v=" 0.44"/>
        <s v=" 0.62"/>
        <s v=" 0.79"/>
        <s v=" 0.94"/>
        <s v=" 1.30"/>
        <s v=" 1.17"/>
        <s v=" 1.65"/>
        <s v=" 1.45"/>
        <s v=" 2.05"/>
        <s v=" 2.00"/>
        <s v=" 2.21"/>
        <s v=" 13.13"/>
        <s v=" 2.75"/>
        <s v=" 2.69"/>
        <s v=" 2.88"/>
        <s v=" 2.67"/>
        <s v=" 3.21"/>
        <s v=" 3.40"/>
        <s v=" 4.03"/>
        <s v=" 4.37"/>
        <s v=" 4.57"/>
        <s v=" 4.30"/>
        <s v=" 3.92"/>
        <s v=" 4.59"/>
        <s v=" 5.37"/>
        <s v=" 4.94"/>
        <s v=" 5.18"/>
        <s v=" 5.36"/>
        <s v=" 6.15"/>
        <s v=" 5.65"/>
        <s v=" 5.82"/>
        <s v=" 6.06"/>
        <s v=" 6.17"/>
        <s v=" 6.35"/>
        <s v=" 6.53"/>
        <s v=" 6.63"/>
        <s v=" 0.27"/>
        <s v=" 0.16"/>
        <s v=" 187.12"/>
        <s v=" 11.00"/>
        <s v=" 31.00"/>
        <s v=" 57.67"/>
        <s v=" 0.08"/>
        <s v=" 0.50"/>
        <s v=" 1.81"/>
        <s v=" 3.72"/>
        <s v=" 2.30"/>
        <s v=" 2.64"/>
        <s v=" 3.07"/>
        <s v=" 2.68"/>
        <s v=" 2.27"/>
        <s v=" 2.13"/>
        <s v=" 1.95"/>
        <s v=" 1.78"/>
        <s v=" 1.79"/>
        <s v=" 1.25"/>
        <s v=" 1.20"/>
        <s v=" 2.34"/>
        <s v=" 0.71"/>
        <s v=" 0.54"/>
        <s v=" 0.36"/>
        <s v=" 0.20"/>
        <s v=" 17.64"/>
        <s v=" 7.77"/>
        <s v=" 7.41"/>
        <s v=" 8.49"/>
        <s v=" 39.86"/>
        <s v=" 10.05"/>
        <s v=" 7.10"/>
        <s v=" 20.60"/>
        <s v=" 6.87"/>
        <s v=" 8.47"/>
        <s v=" 25.09"/>
        <s v=" 21.20"/>
        <s v=" 9.52"/>
        <s v=" 7.68"/>
        <s v=" 0.22"/>
        <s v=" 12.22"/>
        <s v=" 46.61"/>
        <s v=" 15.85"/>
        <s v=" 3.60"/>
        <s v=" 25.00"/>
        <s v=" 4.80"/>
        <s v=" 43.98"/>
        <s v=" 24.83"/>
        <s v=" 5.00"/>
        <s v=" 177.45"/>
        <s v=" 47.00"/>
        <s v=" 151.00"/>
        <s v=" 8.02"/>
        <s v=" 0.92"/>
        <s v=" 0.99"/>
        <s v=" 0.30"/>
        <s v=" 5.67"/>
        <s v=" 379.00"/>
        <s v=" 2.37"/>
        <s v=" 0.69"/>
        <s v=" 0.97"/>
        <s v=" 3.47"/>
        <s v=" 6.14"/>
        <s v=" 0.67"/>
        <s v=" 3.50"/>
        <s v=" 34.00"/>
        <s v=" 53.84"/>
        <s v=" 67.98"/>
        <s v=" 422.00"/>
        <s v=" 19.00"/>
        <s v=" 6.69"/>
        <s v=" 6.68"/>
        <s v=" 6.60"/>
        <s v=" 6.50"/>
        <s v=" 5.89"/>
        <s v=" 6.09"/>
        <s v=" 1.05"/>
        <s v=" 15.93"/>
        <s v=" 0.68"/>
        <s v=" 0.56"/>
        <s v=" 0.38"/>
        <s v=" 0.48"/>
        <s v=" 0.04"/>
        <s v=" 13.66"/>
        <s v=" 11.20"/>
        <s v=" 21.00"/>
        <s v=" 13.00"/>
        <s v=" 21.11"/>
        <s v=" 0.17"/>
        <s v=" 0.31"/>
        <s v=" 0.52"/>
        <s v=" 0.96"/>
        <s v=" 1.04"/>
        <s v=" 1.98"/>
        <s v=" 3.66"/>
        <s v=" 2.19"/>
        <s v=" 2.97"/>
        <s v=" 89.00"/>
        <s v=" 446.32"/>
        <s v=" 136.00"/>
        <s v=" 12.40"/>
        <s v=" 23.59"/>
        <s v=" 0.11"/>
        <s v=" 32.73"/>
        <s v=" 2.80"/>
        <s v=" 2.52"/>
        <s v=" 1.51"/>
        <s v=" 12.91"/>
        <s v=" 5.62"/>
        <s v=" 8.89"/>
        <s v=" 11.90"/>
        <s v=" 10.98"/>
        <s v=" 10.30"/>
        <s v=" 310.20"/>
        <s v=" 217.89"/>
        <s v=" 157.00"/>
        <s v=" 236.00"/>
        <s v=" 235.00"/>
        <s v=" 192.00"/>
        <s v=" 102.51"/>
        <s v=" 290.40"/>
        <s v=" 370.91"/>
        <s v=" 331.81"/>
        <s v=" 124.58"/>
        <s v=" 116.28"/>
        <s v=" 118.12"/>
        <s v=" 125.02"/>
        <s v=" 3.56"/>
        <s v=" 33.60"/>
        <s v=" 60.24"/>
        <s v=" 72.00"/>
        <s v=" 64.20"/>
        <s v=" 115.40"/>
        <s v=" 177.00"/>
        <s v=" 38.00"/>
        <s v=" 16.00"/>
        <s v=" 18.17"/>
        <s v=" 17.10"/>
        <s v=" 29.40"/>
        <s v=" 17.18"/>
        <s v=" 12.47"/>
        <s v=" 8.77"/>
        <s v=" 8.32"/>
        <s v=" 7.84"/>
        <s v=" 6.38"/>
        <s v=" 15.07"/>
        <s v=" 13.34"/>
        <s v=" 15.00"/>
        <s v=" 11.06"/>
        <s v=" 14.42"/>
        <s v=" 14.01"/>
        <s v=" 10.32"/>
        <s v=" 13.51"/>
        <s v=" 11.60"/>
        <s v=" 11.39"/>
        <s v=" 12.76"/>
        <s v=" 12.51"/>
        <s v=" 10.73"/>
        <s v=" 11.93"/>
        <s v=" 11.44"/>
        <s v=" 11.19"/>
        <s v=" 9.57"/>
        <s v=" 10.77"/>
        <s v=" 10.53"/>
        <s v=" 9.22"/>
        <s v=" 7.96"/>
        <s v=" 7.01"/>
        <s v=" 5.98"/>
        <s v=" 6.65"/>
        <s v=" 6.48"/>
        <s v=" 5.56"/>
        <s v=" 6.12"/>
        <s v=" 5.77"/>
        <s v=" 4.73"/>
        <s v=" 5.24"/>
        <s v=" 5.06"/>
        <s v=" 5.49"/>
        <s v=" 4.70"/>
        <s v=" 26.06"/>
        <s v=" 4.18"/>
        <s v=" 4.00"/>
        <s v=" 4.66"/>
        <s v=" 3.98"/>
        <s v=" 3.36"/>
        <s v=" 3.18"/>
        <s v=" 2.33"/>
        <s v=" 2.99"/>
        <s v=" 2.40"/>
        <s v=" 2.58"/>
        <s v=" 1.89"/>
        <s v=" 1.97"/>
        <s v=" 2.02"/>
        <s v=" 1.61"/>
        <s v=" 1.44"/>
        <s v=" 1.19"/>
        <s v=" 1.09"/>
        <s v=" 0.90"/>
        <s v=" 0.82"/>
        <s v=" 0.39"/>
        <s v=" 0.23"/>
        <s v=" 1.03"/>
        <s v=" 17.53"/>
        <s v=" 7.50"/>
        <s v=" 8.71"/>
        <s v=" 64.57"/>
        <s v=" 3418.12"/>
        <s v=" 153.53"/>
        <s v=" 38.34"/>
        <s v=" 42.13"/>
        <s v=" 67.20"/>
        <s v=" 14.62"/>
        <s v=" 3.93"/>
        <s v=" 9.19"/>
        <s v=" 33.00"/>
        <s v=" 23.00"/>
        <s v=" 43.00"/>
        <s v=" 14.75"/>
        <s v=" 69.84"/>
        <s v=" 1971.34"/>
        <s v=" 6.66"/>
        <s v=" 80.78"/>
        <s v=" 3.76"/>
        <s v=" 47.43"/>
        <s v=" 46.28"/>
        <s v=" 13.70"/>
        <m/>
      </sharedItems>
    </cacheField>
    <cacheField name="ΠΙΣΤΩΤΙΚΟ" numFmtId="0">
      <sharedItems containsBlank="1"/>
    </cacheField>
    <cacheField name="ΟΦΕΙΛΗ" numFmtId="164">
      <sharedItems containsString="0" containsBlank="1" containsNumber="1" minValue="0.01" maxValue="18020.859999999997"/>
    </cacheField>
    <cacheField name="ΑΡ.ΠΑΡΑΣΤΑΤΙΚΟΥ" numFmtId="1">
      <sharedItems containsString="0" containsBlank="1" containsNumber="1" containsInteger="1" minValue="20100004325807" maxValue="20250006110885"/>
    </cacheField>
    <cacheField name="ΗΜΕΡΟΜ.ΕΚΔΟΣΗΣ" numFmtId="0">
      <sharedItems containsNonDate="0" containsDate="1" containsString="0" containsBlank="1" minDate="2010-06-14T00:00:00" maxDate="2025-07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73.434576504631" createdVersion="8" refreshedVersion="8" minRefreshableVersion="3" recordCount="929" xr:uid="{00000000-000A-0000-FFFF-FFFF08000000}">
  <cacheSource type="worksheet">
    <worksheetSource ref="A1:AQ1048576" sheet="ΠΟΛΛΑΠΛΟΣ 01.08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tring="0" containsBlank="1" containsNumber="1" containsInteger="1" minValue="534" maxValue="8782631" count="331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271146"/>
        <n v="332531"/>
        <n v="332532"/>
        <n v="1708895"/>
        <n v="34030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464448"/>
        <n v="2081869"/>
        <n v="957542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812750"/>
        <n v="551936"/>
        <n v="192560"/>
        <n v="614330"/>
        <n v="614320"/>
        <n v="614322"/>
        <n v="614323"/>
        <n v="965864"/>
        <n v="965866"/>
        <n v="1450215"/>
        <n v="1450224"/>
        <n v="1667561"/>
        <n v="1115990"/>
        <n v="1083738"/>
        <n v="1083739"/>
        <n v="1083740"/>
        <n v="1667577"/>
        <n v="1697169"/>
        <n v="1697170"/>
        <n v="371454"/>
        <n v="933548"/>
        <n v="1025574"/>
        <n v="1025576"/>
        <n v="384618"/>
        <n v="386584"/>
        <n v="776932"/>
        <n v="776954"/>
        <n v="1649506"/>
        <n v="1086140"/>
        <n v="172656"/>
        <n v="1809877"/>
        <n v="339639"/>
        <n v="1139440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2169499"/>
        <n v="2068566"/>
        <n v="2068567"/>
        <n v="1050623"/>
        <n v="1786639"/>
        <n v="1786642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371221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385699"/>
        <n v="8301360"/>
        <n v="8506222"/>
        <n v="1837391"/>
        <n v="1487980"/>
        <n v="1487981"/>
        <n v="1669903"/>
        <n v="957538"/>
        <n v="1412310"/>
        <n v="8782631"/>
        <n v="161712"/>
        <n v="166008"/>
        <n v="136470"/>
        <n v="1683558"/>
        <n v="137034"/>
        <n v="1460809"/>
        <n v="1258991"/>
        <n v="1259083"/>
        <n v="138970"/>
        <n v="1729874"/>
        <n v="410272"/>
        <n v="410274"/>
        <n v="1382925"/>
        <n v="1136173"/>
        <n v="1287866"/>
        <n v="40884"/>
        <n v="1808546"/>
        <n v="1808547"/>
        <n v="1808548"/>
        <n v="1808549"/>
        <n v="1808550"/>
        <n v="1808551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695201"/>
        <n v="91142"/>
        <n v="105511"/>
        <n v="830610"/>
        <n v="2195056"/>
        <n v="2290166"/>
        <n v="1731399"/>
        <n v="1788617"/>
        <n v="1787730"/>
        <n v="2050738"/>
        <n v="1108571"/>
        <n v="313202"/>
        <n v="2032852"/>
        <n v="313290"/>
        <n v="328166"/>
        <n v="338280"/>
        <n v="2077806"/>
        <n v="2201747"/>
        <n v="1816487"/>
        <n v="982382"/>
        <n v="995186"/>
        <n v="1573889"/>
        <n v="1544539"/>
        <n v="1824000"/>
        <n v="1823289"/>
        <m/>
      </sharedItems>
    </cacheField>
    <cacheField name="ΠΕΡΙΟΔΟΣ ΚΑΤΑΝΑΛΩΣΗΣ ΑΠΌ" numFmtId="0">
      <sharedItems containsNonDate="0" containsDate="1" containsString="0" containsBlank="1" minDate="2011-05-11T00:00:00" maxDate="2025-06-04T00:00:00"/>
    </cacheField>
    <cacheField name="ΠΕΡΙΟΔΟΣ ΚΑΤΑΝΑΛΩΣΗΣ ΕΩΣ" numFmtId="0">
      <sharedItems containsNonDate="0" containsDate="1" containsString="0" containsBlank="1" minDate="2011-08-04T00:00:00" maxDate="2025-07-26T00:00:00"/>
    </cacheField>
    <cacheField name="ΗΜΕΡ.ΛΗΞΕΩΣ" numFmtId="0">
      <sharedItems containsNonDate="0" containsDate="1" containsString="0" containsBlank="1" minDate="2011-09-09T00:00:00" maxDate="2025-09-12T00:00:00"/>
    </cacheField>
    <cacheField name="ΗΜ.ΚΑΤΑΝΑΛΩΣΗΣ" numFmtId="0">
      <sharedItems containsString="0" containsBlank="1" containsNumber="1" containsInteger="1" minValue="30" maxValue="364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25590"/>
    </cacheField>
    <cacheField name="ΠΑΡ.ΕΝΔΕΙΞΗ" numFmtId="0">
      <sharedItems containsString="0" containsBlank="1" containsNumber="1" containsInteger="1" minValue="0" maxValue="25661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333"/>
    </cacheField>
    <cacheField name="ΠΡΟΣΘ" numFmtId="0">
      <sharedItems containsString="0" containsBlank="1" containsNumber="1" containsInteger="1" minValue="0" maxValue="2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6">
      <sharedItems containsString="0" containsBlank="1" containsNumber="1" minValue="0.02" maxValue="37811.279999999999"/>
    </cacheField>
    <cacheField name="ΑΡ.ΠΑΡΑΣΤΑΤΙΚΟΥ" numFmtId="1">
      <sharedItems containsString="0" containsBlank="1" containsNumber="1" containsInteger="1" minValue="20110006509579" maxValue="20250007038331"/>
    </cacheField>
    <cacheField name="ΗΜΕΡΟΜ.ΕΚΔΟΣΗΣ" numFmtId="0">
      <sharedItems containsNonDate="0" containsDate="1" containsString="0" containsBlank="1" minDate="2011-08-18T00:00:00" maxDate="2025-08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14.661983564816" createdVersion="8" refreshedVersion="8" minRefreshableVersion="3" recordCount="485" xr:uid="{F92EBFD4-FD87-45E7-A93D-346E94DAFE5B}">
  <cacheSource type="worksheet">
    <worksheetSource ref="A1:AQ1048576" sheet="ΠΟΛΛΑΠΛΟΣ 08.09.2025"/>
  </cacheSource>
  <cacheFields count="43">
    <cacheField name="ΔΙΑΔΡΟΜΗ" numFmtId="0">
      <sharedItems containsString="0" containsBlank="1" containsNumber="1" containsInteger="1" minValue="7" maxValue="90"/>
    </cacheField>
    <cacheField name="ΑΡ.ΠΑΡΟΧΗΣ" numFmtId="0">
      <sharedItems containsString="0" containsBlank="1" containsNumber="1" containsInteger="1" minValue="534" maxValue="8301360" count="30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62297"/>
        <n v="920327"/>
        <n v="1530289"/>
        <n v="1394023"/>
        <n v="1394024"/>
        <n v="289233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689361"/>
        <n v="689362"/>
        <n v="1464448"/>
        <n v="475399"/>
        <n v="484362"/>
        <n v="490806"/>
        <n v="2126081"/>
        <n v="2126082"/>
        <n v="2126083"/>
        <n v="2126084"/>
        <n v="1486414"/>
        <n v="536729"/>
        <n v="551936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92560"/>
        <n v="1588026"/>
        <n v="1633745"/>
        <n v="614330"/>
        <n v="614320"/>
        <n v="614322"/>
        <n v="614323"/>
        <n v="965864"/>
        <n v="965866"/>
        <n v="1083738"/>
        <n v="1083739"/>
        <n v="1083740"/>
        <n v="371454"/>
        <n v="933548"/>
        <n v="1025574"/>
        <n v="1025576"/>
        <n v="384618"/>
        <n v="386584"/>
        <n v="776932"/>
        <n v="776954"/>
        <n v="953616"/>
        <n v="414467"/>
        <n v="418978"/>
        <n v="425616"/>
        <n v="425617"/>
        <n v="1594228"/>
        <n v="1624451"/>
        <n v="172656"/>
        <n v="1809877"/>
        <n v="339639"/>
        <n v="340305"/>
        <n v="1139440"/>
        <n v="1082941"/>
        <n v="1082942"/>
        <n v="2011601"/>
        <n v="158118"/>
        <n v="349939"/>
        <n v="1519148"/>
        <n v="770702"/>
        <n v="1592066"/>
        <n v="2105405"/>
        <n v="1578694"/>
        <n v="1337091"/>
        <n v="1726748"/>
        <n v="1288075"/>
        <n v="1887216"/>
        <n v="1365581"/>
        <n v="365785"/>
        <n v="1519000"/>
        <n v="1336895"/>
        <n v="376365"/>
        <n v="2210088"/>
        <n v="2210089"/>
        <n v="1294707"/>
        <n v="829156"/>
        <n v="2010220"/>
        <n v="1446442"/>
        <n v="1446443"/>
        <n v="1446444"/>
        <n v="589587"/>
        <n v="1374831"/>
        <n v="1442793"/>
        <n v="657718"/>
        <n v="1649815"/>
        <n v="2073495"/>
        <n v="599205"/>
        <n v="1445556"/>
        <n v="1624668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629110"/>
        <n v="2081869"/>
        <n v="8301359"/>
        <n v="8301360"/>
        <n v="1594728"/>
        <n v="989973"/>
        <n v="1362592"/>
        <n v="1362596"/>
        <n v="890344"/>
        <n v="890359"/>
        <n v="1412310"/>
        <n v="166008"/>
        <n v="1575287"/>
        <n v="132989"/>
        <n v="136470"/>
        <n v="1683558"/>
        <n v="2057922"/>
        <n v="2057923"/>
        <n v="2057924"/>
        <n v="1613750"/>
        <n v="1666284"/>
        <n v="2086617"/>
        <n v="601000"/>
        <n v="1265673"/>
        <n v="1265674"/>
        <n v="1674360"/>
        <n v="1547008"/>
        <n v="1661833"/>
        <n v="759986"/>
        <n v="2048770"/>
        <n v="2156838"/>
        <n v="29312"/>
        <n v="1425982"/>
        <n v="1569216"/>
        <n v="1569218"/>
        <n v="1569224"/>
        <n v="67101"/>
        <n v="67103"/>
        <n v="1038185"/>
        <n v="74374"/>
        <n v="95344"/>
        <n v="1413245"/>
        <n v="105511"/>
        <n v="2195056"/>
        <n v="110314"/>
        <n v="110324"/>
        <n v="1788617"/>
        <n v="1787730"/>
        <n v="154840"/>
        <n v="520271"/>
        <n v="520002"/>
        <n v="498212"/>
        <n v="498555"/>
        <n v="487074"/>
        <n v="1307701"/>
        <n v="2137213"/>
        <n v="2137214"/>
        <n v="2137215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4-16T00:00:00" maxDate="2025-07-04T00:00:00"/>
    </cacheField>
    <cacheField name="ΠΕΡΙΟΔΟΣ ΚΑΤΑΝΑΛΩΣΗΣ ΕΩΣ" numFmtId="0">
      <sharedItems containsNonDate="0" containsDate="1" containsString="0" containsBlank="1" minDate="2009-07-10T00:00:00" maxDate="2025-09-04T00:00:00"/>
    </cacheField>
    <cacheField name="ΗΜΕΡ.ΛΗΞΕΩΣ" numFmtId="0">
      <sharedItems containsNonDate="0" containsDate="1" containsString="0" containsBlank="1" minDate="2009-07-08T00:00:00" maxDate="2025-10-11T00:00:00"/>
    </cacheField>
    <cacheField name="ΗΜ.ΚΑΤΑΝΑΛΩΣΗΣ" numFmtId="0">
      <sharedItems containsString="0" containsBlank="1" containsNumber="1" containsInteger="1" minValue="29" maxValue="21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80146919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723"/>
    </cacheField>
    <cacheField name="ΠΑΡ.ΕΝΔΕΙΞΗ" numFmtId="0">
      <sharedItems containsString="0" containsBlank="1" containsNumber="1" containsInteger="1" minValue="0" maxValue="19830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161"/>
    </cacheField>
    <cacheField name="ΠΡΟΣΘ" numFmtId="0">
      <sharedItems containsString="0" containsBlank="1" containsNumber="1" containsInteger="1" minValue="0" maxValue="200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337.9800000000105" count="167">
        <n v="0.16"/>
        <n v="0.04"/>
        <n v="5.83"/>
        <n v="0.05"/>
        <n v="0.11"/>
        <n v="0.06"/>
        <n v="0.02"/>
        <n v="0.28000000000000003"/>
        <n v="0.71"/>
        <n v="0.6"/>
        <n v="0.19"/>
        <n v="0.47"/>
        <n v="0.53"/>
        <n v="0.38"/>
        <n v="0.33"/>
        <n v="0.41"/>
        <n v="0.81"/>
        <n v="0.1"/>
        <n v="0.09"/>
        <n v="0.39"/>
        <n v="0.01"/>
        <n v="0.03"/>
        <n v="0.2"/>
        <n v="1.65"/>
        <n v="0.77"/>
        <n v="0.15"/>
        <n v="0.51"/>
        <n v="7.0000000000000007E-2"/>
        <n v="0.12"/>
        <n v="0.18"/>
        <n v="12.42"/>
        <n v="8.18"/>
        <n v="8.0500000000000007"/>
        <n v="8.77"/>
        <n v="113.54"/>
        <n v="31.78"/>
        <n v="9.24"/>
        <n v="268.74"/>
        <n v="8.9600000000000009"/>
        <n v="8.44"/>
        <n v="8.7100000000000009"/>
        <n v="8.31"/>
        <n v="8.49"/>
        <n v="13.21"/>
        <n v="33.07"/>
        <n v="8.23"/>
        <n v="20.96"/>
        <n v="23.6"/>
        <n v="52.34"/>
        <n v="9.64"/>
        <n v="9.02"/>
        <n v="8.58"/>
        <n v="3.88"/>
        <n v="11.27"/>
        <n v="7.12"/>
        <n v="6.56"/>
        <n v="5.74"/>
        <n v="6.07"/>
        <n v="5.82"/>
        <n v="5.58"/>
        <n v="4.71"/>
        <n v="4.4400000000000004"/>
        <n v="4.6500000000000004"/>
        <n v="3.2"/>
        <n v="1.93"/>
        <n v="2.82"/>
        <n v="2.79"/>
        <n v="14.26"/>
        <n v="2.0299999999999998"/>
        <n v="2.2200000000000002"/>
        <n v="2.2799999999999998"/>
        <n v="1.85"/>
        <n v="1.68"/>
        <n v="1.5"/>
        <n v="1.33"/>
        <n v="1.1499999999999999"/>
        <n v="1.0900000000000001"/>
        <n v="0.8"/>
        <n v="0.62"/>
        <n v="0.45"/>
        <n v="3.81"/>
        <n v="11.31"/>
        <n v="9.14"/>
        <n v="9.1300000000000008"/>
        <n v="0.08"/>
        <n v="0.22"/>
        <n v="13.91"/>
        <n v="8.75"/>
        <n v="8.85"/>
        <n v="17.440000000000001"/>
        <n v="13.18"/>
        <n v="10.98"/>
        <n v="38.549999999999997"/>
        <n v="3.76"/>
        <n v="10.33"/>
        <n v="9.2899999999999991"/>
        <n v="12.75"/>
        <n v="1.38"/>
        <n v="16.739999999999998"/>
        <n v="16.57"/>
        <n v="9.81"/>
        <n v="22.95"/>
        <n v="15.68"/>
        <n v="75.84"/>
        <n v="3.63"/>
        <n v="864.58"/>
        <n v="2772.78"/>
        <n v="44.14"/>
        <n v="126.82"/>
        <n v="41.4"/>
        <n v="0.49"/>
        <n v="0.74"/>
        <n v="0.55000000000000004"/>
        <n v="0.32"/>
        <n v="0.48"/>
        <n v="0.56999999999999995"/>
        <n v="0.68"/>
        <n v="0.35"/>
        <n v="0.44"/>
        <n v="0.42"/>
        <n v="0.63"/>
        <n v="0.59"/>
        <n v="0.34"/>
        <n v="0.46"/>
        <n v="0.7"/>
        <n v="0.54"/>
        <n v="0.65"/>
        <n v="0.37"/>
        <n v="0.4"/>
        <n v="0.67"/>
        <n v="0.52"/>
        <n v="7.94"/>
        <n v="648.75"/>
        <n v="3.51"/>
        <n v="7.77"/>
        <n v="7.63"/>
        <n v="13.82"/>
        <n v="8.73"/>
        <n v="10.94"/>
        <n v="15.3"/>
        <n v="23.84"/>
        <n v="34.22"/>
        <n v="14.88"/>
        <n v="24.73"/>
        <n v="213.18"/>
        <n v="19.739999999999998"/>
        <n v="12.29"/>
        <n v="7.61"/>
        <n v="0.27"/>
        <n v="0.86"/>
        <n v="1.96"/>
        <n v="3"/>
        <n v="2"/>
        <n v="4"/>
        <n v="5"/>
        <n v="3.84"/>
        <n v="3.26"/>
        <n v="1107.1199999999999"/>
        <n v="3.19"/>
        <n v="3.93"/>
        <n v="9.69"/>
        <n v="55.31"/>
        <n v="7.89"/>
        <n v="16.82"/>
        <n v="236.4"/>
        <m/>
        <n v="8337.9800000000105"/>
      </sharedItems>
    </cacheField>
    <cacheField name="ΑΡ.ΠΑΡΑΣΤΑΤΙΚΟΥ" numFmtId="1">
      <sharedItems containsString="0" containsBlank="1" containsNumber="1" containsInteger="1" minValue="20090004820350" maxValue="20250008095088"/>
    </cacheField>
    <cacheField name="ΗΜΕΡΟΜ.ΕΚΔΟΣΗΣ" numFmtId="0">
      <sharedItems containsNonDate="0" containsDate="1" containsString="0" containsBlank="1" minDate="2009-07-08T00:00:00" maxDate="2025-09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32.460703935183" createdVersion="8" refreshedVersion="8" minRefreshableVersion="3" recordCount="273" xr:uid="{9EFD765D-A667-4268-AFAE-91604F59297E}">
  <cacheSource type="worksheet">
    <worksheetSource ref="B1:AQ1048576" sheet="ΠΟΛΛΑΠΛΟΣ 02.10.2025"/>
  </cacheSource>
  <cacheFields count="42">
    <cacheField name="ΑΡ.ΠΑΡΟΧΗΣ" numFmtId="0">
      <sharedItems containsString="0" containsBlank="1" containsNumber="1" containsInteger="1" minValue="67101" maxValue="8511402" count="200">
        <n v="1530289"/>
        <n v="1394023"/>
        <n v="1394024"/>
        <n v="289233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1464448"/>
        <n v="443259"/>
        <n v="552561"/>
        <n v="1350081"/>
        <n v="584160"/>
        <n v="2171960"/>
        <n v="2171963"/>
        <n v="2099637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953616"/>
        <n v="414467"/>
        <n v="235933"/>
        <n v="1862160"/>
        <n v="349939"/>
        <n v="1519148"/>
        <n v="770702"/>
        <n v="1592066"/>
        <n v="2105405"/>
        <n v="1578694"/>
        <n v="1337091"/>
        <n v="2144991"/>
        <n v="1910182"/>
        <n v="1910183"/>
        <n v="1907488"/>
        <n v="1907490"/>
        <n v="1907491"/>
        <n v="1065462"/>
        <n v="2169499"/>
        <n v="2068566"/>
        <n v="2068567"/>
        <n v="1050623"/>
        <n v="1786639"/>
        <n v="1786642"/>
        <n v="1910187"/>
        <n v="1700045"/>
        <n v="1013725"/>
        <n v="2043727"/>
        <n v="647067"/>
        <n v="1442793"/>
        <n v="657718"/>
        <n v="1649815"/>
        <n v="2073495"/>
        <n v="1406440"/>
        <n v="2152638"/>
        <n v="2068689"/>
        <n v="1875508"/>
        <n v="1726921"/>
        <n v="671006"/>
        <n v="1561240"/>
        <n v="1629110"/>
        <n v="2081867"/>
        <n v="8301359"/>
        <n v="8301360"/>
        <n v="1594728"/>
        <n v="8511402"/>
        <n v="8506222"/>
        <n v="1487980"/>
        <n v="1487981"/>
        <n v="1669903"/>
        <n v="957538"/>
        <n v="957542"/>
        <n v="1412310"/>
        <n v="2022807"/>
        <n v="1682958"/>
        <n v="1911618"/>
        <n v="1539450"/>
        <n v="1539451"/>
        <n v="1133169"/>
        <n v="1700557"/>
        <n v="1735244"/>
        <n v="1915476"/>
        <n v="176580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2057922"/>
        <n v="2057923"/>
        <n v="2057924"/>
        <n v="1666284"/>
        <n v="2086617"/>
        <n v="601000"/>
        <n v="1265673"/>
        <n v="1265674"/>
        <n v="1674360"/>
        <n v="1547008"/>
        <n v="1661833"/>
        <n v="1569216"/>
        <n v="1569218"/>
        <n v="1569224"/>
        <n v="67101"/>
        <n v="67103"/>
        <n v="1038185"/>
        <n v="74374"/>
        <n v="1413245"/>
        <n v="105511"/>
        <n v="830610"/>
        <n v="142849"/>
        <n v="1259386"/>
        <n v="1076405"/>
        <n v="1731399"/>
        <n v="1788617"/>
        <n v="1345481"/>
        <n v="1345488"/>
        <n v="1345489"/>
        <n v="1811029"/>
        <n v="747813"/>
        <n v="2161329"/>
        <n v="885647"/>
        <n v="2131105"/>
        <n v="126839"/>
        <n v="140864"/>
        <n v="154840"/>
        <n v="1716641"/>
        <n v="154846"/>
        <n v="154847"/>
        <n v="176301"/>
        <n v="187671"/>
        <n v="188095"/>
        <n v="195373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68598"/>
        <m/>
      </sharedItems>
    </cacheField>
    <cacheField name="ΠΕΡΙΟΔΟΣ ΚΑΤΑΝΑΛΩΣΗΣ ΑΠΌ" numFmtId="0">
      <sharedItems containsNonDate="0" containsDate="1" containsString="0" containsBlank="1" minDate="2024-11-14T00:00:00" maxDate="2025-08-02T00:00:00"/>
    </cacheField>
    <cacheField name="ΠΕΡΙΟΔΟΣ ΚΑΤΑΝΑΛΩΣΗΣ ΕΩΣ" numFmtId="0">
      <sharedItems containsNonDate="0" containsDate="1" containsString="0" containsBlank="1" minDate="2025-02-13T00:00:00" maxDate="2025-10-01T00:00:00"/>
    </cacheField>
    <cacheField name="ΗΜΕΡ.ΛΗΞΕΩΣ" numFmtId="0">
      <sharedItems containsNonDate="0" containsDate="1" containsString="0" containsBlank="1" minDate="2025-04-03T00:00:00" maxDate="2025-11-12T00:00:00"/>
    </cacheField>
    <cacheField name="ΗΜ.ΚΑΤΑΝΑΛΩΣΗΣ" numFmtId="0">
      <sharedItems containsString="0" containsBlank="1" containsNumber="1" containsInteger="1" minValue="32" maxValue="102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151408727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56"/>
    </cacheField>
    <cacheField name="ΠΑΡ.ΕΝΔΕΙΞΗ" numFmtId="0">
      <sharedItems containsString="0" containsBlank="1" containsNumber="1" containsInteger="1" minValue="0" maxValue="15195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698"/>
    </cacheField>
    <cacheField name="ΠΡΟΣΘ" numFmtId="0">
      <sharedItems containsString="0" containsBlank="1" containsNumber="1" containsInteger="1" minValue="0" maxValue="4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987.8199999999924" count="166">
        <n v="0.02"/>
        <n v="0.04"/>
        <n v="0.5"/>
        <n v="13.3"/>
        <n v="8.49"/>
        <n v="8.75"/>
        <n v="39.15"/>
        <n v="22.95"/>
        <n v="711.13"/>
        <n v="10.54"/>
        <n v="25.97"/>
        <n v="81.45"/>
        <n v="11.27"/>
        <n v="8.31"/>
        <n v="69.739999999999995"/>
        <n v="30.19"/>
        <n v="28.87"/>
        <n v="17"/>
        <n v="14.66"/>
        <n v="9.57"/>
        <n v="8.44"/>
        <n v="34.22"/>
        <n v="14.57"/>
        <n v="0.05"/>
        <n v="88.48"/>
        <n v="7.77"/>
        <n v="59.55"/>
        <n v="8.23"/>
        <n v="3.76"/>
        <n v="8.81"/>
        <n v="23.6"/>
        <n v="0.16"/>
        <n v="0.06"/>
        <n v="8.0500000000000007"/>
        <n v="8.58"/>
        <n v="11.23"/>
        <n v="8.7100000000000009"/>
        <n v="8.86"/>
        <n v="46.09"/>
        <n v="47.4"/>
        <n v="43.45"/>
        <n v="3.72"/>
        <n v="7.89"/>
        <n v="9.39"/>
        <n v="8.18"/>
        <n v="25"/>
        <n v="19.739999999999998"/>
        <n v="6.02"/>
        <n v="0.03"/>
        <n v="117.31"/>
        <n v="0.09"/>
        <n v="0.13"/>
        <n v="0.01"/>
        <n v="9.81"/>
        <n v="8.9700000000000006"/>
        <n v="17.97"/>
        <n v="9.1300000000000008"/>
        <n v="17.79"/>
        <n v="47.06"/>
        <n v="11.9"/>
        <n v="3.93"/>
        <n v="20.89"/>
        <n v="0.08"/>
        <n v="0.4"/>
        <n v="18.07"/>
        <n v="1152.8"/>
        <n v="8.85"/>
        <n v="1.72"/>
        <n v="66.14"/>
        <n v="0.73"/>
        <n v="3.97"/>
        <n v="22.2"/>
        <n v="32.57"/>
        <n v="6.29"/>
        <n v="10.33"/>
        <n v="31.61"/>
        <n v="9.73"/>
        <n v="10.46"/>
        <n v="6.23"/>
        <n v="15.79"/>
        <n v="8.98"/>
        <n v="11.82"/>
        <n v="6.88"/>
        <n v="6.09"/>
        <n v="0.11"/>
        <n v="7.0000000000000007E-2"/>
        <n v="0.92"/>
        <n v="20.87"/>
        <n v="22.37"/>
        <n v="7.68"/>
        <n v="151.24"/>
        <n v="149.26"/>
        <n v="40.729999999999997"/>
        <n v="62"/>
        <n v="11.86"/>
        <n v="3.92"/>
        <n v="5.91"/>
        <n v="3.87"/>
        <n v="3.81"/>
        <n v="3.75"/>
        <n v="3.67"/>
        <n v="3.61"/>
        <n v="3.54"/>
        <n v="5.07"/>
        <n v="3.32"/>
        <n v="3.25"/>
        <n v="3.17"/>
        <n v="3.11"/>
        <n v="3.05"/>
        <n v="2.98"/>
        <n v="2.92"/>
        <n v="5.72"/>
        <n v="4.2"/>
        <n v="4.13"/>
        <n v="5.39"/>
        <n v="4.72"/>
        <n v="3.69"/>
        <n v="2.69"/>
        <n v="2.63"/>
        <n v="3.42"/>
        <n v="2.5"/>
        <n v="3.23"/>
        <n v="3.18"/>
        <n v="2.3199999999999998"/>
        <n v="3"/>
        <n v="2.88"/>
        <n v="2.8"/>
        <n v="2.0499999999999998"/>
        <n v="2.65"/>
        <n v="2.56"/>
        <n v="2.44"/>
        <n v="2.35"/>
        <n v="2.21"/>
        <n v="2.11"/>
        <n v="2"/>
        <n v="1.86"/>
        <n v="1.78"/>
        <n v="1.69"/>
        <n v="1.2"/>
        <n v="1.54"/>
        <n v="1.07"/>
        <n v="1.31"/>
        <n v="1.24"/>
        <n v="1.18"/>
        <n v="0.82"/>
        <n v="1.02"/>
        <n v="0.83"/>
        <n v="0.56000000000000005"/>
        <n v="0.66"/>
        <n v="0.56999999999999995"/>
        <n v="0.48"/>
        <n v="0.39"/>
        <n v="0.28999999999999998"/>
        <n v="0.18"/>
        <n v="49.71"/>
        <n v="0.1"/>
        <n v="59.27"/>
        <n v="4165.8999999999996"/>
        <n v="18.760000000000002"/>
        <n v="7.63"/>
        <n v="8.93"/>
        <n v="93.39"/>
        <n v="11.74"/>
        <n v="1.1399999999999999"/>
        <m/>
        <n v="8987.8199999999924"/>
      </sharedItems>
    </cacheField>
    <cacheField name="ΑΡ.ΠΑΡΑΣΤΑΤΙΚΟΥ" numFmtId="1">
      <sharedItems containsString="0" containsBlank="1" containsNumber="1" containsInteger="1" minValue="20250001685860" maxValue="20250009032652"/>
    </cacheField>
    <cacheField name="ΗΜΕΡΟΜ.ΕΚΔΟΣΗΣ" numFmtId="0">
      <sharedItems containsNonDate="0" containsDate="1" containsString="0" containsBlank="1" minDate="2025-02-24T00:00:00" maxDate="2025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m/>
    <x v="0"/>
    <m/>
    <m/>
    <d v="2024-03-13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2502724"/>
    <x v="0"/>
  </r>
  <r>
    <m/>
    <x v="0"/>
    <m/>
    <m/>
    <d v="2024-06-05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5181077"/>
    <x v="1"/>
  </r>
  <r>
    <n v="1"/>
    <x v="0"/>
    <d v="2024-04-03T00:00:00"/>
    <d v="2024-06-30T00:00:00"/>
    <d v="2024-08-05T00:00:00"/>
    <n v="89"/>
    <s v="Α"/>
    <s v="Β1"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s v="Α01Ε70840"/>
    <s v="[ 5/8 ]"/>
    <n v="1625"/>
    <n v="16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7"/>
    <x v="1"/>
    <n v="20240006210658"/>
    <x v="2"/>
  </r>
  <r>
    <n v="1"/>
    <x v="1"/>
    <d v="2024-03-30T00:00:00"/>
    <d v="2024-06-27T00:00:00"/>
    <d v="2024-08-05T00:00:00"/>
    <n v="90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04"/>
    <n v="3134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-0.31"/>
    <s v=" 34.00"/>
    <s v=" 0.00"/>
    <x v="2"/>
    <n v="20240006210823"/>
    <x v="2"/>
  </r>
  <r>
    <n v="1"/>
    <x v="1"/>
    <d v="2024-06-28T00:00:00"/>
    <d v="2024-09-26T00:00:00"/>
    <d v="2024-11-05T00:00:00"/>
    <n v="91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34"/>
    <n v="3164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30"/>
    <s v=" 34.52"/>
    <s v=" 0.00"/>
    <x v="3"/>
    <n v="20240009196003"/>
    <x v="3"/>
  </r>
  <r>
    <n v="1"/>
    <x v="2"/>
    <d v="2023-06-30T00:00:00"/>
    <d v="2024-06-27T00:00:00"/>
    <d v="2024-08-05T00:00:00"/>
    <n v="36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24.3"/>
    <n v="0"/>
    <n v="0"/>
    <s v="ΛΟΓΑΡ. ΥΔΡΕΥΣΗΣ"/>
    <s v=" 5.9"/>
    <s v=" 2.06"/>
    <m/>
    <m/>
    <m/>
    <m/>
    <m/>
    <m/>
    <m/>
    <m/>
    <s v=" 2.06"/>
    <s v=" 2.99"/>
    <m/>
    <s v=" 1.53"/>
    <s v=" 0.27"/>
    <s v=" 1.07"/>
    <m/>
    <s v=" 0.08"/>
    <s v=" 8.00"/>
    <s v=" 0.00"/>
    <x v="4"/>
    <n v="20240006212968"/>
    <x v="2"/>
  </r>
  <r>
    <n v="1"/>
    <x v="3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10Η01655"/>
    <s v="[ 5/8 ]"/>
    <n v="5786"/>
    <n v="5932"/>
    <n v="0"/>
    <n v="146"/>
    <n v="0"/>
    <s v="ΛΟΓΑΡ. ΥΔΡΕΥΣΗΣ"/>
    <s v=" 15.2"/>
    <s v=" 5.32"/>
    <s v=" 45.5"/>
    <s v=" 29.12"/>
    <s v=" 21.2"/>
    <s v=" 38.80"/>
    <s v=" 24.3"/>
    <s v=" 62.21"/>
    <s v=" 39.8"/>
    <s v=" 127.36"/>
    <s v=" 262.81"/>
    <s v=" 3.03"/>
    <m/>
    <s v=" 197.11"/>
    <s v=" 34.17"/>
    <s v=" 50.44"/>
    <s v=" 10.00"/>
    <s v=" 0.47"/>
    <s v=" 558.03"/>
    <s v=" 0.00"/>
    <x v="5"/>
    <n v="20240009196027"/>
    <x v="3"/>
  </r>
  <r>
    <m/>
    <x v="3"/>
    <m/>
    <m/>
    <d v="2024-10-1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1.98"/>
    <x v="6"/>
    <n v="20240009532543"/>
    <x v="4"/>
  </r>
  <r>
    <n v="1"/>
    <x v="4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989"/>
    <s v="[ 5/8 ]"/>
    <n v="3015"/>
    <n v="3024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210848"/>
    <x v="2"/>
  </r>
  <r>
    <n v="1"/>
    <x v="4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989"/>
    <s v="[ 5/8 ]"/>
    <n v="3024"/>
    <n v="3033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36"/>
    <s v=" 10.61"/>
    <s v=" 0.00"/>
    <x v="8"/>
    <n v="20240009196028"/>
    <x v="3"/>
  </r>
  <r>
    <n v="1"/>
    <x v="5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00Δ58023"/>
    <s v="[ 5/8 ]"/>
    <n v="4529"/>
    <n v="4551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-0.76"/>
    <s v=" 23.00"/>
    <s v=" 0.00"/>
    <x v="9"/>
    <n v="20240006210849"/>
    <x v="2"/>
  </r>
  <r>
    <n v="1"/>
    <x v="5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00Δ58023"/>
    <s v="[ 5/8 ]"/>
    <n v="4551"/>
    <n v="4571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30"/>
    <s v=" 21.34"/>
    <s v=" 0.00"/>
    <x v="10"/>
    <n v="20240009196029"/>
    <x v="3"/>
  </r>
  <r>
    <n v="1"/>
    <x v="6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289"/>
    <s v="[ 5/8 ]"/>
    <n v="3538"/>
    <n v="3551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10850"/>
    <x v="2"/>
  </r>
  <r>
    <n v="1"/>
    <x v="6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289"/>
    <s v="[ 5/8 ]"/>
    <n v="3551"/>
    <n v="3563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12"/>
    <n v="20240009196030"/>
    <x v="3"/>
  </r>
  <r>
    <n v="1"/>
    <x v="7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1"/>
    <x v="2"/>
  </r>
  <r>
    <n v="1"/>
    <x v="7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2"/>
    <s v=" 3.90"/>
    <s v=" 0.00"/>
    <x v="14"/>
    <n v="20240009196031"/>
    <x v="3"/>
  </r>
  <r>
    <n v="1"/>
    <x v="8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2"/>
    <x v="2"/>
  </r>
  <r>
    <n v="1"/>
    <x v="8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1"/>
    <s v=" 3.89"/>
    <s v=" 0.00"/>
    <x v="15"/>
    <n v="20240009196032"/>
    <x v="3"/>
  </r>
  <r>
    <n v="1"/>
    <x v="9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Γ00Σ00265"/>
    <s v="[ 1 ]"/>
    <n v="8975"/>
    <n v="9014"/>
    <n v="0"/>
    <n v="39"/>
    <n v="0"/>
    <s v="ΛΟΓΑΡ. ΥΔΡΕΥΣΗΣ"/>
    <s v=" 15.0"/>
    <s v=" 5.25"/>
    <s v=" 24.0"/>
    <s v=" 15.36"/>
    <m/>
    <m/>
    <m/>
    <m/>
    <m/>
    <m/>
    <s v=" 20.61"/>
    <s v=" 13.50"/>
    <m/>
    <s v=" 15.46"/>
    <s v=" 2.68"/>
    <s v=" 6.95"/>
    <m/>
    <s v="-0.20"/>
    <s v=" 59.00"/>
    <s v=" 0.00"/>
    <x v="16"/>
    <n v="20240006210853"/>
    <x v="2"/>
  </r>
  <r>
    <n v="1"/>
    <x v="9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Γ00Σ00265"/>
    <s v="[ 1 ]"/>
    <n v="9014"/>
    <n v="9052"/>
    <n v="0"/>
    <n v="38"/>
    <n v="0"/>
    <s v="ΛΟΓΑΡ. ΥΔΡΕΥΣΗΣ"/>
    <s v=" 15.2"/>
    <s v=" 5.32"/>
    <s v=" 22.8"/>
    <s v=" 14.59"/>
    <m/>
    <m/>
    <m/>
    <m/>
    <m/>
    <m/>
    <s v=" 19.91"/>
    <s v=" 13.64"/>
    <m/>
    <s v=" 14.93"/>
    <s v=" 2.59"/>
    <s v=" 6.85"/>
    <m/>
    <s v=" 0.00"/>
    <s v=" 57.92"/>
    <s v=" 0.00"/>
    <x v="17"/>
    <n v="20240009196033"/>
    <x v="3"/>
  </r>
  <r>
    <n v="1"/>
    <x v="10"/>
    <d v="2024-03-30T00:00:00"/>
    <d v="2024-06-27T00:00:00"/>
    <d v="2024-08-05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37"/>
    <n v="34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213658"/>
    <x v="2"/>
  </r>
  <r>
    <n v="1"/>
    <x v="10"/>
    <d v="2024-06-28T00:00:00"/>
    <d v="2024-09-27T00:00:00"/>
    <d v="2024-11-05T00:00:00"/>
    <n v="92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47"/>
    <n v="358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4"/>
    <s v=" 11.98"/>
    <s v=" 0.00"/>
    <x v="19"/>
    <n v="20240009198696"/>
    <x v="3"/>
  </r>
  <r>
    <n v="1"/>
    <x v="11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17"/>
    <n v="388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-0.81"/>
    <s v=" 97.00"/>
    <s v=" 0.00"/>
    <x v="20"/>
    <n v="20240006211029"/>
    <x v="2"/>
  </r>
  <r>
    <n v="1"/>
    <x v="1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82"/>
    <n v="4070"/>
    <n v="0"/>
    <n v="188"/>
    <n v="0"/>
    <s v="ΛΟΓΑΡ. ΥΔΡΕΥΣΗΣ"/>
    <s v=" 15.3"/>
    <s v=" 5.36"/>
    <s v=" 46.0"/>
    <s v=" 29.44"/>
    <s v=" 21.5"/>
    <s v=" 39.35"/>
    <s v=" 24.5"/>
    <s v=" 62.72"/>
    <s v=" 80.7"/>
    <s v=" 258.24"/>
    <s v=" 395.11"/>
    <s v=" 3.07"/>
    <m/>
    <s v=" 296.33"/>
    <s v=" 51.37"/>
    <s v=" 71.86"/>
    <m/>
    <s v=" 0.47"/>
    <s v=" 818.21"/>
    <s v=" 0.00"/>
    <x v="21"/>
    <n v="20240009196211"/>
    <x v="3"/>
  </r>
  <r>
    <n v="1"/>
    <x v="12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17"/>
    <n v="632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6211030"/>
    <x v="2"/>
  </r>
  <r>
    <n v="1"/>
    <x v="12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7"/>
    <s v=" 8.70"/>
    <s v=" 0.00"/>
    <x v="23"/>
    <n v="20240009196212"/>
    <x v="3"/>
  </r>
  <r>
    <n v="1"/>
    <x v="13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56"/>
    <n v="516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1"/>
    <x v="2"/>
  </r>
  <r>
    <n v="1"/>
    <x v="13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4"/>
    <n v="5165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196213"/>
    <x v="3"/>
  </r>
  <r>
    <n v="1"/>
    <x v="14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347"/>
    <n v="25425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4.90"/>
    <s v=" 10.00"/>
    <s v=" 0.08"/>
    <s v=" 150.93"/>
    <s v=" 0.00"/>
    <x v="26"/>
    <n v="20240009196214"/>
    <x v="3"/>
  </r>
  <r>
    <m/>
    <x v="14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9"/>
    <s v=" 0.00"/>
    <s v=" 4.19"/>
    <s v=" 2.21"/>
    <x v="27"/>
    <n v="20240009532544"/>
    <x v="4"/>
  </r>
  <r>
    <n v="1"/>
    <x v="15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43"/>
    <n v="6751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3"/>
    <x v="2"/>
  </r>
  <r>
    <n v="1"/>
    <x v="15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1"/>
    <n v="675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9196215"/>
    <x v="3"/>
  </r>
  <r>
    <n v="1"/>
    <x v="16"/>
    <d v="2024-04-02T00:00:00"/>
    <d v="2024-06-27T00:00:00"/>
    <d v="2024-08-05T00:00:00"/>
    <n v="87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93"/>
    <m/>
    <m/>
    <s v=" 0.00"/>
    <s v=" 7.66"/>
    <m/>
    <s v="-0.59"/>
    <s v=" 39.00"/>
    <s v=" 0.00"/>
    <x v="29"/>
    <n v="20240006212979"/>
    <x v="2"/>
  </r>
  <r>
    <n v="1"/>
    <x v="16"/>
    <d v="2024-06-28T00:00:00"/>
    <d v="2024-09-27T00:00:00"/>
    <d v="2024-11-05T00:00:00"/>
    <n v="92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77"/>
    <m/>
    <m/>
    <s v=" 0.00"/>
    <s v=" 8.10"/>
    <m/>
    <s v=" 0.41"/>
    <s v=" 42.28"/>
    <s v=" 0.00"/>
    <x v="30"/>
    <n v="20240009198015"/>
    <x v="3"/>
  </r>
  <r>
    <n v="1"/>
    <x v="17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28"/>
    <n v="244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213047"/>
    <x v="2"/>
  </r>
  <r>
    <n v="1"/>
    <x v="17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44"/>
    <n v="296"/>
    <n v="0"/>
    <n v="52"/>
    <n v="0"/>
    <s v="ΛΟΓΑΡ. ΥΔΡΕΥΣΗΣ"/>
    <s v=" 15.3"/>
    <s v=" 5.36"/>
    <s v=" 36.7"/>
    <s v=" 23.49"/>
    <m/>
    <m/>
    <m/>
    <m/>
    <m/>
    <m/>
    <s v=" 28.85"/>
    <s v=" 3.07"/>
    <m/>
    <s v=" 21.64"/>
    <s v=" 3.75"/>
    <s v=" 5.93"/>
    <m/>
    <s v=" 0.00"/>
    <s v=" 63.24"/>
    <s v=" 0.00"/>
    <x v="32"/>
    <n v="20240009198083"/>
    <x v="3"/>
  </r>
  <r>
    <n v="1"/>
    <x v="18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34"/>
    <n v="251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213048"/>
    <x v="2"/>
  </r>
  <r>
    <n v="1"/>
    <x v="18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51"/>
    <n v="307"/>
    <n v="0"/>
    <n v="56"/>
    <n v="0"/>
    <s v="ΛΟΓΑΡ. ΥΔΡΕΥΣΗΣ"/>
    <s v=" 15.3"/>
    <s v=" 5.36"/>
    <s v=" 40.7"/>
    <s v=" 26.05"/>
    <m/>
    <m/>
    <m/>
    <m/>
    <m/>
    <m/>
    <s v=" 31.41"/>
    <s v=" 3.07"/>
    <m/>
    <s v=" 23.56"/>
    <s v=" 4.09"/>
    <s v=" 6.39"/>
    <m/>
    <s v=" 0.33"/>
    <s v=" 68.85"/>
    <s v=" 0.00"/>
    <x v="34"/>
    <n v="20240009198084"/>
    <x v="3"/>
  </r>
  <r>
    <n v="1"/>
    <x v="19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80"/>
    <s v="[ 5/8 ]"/>
    <n v="237"/>
    <n v="30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49"/>
    <x v="2"/>
  </r>
  <r>
    <n v="1"/>
    <x v="19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02"/>
    <n v="351"/>
    <n v="0"/>
    <n v="49"/>
    <n v="0"/>
    <s v="ΛΟΓΑΡ. ΥΔΡΕΥΣΗΣ"/>
    <s v=" 15.3"/>
    <s v=" 5.36"/>
    <s v=" 33.7"/>
    <s v=" 21.57"/>
    <m/>
    <m/>
    <m/>
    <m/>
    <m/>
    <m/>
    <s v=" 26.93"/>
    <s v=" 3.07"/>
    <m/>
    <s v=" 20.20"/>
    <s v=" 3.50"/>
    <s v=" 5.59"/>
    <m/>
    <s v=" 0.00"/>
    <s v=" 59.29"/>
    <s v=" 0.00"/>
    <x v="36"/>
    <n v="20240009198085"/>
    <x v="3"/>
  </r>
  <r>
    <n v="1"/>
    <x v="20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11"/>
    <n v="7876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50"/>
    <x v="2"/>
  </r>
  <r>
    <n v="1"/>
    <x v="20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76"/>
    <n v="7922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1"/>
    <s v=" 55.34"/>
    <s v=" 0.00"/>
    <x v="37"/>
    <n v="20240009198086"/>
    <x v="3"/>
  </r>
  <r>
    <n v="1"/>
    <x v="2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891"/>
    <n v="4942"/>
    <n v="0"/>
    <n v="51"/>
    <n v="0"/>
    <s v="ΛΟΓΑΡ. ΥΔΡΕΥΣΗΣ"/>
    <s v=" 15.3"/>
    <s v=" 5.36"/>
    <s v=" 35.7"/>
    <s v=" 22.85"/>
    <m/>
    <m/>
    <m/>
    <m/>
    <m/>
    <m/>
    <s v=" 28.21"/>
    <s v=" 3.07"/>
    <m/>
    <s v=" 21.16"/>
    <s v=" 3.67"/>
    <s v=" 8.22"/>
    <s v=" 10.00"/>
    <s v=" 0.35"/>
    <s v=" 74.68"/>
    <s v=" 0.00"/>
    <x v="38"/>
    <n v="20240009198087"/>
    <x v="3"/>
  </r>
  <r>
    <m/>
    <x v="21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1.10"/>
    <x v="39"/>
    <n v="20240009532550"/>
    <x v="4"/>
  </r>
  <r>
    <n v="1"/>
    <x v="22"/>
    <d v="2024-06-29T00:00:00"/>
    <d v="2024-09-26T00:00:00"/>
    <d v="2024-11-05T00:00:00"/>
    <n v="90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09"/>
    <n v="9477"/>
    <n v="0"/>
    <n v="68"/>
    <n v="0"/>
    <s v="ΛΟΓΑΡ. ΥΔΡΕΥΣΗΣ"/>
    <s v=" 15.0"/>
    <s v=" 5.25"/>
    <s v=" 45.0"/>
    <s v=" 28.80"/>
    <s v=" 8.0"/>
    <s v=" 14.64"/>
    <m/>
    <m/>
    <m/>
    <m/>
    <s v=" 48.69"/>
    <s v=" 3.00"/>
    <m/>
    <s v=" 36.52"/>
    <s v=" 6.32"/>
    <s v=" 11.88"/>
    <s v=" 10.00"/>
    <s v=" 0.14"/>
    <s v=" 116.55"/>
    <s v=" 0.00"/>
    <x v="40"/>
    <n v="20240009197507"/>
    <x v="3"/>
  </r>
  <r>
    <m/>
    <x v="22"/>
    <m/>
    <m/>
    <d v="2024-10-1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2.08"/>
    <x v="41"/>
    <n v="20240009532545"/>
    <x v="4"/>
  </r>
  <r>
    <n v="1"/>
    <x v="23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76"/>
    <n v="3495"/>
    <n v="0"/>
    <n v="19"/>
    <n v="0"/>
    <s v="ΛΟΓΑΡ. ΥΔΡΕΥΣΗΣ"/>
    <s v=" 14.5"/>
    <s v=" 5.08"/>
    <s v=" 4.5"/>
    <s v=" 2.88"/>
    <m/>
    <m/>
    <m/>
    <m/>
    <m/>
    <m/>
    <s v=" 7.96"/>
    <s v=" 2.90"/>
    <m/>
    <s v=" 5.97"/>
    <s v=" 1.03"/>
    <s v=" 2.13"/>
    <m/>
    <s v=" 0.01"/>
    <s v=" 20.00"/>
    <s v=" 0.00"/>
    <x v="42"/>
    <n v="20240006213629"/>
    <x v="2"/>
  </r>
  <r>
    <n v="1"/>
    <x v="23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95"/>
    <n v="3513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09198667"/>
    <x v="3"/>
  </r>
  <r>
    <n v="1"/>
    <x v="24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45"/>
    <n v="2063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6213630"/>
    <x v="2"/>
  </r>
  <r>
    <n v="1"/>
    <x v="24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63"/>
    <n v="2080"/>
    <n v="0"/>
    <n v="17"/>
    <n v="0"/>
    <s v="ΛΟΓΑΡ. ΥΔΡΕΥΣΗΣ"/>
    <s v=" 15.2"/>
    <s v=" 5.32"/>
    <s v=" 1.8"/>
    <s v=" 1.15"/>
    <m/>
    <m/>
    <m/>
    <m/>
    <m/>
    <m/>
    <s v=" 6.47"/>
    <s v=" 3.03"/>
    <m/>
    <s v=" 4.85"/>
    <s v=" 0.84"/>
    <s v=" 1.89"/>
    <m/>
    <s v=" 0.00"/>
    <s v=" 17.08"/>
    <s v=" 0.00"/>
    <x v="45"/>
    <n v="20240009198668"/>
    <x v="3"/>
  </r>
  <r>
    <n v="3"/>
    <x v="25"/>
    <d v="2024-06-29T00:00:00"/>
    <d v="2024-09-28T00:00:00"/>
    <d v="2024-11-05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733"/>
    <n v="13804"/>
    <n v="0"/>
    <n v="71"/>
    <n v="0"/>
    <s v="ΛΟΓΑΡ. ΥΔΡΕΥΣΗΣ"/>
    <s v=" 15.3"/>
    <s v=" 5.36"/>
    <s v=" 46.0"/>
    <s v=" 29.44"/>
    <s v=" 9.7"/>
    <s v=" 17.75"/>
    <m/>
    <m/>
    <m/>
    <m/>
    <s v=" 52.55"/>
    <s v=" 3.07"/>
    <m/>
    <s v=" 39.41"/>
    <s v=" 6.84"/>
    <s v=" 12.60"/>
    <s v=" 10.00"/>
    <s v=" 0.00"/>
    <s v=" 124.47"/>
    <s v=" 0.00"/>
    <x v="46"/>
    <n v="20240009207997"/>
    <x v="3"/>
  </r>
  <r>
    <m/>
    <x v="25"/>
    <m/>
    <m/>
    <d v="2024-10-1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1.42"/>
    <x v="47"/>
    <n v="20240009532548"/>
    <x v="4"/>
  </r>
  <r>
    <n v="4"/>
    <x v="26"/>
    <d v="2024-04-04T00:00:00"/>
    <d v="2024-07-02T00:00:00"/>
    <d v="2024-08-06T00:00:00"/>
    <n v="90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1955"/>
    <x v="5"/>
  </r>
  <r>
    <n v="4"/>
    <x v="26"/>
    <d v="2024-07-03T00:00:00"/>
    <d v="2024-10-01T00:00:00"/>
    <d v="2024-11-06T00:00:00"/>
    <n v="91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2"/>
    <s v=" 3.78"/>
    <s v=" 0.00"/>
    <x v="48"/>
    <n v="20240009247652"/>
    <x v="6"/>
  </r>
  <r>
    <n v="4"/>
    <x v="27"/>
    <d v="2024-01-04T00:00:00"/>
    <d v="2024-07-01T00:00:00"/>
    <d v="2024-08-06T00:00:00"/>
    <n v="18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68"/>
    <x v="5"/>
  </r>
  <r>
    <n v="4"/>
    <x v="27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4"/>
    <s v=" 8.39"/>
    <s v=" 0.00"/>
    <x v="49"/>
    <n v="20240009247665"/>
    <x v="6"/>
  </r>
  <r>
    <n v="4"/>
    <x v="28"/>
    <d v="2024-01-04T00:00:00"/>
    <d v="2024-07-01T00:00:00"/>
    <d v="2024-08-06T00:00:00"/>
    <n v="18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70"/>
    <x v="5"/>
  </r>
  <r>
    <n v="4"/>
    <x v="28"/>
    <d v="2024-07-02T00:00:00"/>
    <d v="2024-09-29T00:00:00"/>
    <d v="2024-11-06T00:00:00"/>
    <n v="9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7"/>
    <s v=" 8.32"/>
    <s v=" 0.00"/>
    <x v="50"/>
    <n v="20240009247667"/>
    <x v="6"/>
  </r>
  <r>
    <n v="4"/>
    <x v="29"/>
    <d v="2024-04-03T00:00:00"/>
    <d v="2024-07-01T00:00:00"/>
    <d v="2024-08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80"/>
    <n v="22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6241972"/>
    <x v="5"/>
  </r>
  <r>
    <n v="4"/>
    <x v="29"/>
    <d v="2024-07-02T00:00:00"/>
    <d v="2024-09-29T00:00:00"/>
    <d v="2024-11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94"/>
    <n v="231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4"/>
    <s v=" 17.22"/>
    <s v=" 0.00"/>
    <x v="52"/>
    <n v="20240009247669"/>
    <x v="6"/>
  </r>
  <r>
    <n v="4"/>
    <x v="30"/>
    <d v="2024-07-02T00:00:00"/>
    <d v="2024-09-29T00:00:00"/>
    <d v="2024-11-06T00:00:00"/>
    <n v="90"/>
    <s v="Α"/>
    <s v="Β1"/>
    <s v="ΤΡΑΠΕΖΑ  EUROBANK A.E."/>
    <s v="ΤΡΑΠΕΖΑ  EUROBANK A.E."/>
    <s v="ΟΘΩΝΟΣ 8  Δήμος ΑΘΗΝΑΙΩΝ ΤΚ 10557"/>
    <n v="996866969"/>
    <s v="Α94Τ38499"/>
    <s v="[ 5/8 ]"/>
    <n v="20032"/>
    <n v="20161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41.05"/>
    <s v=" 10.00"/>
    <s v=" 0.00"/>
    <s v=" 450.20"/>
    <s v=" 0.00"/>
    <x v="53"/>
    <n v="20240009247670"/>
    <x v="6"/>
  </r>
  <r>
    <m/>
    <x v="30"/>
    <m/>
    <m/>
    <d v="2024-10-1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7"/>
    <s v=" 0.00"/>
    <s v=" 11.47"/>
    <s v=" 5.98"/>
    <x v="54"/>
    <n v="20240009532546"/>
    <x v="4"/>
  </r>
  <r>
    <n v="4"/>
    <x v="31"/>
    <d v="2024-04-03T00:00:00"/>
    <d v="2024-07-01T00:00:00"/>
    <d v="2024-08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63"/>
    <n v="549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6"/>
    <s v=" 37.00"/>
    <s v=" 0.00"/>
    <x v="55"/>
    <n v="20240006241974"/>
    <x v="5"/>
  </r>
  <r>
    <n v="4"/>
    <x v="31"/>
    <d v="2024-07-02T00:00:00"/>
    <d v="2024-09-29T00:00:00"/>
    <d v="2024-11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95"/>
    <n v="5527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12"/>
    <s v=" 37.06"/>
    <s v=" 0.00"/>
    <x v="56"/>
    <n v="20240009247671"/>
    <x v="6"/>
  </r>
  <r>
    <n v="4"/>
    <x v="32"/>
    <d v="2024-07-02T00:00:00"/>
    <d v="2024-09-29T00:00:00"/>
    <d v="2024-11-06T00:00:00"/>
    <n v="90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888"/>
    <n v="3995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8.38"/>
    <s v=" 10.00"/>
    <s v=" 0.17"/>
    <s v=" 305.35"/>
    <s v=" 3.66"/>
    <x v="57"/>
    <n v="20240009247672"/>
    <x v="6"/>
  </r>
  <r>
    <m/>
    <x v="32"/>
    <m/>
    <m/>
    <d v="2024-11-21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7"/>
    <s v=" 0.00"/>
    <s v=" 10.57"/>
    <s v=" 0.00"/>
    <x v="58"/>
    <n v="20240010784685"/>
    <x v="7"/>
  </r>
  <r>
    <n v="4"/>
    <x v="33"/>
    <d v="2024-04-03T00:00:00"/>
    <d v="2024-07-01T00:00:00"/>
    <d v="2024-08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65"/>
    <n v="97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1977"/>
    <x v="5"/>
  </r>
  <r>
    <n v="4"/>
    <x v="33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1"/>
    <n v="976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47674"/>
    <x v="6"/>
  </r>
  <r>
    <n v="4"/>
    <x v="34"/>
    <d v="2024-01-04T00:00:00"/>
    <d v="2024-09-29T00:00:00"/>
    <d v="2024-11-06T00:00:00"/>
    <n v="270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592"/>
    <n v="5885"/>
    <n v="0"/>
    <n v="293"/>
    <n v="0"/>
    <s v="ΛΟΓΑΡ. ΥΔΡΕΥΣΗΣ"/>
    <s v=" 29.8"/>
    <s v=" 10.43"/>
    <s v=" 89.5"/>
    <s v=" 57.28"/>
    <s v=" 44.7"/>
    <s v=" 81.80"/>
    <s v=" 50.0"/>
    <s v=" 128.00"/>
    <m/>
    <m/>
    <s v=" 277.51"/>
    <s v=" 5.97"/>
    <m/>
    <s v=" 208.13"/>
    <s v=" 36.08"/>
    <s v=" 51.38"/>
    <m/>
    <s v=" 0.46"/>
    <s v=" 579.53"/>
    <s v=" 0.00"/>
    <x v="60"/>
    <n v="20240009247684"/>
    <x v="6"/>
  </r>
  <r>
    <n v="4"/>
    <x v="35"/>
    <d v="2024-04-03T00:00:00"/>
    <d v="2024-07-01T00:00:00"/>
    <d v="2024-08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4"/>
    <s v=" 41.00"/>
    <s v=" 0.00"/>
    <x v="61"/>
    <n v="20240006245569"/>
    <x v="5"/>
  </r>
  <r>
    <n v="4"/>
    <x v="35"/>
    <d v="2024-07-02T00:00:00"/>
    <d v="2024-09-29T00:00:00"/>
    <d v="2024-11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27"/>
    <s v=" 41.23"/>
    <s v=" 0.00"/>
    <x v="62"/>
    <n v="20240009251278"/>
    <x v="6"/>
  </r>
  <r>
    <n v="3"/>
    <x v="36"/>
    <d v="2024-04-03T00:00:00"/>
    <d v="2024-06-28T00:00:00"/>
    <d v="2024-08-06T00:00:00"/>
    <n v="87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484"/>
    <n v="9519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-0.10"/>
    <s v=" 41.00"/>
    <s v=" 0.00"/>
    <x v="61"/>
    <n v="20240006230155"/>
    <x v="5"/>
  </r>
  <r>
    <n v="3"/>
    <x v="36"/>
    <d v="2024-06-29T00:00:00"/>
    <d v="2024-10-01T00:00:00"/>
    <d v="2024-11-05T00:00:00"/>
    <n v="95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19"/>
    <n v="9555"/>
    <n v="0"/>
    <n v="36"/>
    <n v="0"/>
    <s v="ΛΟΓΑΡ. ΥΔΡΕΥΣΗΣ"/>
    <s v=" 15.8"/>
    <s v=" 5.53"/>
    <s v=" 20.2"/>
    <s v=" 12.93"/>
    <m/>
    <m/>
    <m/>
    <m/>
    <m/>
    <m/>
    <s v=" 18.46"/>
    <s v=" 3.17"/>
    <m/>
    <s v=" 13.85"/>
    <s v=" 2.40"/>
    <s v=" 4.08"/>
    <m/>
    <s v=" 0.30"/>
    <s v=" 42.26"/>
    <s v=" 0.00"/>
    <x v="63"/>
    <n v="20240009207834"/>
    <x v="3"/>
  </r>
  <r>
    <n v="4"/>
    <x v="3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57"/>
    <n v="5374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3"/>
    <x v="5"/>
  </r>
  <r>
    <n v="4"/>
    <x v="3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74"/>
    <n v="539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s v=" 17.18"/>
    <s v=" 0.00"/>
    <x v="64"/>
    <n v="20240009247721"/>
    <x v="6"/>
  </r>
  <r>
    <n v="4"/>
    <x v="38"/>
    <d v="2024-04-04T00:00:00"/>
    <d v="2024-07-02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2024"/>
    <x v="5"/>
  </r>
  <r>
    <n v="4"/>
    <x v="38"/>
    <d v="2024-07-03T00:00:00"/>
    <d v="2024-10-01T00:00:00"/>
    <d v="2024-11-06T00:00:00"/>
    <n v="91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247722"/>
    <x v="6"/>
  </r>
  <r>
    <n v="4"/>
    <x v="3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586"/>
    <n v="4615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01"/>
    <s v=" 33.00"/>
    <s v=" 0.00"/>
    <x v="66"/>
    <n v="20240006242026"/>
    <x v="5"/>
  </r>
  <r>
    <n v="4"/>
    <x v="3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15"/>
    <n v="4644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09247724"/>
    <x v="6"/>
  </r>
  <r>
    <n v="4"/>
    <x v="4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34"/>
    <n v="8059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-0.72"/>
    <s v=" 27.00"/>
    <s v=" 0.00"/>
    <x v="68"/>
    <n v="20240006242027"/>
    <x v="5"/>
  </r>
  <r>
    <n v="4"/>
    <x v="4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59"/>
    <n v="8084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6"/>
    <s v=" 28.18"/>
    <s v=" 0.00"/>
    <x v="69"/>
    <n v="20240009247725"/>
    <x v="6"/>
  </r>
  <r>
    <n v="4"/>
    <x v="41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40"/>
    <n v="31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8"/>
    <x v="5"/>
  </r>
  <r>
    <n v="4"/>
    <x v="41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57"/>
    <n v="3173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30"/>
    <s v=" 16.15"/>
    <s v=" 0.00"/>
    <x v="70"/>
    <n v="20240009247726"/>
    <x v="6"/>
  </r>
  <r>
    <n v="4"/>
    <x v="42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688"/>
    <n v="4711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-0.09"/>
    <s v=" 25.00"/>
    <s v=" 0.00"/>
    <x v="71"/>
    <n v="20240006242029"/>
    <x v="5"/>
  </r>
  <r>
    <n v="4"/>
    <x v="42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11"/>
    <n v="4734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15"/>
    <s v=" 25.24"/>
    <s v=" 0.00"/>
    <x v="72"/>
    <n v="20240009247727"/>
    <x v="6"/>
  </r>
  <r>
    <n v="4"/>
    <x v="43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30"/>
    <n v="2843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42030"/>
    <x v="5"/>
  </r>
  <r>
    <n v="4"/>
    <x v="43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43"/>
    <n v="2855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9247728"/>
    <x v="6"/>
  </r>
  <r>
    <n v="4"/>
    <x v="44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590"/>
    <n v="6623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s v=" 38.00"/>
    <s v=" 0.00"/>
    <x v="74"/>
    <n v="20240006242031"/>
    <x v="5"/>
  </r>
  <r>
    <n v="4"/>
    <x v="44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23"/>
    <n v="665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9"/>
    <s v=" 37.03"/>
    <s v=" 0.00"/>
    <x v="75"/>
    <n v="20240009247729"/>
    <x v="6"/>
  </r>
  <r>
    <n v="4"/>
    <x v="45"/>
    <d v="2024-01-04T00:00:00"/>
    <d v="2024-07-01T00:00:00"/>
    <d v="2024-08-06T00:00:00"/>
    <n v="18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245322"/>
    <x v="5"/>
  </r>
  <r>
    <n v="4"/>
    <x v="45"/>
    <d v="2024-07-02T00:00:00"/>
    <d v="2024-09-29T00:00:00"/>
    <d v="2024-11-06T00:00:00"/>
    <n v="9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x v="77"/>
    <n v="20240009251031"/>
    <x v="6"/>
  </r>
  <r>
    <n v="4"/>
    <x v="46"/>
    <d v="2024-04-03T00:00:00"/>
    <d v="2024-07-01T00:00:00"/>
    <d v="2024-08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2"/>
    <x v="5"/>
  </r>
  <r>
    <n v="4"/>
    <x v="46"/>
    <d v="2024-07-02T00:00:00"/>
    <d v="2024-09-29T00:00:00"/>
    <d v="2024-11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1"/>
    <x v="6"/>
  </r>
  <r>
    <n v="4"/>
    <x v="4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5"/>
    <n v="40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3"/>
    <x v="5"/>
  </r>
  <r>
    <n v="4"/>
    <x v="4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7"/>
    <n v="40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41"/>
    <s v=" 8.46"/>
    <s v=" 0.00"/>
    <x v="78"/>
    <n v="20240009251062"/>
    <x v="6"/>
  </r>
  <r>
    <n v="4"/>
    <x v="48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4"/>
    <x v="5"/>
  </r>
  <r>
    <n v="4"/>
    <x v="48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x v="79"/>
    <n v="20240009251063"/>
    <x v="6"/>
  </r>
  <r>
    <n v="4"/>
    <x v="4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1"/>
    <n v="32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5"/>
    <x v="5"/>
  </r>
  <r>
    <n v="4"/>
    <x v="4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2"/>
    <s v=" 8.27"/>
    <s v=" 0.00"/>
    <x v="80"/>
    <n v="20240009251064"/>
    <x v="6"/>
  </r>
  <r>
    <n v="4"/>
    <x v="5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7"/>
    <n v="28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6"/>
    <x v="5"/>
  </r>
  <r>
    <n v="4"/>
    <x v="5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8"/>
    <n v="289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5"/>
    <x v="6"/>
  </r>
  <r>
    <n v="4"/>
    <x v="51"/>
    <d v="2024-04-03T00:00:00"/>
    <d v="2024-07-01T00:00:00"/>
    <d v="2024-08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793"/>
    <n v="7834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19"/>
    <s v=" 49.00"/>
    <s v=" 0.00"/>
    <x v="81"/>
    <n v="20240006242025"/>
    <x v="5"/>
  </r>
  <r>
    <n v="4"/>
    <x v="51"/>
    <d v="2024-07-02T00:00:00"/>
    <d v="2024-09-29T00:00:00"/>
    <d v="2024-11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34"/>
    <n v="7876"/>
    <n v="0"/>
    <n v="42"/>
    <n v="0"/>
    <s v="ΛΟΓΑΡ. ΥΔΡΕΥΣΗΣ"/>
    <s v=" 15.0"/>
    <s v=" 5.25"/>
    <s v=" 27.0"/>
    <s v=" 17.28"/>
    <m/>
    <m/>
    <m/>
    <m/>
    <m/>
    <m/>
    <s v=" 22.53"/>
    <s v=" 3.00"/>
    <m/>
    <s v=" 16.90"/>
    <s v=" 2.93"/>
    <s v=" 4.78"/>
    <m/>
    <s v=" 0.10"/>
    <s v=" 50.24"/>
    <s v=" 0.00"/>
    <x v="82"/>
    <n v="20240009247723"/>
    <x v="6"/>
  </r>
  <r>
    <n v="6"/>
    <x v="52"/>
    <d v="2024-04-05T00:00:00"/>
    <d v="2024-07-04T00:00:00"/>
    <d v="2024-08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44"/>
    <n v="1056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305423"/>
    <x v="8"/>
  </r>
  <r>
    <n v="6"/>
    <x v="52"/>
    <d v="2024-07-05T00:00:00"/>
    <d v="2024-10-03T00:00:00"/>
    <d v="2024-11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56"/>
    <n v="1068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37"/>
    <s v=" 12.79"/>
    <s v=" 0.00"/>
    <x v="84"/>
    <n v="20240009309372"/>
    <x v="9"/>
  </r>
  <r>
    <n v="9"/>
    <x v="53"/>
    <d v="2024-04-09T00:00:00"/>
    <d v="2024-07-04T00:00:00"/>
    <d v="2024-08-09T00:00:00"/>
    <n v="87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46"/>
    <n v="2162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401335"/>
    <x v="10"/>
  </r>
  <r>
    <n v="9"/>
    <x v="53"/>
    <d v="2024-07-05T00:00:00"/>
    <d v="2024-10-07T00:00:00"/>
    <d v="2024-11-12T00:00:00"/>
    <n v="95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62"/>
    <n v="2176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5"/>
    <s v=" 14.08"/>
    <s v=" 0.00"/>
    <x v="85"/>
    <n v="20240009440965"/>
    <x v="11"/>
  </r>
  <r>
    <n v="9"/>
    <x v="54"/>
    <d v="2024-04-09T00:00:00"/>
    <d v="2024-07-04T00:00:00"/>
    <d v="2024-08-09T00:00:00"/>
    <n v="87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s v=" 8.00"/>
    <s v=" 0.00"/>
    <x v="4"/>
    <n v="20240006404368"/>
    <x v="10"/>
  </r>
  <r>
    <n v="9"/>
    <x v="54"/>
    <d v="2024-07-05T00:00:00"/>
    <d v="2024-10-07T00:00:00"/>
    <d v="2024-11-12T00:00:00"/>
    <n v="95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444019"/>
    <x v="11"/>
  </r>
  <r>
    <m/>
    <x v="55"/>
    <m/>
    <m/>
    <d v="2024-07-25T00:00:00"/>
    <m/>
    <s v="Α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40006834678"/>
    <x v="12"/>
  </r>
  <r>
    <m/>
    <x v="56"/>
    <m/>
    <m/>
    <d v="2024-11-22T00:00:00"/>
    <m/>
    <s v="Α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0.67"/>
    <s v=" 0.00"/>
    <s v=" 40.67"/>
    <s v=" 0.00"/>
    <x v="88"/>
    <n v="20240010860833"/>
    <x v="13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89"/>
    <n v="20200002758258"/>
    <x v="14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90"/>
    <n v="20200002758259"/>
    <x v="14"/>
  </r>
  <r>
    <n v="12"/>
    <x v="57"/>
    <d v="2020-01-24T00:00:00"/>
    <d v="2020-04-29T00:00:00"/>
    <d v="2020-06-12T00:00:00"/>
    <n v="9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09"/>
    <s v=" 8.62"/>
    <s v=" 0.00"/>
    <x v="91"/>
    <n v="20200003792632"/>
    <x v="15"/>
  </r>
  <r>
    <n v="12"/>
    <x v="57"/>
    <d v="2020-04-30T00:00:00"/>
    <d v="2020-08-10T00:00:00"/>
    <d v="2020-09-10T00:00:00"/>
    <n v="10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6782891"/>
    <x v="16"/>
  </r>
  <r>
    <n v="12"/>
    <x v="57"/>
    <d v="2020-08-11T00:00:00"/>
    <d v="2020-10-29T00:00:00"/>
    <d v="2020-12-14T00:00:00"/>
    <n v="80"/>
    <s v="Α"/>
    <s v="Β1"/>
    <s v="ΤΡΑΠΕΖΑ  EUROBANK A.E."/>
    <s v="ΤΡΑΠΕΖΑ  EUROBANK A.E."/>
    <s v="ΕΔΕΣΣΗΣ 22  Δήμος ΑΘΗΝΑΙΩΝ ΤΚ 11855"/>
    <n v="996866969"/>
    <s v="Α01Ε82458"/>
    <s v="[ 3/4 ]"/>
    <n v="0"/>
    <n v="0"/>
    <s v=".3"/>
    <n v="0"/>
    <n v="5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09944596"/>
    <x v="17"/>
  </r>
  <r>
    <n v="12"/>
    <x v="57"/>
    <d v="2020-08-11T00:00:00"/>
    <d v="2021-01-13T00:00:00"/>
    <d v="2021-03-04T00:00:00"/>
    <n v="15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10.4"/>
    <n v="0"/>
    <n v="0"/>
    <s v="ΛΟΓΑΡ. ΥΔΡΕΥΣΗΣ"/>
    <s v=" 5.1"/>
    <s v=" 1.78"/>
    <m/>
    <m/>
    <m/>
    <m/>
    <m/>
    <m/>
    <m/>
    <m/>
    <s v=" 1.78"/>
    <s v=" 2.53"/>
    <m/>
    <s v=" 1.33"/>
    <s v=" 0.23"/>
    <s v=" 0.93"/>
    <m/>
    <s v=" 0.20"/>
    <s v=" 7.00"/>
    <s v=" 0.00"/>
    <x v="22"/>
    <n v="20210001020408"/>
    <x v="18"/>
  </r>
  <r>
    <n v="12"/>
    <x v="57"/>
    <d v="2021-01-14T00:00:00"/>
    <d v="2021-04-13T00:00:00"/>
    <d v="2021-05-17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4132840"/>
    <x v="19"/>
  </r>
  <r>
    <n v="12"/>
    <x v="57"/>
    <d v="2021-04-14T00:00:00"/>
    <d v="2021-07-09T00:00:00"/>
    <d v="2021-09-06T00:00:00"/>
    <n v="8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6871840"/>
    <x v="20"/>
  </r>
  <r>
    <n v="12"/>
    <x v="57"/>
    <d v="2021-07-10T00:00:00"/>
    <d v="2021-10-11T00:00:00"/>
    <d v="2022-01-14T00:00:00"/>
    <n v="94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10010819231"/>
    <x v="21"/>
  </r>
  <r>
    <n v="12"/>
    <x v="57"/>
    <d v="2021-10-12T00:00:00"/>
    <d v="2022-01-18T00:00:00"/>
    <d v="2022-03-1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187982"/>
    <x v="22"/>
  </r>
  <r>
    <n v="12"/>
    <x v="57"/>
    <d v="2022-01-19T00:00:00"/>
    <d v="2022-04-11T00:00:00"/>
    <d v="2022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20004747052"/>
    <x v="23"/>
  </r>
  <r>
    <n v="12"/>
    <x v="57"/>
    <d v="2022-04-12T00:00:00"/>
    <d v="2022-07-11T00:00:00"/>
    <d v="2022-08-12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095367"/>
    <x v="24"/>
  </r>
  <r>
    <n v="12"/>
    <x v="57"/>
    <d v="2022-07-12T00:00:00"/>
    <d v="2022-10-10T00:00:00"/>
    <d v="2022-11-11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1121501"/>
    <x v="25"/>
  </r>
  <r>
    <n v="12"/>
    <x v="57"/>
    <d v="2022-10-11T00:00:00"/>
    <d v="2023-01-20T00:00:00"/>
    <d v="2023-03-02T00:00:00"/>
    <n v="10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87"/>
    <s v=" 10.00"/>
    <s v=" 0.00"/>
    <x v="7"/>
    <n v="20230000630643"/>
    <x v="26"/>
  </r>
  <r>
    <n v="12"/>
    <x v="57"/>
    <d v="2023-01-21T00:00:00"/>
    <d v="2023-04-06T00:00:00"/>
    <d v="2023-05-17T00:00:00"/>
    <n v="7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-0.82"/>
    <s v=" 6.00"/>
    <s v=" 0.00"/>
    <x v="92"/>
    <n v="20230003459606"/>
    <x v="27"/>
  </r>
  <r>
    <n v="12"/>
    <x v="57"/>
    <d v="2023-04-07T00:00:00"/>
    <d v="2023-07-11T00:00:00"/>
    <d v="2023-08-14T00:00:00"/>
    <n v="9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x v="93"/>
    <n v="20230006486917"/>
    <x v="28"/>
  </r>
  <r>
    <n v="12"/>
    <x v="57"/>
    <d v="2023-07-12T00:00:00"/>
    <d v="2023-10-10T00:00:00"/>
    <d v="2023-11-10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30009427403"/>
    <x v="29"/>
  </r>
  <r>
    <n v="12"/>
    <x v="57"/>
    <d v="2023-10-11T00:00:00"/>
    <d v="2024-01-11T00:00:00"/>
    <d v="2024-02-14T00:00:00"/>
    <n v="9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0494009"/>
    <x v="30"/>
  </r>
  <r>
    <n v="12"/>
    <x v="57"/>
    <d v="2024-01-12T00:00:00"/>
    <d v="2024-04-10T00:00:00"/>
    <d v="2024-05-16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473055"/>
    <x v="31"/>
  </r>
  <r>
    <n v="12"/>
    <x v="57"/>
    <d v="2024-04-11T00:00:00"/>
    <d v="2024-07-08T00:00:00"/>
    <d v="2024-08-13T00:00:00"/>
    <n v="8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502695"/>
    <x v="32"/>
  </r>
  <r>
    <n v="12"/>
    <x v="57"/>
    <d v="2024-07-09T00:00:00"/>
    <d v="2024-10-08T00:00:00"/>
    <d v="2024-11-14T00:00:00"/>
    <n v="9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41026"/>
    <x v="4"/>
  </r>
  <r>
    <m/>
    <x v="58"/>
    <m/>
    <m/>
    <d v="2024-04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69"/>
    <s v=" 0.00"/>
    <s v=" 38.69"/>
    <s v=" 0.00"/>
    <x v="94"/>
    <n v="20240003055502"/>
    <x v="33"/>
  </r>
  <r>
    <m/>
    <x v="58"/>
    <m/>
    <m/>
    <d v="2024-09-1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589900"/>
    <x v="34"/>
  </r>
  <r>
    <m/>
    <x v="59"/>
    <m/>
    <m/>
    <d v="2024-03-04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x v="96"/>
    <n v="20240002087787"/>
    <x v="35"/>
  </r>
  <r>
    <m/>
    <x v="59"/>
    <m/>
    <m/>
    <d v="2024-09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056130"/>
    <x v="36"/>
  </r>
  <r>
    <m/>
    <x v="59"/>
    <m/>
    <m/>
    <d v="2024-09-16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x v="97"/>
    <n v="20240008492917"/>
    <x v="37"/>
  </r>
  <r>
    <m/>
    <x v="60"/>
    <m/>
    <m/>
    <d v="2024-09-06T00:00:0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8225978"/>
    <x v="38"/>
  </r>
  <r>
    <n v="18"/>
    <x v="60"/>
    <d v="2024-07-13T00:00:00"/>
    <d v="2024-10-17T00:00:00"/>
    <d v="2024-12-03T00:00:00"/>
    <n v="97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14"/>
    <s v=" 8.85"/>
    <s v=" 0.00"/>
    <x v="99"/>
    <n v="20240009738762"/>
    <x v="39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07"/>
    <s v=" 0.00"/>
    <s v=" 17.07"/>
    <s v=" 1.40"/>
    <x v="100"/>
    <n v="2022000924696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x v="101"/>
    <n v="20220009246961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1"/>
    <s v=" 0.00"/>
    <s v=" 4.61"/>
    <s v=" 0.00"/>
    <x v="102"/>
    <n v="20220009246962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x v="103"/>
    <n v="20220009246963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x v="104"/>
    <n v="20220009246964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20009246965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20009246966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20009246967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08"/>
    <n v="20220009246968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09"/>
    <n v="20220009246969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x v="110"/>
    <n v="2022000924697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20009246971"/>
    <x v="40"/>
  </r>
  <r>
    <n v="18"/>
    <x v="61"/>
    <d v="2022-07-16T00:00:00"/>
    <d v="2022-10-14T00:00:00"/>
    <d v="2022-11-17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112"/>
    <n v="199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3"/>
    <s v=" 181.58"/>
    <s v=" 0.00"/>
    <x v="112"/>
    <n v="20220011342146"/>
    <x v="41"/>
  </r>
  <r>
    <n v="18"/>
    <x v="61"/>
    <d v="2022-10-15T00:00:00"/>
    <d v="2023-01-25T00:00:00"/>
    <d v="2023-03-03T00:00:00"/>
    <n v="103"/>
    <s v="Α"/>
    <s v="Β1"/>
    <s v="ΤΡΑΠΕΖΑ  EUROBANK A.E."/>
    <s v="ΤΡΑΠΕΖΑ  EUROBANK A.E."/>
    <s v="ΠΡΟΚΛΟΥ 30  Δήμος ΑΘΗΝΑΙΩΝ ΤΚ 11635"/>
    <n v="996866969"/>
    <s v="Α20Ρ37704"/>
    <s v="[ 5/8 ]"/>
    <n v="199"/>
    <n v="275"/>
    <n v="0"/>
    <n v="76"/>
    <n v="0"/>
    <s v="ΛΟΓΑΡ. ΥΔΡΕΥΣΗΣ"/>
    <s v=" 17.2"/>
    <s v=" 6.02"/>
    <s v=" 51.5"/>
    <s v=" 32.96"/>
    <s v=" 7.3"/>
    <s v=" 13.36"/>
    <m/>
    <m/>
    <m/>
    <m/>
    <s v=" 52.34"/>
    <s v=" 3.43"/>
    <m/>
    <s v=" 39.26"/>
    <s v=" 6.80"/>
    <s v=" 10.24"/>
    <m/>
    <s v="-0.07"/>
    <s v=" 112.00"/>
    <s v=" 0.00"/>
    <x v="113"/>
    <n v="20230001039296"/>
    <x v="42"/>
  </r>
  <r>
    <n v="18"/>
    <x v="61"/>
    <d v="2023-01-26T00:00:00"/>
    <d v="2023-04-18T00:00:00"/>
    <d v="2023-06-02T00:00:00"/>
    <n v="83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3593549"/>
    <x v="43"/>
  </r>
  <r>
    <n v="18"/>
    <x v="61"/>
    <d v="2023-04-19T00:00:00"/>
    <d v="2023-07-17T00:00:00"/>
    <d v="2023-09-04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6670135"/>
    <x v="44"/>
  </r>
  <r>
    <n v="18"/>
    <x v="61"/>
    <d v="2023-07-18T00:00:00"/>
    <d v="2023-10-17T00:00:00"/>
    <d v="2023-11-16T00:00:00"/>
    <n v="92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632377"/>
    <x v="45"/>
  </r>
  <r>
    <n v="18"/>
    <x v="61"/>
    <d v="2023-10-18T00:00:00"/>
    <d v="2024-01-16T00:00:00"/>
    <d v="2024-03-05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0708584"/>
    <x v="46"/>
  </r>
  <r>
    <n v="18"/>
    <x v="61"/>
    <d v="2024-01-17T00:00:00"/>
    <d v="2024-04-16T00:00:00"/>
    <d v="2024-06-03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685085"/>
    <x v="47"/>
  </r>
  <r>
    <n v="18"/>
    <x v="61"/>
    <d v="2024-04-17T00:00:00"/>
    <d v="2024-07-16T00:00:00"/>
    <d v="2024-09-02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695364"/>
    <x v="48"/>
  </r>
  <r>
    <n v="18"/>
    <x v="61"/>
    <d v="2024-07-17T00:00:00"/>
    <d v="2024-10-14T00:00:00"/>
    <d v="2024-12-03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3"/>
    <s v=" 8.28"/>
    <s v=" 0.00"/>
    <x v="114"/>
    <n v="20240009739537"/>
    <x v="39"/>
  </r>
  <r>
    <n v="19"/>
    <x v="62"/>
    <d v="2024-01-19T00:00:00"/>
    <d v="2024-04-15T00:00:00"/>
    <d v="2024-06-05T00:00:00"/>
    <n v="88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48"/>
    <n v="4057"/>
    <n v="0"/>
    <n v="9"/>
    <n v="0"/>
    <s v="ΛΟΓΑΡ. ΥΔΡΕΥΣΗΣ"/>
    <s v=" 9.0"/>
    <s v=" 3.15"/>
    <m/>
    <m/>
    <m/>
    <m/>
    <m/>
    <m/>
    <m/>
    <m/>
    <s v=" 3.15"/>
    <s v=" 2.93"/>
    <m/>
    <s v=" 2.36"/>
    <s v=" 0.41"/>
    <s v=" 1.27"/>
    <m/>
    <s v="-0.12"/>
    <s v=" 10.00"/>
    <s v=" 0.00"/>
    <x v="7"/>
    <n v="20240003773930"/>
    <x v="49"/>
  </r>
  <r>
    <n v="19"/>
    <x v="62"/>
    <d v="2024-04-16T00:00:00"/>
    <d v="2024-07-15T00:00:00"/>
    <d v="2024-09-03T00:00:00"/>
    <n v="9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57"/>
    <n v="4066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6741470"/>
    <x v="50"/>
  </r>
  <r>
    <n v="19"/>
    <x v="62"/>
    <d v="2024-07-16T00:00:00"/>
    <d v="2024-10-16T00:00:00"/>
    <d v="2024-12-03T00:00:00"/>
    <n v="93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66"/>
    <n v="408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26"/>
    <s v=" 15.94"/>
    <s v=" 0.00"/>
    <x v="115"/>
    <n v="20240009752682"/>
    <x v="39"/>
  </r>
  <r>
    <n v="21"/>
    <x v="63"/>
    <d v="2024-01-24T00:00:00"/>
    <d v="2024-04-18T00:00:00"/>
    <d v="2024-06-05T00:00:00"/>
    <n v="86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28"/>
    <n v="6142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3795988"/>
    <x v="49"/>
  </r>
  <r>
    <n v="21"/>
    <x v="63"/>
    <d v="2024-04-19T00:00:00"/>
    <d v="2024-07-11T00:00:00"/>
    <d v="2024-09-04T00:00:00"/>
    <n v="84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42"/>
    <n v="6154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-0.13"/>
    <s v=" 12.00"/>
    <s v=" 0.00"/>
    <x v="83"/>
    <n v="20240006793038"/>
    <x v="51"/>
  </r>
  <r>
    <n v="21"/>
    <x v="63"/>
    <d v="2024-07-12T00:00:00"/>
    <d v="2024-10-18T00:00:00"/>
    <d v="2024-12-04T00:00:00"/>
    <n v="99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54"/>
    <n v="6163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x v="116"/>
    <n v="20240009808792"/>
    <x v="52"/>
  </r>
  <r>
    <n v="22"/>
    <x v="64"/>
    <d v="2024-01-20T00:00:00"/>
    <d v="2024-04-18T00:00:00"/>
    <d v="2024-06-07T00:00:00"/>
    <n v="90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43"/>
    <n v="1760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876864"/>
    <x v="53"/>
  </r>
  <r>
    <n v="22"/>
    <x v="64"/>
    <d v="2024-04-19T00:00:00"/>
    <d v="2024-07-18T00:00:00"/>
    <d v="2024-09-05T00:00:00"/>
    <n v="9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60"/>
    <n v="177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6837754"/>
    <x v="12"/>
  </r>
  <r>
    <n v="22"/>
    <x v="64"/>
    <d v="2024-07-19T00:00:00"/>
    <d v="2024-10-19T00:00:00"/>
    <d v="2024-12-06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75"/>
    <n v="1790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18"/>
    <n v="20240009889782"/>
    <x v="54"/>
  </r>
  <r>
    <n v="43"/>
    <x v="65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1"/>
    <n v="85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575030"/>
    <x v="55"/>
  </r>
  <r>
    <n v="43"/>
    <x v="65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9"/>
    <n v="866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7558377"/>
    <x v="56"/>
  </r>
  <r>
    <n v="43"/>
    <x v="65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66"/>
    <n v="875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9"/>
    <x v="119"/>
    <n v="20240010645900"/>
    <x v="57"/>
  </r>
  <r>
    <n v="43"/>
    <x v="66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03644"/>
    <x v="55"/>
  </r>
  <r>
    <n v="43"/>
    <x v="66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561318"/>
    <x v="56"/>
  </r>
  <r>
    <n v="43"/>
    <x v="66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1"/>
    <s v=" 8.99"/>
    <s v=" 0.00"/>
    <x v="120"/>
    <n v="20240010648901"/>
    <x v="57"/>
  </r>
  <r>
    <n v="24"/>
    <x v="67"/>
    <d v="2024-01-23T00:00:00"/>
    <d v="2024-04-19T00:00:00"/>
    <d v="2024-06-10T00:00:00"/>
    <n v="88"/>
    <s v="Α"/>
    <s v="Β1"/>
    <s v="ΤΡΑΠΕΖΑ  EUROBANK A.E."/>
    <s v="ΤΡΑΠΕΖΑ  EUROBANK A.E."/>
    <s v="ΑΚΡΩΝΟΣ 1  Δήμος ΑΘΗΝΑΙΩΝ ΤΚ 11633"/>
    <n v="996866969"/>
    <s v="Α91Β03826"/>
    <s v="[ 5/8 ]"/>
    <n v="614"/>
    <n v="630"/>
    <n v="0"/>
    <n v="16"/>
    <n v="0"/>
    <s v="ΛΟΓΑΡ. ΥΔΡΕΥΣΗΣ"/>
    <s v=" 14.7"/>
    <s v=" 5.15"/>
    <s v=" 1.3"/>
    <s v=" 0.83"/>
    <m/>
    <m/>
    <m/>
    <m/>
    <m/>
    <m/>
    <s v=" 5.98"/>
    <s v=" 2.93"/>
    <m/>
    <s v=" 4.49"/>
    <s v=" 0.78"/>
    <s v=" 1.78"/>
    <m/>
    <s v=" 0.04"/>
    <s v=" 16.00"/>
    <s v=" 0.00"/>
    <x v="31"/>
    <n v="20240003923530"/>
    <x v="58"/>
  </r>
  <r>
    <n v="24"/>
    <x v="67"/>
    <d v="2024-04-20T00:00:00"/>
    <d v="2024-07-19T00:00:00"/>
    <d v="2024-09-06T00:00:00"/>
    <n v="91"/>
    <s v="Α"/>
    <s v="Β1"/>
    <s v="ΤΡΑΠΕΖΑ  EUROBANK A.E."/>
    <s v="ΤΡΑΠΕΖΑ  EUROBANK A.E."/>
    <s v="ΑΚΡΩΝΟΣ 1  Δήμος ΑΘΗΝΑΙΩΝ ΤΚ 11633"/>
    <n v="996866969"/>
    <s v="Α91Β03826"/>
    <s v="[ 5/8 ]"/>
    <n v="630"/>
    <n v="64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28"/>
    <s v=" 20.00"/>
    <s v=" 0.00"/>
    <x v="42"/>
    <n v="20240006891473"/>
    <x v="59"/>
  </r>
  <r>
    <n v="24"/>
    <x v="67"/>
    <d v="2024-07-20T00:00:00"/>
    <d v="2024-10-21T00:00:00"/>
    <d v="2024-12-09T00:00:00"/>
    <n v="94"/>
    <s v="Α"/>
    <s v="Β1"/>
    <s v="ΤΡΑΠΕΖΑ  EUROBANK A.E."/>
    <s v="ΤΡΑΠΕΖΑ  EUROBANK A.E."/>
    <s v="ΑΚΡΩΝΟΣ 1  Δήμος ΑΘΗΝΑΙΩΝ ΤΚ 11633"/>
    <n v="996866969"/>
    <s v="Α91Β03826"/>
    <s v="[ 5/8 ]"/>
    <n v="649"/>
    <n v="663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x v="121"/>
    <n v="20240009936551"/>
    <x v="60"/>
  </r>
  <r>
    <n v="27"/>
    <x v="68"/>
    <d v="2009-07-14T00:00:00"/>
    <d v="2009-10-21T00:00:00"/>
    <d v="2009-11-24T00:00:00"/>
    <n v="100"/>
    <s v="Α"/>
    <s v="Β1"/>
    <s v="ΤΡΑΠΕΖΑ  EUROBANK A.E."/>
    <s v="ΤΡΑΠΕΖΑ  EUROBANK A.E."/>
    <s v="ΝΕΑΠΟΛΕΩΣ 99  Δήμος ΒΥΡΩΝΟΣ ΤΚ 16231"/>
    <n v="996866969"/>
    <s v="Α92Η05455"/>
    <s v="[ 5/8 ]"/>
    <n v="253"/>
    <n v="270"/>
    <n v="0"/>
    <n v="17"/>
    <n v="0"/>
    <s v="ΛΟΓΑΡ. ΥΔΡΕΥΣΗΣ"/>
    <s v=" 16.7"/>
    <s v=" 6.91"/>
    <s v=" 0.3"/>
    <s v=" 0.19"/>
    <m/>
    <m/>
    <m/>
    <m/>
    <m/>
    <m/>
    <s v=" 7.10"/>
    <s v=" 1.86"/>
    <s v=" 0.07"/>
    <s v=" 5.33"/>
    <s v=" 0.64"/>
    <s v=" 1.37"/>
    <m/>
    <s v="-0.37"/>
    <s v=" 16.00"/>
    <s v=" 0.00"/>
    <x v="31"/>
    <n v="20090007673865"/>
    <x v="61"/>
  </r>
  <r>
    <n v="27"/>
    <x v="68"/>
    <d v="2009-10-22T00:00:00"/>
    <d v="2010-02-05T00:00:00"/>
    <d v="2010-03-09T00:00:00"/>
    <n v="107"/>
    <s v="Α"/>
    <s v="Β1"/>
    <s v="ΤΡΑΠΕΖΑ  EUROBANK A.E."/>
    <s v="ΤΡΑΠΕΖΑ  EUROBANK A.E."/>
    <s v="ΝΕΑΠΟΛΕΩΣ 99  Δήμος ΒΥΡΩΝΟΣ ΤΚ 16231"/>
    <n v="996866969"/>
    <s v="Α92Η05455"/>
    <s v="[ 5/8 ]"/>
    <n v="270"/>
    <n v="297"/>
    <n v="0"/>
    <n v="27"/>
    <n v="0"/>
    <s v="ΛΟΓΑΡ. ΥΔΡΕΥΣΗΣ"/>
    <s v=" 17.8"/>
    <s v=" 7.37"/>
    <s v=" 9.2"/>
    <s v=" 5.95"/>
    <m/>
    <m/>
    <m/>
    <m/>
    <m/>
    <m/>
    <s v=" 13.32"/>
    <s v=" 2.00"/>
    <s v=" 0.13"/>
    <s v=" 9.99"/>
    <s v=" 1.20"/>
    <s v=" 2.30"/>
    <m/>
    <s v=" 0.06"/>
    <s v=" 29.00"/>
    <s v=" 0.00"/>
    <x v="122"/>
    <n v="20100000984665"/>
    <x v="62"/>
  </r>
  <r>
    <n v="27"/>
    <x v="68"/>
    <d v="2010-02-06T00:00:00"/>
    <d v="2010-04-29T00:00:00"/>
    <d v="2010-06-02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297"/>
    <n v="314"/>
    <n v="0"/>
    <n v="17"/>
    <n v="0"/>
    <s v="ΛΟΓΑΡ. ΥΔΡΕΥΣΗΣ"/>
    <s v=" 13.8"/>
    <s v=" 5.71"/>
    <s v=" 3.2"/>
    <s v=" 2.07"/>
    <m/>
    <m/>
    <m/>
    <m/>
    <m/>
    <m/>
    <s v=" 7.78"/>
    <s v=" 1.55"/>
    <s v=" 0.08"/>
    <s v=" 5.84"/>
    <s v=" 0.78"/>
    <s v=" 1.58"/>
    <m/>
    <s v=" 0.39"/>
    <s v=" 18.00"/>
    <s v=" 0.00"/>
    <x v="123"/>
    <n v="20100003316437"/>
    <x v="63"/>
  </r>
  <r>
    <n v="27"/>
    <x v="68"/>
    <d v="2010-04-30T00:00:00"/>
    <d v="2010-07-27T00:00:00"/>
    <d v="2010-08-31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314"/>
    <n v="338"/>
    <n v="0"/>
    <n v="24"/>
    <n v="0"/>
    <s v="ΛΟΓΑΡ. ΥΔΡΕΥΣΗΣ"/>
    <s v=" 14.8"/>
    <s v=" 6.12"/>
    <s v=" 9.2"/>
    <s v=" 5.95"/>
    <m/>
    <m/>
    <m/>
    <m/>
    <m/>
    <m/>
    <s v=" 12.07"/>
    <s v=" 1.66"/>
    <s v=" 0.12"/>
    <s v=" 9.05"/>
    <s v=" 1.32"/>
    <s v=" 2.49"/>
    <m/>
    <s v=" 0.29"/>
    <s v=" 27.00"/>
    <s v=" 0.00"/>
    <x v="68"/>
    <n v="20100005792597"/>
    <x v="64"/>
  </r>
  <r>
    <n v="27"/>
    <x v="68"/>
    <d v="2010-07-28T00:00:00"/>
    <d v="2010-11-03T00:00:00"/>
    <d v="2010-12-10T00:00:00"/>
    <n v="99"/>
    <s v="Α"/>
    <s v="Β1"/>
    <s v="ΤΡΑΠΕΖΑ  EUROBANK A.E."/>
    <s v="ΤΡΑΠΕΖΑ  EUROBANK A.E."/>
    <s v="ΝΕΑΠΟΛΕΩΣ 99  Δήμος ΒΥΡΩΝΟΣ ΤΚ 16231"/>
    <n v="996866969"/>
    <s v="Α92Η05455"/>
    <s v="[ 5/8 ]"/>
    <n v="338"/>
    <n v="345"/>
    <n v="0"/>
    <n v="7"/>
    <n v="0"/>
    <s v="ΛΟΓΑΡ. ΥΔΡΕΥΣΗΣ"/>
    <s v=" 7.0"/>
    <s v=" 2.90"/>
    <m/>
    <m/>
    <m/>
    <m/>
    <m/>
    <m/>
    <m/>
    <m/>
    <s v=" 2.90"/>
    <s v=" 1.85"/>
    <s v=" 0.03"/>
    <s v=" 2.18"/>
    <s v=" 0.32"/>
    <s v=" 0.94"/>
    <m/>
    <s v="-0.22"/>
    <s v=" 8.00"/>
    <s v=" 0.00"/>
    <x v="4"/>
    <n v="20100008343485"/>
    <x v="65"/>
  </r>
  <r>
    <n v="27"/>
    <x v="68"/>
    <d v="2010-11-04T00:00:00"/>
    <d v="2011-01-27T00:00:00"/>
    <d v="2011-03-04T00:00:00"/>
    <n v="85"/>
    <s v="Α"/>
    <s v="Β1"/>
    <s v="ΤΡΑΠΕΖΑ  EUROBANK A.E."/>
    <s v="ΤΡΑΠΕΖΑ  EUROBANK A.E."/>
    <s v="ΝΕΑΠΟΛΕΩΣ 99  Δήμος ΒΥΡΩΝΟΣ ΤΚ 16231"/>
    <n v="996866969"/>
    <s v="Α92Η05455"/>
    <s v="[ 5/8 ]"/>
    <n v="345"/>
    <n v="347"/>
    <s v="3.7"/>
    <n v="2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 0.19"/>
    <s v=" 7.00"/>
    <s v=" 0.00"/>
    <x v="22"/>
    <n v="20110001075385"/>
    <x v="66"/>
  </r>
  <r>
    <n v="27"/>
    <x v="68"/>
    <d v="2011-01-28T00:00:00"/>
    <d v="2011-05-03T00:00:00"/>
    <d v="2011-06-06T00:00:00"/>
    <n v="96"/>
    <s v="Α"/>
    <s v="Β1"/>
    <s v="ΤΡΑΠΕΖΑ  EUROBANK A.E."/>
    <s v="ΤΡΑΠΕΖΑ  EUROBANK A.E."/>
    <s v="ΝΕΑΠΟΛΕΩΣ 99  Δήμος ΒΥΡΩΝΟΣ ΤΚ 16231"/>
    <n v="996866969"/>
    <s v="Α92Η05455"/>
    <s v="[ 5/8 ]"/>
    <n v="347"/>
    <n v="362"/>
    <n v="0"/>
    <n v="15"/>
    <n v="0"/>
    <s v="ΛΟΓΑΡ. ΥΔΡΕΥΣΗΣ"/>
    <s v=" 15.0"/>
    <s v=" 6.21"/>
    <m/>
    <m/>
    <m/>
    <m/>
    <m/>
    <m/>
    <m/>
    <m/>
    <s v=" 6.21"/>
    <s v=" 1.79"/>
    <s v=" 0.06"/>
    <s v=" 4.66"/>
    <s v=" 0.81"/>
    <s v=" 1.49"/>
    <m/>
    <s v="-0.02"/>
    <s v=" 15.00"/>
    <s v=" 0.00"/>
    <x v="117"/>
    <n v="20110003588147"/>
    <x v="67"/>
  </r>
  <r>
    <n v="27"/>
    <x v="68"/>
    <d v="2011-05-04T00:00:00"/>
    <d v="2011-07-21T00:00:00"/>
    <d v="2011-08-26T00:00:00"/>
    <n v="79"/>
    <s v="Α"/>
    <s v="Β1"/>
    <s v="ΤΡΑΠΕΖΑ  EUROBANK A.E."/>
    <s v="ΤΡΑΠΕΖΑ  EUROBANK A.E."/>
    <s v="ΝΕΑΠΟΛΕΩΣ 99  Δήμος ΒΥΡΩΝΟΣ ΤΚ 16231"/>
    <n v="996866969"/>
    <s v="Α92Η05455"/>
    <s v="[ 5/8 ]"/>
    <n v="362"/>
    <n v="377"/>
    <n v="0"/>
    <n v="15"/>
    <n v="0"/>
    <s v="ΛΟΓΑΡ. ΥΔΡΕΥΣΗΣ"/>
    <s v=" 13.2"/>
    <s v=" 5.46"/>
    <s v=" 1.8"/>
    <s v=" 1.16"/>
    <m/>
    <m/>
    <m/>
    <m/>
    <m/>
    <m/>
    <s v=" 6.62"/>
    <s v=" 1.47"/>
    <s v=" 0.07"/>
    <s v=" 4.97"/>
    <s v=" 0.86"/>
    <s v=" 1.50"/>
    <m/>
    <s v="-0.49"/>
    <s v=" 15.00"/>
    <s v=" 0.00"/>
    <x v="117"/>
    <n v="20110006080316"/>
    <x v="68"/>
  </r>
  <r>
    <n v="27"/>
    <x v="68"/>
    <d v="2011-07-22T00:00:00"/>
    <d v="2011-10-26T00:00:00"/>
    <d v="2011-12-01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377"/>
    <n v="396"/>
    <n v="0"/>
    <n v="19"/>
    <n v="0"/>
    <s v="ΛΟΓΑΡ. ΥΔΡΕΥΣΗΣ"/>
    <s v=" 16.2"/>
    <s v=" 6.70"/>
    <s v=" 2.8"/>
    <s v=" 1.81"/>
    <m/>
    <m/>
    <m/>
    <m/>
    <m/>
    <m/>
    <s v=" 8.51"/>
    <s v=" 1.81"/>
    <s v=" 0.09"/>
    <s v=" 6.38"/>
    <s v=" 1.11"/>
    <s v=" 1.91"/>
    <m/>
    <s v=" 0.19"/>
    <s v=" 20.00"/>
    <s v=" 0.00"/>
    <x v="42"/>
    <n v="20110008661422"/>
    <x v="69"/>
  </r>
  <r>
    <n v="27"/>
    <x v="68"/>
    <d v="2011-10-27T00:00:00"/>
    <d v="2012-01-28T00:00:00"/>
    <d v="2012-03-05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396"/>
    <n v="413"/>
    <n v="0"/>
    <n v="17"/>
    <n v="0"/>
    <s v="ΛΟΓΑΡ. ΥΔΡΕΥΣΗΣ"/>
    <s v=" 15.7"/>
    <s v=" 6.50"/>
    <s v=" 1.3"/>
    <s v=" 0.84"/>
    <m/>
    <m/>
    <m/>
    <m/>
    <m/>
    <m/>
    <s v=" 7.34"/>
    <s v=" 1.75"/>
    <s v=" 0.07"/>
    <s v=" 5.51"/>
    <s v=" 0.96"/>
    <s v=" 1.69"/>
    <m/>
    <s v="-0.32"/>
    <s v=" 17.00"/>
    <s v=" 0.00"/>
    <x v="33"/>
    <n v="20120001051157"/>
    <x v="70"/>
  </r>
  <r>
    <n v="27"/>
    <x v="68"/>
    <d v="2012-01-29T00:00:00"/>
    <d v="2012-04-24T00:00:00"/>
    <d v="2012-05-30T00:00:00"/>
    <n v="87"/>
    <s v="Α"/>
    <s v="Β1"/>
    <s v="ΤΡΑΠΕΖΑ  EUROBANK A.E."/>
    <s v="ΤΡΑΠΕΖΑ  EUROBANK A.E."/>
    <s v="ΝΕΑΠΟΛΕΩΣ 99  Δήμος ΒΥΡΩΝΟΣ ΤΚ 16231"/>
    <n v="996866969"/>
    <s v="Α92Η05455"/>
    <s v="[ 5/8 ]"/>
    <n v="413"/>
    <n v="427"/>
    <n v="0"/>
    <n v="14"/>
    <n v="0"/>
    <s v="ΛΟΓΑΡ. ΥΔΡΕΥΣΗΣ"/>
    <s v=" 14.0"/>
    <s v=" 5.79"/>
    <m/>
    <m/>
    <m/>
    <m/>
    <m/>
    <m/>
    <m/>
    <m/>
    <s v=" 5.79"/>
    <s v=" 1.62"/>
    <s v=" 0.06"/>
    <s v=" 4.34"/>
    <s v=" 0.75"/>
    <s v=" 1.38"/>
    <m/>
    <s v=" 0.06"/>
    <s v=" 14.00"/>
    <s v=" 0.00"/>
    <x v="51"/>
    <n v="20120003554080"/>
    <x v="71"/>
  </r>
  <r>
    <n v="27"/>
    <x v="68"/>
    <d v="2012-04-25T00:00:00"/>
    <d v="2012-07-24T00:00:00"/>
    <d v="2012-08-29T00:00:00"/>
    <n v="91"/>
    <s v="Α"/>
    <s v="Β1"/>
    <s v="ΤΡΑΠΕΖΑ  EUROBANK A.E."/>
    <s v="ΤΡΑΠΕΖΑ  EUROBANK A.E."/>
    <s v="ΝΕΑΠΟΛΕΩΣ 99  Δήμος ΒΥΡΩΝΟΣ ΤΚ 16231"/>
    <n v="996866969"/>
    <s v="Α92Η05455"/>
    <s v="[ 5/8 ]"/>
    <n v="427"/>
    <n v="437"/>
    <n v="0"/>
    <n v="10"/>
    <n v="0"/>
    <s v="ΛΟΓΑΡ. ΥΔΡΕΥΣΗΣ"/>
    <s v=" 10.0"/>
    <s v=" 4.14"/>
    <m/>
    <m/>
    <m/>
    <m/>
    <m/>
    <m/>
    <m/>
    <m/>
    <s v=" 4.14"/>
    <s v=" 1.70"/>
    <s v=" 0.04"/>
    <s v=" 3.11"/>
    <s v=" 0.54"/>
    <s v=" 1.12"/>
    <m/>
    <s v=" 0.35"/>
    <s v=" 11.00"/>
    <s v=" 0.00"/>
    <x v="18"/>
    <n v="20120006187830"/>
    <x v="72"/>
  </r>
  <r>
    <n v="27"/>
    <x v="68"/>
    <d v="2012-07-25T00:00:00"/>
    <d v="2012-11-06T00:00:00"/>
    <d v="2012-12-07T00:00:00"/>
    <n v="105"/>
    <s v="Α"/>
    <s v="Β1"/>
    <s v="ΤΡΑΠΕΖΑ  EUROBANK A.E."/>
    <s v="ΤΡΑΠΕΖΑ  EUROBANK A.E."/>
    <s v="ΝΕΑΠΟΛΕΩΣ 99  Δήμος ΒΥΡΩΝΟΣ ΤΚ 16231"/>
    <n v="996866969"/>
    <s v="Α92Η05455"/>
    <s v="[ 5/8 ]"/>
    <n v="437"/>
    <n v="448"/>
    <n v="0"/>
    <n v="11"/>
    <n v="0"/>
    <s v="ΛΟΓΑΡ. ΥΔΡΕΥΣΗΣ"/>
    <s v=" 11.0"/>
    <s v=" 4.55"/>
    <m/>
    <m/>
    <m/>
    <m/>
    <m/>
    <m/>
    <m/>
    <m/>
    <s v=" 4.55"/>
    <s v=" 1.96"/>
    <s v=" 0.05"/>
    <s v=" 3.41"/>
    <s v=" 0.59"/>
    <s v=" 1.24"/>
    <m/>
    <s v=" 0.20"/>
    <s v=" 12.00"/>
    <s v=" 0.00"/>
    <x v="83"/>
    <n v="20120008876631"/>
    <x v="73"/>
  </r>
  <r>
    <n v="27"/>
    <x v="68"/>
    <d v="2012-11-07T00:00:00"/>
    <d v="2013-02-11T00:00:00"/>
    <d v="2013-03-07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8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1164471"/>
    <x v="74"/>
  </r>
  <r>
    <n v="27"/>
    <x v="68"/>
    <d v="2013-02-12T00:00:00"/>
    <d v="2013-05-16T00:00:00"/>
    <d v="2013-06-13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9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30003840870"/>
    <x v="75"/>
  </r>
  <r>
    <n v="27"/>
    <x v="68"/>
    <d v="2013-05-17T00:00:00"/>
    <d v="2013-08-13T00:00:00"/>
    <d v="2013-09-10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30006416476"/>
    <x v="76"/>
  </r>
  <r>
    <n v="27"/>
    <x v="68"/>
    <d v="2013-08-14T00:00:00"/>
    <d v="2013-11-18T00:00:00"/>
    <d v="2013-12-1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69"/>
    <m/>
    <m/>
    <m/>
    <m/>
    <m/>
    <m/>
    <m/>
    <m/>
    <s v=" 2.69"/>
    <s v=" 1.80"/>
    <s v=" 0.03"/>
    <s v=" 2.02"/>
    <s v=" 0.35"/>
    <s v=" 0.87"/>
    <m/>
    <s v=" 0.24"/>
    <s v=" 8.00"/>
    <s v=" 0.00"/>
    <x v="4"/>
    <n v="20130009164290"/>
    <x v="77"/>
  </r>
  <r>
    <n v="27"/>
    <x v="68"/>
    <d v="2013-11-19T00:00:00"/>
    <d v="2014-02-19T00:00:00"/>
    <d v="2014-03-20T00:00:00"/>
    <n v="9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2"/>
    <n v="0"/>
    <n v="0"/>
    <s v="ΛΟΓΑΡ. ΥΔΡΕΥΣΗΣ"/>
    <s v=" 6.2"/>
    <s v=" 2.28"/>
    <m/>
    <m/>
    <m/>
    <m/>
    <m/>
    <m/>
    <m/>
    <m/>
    <s v=" 2.28"/>
    <s v=" 2.70"/>
    <s v=" 0.03"/>
    <s v=" 1.72"/>
    <s v=" 0.30"/>
    <s v=" 1.03"/>
    <m/>
    <s v="-0.06"/>
    <s v=" 8.00"/>
    <s v=" 0.00"/>
    <x v="4"/>
    <n v="20140001627551"/>
    <x v="78"/>
  </r>
  <r>
    <n v="27"/>
    <x v="68"/>
    <d v="2014-02-20T00:00:00"/>
    <d v="2014-05-13T00:00:00"/>
    <d v="2014-06-17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7"/>
    <s v=" 0.02"/>
    <s v=" 1.45"/>
    <s v=" 0.25"/>
    <s v=" 0.97"/>
    <m/>
    <s v="-0.39"/>
    <s v=" 7.00"/>
    <s v=" 0.00"/>
    <x v="22"/>
    <n v="20140004265288"/>
    <x v="79"/>
  </r>
  <r>
    <n v="27"/>
    <x v="68"/>
    <d v="2014-05-14T00:00:00"/>
    <d v="2014-07-30T00:00:00"/>
    <d v="2014-09-08T00:00:00"/>
    <n v="78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x v="22"/>
    <n v="20140006854989"/>
    <x v="80"/>
  </r>
  <r>
    <n v="27"/>
    <x v="68"/>
    <d v="2014-07-31T00:00:00"/>
    <d v="2014-11-04T00:00:00"/>
    <d v="2014-12-0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28"/>
    <m/>
    <m/>
    <m/>
    <m/>
    <m/>
    <m/>
    <m/>
    <m/>
    <s v=" 2.28"/>
    <s v=" 3.23"/>
    <s v=" 0.02"/>
    <s v=" 1.71"/>
    <s v=" 0.30"/>
    <s v=" 1.13"/>
    <m/>
    <s v=" 0.33"/>
    <s v=" 9.00"/>
    <s v=" 0.00"/>
    <x v="24"/>
    <n v="20140009503588"/>
    <x v="81"/>
  </r>
  <r>
    <n v="27"/>
    <x v="68"/>
    <d v="2014-11-05T00:00:00"/>
    <d v="2015-02-28T00:00:00"/>
    <d v="2015-04-01T00:00:00"/>
    <n v="11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7.7"/>
    <n v="0"/>
    <n v="0"/>
    <s v="ΛΟΓΑΡ. ΥΔΡΕΥΣΗΣ"/>
    <s v=" 7.7"/>
    <s v=" 2.70"/>
    <m/>
    <m/>
    <m/>
    <m/>
    <m/>
    <m/>
    <m/>
    <m/>
    <s v=" 2.70"/>
    <s v=" 3.87"/>
    <m/>
    <s v=" 2.03"/>
    <s v=" 0.35"/>
    <s v=" 1.36"/>
    <m/>
    <s v="-0.31"/>
    <s v=" 10.00"/>
    <s v=" 0.00"/>
    <x v="7"/>
    <n v="20150001494200"/>
    <x v="82"/>
  </r>
  <r>
    <n v="27"/>
    <x v="68"/>
    <d v="2015-03-01T00:00:00"/>
    <d v="2015-05-25T00:00:00"/>
    <d v="2015-07-09T00:00:00"/>
    <n v="8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 0.36"/>
    <s v=" 8.00"/>
    <s v=" 0.00"/>
    <x v="4"/>
    <n v="20150004310959"/>
    <x v="83"/>
  </r>
  <r>
    <n v="27"/>
    <x v="68"/>
    <d v="2015-05-26T00:00:00"/>
    <d v="2015-08-25T00:00:00"/>
    <d v="2015-10-07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50007023811"/>
    <x v="84"/>
  </r>
  <r>
    <n v="27"/>
    <x v="68"/>
    <d v="2015-08-26T00:00:00"/>
    <d v="2015-11-09T00:00:00"/>
    <d v="2016-01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89"/>
    <m/>
    <s v=" 0.22"/>
    <s v=" 7.00"/>
    <s v=" 0.00"/>
    <x v="22"/>
    <n v="20150010009696"/>
    <x v="85"/>
  </r>
  <r>
    <n v="27"/>
    <x v="68"/>
    <d v="2015-11-10T00:00:00"/>
    <d v="2016-02-09T00:00:00"/>
    <d v="2016-03-16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1509732"/>
    <x v="86"/>
  </r>
  <r>
    <n v="27"/>
    <x v="68"/>
    <d v="2016-02-10T00:00:00"/>
    <d v="2016-05-11T00:00:00"/>
    <d v="2016-06-13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4532299"/>
    <x v="87"/>
  </r>
  <r>
    <n v="27"/>
    <x v="68"/>
    <d v="2016-05-12T00:00:00"/>
    <d v="2016-08-01T00:00:00"/>
    <d v="2016-09-06T00:00:00"/>
    <n v="8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x v="4"/>
    <n v="20160007522858"/>
    <x v="88"/>
  </r>
  <r>
    <n v="27"/>
    <x v="68"/>
    <d v="2016-08-02T00:00:00"/>
    <d v="2016-10-24T00:00:00"/>
    <d v="2016-12-01T00:00:00"/>
    <n v="8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160010680736"/>
    <x v="89"/>
  </r>
  <r>
    <n v="27"/>
    <x v="68"/>
    <d v="2016-10-25T00:00:00"/>
    <d v="2017-02-03T00:00:00"/>
    <d v="2017-03-07T00:00:00"/>
    <n v="10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170001121721"/>
    <x v="90"/>
  </r>
  <r>
    <n v="27"/>
    <x v="68"/>
    <d v="2017-02-04T00:00:00"/>
    <d v="2017-05-08T00:00:00"/>
    <d v="2017-06-08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70004149433"/>
    <x v="91"/>
  </r>
  <r>
    <n v="27"/>
    <x v="68"/>
    <d v="2017-05-09T00:00:00"/>
    <d v="2017-08-17T00:00:00"/>
    <d v="2017-09-15T00:00:00"/>
    <n v="101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7290781"/>
    <x v="92"/>
  </r>
  <r>
    <n v="27"/>
    <x v="68"/>
    <d v="2017-08-18T00:00:00"/>
    <d v="2017-11-01T00:00:00"/>
    <d v="2017-12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70010109364"/>
    <x v="93"/>
  </r>
  <r>
    <n v="33"/>
    <x v="68"/>
    <d v="2017-11-02T00:00:00"/>
    <d v="2018-05-07T00:00:00"/>
    <d v="2018-06-07T00:00:00"/>
    <n v="18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5.97"/>
    <s v=" 15.35"/>
    <s v="-0.79"/>
    <s v=" 35.00"/>
    <s v=" 0.00"/>
    <x v="124"/>
    <n v="20180004170845"/>
    <x v="94"/>
  </r>
  <r>
    <n v="36"/>
    <x v="68"/>
    <d v="2018-05-08T00:00:00"/>
    <d v="2018-08-09T00:00:00"/>
    <d v="2018-09-11T00:00:00"/>
    <n v="9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0.03"/>
    <s v=" 37.00"/>
    <s v=" 0.68"/>
    <s v=" 55.00"/>
    <s v=" 0.00"/>
    <x v="125"/>
    <n v="20180007287791"/>
    <x v="95"/>
  </r>
  <r>
    <n v="37"/>
    <x v="68"/>
    <d v="2018-08-10T00:00:00"/>
    <d v="2018-11-14T00:00:00"/>
    <d v="2019-01-02T00:00:00"/>
    <n v="9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2.87"/>
    <s v=" 7.00"/>
    <s v="-0.39"/>
    <s v=" 17.00"/>
    <s v=" 0.00"/>
    <x v="33"/>
    <n v="20180010462450"/>
    <x v="96"/>
  </r>
  <r>
    <n v="37"/>
    <x v="68"/>
    <d v="2018-11-15T00:00:00"/>
    <d v="2019-02-13T00:00:00"/>
    <d v="2019-03-18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1552848"/>
    <x v="97"/>
  </r>
  <r>
    <n v="37"/>
    <x v="68"/>
    <d v="2019-02-14T00:00:00"/>
    <d v="2019-05-09T00:00:00"/>
    <d v="2019-06-11T00:00:00"/>
    <n v="85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90004652262"/>
    <x v="98"/>
  </r>
  <r>
    <n v="37"/>
    <x v="68"/>
    <d v="2019-05-10T00:00:00"/>
    <d v="2019-07-29T00:00:00"/>
    <d v="2019-09-06T00:00:00"/>
    <n v="8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7691060"/>
    <x v="99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x v="126"/>
    <n v="2019000770995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x v="127"/>
    <n v="2019000770995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0"/>
    <s v=" 0.00"/>
    <s v=" 4.50"/>
    <s v=" 0.00"/>
    <x v="128"/>
    <n v="2019000770995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29"/>
    <n v="2019000770995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x v="130"/>
    <n v="2019000770995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x v="131"/>
    <n v="2019000770995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7"/>
    <s v=" 0.00"/>
    <s v=" 5.37"/>
    <s v=" 0.00"/>
    <x v="132"/>
    <n v="2019000770995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8"/>
    <s v=" 0.00"/>
    <s v=" 6.38"/>
    <s v=" 0.00"/>
    <x v="133"/>
    <n v="2019000770995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x v="134"/>
    <n v="2019000770996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6"/>
    <s v=" 0.00"/>
    <s v=" 9.46"/>
    <s v=" 0.00"/>
    <x v="135"/>
    <n v="2019000770996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x v="136"/>
    <n v="2019000770996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67"/>
    <s v=" 0.00"/>
    <s v=" 15.67"/>
    <s v=" 0.00"/>
    <x v="100"/>
    <n v="2019000770996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06"/>
    <s v=" 0.00"/>
    <s v=" 19.06"/>
    <s v=" 0.00"/>
    <x v="137"/>
    <n v="2019000770996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76"/>
    <s v=" 0.00"/>
    <s v=" 14.76"/>
    <s v=" 0.00"/>
    <x v="138"/>
    <n v="2019000770996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3"/>
    <s v=" 0.00"/>
    <s v=" 15.23"/>
    <s v=" 0.00"/>
    <x v="139"/>
    <n v="2019000770996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2"/>
    <s v=" 0.00"/>
    <s v=" 7.32"/>
    <s v=" 0.00"/>
    <x v="140"/>
    <n v="2019000770996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2"/>
    <s v=" 0.00"/>
    <s v=" 8.62"/>
    <s v=" 0.00"/>
    <x v="91"/>
    <n v="2019000770996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93"/>
    <s v=" 0.00"/>
    <s v=" 29.93"/>
    <s v=" 0.00"/>
    <x v="141"/>
    <n v="2019000770996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51"/>
    <s v=" 0.00"/>
    <s v=" 20.51"/>
    <s v=" 0.00"/>
    <x v="142"/>
    <n v="2019000770997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.95"/>
    <s v=" 0.00"/>
    <s v=" 33.95"/>
    <s v=" 0.00"/>
    <x v="143"/>
    <n v="2019000770997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x v="144"/>
    <n v="20190007709972"/>
    <x v="100"/>
  </r>
  <r>
    <m/>
    <x v="68"/>
    <m/>
    <m/>
    <d v="2019-09-23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190009152697"/>
    <x v="101"/>
  </r>
  <r>
    <n v="37"/>
    <x v="68"/>
    <d v="2019-07-30T00:00:00"/>
    <d v="2019-11-07T00:00:00"/>
    <d v="2019-12-11T00:00:00"/>
    <n v="10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5"/>
    <s v=" 9.07"/>
    <s v=" 0.00"/>
    <x v="146"/>
    <n v="20190010964805"/>
    <x v="102"/>
  </r>
  <r>
    <n v="39"/>
    <x v="68"/>
    <d v="2019-11-08T00:00:00"/>
    <d v="2020-02-17T00:00:00"/>
    <d v="2020-04-03T00:00:00"/>
    <n v="10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00001632725"/>
    <x v="103"/>
  </r>
  <r>
    <n v="39"/>
    <x v="68"/>
    <d v="2020-02-18T00:00:00"/>
    <d v="2020-05-27T00:00:00"/>
    <d v="2020-07-02T00:00:00"/>
    <n v="10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498646"/>
    <x v="104"/>
  </r>
  <r>
    <m/>
    <x v="68"/>
    <m/>
    <m/>
    <d v="2020-08-21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200006964992"/>
    <x v="105"/>
  </r>
  <r>
    <n v="39"/>
    <x v="68"/>
    <d v="2020-05-28T00:00:00"/>
    <d v="2020-09-08T00:00:00"/>
    <d v="2020-10-15T00:00:00"/>
    <n v="10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x v="147"/>
    <n v="20200007871231"/>
    <x v="106"/>
  </r>
  <r>
    <n v="39"/>
    <x v="68"/>
    <d v="2020-09-09T00:00:00"/>
    <d v="2020-11-24T00:00:00"/>
    <d v="2020-12-30T00:00:00"/>
    <n v="7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00010604915"/>
    <x v="107"/>
  </r>
  <r>
    <n v="39"/>
    <x v="68"/>
    <d v="2020-11-25T00:00:00"/>
    <d v="2021-02-08T00:00:00"/>
    <d v="2021-03-11T00:00:00"/>
    <n v="7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210001881242"/>
    <x v="108"/>
  </r>
  <r>
    <n v="39"/>
    <x v="68"/>
    <d v="2021-02-09T00:00:00"/>
    <d v="2021-05-12T00:00:00"/>
    <d v="2021-08-10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10005469235"/>
    <x v="109"/>
  </r>
  <r>
    <n v="39"/>
    <x v="68"/>
    <d v="2021-05-13T00:00:00"/>
    <d v="2021-08-11T00:00:00"/>
    <d v="2021-10-01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10007721909"/>
    <x v="110"/>
  </r>
  <r>
    <n v="39"/>
    <x v="68"/>
    <d v="2021-08-12T00:00:00"/>
    <d v="2021-11-05T00:00:00"/>
    <d v="2022-01-31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10011541658"/>
    <x v="111"/>
  </r>
  <r>
    <n v="39"/>
    <x v="68"/>
    <d v="2021-11-06T00:00:00"/>
    <d v="2022-02-11T00:00:00"/>
    <d v="2022-04-04T00:00:00"/>
    <n v="9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2208733"/>
    <x v="112"/>
  </r>
  <r>
    <m/>
    <x v="68"/>
    <m/>
    <m/>
    <d v="2022-02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2.66"/>
    <s v=" 0.00"/>
    <s v=" 42.66"/>
    <s v=" 0.00"/>
    <x v="148"/>
    <n v="20220002617562"/>
    <x v="113"/>
  </r>
  <r>
    <n v="39"/>
    <x v="68"/>
    <d v="2022-02-12T00:00:00"/>
    <d v="2022-05-10T00:00:00"/>
    <d v="2022-06-10T00:00:00"/>
    <n v="8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55"/>
    <s v=" 7.34"/>
    <s v=" 0.00"/>
    <x v="149"/>
    <n v="20220005688155"/>
    <x v="114"/>
  </r>
  <r>
    <n v="39"/>
    <x v="68"/>
    <d v="2022-05-11T00:00:00"/>
    <d v="2022-08-10T00:00:00"/>
    <d v="2022-09-12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9031438"/>
    <x v="115"/>
  </r>
  <r>
    <n v="39"/>
    <x v="68"/>
    <d v="2022-08-11T00:00:00"/>
    <d v="2022-11-11T00:00:00"/>
    <d v="2022-12-09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2122873"/>
    <x v="116"/>
  </r>
  <r>
    <n v="39"/>
    <x v="68"/>
    <d v="2022-11-12T00:00:00"/>
    <d v="2023-02-08T00:00:00"/>
    <d v="2023-03-15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1387474"/>
    <x v="117"/>
  </r>
  <r>
    <n v="39"/>
    <x v="68"/>
    <d v="2023-02-09T00:00:00"/>
    <d v="2023-05-09T00:00:00"/>
    <d v="2023-06-12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364179"/>
    <x v="118"/>
  </r>
  <r>
    <n v="39"/>
    <x v="68"/>
    <d v="2023-05-10T00:00:00"/>
    <d v="2023-08-03T00:00:00"/>
    <d v="2023-09-07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7316239"/>
    <x v="119"/>
  </r>
  <r>
    <n v="39"/>
    <x v="68"/>
    <d v="2023-08-04T00:00:00"/>
    <d v="2023-11-07T00:00:00"/>
    <d v="2023-12-06T00:00:00"/>
    <n v="9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10327525"/>
    <x v="120"/>
  </r>
  <r>
    <n v="39"/>
    <x v="68"/>
    <d v="2023-11-08T00:00:00"/>
    <d v="2024-02-07T00:00:00"/>
    <d v="2024-03-13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1464132"/>
    <x v="121"/>
  </r>
  <r>
    <n v="39"/>
    <x v="68"/>
    <d v="2024-02-08T00:00:00"/>
    <d v="2024-05-08T00:00:00"/>
    <d v="2024-06-12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391090"/>
    <x v="122"/>
  </r>
  <r>
    <n v="39"/>
    <x v="68"/>
    <d v="2024-05-09T00:00:00"/>
    <d v="2024-07-31T00:00:00"/>
    <d v="2024-09-11T00:00:00"/>
    <n v="8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427247"/>
    <x v="123"/>
  </r>
  <r>
    <n v="39"/>
    <x v="68"/>
    <d v="2024-08-01T00:00:00"/>
    <d v="2024-11-07T00:00:00"/>
    <d v="2024-12-09T00:00:00"/>
    <n v="9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8"/>
    <s v=" 9.03"/>
    <s v=" 0.00"/>
    <x v="150"/>
    <n v="20240010430574"/>
    <x v="124"/>
  </r>
  <r>
    <n v="34"/>
    <x v="69"/>
    <d v="2024-02-06T00:00:00"/>
    <d v="2024-04-29T00:00:00"/>
    <d v="2024-06-07T00:00:00"/>
    <n v="8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35175"/>
    <x v="125"/>
  </r>
  <r>
    <n v="34"/>
    <x v="69"/>
    <d v="2024-04-30T00:00:00"/>
    <d v="2024-07-25T00:00:00"/>
    <d v="2024-09-04T00:00:00"/>
    <n v="87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19446"/>
    <x v="126"/>
  </r>
  <r>
    <n v="34"/>
    <x v="69"/>
    <d v="2024-07-26T00:00:00"/>
    <d v="2024-11-01T00:00:00"/>
    <d v="2024-12-04T00:00:00"/>
    <n v="99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1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9"/>
    <x v="151"/>
    <n v="20240010272541"/>
    <x v="127"/>
  </r>
  <r>
    <n v="34"/>
    <x v="70"/>
    <d v="2024-02-06T00:00:00"/>
    <d v="2024-04-29T00:00:00"/>
    <d v="2024-06-07T00:00:00"/>
    <n v="8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98"/>
    <n v="105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4235176"/>
    <x v="125"/>
  </r>
  <r>
    <n v="34"/>
    <x v="70"/>
    <d v="2024-04-30T00:00:00"/>
    <d v="2024-07-25T00:00:00"/>
    <d v="2024-09-04T00:00:00"/>
    <n v="87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05"/>
    <n v="1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x v="7"/>
    <n v="20240007219447"/>
    <x v="126"/>
  </r>
  <r>
    <n v="34"/>
    <x v="70"/>
    <d v="2024-07-26T00:00:00"/>
    <d v="2024-11-01T00:00:00"/>
    <d v="2024-12-04T00:00:00"/>
    <n v="99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14"/>
    <n v="124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31"/>
    <x v="18"/>
    <n v="20240010272542"/>
    <x v="127"/>
  </r>
  <r>
    <n v="36"/>
    <x v="71"/>
    <d v="2024-02-07T00:00:00"/>
    <d v="2024-04-30T00:00:00"/>
    <d v="2024-06-10T00:00:00"/>
    <n v="8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78777"/>
    <x v="128"/>
  </r>
  <r>
    <n v="36"/>
    <x v="71"/>
    <d v="2024-05-01T00:00:00"/>
    <d v="2024-07-30T00:00:00"/>
    <d v="2024-09-06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7289722"/>
    <x v="129"/>
  </r>
  <r>
    <n v="36"/>
    <x v="71"/>
    <d v="2024-07-31T00:00:00"/>
    <d v="2024-11-01T00:00:00"/>
    <d v="2024-12-06T00:00:00"/>
    <n v="9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42"/>
    <x v="152"/>
    <n v="20240010366179"/>
    <x v="130"/>
  </r>
  <r>
    <m/>
    <x v="72"/>
    <m/>
    <m/>
    <d v="2024-07-23T00:00:0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40006775390"/>
    <x v="50"/>
  </r>
  <r>
    <n v="42"/>
    <x v="72"/>
    <d v="2024-05-15T00:00:00"/>
    <d v="2024-08-06T00:00:00"/>
    <d v="2024-09-13T00:00:00"/>
    <n v="84"/>
    <s v="Α"/>
    <s v="Β1"/>
    <s v="ΚΑΤΣΑΛΑΣ ΦΩΤΙΟΣ"/>
    <s v="ΚΡΗΤΙΚΟΣ ΧΡΗΣΤΟΣ"/>
    <s v="ΑΜΑΣΕΙΑΣ 7  Δήμος ΚΑΙΣΑΡΙΑΝΗΣ ΤΚ 16121"/>
    <n v="109843650"/>
    <s v="Α97Ε11634"/>
    <s v="[ 5/8 ]"/>
    <n v="188"/>
    <n v="20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-0.05"/>
    <s v=" 14.84"/>
    <s v=" 0.00"/>
    <x v="153"/>
    <n v="20240007516089"/>
    <x v="131"/>
  </r>
  <r>
    <n v="49"/>
    <x v="73"/>
    <d v="2024-02-20T00:00:00"/>
    <d v="2024-05-17T00:00:00"/>
    <d v="2024-07-08T00:00:00"/>
    <n v="88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782087"/>
    <x v="132"/>
  </r>
  <r>
    <n v="49"/>
    <x v="73"/>
    <d v="2024-05-18T00:00:00"/>
    <d v="2024-08-12T00:00:00"/>
    <d v="2024-10-04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744688"/>
    <x v="133"/>
  </r>
  <r>
    <n v="49"/>
    <x v="73"/>
    <d v="2024-08-13T00:00:00"/>
    <d v="2024-11-19T00:00:00"/>
    <d v="2025-01-03T00:00:00"/>
    <n v="99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34"/>
    <x v="154"/>
    <n v="20240010821042"/>
    <x v="7"/>
  </r>
  <r>
    <m/>
    <x v="74"/>
    <m/>
    <m/>
    <d v="2024-10-21T00:00:00"/>
    <m/>
    <s v="Α"/>
    <m/>
    <s v="ΤΡΑΠΕΖΑ  EUROBANK A.E."/>
    <s v="ΤΡΑΠΕΖΑ  EUROBANK A.E."/>
    <s v="ΚΑΛΛΙΡΡΟΗΣ 19 Α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13"/>
    <x v="155"/>
    <n v="20240009678992"/>
    <x v="134"/>
  </r>
  <r>
    <n v="52"/>
    <x v="74"/>
    <d v="2024-08-21T00:00:00"/>
    <d v="2024-11-24T00:00:00"/>
    <d v="2025-01-08T00:00:00"/>
    <n v="96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293"/>
    <n v="19525"/>
    <n v="0"/>
    <n v="232"/>
    <n v="0"/>
    <s v="ΛΟΓΑΡ. ΥΔΡΕΥΣΗΣ"/>
    <s v=" 16.0"/>
    <s v=" 5.60"/>
    <s v=" 48.0"/>
    <s v=" 30.72"/>
    <s v=" 22.4"/>
    <s v=" 40.99"/>
    <s v=" 25.6"/>
    <s v=" 65.54"/>
    <s v=" 120.0"/>
    <s v=" 384.00"/>
    <s v=" 526.85"/>
    <s v=" 3.20"/>
    <m/>
    <s v=" 395.14"/>
    <s v=" 68.49"/>
    <s v=" 95.60"/>
    <m/>
    <s v=" 0.26"/>
    <s v=" 1089.54"/>
    <s v=" 0.00"/>
    <x v="156"/>
    <n v="20240010907336"/>
    <x v="135"/>
  </r>
  <r>
    <n v="54"/>
    <x v="75"/>
    <d v="2024-02-22T00:00:00"/>
    <d v="2024-05-24T00:00:00"/>
    <d v="2024-07-11T00:00:00"/>
    <n v="93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931231"/>
    <x v="136"/>
  </r>
  <r>
    <n v="54"/>
    <x v="75"/>
    <d v="2024-05-25T00:00:00"/>
    <d v="2024-08-21T00:00:00"/>
    <d v="2024-10-09T00:00:00"/>
    <n v="89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240007886620"/>
    <x v="137"/>
  </r>
  <r>
    <n v="54"/>
    <x v="75"/>
    <d v="2024-08-22T00:00:00"/>
    <d v="2024-11-20T00:00:00"/>
    <d v="2025-01-10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8"/>
    <s v=" 8.66"/>
    <s v=" 0.00"/>
    <x v="157"/>
    <n v="20240010985836"/>
    <x v="138"/>
  </r>
  <r>
    <n v="55"/>
    <x v="76"/>
    <d v="2024-02-23T00:00:00"/>
    <d v="2024-05-28T00:00:00"/>
    <d v="2024-07-12T00:00:00"/>
    <n v="9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976949"/>
    <x v="139"/>
  </r>
  <r>
    <n v="55"/>
    <x v="76"/>
    <d v="2024-05-29T00:00:00"/>
    <d v="2024-08-23T00:00:00"/>
    <d v="2024-10-10T00:00:00"/>
    <n v="87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35142"/>
    <x v="140"/>
  </r>
  <r>
    <n v="55"/>
    <x v="76"/>
    <d v="2024-08-24T00:00:00"/>
    <d v="2024-11-22T00:00:00"/>
    <d v="2025-01-10T00:00:00"/>
    <n v="91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1"/>
    <x v="158"/>
    <n v="20240011001210"/>
    <x v="138"/>
  </r>
  <r>
    <n v="66"/>
    <x v="77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34"/>
    <n v="340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5"/>
    <x v="141"/>
  </r>
  <r>
    <n v="66"/>
    <x v="77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40"/>
    <n v="360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4"/>
    <s v=" 21.00"/>
    <s v=" 0.00"/>
    <x v="93"/>
    <n v="20240008351075"/>
    <x v="142"/>
  </r>
  <r>
    <n v="66"/>
    <x v="78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6"/>
    <x v="141"/>
  </r>
  <r>
    <n v="66"/>
    <x v="78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8351076"/>
    <x v="142"/>
  </r>
  <r>
    <m/>
    <x v="79"/>
    <m/>
    <m/>
    <d v="2024-10-16T00:00:00"/>
    <m/>
    <s v="Α"/>
    <m/>
    <s v="HELLENIC INVESTMENT FUND CO ΜΟΝΟΠΡΟΣΩΠΗ ΙΔΙΩΤΙΚΗ ΚΕΦΑΛΑΙΟΥΧΙΚΗ ΕΤΑΙΡΕΙΑ-"/>
    <s v="HELLENIC INVESTMENT FUND CO ΜΟΝΟΠΡΟΣΩΠΗ ΙΔΙΩΤΙΚΗ ΚΕΦΑΛΑΙΟΥΧΙΚΗ ΕΤΑΙΡΕΙΑ-"/>
    <s v="ΣΕΦΕΡΗ Γ. 8  Δήμος ΔΑΦΝΗΣ ΤΚ 17234"/>
    <n v="8011948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1"/>
    <x v="98"/>
    <n v="20240009531836"/>
    <x v="4"/>
  </r>
  <r>
    <m/>
    <x v="80"/>
    <m/>
    <m/>
    <d v="2024-06-20T00:00:00"/>
    <m/>
    <s v="Α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42"/>
    <s v=" 0.00"/>
    <s v=" 23.42"/>
    <s v=" 15.43"/>
    <x v="159"/>
    <n v="20240005665754"/>
    <x v="143"/>
  </r>
  <r>
    <m/>
    <x v="81"/>
    <m/>
    <m/>
    <d v="2024-04-09T00:00:00"/>
    <m/>
    <s v="Α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4.53"/>
    <x v="160"/>
    <n v="20240003247394"/>
    <x v="144"/>
  </r>
  <r>
    <m/>
    <x v="82"/>
    <m/>
    <m/>
    <d v="2024-04-22T00:00:00"/>
    <m/>
    <s v="Α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6"/>
    <s v=" 0.00"/>
    <s v=" 8.76"/>
    <s v=" 8.58"/>
    <x v="161"/>
    <n v="20240003672908"/>
    <x v="47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9.56"/>
    <s v=" 0.00"/>
    <s v=" 129.56"/>
    <s v=" 129.21"/>
    <x v="162"/>
    <n v="20240011072408"/>
    <x v="145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2"/>
    <s v=" 0.00"/>
    <s v=" 0.02"/>
    <s v=" 0.00"/>
    <x v="163"/>
    <n v="20240011072409"/>
    <x v="145"/>
  </r>
  <r>
    <n v="72"/>
    <x v="84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47225"/>
    <x v="146"/>
  </r>
  <r>
    <n v="72"/>
    <x v="84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6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57091"/>
    <x v="34"/>
  </r>
  <r>
    <n v="72"/>
    <x v="85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41"/>
    <n v="287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7"/>
    <s v=" 41.00"/>
    <s v=" 0.00"/>
    <x v="61"/>
    <n v="20240005547236"/>
    <x v="146"/>
  </r>
  <r>
    <n v="72"/>
    <x v="85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76"/>
    <n v="2909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 0.00"/>
    <s v=" 38.27"/>
    <s v=" 0.00"/>
    <x v="164"/>
    <n v="20240008557102"/>
    <x v="34"/>
  </r>
  <r>
    <n v="72"/>
    <x v="86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550522"/>
    <x v="146"/>
  </r>
  <r>
    <n v="72"/>
    <x v="86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x v="166"/>
    <n v="20240008560429"/>
    <x v="34"/>
  </r>
  <r>
    <n v="72"/>
    <x v="87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36"/>
    <n v="645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5551018"/>
    <x v="146"/>
  </r>
  <r>
    <n v="72"/>
    <x v="87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52"/>
    <n v="6470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32"/>
    <s v=" 18.81"/>
    <s v=" 0.00"/>
    <x v="167"/>
    <n v="20240008560929"/>
    <x v="34"/>
  </r>
  <r>
    <n v="72"/>
    <x v="88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77"/>
    <n v="85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019"/>
    <x v="146"/>
  </r>
  <r>
    <n v="72"/>
    <x v="88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85"/>
    <n v="9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0"/>
    <x v="34"/>
  </r>
  <r>
    <n v="72"/>
    <x v="89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05"/>
    <n v="118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79"/>
    <s v=" 14.00"/>
    <s v=" 0.00"/>
    <x v="51"/>
    <n v="20240005551020"/>
    <x v="146"/>
  </r>
  <r>
    <n v="72"/>
    <x v="89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18"/>
    <n v="13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8560931"/>
    <x v="34"/>
  </r>
  <r>
    <n v="72"/>
    <x v="90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15"/>
    <n v="468"/>
    <n v="0"/>
    <n v="53"/>
    <n v="0"/>
    <s v="ΛΟΓΑΡ. ΥΔΡΕΥΣΗΣ"/>
    <s v=" 15.5"/>
    <s v=" 5.43"/>
    <s v=" 37.5"/>
    <s v=" 24.00"/>
    <m/>
    <m/>
    <m/>
    <m/>
    <m/>
    <m/>
    <s v=" 29.43"/>
    <s v=" 3.10"/>
    <m/>
    <s v=" 22.07"/>
    <s v=" 3.83"/>
    <s v=" 6.04"/>
    <m/>
    <s v=" 0.53"/>
    <s v=" 65.00"/>
    <s v=" 0.00"/>
    <x v="168"/>
    <n v="20240005551021"/>
    <x v="146"/>
  </r>
  <r>
    <n v="72"/>
    <x v="90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68"/>
    <n v="521"/>
    <n v="0"/>
    <n v="53"/>
    <n v="0"/>
    <s v="ΛΟΓΑΡ. ΥΔΡΕΥΣΗΣ"/>
    <s v=" 15.0"/>
    <s v=" 5.25"/>
    <s v=" 38.0"/>
    <s v=" 24.32"/>
    <m/>
    <m/>
    <m/>
    <m/>
    <m/>
    <m/>
    <s v=" 29.57"/>
    <s v=" 3.00"/>
    <m/>
    <s v=" 22.18"/>
    <s v=" 3.84"/>
    <s v=" 6.04"/>
    <m/>
    <s v=" 0.00"/>
    <s v=" 64.63"/>
    <s v=" 0.00"/>
    <x v="169"/>
    <n v="20240008560932"/>
    <x v="34"/>
  </r>
  <r>
    <n v="72"/>
    <x v="91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551022"/>
    <x v="146"/>
  </r>
  <r>
    <n v="72"/>
    <x v="91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3"/>
    <x v="34"/>
  </r>
  <r>
    <n v="72"/>
    <x v="92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51023"/>
    <x v="146"/>
  </r>
  <r>
    <n v="72"/>
    <x v="92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4"/>
    <x v="34"/>
  </r>
  <r>
    <n v="72"/>
    <x v="93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0"/>
    <n v="7478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284"/>
    <x v="146"/>
  </r>
  <r>
    <n v="72"/>
    <x v="93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8"/>
    <n v="7485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170"/>
    <n v="20240008561198"/>
    <x v="34"/>
  </r>
  <r>
    <n v="72"/>
    <x v="94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47677"/>
    <x v="146"/>
  </r>
  <r>
    <n v="72"/>
    <x v="94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8557544"/>
    <x v="34"/>
  </r>
  <r>
    <n v="72"/>
    <x v="95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134"/>
    <n v="9193"/>
    <n v="0"/>
    <n v="59"/>
    <n v="0"/>
    <s v="ΛΟΓΑΡ. ΥΔΡΕΥΣΗΣ"/>
    <s v=" 15.2"/>
    <s v=" 5.32"/>
    <s v=" 43.8"/>
    <s v=" 28.03"/>
    <m/>
    <m/>
    <m/>
    <m/>
    <m/>
    <m/>
    <s v=" 33.35"/>
    <s v=" 3.03"/>
    <m/>
    <s v=" 25.01"/>
    <s v=" 4.33"/>
    <s v=" 6.73"/>
    <m/>
    <s v="-0.45"/>
    <s v=" 72.00"/>
    <s v=" 0.00"/>
    <x v="171"/>
    <n v="20240005547678"/>
    <x v="146"/>
  </r>
  <r>
    <n v="72"/>
    <x v="95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6Ε35600"/>
    <s v="[ 5/8 ]"/>
    <n v="9193"/>
    <n v="9252"/>
    <n v="0"/>
    <n v="59"/>
    <n v="0"/>
    <s v="ΛΟΓΑΡ. ΥΔΡΕΥΣΗΣ"/>
    <s v=" 15.3"/>
    <s v=" 5.36"/>
    <s v=" 43.7"/>
    <s v=" 27.97"/>
    <m/>
    <m/>
    <m/>
    <m/>
    <m/>
    <m/>
    <s v=" 33.33"/>
    <s v=" 3.07"/>
    <m/>
    <s v=" 25.00"/>
    <s v=" 4.34"/>
    <s v=" 6.74"/>
    <m/>
    <s v=" 0.11"/>
    <s v=" 72.59"/>
    <s v=" 0.00"/>
    <x v="172"/>
    <n v="20240008557545"/>
    <x v="34"/>
  </r>
  <r>
    <n v="72"/>
    <x v="96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493"/>
    <n v="2521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42"/>
    <s v=" 32.00"/>
    <s v=" 0.00"/>
    <x v="173"/>
    <n v="20240005547679"/>
    <x v="146"/>
  </r>
  <r>
    <n v="72"/>
    <x v="96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521"/>
    <n v="2562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x v="174"/>
    <n v="20240008557546"/>
    <x v="34"/>
  </r>
  <r>
    <n v="72"/>
    <x v="97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573"/>
    <n v="259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5547680"/>
    <x v="146"/>
  </r>
  <r>
    <n v="72"/>
    <x v="97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594"/>
    <n v="2613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47"/>
    <s v=" 20.21"/>
    <s v=" 0.00"/>
    <x v="175"/>
    <n v="20240008557547"/>
    <x v="34"/>
  </r>
  <r>
    <n v="72"/>
    <x v="98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27"/>
    <n v="434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5547681"/>
    <x v="146"/>
  </r>
  <r>
    <n v="72"/>
    <x v="98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40"/>
    <n v="4353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176"/>
    <n v="20240008557548"/>
    <x v="34"/>
  </r>
  <r>
    <n v="72"/>
    <x v="99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488"/>
    <n v="1500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58"/>
    <s v=" 13.00"/>
    <s v=" 0.00"/>
    <x v="11"/>
    <n v="20240005547682"/>
    <x v="146"/>
  </r>
  <r>
    <n v="72"/>
    <x v="99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00"/>
    <n v="1510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x v="177"/>
    <n v="20240008557549"/>
    <x v="34"/>
  </r>
  <r>
    <n v="73"/>
    <x v="100"/>
    <d v="2024-03-12T00:00:00"/>
    <d v="2024-06-12T00:00:00"/>
    <d v="2024-07-17T00:00:00"/>
    <n v="93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89"/>
    <n v="11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-0.33"/>
    <s v=" 10.00"/>
    <s v=" 0.00"/>
    <x v="7"/>
    <n v="20240005581895"/>
    <x v="147"/>
  </r>
  <r>
    <n v="73"/>
    <x v="100"/>
    <d v="2024-06-13T00:00:00"/>
    <d v="2024-09-11T00:00:00"/>
    <d v="2024-10-16T00:00:00"/>
    <n v="91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98"/>
    <n v="1208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38"/>
    <s v=" 11.36"/>
    <s v=" 0.00"/>
    <x v="178"/>
    <n v="20240008613196"/>
    <x v="148"/>
  </r>
  <r>
    <n v="70"/>
    <x v="101"/>
    <d v="2024-03-08T00:00:00"/>
    <d v="2024-06-11T00:00:00"/>
    <d v="2024-07-15T00:00:00"/>
    <n v="9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48"/>
    <n v="956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27"/>
    <s v=" 10.00"/>
    <s v=" 0.00"/>
    <x v="7"/>
    <n v="20240005501844"/>
    <x v="149"/>
  </r>
  <r>
    <n v="70"/>
    <x v="101"/>
    <d v="2024-06-12T00:00:00"/>
    <d v="2024-09-09T00:00:00"/>
    <d v="2024-10-14T00:00:00"/>
    <n v="90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56"/>
    <n v="961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10980"/>
    <x v="37"/>
  </r>
  <r>
    <n v="75"/>
    <x v="102"/>
    <d v="2024-06-14T00:00:00"/>
    <d v="2024-09-11T00:00:00"/>
    <d v="2024-10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7.95"/>
    <x v="179"/>
    <n v="20240008654231"/>
    <x v="150"/>
  </r>
  <r>
    <m/>
    <x v="102"/>
    <m/>
    <m/>
    <d v="2024-10-15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9"/>
    <x v="98"/>
    <n v="20240009478783"/>
    <x v="151"/>
  </r>
  <r>
    <m/>
    <x v="103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5"/>
    <x v="134"/>
  </r>
  <r>
    <n v="90"/>
    <x v="103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3"/>
    <x v="181"/>
    <n v="20240010398866"/>
    <x v="124"/>
  </r>
  <r>
    <n v="90"/>
    <x v="104"/>
    <d v="2024-09-04T00:00:00"/>
    <d v="2024-09-30T00:00:00"/>
    <d v="2024-11-06T00:00:00"/>
    <n v="27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91"/>
    <m/>
    <m/>
    <s v=" 0.00"/>
    <s v=" 2.38"/>
    <m/>
    <s v=" 0.00"/>
    <s v=" 12.29"/>
    <s v=" 12.00"/>
    <x v="182"/>
    <n v="20240009333340"/>
    <x v="152"/>
  </r>
  <r>
    <m/>
    <x v="104"/>
    <m/>
    <m/>
    <d v="2024-10-15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25"/>
    <x v="183"/>
    <n v="20240009478780"/>
    <x v="151"/>
  </r>
  <r>
    <m/>
    <x v="104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6"/>
    <x v="134"/>
  </r>
  <r>
    <n v="90"/>
    <x v="104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47"/>
    <x v="184"/>
    <n v="20240010398867"/>
    <x v="124"/>
  </r>
  <r>
    <m/>
    <x v="105"/>
    <m/>
    <m/>
    <d v="2024-09-06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2.23"/>
    <x v="185"/>
    <n v="20240008191008"/>
    <x v="38"/>
  </r>
  <r>
    <m/>
    <x v="105"/>
    <m/>
    <m/>
    <d v="2024-10-21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9679002"/>
    <x v="134"/>
  </r>
  <r>
    <n v="75"/>
    <x v="106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26104"/>
    <x v="153"/>
  </r>
  <r>
    <n v="75"/>
    <x v="106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36"/>
    <s v=" 8.54"/>
    <s v=" 0.00"/>
    <x v="187"/>
    <n v="20240008654439"/>
    <x v="150"/>
  </r>
  <r>
    <n v="75"/>
    <x v="107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01"/>
    <n v="5047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-0.33"/>
    <s v=" 55.00"/>
    <s v=" 0.00"/>
    <x v="125"/>
    <n v="20240005626108"/>
    <x v="153"/>
  </r>
  <r>
    <n v="75"/>
    <x v="107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47"/>
    <n v="5092"/>
    <n v="0"/>
    <n v="45"/>
    <n v="0"/>
    <s v="ΛΟΓΑΡ. ΥΔΡΕΥΣΗΣ"/>
    <s v=" 15.2"/>
    <s v=" 5.32"/>
    <s v=" 29.8"/>
    <s v=" 19.07"/>
    <m/>
    <m/>
    <m/>
    <m/>
    <m/>
    <m/>
    <s v=" 24.39"/>
    <s v=" 3.03"/>
    <m/>
    <s v=" 18.29"/>
    <s v=" 3.17"/>
    <s v=" 5.12"/>
    <m/>
    <s v=" 0.00"/>
    <s v=" 54.00"/>
    <s v=" 0.00"/>
    <x v="188"/>
    <n v="20240008654443"/>
    <x v="150"/>
  </r>
  <r>
    <n v="75"/>
    <x v="108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35"/>
    <n v="6292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16"/>
    <s v=" 70.00"/>
    <s v=" 0.00"/>
    <x v="189"/>
    <n v="20240005626109"/>
    <x v="153"/>
  </r>
  <r>
    <n v="75"/>
    <x v="108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3"/>
    <s v="ΛΟΓΑΡ. ΥΔΡΕΥΣΗΣ"/>
    <s v=" 15.2"/>
    <s v=" 5.32"/>
    <s v=" 27.8"/>
    <s v=" 17.79"/>
    <m/>
    <m/>
    <m/>
    <m/>
    <m/>
    <m/>
    <s v=" 23.11"/>
    <s v=" 3.03"/>
    <m/>
    <s v=" 17.33"/>
    <s v=" 3.00"/>
    <s v=" 4.89"/>
    <m/>
    <s v=" 0.07"/>
    <s v=" 51.43"/>
    <s v=" 0.00"/>
    <x v="190"/>
    <n v="20240008654444"/>
    <x v="150"/>
  </r>
  <r>
    <n v="78"/>
    <x v="109"/>
    <d v="2024-03-14T00:00:00"/>
    <d v="2024-06-19T00:00:00"/>
    <d v="2024-08-01T00:00:00"/>
    <n v="98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688662"/>
    <x v="143"/>
  </r>
  <r>
    <n v="78"/>
    <x v="109"/>
    <d v="2024-06-20T00:00:00"/>
    <d v="2024-09-16T00:00:00"/>
    <d v="2024-11-01T00:00:00"/>
    <n v="89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19"/>
    <s v=" 8.13"/>
    <s v=" 0.00"/>
    <x v="191"/>
    <n v="20240008720468"/>
    <x v="154"/>
  </r>
  <r>
    <n v="78"/>
    <x v="110"/>
    <d v="2024-03-14T00:00:00"/>
    <d v="2024-06-17T00:00:00"/>
    <d v="2024-08-01T00:00:00"/>
    <n v="9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25"/>
    <n v="2040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-0.79"/>
    <s v=" 14.00"/>
    <s v=" 0.00"/>
    <x v="51"/>
    <n v="20240005686605"/>
    <x v="143"/>
  </r>
  <r>
    <n v="78"/>
    <x v="110"/>
    <d v="2024-06-18T00:00:00"/>
    <d v="2024-09-16T00:00:00"/>
    <d v="2024-11-01T00:00:00"/>
    <n v="91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40"/>
    <n v="20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48"/>
    <s v=" 20.20"/>
    <s v=" 0.00"/>
    <x v="192"/>
    <n v="20240008718415"/>
    <x v="154"/>
  </r>
  <r>
    <n v="78"/>
    <x v="111"/>
    <d v="2024-03-16T00:00:00"/>
    <d v="2024-06-18T00:00:00"/>
    <d v="2024-08-01T00:00:00"/>
    <n v="95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5687881"/>
    <x v="143"/>
  </r>
  <r>
    <n v="78"/>
    <x v="111"/>
    <d v="2024-06-19T00:00:00"/>
    <d v="2024-09-17T00:00:00"/>
    <d v="2024-11-01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8719689"/>
    <x v="154"/>
  </r>
  <r>
    <n v="79"/>
    <x v="112"/>
    <d v="2024-03-15T00:00:00"/>
    <d v="2024-06-18T00:00:00"/>
    <d v="2024-08-02T00:00:00"/>
    <n v="9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09"/>
    <n v="3139"/>
    <n v="0"/>
    <n v="30"/>
    <n v="0"/>
    <s v="ΛΟΓΑΡ. ΥΔΡΕΥΣΗΣ"/>
    <s v=" 16.0"/>
    <s v=" 5.60"/>
    <s v=" 14.0"/>
    <s v=" 8.96"/>
    <m/>
    <m/>
    <m/>
    <m/>
    <m/>
    <m/>
    <s v=" 14.56"/>
    <s v=" 3.20"/>
    <m/>
    <s v=" 10.92"/>
    <s v=" 1.89"/>
    <s v=" 3.39"/>
    <m/>
    <s v=" 0.04"/>
    <s v=" 34.00"/>
    <s v=" 0.00"/>
    <x v="2"/>
    <n v="20240005728245"/>
    <x v="155"/>
  </r>
  <r>
    <n v="79"/>
    <x v="112"/>
    <d v="2024-06-19T00:00:00"/>
    <d v="2024-09-17T00:00:00"/>
    <d v="2024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39"/>
    <n v="315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x v="193"/>
    <n v="20240008759215"/>
    <x v="156"/>
  </r>
  <r>
    <n v="88"/>
    <x v="113"/>
    <d v="2024-03-31T00:00:00"/>
    <d v="2024-06-26T00:00:00"/>
    <d v="2024-08-01T00:00:00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0"/>
    <n v="225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2081"/>
    <x v="157"/>
  </r>
  <r>
    <n v="88"/>
    <x v="113"/>
    <d v="2024-06-27T00:00:00"/>
    <d v="2024-09-26T00:00:00"/>
    <d v="2024-11-04T00:00:00"/>
    <n v="92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2"/>
    <n v="2298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0"/>
    <s v=" 55.33"/>
    <s v=" 0.00"/>
    <x v="194"/>
    <n v="20240009161755"/>
    <x v="158"/>
  </r>
  <r>
    <n v="84"/>
    <x v="114"/>
    <d v="2024-03-20T00:00:00"/>
    <d v="2024-06-21T00:00:00"/>
    <d v="2024-07-29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50"/>
    <n v="3077"/>
    <n v="0"/>
    <n v="27"/>
    <n v="0"/>
    <s v="ΛΟΓΑΡ. ΥΔΡΕΥΣΗΣ"/>
    <s v=" 15.7"/>
    <s v=" 5.50"/>
    <s v=" 11.3"/>
    <s v=" 7.23"/>
    <m/>
    <m/>
    <m/>
    <m/>
    <m/>
    <m/>
    <s v=" 12.73"/>
    <s v=" 3.13"/>
    <m/>
    <s v=" 9.55"/>
    <s v=" 1.66"/>
    <s v=" 3.04"/>
    <m/>
    <s v="-0.11"/>
    <s v=" 30.00"/>
    <s v=" 0.00"/>
    <x v="195"/>
    <n v="20240005939749"/>
    <x v="159"/>
  </r>
  <r>
    <n v="84"/>
    <x v="114"/>
    <d v="2024-06-22T00:00:00"/>
    <d v="2024-09-23T00:00:00"/>
    <d v="2024-11-07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77"/>
    <n v="3107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 0.38"/>
    <s v=" 34.45"/>
    <s v=" 0.00"/>
    <x v="196"/>
    <n v="20240008896081"/>
    <x v="160"/>
  </r>
  <r>
    <m/>
    <x v="115"/>
    <m/>
    <m/>
    <d v="2024-11-04T00:00:00"/>
    <m/>
    <s v="Α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2.74"/>
    <s v=" 0.00"/>
    <s v=" 32.74"/>
    <s v=" 0.00"/>
    <x v="197"/>
    <n v="20240010158496"/>
    <x v="161"/>
  </r>
  <r>
    <m/>
    <x v="116"/>
    <m/>
    <m/>
    <d v="2012-03-07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x v="198"/>
    <n v="20120001814488"/>
    <x v="162"/>
  </r>
  <r>
    <m/>
    <x v="116"/>
    <m/>
    <m/>
    <d v="2019-09-1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190008941414"/>
    <x v="163"/>
  </r>
  <r>
    <m/>
    <x v="116"/>
    <m/>
    <m/>
    <d v="2020-03-2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00002660496"/>
    <x v="164"/>
  </r>
  <r>
    <m/>
    <x v="116"/>
    <m/>
    <m/>
    <d v="2020-12-14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6.29"/>
    <s v=" 0.00"/>
    <s v=" 26.29"/>
    <s v=" 0.00"/>
    <x v="199"/>
    <n v="20200011088254"/>
    <x v="165"/>
  </r>
  <r>
    <m/>
    <x v="116"/>
    <m/>
    <m/>
    <d v="2022-12-08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2.75"/>
    <s v=" 0.00"/>
    <s v=" 92.75"/>
    <s v=" 0.00"/>
    <x v="200"/>
    <n v="20220013035034"/>
    <x v="166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x v="201"/>
    <n v="20240008429774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40008429775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40008429776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429777"/>
    <x v="167"/>
  </r>
  <r>
    <n v="22"/>
    <x v="118"/>
    <d v="2024-01-24T00:00:00"/>
    <d v="2024-04-19T00:00:00"/>
    <d v="2024-06-07T00:00:00"/>
    <n v="87"/>
    <s v="Β"/>
    <s v="Β1"/>
    <s v="ΠΡΟΝΤΕΑ Α.Ε.Ε.Α.Π"/>
    <s v="ΤΡΑΠΕΖΑ  EUROBANK A.E."/>
    <s v="ΠΑΤΗΣΙΩΝ 187  Δήμος ΑΘΗΝΑΙΩΝ ΤΚ 11253"/>
    <n v="996866969"/>
    <s v="Α20Ρ25985"/>
    <s v="[ 5/8 ]"/>
    <n v="139"/>
    <n v="153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-0.70"/>
    <s v=" 13.00"/>
    <s v=" 0.00"/>
    <x v="11"/>
    <n v="20240003880360"/>
    <x v="53"/>
  </r>
  <r>
    <n v="22"/>
    <x v="118"/>
    <d v="2024-04-20T00:00:00"/>
    <d v="2024-07-16T00:00:00"/>
    <d v="2024-09-05T00:00:00"/>
    <n v="88"/>
    <s v="Β"/>
    <s v="Β1"/>
    <s v="ΠΡΟΝΤΕΑ Α.Ε.Ε.Α.Π"/>
    <s v="ΤΡΑΠΕΖΑ  EUROBANK A.E."/>
    <s v="ΠΑΤΗΣΙΩΝ 187  Δήμος ΑΘΗΝΑΙΩΝ ΤΚ 11253"/>
    <n v="996866969"/>
    <s v="Α20Ρ25985"/>
    <s v="[ 5/8 ]"/>
    <n v="153"/>
    <n v="164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44"/>
    <s v=" 12.00"/>
    <s v=" 0.00"/>
    <x v="83"/>
    <n v="20240006841318"/>
    <x v="12"/>
  </r>
  <r>
    <n v="22"/>
    <x v="118"/>
    <d v="2024-07-17T00:00:00"/>
    <d v="2024-10-21T00:00:00"/>
    <d v="2024-12-09T00:00:00"/>
    <n v="97"/>
    <s v="Β"/>
    <s v="Β1"/>
    <s v="ΠΡΟΝΤΕΑ Α.Ε.Ε.Α.Π"/>
    <s v="ΤΡΑΠΕΖΑ  EUROBANK A.E."/>
    <s v="ΠΑΤΗΣΙΩΝ 187  Δήμος ΑΘΗΝΑΙΩΝ ΤΚ 11253"/>
    <n v="996866969"/>
    <s v="Α20Ρ25985"/>
    <s v="[ 5/8 ]"/>
    <n v="164"/>
    <n v="178"/>
    <n v="0"/>
    <n v="14"/>
    <n v="0"/>
    <s v="ΛΟΓΑΡ. ΥΔΡΕΥΣΗΣ"/>
    <s v=" 14.0"/>
    <s v=" 4.90"/>
    <m/>
    <m/>
    <m/>
    <m/>
    <m/>
    <m/>
    <m/>
    <m/>
    <s v=" 4.90"/>
    <s v=" 3.23"/>
    <m/>
    <s v=" 3.68"/>
    <s v=" 0.64"/>
    <s v=" 1.66"/>
    <m/>
    <s v=" 0.00"/>
    <s v=" 14.11"/>
    <s v=" 0.00"/>
    <x v="205"/>
    <n v="20240009925234"/>
    <x v="60"/>
  </r>
  <r>
    <n v="7"/>
    <x v="119"/>
    <d v="2024-04-10T00:00:00"/>
    <d v="2024-07-04T00:00:00"/>
    <d v="2024-08-08T00:00:00"/>
    <n v="8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40"/>
    <n v="2366"/>
    <n v="0"/>
    <n v="26"/>
    <n v="0"/>
    <s v="ΛΟΓΑΡ. ΥΔΡΕΥΣΗΣ"/>
    <s v=" 14.3"/>
    <s v=" 5.01"/>
    <s v=" 11.7"/>
    <s v=" 7.49"/>
    <m/>
    <m/>
    <m/>
    <m/>
    <m/>
    <m/>
    <s v=" 12.50"/>
    <s v=" 2.87"/>
    <m/>
    <s v=" 9.38"/>
    <s v=" 1.62"/>
    <s v=" 2.94"/>
    <m/>
    <s v="-0.31"/>
    <s v=" 29.00"/>
    <s v=" 0.00"/>
    <x v="122"/>
    <n v="20240006355483"/>
    <x v="168"/>
  </r>
  <r>
    <n v="7"/>
    <x v="119"/>
    <d v="2024-07-05T00:00:00"/>
    <d v="2024-10-04T00:00:00"/>
    <d v="2024-11-11T00:00:00"/>
    <n v="92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66"/>
    <n v="2402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49"/>
    <s v=" 42.64"/>
    <s v=" 0.00"/>
    <x v="206"/>
    <n v="20240009390379"/>
    <x v="169"/>
  </r>
  <r>
    <n v="21"/>
    <x v="120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19978"/>
    <x v="170"/>
  </r>
  <r>
    <n v="21"/>
    <x v="120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796018"/>
    <x v="51"/>
  </r>
  <r>
    <n v="21"/>
    <x v="120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77649"/>
    <x v="54"/>
  </r>
  <r>
    <n v="21"/>
    <x v="121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4"/>
    <x v="170"/>
  </r>
  <r>
    <n v="21"/>
    <x v="121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4"/>
    <x v="51"/>
  </r>
  <r>
    <n v="21"/>
    <x v="121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6"/>
    <s v=" 8.69"/>
    <s v=" 0.00"/>
    <x v="207"/>
    <n v="20240009884450"/>
    <x v="54"/>
  </r>
  <r>
    <n v="21"/>
    <x v="122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5"/>
    <x v="170"/>
  </r>
  <r>
    <n v="21"/>
    <x v="122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5"/>
    <x v="51"/>
  </r>
  <r>
    <n v="21"/>
    <x v="122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84451"/>
    <x v="54"/>
  </r>
  <r>
    <n v="7"/>
    <x v="123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0722"/>
    <x v="168"/>
  </r>
  <r>
    <n v="7"/>
    <x v="123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6"/>
    <s v=" 4.10"/>
    <s v=" 0.00"/>
    <x v="208"/>
    <n v="20240009395670"/>
    <x v="169"/>
  </r>
  <r>
    <n v="7"/>
    <x v="124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1"/>
    <x v="168"/>
  </r>
  <r>
    <n v="7"/>
    <x v="124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1"/>
    <s v=" 3.85"/>
    <s v=" 0.00"/>
    <x v="209"/>
    <n v="20240009397681"/>
    <x v="169"/>
  </r>
  <r>
    <n v="7"/>
    <x v="125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2"/>
    <x v="168"/>
  </r>
  <r>
    <n v="7"/>
    <x v="125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2"/>
    <s v=" 4.06"/>
    <s v=" 0.00"/>
    <x v="210"/>
    <n v="20240009397682"/>
    <x v="169"/>
  </r>
  <r>
    <n v="7"/>
    <x v="126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3"/>
    <x v="168"/>
  </r>
  <r>
    <n v="7"/>
    <x v="126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3"/>
    <x v="169"/>
  </r>
  <r>
    <n v="7"/>
    <x v="127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4"/>
    <x v="168"/>
  </r>
  <r>
    <n v="7"/>
    <x v="127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4"/>
    <x v="169"/>
  </r>
  <r>
    <n v="15"/>
    <x v="128"/>
    <d v="2009-07-09T00:00:00"/>
    <d v="2009-10-07T00:00:00"/>
    <d v="2009-11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x v="22"/>
    <n v="20090007337889"/>
    <x v="171"/>
  </r>
  <r>
    <n v="15"/>
    <x v="128"/>
    <d v="2009-10-08T00:00:00"/>
    <d v="2010-01-12T00:00:00"/>
    <d v="2010-02-18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x v="22"/>
    <n v="20100000510752"/>
    <x v="172"/>
  </r>
  <r>
    <n v="15"/>
    <x v="128"/>
    <d v="2010-01-13T00:00:00"/>
    <d v="2010-04-20T00:00:00"/>
    <d v="2010-05-17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27"/>
    <s v=" 0.81"/>
    <m/>
    <s v=" 0.35"/>
    <s v=" 8.00"/>
    <s v=" 0.00"/>
    <x v="4"/>
    <n v="20100002893270"/>
    <x v="173"/>
  </r>
  <r>
    <n v="15"/>
    <x v="128"/>
    <d v="2010-04-21T00:00:00"/>
    <d v="2010-07-14T00:00:00"/>
    <d v="2010-08-1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26"/>
    <s v=" 0.77"/>
    <m/>
    <s v=" 0.24"/>
    <s v=" 7.00"/>
    <s v=" 0.00"/>
    <x v="22"/>
    <n v="20100005421539"/>
    <x v="174"/>
  </r>
  <r>
    <n v="15"/>
    <x v="128"/>
    <d v="2010-07-15T00:00:00"/>
    <d v="2010-10-19T00:00:00"/>
    <d v="2010-12-01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0"/>
    <s v=" 0.89"/>
    <m/>
    <s v=" 0.26"/>
    <s v=" 8.00"/>
    <s v=" 0.00"/>
    <x v="4"/>
    <n v="20100007979604"/>
    <x v="175"/>
  </r>
  <r>
    <n v="15"/>
    <x v="128"/>
    <d v="2010-10-20T00:00:00"/>
    <d v="2011-01-14T00:00:00"/>
    <d v="2011-02-21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x v="22"/>
    <n v="20110000716932"/>
    <x v="176"/>
  </r>
  <r>
    <n v="15"/>
    <x v="128"/>
    <d v="2011-01-15T00:00:00"/>
    <d v="2011-04-18T00:00:00"/>
    <d v="2011-05-24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10003272268"/>
    <x v="177"/>
  </r>
  <r>
    <n v="15"/>
    <x v="128"/>
    <d v="2011-04-19T00:00:00"/>
    <d v="2011-07-07T00:00:00"/>
    <d v="2011-08-16T00:00:00"/>
    <n v="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x v="92"/>
    <n v="20110005740940"/>
    <x v="178"/>
  </r>
  <r>
    <n v="15"/>
    <x v="128"/>
    <d v="2011-07-08T00:00:00"/>
    <d v="2011-10-14T00:00:00"/>
    <d v="2011-11-23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8337434"/>
    <x v="179"/>
  </r>
  <r>
    <n v="15"/>
    <x v="128"/>
    <d v="2011-10-15T00:00:00"/>
    <d v="2012-01-13T00:00:00"/>
    <d v="2012-02-1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x v="4"/>
    <n v="20120000628069"/>
    <x v="180"/>
  </r>
  <r>
    <n v="15"/>
    <x v="128"/>
    <d v="2012-01-14T00:00:00"/>
    <d v="2012-07-11T00:00:00"/>
    <d v="2012-08-16T00:00:00"/>
    <n v="1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12"/>
    <n v="0"/>
    <n v="0"/>
    <s v="ΛΟΓΑΡ. ΥΔΡΕΥΣΗΣ"/>
    <s v=" 12.0"/>
    <s v=" 4.97"/>
    <m/>
    <m/>
    <m/>
    <m/>
    <m/>
    <m/>
    <m/>
    <m/>
    <s v=" 4.97"/>
    <s v=" 3.36"/>
    <s v=" 0.05"/>
    <s v=" 3.73"/>
    <s v=" 0.65"/>
    <s v=" 1.64"/>
    <m/>
    <s v="-0.40"/>
    <s v=" 14.00"/>
    <s v=" 0.00"/>
    <x v="51"/>
    <n v="20120005837888"/>
    <x v="181"/>
  </r>
  <r>
    <n v="15"/>
    <x v="128"/>
    <d v="2012-07-12T00:00:00"/>
    <d v="2012-10-25T00:00:00"/>
    <d v="2012-11-26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x v="24"/>
    <n v="20120008511564"/>
    <x v="182"/>
  </r>
  <r>
    <n v="15"/>
    <x v="128"/>
    <d v="2012-10-26T00:00:00"/>
    <d v="2013-01-28T00:00:00"/>
    <d v="2013-02-26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x v="22"/>
    <n v="20130000887470"/>
    <x v="183"/>
  </r>
  <r>
    <n v="15"/>
    <x v="128"/>
    <d v="2013-01-29T00:00:00"/>
    <d v="2013-04-24T00:00:00"/>
    <d v="2013-05-31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x v="22"/>
    <n v="20130003439806"/>
    <x v="184"/>
  </r>
  <r>
    <n v="15"/>
    <x v="128"/>
    <d v="2013-04-25T00:00:00"/>
    <d v="2013-07-30T00:00:00"/>
    <d v="2013-08-27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6053264"/>
    <x v="185"/>
  </r>
  <r>
    <n v="15"/>
    <x v="128"/>
    <d v="2013-07-31T00:00:00"/>
    <d v="2013-11-06T00:00:00"/>
    <d v="2013-12-06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2"/>
    <s v=" 2.05"/>
    <s v=" 0.35"/>
    <s v=" 0.89"/>
    <m/>
    <s v=" 0.11"/>
    <s v=" 8.00"/>
    <s v=" 0.00"/>
    <x v="4"/>
    <n v="20130008820642"/>
    <x v="186"/>
  </r>
  <r>
    <n v="15"/>
    <x v="128"/>
    <d v="2013-11-07T00:00:00"/>
    <d v="2014-02-05T00:00:00"/>
    <d v="2014-03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31"/>
    <m/>
    <m/>
    <m/>
    <m/>
    <m/>
    <m/>
    <m/>
    <m/>
    <s v=" 2.31"/>
    <s v=" 2.46"/>
    <s v=" 0.02"/>
    <s v=" 1.73"/>
    <s v=" 0.30"/>
    <s v=" 0.97"/>
    <m/>
    <s v="-0.79"/>
    <s v=" 7.00"/>
    <s v=" 0.00"/>
    <x v="22"/>
    <n v="20140001188875"/>
    <x v="187"/>
  </r>
  <r>
    <n v="15"/>
    <x v="128"/>
    <d v="2014-02-06T00:00:00"/>
    <d v="2014-05-05T00:00:00"/>
    <d v="2014-06-03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s v=" 0.02"/>
    <s v=" 1.55"/>
    <s v=" 0.27"/>
    <s v=" 1.04"/>
    <m/>
    <s v=" 0.08"/>
    <s v=" 8.00"/>
    <s v=" 0.00"/>
    <x v="4"/>
    <n v="20140003871451"/>
    <x v="188"/>
  </r>
  <r>
    <n v="15"/>
    <x v="128"/>
    <d v="2014-05-06T00:00:00"/>
    <d v="2014-07-21T00:00:00"/>
    <d v="2014-08-26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s v=" 0.02"/>
    <s v=" 1.34"/>
    <s v=" 0.23"/>
    <s v=" 0.90"/>
    <m/>
    <s v=" 0.15"/>
    <s v=" 7.00"/>
    <s v=" 0.00"/>
    <x v="22"/>
    <n v="20140006461510"/>
    <x v="189"/>
  </r>
  <r>
    <n v="15"/>
    <x v="128"/>
    <d v="2014-07-22T00:00:00"/>
    <d v="2014-10-21T00:00:00"/>
    <d v="2014-11-26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s v=" 0.02"/>
    <s v=" 1.61"/>
    <s v=" 0.28"/>
    <s v=" 1.08"/>
    <m/>
    <s v="-0.20"/>
    <s v=" 8.00"/>
    <s v=" 0.00"/>
    <x v="4"/>
    <n v="20140009145537"/>
    <x v="190"/>
  </r>
  <r>
    <n v="15"/>
    <x v="128"/>
    <d v="2014-10-22T00:00:00"/>
    <d v="2015-02-05T00:00:00"/>
    <d v="2015-03-17T00:00:00"/>
    <n v="10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x v="7"/>
    <n v="20150001065644"/>
    <x v="191"/>
  </r>
  <r>
    <n v="15"/>
    <x v="128"/>
    <d v="2015-02-06T00:00:00"/>
    <d v="2015-05-14T00:00:00"/>
    <d v="2015-07-01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4"/>
    <m/>
    <s v=" 0.30"/>
    <s v=" 9.00"/>
    <s v=" 0.00"/>
    <x v="24"/>
    <n v="20150003988939"/>
    <x v="192"/>
  </r>
  <r>
    <n v="15"/>
    <x v="128"/>
    <d v="2015-05-15T00:00:00"/>
    <d v="2015-08-03T00:00:00"/>
    <d v="2015-09-10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s v=" 7.00"/>
    <s v=" 0.00"/>
    <x v="22"/>
    <n v="20150006690063"/>
    <x v="193"/>
  </r>
  <r>
    <n v="15"/>
    <x v="128"/>
    <d v="2015-08-04T00:00:00"/>
    <d v="2015-10-27T00:00:00"/>
    <d v="2015-12-0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x v="22"/>
    <n v="20150009604907"/>
    <x v="194"/>
  </r>
  <r>
    <n v="15"/>
    <x v="128"/>
    <d v="2015-10-28T00:00:00"/>
    <d v="2016-01-25T00:00:00"/>
    <d v="2016-02-29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60000954056"/>
    <x v="195"/>
  </r>
  <r>
    <n v="15"/>
    <x v="128"/>
    <d v="2016-01-26T00:00:00"/>
    <d v="2016-04-25T00:00:00"/>
    <d v="2016-06-09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8"/>
    <m/>
    <s v=" 0.86"/>
    <s v=" 9.00"/>
    <s v=" 0.00"/>
    <x v="24"/>
    <n v="20160004033965"/>
    <x v="196"/>
  </r>
  <r>
    <n v="15"/>
    <x v="128"/>
    <d v="2016-04-26T00:00:00"/>
    <d v="2016-07-20T00:00:00"/>
    <d v="2016-09-08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160007096795"/>
    <x v="197"/>
  </r>
  <r>
    <n v="15"/>
    <x v="128"/>
    <d v="2016-07-21T00:00:00"/>
    <d v="2016-10-13T00:00:00"/>
    <d v="2016-12-02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60010186121"/>
    <x v="198"/>
  </r>
  <r>
    <n v="15"/>
    <x v="128"/>
    <d v="2016-10-14T00:00:00"/>
    <d v="2017-01-16T00:00:00"/>
    <d v="2017-03-01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0574349"/>
    <x v="199"/>
  </r>
  <r>
    <n v="15"/>
    <x v="128"/>
    <d v="2017-01-17T00:00:00"/>
    <d v="2017-04-18T00:00:00"/>
    <d v="2017-06-02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170003568684"/>
    <x v="200"/>
  </r>
  <r>
    <n v="15"/>
    <x v="128"/>
    <d v="2017-04-19T00:00:00"/>
    <d v="2017-07-20T00:00:00"/>
    <d v="2017-09-11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9"/>
    <s v=" 1.14"/>
    <m/>
    <s v="-0.33"/>
    <s v=" 8.00"/>
    <s v=" 0.00"/>
    <x v="4"/>
    <n v="20170006664455"/>
    <x v="201"/>
  </r>
  <r>
    <n v="15"/>
    <x v="128"/>
    <d v="2017-07-21T00:00:00"/>
    <d v="2017-10-17T00:00:00"/>
    <d v="2017-12-08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70009746752"/>
    <x v="202"/>
  </r>
  <r>
    <n v="15"/>
    <x v="128"/>
    <d v="2017-10-18T00:00:00"/>
    <d v="2018-01-12T00:00:00"/>
    <d v="2018-02-1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180000589565"/>
    <x v="203"/>
  </r>
  <r>
    <n v="15"/>
    <x v="128"/>
    <d v="2018-01-13T00:00:00"/>
    <d v="2018-04-16T00:00:00"/>
    <d v="2018-05-18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80003527171"/>
    <x v="204"/>
  </r>
  <r>
    <n v="13"/>
    <x v="128"/>
    <d v="2018-04-17T00:00:00"/>
    <d v="2018-07-10T00:00:00"/>
    <d v="2018-08-17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80006529479"/>
    <x v="205"/>
  </r>
  <r>
    <n v="13"/>
    <x v="128"/>
    <d v="2018-07-11T00:00:00"/>
    <d v="2018-10-18T00:00:00"/>
    <d v="2018-12-05T00:00:00"/>
    <n v="10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180009503477"/>
    <x v="206"/>
  </r>
  <r>
    <n v="13"/>
    <x v="128"/>
    <d v="2018-10-19T00:00:00"/>
    <d v="2019-01-19T00:00:00"/>
    <d v="2019-03-0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0806318"/>
    <x v="207"/>
  </r>
  <r>
    <n v="13"/>
    <x v="128"/>
    <d v="2019-01-20T00:00:00"/>
    <d v="2019-04-10T00:00:00"/>
    <d v="2019-05-21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3775693"/>
    <x v="208"/>
  </r>
  <r>
    <n v="13"/>
    <x v="128"/>
    <d v="2019-04-11T00:00:00"/>
    <d v="2019-07-08T00:00:00"/>
    <d v="2019-08-14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6831357"/>
    <x v="209"/>
  </r>
  <r>
    <n v="13"/>
    <x v="128"/>
    <d v="2019-07-09T00:00:00"/>
    <d v="2019-10-09T00:00:00"/>
    <d v="2019-11-1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10066042"/>
    <x v="210"/>
  </r>
  <r>
    <n v="13"/>
    <x v="128"/>
    <d v="2019-10-10T00:00:00"/>
    <d v="2020-01-23T00:00:00"/>
    <d v="2020-03-11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x v="24"/>
    <n v="20200000735458"/>
    <x v="211"/>
  </r>
  <r>
    <n v="21"/>
    <x v="128"/>
    <d v="2020-01-24T00:00:00"/>
    <d v="2020-05-13T00:00:00"/>
    <d v="2020-07-02T00:00:00"/>
    <n v="11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7"/>
    <s v=" 10.00"/>
    <s v=" 0.00"/>
    <x v="7"/>
    <n v="20200004036381"/>
    <x v="212"/>
  </r>
  <r>
    <n v="21"/>
    <x v="128"/>
    <d v="2020-05-14T00:00:00"/>
    <d v="2020-08-12T00:00:00"/>
    <d v="2020-09-16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00006904714"/>
    <x v="213"/>
  </r>
  <r>
    <n v="21"/>
    <x v="128"/>
    <d v="2020-08-13T00:00:00"/>
    <d v="2020-11-09T00:00:00"/>
    <d v="2020-12-16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10064736"/>
    <x v="214"/>
  </r>
  <r>
    <n v="21"/>
    <x v="128"/>
    <d v="2020-11-10T00:00:00"/>
    <d v="2021-01-25T00:00:00"/>
    <d v="2021-03-10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10001329383"/>
    <x v="215"/>
  </r>
  <r>
    <n v="21"/>
    <x v="128"/>
    <d v="2021-01-26T00:00:00"/>
    <d v="2021-04-20T00:00:00"/>
    <d v="2021-06-04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4442393"/>
    <x v="216"/>
  </r>
  <r>
    <n v="21"/>
    <x v="128"/>
    <d v="2021-04-21T00:00:00"/>
    <d v="2021-07-19T00:00:00"/>
    <d v="2021-09-08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7116704"/>
    <x v="217"/>
  </r>
  <r>
    <n v="21"/>
    <x v="128"/>
    <d v="2021-07-20T00:00:00"/>
    <d v="2021-10-21T00:00:00"/>
    <d v="2022-01-20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3.55"/>
    <s v=" 10.00"/>
    <s v="-0.84"/>
    <s v=" 20.00"/>
    <s v=" 0.00"/>
    <x v="42"/>
    <n v="20210011068427"/>
    <x v="218"/>
  </r>
  <r>
    <n v="21"/>
    <x v="128"/>
    <d v="2021-10-22T00:00:00"/>
    <d v="2022-01-21T00:00:00"/>
    <d v="2022-03-21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1538662"/>
    <x v="219"/>
  </r>
  <r>
    <n v="21"/>
    <x v="128"/>
    <d v="2022-01-22T00:00:00"/>
    <d v="2022-04-18T00:00:00"/>
    <d v="2022-06-0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20005070535"/>
    <x v="220"/>
  </r>
  <r>
    <n v="21"/>
    <x v="128"/>
    <d v="2022-04-19T00:00:00"/>
    <d v="2022-07-19T00:00:00"/>
    <d v="2022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8345246"/>
    <x v="221"/>
  </r>
  <r>
    <n v="21"/>
    <x v="128"/>
    <d v="2022-07-20T00:00:00"/>
    <d v="2022-10-18T00:00:00"/>
    <d v="2022-12-0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20011476637"/>
    <x v="222"/>
  </r>
  <r>
    <n v="21"/>
    <x v="128"/>
    <d v="2022-10-19T00:00:00"/>
    <d v="2023-01-18T00:00:00"/>
    <d v="2023-03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0769057"/>
    <x v="223"/>
  </r>
  <r>
    <n v="21"/>
    <x v="128"/>
    <d v="2023-01-19T00:00:00"/>
    <d v="2023-04-24T00:00:00"/>
    <d v="2023-06-12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3839149"/>
    <x v="224"/>
  </r>
  <r>
    <n v="21"/>
    <x v="128"/>
    <d v="2023-04-25T00:00:00"/>
    <d v="2023-07-19T00:00:00"/>
    <d v="2023-09-05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6749506"/>
    <x v="225"/>
  </r>
  <r>
    <n v="21"/>
    <x v="128"/>
    <d v="2023-07-20T00:00:00"/>
    <d v="2023-10-19T00:00:00"/>
    <d v="2023-12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9861728"/>
    <x v="226"/>
  </r>
  <r>
    <n v="21"/>
    <x v="128"/>
    <d v="2023-10-20T00:00:00"/>
    <d v="2024-01-23T00:00:00"/>
    <d v="2024-03-07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0825503"/>
    <x v="227"/>
  </r>
  <r>
    <n v="21"/>
    <x v="128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2"/>
    <x v="170"/>
  </r>
  <r>
    <n v="21"/>
    <x v="128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798773"/>
    <x v="51"/>
  </r>
  <r>
    <n v="21"/>
    <x v="128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9880402"/>
    <x v="54"/>
  </r>
  <r>
    <n v="21"/>
    <x v="129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3"/>
    <x v="170"/>
  </r>
  <r>
    <n v="21"/>
    <x v="129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798774"/>
    <x v="51"/>
  </r>
  <r>
    <n v="21"/>
    <x v="129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8"/>
    <s v=" 8.72"/>
    <s v=" 0.00"/>
    <x v="213"/>
    <n v="20240009880403"/>
    <x v="54"/>
  </r>
  <r>
    <n v="22"/>
    <x v="130"/>
    <d v="2024-01-24T00:00:00"/>
    <d v="2024-04-19T00:00:00"/>
    <d v="2024-06-07T00:00:00"/>
    <n v="8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86963"/>
    <x v="53"/>
  </r>
  <r>
    <n v="22"/>
    <x v="130"/>
    <d v="2024-04-20T00:00:00"/>
    <d v="2024-07-18T00:00:00"/>
    <d v="2024-09-05T00:00:00"/>
    <n v="90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48071"/>
    <x v="12"/>
  </r>
  <r>
    <n v="22"/>
    <x v="130"/>
    <d v="2024-07-19T00:00:00"/>
    <d v="2024-10-18T00:00:00"/>
    <d v="2024-12-09T00:00:00"/>
    <n v="9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931886"/>
    <x v="60"/>
  </r>
  <r>
    <n v="21"/>
    <x v="131"/>
    <d v="2024-01-26T00:00:00"/>
    <d v="2024-04-22T00:00:00"/>
    <d v="2024-06-06T00:00:00"/>
    <n v="88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240003824980"/>
    <x v="170"/>
  </r>
  <r>
    <n v="21"/>
    <x v="131"/>
    <d v="2024-04-23T00:00:00"/>
    <d v="2024-07-22T00:00:00"/>
    <d v="2024-09-04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01023"/>
    <x v="51"/>
  </r>
  <r>
    <n v="21"/>
    <x v="131"/>
    <d v="2024-07-23T00:00:00"/>
    <d v="2024-10-24T00:00:00"/>
    <d v="2024-12-06T00:00:00"/>
    <n v="94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215"/>
    <n v="20240009882683"/>
    <x v="54"/>
  </r>
  <r>
    <n v="16"/>
    <x v="132"/>
    <d v="2024-01-17T00:00:00"/>
    <d v="2024-04-16T00:00:00"/>
    <d v="2024-05-22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21"/>
    <n v="83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-0.58"/>
    <s v=" 14.00"/>
    <s v=" 0.00"/>
    <x v="51"/>
    <n v="20240003660148"/>
    <x v="228"/>
  </r>
  <r>
    <n v="16"/>
    <x v="132"/>
    <d v="2024-04-17T00:00:00"/>
    <d v="2024-07-12T00:00:00"/>
    <d v="2024-08-19T00:00:00"/>
    <n v="87"/>
    <s v="Β"/>
    <s v="Β1"/>
    <s v="ΤΡΑΠΕΖΑ  EUROBANK A.E."/>
    <s v="ΤΡΑΠΕΖΑ  EUROBANK A.E."/>
    <s v="ΦΑΙΔΡΙΑΔΩΝ 6  Δήμος ΑΘΗΝΑΙΩΝ ΤΚ 11364"/>
    <n v="996866969"/>
    <s v="Α92Ζ27290"/>
    <s v="[ 3/4 ]"/>
    <n v="836"/>
    <n v="849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3"/>
    <s v=" 13.00"/>
    <s v=" 0.00"/>
    <x v="11"/>
    <n v="20240006662007"/>
    <x v="229"/>
  </r>
  <r>
    <n v="16"/>
    <x v="132"/>
    <d v="2024-07-13T00:00:00"/>
    <d v="2024-10-15T00:00:00"/>
    <d v="2024-12-02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49"/>
    <n v="863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8"/>
    <s v=" 14.11"/>
    <s v=" 0.00"/>
    <x v="205"/>
    <n v="20240009693869"/>
    <x v="134"/>
  </r>
  <r>
    <n v="10"/>
    <x v="133"/>
    <d v="2024-01-12T00:00:00"/>
    <d v="2024-04-09T00:00:00"/>
    <d v="2024-05-16T00:00:00"/>
    <n v="89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79"/>
    <n v="119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3466615"/>
    <x v="31"/>
  </r>
  <r>
    <n v="10"/>
    <x v="133"/>
    <d v="2024-04-10T00:00:00"/>
    <d v="2024-07-05T00:00:00"/>
    <d v="2024-08-12T00:00:00"/>
    <n v="87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90"/>
    <n v="1202"/>
    <n v="0"/>
    <n v="12"/>
    <n v="0"/>
    <s v="ΛΟΓΑΡ. ΥΔΡΕΥΣΗΣ"/>
    <s v=" 12.0"/>
    <s v=" 4.20"/>
    <m/>
    <m/>
    <m/>
    <m/>
    <m/>
    <m/>
    <m/>
    <m/>
    <s v=" 4.20"/>
    <s v=" 2.90"/>
    <m/>
    <s v=" 3.15"/>
    <s v=" 0.55"/>
    <s v=" 1.46"/>
    <m/>
    <s v="-0.26"/>
    <s v=" 12.00"/>
    <s v=" 0.00"/>
    <x v="83"/>
    <n v="20240006460709"/>
    <x v="230"/>
  </r>
  <r>
    <n v="10"/>
    <x v="133"/>
    <d v="2024-07-06T00:00:00"/>
    <d v="2024-10-09T00:00:00"/>
    <d v="2024-11-13T00:00:00"/>
    <n v="96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02"/>
    <n v="1215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27"/>
    <s v=" 13.61"/>
    <s v=" 0.00"/>
    <x v="216"/>
    <n v="20240009492889"/>
    <x v="151"/>
  </r>
  <r>
    <n v="10"/>
    <x v="134"/>
    <d v="2024-01-10T00:00:00"/>
    <d v="2024-04-09T00:00:00"/>
    <d v="2024-05-16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462519"/>
    <x v="31"/>
  </r>
  <r>
    <n v="10"/>
    <x v="134"/>
    <d v="2024-04-10T00:00:00"/>
    <d v="2024-07-06T00:00:00"/>
    <d v="2024-08-12T00:00:00"/>
    <n v="8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456596"/>
    <x v="230"/>
  </r>
  <r>
    <n v="10"/>
    <x v="134"/>
    <d v="2024-07-07T00:00:00"/>
    <d v="2024-10-09T00:00:00"/>
    <d v="2024-11-13T00:00:00"/>
    <n v="95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6"/>
    <s v=" 8.85"/>
    <s v=" 0.00"/>
    <x v="99"/>
    <n v="20240009488779"/>
    <x v="151"/>
  </r>
  <r>
    <m/>
    <x v="135"/>
    <m/>
    <m/>
    <d v="2024-08-20T00:00:00"/>
    <m/>
    <s v="Β"/>
    <m/>
    <s v="ΖΩΚΟΣ ΒΑΓΓΕΛΗΣ"/>
    <s v="ΖΩΚΟΣ ΒΑΓΓΕΛΗΣ"/>
    <s v="ΔΡΑΜΑΣ 8  Δήμος ΓΑΛΑΤΣΙΟΥ ΤΚ 11147"/>
    <n v="7374520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1.41"/>
    <x v="183"/>
    <n v="20240007589580"/>
    <x v="231"/>
  </r>
  <r>
    <n v="15"/>
    <x v="136"/>
    <d v="2024-01-19T00:00:00"/>
    <d v="2024-04-15T00:00:00"/>
    <d v="2024-05-21T00:00:00"/>
    <n v="88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603302"/>
    <x v="232"/>
  </r>
  <r>
    <n v="15"/>
    <x v="136"/>
    <d v="2024-04-16T00:00:00"/>
    <d v="2024-07-10T00:00:00"/>
    <d v="2024-08-16T00:00:00"/>
    <n v="8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607425"/>
    <x v="233"/>
  </r>
  <r>
    <n v="15"/>
    <x v="136"/>
    <d v="2024-07-11T00:00:00"/>
    <d v="2024-10-14T00:00:00"/>
    <d v="2024-11-18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34"/>
    <s v=" 8.92"/>
    <s v=" 0.00"/>
    <x v="217"/>
    <n v="20240009663085"/>
    <x v="234"/>
  </r>
  <r>
    <n v="33"/>
    <x v="137"/>
    <d v="2024-02-02T00:00:00"/>
    <d v="2024-04-30T00:00:00"/>
    <d v="2024-06-10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61"/>
    <n v="3092"/>
    <n v="0"/>
    <n v="31"/>
    <n v="0"/>
    <s v="ΛΟΓΑΡ. ΥΔΡΕΥΣΗΣ"/>
    <s v=" 14.8"/>
    <s v=" 5.18"/>
    <s v=" 16.2"/>
    <s v=" 10.37"/>
    <m/>
    <m/>
    <m/>
    <m/>
    <m/>
    <m/>
    <s v=" 15.55"/>
    <s v=" 2.97"/>
    <m/>
    <s v=" 11.66"/>
    <s v=" 2.02"/>
    <s v=" 3.51"/>
    <m/>
    <s v=" 0.29"/>
    <s v=" 36.00"/>
    <s v=" 0.00"/>
    <x v="218"/>
    <n v="20240004267618"/>
    <x v="128"/>
  </r>
  <r>
    <n v="33"/>
    <x v="137"/>
    <d v="2024-05-01T00:00:00"/>
    <d v="2024-07-29T00:00:00"/>
    <d v="2024-09-05T00:00:00"/>
    <n v="90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92"/>
    <n v="311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-0.45"/>
    <s v=" 22.00"/>
    <s v=" 0.00"/>
    <x v="165"/>
    <n v="20240007270879"/>
    <x v="235"/>
  </r>
  <r>
    <n v="33"/>
    <x v="137"/>
    <d v="2024-07-30T00:00:00"/>
    <d v="2024-11-01T00:00:00"/>
    <d v="2024-12-05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13"/>
    <n v="3139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04"/>
    <x v="219"/>
    <n v="20240010302552"/>
    <x v="236"/>
  </r>
  <r>
    <n v="40"/>
    <x v="138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25"/>
    <n v="1744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-0.46"/>
    <s v=" 19.00"/>
    <s v=" 0.00"/>
    <x v="44"/>
    <n v="20240004487120"/>
    <x v="237"/>
  </r>
  <r>
    <n v="40"/>
    <x v="138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44"/>
    <n v="1775"/>
    <n v="0"/>
    <n v="31"/>
    <n v="0"/>
    <s v="ΛΟΓΑΡ. ΥΔΡΕΥΣΗΣ"/>
    <s v=" 14.0"/>
    <s v=" 4.90"/>
    <s v=" 17.0"/>
    <s v=" 10.88"/>
    <m/>
    <m/>
    <m/>
    <m/>
    <m/>
    <m/>
    <s v=" 15.78"/>
    <s v=" 2.80"/>
    <m/>
    <s v=" 11.84"/>
    <s v=" 2.05"/>
    <s v=" 3.51"/>
    <m/>
    <s v=" 0.02"/>
    <s v=" 36.00"/>
    <s v=" 0.00"/>
    <x v="218"/>
    <n v="20240007503015"/>
    <x v="131"/>
  </r>
  <r>
    <n v="40"/>
    <x v="138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75"/>
    <n v="1803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9"/>
    <s v=" 31.70"/>
    <s v=" 0.00"/>
    <x v="220"/>
    <n v="20240010514273"/>
    <x v="238"/>
  </r>
  <r>
    <n v="40"/>
    <x v="139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3"/>
    <n v="307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492808"/>
    <x v="237"/>
  </r>
  <r>
    <n v="40"/>
    <x v="139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7"/>
    <n v="318"/>
    <n v="0"/>
    <n v="11"/>
    <n v="0"/>
    <s v="ΛΟΓΑΡ. ΥΔΡΕΥΣΗΣ"/>
    <s v=" 11.0"/>
    <s v=" 3.85"/>
    <m/>
    <m/>
    <m/>
    <m/>
    <m/>
    <m/>
    <m/>
    <m/>
    <s v=" 3.85"/>
    <s v=" 2.80"/>
    <m/>
    <s v=" 2.89"/>
    <s v=" 0.50"/>
    <s v=" 1.36"/>
    <m/>
    <s v=" 0.60"/>
    <s v=" 12.00"/>
    <s v=" 0.00"/>
    <x v="83"/>
    <n v="20240007508704"/>
    <x v="131"/>
  </r>
  <r>
    <n v="40"/>
    <x v="139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18"/>
    <n v="323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3"/>
    <x v="4"/>
    <n v="20240010520084"/>
    <x v="238"/>
  </r>
  <r>
    <n v="40"/>
    <x v="140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31"/>
    <n v="742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10"/>
    <s v=" 12.00"/>
    <s v=" 0.00"/>
    <x v="83"/>
    <n v="20240004492811"/>
    <x v="237"/>
  </r>
  <r>
    <n v="40"/>
    <x v="140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42"/>
    <n v="756"/>
    <n v="0"/>
    <n v="14"/>
    <n v="0"/>
    <s v="ΛΟΓΑΡ. ΥΔΡΕΥΣΗΣ"/>
    <s v=" 14.0"/>
    <s v=" 4.90"/>
    <m/>
    <m/>
    <m/>
    <m/>
    <m/>
    <m/>
    <m/>
    <m/>
    <s v=" 4.90"/>
    <s v=" 2.80"/>
    <m/>
    <s v=" 3.68"/>
    <s v=" 0.64"/>
    <s v=" 1.55"/>
    <m/>
    <s v="-0.57"/>
    <s v=" 13.00"/>
    <s v=" 0.00"/>
    <x v="11"/>
    <n v="20240007508707"/>
    <x v="131"/>
  </r>
  <r>
    <n v="40"/>
    <x v="140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56"/>
    <n v="769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9"/>
    <s v=" 13.27"/>
    <s v=" 0.00"/>
    <x v="221"/>
    <n v="20240010520087"/>
    <x v="238"/>
  </r>
  <r>
    <n v="43"/>
    <x v="141"/>
    <d v="2024-02-14T00:00:00"/>
    <d v="2024-05-15T00:00:00"/>
    <d v="2024-07-02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595463"/>
    <x v="55"/>
  </r>
  <r>
    <n v="43"/>
    <x v="141"/>
    <d v="2024-05-16T00:00:00"/>
    <d v="2024-08-08T00:00:00"/>
    <d v="2024-10-01T00:00:00"/>
    <n v="85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91419"/>
    <x v="231"/>
  </r>
  <r>
    <n v="43"/>
    <x v="141"/>
    <d v="2024-08-09T00:00:00"/>
    <d v="2024-11-12T00:00:00"/>
    <d v="2024-12-17T00:00:00"/>
    <n v="96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2"/>
    <x v="222"/>
    <n v="20240010686362"/>
    <x v="239"/>
  </r>
  <r>
    <n v="43"/>
    <x v="142"/>
    <d v="2024-02-13T00:00:00"/>
    <d v="2024-05-15T00:00:00"/>
    <d v="2024-07-02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598575"/>
    <x v="55"/>
  </r>
  <r>
    <n v="43"/>
    <x v="142"/>
    <d v="2024-05-16T00:00:00"/>
    <d v="2024-08-09T00:00:00"/>
    <d v="2024-10-01T00:00:00"/>
    <n v="86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7594518"/>
    <x v="231"/>
  </r>
  <r>
    <n v="43"/>
    <x v="142"/>
    <d v="2024-08-10T00:00:00"/>
    <d v="2024-11-11T00:00:00"/>
    <d v="2024-12-17T00:00:00"/>
    <n v="94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49"/>
    <s v=" 8.93"/>
    <s v=" 0.00"/>
    <x v="223"/>
    <n v="20240010689509"/>
    <x v="239"/>
  </r>
  <r>
    <n v="43"/>
    <x v="115"/>
    <d v="2009-08-04T00:00:00"/>
    <d v="2009-11-10T00:00:00"/>
    <d v="2009-12-10T00:00:00"/>
    <n v="9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25"/>
    <s v=" 0.75"/>
    <m/>
    <s v="-0.66"/>
    <s v=" 7.00"/>
    <s v=" 0.00"/>
    <x v="22"/>
    <n v="20090008102167"/>
    <x v="240"/>
  </r>
  <r>
    <n v="43"/>
    <x v="115"/>
    <d v="2009-11-11T00:00:00"/>
    <d v="2010-02-12T00:00:00"/>
    <d v="2010-03-18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23"/>
    <s v=" 0.71"/>
    <m/>
    <s v=" 0.71"/>
    <s v=" 8.00"/>
    <s v=" 0.00"/>
    <x v="4"/>
    <n v="20100001296896"/>
    <x v="241"/>
  </r>
  <r>
    <n v="43"/>
    <x v="115"/>
    <d v="2010-02-13T00:00:00"/>
    <d v="2010-05-12T00:00:00"/>
    <d v="2010-06-16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-0.92"/>
    <s v=" 6.00"/>
    <s v=" 0.00"/>
    <x v="92"/>
    <n v="20100003746570"/>
    <x v="242"/>
  </r>
  <r>
    <n v="43"/>
    <x v="115"/>
    <d v="2010-05-13T00:00:00"/>
    <d v="2010-08-16T00:00:00"/>
    <d v="2010-09-15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x v="4"/>
    <n v="20100006188369"/>
    <x v="243"/>
  </r>
  <r>
    <n v="43"/>
    <x v="115"/>
    <d v="2010-08-17T00:00:00"/>
    <d v="2010-11-13T00:00:00"/>
    <d v="2010-12-2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7"/>
    <s v=" 0.80"/>
    <m/>
    <s v="-0.02"/>
    <s v=" 7.00"/>
    <s v=" 0.00"/>
    <x v="22"/>
    <n v="20100008782635"/>
    <x v="244"/>
  </r>
  <r>
    <n v="43"/>
    <x v="115"/>
    <d v="2010-11-14T00:00:00"/>
    <d v="2011-02-12T00:00:00"/>
    <d v="2011-03-1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x v="22"/>
    <n v="20110001471965"/>
    <x v="245"/>
  </r>
  <r>
    <n v="43"/>
    <x v="115"/>
    <d v="2011-02-13T00:00:00"/>
    <d v="2011-05-13T00:00:00"/>
    <d v="2011-06-2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x v="4"/>
    <n v="20110004079012"/>
    <x v="246"/>
  </r>
  <r>
    <n v="43"/>
    <x v="115"/>
    <d v="2011-05-14T00:00:00"/>
    <d v="2011-08-10T00:00:00"/>
    <d v="2011-09-1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10006537183"/>
    <x v="247"/>
  </r>
  <r>
    <n v="43"/>
    <x v="115"/>
    <d v="2011-08-11T00:00:00"/>
    <d v="2011-11-14T00:00:00"/>
    <d v="2011-12-16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x v="22"/>
    <n v="20110009148096"/>
    <x v="248"/>
  </r>
  <r>
    <n v="43"/>
    <x v="115"/>
    <d v="2011-11-15T00:00:00"/>
    <d v="2012-02-12T00:00:00"/>
    <d v="2012-03-19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1479152"/>
    <x v="249"/>
  </r>
  <r>
    <n v="43"/>
    <x v="115"/>
    <d v="2012-02-13T00:00:00"/>
    <d v="2012-05-14T00:00:00"/>
    <d v="2012-06-14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x v="4"/>
    <n v="20120004040643"/>
    <x v="250"/>
  </r>
  <r>
    <n v="43"/>
    <x v="115"/>
    <d v="2012-05-15T00:00:00"/>
    <d v="2012-08-14T00:00:00"/>
    <d v="2012-09-17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3"/>
    <s v="5.1"/>
    <n v="1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6710250"/>
    <x v="251"/>
  </r>
  <r>
    <n v="43"/>
    <x v="115"/>
    <d v="2012-08-15T00:00:00"/>
    <d v="2012-11-16T00:00:00"/>
    <d v="2012-12-19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9341590"/>
    <x v="252"/>
  </r>
  <r>
    <n v="43"/>
    <x v="115"/>
    <d v="2012-11-17T00:00:00"/>
    <d v="2013-05-29T00:00:00"/>
    <d v="2013-06-27T00:00:00"/>
    <n v="1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12.9"/>
    <n v="0"/>
    <n v="0"/>
    <s v="ΛΟΓΑΡ. ΥΔΡΕΥΣΗΣ"/>
    <s v=" 12.9"/>
    <s v=" 5.34"/>
    <m/>
    <m/>
    <m/>
    <m/>
    <m/>
    <m/>
    <m/>
    <m/>
    <s v=" 5.34"/>
    <s v=" 3.62"/>
    <s v=" 0.05"/>
    <s v=" 4.01"/>
    <s v=" 0.69"/>
    <s v=" 1.76"/>
    <m/>
    <s v="-0.47"/>
    <s v=" 15.00"/>
    <s v=" 0.00"/>
    <x v="117"/>
    <n v="20130004289181"/>
    <x v="253"/>
  </r>
  <r>
    <n v="43"/>
    <x v="115"/>
    <d v="2013-05-30T00:00:00"/>
    <d v="2013-11-26T00:00:00"/>
    <d v="2014-01-08T00:00:00"/>
    <n v="181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12"/>
    <n v="0"/>
    <n v="0"/>
    <s v="ΛΟΓΑΡ. ΥΔΡΕΥΣΗΣ"/>
    <s v=" 12.0"/>
    <s v=" 4.97"/>
    <m/>
    <m/>
    <m/>
    <m/>
    <m/>
    <m/>
    <m/>
    <m/>
    <s v=" 4.97"/>
    <s v=" 3.39"/>
    <s v=" 0.05"/>
    <s v=" 3.73"/>
    <s v=" 0.64"/>
    <s v=" 1.65"/>
    <m/>
    <s v=" 0.57"/>
    <s v=" 15.00"/>
    <s v=" 0.00"/>
    <x v="117"/>
    <n v="20130009713806"/>
    <x v="254"/>
  </r>
  <r>
    <n v="43"/>
    <x v="115"/>
    <d v="2013-11-27T00:00:00"/>
    <d v="2014-02-28T00:00:00"/>
    <d v="2014-04-0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9"/>
    <m/>
    <m/>
    <m/>
    <m/>
    <m/>
    <m/>
    <m/>
    <m/>
    <s v=" 2.29"/>
    <s v=" 2.85"/>
    <s v=" 0.03"/>
    <s v=" 1.72"/>
    <s v=" 0.30"/>
    <s v=" 1.05"/>
    <m/>
    <s v="-0.24"/>
    <s v=" 8.00"/>
    <s v=" 0.00"/>
    <x v="4"/>
    <n v="20140002078343"/>
    <x v="255"/>
  </r>
  <r>
    <n v="43"/>
    <x v="115"/>
    <d v="2014-03-01T00:00:00"/>
    <d v="2014-05-23T00:00:00"/>
    <d v="2014-06-30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04704296"/>
    <x v="256"/>
  </r>
  <r>
    <n v="43"/>
    <x v="115"/>
    <d v="2014-05-24T00:00:00"/>
    <d v="2014-08-27T00:00:00"/>
    <d v="2014-09-2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 0.44"/>
    <s v=" 9.00"/>
    <s v=" 0.00"/>
    <x v="24"/>
    <n v="20140007263744"/>
    <x v="257"/>
  </r>
  <r>
    <n v="43"/>
    <x v="115"/>
    <d v="2014-08-28T00:00:00"/>
    <d v="2014-11-19T00:00:00"/>
    <d v="2014-12-29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10065775"/>
    <x v="258"/>
  </r>
  <r>
    <n v="43"/>
    <x v="115"/>
    <d v="2014-11-20T00:00:00"/>
    <d v="2015-03-08T00:00:00"/>
    <d v="2015-04-16T00:00:00"/>
    <n v="109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27"/>
    <m/>
    <s v=" 0.29"/>
    <s v=" 10.00"/>
    <s v=" 0.00"/>
    <x v="7"/>
    <n v="20150002003983"/>
    <x v="259"/>
  </r>
  <r>
    <n v="43"/>
    <x v="115"/>
    <d v="2015-03-09T00:00:00"/>
    <d v="2015-06-11T00:00:00"/>
    <d v="2015-07-1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 0.56"/>
    <s v=" 9.00"/>
    <s v=" 0.00"/>
    <x v="24"/>
    <n v="20150004967903"/>
    <x v="260"/>
  </r>
  <r>
    <n v="43"/>
    <x v="115"/>
    <d v="2015-06-12T00:00:00"/>
    <d v="2015-09-09T00:00:00"/>
    <d v="2015-10-1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50007622942"/>
    <x v="261"/>
  </r>
  <r>
    <n v="43"/>
    <x v="115"/>
    <d v="2015-09-10T00:00:00"/>
    <d v="2015-11-20T00:00:00"/>
    <d v="2016-01-04T00:00:00"/>
    <n v="7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-0.40"/>
    <s v=" 6.00"/>
    <s v=" 0.00"/>
    <x v="92"/>
    <n v="20150010478587"/>
    <x v="262"/>
  </r>
  <r>
    <n v="43"/>
    <x v="115"/>
    <d v="2015-11-21T00:00:00"/>
    <d v="2016-02-22T00:00:00"/>
    <d v="2016-03-3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-0.39"/>
    <s v=" 8.00"/>
    <s v=" 0.00"/>
    <x v="4"/>
    <n v="20160002037288"/>
    <x v="263"/>
  </r>
  <r>
    <n v="43"/>
    <x v="115"/>
    <d v="2016-02-23T00:00:00"/>
    <d v="2016-05-24T00:00:00"/>
    <d v="2016-07-1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5087302"/>
    <x v="264"/>
  </r>
  <r>
    <n v="43"/>
    <x v="115"/>
    <d v="2016-05-25T00:00:00"/>
    <d v="2016-08-20T00:00:00"/>
    <d v="2016-10-05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60007991836"/>
    <x v="265"/>
  </r>
  <r>
    <n v="43"/>
    <x v="115"/>
    <d v="2016-08-21T00:00:00"/>
    <d v="2016-11-11T00:00:00"/>
    <d v="2016-12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60011248994"/>
    <x v="266"/>
  </r>
  <r>
    <n v="43"/>
    <x v="115"/>
    <d v="2016-11-12T00:00:00"/>
    <d v="2017-02-10T00:00:00"/>
    <d v="2017-05-11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70002834570"/>
    <x v="267"/>
  </r>
  <r>
    <n v="43"/>
    <x v="115"/>
    <d v="2017-02-11T00:00:00"/>
    <d v="2017-05-16T00:00:00"/>
    <d v="2017-07-0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4570138"/>
    <x v="268"/>
  </r>
  <r>
    <n v="43"/>
    <x v="115"/>
    <d v="2017-05-17T00:00:00"/>
    <d v="2017-08-30T00:00:00"/>
    <d v="2017-10-03T00:00:00"/>
    <n v="10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49"/>
    <s v=" 10.00"/>
    <s v=" 0.00"/>
    <x v="7"/>
    <n v="20170007788271"/>
    <x v="269"/>
  </r>
  <r>
    <n v="43"/>
    <x v="115"/>
    <d v="2017-08-31T00:00:00"/>
    <d v="2017-11-13T00:00:00"/>
    <d v="2018-01-03T00:00:00"/>
    <n v="7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x v="22"/>
    <n v="20170010691927"/>
    <x v="270"/>
  </r>
  <r>
    <n v="43"/>
    <x v="115"/>
    <d v="2017-11-14T00:00:00"/>
    <d v="2018-02-09T00:00:00"/>
    <d v="2018-03-16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1543640"/>
    <x v="271"/>
  </r>
  <r>
    <n v="43"/>
    <x v="115"/>
    <d v="2018-02-10T00:00:00"/>
    <d v="2018-05-09T00:00:00"/>
    <d v="2018-06-15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180004508712"/>
    <x v="272"/>
  </r>
  <r>
    <n v="43"/>
    <x v="115"/>
    <d v="2018-05-10T00:00:00"/>
    <d v="2018-08-13T00:00:00"/>
    <d v="2018-10-0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180007484697"/>
    <x v="273"/>
  </r>
  <r>
    <n v="43"/>
    <x v="115"/>
    <d v="2018-08-14T00:00:00"/>
    <d v="2018-11-12T00:00:00"/>
    <d v="2019-01-0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10666012"/>
    <x v="274"/>
  </r>
  <r>
    <n v="43"/>
    <x v="115"/>
    <d v="2018-11-13T00:00:00"/>
    <d v="2019-02-13T00:00:00"/>
    <d v="2019-04-02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01775594"/>
    <x v="275"/>
  </r>
  <r>
    <n v="43"/>
    <x v="115"/>
    <d v="2019-02-14T00:00:00"/>
    <d v="2019-05-14T00:00:00"/>
    <d v="2019-07-0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4888971"/>
    <x v="276"/>
  </r>
  <r>
    <n v="43"/>
    <x v="115"/>
    <d v="2019-05-15T00:00:00"/>
    <d v="2019-08-05T00:00:00"/>
    <d v="2019-09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90007954531"/>
    <x v="277"/>
  </r>
  <r>
    <n v="43"/>
    <x v="115"/>
    <d v="2019-08-06T00:00:00"/>
    <d v="2019-11-07T00:00:00"/>
    <d v="2019-12-1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90011031349"/>
    <x v="278"/>
  </r>
  <r>
    <n v="43"/>
    <x v="115"/>
    <d v="2019-11-08T00:00:00"/>
    <d v="2020-02-18T00:00:00"/>
    <d v="2020-04-08T00:00:00"/>
    <n v="10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1800488"/>
    <x v="279"/>
  </r>
  <r>
    <n v="43"/>
    <x v="115"/>
    <d v="2020-02-19T00:00:00"/>
    <d v="2020-06-01T00:00:00"/>
    <d v="2020-07-10T00:00:00"/>
    <n v="10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200004766282"/>
    <x v="280"/>
  </r>
  <r>
    <n v="43"/>
    <x v="115"/>
    <d v="2020-06-02T00:00:00"/>
    <d v="2020-09-09T00:00:00"/>
    <d v="2020-10-14T00:00:00"/>
    <n v="10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7818476"/>
    <x v="281"/>
  </r>
  <r>
    <n v="43"/>
    <x v="115"/>
    <d v="2020-09-10T00:00:00"/>
    <d v="2020-11-28T00:00:00"/>
    <d v="2021-01-05T00:00:00"/>
    <n v="8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10810601"/>
    <x v="282"/>
  </r>
  <r>
    <n v="43"/>
    <x v="115"/>
    <d v="2020-11-29T00:00:00"/>
    <d v="2021-02-10T00:00:00"/>
    <d v="2021-04-09T00:00:00"/>
    <n v="7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x v="22"/>
    <n v="20210002322201"/>
    <x v="283"/>
  </r>
  <r>
    <n v="43"/>
    <x v="115"/>
    <d v="2021-02-11T00:00:00"/>
    <d v="2021-05-13T00:00:00"/>
    <d v="2021-08-13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10005634022"/>
    <x v="284"/>
  </r>
  <r>
    <n v="43"/>
    <x v="115"/>
    <d v="2021-05-14T00:00:00"/>
    <d v="2021-08-12T00:00:00"/>
    <d v="2021-10-05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10007853436"/>
    <x v="285"/>
  </r>
  <r>
    <n v="43"/>
    <x v="115"/>
    <d v="2021-08-13T00:00:00"/>
    <d v="2021-11-11T00:00:00"/>
    <d v="2022-02-03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8.32"/>
    <s v=" 30.00"/>
    <s v="-0.38"/>
    <s v=" 45.00"/>
    <s v=" 0.00"/>
    <x v="224"/>
    <n v="20210011681483"/>
    <x v="286"/>
  </r>
  <r>
    <n v="43"/>
    <x v="115"/>
    <d v="2021-11-12T00:00:00"/>
    <d v="2022-02-10T00:00:00"/>
    <d v="2022-04-04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20002347500"/>
    <x v="287"/>
  </r>
  <r>
    <n v="43"/>
    <x v="115"/>
    <d v="2022-02-11T00:00:00"/>
    <d v="2022-05-11T00:00:00"/>
    <d v="2022-06-17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20005920220"/>
    <x v="288"/>
  </r>
  <r>
    <n v="43"/>
    <x v="115"/>
    <d v="2022-05-12T00:00:00"/>
    <d v="2022-08-17T00:00:00"/>
    <d v="2022-09-15T00:00:00"/>
    <n v="9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20009152805"/>
    <x v="289"/>
  </r>
  <r>
    <n v="43"/>
    <x v="115"/>
    <d v="2022-08-18T00:00:00"/>
    <d v="2022-11-09T00:00:00"/>
    <d v="2022-12-14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x v="4"/>
    <n v="20220012288748"/>
    <x v="290"/>
  </r>
  <r>
    <n v="43"/>
    <x v="115"/>
    <d v="2022-11-10T00:00:00"/>
    <d v="2023-02-10T00:00:00"/>
    <d v="2023-03-20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520755"/>
    <x v="291"/>
  </r>
  <r>
    <n v="43"/>
    <x v="115"/>
    <d v="2023-02-11T00:00:00"/>
    <d v="2023-05-11T00:00:00"/>
    <d v="2023-06-16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581340"/>
    <x v="292"/>
  </r>
  <r>
    <n v="43"/>
    <x v="115"/>
    <d v="2023-05-12T00:00:00"/>
    <d v="2023-08-07T00:00:00"/>
    <d v="2023-09-13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7494860"/>
    <x v="293"/>
  </r>
  <r>
    <n v="43"/>
    <x v="115"/>
    <d v="2023-08-08T00:00:00"/>
    <d v="2023-11-09T00:00:00"/>
    <d v="2023-12-15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30010640247"/>
    <x v="294"/>
  </r>
  <r>
    <n v="43"/>
    <x v="115"/>
    <d v="2023-11-10T00:00:00"/>
    <d v="2024-02-09T00:00:00"/>
    <d v="2024-03-19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1604136"/>
    <x v="295"/>
  </r>
  <r>
    <n v="43"/>
    <x v="115"/>
    <d v="2024-02-10T00:00:00"/>
    <d v="2024-05-16T00:00:00"/>
    <d v="2024-07-02T00:00:00"/>
    <n v="97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600627"/>
    <x v="55"/>
  </r>
  <r>
    <n v="43"/>
    <x v="115"/>
    <d v="2024-05-17T00:00:00"/>
    <d v="2024-08-09T00:00:00"/>
    <d v="2024-10-01T00:00:00"/>
    <n v="8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7596365"/>
    <x v="231"/>
  </r>
  <r>
    <n v="43"/>
    <x v="115"/>
    <d v="2024-08-10T00:00:00"/>
    <d v="2024-11-11T00:00:00"/>
    <d v="2024-12-17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3"/>
    <s v=" 8.67"/>
    <s v=" 0.00"/>
    <x v="225"/>
    <n v="20240010691370"/>
    <x v="239"/>
  </r>
  <r>
    <m/>
    <x v="143"/>
    <m/>
    <m/>
    <d v="2024-07-09T00:00:0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9"/>
    <x v="0"/>
    <n v="20240006225995"/>
    <x v="5"/>
  </r>
  <r>
    <n v="46"/>
    <x v="143"/>
    <d v="2024-05-18T00:00:00"/>
    <d v="2024-08-14T00:00:00"/>
    <d v="2024-10-03T00:00:00"/>
    <n v="89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0"/>
    <x v="226"/>
    <n v="20240007688951"/>
    <x v="296"/>
  </r>
  <r>
    <n v="46"/>
    <x v="143"/>
    <d v="2024-08-15T00:00:00"/>
    <d v="2024-11-13T00:00:00"/>
    <d v="2025-01-03T00:00:00"/>
    <n v="91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4"/>
    <x v="227"/>
    <n v="20240010810349"/>
    <x v="7"/>
  </r>
  <r>
    <n v="48"/>
    <x v="144"/>
    <d v="2024-02-17T00:00:00"/>
    <d v="2024-05-17T00:00:00"/>
    <d v="2024-07-05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15"/>
    <n v="4450"/>
    <n v="0"/>
    <n v="35"/>
    <n v="0"/>
    <s v="ΛΟΓΑΡ. ΥΔΡΕΥΣΗΣ"/>
    <s v=" 15.2"/>
    <s v=" 5.32"/>
    <s v=" 19.8"/>
    <s v=" 12.67"/>
    <m/>
    <m/>
    <m/>
    <m/>
    <m/>
    <m/>
    <s v=" 17.99"/>
    <s v=" 3.03"/>
    <m/>
    <s v=" 13.49"/>
    <s v=" 2.34"/>
    <s v=" 3.97"/>
    <m/>
    <s v="-0.82"/>
    <s v=" 40.00"/>
    <s v=" 0.00"/>
    <x v="228"/>
    <n v="20240004738901"/>
    <x v="297"/>
  </r>
  <r>
    <n v="48"/>
    <x v="144"/>
    <d v="2024-05-18T00:00:00"/>
    <d v="2024-08-16T00:00:00"/>
    <d v="2024-10-04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50"/>
    <n v="4490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60"/>
    <s v=" 48.00"/>
    <s v=" 0.00"/>
    <x v="229"/>
    <n v="20240007729903"/>
    <x v="133"/>
  </r>
  <r>
    <n v="48"/>
    <x v="144"/>
    <d v="2024-08-17T00:00:00"/>
    <d v="2024-11-15T00:00:00"/>
    <d v="2025-01-07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90"/>
    <n v="4532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21"/>
    <x v="230"/>
    <n v="20240010846736"/>
    <x v="13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2"/>
    <x v="231"/>
    <n v="20240006264206"/>
    <x v="5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40006264207"/>
    <x v="5"/>
  </r>
  <r>
    <n v="51"/>
    <x v="146"/>
    <d v="2024-02-21T00:00:00"/>
    <d v="2024-05-27T00:00:00"/>
    <d v="2024-07-10T00:00:00"/>
    <n v="97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873828"/>
    <x v="298"/>
  </r>
  <r>
    <n v="51"/>
    <x v="146"/>
    <d v="2024-05-28T00:00:00"/>
    <d v="2024-08-21T00:00:00"/>
    <d v="2024-10-08T00:00:00"/>
    <n v="86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7843204"/>
    <x v="299"/>
  </r>
  <r>
    <n v="51"/>
    <x v="146"/>
    <d v="2024-08-22T00:00:00"/>
    <d v="2024-11-18T00:00:00"/>
    <d v="2025-01-13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42"/>
    <x v="233"/>
    <n v="20240011027659"/>
    <x v="300"/>
  </r>
  <r>
    <n v="51"/>
    <x v="147"/>
    <d v="2024-02-21T00:00:00"/>
    <d v="2024-05-27T00:00:00"/>
    <d v="2024-07-10T00:00:00"/>
    <n v="97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86"/>
    <n v="189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94"/>
    <s v=" 10.00"/>
    <s v=" 0.00"/>
    <x v="7"/>
    <n v="20240004876395"/>
    <x v="298"/>
  </r>
  <r>
    <n v="51"/>
    <x v="147"/>
    <d v="2024-05-28T00:00:00"/>
    <d v="2024-08-21T00:00:00"/>
    <d v="2024-10-08T00:00:00"/>
    <n v="86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93"/>
    <n v="1900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-0.61"/>
    <s v=" 8.00"/>
    <s v=" 0.00"/>
    <x v="4"/>
    <n v="20240007845776"/>
    <x v="299"/>
  </r>
  <r>
    <n v="51"/>
    <x v="147"/>
    <d v="2024-08-22T00:00:00"/>
    <d v="2024-11-18T00:00:00"/>
    <d v="2025-01-13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0"/>
    <n v="1908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16"/>
    <s v=" 9.60"/>
    <s v=" 0.00"/>
    <x v="234"/>
    <n v="20240011030241"/>
    <x v="300"/>
  </r>
  <r>
    <m/>
    <x v="148"/>
    <m/>
    <m/>
    <d v="2024-11-08T00:00:00"/>
    <m/>
    <s v="Β"/>
    <m/>
    <s v="ΤΡΑΠΕΖΑ  EUROBANK A.E."/>
    <s v="ΤΡΑΠΕΖΑ  EUROBANK A.E."/>
    <s v="ΜΕΤΡΩΝ 17  Δήμος ΝΕΑΣ ΦΙΛΑΔΕΛΦΕΙΑΣ ΤΚ 14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9.36"/>
    <x v="235"/>
    <n v="20240010351529"/>
    <x v="130"/>
  </r>
  <r>
    <n v="52"/>
    <x v="148"/>
    <d v="2024-08-23T00:00:00"/>
    <d v="2024-11-19T00:00:00"/>
    <d v="2025-01-13T00:00:00"/>
    <n v="89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28"/>
    <s v=" 8.22"/>
    <s v=" 0.00"/>
    <x v="236"/>
    <n v="20240011031807"/>
    <x v="300"/>
  </r>
  <r>
    <n v="52"/>
    <x v="149"/>
    <d v="2024-02-22T00:00:00"/>
    <d v="2024-05-24T00:00:00"/>
    <d v="2024-07-10T00:00:00"/>
    <n v="93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888157"/>
    <x v="298"/>
  </r>
  <r>
    <n v="52"/>
    <x v="149"/>
    <d v="2024-05-25T00:00:00"/>
    <d v="2024-08-22T00:00:00"/>
    <d v="2024-10-09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869175"/>
    <x v="137"/>
  </r>
  <r>
    <n v="52"/>
    <x v="149"/>
    <d v="2024-08-23T00:00:00"/>
    <d v="2024-11-20T00:00:00"/>
    <d v="2025-01-13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0"/>
    <x v="237"/>
    <n v="20240011033562"/>
    <x v="300"/>
  </r>
  <r>
    <m/>
    <x v="150"/>
    <m/>
    <m/>
    <d v="2024-10-01T00:00:00"/>
    <m/>
    <s v="Β"/>
    <m/>
    <s v="ΑΓΙΑΣΟΓΛΟΥ ΚΑΛΛΙΟΠΗ"/>
    <s v="ΑΓΙΑΣΟΓΛΟΥ ΚΑΛΛΙΟΠΗ"/>
    <s v="ΘΕΣΣΑΛΟΝΙΚΗΣ 17  Δήμος ΚΟΙΝ. ΘΡΑΚΟΜΑΚΕΔΟΝΩΝ ΤΚ 13676"/>
    <n v="5167943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40009066489"/>
    <x v="301"/>
  </r>
  <r>
    <n v="57"/>
    <x v="151"/>
    <d v="2024-02-28T00:00:00"/>
    <d v="2024-05-31T00:00:00"/>
    <d v="2024-07-04T00:00:00"/>
    <n v="94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696"/>
    <n v="4704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36"/>
    <s v=" 10.00"/>
    <s v=" 0.00"/>
    <x v="7"/>
    <n v="20240005136457"/>
    <x v="1"/>
  </r>
  <r>
    <n v="57"/>
    <x v="151"/>
    <d v="2024-06-01T00:00:00"/>
    <d v="2024-08-28T00:00:00"/>
    <d v="2024-09-30T00:00:00"/>
    <n v="89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04"/>
    <n v="4722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-0.57"/>
    <s v=" 18.00"/>
    <s v=" 0.00"/>
    <x v="123"/>
    <n v="20240008017473"/>
    <x v="302"/>
  </r>
  <r>
    <n v="57"/>
    <x v="151"/>
    <d v="2024-08-29T00:00:00"/>
    <d v="2024-11-27T00:00:00"/>
    <d v="2025-01-03T00:00:00"/>
    <n v="91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22"/>
    <n v="4736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5"/>
    <s v=" 14.01"/>
    <s v=" 0.00"/>
    <x v="239"/>
    <n v="20240011180340"/>
    <x v="303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8738711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1"/>
    <x v="204"/>
    <n v="20240008738712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71"/>
    <x v="0"/>
    <n v="20240008738716"/>
    <x v="156"/>
  </r>
  <r>
    <m/>
    <x v="153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4"/>
    <x v="238"/>
    <n v="20240008738757"/>
    <x v="156"/>
  </r>
  <r>
    <m/>
    <x v="154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738804"/>
    <x v="156"/>
  </r>
  <r>
    <m/>
    <x v="155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19"/>
    <x v="161"/>
    <n v="20240008738851"/>
    <x v="156"/>
  </r>
  <r>
    <m/>
    <x v="156"/>
    <m/>
    <m/>
    <d v="2018-03-19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80002583280"/>
    <x v="304"/>
  </r>
  <r>
    <n v="57"/>
    <x v="156"/>
    <d v="2018-02-27T00:00:00"/>
    <d v="2018-06-05T00:00:00"/>
    <d v="2018-07-04T00:00:00"/>
    <n v="9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99"/>
    <n v="20180005110329"/>
    <x v="305"/>
  </r>
  <r>
    <n v="57"/>
    <x v="156"/>
    <d v="2018-06-06T00:00:00"/>
    <d v="2018-09-10T00:00:00"/>
    <d v="2018-10-15T00:00:00"/>
    <n v="97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80008220544"/>
    <x v="306"/>
  </r>
  <r>
    <n v="57"/>
    <x v="156"/>
    <d v="2018-09-11T00:00:00"/>
    <d v="2018-11-29T00:00:00"/>
    <d v="2019-01-09T00:00:00"/>
    <n v="8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80011140330"/>
    <x v="307"/>
  </r>
  <r>
    <n v="57"/>
    <x v="156"/>
    <d v="2018-11-30T00:00:00"/>
    <d v="2019-02-26T00:00:00"/>
    <d v="2019-04-05T00:00:00"/>
    <n v="8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2301756"/>
    <x v="308"/>
  </r>
  <r>
    <n v="57"/>
    <x v="156"/>
    <d v="2019-02-27T00:00:00"/>
    <d v="2019-05-29T00:00:00"/>
    <d v="2019-07-02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05368713"/>
    <x v="309"/>
  </r>
  <r>
    <n v="57"/>
    <x v="156"/>
    <d v="2019-05-30T00:00:00"/>
    <d v="2019-08-30T00:00:00"/>
    <d v="2019-10-0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8515830"/>
    <x v="310"/>
  </r>
  <r>
    <n v="57"/>
    <x v="156"/>
    <d v="2019-08-31T00:00:00"/>
    <d v="2019-12-02T00:00:00"/>
    <d v="2020-01-08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90011631848"/>
    <x v="311"/>
  </r>
  <r>
    <n v="57"/>
    <x v="156"/>
    <d v="2019-12-03T00:00:00"/>
    <d v="2020-03-11T00:00:00"/>
    <d v="2020-04-15T00:00:00"/>
    <n v="10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2302063"/>
    <x v="312"/>
  </r>
  <r>
    <n v="57"/>
    <x v="156"/>
    <d v="2020-03-12T00:00:00"/>
    <d v="2020-06-17T00:00:00"/>
    <d v="2020-08-05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00005174601"/>
    <x v="313"/>
  </r>
  <r>
    <n v="57"/>
    <x v="156"/>
    <d v="2020-06-18T00:00:00"/>
    <d v="2020-09-28T00:00:00"/>
    <d v="2020-10-30T00:00:00"/>
    <n v="10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8413051"/>
    <x v="314"/>
  </r>
  <r>
    <n v="57"/>
    <x v="156"/>
    <d v="2020-09-29T00:00:00"/>
    <d v="2020-12-08T00:00:00"/>
    <d v="2021-02-03T00:00:00"/>
    <n v="7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-0.34"/>
    <s v=" 6.00"/>
    <s v=" 0.00"/>
    <x v="92"/>
    <n v="20200011308360"/>
    <x v="315"/>
  </r>
  <r>
    <n v="57"/>
    <x v="156"/>
    <d v="2020-12-09T00:00:00"/>
    <d v="2021-02-24T00:00:00"/>
    <d v="2021-04-07T00:00:00"/>
    <n v="7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0"/>
    <n v="0"/>
    <s v="4.2"/>
    <n v="0"/>
    <n v="1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10002579090"/>
    <x v="316"/>
  </r>
  <r>
    <n v="57"/>
    <x v="156"/>
    <d v="2020-12-09T00:00:00"/>
    <d v="2021-05-31T00:00:00"/>
    <d v="2021-08-23T00:00:00"/>
    <n v="17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11.6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06175441"/>
    <x v="317"/>
  </r>
  <r>
    <n v="57"/>
    <x v="156"/>
    <d v="2021-06-01T00:00:00"/>
    <d v="2021-09-06T00:00:00"/>
    <d v="2021-12-23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10009829056"/>
    <x v="318"/>
  </r>
  <r>
    <n v="57"/>
    <x v="156"/>
    <d v="2021-09-07T00:00:00"/>
    <d v="2021-12-20T00:00:00"/>
    <d v="2022-02-14T00:00:00"/>
    <n v="105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8.48"/>
    <s v=" 30.00"/>
    <s v=" 0.41"/>
    <s v=" 47.00"/>
    <s v=" 0.00"/>
    <x v="240"/>
    <n v="20210012116250"/>
    <x v="319"/>
  </r>
  <r>
    <n v="57"/>
    <x v="156"/>
    <d v="2021-12-21T00:00:00"/>
    <d v="2022-02-28T00:00:00"/>
    <d v="2022-05-03T00:00:00"/>
    <n v="7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-0.29"/>
    <s v=" 6.00"/>
    <s v=" 0.00"/>
    <x v="92"/>
    <n v="20220003055576"/>
    <x v="320"/>
  </r>
  <r>
    <n v="57"/>
    <x v="156"/>
    <d v="2022-03-01T00:00:00"/>
    <d v="2022-05-30T00:00:00"/>
    <d v="2022-07-05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6644195"/>
    <x v="321"/>
  </r>
  <r>
    <n v="57"/>
    <x v="156"/>
    <d v="2022-05-31T00:00:00"/>
    <d v="2022-09-05T00:00:00"/>
    <d v="2022-10-07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9840523"/>
    <x v="322"/>
  </r>
  <r>
    <n v="55"/>
    <x v="156"/>
    <d v="2022-09-06T00:00:00"/>
    <d v="2022-11-23T00:00:00"/>
    <d v="2023-01-11T00:00:00"/>
    <n v="7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20012743966"/>
    <x v="323"/>
  </r>
  <r>
    <n v="55"/>
    <x v="156"/>
    <d v="2022-11-24T00:00:00"/>
    <d v="2023-02-21T00:00:00"/>
    <d v="2023-04-03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2028901"/>
    <x v="324"/>
  </r>
  <r>
    <n v="55"/>
    <x v="156"/>
    <d v="2023-02-22T00:00:00"/>
    <d v="2023-05-25T00:00:00"/>
    <d v="2023-07-1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4986025"/>
    <x v="325"/>
  </r>
  <r>
    <n v="55"/>
    <x v="156"/>
    <d v="2023-05-26T00:00:00"/>
    <d v="2023-08-24T00:00:00"/>
    <d v="2023-09-29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8006617"/>
    <x v="326"/>
  </r>
  <r>
    <n v="55"/>
    <x v="156"/>
    <d v="2023-08-25T00:00:00"/>
    <d v="2023-11-24T00:00:00"/>
    <d v="2024-01-11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1021635"/>
    <x v="327"/>
  </r>
  <r>
    <n v="55"/>
    <x v="156"/>
    <d v="2023-11-25T00:00:00"/>
    <d v="2024-02-26T00:00:00"/>
    <d v="2024-04-04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2069327"/>
    <x v="328"/>
  </r>
  <r>
    <n v="55"/>
    <x v="156"/>
    <d v="2024-02-27T00:00:00"/>
    <d v="2024-05-27T00:00:00"/>
    <d v="2024-07-02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25989"/>
    <x v="329"/>
  </r>
  <r>
    <n v="55"/>
    <x v="156"/>
    <d v="2024-05-28T00:00:00"/>
    <d v="2024-08-28T00:00:00"/>
    <d v="2024-10-11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970067"/>
    <x v="330"/>
  </r>
  <r>
    <n v="55"/>
    <x v="156"/>
    <d v="2024-08-29T00:00:00"/>
    <d v="2024-11-26T00:00:00"/>
    <d v="2025-01-02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5"/>
    <x v="241"/>
    <n v="20240011132773"/>
    <x v="331"/>
  </r>
  <r>
    <n v="55"/>
    <x v="157"/>
    <d v="2024-03-01T00:00:00"/>
    <d v="2024-05-31T00:00:00"/>
    <d v="2024-07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5026411"/>
    <x v="329"/>
  </r>
  <r>
    <n v="55"/>
    <x v="157"/>
    <d v="2024-06-01T00:00:00"/>
    <d v="2024-08-29T00:00:00"/>
    <d v="2024-10-11T00:00:00"/>
    <n v="90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970450"/>
    <x v="330"/>
  </r>
  <r>
    <n v="55"/>
    <x v="157"/>
    <d v="2024-08-30T00:00:00"/>
    <d v="2024-11-29T00:00:00"/>
    <d v="2025-01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4"/>
    <x v="242"/>
    <n v="20240011133219"/>
    <x v="331"/>
  </r>
  <r>
    <n v="58"/>
    <x v="158"/>
    <d v="2024-03-01T00:00:00"/>
    <d v="2024-05-24T00:00:00"/>
    <d v="2024-07-04T00:00:00"/>
    <n v="85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15"/>
    <n v="2421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-0.84"/>
    <s v=" 7.00"/>
    <s v=" 0.00"/>
    <x v="22"/>
    <n v="20240005143387"/>
    <x v="1"/>
  </r>
  <r>
    <n v="58"/>
    <x v="158"/>
    <d v="2024-05-25T00:00:00"/>
    <d v="2024-09-02T00:00:00"/>
    <d v="2024-10-03T00:00:00"/>
    <n v="101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1"/>
    <n v="2428"/>
    <n v="0"/>
    <n v="7"/>
    <n v="0"/>
    <s v="ΛΟΓΑΡ. ΥΔΡΕΥΣΗΣ"/>
    <s v=" 7.0"/>
    <s v=" 2.45"/>
    <m/>
    <m/>
    <m/>
    <m/>
    <m/>
    <m/>
    <m/>
    <m/>
    <s v=" 2.45"/>
    <s v=" 3.37"/>
    <m/>
    <s v=" 1.84"/>
    <s v=" 0.32"/>
    <s v=" 1.25"/>
    <m/>
    <s v=" 0.77"/>
    <s v=" 10.00"/>
    <s v=" 0.00"/>
    <x v="7"/>
    <n v="20240008155383"/>
    <x v="332"/>
  </r>
  <r>
    <n v="58"/>
    <x v="158"/>
    <d v="2024-09-03T00:00:00"/>
    <d v="2024-11-28T00:00:00"/>
    <d v="2025-01-03T00:00:00"/>
    <n v="87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8"/>
    <n v="2435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37"/>
    <x v="114"/>
    <n v="20240011189833"/>
    <x v="303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04"/>
    <s v=" 0.00"/>
    <s v=" 27.04"/>
    <s v=" 23.02"/>
    <x v="243"/>
    <n v="20240009532717"/>
    <x v="4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x v="244"/>
    <n v="20240009532718"/>
    <x v="4"/>
  </r>
  <r>
    <n v="58"/>
    <x v="159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Μ18452"/>
    <s v="[ 5/8 ]"/>
    <n v="270"/>
    <n v="27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1"/>
    <x v="152"/>
    <n v="20240011189828"/>
    <x v="303"/>
  </r>
  <r>
    <n v="58"/>
    <x v="116"/>
    <d v="2009-05-23T00:00:00"/>
    <d v="2009-08-21T00:00:00"/>
    <d v="2009-09-23T00:00:00"/>
    <n v="91"/>
    <s v="Β"/>
    <s v="Β1"/>
    <s v="ΤΡΑΠΕΖΑ  EUROBANK A.E."/>
    <s v="ΤΡΑΠΕΖΑ  EUROBANK A.E."/>
    <s v="ΑΡΓΟΥΣ 38  Δήμος ΑΘΗΝΑΙΩΝ ΤΚ 10444"/>
    <n v="996866969"/>
    <s v="Α99Μ07889"/>
    <s v="[ 5/8 ]"/>
    <n v="1346"/>
    <n v="1381"/>
    <n v="0"/>
    <n v="35"/>
    <n v="0"/>
    <s v="ΛΟΓΑΡ. ΥΔΡΕΥΣΗΣ"/>
    <s v=" 15.2"/>
    <s v=" 6.29"/>
    <s v=" 19.8"/>
    <s v=" 12.81"/>
    <m/>
    <m/>
    <m/>
    <m/>
    <m/>
    <m/>
    <s v=" 19.10"/>
    <s v=" 2.64"/>
    <s v=" 0.19"/>
    <s v=" 14.33"/>
    <s v=" 1.72"/>
    <s v=" 3.26"/>
    <m/>
    <s v="-0.24"/>
    <s v=" 41.00"/>
    <s v=" 0.00"/>
    <x v="61"/>
    <n v="20090006087150"/>
    <x v="333"/>
  </r>
  <r>
    <n v="58"/>
    <x v="116"/>
    <d v="2009-08-22T00:00:00"/>
    <d v="2009-11-24T00:00:00"/>
    <d v="2009-12-28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381"/>
    <n v="1413"/>
    <n v="0"/>
    <n v="32"/>
    <n v="0"/>
    <s v="ΛΟΓΑΡ. ΥΔΡΕΥΣΗΣ"/>
    <s v=" 15.8"/>
    <s v=" 6.54"/>
    <s v=" 16.2"/>
    <s v=" 10.48"/>
    <m/>
    <m/>
    <m/>
    <m/>
    <m/>
    <m/>
    <s v=" 17.02"/>
    <s v=" 2.76"/>
    <s v=" 0.17"/>
    <s v=" 12.77"/>
    <s v=" 1.53"/>
    <s v=" 2.98"/>
    <m/>
    <s v="-0.23"/>
    <s v=" 37.00"/>
    <s v=" 0.00"/>
    <x v="55"/>
    <n v="20090008562509"/>
    <x v="334"/>
  </r>
  <r>
    <n v="58"/>
    <x v="116"/>
    <d v="2009-11-25T00:00:00"/>
    <d v="2010-03-03T00:00:00"/>
    <d v="2010-04-06T00:00:00"/>
    <n v="99"/>
    <s v="Β"/>
    <s v="Β1"/>
    <s v="ΤΡΑΠΕΖΑ  EUROBANK A.E."/>
    <s v="ΤΡΑΠΕΖΑ  EUROBANK A.E."/>
    <s v="ΑΡΓΟΥΣ 38  Δήμος ΑΘΗΝΑΙΩΝ ΤΚ 10444"/>
    <n v="996866969"/>
    <s v="Α99Μ07889"/>
    <s v="[ 5/8 ]"/>
    <n v="1413"/>
    <n v="1482"/>
    <n v="0"/>
    <n v="69"/>
    <n v="0"/>
    <s v="ΛΟΓΑΡ. ΥΔΡΕΥΣΗΣ"/>
    <s v=" 16.5"/>
    <s v=" 6.83"/>
    <s v=" 49.5"/>
    <s v=" 32.03"/>
    <s v=" 3.0"/>
    <s v=" 5.57"/>
    <m/>
    <m/>
    <m/>
    <m/>
    <s v=" 44.43"/>
    <s v=" 5.41"/>
    <s v=" 0.44"/>
    <s v=" 33.32"/>
    <s v=" 4.44"/>
    <s v=" 8.23"/>
    <m/>
    <s v=" 0.73"/>
    <s v=" 97.00"/>
    <s v=" 0.00"/>
    <x v="20"/>
    <n v="20100001753782"/>
    <x v="335"/>
  </r>
  <r>
    <n v="58"/>
    <x v="116"/>
    <d v="2010-03-04T00:00:00"/>
    <d v="2010-05-28T00:00:00"/>
    <d v="2010-07-01T00:00:00"/>
    <n v="86"/>
    <s v="Β"/>
    <s v="Β1"/>
    <s v="ΤΡΑΠΕΖΑ  EUROBANK A.E."/>
    <s v="ΤΡΑΠΕΖΑ  EUROBANK A.E."/>
    <s v="ΑΡΓΟΥΣ 38  Δήμος ΑΘΗΝΑΙΩΝ ΤΚ 10444"/>
    <n v="996866969"/>
    <s v="Α99Μ07889"/>
    <s v="[ 5/8 ]"/>
    <n v="1482"/>
    <n v="1545"/>
    <n v="0"/>
    <n v="63"/>
    <n v="0"/>
    <s v="ΛΟΓΑΡ. ΥΔΡΕΥΣΗΣ"/>
    <s v=" 14.3"/>
    <s v=" 5.92"/>
    <s v=" 43.0"/>
    <s v=" 27.83"/>
    <s v=" 5.7"/>
    <s v=" 10.58"/>
    <m/>
    <m/>
    <m/>
    <m/>
    <s v=" 44.33"/>
    <s v=" 4.71"/>
    <s v=" 0.44"/>
    <s v=" 33.25"/>
    <s v=" 4.43"/>
    <s v=" 8.06"/>
    <m/>
    <s v="-0.22"/>
    <s v=" 95.00"/>
    <s v=" 0.00"/>
    <x v="245"/>
    <n v="20100004196019"/>
    <x v="336"/>
  </r>
  <r>
    <n v="58"/>
    <x v="116"/>
    <d v="2010-05-29T00:00:00"/>
    <d v="2010-09-09T00:00:00"/>
    <d v="2010-10-11T00:00:00"/>
    <n v="104"/>
    <s v="Β"/>
    <s v="Β1"/>
    <s v="ΤΡΑΠΕΖΑ  EUROBANK A.E."/>
    <s v="ΤΡΑΠΕΖΑ  EUROBANK A.E."/>
    <s v="ΑΡΓΟΥΣ 38  Δήμος ΑΘΗΝΑΙΩΝ ΤΚ 10444"/>
    <n v="996866969"/>
    <s v="Α99Μ07889"/>
    <s v="[ 5/8 ]"/>
    <n v="1545"/>
    <n v="1626"/>
    <n v="0"/>
    <n v="81"/>
    <n v="0"/>
    <s v="ΛΟΓΑΡ. ΥΔΡΕΥΣΗΣ"/>
    <s v=" 17.3"/>
    <s v=" 7.16"/>
    <s v=" 52.0"/>
    <s v=" 33.65"/>
    <s v=" 11.7"/>
    <s v=" 21.72"/>
    <m/>
    <m/>
    <m/>
    <m/>
    <s v=" 62.53"/>
    <s v=" 5.69"/>
    <s v=" 0.63"/>
    <s v=" 46.90"/>
    <s v=" 6.88"/>
    <s v=" 12.24"/>
    <m/>
    <s v=" 0.13"/>
    <s v=" 135.00"/>
    <s v=" 0.00"/>
    <x v="246"/>
    <n v="20100006761634"/>
    <x v="337"/>
  </r>
  <r>
    <n v="58"/>
    <x v="116"/>
    <d v="2010-09-10T00:00:00"/>
    <d v="2010-11-26T00:00:00"/>
    <d v="2011-01-04T00:00:00"/>
    <n v="78"/>
    <s v="Β"/>
    <s v="Β1"/>
    <s v="ΤΡΑΠΕΖΑ  EUROBANK A.E."/>
    <s v="ΤΡΑΠΕΖΑ  EUROBANK A.E."/>
    <s v="ΑΡΓΟΥΣ 38  Δήμος ΑΘΗΝΑΙΩΝ ΤΚ 10444"/>
    <n v="996866969"/>
    <s v="Α99Μ07889"/>
    <s v="[ 5/8 ]"/>
    <n v="1626"/>
    <n v="1669"/>
    <n v="0"/>
    <n v="43"/>
    <n v="0"/>
    <s v="ΛΟΓΑΡ. ΥΔΡΕΥΣΗΣ"/>
    <s v=" 13.0"/>
    <s v=" 5.38"/>
    <s v=" 30.0"/>
    <s v=" 19.41"/>
    <m/>
    <m/>
    <m/>
    <m/>
    <m/>
    <m/>
    <s v=" 24.79"/>
    <s v=" 2.26"/>
    <s v=" 0.25"/>
    <s v=" 18.59"/>
    <s v=" 2.73"/>
    <s v=" 4.86"/>
    <m/>
    <s v="-0.48"/>
    <s v=" 53.00"/>
    <s v=" 0.00"/>
    <x v="247"/>
    <n v="20100009205669"/>
    <x v="338"/>
  </r>
  <r>
    <n v="58"/>
    <x v="116"/>
    <d v="2010-11-27T00:00:00"/>
    <d v="2011-03-01T00:00:00"/>
    <d v="2011-04-07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669"/>
    <n v="1712"/>
    <n v="0"/>
    <n v="43"/>
    <n v="0"/>
    <s v="ΛΟΓΑΡ. ΥΔΡΕΥΣΗΣ"/>
    <s v=" 15.8"/>
    <s v=" 6.54"/>
    <s v=" 27.2"/>
    <s v=" 17.60"/>
    <m/>
    <m/>
    <m/>
    <m/>
    <m/>
    <m/>
    <s v=" 24.14"/>
    <s v=" 2.76"/>
    <s v=" 0.24"/>
    <s v=" 18.11"/>
    <s v=" 3.14"/>
    <s v=" 4.86"/>
    <m/>
    <s v=" 0.75"/>
    <s v=" 54.00"/>
    <s v=" 0.00"/>
    <x v="188"/>
    <n v="20110001990027"/>
    <x v="339"/>
  </r>
  <r>
    <n v="58"/>
    <x v="116"/>
    <d v="2011-03-02T00:00:00"/>
    <d v="2011-06-01T00:00:00"/>
    <d v="2011-07-01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12"/>
    <n v="1730"/>
    <n v="0"/>
    <n v="18"/>
    <n v="0"/>
    <s v="ΛΟΓΑΡ. ΥΔΡΕΥΣΗΣ"/>
    <s v=" 15.3"/>
    <s v=" 6.33"/>
    <s v=" 2.7"/>
    <s v=" 1.75"/>
    <m/>
    <m/>
    <m/>
    <m/>
    <m/>
    <m/>
    <s v=" 8.08"/>
    <s v=" 1.72"/>
    <s v=" 0.08"/>
    <s v=" 6.06"/>
    <s v=" 1.05"/>
    <s v=" 1.81"/>
    <m/>
    <s v="-0.80"/>
    <s v=" 18.00"/>
    <s v=" 0.00"/>
    <x v="123"/>
    <n v="20110004474398"/>
    <x v="340"/>
  </r>
  <r>
    <n v="58"/>
    <x v="116"/>
    <d v="2011-06-02T00:00:00"/>
    <d v="2011-08-29T00:00:00"/>
    <d v="2011-09-29T00:00:00"/>
    <n v="89"/>
    <s v="Β"/>
    <s v="Β1"/>
    <s v="ΤΡΑΠΕΖΑ  EUROBANK A.E."/>
    <s v="ΤΡΑΠΕΖΑ  EUROBANK A.E."/>
    <s v="ΑΡΓΟΥΣ 38  Δήμος ΑΘΗΝΑΙΩΝ ΤΚ 10444"/>
    <n v="996866969"/>
    <s v="Α99Μ07889"/>
    <s v="[ 5/8 ]"/>
    <n v="1730"/>
    <n v="1751"/>
    <n v="0"/>
    <n v="21"/>
    <n v="0"/>
    <s v="ΛΟΓΑΡ. ΥΔΡΕΥΣΗΣ"/>
    <s v=" 14.8"/>
    <s v=" 6.12"/>
    <s v=" 6.2"/>
    <s v=" 4.01"/>
    <m/>
    <m/>
    <m/>
    <m/>
    <m/>
    <m/>
    <s v=" 10.13"/>
    <s v=" 1.66"/>
    <s v=" 0.10"/>
    <s v=" 7.60"/>
    <s v=" 1.32"/>
    <s v=" 2.15"/>
    <m/>
    <s v=" 0.04"/>
    <s v=" 23.00"/>
    <s v=" 0.00"/>
    <x v="9"/>
    <n v="20110007016761"/>
    <x v="341"/>
  </r>
  <r>
    <n v="58"/>
    <x v="116"/>
    <d v="2011-08-30T00:00:00"/>
    <d v="2011-11-25T00:00:00"/>
    <d v="2012-01-02T00:00:00"/>
    <n v="88"/>
    <s v="Β"/>
    <s v="Β1"/>
    <s v="ΤΡΑΠΕΖΑ  EUROBANK A.E."/>
    <s v="ΤΡΑΠΕΖΑ  EUROBANK A.E."/>
    <s v="ΑΡΓΟΥΣ 38  Δήμος ΑΘΗΝΑΙΩΝ ΤΚ 10444"/>
    <n v="996866969"/>
    <s v="Α99Μ07889"/>
    <s v="[ 5/8 ]"/>
    <n v="1751"/>
    <n v="1795"/>
    <n v="0"/>
    <n v="44"/>
    <n v="0"/>
    <s v="ΛΟΓΑΡ. ΥΔΡΕΥΣΗΣ"/>
    <s v=" 14.7"/>
    <s v=" 6.08"/>
    <s v=" 29.3"/>
    <s v=" 18.96"/>
    <m/>
    <m/>
    <m/>
    <m/>
    <m/>
    <m/>
    <s v=" 25.04"/>
    <s v=" 2.55"/>
    <s v=" 0.25"/>
    <s v=" 18.78"/>
    <s v=" 3.25"/>
    <s v=" 4.97"/>
    <m/>
    <s v=" 0.16"/>
    <s v=" 55.00"/>
    <s v=" 0.00"/>
    <x v="125"/>
    <n v="20110009618215"/>
    <x v="342"/>
  </r>
  <r>
    <n v="58"/>
    <x v="116"/>
    <d v="2011-11-26T00:00:00"/>
    <d v="2012-02-25T00:00:00"/>
    <d v="2012-04-05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95"/>
    <n v="1843"/>
    <n v="0"/>
    <n v="48"/>
    <n v="0"/>
    <s v="ΛΟΓΑΡ. ΥΔΡΕΥΣΗΣ"/>
    <s v=" 15.3"/>
    <s v=" 6.33"/>
    <s v=" 32.7"/>
    <s v=" 21.16"/>
    <m/>
    <m/>
    <m/>
    <m/>
    <m/>
    <m/>
    <s v=" 27.49"/>
    <s v=" 2.67"/>
    <s v=" 0.27"/>
    <s v=" 20.62"/>
    <s v=" 3.57"/>
    <s v=" 5.41"/>
    <m/>
    <s v="-0.28"/>
    <s v=" 59.75"/>
    <s v=" 0.00"/>
    <x v="248"/>
    <n v="20120002041722"/>
    <x v="343"/>
  </r>
  <r>
    <n v="58"/>
    <x v="116"/>
    <d v="2012-02-26T00:00:00"/>
    <d v="2012-05-31T00:00:00"/>
    <d v="2012-06-29T00:00:00"/>
    <n v="96"/>
    <s v="Β"/>
    <s v="Β1"/>
    <s v="ΤΡΑΠΕΖΑ  EUROBANK A.E."/>
    <s v="ΤΡΑΠΕΖΑ  EUROBANK A.E."/>
    <s v="ΑΡΓΟΥΣ 38  Δήμος ΑΘΗΝΑΙΩΝ ΤΚ 10444"/>
    <n v="996866969"/>
    <s v="Α99Μ07889"/>
    <s v="[ 5/8 ]"/>
    <n v="1843"/>
    <n v="1843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x v="4"/>
    <n v="20120004497372"/>
    <x v="344"/>
  </r>
  <r>
    <n v="58"/>
    <x v="116"/>
    <d v="2012-06-01T00:00:00"/>
    <d v="2012-09-06T00:00:00"/>
    <d v="2012-10-01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s v="2.3"/>
    <n v="0"/>
    <n v="0"/>
    <s v="ΛΟΓΑΡ. ΥΔΡΕΥΣΗΣ"/>
    <s v=" 3.3"/>
    <s v=" 1.37"/>
    <m/>
    <m/>
    <m/>
    <m/>
    <m/>
    <m/>
    <m/>
    <m/>
    <s v=" 1.37"/>
    <s v=" 1.82"/>
    <s v=" 0.01"/>
    <s v=" 1.03"/>
    <s v=" 0.18"/>
    <s v=" 0.66"/>
    <m/>
    <s v="-0.07"/>
    <s v=" 5.00"/>
    <s v=" 0.00"/>
    <x v="249"/>
    <n v="20120007107330"/>
    <x v="345"/>
  </r>
  <r>
    <n v="58"/>
    <x v="116"/>
    <d v="2012-09-07T00:00:00"/>
    <d v="2012-12-11T00:00:00"/>
    <d v="2013-01-07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250"/>
    <n v="20120009842517"/>
    <x v="346"/>
  </r>
  <r>
    <n v="58"/>
    <x v="116"/>
    <d v="2012-12-12T00:00:00"/>
    <d v="2013-03-27T00:00:00"/>
    <d v="2013-04-17T00:00:00"/>
    <n v="10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 0.56"/>
    <s v=" 3.00"/>
    <s v=" 0.00"/>
    <x v="214"/>
    <n v="20130002210962"/>
    <x v="347"/>
  </r>
  <r>
    <n v="58"/>
    <x v="116"/>
    <d v="2013-03-28T00:00:00"/>
    <d v="2013-06-21T00:00:00"/>
    <d v="2013-07-15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250"/>
    <n v="20130004825056"/>
    <x v="348"/>
  </r>
  <r>
    <n v="58"/>
    <x v="116"/>
    <d v="2013-06-22T00:00:00"/>
    <d v="2013-09-30T00:00:00"/>
    <d v="2013-10-22T00:00:00"/>
    <n v="10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250"/>
    <n v="20130007487321"/>
    <x v="349"/>
  </r>
  <r>
    <n v="58"/>
    <x v="116"/>
    <d v="2013-10-01T00:00:00"/>
    <d v="2013-12-27T00:00:00"/>
    <d v="2014-01-22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2"/>
    <m/>
    <m/>
    <s v=" 0.00"/>
    <s v=" 0.42"/>
    <m/>
    <s v="-0.24"/>
    <s v=" 2.00"/>
    <s v=" 0.00"/>
    <x v="250"/>
    <n v="20130010158147"/>
    <x v="350"/>
  </r>
  <r>
    <n v="58"/>
    <x v="116"/>
    <d v="2013-12-28T00:00:00"/>
    <d v="2014-03-27T00:00:00"/>
    <d v="2014-04-22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x v="13"/>
    <n v="20140002583898"/>
    <x v="351"/>
  </r>
  <r>
    <n v="58"/>
    <x v="116"/>
    <d v="2014-03-28T00:00:00"/>
    <d v="2014-06-20T00:00:00"/>
    <d v="2014-07-15T00:00:00"/>
    <n v="8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x v="13"/>
    <n v="20140005184695"/>
    <x v="352"/>
  </r>
  <r>
    <n v="58"/>
    <x v="116"/>
    <d v="2014-06-21T00:00:00"/>
    <d v="2014-09-18T00:00:00"/>
    <d v="2014-10-1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214"/>
    <n v="20140007823329"/>
    <x v="353"/>
  </r>
  <r>
    <n v="58"/>
    <x v="116"/>
    <d v="2014-09-19T00:00:00"/>
    <d v="2014-12-22T00:00:00"/>
    <d v="2015-01-20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x v="13"/>
    <n v="20140010626137"/>
    <x v="354"/>
  </r>
  <r>
    <n v="58"/>
    <x v="116"/>
    <d v="2014-12-23T00:00:00"/>
    <d v="2015-03-31T00:00:00"/>
    <d v="2015-05-04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6"/>
    <m/>
    <s v="-0.06"/>
    <s v=" 4.00"/>
    <s v=" 0.00"/>
    <x v="13"/>
    <n v="20150002550724"/>
    <x v="355"/>
  </r>
  <r>
    <n v="58"/>
    <x v="116"/>
    <d v="2015-04-01T00:00:00"/>
    <d v="2015-07-01T00:00:00"/>
    <d v="2015-07-29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x v="13"/>
    <n v="20150005466260"/>
    <x v="356"/>
  </r>
  <r>
    <n v="58"/>
    <x v="116"/>
    <d v="2015-07-02T00:00:00"/>
    <d v="2015-09-28T00:00:00"/>
    <d v="2015-11-10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 0.35"/>
    <s v=" 4.00"/>
    <s v=" 0.00"/>
    <x v="13"/>
    <n v="20150008201308"/>
    <x v="357"/>
  </r>
  <r>
    <n v="58"/>
    <x v="116"/>
    <d v="2015-09-29T00:00:00"/>
    <d v="2015-12-17T00:00:00"/>
    <d v="2016-01-20T00:00:00"/>
    <n v="8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214"/>
    <n v="20150011073648"/>
    <x v="358"/>
  </r>
  <r>
    <n v="58"/>
    <x v="116"/>
    <d v="2015-12-18T00:00:00"/>
    <d v="2016-03-17T00:00:00"/>
    <d v="2016-04-18T00:00:00"/>
    <n v="9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x v="13"/>
    <n v="20160002650362"/>
    <x v="359"/>
  </r>
  <r>
    <n v="58"/>
    <x v="116"/>
    <d v="2016-03-18T00:00:00"/>
    <d v="2016-06-14T00:00:00"/>
    <d v="2016-07-1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x v="214"/>
    <n v="20160005718522"/>
    <x v="360"/>
  </r>
  <r>
    <n v="58"/>
    <x v="116"/>
    <d v="2016-06-15T00:00:00"/>
    <d v="2016-09-08T00:00:00"/>
    <d v="2016-10-07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160008535994"/>
    <x v="361"/>
  </r>
  <r>
    <n v="58"/>
    <x v="116"/>
    <d v="2016-09-09T00:00:00"/>
    <d v="2016-12-05T00:00:00"/>
    <d v="2017-01-04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160011816891"/>
    <x v="362"/>
  </r>
  <r>
    <n v="58"/>
    <x v="116"/>
    <d v="2016-12-06T00:00:00"/>
    <d v="2017-03-08T00:00:00"/>
    <d v="2017-04-05T00:00:00"/>
    <n v="9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170002206019"/>
    <x v="363"/>
  </r>
  <r>
    <n v="58"/>
    <x v="116"/>
    <d v="2017-03-09T00:00:00"/>
    <d v="2017-06-13T00:00:00"/>
    <d v="2017-07-12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70005225226"/>
    <x v="364"/>
  </r>
  <r>
    <n v="58"/>
    <x v="116"/>
    <d v="2017-06-14T00:00:00"/>
    <d v="2017-09-21T00:00:00"/>
    <d v="2017-11-02T00:00:00"/>
    <n v="10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3"/>
    <m/>
    <m/>
    <s v=" 0.00"/>
    <s v=" 0.80"/>
    <m/>
    <s v="-0.13"/>
    <s v=" 4.00"/>
    <s v=" 0.00"/>
    <x v="13"/>
    <n v="20170008422347"/>
    <x v="365"/>
  </r>
  <r>
    <n v="58"/>
    <x v="116"/>
    <d v="2017-09-22T00:00:00"/>
    <d v="2017-12-06T00:00:00"/>
    <d v="2018-01-08T00:00:00"/>
    <n v="7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 0.86"/>
    <s v=" 4.00"/>
    <s v=" 0.00"/>
    <x v="13"/>
    <n v="20170011277670"/>
    <x v="366"/>
  </r>
  <r>
    <n v="58"/>
    <x v="116"/>
    <d v="2017-12-07T00:00:00"/>
    <d v="2018-03-02T00:00:00"/>
    <d v="2018-04-03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180002079394"/>
    <x v="367"/>
  </r>
  <r>
    <n v="58"/>
    <x v="116"/>
    <d v="2018-03-03T00:00:00"/>
    <d v="2018-06-07T00:00:00"/>
    <d v="2018-07-05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80005168326"/>
    <x v="368"/>
  </r>
  <r>
    <n v="58"/>
    <x v="116"/>
    <d v="2018-06-08T00:00:00"/>
    <d v="2018-09-18T00:00:00"/>
    <d v="2018-10-1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25"/>
    <s v=" 4.00"/>
    <s v=" 0.00"/>
    <x v="13"/>
    <n v="20180008278809"/>
    <x v="369"/>
  </r>
  <r>
    <n v="58"/>
    <x v="116"/>
    <d v="2018-09-19T00:00:00"/>
    <d v="2018-12-10T00:00:00"/>
    <d v="2019-01-10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 0.57"/>
    <s v=" 4.00"/>
    <s v=" 0.00"/>
    <x v="13"/>
    <n v="20180011189453"/>
    <x v="370"/>
  </r>
  <r>
    <n v="58"/>
    <x v="116"/>
    <d v="2018-12-11T00:00:00"/>
    <d v="2019-03-12T00:00:00"/>
    <d v="2019-04-1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2492844"/>
    <x v="371"/>
  </r>
  <r>
    <n v="58"/>
    <x v="116"/>
    <d v="2019-03-13T00:00:00"/>
    <d v="2019-06-04T00:00:00"/>
    <d v="2019-07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x v="214"/>
    <n v="20190005411186"/>
    <x v="372"/>
  </r>
  <r>
    <n v="58"/>
    <x v="116"/>
    <d v="2019-06-05T00:00:00"/>
    <d v="2019-09-04T00:00:00"/>
    <d v="2019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8557515"/>
    <x v="373"/>
  </r>
  <r>
    <n v="58"/>
    <x v="116"/>
    <d v="2019-09-05T00:00:00"/>
    <d v="2019-12-05T00:00:00"/>
    <d v="2020-01-10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32"/>
    <s v=" 4.13"/>
    <s v=" 0.00"/>
    <x v="251"/>
    <n v="20190011686861"/>
    <x v="374"/>
  </r>
  <r>
    <n v="58"/>
    <x v="116"/>
    <d v="2019-12-06T00:00:00"/>
    <d v="2020-03-13T00:00:00"/>
    <d v="2020-04-16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2338715"/>
    <x v="375"/>
  </r>
  <r>
    <n v="58"/>
    <x v="116"/>
    <d v="2020-03-14T00:00:00"/>
    <d v="2020-06-24T00:00:00"/>
    <d v="2020-08-0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12"/>
    <s v=" 4.13"/>
    <s v=" 0.00"/>
    <x v="251"/>
    <n v="20200005224495"/>
    <x v="376"/>
  </r>
  <r>
    <n v="58"/>
    <x v="116"/>
    <d v="2020-06-25T00:00:00"/>
    <d v="2020-10-01T00:00:00"/>
    <d v="2020-11-02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8434840"/>
    <x v="377"/>
  </r>
  <r>
    <n v="58"/>
    <x v="116"/>
    <d v="2020-10-02T00:00:00"/>
    <d v="2020-12-09T00:00:00"/>
    <d v="2021-02-04T00:00:00"/>
    <n v="6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-0.14"/>
    <s v=" 2.71"/>
    <s v=" 0.00"/>
    <x v="252"/>
    <n v="20200011372237"/>
    <x v="378"/>
  </r>
  <r>
    <n v="58"/>
    <x v="116"/>
    <d v="2020-12-10T00:00:00"/>
    <d v="2021-03-02T00:00:00"/>
    <d v="2021-04-08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-0.43"/>
    <s v=" 3.00"/>
    <s v=" 0.00"/>
    <x v="214"/>
    <n v="20210002622173"/>
    <x v="379"/>
  </r>
  <r>
    <n v="58"/>
    <x v="116"/>
    <d v="2021-03-03T00:00:00"/>
    <d v="2021-06-02T00:00:00"/>
    <d v="2021-08-2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10006248264"/>
    <x v="380"/>
  </r>
  <r>
    <n v="58"/>
    <x v="116"/>
    <d v="2021-06-03T00:00:00"/>
    <d v="2021-09-06T00:00:00"/>
    <d v="2021-12-23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10009842903"/>
    <x v="318"/>
  </r>
  <r>
    <n v="58"/>
    <x v="116"/>
    <d v="2021-09-07T00:00:00"/>
    <d v="2021-12-02T00:00:00"/>
    <d v="2022-02-14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10012171523"/>
    <x v="381"/>
  </r>
  <r>
    <n v="58"/>
    <x v="116"/>
    <d v="2021-12-03T00:00:00"/>
    <d v="2022-03-02T00:00:00"/>
    <d v="2022-05-09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20003131667"/>
    <x v="382"/>
  </r>
  <r>
    <n v="58"/>
    <x v="116"/>
    <d v="2022-03-03T00:00:00"/>
    <d v="2022-06-02T00:00:00"/>
    <d v="2022-07-0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20006557544"/>
    <x v="383"/>
  </r>
  <r>
    <n v="58"/>
    <x v="116"/>
    <d v="2022-06-03T00:00:00"/>
    <d v="2022-09-08T00:00:00"/>
    <d v="2022-10-07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20009844744"/>
    <x v="322"/>
  </r>
  <r>
    <n v="58"/>
    <x v="116"/>
    <d v="2022-09-09T00:00:00"/>
    <d v="2022-12-01T00:00:00"/>
    <d v="2023-01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3"/>
    <n v="20220012885199"/>
    <x v="384"/>
  </r>
  <r>
    <n v="58"/>
    <x v="116"/>
    <d v="2022-12-02T00:00:00"/>
    <d v="2023-03-03T00:00:00"/>
    <d v="2023-04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56"/>
    <s v=" 3.25"/>
    <s v=" 0.00"/>
    <x v="253"/>
    <n v="20230002104478"/>
    <x v="385"/>
  </r>
  <r>
    <n v="58"/>
    <x v="116"/>
    <d v="2023-03-04T00:00:00"/>
    <d v="2023-06-01T00:00:00"/>
    <d v="2023-07-0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30005080963"/>
    <x v="386"/>
  </r>
  <r>
    <n v="58"/>
    <x v="116"/>
    <d v="2023-06-02T00:00:00"/>
    <d v="2023-09-04T00:00:00"/>
    <d v="2023-10-04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30008122698"/>
    <x v="387"/>
  </r>
  <r>
    <n v="58"/>
    <x v="116"/>
    <d v="2023-09-05T00:00:00"/>
    <d v="2023-11-30T00:00:00"/>
    <d v="2024-01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30011119918"/>
    <x v="388"/>
  </r>
  <r>
    <n v="58"/>
    <x v="116"/>
    <d v="2023-12-01T00:00:00"/>
    <d v="2024-03-04T00:00:00"/>
    <d v="2024-04-08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167995"/>
    <x v="389"/>
  </r>
  <r>
    <n v="58"/>
    <x v="116"/>
    <d v="2024-03-05T00:00:00"/>
    <d v="2024-06-04T00:00:00"/>
    <d v="2024-07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143383"/>
    <x v="1"/>
  </r>
  <r>
    <n v="58"/>
    <x v="116"/>
    <d v="2024-06-05T00:00:00"/>
    <d v="2024-08-30T00:00:00"/>
    <d v="2024-10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8155380"/>
    <x v="332"/>
  </r>
  <r>
    <n v="58"/>
    <x v="116"/>
    <d v="2024-08-31T00:00:00"/>
    <d v="2024-12-02T00:00:00"/>
    <d v="2025-01-03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7"/>
    <s v=" 3.95"/>
    <s v=" 0.00"/>
    <x v="254"/>
    <n v="20240011189829"/>
    <x v="303"/>
  </r>
  <r>
    <n v="58"/>
    <x v="160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146585"/>
    <x v="1"/>
  </r>
  <r>
    <n v="58"/>
    <x v="160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9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158578"/>
    <x v="332"/>
  </r>
  <r>
    <n v="58"/>
    <x v="160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9"/>
    <n v="431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2"/>
    <x v="255"/>
    <n v="20240011193063"/>
    <x v="303"/>
  </r>
  <r>
    <m/>
    <x v="161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84"/>
    <s v=" 0.00"/>
    <s v=" 29.84"/>
    <s v=" 29.29"/>
    <x v="256"/>
    <n v="20240009532771"/>
    <x v="4"/>
  </r>
  <r>
    <n v="58"/>
    <x v="161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8Σ48285"/>
    <s v="[ 5/8 ]"/>
    <n v="914"/>
    <n v="921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35"/>
    <s v=" 9.21"/>
    <s v=" 0.00"/>
    <x v="257"/>
    <n v="20240011193065"/>
    <x v="303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640829"/>
    <x v="148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640830"/>
    <x v="148"/>
  </r>
  <r>
    <n v="61"/>
    <x v="163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08Σ33578"/>
    <s v="[ 5/8 ]"/>
    <n v="112"/>
    <n v="120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61"/>
    <s v=" 10.00"/>
    <s v=" 0.00"/>
    <x v="7"/>
    <n v="20240005274971"/>
    <x v="390"/>
  </r>
  <r>
    <n v="61"/>
    <x v="163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0"/>
    <n v="127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8196553"/>
    <x v="38"/>
  </r>
  <r>
    <n v="61"/>
    <x v="163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7"/>
    <n v="137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40"/>
    <x v="116"/>
    <n v="20240011355774"/>
    <x v="391"/>
  </r>
  <r>
    <n v="61"/>
    <x v="164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91Ε15145"/>
    <s v="[ 5/8 ]"/>
    <n v="842"/>
    <n v="848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s v=" 8.00"/>
    <s v=" 0.00"/>
    <x v="4"/>
    <n v="20240005274980"/>
    <x v="390"/>
  </r>
  <r>
    <n v="61"/>
    <x v="164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48"/>
    <n v="854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96562"/>
    <x v="38"/>
  </r>
  <r>
    <n v="61"/>
    <x v="164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54"/>
    <n v="86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24"/>
    <x v="258"/>
    <n v="20240011355783"/>
    <x v="391"/>
  </r>
  <r>
    <n v="63"/>
    <x v="165"/>
    <d v="2024-03-05T00:00:00"/>
    <d v="2024-06-04T00:00:00"/>
    <d v="2024-07-10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478"/>
    <n v="2486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43"/>
    <s v=" 10.00"/>
    <s v=" 0.00"/>
    <x v="7"/>
    <n v="20240005361010"/>
    <x v="392"/>
  </r>
  <r>
    <n v="63"/>
    <x v="165"/>
    <d v="2024-06-05T00:00:00"/>
    <d v="2024-09-03T00:00:00"/>
    <d v="2024-10-07T00:00:00"/>
    <n v="91"/>
    <s v="Β"/>
    <s v="Β1"/>
    <s v="ΤΡΑΠΕΖΑ  EUROBANK A.E."/>
    <s v="ΤΡΑΠΕΖΑ  EUROBANK A.E."/>
    <s v="ΔΥΡΡΑΧΙΟΥ 62  Δήμος ΑΘΗΝΑΙΩΝ ΤΚ 10443"/>
    <n v="996866969"/>
    <s v="Α98Ε46643"/>
    <s v="[ 5/8 ]"/>
    <n v="2486"/>
    <n v="2495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8244230"/>
    <x v="393"/>
  </r>
  <r>
    <n v="67"/>
    <x v="166"/>
    <d v="2024-03-12T00:00:00"/>
    <d v="2024-06-12T00:00:00"/>
    <d v="2024-07-15T00:00:00"/>
    <n v="93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492853"/>
    <x v="149"/>
  </r>
  <r>
    <n v="67"/>
    <x v="166"/>
    <d v="2024-06-13T00:00:00"/>
    <d v="2024-09-11T00:00:00"/>
    <d v="2024-10-11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8446744"/>
    <x v="394"/>
  </r>
  <r>
    <n v="3"/>
    <x v="167"/>
    <d v="2024-04-03T00:00:00"/>
    <d v="2024-07-04T00:00:00"/>
    <d v="2024-08-05T00:00:00"/>
    <n v="93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6191631"/>
    <x v="2"/>
  </r>
  <r>
    <n v="3"/>
    <x v="167"/>
    <d v="2024-07-05T00:00:00"/>
    <d v="2024-09-30T00:00:00"/>
    <d v="2024-11-04T00:00:00"/>
    <n v="88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26"/>
    <s v=" 8.15"/>
    <s v=" 0.00"/>
    <x v="259"/>
    <n v="20240009177754"/>
    <x v="158"/>
  </r>
  <r>
    <n v="3"/>
    <x v="168"/>
    <d v="2024-04-05T00:00:00"/>
    <d v="2024-07-05T00:00:00"/>
    <d v="2024-08-05T00:00:00"/>
    <n v="92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191632"/>
    <x v="2"/>
  </r>
  <r>
    <n v="3"/>
    <x v="168"/>
    <d v="2024-07-06T00:00:00"/>
    <d v="2024-10-04T00:00:00"/>
    <d v="2024-11-04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3"/>
    <s v=" 3.79"/>
    <s v=" 0.00"/>
    <x v="260"/>
    <n v="20240009177755"/>
    <x v="158"/>
  </r>
  <r>
    <n v="3"/>
    <x v="169"/>
    <d v="2024-04-03T00:00:00"/>
    <d v="2024-06-27T00:00:00"/>
    <d v="2024-08-05T00:00:00"/>
    <n v="86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191633"/>
    <x v="2"/>
  </r>
  <r>
    <n v="3"/>
    <x v="169"/>
    <d v="2024-06-28T00:00:00"/>
    <d v="2024-09-30T00:00:00"/>
    <d v="2024-11-04T00:00:00"/>
    <n v="95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42"/>
    <s v=" 8.91"/>
    <s v=" 0.00"/>
    <x v="261"/>
    <n v="20240009177756"/>
    <x v="158"/>
  </r>
  <r>
    <n v="73"/>
    <x v="170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37499"/>
    <s v="[ 5/8 ]"/>
    <n v="14971"/>
    <n v="15003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4.85"/>
    <s v=" 5.13"/>
    <s v=" 0.86"/>
    <s v=" 44.00"/>
    <s v=" 0.00"/>
    <x v="262"/>
    <n v="20240005667648"/>
    <x v="143"/>
  </r>
  <r>
    <n v="73"/>
    <x v="170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003"/>
    <n v="15042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04"/>
    <x v="150"/>
  </r>
  <r>
    <n v="73"/>
    <x v="171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7034"/>
    <s v="[ 5/8 ]"/>
    <n v="11428"/>
    <n v="11461"/>
    <n v="0"/>
    <n v="33"/>
    <n v="0"/>
    <s v="ΛΟΓΑΡ. ΥΔΡΕΥΣΗΣ"/>
    <s v=" 15.5"/>
    <s v=" 5.43"/>
    <s v=" 17.5"/>
    <s v=" 11.20"/>
    <m/>
    <m/>
    <m/>
    <m/>
    <m/>
    <m/>
    <s v=" 16.63"/>
    <s v=" 3.10"/>
    <m/>
    <s v=" 12.47"/>
    <s v=" 2.17"/>
    <s v=" 3.73"/>
    <m/>
    <s v="-0.10"/>
    <s v=" 38.00"/>
    <s v=" 0.00"/>
    <x v="74"/>
    <n v="20240005667696"/>
    <x v="143"/>
  </r>
  <r>
    <n v="73"/>
    <x v="171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461"/>
    <n v="11501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10"/>
    <s v=" 47.50"/>
    <s v=" 0.00"/>
    <x v="264"/>
    <n v="20240008649953"/>
    <x v="150"/>
  </r>
  <r>
    <n v="73"/>
    <x v="172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5793"/>
    <s v="[ 5/8 ]"/>
    <n v="11039"/>
    <n v="11071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3.62"/>
    <m/>
    <s v=" 0.22"/>
    <s v=" 37.00"/>
    <s v=" 0.00"/>
    <x v="55"/>
    <n v="20240005667697"/>
    <x v="143"/>
  </r>
  <r>
    <n v="73"/>
    <x v="172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071"/>
    <n v="11110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54"/>
    <x v="150"/>
  </r>
  <r>
    <n v="75"/>
    <x v="173"/>
    <d v="2024-03-21T00:00:00"/>
    <d v="2024-06-20T00:00:00"/>
    <d v="2024-08-01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692118"/>
    <x v="143"/>
  </r>
  <r>
    <n v="75"/>
    <x v="173"/>
    <d v="2024-06-21T00:00:00"/>
    <d v="2024-09-19T00:00:00"/>
    <d v="2024-11-01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37"/>
    <s v=" 4.13"/>
    <s v=" 0.00"/>
    <x v="251"/>
    <n v="20240008692185"/>
    <x v="154"/>
  </r>
  <r>
    <n v="76"/>
    <x v="174"/>
    <d v="2024-03-13T00:00:00"/>
    <d v="2024-06-17T00:00:00"/>
    <d v="2024-08-02T00:00:00"/>
    <n v="97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5705400"/>
    <x v="155"/>
  </r>
  <r>
    <n v="76"/>
    <x v="174"/>
    <d v="2024-06-18T00:00:00"/>
    <d v="2024-09-13T00:00:00"/>
    <d v="2024-11-04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8744069"/>
    <x v="156"/>
  </r>
  <r>
    <n v="76"/>
    <x v="175"/>
    <d v="2024-03-13T00:00:00"/>
    <d v="2024-06-17T00:00:00"/>
    <d v="2024-08-02T00:00:00"/>
    <n v="97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75"/>
    <n v="882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708031"/>
    <x v="155"/>
  </r>
  <r>
    <n v="76"/>
    <x v="175"/>
    <d v="2024-06-18T00:00:00"/>
    <d v="2024-09-13T00:00:00"/>
    <d v="2024-11-04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2"/>
    <n v="88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x v="266"/>
    <n v="20240008746727"/>
    <x v="156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267"/>
    <n v="2023000580607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x v="268"/>
    <n v="2023000580608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x v="269"/>
    <n v="2023000580608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250"/>
    <n v="2023000580608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270"/>
    <n v="20230005806083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271"/>
    <n v="20230005806084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5806085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x v="273"/>
    <n v="20230005806086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x v="274"/>
    <n v="20230005806087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x v="275"/>
    <n v="20230005806088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3000580608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3000580609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277"/>
    <n v="2023000580609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3000580609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279"/>
    <n v="20230005806093"/>
    <x v="395"/>
  </r>
  <r>
    <n v="81"/>
    <x v="176"/>
    <d v="2023-09-20T00:00:00"/>
    <d v="2023-12-18T00:00:00"/>
    <d v="2024-02-06T00:00:00"/>
    <n v="90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21"/>
    <s v=" 7.84"/>
    <s v=" 3.52"/>
    <x v="280"/>
    <n v="20230011917376"/>
    <x v="396"/>
  </r>
  <r>
    <n v="81"/>
    <x v="176"/>
    <d v="2023-12-19T00:00:00"/>
    <d v="2024-03-21T00:00:00"/>
    <d v="2024-05-09T00:00:00"/>
    <n v="94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2814673"/>
    <x v="397"/>
  </r>
  <r>
    <n v="81"/>
    <x v="176"/>
    <d v="2024-03-22T00:00:00"/>
    <d v="2024-06-18T00:00:00"/>
    <d v="2024-08-08T00:00:00"/>
    <n v="89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890388"/>
    <x v="398"/>
  </r>
  <r>
    <n v="81"/>
    <x v="176"/>
    <d v="2024-06-19T00:00:00"/>
    <d v="2024-09-17T00:00:00"/>
    <d v="2024-11-07T00:00:00"/>
    <n v="91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878820"/>
    <x v="160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6.47"/>
    <s v=" 0.00"/>
    <s v=" 266.47"/>
    <s v=" 18.39"/>
    <x v="282"/>
    <n v="20240010877332"/>
    <x v="135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x v="283"/>
    <n v="20240010877333"/>
    <x v="135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40007126733"/>
    <x v="399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07126734"/>
    <x v="399"/>
  </r>
  <r>
    <n v="82"/>
    <x v="178"/>
    <d v="2024-06-19T00:00:00"/>
    <d v="2024-09-17T00:00:00"/>
    <d v="2024-11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42"/>
    <n v="9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4"/>
    <s v=" 15.81"/>
    <s v=" 0.00"/>
    <x v="285"/>
    <n v="20240008925983"/>
    <x v="400"/>
  </r>
  <r>
    <n v="84"/>
    <x v="179"/>
    <d v="2024-03-28T00:00:00"/>
    <d v="2024-06-20T00:00:00"/>
    <d v="2024-07-29T00:00:00"/>
    <n v="8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946204"/>
    <x v="159"/>
  </r>
  <r>
    <n v="84"/>
    <x v="179"/>
    <d v="2024-06-21T00:00:00"/>
    <d v="2024-09-23T00:00:00"/>
    <d v="2024-11-08T00:00:00"/>
    <n v="9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8950117"/>
    <x v="400"/>
  </r>
  <r>
    <n v="87"/>
    <x v="180"/>
    <d v="2024-03-28T00:00:00"/>
    <d v="2024-06-21T00:00:00"/>
    <d v="2024-07-31T00:00:00"/>
    <n v="86"/>
    <s v="Β"/>
    <s v="Β1"/>
    <s v="ΤΡΑΠΕΖΑ  EUROBANK A.E."/>
    <s v="ΤΡΑΠΕΖΑ  EUROBANK A.E."/>
    <s v="ΑΠΟΛΛΩΝΟΣ 1  Δήμος ΑΧΑΡΝΩΝ ΤΚ 13675"/>
    <n v="996866969"/>
    <s v="Α08Σ23069"/>
    <s v="[ 3/4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054193"/>
    <x v="401"/>
  </r>
  <r>
    <n v="87"/>
    <x v="180"/>
    <d v="2023-09-29T00:00:00"/>
    <d v="2024-09-25T00:00:00"/>
    <d v="2024-11-01T00:00:00"/>
    <n v="36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24.2"/>
    <n v="0"/>
    <n v="0"/>
    <s v="ΛΟΓΑΡ. ΥΔΡΕΥΣΗΣ"/>
    <s v=" 6.5"/>
    <s v=" 2.26"/>
    <m/>
    <m/>
    <m/>
    <m/>
    <m/>
    <m/>
    <m/>
    <m/>
    <s v=" 2.26"/>
    <s v=" 3.19"/>
    <m/>
    <s v=" 1.69"/>
    <s v=" 0.29"/>
    <s v=" 1.16"/>
    <m/>
    <s v=" 0.00"/>
    <s v=" 8.59"/>
    <s v=" 0.00"/>
    <x v="286"/>
    <n v="20240009114681"/>
    <x v="402"/>
  </r>
  <r>
    <m/>
    <x v="181"/>
    <m/>
    <m/>
    <d v="2024-11-11T00:00:00"/>
    <m/>
    <s v="Β"/>
    <m/>
    <s v="ΤΡΑΠΕΖΑ  EUROBANK A.E."/>
    <s v="ΤΡΑΠΕΖΑ  EUROBANK A.E."/>
    <s v="ΑΝΑΠΑΥΣΕΩΣ 23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14"/>
    <x v="180"/>
    <n v="20240010403037"/>
    <x v="124"/>
  </r>
  <r>
    <n v="88"/>
    <x v="182"/>
    <d v="2024-04-02T00:00:00"/>
    <d v="2024-06-26T00:00:00"/>
    <d v="2024-08-02T00:00:00"/>
    <n v="86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40006134686"/>
    <x v="403"/>
  </r>
  <r>
    <n v="88"/>
    <x v="182"/>
    <d v="2024-06-27T00:00:00"/>
    <d v="2024-09-24T00:00:00"/>
    <d v="2024-11-01T00:00:00"/>
    <n v="90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13"/>
    <s v=" 6.22"/>
    <s v=" 0.00"/>
    <x v="287"/>
    <n v="20240009123266"/>
    <x v="402"/>
  </r>
  <r>
    <n v="7"/>
    <x v="183"/>
    <d v="2024-04-06T00:00:00"/>
    <d v="2024-07-03T00:00:00"/>
    <d v="2024-08-08T00:00:00"/>
    <n v="89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494"/>
    <n v="2511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75"/>
    <s v=" 18.00"/>
    <s v=" 0.00"/>
    <x v="123"/>
    <n v="20240006362792"/>
    <x v="168"/>
  </r>
  <r>
    <n v="7"/>
    <x v="183"/>
    <d v="2024-07-04T00:00:00"/>
    <d v="2024-10-08T00:00:00"/>
    <d v="2024-11-12T00:00:00"/>
    <n v="97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11"/>
    <n v="2527"/>
    <n v="0"/>
    <n v="16"/>
    <n v="0"/>
    <s v="ΛΟΓΑΡ. ΥΔΡΕΥΣΗΣ"/>
    <s v=" 16.0"/>
    <s v=" 5.60"/>
    <m/>
    <m/>
    <m/>
    <m/>
    <m/>
    <m/>
    <m/>
    <m/>
    <s v=" 5.60"/>
    <s v=" 3.23"/>
    <m/>
    <s v=" 4.20"/>
    <s v=" 0.73"/>
    <s v=" 1.79"/>
    <m/>
    <s v=" 0.00"/>
    <s v=" 15.55"/>
    <s v=" 0.00"/>
    <x v="288"/>
    <n v="20240009429713"/>
    <x v="11"/>
  </r>
  <r>
    <n v="7"/>
    <x v="184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51"/>
    <x v="168"/>
  </r>
  <r>
    <n v="7"/>
    <x v="184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432168"/>
    <x v="11"/>
  </r>
  <r>
    <n v="7"/>
    <x v="185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3"/>
    <n v="1118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66"/>
    <x v="168"/>
  </r>
  <r>
    <n v="7"/>
    <x v="185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8"/>
    <n v="1121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4"/>
    <s v=" 7.82"/>
    <s v=" 0.00"/>
    <x v="290"/>
    <n v="20240009432183"/>
    <x v="11"/>
  </r>
  <r>
    <n v="7"/>
    <x v="186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60"/>
    <n v="1686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365268"/>
    <x v="168"/>
  </r>
  <r>
    <n v="7"/>
    <x v="186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86"/>
    <n v="1708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 0.30"/>
    <s v=" 24.34"/>
    <s v=" 0.00"/>
    <x v="291"/>
    <n v="20240009432185"/>
    <x v="11"/>
  </r>
  <r>
    <m/>
    <x v="187"/>
    <m/>
    <m/>
    <d v="2024-07-25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2.10"/>
    <s v=" 0.00"/>
    <s v=" 192.10"/>
    <s v=" 176.59"/>
    <x v="292"/>
    <n v="20240006833450"/>
    <x v="12"/>
  </r>
  <r>
    <n v="12"/>
    <x v="187"/>
    <d v="2023-10-14T00:00:00"/>
    <d v="2024-07-25T00:00:00"/>
    <d v="2024-10-02T00:00:00"/>
    <n v="28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9.1"/>
    <n v="0"/>
    <n v="0"/>
    <s v="ΛΟΓΑΡ. ΥΔΡΕΥΣΗΣ"/>
    <s v=" 19.1"/>
    <s v=" 6.69"/>
    <m/>
    <m/>
    <m/>
    <m/>
    <m/>
    <m/>
    <m/>
    <m/>
    <s v=" 6.69"/>
    <s v=" 9.53"/>
    <m/>
    <s v=" 5.02"/>
    <s v=" 0.87"/>
    <s v=" 3.49"/>
    <m/>
    <s v=" 0.89"/>
    <s v=" 26.49"/>
    <s v=" 0.00"/>
    <x v="293"/>
    <n v="20240007672549"/>
    <x v="404"/>
  </r>
  <r>
    <n v="13"/>
    <x v="188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37"/>
    <n v="1250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3594982"/>
    <x v="232"/>
  </r>
  <r>
    <n v="13"/>
    <x v="188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50"/>
    <n v="1266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-0.13"/>
    <s v=" 16.00"/>
    <s v=" 0.00"/>
    <x v="31"/>
    <n v="20240006566227"/>
    <x v="405"/>
  </r>
  <r>
    <n v="13"/>
    <x v="188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66"/>
    <n v="1281"/>
    <n v="0"/>
    <n v="15"/>
    <n v="0"/>
    <s v="ΛΟΓΑΡ. ΥΔΡΕΥΣΗΣ"/>
    <s v=" 15.0"/>
    <s v=" 5.25"/>
    <m/>
    <m/>
    <m/>
    <m/>
    <m/>
    <m/>
    <m/>
    <m/>
    <s v=" 5.25"/>
    <s v=" 3.23"/>
    <m/>
    <s v=" 3.94"/>
    <s v=" 0.68"/>
    <s v=" 1.73"/>
    <m/>
    <s v=" 0.38"/>
    <s v=" 15.21"/>
    <s v=" 0.00"/>
    <x v="294"/>
    <n v="20240009726666"/>
    <x v="39"/>
  </r>
  <r>
    <n v="13"/>
    <x v="189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595004"/>
    <x v="232"/>
  </r>
  <r>
    <n v="13"/>
    <x v="189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1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66249"/>
    <x v="405"/>
  </r>
  <r>
    <n v="13"/>
    <x v="189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2"/>
    <s v=" 8.73"/>
    <s v=" 0.00"/>
    <x v="295"/>
    <n v="20240009726688"/>
    <x v="39"/>
  </r>
  <r>
    <m/>
    <x v="190"/>
    <m/>
    <m/>
    <d v="2024-11-29T00:00:00"/>
    <m/>
    <s v="Γ"/>
    <m/>
    <s v="ΤΡΑΠΕΖΑ  EUROBANK A.E."/>
    <s v="ΤΡΑΠΕΖΑ  EUROBANK A.E."/>
    <s v="ΙΚΑΡΙΑΣ 2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28"/>
    <x v="90"/>
    <n v="20240011072440"/>
    <x v="145"/>
  </r>
  <r>
    <n v="21"/>
    <x v="191"/>
    <d v="2024-01-24T00:00:00"/>
    <d v="2024-04-24T00:00:00"/>
    <d v="2024-06-07T00:00:00"/>
    <n v="92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1"/>
    <n v="157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3874166"/>
    <x v="53"/>
  </r>
  <r>
    <n v="21"/>
    <x v="191"/>
    <d v="2024-04-25T00:00:00"/>
    <d v="2024-07-18T00:00:00"/>
    <d v="2024-09-04T00:00:00"/>
    <n v="8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9"/>
    <n v="1587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73"/>
    <s v=" 10.00"/>
    <s v=" 0.00"/>
    <x v="7"/>
    <n v="20240006805473"/>
    <x v="51"/>
  </r>
  <r>
    <n v="21"/>
    <x v="191"/>
    <d v="2024-07-19T00:00:00"/>
    <d v="2024-10-23T00:00:00"/>
    <d v="2024-12-11T00:00:00"/>
    <n v="9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87"/>
    <n v="159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x v="296"/>
    <n v="20240010023952"/>
    <x v="406"/>
  </r>
  <r>
    <n v="25"/>
    <x v="192"/>
    <d v="2024-01-30T00:00:00"/>
    <d v="2024-04-29T00:00:00"/>
    <d v="2024-06-11T00:00:00"/>
    <n v="91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691"/>
    <n v="170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3987721"/>
    <x v="407"/>
  </r>
  <r>
    <n v="25"/>
    <x v="192"/>
    <d v="2024-04-30T00:00:00"/>
    <d v="2024-07-30T00:00:00"/>
    <d v="2024-09-11T00:00:00"/>
    <n v="92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06"/>
    <n v="171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-0.74"/>
    <s v=" 11.00"/>
    <s v=" 0.00"/>
    <x v="18"/>
    <n v="20240007036196"/>
    <x v="408"/>
  </r>
  <r>
    <n v="25"/>
    <x v="192"/>
    <d v="2024-07-31T00:00:00"/>
    <d v="2024-11-05T00:00:00"/>
    <d v="2024-12-03T00:00:00"/>
    <n v="9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17"/>
    <n v="1731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25"/>
    <s v=" 14.40"/>
    <s v=" 0.00"/>
    <x v="297"/>
    <n v="20240010210047"/>
    <x v="409"/>
  </r>
  <r>
    <n v="31"/>
    <x v="193"/>
    <d v="2024-02-03T00:00:00"/>
    <d v="2024-04-30T00:00:00"/>
    <d v="2024-06-05T00:00:00"/>
    <n v="88"/>
    <s v="Γ"/>
    <s v="Β1"/>
    <s v="ΤΡΑΠΕΖΑ  EUROBANK A.E."/>
    <s v="ΤΡΑΠΕΖΑ  EUROBANK A.E."/>
    <s v="ΣΚΙΠΗ ΣΩΤ. 13  Δήμος ΑΘΗΝΑΙΩΝ ΤΚ 11525"/>
    <n v="996866969"/>
    <s v="Α99Μ52820"/>
    <s v="[ 5/8 ]"/>
    <n v="606"/>
    <n v="608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134160"/>
    <x v="410"/>
  </r>
  <r>
    <n v="31"/>
    <x v="193"/>
    <d v="2024-05-01T00:00:00"/>
    <d v="2024-08-01T00:00:00"/>
    <d v="2024-09-05T00:00:00"/>
    <n v="93"/>
    <s v="Γ"/>
    <s v="Β1"/>
    <s v="ΤΡΑΠΕΖΑ  EUROBANK A.E."/>
    <s v="ΤΡΑΠΕΖΑ  EUROBANK A.E."/>
    <s v="ΣΚΙΠΗ ΣΩΤ. 13  Δήμος ΑΘΗΝΑΙΩΝ ΤΚ 11525"/>
    <n v="996866969"/>
    <s v="Α99Μ52820"/>
    <s v="[ 5/8 ]"/>
    <n v="608"/>
    <n v="609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255698"/>
    <x v="235"/>
  </r>
  <r>
    <n v="31"/>
    <x v="193"/>
    <d v="2024-08-02T00:00:00"/>
    <d v="2024-10-25T00:00:00"/>
    <d v="2024-12-05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09"/>
    <n v="611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8"/>
    <s v=" 7.71"/>
    <s v=" 0.00"/>
    <x v="298"/>
    <n v="20240010323754"/>
    <x v="236"/>
  </r>
  <r>
    <n v="40"/>
    <x v="194"/>
    <d v="2024-02-09T00:00:00"/>
    <d v="2024-05-14T00:00:00"/>
    <d v="2024-07-01T00:00:00"/>
    <n v="96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520961"/>
    <x v="411"/>
  </r>
  <r>
    <n v="40"/>
    <x v="194"/>
    <d v="2024-05-15T00:00:00"/>
    <d v="2024-08-14T00:00:00"/>
    <d v="2024-09-16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543322"/>
    <x v="56"/>
  </r>
  <r>
    <n v="40"/>
    <x v="194"/>
    <d v="2024-08-15T00:00:00"/>
    <d v="2024-11-06T00:00:00"/>
    <d v="2024-12-12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5"/>
    <s v=" 7.55"/>
    <s v=" 0.00"/>
    <x v="299"/>
    <n v="20240010559894"/>
    <x v="412"/>
  </r>
  <r>
    <n v="45"/>
    <x v="195"/>
    <d v="2024-02-15T00:00:00"/>
    <d v="2024-05-15T00:00:00"/>
    <d v="2024-07-03T00:00:00"/>
    <n v="9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658821"/>
    <x v="413"/>
  </r>
  <r>
    <n v="45"/>
    <x v="195"/>
    <d v="2024-05-16T00:00:00"/>
    <d v="2024-08-26T00:00:00"/>
    <d v="2024-10-07T00:00:00"/>
    <n v="103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40007791331"/>
    <x v="414"/>
  </r>
  <r>
    <n v="45"/>
    <x v="195"/>
    <d v="2024-08-27T00:00:00"/>
    <d v="2024-11-11T00:00:00"/>
    <d v="2024-12-17T00:00:00"/>
    <n v="77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38"/>
    <s v=" 7.25"/>
    <s v=" 0.00"/>
    <x v="300"/>
    <n v="20240010706662"/>
    <x v="239"/>
  </r>
  <r>
    <n v="49"/>
    <x v="196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42"/>
    <n v="1150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2"/>
    <x v="132"/>
  </r>
  <r>
    <n v="49"/>
    <x v="196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0"/>
    <n v="1158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15"/>
    <s v=" 10.00"/>
    <s v=" 0.00"/>
    <x v="7"/>
    <n v="20240007956724"/>
    <x v="330"/>
  </r>
  <r>
    <n v="49"/>
    <x v="196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8"/>
    <n v="1166"/>
    <n v="0"/>
    <n v="8"/>
    <n v="0"/>
    <s v="ΛΟΓΑΡ. ΥΔΡΕΥΣΗΣ"/>
    <s v=" 8.0"/>
    <s v=" 2.80"/>
    <m/>
    <m/>
    <m/>
    <m/>
    <m/>
    <m/>
    <m/>
    <m/>
    <s v=" 2.80"/>
    <s v=" 2.60"/>
    <m/>
    <s v=" 2.10"/>
    <s v=" 0.36"/>
    <s v=" 1.12"/>
    <m/>
    <s v=" 0.19"/>
    <s v=" 9.17"/>
    <s v=" 0.00"/>
    <x v="301"/>
    <n v="20240010934949"/>
    <x v="415"/>
  </r>
  <r>
    <n v="49"/>
    <x v="197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1"/>
    <n v="80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3"/>
    <x v="132"/>
  </r>
  <r>
    <n v="49"/>
    <x v="197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9"/>
    <n v="815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7956725"/>
    <x v="330"/>
  </r>
  <r>
    <n v="49"/>
    <x v="197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15"/>
    <n v="821"/>
    <n v="0"/>
    <n v="6"/>
    <n v="0"/>
    <s v="ΛΟΓΑΡ. ΥΔΡΕΥΣΗΣ"/>
    <s v=" 6.0"/>
    <s v=" 2.10"/>
    <m/>
    <m/>
    <m/>
    <m/>
    <m/>
    <m/>
    <m/>
    <m/>
    <s v=" 2.10"/>
    <s v=" 2.60"/>
    <m/>
    <s v=" 1.58"/>
    <s v=" 0.27"/>
    <s v=" 1.00"/>
    <m/>
    <s v=" 0.19"/>
    <s v=" 7.74"/>
    <s v=" 0.00"/>
    <x v="302"/>
    <n v="20240010934950"/>
    <x v="415"/>
  </r>
  <r>
    <n v="49"/>
    <x v="198"/>
    <d v="2024-02-22T00:00:00"/>
    <d v="2024-05-21T00:00:00"/>
    <d v="2024-07-08T00:00:00"/>
    <n v="90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784063"/>
    <x v="132"/>
  </r>
  <r>
    <n v="49"/>
    <x v="198"/>
    <d v="2024-05-22T00:00:00"/>
    <d v="2024-08-27T00:00:00"/>
    <d v="2024-10-11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7957468"/>
    <x v="330"/>
  </r>
  <r>
    <n v="49"/>
    <x v="198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1"/>
    <s v=" 7.11"/>
    <s v=" 0.00"/>
    <x v="303"/>
    <n v="20240010935699"/>
    <x v="415"/>
  </r>
  <r>
    <n v="51"/>
    <x v="199"/>
    <d v="2024-02-20T00:00:00"/>
    <d v="2024-05-23T00:00:00"/>
    <d v="2024-07-09T00:00:00"/>
    <n v="94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833929"/>
    <x v="416"/>
  </r>
  <r>
    <n v="51"/>
    <x v="199"/>
    <d v="2024-05-24T00:00:00"/>
    <d v="2024-08-27T00:00:00"/>
    <d v="2024-10-01T00:00:00"/>
    <n v="96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8058478"/>
    <x v="36"/>
  </r>
  <r>
    <n v="51"/>
    <x v="199"/>
    <d v="2024-08-28T00:00:00"/>
    <d v="2024-11-16T00:00:00"/>
    <d v="2025-01-09T00:00:00"/>
    <n v="81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x v="300"/>
    <n v="20240010940285"/>
    <x v="415"/>
  </r>
  <r>
    <m/>
    <x v="200"/>
    <m/>
    <m/>
    <d v="2024-08-02T00:00:0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04"/>
    <n v="20240007166572"/>
    <x v="417"/>
  </r>
  <r>
    <n v="70"/>
    <x v="200"/>
    <d v="2024-06-07T00:00:00"/>
    <d v="2024-09-16T00:00:00"/>
    <d v="2024-10-15T00:00:00"/>
    <n v="102"/>
    <s v="Γ"/>
    <s v="Β1"/>
    <s v="ΤΡΑΠΕΖΑ  EUROBANK A.E."/>
    <s v="ΤΡΑΠΕΖΑ  EUROBANK A.E."/>
    <s v="ΓΑΖΗΣ 25  Δήμος ΖΩΓΡΑΦΟΥ ΤΚ 15771"/>
    <n v="996866969"/>
    <s v="Α92Ζ99093"/>
    <s v="[ 5/8 ]"/>
    <n v="2083"/>
    <n v="2097"/>
    <n v="0"/>
    <n v="14"/>
    <n v="0"/>
    <s v="ΛΟΓΑΡ. ΥΔΡΕΥΣΗΣ"/>
    <s v=" 14.0"/>
    <s v=" 4.90"/>
    <m/>
    <m/>
    <m/>
    <m/>
    <m/>
    <m/>
    <m/>
    <m/>
    <s v=" 4.90"/>
    <s v=" 3.40"/>
    <m/>
    <s v=" 3.68"/>
    <s v=" 0.64"/>
    <s v=" 1.70"/>
    <m/>
    <s v=" 0.18"/>
    <s v=" 14.50"/>
    <s v=" 0.00"/>
    <x v="305"/>
    <n v="20240008547901"/>
    <x v="34"/>
  </r>
  <r>
    <n v="4"/>
    <x v="201"/>
    <d v="2024-04-03T00:00:00"/>
    <d v="2024-06-28T00:00:00"/>
    <d v="2024-08-07T00:00:00"/>
    <n v="87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68"/>
    <n v="8190"/>
    <n v="0"/>
    <n v="22"/>
    <n v="0"/>
    <s v="ΛΟΓΑΡ. ΥΔΡΕΥΣΗΣ"/>
    <s v=" 14.5"/>
    <s v=" 5.08"/>
    <s v=" 7.5"/>
    <s v=" 4.80"/>
    <m/>
    <m/>
    <m/>
    <m/>
    <m/>
    <m/>
    <s v=" 9.88"/>
    <s v=" 2.90"/>
    <m/>
    <s v=" 7.41"/>
    <s v=" 1.28"/>
    <s v=" 2.48"/>
    <m/>
    <s v=" 0.05"/>
    <s v=" 24.00"/>
    <s v=" 0.00"/>
    <x v="306"/>
    <n v="20240006290551"/>
    <x v="8"/>
  </r>
  <r>
    <n v="4"/>
    <x v="201"/>
    <d v="2024-06-29T00:00:00"/>
    <d v="2024-10-01T00:00:00"/>
    <d v="2024-11-08T00:00:00"/>
    <n v="9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90"/>
    <n v="8212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x v="307"/>
    <n v="20240009335903"/>
    <x v="152"/>
  </r>
  <r>
    <n v="79"/>
    <x v="202"/>
    <d v="2024-03-22T00:00:00"/>
    <d v="2024-06-13T00:00:00"/>
    <d v="2024-08-07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052"/>
    <n v="7082"/>
    <n v="0"/>
    <n v="30"/>
    <n v="0"/>
    <s v="ΛΟΓΑΡ. ΥΔΡΕΥΣΗΣ"/>
    <s v=" 14.0"/>
    <s v=" 4.90"/>
    <s v=" 16.0"/>
    <s v=" 10.24"/>
    <m/>
    <m/>
    <m/>
    <m/>
    <m/>
    <m/>
    <s v=" 15.14"/>
    <s v=" 2.80"/>
    <m/>
    <s v=" 11.36"/>
    <s v=" 1.97"/>
    <s v=" 3.40"/>
    <m/>
    <s v="-0.67"/>
    <s v=" 34.00"/>
    <s v=" 0.00"/>
    <x v="2"/>
    <n v="20240005835128"/>
    <x v="418"/>
  </r>
  <r>
    <n v="79"/>
    <x v="202"/>
    <d v="2024-06-14T00:00:00"/>
    <d v="2024-09-19T00:00:00"/>
    <d v="2024-11-08T00:00:00"/>
    <n v="98"/>
    <s v="Γ"/>
    <s v="Β1"/>
    <s v="ΤΡΑΠΕΖΑ  EUROBANK A.E."/>
    <s v="ΤΡΑΠΕΖΑ  EUROBANK A.E."/>
    <s v="ΒΑΡΑΤΑΣΗ 1  Δήμος ΑΘΗΝΑΙΩΝ ΤΚ 11475"/>
    <n v="996866969"/>
    <s v="Α96Ε43705"/>
    <s v="[ 5/8 ]"/>
    <n v="7082"/>
    <n v="7108"/>
    <n v="0"/>
    <n v="26"/>
    <n v="0"/>
    <s v="ΛΟΓΑΡ. ΥΔΡΕΥΣΗΣ"/>
    <s v=" 16.3"/>
    <s v=" 5.71"/>
    <s v=" 9.7"/>
    <s v=" 6.21"/>
    <m/>
    <m/>
    <m/>
    <m/>
    <m/>
    <m/>
    <s v=" 11.92"/>
    <s v=" 3.27"/>
    <m/>
    <s v=" 8.94"/>
    <s v=" 1.55"/>
    <s v=" 2.93"/>
    <m/>
    <s v=" 0.35"/>
    <s v=" 28.96"/>
    <s v=" 0.00"/>
    <x v="308"/>
    <n v="20240008921388"/>
    <x v="400"/>
  </r>
  <r>
    <m/>
    <x v="203"/>
    <m/>
    <m/>
    <d v="2024-11-25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12.19"/>
    <x v="309"/>
    <n v="20240010877408"/>
    <x v="135"/>
  </r>
  <r>
    <n v="1"/>
    <x v="204"/>
    <d v="2023-12-29T00:00:00"/>
    <d v="2024-06-28T00:00:00"/>
    <d v="2024-08-02T00:00:00"/>
    <n v="183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80"/>
    <n v="7892"/>
    <s v=".2"/>
    <n v="12"/>
    <n v="0"/>
    <s v="ΛΟΓΑΡ. ΥΔΡΕΥΣΗΣ"/>
    <s v=" 5.2"/>
    <s v=" 1.82"/>
    <m/>
    <m/>
    <m/>
    <m/>
    <m/>
    <m/>
    <m/>
    <m/>
    <s v=" 1.82"/>
    <s v=" 13.05"/>
    <m/>
    <s v=" 1.36"/>
    <s v=" 0.24"/>
    <s v=" 3.46"/>
    <m/>
    <s v=" 0.07"/>
    <s v=" 20.00"/>
    <s v=" 0.00"/>
    <x v="42"/>
    <n v="20240006157575"/>
    <x v="403"/>
  </r>
  <r>
    <n v="1"/>
    <x v="204"/>
    <d v="2024-06-29T00:00:00"/>
    <d v="2024-09-30T00:00:00"/>
    <d v="2024-11-06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2"/>
    <n v="7898"/>
    <s v=".3"/>
    <n v="6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42"/>
    <s v=" 22.45"/>
    <s v=" 0.00"/>
    <x v="310"/>
    <n v="20240009242605"/>
    <x v="6"/>
  </r>
  <r>
    <n v="3"/>
    <x v="80"/>
    <d v="2024-04-10T00:00:00"/>
    <d v="2024-07-09T00:00:00"/>
    <d v="2024-08-07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5"/>
    <s v=" 3.01"/>
    <s v=" 0.00"/>
    <x v="311"/>
    <n v="20240006285830"/>
    <x v="8"/>
  </r>
  <r>
    <n v="3"/>
    <x v="80"/>
    <d v="2024-07-10T00:00:00"/>
    <d v="2024-10-09T00:00:00"/>
    <d v="2024-11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46"/>
    <s v=" 4.27"/>
    <s v=" 0.00"/>
    <x v="312"/>
    <n v="20240009293189"/>
    <x v="9"/>
  </r>
  <r>
    <n v="12"/>
    <x v="81"/>
    <d v="2024-01-19T00:00:00"/>
    <d v="2024-04-22T00:00:00"/>
    <d v="2024-06-03T00:00:00"/>
    <n v="95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03"/>
    <s v=" 3.90"/>
    <s v=" 0.00"/>
    <x v="14"/>
    <n v="20240003678061"/>
    <x v="47"/>
  </r>
  <r>
    <n v="12"/>
    <x v="81"/>
    <d v="2024-04-23T00:00:00"/>
    <d v="2024-07-17T00:00:00"/>
    <d v="2024-08-16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240006597629"/>
    <x v="233"/>
  </r>
  <r>
    <n v="12"/>
    <x v="81"/>
    <d v="2024-07-18T00:00:00"/>
    <d v="2024-10-16T00:00:00"/>
    <d v="2024-11-14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7666"/>
    <x v="4"/>
  </r>
  <r>
    <n v="12"/>
    <x v="82"/>
    <d v="2024-01-13T00:00:00"/>
    <d v="2024-04-10T00:00:00"/>
    <d v="2024-06-03T00:00:00"/>
    <n v="89"/>
    <s v="Δ"/>
    <s v="Β1"/>
    <s v="ΞΑΓΟΡΑΡΗΣ ΓΡΗΓΟΡΙΟΣ"/>
    <s v="ΞΑΓΟΡΑΡΗΣ ΓΡΗΓΟΡΙΟΣ"/>
    <s v="ΠΑΚΤΟΥΡΙΟΥ 3  Δήμος ΑΓ. ΔΗΜΗΤΡΙΟΥ ΤΚ 17342"/>
    <n v="36771210"/>
    <s v="Α01Ε60272"/>
    <s v="[ 5/8 ]"/>
    <n v="448"/>
    <n v="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3678565"/>
    <x v="47"/>
  </r>
  <r>
    <n v="43"/>
    <x v="205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27627"/>
    <x v="413"/>
  </r>
  <r>
    <n v="43"/>
    <x v="205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64768"/>
    <x v="56"/>
  </r>
  <r>
    <n v="43"/>
    <x v="205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9"/>
    <x v="313"/>
    <n v="20240010698158"/>
    <x v="239"/>
  </r>
  <r>
    <n v="43"/>
    <x v="206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085"/>
    <n v="2106"/>
    <n v="0"/>
    <n v="21"/>
    <n v="0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-0.37"/>
    <s v=" 22.00"/>
    <s v=" 0.00"/>
    <x v="165"/>
    <n v="20240004627628"/>
    <x v="413"/>
  </r>
  <r>
    <n v="43"/>
    <x v="206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06"/>
    <n v="2120"/>
    <n v="0"/>
    <n v="14"/>
    <n v="0"/>
    <s v="ΛΟΓΑΡ. ΥΔΡΕΥΣΗΣ"/>
    <s v=" 14.0"/>
    <s v=" 4.90"/>
    <m/>
    <m/>
    <m/>
    <m/>
    <m/>
    <m/>
    <m/>
    <m/>
    <s v=" 4.90"/>
    <s v=" 2.83"/>
    <m/>
    <s v=" 3.68"/>
    <s v=" 0.64"/>
    <s v=" 1.56"/>
    <m/>
    <s v=" 0.39"/>
    <s v=" 14.00"/>
    <s v=" 0.00"/>
    <x v="51"/>
    <n v="20240007564769"/>
    <x v="56"/>
  </r>
  <r>
    <n v="43"/>
    <x v="206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20"/>
    <n v="2135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13"/>
    <x v="118"/>
    <n v="20240010698159"/>
    <x v="239"/>
  </r>
  <r>
    <n v="45"/>
    <x v="207"/>
    <d v="2024-02-14T00:00:00"/>
    <d v="2024-05-17T00:00:00"/>
    <d v="2024-07-05T00:00:00"/>
    <n v="94"/>
    <s v="Δ"/>
    <s v="Β1"/>
    <s v="ΚΑΡΝΑΧΩΡΙΤΗ ΑΝΝΑ"/>
    <s v="ΤΡΑΠΕΖΑ  EUROBANK A.E."/>
    <s v="ΘΕΟΜΗΤΟΡΟΣ 61  Δήμος ΑΛΙΜΟΥ ΤΚ 17455"/>
    <n v="996866969"/>
    <s v="Α92Ε35914"/>
    <s v="[ 3/4 ]"/>
    <n v="1162"/>
    <n v="1172"/>
    <n v="0"/>
    <n v="10"/>
    <n v="0"/>
    <s v="ΛΟΓΑΡ. ΥΔΡΕΥΣΗΣ"/>
    <s v=" 10.0"/>
    <s v=" 3.50"/>
    <m/>
    <m/>
    <m/>
    <m/>
    <m/>
    <m/>
    <m/>
    <m/>
    <s v=" 3.50"/>
    <s v=" 3.13"/>
    <m/>
    <s v=" 2.63"/>
    <s v=" 0.46"/>
    <s v=" 1.38"/>
    <m/>
    <s v="-0.10"/>
    <s v=" 11.00"/>
    <s v=" 0.00"/>
    <x v="18"/>
    <n v="20240004746968"/>
    <x v="297"/>
  </r>
  <r>
    <n v="45"/>
    <x v="207"/>
    <d v="2024-05-18T00:00:00"/>
    <d v="2024-08-08T00:00:00"/>
    <d v="2024-10-01T00:00:00"/>
    <n v="8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72"/>
    <n v="1181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8"/>
    <s v=" 10.00"/>
    <s v=" 0.00"/>
    <x v="7"/>
    <n v="20240007609816"/>
    <x v="231"/>
  </r>
  <r>
    <n v="45"/>
    <x v="207"/>
    <d v="2024-08-09T00:00:00"/>
    <d v="2024-11-13T00:00:00"/>
    <d v="2025-01-02T00:00:00"/>
    <n v="9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81"/>
    <n v="1191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0"/>
    <x v="314"/>
    <n v="20240010740783"/>
    <x v="419"/>
  </r>
  <r>
    <n v="46"/>
    <x v="208"/>
    <d v="2024-02-14T00:00:00"/>
    <d v="2024-05-16T00:00:00"/>
    <d v="2024-07-09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850246"/>
    <x v="416"/>
  </r>
  <r>
    <n v="46"/>
    <x v="208"/>
    <d v="2024-05-17T00:00:00"/>
    <d v="2024-08-14T00:00:00"/>
    <d v="2024-10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668629"/>
    <x v="404"/>
  </r>
  <r>
    <n v="46"/>
    <x v="208"/>
    <d v="2024-08-15T00:00:00"/>
    <d v="2024-11-15T00:00:00"/>
    <d v="2025-01-03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9"/>
    <s v=" 8.60"/>
    <s v=" 0.00"/>
    <x v="315"/>
    <n v="20240010789419"/>
    <x v="7"/>
  </r>
  <r>
    <n v="18"/>
    <x v="209"/>
    <d v="2024-01-25T00:00:00"/>
    <d v="2024-04-25T00:00:00"/>
    <d v="2024-06-07T00:00:00"/>
    <n v="92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65763"/>
    <x v="53"/>
  </r>
  <r>
    <n v="18"/>
    <x v="209"/>
    <d v="2024-04-26T00:00:00"/>
    <d v="2024-07-25T00:00:00"/>
    <d v="2024-09-05T00:00:00"/>
    <n v="91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68661"/>
    <x v="12"/>
  </r>
  <r>
    <n v="18"/>
    <x v="209"/>
    <d v="2024-07-26T00:00:00"/>
    <d v="2024-10-22T00:00:00"/>
    <d v="2024-12-03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x v="316"/>
    <n v="20240009746213"/>
    <x v="39"/>
  </r>
  <r>
    <n v="24"/>
    <x v="210"/>
    <d v="2024-01-24T00:00:00"/>
    <d v="2024-10-22T00:00:00"/>
    <d v="2024-12-09T00:00:00"/>
    <n v="273"/>
    <s v="Δ"/>
    <s v="Β1"/>
    <s v="ΤΡΑΠΕΖΑ  EUROBANK A.E."/>
    <s v="ΤΡΑΠΕΖΑ  EUROBANK A.E."/>
    <s v="ΒΕΝΙΖΕΛΟΥ ΕΛΕΥΘ. ΛΕΩΦ. 107  Δήμος ΗΛΙΟΥΠΟΛΕΩΣ ΤΚ 16343"/>
    <n v="996866969"/>
    <s v="Α00Δ51084"/>
    <s v="[ 5/8 ]"/>
    <n v="1528"/>
    <n v="1528"/>
    <s v="18.2"/>
    <n v="0"/>
    <n v="0"/>
    <s v="ΛΟΓΑΡ. ΥΔΡΕΥΣΗΣ"/>
    <s v=" 18.2"/>
    <s v=" 6.37"/>
    <m/>
    <m/>
    <m/>
    <m/>
    <m/>
    <m/>
    <m/>
    <m/>
    <s v=" 6.37"/>
    <s v=" 9.10"/>
    <m/>
    <s v=" 4.78"/>
    <s v=" 0.83"/>
    <s v=" 3.33"/>
    <m/>
    <s v=" 0.13"/>
    <s v=" 24.54"/>
    <s v=" 0.00"/>
    <x v="317"/>
    <n v="20240009937346"/>
    <x v="60"/>
  </r>
  <r>
    <n v="22"/>
    <x v="211"/>
    <d v="2023-07-22T00:00:00"/>
    <d v="2024-04-22T00:00:00"/>
    <d v="2024-06-10T00:00:00"/>
    <n v="276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Κ 289778"/>
    <s v="[ 5/8 ]"/>
    <n v="6664"/>
    <n v="6664"/>
    <s v="18.4"/>
    <n v="0"/>
    <n v="0"/>
    <s v="ΛΟΓΑΡ. ΥΔΡΕΥΣΗΣ"/>
    <s v=" 2.0"/>
    <s v=" 0.70"/>
    <m/>
    <m/>
    <m/>
    <m/>
    <m/>
    <m/>
    <m/>
    <m/>
    <s v=" 0.70"/>
    <s v=" 3.00"/>
    <m/>
    <s v=" 0.52"/>
    <s v=" 0.09"/>
    <s v=" 0.85"/>
    <m/>
    <s v="-0.16"/>
    <s v=" 5.00"/>
    <s v=" 0.00"/>
    <x v="249"/>
    <n v="20240003915372"/>
    <x v="58"/>
  </r>
  <r>
    <n v="22"/>
    <x v="211"/>
    <d v="2024-04-23T00:00:00"/>
    <d v="2024-08-23T00:00:00"/>
    <d v="2024-12-02T00:00:00"/>
    <n v="123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0"/>
    <n v="7"/>
    <s v="1.2"/>
    <n v="7"/>
    <n v="0"/>
    <s v="ΛΟΓΑΡ. ΥΔΡΕΥΣΗΣ"/>
    <s v=" 8.2"/>
    <s v=" 2.87"/>
    <m/>
    <m/>
    <m/>
    <m/>
    <m/>
    <m/>
    <m/>
    <m/>
    <s v=" 2.87"/>
    <s v=" 4.10"/>
    <m/>
    <s v=" 2.15"/>
    <s v=" 0.37"/>
    <s v=" 4.28"/>
    <s v=" 11.60"/>
    <s v=" 0.00"/>
    <s v=" 25.37"/>
    <s v=" 0.12"/>
    <x v="318"/>
    <n v="20240009010898"/>
    <x v="301"/>
  </r>
  <r>
    <n v="25"/>
    <x v="212"/>
    <d v="2024-01-26T00:00:00"/>
    <d v="2024-04-23T00:00:00"/>
    <d v="2024-06-11T00:00:00"/>
    <n v="89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38"/>
    <n v="275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3989511"/>
    <x v="407"/>
  </r>
  <r>
    <n v="25"/>
    <x v="212"/>
    <d v="2024-04-24T00:00:00"/>
    <d v="2024-07-19T00:00:00"/>
    <d v="2024-09-11T00:00:00"/>
    <n v="87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57"/>
    <n v="2793"/>
    <n v="0"/>
    <n v="36"/>
    <n v="0"/>
    <s v="ΛΟΓΑΡ. ΥΔΡΕΥΣΗΣ"/>
    <s v=" 14.5"/>
    <s v=" 5.08"/>
    <s v=" 21.5"/>
    <s v=" 13.76"/>
    <m/>
    <m/>
    <m/>
    <m/>
    <m/>
    <m/>
    <s v=" 18.84"/>
    <s v=" 2.90"/>
    <m/>
    <s v=" 14.13"/>
    <s v=" 2.45"/>
    <s v=" 4.09"/>
    <m/>
    <s v=" 0.59"/>
    <s v=" 43.00"/>
    <s v=" 0.00"/>
    <x v="319"/>
    <n v="20240007038006"/>
    <x v="408"/>
  </r>
  <r>
    <n v="25"/>
    <x v="212"/>
    <d v="2024-07-20T00:00:00"/>
    <d v="2024-10-23T00:00:00"/>
    <d v="2024-12-10T00:00:00"/>
    <n v="96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93"/>
    <n v="2809"/>
    <n v="0"/>
    <n v="16"/>
    <n v="0"/>
    <s v="ΛΟΓΑΡ. ΥΔΡΕΥΣΗΣ"/>
    <s v=" 16.0"/>
    <s v=" 5.60"/>
    <m/>
    <m/>
    <m/>
    <m/>
    <m/>
    <m/>
    <m/>
    <m/>
    <s v=" 5.60"/>
    <s v=" 3.20"/>
    <m/>
    <s v=" 4.20"/>
    <s v=" 0.73"/>
    <s v=" 1.78"/>
    <m/>
    <s v=" 0.00"/>
    <s v=" 15.51"/>
    <s v=" 0.00"/>
    <x v="292"/>
    <n v="20240009982862"/>
    <x v="420"/>
  </r>
  <r>
    <n v="48"/>
    <x v="213"/>
    <d v="2024-02-20T00:00:00"/>
    <d v="2024-05-20T00:00:00"/>
    <d v="2024-07-11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4923424"/>
    <x v="136"/>
  </r>
  <r>
    <n v="48"/>
    <x v="213"/>
    <d v="2024-05-21T00:00:00"/>
    <d v="2024-08-19T00:00:00"/>
    <d v="2024-10-03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11851"/>
    <x v="296"/>
  </r>
  <r>
    <n v="48"/>
    <x v="213"/>
    <d v="2024-08-20T00:00:00"/>
    <d v="2024-11-18T00:00:00"/>
    <d v="2025-01-07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6"/>
    <x v="152"/>
    <n v="20240010851426"/>
    <x v="13"/>
  </r>
  <r>
    <n v="36"/>
    <x v="214"/>
    <d v="2024-02-03T00:00:00"/>
    <d v="2024-04-30T00:00:00"/>
    <d v="2024-06-13T00:00:00"/>
    <n v="88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40"/>
    <n v="2652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-0.29"/>
    <s v=" 12.00"/>
    <s v=" 0.00"/>
    <x v="83"/>
    <n v="20240004418664"/>
    <x v="421"/>
  </r>
  <r>
    <n v="36"/>
    <x v="214"/>
    <d v="2024-05-01T00:00:00"/>
    <d v="2024-08-01T00:00:00"/>
    <d v="2024-09-10T00:00:00"/>
    <n v="93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52"/>
    <n v="2663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7373096"/>
    <x v="422"/>
  </r>
  <r>
    <n v="36"/>
    <x v="214"/>
    <d v="2024-08-02T00:00:00"/>
    <d v="2024-11-03T00:00:00"/>
    <d v="2024-12-10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63"/>
    <n v="267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s v=" 11.81"/>
    <s v=" 0.31"/>
    <x v="320"/>
    <n v="20240010455050"/>
    <x v="423"/>
  </r>
  <r>
    <n v="34"/>
    <x v="215"/>
    <d v="2024-02-06T00:00:00"/>
    <d v="2024-05-01T00:00:00"/>
    <d v="2024-06-11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09"/>
    <n v="7427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321466"/>
    <x v="424"/>
  </r>
  <r>
    <n v="34"/>
    <x v="215"/>
    <d v="2024-05-02T00:00:00"/>
    <d v="2024-07-29T00:00:00"/>
    <d v="2024-09-09T00:00:00"/>
    <n v="89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27"/>
    <n v="7447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7338701"/>
    <x v="425"/>
  </r>
  <r>
    <n v="34"/>
    <x v="215"/>
    <d v="2024-07-30T00:00:00"/>
    <d v="2024-10-30T00:00:00"/>
    <d v="2024-12-06T00:00:00"/>
    <n v="93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47"/>
    <n v="7482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1"/>
    <s v=" 40.94"/>
    <s v=" 0.00"/>
    <x v="321"/>
    <n v="20240010361202"/>
    <x v="130"/>
  </r>
  <r>
    <n v="40"/>
    <x v="216"/>
    <d v="2024-02-10T00:00:00"/>
    <d v="2024-05-16T00:00:00"/>
    <d v="2024-07-01T00:00:00"/>
    <n v="97"/>
    <s v="Δ"/>
    <s v="Β1"/>
    <s v="ΤΡΑΠΕΖΑ  EUROBANK A.E."/>
    <s v="ΤΡΑΠΕΖΑ  EUROBANK A.E."/>
    <s v="ΕΨΙΛΟΝ 1 Β Δήμος ΕΛΛΗΝΙΚΟΥ ΤΚ 16777"/>
    <n v="996866969"/>
    <s v="Α22Β09562"/>
    <s v="[ 3/4 ]"/>
    <n v="0"/>
    <n v="1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6"/>
    <x v="411"/>
  </r>
  <r>
    <n v="40"/>
    <x v="216"/>
    <d v="2024-05-17T00:00:00"/>
    <d v="2024-08-07T00:00:00"/>
    <d v="2024-09-12T00:00:00"/>
    <n v="83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6"/>
    <x v="426"/>
  </r>
  <r>
    <n v="40"/>
    <x v="216"/>
    <d v="2024-08-08T00:00:00"/>
    <d v="2024-11-11T00:00:00"/>
    <d v="2024-12-13T00:00:00"/>
    <n v="96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5"/>
    <s v=" 8.63"/>
    <s v=" 0.00"/>
    <x v="322"/>
    <n v="20240010592555"/>
    <x v="427"/>
  </r>
  <r>
    <n v="40"/>
    <x v="217"/>
    <d v="2024-02-10T00:00:00"/>
    <d v="2024-05-16T00:00:00"/>
    <d v="2024-07-01T00:00:00"/>
    <n v="97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5"/>
    <x v="411"/>
  </r>
  <r>
    <n v="40"/>
    <x v="217"/>
    <d v="2024-05-17T00:00:00"/>
    <d v="2024-08-07T00:00:00"/>
    <d v="2024-09-12T00:00:00"/>
    <n v="83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5"/>
    <x v="426"/>
  </r>
  <r>
    <n v="40"/>
    <x v="217"/>
    <d v="2024-08-08T00:00:00"/>
    <d v="2024-11-11T00:00:00"/>
    <d v="2024-12-13T00:00:00"/>
    <n v="96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27"/>
    <s v=" 8.85"/>
    <s v=" 0.00"/>
    <x v="99"/>
    <n v="20240010592554"/>
    <x v="427"/>
  </r>
  <r>
    <n v="39"/>
    <x v="218"/>
    <d v="2024-02-15T00:00:00"/>
    <d v="2024-05-17T00:00:00"/>
    <d v="2024-06-14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4481466"/>
    <x v="237"/>
  </r>
  <r>
    <n v="39"/>
    <x v="218"/>
    <d v="2024-05-18T00:00:00"/>
    <d v="2024-08-13T00:00:00"/>
    <d v="2024-09-12T00:00:00"/>
    <n v="88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7466068"/>
    <x v="426"/>
  </r>
  <r>
    <n v="39"/>
    <x v="218"/>
    <d v="2024-08-14T00:00:00"/>
    <d v="2024-11-14T00:00:00"/>
    <d v="2024-12-12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10"/>
    <x v="323"/>
    <n v="20240010548610"/>
    <x v="412"/>
  </r>
  <r>
    <n v="39"/>
    <x v="219"/>
    <d v="2024-02-08T00:00:00"/>
    <d v="2024-05-09T00:00:00"/>
    <d v="2024-06-14T00:00:00"/>
    <n v="92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2"/>
    <n v="281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14"/>
    <s v=" 9.00"/>
    <s v=" 0.00"/>
    <x v="24"/>
    <n v="20240004480699"/>
    <x v="237"/>
  </r>
  <r>
    <n v="39"/>
    <x v="219"/>
    <d v="2024-05-10T00:00:00"/>
    <d v="2024-08-07T00:00:00"/>
    <d v="2024-09-12T00:00:00"/>
    <n v="90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9"/>
    <n v="282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7465299"/>
    <x v="426"/>
  </r>
  <r>
    <n v="39"/>
    <x v="219"/>
    <d v="2024-08-08T00:00:00"/>
    <d v="2024-11-08T00:00:00"/>
    <d v="2024-12-12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29"/>
    <n v="2840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00"/>
    <s v=" 11.77"/>
    <s v=" 0.27"/>
    <x v="320"/>
    <n v="20240010547842"/>
    <x v="412"/>
  </r>
  <r>
    <n v="55"/>
    <x v="220"/>
    <d v="2024-02-23T00:00:00"/>
    <d v="2024-05-28T00:00:00"/>
    <d v="2024-07-04T00:00:00"/>
    <n v="96"/>
    <s v="Δ"/>
    <s v="Β1"/>
    <s v="ΤΡΑΠΕΖΑ  EUROBANK A.E."/>
    <s v="ΤΡΑΠΕΖΑ  EUROBANK A.E."/>
    <s v="ΠΥΡΓΟΥ 12  Δήμος ΓΛΥΦΑΔΑΣ ΤΚ 16675"/>
    <n v="996866969"/>
    <s v="Α00Δ12638"/>
    <s v="[ 5/8 ]"/>
    <n v="1068"/>
    <n v="1124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-0.25"/>
    <s v=" 68.00"/>
    <s v=" 0.00"/>
    <x v="324"/>
    <n v="20240005171852"/>
    <x v="1"/>
  </r>
  <r>
    <n v="55"/>
    <x v="220"/>
    <d v="2024-05-29T00:00:00"/>
    <d v="2024-08-26T00:00:00"/>
    <d v="2024-09-30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4"/>
    <n v="1125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013849"/>
    <x v="302"/>
  </r>
  <r>
    <n v="55"/>
    <x v="220"/>
    <d v="2024-08-27T00:00:00"/>
    <d v="2024-11-26T00:00:00"/>
    <d v="2025-01-13T00:00:00"/>
    <n v="92"/>
    <s v="Δ"/>
    <s v="Β1"/>
    <s v="ΤΡΑΠΕΖΑ  EUROBANK A.E."/>
    <s v="ΤΡΑΠΕΖΑ  EUROBANK A.E."/>
    <s v="ΠΥΡΓΟΥ 12  Δήμος ΓΛΥΦΑΔΑΣ ΤΚ 16675"/>
    <n v="996866969"/>
    <s v="Α00Δ12638"/>
    <s v="[ 5/8 ]"/>
    <n v="1125"/>
    <n v="112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11059526"/>
    <x v="300"/>
  </r>
  <r>
    <n v="55"/>
    <x v="221"/>
    <d v="2024-02-24T00:00:00"/>
    <d v="2024-05-27T00:00:00"/>
    <d v="2024-07-04T00:00:00"/>
    <n v="9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170248"/>
    <x v="1"/>
  </r>
  <r>
    <n v="55"/>
    <x v="221"/>
    <d v="2024-05-28T00:00:00"/>
    <d v="2024-08-26T00:00:00"/>
    <d v="2024-09-30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12262"/>
    <x v="302"/>
  </r>
  <r>
    <n v="55"/>
    <x v="221"/>
    <d v="2024-08-27T00:00:00"/>
    <d v="2024-11-26T00:00:00"/>
    <d v="2025-01-13T00:00:00"/>
    <n v="92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11057928"/>
    <x v="300"/>
  </r>
  <r>
    <n v="51"/>
    <x v="222"/>
    <d v="2024-02-20T00:00:00"/>
    <d v="2024-05-17T00:00:00"/>
    <d v="2024-07-02T00:00:00"/>
    <n v="8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057355"/>
    <x v="329"/>
  </r>
  <r>
    <n v="51"/>
    <x v="222"/>
    <d v="2024-05-18T00:00:00"/>
    <d v="2024-08-20T00:00:00"/>
    <d v="2024-10-08T00:00:00"/>
    <n v="95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811521"/>
    <x v="299"/>
  </r>
  <r>
    <n v="51"/>
    <x v="222"/>
    <d v="2024-08-21T00:00:00"/>
    <d v="2024-11-22T00:00:00"/>
    <d v="2025-01-09T00:00:00"/>
    <n v="94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1"/>
    <s v=" 8.65"/>
    <s v=" 0.00"/>
    <x v="326"/>
    <n v="20240010944056"/>
    <x v="415"/>
  </r>
  <r>
    <n v="51"/>
    <x v="223"/>
    <d v="2024-02-21T00:00:00"/>
    <d v="2024-05-22T00:00:00"/>
    <d v="2024-07-02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62"/>
    <n v="2975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82"/>
    <s v=" 14.00"/>
    <s v=" 0.00"/>
    <x v="51"/>
    <n v="20240005056590"/>
    <x v="329"/>
  </r>
  <r>
    <n v="51"/>
    <x v="223"/>
    <d v="2024-05-23T00:00:00"/>
    <d v="2024-08-20T00:00:00"/>
    <d v="2024-10-08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75"/>
    <n v="298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-0.38"/>
    <s v=" 12.00"/>
    <s v=" 0.00"/>
    <x v="83"/>
    <n v="20240007810748"/>
    <x v="299"/>
  </r>
  <r>
    <n v="51"/>
    <x v="223"/>
    <d v="2024-08-21T00:00:00"/>
    <d v="2024-11-20T00:00:00"/>
    <d v="2025-01-09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87"/>
    <n v="3001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3"/>
    <x v="327"/>
    <n v="20240010943293"/>
    <x v="415"/>
  </r>
  <r>
    <m/>
    <x v="224"/>
    <m/>
    <m/>
    <d v="2024-09-27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3.02"/>
    <x v="328"/>
    <n v="20240008918523"/>
    <x v="400"/>
  </r>
  <r>
    <n v="66"/>
    <x v="225"/>
    <d v="2024-03-05T00:00:00"/>
    <d v="2024-06-05T00:00:00"/>
    <d v="2024-07-11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432967"/>
    <x v="428"/>
  </r>
  <r>
    <n v="66"/>
    <x v="225"/>
    <d v="2024-06-06T00:00:00"/>
    <d v="2024-09-05T00:00:00"/>
    <d v="2024-10-09T00:00:00"/>
    <n v="92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361885"/>
    <x v="142"/>
  </r>
  <r>
    <n v="66"/>
    <x v="226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432572"/>
    <x v="428"/>
  </r>
  <r>
    <n v="66"/>
    <x v="226"/>
    <d v="2024-03-06T00:00:00"/>
    <d v="2024-09-06T00:00:00"/>
    <d v="2024-10-09T00:00:00"/>
    <n v="185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12.3"/>
    <n v="0"/>
    <n v="0"/>
    <s v="ΛΟΓΑΡ. ΥΔΡΕΥΣΗΣ"/>
    <s v=" 6.2"/>
    <s v=" 2.17"/>
    <m/>
    <m/>
    <m/>
    <m/>
    <m/>
    <m/>
    <m/>
    <m/>
    <s v=" 2.17"/>
    <s v=" 3.10"/>
    <m/>
    <s v=" 1.62"/>
    <s v=" 0.28"/>
    <s v=" 1.13"/>
    <m/>
    <s v="-0.30"/>
    <s v=" 8.00"/>
    <s v=" 0.00"/>
    <x v="4"/>
    <n v="20240008361491"/>
    <x v="142"/>
  </r>
  <r>
    <n v="66"/>
    <x v="227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65"/>
    <n v="876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5432573"/>
    <x v="428"/>
  </r>
  <r>
    <n v="66"/>
    <x v="227"/>
    <d v="2024-06-06T00:00:00"/>
    <d v="2024-09-06T00:00:00"/>
    <d v="2024-10-09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76"/>
    <n v="887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8361492"/>
    <x v="142"/>
  </r>
  <r>
    <n v="64"/>
    <x v="228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3"/>
    <n v="289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6650"/>
    <x v="392"/>
  </r>
  <r>
    <n v="64"/>
    <x v="228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4"/>
    <n v="2895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5806"/>
    <x v="429"/>
  </r>
  <r>
    <n v="64"/>
    <x v="229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39"/>
    <x v="392"/>
  </r>
  <r>
    <n v="64"/>
    <x v="229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3"/>
    <x v="429"/>
  </r>
  <r>
    <n v="64"/>
    <x v="230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0"/>
    <x v="392"/>
  </r>
  <r>
    <n v="64"/>
    <x v="230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4"/>
    <x v="429"/>
  </r>
  <r>
    <n v="64"/>
    <x v="231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1"/>
    <x v="392"/>
  </r>
  <r>
    <n v="64"/>
    <x v="231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5"/>
    <x v="429"/>
  </r>
  <r>
    <n v="64"/>
    <x v="232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2"/>
    <x v="392"/>
  </r>
  <r>
    <n v="64"/>
    <x v="232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6"/>
    <x v="429"/>
  </r>
  <r>
    <n v="64"/>
    <x v="233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47"/>
    <n v="871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6.22"/>
    <s v=" 14.67"/>
    <s v=" 0.41"/>
    <s v=" 45.00"/>
    <s v=" 0.00"/>
    <x v="224"/>
    <n v="20240005377343"/>
    <x v="392"/>
  </r>
  <r>
    <n v="64"/>
    <x v="233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1"/>
    <n v="87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7"/>
    <x v="429"/>
  </r>
  <r>
    <n v="51"/>
    <x v="234"/>
    <d v="2024-08-21T00:00:00"/>
    <d v="2024-11-22T00:00:00"/>
    <d v="2025-01-09T00:00:00"/>
    <n v="94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25"/>
    <x v="79"/>
    <n v="20240010941410"/>
    <x v="415"/>
  </r>
  <r>
    <n v="64"/>
    <x v="235"/>
    <d v="2022-06-04T00:00:00"/>
    <d v="2022-09-07T00:00:00"/>
    <d v="2022-10-12T00:00:00"/>
    <n v="96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13205"/>
    <n v="13254"/>
    <n v="271"/>
    <n v="49"/>
    <n v="0"/>
    <s v="ΛΟΓΑΡ. ΥΔΡΕΥΣΗΣ"/>
    <s v=" 320.0"/>
    <s v=" 265.60"/>
    <m/>
    <m/>
    <m/>
    <m/>
    <m/>
    <m/>
    <m/>
    <m/>
    <s v=" 265.60"/>
    <s v=" 3.20"/>
    <m/>
    <s v=" 199.20"/>
    <s v=" 34.53"/>
    <s v=" 48.58"/>
    <m/>
    <s v="-0.11"/>
    <s v=" 551.00"/>
    <s v=" 492.09"/>
    <x v="329"/>
    <n v="20220010038507"/>
    <x v="430"/>
  </r>
  <r>
    <n v="64"/>
    <x v="235"/>
    <d v="2022-09-08T00:00:00"/>
    <d v="2022-12-06T00:00:00"/>
    <d v="2023-01-11T00:00:00"/>
    <n v="90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0"/>
    <n v="0"/>
    <n v="0"/>
    <n v="0"/>
    <n v="156"/>
    <s v="ΛΟΓΑΡ. ΥΔΡΕΥΣΗΣ"/>
    <s v=" 15.0"/>
    <s v=" 5.25"/>
    <s v=" 45.0"/>
    <s v=" 28.80"/>
    <s v=" 21.0"/>
    <s v=" 38.43"/>
    <s v=" 24.0"/>
    <s v=" 61.44"/>
    <s v=" 51.0"/>
    <s v=" 163.20"/>
    <s v=" 297.12"/>
    <s v=" 3.00"/>
    <m/>
    <s v=" 222.84"/>
    <s v=" 38.63"/>
    <s v=" 54.20"/>
    <m/>
    <s v="-0.70"/>
    <s v=" 615.09"/>
    <s v=" 0.00"/>
    <x v="330"/>
    <n v="20220013137852"/>
    <x v="431"/>
  </r>
  <r>
    <n v="54"/>
    <x v="236"/>
    <d v="2024-02-24T00:00:00"/>
    <d v="2024-05-23T00:00:00"/>
    <d v="2024-07-03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64"/>
    <n v="1984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5101464"/>
    <x v="432"/>
  </r>
  <r>
    <n v="54"/>
    <x v="236"/>
    <d v="2024-05-24T00:00:00"/>
    <d v="2024-08-27T00:00:00"/>
    <d v="2024-10-11T00:00:00"/>
    <n v="96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84"/>
    <n v="2005"/>
    <n v="0"/>
    <n v="21"/>
    <n v="0"/>
    <s v="ΛΟΓΑΡ. ΥΔΡΕΥΣΗΣ"/>
    <s v=" 16.0"/>
    <s v=" 5.60"/>
    <s v=" 5.0"/>
    <s v=" 3.20"/>
    <m/>
    <m/>
    <m/>
    <m/>
    <m/>
    <m/>
    <s v=" 8.80"/>
    <s v=" 3.20"/>
    <m/>
    <s v=" 6.60"/>
    <s v=" 1.15"/>
    <s v=" 2.35"/>
    <m/>
    <s v="-0.10"/>
    <s v=" 22.00"/>
    <s v=" 0.00"/>
    <x v="165"/>
    <n v="20240007962465"/>
    <x v="330"/>
  </r>
  <r>
    <n v="54"/>
    <x v="236"/>
    <d v="2024-08-28T00:00:00"/>
    <d v="2024-11-25T00:00:00"/>
    <d v="2025-01-10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05"/>
    <n v="2068"/>
    <n v="0"/>
    <n v="63"/>
    <n v="0"/>
    <s v="ΛΟΓΑΡ. ΥΔΡΕΥΣΗΣ"/>
    <s v=" 15.0"/>
    <s v=" 5.25"/>
    <s v=" 45.0"/>
    <s v=" 28.80"/>
    <s v=" 3.0"/>
    <s v=" 5.49"/>
    <m/>
    <m/>
    <m/>
    <m/>
    <s v=" 39.54"/>
    <s v=" 3.00"/>
    <m/>
    <s v=" 29.66"/>
    <s v=" 5.13"/>
    <s v=" 7.84"/>
    <m/>
    <s v=" 0.00"/>
    <s v=" 85.17"/>
    <s v=" 0.19"/>
    <x v="331"/>
    <n v="20240011009620"/>
    <x v="138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20007543702"/>
    <x v="433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20007543703"/>
    <x v="433"/>
  </r>
  <r>
    <n v="66"/>
    <x v="237"/>
    <d v="2022-06-08T00:00:00"/>
    <d v="2022-09-08T00:00:00"/>
    <d v="2022-10-12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38"/>
    <n v="2042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x v="79"/>
    <n v="20220010045473"/>
    <x v="430"/>
  </r>
  <r>
    <n v="66"/>
    <x v="237"/>
    <d v="2022-09-09T00:00:00"/>
    <d v="2022-12-05T00:00:00"/>
    <d v="2023-01-12T00:00:00"/>
    <n v="88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13181380"/>
    <x v="434"/>
  </r>
  <r>
    <n v="66"/>
    <x v="237"/>
    <d v="2022-12-06T00:00:00"/>
    <d v="2023-03-08T00:00:00"/>
    <d v="2023-04-18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2416943"/>
    <x v="435"/>
  </r>
  <r>
    <n v="66"/>
    <x v="237"/>
    <d v="2023-03-09T00:00:00"/>
    <d v="2023-06-02T00:00:00"/>
    <d v="2023-07-10T00:00:00"/>
    <n v="86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5345548"/>
    <x v="436"/>
  </r>
  <r>
    <n v="66"/>
    <x v="237"/>
    <d v="2023-06-03T00:00:00"/>
    <d v="2023-09-12T00:00:00"/>
    <d v="2023-10-11T00:00:00"/>
    <n v="10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30008371142"/>
    <x v="437"/>
  </r>
  <r>
    <n v="67"/>
    <x v="237"/>
    <d v="2023-09-13T00:00:00"/>
    <d v="2023-12-04T00:00:00"/>
    <d v="2024-01-12T00:00:00"/>
    <n v="8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11487082"/>
    <x v="438"/>
  </r>
  <r>
    <n v="67"/>
    <x v="237"/>
    <d v="2023-12-05T00:00:00"/>
    <d v="2024-03-08T00:00:00"/>
    <d v="2024-04-16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2466741"/>
    <x v="0"/>
  </r>
  <r>
    <n v="67"/>
    <x v="237"/>
    <d v="2024-03-09T00:00:00"/>
    <d v="2024-06-11T00:00:00"/>
    <d v="2024-07-12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474263"/>
    <x v="439"/>
  </r>
  <r>
    <n v="67"/>
    <x v="237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5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-0.03"/>
    <s v=" 11.00"/>
    <s v=" 0.00"/>
    <x v="18"/>
    <n v="20240008476763"/>
    <x v="394"/>
  </r>
  <r>
    <n v="67"/>
    <x v="238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20Ρ22327"/>
    <s v="[ 5/8 ]"/>
    <n v="409"/>
    <n v="42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8476765"/>
    <x v="39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x v="333"/>
    <n v="20240008736715"/>
    <x v="15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x v="334"/>
    <n v="20240008738222"/>
    <x v="154"/>
  </r>
  <r>
    <m/>
    <x v="239"/>
    <m/>
    <m/>
    <d v="2024-09-13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40008439373"/>
    <x v="394"/>
  </r>
  <r>
    <n v="67"/>
    <x v="239"/>
    <d v="2024-06-14T00:00:00"/>
    <d v="2024-09-11T00:00:00"/>
    <d v="2024-10-11T00:00:00"/>
    <n v="90"/>
    <s v="Δ"/>
    <s v="Β1"/>
    <s v="ΤΡΑΠΕΖΑ  EUROBANK A.E."/>
    <s v="ΤΡΑΠΕΖΑ  EUROBANK A.E."/>
    <s v="ΜΕΤΣΟΒΟΥ 15  Δήμος ΓΛΥΦΑΔΑΣ ΤΚ 16674"/>
    <n v="996866969"/>
    <s v="Α21Β23706"/>
    <s v="[ 5/8 ]"/>
    <n v="0"/>
    <n v="25"/>
    <n v="0"/>
    <n v="25"/>
    <n v="0"/>
    <s v="ΛΟΓΑΡ. ΥΔΡΕΥΣΗΣ"/>
    <s v=" 8.0"/>
    <s v=" 2.80"/>
    <s v=" 17.0"/>
    <s v=" 10.88"/>
    <m/>
    <m/>
    <m/>
    <m/>
    <m/>
    <m/>
    <s v=" 13.68"/>
    <s v=" 3.00"/>
    <m/>
    <s v=" 10.26"/>
    <s v=" 1.77"/>
    <s v=" 3.18"/>
    <m/>
    <s v="-0.89"/>
    <s v=" 31.00"/>
    <s v=" 0.00"/>
    <x v="335"/>
    <n v="20240008476766"/>
    <x v="394"/>
  </r>
  <r>
    <n v="70"/>
    <x v="240"/>
    <d v="2024-03-13T00:00:00"/>
    <d v="2024-06-12T00:00:00"/>
    <d v="2024-07-17T00:00:00"/>
    <n v="92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05"/>
    <n v="1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53"/>
    <s v=" 13.00"/>
    <s v=" 0.00"/>
    <x v="11"/>
    <n v="20240005597272"/>
    <x v="147"/>
  </r>
  <r>
    <n v="70"/>
    <x v="240"/>
    <d v="2024-06-13T00:00:00"/>
    <d v="2024-09-11T00:00:00"/>
    <d v="2024-10-15T00:00:00"/>
    <n v="91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17"/>
    <n v="113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x v="336"/>
    <n v="20240008552993"/>
    <x v="34"/>
  </r>
  <r>
    <m/>
    <x v="241"/>
    <m/>
    <m/>
    <d v="2024-11-18T00:00:00"/>
    <m/>
    <s v="Δ"/>
    <m/>
    <s v="SOUTHROCK PROPERTY COMPANY FOUR"/>
    <s v="SOUTHROCK PROPERTY COMPANY FOUR"/>
    <s v="ΤΥΡΤΑΙΟΥ 1  Δήμος ΓΛΥΦΑΔΑΣ ΤΚ 16674"/>
    <n v="8016944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671881"/>
    <x v="57"/>
  </r>
  <r>
    <n v="51"/>
    <x v="242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852"/>
    <n v="1587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7"/>
    <s v=" 28.19"/>
    <s v=" 0.00"/>
    <x v="337"/>
    <n v="20240010941548"/>
    <x v="415"/>
  </r>
  <r>
    <n v="51"/>
    <x v="243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09"/>
    <n v="1138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10944281"/>
    <x v="415"/>
  </r>
  <r>
    <n v="51"/>
    <x v="244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08"/>
    <n v="214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5"/>
    <s v=" 8.10"/>
    <s v=" 0.00"/>
    <x v="338"/>
    <n v="20240010944282"/>
    <x v="415"/>
  </r>
  <r>
    <n v="51"/>
    <x v="245"/>
    <d v="2024-02-20T00:00:00"/>
    <d v="2024-05-22T00:00:00"/>
    <d v="2024-07-02T00:00:00"/>
    <n v="93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056365"/>
    <x v="329"/>
  </r>
  <r>
    <n v="51"/>
    <x v="245"/>
    <d v="2024-05-23T00:00:00"/>
    <d v="2024-08-20T00:00:00"/>
    <d v="2024-10-08T00:00:00"/>
    <n v="90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-0.07"/>
    <s v=" 21.00"/>
    <s v=" 0.00"/>
    <x v="93"/>
    <n v="20240007810522"/>
    <x v="299"/>
  </r>
  <r>
    <n v="51"/>
    <x v="245"/>
    <d v="2024-08-21T00:00:00"/>
    <d v="2024-11-20T00:00:00"/>
    <d v="2025-01-09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1"/>
    <x v="339"/>
    <n v="20240010943072"/>
    <x v="415"/>
  </r>
  <r>
    <n v="52"/>
    <x v="246"/>
    <d v="2024-02-22T00:00:00"/>
    <d v="2024-05-22T00:00:00"/>
    <d v="2024-07-03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4"/>
    <n v="52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6396"/>
    <x v="432"/>
  </r>
  <r>
    <n v="52"/>
    <x v="246"/>
    <d v="2024-05-23T00:00:00"/>
    <d v="2024-08-22T00:00:00"/>
    <d v="2024-10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6"/>
    <n v="528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874281"/>
    <x v="137"/>
  </r>
  <r>
    <n v="52"/>
    <x v="246"/>
    <d v="2024-08-23T00:00:00"/>
    <d v="2024-11-21T00:00:00"/>
    <d v="2025-01-09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8"/>
    <n v="567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27"/>
    <s v=" 46.36"/>
    <s v=" 0.00"/>
    <x v="340"/>
    <n v="20240010945406"/>
    <x v="415"/>
  </r>
  <r>
    <n v="72"/>
    <x v="247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349"/>
    <s v="[ 3/4 ]"/>
    <n v="1831"/>
    <n v="1882"/>
    <n v="0"/>
    <n v="51"/>
    <n v="0"/>
    <s v="ΛΟΓΑΡ. ΥΔΡΕΥΣΗΣ"/>
    <s v=" 15.5"/>
    <s v=" 5.43"/>
    <s v=" 35.5"/>
    <s v=" 22.72"/>
    <m/>
    <m/>
    <m/>
    <m/>
    <m/>
    <m/>
    <s v=" 28.15"/>
    <s v=" 3.10"/>
    <m/>
    <s v=" 21.11"/>
    <s v=" 3.66"/>
    <s v=" 5.81"/>
    <m/>
    <s v=" 0.17"/>
    <s v=" 62.00"/>
    <s v=" 0.00"/>
    <x v="341"/>
    <n v="20240005646099"/>
    <x v="153"/>
  </r>
  <r>
    <n v="72"/>
    <x v="247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349"/>
    <s v="[ 3/4 ]"/>
    <n v="1882"/>
    <n v="1906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x v="342"/>
    <n v="20240008605117"/>
    <x v="148"/>
  </r>
  <r>
    <n v="72"/>
    <x v="248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400"/>
    <s v="[ 3/4 ]"/>
    <n v="1108"/>
    <n v="1150"/>
    <n v="0"/>
    <n v="42"/>
    <n v="0"/>
    <s v="ΛΟΓΑΡ. ΥΔΡΕΥΣΗΣ"/>
    <s v=" 15.5"/>
    <s v=" 5.43"/>
    <s v=" 26.5"/>
    <s v=" 16.96"/>
    <m/>
    <m/>
    <m/>
    <m/>
    <m/>
    <m/>
    <s v=" 22.39"/>
    <s v=" 3.10"/>
    <m/>
    <s v=" 16.79"/>
    <s v=" 2.91"/>
    <s v=" 4.77"/>
    <m/>
    <s v=" 0.04"/>
    <s v=" 50.00"/>
    <s v=" 0.00"/>
    <x v="343"/>
    <n v="20240005646100"/>
    <x v="153"/>
  </r>
  <r>
    <n v="72"/>
    <x v="248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400"/>
    <s v="[ 3/4 ]"/>
    <n v="1150"/>
    <n v="1162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x v="344"/>
    <n v="20240008605118"/>
    <x v="148"/>
  </r>
  <r>
    <n v="72"/>
    <x v="249"/>
    <d v="2019-12-10T00:00:00"/>
    <d v="2020-03-19T00:00:00"/>
    <d v="2020-05-08T00:00:00"/>
    <n v="101"/>
    <s v="Δ"/>
    <s v="Β1"/>
    <s v="ΤΡΑΠΕΖΑ  EUROBANK A.E."/>
    <s v="ΤΡΑΠΕΖΑ  EUROBANK A.E."/>
    <s v="ΙΠΠΟΚΡΑΤΟΥΣ 15  Δήμος ΒΟΥΛΑΣ ΤΚ 16673"/>
    <n v="996866969"/>
    <s v="Α00Δ44279"/>
    <s v="[ 5/8 ]"/>
    <n v="5305"/>
    <n v="5371"/>
    <n v="0"/>
    <n v="66"/>
    <n v="0"/>
    <s v="ΛΟΓΑΡ. ΥΔΡΕΥΣΗΣ"/>
    <s v=" 16.8"/>
    <s v=" 5.88"/>
    <s v=" 49.2"/>
    <s v=" 31.49"/>
    <m/>
    <m/>
    <m/>
    <m/>
    <m/>
    <m/>
    <s v=" 37.37"/>
    <s v=" 3.37"/>
    <m/>
    <s v=" 28.03"/>
    <s v=" 4.85"/>
    <s v=" 7.54"/>
    <m/>
    <s v="-0.16"/>
    <s v=" 81.00"/>
    <s v=" 0.00"/>
    <x v="345"/>
    <n v="20200002699569"/>
    <x v="440"/>
  </r>
  <r>
    <n v="72"/>
    <x v="249"/>
    <d v="2020-03-20T00:00:00"/>
    <d v="2020-07-07T00:00:00"/>
    <d v="2020-08-07T00:00:00"/>
    <n v="110"/>
    <s v="Δ"/>
    <s v="Β1"/>
    <s v="ΤΡΑΠΕΖΑ  EUROBANK A.E."/>
    <s v="ΤΡΑΠΕΖΑ  EUROBANK A.E."/>
    <s v="ΙΠΠΟΚΡΑΤΟΥΣ 15  Δήμος ΒΟΥΛΑΣ ΤΚ 16673"/>
    <n v="996866969"/>
    <s v="Α00Δ44279"/>
    <s v="[ 5/8 ]"/>
    <n v="5371"/>
    <n v="5447"/>
    <n v="0"/>
    <n v="76"/>
    <n v="0"/>
    <s v="ΛΟΓΑΡ. ΥΔΡΕΥΣΗΣ"/>
    <s v=" 18.3"/>
    <s v=" 6.41"/>
    <s v=" 55.0"/>
    <s v=" 35.20"/>
    <s v=" 2.7"/>
    <s v=" 4.94"/>
    <m/>
    <m/>
    <m/>
    <m/>
    <s v=" 46.55"/>
    <s v=" 3.67"/>
    <m/>
    <s v=" 34.91"/>
    <s v=" 6.05"/>
    <s v=" 9.26"/>
    <m/>
    <s v=" 0.56"/>
    <s v=" 101.00"/>
    <s v=" 0.00"/>
    <x v="346"/>
    <n v="20200005763426"/>
    <x v="441"/>
  </r>
  <r>
    <n v="72"/>
    <x v="249"/>
    <d v="2020-07-08T00:00:00"/>
    <d v="2020-10-08T00:00:00"/>
    <d v="2020-11-12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00008873560"/>
    <x v="442"/>
  </r>
  <r>
    <n v="72"/>
    <x v="249"/>
    <d v="2020-10-09T00:00:00"/>
    <d v="2020-12-16T00:00:00"/>
    <d v="2021-02-02T00:00:00"/>
    <n v="6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x v="92"/>
    <n v="20210000049382"/>
    <x v="443"/>
  </r>
  <r>
    <n v="72"/>
    <x v="249"/>
    <d v="2020-12-17T00:00:00"/>
    <d v="2021-03-11T00:00:00"/>
    <d v="2021-04-19T00:00:00"/>
    <n v="85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3126238"/>
    <x v="444"/>
  </r>
  <r>
    <n v="72"/>
    <x v="249"/>
    <d v="2021-03-12T00:00:00"/>
    <d v="2021-06-09T00:00:00"/>
    <d v="2021-08-09T00:00:00"/>
    <n v="90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5376629"/>
    <x v="445"/>
  </r>
  <r>
    <n v="72"/>
    <x v="249"/>
    <d v="2021-06-10T00:00:00"/>
    <d v="2021-09-13T00:00:00"/>
    <d v="2021-12-30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10154581"/>
    <x v="446"/>
  </r>
  <r>
    <n v="72"/>
    <x v="249"/>
    <d v="2021-09-14T00:00:00"/>
    <d v="2021-12-14T00:00:00"/>
    <d v="2022-02-21T00:00:00"/>
    <n v="92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00256481"/>
    <x v="447"/>
  </r>
  <r>
    <n v="72"/>
    <x v="249"/>
    <d v="2021-12-15T00:00:00"/>
    <d v="2022-03-11T00:00:00"/>
    <d v="2022-05-05T00:00:00"/>
    <n v="87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3711576"/>
    <x v="448"/>
  </r>
  <r>
    <n v="72"/>
    <x v="249"/>
    <d v="2022-03-12T00:00:00"/>
    <d v="2022-06-15T00:00:00"/>
    <d v="2022-07-15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20007128164"/>
    <x v="449"/>
  </r>
  <r>
    <n v="72"/>
    <x v="249"/>
    <d v="2022-06-16T00:00:00"/>
    <d v="2022-09-16T00:00:00"/>
    <d v="2022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0254684"/>
    <x v="450"/>
  </r>
  <r>
    <n v="72"/>
    <x v="249"/>
    <d v="2022-09-17T00:00:00"/>
    <d v="2022-12-14T00:00:00"/>
    <d v="2023-01-18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20013374733"/>
    <x v="451"/>
  </r>
  <r>
    <n v="72"/>
    <x v="249"/>
    <d v="2022-12-15T00:00:00"/>
    <d v="2023-03-13T00:00:00"/>
    <d v="2023-04-20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2525008"/>
    <x v="452"/>
  </r>
  <r>
    <n v="72"/>
    <x v="249"/>
    <d v="2023-03-14T00:00:00"/>
    <d v="2023-06-12T00:00:00"/>
    <d v="2023-08-01T00:00:00"/>
    <n v="91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5634864"/>
    <x v="453"/>
  </r>
  <r>
    <n v="72"/>
    <x v="249"/>
    <d v="2023-06-13T00:00:00"/>
    <d v="2023-09-13T00:00:00"/>
    <d v="2023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8599358"/>
    <x v="454"/>
  </r>
  <r>
    <n v="72"/>
    <x v="249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1667644"/>
    <x v="455"/>
  </r>
  <r>
    <n v="72"/>
    <x v="249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577894"/>
    <x v="456"/>
  </r>
  <r>
    <n v="72"/>
    <x v="249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645578"/>
    <x v="153"/>
  </r>
  <r>
    <n v="72"/>
    <x v="249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9"/>
    <s v=" 8.40"/>
    <s v=" 0.00"/>
    <x v="347"/>
    <n v="20240008604474"/>
    <x v="148"/>
  </r>
  <r>
    <n v="75"/>
    <x v="250"/>
    <d v="2024-03-13T00:00:00"/>
    <d v="2024-06-18T00:00:00"/>
    <d v="2024-08-05T00:00:00"/>
    <n v="98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3.27"/>
    <m/>
    <s v=" 3.41"/>
    <s v=" 0.59"/>
    <s v=" 1.60"/>
    <m/>
    <s v="-0.42"/>
    <s v=" 13.00"/>
    <s v=" 0.00"/>
    <x v="11"/>
    <n v="20240005768769"/>
    <x v="457"/>
  </r>
  <r>
    <n v="73"/>
    <x v="250"/>
    <d v="2024-06-19T00:00:00"/>
    <d v="2024-09-16T00:00:00"/>
    <d v="2024-10-17T00:00:00"/>
    <n v="90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80"/>
    <n v="2099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25"/>
    <s v=" 20.06"/>
    <s v=" 0.00"/>
    <x v="348"/>
    <n v="20240008660243"/>
    <x v="150"/>
  </r>
  <r>
    <n v="75"/>
    <x v="251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3"/>
    <x v="457"/>
  </r>
  <r>
    <n v="73"/>
    <x v="251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2"/>
    <x v="150"/>
  </r>
  <r>
    <n v="75"/>
    <x v="252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6"/>
    <x v="457"/>
  </r>
  <r>
    <n v="73"/>
    <x v="252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5"/>
    <x v="150"/>
  </r>
  <r>
    <n v="79"/>
    <x v="253"/>
    <d v="2024-03-16T00:00:00"/>
    <d v="2024-06-20T00:00:00"/>
    <d v="2024-08-08T00:00:00"/>
    <n v="97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x v="4"/>
    <n v="20240005887606"/>
    <x v="398"/>
  </r>
  <r>
    <n v="79"/>
    <x v="253"/>
    <d v="2024-06-21T00:00:00"/>
    <d v="2024-09-23T00:00:00"/>
    <d v="2024-11-07T00:00:00"/>
    <n v="95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4"/>
    <s v=" 8.83"/>
    <s v=" 0.00"/>
    <x v="349"/>
    <n v="20240008876034"/>
    <x v="160"/>
  </r>
  <r>
    <n v="81"/>
    <x v="254"/>
    <d v="2024-06-21T00:00:00"/>
    <d v="2024-09-24T00:00:00"/>
    <d v="2024-11-07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86"/>
    <n v="1997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350"/>
    <n v="20240008881971"/>
    <x v="160"/>
  </r>
  <r>
    <n v="81"/>
    <x v="255"/>
    <d v="2024-03-23T00:00:00"/>
    <d v="2024-06-28T00:00:00"/>
    <d v="2024-07-29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926672"/>
    <x v="159"/>
  </r>
  <r>
    <n v="81"/>
    <x v="255"/>
    <d v="2024-06-29T00:00:00"/>
    <d v="2024-09-22T00:00:00"/>
    <d v="2024-11-07T00:00:00"/>
    <n v="86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8879866"/>
    <x v="160"/>
  </r>
  <r>
    <n v="81"/>
    <x v="256"/>
    <d v="2024-03-28T00:00:00"/>
    <d v="2024-06-28T00:00:00"/>
    <d v="2024-07-29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929102"/>
    <x v="159"/>
  </r>
  <r>
    <n v="81"/>
    <x v="256"/>
    <d v="2024-06-29T00:00:00"/>
    <d v="2024-09-26T00:00:00"/>
    <d v="2024-11-07T00:00:00"/>
    <n v="90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82309"/>
    <x v="160"/>
  </r>
  <r>
    <n v="84"/>
    <x v="257"/>
    <d v="2024-03-27T00:00:00"/>
    <d v="2024-06-26T00:00:00"/>
    <d v="2024-07-31T00:00:00"/>
    <n v="92"/>
    <s v="Δ"/>
    <s v="Β1"/>
    <s v="ΤΡΑΠΕΖΑ  EUROBANK A.E."/>
    <s v="ΤΡΑΠΕΖΑ  EUROBANK A.E."/>
    <s v="ΗΟΥΣ 5  Δήμος ΒΟΥΛΙΑΓΜΕΝΗΣ ΤΚ 16671"/>
    <n v="996866969"/>
    <s v="Α91Β05705"/>
    <s v="[ 5/8 ]"/>
    <n v="4932"/>
    <n v="4952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s v=" 21.00"/>
    <s v=" 0.00"/>
    <x v="93"/>
    <n v="20240006032476"/>
    <x v="401"/>
  </r>
  <r>
    <n v="84"/>
    <x v="257"/>
    <d v="2024-06-27T00:00:00"/>
    <d v="2024-09-25T00:00:00"/>
    <d v="2024-10-31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52"/>
    <n v="4959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8"/>
    <s v=" 8.89"/>
    <s v=" 0.00"/>
    <x v="352"/>
    <n v="20240009072034"/>
    <x v="458"/>
  </r>
  <r>
    <n v="85"/>
    <x v="258"/>
    <d v="2024-03-28T00:00:00"/>
    <d v="2024-06-27T00:00:00"/>
    <d v="2024-07-31T00:00:00"/>
    <n v="92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71"/>
    <n v="997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036945"/>
    <x v="401"/>
  </r>
  <r>
    <n v="85"/>
    <x v="258"/>
    <d v="2024-06-28T00:00:00"/>
    <d v="2024-09-26T00:00:00"/>
    <d v="2024-10-31T00:00:00"/>
    <n v="91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97"/>
    <n v="1021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x v="353"/>
    <n v="20240009077137"/>
    <x v="458"/>
  </r>
  <r>
    <n v="85"/>
    <x v="259"/>
    <d v="2024-03-28T00:00:00"/>
    <d v="2024-07-01T00:00:00"/>
    <d v="2024-07-31T00:00:00"/>
    <n v="96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41"/>
    <n v="2450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54"/>
    <s v=" 11.00"/>
    <s v=" 0.00"/>
    <x v="18"/>
    <n v="20240006036099"/>
    <x v="401"/>
  </r>
  <r>
    <n v="85"/>
    <x v="259"/>
    <d v="2024-07-02T00:00:00"/>
    <d v="2024-09-23T00:00:00"/>
    <d v="2024-10-31T00:00:00"/>
    <n v="84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0"/>
    <n v="2458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x v="354"/>
    <n v="20240009076329"/>
    <x v="458"/>
  </r>
  <r>
    <n v="88"/>
    <x v="260"/>
    <d v="2024-04-02T00:00:00"/>
    <d v="2024-06-28T00:00:00"/>
    <d v="2024-08-01T00:00:00"/>
    <n v="88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6187"/>
    <x v="157"/>
  </r>
  <r>
    <n v="88"/>
    <x v="260"/>
    <d v="2024-04-02T00:00:00"/>
    <d v="2024-09-27T00:00:00"/>
    <d v="2024-11-01T00:00:00"/>
    <n v="179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11.9"/>
    <n v="0"/>
    <n v="0"/>
    <s v="ΛΟΓΑΡ. ΥΔΡΕΥΣΗΣ"/>
    <s v=" 6.0"/>
    <s v=" 2.10"/>
    <m/>
    <m/>
    <m/>
    <m/>
    <m/>
    <m/>
    <m/>
    <m/>
    <s v=" 2.10"/>
    <s v=" 3.04"/>
    <m/>
    <s v=" 1.58"/>
    <s v=" 0.27"/>
    <s v=" 1.11"/>
    <m/>
    <s v=" 0.00"/>
    <s v=" 8.10"/>
    <s v=" 0.00"/>
    <x v="338"/>
    <n v="20240009119194"/>
    <x v="402"/>
  </r>
  <r>
    <n v="9"/>
    <x v="261"/>
    <d v="2023-04-07T00:00:00"/>
    <d v="2023-07-06T00:00:00"/>
    <d v="2023-08-08T00:00:00"/>
    <n v="91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6316133"/>
    <x v="459"/>
  </r>
  <r>
    <n v="9"/>
    <x v="261"/>
    <d v="2023-07-07T00:00:00"/>
    <d v="2023-10-09T00:00:00"/>
    <d v="2023-11-10T00:00:00"/>
    <n v="95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9402209"/>
    <x v="29"/>
  </r>
  <r>
    <n v="9"/>
    <x v="261"/>
    <d v="2023-10-10T00:00:00"/>
    <d v="2024-01-10T00:00:00"/>
    <d v="2024-02-12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0385631"/>
    <x v="460"/>
  </r>
  <r>
    <n v="9"/>
    <x v="261"/>
    <d v="2024-01-11T00:00:00"/>
    <d v="2024-04-11T00:00:00"/>
    <d v="2024-05-16T00:00:00"/>
    <n v="92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453544"/>
    <x v="31"/>
  </r>
  <r>
    <n v="9"/>
    <x v="261"/>
    <d v="2024-04-12T00:00:00"/>
    <d v="2024-07-10T00:00:00"/>
    <d v="2024-08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446885"/>
    <x v="230"/>
  </r>
  <r>
    <n v="9"/>
    <x v="261"/>
    <d v="2024-07-11T00:00:00"/>
    <d v="2024-10-08T00:00:00"/>
    <d v="2024-11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9"/>
    <s v=" 8.34"/>
    <s v=" 0.00"/>
    <x v="355"/>
    <n v="20240009458196"/>
    <x v="11"/>
  </r>
  <r>
    <n v="3"/>
    <x v="262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4"/>
    <x v="5"/>
  </r>
  <r>
    <n v="3"/>
    <x v="262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2"/>
    <s v=" 8.07"/>
    <s v=" 0.00"/>
    <x v="158"/>
    <n v="20240009213684"/>
    <x v="3"/>
  </r>
  <r>
    <n v="3"/>
    <x v="263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5"/>
    <x v="5"/>
  </r>
  <r>
    <n v="3"/>
    <x v="263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13685"/>
    <x v="3"/>
  </r>
  <r>
    <n v="3"/>
    <x v="264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33"/>
    <n v="164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5"/>
    <s v=" 12.00"/>
    <s v=" 0.00"/>
    <x v="83"/>
    <n v="20240006233776"/>
    <x v="5"/>
  </r>
  <r>
    <n v="3"/>
    <x v="264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44"/>
    <n v="165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x v="356"/>
    <n v="20240009213686"/>
    <x v="3"/>
  </r>
  <r>
    <n v="4"/>
    <x v="265"/>
    <d v="2024-04-06T00:00:00"/>
    <d v="2024-07-05T00:00:00"/>
    <d v="2024-08-06T00:00:00"/>
    <n v="91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62116"/>
    <x v="5"/>
  </r>
  <r>
    <n v="4"/>
    <x v="265"/>
    <d v="2024-07-06T00:00:00"/>
    <d v="2024-10-02T00:00:00"/>
    <d v="2024-11-06T00:00:00"/>
    <n v="89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253109"/>
    <x v="6"/>
  </r>
  <r>
    <n v="12"/>
    <x v="266"/>
    <d v="2023-10-13T00:00:00"/>
    <d v="2024-04-12T00:00:00"/>
    <d v="2024-05-21T00:00:00"/>
    <n v="183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198"/>
    <n v="1205"/>
    <s v="5.2"/>
    <n v="7"/>
    <n v="0"/>
    <s v="ΛΟΓΑΡ. ΥΔΡΕΥΣΗΣ"/>
    <s v=" 6.2"/>
    <s v=" 2.17"/>
    <m/>
    <m/>
    <m/>
    <m/>
    <m/>
    <m/>
    <m/>
    <m/>
    <s v=" 2.17"/>
    <s v=" 3.10"/>
    <m/>
    <s v=" 1.62"/>
    <s v=" 0.29"/>
    <s v=" 1.13"/>
    <m/>
    <s v="-0.31"/>
    <s v=" 8.00"/>
    <s v=" 0.00"/>
    <x v="4"/>
    <n v="20240003588647"/>
    <x v="232"/>
  </r>
  <r>
    <n v="12"/>
    <x v="266"/>
    <d v="2024-04-13T00:00:00"/>
    <d v="2024-07-11T00:00:00"/>
    <d v="2024-08-14T00:00:00"/>
    <n v="9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5"/>
    <n v="1209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48174"/>
    <x v="405"/>
  </r>
  <r>
    <n v="12"/>
    <x v="266"/>
    <d v="2024-07-12T00:00:00"/>
    <d v="2024-10-08T00:00:00"/>
    <d v="2024-12-02T00:00:00"/>
    <n v="89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9"/>
    <n v="121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4"/>
    <s v=" 8.38"/>
    <s v=" 0.00"/>
    <x v="103"/>
    <n v="20240009680859"/>
    <x v="134"/>
  </r>
  <r>
    <m/>
    <x v="267"/>
    <m/>
    <m/>
    <d v="2024-05-24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04766514"/>
    <x v="297"/>
  </r>
  <r>
    <n v="12"/>
    <x v="267"/>
    <d v="2024-04-16T00:00:00"/>
    <d v="2024-07-13T00:00:00"/>
    <d v="2024-08-14T00:00:00"/>
    <n v="89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50"/>
    <n v="1465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1"/>
    <s v=" 14.63"/>
    <s v=" 0.00"/>
    <x v="358"/>
    <n v="20240006548461"/>
    <x v="405"/>
  </r>
  <r>
    <n v="12"/>
    <x v="267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65"/>
    <n v="1478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0"/>
    <s v=" 12.97"/>
    <s v=" 0.00"/>
    <x v="359"/>
    <n v="20240009681146"/>
    <x v="134"/>
  </r>
  <r>
    <n v="12"/>
    <x v="268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8"/>
    <s v="[ 5/8 ]"/>
    <n v="1354"/>
    <n v="135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4"/>
    <x v="360"/>
    <n v="20240009681147"/>
    <x v="134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10351536"/>
    <x v="130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x v="361"/>
    <n v="20240010351537"/>
    <x v="130"/>
  </r>
  <r>
    <n v="13"/>
    <x v="269"/>
    <d v="2024-01-13T00:00:00"/>
    <d v="2024-04-16T00:00:00"/>
    <d v="2024-06-03T00:00:00"/>
    <n v="95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3682630"/>
    <x v="47"/>
  </r>
  <r>
    <n v="13"/>
    <x v="269"/>
    <d v="2024-04-17T00:00:00"/>
    <d v="2024-07-15T00:00:00"/>
    <d v="2024-08-16T00:00:00"/>
    <n v="90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6632114"/>
    <x v="233"/>
  </r>
  <r>
    <n v="13"/>
    <x v="269"/>
    <d v="2024-07-16T00:00:00"/>
    <d v="2024-10-14T00:00:00"/>
    <d v="2024-12-02T00:00:00"/>
    <n v="91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83922"/>
    <x v="134"/>
  </r>
  <r>
    <n v="16"/>
    <x v="270"/>
    <d v="2024-01-23T00:00:00"/>
    <d v="2024-04-22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3722293"/>
    <x v="461"/>
  </r>
  <r>
    <n v="16"/>
    <x v="270"/>
    <d v="2024-04-23T00:00:00"/>
    <d v="2024-07-22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20953"/>
    <x v="48"/>
  </r>
  <r>
    <n v="16"/>
    <x v="270"/>
    <d v="2024-07-23T00:00:00"/>
    <d v="2024-10-23T00:00:00"/>
    <d v="2024-12-04T00:00:00"/>
    <n v="93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776626"/>
    <x v="52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362"/>
    <n v="2024000367295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x v="363"/>
    <n v="2024000367295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x v="364"/>
    <n v="2024000367296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365"/>
    <n v="2024000367296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x v="366"/>
    <n v="2024000367296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x v="367"/>
    <n v="2024000367296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x v="47"/>
    <n v="2024000367296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x v="368"/>
    <n v="2024000367297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4000367297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369"/>
    <n v="2024000367297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370"/>
    <n v="2024000367297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x v="371"/>
    <n v="2024000367297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3672981"/>
    <x v="47"/>
  </r>
  <r>
    <m/>
    <x v="271"/>
    <m/>
    <m/>
    <d v="2024-04-23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3717917"/>
    <x v="461"/>
  </r>
  <r>
    <n v="16"/>
    <x v="271"/>
    <d v="2024-01-18T00:00:00"/>
    <d v="2024-04-17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4"/>
    <s v=" 8.14"/>
    <s v=" 0.00"/>
    <x v="374"/>
    <n v="20240003722294"/>
    <x v="461"/>
  </r>
  <r>
    <n v="16"/>
    <x v="271"/>
    <d v="2024-04-18T00:00:00"/>
    <d v="2024-07-17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62"/>
    <s v=" 33.60"/>
    <s v=" 0.00"/>
    <x v="375"/>
    <n v="20240006720954"/>
    <x v="48"/>
  </r>
  <r>
    <n v="16"/>
    <x v="271"/>
    <d v="2024-07-18T00:00:00"/>
    <d v="2024-10-13T00:00:00"/>
    <d v="2024-12-04T00:00:00"/>
    <n v="88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9776627"/>
    <x v="52"/>
  </r>
  <r>
    <n v="22"/>
    <x v="272"/>
    <d v="2024-01-24T00:00:00"/>
    <d v="2024-04-23T00:00:00"/>
    <d v="2024-06-07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03"/>
    <n v="615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91111"/>
    <x v="53"/>
  </r>
  <r>
    <n v="22"/>
    <x v="272"/>
    <d v="2024-04-24T00:00:00"/>
    <d v="2024-07-23T00:00:00"/>
    <d v="2024-09-06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15"/>
    <n v="629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4"/>
    <s v=" 14.00"/>
    <s v=" 0.00"/>
    <x v="51"/>
    <n v="20240006912685"/>
    <x v="59"/>
  </r>
  <r>
    <n v="22"/>
    <x v="272"/>
    <d v="2024-07-24T00:00:00"/>
    <d v="2024-10-21T00:00:00"/>
    <d v="2024-12-11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29"/>
    <n v="641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25"/>
    <s v=" 12.63"/>
    <s v=" 0.00"/>
    <x v="344"/>
    <n v="20240010053880"/>
    <x v="406"/>
  </r>
  <r>
    <n v="19"/>
    <x v="273"/>
    <d v="2024-01-24T00:00:00"/>
    <d v="2024-04-24T00:00:00"/>
    <d v="2024-06-06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15440"/>
    <x v="170"/>
  </r>
  <r>
    <n v="19"/>
    <x v="273"/>
    <d v="2024-04-25T00:00:00"/>
    <d v="2024-07-24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88744"/>
    <x v="51"/>
  </r>
  <r>
    <n v="19"/>
    <x v="273"/>
    <d v="2024-07-25T00:00:00"/>
    <d v="2024-10-24T00:00:00"/>
    <d v="2024-12-05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376"/>
    <n v="20240009861104"/>
    <x v="462"/>
  </r>
  <r>
    <n v="19"/>
    <x v="274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42"/>
    <n v="4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-0.77"/>
    <s v=" 15.00"/>
    <s v=" 0.00"/>
    <x v="117"/>
    <n v="20240003815441"/>
    <x v="170"/>
  </r>
  <r>
    <n v="19"/>
    <x v="274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58"/>
    <n v="47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96"/>
    <s v=" 22.00"/>
    <s v=" 0.00"/>
    <x v="165"/>
    <n v="20240006788745"/>
    <x v="51"/>
  </r>
  <r>
    <n v="19"/>
    <x v="274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78"/>
    <n v="487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x v="377"/>
    <n v="20240009861105"/>
    <x v="462"/>
  </r>
  <r>
    <n v="19"/>
    <x v="275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78"/>
    <n v="219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3815442"/>
    <x v="170"/>
  </r>
  <r>
    <n v="19"/>
    <x v="275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1"/>
    <n v="219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788746"/>
    <x v="51"/>
  </r>
  <r>
    <n v="19"/>
    <x v="275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8"/>
    <n v="2206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x v="378"/>
    <n v="20240009861106"/>
    <x v="462"/>
  </r>
  <r>
    <n v="27"/>
    <x v="276"/>
    <d v="2024-01-31T00:00:00"/>
    <d v="2024-04-25T00:00:00"/>
    <d v="2024-06-03T00:00:00"/>
    <n v="8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71"/>
    <n v="48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048214"/>
    <x v="463"/>
  </r>
  <r>
    <n v="27"/>
    <x v="276"/>
    <d v="2024-04-26T00:00:00"/>
    <d v="2024-07-25T00:00:00"/>
    <d v="2024-08-30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89"/>
    <n v="50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7088734"/>
    <x v="399"/>
  </r>
  <r>
    <n v="27"/>
    <x v="276"/>
    <d v="2024-07-26T00:00:00"/>
    <d v="2024-10-24T00:00:00"/>
    <d v="2024-11-29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04"/>
    <n v="522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10080044"/>
    <x v="464"/>
  </r>
  <r>
    <m/>
    <x v="277"/>
    <m/>
    <m/>
    <d v="2024-10-16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61"/>
    <x v="379"/>
    <n v="20240009532839"/>
    <x v="4"/>
  </r>
  <r>
    <n v="28"/>
    <x v="277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879"/>
    <n v="930"/>
    <n v="0"/>
    <n v="51"/>
    <n v="0"/>
    <s v="ΛΟΓΑΡ. ΥΔΡΕΥΣΗΣ"/>
    <s v=" 14.5"/>
    <s v=" 5.08"/>
    <s v=" 36.5"/>
    <s v=" 23.36"/>
    <m/>
    <m/>
    <m/>
    <m/>
    <m/>
    <m/>
    <s v=" 28.44"/>
    <s v=" 2.90"/>
    <m/>
    <s v=" 21.33"/>
    <s v=" 3.70"/>
    <s v=" 8.22"/>
    <s v=" 10.00"/>
    <s v=" 0.42"/>
    <s v=" 75.01"/>
    <s v=" 0.00"/>
    <x v="380"/>
    <n v="20240010147657"/>
    <x v="161"/>
  </r>
  <r>
    <n v="28"/>
    <x v="278"/>
    <d v="2024-01-27T00:00:00"/>
    <d v="2024-04-26T00:00:00"/>
    <d v="2024-06-04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082395"/>
    <x v="465"/>
  </r>
  <r>
    <n v="28"/>
    <x v="278"/>
    <d v="2024-04-27T00:00:00"/>
    <d v="2024-07-30T00:00:00"/>
    <d v="2024-08-30T00:00:00"/>
    <n v="95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110263"/>
    <x v="399"/>
  </r>
  <r>
    <n v="28"/>
    <x v="278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8"/>
    <s v=" 8.15"/>
    <s v=" 0.00"/>
    <x v="259"/>
    <n v="20240010149508"/>
    <x v="161"/>
  </r>
  <r>
    <n v="37"/>
    <x v="279"/>
    <d v="2024-02-13T00:00:00"/>
    <d v="2024-05-14T00:00:00"/>
    <d v="2024-06-11T00:00:00"/>
    <n v="92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4340517"/>
    <x v="424"/>
  </r>
  <r>
    <n v="37"/>
    <x v="279"/>
    <d v="2024-05-15T00:00:00"/>
    <d v="2024-08-12T00:00:00"/>
    <d v="2024-09-10T00:00:00"/>
    <n v="90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390492"/>
    <x v="422"/>
  </r>
  <r>
    <n v="37"/>
    <x v="279"/>
    <d v="2024-08-13T00:00:00"/>
    <d v="2024-11-11T00:00:00"/>
    <d v="2024-12-09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1"/>
    <x v="381"/>
    <n v="20240010410535"/>
    <x v="124"/>
  </r>
  <r>
    <n v="61"/>
    <x v="280"/>
    <d v="2024-03-06T00:00:00"/>
    <d v="2024-05-30T00:00:00"/>
    <d v="2024-07-04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885"/>
    <n v="289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-0.93"/>
    <s v=" 12.00"/>
    <s v=" 0.00"/>
    <x v="83"/>
    <n v="20240005167475"/>
    <x v="1"/>
  </r>
  <r>
    <n v="61"/>
    <x v="280"/>
    <d v="2024-05-31T00:00:00"/>
    <d v="2024-09-03T00:00:00"/>
    <d v="2024-10-02T00:00:00"/>
    <n v="96"/>
    <s v="Ε"/>
    <s v="Β1"/>
    <s v="ΠΗΛΙΧΟΣ ΣΠΥΡΙΔΩΝ"/>
    <s v="ΤΡΑΠΕΖΑ  EUROBANK A.E."/>
    <s v="ΝΕΣΤΟΡΟΣ 117  Δήμος ΙΛΙΟΥ ΤΚ 13122"/>
    <n v="996866969"/>
    <s v="Α01Ε66717"/>
    <s v="[ 5/8 ]"/>
    <n v="2898"/>
    <n v="2946"/>
    <n v="0"/>
    <n v="48"/>
    <n v="0"/>
    <s v="ΛΟΓΑΡ. ΥΔΡΕΥΣΗΣ"/>
    <s v=" 16.0"/>
    <s v=" 5.60"/>
    <s v=" 32.0"/>
    <s v=" 20.48"/>
    <m/>
    <m/>
    <m/>
    <m/>
    <m/>
    <m/>
    <s v=" 26.08"/>
    <s v=" 3.20"/>
    <m/>
    <s v=" 19.56"/>
    <s v=" 3.39"/>
    <s v=" 5.46"/>
    <m/>
    <s v=" 0.31"/>
    <s v=" 58.00"/>
    <s v=" 0.00"/>
    <x v="382"/>
    <n v="20240008128064"/>
    <x v="466"/>
  </r>
  <r>
    <n v="51"/>
    <x v="281"/>
    <d v="2024-02-22T00:00:00"/>
    <d v="2024-05-21T00:00:00"/>
    <d v="2024-07-09T00:00:00"/>
    <n v="90"/>
    <s v="Ε"/>
    <s v="Β1"/>
    <s v="Α.ΚΑΡΠΟΥΖΟΣ &amp; ΣΙΑ ΟΕ"/>
    <s v="Α.ΚΑΡΠΟΥΖΟΣ &amp; ΣΙΑ ΟΕ"/>
    <s v="ΧΡΥΣΗΙΔΟΣ 103  Δήμος ΙΛΙΟΥ ΤΚ 13121"/>
    <n v="999951280"/>
    <s v="Α02Δ43369"/>
    <s v="[ 5/8 ]"/>
    <n v="1715"/>
    <n v="17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834378"/>
    <x v="416"/>
  </r>
  <r>
    <n v="63"/>
    <x v="282"/>
    <d v="2024-03-01T00:00:00"/>
    <d v="2024-05-31T00:00:00"/>
    <d v="2024-07-10T00:00:00"/>
    <n v="92"/>
    <s v="Ε"/>
    <s v="Β1"/>
    <s v="ΤΡΑΠΕΖΑ  EUROBANK A.E."/>
    <s v="ΤΡΑΠΕΖΑ  EUROBANK A.E."/>
    <s v="ΘΗΒΩΝ 493  Δήμος ΙΛΙΟΥ ΤΚ 13121"/>
    <n v="996866969"/>
    <s v="Α10Η00743"/>
    <s v="[ 3/4 ]"/>
    <n v="446"/>
    <n v="474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-0.61"/>
    <s v=" 31.00"/>
    <s v=" 0.00"/>
    <x v="335"/>
    <n v="20240005365507"/>
    <x v="392"/>
  </r>
  <r>
    <n v="63"/>
    <x v="282"/>
    <d v="2024-06-01T00:00:00"/>
    <d v="2024-09-04T00:00:00"/>
    <d v="2024-10-07T00:00:00"/>
    <n v="96"/>
    <s v="Ε"/>
    <s v="Β1"/>
    <s v="ΤΡΑΠΕΖΑ  EUROBANK A.E."/>
    <s v="ΤΡΑΠΕΖΑ  EUROBANK A.E."/>
    <s v="ΘΗΒΩΝ 493  Δήμος ΙΛΙΟΥ ΤΚ 13121"/>
    <n v="996866969"/>
    <s v="Α10Η00743"/>
    <s v="[ 3/4 ]"/>
    <n v="474"/>
    <n v="520"/>
    <n v="0"/>
    <n v="46"/>
    <n v="0"/>
    <s v="ΛΟΓΑΡ. ΥΔΡΕΥΣΗΣ"/>
    <s v=" 16.0"/>
    <s v=" 5.60"/>
    <s v=" 30.0"/>
    <s v=" 19.20"/>
    <m/>
    <m/>
    <m/>
    <m/>
    <m/>
    <m/>
    <s v=" 24.80"/>
    <s v=" 3.20"/>
    <m/>
    <s v=" 18.60"/>
    <s v=" 3.23"/>
    <s v=" 5.23"/>
    <m/>
    <s v="-0.06"/>
    <s v=" 55.00"/>
    <s v=" 0.00"/>
    <x v="125"/>
    <n v="20240008251746"/>
    <x v="393"/>
  </r>
  <r>
    <n v="63"/>
    <x v="283"/>
    <d v="2024-03-03T00:00:00"/>
    <d v="2024-06-03T00:00:00"/>
    <d v="2024-07-10T00:00:00"/>
    <n v="9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365345"/>
    <x v="392"/>
  </r>
  <r>
    <n v="63"/>
    <x v="283"/>
    <d v="2024-06-04T00:00:00"/>
    <d v="2024-09-03T00:00:00"/>
    <d v="2024-10-07T00:00:00"/>
    <n v="92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8251583"/>
    <x v="393"/>
  </r>
  <r>
    <n v="54"/>
    <x v="284"/>
    <d v="2024-05-24T00:00:00"/>
    <d v="2024-11-21T00:00:00"/>
    <d v="2025-01-02T00:00:00"/>
    <n v="182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638"/>
    <n v="16851"/>
    <n v="0"/>
    <n v="213"/>
    <n v="0"/>
    <s v="ΛΟΓΑΡ. ΥΔΡΕΥΣΗΣ"/>
    <s v=" 30.3"/>
    <s v=" 10.61"/>
    <s v=" 91.0"/>
    <s v=" 58.24"/>
    <s v=" 42.5"/>
    <s v=" 77.78"/>
    <s v=" 48.5"/>
    <s v=" 124.16"/>
    <s v=" 0.7"/>
    <s v=" 2.24"/>
    <s v=" 273.03"/>
    <s v=" 6.07"/>
    <m/>
    <s v=" 204.77"/>
    <s v=" 35.49"/>
    <s v=" 50.60"/>
    <m/>
    <s v=" 0.00"/>
    <s v=" 569.96"/>
    <s v=" 0.21"/>
    <x v="383"/>
    <n v="20240011122616"/>
    <x v="331"/>
  </r>
  <r>
    <n v="78"/>
    <x v="285"/>
    <d v="2024-03-16T00:00:00"/>
    <d v="2024-06-17T00:00:00"/>
    <d v="2024-08-06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94288"/>
    <x v="467"/>
  </r>
  <r>
    <n v="78"/>
    <x v="285"/>
    <d v="2024-06-18T00:00:00"/>
    <d v="2024-09-16T00:00:00"/>
    <d v="2024-11-04T00:00:00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8750929"/>
    <x v="156"/>
  </r>
  <r>
    <n v="87"/>
    <x v="286"/>
    <d v="2024-03-28T00:00:00"/>
    <d v="2024-09-25T00:00:00"/>
    <d v="2024-10-30T00:00:00"/>
    <n v="182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18"/>
    <s v=" 16.44"/>
    <s v=" 0.00"/>
    <x v="384"/>
    <n v="20240009042557"/>
    <x v="301"/>
  </r>
  <r>
    <n v="87"/>
    <x v="287"/>
    <d v="2024-03-28T00:00:00"/>
    <d v="2024-06-27T00:00:00"/>
    <d v="2024-08-01T00:00:00"/>
    <n v="92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90678"/>
    <x v="157"/>
  </r>
  <r>
    <n v="87"/>
    <x v="287"/>
    <d v="2024-06-28T00:00:00"/>
    <d v="2024-09-25T00:00:00"/>
    <d v="2024-10-30T00:00:00"/>
    <n v="90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9"/>
    <s v=" 8.44"/>
    <s v=" 0.00"/>
    <x v="212"/>
    <n v="20240009042560"/>
    <x v="301"/>
  </r>
  <r>
    <n v="85"/>
    <x v="288"/>
    <d v="2024-03-28T00:00:00"/>
    <d v="2024-06-27T00:00:00"/>
    <d v="2024-07-31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597"/>
    <n v="2606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-0.30"/>
    <s v=" 10.00"/>
    <s v=" 0.00"/>
    <x v="7"/>
    <n v="20240006040776"/>
    <x v="401"/>
  </r>
  <r>
    <n v="85"/>
    <x v="288"/>
    <d v="2024-06-28T00:00:00"/>
    <d v="2024-09-24T00:00:00"/>
    <d v="2024-10-30T00:00:00"/>
    <n v="89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06"/>
    <n v="2648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10"/>
    <s v=" 50.31"/>
    <s v=" 0.00"/>
    <x v="385"/>
    <n v="20240009018912"/>
    <x v="301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386"/>
    <n v="20220009284306"/>
    <x v="40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20009284307"/>
    <x v="40"/>
  </r>
  <r>
    <n v="85"/>
    <x v="289"/>
    <d v="2022-07-01T00:00:00"/>
    <d v="2022-09-27T00:00:00"/>
    <d v="2022-11-11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0"/>
    <s v=" 8.34"/>
    <s v=" 0.00"/>
    <x v="355"/>
    <n v="20220010640247"/>
    <x v="468"/>
  </r>
  <r>
    <n v="85"/>
    <x v="289"/>
    <d v="2022-09-28T00:00:00"/>
    <d v="2022-12-27T00:00:00"/>
    <d v="2023-02-10T00:00:00"/>
    <n v="91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3766814"/>
    <x v="469"/>
  </r>
  <r>
    <n v="85"/>
    <x v="289"/>
    <d v="2022-12-28T00:00:00"/>
    <d v="2023-03-27T00:00:00"/>
    <d v="2023-05-08T00:00:00"/>
    <n v="90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012856"/>
    <x v="470"/>
  </r>
  <r>
    <n v="85"/>
    <x v="289"/>
    <d v="2023-03-28T00:00:00"/>
    <d v="2023-06-23T00:00:00"/>
    <d v="2023-08-08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5885380"/>
    <x v="471"/>
  </r>
  <r>
    <n v="85"/>
    <x v="289"/>
    <d v="2023-06-24T00:00:00"/>
    <d v="2023-09-28T00:00:00"/>
    <d v="2023-10-30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30008975939"/>
    <x v="472"/>
  </r>
  <r>
    <n v="85"/>
    <x v="289"/>
    <d v="2023-09-29T00:00:00"/>
    <d v="2023-12-21T00:00:00"/>
    <d v="2024-02-08T00:00:00"/>
    <n v="84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2038556"/>
    <x v="473"/>
  </r>
  <r>
    <n v="85"/>
    <x v="289"/>
    <d v="2023-12-22T00:00:00"/>
    <d v="2024-03-26T00:00:00"/>
    <d v="2024-05-01T00:00:00"/>
    <n v="96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3060531"/>
    <x v="33"/>
  </r>
  <r>
    <n v="85"/>
    <x v="289"/>
    <d v="2024-03-27T00:00:00"/>
    <d v="2024-06-26T00:00:00"/>
    <d v="2024-07-31T00:00:00"/>
    <n v="92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41060"/>
    <x v="401"/>
  </r>
  <r>
    <n v="85"/>
    <x v="289"/>
    <d v="2024-06-27T00:00:00"/>
    <d v="2024-09-23T00:00:00"/>
    <d v="2024-10-30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019193"/>
    <x v="301"/>
  </r>
  <r>
    <n v="84"/>
    <x v="290"/>
    <d v="2024-03-30T00:00:00"/>
    <d v="2024-06-26T00:00:00"/>
    <d v="2024-07-30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001760"/>
    <x v="474"/>
  </r>
  <r>
    <n v="84"/>
    <x v="290"/>
    <d v="2024-06-27T00:00:00"/>
    <d v="2024-09-23T00:00:00"/>
    <d v="2024-11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5"/>
    <s v=" 8.29"/>
    <s v=" 0.00"/>
    <x v="313"/>
    <n v="20240008975381"/>
    <x v="475"/>
  </r>
  <r>
    <n v="1"/>
    <x v="291"/>
    <d v="2024-04-03T00:00:00"/>
    <d v="2024-07-02T00:00:00"/>
    <d v="2024-08-02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158631"/>
    <x v="403"/>
  </r>
  <r>
    <n v="1"/>
    <x v="291"/>
    <d v="2024-07-03T00:00:00"/>
    <d v="2024-10-01T00:00:00"/>
    <d v="2024-11-01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6"/>
    <s v=" 3.82"/>
    <s v=" 0.00"/>
    <x v="387"/>
    <n v="20240009132897"/>
    <x v="402"/>
  </r>
  <r>
    <n v="7"/>
    <x v="292"/>
    <d v="2024-04-09T00:00:00"/>
    <d v="2024-07-04T00:00:00"/>
    <d v="2024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46"/>
    <n v="5563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369528"/>
    <x v="168"/>
  </r>
  <r>
    <n v="7"/>
    <x v="292"/>
    <d v="2024-07-05T00:00:00"/>
    <d v="2024-10-03T00:00:00"/>
    <d v="2024-11-08T00:00:00"/>
    <n v="91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63"/>
    <n v="5581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1"/>
    <s v=" 18.41"/>
    <s v=" 0.00"/>
    <x v="388"/>
    <n v="20240009352509"/>
    <x v="152"/>
  </r>
  <r>
    <n v="4"/>
    <x v="293"/>
    <d v="2024-04-06T00:00:00"/>
    <d v="2024-07-03T00:00:00"/>
    <d v="2024-08-06T00:00:00"/>
    <n v="89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62"/>
    <n v="1782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6254209"/>
    <x v="5"/>
  </r>
  <r>
    <n v="4"/>
    <x v="293"/>
    <d v="2024-07-04T00:00:00"/>
    <d v="2024-10-01T00:00:00"/>
    <d v="2024-11-05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82"/>
    <n v="1793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8"/>
    <s v=" 12.03"/>
    <s v=" 0.00"/>
    <x v="389"/>
    <n v="20240009217942"/>
    <x v="3"/>
  </r>
  <r>
    <m/>
    <x v="29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2"/>
    <s v=" 0.00"/>
    <s v=" 7.72"/>
    <s v=" 7.64"/>
    <x v="279"/>
    <n v="20240009332519"/>
    <x v="152"/>
  </r>
  <r>
    <m/>
    <x v="29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8"/>
    <s v=" 0.00"/>
    <s v=" 26.28"/>
    <s v=" 25.88"/>
    <x v="390"/>
    <n v="20240009332522"/>
    <x v="152"/>
  </r>
  <r>
    <m/>
    <x v="29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38"/>
    <x v="152"/>
  </r>
  <r>
    <n v="7"/>
    <x v="29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612"/>
    <n v="7738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34"/>
    <x v="152"/>
  </r>
  <r>
    <m/>
    <x v="29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5.01"/>
    <x v="372"/>
    <n v="20240009332439"/>
    <x v="152"/>
  </r>
  <r>
    <n v="7"/>
    <x v="29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8960"/>
    <n v="9104"/>
    <n v="0"/>
    <n v="144"/>
    <n v="0"/>
    <s v="ΛΟΓΑΡ. ΥΔΡΕΥΣΗΣ"/>
    <s v=" 15.0"/>
    <s v=" 5.25"/>
    <s v=" 45.0"/>
    <s v=" 28.80"/>
    <s v=" 21.0"/>
    <s v=" 38.43"/>
    <s v=" 24.0"/>
    <s v=" 61.44"/>
    <s v=" 39.0"/>
    <s v=" 124.80"/>
    <s v=" 258.72"/>
    <s v=" 3.00"/>
    <m/>
    <s v=" 194.04"/>
    <s v=" 33.63"/>
    <s v=" 47.29"/>
    <m/>
    <s v=" 0.00"/>
    <s v=" 536.68"/>
    <s v=" 0.00"/>
    <x v="392"/>
    <n v="20240009353435"/>
    <x v="152"/>
  </r>
  <r>
    <m/>
    <x v="29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0"/>
    <s v=" 0.00"/>
    <s v=" 4.20"/>
    <s v=" 4.13"/>
    <x v="0"/>
    <n v="20240009332440"/>
    <x v="152"/>
  </r>
  <r>
    <n v="7"/>
    <x v="29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407"/>
    <n v="8539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36"/>
    <x v="152"/>
  </r>
  <r>
    <m/>
    <x v="29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41"/>
    <x v="152"/>
  </r>
  <r>
    <n v="7"/>
    <x v="29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671"/>
    <n v="6775"/>
    <n v="0"/>
    <n v="104"/>
    <n v="0"/>
    <s v="ΛΟΓΑΡ. ΥΔΡΕΥΣΗΣ"/>
    <s v=" 15.0"/>
    <s v=" 5.25"/>
    <s v=" 45.0"/>
    <s v=" 28.80"/>
    <s v=" 21.0"/>
    <s v=" 38.43"/>
    <s v=" 23.0"/>
    <s v=" 58.88"/>
    <m/>
    <m/>
    <s v=" 131.36"/>
    <s v=" 3.00"/>
    <m/>
    <s v=" 98.52"/>
    <s v=" 17.07"/>
    <s v=" 24.36"/>
    <m/>
    <s v=" 0.00"/>
    <s v=" 274.31"/>
    <s v=" 0.00"/>
    <x v="394"/>
    <n v="20240009353437"/>
    <x v="152"/>
  </r>
  <r>
    <m/>
    <x v="30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42"/>
    <x v="152"/>
  </r>
  <r>
    <n v="7"/>
    <x v="30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701"/>
    <n v="7822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38"/>
    <x v="152"/>
  </r>
  <r>
    <m/>
    <x v="30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60"/>
    <x v="152"/>
  </r>
  <r>
    <n v="7"/>
    <x v="30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7898"/>
    <n v="8017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39"/>
    <x v="152"/>
  </r>
  <r>
    <m/>
    <x v="30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462"/>
    <x v="152"/>
  </r>
  <r>
    <n v="7"/>
    <x v="30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275"/>
    <n v="7389"/>
    <n v="0"/>
    <n v="114"/>
    <n v="0"/>
    <s v="ΛΟΓΑΡ. ΥΔΡΕΥΣΗΣ"/>
    <s v=" 15.0"/>
    <s v=" 5.25"/>
    <s v=" 45.0"/>
    <s v=" 28.80"/>
    <s v=" 21.0"/>
    <s v=" 38.43"/>
    <s v=" 24.0"/>
    <s v=" 61.44"/>
    <s v=" 9.0"/>
    <s v=" 28.80"/>
    <s v=" 162.72"/>
    <s v=" 3.00"/>
    <m/>
    <s v=" 122.04"/>
    <s v=" 21.15"/>
    <s v=" 30.01"/>
    <m/>
    <s v=" 0.45"/>
    <s v=" 339.37"/>
    <s v=" 0.00"/>
    <x v="397"/>
    <n v="20240009353440"/>
    <x v="152"/>
  </r>
  <r>
    <m/>
    <x v="30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63"/>
    <x v="152"/>
  </r>
  <r>
    <n v="7"/>
    <x v="30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114"/>
    <n v="8238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41"/>
    <x v="152"/>
  </r>
  <r>
    <m/>
    <x v="30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4.03"/>
    <x v="90"/>
    <n v="20240009332464"/>
    <x v="152"/>
  </r>
  <r>
    <n v="7"/>
    <x v="30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805"/>
    <n v="7935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49"/>
    <s v=" 444.89"/>
    <s v=" 0.00"/>
    <x v="399"/>
    <n v="20240009353442"/>
    <x v="152"/>
  </r>
  <r>
    <m/>
    <x v="30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465"/>
    <x v="152"/>
  </r>
  <r>
    <n v="7"/>
    <x v="30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863"/>
    <n v="798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3"/>
    <x v="152"/>
  </r>
  <r>
    <m/>
    <x v="30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2.53"/>
    <x v="180"/>
    <n v="20240009332467"/>
    <x v="152"/>
  </r>
  <r>
    <n v="7"/>
    <x v="30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6973"/>
    <n v="7084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10"/>
    <s v=" 319.25"/>
    <s v=" 0.00"/>
    <x v="401"/>
    <n v="20240009353444"/>
    <x v="152"/>
  </r>
  <r>
    <m/>
    <x v="30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68"/>
    <x v="152"/>
  </r>
  <r>
    <n v="7"/>
    <x v="30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388"/>
    <n v="7505"/>
    <n v="0"/>
    <n v="117"/>
    <n v="0"/>
    <s v="ΛΟΓΑΡ. ΥΔΡΕΥΣΗΣ"/>
    <s v=" 15.0"/>
    <s v=" 5.25"/>
    <s v=" 45.0"/>
    <s v=" 28.80"/>
    <s v=" 21.0"/>
    <s v=" 38.43"/>
    <s v=" 24.0"/>
    <s v=" 61.44"/>
    <s v=" 12.0"/>
    <s v=" 38.40"/>
    <s v=" 172.32"/>
    <s v=" 3.00"/>
    <m/>
    <s v=" 129.24"/>
    <s v=" 22.40"/>
    <s v=" 31.74"/>
    <m/>
    <s v=" 0.17"/>
    <s v=" 358.87"/>
    <s v=" 0.00"/>
    <x v="402"/>
    <n v="20240009353445"/>
    <x v="152"/>
  </r>
  <r>
    <m/>
    <x v="30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69"/>
    <x v="152"/>
  </r>
  <r>
    <n v="7"/>
    <x v="30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574"/>
    <n v="7702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8"/>
    <s v=" 431.49"/>
    <s v=" 0.00"/>
    <x v="403"/>
    <n v="20240009353446"/>
    <x v="152"/>
  </r>
  <r>
    <m/>
    <x v="30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70"/>
    <x v="152"/>
  </r>
  <r>
    <n v="7"/>
    <x v="30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139"/>
    <n v="7257"/>
    <n v="0"/>
    <n v="118"/>
    <n v="0"/>
    <s v="ΛΟΓΑΡ. ΥΔΡΕΥΣΗΣ"/>
    <s v=" 15.0"/>
    <s v=" 5.25"/>
    <s v=" 45.0"/>
    <s v=" 28.80"/>
    <s v=" 21.0"/>
    <s v=" 38.43"/>
    <s v=" 24.0"/>
    <s v=" 61.44"/>
    <s v=" 13.0"/>
    <s v=" 41.60"/>
    <s v=" 175.52"/>
    <s v=" 3.00"/>
    <m/>
    <s v=" 131.64"/>
    <s v=" 22.82"/>
    <s v=" 32.31"/>
    <m/>
    <s v=" 0.46"/>
    <s v=" 365.75"/>
    <s v=" 0.00"/>
    <x v="404"/>
    <n v="20240009353447"/>
    <x v="152"/>
  </r>
  <r>
    <m/>
    <x v="31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71"/>
    <x v="152"/>
  </r>
  <r>
    <n v="7"/>
    <x v="31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550"/>
    <n v="7678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3"/>
    <s v=" 431.44"/>
    <s v=" 0.00"/>
    <x v="405"/>
    <n v="20240009353448"/>
    <x v="152"/>
  </r>
  <r>
    <m/>
    <x v="31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72"/>
    <x v="152"/>
  </r>
  <r>
    <n v="7"/>
    <x v="31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600"/>
    <n v="7725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9"/>
    <x v="152"/>
  </r>
  <r>
    <m/>
    <x v="31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3"/>
    <s v=" 0.00"/>
    <s v=" 3.13"/>
    <s v=" 3.09"/>
    <x v="180"/>
    <n v="20240009332473"/>
    <x v="152"/>
  </r>
  <r>
    <n v="7"/>
    <x v="31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486"/>
    <n v="7601"/>
    <n v="0"/>
    <n v="115"/>
    <n v="0"/>
    <s v="ΛΟΓΑΡ. ΥΔΡΕΥΣΗΣ"/>
    <s v=" 15.0"/>
    <s v=" 5.25"/>
    <s v=" 45.0"/>
    <s v=" 28.80"/>
    <s v=" 21.0"/>
    <s v=" 38.43"/>
    <s v=" 24.0"/>
    <s v=" 61.44"/>
    <s v=" 10.0"/>
    <s v=" 32.00"/>
    <s v=" 165.92"/>
    <s v=" 3.00"/>
    <m/>
    <s v=" 124.44"/>
    <s v=" 21.57"/>
    <s v=" 30.59"/>
    <m/>
    <s v=" 0.49"/>
    <s v=" 346.01"/>
    <s v=" 0.00"/>
    <x v="406"/>
    <n v="20240009353450"/>
    <x v="152"/>
  </r>
  <r>
    <m/>
    <x v="31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74"/>
    <x v="152"/>
  </r>
  <r>
    <n v="7"/>
    <x v="31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232"/>
    <n v="7353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24"/>
    <s v=" 385.31"/>
    <s v=" 0.00"/>
    <x v="407"/>
    <n v="20240009353451"/>
    <x v="152"/>
  </r>
  <r>
    <m/>
    <x v="31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95"/>
    <x v="163"/>
    <n v="20240009332475"/>
    <x v="152"/>
  </r>
  <r>
    <n v="7"/>
    <x v="31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894"/>
    <n v="7970"/>
    <n v="0"/>
    <n v="76"/>
    <n v="0"/>
    <s v="ΛΟΓΑΡ. ΥΔΡΕΥΣΗΣ"/>
    <s v=" 15.0"/>
    <s v=" 5.25"/>
    <s v=" 45.0"/>
    <s v=" 28.80"/>
    <s v=" 16.0"/>
    <s v=" 29.28"/>
    <m/>
    <m/>
    <m/>
    <m/>
    <s v=" 63.33"/>
    <s v=" 3.00"/>
    <m/>
    <s v=" 47.50"/>
    <s v=" 8.23"/>
    <s v=" 12.12"/>
    <m/>
    <s v=" 0.47"/>
    <s v=" 134.65"/>
    <s v=" 0.00"/>
    <x v="408"/>
    <n v="20240009353452"/>
    <x v="152"/>
  </r>
  <r>
    <m/>
    <x v="31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476"/>
    <x v="152"/>
  </r>
  <r>
    <n v="7"/>
    <x v="31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191"/>
    <n v="7311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31"/>
    <s v=" 378.79"/>
    <s v=" 0.00"/>
    <x v="409"/>
    <n v="20240009353453"/>
    <x v="152"/>
  </r>
  <r>
    <m/>
    <x v="31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7"/>
    <x v="152"/>
  </r>
  <r>
    <n v="7"/>
    <x v="31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303"/>
    <n v="7429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54"/>
    <x v="152"/>
  </r>
  <r>
    <m/>
    <x v="31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8"/>
    <x v="152"/>
  </r>
  <r>
    <n v="7"/>
    <x v="31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637"/>
    <n v="7764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11"/>
    <s v=" 424.73"/>
    <s v=" 0.00"/>
    <x v="410"/>
    <n v="20240009353455"/>
    <x v="152"/>
  </r>
  <r>
    <m/>
    <x v="31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1.78"/>
    <x v="98"/>
    <n v="20240009332479"/>
    <x v="152"/>
  </r>
  <r>
    <n v="7"/>
    <x v="31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853"/>
    <n v="5951"/>
    <n v="0"/>
    <n v="98"/>
    <n v="0"/>
    <s v="ΛΟΓΑΡ. ΥΔΡΕΥΣΗΣ"/>
    <s v=" 15.0"/>
    <s v=" 5.25"/>
    <s v=" 45.0"/>
    <s v=" 28.80"/>
    <s v=" 21.0"/>
    <s v=" 38.43"/>
    <s v=" 17.0"/>
    <s v=" 43.52"/>
    <m/>
    <m/>
    <s v=" 116.00"/>
    <s v=" 3.00"/>
    <m/>
    <s v=" 87.00"/>
    <s v=" 15.08"/>
    <s v=" 21.60"/>
    <m/>
    <s v=" 0.00"/>
    <s v=" 242.68"/>
    <s v=" 0.00"/>
    <x v="411"/>
    <n v="20240009353456"/>
    <x v="152"/>
  </r>
  <r>
    <m/>
    <x v="31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80"/>
    <x v="152"/>
  </r>
  <r>
    <n v="7"/>
    <x v="31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433"/>
    <n v="755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26"/>
    <s v=" 411.70"/>
    <s v=" 0.00"/>
    <x v="412"/>
    <n v="20240009353457"/>
    <x v="152"/>
  </r>
  <r>
    <m/>
    <x v="32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81"/>
    <x v="152"/>
  </r>
  <r>
    <n v="7"/>
    <x v="32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639"/>
    <n v="7771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12"/>
    <s v=" 457.70"/>
    <s v=" 0.00"/>
    <x v="413"/>
    <n v="20240009353458"/>
    <x v="152"/>
  </r>
  <r>
    <m/>
    <x v="32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2"/>
    <x v="152"/>
  </r>
  <r>
    <n v="7"/>
    <x v="32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7961"/>
    <n v="8097"/>
    <n v="0"/>
    <n v="136"/>
    <n v="0"/>
    <s v="ΛΟΓΑΡ. ΥΔΡΕΥΣΗΣ"/>
    <s v=" 15.0"/>
    <s v=" 5.25"/>
    <s v=" 45.0"/>
    <s v=" 28.80"/>
    <s v=" 21.0"/>
    <s v=" 38.43"/>
    <s v=" 24.0"/>
    <s v=" 61.44"/>
    <s v=" 31.0"/>
    <s v=" 99.20"/>
    <s v=" 233.12"/>
    <s v=" 3.00"/>
    <m/>
    <s v=" 174.84"/>
    <s v=" 30.31"/>
    <s v=" 42.68"/>
    <m/>
    <s v=" 0.49"/>
    <s v=" 484.44"/>
    <s v=" 0.00"/>
    <x v="414"/>
    <n v="20240009353459"/>
    <x v="152"/>
  </r>
  <r>
    <m/>
    <x v="32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483"/>
    <x v="152"/>
  </r>
  <r>
    <n v="7"/>
    <x v="32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132"/>
    <n v="725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60"/>
    <x v="152"/>
  </r>
  <r>
    <m/>
    <x v="32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6"/>
    <s v=" 0.00"/>
    <s v=" 3.06"/>
    <s v=" 3.00"/>
    <x v="90"/>
    <n v="20240009332484"/>
    <x v="152"/>
  </r>
  <r>
    <n v="7"/>
    <x v="32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852"/>
    <n v="7964"/>
    <n v="0"/>
    <n v="112"/>
    <n v="0"/>
    <s v="ΛΟΓΑΡ. ΥΔΡΕΥΣΗΣ"/>
    <s v=" 15.0"/>
    <s v=" 5.25"/>
    <s v=" 45.0"/>
    <s v=" 28.80"/>
    <s v=" 21.0"/>
    <s v=" 38.43"/>
    <s v=" 24.0"/>
    <s v=" 61.44"/>
    <s v=" 7.0"/>
    <s v=" 22.40"/>
    <s v=" 156.32"/>
    <s v=" 3.00"/>
    <m/>
    <s v=" 117.24"/>
    <s v=" 20.32"/>
    <s v=" 28.86"/>
    <m/>
    <s v=" 0.27"/>
    <s v=" 326.01"/>
    <s v=" 0.00"/>
    <x v="415"/>
    <n v="20240009353461"/>
    <x v="152"/>
  </r>
  <r>
    <m/>
    <x v="32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85"/>
    <x v="152"/>
  </r>
  <r>
    <n v="7"/>
    <x v="32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849"/>
    <n v="7952"/>
    <n v="0"/>
    <n v="103"/>
    <n v="0"/>
    <s v="ΛΟΓΑΡ. ΥΔΡΕΥΣΗΣ"/>
    <s v=" 15.0"/>
    <s v=" 5.25"/>
    <s v=" 45.0"/>
    <s v=" 28.80"/>
    <s v=" 21.0"/>
    <s v=" 38.43"/>
    <s v=" 22.0"/>
    <s v=" 56.32"/>
    <m/>
    <m/>
    <s v=" 128.80"/>
    <s v=" 3.00"/>
    <m/>
    <s v=" 96.60"/>
    <s v=" 16.74"/>
    <s v=" 23.90"/>
    <m/>
    <s v=" 0.00"/>
    <s v=" 269.04"/>
    <s v=" 0.00"/>
    <x v="416"/>
    <n v="20240009353462"/>
    <x v="152"/>
  </r>
  <r>
    <n v="7"/>
    <x v="32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25"/>
    <n v="3851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x v="417"/>
    <n v="20240009353463"/>
    <x v="152"/>
  </r>
  <r>
    <n v="7"/>
    <x v="32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23"/>
    <n v="4850"/>
    <n v="0"/>
    <n v="27"/>
    <n v="0"/>
    <s v="ΛΟΓΑΡ. ΥΔΡΕΥΣΗΣ"/>
    <s v=" 15.0"/>
    <s v=" 5.25"/>
    <s v=" 12.0"/>
    <s v=" 7.68"/>
    <m/>
    <m/>
    <m/>
    <m/>
    <m/>
    <m/>
    <s v=" 12.93"/>
    <s v=" 3.00"/>
    <m/>
    <s v=" 9.70"/>
    <s v=" 1.68"/>
    <s v=" 3.05"/>
    <m/>
    <s v=" 0.13"/>
    <s v=" 30.49"/>
    <s v=" 0.00"/>
    <x v="418"/>
    <n v="20240009353464"/>
    <x v="152"/>
  </r>
  <r>
    <m/>
    <x v="32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62"/>
    <x v="279"/>
    <n v="20240009332488"/>
    <x v="152"/>
  </r>
  <r>
    <n v="7"/>
    <x v="32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782"/>
    <n v="7917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65"/>
    <x v="152"/>
  </r>
  <r>
    <m/>
    <x v="32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9"/>
    <x v="152"/>
  </r>
  <r>
    <n v="7"/>
    <x v="328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277"/>
    <n v="7492"/>
    <n v="0"/>
    <n v="215"/>
    <n v="0"/>
    <s v="ΛΟΓΑΡ. ΥΔΡΕΥΣΗΣ"/>
    <s v=" 15.7"/>
    <s v=" 5.50"/>
    <s v=" 47.0"/>
    <s v=" 30.08"/>
    <s v=" 21.9"/>
    <s v=" 40.08"/>
    <s v=" 25.1"/>
    <s v=" 64.26"/>
    <s v=" 105.3"/>
    <s v=" 336.96"/>
    <s v=" 476.88"/>
    <s v=" 3.13"/>
    <m/>
    <s v=" 357.66"/>
    <s v=" 61.99"/>
    <s v=" 86.59"/>
    <m/>
    <s v=" 0.27"/>
    <s v=" 986.52"/>
    <s v=" 0.00"/>
    <x v="420"/>
    <n v="20240009353466"/>
    <x v="152"/>
  </r>
  <r>
    <m/>
    <x v="32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0"/>
    <x v="152"/>
  </r>
  <r>
    <n v="7"/>
    <x v="329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578"/>
    <n v="6789"/>
    <n v="0"/>
    <n v="211"/>
    <n v="0"/>
    <s v="ΛΟΓΑΡ. ΥΔΡΕΥΣΗΣ"/>
    <s v=" 15.7"/>
    <s v=" 5.50"/>
    <s v=" 47.0"/>
    <s v=" 30.08"/>
    <s v=" 21.9"/>
    <s v=" 40.08"/>
    <s v=" 25.1"/>
    <s v=" 64.26"/>
    <s v=" 101.3"/>
    <s v=" 324.16"/>
    <s v=" 464.08"/>
    <s v=" 3.13"/>
    <m/>
    <s v=" 348.06"/>
    <s v=" 60.33"/>
    <s v=" 84.28"/>
    <m/>
    <s v=" 0.22"/>
    <s v=" 960.10"/>
    <s v=" 0.00"/>
    <x v="421"/>
    <n v="20240009353467"/>
    <x v="152"/>
  </r>
  <r>
    <m/>
    <x v="33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1"/>
    <x v="152"/>
  </r>
  <r>
    <n v="7"/>
    <x v="33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492"/>
    <n v="661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27"/>
    <s v=" 372.15"/>
    <s v=" 0.00"/>
    <x v="422"/>
    <n v="20240009353468"/>
    <x v="152"/>
  </r>
  <r>
    <m/>
    <x v="33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92"/>
    <x v="152"/>
  </r>
  <r>
    <n v="7"/>
    <x v="33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358"/>
    <n v="6467"/>
    <n v="0"/>
    <n v="109"/>
    <n v="0"/>
    <s v="ΛΟΓΑΡ. ΥΔΡΕΥΣΗΣ"/>
    <s v=" 15.0"/>
    <s v=" 5.25"/>
    <s v=" 45.0"/>
    <s v=" 28.80"/>
    <s v=" 21.0"/>
    <s v=" 38.43"/>
    <s v=" 24.0"/>
    <s v=" 61.44"/>
    <s v=" 4.0"/>
    <s v=" 12.80"/>
    <s v=" 146.72"/>
    <s v=" 3.00"/>
    <m/>
    <s v=" 110.04"/>
    <s v=" 19.07"/>
    <s v=" 27.13"/>
    <m/>
    <s v=" 0.46"/>
    <s v=" 306.42"/>
    <s v=" 0.00"/>
    <x v="423"/>
    <n v="20240009353469"/>
    <x v="152"/>
  </r>
  <r>
    <m/>
    <x v="33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3"/>
    <x v="152"/>
  </r>
  <r>
    <n v="7"/>
    <x v="33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6921"/>
    <n v="7047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18"/>
    <s v=" 418.21"/>
    <s v=" 0.00"/>
    <x v="424"/>
    <n v="20240009353470"/>
    <x v="152"/>
  </r>
  <r>
    <m/>
    <x v="33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94"/>
    <x v="152"/>
  </r>
  <r>
    <n v="7"/>
    <x v="33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6949"/>
    <n v="7078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38.65"/>
    <m/>
    <s v=" 0.10"/>
    <s v=" 437.90"/>
    <s v=" 0.00"/>
    <x v="425"/>
    <n v="20240009353471"/>
    <x v="152"/>
  </r>
  <r>
    <m/>
    <x v="33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5"/>
    <x v="152"/>
  </r>
  <r>
    <n v="7"/>
    <x v="33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362"/>
    <n v="6478"/>
    <n v="0"/>
    <n v="116"/>
    <n v="0"/>
    <s v="ΛΟΓΑΡ. ΥΔΡΕΥΣΗΣ"/>
    <s v=" 15.0"/>
    <s v=" 5.25"/>
    <s v=" 45.0"/>
    <s v=" 28.80"/>
    <s v=" 21.0"/>
    <s v=" 38.43"/>
    <s v=" 24.0"/>
    <s v=" 61.44"/>
    <s v=" 11.0"/>
    <s v=" 35.20"/>
    <s v=" 169.12"/>
    <s v=" 3.00"/>
    <m/>
    <s v=" 126.84"/>
    <s v=" 21.99"/>
    <s v=" 31.16"/>
    <m/>
    <s v=" 0.00"/>
    <s v=" 352.11"/>
    <s v=" 0.00"/>
    <x v="426"/>
    <n v="20240009353472"/>
    <x v="152"/>
  </r>
  <r>
    <m/>
    <x v="33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3"/>
    <x v="279"/>
    <n v="20240009332496"/>
    <x v="152"/>
  </r>
  <r>
    <n v="7"/>
    <x v="33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518"/>
    <n v="7653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73"/>
    <x v="152"/>
  </r>
  <r>
    <m/>
    <x v="33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4.52"/>
    <x v="0"/>
    <n v="20240009332497"/>
    <x v="152"/>
  </r>
  <r>
    <n v="7"/>
    <x v="33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680"/>
    <n v="7817"/>
    <n v="0"/>
    <n v="137"/>
    <n v="0"/>
    <s v="ΛΟΓΑΡ. ΥΔΡΕΥΣΗΣ"/>
    <s v=" 15.0"/>
    <s v=" 5.25"/>
    <s v=" 45.0"/>
    <s v=" 28.80"/>
    <s v=" 21.0"/>
    <s v=" 38.43"/>
    <s v=" 24.0"/>
    <s v=" 61.44"/>
    <s v=" 32.0"/>
    <s v=" 102.40"/>
    <s v=" 236.32"/>
    <s v=" 3.00"/>
    <m/>
    <s v=" 177.24"/>
    <s v=" 30.72"/>
    <s v=" 43.26"/>
    <m/>
    <s v=" 0.00"/>
    <s v=" 490.54"/>
    <s v=" 0.00"/>
    <x v="427"/>
    <n v="20240009353474"/>
    <x v="152"/>
  </r>
  <r>
    <m/>
    <x v="33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00"/>
    <x v="152"/>
  </r>
  <r>
    <n v="7"/>
    <x v="33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470"/>
    <n v="6589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34"/>
    <s v=" 372.22"/>
    <s v=" 0.00"/>
    <x v="428"/>
    <n v="20240009353475"/>
    <x v="152"/>
  </r>
  <r>
    <m/>
    <x v="33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501"/>
    <x v="152"/>
  </r>
  <r>
    <n v="7"/>
    <x v="33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353"/>
    <n v="646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76"/>
    <x v="152"/>
  </r>
  <r>
    <m/>
    <x v="33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3.80"/>
    <x v="90"/>
    <n v="20240009332502"/>
    <x v="152"/>
  </r>
  <r>
    <n v="7"/>
    <x v="33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6885"/>
    <n v="7013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19"/>
    <s v=" 431.40"/>
    <s v=" 0.00"/>
    <x v="430"/>
    <n v="20240009353477"/>
    <x v="152"/>
  </r>
  <r>
    <m/>
    <x v="34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503"/>
    <x v="152"/>
  </r>
  <r>
    <n v="7"/>
    <x v="34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348"/>
    <n v="6468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00"/>
    <s v=" 378.48"/>
    <s v=" 0.00"/>
    <x v="431"/>
    <n v="20240009353478"/>
    <x v="152"/>
  </r>
  <r>
    <m/>
    <x v="34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2.69"/>
    <x v="304"/>
    <n v="20240009332504"/>
    <x v="152"/>
  </r>
  <r>
    <n v="7"/>
    <x v="34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362"/>
    <n v="6473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37"/>
    <s v=" 319.52"/>
    <s v=" 0.00"/>
    <x v="432"/>
    <n v="20240009353479"/>
    <x v="152"/>
  </r>
  <r>
    <m/>
    <x v="34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5"/>
    <x v="152"/>
  </r>
  <r>
    <n v="7"/>
    <x v="34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063"/>
    <n v="617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80"/>
    <x v="152"/>
  </r>
  <r>
    <m/>
    <x v="34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9"/>
    <s v=" 0.00"/>
    <s v=" 4.49"/>
    <s v=" 4.41"/>
    <x v="279"/>
    <n v="20240009332506"/>
    <x v="152"/>
  </r>
  <r>
    <n v="7"/>
    <x v="34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008"/>
    <n v="7141"/>
    <n v="0"/>
    <n v="133"/>
    <n v="0"/>
    <s v="ΛΟΓΑΡ. ΥΔΡΕΥΣΗΣ"/>
    <s v=" 15.0"/>
    <s v=" 5.25"/>
    <s v=" 45.0"/>
    <s v=" 28.80"/>
    <s v=" 21.0"/>
    <s v=" 38.43"/>
    <s v=" 24.0"/>
    <s v=" 61.44"/>
    <s v=" 28.0"/>
    <s v=" 89.60"/>
    <s v=" 223.52"/>
    <s v=" 3.00"/>
    <m/>
    <s v=" 167.64"/>
    <s v=" 29.06"/>
    <s v=" 40.95"/>
    <m/>
    <s v=" 0.49"/>
    <s v=" 464.66"/>
    <s v=" 0.00"/>
    <x v="433"/>
    <n v="20240009353481"/>
    <x v="152"/>
  </r>
  <r>
    <m/>
    <x v="34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9"/>
    <s v=" 0.00"/>
    <s v=" 4.39"/>
    <s v=" 4.32"/>
    <x v="0"/>
    <n v="20240009332507"/>
    <x v="152"/>
  </r>
  <r>
    <n v="7"/>
    <x v="34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164"/>
    <n v="7302"/>
    <n v="0"/>
    <n v="138"/>
    <n v="0"/>
    <s v="ΛΟΓΑΡ. ΥΔΡΕΥΣΗΣ"/>
    <s v=" 15.0"/>
    <s v=" 5.25"/>
    <s v=" 45.0"/>
    <s v=" 28.80"/>
    <s v=" 21.0"/>
    <s v=" 38.43"/>
    <s v=" 24.0"/>
    <s v=" 61.44"/>
    <s v=" 33.0"/>
    <s v=" 105.60"/>
    <s v=" 239.52"/>
    <s v=" 3.00"/>
    <m/>
    <s v=" 179.64"/>
    <s v=" 31.14"/>
    <s v=" 43.83"/>
    <m/>
    <s v=" 0.12"/>
    <s v=" 497.25"/>
    <s v=" 0.00"/>
    <x v="434"/>
    <n v="20240009353482"/>
    <x v="152"/>
  </r>
  <r>
    <m/>
    <x v="34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8"/>
    <x v="152"/>
  </r>
  <r>
    <n v="7"/>
    <x v="34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082"/>
    <n v="620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83"/>
    <x v="152"/>
  </r>
  <r>
    <m/>
    <x v="34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09"/>
    <x v="152"/>
  </r>
  <r>
    <n v="7"/>
    <x v="34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468"/>
    <n v="6591"/>
    <n v="0"/>
    <n v="123"/>
    <n v="0"/>
    <s v="ΛΟΓΑΡ. ΥΔΡΕΥΣΗΣ"/>
    <s v=" 15.0"/>
    <s v=" 5.25"/>
    <s v=" 45.0"/>
    <s v=" 28.80"/>
    <s v=" 21.0"/>
    <s v=" 38.43"/>
    <s v=" 24.0"/>
    <s v=" 61.44"/>
    <s v=" 18.0"/>
    <s v=" 57.60"/>
    <s v=" 191.52"/>
    <s v=" 3.00"/>
    <m/>
    <s v=" 143.64"/>
    <s v=" 24.90"/>
    <s v=" 35.19"/>
    <m/>
    <s v=" 0.04"/>
    <s v=" 398.29"/>
    <s v=" 0.00"/>
    <x v="435"/>
    <n v="20240009353484"/>
    <x v="152"/>
  </r>
  <r>
    <m/>
    <x v="34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10"/>
    <x v="152"/>
  </r>
  <r>
    <n v="7"/>
    <x v="34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543"/>
    <n v="6664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85"/>
    <x v="152"/>
  </r>
  <r>
    <m/>
    <x v="34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511"/>
    <x v="152"/>
  </r>
  <r>
    <n v="7"/>
    <x v="34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782"/>
    <n v="6904"/>
    <n v="0"/>
    <n v="122"/>
    <n v="0"/>
    <s v="ΛΟΓΑΡ. ΥΔΡΕΥΣΗΣ"/>
    <s v=" 15.0"/>
    <s v=" 5.25"/>
    <s v=" 45.0"/>
    <s v=" 28.80"/>
    <s v=" 21.0"/>
    <s v=" 38.43"/>
    <s v=" 24.0"/>
    <s v=" 61.44"/>
    <s v=" 17.0"/>
    <s v=" 54.40"/>
    <s v=" 188.32"/>
    <s v=" 3.00"/>
    <m/>
    <s v=" 141.24"/>
    <s v=" 24.48"/>
    <s v=" 34.62"/>
    <m/>
    <s v=" 0.47"/>
    <s v=" 392.13"/>
    <s v=" 0.00"/>
    <x v="436"/>
    <n v="20240009353486"/>
    <x v="152"/>
  </r>
  <r>
    <m/>
    <x v="34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12"/>
    <x v="152"/>
  </r>
  <r>
    <n v="7"/>
    <x v="34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377"/>
    <n v="6501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87"/>
    <x v="152"/>
  </r>
  <r>
    <m/>
    <x v="35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513"/>
    <x v="152"/>
  </r>
  <r>
    <n v="7"/>
    <x v="35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781"/>
    <n v="6915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40"/>
    <s v=" 471.16"/>
    <s v=" 0.00"/>
    <x v="437"/>
    <n v="20240009353488"/>
    <x v="152"/>
  </r>
  <r>
    <m/>
    <x v="35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514"/>
    <x v="152"/>
  </r>
  <r>
    <n v="7"/>
    <x v="35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6892"/>
    <n v="7019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25"/>
    <s v=" 424.87"/>
    <s v=" 0.00"/>
    <x v="438"/>
    <n v="20240009353489"/>
    <x v="152"/>
  </r>
  <r>
    <m/>
    <x v="35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5"/>
    <x v="152"/>
  </r>
  <r>
    <n v="7"/>
    <x v="35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707"/>
    <n v="6837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00"/>
    <s v=" 444.40"/>
    <s v=" 0.00"/>
    <x v="439"/>
    <n v="20240009353490"/>
    <x v="152"/>
  </r>
  <r>
    <m/>
    <x v="35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3.95"/>
    <x v="0"/>
    <n v="20240009332516"/>
    <x v="152"/>
  </r>
  <r>
    <n v="7"/>
    <x v="353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6925"/>
    <n v="7139"/>
    <n v="0"/>
    <n v="214"/>
    <n v="0"/>
    <s v="ΛΟΓΑΡ. ΥΔΡΕΥΣΗΣ"/>
    <s v=" 15.7"/>
    <s v=" 5.50"/>
    <s v=" 47.0"/>
    <s v=" 30.08"/>
    <s v=" 21.9"/>
    <s v=" 40.08"/>
    <s v=" 25.1"/>
    <s v=" 64.26"/>
    <s v=" 104.3"/>
    <s v=" 333.76"/>
    <s v=" 473.68"/>
    <s v=" 3.13"/>
    <m/>
    <s v=" 355.26"/>
    <s v=" 61.58"/>
    <s v=" 86.01"/>
    <m/>
    <s v=" 0.18"/>
    <s v=" 979.84"/>
    <s v=" 0.00"/>
    <x v="440"/>
    <n v="20240009353491"/>
    <x v="152"/>
  </r>
  <r>
    <m/>
    <x v="35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7"/>
    <x v="152"/>
  </r>
  <r>
    <n v="7"/>
    <x v="35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323"/>
    <n v="7455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92"/>
    <x v="152"/>
  </r>
  <r>
    <m/>
    <x v="35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8"/>
    <x v="152"/>
  </r>
  <r>
    <n v="7"/>
    <x v="35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085"/>
    <n v="7219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00"/>
    <s v=" 470.76"/>
    <s v=" 0.00"/>
    <x v="441"/>
    <n v="20240009353493"/>
    <x v="152"/>
  </r>
  <r>
    <n v="9"/>
    <x v="356"/>
    <d v="2024-04-10T00:00:00"/>
    <d v="2024-07-08T00:00:00"/>
    <d v="2024-08-09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39"/>
    <n v="174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79"/>
    <s v=" 11.00"/>
    <s v=" 0.00"/>
    <x v="18"/>
    <n v="20240006419946"/>
    <x v="10"/>
  </r>
  <r>
    <n v="9"/>
    <x v="356"/>
    <d v="2024-07-09T00:00:00"/>
    <d v="2024-10-04T00:00:00"/>
    <d v="2024-11-11T00:00:00"/>
    <n v="88"/>
    <s v="Ζ"/>
    <s v="Β1"/>
    <s v="ΤΡΑΠΕΖΑ  EUROBANK A.E."/>
    <s v="ΤΡΑΠΕΖΑ  EUROBANK A.E."/>
    <s v="ΣΟΛΩΜΟΥ 2  Δήμος ΝΕΑΣ ΙΩΝΙΑΣ ΤΚ 14234"/>
    <n v="996866969"/>
    <s v="Α97Τ56575"/>
    <s v="[ 5/8 ]"/>
    <n v="1748"/>
    <n v="1760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442"/>
    <n v="20240009404192"/>
    <x v="169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37.39"/>
    <x v="443"/>
    <n v="20240009532643"/>
    <x v="4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9"/>
    <s v=" 0.00"/>
    <s v=" 1.09"/>
    <s v=" 0.00"/>
    <x v="444"/>
    <n v="20240009532644"/>
    <x v="4"/>
  </r>
  <r>
    <n v="18"/>
    <x v="357"/>
    <d v="2024-07-16T00:00:00"/>
    <d v="2024-10-16T00:00:00"/>
    <d v="2024-12-02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09708518"/>
    <x v="134"/>
  </r>
  <r>
    <n v="18"/>
    <x v="358"/>
    <d v="2024-01-18T00:00:00"/>
    <d v="2024-07-15T00:00:00"/>
    <d v="2024-09-02T00:00:00"/>
    <n v="180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718429"/>
    <x v="48"/>
  </r>
  <r>
    <n v="19"/>
    <x v="359"/>
    <d v="2024-01-20T00:00:00"/>
    <d v="2024-04-17T00:00:00"/>
    <d v="2024-06-04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14"/>
    <n v="222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3748598"/>
    <x v="461"/>
  </r>
  <r>
    <n v="19"/>
    <x v="359"/>
    <d v="2024-04-18T00:00:00"/>
    <d v="2024-07-15T00:00:00"/>
    <d v="2024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23"/>
    <n v="2232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83"/>
    <s v=" 11.00"/>
    <s v=" 0.00"/>
    <x v="18"/>
    <n v="20240006760802"/>
    <x v="50"/>
  </r>
  <r>
    <n v="19"/>
    <x v="359"/>
    <d v="2024-07-16T00:00:00"/>
    <d v="2024-10-15T00:00:00"/>
    <d v="2024-12-03T00:00:00"/>
    <n v="92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2"/>
    <n v="223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445"/>
    <n v="20240009757403"/>
    <x v="39"/>
  </r>
  <r>
    <n v="22"/>
    <x v="360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89"/>
    <x v="170"/>
  </r>
  <r>
    <n v="22"/>
    <x v="360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3"/>
    <x v="12"/>
  </r>
  <r>
    <n v="22"/>
    <x v="360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3"/>
    <x v="54"/>
  </r>
  <r>
    <n v="22"/>
    <x v="361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95"/>
    <x v="170"/>
  </r>
  <r>
    <n v="22"/>
    <x v="361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9"/>
    <x v="12"/>
  </r>
  <r>
    <n v="22"/>
    <x v="361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9"/>
    <x v="54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24"/>
    <x v="279"/>
    <n v="20230003770411"/>
    <x v="476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9"/>
    <n v="20230003770412"/>
    <x v="476"/>
  </r>
  <r>
    <n v="28"/>
    <x v="362"/>
    <d v="2023-01-28T00:00:00"/>
    <d v="2023-04-28T00:00:00"/>
    <d v="2023-06-01T00:00:00"/>
    <n v="91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36"/>
    <s v=" 7.82"/>
    <s v=" 0.00"/>
    <x v="290"/>
    <n v="20230004040660"/>
    <x v="477"/>
  </r>
  <r>
    <n v="28"/>
    <x v="362"/>
    <d v="2023-04-29T00:00:00"/>
    <d v="2023-07-26T00:00:00"/>
    <d v="2023-09-12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6974462"/>
    <x v="478"/>
  </r>
  <r>
    <n v="28"/>
    <x v="362"/>
    <d v="2023-07-27T00:00:00"/>
    <d v="2023-10-26T00:00:00"/>
    <d v="2023-12-12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0018621"/>
    <x v="479"/>
  </r>
  <r>
    <n v="28"/>
    <x v="362"/>
    <d v="2023-10-27T00:00:00"/>
    <d v="2024-01-31T00:00:00"/>
    <d v="2024-03-01T00:00:00"/>
    <n v="97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1070553"/>
    <x v="480"/>
  </r>
  <r>
    <n v="28"/>
    <x v="362"/>
    <d v="2024-02-01T00:00:00"/>
    <d v="2024-04-26T00:00:00"/>
    <d v="2024-06-05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15628"/>
    <x v="410"/>
  </r>
  <r>
    <n v="28"/>
    <x v="362"/>
    <d v="2024-04-27T00:00:00"/>
    <d v="2024-07-25T00:00:00"/>
    <d v="2024-09-11T00:00:00"/>
    <n v="90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061095"/>
    <x v="408"/>
  </r>
  <r>
    <n v="28"/>
    <x v="362"/>
    <d v="2024-07-26T00:00:00"/>
    <d v="2024-10-25T00:00:00"/>
    <d v="2024-11-29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10097434"/>
    <x v="464"/>
  </r>
  <r>
    <n v="25"/>
    <x v="363"/>
    <d v="2024-01-30T00:00:00"/>
    <d v="2024-04-25T00:00:00"/>
    <d v="2024-06-03T00:00:00"/>
    <n v="8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61"/>
    <n v="3372"/>
    <n v="0"/>
    <n v="11"/>
    <n v="0"/>
    <s v="ΛΟΓΑΡ. ΥΔΡΕΥΣΗΣ"/>
    <s v=" 11.0"/>
    <s v=" 3.85"/>
    <m/>
    <m/>
    <m/>
    <m/>
    <m/>
    <m/>
    <m/>
    <m/>
    <s v=" 3.85"/>
    <s v=" 2.90"/>
    <m/>
    <s v=" 2.89"/>
    <s v=" 0.50"/>
    <s v=" 1.39"/>
    <m/>
    <s v="-0.53"/>
    <s v=" 11.00"/>
    <s v=" 0.00"/>
    <x v="18"/>
    <n v="20240004020861"/>
    <x v="463"/>
  </r>
  <r>
    <n v="25"/>
    <x v="363"/>
    <d v="2024-04-26T00:00:00"/>
    <d v="2024-07-22T00:00:00"/>
    <d v="2024-09-09T00:00:00"/>
    <n v="88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2"/>
    <n v="337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32"/>
    <s v=" 9.00"/>
    <s v=" 0.00"/>
    <x v="24"/>
    <n v="20240006936792"/>
    <x v="481"/>
  </r>
  <r>
    <n v="25"/>
    <x v="363"/>
    <d v="2024-07-23T00:00:00"/>
    <d v="2024-10-22T00:00:00"/>
    <d v="2024-12-10T00:00:00"/>
    <n v="92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9"/>
    <n v="3388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x v="446"/>
    <n v="20240009989154"/>
    <x v="420"/>
  </r>
  <r>
    <n v="40"/>
    <x v="364"/>
    <d v="2024-02-09T00:00:00"/>
    <d v="2024-05-13T00:00:00"/>
    <d v="2024-06-14T00:00:00"/>
    <n v="95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73"/>
    <n v="4788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25"/>
    <s v=" 15.00"/>
    <s v=" 0.00"/>
    <x v="117"/>
    <n v="20240004494843"/>
    <x v="237"/>
  </r>
  <r>
    <n v="40"/>
    <x v="364"/>
    <d v="2024-05-14T00:00:00"/>
    <d v="2024-08-08T00:00:00"/>
    <d v="2024-09-12T00:00:00"/>
    <n v="87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88"/>
    <n v="4802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30"/>
    <s v=" 14.00"/>
    <s v=" 0.00"/>
    <x v="51"/>
    <n v="20240007478146"/>
    <x v="426"/>
  </r>
  <r>
    <n v="40"/>
    <x v="364"/>
    <d v="2024-08-09T00:00:00"/>
    <d v="2024-11-06T00:00:00"/>
    <d v="2024-12-11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02"/>
    <n v="4814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40"/>
    <x v="19"/>
    <n v="20240010508983"/>
    <x v="238"/>
  </r>
  <r>
    <n v="37"/>
    <x v="365"/>
    <d v="2024-02-08T00:00:00"/>
    <d v="2024-05-09T00:00:00"/>
    <d v="2024-06-11T00:00:00"/>
    <n v="92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39"/>
    <n v="4670"/>
    <n v="0"/>
    <n v="31"/>
    <n v="0"/>
    <s v="ΛΟΓΑΡ. ΥΔΡΕΥΣΗΣ"/>
    <s v=" 15.3"/>
    <s v=" 5.36"/>
    <s v=" 15.7"/>
    <s v=" 10.05"/>
    <m/>
    <m/>
    <m/>
    <m/>
    <m/>
    <m/>
    <s v=" 15.41"/>
    <s v=" 3.07"/>
    <m/>
    <s v=" 11.56"/>
    <s v=" 2.01"/>
    <s v=" 3.51"/>
    <m/>
    <s v="-0.56"/>
    <s v=" 35.00"/>
    <s v=" 0.00"/>
    <x v="124"/>
    <n v="20240004342520"/>
    <x v="424"/>
  </r>
  <r>
    <n v="37"/>
    <x v="365"/>
    <d v="2024-05-10T00:00:00"/>
    <d v="2024-08-05T00:00:00"/>
    <d v="2024-09-10T00:00:00"/>
    <n v="88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70"/>
    <n v="4704"/>
    <n v="0"/>
    <n v="34"/>
    <n v="0"/>
    <s v="ΛΟΓΑΡ. ΥΔΡΕΥΣΗΣ"/>
    <s v=" 14.7"/>
    <s v=" 5.15"/>
    <s v=" 19.3"/>
    <s v=" 12.35"/>
    <m/>
    <m/>
    <m/>
    <m/>
    <m/>
    <m/>
    <s v=" 17.50"/>
    <s v=" 2.93"/>
    <m/>
    <s v=" 13.13"/>
    <s v=" 2.28"/>
    <s v=" 3.85"/>
    <m/>
    <s v=" 0.31"/>
    <s v=" 40.00"/>
    <s v=" 0.00"/>
    <x v="228"/>
    <n v="20240007399099"/>
    <x v="422"/>
  </r>
  <r>
    <n v="37"/>
    <x v="365"/>
    <d v="2024-08-06T00:00:00"/>
    <d v="2024-11-04T00:00:00"/>
    <d v="2024-12-06T00:00:00"/>
    <n v="91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04"/>
    <n v="4732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12"/>
    <s v=" 31.70"/>
    <s v=" 0.00"/>
    <x v="220"/>
    <n v="20240010378665"/>
    <x v="130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53"/>
    <x v="447"/>
    <n v="20240009678617"/>
    <x v="134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x v="448"/>
    <n v="20240009678913"/>
    <x v="134"/>
  </r>
  <r>
    <n v="43"/>
    <x v="366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8"/>
    <s v=" 8.87"/>
    <s v=" 0.00"/>
    <x v="449"/>
    <n v="20240010614038"/>
    <x v="427"/>
  </r>
  <r>
    <n v="34"/>
    <x v="367"/>
    <d v="2024-02-04T00:00:00"/>
    <d v="2024-05-01T00:00:00"/>
    <d v="2024-06-10T00:00:00"/>
    <n v="88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289864"/>
    <x v="128"/>
  </r>
  <r>
    <n v="34"/>
    <x v="367"/>
    <d v="2024-05-02T00:00:00"/>
    <d v="2024-08-01T00:00:00"/>
    <d v="2024-09-04T00:00:00"/>
    <n v="92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223184"/>
    <x v="126"/>
  </r>
  <r>
    <n v="34"/>
    <x v="367"/>
    <d v="2024-08-02T00:00:00"/>
    <d v="2024-10-31T00:00:00"/>
    <d v="2024-12-04T00:00:00"/>
    <n v="91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9"/>
    <s v=" 8.37"/>
    <s v=" 0.00"/>
    <x v="450"/>
    <n v="20240010276320"/>
    <x v="127"/>
  </r>
  <r>
    <m/>
    <x v="368"/>
    <m/>
    <m/>
    <d v="2024-11-06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25"/>
    <x v="180"/>
    <n v="20240010274632"/>
    <x v="127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82"/>
    <n v="20240010298669"/>
    <x v="236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10298670"/>
    <x v="236"/>
  </r>
  <r>
    <n v="51"/>
    <x v="370"/>
    <d v="2024-02-20T00:00:00"/>
    <d v="2024-05-22T00:00:00"/>
    <d v="2024-07-09T00:00:00"/>
    <n v="93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48"/>
    <n v="1659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-0.77"/>
    <s v=" 11.00"/>
    <s v=" 0.00"/>
    <x v="18"/>
    <n v="20240004838766"/>
    <x v="416"/>
  </r>
  <r>
    <n v="51"/>
    <x v="370"/>
    <d v="2024-05-23T00:00:00"/>
    <d v="2024-08-19T00:00:00"/>
    <d v="2024-10-08T00:00:00"/>
    <n v="89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59"/>
    <n v="167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7815474"/>
    <x v="299"/>
  </r>
  <r>
    <n v="51"/>
    <x v="370"/>
    <d v="2024-08-20T00:00:00"/>
    <d v="2024-11-19T00:00:00"/>
    <d v="2025-01-08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70"/>
    <n v="168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2"/>
    <x v="451"/>
    <n v="20240010893104"/>
    <x v="135"/>
  </r>
  <r>
    <n v="45"/>
    <x v="371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4663017"/>
    <x v="413"/>
  </r>
  <r>
    <n v="45"/>
    <x v="371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48"/>
    <x v="231"/>
  </r>
  <r>
    <n v="45"/>
    <x v="371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7"/>
    <x v="452"/>
    <n v="20240010660315"/>
    <x v="57"/>
  </r>
  <r>
    <n v="45"/>
    <x v="372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63021"/>
    <x v="413"/>
  </r>
  <r>
    <n v="45"/>
    <x v="372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52"/>
    <x v="231"/>
  </r>
  <r>
    <n v="45"/>
    <x v="372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x v="453"/>
    <n v="20240010660319"/>
    <x v="57"/>
  </r>
  <r>
    <m/>
    <x v="373"/>
    <m/>
    <m/>
    <d v="2024-11-22T00:00:00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5.58"/>
    <x v="379"/>
    <n v="20240010831201"/>
    <x v="13"/>
  </r>
  <r>
    <n v="58"/>
    <x v="374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79"/>
    <n v="58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92039"/>
    <x v="432"/>
  </r>
  <r>
    <n v="58"/>
    <x v="374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4"/>
    <n v="58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3"/>
    <x v="302"/>
  </r>
  <r>
    <n v="58"/>
    <x v="374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8"/>
    <n v="59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6"/>
    <x v="454"/>
    <n v="20240011159089"/>
    <x v="331"/>
  </r>
  <r>
    <n v="58"/>
    <x v="375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41"/>
    <x v="432"/>
  </r>
  <r>
    <n v="58"/>
    <x v="375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5"/>
    <x v="302"/>
  </r>
  <r>
    <n v="58"/>
    <x v="375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5"/>
    <s v=" 8.30"/>
    <s v=" 0.00"/>
    <x v="455"/>
    <n v="20240011159091"/>
    <x v="331"/>
  </r>
  <r>
    <n v="58"/>
    <x v="376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499"/>
    <n v="150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56"/>
    <x v="432"/>
  </r>
  <r>
    <n v="58"/>
    <x v="376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4"/>
    <n v="150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83"/>
    <x v="302"/>
  </r>
  <r>
    <n v="58"/>
    <x v="376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9"/>
    <n v="1514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7"/>
    <s v=" 8.12"/>
    <s v=" 0.00"/>
    <x v="456"/>
    <n v="20240011159106"/>
    <x v="331"/>
  </r>
  <r>
    <n v="64"/>
    <x v="377"/>
    <d v="2024-03-05T00:00:00"/>
    <d v="2024-06-04T00:00:00"/>
    <d v="2024-07-08T00:00:00"/>
    <n v="92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51"/>
    <n v="764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261595"/>
    <x v="390"/>
  </r>
  <r>
    <n v="64"/>
    <x v="377"/>
    <d v="2024-06-05T00:00:00"/>
    <d v="2024-09-03T00:00:00"/>
    <d v="2024-10-08T00:00:00"/>
    <n v="91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64"/>
    <n v="777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8308932"/>
    <x v="429"/>
  </r>
  <r>
    <n v="64"/>
    <x v="377"/>
    <d v="2024-09-04T00:00:00"/>
    <d v="2024-12-02T00:00:00"/>
    <d v="2025-01-09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77"/>
    <n v="788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9"/>
    <x v="457"/>
    <n v="20240011331251"/>
    <x v="391"/>
  </r>
  <r>
    <n v="67"/>
    <x v="378"/>
    <d v="2024-03-09T00:00:00"/>
    <d v="2024-06-07T00:00:00"/>
    <d v="2024-07-09T00:00:00"/>
    <n v="91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5318485"/>
    <x v="141"/>
  </r>
  <r>
    <n v="67"/>
    <x v="378"/>
    <d v="2024-06-08T00:00:00"/>
    <d v="2024-09-09T00:00:00"/>
    <d v="2024-10-10T00:00:00"/>
    <n v="94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8409767"/>
    <x v="167"/>
  </r>
  <r>
    <m/>
    <x v="379"/>
    <m/>
    <m/>
    <d v="2024-10-21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1.00"/>
    <x v="278"/>
    <n v="20240009679130"/>
    <x v="134"/>
  </r>
  <r>
    <n v="66"/>
    <x v="380"/>
    <d v="2024-03-06T00:00:00"/>
    <d v="2024-06-03T00:00:00"/>
    <d v="2024-07-09T00:00:00"/>
    <n v="90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80"/>
    <n v="23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308532"/>
    <x v="141"/>
  </r>
  <r>
    <n v="66"/>
    <x v="380"/>
    <d v="2024-06-04T00:00:00"/>
    <d v="2024-09-05T00:00:00"/>
    <d v="2024-10-09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94"/>
    <n v="2408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8366903"/>
    <x v="142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458"/>
    <n v="20240010345785"/>
    <x v="236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345786"/>
    <x v="236"/>
  </r>
  <r>
    <m/>
    <x v="382"/>
    <m/>
    <m/>
    <d v="2024-07-31T00:00:00"/>
    <m/>
    <s v="Ζ"/>
    <m/>
    <s v="ΖΕΡΒΑ ΙΩΑΝΝA"/>
    <s v="ΖΕΡΒΑ ΙΩΑΝΝA"/>
    <s v="ΣΑΡΑΝΤΑΠΟΡΟΥ 8  Δήμος ΚΗΦΙΣΙΑΣ ΤΚ 14561"/>
    <n v="794915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40007075801"/>
    <x v="408"/>
  </r>
  <r>
    <n v="78"/>
    <x v="383"/>
    <d v="2024-03-16T00:00:00"/>
    <d v="2024-06-17T00:00:00"/>
    <d v="2024-08-02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1"/>
    <n v="2067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15230"/>
    <x v="155"/>
  </r>
  <r>
    <n v="78"/>
    <x v="383"/>
    <d v="2024-06-18T00:00:00"/>
    <d v="2024-09-16T00:00:00"/>
    <d v="2024-11-04T00:00:00"/>
    <n v="91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7"/>
    <n v="2072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3"/>
    <s v=" 8.31"/>
    <s v=" 0.00"/>
    <x v="459"/>
    <n v="20240008753520"/>
    <x v="156"/>
  </r>
  <r>
    <n v="76"/>
    <x v="384"/>
    <d v="2024-03-15T00:00:00"/>
    <d v="2024-06-14T00:00:00"/>
    <d v="2024-08-01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84145"/>
    <x v="143"/>
  </r>
  <r>
    <n v="76"/>
    <x v="384"/>
    <d v="2024-06-15T00:00:00"/>
    <d v="2024-09-13T00:00:00"/>
    <d v="2024-11-01T00:00:00"/>
    <n v="91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705026"/>
    <x v="154"/>
  </r>
  <r>
    <n v="79"/>
    <x v="385"/>
    <d v="2024-03-20T00:00:00"/>
    <d v="2024-06-17T00:00:00"/>
    <d v="2024-08-05T00:00:00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390"/>
    <n v="240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767509"/>
    <x v="457"/>
  </r>
  <r>
    <n v="79"/>
    <x v="385"/>
    <d v="2024-06-18T00:00:00"/>
    <d v="2024-09-17T00:00:00"/>
    <d v="2024-11-04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04"/>
    <n v="2426"/>
    <n v="0"/>
    <n v="22"/>
    <n v="0"/>
    <s v="ΛΟΓΑΡ. ΥΔΡΕΥΣΗΣ"/>
    <s v=" 15.3"/>
    <s v=" 5.36"/>
    <s v=" 6.7"/>
    <s v=" 4.29"/>
    <m/>
    <m/>
    <m/>
    <m/>
    <m/>
    <m/>
    <s v=" 9.65"/>
    <s v=" 3.07"/>
    <m/>
    <s v=" 7.24"/>
    <s v=" 1.26"/>
    <s v=" 2.48"/>
    <m/>
    <s v=" 0.00"/>
    <s v=" 23.70"/>
    <s v=" 0.00"/>
    <x v="460"/>
    <n v="20240008767652"/>
    <x v="156"/>
  </r>
  <r>
    <m/>
    <x v="386"/>
    <m/>
    <m/>
    <d v="2024-04-19T00:00:0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x v="461"/>
    <n v="20240003671564"/>
    <x v="228"/>
  </r>
  <r>
    <n v="79"/>
    <x v="386"/>
    <d v="2024-03-15T00:00:00"/>
    <d v="2024-06-17T00:00:00"/>
    <d v="2024-08-05T00:00:00"/>
    <n v="95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9"/>
    <s v=" 8.88"/>
    <s v=" 0.00"/>
    <x v="462"/>
    <n v="20240005767510"/>
    <x v="457"/>
  </r>
  <r>
    <n v="79"/>
    <x v="386"/>
    <d v="2024-06-18T00:00:00"/>
    <d v="2024-09-17T00:00:00"/>
    <d v="2024-11-04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67653"/>
    <x v="156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7.07"/>
    <s v=" 0.00"/>
    <s v=" 57.07"/>
    <s v=" 56.99"/>
    <x v="279"/>
    <n v="20240006833403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7"/>
    <s v=" 0.00"/>
    <s v=" 0.77"/>
    <s v=" 0.00"/>
    <x v="155"/>
    <n v="20240006833405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0"/>
    <s v=" 0.00"/>
    <s v=" 0.10"/>
    <s v=" 0.00"/>
    <x v="179"/>
    <n v="20240006833406"/>
    <x v="12"/>
  </r>
  <r>
    <n v="82"/>
    <x v="387"/>
    <d v="2024-06-21T00:00:00"/>
    <d v="2024-09-19T00:00:00"/>
    <d v="2024-11-06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9"/>
    <s v=" 8.47"/>
    <s v=" 0.00"/>
    <x v="463"/>
    <n v="20240008856116"/>
    <x v="482"/>
  </r>
  <r>
    <n v="85"/>
    <x v="388"/>
    <d v="2024-03-27T00:00:00"/>
    <d v="2024-06-25T00:00:00"/>
    <d v="2024-07-30T00:00:00"/>
    <n v="91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000526"/>
    <x v="474"/>
  </r>
  <r>
    <n v="85"/>
    <x v="388"/>
    <d v="2024-06-26T00:00:00"/>
    <d v="2024-09-23T00:00:00"/>
    <d v="2024-11-08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1"/>
    <s v=" 8.36"/>
    <s v=" 0.00"/>
    <x v="464"/>
    <n v="20240008946644"/>
    <x v="400"/>
  </r>
  <r>
    <n v="85"/>
    <x v="389"/>
    <d v="2024-03-27T00:00:00"/>
    <d v="2024-06-25T00:00:00"/>
    <d v="2024-07-30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594"/>
    <n v="160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000590"/>
    <x v="474"/>
  </r>
  <r>
    <n v="85"/>
    <x v="389"/>
    <d v="2024-06-26T00:00:00"/>
    <d v="2024-09-25T00:00:00"/>
    <d v="2024-11-08T00:00:00"/>
    <n v="92"/>
    <s v="Ζ"/>
    <s v="Β1"/>
    <s v="ΤΡΑΠΕΖΑ  EUROBANK A.E."/>
    <s v="ΤΡΑΠΕΖΑ  EUROBANK A.E."/>
    <s v="ΕΧΙΝΟΥ 7  Δήμος ΚΗΦΙΣΙΑΣ ΤΚ 14564"/>
    <n v="996866969"/>
    <s v="Α00Δ05527"/>
    <s v="[ 5/8 ]"/>
    <n v="1601"/>
    <n v="160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46704"/>
    <x v="400"/>
  </r>
  <r>
    <n v="85"/>
    <x v="390"/>
    <d v="2024-03-28T00:00:00"/>
    <d v="2024-06-25T00:00:00"/>
    <d v="2024-07-30T00:00:00"/>
    <n v="90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59"/>
    <n v="146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000919"/>
    <x v="474"/>
  </r>
  <r>
    <n v="85"/>
    <x v="390"/>
    <d v="2024-06-26T00:00:00"/>
    <d v="2024-09-25T00:00:00"/>
    <d v="2024-11-08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68"/>
    <n v="147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8"/>
    <s v=" 10.38"/>
    <s v=" 0.00"/>
    <x v="465"/>
    <n v="20240008947036"/>
    <x v="400"/>
  </r>
  <r>
    <n v="88"/>
    <x v="391"/>
    <d v="2024-03-30T00:00:00"/>
    <d v="2024-06-26T00:00:00"/>
    <d v="2024-08-02T00:00:00"/>
    <n v="89"/>
    <s v="Ζ"/>
    <s v="Β1"/>
    <s v="ΤΡΑΠΕΖΑ  EUROBANK A.E."/>
    <s v="ΤΡΑΠΕΖΑ  EUROBANK A.E."/>
    <s v="ΠΟΤΑΜΟΥ 39  Δήμος ΚΗΦΙΣΙΑΣ ΤΚ 14564"/>
    <n v="996866969"/>
    <s v="Α20Ρ09434"/>
    <s v="[ 5/8 ]"/>
    <n v="27"/>
    <n v="30"/>
    <s v="2.9"/>
    <n v="3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x v="92"/>
    <n v="20240006141076"/>
    <x v="403"/>
  </r>
  <r>
    <n v="88"/>
    <x v="391"/>
    <d v="2024-06-27T00:00:00"/>
    <d v="2024-09-26T00:00:00"/>
    <d v="2024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30"/>
    <n v="46"/>
    <n v="0"/>
    <n v="16"/>
    <n v="0"/>
    <s v="ΛΟΓΑΡ. ΥΔΡΕΥΣΗΣ"/>
    <s v=" 15.3"/>
    <s v=" 5.36"/>
    <s v=" 0.7"/>
    <s v=" 0.45"/>
    <m/>
    <m/>
    <m/>
    <m/>
    <m/>
    <m/>
    <s v=" 5.81"/>
    <s v=" 3.07"/>
    <m/>
    <m/>
    <s v=" 0.76"/>
    <s v=" 0.74"/>
    <m/>
    <s v=" 0.32"/>
    <s v=" 10.70"/>
    <s v=" 0.00"/>
    <x v="466"/>
    <n v="20240009035953"/>
    <x v="301"/>
  </r>
  <r>
    <m/>
    <x v="392"/>
    <m/>
    <m/>
    <d v="2024-11-21T00:00:00"/>
    <m/>
    <s v="Ζ"/>
    <m/>
    <s v="ΖΕΥΓΑΔΙΝΑ ΔΑΝΑΗ"/>
    <s v="ΖΕΥΓΑΔΙΝΑ ΔΑΝΑΗ"/>
    <s v="ΕΘΝΙΚΗΣ ΑΝΤΙΣΤΑΣΕΩΣ 80  Δήμος ΝΕΑΣ ΕΡΥΘΡΑΙΑΣ ΤΚ 14671"/>
    <n v="13168514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2.00"/>
    <x v="284"/>
    <n v="20240010784918"/>
    <x v="7"/>
  </r>
  <r>
    <m/>
    <x v="393"/>
    <m/>
    <m/>
    <d v="2024-04-09T00:00:00"/>
    <m/>
    <s v="Ζ"/>
    <m/>
    <s v="ΤΡΙΑΝΤΟΠΟΥΛΟΣ ΔΗΜΟΣΘΕΝΗΣ"/>
    <s v="ΤΡΙΑΝΤΟΠΟΥΛΟΣ ΔΗΜΟΣΘΕΝΗΣ"/>
    <s v="ΘΗΣΕΩΣ ΛΕΩΦ. 30  Δήμος ΚΟΙΝ. ΕΚΑΛΗΣ ΤΚ 14578"/>
    <n v="1394715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9.06"/>
    <x v="467"/>
    <n v="20240003247465"/>
    <x v="144"/>
  </r>
  <r>
    <n v="16"/>
    <x v="394"/>
    <d v="2024-01-16T00:00:00"/>
    <d v="2024-04-15T00:00:00"/>
    <d v="2024-06-06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07"/>
    <n v="119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17472"/>
    <x v="170"/>
  </r>
  <r>
    <n v="16"/>
    <x v="394"/>
    <d v="2024-04-16T00:00:00"/>
    <d v="2024-07-15T00:00:00"/>
    <d v="2024-08-19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19"/>
    <n v="13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668614"/>
    <x v="229"/>
  </r>
  <r>
    <n v="16"/>
    <x v="394"/>
    <d v="2024-07-16T00:00:00"/>
    <d v="2024-10-14T00:00:00"/>
    <d v="2024-12-04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31"/>
    <n v="142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48"/>
    <s v=" 12.17"/>
    <s v=" 0.00"/>
    <x v="468"/>
    <n v="20240009778863"/>
    <x v="52"/>
  </r>
  <r>
    <n v="12"/>
    <x v="395"/>
    <d v="2024-01-12T00:00:00"/>
    <d v="2024-04-10T00:00:00"/>
    <d v="2024-05-22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534"/>
    <n v="538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3635161"/>
    <x v="228"/>
  </r>
  <r>
    <n v="12"/>
    <x v="395"/>
    <d v="2024-04-11T00:00:00"/>
    <d v="2024-07-09T00:00:00"/>
    <d v="2024-08-14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6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74716"/>
    <x v="405"/>
  </r>
  <r>
    <n v="12"/>
    <x v="395"/>
    <d v="2024-07-10T00:00:00"/>
    <d v="2024-10-09T00:00:00"/>
    <d v="2024-11-15T00:00:00"/>
    <n v="9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1.1"/>
    <n v="0"/>
    <n v="5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85944"/>
    <x v="483"/>
  </r>
  <r>
    <n v="1"/>
    <x v="396"/>
    <d v="2024-04-04T00:00:00"/>
    <d v="2024-06-26T00:00:00"/>
    <d v="2024-08-02T00:00:00"/>
    <n v="84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6159398"/>
    <x v="403"/>
  </r>
  <r>
    <n v="1"/>
    <x v="396"/>
    <d v="2024-06-27T00:00:00"/>
    <d v="2024-10-01T00:00:00"/>
    <d v="2024-11-05T00:00:00"/>
    <n v="97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48"/>
    <s v=" 9.19"/>
    <s v=" 0.00"/>
    <x v="469"/>
    <n v="20240009199669"/>
    <x v="3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3000833781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27"/>
    <s v=" 0.00"/>
    <s v=" 17.27"/>
    <s v=" 15.81"/>
    <x v="471"/>
    <n v="20230008337820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8337821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3000833782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30008337823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30008337824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328"/>
    <n v="20230008337825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62"/>
    <n v="20230008337826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30008337827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379"/>
    <n v="20230008337828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30008337829"/>
    <x v="484"/>
  </r>
  <r>
    <n v="34"/>
    <x v="398"/>
    <d v="2024-02-03T00:00:00"/>
    <d v="2024-04-29T00:00:00"/>
    <d v="2024-06-1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4464671"/>
    <x v="237"/>
  </r>
  <r>
    <n v="34"/>
    <x v="398"/>
    <d v="2024-04-30T00:00:00"/>
    <d v="2024-07-25T00:00:00"/>
    <d v="2024-09-0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28764"/>
    <x v="126"/>
  </r>
  <r>
    <n v="34"/>
    <x v="398"/>
    <d v="2024-07-26T00:00:00"/>
    <d v="2024-11-05T00:00:00"/>
    <d v="2024-12-09T00:00:00"/>
    <n v="103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11"/>
    <s v=" 9.35"/>
    <s v=" 0.00"/>
    <x v="474"/>
    <n v="20240010404737"/>
    <x v="124"/>
  </r>
  <r>
    <n v="46"/>
    <x v="399"/>
    <d v="2024-02-15T00:00:00"/>
    <d v="2024-05-14T00:00:00"/>
    <d v="2024-07-04T00:00:00"/>
    <n v="90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77"/>
    <n v="198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4687447"/>
    <x v="485"/>
  </r>
  <r>
    <n v="46"/>
    <x v="399"/>
    <d v="2024-05-15T00:00:00"/>
    <d v="2024-08-09T00:00:00"/>
    <d v="2024-10-02T00:00:00"/>
    <n v="87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87"/>
    <n v="1995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7659330"/>
    <x v="404"/>
  </r>
  <r>
    <n v="46"/>
    <x v="399"/>
    <d v="2024-08-10T00:00:00"/>
    <d v="2024-11-19T00:00:00"/>
    <d v="2025-01-07T00:00:00"/>
    <n v="102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95"/>
    <n v="2004"/>
    <n v="0"/>
    <n v="9"/>
    <n v="0"/>
    <s v="ΛΟΓΑΡ. ΥΔΡΕΥΣΗΣ"/>
    <s v=" 9.0"/>
    <s v=" 3.15"/>
    <m/>
    <m/>
    <m/>
    <m/>
    <m/>
    <m/>
    <m/>
    <m/>
    <s v=" 3.15"/>
    <s v=" 3.40"/>
    <m/>
    <s v=" 2.36"/>
    <s v=" 0.41"/>
    <s v=" 1.39"/>
    <m/>
    <s v=" 0.27"/>
    <s v=" 10.98"/>
    <s v=" 0.00"/>
    <x v="475"/>
    <n v="20240010839108"/>
    <x v="13"/>
  </r>
  <r>
    <n v="46"/>
    <x v="400"/>
    <d v="2024-02-15T00:00:00"/>
    <d v="2024-05-15T00:00:00"/>
    <d v="2024-07-04T00:00:00"/>
    <n v="91"/>
    <s v="Η"/>
    <s v="Β1"/>
    <s v="ΕΛΥΡΟΣ Α.Ε."/>
    <s v="ΤΡΑΠΕΖΑ  EUROBANK A.E."/>
    <s v="ΜΕΣΟΓΕΙΩΝ ΛΕΩΦ. 218  Δήμος ΧΟΛΑΡΓΟΥ ΤΚ 15561"/>
    <n v="996866969"/>
    <s v="Α21Β40637"/>
    <s v="[ 5/8 ]"/>
    <n v="103"/>
    <n v="1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4685554"/>
    <x v="485"/>
  </r>
  <r>
    <n v="46"/>
    <x v="400"/>
    <d v="2024-05-16T00:00:00"/>
    <d v="2024-08-11T00:00:00"/>
    <d v="2024-10-02T00:00:00"/>
    <n v="88"/>
    <s v="Η"/>
    <s v="Β1"/>
    <s v="ΕΛΥΡΟΣ Α.Ε."/>
    <s v="ΤΡΑΠΕΖΑ  EUROBANK A.E."/>
    <s v="ΜΕΣΟΓΕΙΩΝ ΛΕΩΦ. 218  Δήμος ΧΟΛΑΡΓΟΥ ΤΚ 15561"/>
    <n v="996866969"/>
    <s v="Α21Β40637"/>
    <s v="[ 5/8 ]"/>
    <n v="116"/>
    <n v="130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27"/>
    <s v=" 14.00"/>
    <s v=" 0.00"/>
    <x v="51"/>
    <n v="20240007657432"/>
    <x v="404"/>
  </r>
  <r>
    <n v="46"/>
    <x v="400"/>
    <d v="2024-08-12T00:00:00"/>
    <d v="2024-11-15T00:00:00"/>
    <d v="2025-01-07T00:00:00"/>
    <n v="96"/>
    <s v="Η"/>
    <s v="Β1"/>
    <s v="ΕΛΥΡΟΣ Α.Ε."/>
    <s v="ΤΡΑΠΕΖΑ  EUROBANK A.E."/>
    <s v="ΜΕΣΟΓΕΙΩΝ ΛΕΩΦ. 218  Δήμος ΧΟΛΑΡΓΟΥ ΤΚ 15561"/>
    <n v="996866969"/>
    <s v="Α21Β40637"/>
    <s v="[ 5/8 ]"/>
    <n v="130"/>
    <n v="143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00"/>
    <s v=" 13.34"/>
    <s v=" 0.50"/>
    <x v="244"/>
    <n v="20240010837193"/>
    <x v="13"/>
  </r>
  <r>
    <m/>
    <x v="401"/>
    <m/>
    <m/>
    <d v="2019-12-07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1.33"/>
    <x v="476"/>
    <n v="20190011681183"/>
    <x v="486"/>
  </r>
  <r>
    <n v="58"/>
    <x v="401"/>
    <d v="2024-08-31T00:00:00"/>
    <d v="2024-11-27T00:00:00"/>
    <d v="2025-01-07T00:00:00"/>
    <n v="89"/>
    <s v="Η"/>
    <s v="Β1"/>
    <s v="ΤΡΑΠΕΖΑ  EUROBANK A.E."/>
    <s v="ΤΡΑΠΕΖΑ  EUROBANK A.E."/>
    <s v="ΛΕΜΕΣΟΥ 39  Δήμος ΠΑΠΑΓΟΥ ΤΚ 15669"/>
    <n v="996866969"/>
    <s v="Α95Ε13655"/>
    <s v="[ 5/8 ]"/>
    <n v="4702"/>
    <n v="4703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7"/>
    <x v="477"/>
    <n v="20240011239952"/>
    <x v="487"/>
  </r>
  <r>
    <n v="58"/>
    <x v="402"/>
    <d v="2024-02-29T00:00:00"/>
    <d v="2024-05-31T00:00:00"/>
    <d v="2024-07-02T00:00:00"/>
    <n v="93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x v="214"/>
    <n v="20240005045489"/>
    <x v="329"/>
  </r>
  <r>
    <n v="58"/>
    <x v="402"/>
    <d v="2024-06-01T00:00:00"/>
    <d v="2024-09-03T00:00:00"/>
    <d v="2024-10-01T00:00:00"/>
    <n v="95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8075353"/>
    <x v="36"/>
  </r>
  <r>
    <n v="58"/>
    <x v="402"/>
    <d v="2024-09-04T00:00:00"/>
    <d v="2024-11-28T00:00:00"/>
    <d v="2025-01-07T00:00:00"/>
    <n v="8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2"/>
    <s v=" 3.98"/>
    <s v=" 0.00"/>
    <x v="478"/>
    <n v="20240011241048"/>
    <x v="487"/>
  </r>
  <r>
    <n v="73"/>
    <x v="403"/>
    <d v="2024-03-09T00:00:00"/>
    <d v="2024-06-11T00:00:00"/>
    <d v="2024-07-17T00:00:00"/>
    <n v="95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5576451"/>
    <x v="147"/>
  </r>
  <r>
    <n v="73"/>
    <x v="403"/>
    <d v="2024-06-12T00:00:00"/>
    <d v="2024-09-11T00:00:00"/>
    <d v="2024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2415"/>
    <x v="148"/>
  </r>
  <r>
    <n v="73"/>
    <x v="404"/>
    <d v="2024-03-08T00:00:00"/>
    <d v="2024-06-12T00:00:00"/>
    <d v="2024-07-17T00:00:00"/>
    <n v="97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89"/>
    <n v="2096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577827"/>
    <x v="147"/>
  </r>
  <r>
    <n v="73"/>
    <x v="404"/>
    <d v="2024-06-13T00:00:00"/>
    <d v="2024-09-12T00:00:00"/>
    <d v="2024-10-16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96"/>
    <n v="210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8623792"/>
    <x v="148"/>
  </r>
  <r>
    <n v="73"/>
    <x v="405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58"/>
    <n v="3375"/>
    <n v="0"/>
    <n v="17"/>
    <n v="0"/>
    <s v="ΛΟΓΑΡ. ΥΔΡΕΥΣΗΣ"/>
    <s v=" 15.7"/>
    <s v=" 5.50"/>
    <s v=" 1.3"/>
    <s v=" 0.83"/>
    <m/>
    <m/>
    <m/>
    <m/>
    <m/>
    <m/>
    <s v=" 6.33"/>
    <s v=" 3.13"/>
    <m/>
    <s v=" 4.75"/>
    <s v=" 0.83"/>
    <s v=" 1.89"/>
    <m/>
    <s v="-0.93"/>
    <s v=" 16.00"/>
    <s v=" 0.00"/>
    <x v="31"/>
    <n v="20240005577433"/>
    <x v="147"/>
  </r>
  <r>
    <n v="73"/>
    <x v="405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75"/>
    <n v="3390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46"/>
    <s v=" 15.09"/>
    <s v=" 0.00"/>
    <x v="480"/>
    <n v="20240008623400"/>
    <x v="148"/>
  </r>
  <r>
    <n v="73"/>
    <x v="406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5577446"/>
    <x v="147"/>
  </r>
  <r>
    <n v="73"/>
    <x v="406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3413"/>
    <x v="148"/>
  </r>
  <r>
    <n v="61"/>
    <x v="407"/>
    <d v="2024-03-02T00:00:00"/>
    <d v="2024-05-31T00:00:00"/>
    <d v="2024-07-03T00:00:00"/>
    <n v="91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106080"/>
    <x v="432"/>
  </r>
  <r>
    <n v="61"/>
    <x v="407"/>
    <d v="2024-06-01T00:00:00"/>
    <d v="2024-09-06T00:00:00"/>
    <d v="2024-10-04T00:00:00"/>
    <n v="98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40008211057"/>
    <x v="38"/>
  </r>
  <r>
    <n v="61"/>
    <x v="407"/>
    <d v="2024-09-07T00:00:00"/>
    <d v="2024-11-29T00:00:00"/>
    <d v="2025-01-08T00:00:00"/>
    <n v="84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23"/>
    <x v="481"/>
    <n v="20240011291704"/>
    <x v="488"/>
  </r>
  <r>
    <n v="69"/>
    <x v="408"/>
    <d v="2024-03-07T00:00:00"/>
    <d v="2024-06-06T00:00:00"/>
    <d v="2024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64"/>
    <n v="3077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419151"/>
    <x v="428"/>
  </r>
  <r>
    <n v="69"/>
    <x v="408"/>
    <d v="2024-06-07T00:00:00"/>
    <d v="2024-09-08T00:00:00"/>
    <d v="2024-10-11T00:00:00"/>
    <n v="94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77"/>
    <n v="3084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7"/>
    <s v=" 9.00"/>
    <s v=" 0.00"/>
    <x v="24"/>
    <n v="20240008453673"/>
    <x v="394"/>
  </r>
  <r>
    <n v="78"/>
    <x v="409"/>
    <d v="2024-03-13T00:00:00"/>
    <d v="2024-06-13T00:00:00"/>
    <d v="2024-08-02T00:00:00"/>
    <n v="93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2"/>
    <n v="1039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11"/>
    <s v=" 9.00"/>
    <s v=" 0.00"/>
    <x v="24"/>
    <n v="20240005709864"/>
    <x v="155"/>
  </r>
  <r>
    <n v="78"/>
    <x v="409"/>
    <d v="2024-06-14T00:00:00"/>
    <d v="2024-09-13T00:00:00"/>
    <d v="2024-11-01T00:00:00"/>
    <n v="92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9"/>
    <n v="104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22692"/>
    <x v="154"/>
  </r>
  <r>
    <n v="85"/>
    <x v="410"/>
    <d v="2024-03-23T00:00:00"/>
    <d v="2024-06-21T00:00:00"/>
    <d v="2024-07-30T00:00:00"/>
    <n v="91"/>
    <s v="Η"/>
    <s v="Β1"/>
    <s v="ΔΗΜΑΡΑΣ ΓΕΩΡΓΙΟΣ"/>
    <s v="ΤΡΑΠΕΖΑ  EUROBANK A.E."/>
    <s v="ΛΑΥΡΙΟΥ 23  Δήμος ΠΑΛΛΗΝΗΣ ΤΚ 15351"/>
    <n v="996866969"/>
    <s v="Α88Ε45965"/>
    <s v="[ 5/8 ]"/>
    <n v="801"/>
    <n v="813"/>
    <n v="0"/>
    <n v="12"/>
    <n v="0"/>
    <s v="ΛΟΓΑΡ. ΥΔΡΕΥΣΗΣ"/>
    <s v=" 12.0"/>
    <s v=" 4.20"/>
    <m/>
    <m/>
    <m/>
    <m/>
    <m/>
    <m/>
    <m/>
    <m/>
    <s v=" 4.20"/>
    <s v=" 3.03"/>
    <m/>
    <m/>
    <s v=" 0.55"/>
    <s v=" 0.73"/>
    <m/>
    <s v=" 0.49"/>
    <s v=" 9.00"/>
    <s v=" 0.00"/>
    <x v="24"/>
    <n v="20240005986470"/>
    <x v="474"/>
  </r>
  <r>
    <n v="85"/>
    <x v="410"/>
    <d v="2024-06-22T00:00:00"/>
    <d v="2024-09-24T00:00:00"/>
    <d v="2024-10-31T00:00:00"/>
    <n v="95"/>
    <s v="Η"/>
    <s v="Β1"/>
    <s v="ΔΗΜΑΡΑΣ ΓΕΩΡΓΙΟΣ"/>
    <s v="ΤΡΑΠΕΖΑ  EUROBANK A.E."/>
    <s v="ΛΑΥΡΙΟΥ 23  Δήμος ΠΑΛΛΗΝΗΣ ΤΚ 15351"/>
    <n v="996866969"/>
    <s v="Α88Ε45965"/>
    <s v="[ 5/8 ]"/>
    <n v="813"/>
    <n v="832"/>
    <n v="0"/>
    <n v="19"/>
    <n v="0"/>
    <s v="ΛΟΓΑΡ. ΥΔΡΕΥΣΗΣ"/>
    <s v=" 15.8"/>
    <s v=" 5.53"/>
    <s v=" 3.2"/>
    <s v=" 2.05"/>
    <m/>
    <m/>
    <m/>
    <m/>
    <m/>
    <m/>
    <s v=" 7.58"/>
    <s v=" 3.17"/>
    <m/>
    <m/>
    <s v=" 0.99"/>
    <s v=" 0.76"/>
    <m/>
    <s v=" 0.00"/>
    <s v=" 12.50"/>
    <s v=" 0.00"/>
    <x v="482"/>
    <n v="20240009077912"/>
    <x v="458"/>
  </r>
  <r>
    <n v="87"/>
    <x v="411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084"/>
    <n v="2105"/>
    <n v="0"/>
    <n v="21"/>
    <n v="0"/>
    <s v="ΛΟΓΑΡ. ΥΔΡΕΥΣΗΣ"/>
    <s v=" 15.2"/>
    <s v=" 5.32"/>
    <s v=" 5.8"/>
    <s v=" 3.71"/>
    <m/>
    <m/>
    <m/>
    <m/>
    <m/>
    <m/>
    <s v=" 9.03"/>
    <s v=" 3.03"/>
    <m/>
    <m/>
    <s v=" 1.17"/>
    <s v=" 0.73"/>
    <m/>
    <s v=" 0.04"/>
    <s v=" 14.00"/>
    <s v=" 0.00"/>
    <x v="51"/>
    <n v="20240006056071"/>
    <x v="401"/>
  </r>
  <r>
    <n v="87"/>
    <x v="411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05"/>
    <n v="2118"/>
    <n v="0"/>
    <n v="13"/>
    <n v="0"/>
    <s v="ΛΟΓΑΡ. ΥΔΡΕΥΣΗΣ"/>
    <s v=" 13.0"/>
    <s v=" 4.55"/>
    <m/>
    <m/>
    <m/>
    <m/>
    <m/>
    <m/>
    <m/>
    <m/>
    <s v=" 4.55"/>
    <s v=" 3.07"/>
    <m/>
    <m/>
    <s v=" 0.59"/>
    <s v=" 0.74"/>
    <m/>
    <s v=" 0.43"/>
    <s v=" 9.38"/>
    <s v=" 0.00"/>
    <x v="483"/>
    <n v="20240009084931"/>
    <x v="458"/>
  </r>
  <r>
    <n v="87"/>
    <x v="412"/>
    <d v="2024-03-28T00:00:00"/>
    <d v="2024-06-26T00:00:00"/>
    <d v="2024-07-31T00:00:00"/>
    <n v="91"/>
    <s v="Η"/>
    <s v="Β1"/>
    <s v="ΓΕΩΡΓΙΟΥ ΓΕΩΡΓΙΟΣ"/>
    <s v="ΤΡΑΠΕΖΑ EUROBANK"/>
    <s v="ΜΑΡΑΘΩΝΟΣ 52  Δήμος ΠΑΛΛΗΝΗΣ ΤΚ 15351"/>
    <n v="996866969"/>
    <s v="Α98Ε64468"/>
    <s v="[ 5/8 ]"/>
    <n v="378"/>
    <n v="382"/>
    <s v="2.1"/>
    <n v="4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79"/>
    <x v="401"/>
  </r>
  <r>
    <n v="87"/>
    <x v="412"/>
    <d v="2024-06-27T00:00:00"/>
    <d v="2024-09-26T00:00:00"/>
    <d v="2024-10-31T00:00:00"/>
    <n v="92"/>
    <s v="Η"/>
    <s v="Β1"/>
    <s v="ΓΕΩΡΓΙΟΥ ΓΕΩΡΓΙΟΣ"/>
    <s v="ΤΡΑΠΕΖΑ EUROBANK"/>
    <s v="ΜΑΡΑΘΩΝΟΣ 52  Δήμος ΠΑΛΛΗΝΗΣ ΤΚ 15351"/>
    <n v="996866969"/>
    <s v="Α98Ε64468"/>
    <s v="[ 5/8 ]"/>
    <n v="382"/>
    <n v="386"/>
    <s v="2.1"/>
    <n v="4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39"/>
    <x v="458"/>
  </r>
  <r>
    <n v="87"/>
    <x v="413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80"/>
    <x v="401"/>
  </r>
  <r>
    <n v="87"/>
    <x v="413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40"/>
    <x v="458"/>
  </r>
  <r>
    <n v="94"/>
    <x v="414"/>
    <d v="2023-01-01T00:00:00"/>
    <d v="2023-12-31T00:00:00"/>
    <d v="2024-12-02T00:00:00"/>
    <n v="365"/>
    <s v="Η"/>
    <s v="Β1Ε"/>
    <s v="ΤΡΑΠΕΖΑ  EUROBANK A.E."/>
    <s v="ΤΡΑΠΕΖΑ  EUROBANK A.E."/>
    <s v="ΚΥΠΡΟΥ 22  Δήμος ΒΡΙΛΗΣΣΙΩΝ ΤΚ 15235"/>
    <n v="996866969"/>
    <n v="3255"/>
    <s v="[ ΜΗ ΕΓΚΥΡΗ ]"/>
    <n v="2890"/>
    <n v="2897"/>
    <s v="17.3"/>
    <n v="7"/>
    <n v="0"/>
    <s v="ΛΟΓΑΡ. ΥΔΡΕΥΣΗΣ"/>
    <m/>
    <m/>
    <m/>
    <m/>
    <m/>
    <m/>
    <m/>
    <m/>
    <m/>
    <m/>
    <m/>
    <m/>
    <m/>
    <s v=" 4.43"/>
    <s v=" 0.00"/>
    <s v=" 1.06"/>
    <m/>
    <s v=" 0.00"/>
    <s v=" 5.49"/>
    <s v=" 0.00"/>
    <x v="54"/>
    <n v="20240010132629"/>
    <x v="161"/>
  </r>
  <r>
    <n v="4"/>
    <x v="415"/>
    <d v="2024-04-04T00:00:00"/>
    <d v="2024-07-01T00:00:00"/>
    <d v="2024-08-06T00:00:00"/>
    <n v="89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64"/>
    <n v="237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6247754"/>
    <x v="5"/>
  </r>
  <r>
    <n v="4"/>
    <x v="415"/>
    <d v="2024-07-02T00:00:00"/>
    <d v="2024-10-03T00:00:00"/>
    <d v="2024-11-06T00:00:00"/>
    <n v="94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73"/>
    <n v="238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2"/>
    <s v=" 11.83"/>
    <s v=" 0.00"/>
    <x v="485"/>
    <n v="20240009256484"/>
    <x v="6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4"/>
    <s v=" 0.00"/>
    <s v=" 0.94"/>
    <s v=" 0.00"/>
    <x v="274"/>
    <n v="20110004951383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x v="486"/>
    <n v="20110004951384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1"/>
    <s v=" 0.00"/>
    <s v=" 0.51"/>
    <s v=" 0.00"/>
    <x v="487"/>
    <n v="20110004951385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3"/>
    <s v=" 0.00"/>
    <s v=" 0.33"/>
    <s v=" 0.00"/>
    <x v="328"/>
    <n v="20110004951386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x v="0"/>
    <n v="20110004951387"/>
    <x v="489"/>
  </r>
  <r>
    <n v="1"/>
    <x v="56"/>
    <d v="2011-04-07T00:00:00"/>
    <d v="2011-06-30T00:00:00"/>
    <d v="2011-08-01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39"/>
    <s v=" 6.42"/>
    <s v=" 0.00"/>
    <x v="488"/>
    <n v="20110005325946"/>
    <x v="490"/>
  </r>
  <r>
    <n v="1"/>
    <x v="56"/>
    <d v="2011-07-01T00:00:00"/>
    <d v="2011-10-07T00:00:00"/>
    <d v="2011-11-02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7927076"/>
    <x v="491"/>
  </r>
  <r>
    <n v="1"/>
    <x v="56"/>
    <d v="2011-10-08T00:00:00"/>
    <d v="2011-12-28T00:00:00"/>
    <d v="2012-01-31T00:00:00"/>
    <n v="8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5"/>
    <n v="0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s v=" 7.00"/>
    <s v=" 0.00"/>
    <x v="22"/>
    <n v="20120000217336"/>
    <x v="492"/>
  </r>
  <r>
    <n v="1"/>
    <x v="56"/>
    <d v="2011-12-29T00:00:00"/>
    <d v="2012-03-31T00:00:00"/>
    <d v="2012-05-02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20002780094"/>
    <x v="493"/>
  </r>
  <r>
    <n v="1"/>
    <x v="56"/>
    <d v="2012-04-01T00:00:00"/>
    <d v="2012-07-03T00:00:00"/>
    <d v="2012-07-3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5386436"/>
    <x v="494"/>
  </r>
  <r>
    <n v="1"/>
    <x v="56"/>
    <d v="2012-07-04T00:00:00"/>
    <d v="2012-10-09T00:00:00"/>
    <d v="2012-11-12T00:00:00"/>
    <n v="9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x v="4"/>
    <n v="20120008097198"/>
    <x v="495"/>
  </r>
  <r>
    <n v="1"/>
    <x v="56"/>
    <d v="2012-10-10T00:00:00"/>
    <d v="2013-01-10T00:00:00"/>
    <d v="2013-02-06T00:00:00"/>
    <n v="9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9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x v="22"/>
    <n v="20130000348696"/>
    <x v="496"/>
  </r>
  <r>
    <n v="1"/>
    <x v="56"/>
    <d v="2013-01-11T00:00:00"/>
    <d v="2013-04-10T00:00:00"/>
    <d v="2013-05-20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9"/>
    <n v="205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30003001240"/>
    <x v="497"/>
  </r>
  <r>
    <n v="1"/>
    <x v="56"/>
    <d v="2013-04-11T00:00:00"/>
    <d v="2013-07-10T00:00:00"/>
    <d v="2013-08-12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05"/>
    <n v="220"/>
    <n v="0"/>
    <n v="15"/>
    <n v="0"/>
    <s v="ΛΟΓΑΡ. ΥΔΡΕΥΣΗΣ"/>
    <s v=" 15.0"/>
    <s v=" 6.21"/>
    <m/>
    <m/>
    <m/>
    <m/>
    <m/>
    <m/>
    <m/>
    <m/>
    <s v=" 6.21"/>
    <s v=" 1.70"/>
    <s v=" 0.06"/>
    <s v=" 4.66"/>
    <s v=" 0.81"/>
    <s v=" 1.47"/>
    <m/>
    <s v=" 0.09"/>
    <s v=" 15.00"/>
    <s v=" 0.00"/>
    <x v="117"/>
    <n v="20130005633947"/>
    <x v="498"/>
  </r>
  <r>
    <n v="1"/>
    <x v="56"/>
    <d v="2013-07-11T00:00:00"/>
    <d v="2013-10-15T00:00:00"/>
    <d v="2013-11-20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20"/>
    <n v="230"/>
    <n v="0"/>
    <n v="10"/>
    <n v="0"/>
    <s v="ΛΟΓΑΡ. ΥΔΡΕΥΣΗΣ"/>
    <s v=" 10.0"/>
    <s v=" 4.13"/>
    <m/>
    <m/>
    <m/>
    <m/>
    <m/>
    <m/>
    <m/>
    <m/>
    <s v=" 4.13"/>
    <s v=" 1.81"/>
    <s v=" 0.04"/>
    <s v=" 3.10"/>
    <s v=" 0.54"/>
    <s v=" 1.14"/>
    <m/>
    <s v=" 0.24"/>
    <s v=" 11.00"/>
    <s v=" 0.00"/>
    <x v="18"/>
    <n v="20130008326541"/>
    <x v="499"/>
  </r>
  <r>
    <n v="1"/>
    <x v="56"/>
    <d v="2013-10-16T00:00:00"/>
    <d v="2014-01-17T00:00:00"/>
    <d v="2014-02-2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0"/>
    <n v="237"/>
    <n v="0"/>
    <n v="7"/>
    <n v="0"/>
    <s v="ΛΟΓΑΡ. ΥΔΡΕΥΣΗΣ"/>
    <s v=" 7.0"/>
    <s v=" 2.74"/>
    <m/>
    <m/>
    <m/>
    <m/>
    <m/>
    <m/>
    <m/>
    <m/>
    <s v=" 2.74"/>
    <s v=" 2.24"/>
    <s v=" 0.03"/>
    <s v=" 2.06"/>
    <s v=" 0.35"/>
    <s v=" 0.98"/>
    <m/>
    <s v="-0.40"/>
    <s v=" 8.00"/>
    <s v=" 0.00"/>
    <x v="4"/>
    <n v="20140000724806"/>
    <x v="500"/>
  </r>
  <r>
    <n v="1"/>
    <x v="56"/>
    <d v="2014-01-18T00:00:00"/>
    <d v="2014-04-14T00:00:00"/>
    <d v="2014-05-19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7"/>
    <n v="247"/>
    <n v="0"/>
    <n v="10"/>
    <n v="0"/>
    <s v="ΛΟΓΑΡ. ΥΔΡΕΥΣΗΣ"/>
    <s v=" 10.0"/>
    <s v=" 3.50"/>
    <m/>
    <m/>
    <m/>
    <m/>
    <m/>
    <m/>
    <m/>
    <m/>
    <s v=" 3.50"/>
    <s v=" 2.90"/>
    <s v=" 0.04"/>
    <s v=" 2.63"/>
    <s v=" 0.46"/>
    <s v=" 1.28"/>
    <m/>
    <s v=" 0.19"/>
    <s v=" 11.00"/>
    <s v=" 0.00"/>
    <x v="18"/>
    <n v="20140003376371"/>
    <x v="501"/>
  </r>
  <r>
    <n v="1"/>
    <x v="56"/>
    <d v="2014-04-15T00:00:00"/>
    <d v="2014-07-04T00:00:00"/>
    <d v="2014-08-1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47"/>
    <n v="259"/>
    <n v="0"/>
    <n v="12"/>
    <n v="0"/>
    <s v="ΛΟΓΑΡ. ΥΔΡΕΥΣΗΣ"/>
    <s v=" 12.0"/>
    <s v=" 4.20"/>
    <m/>
    <m/>
    <m/>
    <m/>
    <m/>
    <m/>
    <m/>
    <m/>
    <s v=" 4.20"/>
    <s v=" 2.70"/>
    <s v=" 0.04"/>
    <s v=" 3.15"/>
    <s v=" 0.55"/>
    <s v=" 1.35"/>
    <m/>
    <s v=" 0.01"/>
    <s v=" 12.00"/>
    <s v=" 0.00"/>
    <x v="83"/>
    <n v="20140006031941"/>
    <x v="502"/>
  </r>
  <r>
    <n v="1"/>
    <x v="56"/>
    <d v="2014-07-05T00:00:00"/>
    <d v="2014-10-09T00:00:00"/>
    <d v="2014-11-12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59"/>
    <n v="274"/>
    <n v="0"/>
    <n v="15"/>
    <n v="0"/>
    <s v="ΛΟΓΑΡ. ΥΔΡΕΥΣΗΣ"/>
    <s v=" 15.0"/>
    <s v=" 5.25"/>
    <m/>
    <m/>
    <m/>
    <m/>
    <m/>
    <m/>
    <m/>
    <m/>
    <s v=" 5.25"/>
    <s v=" 3.23"/>
    <s v=" 0.05"/>
    <s v=" 3.94"/>
    <s v=" 0.68"/>
    <s v=" 1.66"/>
    <m/>
    <s v=" 0.19"/>
    <s v=" 15.00"/>
    <s v=" 0.00"/>
    <x v="117"/>
    <n v="20140008677083"/>
    <x v="503"/>
  </r>
  <r>
    <n v="1"/>
    <x v="56"/>
    <d v="2014-10-10T00:00:00"/>
    <d v="2015-01-16T00:00:00"/>
    <d v="2015-03-11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74"/>
    <n v="28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2"/>
    <m/>
    <s v=" 0.04"/>
    <s v=" 12.00"/>
    <s v=" 0.00"/>
    <x v="83"/>
    <n v="20150000601119"/>
    <x v="504"/>
  </r>
  <r>
    <n v="9"/>
    <x v="56"/>
    <d v="2015-01-17T00:00:00"/>
    <d v="2015-05-08T00:00:00"/>
    <d v="2015-06-12T00:00:00"/>
    <n v="11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85"/>
    <n v="296"/>
    <n v="0"/>
    <n v="11"/>
    <n v="0"/>
    <s v="ΛΟΓΑΡ. ΥΔΡΕΥΣΗΣ"/>
    <s v=" 11.0"/>
    <s v=" 3.85"/>
    <m/>
    <m/>
    <m/>
    <m/>
    <m/>
    <m/>
    <m/>
    <m/>
    <s v=" 3.85"/>
    <s v=" 3.73"/>
    <m/>
    <s v=" 2.89"/>
    <s v=" 0.50"/>
    <s v=" 1.52"/>
    <m/>
    <s v="-0.49"/>
    <s v=" 12.00"/>
    <s v=" 0.00"/>
    <x v="83"/>
    <n v="20150003735201"/>
    <x v="505"/>
  </r>
  <r>
    <n v="9"/>
    <x v="56"/>
    <d v="2015-05-09T00:00:00"/>
    <d v="2015-07-31T00:00:00"/>
    <d v="2015-09-03T00:00:00"/>
    <n v="8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96"/>
    <n v="308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36"/>
    <m/>
    <s v="-0.06"/>
    <s v=" 12.00"/>
    <s v=" 0.00"/>
    <x v="83"/>
    <n v="20150006418308"/>
    <x v="506"/>
  </r>
  <r>
    <n v="9"/>
    <x v="56"/>
    <d v="2015-08-01T00:00:00"/>
    <d v="2015-10-20T00:00:00"/>
    <d v="2015-12-0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08"/>
    <n v="322"/>
    <n v="0"/>
    <n v="14"/>
    <n v="0"/>
    <s v="ΛΟΓΑΡ. ΥΔΡΕΥΣΗΣ"/>
    <s v=" 13.5"/>
    <s v=" 4.73"/>
    <s v=" 0.5"/>
    <s v=" 0.32"/>
    <m/>
    <m/>
    <m/>
    <m/>
    <m/>
    <m/>
    <s v=" 5.05"/>
    <s v=" 2.70"/>
    <m/>
    <s v=" 3.79"/>
    <s v=" 0.65"/>
    <s v=" 1.49"/>
    <m/>
    <s v=" 0.32"/>
    <s v=" 14.00"/>
    <s v=" 0.00"/>
    <x v="51"/>
    <n v="20150009338072"/>
    <x v="507"/>
  </r>
  <r>
    <n v="9"/>
    <x v="56"/>
    <d v="2015-10-21T00:00:00"/>
    <d v="2016-01-25T00:00:00"/>
    <d v="2016-03-07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22"/>
    <n v="334"/>
    <n v="0"/>
    <n v="12"/>
    <n v="0"/>
    <s v="ΛΟΓΑΡ. ΥΔΡΕΥΣΗΣ"/>
    <s v=" 12.0"/>
    <s v=" 4.20"/>
    <m/>
    <m/>
    <m/>
    <m/>
    <m/>
    <m/>
    <m/>
    <m/>
    <s v=" 4.20"/>
    <s v=" 3.23"/>
    <m/>
    <s v=" 3.15"/>
    <s v=" 0.55"/>
    <s v=" 1.46"/>
    <m/>
    <s v=" 0.41"/>
    <s v=" 13.00"/>
    <s v=" 0.00"/>
    <x v="11"/>
    <n v="20160000734556"/>
    <x v="508"/>
  </r>
  <r>
    <n v="9"/>
    <x v="56"/>
    <d v="2016-01-26T00:00:00"/>
    <d v="2016-04-21T00:00:00"/>
    <d v="2016-06-06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34"/>
    <n v="343"/>
    <n v="0"/>
    <n v="9"/>
    <n v="0"/>
    <s v="ΛΟΓΑΡ. ΥΔΡΕΥΣΗΣ"/>
    <s v=" 9.0"/>
    <s v=" 3.15"/>
    <m/>
    <m/>
    <m/>
    <m/>
    <m/>
    <m/>
    <m/>
    <m/>
    <s v=" 3.15"/>
    <s v=" 2.90"/>
    <m/>
    <s v=" 2.37"/>
    <s v=" 0.41"/>
    <s v=" 1.22"/>
    <m/>
    <s v="-0.05"/>
    <s v=" 10.00"/>
    <s v=" 0.00"/>
    <x v="7"/>
    <n v="20160003842174"/>
    <x v="509"/>
  </r>
  <r>
    <n v="9"/>
    <x v="56"/>
    <d v="2016-04-22T00:00:00"/>
    <d v="2016-07-13T00:00:00"/>
    <d v="2016-09-02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60006885797"/>
    <x v="510"/>
  </r>
  <r>
    <n v="9"/>
    <x v="56"/>
    <d v="2016-07-14T00:00:00"/>
    <d v="2016-10-12T00:00:00"/>
    <d v="2016-11-15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60009957275"/>
    <x v="511"/>
  </r>
  <r>
    <n v="9"/>
    <x v="56"/>
    <d v="2016-10-13T00:00:00"/>
    <d v="2017-01-17T00:00:00"/>
    <d v="2017-02-15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70000466531"/>
    <x v="512"/>
  </r>
  <r>
    <n v="9"/>
    <x v="56"/>
    <d v="2017-01-18T00:00:00"/>
    <d v="2017-04-07T00:00:00"/>
    <d v="2017-05-16T00:00:00"/>
    <n v="8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03363642"/>
    <x v="513"/>
  </r>
  <r>
    <n v="9"/>
    <x v="56"/>
    <d v="2017-04-08T00:00:00"/>
    <d v="2017-07-19T00:00:00"/>
    <d v="2017-09-05T00:00:00"/>
    <n v="10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9"/>
    <m/>
    <m/>
    <m/>
    <m/>
    <m/>
    <m/>
    <m/>
    <m/>
    <s v=" 2.39"/>
    <s v=" 3.44"/>
    <m/>
    <s v=" 1.80"/>
    <s v=" 0.31"/>
    <s v=" 1.26"/>
    <m/>
    <s v="-0.20"/>
    <s v=" 9.00"/>
    <s v=" 0.00"/>
    <x v="24"/>
    <n v="20170006447977"/>
    <x v="514"/>
  </r>
  <r>
    <n v="9"/>
    <x v="56"/>
    <d v="2017-07-20T00:00:00"/>
    <d v="2017-10-15T00:00:00"/>
    <d v="2017-12-01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70009464214"/>
    <x v="515"/>
  </r>
  <r>
    <n v="9"/>
    <x v="56"/>
    <d v="2017-10-16T00:00:00"/>
    <d v="2018-01-11T00:00:00"/>
    <d v="2018-02-12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0361280"/>
    <x v="516"/>
  </r>
  <r>
    <n v="9"/>
    <x v="56"/>
    <d v="2018-01-12T00:00:00"/>
    <d v="2018-04-12T00:00:00"/>
    <d v="2018-05-14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03335261"/>
    <x v="517"/>
  </r>
  <r>
    <n v="9"/>
    <x v="56"/>
    <d v="2018-04-13T00:00:00"/>
    <d v="2018-07-04T00:00:00"/>
    <d v="2018-08-10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80006324596"/>
    <x v="518"/>
  </r>
  <r>
    <n v="9"/>
    <x v="56"/>
    <d v="2018-07-05T00:00:00"/>
    <d v="2018-10-16T00:00:00"/>
    <d v="2018-11-16T00:00:00"/>
    <n v="10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180009340963"/>
    <x v="519"/>
  </r>
  <r>
    <n v="9"/>
    <x v="56"/>
    <d v="2018-10-17T00:00:00"/>
    <d v="2019-01-18T00:00:00"/>
    <d v="2019-03-06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x v="489"/>
    <n v="20190000692933"/>
    <x v="520"/>
  </r>
  <r>
    <n v="9"/>
    <x v="56"/>
    <d v="2019-01-19T00:00:00"/>
    <d v="2019-04-04T00:00:00"/>
    <d v="2019-05-15T00:00:00"/>
    <n v="7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90003581257"/>
    <x v="521"/>
  </r>
  <r>
    <n v="9"/>
    <x v="56"/>
    <d v="2019-04-05T00:00:00"/>
    <d v="2019-07-03T00:00:00"/>
    <d v="2019-08-08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6633171"/>
    <x v="522"/>
  </r>
  <r>
    <n v="9"/>
    <x v="56"/>
    <d v="2019-07-04T00:00:00"/>
    <d v="2019-10-07T00:00:00"/>
    <d v="2019-11-11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190009825595"/>
    <x v="523"/>
  </r>
  <r>
    <n v="9"/>
    <x v="56"/>
    <d v="2019-10-08T00:00:00"/>
    <d v="2020-01-20T00:00:00"/>
    <d v="2020-03-06T00:00:00"/>
    <n v="10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x v="7"/>
    <n v="20200000618183"/>
    <x v="524"/>
  </r>
  <r>
    <n v="9"/>
    <x v="56"/>
    <d v="2020-01-21T00:00:00"/>
    <d v="2020-04-30T00:00:00"/>
    <d v="2020-06-03T00:00:00"/>
    <n v="10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200003581812"/>
    <x v="525"/>
  </r>
  <r>
    <n v="9"/>
    <x v="56"/>
    <d v="2020-05-01T00:00:00"/>
    <d v="2020-07-28T00:00:00"/>
    <d v="2020-08-31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06463566"/>
    <x v="526"/>
  </r>
  <r>
    <n v="9"/>
    <x v="56"/>
    <d v="2020-07-29T00:00:00"/>
    <d v="2020-10-26T00:00:00"/>
    <d v="2020-12-09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0"/>
    <n v="0"/>
    <n v="5"/>
    <n v="0"/>
    <n v="1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00009799832"/>
    <x v="527"/>
  </r>
  <r>
    <n v="9"/>
    <x v="56"/>
    <d v="2020-07-29T00:00:00"/>
    <d v="2021-01-12T00:00:00"/>
    <d v="2021-03-01T00:00:00"/>
    <n v="16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11.2"/>
    <n v="0"/>
    <n v="0"/>
    <s v="ΛΟΓΑΡ. ΥΔΡΕΥΣΗΣ"/>
    <s v=" 5.2"/>
    <s v=" 1.82"/>
    <m/>
    <m/>
    <m/>
    <m/>
    <m/>
    <m/>
    <m/>
    <m/>
    <s v=" 1.82"/>
    <s v=" 2.60"/>
    <m/>
    <s v=" 1.36"/>
    <s v=" 0.24"/>
    <s v=" 0.95"/>
    <m/>
    <s v=" 0.03"/>
    <s v=" 7.00"/>
    <s v=" 0.00"/>
    <x v="22"/>
    <n v="20210000879638"/>
    <x v="528"/>
  </r>
  <r>
    <n v="9"/>
    <x v="56"/>
    <d v="2021-01-13T00:00:00"/>
    <d v="2021-04-09T00:00:00"/>
    <d v="2021-05-14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4081009"/>
    <x v="529"/>
  </r>
  <r>
    <n v="9"/>
    <x v="56"/>
    <d v="2021-04-10T00:00:00"/>
    <d v="2021-07-05T00:00:00"/>
    <d v="2021-09-03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10006820330"/>
    <x v="530"/>
  </r>
  <r>
    <n v="9"/>
    <x v="56"/>
    <d v="2021-07-06T00:00:00"/>
    <d v="2021-10-03T00:00:00"/>
    <d v="2022-01-13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0769581"/>
    <x v="531"/>
  </r>
  <r>
    <n v="9"/>
    <x v="56"/>
    <d v="2021-10-04T00:00:00"/>
    <d v="2022-01-10T00:00:00"/>
    <d v="2022-03-10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065502"/>
    <x v="532"/>
  </r>
  <r>
    <n v="9"/>
    <x v="56"/>
    <d v="2022-01-11T00:00:00"/>
    <d v="2022-04-11T00:00:00"/>
    <d v="2022-05-18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4689141"/>
    <x v="533"/>
  </r>
  <r>
    <n v="9"/>
    <x v="56"/>
    <d v="2022-04-12T00:00:00"/>
    <d v="2022-07-07T00:00:00"/>
    <d v="2022-08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20007904676"/>
    <x v="534"/>
  </r>
  <r>
    <n v="9"/>
    <x v="56"/>
    <d v="2022-07-08T00:00:00"/>
    <d v="2022-10-10T00:00:00"/>
    <d v="2022-11-10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20011072843"/>
    <x v="535"/>
  </r>
  <r>
    <n v="9"/>
    <x v="56"/>
    <d v="2022-10-11T00:00:00"/>
    <d v="2023-01-10T00:00:00"/>
    <d v="2023-02-09T00:00:00"/>
    <n v="9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0286255"/>
    <x v="536"/>
  </r>
  <r>
    <n v="9"/>
    <x v="56"/>
    <d v="2023-01-11T00:00:00"/>
    <d v="2023-04-05T00:00:00"/>
    <d v="2023-05-12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03226370"/>
    <x v="537"/>
  </r>
  <r>
    <n v="9"/>
    <x v="56"/>
    <d v="2023-04-06T00:00:00"/>
    <d v="2023-07-10T00:00:00"/>
    <d v="2023-08-09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30006364874"/>
    <x v="538"/>
  </r>
  <r>
    <n v="9"/>
    <x v="56"/>
    <d v="2023-07-11T00:00:00"/>
    <d v="2023-10-05T00:00:00"/>
    <d v="2023-11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9319116"/>
    <x v="539"/>
  </r>
  <r>
    <n v="9"/>
    <x v="56"/>
    <d v="2023-10-06T00:00:00"/>
    <d v="2024-01-09T00:00:00"/>
    <d v="2024-02-12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0396929"/>
    <x v="460"/>
  </r>
  <r>
    <n v="9"/>
    <x v="56"/>
    <d v="2024-01-10T00:00:00"/>
    <d v="2024-04-06T00:00:00"/>
    <d v="2024-05-14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375351"/>
    <x v="540"/>
  </r>
  <r>
    <n v="9"/>
    <x v="56"/>
    <d v="2024-04-07T00:00:00"/>
    <d v="2024-07-04T00:00:00"/>
    <d v="2024-08-09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417291"/>
    <x v="10"/>
  </r>
  <r>
    <n v="9"/>
    <x v="56"/>
    <d v="2024-07-05T00:00:00"/>
    <d v="2024-10-07T00:00:00"/>
    <d v="2024-11-11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3"/>
    <s v=" 8.52"/>
    <s v=" 0.00"/>
    <x v="490"/>
    <n v="20240009407503"/>
    <x v="169"/>
  </r>
  <r>
    <n v="24"/>
    <x v="416"/>
    <d v="2024-01-20T00:00:00"/>
    <d v="2024-04-19T00:00:00"/>
    <d v="2024-06-11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962725"/>
    <x v="407"/>
  </r>
  <r>
    <n v="24"/>
    <x v="416"/>
    <d v="2024-04-20T00:00:00"/>
    <d v="2024-07-19T00:00:00"/>
    <d v="2024-09-06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907289"/>
    <x v="59"/>
  </r>
  <r>
    <n v="24"/>
    <x v="416"/>
    <d v="2024-07-20T00:00:00"/>
    <d v="2024-10-17T00:00:00"/>
    <d v="2024-12-09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6"/>
    <s v=" 8.11"/>
    <s v=" 0.00"/>
    <x v="491"/>
    <n v="20240009947754"/>
    <x v="60"/>
  </r>
  <r>
    <n v="16"/>
    <x v="417"/>
    <d v="2024-01-16T00:00:00"/>
    <d v="2024-04-11T00:00:00"/>
    <d v="2024-05-22T00:00:00"/>
    <n v="87"/>
    <s v="Θ"/>
    <s v="Β1"/>
    <s v="ΤΡΑΠΕΖΑ  EUROBANK A.E."/>
    <s v="ΤΡΑΠΕΖΑ  EUROBANK A.E."/>
    <s v="ΜΟΥΓΛΩΝ 1  Δήμος ΝΙΚΑΙΑΣ ΤΚ 18450"/>
    <n v="996866969"/>
    <s v="Α92Ζ82957"/>
    <s v="[ 5/8 ]"/>
    <n v="1056"/>
    <n v="1081"/>
    <n v="0"/>
    <n v="25"/>
    <n v="0"/>
    <s v="ΛΟΓΑΡ. ΥΔΡΕΥΣΗΣ"/>
    <s v=" 14.5"/>
    <s v=" 5.08"/>
    <s v=" 10.5"/>
    <s v=" 6.72"/>
    <m/>
    <m/>
    <m/>
    <m/>
    <m/>
    <m/>
    <s v=" 11.80"/>
    <s v=" 2.90"/>
    <m/>
    <s v=" 8.85"/>
    <s v=" 1.53"/>
    <s v=" 2.82"/>
    <m/>
    <s v=" 0.10"/>
    <s v=" 28.00"/>
    <s v=" 0.00"/>
    <x v="492"/>
    <n v="20240003646686"/>
    <x v="228"/>
  </r>
  <r>
    <n v="16"/>
    <x v="417"/>
    <d v="2024-04-12T00:00:00"/>
    <d v="2024-07-12T00:00:00"/>
    <d v="2024-08-19T00:00:00"/>
    <n v="92"/>
    <s v="Θ"/>
    <s v="Β1"/>
    <s v="ΤΡΑΠΕΖΑ  EUROBANK A.E."/>
    <s v="ΤΡΑΠΕΖΑ  EUROBANK A.E."/>
    <s v="ΜΟΥΓΛΩΝ 1  Δήμος ΝΙΚΑΙΑΣ ΤΚ 18450"/>
    <n v="996866969"/>
    <s v="Α92Ζ82957"/>
    <s v="[ 5/8 ]"/>
    <n v="1081"/>
    <n v="1106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35"/>
    <s v=" 28.00"/>
    <s v=" 0.00"/>
    <x v="492"/>
    <n v="20240006671727"/>
    <x v="229"/>
  </r>
  <r>
    <n v="16"/>
    <x v="417"/>
    <d v="2024-07-13T00:00:00"/>
    <d v="2024-10-15T00:00:00"/>
    <d v="2024-12-02T00:00:00"/>
    <n v="95"/>
    <s v="Θ"/>
    <s v="Β1"/>
    <s v="ΤΡΑΠΕΖΑ  EUROBANK A.E."/>
    <s v="ΤΡΑΠΕΖΑ  EUROBANK A.E."/>
    <s v="ΜΟΥΓΛΩΝ 1  Δήμος ΝΙΚΑΙΑΣ ΤΚ 18450"/>
    <n v="996866969"/>
    <s v="Α92Ζ82957"/>
    <s v="[ 5/8 ]"/>
    <n v="1106"/>
    <n v="1131"/>
    <n v="0"/>
    <n v="25"/>
    <n v="0"/>
    <s v="ΛΟΓΑΡ. ΥΔΡΕΥΣΗΣ"/>
    <s v=" 15.8"/>
    <s v=" 5.53"/>
    <s v=" 9.2"/>
    <s v=" 5.89"/>
    <m/>
    <m/>
    <m/>
    <m/>
    <m/>
    <m/>
    <s v=" 11.42"/>
    <s v=" 3.17"/>
    <m/>
    <s v=" 8.57"/>
    <s v=" 1.49"/>
    <s v=" 2.82"/>
    <m/>
    <s v=" 0.00"/>
    <s v=" 27.47"/>
    <s v=" 0.00"/>
    <x v="493"/>
    <n v="20240009702171"/>
    <x v="134"/>
  </r>
  <r>
    <n v="24"/>
    <x v="418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961712"/>
    <x v="407"/>
  </r>
  <r>
    <n v="24"/>
    <x v="418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6275"/>
    <x v="59"/>
  </r>
  <r>
    <n v="24"/>
    <x v="418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946740"/>
    <x v="60"/>
  </r>
  <r>
    <n v="24"/>
    <x v="419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00"/>
    <n v="2917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-0.44"/>
    <s v=" 17.00"/>
    <s v=" 0.00"/>
    <x v="33"/>
    <n v="20240003961713"/>
    <x v="407"/>
  </r>
  <r>
    <n v="24"/>
    <x v="419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17"/>
    <n v="292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1"/>
    <s v=" 12.00"/>
    <s v=" 0.00"/>
    <x v="83"/>
    <n v="20240006906276"/>
    <x v="59"/>
  </r>
  <r>
    <n v="24"/>
    <x v="419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28"/>
    <n v="293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10"/>
    <s v=" 11.04"/>
    <s v=" 0.00"/>
    <x v="494"/>
    <n v="20240009946741"/>
    <x v="60"/>
  </r>
  <r>
    <n v="24"/>
    <x v="420"/>
    <d v="2024-01-23T00:00:00"/>
    <d v="2024-04-19T00:00:00"/>
    <d v="2024-06-11T00:00:00"/>
    <n v="88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48"/>
    <n v="1253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962048"/>
    <x v="407"/>
  </r>
  <r>
    <n v="24"/>
    <x v="420"/>
    <d v="2024-04-20T00:00:00"/>
    <d v="2024-07-17T00:00:00"/>
    <d v="2024-09-06T00:00:00"/>
    <n v="8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3"/>
    <n v="1259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6906612"/>
    <x v="59"/>
  </r>
  <r>
    <n v="24"/>
    <x v="420"/>
    <d v="2024-07-18T00:00:00"/>
    <d v="2024-10-18T00:00:00"/>
    <d v="2024-12-09T00:00:00"/>
    <n v="93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9"/>
    <n v="1264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4"/>
    <s v=" 8.55"/>
    <s v=" 0.00"/>
    <x v="495"/>
    <n v="20240009947076"/>
    <x v="60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6"/>
    <s v=" 0.00"/>
    <s v=" 10.36"/>
    <s v=" 9.76"/>
    <x v="202"/>
    <n v="20240010830450"/>
    <x v="13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6"/>
    <s v=" 0.00"/>
    <s v=" 0.06"/>
    <s v=" 0.00"/>
    <x v="90"/>
    <n v="20240010830451"/>
    <x v="13"/>
  </r>
  <r>
    <m/>
    <x v="422"/>
    <m/>
    <m/>
    <d v="2019-06-14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90005862950"/>
    <x v="541"/>
  </r>
  <r>
    <n v="31"/>
    <x v="422"/>
    <d v="2019-02-02T00:00:00"/>
    <d v="2019-07-24T00:00:00"/>
    <d v="2019-08-30T00:00:00"/>
    <n v="17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472"/>
    <n v="1508"/>
    <n v="0"/>
    <n v="36"/>
    <n v="0"/>
    <s v="ΛΟΓΑΡ. ΥΔΡΕΥΣΗΣ"/>
    <s v=" 14.1"/>
    <s v=" 4.93"/>
    <s v=" 2.9"/>
    <s v=" 1.86"/>
    <m/>
    <m/>
    <m/>
    <m/>
    <m/>
    <m/>
    <s v=" 6.79"/>
    <s v=" 2.84"/>
    <m/>
    <s v=" 5.09"/>
    <s v=" 0.88"/>
    <s v=" 1.90"/>
    <m/>
    <s v=" 0.35"/>
    <s v=" 17.85"/>
    <s v=" 0.00"/>
    <x v="496"/>
    <n v="20190007401373"/>
    <x v="542"/>
  </r>
  <r>
    <n v="31"/>
    <x v="422"/>
    <d v="2019-07-25T00:00:00"/>
    <d v="2019-10-29T00:00:00"/>
    <d v="2019-12-02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08"/>
    <n v="1515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190010609020"/>
    <x v="543"/>
  </r>
  <r>
    <n v="31"/>
    <x v="422"/>
    <d v="2019-10-30T00:00:00"/>
    <d v="2020-02-11T00:00:00"/>
    <d v="2020-03-17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x v="24"/>
    <n v="20200001395541"/>
    <x v="544"/>
  </r>
  <r>
    <n v="31"/>
    <x v="422"/>
    <d v="2020-02-12T00:00:00"/>
    <d v="2020-05-21T00:00:00"/>
    <d v="2020-07-09T00:00:00"/>
    <n v="10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313726"/>
    <x v="545"/>
  </r>
  <r>
    <n v="31"/>
    <x v="422"/>
    <d v="2020-05-22T00:00:00"/>
    <d v="2020-08-24T00:00:00"/>
    <d v="2020-09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00007276607"/>
    <x v="546"/>
  </r>
  <r>
    <n v="31"/>
    <x v="422"/>
    <d v="2020-08-25T00:00:00"/>
    <d v="2020-11-13T00:00:00"/>
    <d v="2021-01-08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00010404842"/>
    <x v="547"/>
  </r>
  <r>
    <n v="31"/>
    <x v="422"/>
    <d v="2020-11-14T00:00:00"/>
    <d v="2021-02-02T00:00:00"/>
    <d v="2021-03-05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10001624167"/>
    <x v="548"/>
  </r>
  <r>
    <n v="31"/>
    <x v="422"/>
    <d v="2021-02-03T00:00:00"/>
    <d v="2021-05-05T00:00:00"/>
    <d v="2021-08-09T00:00:00"/>
    <n v="92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10005207295"/>
    <x v="549"/>
  </r>
  <r>
    <n v="31"/>
    <x v="422"/>
    <d v="2021-05-06T00:00:00"/>
    <d v="2021-07-29T00:00:00"/>
    <d v="2021-09-17T00:00:00"/>
    <n v="8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10007403152"/>
    <x v="550"/>
  </r>
  <r>
    <n v="31"/>
    <x v="422"/>
    <d v="2021-07-30T00:00:00"/>
    <d v="2021-10-27T00:00:00"/>
    <d v="2022-01-27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1359375"/>
    <x v="551"/>
  </r>
  <r>
    <n v="31"/>
    <x v="422"/>
    <d v="2021-10-28T00:00:00"/>
    <d v="2022-02-01T00:00:00"/>
    <d v="2022-03-28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01861742"/>
    <x v="552"/>
  </r>
  <r>
    <n v="31"/>
    <x v="422"/>
    <d v="2022-02-02T00:00:00"/>
    <d v="2022-04-30T00:00:00"/>
    <d v="2022-06-02T00:00:00"/>
    <n v="88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05337927"/>
    <x v="553"/>
  </r>
  <r>
    <n v="31"/>
    <x v="422"/>
    <d v="2022-05-01T00:00:00"/>
    <d v="2022-07-26T00:00:00"/>
    <d v="2022-09-12T00:00:00"/>
    <n v="8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8607158"/>
    <x v="554"/>
  </r>
  <r>
    <n v="31"/>
    <x v="422"/>
    <d v="2022-07-27T00:00:00"/>
    <d v="2022-10-31T00:00:00"/>
    <d v="2022-11-30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11821954"/>
    <x v="555"/>
  </r>
  <r>
    <n v="31"/>
    <x v="422"/>
    <d v="2022-11-01T00:00:00"/>
    <d v="2023-02-01T00:00:00"/>
    <d v="2023-03-07T00:00:00"/>
    <n v="9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125647"/>
    <x v="556"/>
  </r>
  <r>
    <n v="31"/>
    <x v="422"/>
    <d v="2023-02-02T00:00:00"/>
    <d v="2023-05-02T00:00:00"/>
    <d v="2023-06-02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104926"/>
    <x v="557"/>
  </r>
  <r>
    <n v="31"/>
    <x v="422"/>
    <d v="2023-05-03T00:00:00"/>
    <d v="2023-07-24T00:00:00"/>
    <d v="2023-08-30T00:00:00"/>
    <n v="8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7030907"/>
    <x v="558"/>
  </r>
  <r>
    <n v="31"/>
    <x v="422"/>
    <d v="2023-07-25T00:00:00"/>
    <d v="2023-10-27T00:00:00"/>
    <d v="2023-11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10082721"/>
    <x v="559"/>
  </r>
  <r>
    <n v="31"/>
    <x v="422"/>
    <d v="2023-10-28T00:00:00"/>
    <d v="2024-01-29T00:00:00"/>
    <d v="2024-03-04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1125834"/>
    <x v="560"/>
  </r>
  <r>
    <n v="31"/>
    <x v="422"/>
    <d v="2024-01-30T00:00:00"/>
    <d v="2024-04-24T00:00:00"/>
    <d v="2024-06-06T00:00:00"/>
    <n v="86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65491"/>
    <x v="561"/>
  </r>
  <r>
    <n v="31"/>
    <x v="422"/>
    <d v="2024-04-25T00:00:00"/>
    <d v="2024-07-22T00:00:00"/>
    <d v="2024-09-02T00:00:00"/>
    <n v="89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145226"/>
    <x v="417"/>
  </r>
  <r>
    <n v="31"/>
    <x v="422"/>
    <d v="2024-07-23T00:00:00"/>
    <d v="2024-10-24T00:00:00"/>
    <d v="2024-12-02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10156361"/>
    <x v="161"/>
  </r>
  <r>
    <n v="46"/>
    <x v="423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1"/>
    <n v="3307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4688021"/>
    <x v="485"/>
  </r>
  <r>
    <n v="46"/>
    <x v="423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7"/>
    <n v="3315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-0.44"/>
    <s v=" 9.00"/>
    <s v=" 0.00"/>
    <x v="24"/>
    <n v="20240007659906"/>
    <x v="404"/>
  </r>
  <r>
    <n v="46"/>
    <x v="423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15"/>
    <n v="3325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 0.12"/>
    <s v=" 11.18"/>
    <s v=" 0.00"/>
    <x v="497"/>
    <n v="20240010715371"/>
    <x v="239"/>
  </r>
  <r>
    <n v="46"/>
    <x v="424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88022"/>
    <x v="485"/>
  </r>
  <r>
    <n v="46"/>
    <x v="424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59907"/>
    <x v="404"/>
  </r>
  <r>
    <n v="46"/>
    <x v="424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39"/>
    <x v="498"/>
    <n v="20240010715372"/>
    <x v="239"/>
  </r>
  <r>
    <n v="46"/>
    <x v="425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19"/>
    <n v="12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90110"/>
    <x v="485"/>
  </r>
  <r>
    <n v="46"/>
    <x v="425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1"/>
    <n v="125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61994"/>
    <x v="404"/>
  </r>
  <r>
    <n v="46"/>
    <x v="425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5"/>
    <n v="128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10717466"/>
    <x v="239"/>
  </r>
  <r>
    <n v="58"/>
    <x v="426"/>
    <d v="2024-03-02T00:00:00"/>
    <d v="2024-05-30T00:00:00"/>
    <d v="2024-07-02T00:00:00"/>
    <n v="90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50"/>
    <m/>
    <m/>
    <s v=" 0.00"/>
    <s v=" 3.24"/>
    <m/>
    <s v=" 0.26"/>
    <s v=" 17.00"/>
    <s v=" 0.00"/>
    <x v="33"/>
    <n v="20240005046733"/>
    <x v="329"/>
  </r>
  <r>
    <n v="58"/>
    <x v="426"/>
    <d v="2024-05-31T00:00:00"/>
    <d v="2024-09-02T00:00:00"/>
    <d v="2024-09-30T00:00:00"/>
    <n v="95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4.27"/>
    <m/>
    <m/>
    <s v=" 0.00"/>
    <s v=" 3.42"/>
    <m/>
    <s v=" 0.31"/>
    <s v=" 18.00"/>
    <s v=" 0.00"/>
    <x v="123"/>
    <n v="20240008031635"/>
    <x v="302"/>
  </r>
  <r>
    <n v="58"/>
    <x v="426"/>
    <d v="2024-09-03T00:00:00"/>
    <d v="2024-11-29T00:00:00"/>
    <d v="2025-01-03T00:00:00"/>
    <n v="88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19"/>
    <m/>
    <m/>
    <s v=" 0.00"/>
    <s v=" 3.17"/>
    <m/>
    <s v=" 0.00"/>
    <s v=" 16.36"/>
    <s v=" 0.20"/>
    <x v="499"/>
    <n v="20240011199759"/>
    <x v="303"/>
  </r>
  <r>
    <n v="61"/>
    <x v="427"/>
    <d v="2024-03-02T00:00:00"/>
    <d v="2024-06-03T00:00:00"/>
    <d v="2024-07-03T00:00:00"/>
    <n v="94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5108771"/>
    <x v="432"/>
  </r>
  <r>
    <n v="61"/>
    <x v="427"/>
    <d v="2024-06-04T00:00:00"/>
    <d v="2024-09-03T00:00:00"/>
    <d v="2024-10-02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8124916"/>
    <x v="466"/>
  </r>
  <r>
    <n v="61"/>
    <x v="427"/>
    <d v="2024-09-04T00:00:00"/>
    <d v="2024-11-29T00:00:00"/>
    <d v="2025-01-07T00:00:00"/>
    <n v="87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13"/>
    <s v=" 3.73"/>
    <s v=" 0.00"/>
    <x v="500"/>
    <n v="20240011252739"/>
    <x v="487"/>
  </r>
  <r>
    <m/>
    <x v="5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2"/>
    <s v=" 0.00"/>
    <s v=" 0.22"/>
    <s v=" 0.00"/>
    <x v="501"/>
    <n v="20110007756276"/>
    <x v="562"/>
  </r>
  <r>
    <n v="57"/>
    <x v="5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25"/>
    <s v="[ 5/8 ]"/>
    <n v="322"/>
    <n v="340"/>
    <n v="0"/>
    <n v="18"/>
    <n v="0"/>
    <s v="ΛΟΓΑΡ. ΥΔΡΕΥΣΗΣ"/>
    <s v=" 14.2"/>
    <s v=" 5.88"/>
    <s v=" 3.8"/>
    <s v=" 2.46"/>
    <m/>
    <m/>
    <m/>
    <m/>
    <m/>
    <m/>
    <s v=" 8.34"/>
    <s v=" 1.58"/>
    <s v=" 0.08"/>
    <s v=" 6.26"/>
    <s v=" 1.08"/>
    <s v=" 1.82"/>
    <m/>
    <s v="-0.38"/>
    <s v=" 18.78"/>
    <s v=" 0.00"/>
    <x v="502"/>
    <n v="20110009602345"/>
    <x v="342"/>
  </r>
  <r>
    <n v="57"/>
    <x v="5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340"/>
    <n v="345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x v="4"/>
    <n v="20120001883077"/>
    <x v="563"/>
  </r>
  <r>
    <n v="57"/>
    <x v="5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25"/>
    <s v="[ 5/8 ]"/>
    <n v="345"/>
    <n v="351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4469712"/>
    <x v="564"/>
  </r>
  <r>
    <n v="57"/>
    <x v="5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25"/>
    <s v="[ 5/8 ]"/>
    <n v="351"/>
    <n v="369"/>
    <n v="0"/>
    <n v="18"/>
    <n v="0"/>
    <s v="ΛΟΓΑΡ. ΥΔΡΕΥΣΗΣ"/>
    <s v=" 16.2"/>
    <s v=" 6.70"/>
    <s v=" 1.8"/>
    <s v=" 1.16"/>
    <m/>
    <m/>
    <m/>
    <m/>
    <m/>
    <m/>
    <s v=" 7.86"/>
    <s v=" 1.81"/>
    <s v=" 0.08"/>
    <s v=" 5.90"/>
    <s v=" 1.02"/>
    <s v=" 1.80"/>
    <m/>
    <s v="-0.47"/>
    <s v=" 18.00"/>
    <s v=" 0.00"/>
    <x v="123"/>
    <n v="20120007014531"/>
    <x v="565"/>
  </r>
  <r>
    <n v="57"/>
    <x v="5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369"/>
    <n v="384"/>
    <n v="0"/>
    <n v="15"/>
    <n v="0"/>
    <s v="ΛΟΓΑΡ. ΥΔΡΕΥΣΗΣ"/>
    <s v=" 15.0"/>
    <s v=" 6.21"/>
    <m/>
    <m/>
    <m/>
    <m/>
    <m/>
    <m/>
    <m/>
    <m/>
    <s v=" 6.21"/>
    <s v=" 1.68"/>
    <s v=" 0.06"/>
    <s v=" 4.66"/>
    <s v=" 0.81"/>
    <s v=" 1.47"/>
    <m/>
    <s v=" 0.11"/>
    <s v=" 15.00"/>
    <s v=" 0.00"/>
    <x v="117"/>
    <n v="20120009691537"/>
    <x v="566"/>
  </r>
  <r>
    <n v="57"/>
    <x v="5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25"/>
    <s v="[ 5/8 ]"/>
    <n v="384"/>
    <n v="407"/>
    <n v="0"/>
    <n v="23"/>
    <n v="0"/>
    <s v="ΛΟΓΑΡ. ΥΔΡΕΥΣΗΣ"/>
    <s v=" 17.2"/>
    <s v=" 7.12"/>
    <s v=" 5.8"/>
    <s v=" 3.75"/>
    <m/>
    <m/>
    <m/>
    <m/>
    <m/>
    <m/>
    <s v=" 10.87"/>
    <s v=" 1.92"/>
    <s v=" 0.11"/>
    <s v=" 8.15"/>
    <s v=" 1.42"/>
    <s v=" 2.34"/>
    <m/>
    <s v=" 0.19"/>
    <s v=" 25.00"/>
    <s v=" 0.00"/>
    <x v="71"/>
    <n v="20130002106734"/>
    <x v="567"/>
  </r>
  <r>
    <n v="57"/>
    <x v="5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25"/>
    <s v="[ 5/8 ]"/>
    <n v="407"/>
    <n v="415"/>
    <n v="0"/>
    <n v="8"/>
    <n v="0"/>
    <s v="ΛΟΓΑΡ. ΥΔΡΕΥΣΗΣ"/>
    <s v=" 8.0"/>
    <s v=" 3.31"/>
    <m/>
    <m/>
    <m/>
    <m/>
    <m/>
    <m/>
    <m/>
    <m/>
    <s v=" 3.31"/>
    <s v=" 1.61"/>
    <s v=" 0.03"/>
    <s v=" 2.48"/>
    <s v=" 0.43"/>
    <s v=" 0.95"/>
    <m/>
    <s v=" 0.19"/>
    <s v=" 9.00"/>
    <s v=" 0.00"/>
    <x v="24"/>
    <n v="20130004668650"/>
    <x v="568"/>
  </r>
  <r>
    <n v="57"/>
    <x v="5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15"/>
    <n v="426"/>
    <n v="0"/>
    <n v="11"/>
    <n v="0"/>
    <s v="ΛΟΓΑΡ. ΥΔΡΕΥΣΗΣ"/>
    <s v=" 11.0"/>
    <s v=" 4.55"/>
    <m/>
    <m/>
    <m/>
    <m/>
    <m/>
    <m/>
    <m/>
    <m/>
    <s v=" 4.55"/>
    <s v=" 1.89"/>
    <s v=" 0.05"/>
    <s v=" 3.41"/>
    <s v=" 0.59"/>
    <s v=" 1.22"/>
    <m/>
    <s v=" 0.29"/>
    <s v=" 12.00"/>
    <s v=" 0.00"/>
    <x v="83"/>
    <n v="20130007425093"/>
    <x v="569"/>
  </r>
  <r>
    <n v="57"/>
    <x v="5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698"/>
    <x v="570"/>
  </r>
  <r>
    <n v="57"/>
    <x v="5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3"/>
    <x v="571"/>
  </r>
  <r>
    <n v="57"/>
    <x v="5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08"/>
    <x v="572"/>
  </r>
  <r>
    <n v="57"/>
    <x v="5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26"/>
    <x v="573"/>
  </r>
  <r>
    <n v="57"/>
    <x v="5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89"/>
    <x v="574"/>
  </r>
  <r>
    <n v="57"/>
    <x v="5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2"/>
    <x v="575"/>
  </r>
  <r>
    <n v="61"/>
    <x v="5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06"/>
    <x v="356"/>
  </r>
  <r>
    <n v="61"/>
    <x v="5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28"/>
    <x v="576"/>
  </r>
  <r>
    <n v="61"/>
    <x v="5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1"/>
    <x v="577"/>
  </r>
  <r>
    <n v="61"/>
    <x v="5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3"/>
    <x v="359"/>
  </r>
  <r>
    <n v="61"/>
    <x v="5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07"/>
    <x v="578"/>
  </r>
  <r>
    <n v="61"/>
    <x v="5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68"/>
    <x v="579"/>
  </r>
  <r>
    <n v="61"/>
    <x v="5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27"/>
    <x v="362"/>
  </r>
  <r>
    <n v="61"/>
    <x v="5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24"/>
    <x v="580"/>
  </r>
  <r>
    <n v="61"/>
    <x v="5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3"/>
    <x v="581"/>
  </r>
  <r>
    <n v="61"/>
    <x v="5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1"/>
    <x v="582"/>
  </r>
  <r>
    <n v="61"/>
    <x v="5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78"/>
    <x v="366"/>
  </r>
  <r>
    <n v="61"/>
    <x v="5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75"/>
    <x v="583"/>
  </r>
  <r>
    <n v="61"/>
    <x v="58"/>
    <d v="2018-02-28T00:00:00"/>
    <d v="2018-12-04T00:00:00"/>
    <d v="2019-01-10T00:00:00"/>
    <n v="280"/>
    <s v="Θ"/>
    <s v="Β1"/>
    <s v="ΤΡΑΠΕΖΑ  EUROBANK A.E."/>
    <s v="ΤΡΑΠΕΖΑ  EUROBANK A.E."/>
    <s v="ΙΕΡΑ ΟΔΟΣ 184  Δήμος ΑΙΓΑΛΕΩ ΤΚ 12242"/>
    <n v="996866969"/>
    <s v="Α17Τ00646"/>
    <s v="[ 5/8 ]"/>
    <n v="0"/>
    <n v="1"/>
    <s v="17.7"/>
    <n v="1"/>
    <n v="0"/>
    <s v="ΛΟΓΑΡ. ΥΔΡΕΥΣΗΣ"/>
    <s v=" 18.7"/>
    <s v=" 6.55"/>
    <m/>
    <m/>
    <m/>
    <m/>
    <m/>
    <m/>
    <m/>
    <m/>
    <s v=" 6.55"/>
    <s v=" 9.33"/>
    <m/>
    <s v=" 4.91"/>
    <s v=" 0.85"/>
    <s v=" 11.18"/>
    <s v=" 32.35"/>
    <s v="-0.17"/>
    <s v=" 65.00"/>
    <s v=" 0.00"/>
    <x v="168"/>
    <n v="20180011181700"/>
    <x v="370"/>
  </r>
  <r>
    <n v="61"/>
    <x v="5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7.50"/>
    <s v=" 27.00"/>
    <s v=" 0.02"/>
    <s v=" 41.00"/>
    <s v=" 0.00"/>
    <x v="61"/>
    <n v="20190002394148"/>
    <x v="584"/>
  </r>
  <r>
    <n v="61"/>
    <x v="5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891"/>
    <x v="372"/>
  </r>
  <r>
    <n v="61"/>
    <x v="5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3"/>
    <x v="373"/>
  </r>
  <r>
    <n v="61"/>
    <x v="58"/>
    <d v="2019-09-03T00:00:00"/>
    <d v="2020-03-05T00:00:00"/>
    <d v="2020-04-16T00:00:00"/>
    <n v="1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3"/>
    <n v="0"/>
    <n v="0"/>
    <s v="ΛΟΓΑΡ. ΥΔΡΕΥΣΗΣ"/>
    <s v=" 12.3"/>
    <s v=" 4.31"/>
    <m/>
    <m/>
    <m/>
    <m/>
    <m/>
    <m/>
    <m/>
    <m/>
    <s v=" 4.31"/>
    <s v=" 6.17"/>
    <m/>
    <s v=" 3.23"/>
    <s v=" 0.56"/>
    <s v=" 2.26"/>
    <m/>
    <s v=" 0.47"/>
    <s v=" 17.00"/>
    <s v=" 0.00"/>
    <x v="33"/>
    <n v="20200002337779"/>
    <x v="375"/>
  </r>
  <r>
    <n v="61"/>
    <x v="5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45"/>
    <x v="376"/>
  </r>
  <r>
    <n v="61"/>
    <x v="5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77"/>
    <x v="314"/>
  </r>
  <r>
    <n v="61"/>
    <x v="5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-0.98"/>
    <s v=" 6.00"/>
    <s v=" 0.00"/>
    <x v="92"/>
    <n v="20200011439778"/>
    <x v="585"/>
  </r>
  <r>
    <n v="61"/>
    <x v="5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90"/>
    <s v=" 8.00"/>
    <s v=" 0.00"/>
    <x v="4"/>
    <n v="20210002726244"/>
    <x v="586"/>
  </r>
  <r>
    <n v="61"/>
    <x v="5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25"/>
    <x v="587"/>
  </r>
  <r>
    <n v="61"/>
    <x v="5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1"/>
    <x v="381"/>
  </r>
  <r>
    <n v="61"/>
    <x v="5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3"/>
    <x v="588"/>
  </r>
  <r>
    <n v="61"/>
    <x v="58"/>
    <d v="2022-02-25T00:00:00"/>
    <d v="2022-08-31T00:00:00"/>
    <d v="2022-10-04T00:00:00"/>
    <n v="18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5"/>
    <n v="0"/>
    <n v="0"/>
    <s v="ΛΟΓΑΡ. ΥΔΡΕΥΣΗΣ"/>
    <s v=" 12.5"/>
    <s v=" 4.38"/>
    <m/>
    <m/>
    <m/>
    <m/>
    <m/>
    <m/>
    <m/>
    <m/>
    <s v=" 4.38"/>
    <s v=" 6.27"/>
    <m/>
    <s v=" 3.29"/>
    <s v=" 0.57"/>
    <s v=" 2.29"/>
    <m/>
    <s v=" 0.20"/>
    <s v=" 17.00"/>
    <s v=" 0.00"/>
    <x v="33"/>
    <n v="20220009688688"/>
    <x v="589"/>
  </r>
  <r>
    <n v="61"/>
    <x v="5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28"/>
    <x v="590"/>
  </r>
  <r>
    <n v="61"/>
    <x v="5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64"/>
    <x v="324"/>
  </r>
  <r>
    <n v="61"/>
    <x v="5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19"/>
    <x v="591"/>
  </r>
  <r>
    <n v="61"/>
    <x v="5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2"/>
    <x v="388"/>
  </r>
  <r>
    <n v="61"/>
    <x v="5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2157959"/>
    <x v="389"/>
  </r>
  <r>
    <n v="61"/>
    <x v="5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7"/>
    <s v=" 8.31"/>
    <s v=" 0.00"/>
    <x v="459"/>
    <n v="20240005109362"/>
    <x v="432"/>
  </r>
  <r>
    <n v="61"/>
    <x v="5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3"/>
    <x v="466"/>
  </r>
  <r>
    <n v="61"/>
    <x v="42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4"/>
    <x v="432"/>
  </r>
  <r>
    <n v="61"/>
    <x v="42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5"/>
    <x v="466"/>
  </r>
  <r>
    <n v="61"/>
    <x v="42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32"/>
    <s v=" 7.57"/>
    <s v=" 0.00"/>
    <x v="503"/>
    <n v="20240011253355"/>
    <x v="487"/>
  </r>
  <r>
    <m/>
    <x v="59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x v="504"/>
    <n v="20110007756279"/>
    <x v="562"/>
  </r>
  <r>
    <n v="57"/>
    <x v="59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12"/>
    <s v="[ 5/8 ]"/>
    <n v="992"/>
    <n v="1024"/>
    <n v="0"/>
    <n v="32"/>
    <n v="0"/>
    <s v="ΛΟΓΑΡ. ΥΔΡΕΥΣΗΣ"/>
    <s v=" 14.2"/>
    <s v=" 5.88"/>
    <s v=" 17.8"/>
    <s v=" 11.52"/>
    <m/>
    <m/>
    <m/>
    <m/>
    <m/>
    <m/>
    <s v=" 17.40"/>
    <s v=" 2.46"/>
    <s v=" 0.17"/>
    <s v=" 13.05"/>
    <s v=" 2.26"/>
    <s v=" 3.61"/>
    <m/>
    <s v=" 0.56"/>
    <s v=" 39.51"/>
    <s v=" 0.00"/>
    <x v="505"/>
    <n v="20110009602351"/>
    <x v="342"/>
  </r>
  <r>
    <n v="57"/>
    <x v="59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24"/>
    <n v="1043"/>
    <n v="0"/>
    <n v="19"/>
    <n v="0"/>
    <s v="ΛΟΓΑΡ. ΥΔΡΕΥΣΗΣ"/>
    <s v=" 15.5"/>
    <s v=" 6.41"/>
    <s v=" 3.5"/>
    <s v=" 2.26"/>
    <m/>
    <m/>
    <m/>
    <m/>
    <m/>
    <m/>
    <s v=" 8.67"/>
    <s v=" 1.74"/>
    <s v=" 0.09"/>
    <s v=" 6.50"/>
    <s v=" 1.12"/>
    <s v=" 1.92"/>
    <m/>
    <s v="-0.04"/>
    <s v=" 20.00"/>
    <s v=" 0.00"/>
    <x v="42"/>
    <n v="20120001883083"/>
    <x v="563"/>
  </r>
  <r>
    <n v="57"/>
    <x v="59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12"/>
    <s v="[ 5/8 ]"/>
    <n v="1043"/>
    <n v="1055"/>
    <n v="0"/>
    <n v="12"/>
    <n v="0"/>
    <s v="ΛΟΓΑΡ. ΥΔΡΕΥΣΗΣ"/>
    <s v=" 12.0"/>
    <s v=" 4.97"/>
    <m/>
    <m/>
    <m/>
    <m/>
    <m/>
    <m/>
    <m/>
    <m/>
    <s v=" 4.97"/>
    <s v=" 1.72"/>
    <s v=" 0.05"/>
    <s v=" 3.73"/>
    <s v=" 0.65"/>
    <s v=" 1.27"/>
    <m/>
    <s v="-0.39"/>
    <s v=" 12.00"/>
    <s v=" 0.00"/>
    <x v="83"/>
    <n v="20120004469718"/>
    <x v="564"/>
  </r>
  <r>
    <n v="57"/>
    <x v="59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12"/>
    <s v="[ 5/8 ]"/>
    <n v="1055"/>
    <n v="1061"/>
    <s v=".5"/>
    <n v="6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20007014537"/>
    <x v="565"/>
  </r>
  <r>
    <n v="57"/>
    <x v="59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61"/>
    <n v="1067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9691543"/>
    <x v="566"/>
  </r>
  <r>
    <n v="57"/>
    <x v="59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12"/>
    <s v="[ 5/8 ]"/>
    <n v="1067"/>
    <n v="1073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x v="4"/>
    <n v="20130002106740"/>
    <x v="567"/>
  </r>
  <r>
    <n v="57"/>
    <x v="59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12"/>
    <s v="[ 5/8 ]"/>
    <n v="1073"/>
    <n v="1079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x v="22"/>
    <n v="20130004668656"/>
    <x v="568"/>
  </r>
  <r>
    <n v="57"/>
    <x v="59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79"/>
    <n v="1087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 0.85"/>
    <s v=" 10.00"/>
    <s v=" 0.00"/>
    <x v="7"/>
    <n v="20130007425099"/>
    <x v="569"/>
  </r>
  <r>
    <n v="57"/>
    <x v="59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704"/>
    <x v="570"/>
  </r>
  <r>
    <n v="57"/>
    <x v="59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9"/>
    <x v="571"/>
  </r>
  <r>
    <n v="57"/>
    <x v="59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14"/>
    <x v="572"/>
  </r>
  <r>
    <n v="57"/>
    <x v="59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32"/>
    <x v="573"/>
  </r>
  <r>
    <n v="57"/>
    <x v="59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95"/>
    <x v="574"/>
  </r>
  <r>
    <n v="57"/>
    <x v="59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8"/>
    <x v="575"/>
  </r>
  <r>
    <n v="61"/>
    <x v="59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12"/>
    <x v="356"/>
  </r>
  <r>
    <n v="61"/>
    <x v="59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34"/>
    <x v="576"/>
  </r>
  <r>
    <n v="61"/>
    <x v="59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7"/>
    <x v="577"/>
  </r>
  <r>
    <n v="61"/>
    <x v="59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9"/>
    <x v="359"/>
  </r>
  <r>
    <n v="61"/>
    <x v="59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13"/>
    <x v="578"/>
  </r>
  <r>
    <n v="61"/>
    <x v="59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74"/>
    <x v="579"/>
  </r>
  <r>
    <n v="61"/>
    <x v="59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33"/>
    <x v="362"/>
  </r>
  <r>
    <n v="61"/>
    <x v="59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30"/>
    <x v="580"/>
  </r>
  <r>
    <n v="61"/>
    <x v="59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9"/>
    <x v="581"/>
  </r>
  <r>
    <n v="61"/>
    <x v="59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7"/>
    <x v="582"/>
  </r>
  <r>
    <n v="61"/>
    <x v="59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84"/>
    <x v="366"/>
  </r>
  <r>
    <n v="61"/>
    <x v="59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81"/>
    <x v="583"/>
  </r>
  <r>
    <n v="61"/>
    <x v="59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x v="262"/>
    <n v="20180008722942"/>
    <x v="592"/>
  </r>
  <r>
    <n v="61"/>
    <x v="59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80011181706"/>
    <x v="370"/>
  </r>
  <r>
    <n v="61"/>
    <x v="59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x v="247"/>
    <n v="20190002394154"/>
    <x v="584"/>
  </r>
  <r>
    <n v="61"/>
    <x v="59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900"/>
    <x v="372"/>
  </r>
  <r>
    <n v="61"/>
    <x v="59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9"/>
    <x v="373"/>
  </r>
  <r>
    <n v="61"/>
    <x v="59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11708342"/>
    <x v="374"/>
  </r>
  <r>
    <n v="61"/>
    <x v="59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00002337785"/>
    <x v="375"/>
  </r>
  <r>
    <n v="61"/>
    <x v="59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51"/>
    <x v="376"/>
  </r>
  <r>
    <n v="61"/>
    <x v="59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83"/>
    <x v="314"/>
  </r>
  <r>
    <n v="61"/>
    <x v="59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00011439785"/>
    <x v="585"/>
  </r>
  <r>
    <n v="61"/>
    <x v="59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10002726250"/>
    <x v="586"/>
  </r>
  <r>
    <n v="61"/>
    <x v="59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31"/>
    <x v="587"/>
  </r>
  <r>
    <n v="61"/>
    <x v="59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7"/>
    <x v="381"/>
  </r>
  <r>
    <n v="61"/>
    <x v="59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9"/>
    <x v="588"/>
  </r>
  <r>
    <n v="61"/>
    <x v="59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20006613279"/>
    <x v="593"/>
  </r>
  <r>
    <n v="61"/>
    <x v="59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09688694"/>
    <x v="589"/>
  </r>
  <r>
    <n v="61"/>
    <x v="59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34"/>
    <x v="590"/>
  </r>
  <r>
    <n v="61"/>
    <x v="59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70"/>
    <x v="324"/>
  </r>
  <r>
    <n v="61"/>
    <x v="59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25"/>
    <x v="591"/>
  </r>
  <r>
    <n v="61"/>
    <x v="59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8"/>
    <x v="388"/>
  </r>
  <r>
    <n v="61"/>
    <x v="59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17"/>
    <s v=" 8.68"/>
    <s v=" 0.00"/>
    <x v="266"/>
    <n v="20240002157965"/>
    <x v="389"/>
  </r>
  <r>
    <n v="61"/>
    <x v="59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8"/>
    <x v="432"/>
  </r>
  <r>
    <n v="61"/>
    <x v="59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28"/>
    <s v=" 8.30"/>
    <s v=" 0.00"/>
    <x v="455"/>
    <n v="20240008125509"/>
    <x v="466"/>
  </r>
  <r>
    <n v="61"/>
    <x v="59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44"/>
    <s v=" 7.69"/>
    <s v=" 0.00"/>
    <x v="506"/>
    <n v="20240011253359"/>
    <x v="487"/>
  </r>
  <r>
    <n v="66"/>
    <x v="429"/>
    <d v="2024-03-06T00:00:00"/>
    <d v="2024-06-04T00:00:00"/>
    <d v="2024-07-09T00:00:00"/>
    <n v="91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306620"/>
    <x v="141"/>
  </r>
  <r>
    <n v="66"/>
    <x v="429"/>
    <d v="2024-06-05T00:00:00"/>
    <d v="2024-09-05T00:00:00"/>
    <d v="2024-10-09T00:00:00"/>
    <n v="93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8370969"/>
    <x v="142"/>
  </r>
  <r>
    <n v="79"/>
    <x v="430"/>
    <d v="2024-03-20T00:00:00"/>
    <d v="2024-06-17T00:00:00"/>
    <d v="2024-08-05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762400"/>
    <x v="457"/>
  </r>
  <r>
    <n v="79"/>
    <x v="430"/>
    <d v="2024-06-18T00:00:00"/>
    <d v="2024-09-18T00:00:00"/>
    <d v="2024-11-05T00:00:00"/>
    <n v="93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3"/>
    <s v=" 8.54"/>
    <s v=" 0.00"/>
    <x v="187"/>
    <n v="20240008790984"/>
    <x v="594"/>
  </r>
  <r>
    <n v="81"/>
    <x v="431"/>
    <d v="2024-03-21T00:00:00"/>
    <d v="2024-06-17T00:00:00"/>
    <d v="2024-08-06T00:00:00"/>
    <n v="89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14"/>
    <n v="1124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10"/>
    <s v=" 11.00"/>
    <s v=" 0.00"/>
    <x v="18"/>
    <n v="20240005812047"/>
    <x v="467"/>
  </r>
  <r>
    <n v="81"/>
    <x v="431"/>
    <d v="2024-06-18T00:00:00"/>
    <d v="2024-09-19T00:00:00"/>
    <d v="2024-11-05T00:00:00"/>
    <n v="94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24"/>
    <n v="1130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4"/>
    <s v=" 8.68"/>
    <s v=" 0.00"/>
    <x v="266"/>
    <n v="20240008809182"/>
    <x v="594"/>
  </r>
  <r>
    <n v="85"/>
    <x v="432"/>
    <d v="2024-03-27T00:00:00"/>
    <d v="2024-06-25T00:00:00"/>
    <d v="2024-07-30T00:00:00"/>
    <n v="91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988492"/>
    <x v="474"/>
  </r>
  <r>
    <n v="85"/>
    <x v="432"/>
    <d v="2024-06-26T00:00:00"/>
    <d v="2024-09-25T00:00:00"/>
    <d v="2024-11-08T00:00:00"/>
    <n v="92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4"/>
    <s v=" 8.47"/>
    <s v=" 0.00"/>
    <x v="463"/>
    <n v="20240008951648"/>
    <x v="400"/>
  </r>
  <r>
    <n v="85"/>
    <x v="433"/>
    <d v="2024-03-28T00:00:00"/>
    <d v="2024-06-21T00:00:00"/>
    <d v="2024-07-30T00:00:00"/>
    <n v="8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5989961"/>
    <x v="474"/>
  </r>
  <r>
    <n v="85"/>
    <x v="433"/>
    <d v="2024-06-22T00:00:00"/>
    <d v="2024-09-25T00:00:00"/>
    <d v="2024-11-08T00:00:00"/>
    <n v="9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07"/>
    <n v="20240008953111"/>
    <x v="400"/>
  </r>
  <r>
    <n v="4"/>
    <x v="434"/>
    <d v="2024-04-02T00:00:00"/>
    <d v="2024-07-03T00:00:00"/>
    <d v="2024-08-07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27"/>
    <n v="5440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6297893"/>
    <x v="8"/>
  </r>
  <r>
    <n v="4"/>
    <x v="434"/>
    <d v="2024-07-04T00:00:00"/>
    <d v="2024-10-03T00:00:00"/>
    <d v="2024-11-07T00:00:00"/>
    <n v="92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40"/>
    <n v="545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0"/>
    <x v="358"/>
    <n v="20240009300792"/>
    <x v="9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2"/>
    <s v=" 0.00"/>
    <s v=" 9.62"/>
    <s v=" 5.95"/>
    <x v="508"/>
    <n v="20230011773505"/>
    <x v="595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7"/>
    <s v=" 0.00"/>
    <s v=" 0.27"/>
    <s v=" 0.00"/>
    <x v="473"/>
    <n v="20230011773511"/>
    <x v="595"/>
  </r>
  <r>
    <n v="13"/>
    <x v="435"/>
    <d v="2023-10-13T00:00:00"/>
    <d v="2024-01-15T00:00:00"/>
    <d v="2024-02-16T00:00:00"/>
    <n v="95"/>
    <s v="Ι"/>
    <s v="Β1"/>
    <s v="ΤΡΑΠΕΖΑ  EUROBANK A.E."/>
    <s v="ΤΡΑΠΕΖΑ  EUROBANK A.E."/>
    <s v="ΒΟΛΟΥ 5  Δήμος ΜΟΣΧΑΤΟΥ ΤΚ 18346"/>
    <n v="996866969"/>
    <s v="Γ00Σ00513"/>
    <s v="[ 1 ]"/>
    <n v="2833"/>
    <n v="2834"/>
    <s v="5.3"/>
    <n v="1"/>
    <n v="0"/>
    <s v="ΛΟΓΑΡ. ΥΔΡΕΥΣΗΣ"/>
    <s v=" 6.3"/>
    <s v=" 2.21"/>
    <m/>
    <m/>
    <m/>
    <m/>
    <m/>
    <m/>
    <m/>
    <m/>
    <s v=" 2.21"/>
    <s v=" 14.27"/>
    <m/>
    <s v=" 1.66"/>
    <s v=" 0.29"/>
    <s v=" 3.82"/>
    <m/>
    <s v="-0.19"/>
    <s v=" 22.06"/>
    <s v=" 0.00"/>
    <x v="509"/>
    <n v="20240000573990"/>
    <x v="596"/>
  </r>
  <r>
    <n v="13"/>
    <x v="435"/>
    <d v="2024-01-16T00:00:00"/>
    <d v="2024-04-12T00:00:00"/>
    <d v="2024-05-22T00:00:00"/>
    <n v="8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19"/>
    <m/>
    <s v=" 1.55"/>
    <s v=" 0.27"/>
    <s v=" 3.54"/>
    <m/>
    <s v=" 0.38"/>
    <s v=" 21.00"/>
    <s v=" 0.00"/>
    <x v="93"/>
    <n v="20240003636485"/>
    <x v="228"/>
  </r>
  <r>
    <n v="13"/>
    <x v="435"/>
    <d v="2024-04-13T00:00:00"/>
    <d v="2024-07-10T00:00:00"/>
    <d v="2024-08-14T00:00:00"/>
    <n v="8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16"/>
    <s v=" 21.00"/>
    <s v=" 0.00"/>
    <x v="93"/>
    <n v="20240006583440"/>
    <x v="405"/>
  </r>
  <r>
    <n v="13"/>
    <x v="435"/>
    <d v="2024-07-11T00:00:00"/>
    <d v="2024-10-11T00:00:00"/>
    <d v="2024-11-15T00:00:00"/>
    <n v="93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00"/>
    <s v=" 21.77"/>
    <s v=" 0.00"/>
    <x v="510"/>
    <n v="20240009601681"/>
    <x v="483"/>
  </r>
  <r>
    <n v="13"/>
    <x v="436"/>
    <d v="2024-01-18T00:00:00"/>
    <d v="2024-04-12T00:00:00"/>
    <d v="2024-05-22T00:00:00"/>
    <n v="86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068"/>
    <n v="2122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-0.23"/>
    <s v=" 66.00"/>
    <s v=" 0.00"/>
    <x v="511"/>
    <n v="20240003636018"/>
    <x v="228"/>
  </r>
  <r>
    <n v="13"/>
    <x v="436"/>
    <d v="2024-04-13T00:00:00"/>
    <d v="2024-07-11T00:00:00"/>
    <d v="2024-08-14T00:00:00"/>
    <n v="90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22"/>
    <n v="214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28"/>
    <s v=" 28.00"/>
    <s v=" 0.00"/>
    <x v="492"/>
    <n v="20240006582968"/>
    <x v="405"/>
  </r>
  <r>
    <n v="13"/>
    <x v="436"/>
    <d v="2024-07-12T00:00:00"/>
    <d v="2024-10-10T00:00:00"/>
    <d v="2024-11-15T00:00:00"/>
    <n v="91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47"/>
    <n v="216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x v="512"/>
    <n v="20240009601216"/>
    <x v="483"/>
  </r>
  <r>
    <n v="13"/>
    <x v="437"/>
    <d v="2024-07-12T00:00:00"/>
    <d v="2024-10-10T00:00:00"/>
    <d v="2024-11-15T00:00:00"/>
    <n v="91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465"/>
    <n v="14534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38"/>
    <s v=" 106.37"/>
    <s v=" 6.04"/>
    <x v="513"/>
    <n v="20240009601377"/>
    <x v="483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3"/>
    <s v=" 0.00"/>
    <s v=" 4.93"/>
    <s v=" 0.00"/>
    <x v="514"/>
    <n v="20240009678958"/>
    <x v="134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7"/>
    <s v=" 0.00"/>
    <s v=" 1.27"/>
    <s v=" 0.00"/>
    <x v="515"/>
    <n v="20240009678959"/>
    <x v="134"/>
  </r>
  <r>
    <n v="13"/>
    <x v="438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1"/>
    <n v="13"/>
    <s v="10.2"/>
    <n v="2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-0.65"/>
    <s v=" 7.00"/>
    <s v=" 0.00"/>
    <x v="22"/>
    <n v="20240003636431"/>
    <x v="228"/>
  </r>
  <r>
    <n v="13"/>
    <x v="438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3"/>
    <n v="1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386"/>
    <x v="405"/>
  </r>
  <r>
    <n v="13"/>
    <x v="438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4"/>
    <n v="1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9601628"/>
    <x v="483"/>
  </r>
  <r>
    <n v="13"/>
    <x v="439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4"/>
    <n v="17"/>
    <s v="9.2"/>
    <n v="3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 0.35"/>
    <s v=" 8.00"/>
    <s v=" 0.00"/>
    <x v="4"/>
    <n v="20240003636452"/>
    <x v="228"/>
  </r>
  <r>
    <n v="13"/>
    <x v="439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7"/>
    <n v="1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407"/>
    <x v="405"/>
  </r>
  <r>
    <n v="13"/>
    <x v="439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8"/>
    <n v="21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648"/>
    <x v="483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91"/>
    <x v="516"/>
    <n v="20240009532985"/>
    <x v="4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9533087"/>
    <x v="4"/>
  </r>
  <r>
    <n v="13"/>
    <x v="440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291"/>
    <n v="445"/>
    <n v="0"/>
    <n v="154"/>
    <n v="0"/>
    <s v="ΛΟΓΑΡ. ΥΔΡΕΥΣΗΣ"/>
    <s v=" 15.2"/>
    <s v=" 5.32"/>
    <s v=" 45.5"/>
    <s v=" 29.12"/>
    <s v=" 21.2"/>
    <s v=" 38.80"/>
    <s v=" 24.3"/>
    <s v=" 62.21"/>
    <s v=" 47.8"/>
    <s v=" 152.96"/>
    <s v=" 288.41"/>
    <s v=" 3.03"/>
    <m/>
    <s v=" 216.31"/>
    <s v=" 37.49"/>
    <s v=" 52.64"/>
    <m/>
    <s v=" 0.17"/>
    <s v=" 598.05"/>
    <s v=" 0.00"/>
    <x v="517"/>
    <n v="20240009601981"/>
    <x v="483"/>
  </r>
  <r>
    <n v="13"/>
    <x v="441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5"/>
    <n v="48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88"/>
    <x v="228"/>
  </r>
  <r>
    <n v="13"/>
    <x v="441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8"/>
    <n v="5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4"/>
    <x v="405"/>
  </r>
  <r>
    <n v="13"/>
    <x v="441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51"/>
    <n v="65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s v=" 13.86"/>
    <s v=" 0.00"/>
    <x v="518"/>
    <n v="20240009601982"/>
    <x v="483"/>
  </r>
  <r>
    <n v="13"/>
    <x v="442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75"/>
    <n v="80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636789"/>
    <x v="228"/>
  </r>
  <r>
    <n v="13"/>
    <x v="442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0"/>
    <n v="85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5"/>
    <x v="405"/>
  </r>
  <r>
    <n v="13"/>
    <x v="442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5"/>
    <n v="110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48"/>
    <s v=" 28.12"/>
    <s v=" 0.00"/>
    <x v="519"/>
    <n v="20240009601983"/>
    <x v="483"/>
  </r>
  <r>
    <n v="13"/>
    <x v="443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0"/>
    <n v="65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0"/>
    <x v="228"/>
  </r>
  <r>
    <n v="13"/>
    <x v="443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5"/>
    <n v="68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6"/>
    <x v="405"/>
  </r>
  <r>
    <n v="13"/>
    <x v="443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8"/>
    <n v="8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x v="520"/>
    <n v="20240009601984"/>
    <x v="483"/>
  </r>
  <r>
    <m/>
    <x v="444"/>
    <m/>
    <m/>
    <d v="2024-11-20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4"/>
    <s v=" 0.00"/>
    <s v=" 9.14"/>
    <s v=" 7.46"/>
    <x v="521"/>
    <n v="20240010735960"/>
    <x v="419"/>
  </r>
  <r>
    <n v="13"/>
    <x v="445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2"/>
    <x v="228"/>
  </r>
  <r>
    <n v="13"/>
    <x v="445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8"/>
    <x v="405"/>
  </r>
  <r>
    <n v="13"/>
    <x v="445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993"/>
    <x v="483"/>
  </r>
  <r>
    <n v="13"/>
    <x v="446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5851"/>
    <x v="228"/>
  </r>
  <r>
    <n v="13"/>
    <x v="446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2801"/>
    <x v="405"/>
  </r>
  <r>
    <n v="13"/>
    <x v="446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33"/>
    <s v=" 8.75"/>
    <s v=" 0.00"/>
    <x v="523"/>
    <n v="20240009601048"/>
    <x v="483"/>
  </r>
  <r>
    <n v="13"/>
    <x v="447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6401"/>
    <x v="228"/>
  </r>
  <r>
    <n v="13"/>
    <x v="447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4"/>
    <x v="405"/>
  </r>
  <r>
    <n v="13"/>
    <x v="447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23"/>
    <s v=" 8.65"/>
    <s v=" 0.00"/>
    <x v="326"/>
    <n v="20240009601597"/>
    <x v="483"/>
  </r>
  <r>
    <n v="13"/>
    <x v="448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3636402"/>
    <x v="228"/>
  </r>
  <r>
    <n v="13"/>
    <x v="448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5Ε13489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5"/>
    <x v="405"/>
  </r>
  <r>
    <n v="13"/>
    <x v="448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33"/>
    <s v=" 8.86"/>
    <s v=" 0.00"/>
    <x v="445"/>
    <n v="20240009601598"/>
    <x v="483"/>
  </r>
  <r>
    <n v="13"/>
    <x v="449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636453"/>
    <x v="228"/>
  </r>
  <r>
    <n v="13"/>
    <x v="449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99Δ02513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83408"/>
    <x v="405"/>
  </r>
  <r>
    <n v="13"/>
    <x v="449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00"/>
    <s v=" 8.53"/>
    <s v=" 0.00"/>
    <x v="524"/>
    <n v="20240009601649"/>
    <x v="483"/>
  </r>
  <r>
    <m/>
    <x v="450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7760405"/>
    <x v="133"/>
  </r>
  <r>
    <n v="13"/>
    <x v="450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96Ε60093"/>
    <s v="[ 5/8 ]"/>
    <n v="1387"/>
    <n v="1425"/>
    <n v="0"/>
    <n v="38"/>
    <n v="0"/>
    <s v="ΛΟΓΑΡ. ΥΔΡΕΥΣΗΣ"/>
    <s v=" 15.2"/>
    <s v=" 5.32"/>
    <s v=" 22.8"/>
    <s v=" 14.59"/>
    <m/>
    <m/>
    <m/>
    <m/>
    <m/>
    <m/>
    <s v=" 19.91"/>
    <s v=" 3.03"/>
    <m/>
    <s v=" 14.93"/>
    <s v=" 2.59"/>
    <s v=" 4.31"/>
    <m/>
    <s v=" 0.00"/>
    <s v=" 44.77"/>
    <s v=" 0.00"/>
    <x v="525"/>
    <n v="20240009600992"/>
    <x v="483"/>
  </r>
  <r>
    <m/>
    <x v="451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40007760404"/>
    <x v="133"/>
  </r>
  <r>
    <n v="13"/>
    <x v="451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06Δ08437"/>
    <s v="[ 5/8 ]"/>
    <n v="7080"/>
    <n v="7187"/>
    <n v="0"/>
    <n v="107"/>
    <n v="0"/>
    <s v="ΛΟΓΑΡ. ΥΔΡΕΥΣΗΣ"/>
    <s v=" 15.2"/>
    <s v=" 5.32"/>
    <s v=" 45.5"/>
    <s v=" 29.12"/>
    <s v=" 21.2"/>
    <s v=" 38.80"/>
    <s v=" 24.3"/>
    <s v=" 62.21"/>
    <s v=" 0.8"/>
    <s v=" 2.56"/>
    <s v=" 138.01"/>
    <s v=" 3.03"/>
    <m/>
    <s v=" 103.51"/>
    <s v=" 17.94"/>
    <s v=" 25.57"/>
    <m/>
    <s v=" 0.18"/>
    <s v=" 288.24"/>
    <s v=" 0.00"/>
    <x v="527"/>
    <n v="20240009601387"/>
    <x v="483"/>
  </r>
  <r>
    <n v="9"/>
    <x v="452"/>
    <d v="2024-01-11T00:00:00"/>
    <d v="2024-04-09T00:00:00"/>
    <d v="2024-05-17T00:00:00"/>
    <n v="90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40"/>
    <n v="27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494864"/>
    <x v="597"/>
  </r>
  <r>
    <n v="9"/>
    <x v="452"/>
    <d v="2024-04-10T00:00:00"/>
    <d v="2024-07-05T00:00:00"/>
    <d v="2024-08-09T00:00:00"/>
    <n v="87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57"/>
    <n v="2772"/>
    <n v="0"/>
    <n v="15"/>
    <n v="0"/>
    <s v="ΛΟΓΑΡ. ΥΔΡΕΥΣΗΣ"/>
    <s v=" 14.5"/>
    <s v=" 5.08"/>
    <s v=" 0.5"/>
    <s v=" 0.32"/>
    <m/>
    <m/>
    <m/>
    <m/>
    <m/>
    <m/>
    <s v=" 5.40"/>
    <s v=" 2.90"/>
    <m/>
    <s v=" 4.05"/>
    <s v=" 0.70"/>
    <s v=" 1.67"/>
    <m/>
    <s v="-0.72"/>
    <s v=" 14.00"/>
    <s v=" 0.00"/>
    <x v="51"/>
    <n v="20240006426938"/>
    <x v="10"/>
  </r>
  <r>
    <n v="9"/>
    <x v="452"/>
    <d v="2024-07-06T00:00:00"/>
    <d v="2024-10-08T00:00:00"/>
    <d v="2024-11-12T00:00:00"/>
    <n v="95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72"/>
    <n v="2839"/>
    <n v="0"/>
    <n v="67"/>
    <n v="0"/>
    <s v="ΛΟΓΑΡ. ΥΔΡΕΥΣΗΣ"/>
    <s v=" 15.8"/>
    <s v=" 5.53"/>
    <s v=" 47.5"/>
    <s v=" 30.40"/>
    <s v=" 3.7"/>
    <s v=" 6.77"/>
    <m/>
    <m/>
    <m/>
    <m/>
    <s v=" 42.70"/>
    <s v=" 3.17"/>
    <m/>
    <s v=" 32.03"/>
    <s v=" 5.55"/>
    <s v=" 8.45"/>
    <m/>
    <s v=" 0.43"/>
    <s v=" 92.33"/>
    <s v=" 0.00"/>
    <x v="528"/>
    <n v="20240009462886"/>
    <x v="11"/>
  </r>
  <r>
    <m/>
    <x v="453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7.78"/>
    <x v="529"/>
    <n v="20240009288320"/>
    <x v="9"/>
  </r>
  <r>
    <n v="25"/>
    <x v="453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7"/>
    <s v=" 8.65"/>
    <s v=" 0.00"/>
    <x v="326"/>
    <n v="20240010001803"/>
    <x v="420"/>
  </r>
  <r>
    <n v="25"/>
    <x v="454"/>
    <d v="2024-04-26T00:00:00"/>
    <d v="2024-07-25T00:00:00"/>
    <d v="2024-09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37"/>
    <n v="368"/>
    <n v="0"/>
    <n v="31"/>
    <n v="0"/>
    <s v="ΛΟΓΑΡ. ΥΔΡΕΥΣΗΣ"/>
    <s v=" 15.2"/>
    <s v=" 5.32"/>
    <s v=" 15.8"/>
    <s v=" 10.11"/>
    <m/>
    <m/>
    <m/>
    <m/>
    <m/>
    <m/>
    <s v=" 15.43"/>
    <s v=" 3.03"/>
    <m/>
    <s v=" 11.57"/>
    <s v=" 2.00"/>
    <s v=" 3.51"/>
    <m/>
    <s v="-0.54"/>
    <s v=" 35.00"/>
    <s v=" 0.00"/>
    <x v="124"/>
    <n v="20240006989403"/>
    <x v="598"/>
  </r>
  <r>
    <n v="25"/>
    <x v="454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68"/>
    <n v="395"/>
    <n v="0"/>
    <n v="27"/>
    <n v="0"/>
    <s v="ΛΟΓΑΡ. ΥΔΡΕΥΣΗΣ"/>
    <s v=" 15.2"/>
    <s v=" 5.32"/>
    <s v=" 11.8"/>
    <s v=" 7.55"/>
    <m/>
    <m/>
    <m/>
    <m/>
    <m/>
    <m/>
    <s v=" 12.87"/>
    <s v=" 3.03"/>
    <m/>
    <s v=" 9.65"/>
    <s v=" 1.67"/>
    <s v=" 3.05"/>
    <m/>
    <s v=" 0.20"/>
    <s v=" 30.47"/>
    <s v=" 0.00"/>
    <x v="530"/>
    <n v="20240010001805"/>
    <x v="420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2"/>
    <x v="98"/>
    <n v="20240009288328"/>
    <x v="9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09288329"/>
    <x v="9"/>
  </r>
  <r>
    <n v="25"/>
    <x v="455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10001811"/>
    <x v="420"/>
  </r>
  <r>
    <n v="25"/>
    <x v="456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184"/>
    <n v="3207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33"/>
    <s v=" 25.33"/>
    <s v=" 0.00"/>
    <x v="532"/>
    <n v="20240010001816"/>
    <x v="420"/>
  </r>
  <r>
    <n v="33"/>
    <x v="457"/>
    <d v="2024-02-02T00:00:00"/>
    <d v="2024-04-30T00:00:00"/>
    <d v="2024-06-07T00:00:00"/>
    <n v="89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299"/>
    <n v="30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229091"/>
    <x v="125"/>
  </r>
  <r>
    <n v="33"/>
    <x v="457"/>
    <d v="2024-05-01T00:00:00"/>
    <d v="2024-07-30T00:00:00"/>
    <d v="2024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3"/>
    <n v="307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263805"/>
    <x v="235"/>
  </r>
  <r>
    <n v="33"/>
    <x v="457"/>
    <d v="2024-07-31T00:00:00"/>
    <d v="2024-10-31T00:00:00"/>
    <d v="2024-12-04T00:00:00"/>
    <n v="93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7"/>
    <n v="310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5"/>
    <s v=" 8.36"/>
    <s v=" 0.00"/>
    <x v="464"/>
    <n v="20240010259866"/>
    <x v="127"/>
  </r>
  <r>
    <m/>
    <x v="458"/>
    <m/>
    <m/>
    <d v="2024-08-0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2.56"/>
    <x v="304"/>
    <n v="20240007323776"/>
    <x v="425"/>
  </r>
  <r>
    <n v="33"/>
    <x v="458"/>
    <d v="2024-07-31T00:00:00"/>
    <d v="2024-10-31T00:00:00"/>
    <d v="2024-12-04T00:00:00"/>
    <n v="93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867"/>
    <n v="4967"/>
    <n v="0"/>
    <n v="100"/>
    <n v="0"/>
    <s v="ΛΟΓΑΡ. ΥΔΡΕΥΣΗΣ"/>
    <s v=" 15.5"/>
    <s v=" 5.43"/>
    <s v=" 46.5"/>
    <s v=" 29.76"/>
    <s v=" 21.7"/>
    <s v=" 39.71"/>
    <s v=" 16.3"/>
    <s v=" 41.73"/>
    <m/>
    <m/>
    <s v=" 116.63"/>
    <s v=" 3.10"/>
    <m/>
    <s v=" 87.47"/>
    <s v=" 15.16"/>
    <s v=" 21.73"/>
    <m/>
    <s v=" 0.00"/>
    <s v=" 244.09"/>
    <s v=" 0.31"/>
    <x v="533"/>
    <n v="20240010259868"/>
    <x v="127"/>
  </r>
  <r>
    <n v="34"/>
    <x v="459"/>
    <d v="2024-02-06T00:00:00"/>
    <d v="2024-05-01T00:00:00"/>
    <d v="2024-06-10T00:00:00"/>
    <n v="8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09"/>
    <n v="2633"/>
    <n v="0"/>
    <n v="24"/>
    <n v="0"/>
    <s v="ΛΟΓΑΡ. ΥΔΡΕΥΣΗΣ"/>
    <s v=" 14.3"/>
    <s v=" 5.01"/>
    <s v=" 9.7"/>
    <s v=" 6.21"/>
    <m/>
    <m/>
    <m/>
    <m/>
    <m/>
    <m/>
    <s v=" 11.22"/>
    <s v=" 2.87"/>
    <m/>
    <s v=" 8.42"/>
    <s v=" 1.46"/>
    <s v=" 2.71"/>
    <m/>
    <s v=" 0.32"/>
    <s v=" 27.00"/>
    <s v=" 0.00"/>
    <x v="68"/>
    <n v="20240004293385"/>
    <x v="128"/>
  </r>
  <r>
    <n v="34"/>
    <x v="459"/>
    <d v="2024-05-02T00:00:00"/>
    <d v="2024-08-02T00:00:00"/>
    <d v="2024-09-05T00:00:00"/>
    <n v="93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33"/>
    <n v="2649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7269287"/>
    <x v="235"/>
  </r>
  <r>
    <n v="34"/>
    <x v="459"/>
    <d v="2024-08-03T00:00:00"/>
    <d v="2024-10-30T00:00:00"/>
    <d v="2024-12-05T00:00:00"/>
    <n v="89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49"/>
    <n v="2662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32"/>
    <s v=" 13.37"/>
    <s v=" 0.00"/>
    <x v="534"/>
    <n v="20240010315815"/>
    <x v="236"/>
  </r>
  <r>
    <n v="24"/>
    <x v="460"/>
    <d v="2024-01-26T00:00:00"/>
    <d v="2024-04-24T00:00:00"/>
    <d v="2024-06-11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49"/>
    <n v="246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3966024"/>
    <x v="407"/>
  </r>
  <r>
    <n v="24"/>
    <x v="460"/>
    <d v="2024-04-25T00:00:00"/>
    <d v="2024-07-24T00:00:00"/>
    <d v="2024-09-09T00:00:00"/>
    <n v="91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69"/>
    <n v="2482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29439"/>
    <x v="481"/>
  </r>
  <r>
    <n v="24"/>
    <x v="460"/>
    <d v="2024-07-25T00:00:00"/>
    <d v="2024-10-22T00:00:00"/>
    <d v="2024-12-09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82"/>
    <n v="250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 0.00"/>
    <s v=" 22.45"/>
    <s v=" 0.00"/>
    <x v="310"/>
    <n v="20240009954973"/>
    <x v="60"/>
  </r>
  <r>
    <m/>
    <x v="461"/>
    <m/>
    <m/>
    <d v="2024-08-20T00:00:0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55"/>
    <s v=" 0.00"/>
    <s v=" 22.55"/>
    <s v=" 21.81"/>
    <x v="535"/>
    <n v="20240007589539"/>
    <x v="231"/>
  </r>
  <r>
    <n v="27"/>
    <x v="461"/>
    <d v="2024-07-30T00:00:00"/>
    <d v="2024-10-24T00:00:00"/>
    <d v="2024-12-11T00:00:00"/>
    <n v="87"/>
    <s v="Ι"/>
    <s v="Β1"/>
    <s v="MOUNT TOHME INVESTMENTS LDA HELLAS"/>
    <s v="MOUNT TOHME INVESTMENTS LDA HELLAS"/>
    <s v="ΠΑΤΡΙΑΡΧΟΥ ΓΡΗΓΟΡΙΟΥ Ε' 19  Δήμος ΚΑΛΛΙΘΕΑΣ ΤΚ 17676"/>
    <n v="996588154"/>
    <s v="Α93Ε60627"/>
    <s v="[ 5/8 ]"/>
    <n v="6323"/>
    <n v="7087"/>
    <n v="0"/>
    <n v="764"/>
    <n v="0"/>
    <s v="ΛΟΓΑΡ. ΥΔΡΕΥΣΗΣ"/>
    <s v=" 14.5"/>
    <s v=" 5.08"/>
    <s v=" 43.5"/>
    <s v=" 27.84"/>
    <s v=" 20.3"/>
    <s v=" 37.15"/>
    <s v=" 23.2"/>
    <s v=" 59.39"/>
    <s v=" 662.5"/>
    <s v=" 2120.00"/>
    <s v=" 2249.46"/>
    <s v=" 2.90"/>
    <m/>
    <s v=" 1687.10"/>
    <s v=" 292.43"/>
    <s v=" 405.60"/>
    <m/>
    <s v=" 0.00"/>
    <s v=" 4637.49"/>
    <s v=" 0.00"/>
    <x v="536"/>
    <n v="20240010050886"/>
    <x v="406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11.26"/>
    <x v="537"/>
    <n v="20240010403246"/>
    <x v="124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2"/>
    <s v=" 0.00"/>
    <s v=" 0.12"/>
    <s v=" 0.00"/>
    <x v="186"/>
    <n v="20240010403247"/>
    <x v="124"/>
  </r>
  <r>
    <n v="37"/>
    <x v="462"/>
    <d v="2024-08-03T00:00:00"/>
    <d v="2024-11-06T00:00:00"/>
    <d v="2024-12-10T00:00:00"/>
    <n v="96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4"/>
    <s v=" 8.62"/>
    <s v=" 0.00"/>
    <x v="91"/>
    <n v="20240010467627"/>
    <x v="423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10285446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x v="39"/>
    <n v="20240010285447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538"/>
    <n v="20240010285448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40010285449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40010285450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0285451"/>
    <x v="127"/>
  </r>
  <r>
    <n v="15"/>
    <x v="464"/>
    <d v="2024-01-17T00:00:00"/>
    <d v="2024-04-16T00:00:00"/>
    <d v="2024-05-22T00:00:00"/>
    <n v="91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02"/>
    <n v="3220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x v="44"/>
    <n v="20240003661566"/>
    <x v="228"/>
  </r>
  <r>
    <n v="15"/>
    <x v="464"/>
    <d v="2024-04-17T00:00:00"/>
    <d v="2024-07-11T00:00:00"/>
    <d v="2024-08-19T00:00:00"/>
    <n v="86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20"/>
    <n v="3235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-0.81"/>
    <s v=" 14.00"/>
    <s v=" 0.00"/>
    <x v="51"/>
    <n v="20240006648320"/>
    <x v="229"/>
  </r>
  <r>
    <n v="15"/>
    <x v="464"/>
    <d v="2024-07-12T00:00:00"/>
    <d v="2024-10-14T00:00:00"/>
    <d v="2024-11-18T00:00:00"/>
    <n v="95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35"/>
    <n v="3250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47"/>
    <s v=" 15.22"/>
    <s v=" 0.00"/>
    <x v="540"/>
    <n v="20240009648622"/>
    <x v="234"/>
  </r>
  <r>
    <n v="46"/>
    <x v="465"/>
    <d v="2024-02-16T00:00:00"/>
    <d v="2024-05-21T00:00:00"/>
    <d v="2024-07-05T00:00:00"/>
    <n v="96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748253"/>
    <x v="297"/>
  </r>
  <r>
    <n v="46"/>
    <x v="465"/>
    <d v="2024-05-22T00:00:00"/>
    <d v="2024-08-12T00:00:00"/>
    <d v="2024-10-03T00:00:00"/>
    <n v="83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240007689736"/>
    <x v="296"/>
  </r>
  <r>
    <n v="46"/>
    <x v="465"/>
    <d v="2024-08-13T00:00:00"/>
    <d v="2024-11-12T00:00:00"/>
    <d v="2025-01-02T00:00:00"/>
    <n v="92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32"/>
    <x v="541"/>
    <n v="20240010755092"/>
    <x v="419"/>
  </r>
  <r>
    <m/>
    <x v="466"/>
    <m/>
    <m/>
    <d v="2023-06-12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8"/>
    <x v="98"/>
    <n v="20230005330156"/>
    <x v="436"/>
  </r>
  <r>
    <m/>
    <x v="466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2.12"/>
    <x v="284"/>
    <n v="20240011073290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1"/>
    <x v="372"/>
    <n v="20240011073291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1073292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x v="542"/>
    <n v="20240011073295"/>
    <x v="145"/>
  </r>
  <r>
    <m/>
    <x v="468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2.07"/>
    <x v="332"/>
    <n v="20240011073318"/>
    <x v="145"/>
  </r>
  <r>
    <n v="63"/>
    <x v="469"/>
    <d v="2024-03-06T00:00:00"/>
    <d v="2024-05-31T00:00:00"/>
    <d v="2024-07-09T00:00:00"/>
    <n v="87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19"/>
    <n v="2837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5292811"/>
    <x v="141"/>
  </r>
  <r>
    <n v="63"/>
    <x v="469"/>
    <d v="2024-06-01T00:00:00"/>
    <d v="2024-08-30T00:00:00"/>
    <d v="2024-10-07T00:00:00"/>
    <n v="91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37"/>
    <n v="285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8253240"/>
    <x v="393"/>
  </r>
  <r>
    <n v="63"/>
    <x v="469"/>
    <d v="2024-08-31T00:00:00"/>
    <d v="2024-12-02T00:00:00"/>
    <d v="2025-01-09T00:00:00"/>
    <n v="9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58"/>
    <n v="2881"/>
    <n v="0"/>
    <n v="23"/>
    <n v="0"/>
    <s v="ΛΟΓΑΡ. ΥΔΡΕΥΣΗΣ"/>
    <s v=" 15.7"/>
    <s v=" 5.50"/>
    <s v=" 7.3"/>
    <s v=" 4.67"/>
    <m/>
    <m/>
    <m/>
    <m/>
    <m/>
    <m/>
    <s v=" 10.17"/>
    <s v=" 3.13"/>
    <m/>
    <s v=" 7.63"/>
    <s v=" 1.33"/>
    <s v=" 2.58"/>
    <m/>
    <s v=" 0.00"/>
    <s v=" 24.84"/>
    <s v=" 0.05"/>
    <x v="543"/>
    <n v="20240011347375"/>
    <x v="391"/>
  </r>
  <r>
    <n v="58"/>
    <x v="470"/>
    <d v="2024-03-01T00:00:00"/>
    <d v="2024-05-30T00:00:00"/>
    <d v="2024-07-04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152662"/>
    <x v="1"/>
  </r>
  <r>
    <n v="58"/>
    <x v="470"/>
    <d v="2024-05-31T00:00:00"/>
    <d v="2024-08-29T00:00:00"/>
    <d v="2024-10-01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70259"/>
    <x v="36"/>
  </r>
  <r>
    <n v="58"/>
    <x v="470"/>
    <d v="2024-08-30T00:00:00"/>
    <d v="2024-11-28T00:00:00"/>
    <d v="2025-01-03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6"/>
    <x v="456"/>
    <n v="20240011203219"/>
    <x v="303"/>
  </r>
  <r>
    <n v="70"/>
    <x v="471"/>
    <d v="2024-03-15T00:00:00"/>
    <d v="2024-06-07T00:00:00"/>
    <d v="2024-07-16T00:00:00"/>
    <n v="85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546680"/>
    <x v="146"/>
  </r>
  <r>
    <n v="70"/>
    <x v="471"/>
    <d v="2024-06-08T00:00:00"/>
    <d v="2024-09-09T00:00:00"/>
    <d v="2024-10-14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525863"/>
    <x v="37"/>
  </r>
  <r>
    <n v="54"/>
    <x v="472"/>
    <d v="2024-03-01T00:00:00"/>
    <d v="2024-05-30T00:00:00"/>
    <d v="2024-07-12T00:00:00"/>
    <n v="91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4971346"/>
    <x v="139"/>
  </r>
  <r>
    <n v="54"/>
    <x v="472"/>
    <d v="2024-05-31T00:00:00"/>
    <d v="2024-08-27T00:00:00"/>
    <d v="2024-10-10T00:00:00"/>
    <n v="89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926827"/>
    <x v="140"/>
  </r>
  <r>
    <n v="54"/>
    <x v="472"/>
    <d v="2024-08-28T00:00:00"/>
    <d v="2024-11-27T00:00:00"/>
    <d v="2025-01-13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28"/>
    <x v="544"/>
    <n v="20240011043810"/>
    <x v="300"/>
  </r>
  <r>
    <n v="54"/>
    <x v="473"/>
    <d v="2024-02-24T00:00:00"/>
    <d v="2024-05-27T00:00:00"/>
    <d v="2024-07-12T00:00:00"/>
    <n v="9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971356"/>
    <x v="139"/>
  </r>
  <r>
    <n v="54"/>
    <x v="473"/>
    <d v="2024-05-28T00:00:00"/>
    <d v="2024-08-22T00:00:00"/>
    <d v="2024-10-10T00:00:00"/>
    <n v="8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26837"/>
    <x v="140"/>
  </r>
  <r>
    <n v="54"/>
    <x v="473"/>
    <d v="2024-08-23T00:00:00"/>
    <d v="2024-11-21T00:00:00"/>
    <d v="2025-01-13T00:00:00"/>
    <n v="91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x v="545"/>
    <n v="20240011043820"/>
    <x v="300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40009575620"/>
    <x v="4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9575621"/>
    <x v="4"/>
  </r>
  <r>
    <n v="79"/>
    <x v="475"/>
    <d v="2024-03-16T00:00:00"/>
    <d v="2024-06-18T00:00:00"/>
    <d v="2024-08-08T00:00:00"/>
    <n v="9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03"/>
    <n v="521"/>
    <n v="0"/>
    <n v="18"/>
    <n v="0"/>
    <s v="ΛΟΓΑΡ. ΥΔΡΕΥΣΗΣ"/>
    <s v=" 15.8"/>
    <s v=" 5.53"/>
    <s v=" 2.2"/>
    <s v=" 1.41"/>
    <m/>
    <m/>
    <m/>
    <m/>
    <m/>
    <m/>
    <s v=" 6.94"/>
    <s v=" 3.17"/>
    <m/>
    <s v=" 5.21"/>
    <s v=" 0.90"/>
    <s v=" 2.01"/>
    <m/>
    <s v="-0.23"/>
    <s v=" 18.00"/>
    <s v=" 0.00"/>
    <x v="123"/>
    <n v="20240005881346"/>
    <x v="398"/>
  </r>
  <r>
    <n v="79"/>
    <x v="475"/>
    <d v="2024-06-19T00:00:00"/>
    <d v="2024-09-18T00:00:00"/>
    <d v="2024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21"/>
    <n v="536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5"/>
    <s v=" 14.68"/>
    <s v=" 0.00"/>
    <x v="546"/>
    <n v="20240008793435"/>
    <x v="594"/>
  </r>
  <r>
    <m/>
    <x v="476"/>
    <m/>
    <m/>
    <d v="2024-08-20T00:00:00"/>
    <m/>
    <s v="Ι"/>
    <m/>
    <s v="ΑΝΑΣΤΑΣΟΠΟΥΛΟΣ ΚΩΝΣΤΑΝΤΙΝΟΣ"/>
    <s v="ΑΝΑΣΤΑΣΟΠΟΥΛΟΣ ΚΩΝΣΤΑΝΤΙΝΟΣ"/>
    <s v="ΠΟΣΕΙΔΩΝΟΣ ΛΕΩΦ. 52  Δήμος ΠΑΛΑΙΟΥ ΦΑΛΗΡΟΥ ΤΚ 17562"/>
    <n v="11216677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1"/>
    <x v="284"/>
    <n v="20240007589556"/>
    <x v="231"/>
  </r>
  <r>
    <n v="81"/>
    <x v="477"/>
    <d v="2024-03-20T00:00:00"/>
    <d v="2024-06-18T00:00:00"/>
    <d v="2024-08-08T00:00:00"/>
    <n v="91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893965"/>
    <x v="398"/>
  </r>
  <r>
    <n v="81"/>
    <x v="477"/>
    <d v="2024-06-19T00:00:00"/>
    <d v="2024-09-19T00:00:00"/>
    <d v="2024-11-06T00:00:00"/>
    <n v="93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59"/>
    <n v="20240008841722"/>
    <x v="482"/>
  </r>
  <r>
    <n v="81"/>
    <x v="478"/>
    <d v="2024-03-20T00:00:00"/>
    <d v="2024-06-19T00:00:00"/>
    <d v="2024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30"/>
    <n v="1094"/>
    <n v="0"/>
    <n v="64"/>
    <n v="0"/>
    <s v="ΛΟΓΑΡ. ΥΔΡΕΥΣΗΣ"/>
    <s v=" 15.3"/>
    <s v=" 5.36"/>
    <s v=" 46.0"/>
    <s v=" 29.44"/>
    <s v=" 2.7"/>
    <s v=" 4.94"/>
    <m/>
    <m/>
    <m/>
    <m/>
    <s v=" 39.74"/>
    <s v=" 3.07"/>
    <m/>
    <s v=" 29.81"/>
    <s v=" 5.17"/>
    <s v=" 7.89"/>
    <m/>
    <s v="-0.68"/>
    <s v=" 85.00"/>
    <s v=" 0.00"/>
    <x v="547"/>
    <n v="20240005893625"/>
    <x v="398"/>
  </r>
  <r>
    <n v="81"/>
    <x v="478"/>
    <d v="2024-06-20T00:00:00"/>
    <d v="2024-09-19T00:00:00"/>
    <d v="2024-11-06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94"/>
    <n v="1172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2.50"/>
    <m/>
    <s v=" 0.24"/>
    <s v=" 138.69"/>
    <s v=" 0.00"/>
    <x v="548"/>
    <n v="20240008841382"/>
    <x v="482"/>
  </r>
  <r>
    <n v="79"/>
    <x v="479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88"/>
    <x v="398"/>
  </r>
  <r>
    <n v="79"/>
    <x v="479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5"/>
    <s v=" 8.68"/>
    <s v=" 0.00"/>
    <x v="266"/>
    <n v="20240008796381"/>
    <x v="594"/>
  </r>
  <r>
    <n v="79"/>
    <x v="480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91"/>
    <x v="398"/>
  </r>
  <r>
    <n v="79"/>
    <x v="480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796384"/>
    <x v="594"/>
  </r>
  <r>
    <n v="73"/>
    <x v="481"/>
    <d v="2024-03-13T00:00:00"/>
    <d v="2024-06-14T00:00:00"/>
    <d v="2024-08-02T00:00:00"/>
    <n v="9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0"/>
    <n v="0"/>
    <n v="0"/>
    <n v="0"/>
    <n v="14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5718646"/>
    <x v="155"/>
  </r>
  <r>
    <n v="73"/>
    <x v="481"/>
    <d v="2024-03-13T00:00:00"/>
    <d v="2024-09-12T00:00:00"/>
    <d v="2024-10-16T00:00:00"/>
    <n v="18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48"/>
    <n v="673"/>
    <n v="0"/>
    <n v="25"/>
    <n v="0"/>
    <s v="ΛΟΓΑΡ. ΥΔΡΕΥΣΗΣ"/>
    <s v=" 11.0"/>
    <s v=" 3.85"/>
    <m/>
    <m/>
    <m/>
    <m/>
    <m/>
    <m/>
    <m/>
    <m/>
    <s v=" 3.85"/>
    <s v=" 3.00"/>
    <m/>
    <s v=" 2.88"/>
    <s v=" 0.50"/>
    <s v=" 1.41"/>
    <m/>
    <s v=" 0.00"/>
    <s v=" 11.64"/>
    <s v=" 0.00"/>
    <x v="549"/>
    <n v="20240008629860"/>
    <x v="148"/>
  </r>
  <r>
    <n v="87"/>
    <x v="482"/>
    <d v="2024-03-27T00:00:00"/>
    <d v="2024-06-25T00:00:00"/>
    <d v="2024-08-01T00:00:00"/>
    <n v="91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13"/>
    <n v="53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65"/>
    <s v=" 23.00"/>
    <s v=" 0.00"/>
    <x v="9"/>
    <n v="20240006095662"/>
    <x v="157"/>
  </r>
  <r>
    <n v="87"/>
    <x v="482"/>
    <d v="2024-06-26T00:00:00"/>
    <d v="2024-09-26T00:00:00"/>
    <d v="2024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34"/>
    <n v="557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x v="550"/>
    <n v="20240009032915"/>
    <x v="301"/>
  </r>
  <r>
    <n v="87"/>
    <x v="483"/>
    <d v="2024-03-27T00:00:00"/>
    <d v="2024-07-02T00:00:00"/>
    <d v="2024-08-01T00:00:00"/>
    <n v="98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69"/>
    <x v="157"/>
  </r>
  <r>
    <n v="87"/>
    <x v="483"/>
    <d v="2024-07-03T00:00:00"/>
    <d v="2024-09-26T00:00:00"/>
    <d v="2024-10-30T00:00:00"/>
    <n v="86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032922"/>
    <x v="301"/>
  </r>
  <r>
    <n v="87"/>
    <x v="484"/>
    <d v="2024-03-27T00:00:00"/>
    <d v="2024-07-02T00:00:00"/>
    <d v="2024-08-01T00:00:00"/>
    <n v="98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70"/>
    <x v="157"/>
  </r>
  <r>
    <n v="87"/>
    <x v="484"/>
    <d v="2024-07-03T00:00:00"/>
    <d v="2024-09-26T00:00:00"/>
    <d v="2024-10-30T00:00:00"/>
    <n v="86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9032923"/>
    <x v="301"/>
  </r>
  <r>
    <n v="84"/>
    <x v="485"/>
    <d v="2024-03-22T00:00:00"/>
    <d v="2024-06-21T00:00:00"/>
    <d v="2024-07-29T00:00:00"/>
    <n v="92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958276"/>
    <x v="159"/>
  </r>
  <r>
    <n v="84"/>
    <x v="485"/>
    <d v="2024-06-22T00:00:00"/>
    <d v="2024-09-23T00:00:00"/>
    <d v="2024-11-08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936983"/>
    <x v="400"/>
  </r>
  <r>
    <n v="1"/>
    <x v="486"/>
    <d v="2024-03-30T00:00:00"/>
    <d v="2024-06-27T00:00:00"/>
    <d v="2024-08-05T00:00:00"/>
    <n v="90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-0.09"/>
    <s v=" 6.00"/>
    <s v=" 0.00"/>
    <x v="92"/>
    <n v="20240006187405"/>
    <x v="2"/>
  </r>
  <r>
    <n v="1"/>
    <x v="486"/>
    <d v="2024-06-28T00:00:00"/>
    <d v="2024-09-27T00:00:00"/>
    <d v="2024-11-05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37"/>
    <s v=" 6.60"/>
    <s v=" 0.00"/>
    <x v="551"/>
    <n v="20240009205194"/>
    <x v="3"/>
  </r>
  <r>
    <n v="81"/>
    <x v="487"/>
    <d v="2024-03-07T00:00:00"/>
    <d v="2024-06-06T00:00:00"/>
    <d v="2024-08-07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x v="92"/>
    <n v="20240005848175"/>
    <x v="418"/>
  </r>
  <r>
    <n v="81"/>
    <x v="487"/>
    <d v="2024-06-07T00:00:00"/>
    <d v="2024-09-13T00:00:00"/>
    <d v="2024-11-06T00:00:00"/>
    <n v="99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6"/>
    <n v="0"/>
    <n v="0"/>
    <s v="ΛΟΓΑΡ. ΥΔΡΕΥΣΗΣ"/>
    <s v=" 6.6"/>
    <s v=" 2.31"/>
    <m/>
    <m/>
    <m/>
    <m/>
    <m/>
    <m/>
    <m/>
    <m/>
    <s v=" 2.31"/>
    <s v=" 3.30"/>
    <m/>
    <m/>
    <s v=" 0.30"/>
    <s v=" 0.79"/>
    <m/>
    <s v=" 0.29"/>
    <s v=" 6.99"/>
    <s v=" 0.00"/>
    <x v="552"/>
    <n v="20240008845344"/>
    <x v="482"/>
  </r>
  <r>
    <m/>
    <x v="488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399"/>
    <x v="292"/>
  </r>
  <r>
    <n v="81"/>
    <x v="488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30"/>
    <s v=" 5.99"/>
    <s v=" 0.00"/>
    <x v="553"/>
    <n v="20230006044306"/>
    <x v="599"/>
  </r>
  <r>
    <n v="81"/>
    <x v="488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08819"/>
    <x v="600"/>
  </r>
  <r>
    <n v="81"/>
    <x v="488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68477"/>
    <x v="601"/>
  </r>
  <r>
    <n v="81"/>
    <x v="488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62"/>
    <s v=" 7.00"/>
    <s v=" 0.00"/>
    <x v="22"/>
    <n v="20240002838211"/>
    <x v="602"/>
  </r>
  <r>
    <n v="81"/>
    <x v="488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-0.79"/>
    <s v=" 6.00"/>
    <s v=" 0.00"/>
    <x v="92"/>
    <n v="20240005845459"/>
    <x v="418"/>
  </r>
  <r>
    <n v="81"/>
    <x v="488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47"/>
    <s v=" 6.29"/>
    <s v=" 0.00"/>
    <x v="554"/>
    <n v="20240008842596"/>
    <x v="482"/>
  </r>
  <r>
    <m/>
    <x v="489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404"/>
    <x v="292"/>
  </r>
  <r>
    <n v="81"/>
    <x v="489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70"/>
    <s v=" 6.99"/>
    <s v=" 0.00"/>
    <x v="552"/>
    <n v="20230006047519"/>
    <x v="599"/>
  </r>
  <r>
    <n v="81"/>
    <x v="489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11983"/>
    <x v="600"/>
  </r>
  <r>
    <n v="81"/>
    <x v="489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71632"/>
    <x v="601"/>
  </r>
  <r>
    <n v="81"/>
    <x v="489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-0.38"/>
    <s v=" 6.00"/>
    <s v=" 0.00"/>
    <x v="92"/>
    <n v="20240002841329"/>
    <x v="602"/>
  </r>
  <r>
    <n v="81"/>
    <x v="489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s v=" 7.00"/>
    <s v=" 0.00"/>
    <x v="22"/>
    <n v="20240005848579"/>
    <x v="418"/>
  </r>
  <r>
    <n v="81"/>
    <x v="489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x v="555"/>
    <n v="20240008845754"/>
    <x v="482"/>
  </r>
  <r>
    <n v="3"/>
    <x v="490"/>
    <d v="2024-04-03T00:00:00"/>
    <d v="2024-06-28T00:00:00"/>
    <d v="2024-08-05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6203512"/>
    <x v="2"/>
  </r>
  <r>
    <n v="3"/>
    <x v="490"/>
    <d v="2024-06-29T00:00:00"/>
    <d v="2024-10-01T00:00:00"/>
    <d v="2024-11-04T00:00:00"/>
    <n v="95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4"/>
    <s v=" 8.63"/>
    <s v=" 0.00"/>
    <x v="322"/>
    <n v="20240009166167"/>
    <x v="158"/>
  </r>
  <r>
    <n v="4"/>
    <x v="491"/>
    <d v="2024-04-03T00:00:00"/>
    <d v="2024-07-02T00:00:00"/>
    <d v="2024-08-06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3"/>
    <n v="2219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48760"/>
    <x v="5"/>
  </r>
  <r>
    <n v="4"/>
    <x v="491"/>
    <d v="2024-07-03T00:00:00"/>
    <d v="2024-10-02T00:00:00"/>
    <d v="2024-11-05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9"/>
    <n v="2224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2"/>
    <s v=" 8.25"/>
    <s v=" 0.00"/>
    <x v="556"/>
    <n v="20240009219127"/>
    <x v="3"/>
  </r>
  <r>
    <m/>
    <x v="55"/>
    <m/>
    <m/>
    <d v="2024-07-22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13.18"/>
    <x v="111"/>
    <n v="20240006692619"/>
    <x v="48"/>
  </r>
  <r>
    <n v="6"/>
    <x v="55"/>
    <d v="2024-07-04T00:00:00"/>
    <d v="2024-10-02T00:00:00"/>
    <d v="2024-11-06T00:00:00"/>
    <n v="91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259991"/>
    <x v="6"/>
  </r>
  <r>
    <n v="7"/>
    <x v="492"/>
    <d v="2024-07-05T00:00:00"/>
    <d v="2024-10-04T00:00:00"/>
    <d v="2024-11-08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01"/>
    <n v="1461"/>
    <n v="0"/>
    <n v="60"/>
    <n v="0"/>
    <s v="ΛΟΓΑΡ. ΥΔΡΕΥΣΗΣ"/>
    <s v=" 15.3"/>
    <s v=" 5.36"/>
    <s v=" 44.7"/>
    <s v=" 28.61"/>
    <m/>
    <m/>
    <m/>
    <m/>
    <m/>
    <m/>
    <s v=" 33.97"/>
    <s v=" 3.07"/>
    <m/>
    <s v=" 25.48"/>
    <s v=" 4.42"/>
    <s v=" 9.26"/>
    <s v=" 10.00"/>
    <s v=" 0.22"/>
    <s v=" 86.42"/>
    <s v=" 1.06"/>
    <x v="557"/>
    <n v="20240009356206"/>
    <x v="152"/>
  </r>
  <r>
    <m/>
    <x v="492"/>
    <m/>
    <m/>
    <d v="2024-10-16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x v="558"/>
    <n v="20240009532967"/>
    <x v="4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5"/>
    <s v=" 0.00"/>
    <s v=" 9.45"/>
    <s v=" 0.00"/>
    <x v="559"/>
    <n v="2024000367291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x v="560"/>
    <n v="2024000367291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9"/>
    <s v=" 0.00"/>
    <s v=" 10.59"/>
    <s v=" 0.00"/>
    <x v="561"/>
    <n v="2024000367292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x v="119"/>
    <n v="2024000367292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x v="562"/>
    <n v="2024000367292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x v="563"/>
    <n v="2024000367292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x v="564"/>
    <n v="2024000367292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x v="565"/>
    <n v="2024000367292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x v="566"/>
    <n v="2024000367292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9"/>
    <s v=" 0.00"/>
    <s v=" 8.99"/>
    <s v=" 0.00"/>
    <x v="120"/>
    <n v="2024000367292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x v="567"/>
    <n v="2024000367292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56"/>
    <s v=" 0.00"/>
    <s v=" 8.56"/>
    <s v=" 0.00"/>
    <x v="568"/>
    <n v="2024000367292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1"/>
    <s v=" 0.00"/>
    <s v=" 9.61"/>
    <s v=" 0.00"/>
    <x v="569"/>
    <n v="2024000367293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7"/>
    <s v=" 0.00"/>
    <s v=" 9.37"/>
    <s v=" 0.00"/>
    <x v="570"/>
    <n v="2024000367293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9"/>
    <s v=" 0.00"/>
    <s v=" 8.19"/>
    <s v=" 0.00"/>
    <x v="79"/>
    <n v="2024000367293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7"/>
    <s v=" 0.00"/>
    <s v=" 6.37"/>
    <s v=" 0.00"/>
    <x v="571"/>
    <n v="2024000367293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x v="572"/>
    <n v="2024000367293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1"/>
    <s v=" 0.00"/>
    <s v=" 6.01"/>
    <s v=" 0.00"/>
    <x v="573"/>
    <n v="2024000367293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55"/>
    <n v="2024000367293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x v="574"/>
    <n v="2024000367293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x v="575"/>
    <n v="2024000367293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x v="576"/>
    <n v="2024000367293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x v="577"/>
    <n v="2024000367294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x v="249"/>
    <n v="2024000367294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x v="132"/>
    <n v="2024000367294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578"/>
    <n v="2024000367294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x v="579"/>
    <n v="2024000367294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x v="580"/>
    <n v="2024000367294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x v="581"/>
    <n v="2024000367294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x v="582"/>
    <n v="2024000367294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x v="583"/>
    <n v="2024000367294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19"/>
    <s v=" 0.00"/>
    <s v=" 20.19"/>
    <s v=" 0.00"/>
    <x v="584"/>
    <n v="2024000367294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4000367295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586"/>
    <n v="2024000367295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4000367295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x v="587"/>
    <n v="2024000367295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x v="588"/>
    <n v="2024000367295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x v="589"/>
    <n v="2024000367295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x v="590"/>
    <n v="2024000367295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x v="591"/>
    <n v="2024000367295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x v="592"/>
    <n v="2024000367296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x v="593"/>
    <n v="2024000367296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367296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x v="594"/>
    <n v="2024000367296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x v="595"/>
    <n v="2024000367296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0367297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596"/>
    <n v="2024000367297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597"/>
    <n v="2024000367297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598"/>
    <n v="2024000367297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x v="599"/>
    <n v="2024000367297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3672980"/>
    <x v="47"/>
  </r>
  <r>
    <n v="9"/>
    <x v="493"/>
    <d v="2024-04-06T00:00:00"/>
    <d v="2024-07-04T00:00:00"/>
    <d v="2024-08-09T00:00:00"/>
    <n v="90"/>
    <s v="Π"/>
    <s v="Β1"/>
    <s v="ΤΡΑΠΕΖΑ  EUROBANK A.E."/>
    <s v="ΤΡΑΠΕΖΑ  EUROBANK A.E."/>
    <s v="ΠΑΡΝΗΘΟΣ 2  Δήμος ΠΕΙΡΑΙΩΣ ΤΚ 18540"/>
    <n v="996866969"/>
    <s v="Α07Σ18501"/>
    <s v="[ 3/4 ]"/>
    <n v="11"/>
    <n v="24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24"/>
    <s v=" 13.33"/>
    <s v=" 0.00"/>
    <x v="600"/>
    <n v="20240006423150"/>
    <x v="10"/>
  </r>
  <r>
    <n v="9"/>
    <x v="493"/>
    <d v="2024-07-05T00:00:00"/>
    <d v="2024-10-07T00:00:00"/>
    <d v="2024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24"/>
    <n v="3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00"/>
    <s v=" 11.15"/>
    <s v=" 0.00"/>
    <x v="601"/>
    <n v="20240009410037"/>
    <x v="169"/>
  </r>
  <r>
    <m/>
    <x v="494"/>
    <m/>
    <m/>
    <d v="2024-11-07T00:00:00"/>
    <m/>
    <s v="Π"/>
    <m/>
    <s v="ΠΑΠΑΔΟΠΟΥΛΟΣ ΞΕΝΟΦΩΝ"/>
    <s v="ΠΑΠΑΔΟΠΟΥΛΟΣ ΞΕΝΟΦΩΝ"/>
    <s v="ΦΙΛΩΝΟΣ 21  Δήμος ΠΕΙΡΑΙΩΣ ΤΚ 18531"/>
    <n v="20200873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16"/>
    <x v="284"/>
    <n v="20240010298700"/>
    <x v="236"/>
  </r>
  <r>
    <n v="12"/>
    <x v="495"/>
    <d v="2024-01-17T00:00:00"/>
    <d v="2024-04-12T00:00:00"/>
    <d v="2024-05-16T00:00:00"/>
    <n v="8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x v="214"/>
    <n v="20240003474001"/>
    <x v="31"/>
  </r>
  <r>
    <n v="12"/>
    <x v="495"/>
    <d v="2024-04-13T00:00:00"/>
    <d v="2024-07-12T00:00:00"/>
    <d v="2024-08-13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519930"/>
    <x v="32"/>
  </r>
  <r>
    <n v="12"/>
    <x v="495"/>
    <d v="2024-07-13T00:00:00"/>
    <d v="2024-10-11T00:00:00"/>
    <d v="2024-11-14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1465"/>
    <x v="4"/>
  </r>
  <r>
    <n v="13"/>
    <x v="496"/>
    <d v="2023-04-11T00:00:00"/>
    <d v="2024-10-11T00:00:00"/>
    <d v="2024-11-15T00:00:00"/>
    <n v="550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0"/>
    <n v="1"/>
    <s v="35.7"/>
    <n v="1"/>
    <n v="0"/>
    <s v="ΛΟΓΑΡ. ΥΔΡΕΥΣΗΣ"/>
    <s v=" 36.7"/>
    <s v=" 12.85"/>
    <m/>
    <m/>
    <m/>
    <m/>
    <m/>
    <m/>
    <m/>
    <m/>
    <s v=" 12.85"/>
    <s v=" 18.33"/>
    <m/>
    <s v=" 9.64"/>
    <s v=" 1.67"/>
    <s v=" 6.71"/>
    <m/>
    <s v=" 0.15"/>
    <s v=" 49.35"/>
    <s v=" 0.00"/>
    <x v="602"/>
    <n v="20240009602907"/>
    <x v="483"/>
  </r>
  <r>
    <n v="10"/>
    <x v="497"/>
    <d v="2024-04-06T00:00:00"/>
    <d v="2024-07-05T00:00:00"/>
    <d v="2024-08-12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474198"/>
    <x v="230"/>
  </r>
  <r>
    <n v="10"/>
    <x v="497"/>
    <d v="2024-07-06T00:00:00"/>
    <d v="2024-10-08T00:00:00"/>
    <d v="2024-11-13T00:00:00"/>
    <n v="95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22"/>
    <s v=" 8.71"/>
    <s v=" 0.00"/>
    <x v="603"/>
    <n v="20240009508912"/>
    <x v="151"/>
  </r>
  <r>
    <m/>
    <x v="498"/>
    <m/>
    <m/>
    <d v="2024-10-03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604"/>
    <n v="20240009110521"/>
    <x v="402"/>
  </r>
  <r>
    <n v="10"/>
    <x v="498"/>
    <d v="2024-07-06T00:00:00"/>
    <d v="2024-10-08T00:00:00"/>
    <d v="2024-11-13T00:00:00"/>
    <n v="95"/>
    <s v="Π"/>
    <s v="Β1"/>
    <s v="ΤΡΑΠΕΖΑ  EUROBANK A.E."/>
    <s v="ΤΡΑΠΕΖΑ  EUROBANK A.E."/>
    <s v="ΤΣΑΜΑΔΟΥ 7  Δήμος ΠΕΙΡΑΙΩΣ ΤΚ 18531"/>
    <n v="996866969"/>
    <s v="Α99Σ01849"/>
    <s v="[ 5/8 ]"/>
    <n v="14135"/>
    <n v="14230"/>
    <n v="0"/>
    <n v="95"/>
    <n v="0"/>
    <s v="ΛΟΓΑΡ. ΥΔΡΕΥΣΗΣ"/>
    <s v=" 15.8"/>
    <s v=" 5.53"/>
    <s v=" 47.5"/>
    <s v=" 30.40"/>
    <s v=" 22.2"/>
    <s v=" 40.63"/>
    <s v=" 9.5"/>
    <s v=" 24.32"/>
    <m/>
    <m/>
    <s v=" 100.88"/>
    <s v=" 3.17"/>
    <m/>
    <s v=" 75.66"/>
    <s v=" 13.11"/>
    <s v=" 21.32"/>
    <s v=" 10.00"/>
    <s v=" 0.00"/>
    <s v=" 224.14"/>
    <s v=" 0.00"/>
    <x v="605"/>
    <n v="20240009507883"/>
    <x v="151"/>
  </r>
  <r>
    <n v="10"/>
    <x v="499"/>
    <d v="2024-04-10T00:00:00"/>
    <d v="2024-07-10T00:00:00"/>
    <d v="2024-08-12T00:00:00"/>
    <n v="92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473159"/>
    <x v="230"/>
  </r>
  <r>
    <n v="10"/>
    <x v="499"/>
    <d v="2024-07-11T00:00:00"/>
    <d v="2024-10-11T00:00:00"/>
    <d v="2024-11-13T00:00:00"/>
    <n v="93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507884"/>
    <x v="151"/>
  </r>
  <r>
    <n v="21"/>
    <x v="500"/>
    <d v="2024-07-18T00:00:00"/>
    <d v="2024-10-16T00:00:00"/>
    <d v="2024-12-05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210"/>
    <n v="2310"/>
    <n v="0"/>
    <n v="100"/>
    <n v="0"/>
    <s v="ΛΟΓΑΡ. ΥΔΡΕΥΣΗΣ"/>
    <s v=" 15.2"/>
    <s v=" 5.32"/>
    <s v=" 45.5"/>
    <s v=" 29.12"/>
    <s v=" 21.2"/>
    <s v=" 38.80"/>
    <s v=" 18.1"/>
    <s v=" 46.34"/>
    <m/>
    <m/>
    <s v=" 119.58"/>
    <s v=" 3.03"/>
    <m/>
    <s v=" 89.69"/>
    <s v=" 15.54"/>
    <s v=" 29.46"/>
    <s v=" 30.00"/>
    <s v=" 0.31"/>
    <s v=" 287.61"/>
    <s v=" 20.52"/>
    <x v="606"/>
    <n v="20240009851987"/>
    <x v="462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7.07"/>
    <s v=" 0.00"/>
    <s v=" 37.07"/>
    <s v=" 0.00"/>
    <x v="607"/>
    <n v="20240010877457"/>
    <x v="135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84"/>
    <s v=" 0.00"/>
    <s v=" 33.84"/>
    <s v=" 0.00"/>
    <x v="608"/>
    <n v="20240010877458"/>
    <x v="135"/>
  </r>
  <r>
    <n v="21"/>
    <x v="501"/>
    <d v="2024-01-21T00:00:00"/>
    <d v="2024-04-17T00:00:00"/>
    <d v="2024-06-06T00:00:00"/>
    <n v="88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28488"/>
    <x v="170"/>
  </r>
  <r>
    <n v="21"/>
    <x v="501"/>
    <d v="2024-04-18T00:00:00"/>
    <d v="2024-07-18T00:00:00"/>
    <d v="2024-09-04T00:00:00"/>
    <n v="92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4888"/>
    <x v="51"/>
  </r>
  <r>
    <n v="21"/>
    <x v="501"/>
    <d v="2024-07-19T00:00:00"/>
    <d v="2024-10-17T00:00:00"/>
    <d v="2024-12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0"/>
    <s v=" 8.58"/>
    <s v=" 0.00"/>
    <x v="507"/>
    <n v="20240009852568"/>
    <x v="462"/>
  </r>
  <r>
    <n v="21"/>
    <x v="502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3"/>
    <x v="170"/>
  </r>
  <r>
    <n v="21"/>
    <x v="502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5"/>
    <x v="51"/>
  </r>
  <r>
    <n v="21"/>
    <x v="502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7"/>
    <s v=" 8.35"/>
    <s v=" 0.00"/>
    <x v="609"/>
    <n v="20240009854814"/>
    <x v="462"/>
  </r>
  <r>
    <n v="21"/>
    <x v="503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4"/>
    <x v="170"/>
  </r>
  <r>
    <n v="21"/>
    <x v="503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6"/>
    <x v="51"/>
  </r>
  <r>
    <n v="21"/>
    <x v="503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x v="464"/>
    <n v="20240009854815"/>
    <x v="462"/>
  </r>
  <r>
    <n v="21"/>
    <x v="504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5"/>
    <x v="170"/>
  </r>
  <r>
    <n v="21"/>
    <x v="504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7"/>
    <x v="51"/>
  </r>
  <r>
    <n v="21"/>
    <x v="504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854816"/>
    <x v="462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30004451590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30004451591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30004451592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390"/>
    <n v="20230004451593"/>
    <x v="603"/>
  </r>
  <r>
    <n v="19"/>
    <x v="505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55"/>
    <n v="369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70"/>
    <s v=" 14.43"/>
    <s v=" 0.00"/>
    <x v="611"/>
    <n v="20230006693476"/>
    <x v="44"/>
  </r>
  <r>
    <n v="19"/>
    <x v="505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69"/>
    <n v="386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33"/>
    <n v="20230009761709"/>
    <x v="604"/>
  </r>
  <r>
    <n v="19"/>
    <x v="505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86"/>
    <n v="4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-0.19"/>
    <s v=" 22.00"/>
    <s v=" 0.00"/>
    <x v="165"/>
    <n v="20240000778464"/>
    <x v="605"/>
  </r>
  <r>
    <n v="19"/>
    <x v="505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07"/>
    <n v="429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-0.04"/>
    <s v=" 24.00"/>
    <s v=" 0.00"/>
    <x v="306"/>
    <n v="20240003781696"/>
    <x v="49"/>
  </r>
  <r>
    <n v="19"/>
    <x v="505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29"/>
    <n v="44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6766660"/>
    <x v="50"/>
  </r>
  <r>
    <n v="19"/>
    <x v="505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40"/>
    <n v="451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9805481"/>
    <x v="52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2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3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4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20005726265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6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7"/>
    <x v="606"/>
  </r>
  <r>
    <n v="19"/>
    <x v="506"/>
    <d v="2022-04-21T00:00:00"/>
    <d v="2022-07-21T00:00:00"/>
    <d v="2022-09-02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06"/>
    <s v=" 3.75"/>
    <s v=" 0.82"/>
    <x v="612"/>
    <n v="20220008289563"/>
    <x v="607"/>
  </r>
  <r>
    <n v="19"/>
    <x v="506"/>
    <d v="2022-07-22T00:00:00"/>
    <d v="2022-10-20T00:00:00"/>
    <d v="2022-12-01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20011396861"/>
    <x v="608"/>
  </r>
  <r>
    <n v="19"/>
    <x v="506"/>
    <d v="2022-10-21T00:00:00"/>
    <d v="2023-01-24T00:00:00"/>
    <d v="2023-03-07T00:00:00"/>
    <n v="9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30000765741"/>
    <x v="223"/>
  </r>
  <r>
    <n v="19"/>
    <x v="506"/>
    <d v="2023-01-25T00:00:00"/>
    <d v="2023-04-25T00:00:00"/>
    <d v="2023-06-08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30003742486"/>
    <x v="609"/>
  </r>
  <r>
    <n v="19"/>
    <x v="506"/>
    <d v="2023-04-26T00:00:00"/>
    <d v="2023-07-19T00:00:00"/>
    <d v="2023-09-04T00:00:00"/>
    <n v="85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3"/>
    <n v="20230006693477"/>
    <x v="44"/>
  </r>
  <r>
    <n v="19"/>
    <x v="506"/>
    <d v="2023-07-20T00:00:00"/>
    <d v="2023-10-24T00:00:00"/>
    <d v="2023-12-05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30009761710"/>
    <x v="604"/>
  </r>
  <r>
    <n v="19"/>
    <x v="506"/>
    <d v="2023-10-25T00:00:00"/>
    <d v="2024-01-24T00:00:00"/>
    <d v="2024-03-06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0778465"/>
    <x v="605"/>
  </r>
  <r>
    <n v="19"/>
    <x v="506"/>
    <d v="2024-01-25T00:00:00"/>
    <d v="2024-04-19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240003781697"/>
    <x v="49"/>
  </r>
  <r>
    <n v="19"/>
    <x v="506"/>
    <d v="2024-04-20T00:00:00"/>
    <d v="2024-07-17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6766661"/>
    <x v="50"/>
  </r>
  <r>
    <n v="19"/>
    <x v="506"/>
    <d v="2024-07-18T00:00:00"/>
    <d v="2024-10-22T00:00:00"/>
    <d v="2024-12-04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6"/>
    <s v=" 4.07"/>
    <s v=" 0.00"/>
    <x v="613"/>
    <n v="20240009805482"/>
    <x v="52"/>
  </r>
  <r>
    <m/>
    <x v="507"/>
    <m/>
    <m/>
    <d v="2022-03-22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20003798653"/>
    <x v="610"/>
  </r>
  <r>
    <n v="19"/>
    <x v="507"/>
    <d v="2022-01-22T00:00:00"/>
    <d v="2022-04-18T00:00:00"/>
    <d v="2022-06-03T00:00:00"/>
    <n v="8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11"/>
    <s v=" 7.88"/>
    <s v=" 0.00"/>
    <x v="614"/>
    <n v="20220005030222"/>
    <x v="611"/>
  </r>
  <r>
    <n v="19"/>
    <x v="507"/>
    <d v="2022-04-19T00:00:00"/>
    <d v="2022-07-18T00:00:00"/>
    <d v="2022-09-02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289564"/>
    <x v="607"/>
  </r>
  <r>
    <n v="19"/>
    <x v="507"/>
    <d v="2022-07-19T00:00:00"/>
    <d v="2022-10-18T00:00:00"/>
    <d v="2022-12-01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11396862"/>
    <x v="608"/>
  </r>
  <r>
    <n v="19"/>
    <x v="507"/>
    <d v="2022-10-19T00:00:00"/>
    <d v="2023-01-21T00:00:00"/>
    <d v="2023-03-07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0765742"/>
    <x v="223"/>
  </r>
  <r>
    <n v="19"/>
    <x v="507"/>
    <d v="2023-01-22T00:00:00"/>
    <d v="2023-04-21T00:00:00"/>
    <d v="2023-06-08T00:00:00"/>
    <n v="90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742487"/>
    <x v="609"/>
  </r>
  <r>
    <n v="19"/>
    <x v="507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6693478"/>
    <x v="44"/>
  </r>
  <r>
    <n v="19"/>
    <x v="507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9761711"/>
    <x v="604"/>
  </r>
  <r>
    <n v="19"/>
    <x v="507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0778466"/>
    <x v="605"/>
  </r>
  <r>
    <n v="19"/>
    <x v="507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781698"/>
    <x v="49"/>
  </r>
  <r>
    <n v="19"/>
    <x v="507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766662"/>
    <x v="50"/>
  </r>
  <r>
    <n v="19"/>
    <x v="507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6"/>
    <s v=" 8.49"/>
    <s v=" 0.00"/>
    <x v="86"/>
    <n v="20240009805483"/>
    <x v="52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x v="443"/>
    <n v="20240009532842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9532849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615"/>
    <n v="20240009532850"/>
    <x v="4"/>
  </r>
  <r>
    <n v="19"/>
    <x v="508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05484"/>
    <x v="52"/>
  </r>
  <r>
    <n v="21"/>
    <x v="509"/>
    <d v="2024-01-23T00:00:00"/>
    <d v="2024-04-17T00:00:00"/>
    <d v="2024-06-06T00:00:00"/>
    <n v="86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73"/>
    <n v="48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68"/>
    <s v=" 10.00"/>
    <s v=" 0.00"/>
    <x v="7"/>
    <n v="20240003828807"/>
    <x v="170"/>
  </r>
  <r>
    <n v="21"/>
    <x v="509"/>
    <d v="2024-04-18T00:00:00"/>
    <d v="2024-07-16T00:00:00"/>
    <d v="2024-09-04T00:00:00"/>
    <n v="90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81"/>
    <n v="49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815204"/>
    <x v="51"/>
  </r>
  <r>
    <n v="21"/>
    <x v="509"/>
    <d v="2024-07-17T00:00:00"/>
    <d v="2024-10-17T00:00:00"/>
    <d v="2024-12-05T00:00:00"/>
    <n v="93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91"/>
    <n v="500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616"/>
    <n v="20240009852886"/>
    <x v="462"/>
  </r>
  <r>
    <n v="21"/>
    <x v="510"/>
    <d v="2024-01-23T00:00:00"/>
    <d v="2024-04-17T00:00:00"/>
    <d v="2024-06-06T00:00:00"/>
    <n v="86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7"/>
    <s v=" 13.00"/>
    <s v=" 0.00"/>
    <x v="11"/>
    <n v="20240003828815"/>
    <x v="170"/>
  </r>
  <r>
    <n v="21"/>
    <x v="510"/>
    <d v="2024-04-18T00:00:00"/>
    <d v="2024-07-16T00:00:00"/>
    <d v="2024-09-04T00:00:00"/>
    <n v="90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80"/>
    <n v="210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24"/>
    <s v=" 24.00"/>
    <s v=" 0.00"/>
    <x v="306"/>
    <n v="20240006815212"/>
    <x v="51"/>
  </r>
  <r>
    <n v="21"/>
    <x v="510"/>
    <d v="2024-07-17T00:00:00"/>
    <d v="2024-10-17T00:00:00"/>
    <d v="2024-12-05T00:00:00"/>
    <n v="93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02"/>
    <n v="2115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x v="617"/>
    <n v="20240009852894"/>
    <x v="462"/>
  </r>
  <r>
    <n v="24"/>
    <x v="511"/>
    <d v="2024-01-26T00:00:00"/>
    <d v="2024-04-19T00:00:00"/>
    <d v="2024-06-11T00:00:00"/>
    <n v="8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59"/>
    <n v="764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3967729"/>
    <x v="407"/>
  </r>
  <r>
    <n v="24"/>
    <x v="511"/>
    <d v="2024-04-20T00:00:00"/>
    <d v="2024-07-19T00:00:00"/>
    <d v="2024-09-06T00:00:00"/>
    <n v="91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4"/>
    <n v="76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8970"/>
    <x v="59"/>
  </r>
  <r>
    <n v="24"/>
    <x v="511"/>
    <d v="2024-07-20T00:00:00"/>
    <d v="2024-10-22T00:00:00"/>
    <d v="2024-12-09T00:00:00"/>
    <n v="9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8"/>
    <n v="773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948908"/>
    <x v="60"/>
  </r>
  <r>
    <n v="24"/>
    <x v="512"/>
    <d v="2024-01-26T00:00:00"/>
    <d v="2024-04-19T00:00:00"/>
    <d v="2024-06-11T00:00:00"/>
    <n v="8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388"/>
    <n v="403"/>
    <n v="0"/>
    <n v="15"/>
    <n v="0"/>
    <s v="ΛΟΓΑΡ. ΥΔΡΕΥΣΗΣ"/>
    <s v=" 14.2"/>
    <s v=" 4.97"/>
    <s v=" 0.8"/>
    <s v=" 0.51"/>
    <m/>
    <m/>
    <m/>
    <m/>
    <m/>
    <m/>
    <s v=" 5.48"/>
    <s v=" 2.83"/>
    <m/>
    <s v=" 4.11"/>
    <s v=" 0.72"/>
    <s v=" 1.67"/>
    <m/>
    <s v=" 0.19"/>
    <s v=" 15.00"/>
    <s v=" 0.00"/>
    <x v="117"/>
    <n v="20240003969702"/>
    <x v="407"/>
  </r>
  <r>
    <n v="24"/>
    <x v="512"/>
    <d v="2024-04-20T00:00:00"/>
    <d v="2024-07-19T00:00:00"/>
    <d v="2024-09-06T00:00:00"/>
    <n v="91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03"/>
    <n v="4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10864"/>
    <x v="59"/>
  </r>
  <r>
    <n v="24"/>
    <x v="512"/>
    <d v="2024-07-20T00:00:00"/>
    <d v="2024-10-22T00:00:00"/>
    <d v="2024-12-09T00:00:00"/>
    <n v="9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16"/>
    <n v="446"/>
    <n v="0"/>
    <n v="30"/>
    <n v="0"/>
    <s v="ΛΟΓΑΡ. ΥΔΡΕΥΣΗΣ"/>
    <s v=" 15.8"/>
    <s v=" 5.53"/>
    <s v=" 14.2"/>
    <s v=" 9.09"/>
    <m/>
    <m/>
    <m/>
    <m/>
    <m/>
    <m/>
    <s v=" 14.62"/>
    <s v=" 3.17"/>
    <m/>
    <s v=" 10.97"/>
    <s v=" 1.90"/>
    <s v=" 3.39"/>
    <m/>
    <s v=" 0.00"/>
    <s v=" 34.05"/>
    <s v=" 0.00"/>
    <x v="618"/>
    <n v="20240009950819"/>
    <x v="60"/>
  </r>
  <r>
    <m/>
    <x v="513"/>
    <m/>
    <m/>
    <d v="2024-11-14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5.88"/>
    <x v="619"/>
    <n v="20240010541757"/>
    <x v="412"/>
  </r>
  <r>
    <n v="46"/>
    <x v="514"/>
    <d v="2024-02-16T00:00:00"/>
    <d v="2024-05-22T00:00:00"/>
    <d v="2024-07-04T00:00:00"/>
    <n v="97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40004691040"/>
    <x v="485"/>
  </r>
  <r>
    <n v="46"/>
    <x v="514"/>
    <d v="2024-05-23T00:00:00"/>
    <d v="2024-08-19T00:00:00"/>
    <d v="2024-10-03T00:00:00"/>
    <n v="89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692555"/>
    <x v="296"/>
  </r>
  <r>
    <n v="46"/>
    <x v="514"/>
    <d v="2024-08-20T00:00:00"/>
    <d v="2024-11-18T00:00:00"/>
    <d v="2025-01-02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0"/>
    <x v="620"/>
    <n v="20240010750621"/>
    <x v="419"/>
  </r>
  <r>
    <n v="46"/>
    <x v="515"/>
    <d v="2024-02-15T00:00:00"/>
    <d v="2024-05-17T00:00:00"/>
    <d v="2024-07-04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3862"/>
    <x v="485"/>
  </r>
  <r>
    <n v="46"/>
    <x v="515"/>
    <d v="2024-05-18T00:00:00"/>
    <d v="2024-08-13T00:00:00"/>
    <d v="2024-10-03T00:00:00"/>
    <n v="88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7695388"/>
    <x v="296"/>
  </r>
  <r>
    <n v="46"/>
    <x v="515"/>
    <d v="2024-08-14T00:00:00"/>
    <d v="2024-11-14T00:00:00"/>
    <d v="2025-01-02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4"/>
    <x v="80"/>
    <n v="20240010753448"/>
    <x v="419"/>
  </r>
  <r>
    <n v="45"/>
    <x v="516"/>
    <d v="2024-02-14T00:00:00"/>
    <d v="2024-05-15T00:00:00"/>
    <d v="2024-07-03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54794"/>
    <x v="413"/>
  </r>
  <r>
    <n v="45"/>
    <x v="516"/>
    <d v="2024-05-16T00:00:00"/>
    <d v="2024-08-12T00:00:00"/>
    <d v="2024-10-02T00:00:00"/>
    <n v="89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48126"/>
    <x v="404"/>
  </r>
  <r>
    <n v="45"/>
    <x v="516"/>
    <d v="2024-08-13T00:00:00"/>
    <d v="2024-11-12T00:00:00"/>
    <d v="2024-12-16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3"/>
    <x v="621"/>
    <n v="20240010665230"/>
    <x v="57"/>
  </r>
  <r>
    <m/>
    <x v="517"/>
    <m/>
    <m/>
    <d v="2024-11-08T00:00:00"/>
    <m/>
    <s v="Π"/>
    <m/>
    <s v="ΠΑΠΟΥΤΣΑΚΗΣ ΜΙΧΑΗΛ"/>
    <s v="ΠΑΠΟΥΤΣΑΚΗΣ ΜΙΧΑΗΛ"/>
    <s v="ΨΑΡΩΝ 125  Δήμος ΠΕΙΡΑΙΩΣ ΤΚ 18546"/>
    <n v="1566014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14"/>
    <x v="531"/>
    <n v="20240010348212"/>
    <x v="130"/>
  </r>
  <r>
    <n v="46"/>
    <x v="518"/>
    <d v="2024-02-15T00:00:00"/>
    <d v="2024-05-17T00:00:00"/>
    <d v="2024-07-04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1667"/>
    <x v="485"/>
  </r>
  <r>
    <n v="46"/>
    <x v="518"/>
    <d v="2024-05-18T00:00:00"/>
    <d v="2024-08-17T00:00:00"/>
    <d v="2024-10-03T00:00:00"/>
    <n v="92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2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693189"/>
    <x v="296"/>
  </r>
  <r>
    <n v="46"/>
    <x v="518"/>
    <d v="2024-08-18T00:00:00"/>
    <d v="2024-11-14T00:00:00"/>
    <d v="2025-01-02T00:00:00"/>
    <n v="89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4"/>
    <s v=" 7.98"/>
    <s v=" 0.00"/>
    <x v="545"/>
    <n v="20240010751254"/>
    <x v="419"/>
  </r>
  <r>
    <n v="49"/>
    <x v="519"/>
    <d v="2024-02-16T00:00:00"/>
    <d v="2024-05-21T00:00:00"/>
    <d v="2024-07-08T00:00:00"/>
    <n v="96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795288"/>
    <x v="132"/>
  </r>
  <r>
    <n v="49"/>
    <x v="519"/>
    <d v="2024-05-22T00:00:00"/>
    <d v="2024-08-20T00:00:00"/>
    <d v="2024-10-07T00:00:00"/>
    <n v="9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87424"/>
    <x v="414"/>
  </r>
  <r>
    <n v="49"/>
    <x v="519"/>
    <d v="2024-08-21T00:00:00"/>
    <d v="2024-11-15T00:00:00"/>
    <d v="2025-01-07T00:00:00"/>
    <n v="87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3"/>
    <x v="622"/>
    <n v="20240010857856"/>
    <x v="13"/>
  </r>
  <r>
    <n v="45"/>
    <x v="520"/>
    <d v="2024-02-14T00:00:00"/>
    <d v="2024-05-15T00:00:00"/>
    <d v="2024-07-03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14"/>
    <n v="1823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4657898"/>
    <x v="413"/>
  </r>
  <r>
    <n v="45"/>
    <x v="520"/>
    <d v="2024-05-16T00:00:00"/>
    <d v="2024-08-12T00:00:00"/>
    <d v="2024-10-02T00:00:00"/>
    <n v="89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23"/>
    <n v="1830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-0.73"/>
    <s v=" 8.00"/>
    <s v=" 0.00"/>
    <x v="4"/>
    <n v="20240007651285"/>
    <x v="404"/>
  </r>
  <r>
    <n v="45"/>
    <x v="520"/>
    <d v="2024-08-13T00:00:00"/>
    <d v="2024-11-12T00:00:00"/>
    <d v="2024-12-16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30"/>
    <n v="1847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33"/>
    <s v=" 17.43"/>
    <s v=" 0.00"/>
    <x v="623"/>
    <n v="20240010668349"/>
    <x v="57"/>
  </r>
  <r>
    <n v="43"/>
    <x v="521"/>
    <d v="2024-02-13T00:00:00"/>
    <d v="2024-05-15T00:00:00"/>
    <d v="2024-07-02T00:00:00"/>
    <n v="93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56"/>
    <n v="369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4585327"/>
    <x v="55"/>
  </r>
  <r>
    <n v="43"/>
    <x v="521"/>
    <d v="2024-05-16T00:00:00"/>
    <d v="2024-08-09T00:00:00"/>
    <d v="2024-09-16T00:00:00"/>
    <n v="86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69"/>
    <n v="383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7581466"/>
    <x v="56"/>
  </r>
  <r>
    <n v="43"/>
    <x v="521"/>
    <d v="2024-08-10T00:00:00"/>
    <d v="2024-11-12T00:00:00"/>
    <d v="2024-12-16T00:00:00"/>
    <n v="95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83"/>
    <n v="397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0"/>
    <s v=" 14.03"/>
    <s v=" 0.48"/>
    <x v="624"/>
    <n v="20240010653135"/>
    <x v="57"/>
  </r>
  <r>
    <n v="58"/>
    <x v="522"/>
    <d v="2024-02-28T00:00:00"/>
    <d v="2024-05-31T00:00:00"/>
    <d v="2024-07-03T00:00:00"/>
    <n v="94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09"/>
    <n v="3534"/>
    <n v="0"/>
    <n v="25"/>
    <n v="0"/>
    <s v="ΛΟΓΑΡ. ΥΔΡΕΥΣΗΣ"/>
    <s v=" 15.7"/>
    <s v=" 5.50"/>
    <s v=" 9.3"/>
    <s v=" 5.95"/>
    <m/>
    <m/>
    <m/>
    <m/>
    <m/>
    <m/>
    <s v=" 11.45"/>
    <s v=" 3.13"/>
    <m/>
    <s v=" 8.59"/>
    <s v=" 1.49"/>
    <s v=" 2.81"/>
    <m/>
    <s v="-0.47"/>
    <s v=" 27.00"/>
    <s v=" 0.00"/>
    <x v="68"/>
    <n v="20240005111695"/>
    <x v="432"/>
  </r>
  <r>
    <n v="58"/>
    <x v="522"/>
    <d v="2024-06-01T00:00:00"/>
    <d v="2024-08-28T00:00:00"/>
    <d v="2024-10-03T00:00:00"/>
    <n v="89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34"/>
    <n v="3556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16"/>
    <s v=" 24.00"/>
    <s v=" 0.00"/>
    <x v="306"/>
    <n v="20240008166600"/>
    <x v="332"/>
  </r>
  <r>
    <n v="58"/>
    <x v="522"/>
    <d v="2024-08-29T00:00:00"/>
    <d v="2024-11-27T00:00:00"/>
    <d v="2025-01-03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56"/>
    <n v="3578"/>
    <n v="0"/>
    <n v="22"/>
    <n v="0"/>
    <s v="ΛΟΓΑΡ. ΥΔΡΕΥΣΗΣ"/>
    <s v=" 15.2"/>
    <s v=" 5.32"/>
    <s v=" 6.8"/>
    <s v=" 4.35"/>
    <m/>
    <m/>
    <m/>
    <m/>
    <m/>
    <m/>
    <s v=" 9.67"/>
    <s v=" 3.03"/>
    <m/>
    <s v=" 7.25"/>
    <s v=" 1.26"/>
    <s v=" 2.47"/>
    <m/>
    <s v=" 0.00"/>
    <s v=" 23.68"/>
    <s v=" 0.06"/>
    <x v="625"/>
    <n v="20240011205450"/>
    <x v="303"/>
  </r>
  <r>
    <n v="61"/>
    <x v="523"/>
    <d v="2023-12-01T00:00:00"/>
    <d v="2024-06-04T00:00:00"/>
    <d v="2024-07-05T00:00:00"/>
    <n v="1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2.29"/>
    <m/>
    <s v="-0.76"/>
    <s v=" 16.00"/>
    <s v=" 0.00"/>
    <x v="31"/>
    <n v="20240005200318"/>
    <x v="612"/>
  </r>
  <r>
    <n v="61"/>
    <x v="523"/>
    <d v="2024-06-05T00:00:00"/>
    <d v="2024-09-02T00:00:00"/>
    <d v="2024-10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206015"/>
    <x v="38"/>
  </r>
  <r>
    <n v="61"/>
    <x v="523"/>
    <d v="2024-09-03T00:00:00"/>
    <d v="2024-11-27T00:00:00"/>
    <d v="2025-01-07T00:00:00"/>
    <n v="8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7"/>
    <s v=" 8.05"/>
    <s v=" 0.00"/>
    <x v="59"/>
    <n v="20240011254601"/>
    <x v="487"/>
  </r>
  <r>
    <n v="57"/>
    <x v="524"/>
    <d v="2024-02-28T00:00:00"/>
    <d v="2024-05-28T00:00:00"/>
    <d v="2024-07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33959"/>
    <x v="329"/>
  </r>
  <r>
    <n v="57"/>
    <x v="524"/>
    <d v="2024-05-29T00:00:00"/>
    <d v="2024-08-27T00:00:00"/>
    <d v="2024-10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05725"/>
    <x v="466"/>
  </r>
  <r>
    <n v="57"/>
    <x v="524"/>
    <d v="2024-08-28T00:00:00"/>
    <d v="2024-11-25T00:00:00"/>
    <d v="2025-01-14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6"/>
    <s v=" 8.31"/>
    <s v=" 0.00"/>
    <x v="459"/>
    <n v="20240011102492"/>
    <x v="145"/>
  </r>
  <r>
    <n v="61"/>
    <x v="525"/>
    <d v="2024-03-07T00:00:00"/>
    <d v="2024-06-05T00:00:00"/>
    <d v="2024-07-05T00:00:00"/>
    <n v="91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200013"/>
    <x v="612"/>
  </r>
  <r>
    <n v="61"/>
    <x v="525"/>
    <d v="2024-06-06T00:00:00"/>
    <d v="2024-09-05T00:00:00"/>
    <d v="2024-10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8205708"/>
    <x v="38"/>
  </r>
  <r>
    <n v="61"/>
    <x v="525"/>
    <d v="2024-09-06T00:00:00"/>
    <d v="2024-12-03T00:00:00"/>
    <d v="2025-01-07T00:00:00"/>
    <n v="89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48"/>
    <s v=" 4.16"/>
    <s v=" 0.00"/>
    <x v="626"/>
    <n v="20240011254293"/>
    <x v="487"/>
  </r>
  <r>
    <n v="66"/>
    <x v="526"/>
    <d v="2024-03-06T00:00:00"/>
    <d v="2024-06-04T00:00:00"/>
    <d v="2024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67"/>
    <n v="337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48"/>
    <s v=" 10.00"/>
    <s v=" 0.00"/>
    <x v="7"/>
    <n v="20240005346844"/>
    <x v="392"/>
  </r>
  <r>
    <n v="66"/>
    <x v="526"/>
    <d v="2024-06-05T00:00:00"/>
    <d v="2024-09-05T00:00:00"/>
    <d v="2024-10-09T00:00:00"/>
    <n v="93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75"/>
    <n v="3383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8378153"/>
    <x v="142"/>
  </r>
  <r>
    <n v="70"/>
    <x v="527"/>
    <d v="2024-03-12T00:00:00"/>
    <d v="2024-06-10T00:00:00"/>
    <d v="2024-07-15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10425"/>
    <x v="149"/>
  </r>
  <r>
    <n v="70"/>
    <x v="527"/>
    <d v="2024-06-11T00:00:00"/>
    <d v="2024-09-09T00:00:00"/>
    <d v="2024-10-14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1"/>
    <s v=" 8.59"/>
    <s v=" 0.00"/>
    <x v="286"/>
    <n v="20240008527682"/>
    <x v="37"/>
  </r>
  <r>
    <n v="75"/>
    <x v="52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6"/>
    <x v="153"/>
  </r>
  <r>
    <n v="75"/>
    <x v="52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0"/>
    <s v=" 8.43"/>
    <s v=" 0.00"/>
    <x v="627"/>
    <n v="20240008674232"/>
    <x v="150"/>
  </r>
  <r>
    <n v="75"/>
    <x v="52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7"/>
    <x v="153"/>
  </r>
  <r>
    <n v="75"/>
    <x v="52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08674233"/>
    <x v="150"/>
  </r>
  <r>
    <n v="75"/>
    <x v="53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8"/>
    <x v="153"/>
  </r>
  <r>
    <n v="75"/>
    <x v="53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34"/>
    <x v="150"/>
  </r>
  <r>
    <n v="75"/>
    <x v="531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74"/>
    <n v="493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5638540"/>
    <x v="153"/>
  </r>
  <r>
    <n v="75"/>
    <x v="531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93"/>
    <n v="50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628"/>
    <n v="20240008674236"/>
    <x v="150"/>
  </r>
  <r>
    <n v="75"/>
    <x v="532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4"/>
    <x v="153"/>
  </r>
  <r>
    <n v="75"/>
    <x v="532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1"/>
    <s v=" 8.54"/>
    <s v=" 0.00"/>
    <x v="187"/>
    <n v="20240008674240"/>
    <x v="150"/>
  </r>
  <r>
    <n v="75"/>
    <x v="533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5"/>
    <x v="153"/>
  </r>
  <r>
    <n v="75"/>
    <x v="533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1"/>
    <x v="150"/>
  </r>
  <r>
    <n v="75"/>
    <x v="534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7"/>
    <x v="153"/>
  </r>
  <r>
    <n v="75"/>
    <x v="534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674243"/>
    <x v="150"/>
  </r>
  <r>
    <n v="75"/>
    <x v="535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8"/>
    <x v="153"/>
  </r>
  <r>
    <n v="75"/>
    <x v="535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4"/>
    <x v="150"/>
  </r>
  <r>
    <n v="75"/>
    <x v="536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9"/>
    <x v="153"/>
  </r>
  <r>
    <n v="75"/>
    <x v="536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4"/>
    <s v=" 8.27"/>
    <s v=" 0.00"/>
    <x v="80"/>
    <n v="20240008674245"/>
    <x v="150"/>
  </r>
  <r>
    <n v="75"/>
    <x v="537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0"/>
    <x v="153"/>
  </r>
  <r>
    <n v="75"/>
    <x v="537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1"/>
    <s v=" 8.24"/>
    <s v=" 0.00"/>
    <x v="629"/>
    <n v="20240008674246"/>
    <x v="150"/>
  </r>
  <r>
    <n v="75"/>
    <x v="53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1"/>
    <x v="153"/>
  </r>
  <r>
    <n v="75"/>
    <x v="53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5"/>
    <s v=" 8.38"/>
    <s v=" 0.00"/>
    <x v="103"/>
    <n v="20240008674247"/>
    <x v="150"/>
  </r>
  <r>
    <n v="75"/>
    <x v="53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2"/>
    <x v="153"/>
  </r>
  <r>
    <n v="75"/>
    <x v="53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7"/>
    <s v=" 8.50"/>
    <s v=" 0.00"/>
    <x v="630"/>
    <n v="20240008674248"/>
    <x v="150"/>
  </r>
  <r>
    <n v="75"/>
    <x v="54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4"/>
    <x v="153"/>
  </r>
  <r>
    <n v="75"/>
    <x v="54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50"/>
    <x v="150"/>
  </r>
  <r>
    <n v="79"/>
    <x v="541"/>
    <d v="2024-03-21T00:00:00"/>
    <d v="2024-09-19T00:00:00"/>
    <d v="2024-11-04T00:00:00"/>
    <n v="183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19"/>
    <s v=" 16.55"/>
    <s v=" 0.00"/>
    <x v="631"/>
    <n v="20240008768551"/>
    <x v="156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1.39"/>
    <x v="163"/>
    <n v="2022001298996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2001298996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2001298996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20012989965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633"/>
    <n v="20220012989966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634"/>
    <n v="20220012989967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20012989968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635"/>
    <n v="20220012989969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2001298997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2001298997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2001298997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2001298997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636"/>
    <n v="2022001298997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20012989975"/>
    <x v="613"/>
  </r>
  <r>
    <n v="81"/>
    <x v="542"/>
    <d v="2022-09-29T00:00:00"/>
    <d v="2022-12-22T00:00:00"/>
    <d v="2023-02-03T00:00:00"/>
    <n v="8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27"/>
    <s v=" 3.78"/>
    <s v=" 0.00"/>
    <x v="48"/>
    <n v="20220013543384"/>
    <x v="614"/>
  </r>
  <r>
    <n v="81"/>
    <x v="542"/>
    <d v="2022-12-23T00:00:00"/>
    <d v="2023-03-23T00:00:00"/>
    <d v="2023-05-05T00:00:00"/>
    <n v="91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30002712093"/>
    <x v="615"/>
  </r>
  <r>
    <n v="81"/>
    <x v="542"/>
    <d v="2023-03-24T00:00:00"/>
    <d v="2023-06-26T00:00:00"/>
    <d v="2023-08-08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214"/>
    <n v="20230005870829"/>
    <x v="471"/>
  </r>
  <r>
    <n v="81"/>
    <x v="542"/>
    <d v="2023-06-27T00:00:00"/>
    <d v="2023-09-26T00:00:00"/>
    <d v="2023-11-07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30008795677"/>
    <x v="600"/>
  </r>
  <r>
    <n v="81"/>
    <x v="542"/>
    <d v="2023-09-27T00:00:00"/>
    <d v="2023-12-22T00:00:00"/>
    <d v="2024-01-31T00:00:00"/>
    <n v="87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0054541"/>
    <x v="616"/>
  </r>
  <r>
    <n v="81"/>
    <x v="542"/>
    <d v="2023-12-23T00:00:00"/>
    <d v="2024-03-26T00:00:00"/>
    <d v="2024-05-10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844822"/>
    <x v="602"/>
  </r>
  <r>
    <n v="81"/>
    <x v="542"/>
    <d v="2024-03-27T00:00:00"/>
    <d v="2024-06-27T00:00:00"/>
    <d v="2024-08-07T00:00:00"/>
    <n v="93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852071"/>
    <x v="418"/>
  </r>
  <r>
    <n v="81"/>
    <x v="542"/>
    <d v="2024-06-28T00:00:00"/>
    <d v="2024-09-25T00:00:00"/>
    <d v="2024-11-06T00:00:00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49265"/>
    <x v="482"/>
  </r>
  <r>
    <n v="82"/>
    <x v="543"/>
    <d v="2024-03-21T00:00:00"/>
    <d v="2024-06-20T00:00:00"/>
    <d v="2024-08-08T00:00:00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42"/>
    <n v="35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5902783"/>
    <x v="398"/>
  </r>
  <r>
    <n v="82"/>
    <x v="543"/>
    <d v="2024-06-21T00:00:00"/>
    <d v="2024-09-19T00:00:00"/>
    <d v="2024-11-06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1"/>
    <n v="35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637"/>
    <n v="20240008861666"/>
    <x v="482"/>
  </r>
  <r>
    <n v="82"/>
    <x v="544"/>
    <d v="2024-03-21T00:00:00"/>
    <d v="2024-06-20T00:00:00"/>
    <d v="2024-08-08T00:00:00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82"/>
    <n v="96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9"/>
    <s v=" 14.00"/>
    <s v=" 0.00"/>
    <x v="51"/>
    <n v="20240005902795"/>
    <x v="398"/>
  </r>
  <r>
    <n v="82"/>
    <x v="544"/>
    <d v="2024-06-21T00:00:00"/>
    <d v="2024-09-19T00:00:00"/>
    <d v="2024-11-06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96"/>
    <n v="107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0"/>
    <s v=" 11.99"/>
    <s v=" 0.00"/>
    <x v="638"/>
    <n v="20240008861678"/>
    <x v="482"/>
  </r>
  <r>
    <n v="85"/>
    <x v="545"/>
    <d v="2022-09-29T00:00:00"/>
    <d v="2022-12-27T00:00:00"/>
    <d v="2023-01-31T00:00:00"/>
    <n v="90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0"/>
    <n v="241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0015738"/>
    <x v="617"/>
  </r>
  <r>
    <n v="85"/>
    <x v="545"/>
    <d v="2022-12-28T00:00:00"/>
    <d v="2023-03-24T00:00:00"/>
    <d v="2023-05-10T00:00:00"/>
    <n v="87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1"/>
    <n v="2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2846957"/>
    <x v="618"/>
  </r>
  <r>
    <n v="85"/>
    <x v="545"/>
    <d v="2023-03-25T00:00:00"/>
    <d v="2023-06-28T00:00:00"/>
    <d v="2023-08-11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2"/>
    <n v="243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6003574"/>
    <x v="619"/>
  </r>
  <r>
    <n v="85"/>
    <x v="545"/>
    <d v="2023-06-29T00:00:00"/>
    <d v="2023-09-28T00:00:00"/>
    <d v="2023-10-3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3"/>
    <n v="246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025003"/>
    <x v="620"/>
  </r>
  <r>
    <n v="85"/>
    <x v="545"/>
    <d v="2023-09-29T00:00:00"/>
    <d v="2023-12-22T00:00:00"/>
    <d v="2024-02-08T00:00:00"/>
    <n v="85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6"/>
    <n v="247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12048621"/>
    <x v="473"/>
  </r>
  <r>
    <n v="85"/>
    <x v="545"/>
    <d v="2023-12-23T00:00:00"/>
    <d v="2024-03-27T00:00:00"/>
    <d v="2024-04-30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987663"/>
    <x v="621"/>
  </r>
  <r>
    <n v="85"/>
    <x v="545"/>
    <d v="2024-03-28T00:00:00"/>
    <d v="2024-06-24T00:00:00"/>
    <d v="2024-07-30T00:00:00"/>
    <n v="8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992855"/>
    <x v="474"/>
  </r>
  <r>
    <n v="85"/>
    <x v="545"/>
    <d v="2024-06-25T00:00:00"/>
    <d v="2024-09-24T00:00:00"/>
    <d v="2024-11-1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91245"/>
    <x v="475"/>
  </r>
  <r>
    <n v="88"/>
    <x v="546"/>
    <d v="2023-10-03T00:00:00"/>
    <d v="2024-06-27T00:00:00"/>
    <d v="2024-08-01T00:00:00"/>
    <n v="269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17.9"/>
    <n v="0"/>
    <n v="0"/>
    <s v="ΛΟΓΑΡ. ΥΔΡΕΥΣΗΣ"/>
    <s v=" 6.0"/>
    <s v=" 2.10"/>
    <m/>
    <m/>
    <m/>
    <m/>
    <m/>
    <m/>
    <m/>
    <m/>
    <s v=" 2.10"/>
    <s v=" 3.00"/>
    <m/>
    <m/>
    <s v=" 0.28"/>
    <s v=" 0.72"/>
    <m/>
    <s v="-0.10"/>
    <s v=" 6.00"/>
    <s v=" 0.00"/>
    <x v="92"/>
    <n v="20240006116908"/>
    <x v="157"/>
  </r>
  <r>
    <n v="88"/>
    <x v="546"/>
    <d v="2024-06-28T00:00:00"/>
    <d v="2024-09-27T00:00:00"/>
    <d v="2024-10-30T00:00:00"/>
    <n v="92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14"/>
    <s v=" 6.37"/>
    <s v=" 0.00"/>
    <x v="571"/>
    <n v="20240009039072"/>
    <x v="301"/>
  </r>
  <r>
    <n v="43"/>
    <x v="547"/>
    <d v="2024-02-16T00:00:00"/>
    <d v="2024-05-24T00:00:00"/>
    <d v="2024-07-08T00:00:00"/>
    <n v="99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4769309"/>
    <x v="132"/>
  </r>
  <r>
    <n v="43"/>
    <x v="547"/>
    <d v="2024-05-25T00:00:00"/>
    <d v="2024-08-13T00:00:00"/>
    <d v="2024-10-01T00:00:00"/>
    <n v="8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40007625685"/>
    <x v="231"/>
  </r>
  <r>
    <n v="43"/>
    <x v="547"/>
    <d v="2024-08-14T00:00:00"/>
    <d v="2024-11-14T00:00:00"/>
    <d v="2024-12-13T00:00:00"/>
    <n v="93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1"/>
    <x v="621"/>
    <n v="20240010618536"/>
    <x v="427"/>
  </r>
  <r>
    <n v="51"/>
    <x v="548"/>
    <d v="2024-02-22T00:00:00"/>
    <d v="2024-08-26T00:00:00"/>
    <d v="2024-10-11T00:00:00"/>
    <n v="187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0"/>
    <n v="26"/>
    <n v="0"/>
    <n v="26"/>
    <n v="0"/>
    <s v="ΛΟΓΑΡ. ΥΔΡΕΥΣΗΣ"/>
    <s v=" 31.2"/>
    <s v=" 10.92"/>
    <s v=" 2.8"/>
    <s v=" 1.79"/>
    <m/>
    <m/>
    <m/>
    <m/>
    <m/>
    <m/>
    <s v=" 12.71"/>
    <s v=" 6.23"/>
    <m/>
    <s v=" 9.53"/>
    <s v=" 1.65"/>
    <s v=" 6.57"/>
    <s v=" 11.60"/>
    <s v="-0.29"/>
    <s v=" 48.00"/>
    <s v=" 0.00"/>
    <x v="229"/>
    <n v="20240007960268"/>
    <x v="330"/>
  </r>
  <r>
    <n v="51"/>
    <x v="548"/>
    <d v="2024-08-27T00:00:00"/>
    <d v="2024-11-20T00:00:00"/>
    <d v="2025-01-08T00:00:00"/>
    <n v="8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26"/>
    <n v="46"/>
    <n v="0"/>
    <n v="20"/>
    <n v="0"/>
    <s v="ΛΟΓΑΡ. ΥΔΡΕΥΣΗΣ"/>
    <s v=" 14.3"/>
    <s v=" 5.01"/>
    <s v=" 5.7"/>
    <s v=" 3.65"/>
    <m/>
    <m/>
    <m/>
    <m/>
    <m/>
    <m/>
    <s v=" 8.66"/>
    <s v=" 2.87"/>
    <m/>
    <s v=" 6.50"/>
    <s v=" 1.12"/>
    <s v=" 4.17"/>
    <s v=" 8.00"/>
    <s v=" 0.26"/>
    <s v=" 31.58"/>
    <s v=" 0.00"/>
    <x v="639"/>
    <n v="20240010902395"/>
    <x v="135"/>
  </r>
  <r>
    <m/>
    <x v="549"/>
    <m/>
    <m/>
    <d v="2024-04-24T00:00:0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7"/>
    <x v="279"/>
    <n v="20240003768646"/>
    <x v="49"/>
  </r>
  <r>
    <n v="52"/>
    <x v="549"/>
    <d v="2024-02-20T00:00:00"/>
    <d v="2024-05-24T00:00:00"/>
    <d v="2024-07-11T00:00:00"/>
    <n v="95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6"/>
    <n v="1598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57"/>
    <s v=" 7.92"/>
    <s v=" 0.00"/>
    <x v="498"/>
    <n v="20240004929204"/>
    <x v="136"/>
  </r>
  <r>
    <n v="52"/>
    <x v="549"/>
    <d v="2024-05-25T00:00:00"/>
    <d v="2024-08-26T00:00:00"/>
    <d v="2024-09-30T00:00:00"/>
    <n v="94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8041429"/>
    <x v="302"/>
  </r>
  <r>
    <n v="52"/>
    <x v="549"/>
    <d v="2024-08-27T00:00:00"/>
    <d v="2024-11-20T00:00:00"/>
    <d v="2025-01-09T00:00:00"/>
    <n v="86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1"/>
    <x v="640"/>
    <n v="20240010960251"/>
    <x v="415"/>
  </r>
  <r>
    <n v="28"/>
    <x v="550"/>
    <d v="2024-02-06T00:00:00"/>
    <d v="2024-04-24T00:00:00"/>
    <d v="2024-06-05T00:00:00"/>
    <n v="79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5.3"/>
    <n v="0"/>
    <n v="0"/>
    <s v="ΛΟΓΑΡ. ΥΔΡΕΥΣΗΣ"/>
    <s v=" 5.3"/>
    <s v=" 1.86"/>
    <m/>
    <m/>
    <m/>
    <m/>
    <m/>
    <m/>
    <m/>
    <m/>
    <s v=" 1.86"/>
    <s v=" 2.63"/>
    <m/>
    <m/>
    <s v=" 0.24"/>
    <s v=" 0.63"/>
    <m/>
    <s v="-0.36"/>
    <s v=" 5.00"/>
    <s v=" 0.00"/>
    <x v="249"/>
    <n v="20240004127737"/>
    <x v="410"/>
  </r>
  <r>
    <n v="28"/>
    <x v="550"/>
    <d v="2024-04-25T00:00:00"/>
    <d v="2024-07-29T00:00:00"/>
    <d v="2024-08-30T00:00:00"/>
    <n v="96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0"/>
    <n v="0"/>
    <s v="5.4"/>
    <n v="0"/>
    <n v="1"/>
    <s v="ΛΟΓΑΡ. ΥΔΡΕΥΣΗΣ"/>
    <s v=" 6.4"/>
    <s v=" 2.24"/>
    <m/>
    <m/>
    <m/>
    <m/>
    <m/>
    <m/>
    <m/>
    <m/>
    <s v=" 2.24"/>
    <s v=" 3.20"/>
    <m/>
    <m/>
    <s v=" 0.29"/>
    <s v=" 0.77"/>
    <m/>
    <s v="-0.50"/>
    <s v=" 6.00"/>
    <s v=" 0.00"/>
    <x v="92"/>
    <n v="20240007117659"/>
    <x v="399"/>
  </r>
  <r>
    <n v="28"/>
    <x v="550"/>
    <d v="2024-04-25T00:00:00"/>
    <d v="2024-10-29T00:00:00"/>
    <d v="2024-11-29T00:00:00"/>
    <n v="188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12.5"/>
    <n v="0"/>
    <n v="0"/>
    <s v="ΛΟΓΑΡ. ΥΔΡΕΥΣΗΣ"/>
    <s v=" 6.1"/>
    <s v=" 2.14"/>
    <m/>
    <m/>
    <m/>
    <m/>
    <m/>
    <m/>
    <m/>
    <m/>
    <s v=" 2.14"/>
    <s v=" 3.07"/>
    <m/>
    <m/>
    <s v=" 0.28"/>
    <s v=" 0.73"/>
    <m/>
    <s v=" 0.38"/>
    <s v=" 6.60"/>
    <s v=" 0.00"/>
    <x v="551"/>
    <n v="20240010109542"/>
    <x v="464"/>
  </r>
  <r>
    <n v="39"/>
    <x v="551"/>
    <d v="2023-05-12T00:00:00"/>
    <d v="2023-08-04T00:00:00"/>
    <d v="2023-09-08T00:00:00"/>
    <n v="85"/>
    <s v="Σ"/>
    <s v="Β1"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s v="Α08Σ40350"/>
    <s v="[ 3/4 ]"/>
    <n v="9908"/>
    <n v="10084"/>
    <n v="0"/>
    <n v="176"/>
    <n v="0"/>
    <s v="ΛΟΓΑΡ. ΥΔΡΕΥΣΗΣ"/>
    <s v=" 14.2"/>
    <s v=" 4.97"/>
    <s v=" 42.5"/>
    <s v=" 27.20"/>
    <s v=" 19.8"/>
    <s v=" 36.23"/>
    <s v=" 22.7"/>
    <s v=" 58.11"/>
    <s v=" 76.8"/>
    <s v=" 245.76"/>
    <s v=" 372.27"/>
    <s v=" 2.83"/>
    <m/>
    <m/>
    <s v=" 48.40"/>
    <s v=" 7.88"/>
    <s v=" 30.00"/>
    <s v="-0.38"/>
    <s v=" 461.00"/>
    <s v=" 0.00"/>
    <x v="641"/>
    <n v="20230007344545"/>
    <x v="622"/>
  </r>
  <r>
    <m/>
    <x v="551"/>
    <m/>
    <m/>
    <d v="2023-11-08T00:00:00"/>
    <m/>
    <s v="Σ"/>
    <m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642"/>
    <n v="20230010297926"/>
    <x v="120"/>
  </r>
  <r>
    <n v="21"/>
    <x v="552"/>
    <d v="2024-01-28T00:00:00"/>
    <d v="2024-04-18T00:00:00"/>
    <d v="2024-06-06T00:00:00"/>
    <n v="8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m/>
    <s v=" 0.25"/>
    <s v=" 0.66"/>
    <m/>
    <s v="-0.57"/>
    <s v=" 5.00"/>
    <s v=" 0.00"/>
    <x v="249"/>
    <n v="20240003841227"/>
    <x v="170"/>
  </r>
  <r>
    <n v="21"/>
    <x v="552"/>
    <d v="2024-04-19T00:00:00"/>
    <d v="2024-07-22T00:00:00"/>
    <d v="2024-09-04T00:00:00"/>
    <n v="9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m/>
    <s v=" 0.29"/>
    <s v=" 0.76"/>
    <m/>
    <s v=" 0.57"/>
    <s v=" 7.00"/>
    <s v=" 0.00"/>
    <x v="22"/>
    <n v="20240006817605"/>
    <x v="51"/>
  </r>
  <r>
    <n v="21"/>
    <x v="552"/>
    <d v="2024-07-23T00:00:00"/>
    <d v="2024-10-22T00:00:00"/>
    <d v="2024-12-05T00:00:00"/>
    <n v="9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643"/>
    <n v="20240009855989"/>
    <x v="462"/>
  </r>
  <r>
    <n v="10"/>
    <x v="553"/>
    <d v="2024-01-17T00:00:00"/>
    <d v="2024-04-10T00:00:00"/>
    <d v="2024-05-16T00:00:00"/>
    <n v="85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0"/>
    <n v="0"/>
    <n v="0"/>
    <n v="0"/>
    <n v="19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-0.08"/>
    <s v=" 20.00"/>
    <s v=" 0.00"/>
    <x v="42"/>
    <n v="20240003458995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m/>
    <x v="0"/>
    <m/>
    <m/>
    <x v="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06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40011893607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4008"/>
    <d v="2024-12-23T00:00:00"/>
  </r>
  <r>
    <m/>
    <x v="2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18"/>
    <d v="2024-12-23T00:00:00"/>
  </r>
  <r>
    <m/>
    <x v="3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4009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08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010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609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011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610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12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1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3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2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4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40011893613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4015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626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0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00"/>
    <n v="3.21"/>
    <n v="20240011893614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9"/>
    <s v=" 0.00"/>
    <s v=" 8.89"/>
    <s v=" 0.00"/>
    <n v="8.89"/>
    <n v="20240011894016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15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7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6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8"/>
    <d v="2024-12-23T00:00:00"/>
  </r>
  <r>
    <m/>
    <x v="14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4019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7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20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40011893619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22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620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4023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21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4024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2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4025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3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4026"/>
    <d v="2024-12-23T00:00:00"/>
  </r>
  <r>
    <m/>
    <x v="2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4027"/>
    <d v="2024-12-23T00:00:00"/>
  </r>
  <r>
    <m/>
    <x v="22"/>
    <m/>
    <m/>
    <x v="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4021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624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028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625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29"/>
    <d v="2024-12-23T00:00:00"/>
  </r>
  <r>
    <m/>
    <x v="25"/>
    <m/>
    <m/>
    <x v="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4034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1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41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2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2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3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3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34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44"/>
    <d v="2024-12-23T00:00:00"/>
  </r>
  <r>
    <m/>
    <x v="30"/>
    <m/>
    <m/>
    <x v="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404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63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46"/>
    <d v="2024-12-23T00:00:00"/>
  </r>
  <r>
    <m/>
    <x v="32"/>
    <m/>
    <m/>
    <x v="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0.00"/>
    <n v="3.22"/>
    <n v="20240011894047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6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48"/>
    <d v="2024-12-23T00:00:00"/>
  </r>
  <r>
    <m/>
    <x v="34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40011894049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52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65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27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33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37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50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8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51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640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4053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641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4054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42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4055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40011893643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4056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44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57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645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58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40011893646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59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7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0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8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61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9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2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0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3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1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4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40011893639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4052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60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71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672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48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3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304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54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4001189306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4001189308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4001189309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10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0"/>
    <s v=" 0.00"/>
    <s v=" 2.20"/>
    <s v=" 0.00"/>
    <n v="2.2000000000000002"/>
    <n v="2024001189311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2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40011893140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7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19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4001189321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323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61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8"/>
    <d v="2024-12-23T00:00:00"/>
  </r>
  <r>
    <m/>
    <x v="56"/>
    <m/>
    <m/>
    <x v="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1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48"/>
    <s v=" 0.00"/>
    <s v=" 33.48"/>
    <s v=" 0.00"/>
    <n v="33.479999999999997"/>
    <n v="20240011893157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79"/>
    <s v=" 0.00"/>
    <s v=" 17.79"/>
    <s v=" 0.00"/>
    <n v="17.79"/>
    <n v="2024001189317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4001189319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38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3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5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0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2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20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13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9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32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21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3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34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3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21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0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84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1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351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74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7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n v="19.23"/>
    <n v="2024001189277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7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90"/>
    <s v=" 0.00"/>
    <s v=" 17.90"/>
    <s v=" 0.00"/>
    <n v="17.899999999999999"/>
    <n v="202400118927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78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78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4001189280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400118928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4001189281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24001189282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6"/>
    <s v=" 0.00"/>
    <s v=" 7.96"/>
    <s v=" 0.00"/>
    <n v="7.96"/>
    <n v="2024001189282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3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5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6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7"/>
    <s v=" 0.00"/>
    <s v=" 5.97"/>
    <s v=" 0.00"/>
    <n v="5.97"/>
    <n v="2024001189288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2"/>
    <s v=" 0.00"/>
    <s v=" 6.72"/>
    <s v=" 0.00"/>
    <n v="6.72"/>
    <n v="202400118928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s v=" 5.62"/>
    <s v=" 0.00"/>
    <n v="5.62"/>
    <n v="2024001189291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4001189292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293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293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400118929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6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4001189296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60"/>
    <s v=" 0.00"/>
    <s v=" 20.60"/>
    <s v=" 0.00"/>
    <n v="20.6"/>
    <n v="202400118929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15"/>
    <s v=" 0.00"/>
    <s v=" 31.15"/>
    <s v=" 0.00"/>
    <n v="31.15"/>
    <n v="2024001189298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3"/>
    <s v=" 0.00"/>
    <s v=" 9.13"/>
    <s v=" 0.00"/>
    <n v="9.1300000000000008"/>
    <n v="2024001189299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s v=" 4.00"/>
    <s v=" 0.00"/>
    <n v="4"/>
    <n v="202400118930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3"/>
    <s v=" 0.00"/>
    <s v=" 4.13"/>
    <s v=" 0.00"/>
    <n v="4.13"/>
    <n v="2024001189302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4001189303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400118930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05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30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31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4001189311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13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1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18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20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27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7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69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0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4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70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61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5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72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68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1"/>
    <d v="2024-12-23T00:00:00"/>
  </r>
  <r>
    <m/>
    <x v="68"/>
    <m/>
    <m/>
    <x v="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82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5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2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9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23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2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6"/>
    <d v="2024-12-23T00:00:00"/>
  </r>
  <r>
    <n v="66"/>
    <x v="72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60"/>
    <n v="373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25"/>
    <s v=" 13.22"/>
    <s v=" 0.00"/>
    <n v="13.22"/>
    <n v="20240011386242"/>
    <d v="2024-12-09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6"/>
    <d v="2024-12-23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871"/>
    <d v="2024-12-23T00:00:00"/>
  </r>
  <r>
    <n v="66"/>
    <x v="73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32"/>
    <n v="7.45"/>
    <n v="20240011386243"/>
    <d v="2024-12-09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7"/>
    <d v="2024-12-23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72"/>
    <d v="2024-12-23T00:00:00"/>
  </r>
  <r>
    <n v="72"/>
    <x v="74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6"/>
    <n v="178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4"/>
    <n v="7.61"/>
    <n v="20240011582314"/>
    <d v="2024-12-1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90"/>
    <d v="2024-12-2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90"/>
    <d v="2024-12-23T00:00:00"/>
  </r>
  <r>
    <n v="72"/>
    <x v="75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09"/>
    <n v="2945"/>
    <n v="0"/>
    <n v="36"/>
    <n v="0"/>
    <s v="ΛΟΓΑΡ. ΥΔΡΕΥΣΗΣ"/>
    <s v=" 15.0"/>
    <s v=" 5.25"/>
    <s v=" 21.0"/>
    <s v=" 13.44"/>
    <m/>
    <m/>
    <m/>
    <m/>
    <m/>
    <m/>
    <s v=" 18.69"/>
    <s v=" 3.00"/>
    <m/>
    <s v=" 14.02"/>
    <s v=" 2.43"/>
    <s v=" 4.08"/>
    <m/>
    <s v=" 0.00"/>
    <s v=" 42.22"/>
    <s v=" 0.00"/>
    <n v="42.22"/>
    <n v="20240011582325"/>
    <d v="2024-12-1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491"/>
    <d v="2024-12-2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891"/>
    <d v="2024-12-23T00:00:00"/>
  </r>
  <r>
    <n v="72"/>
    <x v="76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28"/>
    <n v="20.79"/>
    <n v="20240011585602"/>
    <d v="2024-12-1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8"/>
    <d v="2024-12-2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898"/>
    <d v="2024-12-23T00:00:00"/>
  </r>
  <r>
    <n v="72"/>
    <x v="77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70"/>
    <n v="649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00"/>
    <s v=" 23.76"/>
    <s v=" 0.00"/>
    <n v="23.76"/>
    <n v="20240011586086"/>
    <d v="2024-12-1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499"/>
    <d v="2024-12-2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899"/>
    <d v="2024-12-23T00:00:00"/>
  </r>
  <r>
    <n v="72"/>
    <x v="78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91"/>
    <n v="10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39"/>
    <n v="10.55"/>
    <n v="20240011586087"/>
    <d v="2024-12-1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0"/>
    <d v="2024-12-2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0"/>
    <d v="2024-12-23T00:00:00"/>
  </r>
  <r>
    <n v="72"/>
    <x v="79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30"/>
    <n v="150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35"/>
    <n v="20.78"/>
    <n v="20240011586088"/>
    <d v="2024-12-1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501"/>
    <d v="2024-12-2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1"/>
    <d v="2024-12-23T00:00:00"/>
  </r>
  <r>
    <n v="72"/>
    <x v="80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521"/>
    <n v="595"/>
    <n v="0"/>
    <n v="74"/>
    <n v="0"/>
    <s v="ΛΟΓΑΡ. ΥΔΡΕΥΣΗΣ"/>
    <s v=" 15.0"/>
    <s v=" 5.25"/>
    <s v=" 45.0"/>
    <s v=" 28.80"/>
    <s v=" 14.0"/>
    <s v=" 25.62"/>
    <m/>
    <m/>
    <m/>
    <m/>
    <s v=" 59.67"/>
    <s v=" 3.00"/>
    <m/>
    <s v=" 44.75"/>
    <s v=" 7.75"/>
    <s v=" 11.46"/>
    <m/>
    <s v=" 0.00"/>
    <s v=" 126.63"/>
    <s v=" 0.18"/>
    <n v="126.45"/>
    <n v="20240011586089"/>
    <d v="2024-12-1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40011893502"/>
    <d v="2024-12-2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902"/>
    <d v="2024-12-23T00:00:00"/>
  </r>
  <r>
    <n v="72"/>
    <x v="81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1"/>
    <n v="8.0399999999999991"/>
    <n v="20240011586090"/>
    <d v="2024-12-1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03"/>
    <d v="2024-12-2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3"/>
    <d v="2024-12-23T00:00:00"/>
  </r>
  <r>
    <n v="72"/>
    <x v="82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3"/>
    <n v="7.62"/>
    <n v="20240011586091"/>
    <d v="2024-12-1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4"/>
    <d v="2024-12-2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4"/>
    <d v="2024-12-23T00:00:00"/>
  </r>
  <r>
    <n v="72"/>
    <x v="83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85"/>
    <n v="749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19"/>
    <n v="12.19"/>
    <n v="20240011586349"/>
    <d v="2024-12-1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5"/>
    <d v="2024-12-2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5"/>
    <d v="2024-12-23T00:00:00"/>
  </r>
  <r>
    <n v="72"/>
    <x v="84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11582765"/>
    <d v="2024-12-1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92"/>
    <d v="2024-12-2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92"/>
    <d v="2024-12-23T00:00:00"/>
  </r>
  <r>
    <n v="72"/>
    <x v="85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6Ε35600"/>
    <s v="[ 5/8 ]"/>
    <n v="9252"/>
    <n v="9324"/>
    <n v="0"/>
    <n v="72"/>
    <n v="0"/>
    <s v="ΛΟΓΑΡ. ΥΔΡΕΥΣΗΣ"/>
    <s v=" 15.0"/>
    <s v=" 5.25"/>
    <s v=" 45.0"/>
    <s v=" 28.80"/>
    <s v=" 12.0"/>
    <s v=" 21.96"/>
    <m/>
    <m/>
    <m/>
    <m/>
    <s v=" 56.01"/>
    <s v=" 3.00"/>
    <m/>
    <s v=" 42.01"/>
    <s v=" 7.27"/>
    <s v=" 10.80"/>
    <m/>
    <s v=" 0.00"/>
    <s v=" 119.09"/>
    <s v=" 0.00"/>
    <n v="119.09"/>
    <n v="20240011582766"/>
    <d v="2024-12-1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3493"/>
    <d v="2024-12-2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40011893893"/>
    <d v="2024-12-23T00:00:00"/>
  </r>
  <r>
    <n v="72"/>
    <x v="86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28644"/>
    <s v="[ 5/8 ]"/>
    <n v="2562"/>
    <n v="2603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00"/>
    <s v=" 48.81"/>
    <s v=" 0.10"/>
    <n v="48.71"/>
    <n v="20240011582767"/>
    <d v="2024-12-1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494"/>
    <d v="2024-12-2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894"/>
    <d v="2024-12-23T00:00:00"/>
  </r>
  <r>
    <n v="72"/>
    <x v="87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9Σ02000"/>
    <s v="[ 5/8 ]"/>
    <n v="2613"/>
    <n v="2639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n v="29.04"/>
    <n v="20240011582768"/>
    <d v="2024-12-1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5"/>
    <d v="2024-12-2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895"/>
    <d v="2024-12-23T00:00:00"/>
  </r>
  <r>
    <n v="72"/>
    <x v="88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4Τ31076"/>
    <s v="[ 5/8 ]"/>
    <n v="4353"/>
    <n v="4368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29"/>
    <n v="14.25"/>
    <n v="20240011582769"/>
    <d v="2024-12-1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6"/>
    <d v="2024-12-2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96"/>
    <d v="2024-12-23T00:00:00"/>
  </r>
  <r>
    <n v="72"/>
    <x v="89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00Σ05068"/>
    <s v="[ 5/8 ]"/>
    <n v="1510"/>
    <n v="1519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31"/>
    <n v="9.9"/>
    <n v="20240011582770"/>
    <d v="2024-12-1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7"/>
    <d v="2024-12-2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97"/>
    <d v="2024-12-23T00:00:00"/>
  </r>
  <r>
    <n v="73"/>
    <x v="90"/>
    <d v="2024-09-12T00:00:00"/>
    <d v="2024-12-09T00:00:00"/>
    <x v="3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08"/>
    <n v="121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40011685412"/>
    <d v="2024-12-17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10"/>
    <d v="2024-12-23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909"/>
    <d v="2024-12-23T00:00:00"/>
  </r>
  <r>
    <n v="78"/>
    <x v="91"/>
    <d v="2009-09-15T00:00:00"/>
    <d v="2009-12-16T00:00:00"/>
    <x v="4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5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3"/>
    <s v=" 0.71"/>
    <m/>
    <s v="-0.21"/>
    <s v=" 7.00"/>
    <s v=" 0.00"/>
    <n v="7"/>
    <n v="20090009089851"/>
    <d v="2009-12-22T00:00:00"/>
  </r>
  <r>
    <n v="78"/>
    <x v="91"/>
    <d v="2009-12-17T00:00:00"/>
    <d v="2010-03-24T00:00:00"/>
    <x v="5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75"/>
    <n v="0"/>
    <n v="23"/>
    <n v="0"/>
    <s v="ΛΟΓΑΡ. ΥΔΡΕΥΣΗΣ"/>
    <s v=" 16.3"/>
    <s v=" 6.74"/>
    <s v=" 6.7"/>
    <s v=" 4.34"/>
    <m/>
    <m/>
    <m/>
    <m/>
    <m/>
    <m/>
    <s v=" 11.08"/>
    <s v=" 1.83"/>
    <s v=" 0.11"/>
    <s v=" 8.31"/>
    <s v=" 1.10"/>
    <s v=" 2.15"/>
    <m/>
    <s v="-0.58"/>
    <s v=" 24.00"/>
    <s v=" 0.00"/>
    <n v="24"/>
    <n v="20100002377544"/>
    <d v="2010-04-09T00:00:00"/>
  </r>
  <r>
    <n v="78"/>
    <x v="91"/>
    <d v="2010-03-25T00:00:00"/>
    <d v="2010-06-21T00:00:00"/>
    <x v="6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725726"/>
    <d v="2010-06-30T00:00:00"/>
  </r>
  <r>
    <n v="78"/>
    <x v="91"/>
    <d v="2010-06-22T00:00:00"/>
    <d v="2010-09-30T00:00:00"/>
    <x v="7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0"/>
    <s v=" 0.92"/>
    <m/>
    <s v=" 0.01"/>
    <s v=" 8.00"/>
    <s v=" 0.00"/>
    <n v="8"/>
    <n v="20100007328456"/>
    <d v="2010-10-11T00:00:00"/>
  </r>
  <r>
    <n v="78"/>
    <x v="91"/>
    <d v="2010-10-01T00:00:00"/>
    <d v="2010-12-16T00:00:00"/>
    <x v="8"/>
    <n v="77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1"/>
    <n v="0"/>
    <n v="0"/>
    <s v="ΛΟΓΑΡ. ΥΔΡΕΥΣΗΣ"/>
    <s v=" 5.1"/>
    <s v=" 2.11"/>
    <m/>
    <m/>
    <m/>
    <m/>
    <m/>
    <m/>
    <m/>
    <m/>
    <s v=" 2.11"/>
    <s v=" 1.44"/>
    <s v=" 0.02"/>
    <s v=" 1.58"/>
    <s v=" 0.23"/>
    <s v=" 0.69"/>
    <m/>
    <s v="-0.07"/>
    <s v=" 6.00"/>
    <s v=" 0.00"/>
    <n v="6"/>
    <n v="20100009681609"/>
    <d v="2010-12-30T00:00:00"/>
  </r>
  <r>
    <n v="78"/>
    <x v="91"/>
    <d v="2010-12-17T00:00:00"/>
    <d v="2011-03-22T00:00:00"/>
    <x v="9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6"/>
    <s v="5.4"/>
    <n v="1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10002496561"/>
    <d v="2011-04-01T00:00:00"/>
  </r>
  <r>
    <n v="78"/>
    <x v="91"/>
    <d v="2011-03-23T00:00:00"/>
    <d v="2011-06-21T00:00:00"/>
    <x v="10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10004968410"/>
    <d v="2011-06-27T00:00:00"/>
  </r>
  <r>
    <n v="78"/>
    <x v="91"/>
    <d v="2011-06-22T00:00:00"/>
    <d v="2011-09-21T00:00:00"/>
    <x v="1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7582653"/>
    <d v="2011-09-28T00:00:00"/>
  </r>
  <r>
    <n v="78"/>
    <x v="91"/>
    <d v="2011-09-22T00:00:00"/>
    <d v="2011-12-19T00:00:00"/>
    <x v="12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10162915"/>
    <d v="2011-12-28T00:00:00"/>
  </r>
  <r>
    <n v="78"/>
    <x v="91"/>
    <d v="2011-12-20T00:00:00"/>
    <d v="2012-03-19T00:00:00"/>
    <x v="13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2429137"/>
    <d v="2012-03-27T00:00:00"/>
  </r>
  <r>
    <n v="78"/>
    <x v="91"/>
    <d v="2012-03-20T00:00:00"/>
    <d v="2012-06-18T00:00:00"/>
    <x v="14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5004522"/>
    <d v="2012-06-25T00:00:00"/>
  </r>
  <r>
    <n v="78"/>
    <x v="91"/>
    <d v="2012-06-19T00:00:00"/>
    <d v="2012-10-03T00:00:00"/>
    <x v="15"/>
    <n v="10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7.1"/>
    <n v="0"/>
    <n v="0"/>
    <s v="ΛΟΓΑΡ. ΥΔΡΕΥΣΗΣ"/>
    <s v=" 7.1"/>
    <s v=" 2.94"/>
    <m/>
    <m/>
    <m/>
    <m/>
    <m/>
    <m/>
    <m/>
    <m/>
    <s v=" 2.94"/>
    <s v=" 2.00"/>
    <s v=" 0.03"/>
    <s v=" 2.21"/>
    <s v=" 0.38"/>
    <s v=" 0.98"/>
    <m/>
    <s v=" 0.46"/>
    <s v=" 9.00"/>
    <s v=" 0.00"/>
    <n v="9"/>
    <n v="20120007880980"/>
    <d v="2012-10-09T00:00:00"/>
  </r>
  <r>
    <n v="78"/>
    <x v="91"/>
    <d v="2012-10-04T00:00:00"/>
    <d v="2013-01-07T00:00:00"/>
    <x v="16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30000268985"/>
    <d v="2013-01-11T00:00:00"/>
  </r>
  <r>
    <n v="78"/>
    <x v="91"/>
    <d v="2013-01-08T00:00:00"/>
    <d v="2013-04-15T00:00:00"/>
    <x v="17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-0.81"/>
    <s v=" 7.00"/>
    <s v=" 0.00"/>
    <n v="7"/>
    <n v="20130002910321"/>
    <d v="2013-04-18T00:00:00"/>
  </r>
  <r>
    <n v="78"/>
    <x v="91"/>
    <d v="2013-04-16T00:00:00"/>
    <d v="2013-07-04T00:00:00"/>
    <x v="18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30005315206"/>
    <d v="2013-07-09T00:00:00"/>
  </r>
  <r>
    <n v="78"/>
    <x v="91"/>
    <d v="2013-07-05T00:00:00"/>
    <d v="2013-10-18T00:00:00"/>
    <x v="19"/>
    <n v="10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89"/>
    <m/>
    <m/>
    <m/>
    <m/>
    <m/>
    <m/>
    <m/>
    <m/>
    <s v=" 2.89"/>
    <s v=" 1.99"/>
    <s v=" 0.03"/>
    <s v=" 2.17"/>
    <s v=" 0.37"/>
    <s v=" 0.96"/>
    <m/>
    <s v="-0.41"/>
    <s v=" 8.00"/>
    <s v=" 0.00"/>
    <n v="8"/>
    <n v="20130008170801"/>
    <d v="2013-10-22T00:00:00"/>
  </r>
  <r>
    <n v="78"/>
    <x v="91"/>
    <d v="2013-10-19T00:00:00"/>
    <d v="2014-01-15T00:00:00"/>
    <x v="2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35"/>
    <m/>
    <m/>
    <m/>
    <m/>
    <m/>
    <m/>
    <m/>
    <m/>
    <s v=" 2.35"/>
    <s v=" 2.11"/>
    <s v=" 0.03"/>
    <s v=" 1.77"/>
    <s v=" 0.31"/>
    <s v=" 0.90"/>
    <m/>
    <s v=" 0.53"/>
    <s v=" 8.00"/>
    <s v=" 0.00"/>
    <n v="8"/>
    <n v="20140000413957"/>
    <d v="2014-01-17T00:00:00"/>
  </r>
  <r>
    <n v="78"/>
    <x v="91"/>
    <d v="2014-01-16T00:00:00"/>
    <d v="2014-04-04T00:00:00"/>
    <x v="21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3128304"/>
    <d v="2014-04-15T00:00:00"/>
  </r>
  <r>
    <n v="78"/>
    <x v="91"/>
    <d v="2014-04-05T00:00:00"/>
    <d v="2014-06-24T00:00:00"/>
    <x v="22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-0.23"/>
    <s v=" 7.00"/>
    <s v=" 0.00"/>
    <n v="7"/>
    <n v="20140005698052"/>
    <d v="2014-07-08T00:00:00"/>
  </r>
  <r>
    <n v="78"/>
    <x v="91"/>
    <d v="2014-06-25T00:00:00"/>
    <d v="2014-10-03T00:00:00"/>
    <x v="23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7"/>
    <n v="0"/>
    <n v="0"/>
    <s v="ΛΟΓΑΡ. ΥΔΡΕΥΣΗΣ"/>
    <s v=" 6.7"/>
    <s v=" 2.35"/>
    <m/>
    <m/>
    <m/>
    <m/>
    <m/>
    <m/>
    <m/>
    <m/>
    <s v=" 2.35"/>
    <s v=" 3.37"/>
    <s v=" 0.02"/>
    <s v=" 1.76"/>
    <s v=" 0.31"/>
    <s v=" 1.18"/>
    <m/>
    <s v=" 0.01"/>
    <s v=" 9.00"/>
    <s v=" 0.00"/>
    <n v="9"/>
    <n v="20140008378462"/>
    <d v="2014-10-08T00:00:00"/>
  </r>
  <r>
    <n v="78"/>
    <x v="91"/>
    <d v="2014-10-04T00:00:00"/>
    <d v="2015-01-15T00:00:00"/>
    <x v="24"/>
    <n v="10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0343653"/>
    <d v="2015-01-19T00:00:00"/>
  </r>
  <r>
    <n v="78"/>
    <x v="91"/>
    <d v="2015-01-16T00:00:00"/>
    <d v="2015-04-21T00:00:00"/>
    <x v="2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3119404"/>
    <d v="2015-04-23T00:00:00"/>
  </r>
  <r>
    <n v="78"/>
    <x v="91"/>
    <d v="2015-04-22T00:00:00"/>
    <d v="2015-07-09T00:00:00"/>
    <x v="26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2"/>
    <m/>
    <s v="-0.05"/>
    <s v=" 7.00"/>
    <s v=" 0.00"/>
    <n v="7"/>
    <n v="20150005932405"/>
    <d v="2015-07-21T00:00:00"/>
  </r>
  <r>
    <n v="78"/>
    <x v="91"/>
    <d v="2015-07-10T00:00:00"/>
    <d v="2015-10-02T00:00:00"/>
    <x v="27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8680570"/>
    <d v="2015-10-13T00:00:00"/>
  </r>
  <r>
    <n v="78"/>
    <x v="91"/>
    <d v="2015-10-03T00:00:00"/>
    <d v="2015-12-22T00:00:00"/>
    <x v="28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 0.79"/>
    <s v=" 8.00"/>
    <s v=" 0.00"/>
    <n v="8"/>
    <n v="20160000116021"/>
    <d v="2016-01-07T00:00:00"/>
  </r>
  <r>
    <n v="78"/>
    <x v="91"/>
    <d v="2015-12-23T00:00:00"/>
    <d v="2016-03-29T00:00:00"/>
    <x v="29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6"/>
    <n v="0"/>
    <n v="0"/>
    <s v="ΛΟΓΑΡ. ΥΔΡΕΥΣΗΣ"/>
    <s v=" 6.6"/>
    <s v=" 2.32"/>
    <m/>
    <m/>
    <m/>
    <m/>
    <m/>
    <m/>
    <m/>
    <m/>
    <s v=" 2.32"/>
    <s v=" 3.26"/>
    <m/>
    <s v=" 1.74"/>
    <s v=" 0.30"/>
    <s v=" 1.15"/>
    <m/>
    <s v="-0.77"/>
    <s v=" 8.00"/>
    <s v=" 0.00"/>
    <n v="8"/>
    <n v="20160003171748"/>
    <d v="2016-04-05T00:00:00"/>
  </r>
  <r>
    <n v="78"/>
    <x v="91"/>
    <d v="2016-03-30T00:00:00"/>
    <d v="2016-06-23T00:00:00"/>
    <x v="30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60006209399"/>
    <d v="2016-07-01T00:00:00"/>
  </r>
  <r>
    <n v="78"/>
    <x v="91"/>
    <d v="2016-06-24T00:00:00"/>
    <d v="2016-09-14T00:00:00"/>
    <x v="31"/>
    <n v="8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n v="7"/>
    <n v="20160009199191"/>
    <d v="2016-09-28T00:00:00"/>
  </r>
  <r>
    <n v="78"/>
    <x v="91"/>
    <d v="2016-09-15T00:00:00"/>
    <d v="2016-12-14T00:00:00"/>
    <x v="32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60012325229"/>
    <d v="2016-12-21T00:00:00"/>
  </r>
  <r>
    <n v="78"/>
    <x v="91"/>
    <d v="2016-12-15T00:00:00"/>
    <d v="2017-03-17T00:00:00"/>
    <x v="33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2663006"/>
    <d v="2017-03-22T00:00:00"/>
  </r>
  <r>
    <n v="78"/>
    <x v="91"/>
    <d v="2017-03-18T00:00:00"/>
    <d v="2017-06-23T00:00:00"/>
    <x v="34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70005720869"/>
    <d v="2017-06-30T00:00:00"/>
  </r>
  <r>
    <n v="78"/>
    <x v="91"/>
    <d v="2017-06-24T00:00:00"/>
    <d v="2017-09-27T00:00:00"/>
    <x v="3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8851603"/>
    <d v="2017-10-04T00:00:00"/>
  </r>
  <r>
    <n v="78"/>
    <x v="91"/>
    <d v="2017-09-28T00:00:00"/>
    <d v="2017-12-08T00:00:00"/>
    <x v="36"/>
    <n v="7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s v=" 7.00"/>
    <s v=" 0.00"/>
    <n v="7"/>
    <n v="20170011776429"/>
    <d v="2017-12-19T00:00:00"/>
  </r>
  <r>
    <n v="78"/>
    <x v="91"/>
    <d v="2017-12-09T00:00:00"/>
    <d v="2018-03-08T00:00:00"/>
    <x v="37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2667509"/>
    <d v="2018-03-21T00:00:00"/>
  </r>
  <r>
    <n v="78"/>
    <x v="91"/>
    <d v="2018-03-09T00:00:00"/>
    <d v="2018-06-19T00:00:00"/>
    <x v="38"/>
    <n v="10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657382"/>
    <d v="2018-06-22T00:00:00"/>
  </r>
  <r>
    <n v="78"/>
    <x v="91"/>
    <d v="2018-06-20T00:00:00"/>
    <d v="2019-06-13T00:00:00"/>
    <x v="39"/>
    <n v="35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23.9"/>
    <n v="0"/>
    <n v="0"/>
    <s v="ΛΟΓΑΡ. ΥΔΡΕΥΣΗΣ"/>
    <s v=" 23.9"/>
    <s v=" 8.37"/>
    <m/>
    <m/>
    <m/>
    <m/>
    <m/>
    <m/>
    <m/>
    <m/>
    <s v=" 8.37"/>
    <s v=" 11.97"/>
    <m/>
    <s v=" 6.28"/>
    <s v=" 1.09"/>
    <s v=" 11.58"/>
    <s v=" 30.00"/>
    <s v="-0.29"/>
    <s v=" 69.00"/>
    <s v=" 0.00"/>
    <n v="69"/>
    <n v="20190005995084"/>
    <d v="2019-06-20T00:00:00"/>
  </r>
  <r>
    <n v="78"/>
    <x v="91"/>
    <d v="2019-06-14T00:00:00"/>
    <d v="2019-09-19T00:00:00"/>
    <x v="40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9171829"/>
    <d v="2019-09-24T00:00:00"/>
  </r>
  <r>
    <n v="78"/>
    <x v="91"/>
    <d v="2019-09-20T00:00:00"/>
    <d v="2020-01-02T00:00:00"/>
    <x v="41"/>
    <n v="10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00000071829"/>
    <d v="2020-01-08T00:00:00"/>
  </r>
  <r>
    <n v="73"/>
    <x v="91"/>
    <d v="2020-01-03T00:00:00"/>
    <d v="2020-03-27T00:00:00"/>
    <x v="42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02768012"/>
    <d v="2020-04-02T00:00:00"/>
  </r>
  <r>
    <n v="73"/>
    <x v="91"/>
    <d v="2020-03-28T00:00:00"/>
    <d v="2020-07-03T00:00:00"/>
    <x v="43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5753090"/>
    <d v="2020-07-10T00:00:00"/>
  </r>
  <r>
    <n v="73"/>
    <x v="91"/>
    <d v="2020-07-04T00:00:00"/>
    <d v="2020-10-08T00:00:00"/>
    <x v="44"/>
    <n v="9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00008788377"/>
    <d v="2020-10-13T00:00:00"/>
  </r>
  <r>
    <n v="73"/>
    <x v="91"/>
    <d v="2020-10-09T00:00:00"/>
    <d v="2020-12-21T00:00:00"/>
    <x v="45"/>
    <n v="7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0090733"/>
    <d v="2021-01-05T00:00:00"/>
  </r>
  <r>
    <n v="73"/>
    <x v="91"/>
    <d v="2020-12-22T00:00:00"/>
    <d v="2021-03-11T00:00:00"/>
    <x v="46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210003201661"/>
    <d v="2021-03-18T00:00:00"/>
  </r>
  <r>
    <n v="73"/>
    <x v="91"/>
    <d v="2021-03-12T00:00:00"/>
    <d v="2021-06-15T00:00:00"/>
    <x v="47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5141978"/>
    <d v="2021-06-18T00:00:00"/>
  </r>
  <r>
    <n v="73"/>
    <x v="91"/>
    <d v="2021-06-16T00:00:00"/>
    <d v="2021-09-14T00:00:00"/>
    <x v="48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10170612"/>
    <d v="2021-11-15T00:00:00"/>
  </r>
  <r>
    <n v="73"/>
    <x v="91"/>
    <d v="2021-09-15T00:00:00"/>
    <d v="2021-12-13T00:00:00"/>
    <x v="49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72678"/>
    <d v="2022-01-07T00:00:00"/>
  </r>
  <r>
    <n v="73"/>
    <x v="91"/>
    <d v="2021-12-14T00:00:00"/>
    <d v="2022-03-15T00:00:00"/>
    <x v="50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753429"/>
    <d v="2022-03-22T00:00:00"/>
  </r>
  <r>
    <n v="73"/>
    <x v="91"/>
    <d v="2022-03-16T00:00:00"/>
    <d v="2022-06-15T00:00:00"/>
    <x v="5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7161979"/>
    <d v="2022-06-20T00:00:00"/>
  </r>
  <r>
    <n v="73"/>
    <x v="91"/>
    <d v="2022-06-16T00:00:00"/>
    <d v="2022-09-15T00:00:00"/>
    <x v="52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10170947"/>
    <d v="2022-09-16T00:00:00"/>
  </r>
  <r>
    <n v="73"/>
    <x v="91"/>
    <d v="2022-09-16T00:00:00"/>
    <d v="2022-12-09T00:00:00"/>
    <x v="53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3293756"/>
    <d v="2022-12-15T00:00:00"/>
  </r>
  <r>
    <n v="73"/>
    <x v="91"/>
    <d v="2022-12-10T00:00:00"/>
    <d v="2023-03-15T00:00:00"/>
    <x v="54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559067"/>
    <d v="2023-03-20T00:00:00"/>
  </r>
  <r>
    <n v="73"/>
    <x v="91"/>
    <d v="2023-03-16T00:00:00"/>
    <d v="2023-06-14T00:00:00"/>
    <x v="55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546617"/>
    <d v="2023-06-16T00:00:00"/>
  </r>
  <r>
    <n v="73"/>
    <x v="91"/>
    <d v="2023-06-15T00:00:00"/>
    <d v="2023-09-13T00:00:00"/>
    <x v="56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516377"/>
    <d v="2023-09-18T00:00:00"/>
  </r>
  <r>
    <n v="73"/>
    <x v="91"/>
    <d v="2023-09-14T00:00:00"/>
    <d v="2023-12-08T00:00:00"/>
    <x v="57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637859"/>
    <d v="2023-12-15T00:00:00"/>
  </r>
  <r>
    <n v="73"/>
    <x v="91"/>
    <d v="2023-12-09T00:00:00"/>
    <d v="2024-03-11T00:00:00"/>
    <x v="58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603608"/>
    <d v="2024-03-19T00:00:00"/>
  </r>
  <r>
    <n v="73"/>
    <x v="91"/>
    <d v="2024-03-12T00:00:00"/>
    <d v="2024-06-13T00:00:00"/>
    <x v="59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5582893"/>
    <d v="2024-06-18T00:00:00"/>
  </r>
  <r>
    <n v="73"/>
    <x v="91"/>
    <d v="2024-06-14T00:00:00"/>
    <d v="2024-09-11T00:00:00"/>
    <x v="60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614207"/>
    <d v="2024-09-18T00:00:00"/>
  </r>
  <r>
    <m/>
    <x v="91"/>
    <m/>
    <m/>
    <x v="61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0.11"/>
    <s v=" 0.00"/>
    <s v=" 110.11"/>
    <s v=" 0.00"/>
    <n v="110.11"/>
    <n v="20240009010512"/>
    <d v="2024-10-01T00:00:00"/>
  </r>
  <r>
    <n v="73"/>
    <x v="91"/>
    <d v="2024-09-12T00:00:00"/>
    <d v="2024-12-09T00:00:00"/>
    <x v="3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8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6"/>
    <n v="7.88"/>
    <n v="20240011686414"/>
    <d v="2024-12-17T00:00:00"/>
  </r>
  <r>
    <n v="70"/>
    <x v="92"/>
    <d v="2024-09-10T00:00:00"/>
    <d v="2024-12-04T00:00:00"/>
    <x v="62"/>
    <n v="8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1"/>
    <n v="968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 0.00"/>
    <s v=" 8.61"/>
    <s v=" 0.13"/>
    <n v="8.48"/>
    <n v="20240011543313"/>
    <d v="2024-12-12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487"/>
    <d v="2024-12-23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5"/>
    <d v="2024-12-23T00:00:00"/>
  </r>
  <r>
    <n v="75"/>
    <x v="93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3"/>
    <n v="7.81"/>
    <n v="20240011756863"/>
    <d v="2024-12-19T00:00:00"/>
  </r>
  <r>
    <n v="90"/>
    <x v="94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8"/>
    <d v="2024-12-11T00:00:00"/>
  </r>
  <r>
    <m/>
    <x v="94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3"/>
    <d v="2024-12-23T00:00:00"/>
  </r>
  <r>
    <n v="90"/>
    <x v="95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9"/>
    <d v="2024-12-11T00:00:00"/>
  </r>
  <r>
    <m/>
    <x v="95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4"/>
    <d v="2024-12-23T00:00:00"/>
  </r>
  <r>
    <n v="75"/>
    <x v="96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548"/>
    <n v="6643"/>
    <n v="0"/>
    <n v="95"/>
    <n v="0"/>
    <s v="ΛΟΓΑΡ. ΥΔΡΕΥΣΗΣ"/>
    <s v=" 14.8"/>
    <s v=" 5.18"/>
    <s v=" 44.5"/>
    <s v=" 28.48"/>
    <s v=" 20.8"/>
    <s v=" 38.06"/>
    <s v=" 14.9"/>
    <s v=" 38.14"/>
    <m/>
    <m/>
    <s v=" 109.86"/>
    <s v=" 13.37"/>
    <m/>
    <s v=" 82.40"/>
    <s v=" 14.28"/>
    <s v=" 22.99"/>
    <m/>
    <s v=" 0.00"/>
    <s v=" 242.90"/>
    <s v=" 0.49"/>
    <n v="242.41"/>
    <n v="20240011760279"/>
    <d v="2024-12-19T00:00:00"/>
  </r>
  <r>
    <n v="75"/>
    <x v="97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57064"/>
    <d v="2024-12-19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2"/>
    <d v="2024-12-23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18"/>
    <d v="2024-12-23T00:00:00"/>
  </r>
  <r>
    <n v="75"/>
    <x v="98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92"/>
    <n v="5141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15"/>
    <n v="59.12"/>
    <n v="20240011757068"/>
    <d v="2024-12-19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513"/>
    <d v="2024-12-23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919"/>
    <d v="2024-12-23T00:00:00"/>
  </r>
  <r>
    <n v="75"/>
    <x v="99"/>
    <d v="2024-06-13T00:00:00"/>
    <d v="2024-12-11T00:00:00"/>
    <x v="63"/>
    <n v="18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92"/>
    <n v="6390"/>
    <n v="0"/>
    <n v="98"/>
    <n v="0"/>
    <s v="ΛΟΓΑΡ. ΥΔΡΕΥΣΗΣ"/>
    <s v=" 15.1"/>
    <s v=" 5.29"/>
    <s v=" 39.9"/>
    <s v=" 25.54"/>
    <m/>
    <m/>
    <m/>
    <m/>
    <m/>
    <m/>
    <s v=" 30.83"/>
    <s v=" 3.04"/>
    <m/>
    <s v=" 23.13"/>
    <s v=" 4.01"/>
    <s v=" 6.28"/>
    <m/>
    <s v=" 0.00"/>
    <s v=" 67.29"/>
    <s v=" 0.00"/>
    <n v="67.290000000000006"/>
    <n v="20240011757069"/>
    <d v="2024-12-19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40011893514"/>
    <d v="2024-12-23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40011893920"/>
    <d v="2024-12-23T00:00:00"/>
  </r>
  <r>
    <n v="78"/>
    <x v="100"/>
    <d v="2024-09-17T00:00:00"/>
    <d v="2024-12-12T00:00:00"/>
    <x v="65"/>
    <n v="87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65183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37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1"/>
    <d v="2024-12-23T00:00:00"/>
  </r>
  <r>
    <n v="78"/>
    <x v="101"/>
    <d v="2024-09-17T00:00:00"/>
    <d v="2024-12-11T00:00:00"/>
    <x v="65"/>
    <n v="8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59"/>
    <n v="2064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40011862988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35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39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36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40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544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947"/>
    <d v="2024-12-23T00:00:00"/>
  </r>
  <r>
    <n v="79"/>
    <x v="103"/>
    <d v="2024-09-18T00:00:00"/>
    <d v="2024-12-12T00:00:00"/>
    <x v="66"/>
    <n v="8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54"/>
    <n v="3186"/>
    <n v="0"/>
    <n v="32"/>
    <n v="0"/>
    <s v="ΛΟΓΑΡ. ΥΔΡΕΥΣΗΣ"/>
    <s v=" 14.3"/>
    <s v=" 5.01"/>
    <s v=" 17.7"/>
    <s v=" 11.33"/>
    <m/>
    <m/>
    <m/>
    <m/>
    <m/>
    <m/>
    <s v=" 16.34"/>
    <s v=" 2.87"/>
    <m/>
    <s v=" 12.26"/>
    <s v=" 2.12"/>
    <s v=" 3.63"/>
    <m/>
    <s v=" 0.00"/>
    <s v=" 37.22"/>
    <s v=" 0.37"/>
    <n v="36.85"/>
    <n v="20240011909936"/>
    <d v="2024-12-24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3"/>
    <d v="2024-12-23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4003"/>
    <d v="2024-12-23T00:00:00"/>
  </r>
  <r>
    <n v="88"/>
    <x v="104"/>
    <d v="2024-09-27T00:00:00"/>
    <d v="2024-12-23T00:00:00"/>
    <x v="67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8"/>
    <n v="2299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33"/>
    <n v="7.56"/>
    <n v="20250000059692"/>
    <d v="2025-01-0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40011893569"/>
    <d v="2024-12-2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970"/>
    <d v="2024-12-23T00:00:00"/>
  </r>
  <r>
    <n v="84"/>
    <x v="105"/>
    <d v="2024-09-24T00:00:00"/>
    <d v="2024-12-17T00:00:00"/>
    <x v="68"/>
    <n v="85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07"/>
    <n v="3156"/>
    <n v="0"/>
    <n v="49"/>
    <n v="0"/>
    <s v="ΛΟΓΑΡ. ΥΔΡΕΥΣΗΣ"/>
    <s v=" 14.2"/>
    <s v=" 4.97"/>
    <s v=" 34.8"/>
    <s v=" 22.27"/>
    <m/>
    <m/>
    <m/>
    <m/>
    <m/>
    <m/>
    <s v=" 27.24"/>
    <s v=" 2.83"/>
    <m/>
    <s v=" 20.43"/>
    <s v=" 3.55"/>
    <s v=" 5.58"/>
    <m/>
    <s v=" 0.00"/>
    <s v=" 59.63"/>
    <s v=" 0.00"/>
    <n v="59.63"/>
    <n v="20240012072460"/>
    <d v="2024-12-31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34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3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4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61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4135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29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2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5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3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6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9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4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7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0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2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6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3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7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4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8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5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39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6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4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3"/>
    <s v=" 0.00"/>
    <s v=" 13.13"/>
    <s v=" 0.00"/>
    <n v="13.13"/>
    <n v="202400118927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1"/>
    <s v=" 0.00"/>
    <s v=" 12.91"/>
    <s v=" 0.00"/>
    <n v="12.91"/>
    <n v="2024001189277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50"/>
    <s v=" 0.00"/>
    <s v=" 14.50"/>
    <s v=" 0.00"/>
    <n v="14.5"/>
    <n v="202400118927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n v="12.47"/>
    <n v="202400118927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92"/>
    <s v=" 0.00"/>
    <s v=" 13.92"/>
    <s v=" 0.00"/>
    <n v="13.92"/>
    <n v="2024001189278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4"/>
    <s v=" 0.00"/>
    <s v=" 12.04"/>
    <s v=" 0.00"/>
    <n v="12.04"/>
    <n v="2024001189278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4001189279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400118928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47"/>
    <s v=" 0.00"/>
    <s v=" 21.47"/>
    <s v=" 0.00"/>
    <n v="21.47"/>
    <n v="2024001189282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82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3"/>
    <s v=" 0.00"/>
    <s v=" 10.23"/>
    <s v=" 0.00"/>
    <n v="10.23"/>
    <n v="2024001189283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4001189284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4001189284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4"/>
    <s v=" 0.00"/>
    <s v=" 10.94"/>
    <s v=" 0.00"/>
    <n v="10.94"/>
    <n v="2024001189285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6"/>
    <s v=" 0.00"/>
    <s v=" 9.36"/>
    <s v=" 0.00"/>
    <n v="9.36"/>
    <n v="2024001189286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4001189286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2"/>
    <s v=" 0.00"/>
    <s v=" 8.92"/>
    <s v=" 0.00"/>
    <n v="8.92"/>
    <n v="202400118928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88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9"/>
    <s v=" 0.00"/>
    <s v=" 8.79"/>
    <s v=" 0.00"/>
    <n v="8.7899999999999991"/>
    <n v="2024001189288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n v="5.83"/>
    <n v="2024001189290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4001189291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9"/>
    <s v=" 0.00"/>
    <s v=" 6.89"/>
    <s v=" 0.00"/>
    <n v="6.89"/>
    <n v="2024001189292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3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9"/>
    <s v=" 0.00"/>
    <s v=" 5.59"/>
    <s v=" 0.00"/>
    <n v="5.59"/>
    <n v="2024001189294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4001189295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0"/>
    <s v=" 0.00"/>
    <s v=" 4.90"/>
    <s v=" 0.00"/>
    <n v="4.9000000000000004"/>
    <n v="2024001189299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2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303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4001189304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1"/>
    <s v=" 0.00"/>
    <s v=" 3.01"/>
    <s v=" 0.00"/>
    <n v="3.01"/>
    <n v="2024001189305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4"/>
    <s v=" 0.00"/>
    <s v=" 2.84"/>
    <s v=" 0.00"/>
    <n v="2.84"/>
    <n v="202400118930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8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9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31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4001189311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4001189314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316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7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19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2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6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1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4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7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32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8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10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06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6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88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680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53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7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9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2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5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03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80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371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767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57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383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79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71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84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80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2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85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81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3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2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9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8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3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0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400118927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4001189277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400118927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400118927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4001189278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400118927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79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400118927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4001189280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400118928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4001189281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6"/>
    <s v=" 0.00"/>
    <s v=" 10.66"/>
    <s v=" 0.00"/>
    <n v="10.66"/>
    <n v="202400118928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83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29"/>
    <s v=" 0.00"/>
    <s v=" 21.29"/>
    <s v=" 0.00"/>
    <n v="21.29"/>
    <n v="2024001189284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36"/>
    <s v=" 0.00"/>
    <s v=" 20.36"/>
    <s v=" 0.00"/>
    <n v="20.36"/>
    <n v="2024001189285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400118928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8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2"/>
    <s v=" 0.00"/>
    <s v=" 4.82"/>
    <s v=" 0.00"/>
    <n v="4.82"/>
    <n v="2024001189291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400118929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4001189293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4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4001189295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4001189296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4001189297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29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400118929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400118930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2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4"/>
    <s v=" 0.00"/>
    <s v=" 4.14"/>
    <s v=" 0.00"/>
    <n v="4.1399999999999997"/>
    <n v="2024001189303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3"/>
    <s v=" 0.00"/>
    <s v=" 3.33"/>
    <s v=" 0.00"/>
    <n v="3.33"/>
    <n v="2024001189305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400118930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31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2"/>
    <s v=" 0.00"/>
    <s v=" 11.42"/>
    <s v=" 0.00"/>
    <n v="11.42"/>
    <n v="2024001189311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4001189318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20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27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0"/>
    <d v="2024-12-23T00:00:00"/>
  </r>
  <r>
    <m/>
    <x v="131"/>
    <m/>
    <m/>
    <x v="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05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411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811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4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9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25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20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6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1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452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6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298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40011892995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30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2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302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4001189304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6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9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400118931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4001189311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4001189312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400118931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4001189314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4001189316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20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2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24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7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3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32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34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33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454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7.73"/>
    <s v=" 0.00"/>
    <s v=" 77.73"/>
    <s v=" 0.00"/>
    <n v="77.73"/>
    <n v="202400118927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8.61"/>
    <s v=" 0.00"/>
    <s v=" 68.61"/>
    <s v=" 0.00"/>
    <n v="68.61"/>
    <n v="2024001189277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6.87"/>
    <s v=" 0.00"/>
    <s v=" 176.87"/>
    <s v=" 0.00"/>
    <n v="176.87"/>
    <n v="2024001189277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0.27"/>
    <s v=" 0.00"/>
    <s v=" 170.27"/>
    <s v=" 0.00"/>
    <n v="170.27"/>
    <n v="2024001189277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7.76"/>
    <s v=" 0.00"/>
    <s v=" 237.76"/>
    <s v=" 0.00"/>
    <n v="237.76"/>
    <n v="202400118927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0"/>
    <s v=" 0.00"/>
    <s v=" 91.70"/>
    <s v=" 0.00"/>
    <n v="91.7"/>
    <n v="202400118927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5"/>
    <s v=" 0.00"/>
    <s v=" 91.75"/>
    <s v=" 0.00"/>
    <n v="91.75"/>
    <n v="2024001189279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02"/>
    <s v=" 0.00"/>
    <s v=" 30.02"/>
    <s v=" 0.00"/>
    <n v="30.02"/>
    <n v="202400118927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0.00"/>
    <n v="37.65"/>
    <n v="2024001189279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8.32"/>
    <s v=" 0.00"/>
    <s v=" 88.32"/>
    <s v=" 0.00"/>
    <n v="88.32"/>
    <n v="202400118928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09"/>
    <s v=" 0.00"/>
    <s v=" 94.09"/>
    <s v=" 0.00"/>
    <n v="94.09"/>
    <n v="202400118928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4001189281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6"/>
    <s v=" 0.00"/>
    <s v=" 7.56"/>
    <s v=" 0.00"/>
    <n v="7.56"/>
    <n v="2024001189282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6"/>
    <s v=" 0.00"/>
    <s v=" 2.96"/>
    <s v=" 0.00"/>
    <n v="2.96"/>
    <n v="2024001189283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35"/>
    <s v=" 0.00"/>
    <s v=" 4.35"/>
    <s v=" 0.00"/>
    <n v="4.3499999999999996"/>
    <n v="2024001189283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4"/>
    <s v=" 0.00"/>
    <s v=" 2.84"/>
    <s v=" 0.00"/>
    <n v="2.84"/>
    <n v="2024001189284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8"/>
    <s v=" 0.00"/>
    <s v=" 2.78"/>
    <s v=" 0.00"/>
    <n v="2.78"/>
    <n v="20240011892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1"/>
    <s v=" 0.00"/>
    <s v=" 2.71"/>
    <s v=" 0.00"/>
    <n v="2.71"/>
    <n v="2024001189285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8"/>
    <s v=" 0.00"/>
    <s v=" 5.18"/>
    <s v=" 0.00"/>
    <n v="5.18"/>
    <n v="2024001189287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9"/>
    <s v=" 0.00"/>
    <s v=" 3.79"/>
    <s v=" 0.00"/>
    <n v="3.79"/>
    <n v="2024001189288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4001189288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400118928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0.00"/>
    <n v="3.39"/>
    <n v="2024001189290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7"/>
    <s v=" 0.00"/>
    <s v=" 3.27"/>
    <s v=" 0.00"/>
    <n v="3.27"/>
    <n v="2024001189290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29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4001189292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29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4001189293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4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400118929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295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296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400118929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400118929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298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0.00"/>
    <n v="2.2400000000000002"/>
    <n v="2024001189298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9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0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01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4001189302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4001189303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04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0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06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0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0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400118930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0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12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13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15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16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1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20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24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2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5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1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5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5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6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55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4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6"/>
    <d v="2024-12-23T00:00:00"/>
  </r>
  <r>
    <n v="63"/>
    <x v="144"/>
    <d v="2024-09-04T00:00:00"/>
    <d v="2024-12-01T00:00:00"/>
    <x v="69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495"/>
    <n v="250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15"/>
    <n v="9.2899999999999991"/>
    <n v="20240011423753"/>
    <d v="2024-12-10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2"/>
    <d v="2024-12-23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60"/>
    <d v="2024-12-23T00:00:00"/>
  </r>
  <r>
    <n v="67"/>
    <x v="145"/>
    <d v="2024-09-12T00:00:00"/>
    <d v="2024-12-12T00:00:00"/>
    <x v="62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28"/>
    <s v=" 4.09"/>
    <s v=" 0.00"/>
    <n v="4.09"/>
    <n v="20240011556687"/>
    <d v="2024-12-12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86"/>
    <d v="2024-12-23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80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2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5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03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6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04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07"/>
    <d v="2024-12-23T00:00:00"/>
  </r>
  <r>
    <n v="73"/>
    <x v="149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37499"/>
    <s v="[ 5/8 ]"/>
    <n v="15042"/>
    <n v="15079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9"/>
    <n v="43.05"/>
    <n v="20240011740363"/>
    <d v="2024-12-18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531"/>
    <d v="2024-12-23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5"/>
    <d v="2024-12-23T00:00:00"/>
  </r>
  <r>
    <n v="73"/>
    <x v="150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7034"/>
    <s v="[ 5/8 ]"/>
    <n v="11501"/>
    <n v="11538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00"/>
    <n v="43.54"/>
    <n v="20240011740411"/>
    <d v="2024-12-18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240011893532"/>
    <d v="2024-12-23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916"/>
    <d v="2024-12-23T00:00:00"/>
  </r>
  <r>
    <n v="73"/>
    <x v="151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5793"/>
    <s v="[ 5/8 ]"/>
    <n v="11110"/>
    <n v="11147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4"/>
    <n v="43.1"/>
    <n v="20240011740412"/>
    <d v="2024-12-18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533"/>
    <d v="2024-12-23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7"/>
    <d v="2024-12-23T00:00:00"/>
  </r>
  <r>
    <n v="75"/>
    <x v="152"/>
    <d v="2024-09-20T00:00:00"/>
    <d v="2024-12-19T00:00:00"/>
    <x v="67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40011804288"/>
    <d v="2024-12-20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538"/>
    <d v="2024-12-23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937"/>
    <d v="2024-12-23T00:00:00"/>
  </r>
  <r>
    <n v="76"/>
    <x v="153"/>
    <d v="2024-09-14T00:00:00"/>
    <d v="2024-12-12T00:00:00"/>
    <x v="67"/>
    <n v="90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7"/>
    <n v="7.68"/>
    <n v="20240011818407"/>
    <d v="2024-12-20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39"/>
    <d v="2024-12-23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43"/>
    <d v="2024-12-23T00:00:00"/>
  </r>
  <r>
    <n v="76"/>
    <x v="154"/>
    <d v="2024-09-14T00:00:00"/>
    <d v="2024-12-12T00:00:00"/>
    <x v="67"/>
    <n v="90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9"/>
    <n v="897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7"/>
    <n v="9.41"/>
    <n v="20240011821046"/>
    <d v="2024-12-20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0"/>
    <d v="2024-12-23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4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255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278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2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6"/>
    <d v="2024-12-23T00:00:00"/>
  </r>
  <r>
    <n v="81"/>
    <x v="155"/>
    <d v="2024-09-18T00:00:00"/>
    <d v="2024-12-13T00:00:00"/>
    <x v="71"/>
    <n v="87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1"/>
    <n v="7.36"/>
    <n v="20240011977124"/>
    <d v="2024-12-27T00:00:00"/>
  </r>
  <r>
    <n v="82"/>
    <x v="156"/>
    <d v="2024-09-21T00:00:00"/>
    <d v="2024-12-17T00:00:00"/>
    <x v="68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23"/>
    <n v="7.66"/>
    <n v="20240012070867"/>
    <d v="2024-12-31T00:00:00"/>
  </r>
  <r>
    <m/>
    <x v="157"/>
    <m/>
    <m/>
    <x v="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72"/>
    <d v="2024-12-23T00:00:00"/>
  </r>
  <r>
    <n v="82"/>
    <x v="157"/>
    <d v="2024-09-18T00:00:00"/>
    <d v="2024-12-17T00:00:00"/>
    <x v="68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58"/>
    <n v="97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n v="15.77"/>
    <n v="20240012071154"/>
    <d v="2024-12-31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0"/>
    <d v="2024-12-23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7"/>
    <d v="2024-12-23T00:00:00"/>
  </r>
  <r>
    <n v="84"/>
    <x v="158"/>
    <d v="2024-09-24T00:00:00"/>
    <d v="2024-12-18T00:00:00"/>
    <x v="68"/>
    <n v="8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0"/>
    <n v="7.38"/>
    <n v="20240012078921"/>
    <d v="2024-12-31T00:00:00"/>
  </r>
  <r>
    <m/>
    <x v="159"/>
    <m/>
    <m/>
    <x v="72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9"/>
    <s v=" 0.00"/>
    <s v=" 13.19"/>
    <s v=" 12.84"/>
    <n v="0.35"/>
    <n v="20240011908096"/>
    <d v="2024-12-24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5"/>
    <d v="2024-12-23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9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6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01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667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144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8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5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9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6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70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147"/>
    <d v="2024-12-23T00:00:00"/>
  </r>
  <r>
    <m/>
    <x v="166"/>
    <m/>
    <m/>
    <x v="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804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93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687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9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4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8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0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45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28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1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9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53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51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6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4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9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7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3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6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0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14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3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6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2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9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0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2"/>
    <d v="2024-12-23T00:00:00"/>
  </r>
  <r>
    <n v="70"/>
    <x v="178"/>
    <d v="2024-09-17T00:00:00"/>
    <d v="2024-12-13T00:00:00"/>
    <x v="3"/>
    <n v="88"/>
    <s v="Γ"/>
    <s v="Β1"/>
    <s v="ΤΡΑΠΕΖΑ  EUROBANK A.E."/>
    <s v="ΤΡΑΠΕΖΑ  EUROBANK A.E."/>
    <s v="ΓΑΖΗΣ 25  Δήμος ΖΩΓΡΑΦΟΥ ΤΚ 15771"/>
    <n v="996866969"/>
    <s v="Α92Ζ99093"/>
    <s v="[ 5/8 ]"/>
    <n v="2097"/>
    <n v="2110"/>
    <n v="0"/>
    <n v="13"/>
    <n v="0"/>
    <s v="ΛΟΓΑΡ. ΥΔΡΕΥΣΗΣ"/>
    <s v=" 13.0"/>
    <s v=" 4.55"/>
    <m/>
    <m/>
    <m/>
    <m/>
    <m/>
    <m/>
    <m/>
    <m/>
    <s v=" 4.55"/>
    <s v=" 2.93"/>
    <m/>
    <s v=" 3.41"/>
    <s v=" 0.59"/>
    <s v=" 1.52"/>
    <m/>
    <s v=" 0.00"/>
    <s v=" 13.00"/>
    <s v=" 0.00"/>
    <n v="13"/>
    <n v="20240011661724"/>
    <d v="2024-12-17T00:00:00"/>
  </r>
  <r>
    <m/>
    <x v="178"/>
    <m/>
    <m/>
    <x v="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8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65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72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553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971"/>
    <d v="2024-12-23T00:00:00"/>
  </r>
  <r>
    <n v="79"/>
    <x v="180"/>
    <d v="2024-09-20T00:00:00"/>
    <d v="2024-12-17T00:00:00"/>
    <x v="66"/>
    <n v="89"/>
    <s v="Γ"/>
    <s v="Β1"/>
    <s v="ΤΡΑΠΕΖΑ  EUROBANK A.E."/>
    <s v="ΤΡΑΠΕΖΑ  EUROBANK A.E."/>
    <s v="ΒΑΡΑΤΑΣΗ 1  Δήμος ΑΘΗΝΑΙΩΝ ΤΚ 11475"/>
    <n v="996866969"/>
    <s v="Α96Ε43705"/>
    <s v="[ 5/8 ]"/>
    <n v="7108"/>
    <n v="7146"/>
    <n v="0"/>
    <n v="38"/>
    <n v="0"/>
    <s v="ΛΟΓΑΡ. ΥΔΡΕΥΣΗΣ"/>
    <s v=" 14.8"/>
    <s v=" 5.18"/>
    <s v=" 23.2"/>
    <s v=" 14.85"/>
    <m/>
    <m/>
    <m/>
    <m/>
    <m/>
    <m/>
    <s v=" 20.03"/>
    <s v=" 2.97"/>
    <m/>
    <s v=" 15.02"/>
    <s v=" 2.60"/>
    <s v=" 4.31"/>
    <m/>
    <s v=" 0.00"/>
    <s v=" 44.93"/>
    <s v=" 0.00"/>
    <n v="44.93"/>
    <n v="20240011919219"/>
    <d v="2024-12-24T00:00:00"/>
  </r>
  <r>
    <n v="88"/>
    <x v="181"/>
    <d v="2024-10-01T00:00:00"/>
    <d v="2024-12-28T00:00:00"/>
    <x v="67"/>
    <n v="89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38"/>
    <n v="7.56"/>
    <n v="20250000062480"/>
    <d v="2025-01-0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598"/>
    <d v="2024-12-2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40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657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69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1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70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60"/>
    <d v="2024-12-23T00:00:00"/>
  </r>
  <r>
    <m/>
    <x v="185"/>
    <m/>
    <m/>
    <x v="0"/>
    <m/>
    <s v="Δ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3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1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39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1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92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3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3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44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41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3"/>
    <d v="2024-12-23T00:00:00"/>
  </r>
  <r>
    <m/>
    <x v="191"/>
    <m/>
    <m/>
    <x v="0"/>
    <m/>
    <s v="Δ"/>
    <m/>
    <s v="ΤΡΑΠΕΖΑ  EUROBANK A.E."/>
    <s v="ΤΡΑΠΕΖΑ  EUROBANK A.E."/>
    <s v="ΒΕΝΙΖΕΛΟΥ ΕΛΕΥΘ. ΛΕΩΦ. 107  Δήμος ΗΛΙΟΥΠΟΛΕΩΣ ΤΚ 16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27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350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82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0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40011893754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35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7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1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79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7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8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375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769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260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9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8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7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7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82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5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5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81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74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4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3459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5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8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4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0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7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439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6"/>
    <d v="2024-12-23T00:00:00"/>
  </r>
  <r>
    <n v="67"/>
    <x v="205"/>
    <d v="2024-09-11T00:00:00"/>
    <d v="2024-12-04T00:00:00"/>
    <x v="73"/>
    <n v="85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1"/>
    <n v="2654"/>
    <s v="2.7"/>
    <n v="3"/>
    <n v="0"/>
    <s v="ΛΟΓΑΡ. ΥΔΡΕΥΣΗΣ"/>
    <s v=" 5.7"/>
    <s v=" 2.00"/>
    <m/>
    <m/>
    <m/>
    <m/>
    <m/>
    <m/>
    <m/>
    <m/>
    <s v=" 2.00"/>
    <s v=" 2.83"/>
    <m/>
    <s v=" 1.04"/>
    <s v=" 0.26"/>
    <s v=" 0.93"/>
    <m/>
    <s v=" 0.00"/>
    <s v=" 7.06"/>
    <s v=" 0.44"/>
    <n v="6.62"/>
    <n v="20240011500611"/>
    <d v="2024-12-11T00:00:00"/>
  </r>
  <r>
    <n v="66"/>
    <x v="206"/>
    <d v="2024-09-06T00:00:00"/>
    <d v="2024-12-04T00:00:00"/>
    <x v="69"/>
    <n v="90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n v="8.19"/>
    <n v="20240011435925"/>
    <d v="2024-12-10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4"/>
    <d v="2024-12-23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5"/>
    <d v="2024-12-23T00:00:00"/>
  </r>
  <r>
    <n v="66"/>
    <x v="207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4"/>
    <s v=" 8.03"/>
    <s v=" 0.00"/>
    <n v="8.0299999999999994"/>
    <n v="20240011435527"/>
    <d v="2024-12-10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2"/>
    <d v="2024-12-23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3"/>
    <d v="2024-12-23T00:00:00"/>
  </r>
  <r>
    <n v="66"/>
    <x v="208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87"/>
    <n v="897"/>
    <n v="0"/>
    <n v="10"/>
    <n v="0"/>
    <s v="ΛΟΓΑΡ. ΥΔΡΕΥΣΗΣ"/>
    <s v=" 10.0"/>
    <s v=" 3.50"/>
    <m/>
    <m/>
    <m/>
    <m/>
    <m/>
    <m/>
    <m/>
    <m/>
    <s v=" 3.50"/>
    <s v=" 2.93"/>
    <m/>
    <s v=" 2.63"/>
    <s v=" 0.46"/>
    <s v=" 1.33"/>
    <m/>
    <s v=" 0.00"/>
    <s v=" 10.85"/>
    <s v=" 0.37"/>
    <n v="10.48"/>
    <n v="20240011435528"/>
    <d v="2024-12-10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483"/>
    <d v="2024-12-23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74"/>
    <d v="2024-12-23T00:00:00"/>
  </r>
  <r>
    <n v="64"/>
    <x v="209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9"/>
    <n v="7.28"/>
    <n v="20240011378587"/>
    <d v="2024-12-09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5"/>
    <d v="2024-12-23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4"/>
    <d v="2024-12-23T00:00:00"/>
  </r>
  <r>
    <n v="64"/>
    <x v="210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22"/>
    <n v="7.55"/>
    <n v="20240011379287"/>
    <d v="2024-12-09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6"/>
    <d v="2024-12-23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5"/>
    <d v="2024-12-23T00:00:00"/>
  </r>
  <r>
    <n v="64"/>
    <x v="211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5"/>
    <n v="7.62"/>
    <n v="20240011379288"/>
    <d v="2024-12-09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7"/>
    <d v="2024-12-23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6"/>
    <d v="2024-12-23T00:00:00"/>
  </r>
  <r>
    <n v="64"/>
    <x v="212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42"/>
    <s v=" 8.19"/>
    <s v=" 0.00"/>
    <n v="8.19"/>
    <n v="20240011379289"/>
    <d v="2024-12-09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8"/>
    <d v="2024-12-23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7"/>
    <d v="2024-12-23T00:00:00"/>
  </r>
  <r>
    <n v="64"/>
    <x v="213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6"/>
    <n v="7.61"/>
    <n v="20240011379290"/>
    <d v="2024-12-09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9"/>
    <d v="2024-12-23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8"/>
    <d v="2024-12-23T00:00:00"/>
  </r>
  <r>
    <n v="64"/>
    <x v="214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3"/>
    <s v=" 8.10"/>
    <s v=" 0.00"/>
    <n v="8.1"/>
    <n v="20240011379291"/>
    <d v="2024-12-09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480"/>
    <d v="2024-12-23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9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8"/>
    <s v=" 0.00"/>
    <s v=" 11.38"/>
    <s v=" 0.00"/>
    <n v="11.38"/>
    <n v="20240011893151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5.27"/>
    <s v=" 0.00"/>
    <s v=" 105.27"/>
    <s v=" 0.00"/>
    <n v="105.27"/>
    <n v="20240011893168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445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31"/>
    <d v="2024-12-23T00:00:00"/>
  </r>
  <r>
    <n v="67"/>
    <x v="217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2"/>
    <n v="205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5"/>
    <s v=" 7.98"/>
    <s v=" 0.00"/>
    <n v="7.98"/>
    <n v="20240011500722"/>
    <d v="2024-12-11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40011893152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3169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7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204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228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251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6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5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82"/>
    <d v="2024-12-23T00:00:00"/>
  </r>
  <r>
    <n v="67"/>
    <x v="218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20"/>
    <n v="458"/>
    <n v="0"/>
    <n v="38"/>
    <n v="0"/>
    <s v="ΛΟΓΑΡ. ΥΔΡΕΥΣΗΣ"/>
    <s v=" 14.2"/>
    <s v=" 4.97"/>
    <s v=" 23.8"/>
    <s v=" 15.23"/>
    <m/>
    <m/>
    <m/>
    <m/>
    <m/>
    <m/>
    <s v=" 20.20"/>
    <s v=" 2.83"/>
    <m/>
    <s v=" 15.15"/>
    <s v=" 2.63"/>
    <s v=" 4.32"/>
    <m/>
    <s v=" 0.00"/>
    <s v=" 45.13"/>
    <s v=" 0.35"/>
    <n v="44.78"/>
    <n v="20240011500724"/>
    <d v="2024-12-11T00:00:00"/>
  </r>
  <r>
    <m/>
    <x v="218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3"/>
    <d v="2024-12-23T00:00:00"/>
  </r>
  <r>
    <n v="67"/>
    <x v="219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25"/>
    <n v="26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49"/>
    <s v=" 8.12"/>
    <s v=" 0.00"/>
    <n v="8.1199999999999992"/>
    <n v="20240011500725"/>
    <d v="2024-12-11T00:00:00"/>
  </r>
  <r>
    <m/>
    <x v="219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884"/>
    <d v="2024-12-23T00:00:00"/>
  </r>
  <r>
    <n v="70"/>
    <x v="220"/>
    <d v="2024-09-12T00:00:00"/>
    <d v="2024-12-10T00:00:00"/>
    <x v="74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30"/>
    <n v="114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49"/>
    <n v="13.33"/>
    <n v="20240011624905"/>
    <d v="2024-12-16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511"/>
    <d v="2024-12-23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9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438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15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4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2"/>
    <d v="2024-12-23T00:00:00"/>
  </r>
  <r>
    <n v="72"/>
    <x v="223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349"/>
    <s v="[ 3/4 ]"/>
    <n v="1906"/>
    <n v="1915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39"/>
    <n v="9.6999999999999993"/>
    <n v="20240011674625"/>
    <d v="2024-12-17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529"/>
    <d v="2024-12-23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907"/>
    <d v="2024-12-23T00:00:00"/>
  </r>
  <r>
    <n v="72"/>
    <x v="224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2"/>
    <n v="116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9"/>
    <n v="7.58"/>
    <n v="20240011674626"/>
    <d v="2024-12-17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40011893530"/>
    <d v="2024-12-23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8"/>
    <d v="2024-12-23T00:00:00"/>
  </r>
  <r>
    <n v="72"/>
    <x v="225"/>
    <d v="2024-09-14T00:00:00"/>
    <d v="2024-12-10T00:00:00"/>
    <x v="3"/>
    <n v="8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05"/>
    <d v="2024-12-17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2.99"/>
    <s v=" 0.00"/>
    <s v=" 32.99"/>
    <s v=" 0.00"/>
    <n v="32.99"/>
    <n v="20240011893041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8.91"/>
    <s v=" 0.00"/>
    <s v=" 38.91"/>
    <s v=" 0.00"/>
    <n v="38.909999999999997"/>
    <n v="202400118930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0.00"/>
    <n v="2.9"/>
    <n v="2024001189306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4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4001189308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9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16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2"/>
    <s v=" 0.00"/>
    <s v=" 10.42"/>
    <s v=" 0.00"/>
    <n v="10.42"/>
    <n v="2024001189312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4001189313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15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317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2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29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2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6"/>
    <d v="2024-12-23T00:00:00"/>
  </r>
  <r>
    <n v="73"/>
    <x v="226"/>
    <d v="2024-09-17T00:00:00"/>
    <d v="2024-12-16T00:00:00"/>
    <x v="70"/>
    <n v="91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99"/>
    <n v="211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40011714535"/>
    <d v="2024-12-18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548"/>
    <d v="2024-12-23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21"/>
    <d v="2024-12-23T00:00:00"/>
  </r>
  <r>
    <n v="73"/>
    <x v="227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8"/>
    <n v="7.9"/>
    <n v="20240011716851"/>
    <d v="2024-12-18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9"/>
    <d v="2024-12-23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2"/>
    <d v="2024-12-23T00:00:00"/>
  </r>
  <r>
    <n v="73"/>
    <x v="228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8"/>
    <n v="7.7"/>
    <n v="20240011716854"/>
    <d v="2024-12-18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50"/>
    <d v="2024-12-23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3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1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5"/>
    <d v="2024-12-23T00:00:00"/>
  </r>
  <r>
    <n v="79"/>
    <x v="229"/>
    <d v="2024-09-24T00:00:00"/>
    <d v="2024-12-12T00:00:00"/>
    <x v="66"/>
    <n v="80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40011922685"/>
    <d v="2024-12-24T00:00:00"/>
  </r>
  <r>
    <m/>
    <x v="230"/>
    <m/>
    <m/>
    <x v="0"/>
    <m/>
    <s v="Δ"/>
    <m/>
    <s v="ΤΡΑΠΕΖΑ  EUROBANK A.E."/>
    <s v="ΤΡΑΠΕΖΑ  EUROBANK A.E."/>
    <s v="ΤΑΫΓΕΤΟΥ 6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8"/>
    <d v="2024-12-23T00:00:00"/>
  </r>
  <r>
    <n v="81"/>
    <x v="230"/>
    <d v="2024-09-25T00:00:00"/>
    <d v="2024-12-16T00:00:00"/>
    <x v="71"/>
    <n v="83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15"/>
    <n v="7.26"/>
    <n v="20240011982915"/>
    <d v="2024-12-27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67"/>
    <d v="2024-12-23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7"/>
    <d v="2024-12-23T00:00:00"/>
  </r>
  <r>
    <n v="81"/>
    <x v="231"/>
    <d v="2024-09-23T00:00:00"/>
    <d v="2024-12-23T00:00:00"/>
    <x v="71"/>
    <n v="92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980818"/>
    <d v="2024-12-27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68"/>
    <d v="2024-12-23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9"/>
    <d v="2024-12-23T00:00:00"/>
  </r>
  <r>
    <n v="81"/>
    <x v="232"/>
    <d v="2024-09-27T00:00:00"/>
    <d v="2024-12-24T00:00:00"/>
    <x v="71"/>
    <n v="89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16"/>
    <n v="3.52"/>
    <n v="20240011983287"/>
    <d v="2024-12-27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580"/>
    <d v="2024-12-23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2"/>
    <d v="2024-12-23T00:00:00"/>
  </r>
  <r>
    <n v="84"/>
    <x v="233"/>
    <d v="2024-09-26T00:00:00"/>
    <d v="2024-12-18T00:00:00"/>
    <x v="75"/>
    <n v="84"/>
    <s v="Δ"/>
    <s v="Β1"/>
    <s v="ΤΡΑΠΕΖΑ  EUROBANK A.E."/>
    <s v="ΤΡΑΠΕΖΑ  EUROBANK A.E."/>
    <s v="ΗΟΥΣ 5  Δήμος ΒΟΥΛΙΑΓΜΕΝΗΣ ΤΚ 16671"/>
    <n v="996866969"/>
    <s v="Α91Β05705"/>
    <s v="[ 5/8 ]"/>
    <n v="4959"/>
    <n v="4982"/>
    <n v="0"/>
    <n v="23"/>
    <n v="0"/>
    <s v="ΛΟΓΑΡ. ΥΔΡΕΥΣΗΣ"/>
    <s v=" 14.0"/>
    <s v=" 4.90"/>
    <s v=" 9.0"/>
    <s v=" 5.76"/>
    <m/>
    <m/>
    <m/>
    <m/>
    <m/>
    <m/>
    <s v=" 10.66"/>
    <s v=" 2.80"/>
    <m/>
    <s v=" 8.00"/>
    <s v=" 1.39"/>
    <s v=" 2.59"/>
    <m/>
    <s v=" 0.00"/>
    <s v=" 25.44"/>
    <s v=" 0.00"/>
    <n v="25.44"/>
    <n v="20250000002497"/>
    <d v="2025-01-02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582"/>
    <d v="2024-12-23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994"/>
    <d v="2024-12-23T00:00:00"/>
  </r>
  <r>
    <n v="85"/>
    <x v="234"/>
    <d v="2024-09-27T00:00:00"/>
    <d v="2024-12-20T00:00:00"/>
    <x v="75"/>
    <n v="85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21"/>
    <n v="1049"/>
    <n v="0"/>
    <n v="28"/>
    <n v="0"/>
    <s v="ΛΟΓΑΡ. ΥΔΡΕΥΣΗΣ"/>
    <s v=" 14.2"/>
    <s v=" 4.97"/>
    <s v=" 13.8"/>
    <s v=" 8.83"/>
    <m/>
    <m/>
    <m/>
    <m/>
    <m/>
    <m/>
    <s v=" 13.80"/>
    <s v=" 2.83"/>
    <m/>
    <s v=" 10.35"/>
    <s v=" 1.80"/>
    <s v=" 3.16"/>
    <m/>
    <s v=" 0.00"/>
    <s v=" 31.94"/>
    <s v=" 0.22"/>
    <n v="31.72"/>
    <n v="20250000015339"/>
    <d v="2025-01-02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81"/>
    <d v="2024-12-23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3"/>
    <d v="2024-12-23T00:00:00"/>
  </r>
  <r>
    <n v="85"/>
    <x v="235"/>
    <d v="2024-09-24T00:00:00"/>
    <d v="2024-12-19T00:00:00"/>
    <x v="75"/>
    <n v="8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8"/>
    <n v="2467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20"/>
    <n v="9.89"/>
    <n v="20250000014542"/>
    <d v="2025-01-02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4"/>
    <d v="2024-12-23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0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11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236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59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5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8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0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8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5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9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6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30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037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6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6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2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5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82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86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83"/>
    <d v="2024-12-23T00:00:00"/>
  </r>
  <r>
    <m/>
    <x v="244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0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5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317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1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31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318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712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7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3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25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8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2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26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719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13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27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0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4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2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756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44"/>
    <d v="2024-12-23T00:00:00"/>
  </r>
  <r>
    <m/>
    <x v="253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4248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3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7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9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76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1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66"/>
    <d v="2024-12-23T00:00:00"/>
  </r>
  <r>
    <n v="61"/>
    <x v="256"/>
    <d v="2024-09-04T00:00:00"/>
    <d v="2024-11-27T00:00:00"/>
    <x v="1"/>
    <n v="85"/>
    <s v="Ε"/>
    <s v="Β1"/>
    <s v="ΠΗΛΙΧΟΣ ΣΠΥΡΙΔΩΝ"/>
    <s v="ΤΡΑΠΕΖΑ  EUROBANK A.E."/>
    <s v="ΝΕΣΤΟΡΟΣ 117  Δήμος ΙΛΙΟΥ ΤΚ 13122"/>
    <n v="996866969"/>
    <s v="Α01Ε66717"/>
    <s v="[ 5/8 ]"/>
    <n v="2946"/>
    <n v="2982"/>
    <n v="0"/>
    <n v="36"/>
    <n v="0"/>
    <s v="ΛΟΓΑΡ. ΥΔΡΕΥΣΗΣ"/>
    <s v=" 14.2"/>
    <s v=" 4.97"/>
    <s v=" 21.8"/>
    <s v=" 13.95"/>
    <m/>
    <m/>
    <m/>
    <m/>
    <m/>
    <m/>
    <s v=" 18.92"/>
    <s v=" 2.83"/>
    <m/>
    <s v=" 14.19"/>
    <s v=" 2.46"/>
    <s v=" 4.09"/>
    <m/>
    <s v=" 0.14"/>
    <s v=" 42.63"/>
    <s v=" 0.00"/>
    <n v="42.63"/>
    <n v="20240011374313"/>
    <d v="2024-12-09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457"/>
    <d v="2024-12-23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850"/>
    <d v="2024-12-23T00:00:00"/>
  </r>
  <r>
    <m/>
    <x v="257"/>
    <m/>
    <m/>
    <x v="0"/>
    <m/>
    <s v="Ε"/>
    <m/>
    <s v="Α.ΚΑΡΠΟΥΖΟΣ &amp; ΣΙΑ ΟΕ"/>
    <s v="Α.ΚΑΡΠΟΥΖΟΣ &amp; ΣΙΑ ΟΕ"/>
    <s v="ΧΡΥΣΗΙΔΟΣ 103  Δήμος ΙΛΙΟΥ ΤΚ 13121"/>
    <n v="99995128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1"/>
    <d v="2024-12-23T00:00:00"/>
  </r>
  <r>
    <n v="63"/>
    <x v="258"/>
    <d v="2024-09-05T00:00:00"/>
    <d v="2024-11-27T00:00:00"/>
    <x v="69"/>
    <n v="84"/>
    <s v="Ε"/>
    <s v="Β1"/>
    <s v="ΤΡΑΠΕΖΑ  EUROBANK A.E."/>
    <s v="ΤΡΑΠΕΖΑ  EUROBANK A.E."/>
    <s v="ΘΗΒΩΝ 493  Δήμος ΙΛΙΟΥ ΤΚ 13121"/>
    <n v="996866969"/>
    <s v="Α10Η00743"/>
    <s v="[ 3/4 ]"/>
    <n v="520"/>
    <n v="540"/>
    <n v="0"/>
    <n v="20"/>
    <n v="0"/>
    <s v="ΛΟΓΑΡ. ΥΔΡΕΥΣΗΣ"/>
    <s v=" 14.0"/>
    <s v=" 4.90"/>
    <s v=" 6.0"/>
    <s v=" 3.84"/>
    <m/>
    <m/>
    <m/>
    <m/>
    <m/>
    <m/>
    <s v=" 8.74"/>
    <s v=" 2.80"/>
    <m/>
    <s v=" 6.56"/>
    <s v=" 1.14"/>
    <s v=" 2.24"/>
    <m/>
    <s v=" 0.47"/>
    <s v=" 21.95"/>
    <s v=" 0.00"/>
    <n v="21.95"/>
    <n v="20240011428365"/>
    <d v="2024-12-10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2"/>
    <s v=" 0.00"/>
    <s v=" 1.22"/>
    <s v=" 0.00"/>
    <n v="1.22"/>
    <n v="20240011893474"/>
    <d v="2024-12-23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862"/>
    <d v="2024-12-23T00:00:00"/>
  </r>
  <r>
    <n v="63"/>
    <x v="259"/>
    <d v="2024-09-04T00:00:00"/>
    <d v="2024-11-28T00:00:00"/>
    <x v="69"/>
    <n v="86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6"/>
    <n v="7.22"/>
    <n v="20240011428202"/>
    <d v="2024-12-10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3"/>
    <d v="2024-12-23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61"/>
    <d v="2024-12-23T00:00:00"/>
  </r>
  <r>
    <n v="78"/>
    <x v="260"/>
    <d v="2024-09-17T00:00:00"/>
    <d v="2024-12-16T00:00:00"/>
    <x v="65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876004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1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5"/>
    <d v="2024-12-23T00:00:00"/>
  </r>
  <r>
    <m/>
    <x v="261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990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9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1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83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9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15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3172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1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7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6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4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9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0"/>
    <d v="2024-12-23T00:00:00"/>
  </r>
  <r>
    <n v="84"/>
    <x v="265"/>
    <d v="2024-09-24T00:00:00"/>
    <d v="2024-12-19T00:00:00"/>
    <x v="67"/>
    <n v="8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0041095"/>
    <d v="2025-01-0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99"/>
    <d v="2024-12-2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2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671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73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655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8"/>
    <d v="2024-12-23T00:00:00"/>
  </r>
  <r>
    <m/>
    <x v="26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74"/>
    <d v="2024-12-23T00:00:00"/>
  </r>
  <r>
    <m/>
    <x v="27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4"/>
    <s v=" 0.00"/>
    <s v=" 5.44"/>
    <s v=" 0.00"/>
    <n v="5.44"/>
    <n v="20240011894075"/>
    <d v="2024-12-23T00:00:00"/>
  </r>
  <r>
    <m/>
    <x v="27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76"/>
    <d v="2024-12-23T00:00:00"/>
  </r>
  <r>
    <m/>
    <x v="27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4077"/>
    <d v="2024-12-23T00:00:00"/>
  </r>
  <r>
    <m/>
    <x v="27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78"/>
    <d v="2024-12-23T00:00:00"/>
  </r>
  <r>
    <m/>
    <x v="27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079"/>
    <d v="2024-12-23T00:00:00"/>
  </r>
  <r>
    <m/>
    <x v="27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4080"/>
    <d v="2024-12-23T00:00:00"/>
  </r>
  <r>
    <m/>
    <x v="27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081"/>
    <d v="2024-12-23T00:00:00"/>
  </r>
  <r>
    <m/>
    <x v="27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082"/>
    <d v="2024-12-23T00:00:00"/>
  </r>
  <r>
    <m/>
    <x v="27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3"/>
    <d v="2024-12-23T00:00:00"/>
  </r>
  <r>
    <m/>
    <x v="27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4084"/>
    <d v="2024-12-23T00:00:00"/>
  </r>
  <r>
    <m/>
    <x v="28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40011894085"/>
    <d v="2024-12-23T00:00:00"/>
  </r>
  <r>
    <m/>
    <x v="28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6"/>
    <d v="2024-12-23T00:00:00"/>
  </r>
  <r>
    <m/>
    <x v="28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4087"/>
    <d v="2024-12-23T00:00:00"/>
  </r>
  <r>
    <m/>
    <x v="28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8"/>
    <d v="2024-12-23T00:00:00"/>
  </r>
  <r>
    <m/>
    <x v="28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9"/>
    <d v="2024-12-23T00:00:00"/>
  </r>
  <r>
    <m/>
    <x v="28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1"/>
    <s v=" 0.00"/>
    <s v=" 3.51"/>
    <s v=" 0.00"/>
    <n v="3.51"/>
    <n v="20240011894090"/>
    <d v="2024-12-23T00:00:00"/>
  </r>
  <r>
    <m/>
    <x v="28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91"/>
    <d v="2024-12-23T00:00:00"/>
  </r>
  <r>
    <m/>
    <x v="28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4092"/>
    <d v="2024-12-23T00:00:00"/>
  </r>
  <r>
    <m/>
    <x v="28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40011894093"/>
    <d v="2024-12-23T00:00:00"/>
  </r>
  <r>
    <m/>
    <x v="28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94"/>
    <d v="2024-12-23T00:00:00"/>
  </r>
  <r>
    <m/>
    <x v="29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095"/>
    <d v="2024-12-23T00:00:00"/>
  </r>
  <r>
    <m/>
    <x v="29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40011894096"/>
    <d v="2024-12-23T00:00:00"/>
  </r>
  <r>
    <m/>
    <x v="29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97"/>
    <d v="2024-12-23T00:00:00"/>
  </r>
  <r>
    <m/>
    <x v="29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98"/>
    <d v="2024-12-23T00:00:00"/>
  </r>
  <r>
    <m/>
    <x v="29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1"/>
    <s v=" 0.00"/>
    <s v=" 4.91"/>
    <s v=" 0.00"/>
    <n v="4.91"/>
    <n v="20240011894099"/>
    <d v="2024-12-23T00:00:00"/>
  </r>
  <r>
    <m/>
    <x v="29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0"/>
    <d v="2024-12-23T00:00:00"/>
  </r>
  <r>
    <m/>
    <x v="29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0.00"/>
    <n v="3.3"/>
    <n v="20240011894101"/>
    <d v="2024-12-23T00:00:00"/>
  </r>
  <r>
    <m/>
    <x v="29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4102"/>
    <d v="2024-12-23T00:00:00"/>
  </r>
  <r>
    <m/>
    <x v="29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4103"/>
    <d v="2024-12-23T00:00:00"/>
  </r>
  <r>
    <m/>
    <x v="29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4104"/>
    <d v="2024-12-23T00:00:00"/>
  </r>
  <r>
    <m/>
    <x v="30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05"/>
    <d v="2024-12-23T00:00:00"/>
  </r>
  <r>
    <m/>
    <x v="30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0"/>
    <s v=" 0.00"/>
    <s v=" 10.00"/>
    <s v=" 0.00"/>
    <n v="10"/>
    <n v="20240011894106"/>
    <d v="2024-12-23T00:00:00"/>
  </r>
  <r>
    <m/>
    <x v="30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4"/>
    <s v=" 0.00"/>
    <s v=" 9.74"/>
    <s v=" 0.00"/>
    <n v="9.74"/>
    <n v="20240011894107"/>
    <d v="2024-12-23T00:00:00"/>
  </r>
  <r>
    <m/>
    <x v="30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8"/>
    <d v="2024-12-23T00:00:00"/>
  </r>
  <r>
    <m/>
    <x v="30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1"/>
    <s v=" 0.00"/>
    <s v=" 3.11"/>
    <s v=" 0.00"/>
    <n v="3.11"/>
    <n v="20240011894109"/>
    <d v="2024-12-23T00:00:00"/>
  </r>
  <r>
    <m/>
    <x v="30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110"/>
    <d v="2024-12-23T00:00:00"/>
  </r>
  <r>
    <m/>
    <x v="30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n v="4.4400000000000004"/>
    <n v="20240011894111"/>
    <d v="2024-12-23T00:00:00"/>
  </r>
  <r>
    <m/>
    <x v="30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40011894112"/>
    <d v="2024-12-23T00:00:00"/>
  </r>
  <r>
    <m/>
    <x v="30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13"/>
    <d v="2024-12-23T00:00:00"/>
  </r>
  <r>
    <m/>
    <x v="30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40011894114"/>
    <d v="2024-12-23T00:00:00"/>
  </r>
  <r>
    <m/>
    <x v="31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15"/>
    <d v="2024-12-23T00:00:00"/>
  </r>
  <r>
    <m/>
    <x v="31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16"/>
    <d v="2024-12-23T00:00:00"/>
  </r>
  <r>
    <m/>
    <x v="31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117"/>
    <d v="2024-12-23T00:00:00"/>
  </r>
  <r>
    <m/>
    <x v="31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40011894118"/>
    <d v="2024-12-23T00:00:00"/>
  </r>
  <r>
    <m/>
    <x v="31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4119"/>
    <d v="2024-12-23T00:00:00"/>
  </r>
  <r>
    <m/>
    <x v="31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20"/>
    <d v="2024-12-23T00:00:00"/>
  </r>
  <r>
    <m/>
    <x v="31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n v="4.71"/>
    <n v="20240011894121"/>
    <d v="2024-12-23T00:00:00"/>
  </r>
  <r>
    <m/>
    <x v="31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4122"/>
    <d v="2024-12-23T00:00:00"/>
  </r>
  <r>
    <m/>
    <x v="31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23"/>
    <d v="2024-12-23T00:00:00"/>
  </r>
  <r>
    <m/>
    <x v="31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4124"/>
    <d v="2024-12-23T00:00:00"/>
  </r>
  <r>
    <m/>
    <x v="32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125"/>
    <d v="2024-12-23T00:00:00"/>
  </r>
  <r>
    <m/>
    <x v="32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40011894126"/>
    <d v="2024-12-23T00:00:00"/>
  </r>
  <r>
    <m/>
    <x v="32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127"/>
    <d v="2024-12-23T00:00:00"/>
  </r>
  <r>
    <m/>
    <x v="32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28"/>
    <d v="2024-12-23T00:00:00"/>
  </r>
  <r>
    <m/>
    <x v="32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129"/>
    <d v="2024-12-23T00:00:00"/>
  </r>
  <r>
    <m/>
    <x v="32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130"/>
    <d v="2024-12-23T00:00:00"/>
  </r>
  <r>
    <m/>
    <x v="32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4"/>
    <s v=" 0.00"/>
    <s v=" 9.94"/>
    <s v=" 0.00"/>
    <n v="9.94"/>
    <n v="20240011894131"/>
    <d v="2024-12-23T00:00:00"/>
  </r>
  <r>
    <m/>
    <x v="32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132"/>
    <d v="2024-12-23T00:00:00"/>
  </r>
  <r>
    <m/>
    <x v="32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33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675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41"/>
    <d v="2024-12-23T00:00:00"/>
  </r>
  <r>
    <m/>
    <x v="330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8"/>
    <d v="2024-12-23T00:00:00"/>
  </r>
  <r>
    <m/>
    <x v="331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710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19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14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5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1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9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0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19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19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24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326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4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55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45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36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38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7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0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377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772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62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4181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9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3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2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6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422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8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01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3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2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5"/>
    <d v="2024-12-23T00:00:00"/>
  </r>
  <r>
    <m/>
    <x v="344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4"/>
    <n v="1.28"/>
    <n v="20240011473538"/>
    <d v="2024-12-11T00:00:00"/>
  </r>
  <r>
    <m/>
    <x v="345"/>
    <m/>
    <m/>
    <x v="77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1"/>
    <n v="1.31"/>
    <n v="20240011415985"/>
    <d v="2024-12-10T00:00:00"/>
  </r>
  <r>
    <n v="40"/>
    <x v="345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3"/>
    <s v="[ 5/8 ]"/>
    <n v="1587"/>
    <n v="1591"/>
    <s v="4.3"/>
    <n v="4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39"/>
    <n v="10.77"/>
    <n v="20240011892574"/>
    <d v="2024-12-23T00:00:00"/>
  </r>
  <r>
    <m/>
    <x v="346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6.70"/>
    <s v=" 0.00"/>
    <s v=" 36.70"/>
    <s v=" 34.91"/>
    <n v="1.79"/>
    <n v="20240011473575"/>
    <d v="2024-12-11T00:00:00"/>
  </r>
  <r>
    <n v="40"/>
    <x v="346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9"/>
    <s v="[ 5/8 ]"/>
    <n v="2134"/>
    <n v="2134"/>
    <s v="8.3"/>
    <n v="0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40"/>
    <n v="10.76"/>
    <n v="20240011892575"/>
    <d v="2024-12-23T00:00:00"/>
  </r>
  <r>
    <m/>
    <x v="347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3.93"/>
    <n v="1.84"/>
    <n v="20240011473607"/>
    <d v="2024-12-11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41"/>
    <d v="2024-12-23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8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2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3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0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462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70"/>
    <d v="2024-12-23T00:00:00"/>
  </r>
  <r>
    <n v="67"/>
    <x v="352"/>
    <d v="2024-09-10T00:00:00"/>
    <d v="2024-12-05T00:00:00"/>
    <x v="69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9"/>
    <s v=" 3.89"/>
    <s v=" 0.00"/>
    <n v="3.89"/>
    <n v="20240011444901"/>
    <d v="2024-12-10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470"/>
    <d v="2024-12-23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79"/>
    <d v="2024-12-23T00:00:00"/>
  </r>
  <r>
    <n v="67"/>
    <x v="353"/>
    <d v="2024-09-06T00:00:00"/>
    <d v="2024-12-03T00:00:00"/>
    <x v="69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8"/>
    <n v="7.66"/>
    <n v="20240011444902"/>
    <d v="2024-12-10T00:00:00"/>
  </r>
  <r>
    <n v="66"/>
    <x v="354"/>
    <d v="2024-09-06T00:00:00"/>
    <d v="2024-12-03T00:00:00"/>
    <x v="1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08"/>
    <n v="2425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38"/>
    <n v="16.87"/>
    <n v="20240011391569"/>
    <d v="2024-12-09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469"/>
    <d v="2024-12-23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876"/>
    <d v="2024-12-23T00:00:00"/>
  </r>
  <r>
    <n v="76"/>
    <x v="355"/>
    <d v="2024-09-17T00:00:00"/>
    <d v="2024-12-12T00:00:00"/>
    <x v="67"/>
    <n v="87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420"/>
    <n v="2588"/>
    <n v="0"/>
    <n v="168"/>
    <n v="0"/>
    <s v="ΛΟΓΑΡ. ΥΔΡΕΥΣΗΣ"/>
    <s v=" 14.5"/>
    <s v=" 5.08"/>
    <s v=" 43.5"/>
    <s v=" 27.84"/>
    <s v=" 20.3"/>
    <s v=" 37.15"/>
    <s v=" 23.2"/>
    <s v=" 59.39"/>
    <s v=" 66.5"/>
    <s v=" 212.80"/>
    <s v=" 342.26"/>
    <s v=" 2.90"/>
    <m/>
    <s v=" 256.70"/>
    <s v=" 44.49"/>
    <s v=" 62.31"/>
    <m/>
    <s v=" 0.00"/>
    <s v=" 708.66"/>
    <s v=" 0.14"/>
    <n v="708.52"/>
    <n v="20240011826389"/>
    <d v="2024-12-20T00:00:00"/>
  </r>
  <r>
    <n v="78"/>
    <x v="356"/>
    <d v="2024-09-17T00:00:00"/>
    <d v="2024-12-12T00:00:00"/>
    <x v="65"/>
    <n v="87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2"/>
    <n v="207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78609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2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6"/>
    <d v="2024-12-23T00:00:00"/>
  </r>
  <r>
    <n v="76"/>
    <x v="357"/>
    <d v="2024-09-14T00:00:00"/>
    <d v="2024-12-11T00:00:00"/>
    <x v="67"/>
    <n v="89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5"/>
    <n v="7.89"/>
    <n v="20240011826372"/>
    <d v="2024-12-20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34"/>
    <d v="2024-12-23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38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546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948"/>
    <d v="2024-12-23T00:00:00"/>
  </r>
  <r>
    <n v="79"/>
    <x v="358"/>
    <d v="2024-09-18T00:00:00"/>
    <d v="2024-12-16T00:00:00"/>
    <x v="66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26"/>
    <n v="2444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00"/>
    <s v=" 18.49"/>
    <s v=" 0.02"/>
    <n v="18.47"/>
    <n v="20240011926602"/>
    <d v="2024-12-24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547"/>
    <d v="2024-12-23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9"/>
    <d v="2024-12-23T00:00:00"/>
  </r>
  <r>
    <n v="79"/>
    <x v="359"/>
    <d v="2024-09-18T00:00:00"/>
    <d v="2024-12-16T00:00:00"/>
    <x v="66"/>
    <n v="90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0"/>
    <n v="7.85"/>
    <n v="20240011926603"/>
    <d v="2024-12-24T00:00:00"/>
  </r>
  <r>
    <m/>
    <x v="360"/>
    <m/>
    <m/>
    <x v="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2"/>
    <d v="2024-12-23T00:00:00"/>
  </r>
  <r>
    <n v="82"/>
    <x v="360"/>
    <d v="2024-09-20T00:00:00"/>
    <d v="2024-12-17T00:00:00"/>
    <x v="71"/>
    <n v="89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2008924"/>
    <d v="2024-12-27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6"/>
    <d v="2024-12-23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4"/>
    <d v="2024-12-23T00:00:00"/>
  </r>
  <r>
    <n v="85"/>
    <x v="361"/>
    <d v="2024-09-24T00:00:00"/>
    <d v="2024-12-19T00:00:00"/>
    <x v="68"/>
    <n v="87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2088877"/>
    <d v="2024-12-31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7"/>
    <d v="2024-12-23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5"/>
    <d v="2024-12-23T00:00:00"/>
  </r>
  <r>
    <n v="85"/>
    <x v="362"/>
    <d v="2024-09-26T00:00:00"/>
    <d v="2024-12-20T00:00:00"/>
    <x v="68"/>
    <n v="86"/>
    <s v="Ζ"/>
    <s v="Β1"/>
    <s v="ΤΡΑΠΕΖΑ  EUROBANK A.E."/>
    <s v="ΤΡΑΠΕΖΑ  EUROBANK A.E."/>
    <s v="ΕΧΙΝΟΥ 7  Δήμος ΚΗΦΙΣΙΑΣ ΤΚ 14564"/>
    <n v="996866969"/>
    <s v="Α00Δ05527"/>
    <s v="[ 5/8 ]"/>
    <n v="1603"/>
    <n v="161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41"/>
    <n v="8.91"/>
    <n v="20240012088937"/>
    <d v="2024-12-31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78"/>
    <d v="2024-12-23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76"/>
    <d v="2024-12-23T00:00:00"/>
  </r>
  <r>
    <n v="85"/>
    <x v="363"/>
    <d v="2024-09-26T00:00:00"/>
    <d v="2024-12-19T00:00:00"/>
    <x v="68"/>
    <n v="85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77"/>
    <n v="1485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40012089266"/>
    <d v="2024-12-31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7"/>
    <d v="2024-12-23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88"/>
    <d v="2024-12-23T00:00:00"/>
  </r>
  <r>
    <n v="88"/>
    <x v="364"/>
    <d v="2024-09-27T00:00:00"/>
    <d v="2024-12-30T00:00:00"/>
    <x v="67"/>
    <n v="95"/>
    <s v="Ζ"/>
    <s v="Β1"/>
    <s v="ΤΡΑΠΕΖΑ  EUROBANK A.E."/>
    <s v="ΤΡΑΠΕΖΑ  EUROBANK A.E."/>
    <s v="ΠΟΤΑΜΟΥ 39  Δήμος ΚΗΦΙΣΙΑΣ ΤΚ 14564"/>
    <n v="996866969"/>
    <s v="Α20Ρ09434"/>
    <s v="[ 5/8 ]"/>
    <n v="46"/>
    <n v="48"/>
    <s v="4.3"/>
    <n v="2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 0.00"/>
    <s v=" 6.43"/>
    <s v=" 0.00"/>
    <n v="6.43"/>
    <n v="20250000063980"/>
    <d v="2025-01-03T00:00:00"/>
  </r>
  <r>
    <n v="97"/>
    <x v="365"/>
    <d v="2023-01-01T00:00:00"/>
    <d v="2023-12-31T00:00:00"/>
    <x v="71"/>
    <n v="365"/>
    <s v="Ζ"/>
    <s v="Β1Ε"/>
    <s v="ΤΡΑΠΕΖΑ  EUROBANK A.E."/>
    <s v="ΤΡΑΠΕΖΑ  EUROBANK A.E."/>
    <s v="ΚΑΠΟΔΙΣΤΡΙΟΥ 12  Δήμος ΚΗΦΙΣΙΑΣ ΤΚ 14671"/>
    <n v="996866969"/>
    <s v="8SEN0300339202"/>
    <s v="[ ΜΗ ΕΓΚΥΡΗ ]"/>
    <n v="1253"/>
    <n v="1324"/>
    <n v="0"/>
    <n v="71"/>
    <n v="0"/>
    <s v="ΛΟΓΑΡ. ΥΔΡΕΥΣΗΣ"/>
    <m/>
    <m/>
    <m/>
    <m/>
    <m/>
    <m/>
    <m/>
    <m/>
    <m/>
    <m/>
    <m/>
    <m/>
    <m/>
    <s v=" 20.86"/>
    <s v=" 0.00"/>
    <s v=" 5.01"/>
    <m/>
    <s v=" 0.00"/>
    <s v=" 25.87"/>
    <s v=" 0.09"/>
    <n v="25.78"/>
    <n v="20240011968036"/>
    <d v="2024-12-27T00:00:00"/>
  </r>
  <r>
    <n v="97"/>
    <x v="366"/>
    <d v="2023-01-01T00:00:00"/>
    <d v="2023-12-31T00:00:00"/>
    <x v="71"/>
    <n v="365"/>
    <s v="Ζ"/>
    <s v="Β1Ε"/>
    <s v="ΤΡΑΠΕΖΑ  EUROBANK A.E."/>
    <s v="ΤΡΑΠΕΖΑ  EUROBANK A.E."/>
    <s v="ΛΗΜΝΟΥ 4  Δήμος ΝΕΑΣ ΕΡΥΘΡΑΙΑΣ ΤΚ 14671"/>
    <n v="996866969"/>
    <s v="8SEN0300340312"/>
    <s v="[ 5/8 ]"/>
    <n v="7542"/>
    <n v="7966"/>
    <n v="0"/>
    <n v="424"/>
    <n v="0"/>
    <s v="ΛΟΓΑΡ. ΥΔΡΕΥΣΗΣ"/>
    <m/>
    <m/>
    <m/>
    <m/>
    <m/>
    <m/>
    <m/>
    <m/>
    <m/>
    <m/>
    <m/>
    <m/>
    <m/>
    <s v=" 403.86"/>
    <s v=" 0.00"/>
    <s v=" 96.93"/>
    <m/>
    <s v=" 0.00"/>
    <s v=" 500.79"/>
    <s v=" 0.10"/>
    <n v="500.69"/>
    <n v="20240011973626"/>
    <d v="2024-12-27T00:00:00"/>
  </r>
  <r>
    <n v="96"/>
    <x v="367"/>
    <d v="2023-01-01T00:00:00"/>
    <d v="2023-12-31T00:00:00"/>
    <x v="74"/>
    <n v="365"/>
    <s v="Ζ"/>
    <s v="Β1Ε"/>
    <s v="ΤΡΑΠΕΖΑ  EUROBANK A.E."/>
    <s v="ΤΡΑΠΕΖΑ  EUROBANK A.E."/>
    <s v="ΩΡΩΠΟΥ 5  Δήμος ΚΟΙΝ. ΕΚΑΛΗΣ ΤΚ 14578"/>
    <n v="996866969"/>
    <n v="54074856"/>
    <s v="[ 5/8 ]"/>
    <n v="1571"/>
    <n v="1852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 0.00"/>
    <s v=" 192.57"/>
    <s v=" 0.15"/>
    <n v="192.42"/>
    <n v="20240011614301"/>
    <d v="2024-12-16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28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07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98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96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9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1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600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31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80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3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5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04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99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403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98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36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4"/>
    <d v="2024-12-23T00:00:00"/>
  </r>
  <r>
    <n v="73"/>
    <x v="375"/>
    <d v="2024-09-12T00:00:00"/>
    <d v="2024-12-09T00:00:00"/>
    <x v="70"/>
    <n v="89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5"/>
    <n v="7.69"/>
    <n v="20240011722544"/>
    <d v="2024-12-18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6"/>
    <d v="2024-12-23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0"/>
    <d v="2024-12-23T00:00:00"/>
  </r>
  <r>
    <n v="73"/>
    <x v="376"/>
    <d v="2024-09-13T00:00:00"/>
    <d v="2024-12-11T00:00:00"/>
    <x v="7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07"/>
    <n v="211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19"/>
    <n v="9.2899999999999991"/>
    <n v="20240011723917"/>
    <d v="2024-12-18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9"/>
    <d v="2024-12-23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3"/>
    <d v="2024-12-23T00:00:00"/>
  </r>
  <r>
    <n v="73"/>
    <x v="377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90"/>
    <n v="3420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 0.00"/>
    <s v=" 34.31"/>
    <s v=" 0.00"/>
    <n v="34.31"/>
    <n v="20240011723526"/>
    <d v="2024-12-18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507"/>
    <d v="2024-12-23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11"/>
    <d v="2024-12-23T00:00:00"/>
  </r>
  <r>
    <n v="73"/>
    <x v="378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4"/>
    <n v="7.91"/>
    <n v="20240011723539"/>
    <d v="2024-12-18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8"/>
    <d v="2024-12-23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2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6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9"/>
    <d v="2024-12-23T00:00:00"/>
  </r>
  <r>
    <n v="69"/>
    <x v="380"/>
    <d v="2024-09-09T00:00:00"/>
    <d v="2024-12-05T00:00:00"/>
    <x v="2"/>
    <n v="88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84"/>
    <n v="3096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28"/>
    <s v=" 12.57"/>
    <s v=" 0.00"/>
    <n v="12.57"/>
    <n v="20240011588840"/>
    <d v="2024-12-1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481"/>
    <d v="2024-12-2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81"/>
    <d v="2024-12-23T00:00:00"/>
  </r>
  <r>
    <n v="78"/>
    <x v="381"/>
    <d v="2024-09-14T00:00:00"/>
    <d v="2024-12-11T00:00:00"/>
    <x v="65"/>
    <n v="89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45"/>
    <n v="105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47"/>
    <n v="8.9700000000000006"/>
    <n v="20240011880809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1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95"/>
    <d v="2024-12-23T00:00:00"/>
  </r>
  <r>
    <n v="85"/>
    <x v="382"/>
    <d v="2024-09-25T00:00:00"/>
    <d v="2024-12-18T00:00:00"/>
    <x v="68"/>
    <n v="85"/>
    <s v="Η"/>
    <s v="Β1"/>
    <s v="ΔΗΜΑΡΑΣ ΓΕΩΡΓΙΟΣ"/>
    <s v="ΤΡΑΠΕΖΑ  EUROBANK A.E."/>
    <s v="ΛΑΥΡΙΟΥ 23  Δήμος ΠΑΛΛΗΝΗΣ ΤΚ 15351"/>
    <n v="996866969"/>
    <s v="Α88Ε45965"/>
    <s v="[ 5/8 ]"/>
    <n v="832"/>
    <n v="846"/>
    <n v="0"/>
    <n v="14"/>
    <n v="0"/>
    <s v="ΛΟΓΑΡ. ΥΔΡΕΥΣΗΣ"/>
    <s v=" 14.0"/>
    <s v=" 4.90"/>
    <m/>
    <m/>
    <m/>
    <m/>
    <m/>
    <m/>
    <m/>
    <m/>
    <s v=" 4.90"/>
    <s v=" 2.83"/>
    <m/>
    <m/>
    <s v=" 0.64"/>
    <s v=" 0.68"/>
    <m/>
    <s v=" 0.00"/>
    <s v=" 9.05"/>
    <s v=" 0.17"/>
    <n v="8.8800000000000008"/>
    <n v="20240012090373"/>
    <d v="2024-12-31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86"/>
    <d v="2024-12-23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6"/>
    <d v="2024-12-23T00:00:00"/>
  </r>
  <r>
    <n v="87"/>
    <x v="383"/>
    <d v="2024-09-27T00:00:00"/>
    <d v="2024-12-24T00:00:00"/>
    <x v="75"/>
    <n v="89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18"/>
    <n v="2128"/>
    <n v="0"/>
    <n v="10"/>
    <n v="0"/>
    <s v="ΛΟΓΑΡ. ΥΔΡΕΥΣΗΣ"/>
    <s v=" 10.0"/>
    <s v=" 3.50"/>
    <m/>
    <m/>
    <m/>
    <m/>
    <m/>
    <m/>
    <m/>
    <m/>
    <s v=" 3.50"/>
    <s v=" 2.97"/>
    <m/>
    <m/>
    <s v=" 0.46"/>
    <s v=" 0.71"/>
    <m/>
    <s v=" 0.00"/>
    <s v=" 7.64"/>
    <s v=" 0.00"/>
    <n v="7.64"/>
    <n v="20250000025991"/>
    <d v="2025-01-02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7"/>
    <d v="2024-12-23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7"/>
    <d v="2024-12-23T00:00:00"/>
  </r>
  <r>
    <n v="87"/>
    <x v="384"/>
    <d v="2024-09-27T00:00:00"/>
    <d v="2024-12-23T00:00:00"/>
    <x v="75"/>
    <n v="88"/>
    <s v="Η"/>
    <s v="Β1"/>
    <s v="ΓΕΩΡΓΙΟΥ ΓΕΩΡΓΙΟΣ"/>
    <s v="ΤΡΑΠΕΖΑ EUROBANK"/>
    <s v="ΜΑΡΑΘΩΝΟΣ 52  Δήμος ΠΑΛΛΗΝΗΣ ΤΚ 15351"/>
    <n v="996866969"/>
    <s v="Α98Ε64468"/>
    <s v="[ 5/8 ]"/>
    <n v="386"/>
    <n v="394"/>
    <n v="0"/>
    <n v="8"/>
    <n v="0"/>
    <s v="ΛΟΓΑΡ. ΥΔΡΕΥΣΗΣ"/>
    <s v=" 8.0"/>
    <s v=" 2.80"/>
    <m/>
    <m/>
    <m/>
    <m/>
    <m/>
    <m/>
    <m/>
    <m/>
    <s v=" 2.80"/>
    <s v=" 2.93"/>
    <m/>
    <m/>
    <s v=" 0.36"/>
    <s v=" 0.70"/>
    <m/>
    <s v=" 0.00"/>
    <s v=" 6.79"/>
    <s v=" 0.00"/>
    <n v="6.79"/>
    <n v="20250000025999"/>
    <d v="2025-01-02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8"/>
    <d v="2024-12-23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8"/>
    <d v="2024-12-23T00:00:00"/>
  </r>
  <r>
    <n v="87"/>
    <x v="385"/>
    <d v="2024-09-27T00:00:00"/>
    <d v="2024-12-23T00:00:00"/>
    <x v="75"/>
    <n v="88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s v=" 5.97"/>
    <s v=" 0.00"/>
    <n v="5.97"/>
    <n v="20250000026000"/>
    <d v="2025-01-02T00:00:00"/>
  </r>
  <r>
    <m/>
    <x v="386"/>
    <m/>
    <m/>
    <x v="0"/>
    <m/>
    <s v="Η"/>
    <m/>
    <s v="ΤΡΑΠΕΖΑ  EUROBANK A.E."/>
    <s v="ΤΡΑΠΕΖΑ  EUROBANK A.E."/>
    <s v="ΚΥΠΡΟΥ 22  Δήμος ΒΡΙΛΗΣΣΙΩΝ ΤΚ 15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7"/>
    <d v="2024-12-23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26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90"/>
    <n v="0.06"/>
    <n v="20240011473627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1.50"/>
    <n v="0.16"/>
    <n v="20240011473631"/>
    <d v="2024-12-11T00:00:00"/>
  </r>
  <r>
    <m/>
    <x v="388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41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473653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1.10"/>
    <n v="0.21"/>
    <n v="20240011473660"/>
    <d v="2024-12-11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53"/>
    <d v="2024-12-23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0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4"/>
    <s v=" 0.00"/>
    <s v=" 10.64"/>
    <s v=" 0.00"/>
    <n v="10.64"/>
    <n v="202400118927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400118928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4001189281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4001189282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4001189282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4001189283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4001189284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13"/>
    <s v=" 0.00"/>
    <s v=" 21.13"/>
    <s v=" 0.00"/>
    <n v="21.13"/>
    <n v="2024001189284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16"/>
    <s v=" 0.00"/>
    <s v=" 15.16"/>
    <s v=" 0.00"/>
    <n v="15.16"/>
    <n v="202400118928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400118928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7"/>
    <s v=" 0.00"/>
    <s v=" 14.47"/>
    <s v=" 0.00"/>
    <n v="14.47"/>
    <n v="202400118928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42"/>
    <s v=" 0.00"/>
    <s v=" 15.42"/>
    <s v=" 0.00"/>
    <n v="15.42"/>
    <n v="202400118928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80"/>
    <s v=" 0.00"/>
    <s v=" 18.80"/>
    <s v=" 0.00"/>
    <n v="18.8"/>
    <n v="2024001189288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4"/>
    <s v=" 0.00"/>
    <s v=" 10.54"/>
    <s v=" 0.00"/>
    <n v="10.54"/>
    <n v="2024001189288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7"/>
    <s v=" 0.00"/>
    <s v=" 10.27"/>
    <s v=" 0.00"/>
    <n v="10.27"/>
    <n v="202400118928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9"/>
    <s v=" 0.00"/>
    <s v=" 9.99"/>
    <s v=" 0.00"/>
    <n v="9.99"/>
    <n v="2024001189290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4"/>
    <s v=" 0.00"/>
    <s v=" 11.34"/>
    <s v=" 0.00"/>
    <n v="11.34"/>
    <n v="2024001189290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4"/>
    <s v=" 0.00"/>
    <s v=" 10.24"/>
    <s v=" 0.00"/>
    <n v="10.24"/>
    <n v="2024001189291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5"/>
    <s v=" 0.00"/>
    <s v=" 7.65"/>
    <s v=" 0.00"/>
    <n v="7.65"/>
    <n v="2024001189292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3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4001189294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295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5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4001189299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02"/>
    <s v=" 0.00"/>
    <s v=" 24.02"/>
    <s v=" 0.00"/>
    <n v="24.02"/>
    <n v="2024001189299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302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4"/>
    <s v=" 0.00"/>
    <s v=" 4.34"/>
    <s v=" 0.00"/>
    <n v="4.34"/>
    <n v="2024001189303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4001189304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400118930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5"/>
    <s v=" 0.00"/>
    <s v=" 2.85"/>
    <s v=" 0.00"/>
    <n v="2.85"/>
    <n v="2024001189306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7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n v="2.2200000000000002"/>
    <n v="2024001189308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9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7"/>
    <s v=" 0.00"/>
    <s v=" 2.07"/>
    <s v=" 0.00"/>
    <n v="2.0699999999999998"/>
    <n v="2024001189310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4001189311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3"/>
    <s v=" 0.00"/>
    <s v=" 1.83"/>
    <s v=" 0.00"/>
    <n v="1.83"/>
    <n v="2024001189312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13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1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19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21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23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2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5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6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1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309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708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87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2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3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8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353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744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9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4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5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6"/>
    <s v=" 0.00"/>
    <s v=" 8.66"/>
    <s v=" 0.00"/>
    <n v="8.66"/>
    <n v="2024001189301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302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8"/>
    <s v=" 0.00"/>
    <s v=" 3.78"/>
    <s v=" 0.00"/>
    <n v="3.78"/>
    <n v="2024001189303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5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s v=" 3.36"/>
    <s v=" 0.00"/>
    <n v="3.36"/>
    <n v="2024001189305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8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308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4001189310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10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7"/>
    <s v=" 0.00"/>
    <s v=" 2.17"/>
    <s v=" 0.00"/>
    <n v="2.17"/>
    <n v="202400118931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32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01"/>
    <s v=" 0.00"/>
    <s v=" 9.01"/>
    <s v=" 0.00"/>
    <n v="9.01"/>
    <n v="202400118931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61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8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4001189319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2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5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5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0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4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6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1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5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7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2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6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40011893437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16"/>
    <s v=" 0.00"/>
    <s v=" 30.16"/>
    <s v=" 0.00"/>
    <n v="30.16"/>
    <n v="202400118928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0"/>
    <s v=" 0.00"/>
    <s v=" 12.60"/>
    <s v=" 0.00"/>
    <n v="12.6"/>
    <n v="2024001189281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1"/>
    <s v=" 0.00"/>
    <s v=" 10.81"/>
    <s v=" 0.00"/>
    <n v="10.81"/>
    <n v="2024001189281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23"/>
    <s v=" 0.00"/>
    <s v=" 27.23"/>
    <s v=" 0.00"/>
    <n v="27.23"/>
    <n v="2024001189282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.22"/>
    <s v=" 0.00"/>
    <s v=" 22.22"/>
    <s v=" 0.00"/>
    <n v="22.22"/>
    <n v="2024001189283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6.26"/>
    <s v=" 0.00"/>
    <s v=" 36.26"/>
    <s v=" 0.00"/>
    <n v="36.26"/>
    <n v="2024001189283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4001189284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.66"/>
    <s v=" 0.00"/>
    <s v=" 16.66"/>
    <s v=" 0.00"/>
    <n v="16.66"/>
    <n v="202400118928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89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90"/>
    <s v=" 0.00"/>
    <s v=" 34.90"/>
    <s v=" 0.00"/>
    <n v="34.9"/>
    <n v="2024001189299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1.11"/>
    <s v=" 0.00"/>
    <s v=" 21.11"/>
    <s v=" 0.00"/>
    <n v="21.11"/>
    <n v="202400118930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303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5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0.00"/>
    <n v="2.61"/>
    <n v="2024001189308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400118931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4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7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4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7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9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3.44"/>
    <s v=" 0.00"/>
    <s v=" 63.44"/>
    <s v=" 0.00"/>
    <n v="63.44"/>
    <n v="202400118928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49"/>
    <s v=" 0.00"/>
    <s v=" 31.49"/>
    <s v=" 0.00"/>
    <n v="31.49"/>
    <n v="2024001189281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52"/>
    <s v=" 0.00"/>
    <s v=" 18.52"/>
    <s v=" 0.00"/>
    <n v="18.52"/>
    <n v="2024001189281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4001189282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n v="10.37"/>
    <n v="2024001189283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4001189283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4001189284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8"/>
    <s v=" 0.00"/>
    <s v=" 13.88"/>
    <s v=" 0.00"/>
    <n v="13.88"/>
    <n v="202400118928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90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7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59"/>
    <s v=" 0.00"/>
    <s v=" 24.59"/>
    <s v=" 0.00"/>
    <n v="24.59"/>
    <n v="2024001189299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9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29"/>
    <s v=" 0.00"/>
    <s v=" 27.29"/>
    <s v=" 0.00"/>
    <n v="27.29"/>
    <n v="202400118930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8"/>
    <s v=" 0.00"/>
    <s v=" 3.58"/>
    <s v=" 0.00"/>
    <n v="3.58"/>
    <n v="2024001189303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6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7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400118931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9"/>
    <d v="2024-12-23T00:00:00"/>
  </r>
  <r>
    <n v="66"/>
    <x v="406"/>
    <d v="2024-09-06T00:00:00"/>
    <d v="2024-12-02T00:00:00"/>
    <x v="1"/>
    <n v="88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33"/>
    <s v=" 8.22"/>
    <s v=" 0.00"/>
    <n v="8.2200000000000006"/>
    <n v="20240011399821"/>
    <d v="2024-12-09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8"/>
    <d v="2024-12-23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7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5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1"/>
    <d v="2024-12-23T00:00:00"/>
  </r>
  <r>
    <n v="79"/>
    <x v="407"/>
    <d v="2024-09-19T00:00:00"/>
    <d v="2024-12-05T00:00:00"/>
    <x v="66"/>
    <n v="78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40011931206"/>
    <d v="2024-12-24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552"/>
    <d v="2024-12-23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5"/>
    <d v="2024-12-23T00:00:00"/>
  </r>
  <r>
    <n v="81"/>
    <x v="408"/>
    <d v="2024-09-20T00:00:00"/>
    <d v="2024-12-05T00:00:00"/>
    <x v="71"/>
    <n v="77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0"/>
    <n v="1139"/>
    <n v="0"/>
    <n v="9"/>
    <n v="0"/>
    <s v="ΛΟΓΑΡ. ΥΔΡΕΥΣΗΣ"/>
    <s v=" 9.0"/>
    <s v=" 3.15"/>
    <m/>
    <m/>
    <m/>
    <m/>
    <m/>
    <m/>
    <m/>
    <m/>
    <s v=" 3.15"/>
    <s v=" 2.57"/>
    <m/>
    <s v=" 2.36"/>
    <s v=" 0.41"/>
    <s v=" 1.19"/>
    <m/>
    <s v=" 0.00"/>
    <s v=" 9.68"/>
    <s v=" 0.00"/>
    <n v="9.68"/>
    <n v="20240011996588"/>
    <d v="2024-12-27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3"/>
    <d v="2024-12-23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8"/>
    <d v="2024-12-23T00:00:00"/>
  </r>
  <r>
    <n v="85"/>
    <x v="409"/>
    <d v="2024-09-26T00:00:00"/>
    <d v="2024-12-18T00:00:00"/>
    <x v="68"/>
    <n v="84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40012092393"/>
    <d v="2024-12-31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4"/>
    <d v="2024-12-23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9"/>
    <d v="2024-12-23T00:00:00"/>
  </r>
  <r>
    <n v="85"/>
    <x v="410"/>
    <d v="2024-09-26T00:00:00"/>
    <d v="2024-12-18T00:00:00"/>
    <x v="68"/>
    <n v="84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41"/>
    <n v="7.09"/>
    <n v="20240012093851"/>
    <d v="2024-12-31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59"/>
    <d v="2024-12-23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4070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262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304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697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72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298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691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64"/>
    <d v="2024-12-23T00:00:00"/>
  </r>
  <r>
    <m/>
    <x v="414"/>
    <m/>
    <m/>
    <x v="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65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1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4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9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2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5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0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157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4173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5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8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4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6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9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175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7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0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176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8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1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0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3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9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2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7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00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3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8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3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6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1"/>
    <d v="2024-12-23T00:00:00"/>
  </r>
  <r>
    <m/>
    <x v="426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4162"/>
    <d v="2024-12-23T00:00:00"/>
  </r>
  <r>
    <m/>
    <x v="427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40011894166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91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677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51"/>
    <d v="2024-12-23T00:00:00"/>
  </r>
  <r>
    <m/>
    <x v="429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7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52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38"/>
    <d v="2024-12-23T00:00:00"/>
  </r>
  <r>
    <m/>
    <x v="431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9"/>
    <d v="2024-12-23T00:00:00"/>
  </r>
  <r>
    <m/>
    <x v="432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40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8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5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2"/>
    <d v="2024-12-23T00:00:00"/>
  </r>
  <r>
    <m/>
    <x v="434"/>
    <m/>
    <m/>
    <x v="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4253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40011893374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66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58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56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50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34"/>
    <d v="2024-12-23T00:00:00"/>
  </r>
  <r>
    <m/>
    <x v="437"/>
    <m/>
    <m/>
    <x v="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7"/>
    <s v=" 0.00"/>
    <s v=" 10.07"/>
    <s v=" 0.00"/>
    <n v="10.07"/>
    <n v="20240011894242"/>
    <d v="2024-12-23T00:00:00"/>
  </r>
  <r>
    <m/>
    <x v="438"/>
    <m/>
    <m/>
    <x v="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9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11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705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9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3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6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465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863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6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3"/>
    <d v="2024-12-23T00:00:00"/>
  </r>
  <r>
    <n v="70"/>
    <x v="443"/>
    <d v="2024-09-10T00:00:00"/>
    <d v="2024-12-09T00:00:00"/>
    <x v="74"/>
    <n v="91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2"/>
    <n v="7.86"/>
    <n v="20240011638472"/>
    <d v="2024-12-16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9"/>
    <d v="2024-12-23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6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30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24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1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5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558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52"/>
    <d v="2024-12-23T00:00:00"/>
  </r>
  <r>
    <n v="79"/>
    <x v="446"/>
    <d v="2024-09-19T00:00:00"/>
    <d v="2024-12-12T00:00:00"/>
    <x v="66"/>
    <n v="8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36"/>
    <n v="557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40011932363"/>
    <d v="2024-12-24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4"/>
    <d v="2024-12-23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7"/>
    <d v="2024-12-23T00:00:00"/>
  </r>
  <r>
    <n v="81"/>
    <x v="447"/>
    <d v="2024-09-20T00:00:00"/>
    <d v="2024-12-13T00:00:00"/>
    <x v="71"/>
    <n v="85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0"/>
    <n v="7.53"/>
    <n v="20240011999694"/>
    <d v="2024-12-27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40011893563"/>
    <d v="2024-12-23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40011893956"/>
    <d v="2024-12-23T00:00:00"/>
  </r>
  <r>
    <n v="81"/>
    <x v="448"/>
    <d v="2024-09-20T00:00:00"/>
    <d v="2024-12-13T00:00:00"/>
    <x v="71"/>
    <n v="85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172"/>
    <n v="1229"/>
    <n v="0"/>
    <n v="57"/>
    <n v="0"/>
    <s v="ΛΟΓΑΡ. ΥΔΡΕΥΣΗΣ"/>
    <s v=" 14.2"/>
    <s v=" 4.97"/>
    <s v=" 42.5"/>
    <s v=" 27.20"/>
    <s v=" 0.3"/>
    <s v=" 0.55"/>
    <m/>
    <m/>
    <m/>
    <m/>
    <s v=" 32.72"/>
    <s v=" 2.83"/>
    <m/>
    <s v=" 24.54"/>
    <s v=" 4.26"/>
    <s v=" 6.57"/>
    <m/>
    <s v=" 0.00"/>
    <s v=" 70.92"/>
    <s v=" 0.00"/>
    <n v="70.92"/>
    <n v="20240011999352"/>
    <d v="2024-12-27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9"/>
    <d v="2024-12-23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3"/>
    <d v="2024-12-23T00:00:00"/>
  </r>
  <r>
    <n v="79"/>
    <x v="449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1"/>
    <d v="2024-12-24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0"/>
    <d v="2024-12-23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4"/>
    <d v="2024-12-23T00:00:00"/>
  </r>
  <r>
    <n v="79"/>
    <x v="450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4"/>
    <d v="2024-12-24T00:00:00"/>
  </r>
  <r>
    <n v="73"/>
    <x v="451"/>
    <d v="2024-09-13T00:00:00"/>
    <d v="2024-12-16T00:00:00"/>
    <x v="70"/>
    <n v="95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73"/>
    <n v="729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6.39"/>
    <m/>
    <s v=" 0.00"/>
    <s v=" 68.33"/>
    <s v=" 0.04"/>
    <n v="68.290000000000006"/>
    <n v="20240011729989"/>
    <d v="2024-12-18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43"/>
    <d v="2024-12-23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4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590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85"/>
    <d v="2024-12-23T00:00:00"/>
  </r>
  <r>
    <n v="87"/>
    <x v="452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57"/>
    <n v="588"/>
    <n v="0"/>
    <n v="31"/>
    <n v="0"/>
    <s v="ΛΟΓΑΡ. ΥΔΡΕΥΣΗΣ"/>
    <s v=" 14.2"/>
    <s v=" 4.97"/>
    <s v=" 16.8"/>
    <s v=" 10.75"/>
    <m/>
    <m/>
    <m/>
    <m/>
    <m/>
    <m/>
    <s v=" 15.72"/>
    <s v=" 2.83"/>
    <m/>
    <s v=" 11.79"/>
    <s v=" 2.05"/>
    <s v=" 3.51"/>
    <m/>
    <s v=" 0.00"/>
    <s v=" 35.90"/>
    <s v=" 0.50"/>
    <n v="35.4"/>
    <n v="20250000031208"/>
    <d v="2025-01-02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1"/>
    <d v="2024-12-23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6"/>
    <d v="2024-12-23T00:00:00"/>
  </r>
  <r>
    <n v="87"/>
    <x v="453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50000031215"/>
    <d v="2025-01-02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2"/>
    <d v="2024-12-23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7"/>
    <d v="2024-12-23T00:00:00"/>
  </r>
  <r>
    <n v="87"/>
    <x v="454"/>
    <d v="2024-09-27T00:00:00"/>
    <d v="2024-12-20T00:00:00"/>
    <x v="75"/>
    <n v="85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0031216"/>
    <d v="2025-01-02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1"/>
    <d v="2024-12-23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3"/>
    <d v="2024-12-23T00:00:00"/>
  </r>
  <r>
    <n v="84"/>
    <x v="455"/>
    <d v="2024-09-24T00:00:00"/>
    <d v="2024-12-17T00:00:00"/>
    <x v="68"/>
    <n v="85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40012085580"/>
    <d v="2024-12-31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601"/>
    <d v="2024-12-23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32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5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59"/>
    <d v="2024-12-23T00:00:00"/>
  </r>
  <r>
    <n v="82"/>
    <x v="457"/>
    <d v="2024-09-14T00:00:00"/>
    <d v="2024-12-19T00:00:00"/>
    <x v="78"/>
    <n v="97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 0.00"/>
    <s v=" 6.59"/>
    <s v=" 0.00"/>
    <n v="6.59"/>
    <n v="20240012045324"/>
    <d v="2024-12-30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0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1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3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27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4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58"/>
    <d v="2024-12-23T00:00:00"/>
  </r>
  <r>
    <n v="79"/>
    <x v="458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00"/>
    <n v="6.5"/>
    <n v="20240011939223"/>
    <d v="2024-12-24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21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2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4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28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556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60"/>
    <d v="2024-12-23T00:00:00"/>
  </r>
  <r>
    <n v="79"/>
    <x v="459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29"/>
    <n v="6.21"/>
    <n v="20240011939460"/>
    <d v="2024-12-24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5"/>
    <d v="2024-12-23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39"/>
    <d v="2024-12-23T00:00:00"/>
  </r>
  <r>
    <m/>
    <x v="462"/>
    <m/>
    <m/>
    <x v="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8"/>
    <d v="2024-12-23T00:00:00"/>
  </r>
  <r>
    <m/>
    <x v="463"/>
    <m/>
    <m/>
    <x v="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4134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76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143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290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4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9"/>
    <d v="2024-12-23T00:00:00"/>
  </r>
  <r>
    <m/>
    <x v="466"/>
    <m/>
    <m/>
    <x v="0"/>
    <m/>
    <s v="Π"/>
    <m/>
    <s v="ΤΡΑΠΕΖΑ  EUROBANK A.E."/>
    <s v="ΤΡΑΠΕΖΑ  EUROBANK A.E."/>
    <s v="ΑΝΔΡΟΥΤΣΟΥ ΟΔ. 35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4178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2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6"/>
    <d v="2024-12-23T00:00:00"/>
  </r>
  <r>
    <m/>
    <x v="468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4154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1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5"/>
    <d v="2024-12-23T00:00:00"/>
  </r>
  <r>
    <m/>
    <x v="470"/>
    <m/>
    <m/>
    <x v="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4204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5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9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5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8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2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8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9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3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9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0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4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0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2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239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3"/>
    <s v=" 0.00"/>
    <s v=" 1.53"/>
    <s v=" 0.00"/>
    <n v="1.53"/>
    <n v="20240011893264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321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9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141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158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17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19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240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26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22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0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42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159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7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19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1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6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23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1"/>
    <d v="2024-12-23T00:00:00"/>
  </r>
  <r>
    <m/>
    <x v="478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2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36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30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6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37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731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0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2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4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33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08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07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10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9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8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6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6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9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8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9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3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99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7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87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391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8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3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451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854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461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8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35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5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60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57"/>
    <d v="2024-12-23T00:00:00"/>
  </r>
  <r>
    <n v="66"/>
    <x v="494"/>
    <d v="2024-09-06T00:00:00"/>
    <d v="2024-11-29T00:00:00"/>
    <x v="1"/>
    <n v="8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83"/>
    <n v="3391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39"/>
    <n v="8.8800000000000008"/>
    <n v="20240011393027"/>
    <d v="2024-12-09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1"/>
    <d v="2024-12-23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78"/>
    <d v="2024-12-23T00:00:00"/>
  </r>
  <r>
    <n v="70"/>
    <x v="495"/>
    <d v="2024-09-10T00:00:00"/>
    <d v="2024-12-10T00:00:00"/>
    <x v="3"/>
    <n v="92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665513"/>
    <d v="2024-12-17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8"/>
    <d v="2024-12-23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7"/>
    <d v="2024-12-23T00:00:00"/>
  </r>
  <r>
    <n v="75"/>
    <x v="49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29"/>
    <d v="2024-12-19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5"/>
    <d v="2024-12-23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4"/>
    <d v="2024-12-23T00:00:00"/>
  </r>
  <r>
    <n v="75"/>
    <x v="49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0"/>
    <d v="2024-12-19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6"/>
    <d v="2024-12-23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5"/>
    <d v="2024-12-23T00:00:00"/>
  </r>
  <r>
    <n v="75"/>
    <x v="49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n v="7.98"/>
    <n v="20240011781631"/>
    <d v="2024-12-19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7"/>
    <d v="2024-12-23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6"/>
    <d v="2024-12-23T00:00:00"/>
  </r>
  <r>
    <n v="75"/>
    <x v="499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09"/>
    <n v="528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0.06"/>
    <n v="19.66"/>
    <n v="20240011781633"/>
    <d v="2024-12-19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518"/>
    <d v="2024-12-23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927"/>
    <d v="2024-12-23T00:00:00"/>
  </r>
  <r>
    <n v="75"/>
    <x v="500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7"/>
    <d v="2024-12-19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9"/>
    <d v="2024-12-23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8"/>
    <d v="2024-12-23T00:00:00"/>
  </r>
  <r>
    <n v="75"/>
    <x v="501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1"/>
    <n v="8.17"/>
    <n v="20240011781638"/>
    <d v="2024-12-19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0"/>
    <d v="2024-12-23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9"/>
    <d v="2024-12-23T00:00:00"/>
  </r>
  <r>
    <n v="75"/>
    <x v="502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0"/>
    <d v="2024-12-19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1"/>
    <d v="2024-12-23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0"/>
    <d v="2024-12-23T00:00:00"/>
  </r>
  <r>
    <n v="75"/>
    <x v="503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2"/>
    <n v="8.06"/>
    <n v="20240011781641"/>
    <d v="2024-12-19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2"/>
    <d v="2024-12-23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1"/>
    <d v="2024-12-23T00:00:00"/>
  </r>
  <r>
    <n v="75"/>
    <x v="504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2"/>
    <d v="2024-12-19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3"/>
    <d v="2024-12-23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2"/>
    <d v="2024-12-23T00:00:00"/>
  </r>
  <r>
    <n v="75"/>
    <x v="505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3"/>
    <d v="2024-12-19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4"/>
    <d v="2024-12-23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3"/>
    <d v="2024-12-23T00:00:00"/>
  </r>
  <r>
    <n v="75"/>
    <x v="50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4"/>
    <d v="2024-12-19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5"/>
    <d v="2024-12-23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4"/>
    <d v="2024-12-23T00:00:00"/>
  </r>
  <r>
    <n v="75"/>
    <x v="50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5"/>
    <d v="2024-12-19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6"/>
    <d v="2024-12-23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5"/>
    <d v="2024-12-23T00:00:00"/>
  </r>
  <r>
    <n v="75"/>
    <x v="50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4"/>
    <n v="7.74"/>
    <n v="20240011781647"/>
    <d v="2024-12-19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7"/>
    <d v="2024-12-23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6"/>
    <d v="2024-12-23T00:00:00"/>
  </r>
  <r>
    <m/>
    <x v="509"/>
    <m/>
    <m/>
    <x v="0"/>
    <m/>
    <s v="Π"/>
    <m/>
    <s v="ΤΡΑΠΕΖΑ  EUROBANK A.E."/>
    <s v="ΤΡΑΠΕΖΑ  EUROBANK A.E."/>
    <s v="ΔΗΜΟΚΡΑΤΙΑΣ ΛΕΩΦ. 73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50"/>
    <d v="2024-12-23T00:00:00"/>
  </r>
  <r>
    <n v="79"/>
    <x v="509"/>
    <d v="2024-09-20T00:00:00"/>
    <d v="2024-12-17T00:00:00"/>
    <x v="66"/>
    <n v="8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1936328"/>
    <d v="2024-12-24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17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189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206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230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258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28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57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1"/>
    <d v="2024-12-23T00:00:00"/>
  </r>
  <r>
    <n v="81"/>
    <x v="510"/>
    <d v="2024-09-26T00:00:00"/>
    <d v="2024-12-24T00:00:00"/>
    <x v="71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34"/>
    <n v="3.38"/>
    <n v="20240012005123"/>
    <d v="2024-12-27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565"/>
    <d v="2024-12-23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3"/>
    <d v="2024-12-23T00:00:00"/>
  </r>
  <r>
    <n v="82"/>
    <x v="511"/>
    <d v="2024-09-20T00:00:00"/>
    <d v="2024-12-20T00:00:00"/>
    <x v="78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45"/>
    <n v="9.85"/>
    <n v="20240012042518"/>
    <d v="2024-12-30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566"/>
    <d v="2024-12-23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4"/>
    <d v="2024-12-23T00:00:00"/>
  </r>
  <r>
    <n v="82"/>
    <x v="512"/>
    <d v="2024-09-20T00:00:00"/>
    <d v="2024-12-20T00:00:00"/>
    <x v="78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07"/>
    <n v="124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40012042530"/>
    <d v="2024-12-30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40011893173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0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8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4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7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2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5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81"/>
    <d v="2024-12-23T00:00:00"/>
  </r>
  <r>
    <n v="85"/>
    <x v="513"/>
    <d v="2024-09-25T00:00:00"/>
    <d v="2024-12-24T00:00:00"/>
    <x v="75"/>
    <n v="91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n v="8.01"/>
    <n v="20250000018231"/>
    <d v="2025-01-02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5"/>
    <d v="2024-12-23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9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4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5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0"/>
    <d v="2024-12-23T00:00:00"/>
  </r>
  <r>
    <m/>
    <x v="516"/>
    <m/>
    <m/>
    <x v="0"/>
    <m/>
    <s v="Σ"/>
    <m/>
    <s v="ΑΦΟΙ ΚΑΡΑΤΖΑ Α.Ε."/>
    <s v="ΤΡΑΠΕΖΑ  EUROBANK A.E."/>
    <s v="ΗΡΩΩΝ ΠΟΛΥΤΕΧΝΕΙΟΥ 11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830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28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1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65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58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6"/>
    <d v="2024-12-23T00:00:00"/>
  </r>
  <r>
    <m/>
    <x v="519"/>
    <m/>
    <m/>
    <x v="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2.19"/>
    <s v=" 0.00"/>
    <s v=" 52.19"/>
    <s v=" 0.00"/>
    <n v="52.19"/>
    <n v="20240011893222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43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35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11"/>
    <d v="2024-12-23T00:00:00"/>
  </r>
  <r>
    <m/>
    <x v="521"/>
    <m/>
    <m/>
    <x v="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40011893286"/>
    <d v="2024-12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">
  <r>
    <n v="1"/>
    <x v="0"/>
    <d v="2024-09-27T00:00:00"/>
    <d v="2024-12-24T00:00:00"/>
    <d v="2025-02-05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64"/>
    <n v="3196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0144868"/>
    <x v="0"/>
  </r>
  <r>
    <n v="1"/>
    <x v="1"/>
    <d v="2024-06-28T00:00:00"/>
    <d v="2024-12-24T00:00:00"/>
    <d v="2025-02-05T00:00:00"/>
    <n v="180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n v="12"/>
    <n v="0"/>
    <n v="0"/>
    <s v="ΛΟΓΑΡ. ΥΔΡΕΥΣΗΣ"/>
    <s v=" 12.0"/>
    <s v=" 4.20"/>
    <m/>
    <m/>
    <m/>
    <m/>
    <m/>
    <m/>
    <m/>
    <m/>
    <s v=" 4.20"/>
    <s v=" 6.00"/>
    <m/>
    <s v=" 3.15"/>
    <s v=" 0.55"/>
    <s v=" 2.20"/>
    <m/>
    <s v=" 0.00"/>
    <s v=" 16.10"/>
    <s v=" 0.35"/>
    <n v="15.75"/>
    <n v="20250000146866"/>
    <x v="0"/>
  </r>
  <r>
    <n v="1"/>
    <x v="2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5932"/>
    <n v="6077"/>
    <n v="0"/>
    <n v="145"/>
    <n v="0"/>
    <s v="ΛΟΓΑΡ. ΥΔΡΕΥΣΗΣ"/>
    <s v=" 14.8"/>
    <s v=" 5.18"/>
    <s v=" 44.5"/>
    <s v=" 28.48"/>
    <s v=" 20.8"/>
    <s v=" 38.06"/>
    <s v=" 23.7"/>
    <s v=" 60.67"/>
    <s v=" 41.2"/>
    <s v=" 131.84"/>
    <s v=" 264.23"/>
    <s v=" 2.97"/>
    <m/>
    <s v=" 198.17"/>
    <s v=" 34.35"/>
    <s v=" 48.27"/>
    <m/>
    <s v=" 0.00"/>
    <s v=" 547.99"/>
    <s v=" 0.00"/>
    <n v="547.99"/>
    <n v="20250000144892"/>
    <x v="0"/>
  </r>
  <r>
    <n v="1"/>
    <x v="3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33"/>
    <n v="3041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00"/>
    <n v="9.44"/>
    <n v="20250000144893"/>
    <x v="0"/>
  </r>
  <r>
    <n v="1"/>
    <x v="4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571"/>
    <n v="45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0144894"/>
    <x v="0"/>
  </r>
  <r>
    <n v="1"/>
    <x v="5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63"/>
    <n v="3576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33"/>
    <n v="12.72"/>
    <n v="20250000144895"/>
    <x v="0"/>
  </r>
  <r>
    <n v="1"/>
    <x v="6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6"/>
    <x v="0"/>
  </r>
  <r>
    <n v="1"/>
    <x v="7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7"/>
    <x v="0"/>
  </r>
  <r>
    <n v="1"/>
    <x v="8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052"/>
    <n v="9093"/>
    <n v="0"/>
    <n v="41"/>
    <n v="0"/>
    <s v="ΛΟΓΑΡ. ΥΔΡΕΥΣΗΣ"/>
    <s v=" 14.8"/>
    <s v=" 5.18"/>
    <s v=" 26.2"/>
    <s v=" 16.77"/>
    <m/>
    <m/>
    <m/>
    <m/>
    <m/>
    <m/>
    <s v=" 21.95"/>
    <s v=" 13.37"/>
    <m/>
    <s v=" 16.46"/>
    <s v=" 2.85"/>
    <s v=" 7.16"/>
    <m/>
    <s v=" 0.00"/>
    <s v=" 61.79"/>
    <s v=" 0.13"/>
    <n v="61.66"/>
    <n v="20250000144898"/>
    <x v="0"/>
  </r>
  <r>
    <n v="1"/>
    <x v="9"/>
    <d v="2024-09-28T00:00:00"/>
    <d v="2024-12-27T00:00:00"/>
    <d v="2025-02-05T00:00:00"/>
    <n v="91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0147558"/>
    <x v="0"/>
  </r>
  <r>
    <n v="1"/>
    <x v="1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070"/>
    <n v="4159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0145075"/>
    <x v="0"/>
  </r>
  <r>
    <n v="1"/>
    <x v="11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6"/>
    <x v="0"/>
  </r>
  <r>
    <n v="1"/>
    <x v="12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5"/>
    <n v="516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7"/>
    <n v="8.11"/>
    <n v="20250000145077"/>
    <x v="0"/>
  </r>
  <r>
    <n v="1"/>
    <x v="13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425"/>
    <n v="25507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0145078"/>
    <x v="0"/>
  </r>
  <r>
    <n v="1"/>
    <x v="14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3"/>
    <n v="6755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9"/>
    <x v="0"/>
  </r>
  <r>
    <n v="1"/>
    <x v="15"/>
    <d v="2024-09-28T00:00:00"/>
    <d v="2024-12-27T00:00:00"/>
    <d v="2025-02-05T00:00:00"/>
    <n v="91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n v="41.4"/>
    <n v="20250000146877"/>
    <x v="0"/>
  </r>
  <r>
    <n v="1"/>
    <x v="16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96"/>
    <n v="314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34"/>
    <n v="18.059999999999999"/>
    <n v="20250000146948"/>
    <x v="0"/>
  </r>
  <r>
    <n v="1"/>
    <x v="17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07"/>
    <n v="372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00"/>
    <n v="90.92"/>
    <n v="20250000146949"/>
    <x v="0"/>
  </r>
  <r>
    <n v="1"/>
    <x v="18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51"/>
    <n v="416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43"/>
    <n v="90.49"/>
    <n v="20250000146950"/>
    <x v="0"/>
  </r>
  <r>
    <n v="1"/>
    <x v="19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22"/>
    <n v="7984"/>
    <n v="0"/>
    <n v="62"/>
    <n v="0"/>
    <s v="ΛΟΓΑΡ. ΥΔΡΕΥΣΗΣ"/>
    <s v=" 15.2"/>
    <s v=" 5.32"/>
    <s v=" 45.5"/>
    <s v=" 29.12"/>
    <s v=" 1.3"/>
    <s v=" 2.38"/>
    <m/>
    <m/>
    <m/>
    <m/>
    <s v=" 36.82"/>
    <s v=" 3.03"/>
    <m/>
    <s v=" 27.62"/>
    <s v=" 4.79"/>
    <s v=" 7.36"/>
    <m/>
    <s v=" 0.00"/>
    <s v=" 79.62"/>
    <s v=" 0.00"/>
    <n v="79.62"/>
    <n v="20250000146951"/>
    <x v="0"/>
  </r>
  <r>
    <n v="1"/>
    <x v="2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942"/>
    <n v="5010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0146952"/>
    <x v="0"/>
  </r>
  <r>
    <n v="1"/>
    <x v="21"/>
    <d v="2024-09-27T00:00:00"/>
    <d v="2024-12-24T00:00:00"/>
    <d v="2025-02-05T00:00:00"/>
    <n v="89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77"/>
    <n v="9558"/>
    <n v="0"/>
    <n v="81"/>
    <n v="0"/>
    <s v="ΛΟΓΑΡ. ΥΔΡΕΥΣΗΣ"/>
    <s v=" 14.8"/>
    <s v=" 5.18"/>
    <s v=" 44.5"/>
    <s v=" 28.48"/>
    <s v=" 20.8"/>
    <s v=" 38.06"/>
    <s v=" 0.9"/>
    <s v=" 2.30"/>
    <m/>
    <m/>
    <s v=" 74.02"/>
    <s v=" 2.97"/>
    <m/>
    <s v=" 55.52"/>
    <s v=" 9.62"/>
    <s v=" 14.03"/>
    <m/>
    <s v=" 0.00"/>
    <s v=" 156.16"/>
    <s v=" 0.00"/>
    <n v="156.16"/>
    <n v="20250000146366"/>
    <x v="0"/>
  </r>
  <r>
    <n v="1"/>
    <x v="22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13"/>
    <n v="3533"/>
    <n v="0"/>
    <n v="20"/>
    <n v="0"/>
    <s v="ΛΟΓΑΡ. ΥΔΡΕΥΣΗΣ"/>
    <s v=" 14.2"/>
    <s v=" 4.97"/>
    <s v=" 5.8"/>
    <s v=" 3.71"/>
    <m/>
    <m/>
    <m/>
    <m/>
    <m/>
    <m/>
    <s v=" 8.68"/>
    <s v=" 2.83"/>
    <m/>
    <s v=" 6.51"/>
    <s v=" 1.13"/>
    <s v=" 2.24"/>
    <m/>
    <s v=" 0.00"/>
    <s v=" 21.39"/>
    <s v=" 0.43"/>
    <n v="20.96"/>
    <n v="20250000147530"/>
    <x v="0"/>
  </r>
  <r>
    <n v="1"/>
    <x v="23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80"/>
    <n v="2099"/>
    <n v="0"/>
    <n v="19"/>
    <n v="0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 0.00"/>
    <s v=" 20.08"/>
    <s v=" 0.01"/>
    <n v="20.07"/>
    <n v="20250000147531"/>
    <x v="0"/>
  </r>
  <r>
    <n v="3"/>
    <x v="24"/>
    <d v="2024-09-29T00:00:00"/>
    <d v="2024-12-27T00:00:00"/>
    <d v="2025-02-06T00:00:00"/>
    <n v="90"/>
    <s v="Α"/>
    <s v="Β1"/>
    <s v="ΤΡΑΠΕΖΑ  EUROBANK A.E."/>
    <s v="ΤΡΑΠΕΖΑ  EUROBANK A.E."/>
    <s v="ΠΕΙΡΑΙΩΣ 9  Δήμος ΑΘΗΝΑΙΩΝ ΤΚ 10552"/>
    <n v="996866969"/>
    <s v="Α98Ε31301"/>
    <s v="[ 5/8 ]"/>
    <n v="13804"/>
    <n v="13885"/>
    <n v="0"/>
    <n v="81"/>
    <n v="0"/>
    <s v="ΛΟΓΑΡ. ΥΔΡΕΥΣΗΣ"/>
    <s v=" 15.0"/>
    <s v=" 5.25"/>
    <s v=" 45.0"/>
    <s v=" 28.80"/>
    <s v=" 21.0"/>
    <s v=" 38.43"/>
    <m/>
    <m/>
    <m/>
    <m/>
    <s v=" 72.48"/>
    <s v=" 3.00"/>
    <m/>
    <s v=" 54.36"/>
    <s v=" 9.42"/>
    <s v=" 13.77"/>
    <m/>
    <s v=" 0.00"/>
    <s v=" 153.03"/>
    <s v=" 0.16"/>
    <n v="152.87"/>
    <n v="20250000181518"/>
    <x v="1"/>
  </r>
  <r>
    <n v="4"/>
    <x v="25"/>
    <d v="2024-10-02T00:00:00"/>
    <d v="2025-01-03T00:00:00"/>
    <d v="2025-02-06T00:00:00"/>
    <n v="94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0190134"/>
    <x v="1"/>
  </r>
  <r>
    <n v="4"/>
    <x v="26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7"/>
    <x v="1"/>
  </r>
  <r>
    <n v="4"/>
    <x v="27"/>
    <d v="2024-09-30T00:00:00"/>
    <d v="2025-01-02T00:00:00"/>
    <d v="2025-02-06T00:00:00"/>
    <n v="95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9"/>
    <x v="1"/>
  </r>
  <r>
    <n v="4"/>
    <x v="28"/>
    <d v="2024-09-30T00:00:00"/>
    <d v="2025-01-02T00:00:00"/>
    <d v="2025-02-06T00:00:00"/>
    <n v="95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11"/>
    <n v="2344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 0.00"/>
    <s v=" 38.01"/>
    <s v=" 0.00"/>
    <n v="38.01"/>
    <n v="20250000190151"/>
    <x v="1"/>
  </r>
  <r>
    <n v="4"/>
    <x v="29"/>
    <d v="2024-09-30T00:00:00"/>
    <d v="2025-01-02T00:00:00"/>
    <d v="2025-02-06T00:00:00"/>
    <n v="95"/>
    <s v="Α"/>
    <s v="Β1"/>
    <s v="ΤΡΑΠΕΖΑ  EUROBANK A.E."/>
    <s v="ΤΡΑΠΕΖΑ  EUROBANK A.E."/>
    <s v="ΟΘΩΝΟΣ 8  Δήμος ΑΘΗΝΑΙΩΝ ΤΚ 10557"/>
    <n v="996866969"/>
    <s v="Α94Τ38499"/>
    <s v="[ 5/8 ]"/>
    <n v="20161"/>
    <n v="20317"/>
    <n v="0"/>
    <n v="156"/>
    <n v="0"/>
    <s v="ΛΟΓΑΡ. ΥΔΡΕΥΣΗΣ"/>
    <s v=" 15.8"/>
    <s v=" 5.53"/>
    <s v=" 47.5"/>
    <s v=" 30.40"/>
    <s v=" 22.2"/>
    <s v=" 40.63"/>
    <s v=" 25.3"/>
    <s v=" 64.77"/>
    <s v=" 45.2"/>
    <s v=" 144.64"/>
    <s v=" 285.97"/>
    <s v=" 3.17"/>
    <m/>
    <s v=" 214.48"/>
    <s v=" 37.17"/>
    <s v=" 52.24"/>
    <m/>
    <s v=" 0.00"/>
    <s v=" 593.03"/>
    <s v=" 0.15"/>
    <n v="592.88"/>
    <n v="20250000190152"/>
    <x v="1"/>
  </r>
  <r>
    <n v="4"/>
    <x v="30"/>
    <d v="2024-09-30T00:00:00"/>
    <d v="2025-01-02T00:00:00"/>
    <d v="2025-02-06T00:00:00"/>
    <n v="95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27"/>
    <n v="5566"/>
    <n v="0"/>
    <n v="39"/>
    <n v="0"/>
    <s v="ΛΟΓΑΡ. ΥΔΡΕΥΣΗΣ"/>
    <s v=" 15.8"/>
    <s v=" 5.53"/>
    <s v=" 23.2"/>
    <s v=" 14.85"/>
    <m/>
    <m/>
    <m/>
    <m/>
    <m/>
    <m/>
    <s v=" 20.38"/>
    <s v=" 3.17"/>
    <m/>
    <s v=" 15.29"/>
    <s v=" 2.65"/>
    <s v=" 4.43"/>
    <m/>
    <s v=" 0.00"/>
    <s v=" 45.92"/>
    <s v=" 0.00"/>
    <n v="45.92"/>
    <n v="20250000190153"/>
    <x v="1"/>
  </r>
  <r>
    <n v="4"/>
    <x v="31"/>
    <d v="2024-09-30T00:00:00"/>
    <d v="2025-01-02T00:00:00"/>
    <d v="2025-02-06T00:00:00"/>
    <n v="95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995"/>
    <n v="4086"/>
    <n v="0"/>
    <n v="91"/>
    <n v="0"/>
    <s v="ΛΟΓΑΡ. ΥΔΡΕΥΣΗΣ"/>
    <s v=" 15.8"/>
    <s v=" 5.53"/>
    <s v=" 47.5"/>
    <s v=" 30.40"/>
    <s v=" 22.2"/>
    <s v=" 40.63"/>
    <s v=" 5.5"/>
    <s v=" 14.08"/>
    <m/>
    <m/>
    <s v=" 90.64"/>
    <s v=" 3.17"/>
    <m/>
    <s v=" 67.98"/>
    <s v=" 11.78"/>
    <s v=" 17.08"/>
    <m/>
    <s v=" 0.00"/>
    <s v=" 190.65"/>
    <s v=" 0.00"/>
    <n v="190.65"/>
    <n v="20250000190154"/>
    <x v="1"/>
  </r>
  <r>
    <n v="4"/>
    <x v="32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6"/>
    <n v="985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42"/>
    <n v="10"/>
    <n v="20250000190156"/>
    <x v="1"/>
  </r>
  <r>
    <n v="4"/>
    <x v="33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885"/>
    <n v="593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166"/>
    <x v="1"/>
  </r>
  <r>
    <n v="4"/>
    <x v="34"/>
    <d v="2024-09-30T00:00:00"/>
    <d v="2025-01-02T00:00:00"/>
    <d v="2025-02-06T00:00:00"/>
    <n v="95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4.87"/>
    <m/>
    <m/>
    <s v=" 0.00"/>
    <s v=" 8.37"/>
    <m/>
    <s v=" 0.00"/>
    <s v=" 43.24"/>
    <s v=" 0.00"/>
    <n v="43.24"/>
    <n v="20250000193756"/>
    <x v="1"/>
  </r>
  <r>
    <n v="3"/>
    <x v="35"/>
    <d v="2024-10-02T00:00:00"/>
    <d v="2025-01-02T00:00:00"/>
    <d v="2025-02-06T00:00:00"/>
    <n v="93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55"/>
    <n v="9610"/>
    <n v="0"/>
    <n v="55"/>
    <n v="0"/>
    <s v="ΛΟΓΑΡ. ΥΔΡΕΥΣΗΣ"/>
    <s v=" 15.5"/>
    <s v=" 5.43"/>
    <s v=" 39.5"/>
    <s v=" 25.28"/>
    <m/>
    <m/>
    <m/>
    <m/>
    <m/>
    <m/>
    <s v=" 30.71"/>
    <s v=" 3.10"/>
    <m/>
    <s v=" 23.03"/>
    <s v=" 4.00"/>
    <s v=" 6.27"/>
    <m/>
    <s v=" 0.00"/>
    <s v=" 67.11"/>
    <s v=" 0.00"/>
    <n v="67.11"/>
    <n v="20250000181358"/>
    <x v="1"/>
  </r>
  <r>
    <n v="4"/>
    <x v="3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91"/>
    <n v="5417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19"/>
    <n v="28.59"/>
    <n v="20250000190203"/>
    <x v="1"/>
  </r>
  <r>
    <n v="4"/>
    <x v="37"/>
    <d v="2024-10-02T00:00:00"/>
    <d v="2025-01-03T00:00:00"/>
    <d v="2025-02-06T00:00:00"/>
    <n v="94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27"/>
    <n v="3.61"/>
    <n v="20250000190204"/>
    <x v="1"/>
  </r>
  <r>
    <n v="4"/>
    <x v="3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44"/>
    <n v="4687"/>
    <n v="0"/>
    <n v="43"/>
    <n v="0"/>
    <s v="ΛΟΓΑΡ. ΥΔΡΕΥΣΗΣ"/>
    <s v=" 15.8"/>
    <s v=" 5.53"/>
    <s v=" 27.2"/>
    <s v=" 17.41"/>
    <m/>
    <m/>
    <m/>
    <m/>
    <m/>
    <m/>
    <s v=" 22.94"/>
    <s v=" 3.17"/>
    <m/>
    <s v=" 17.21"/>
    <s v=" 2.98"/>
    <s v=" 4.89"/>
    <m/>
    <s v=" 0.00"/>
    <s v=" 51.19"/>
    <s v=" 0.00"/>
    <n v="51.19"/>
    <n v="20250000190206"/>
    <x v="1"/>
  </r>
  <r>
    <n v="4"/>
    <x v="39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84"/>
    <n v="8119"/>
    <n v="0"/>
    <n v="35"/>
    <n v="0"/>
    <s v="ΛΟΓΑΡ. ΥΔΡΕΥΣΗΣ"/>
    <s v=" 15.8"/>
    <s v=" 5.53"/>
    <s v=" 19.2"/>
    <s v=" 12.29"/>
    <m/>
    <m/>
    <m/>
    <m/>
    <m/>
    <m/>
    <s v=" 17.82"/>
    <s v=" 3.17"/>
    <m/>
    <s v=" 13.37"/>
    <s v=" 2.32"/>
    <s v=" 3.97"/>
    <m/>
    <s v=" 0.00"/>
    <s v=" 40.65"/>
    <s v=" 0.00"/>
    <n v="40.65"/>
    <n v="20250000190207"/>
    <x v="1"/>
  </r>
  <r>
    <n v="4"/>
    <x v="40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73"/>
    <n v="3195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n v="23.51"/>
    <n v="20250000190208"/>
    <x v="1"/>
  </r>
  <r>
    <n v="4"/>
    <x v="41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34"/>
    <n v="4768"/>
    <n v="0"/>
    <n v="34"/>
    <n v="0"/>
    <s v="ΛΟΓΑΡ. ΥΔΡΕΥΣΗΣ"/>
    <s v=" 15.8"/>
    <s v=" 5.53"/>
    <s v=" 18.2"/>
    <s v=" 11.65"/>
    <m/>
    <m/>
    <m/>
    <m/>
    <m/>
    <m/>
    <s v=" 17.18"/>
    <s v=" 3.17"/>
    <m/>
    <s v=" 12.89"/>
    <s v=" 2.23"/>
    <s v=" 3.85"/>
    <m/>
    <s v=" 0.00"/>
    <s v=" 39.32"/>
    <s v=" 0.00"/>
    <n v="39.32"/>
    <n v="20250000190209"/>
    <x v="1"/>
  </r>
  <r>
    <n v="4"/>
    <x v="42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55"/>
    <n v="2871"/>
    <n v="0"/>
    <n v="16"/>
    <n v="0"/>
    <s v="ΛΟΓΑΡ. ΥΔΡΕΥΣΗΣ"/>
    <s v=" 15.8"/>
    <s v=" 5.53"/>
    <s v=" 0.2"/>
    <s v=" 0.13"/>
    <m/>
    <m/>
    <m/>
    <m/>
    <m/>
    <m/>
    <s v=" 5.66"/>
    <s v=" 3.17"/>
    <m/>
    <s v=" 4.25"/>
    <s v=" 0.74"/>
    <s v=" 1.78"/>
    <m/>
    <s v=" 0.00"/>
    <s v=" 15.60"/>
    <s v=" 0.40"/>
    <n v="15.2"/>
    <n v="20250000190210"/>
    <x v="1"/>
  </r>
  <r>
    <n v="4"/>
    <x v="43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55"/>
    <n v="670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211"/>
    <x v="1"/>
  </r>
  <r>
    <n v="4"/>
    <x v="44"/>
    <d v="2024-09-30T00:00:00"/>
    <d v="2025-01-02T00:00:00"/>
    <d v="2025-02-06T00:00:00"/>
    <n v="95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42"/>
    <n v="8.07"/>
    <n v="20250000193542"/>
    <x v="1"/>
  </r>
  <r>
    <n v="4"/>
    <x v="45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8"/>
    <n v="409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3"/>
    <x v="1"/>
  </r>
  <r>
    <n v="4"/>
    <x v="4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4"/>
    <x v="1"/>
  </r>
  <r>
    <n v="4"/>
    <x v="47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4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5"/>
    <x v="1"/>
  </r>
  <r>
    <n v="4"/>
    <x v="4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9"/>
    <n v="290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36"/>
    <n v="8.1300000000000008"/>
    <n v="20250000193546"/>
    <x v="1"/>
  </r>
  <r>
    <n v="4"/>
    <x v="49"/>
    <d v="2024-09-30T00:00:00"/>
    <d v="2025-01-02T00:00:00"/>
    <d v="2025-02-06T00:00:00"/>
    <n v="95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76"/>
    <n v="7931"/>
    <n v="0"/>
    <n v="55"/>
    <n v="0"/>
    <s v="ΛΟΓΑΡ. ΥΔΡΕΥΣΗΣ"/>
    <s v=" 15.8"/>
    <s v=" 5.53"/>
    <s v=" 39.2"/>
    <s v=" 25.09"/>
    <m/>
    <m/>
    <m/>
    <m/>
    <m/>
    <m/>
    <s v=" 30.62"/>
    <s v=" 3.17"/>
    <m/>
    <s v=" 22.97"/>
    <s v=" 3.98"/>
    <s v=" 6.27"/>
    <m/>
    <s v=" 0.00"/>
    <s v=" 67.01"/>
    <s v=" 0.00"/>
    <n v="67.010000000000005"/>
    <n v="20250000190205"/>
    <x v="1"/>
  </r>
  <r>
    <n v="6"/>
    <x v="50"/>
    <d v="2024-10-04T00:00:00"/>
    <d v="2025-01-08T00:00:00"/>
    <d v="2025-02-10T00:00:00"/>
    <n v="97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68"/>
    <n v="1081"/>
    <n v="0"/>
    <n v="13"/>
    <n v="0"/>
    <s v="ΛΟΓΑΡ. ΥΔΡΕΥΣΗΣ"/>
    <s v=" 13.0"/>
    <s v=" 4.55"/>
    <m/>
    <m/>
    <m/>
    <m/>
    <m/>
    <m/>
    <m/>
    <m/>
    <s v=" 4.55"/>
    <s v=" 3.23"/>
    <m/>
    <s v=" 3.41"/>
    <s v=" 0.59"/>
    <s v=" 1.60"/>
    <m/>
    <s v=" 0.00"/>
    <s v=" 13.38"/>
    <s v=" 0.00"/>
    <n v="13.38"/>
    <n v="20250000277519"/>
    <x v="2"/>
  </r>
  <r>
    <n v="9"/>
    <x v="51"/>
    <d v="2024-10-08T00:00:00"/>
    <d v="2025-01-13T00:00:00"/>
    <d v="2025-02-13T00:00:00"/>
    <n v="98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76"/>
    <n v="2194"/>
    <n v="0"/>
    <n v="18"/>
    <n v="0"/>
    <s v="ΛΟΓΑΡ. ΥΔΡΕΥΣΗΣ"/>
    <s v=" 16.3"/>
    <s v=" 5.71"/>
    <s v=" 1.7"/>
    <s v=" 1.09"/>
    <m/>
    <m/>
    <m/>
    <m/>
    <m/>
    <m/>
    <s v=" 6.80"/>
    <s v=" 3.27"/>
    <m/>
    <s v=" 5.10"/>
    <s v=" 0.88"/>
    <s v=" 2.00"/>
    <m/>
    <s v=" 0.00"/>
    <s v=" 18.05"/>
    <s v=" 0.00"/>
    <n v="18.05"/>
    <n v="20250000408654"/>
    <x v="3"/>
  </r>
  <r>
    <n v="10"/>
    <x v="52"/>
    <d v="2009-07-03T00:00:00"/>
    <d v="2009-10-01T00:00:00"/>
    <d v="2009-11-04T00:00:00"/>
    <n v="91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n v="7"/>
    <n v="20090007114298"/>
    <x v="4"/>
  </r>
  <r>
    <n v="10"/>
    <x v="52"/>
    <d v="2009-10-02T00:00:00"/>
    <d v="2010-01-18T00:00:00"/>
    <d v="2010-02-17T00:00:00"/>
    <n v="10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7.3"/>
    <n v="0"/>
    <n v="0"/>
    <s v="ΛΟΓΑΡ. ΥΔΡΕΥΣΗΣ"/>
    <s v=" 7.3"/>
    <s v=" 3.02"/>
    <m/>
    <m/>
    <m/>
    <m/>
    <m/>
    <m/>
    <m/>
    <m/>
    <s v=" 3.02"/>
    <s v=" 2.03"/>
    <s v=" 0.03"/>
    <s v=" 2.27"/>
    <s v=" 0.27"/>
    <s v=" 0.83"/>
    <m/>
    <s v="-0.45"/>
    <s v=" 8.00"/>
    <s v=" 0.00"/>
    <n v="8"/>
    <n v="20100000452347"/>
    <x v="5"/>
  </r>
  <r>
    <n v="10"/>
    <x v="52"/>
    <d v="2010-01-19T00:00:00"/>
    <d v="2010-04-20T00:00:00"/>
    <d v="2010-05-17T00:00:00"/>
    <n v="92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25"/>
    <s v=" 0.77"/>
    <m/>
    <s v="-0.18"/>
    <s v=" 7.00"/>
    <s v=" 0.00"/>
    <n v="7"/>
    <n v="20100002875041"/>
    <x v="6"/>
  </r>
  <r>
    <n v="10"/>
    <x v="52"/>
    <d v="2010-04-21T00:00:00"/>
    <d v="2010-07-07T00:00:00"/>
    <d v="2010-08-13T00:00:00"/>
    <n v="78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2"/>
    <n v="0"/>
    <n v="0"/>
    <s v="ΛΟΓΑΡ. ΥΔΡΕΥΣΗΣ"/>
    <s v=" 5.2"/>
    <s v=" 2.15"/>
    <m/>
    <m/>
    <m/>
    <m/>
    <m/>
    <m/>
    <m/>
    <m/>
    <s v=" 2.15"/>
    <s v=" 1.46"/>
    <s v=" 0.02"/>
    <s v=" 1.61"/>
    <s v=" 0.24"/>
    <s v=" 0.71"/>
    <m/>
    <s v=" 0.81"/>
    <s v=" 7.00"/>
    <s v=" 0.00"/>
    <n v="7"/>
    <n v="20100005303655"/>
    <x v="7"/>
  </r>
  <r>
    <n v="10"/>
    <x v="52"/>
    <d v="2010-07-08T00:00:00"/>
    <d v="2010-10-14T00:00:00"/>
    <d v="2010-11-25T00:00:00"/>
    <n v="9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0"/>
    <s v=" 0.91"/>
    <m/>
    <s v=" 0.13"/>
    <s v=" 8.00"/>
    <s v=" 0.00"/>
    <n v="8"/>
    <n v="20100007840643"/>
    <x v="8"/>
  </r>
  <r>
    <n v="10"/>
    <x v="52"/>
    <d v="2010-10-15T00:00:00"/>
    <d v="2011-01-17T00:00:00"/>
    <d v="2011-02-17T00:00:00"/>
    <n v="95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10000638760"/>
    <x v="9"/>
  </r>
  <r>
    <n v="10"/>
    <x v="52"/>
    <d v="2011-01-18T00:00:00"/>
    <d v="2011-04-13T00:00:00"/>
    <d v="2011-05-19T00:00:00"/>
    <n v="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3108656"/>
    <x v="10"/>
  </r>
  <r>
    <n v="10"/>
    <x v="52"/>
    <d v="2011-04-14T00:00:00"/>
    <d v="2011-07-11T00:00:00"/>
    <d v="2011-08-10T00:00:00"/>
    <n v="8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5606349"/>
    <x v="11"/>
  </r>
  <r>
    <n v="10"/>
    <x v="52"/>
    <d v="2011-07-12T00:00:00"/>
    <d v="2011-10-06T00:00:00"/>
    <d v="2011-11-18T00:00:00"/>
    <n v="8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n v="7"/>
    <n v="20110008177234"/>
    <x v="12"/>
  </r>
  <r>
    <n v="10"/>
    <x v="52"/>
    <d v="2011-10-07T00:00:00"/>
    <d v="2012-04-09T00:00:00"/>
    <d v="2012-05-14T00:00:00"/>
    <n v="1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2.4"/>
    <n v="0"/>
    <n v="0"/>
    <s v="ΛΟΓΑΡ. ΥΔΡΕΥΣΗΣ"/>
    <s v=" 12.4"/>
    <s v=" 5.13"/>
    <m/>
    <m/>
    <m/>
    <m/>
    <m/>
    <m/>
    <m/>
    <m/>
    <s v=" 5.13"/>
    <s v=" 3.47"/>
    <s v=" 0.05"/>
    <s v=" 3.85"/>
    <s v=" 0.67"/>
    <s v=" 1.70"/>
    <m/>
    <s v=" 0.13"/>
    <s v=" 15.00"/>
    <s v=" 0.00"/>
    <n v="15"/>
    <n v="20120003028859"/>
    <x v="13"/>
  </r>
  <r>
    <n v="10"/>
    <x v="52"/>
    <d v="2012-04-10T00:00:00"/>
    <d v="2012-10-23T00:00:00"/>
    <d v="2012-11-21T00:00:00"/>
    <n v="19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3.1"/>
    <n v="0"/>
    <n v="0"/>
    <s v="ΛΟΓΑΡ. ΥΔΡΕΥΣΗΣ"/>
    <s v=" 13.1"/>
    <s v=" 5.42"/>
    <m/>
    <m/>
    <m/>
    <m/>
    <m/>
    <m/>
    <m/>
    <m/>
    <s v=" 5.42"/>
    <s v=" 3.68"/>
    <s v=" 0.05"/>
    <s v=" 4.07"/>
    <s v=" 0.70"/>
    <s v=" 1.80"/>
    <m/>
    <s v=" 0.28"/>
    <s v=" 16.00"/>
    <s v=" 0.00"/>
    <n v="16"/>
    <n v="20120008369978"/>
    <x v="14"/>
  </r>
  <r>
    <n v="10"/>
    <x v="52"/>
    <d v="2012-10-24T00:00:00"/>
    <d v="2013-01-24T00:00:00"/>
    <d v="2013-02-18T00:00:00"/>
    <n v="93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30000646104"/>
    <x v="15"/>
  </r>
  <r>
    <n v="10"/>
    <x v="52"/>
    <d v="2013-01-25T00:00:00"/>
    <d v="2013-05-02T00:00:00"/>
    <d v="2013-06-03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4.26"/>
    <s v=" 14.67"/>
    <s v=" 0.15"/>
    <s v=" 26.00"/>
    <s v=" 0.00"/>
    <n v="26"/>
    <n v="20130003482778"/>
    <x v="16"/>
  </r>
  <r>
    <n v="10"/>
    <x v="52"/>
    <d v="2013-05-03T00:00:00"/>
    <d v="2013-07-25T00:00:00"/>
    <d v="2013-08-22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5903178"/>
    <x v="17"/>
  </r>
  <r>
    <n v="10"/>
    <x v="52"/>
    <d v="2013-07-26T00:00:00"/>
    <d v="2013-11-04T00:00:00"/>
    <d v="2013-12-02T00:00:00"/>
    <n v="10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2"/>
    <m/>
    <s v="-0.14"/>
    <s v=" 8.00"/>
    <s v=" 0.00"/>
    <n v="8"/>
    <n v="20130008688429"/>
    <x v="18"/>
  </r>
  <r>
    <n v="10"/>
    <x v="52"/>
    <d v="2013-11-05T00:00:00"/>
    <d v="2014-05-03T00:00:00"/>
    <d v="2014-05-29T00:00:00"/>
    <n v="18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12"/>
    <n v="0"/>
    <n v="0"/>
    <s v="ΛΟΓΑΡ. ΥΔΡΕΥΣΗΣ"/>
    <s v=" 12.0"/>
    <s v=" 4.38"/>
    <m/>
    <m/>
    <m/>
    <m/>
    <m/>
    <m/>
    <m/>
    <m/>
    <s v=" 4.38"/>
    <s v=" 5.40"/>
    <s v=" 0.04"/>
    <s v=" 3.29"/>
    <s v=" 0.57"/>
    <s v=" 2.00"/>
    <m/>
    <s v="-0.68"/>
    <s v=" 15.00"/>
    <s v=" 0.00"/>
    <n v="15"/>
    <n v="20140003741984"/>
    <x v="19"/>
  </r>
  <r>
    <n v="10"/>
    <x v="52"/>
    <d v="2014-05-04T00:00:00"/>
    <d v="2014-07-14T00:00:00"/>
    <d v="2014-08-20T00:00:00"/>
    <n v="7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4.8"/>
    <n v="0"/>
    <n v="0"/>
    <s v="ΛΟΓΑΡ. ΥΔΡΕΥΣΗΣ"/>
    <s v=" 4.8"/>
    <s v=" 1.68"/>
    <m/>
    <m/>
    <m/>
    <m/>
    <m/>
    <m/>
    <m/>
    <m/>
    <s v=" 1.68"/>
    <s v=" 2.40"/>
    <s v=" 0.02"/>
    <s v=" 1.26"/>
    <s v=" 0.22"/>
    <s v=" 0.84"/>
    <m/>
    <s v=" 0.58"/>
    <s v=" 7.00"/>
    <s v=" 0.00"/>
    <n v="7"/>
    <n v="20140006296288"/>
    <x v="20"/>
  </r>
  <r>
    <n v="10"/>
    <x v="52"/>
    <d v="2014-07-15T00:00:00"/>
    <d v="2014-10-16T00:00:00"/>
    <d v="2014-11-21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8991407"/>
    <x v="21"/>
  </r>
  <r>
    <n v="10"/>
    <x v="52"/>
    <d v="2014-10-17T00:00:00"/>
    <d v="2015-02-11T00:00:00"/>
    <d v="2015-03-13T00:00:00"/>
    <n v="11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7.9"/>
    <n v="0"/>
    <n v="0"/>
    <s v="ΛΟΓΑΡ. ΥΔΡΕΥΣΗΣ"/>
    <s v=" 7.9"/>
    <s v=" 2.77"/>
    <m/>
    <m/>
    <m/>
    <m/>
    <m/>
    <m/>
    <m/>
    <m/>
    <s v=" 2.77"/>
    <s v=" 3.93"/>
    <m/>
    <s v=" 2.08"/>
    <s v=" 0.36"/>
    <s v=" 1.38"/>
    <m/>
    <s v=" 0.48"/>
    <s v=" 11.00"/>
    <s v=" 0.00"/>
    <n v="11"/>
    <n v="20150000983287"/>
    <x v="22"/>
  </r>
  <r>
    <n v="10"/>
    <x v="52"/>
    <d v="2015-02-12T00:00:00"/>
    <d v="2015-05-12T00:00:00"/>
    <d v="2015-06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n v="8"/>
    <n v="20150003815605"/>
    <x v="23"/>
  </r>
  <r>
    <n v="10"/>
    <x v="52"/>
    <d v="2015-05-13T00:00:00"/>
    <d v="2015-07-28T00:00:00"/>
    <d v="2015-09-04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06507750"/>
    <x v="24"/>
  </r>
  <r>
    <n v="10"/>
    <x v="52"/>
    <d v="2015-07-29T00:00:00"/>
    <d v="2015-10-23T00:00:00"/>
    <d v="2015-12-02T00:00:00"/>
    <n v="8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-0.73"/>
    <s v=" 7.00"/>
    <s v=" 0.00"/>
    <n v="7"/>
    <n v="20150009387931"/>
    <x v="25"/>
  </r>
  <r>
    <n v="10"/>
    <x v="52"/>
    <d v="2015-10-24T00:00:00"/>
    <d v="2016-01-22T00:00:00"/>
    <d v="2016-03-08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0784001"/>
    <x v="26"/>
  </r>
  <r>
    <n v="10"/>
    <x v="52"/>
    <d v="2016-01-23T00:00:00"/>
    <d v="2016-04-19T00:00:00"/>
    <d v="2016-06-06T00:00:00"/>
    <n v="8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3"/>
    <m/>
    <s v=" 1.56"/>
    <s v=" 0.27"/>
    <s v=" 1.03"/>
    <m/>
    <s v=" 0.14"/>
    <s v=" 8.00"/>
    <s v=" 0.00"/>
    <n v="8"/>
    <n v="20160003866715"/>
    <x v="27"/>
  </r>
  <r>
    <n v="10"/>
    <x v="52"/>
    <d v="2016-04-20T00:00:00"/>
    <d v="2016-07-12T00:00:00"/>
    <d v="2016-09-05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6966011"/>
    <x v="28"/>
  </r>
  <r>
    <n v="10"/>
    <x v="52"/>
    <d v="2016-07-13T00:00:00"/>
    <d v="2016-10-06T00:00:00"/>
    <d v="2016-11-15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60009974335"/>
    <x v="29"/>
  </r>
  <r>
    <n v="10"/>
    <x v="52"/>
    <d v="2016-10-07T00:00:00"/>
    <d v="2017-01-17T00:00:00"/>
    <d v="2017-02-16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70000533907"/>
    <x v="30"/>
  </r>
  <r>
    <n v="10"/>
    <x v="52"/>
    <d v="2017-01-18T00:00:00"/>
    <d v="2017-04-21T00:00:00"/>
    <d v="2017-06-0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3648886"/>
    <x v="31"/>
  </r>
  <r>
    <n v="10"/>
    <x v="52"/>
    <d v="2017-04-22T00:00:00"/>
    <d v="2017-07-24T00:00:00"/>
    <d v="2017-09-0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6510519"/>
    <x v="32"/>
  </r>
  <r>
    <n v="10"/>
    <x v="52"/>
    <d v="2017-07-25T00:00:00"/>
    <d v="2017-10-16T00:00:00"/>
    <d v="2017-12-04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09538608"/>
    <x v="33"/>
  </r>
  <r>
    <n v="10"/>
    <x v="52"/>
    <d v="2017-10-17T00:00:00"/>
    <d v="2018-01-10T00:00:00"/>
    <d v="2018-02-12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80000385810"/>
    <x v="34"/>
  </r>
  <r>
    <n v="10"/>
    <x v="52"/>
    <d v="2018-01-11T00:00:00"/>
    <d v="2018-04-13T00:00:00"/>
    <d v="2018-05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3376083"/>
    <x v="35"/>
  </r>
  <r>
    <n v="10"/>
    <x v="52"/>
    <d v="2018-04-14T00:00:00"/>
    <d v="2018-07-13T00:00:00"/>
    <d v="2018-08-16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6456833"/>
    <x v="36"/>
  </r>
  <r>
    <n v="12"/>
    <x v="52"/>
    <d v="2018-07-14T00:00:00"/>
    <d v="2018-10-24T00:00:00"/>
    <d v="2018-12-10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8.46"/>
    <s v=" 30.00"/>
    <s v=" 0.56"/>
    <s v=" 47.00"/>
    <s v=" 0.00"/>
    <n v="47"/>
    <n v="20180009651688"/>
    <x v="37"/>
  </r>
  <r>
    <n v="12"/>
    <x v="52"/>
    <d v="2018-10-25T00:00:00"/>
    <d v="2019-01-23T00:00:00"/>
    <d v="2019-03-07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0749671"/>
    <x v="38"/>
  </r>
  <r>
    <n v="12"/>
    <x v="52"/>
    <d v="2019-01-24T00:00:00"/>
    <d v="2019-04-10T00:00:00"/>
    <d v="2019-05-20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190003700910"/>
    <x v="39"/>
  </r>
  <r>
    <n v="12"/>
    <x v="52"/>
    <d v="2019-04-11T00:00:00"/>
    <d v="2019-07-04T00:00:00"/>
    <d v="2019-08-13T00:00:00"/>
    <n v="85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90006769305"/>
    <x v="40"/>
  </r>
  <r>
    <n v="12"/>
    <x v="52"/>
    <d v="2019-07-05T00:00:00"/>
    <d v="2019-10-15T00:00:00"/>
    <d v="2019-12-02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90010104860"/>
    <x v="41"/>
  </r>
  <r>
    <n v="12"/>
    <x v="52"/>
    <d v="2019-10-16T00:00:00"/>
    <d v="2020-01-27T00:00:00"/>
    <d v="2020-03-16T00:00:00"/>
    <n v="10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0884273"/>
    <x v="42"/>
  </r>
  <r>
    <n v="13"/>
    <x v="52"/>
    <d v="2020-01-28T00:00:00"/>
    <d v="2020-05-04T00:00:00"/>
    <d v="2020-06-09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692381"/>
    <x v="43"/>
  </r>
  <r>
    <n v="13"/>
    <x v="52"/>
    <d v="2020-05-05T00:00:00"/>
    <d v="2020-08-12T00:00:00"/>
    <d v="2020-09-14T00:00:00"/>
    <n v="10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856345"/>
    <x v="44"/>
  </r>
  <r>
    <n v="13"/>
    <x v="52"/>
    <d v="2020-08-13T00:00:00"/>
    <d v="2020-10-30T00:00:00"/>
    <d v="2020-12-15T00:00:00"/>
    <n v="79"/>
    <s v="Α"/>
    <s v="Β1"/>
    <s v="ΤΡΑΠΕΖΑ  EUROBANK A.E."/>
    <s v="ΤΡΑΠΕΖΑ  EUROBANK A.E."/>
    <s v="ΔΥΑΛΕΩΝ 7  Δήμος ΑΘΗΝΑΙΩΝ ΤΚ 11854"/>
    <n v="996866969"/>
    <s v="Α98Τ2700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00009994494"/>
    <x v="45"/>
  </r>
  <r>
    <n v="13"/>
    <x v="52"/>
    <d v="2020-08-13T00:00:00"/>
    <d v="2021-01-15T00:00:00"/>
    <d v="2021-03-04T00:00:00"/>
    <n v="15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10.4"/>
    <n v="0"/>
    <n v="0"/>
    <s v="ΛΟΓΑΡ. ΥΔΡΕΥΣΗΣ"/>
    <s v=" 5.1"/>
    <s v=" 1.78"/>
    <m/>
    <m/>
    <m/>
    <m/>
    <m/>
    <m/>
    <m/>
    <m/>
    <s v=" 1.78"/>
    <s v=" 2.57"/>
    <m/>
    <s v=" 1.33"/>
    <s v=" 0.23"/>
    <s v=" 0.94"/>
    <m/>
    <s v=" 0.15"/>
    <s v=" 7.00"/>
    <s v=" 0.00"/>
    <n v="7"/>
    <n v="20210001036932"/>
    <x v="46"/>
  </r>
  <r>
    <n v="13"/>
    <x v="52"/>
    <d v="2021-01-16T00:00:00"/>
    <d v="2021-04-14T00:00:00"/>
    <d v="2021-05-17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4143596"/>
    <x v="47"/>
  </r>
  <r>
    <n v="13"/>
    <x v="52"/>
    <d v="2021-04-15T00:00:00"/>
    <d v="2021-07-12T00:00:00"/>
    <d v="2021-09-06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10006936408"/>
    <x v="48"/>
  </r>
  <r>
    <n v="13"/>
    <x v="52"/>
    <d v="2021-07-13T00:00:00"/>
    <d v="2021-10-14T00:00:00"/>
    <d v="2022-01-1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866695"/>
    <x v="49"/>
  </r>
  <r>
    <n v="13"/>
    <x v="52"/>
    <d v="2021-10-15T00:00:00"/>
    <d v="2022-01-18T00:00:00"/>
    <d v="2022-03-14T00:00:00"/>
    <n v="9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1217931"/>
    <x v="50"/>
  </r>
  <r>
    <n v="13"/>
    <x v="52"/>
    <d v="2022-01-19T00:00:00"/>
    <d v="2022-04-12T00:00:00"/>
    <d v="2022-05-19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4799324"/>
    <x v="51"/>
  </r>
  <r>
    <n v="13"/>
    <x v="52"/>
    <d v="2022-04-13T00:00:00"/>
    <d v="2022-07-13T00:00:00"/>
    <d v="2022-08-16T00:00:00"/>
    <n v="9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8128373"/>
    <x v="52"/>
  </r>
  <r>
    <n v="13"/>
    <x v="52"/>
    <d v="2022-07-14T00:00:00"/>
    <d v="2022-10-11T00:00:00"/>
    <d v="2022-11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1212778"/>
    <x v="53"/>
  </r>
  <r>
    <n v="13"/>
    <x v="52"/>
    <d v="2022-10-12T00:00:00"/>
    <d v="2023-04-11T00:00:00"/>
    <d v="2023-05-18T00:00:00"/>
    <n v="182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3511629"/>
    <x v="54"/>
  </r>
  <r>
    <n v="13"/>
    <x v="52"/>
    <d v="2023-04-12T00:00:00"/>
    <d v="2023-07-14T00:00:00"/>
    <d v="2023-08-1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6533706"/>
    <x v="55"/>
  </r>
  <r>
    <n v="13"/>
    <x v="52"/>
    <d v="2023-07-15T00:00:00"/>
    <d v="2023-10-11T00:00:00"/>
    <d v="2023-11-13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9479538"/>
    <x v="56"/>
  </r>
  <r>
    <n v="13"/>
    <x v="52"/>
    <d v="2023-10-12T00:00:00"/>
    <d v="2024-01-12T00:00:00"/>
    <d v="2024-02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0536232"/>
    <x v="57"/>
  </r>
  <r>
    <n v="13"/>
    <x v="52"/>
    <d v="2024-01-13T00:00:00"/>
    <d v="2024-04-12T00:00:00"/>
    <d v="2024-05-20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3550621"/>
    <x v="58"/>
  </r>
  <r>
    <n v="13"/>
    <x v="52"/>
    <d v="2024-04-13T00:00:00"/>
    <d v="2024-07-10T00:00:00"/>
    <d v="2024-08-14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557137"/>
    <x v="59"/>
  </r>
  <r>
    <n v="13"/>
    <x v="52"/>
    <d v="2024-07-11T00:00:00"/>
    <d v="2024-10-11T00:00:00"/>
    <d v="2024-11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34"/>
    <s v=" 8.65"/>
    <s v=" 0.00"/>
    <n v="8.65"/>
    <n v="20240009589834"/>
    <x v="60"/>
  </r>
  <r>
    <n v="13"/>
    <x v="52"/>
    <d v="2024-10-12T00:00:00"/>
    <d v="2025-01-17T00:00:00"/>
    <d v="2025-03-06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87891"/>
    <x v="61"/>
  </r>
  <r>
    <m/>
    <x v="53"/>
    <m/>
    <m/>
    <d v="2025-01-07T00:00:00"/>
    <m/>
    <s v="Α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4.88"/>
    <s v=" 0.00"/>
    <s v=" 14.88"/>
    <s v=" 0.00"/>
    <n v="14.88"/>
    <n v="20250000085465"/>
    <x v="62"/>
  </r>
  <r>
    <n v="12"/>
    <x v="54"/>
    <d v="2024-10-09T00:00:00"/>
    <d v="2025-01-15T00:00:00"/>
    <d v="2025-03-0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0"/>
    <n v="8.4499999999999993"/>
    <n v="20250000504350"/>
    <x v="63"/>
  </r>
  <r>
    <n v="18"/>
    <x v="55"/>
    <d v="2024-10-18T00:00:00"/>
    <d v="2025-01-20T00:00:00"/>
    <d v="2025-03-11T00:00:00"/>
    <n v="95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721257"/>
    <x v="64"/>
  </r>
  <r>
    <n v="18"/>
    <x v="56"/>
    <d v="2024-10-15T00:00:00"/>
    <d v="2025-01-21T00:00:00"/>
    <d v="2025-03-11T00:00:00"/>
    <n v="99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s v="2.5"/>
    <n v="0"/>
    <n v="0"/>
    <s v="ΛΟΓΑΡ. ΥΔΡΕΥΣΗΣ"/>
    <s v=" 3.5"/>
    <s v=" 1.23"/>
    <m/>
    <m/>
    <m/>
    <m/>
    <m/>
    <m/>
    <m/>
    <m/>
    <s v=" 1.23"/>
    <s v=" 3.30"/>
    <m/>
    <s v=" 0.92"/>
    <s v=" 0.16"/>
    <s v=" 1.02"/>
    <m/>
    <s v=" 0.00"/>
    <s v=" 6.63"/>
    <s v=" 0.00"/>
    <n v="6.63"/>
    <n v="20250000722033"/>
    <x v="64"/>
  </r>
  <r>
    <n v="19"/>
    <x v="57"/>
    <d v="2024-10-17T00:00:00"/>
    <d v="2025-01-23T00:00:00"/>
    <d v="2025-03-12T00:00:00"/>
    <n v="99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82"/>
    <n v="4091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n v="10.58"/>
    <n v="20250000760812"/>
    <x v="65"/>
  </r>
  <r>
    <n v="21"/>
    <x v="58"/>
    <d v="2024-10-19T00:00:00"/>
    <d v="2025-01-23T00:00:00"/>
    <d v="2025-03-13T00:00:00"/>
    <n v="97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63"/>
    <n v="6173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2"/>
    <n v="10.91"/>
    <n v="20250000813808"/>
    <x v="66"/>
  </r>
  <r>
    <n v="22"/>
    <x v="59"/>
    <d v="2024-10-20T00:00:00"/>
    <d v="2025-01-24T00:00:00"/>
    <d v="2025-03-14T00:00:00"/>
    <n v="97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90"/>
    <n v="1808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31"/>
    <n v="17.760000000000002"/>
    <n v="20250000869167"/>
    <x v="67"/>
  </r>
  <r>
    <n v="24"/>
    <x v="60"/>
    <d v="2024-10-22T00:00:00"/>
    <d v="2025-01-24T00:00:00"/>
    <d v="2025-03-17T00:00:00"/>
    <n v="95"/>
    <s v="Α"/>
    <s v="Β1"/>
    <s v="ΤΡΑΠΕΖΑ  EUROBANK A.E."/>
    <s v="ΤΡΑΠΕΖΑ  EUROBANK A.E."/>
    <s v="ΑΚΡΩΝΟΣ 1  Δήμος ΑΘΗΝΑΙΩΝ ΤΚ 11633"/>
    <n v="996866969"/>
    <s v="Α91Β03826"/>
    <s v="[ 5/8 ]"/>
    <n v="663"/>
    <n v="674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10"/>
    <n v="11.76"/>
    <n v="20250000924670"/>
    <x v="68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00010659154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00010659155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00010659156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00010659157"/>
    <x v="69"/>
  </r>
  <r>
    <n v="52"/>
    <x v="61"/>
    <d v="2020-09-23T00:00:00"/>
    <d v="2020-12-03T00:00:00"/>
    <d v="2021-02-01T00:00:00"/>
    <n v="7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57"/>
    <n v="461"/>
    <s v=".8"/>
    <n v="4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08"/>
    <s v=" 6.36"/>
    <s v=" 0.00"/>
    <n v="6.36"/>
    <n v="20200011197575"/>
    <x v="70"/>
  </r>
  <r>
    <n v="52"/>
    <x v="61"/>
    <d v="2020-12-04T00:00:00"/>
    <d v="2021-02-23T00:00:00"/>
    <d v="2021-04-01T00:00:00"/>
    <n v="8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1"/>
    <n v="465"/>
    <s v="1.5"/>
    <n v="4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n v="8"/>
    <n v="20210002429199"/>
    <x v="71"/>
  </r>
  <r>
    <n v="52"/>
    <x v="61"/>
    <d v="2021-02-24T00:00:00"/>
    <d v="2021-05-25T00:00:00"/>
    <d v="2021-08-1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5"/>
    <n v="46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5960103"/>
    <x v="72"/>
  </r>
  <r>
    <n v="52"/>
    <x v="61"/>
    <d v="2021-05-26T00:00:00"/>
    <d v="2021-08-27T00:00:00"/>
    <d v="2021-10-18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6"/>
    <n v="468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10008488544"/>
    <x v="73"/>
  </r>
  <r>
    <n v="52"/>
    <x v="61"/>
    <d v="2021-08-28T00:00:00"/>
    <d v="2021-11-22T00:00:00"/>
    <d v="2022-02-07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8"/>
    <n v="469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10011958279"/>
    <x v="74"/>
  </r>
  <r>
    <n v="52"/>
    <x v="61"/>
    <d v="2021-11-23T00:00:00"/>
    <d v="2022-02-25T00:00:00"/>
    <d v="2022-05-03T00:00:00"/>
    <n v="9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2906115"/>
    <x v="75"/>
  </r>
  <r>
    <n v="52"/>
    <x v="61"/>
    <d v="2022-02-26T00:00:00"/>
    <d v="2022-05-20T00:00:00"/>
    <d v="2022-07-11T00:00:00"/>
    <n v="8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6333117"/>
    <x v="76"/>
  </r>
  <r>
    <n v="52"/>
    <x v="61"/>
    <d v="2022-05-21T00:00:00"/>
    <d v="2022-08-29T00:00:00"/>
    <d v="2022-10-03T00:00:00"/>
    <n v="10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20009624144"/>
    <x v="77"/>
  </r>
  <r>
    <n v="52"/>
    <x v="61"/>
    <d v="2022-08-30T00:00:00"/>
    <d v="2022-11-22T00:00:00"/>
    <d v="2023-01-05T00:00:00"/>
    <n v="8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605323"/>
    <x v="78"/>
  </r>
  <r>
    <n v="52"/>
    <x v="61"/>
    <d v="2022-11-23T00:00:00"/>
    <d v="2023-02-21T00:00:00"/>
    <d v="2023-03-2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856279"/>
    <x v="79"/>
  </r>
  <r>
    <n v="52"/>
    <x v="61"/>
    <d v="2023-02-22T00:00:00"/>
    <d v="2023-05-23T00:00:00"/>
    <d v="2023-07-07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4841567"/>
    <x v="80"/>
  </r>
  <r>
    <n v="52"/>
    <x v="61"/>
    <d v="2023-05-24T00:00:00"/>
    <d v="2023-08-21T00:00:00"/>
    <d v="2023-10-06T00:00:00"/>
    <n v="90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769397"/>
    <x v="81"/>
  </r>
  <r>
    <n v="52"/>
    <x v="61"/>
    <d v="2023-08-22T00:00:00"/>
    <d v="2023-11-16T00:00:00"/>
    <d v="2024-01-04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10808093"/>
    <x v="82"/>
  </r>
  <r>
    <n v="52"/>
    <x v="61"/>
    <d v="2023-11-17T00:00:00"/>
    <d v="2024-02-21T00:00:00"/>
    <d v="2024-04-09T00:00:00"/>
    <n v="9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40001909923"/>
    <x v="83"/>
  </r>
  <r>
    <n v="52"/>
    <x v="61"/>
    <d v="2024-02-22T00:00:00"/>
    <d v="2024-05-22T00:00:00"/>
    <d v="2024-07-10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4885607"/>
    <x v="84"/>
  </r>
  <r>
    <n v="52"/>
    <x v="61"/>
    <d v="2024-05-23T00:00:00"/>
    <d v="2024-08-26T00:00:00"/>
    <d v="2024-10-08T00:00:00"/>
    <n v="96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7830954"/>
    <x v="85"/>
  </r>
  <r>
    <n v="52"/>
    <x v="61"/>
    <d v="2024-08-27T00:00:00"/>
    <d v="2024-11-21T00:00:00"/>
    <d v="2025-01-08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41"/>
    <n v="32.159999999999997"/>
    <n v="20240010911100"/>
    <x v="86"/>
  </r>
  <r>
    <m/>
    <x v="62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57"/>
    <x v="61"/>
  </r>
  <r>
    <m/>
    <x v="63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8"/>
    <x v="61"/>
  </r>
  <r>
    <m/>
    <x v="64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8"/>
    <x v="61"/>
  </r>
  <r>
    <m/>
    <x v="65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0575279"/>
    <x v="61"/>
  </r>
  <r>
    <m/>
    <x v="66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6"/>
    <x v="61"/>
  </r>
  <r>
    <m/>
    <x v="67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7"/>
    <x v="61"/>
  </r>
  <r>
    <m/>
    <x v="68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8"/>
    <x v="61"/>
  </r>
  <r>
    <m/>
    <x v="69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9"/>
    <x v="61"/>
  </r>
  <r>
    <m/>
    <x v="70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0575290"/>
    <x v="61"/>
  </r>
  <r>
    <m/>
    <x v="71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1"/>
    <x v="61"/>
  </r>
  <r>
    <m/>
    <x v="72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2"/>
    <x v="61"/>
  </r>
  <r>
    <m/>
    <x v="73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3"/>
    <x v="61"/>
  </r>
  <r>
    <m/>
    <x v="74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0"/>
    <x v="61"/>
  </r>
  <r>
    <m/>
    <x v="75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0575281"/>
    <x v="61"/>
  </r>
  <r>
    <m/>
    <x v="76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0575282"/>
    <x v="61"/>
  </r>
  <r>
    <m/>
    <x v="77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3"/>
    <x v="61"/>
  </r>
  <r>
    <m/>
    <x v="78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4"/>
    <x v="61"/>
  </r>
  <r>
    <m/>
    <x v="79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5000057519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3.76"/>
    <s v=" 0.00"/>
    <s v=" 43.76"/>
    <s v=" 0.00"/>
    <n v="43.76"/>
    <n v="2025000057519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057519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057519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057519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9"/>
    <s v=" 0.00"/>
    <s v=" 13.59"/>
    <s v=" 0.00"/>
    <n v="13.59"/>
    <n v="2025000057519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057519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057520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5000057520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057520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8"/>
    <s v=" 0.00"/>
    <s v=" 10.88"/>
    <s v=" 0.00"/>
    <n v="10.88"/>
    <n v="2025000057520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61"/>
    <s v=" 0.00"/>
    <s v=" 13.61"/>
    <s v=" 0.00"/>
    <n v="13.61"/>
    <n v="2025000057520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057520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057520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057520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057520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057520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057521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5000057521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057521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04"/>
    <s v=" 0.00"/>
    <s v=" 8.04"/>
    <s v=" 0.00"/>
    <n v="8.0399999999999991"/>
    <n v="2025000057521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057521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057521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057521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057521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057521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057521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5000057522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2"/>
    <s v=" 0.00"/>
    <s v=" 6.42"/>
    <s v=" 0.00"/>
    <n v="6.42"/>
    <n v="2025000057522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057522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057522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n v="5.18"/>
    <n v="2025000057522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057522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057522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3"/>
    <s v=" 0.00"/>
    <s v=" 5.23"/>
    <s v=" 0.00"/>
    <n v="5.23"/>
    <n v="2025000057522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0"/>
    <s v=" 0.00"/>
    <s v=" 34.00"/>
    <s v=" 0.00"/>
    <n v="34"/>
    <n v="2025000057522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057522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057523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057523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5000057523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n v="3.34"/>
    <n v="2025000057523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057523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1"/>
    <s v=" 0.00"/>
    <s v=" 2.31"/>
    <s v=" 0.00"/>
    <n v="2.31"/>
    <n v="2025000057523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057523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057523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057524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057524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5000057524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057524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057524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057524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057524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5000057524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057524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49"/>
    <x v="61"/>
  </r>
  <r>
    <m/>
    <x v="81"/>
    <m/>
    <m/>
    <d v="2025-01-22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6"/>
    <x v="61"/>
  </r>
  <r>
    <n v="90"/>
    <x v="82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4"/>
    <x v="87"/>
  </r>
  <r>
    <m/>
    <x v="82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0"/>
    <x v="61"/>
  </r>
  <r>
    <n v="90"/>
    <x v="83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5"/>
    <x v="87"/>
  </r>
  <r>
    <m/>
    <x v="83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1"/>
    <x v="61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10001467457"/>
    <x v="88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10001467458"/>
    <x v="88"/>
  </r>
  <r>
    <n v="76"/>
    <x v="84"/>
    <d v="2020-12-29T00:00:00"/>
    <d v="2021-03-17T00:00:00"/>
    <d v="2021-04-21T00:00:00"/>
    <n v="7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572"/>
    <n v="602"/>
    <n v="0"/>
    <n v="30"/>
    <n v="0"/>
    <s v="ΛΟΓΑΡ. ΥΔΡΕΥΣΗΣ"/>
    <s v=" 13.2"/>
    <s v=" 4.62"/>
    <s v=" 16.8"/>
    <s v=" 10.75"/>
    <m/>
    <m/>
    <m/>
    <m/>
    <m/>
    <m/>
    <s v=" 15.37"/>
    <s v=" 2.63"/>
    <m/>
    <s v=" 11.53"/>
    <s v=" 2.00"/>
    <s v=" 3.40"/>
    <m/>
    <s v="-0.20"/>
    <s v=" 34.73"/>
    <s v=" 0.00"/>
    <n v="34.729999999999997"/>
    <n v="20210003255755"/>
    <x v="89"/>
  </r>
  <r>
    <n v="76"/>
    <x v="84"/>
    <d v="2021-03-18T00:00:00"/>
    <d v="2021-06-16T00:00:00"/>
    <d v="2021-08-1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02"/>
    <n v="634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14"/>
    <s v=" 37.00"/>
    <s v=" 0.00"/>
    <n v="37"/>
    <n v="20210005521150"/>
    <x v="90"/>
  </r>
  <r>
    <n v="76"/>
    <x v="84"/>
    <d v="2021-06-17T00:00:00"/>
    <d v="2021-09-16T00:00:00"/>
    <d v="2021-12-31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34"/>
    <n v="645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n v="12"/>
    <n v="20210010232454"/>
    <x v="91"/>
  </r>
  <r>
    <n v="76"/>
    <x v="84"/>
    <d v="2021-09-17T00:00:00"/>
    <d v="2021-12-13T00:00:00"/>
    <d v="2022-02-24T00:00:00"/>
    <n v="88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0345054"/>
    <x v="92"/>
  </r>
  <r>
    <n v="76"/>
    <x v="84"/>
    <d v="2021-12-14T00:00:00"/>
    <d v="2022-03-16T00:00:00"/>
    <d v="2022-05-09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3833342"/>
    <x v="93"/>
  </r>
  <r>
    <n v="76"/>
    <x v="84"/>
    <d v="2022-03-17T00:00:00"/>
    <d v="2022-06-17T00:00:00"/>
    <d v="2022-08-02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7221043"/>
    <x v="94"/>
  </r>
  <r>
    <n v="76"/>
    <x v="84"/>
    <d v="2022-06-18T00:00:00"/>
    <d v="2022-09-15T00:00:00"/>
    <d v="2022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0270557"/>
    <x v="95"/>
  </r>
  <r>
    <n v="76"/>
    <x v="84"/>
    <d v="2022-09-16T00:00:00"/>
    <d v="2022-12-15T00:00:00"/>
    <d v="2023-01-18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13385835"/>
    <x v="96"/>
  </r>
  <r>
    <n v="76"/>
    <x v="84"/>
    <d v="2022-12-16T00:00:00"/>
    <d v="2023-03-15T00:00:00"/>
    <d v="2023-05-03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8.30"/>
    <s v=" 30.00"/>
    <s v="-0.25"/>
    <s v=" 45.00"/>
    <s v=" 0.00"/>
    <n v="45"/>
    <n v="20230002613343"/>
    <x v="97"/>
  </r>
  <r>
    <n v="76"/>
    <x v="84"/>
    <d v="2023-03-16T00:00:00"/>
    <d v="2023-06-16T00:00:00"/>
    <d v="2023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5646310"/>
    <x v="98"/>
  </r>
  <r>
    <n v="76"/>
    <x v="84"/>
    <d v="2023-06-17T00:00:00"/>
    <d v="2023-09-19T00:00:00"/>
    <d v="2023-11-01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30008618306"/>
    <x v="99"/>
  </r>
  <r>
    <n v="76"/>
    <x v="84"/>
    <d v="2023-09-20T00:00:00"/>
    <d v="2023-12-14T00:00:00"/>
    <d v="2024-01-19T00:00:00"/>
    <n v="86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729708"/>
    <x v="100"/>
  </r>
  <r>
    <n v="76"/>
    <x v="84"/>
    <d v="2023-12-15T00:00:00"/>
    <d v="2024-03-14T00:00:00"/>
    <d v="2024-05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2671942"/>
    <x v="101"/>
  </r>
  <r>
    <n v="76"/>
    <x v="84"/>
    <d v="2024-03-15T00:00:00"/>
    <d v="2024-06-15T00:00:00"/>
    <d v="2024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74116"/>
    <x v="102"/>
  </r>
  <r>
    <n v="76"/>
    <x v="84"/>
    <d v="2024-06-16T00:00:00"/>
    <d v="2024-09-13T00:00:00"/>
    <d v="2024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702277"/>
    <x v="103"/>
  </r>
  <r>
    <n v="76"/>
    <x v="84"/>
    <d v="2024-09-14T00:00:00"/>
    <d v="2024-12-11T00:00:00"/>
    <d v="2025-02-03T00:00:00"/>
    <n v="8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5"/>
    <n v="7.79"/>
    <n v="20240011815350"/>
    <x v="104"/>
  </r>
  <r>
    <n v="22"/>
    <x v="85"/>
    <d v="2024-10-22T00:00:00"/>
    <d v="2025-01-24T00:00:00"/>
    <d v="2025-03-14T00:00:00"/>
    <n v="95"/>
    <s v="Β"/>
    <s v="Β1"/>
    <s v="ΠΡΟΝΤΕΑ Α.Ε.Ε.Α.Π"/>
    <s v="ΤΡΑΠΕΖΑ  EUROBANK A.E."/>
    <s v="ΠΑΤΗΣΙΩΝ 187  Δήμος ΑΘΗΝΑΙΩΝ ΤΚ 11253"/>
    <n v="996866969"/>
    <s v="Α20Ρ25985"/>
    <s v="[ 5/8 ]"/>
    <n v="178"/>
    <n v="191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13"/>
    <n v="13.17"/>
    <n v="20250000872619"/>
    <x v="67"/>
  </r>
  <r>
    <n v="7"/>
    <x v="86"/>
    <d v="2024-10-05T00:00:00"/>
    <d v="2025-01-08T00:00:00"/>
    <d v="2025-02-12T00:00:00"/>
    <n v="9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02"/>
    <n v="2419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n v="16.82"/>
    <n v="20250000365827"/>
    <x v="105"/>
  </r>
  <r>
    <n v="21"/>
    <x v="87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2"/>
    <n v="8.73"/>
    <n v="20250000826745"/>
    <x v="66"/>
  </r>
  <r>
    <n v="21"/>
    <x v="88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833648"/>
    <x v="66"/>
  </r>
  <r>
    <n v="21"/>
    <x v="89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29"/>
    <n v="8.56"/>
    <n v="20250000833649"/>
    <x v="66"/>
  </r>
  <r>
    <n v="7"/>
    <x v="90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1038"/>
    <x v="105"/>
  </r>
  <r>
    <n v="7"/>
    <x v="91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5"/>
    <x v="105"/>
  </r>
  <r>
    <n v="7"/>
    <x v="92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6"/>
    <x v="105"/>
  </r>
  <r>
    <n v="7"/>
    <x v="93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3"/>
    <n v="3.54"/>
    <n v="20250000373017"/>
    <x v="105"/>
  </r>
  <r>
    <n v="7"/>
    <x v="94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8"/>
    <n v="3.49"/>
    <n v="20250000373018"/>
    <x v="105"/>
  </r>
  <r>
    <n v="21"/>
    <x v="95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6"/>
    <n v="8.2200000000000006"/>
    <n v="20250000829571"/>
    <x v="66"/>
  </r>
  <r>
    <n v="21"/>
    <x v="96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829572"/>
    <x v="66"/>
  </r>
  <r>
    <n v="22"/>
    <x v="97"/>
    <d v="2024-10-19T00:00:00"/>
    <d v="2025-01-23T00:00:00"/>
    <d v="2025-03-14T00:00:00"/>
    <n v="9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4"/>
    <n v="8.67"/>
    <n v="20250000879339"/>
    <x v="67"/>
  </r>
  <r>
    <n v="21"/>
    <x v="98"/>
    <d v="2024-10-25T00:00:00"/>
    <d v="2025-01-27T00:00:00"/>
    <d v="2025-03-13T00:00:00"/>
    <n v="95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1"/>
    <n v="3.92"/>
    <n v="20250000831884"/>
    <x v="66"/>
  </r>
  <r>
    <n v="16"/>
    <x v="99"/>
    <d v="2024-10-16T00:00:00"/>
    <d v="2025-01-18T00:00:00"/>
    <d v="2025-03-11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63"/>
    <n v="875"/>
    <n v="0"/>
    <n v="12"/>
    <n v="0"/>
    <s v="ΛΟΓΑΡ. ΥΔΡΕΥΣΗΣ"/>
    <s v=" 12.0"/>
    <s v=" 4.20"/>
    <m/>
    <m/>
    <m/>
    <m/>
    <m/>
    <m/>
    <m/>
    <m/>
    <s v=" 4.20"/>
    <s v=" 3.17"/>
    <m/>
    <s v=" 3.15"/>
    <s v=" 0.55"/>
    <s v=" 1.52"/>
    <m/>
    <s v=" 0.00"/>
    <s v=" 12.59"/>
    <s v=" 0.00"/>
    <n v="12.59"/>
    <n v="20250000715772"/>
    <x v="64"/>
  </r>
  <r>
    <n v="10"/>
    <x v="100"/>
    <d v="2024-10-10T00:00:00"/>
    <d v="2025-01-15T00:00:00"/>
    <d v="2025-03-05T00:00:00"/>
    <n v="98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15"/>
    <n v="1226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 0.00"/>
    <s v=" 11.98"/>
    <s v=" 0.00"/>
    <n v="11.98"/>
    <n v="20250000531259"/>
    <x v="106"/>
  </r>
  <r>
    <n v="10"/>
    <x v="101"/>
    <d v="2024-10-10T00:00:00"/>
    <d v="2025-01-15T00:00:00"/>
    <d v="2025-03-05T00:00:00"/>
    <n v="9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27144"/>
    <x v="106"/>
  </r>
  <r>
    <n v="15"/>
    <x v="102"/>
    <d v="2024-10-15T00:00:00"/>
    <d v="2025-01-18T00:00:00"/>
    <d v="2025-03-07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31243"/>
    <x v="107"/>
  </r>
  <r>
    <m/>
    <x v="103"/>
    <m/>
    <m/>
    <d v="2025-01-29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1"/>
    <s v=" 0.00"/>
    <s v=" 11.61"/>
    <s v=" 11.36"/>
    <n v="0.25"/>
    <n v="20250000799352"/>
    <x v="66"/>
  </r>
  <r>
    <m/>
    <x v="104"/>
    <m/>
    <m/>
    <d v="2025-01-22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2"/>
    <x v="61"/>
  </r>
  <r>
    <m/>
    <x v="105"/>
    <m/>
    <m/>
    <d v="2025-01-22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7"/>
    <x v="61"/>
  </r>
  <r>
    <n v="3"/>
    <x v="106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4"/>
    <x v="108"/>
  </r>
  <r>
    <n v="3"/>
    <x v="107"/>
    <d v="2024-10-05T00:00:00"/>
    <d v="2025-01-09T00:00:00"/>
    <d v="2025-02-07T00:00:00"/>
    <n v="97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226095"/>
    <x v="108"/>
  </r>
  <r>
    <n v="3"/>
    <x v="108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6"/>
    <x v="108"/>
  </r>
  <r>
    <n v="87"/>
    <x v="109"/>
    <d v="2023-09-26T00:00:00"/>
    <d v="2024-12-24T00:00:00"/>
    <d v="2025-02-04T00:00:00"/>
    <n v="456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30.4"/>
    <n v="0"/>
    <n v="0"/>
    <s v="ΛΟΓΑΡ. ΥΔΡΕΥΣΗΣ"/>
    <s v=" 30.4"/>
    <s v=" 10.64"/>
    <m/>
    <m/>
    <m/>
    <m/>
    <m/>
    <m/>
    <m/>
    <m/>
    <s v=" 10.64"/>
    <s v=" 15.20"/>
    <m/>
    <s v=" 7.98"/>
    <s v=" 1.38"/>
    <s v=" 5.57"/>
    <m/>
    <s v=" 0.40"/>
    <s v=" 41.17"/>
    <s v=" 0.00"/>
    <n v="41.17"/>
    <n v="20250000097258"/>
    <x v="62"/>
  </r>
  <r>
    <n v="87"/>
    <x v="110"/>
    <d v="2024-09-26T00:00:00"/>
    <d v="2024-12-19T00:00:00"/>
    <d v="2025-02-04T00:00:00"/>
    <n v="85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6"/>
    <n v="7.47"/>
    <n v="20250000097029"/>
    <x v="62"/>
  </r>
  <r>
    <n v="87"/>
    <x v="111"/>
    <d v="2024-09-27T00:00:00"/>
    <d v="2024-12-23T00:00:00"/>
    <d v="2025-02-04T00:00:00"/>
    <n v="88"/>
    <s v="Β"/>
    <s v="Β1"/>
    <s v="ΜΑΛΤΕΖΟΥ ΕΛΕΝΗ ΚΑΙ ΣΙΑ ΕΕ"/>
    <s v="ΜΑΛΤΕΖΟΥ ΕΛΕΝΗ ΚΑΙ ΣΙΑ ΕΕ"/>
    <s v="ΑΝΑΠΑΥΣΕΩΣ 23  Δήμος ΑΧΑΡΝΩΝ ΤΚ 13675"/>
    <n v="997715575"/>
    <s v="Α17Ζ00416"/>
    <s v="[ 3/4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0096167"/>
    <x v="62"/>
  </r>
  <r>
    <n v="88"/>
    <x v="112"/>
    <d v="2024-09-25T00:00:00"/>
    <d v="2024-12-20T00:00:00"/>
    <d v="2025-02-04T00:00:00"/>
    <n v="87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0110854"/>
    <x v="62"/>
  </r>
  <r>
    <n v="7"/>
    <x v="113"/>
    <d v="2024-10-09T00:00:00"/>
    <d v="2025-01-10T00:00:00"/>
    <d v="2025-02-13T00:00:00"/>
    <n v="9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27"/>
    <n v="2543"/>
    <n v="0"/>
    <n v="16"/>
    <n v="0"/>
    <s v="ΛΟΓΑΡ. ΥΔΡΕΥΣΗΣ"/>
    <s v=" 15.7"/>
    <s v=" 5.50"/>
    <s v=" 0.3"/>
    <s v=" 0.19"/>
    <m/>
    <m/>
    <m/>
    <m/>
    <m/>
    <m/>
    <s v=" 5.69"/>
    <s v=" 3.13"/>
    <m/>
    <s v=" 4.27"/>
    <s v=" 0.74"/>
    <s v=" 1.77"/>
    <m/>
    <s v=" 0.00"/>
    <s v=" 15.60"/>
    <s v=" 0.36"/>
    <n v="15.24"/>
    <n v="20250000399876"/>
    <x v="3"/>
  </r>
  <r>
    <n v="7"/>
    <x v="114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3"/>
    <n v="9.2100000000000009"/>
    <n v="20250000402335"/>
    <x v="3"/>
  </r>
  <r>
    <n v="7"/>
    <x v="115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1"/>
    <n v="1124"/>
    <s v="3.9"/>
    <n v="3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n v="9.24"/>
    <n v="20250000402352"/>
    <x v="3"/>
  </r>
  <r>
    <n v="7"/>
    <x v="116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08"/>
    <n v="1729"/>
    <n v="0"/>
    <n v="21"/>
    <n v="0"/>
    <s v="ΛΟΓΑΡ. ΥΔΡΕΥΣΗΣ"/>
    <s v=" 17.2"/>
    <s v=" 6.02"/>
    <s v=" 3.8"/>
    <s v=" 2.43"/>
    <m/>
    <m/>
    <m/>
    <m/>
    <m/>
    <m/>
    <s v=" 8.45"/>
    <s v=" 3.43"/>
    <m/>
    <s v=" 6.34"/>
    <s v=" 1.10"/>
    <s v=" 2.34"/>
    <m/>
    <s v=" 0.00"/>
    <s v=" 21.66"/>
    <s v=" 0.00"/>
    <n v="21.66"/>
    <n v="20250000402354"/>
    <x v="3"/>
  </r>
  <r>
    <n v="12"/>
    <x v="117"/>
    <d v="2024-07-26T00:00:00"/>
    <d v="2025-01-17T00:00:00"/>
    <d v="2025-03-06T00:00:00"/>
    <n v="17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1.7"/>
    <n v="0"/>
    <n v="0"/>
    <s v="ΛΟΓΑΡ. ΥΔΡΕΥΣΗΣ"/>
    <s v=" 11.7"/>
    <s v=" 4.10"/>
    <m/>
    <m/>
    <m/>
    <m/>
    <m/>
    <m/>
    <m/>
    <m/>
    <s v=" 4.10"/>
    <s v=" 5.87"/>
    <m/>
    <s v=" 3.08"/>
    <s v=" 0.53"/>
    <s v=" 2.15"/>
    <m/>
    <s v=" 0.00"/>
    <s v=" 15.73"/>
    <s v=" 0.42"/>
    <n v="15.31"/>
    <n v="20250000577837"/>
    <x v="61"/>
  </r>
  <r>
    <n v="13"/>
    <x v="118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81"/>
    <n v="1295"/>
    <n v="0"/>
    <n v="14"/>
    <n v="0"/>
    <s v="ΛΟΓΑΡ. ΥΔΡΕΥΣΗΣ"/>
    <s v=" 14.0"/>
    <s v=" 4.90"/>
    <m/>
    <m/>
    <m/>
    <m/>
    <m/>
    <m/>
    <m/>
    <m/>
    <s v=" 4.90"/>
    <s v=" 3.20"/>
    <m/>
    <s v=" 3.68"/>
    <s v=" 0.64"/>
    <s v=" 1.65"/>
    <m/>
    <s v=" 0.00"/>
    <s v=" 14.07"/>
    <s v=" 0.00"/>
    <n v="14.07"/>
    <n v="20250000669279"/>
    <x v="109"/>
  </r>
  <r>
    <n v="13"/>
    <x v="119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69301"/>
    <x v="109"/>
  </r>
  <r>
    <n v="18"/>
    <x v="120"/>
    <d v="2024-10-19T00:00:00"/>
    <d v="2025-01-25T00:00:00"/>
    <d v="2025-03-14T00:00:00"/>
    <n v="99"/>
    <s v="Γ"/>
    <s v="Β1"/>
    <s v="ΜΕΛΕΤΙΟΥ ΑΓΓΕΛΙΚΗ"/>
    <s v="ΜΕΛΕΤΙΟΥ ΑΓΓΕΛΙΚΗ"/>
    <s v="ΙΚΑΡΙΑΣ 2  Δήμος ΑΘΗΝΑΙΩΝ ΤΚ 11522"/>
    <n v="77875181"/>
    <s v="Α97Ε37805"/>
    <s v="[ 5/8 ]"/>
    <n v="3716"/>
    <n v="371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6"/>
    <n v="8.7899999999999991"/>
    <n v="20250000856558"/>
    <x v="67"/>
  </r>
  <r>
    <n v="21"/>
    <x v="121"/>
    <d v="2024-10-24T00:00:00"/>
    <d v="2025-01-26T00:00:00"/>
    <d v="2025-03-17T00:00:00"/>
    <n v="9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96"/>
    <n v="1604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44"/>
    <n v="9.25"/>
    <n v="20250000902167"/>
    <x v="68"/>
  </r>
  <r>
    <n v="4"/>
    <x v="122"/>
    <d v="2024-10-02T00:00:00"/>
    <d v="2025-01-07T00:00:00"/>
    <d v="2025-02-11T00:00:00"/>
    <n v="98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12"/>
    <n v="8232"/>
    <n v="0"/>
    <n v="20"/>
    <n v="0"/>
    <s v="ΛΟΓΑΡ. ΥΔΡΕΥΣΗΣ"/>
    <s v=" 16.3"/>
    <s v=" 5.71"/>
    <s v=" 3.7"/>
    <s v=" 2.37"/>
    <m/>
    <m/>
    <m/>
    <m/>
    <m/>
    <m/>
    <s v=" 8.08"/>
    <s v=" 3.27"/>
    <m/>
    <s v=" 6.06"/>
    <s v=" 1.05"/>
    <s v=" 2.23"/>
    <m/>
    <s v=" 0.00"/>
    <s v=" 20.69"/>
    <s v=" 0.13"/>
    <n v="20.56"/>
    <n v="20250000307702"/>
    <x v="87"/>
  </r>
  <r>
    <n v="1"/>
    <x v="123"/>
    <d v="2024-10-01T00:00:00"/>
    <d v="2025-01-02T00:00:00"/>
    <d v="2025-02-05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8"/>
    <n v="7903"/>
    <s v="1.3"/>
    <n v="5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00"/>
    <s v=" 22.03"/>
    <s v=" 0.00"/>
    <n v="22.03"/>
    <n v="20250000138043"/>
    <x v="0"/>
  </r>
  <r>
    <n v="3"/>
    <x v="124"/>
    <d v="2024-10-10T00:00:00"/>
    <d v="2025-01-09T00:00:00"/>
    <d v="2025-02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0229724"/>
    <x v="108"/>
  </r>
  <r>
    <n v="12"/>
    <x v="125"/>
    <d v="2024-10-17T00:00:00"/>
    <d v="2025-01-20T00:00:00"/>
    <d v="2025-03-05T00:00:00"/>
    <n v="9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6"/>
    <n v="3.91"/>
    <n v="20250000536680"/>
    <x v="106"/>
  </r>
  <r>
    <n v="13"/>
    <x v="126"/>
    <d v="2024-10-15T00:00:00"/>
    <d v="2025-01-17T00:00:00"/>
    <d v="2025-03-06T00:00:00"/>
    <n v="95"/>
    <s v="Δ"/>
    <s v="Β1"/>
    <s v="ΜΠΑΛΑΣΟΠΟΥΛΟΣ ΚΙΜΩΝ"/>
    <s v="ΜΠΑΛΑΣΟΠΟΥΛΟΣ ΚΙΜΩΝ"/>
    <s v="ΑΣΠΡΟΠΟΤΑΜΟΥ 48  Δήμος ΑΓ. ΔΗΜΗΤΡΙΟΥ ΤΚ 17342"/>
    <n v="132708153"/>
    <s v="Α92Β02262"/>
    <s v="[ 5/8 ]"/>
    <n v="684"/>
    <n v="861"/>
    <n v="0"/>
    <n v="177"/>
    <n v="0"/>
    <s v="ΛΟΓΑΡ. ΥΔΡΕΥΣΗΣ"/>
    <s v=" 15.8"/>
    <s v=" 5.53"/>
    <s v=" 47.5"/>
    <s v=" 30.40"/>
    <s v=" 22.2"/>
    <s v=" 40.63"/>
    <s v=" 25.3"/>
    <s v=" 64.77"/>
    <s v=" 66.2"/>
    <s v=" 211.84"/>
    <s v=" 353.17"/>
    <s v=" 3.17"/>
    <m/>
    <s v=" 264.88"/>
    <s v=" 45.91"/>
    <s v=" 64.33"/>
    <m/>
    <s v=" 0.00"/>
    <s v=" 731.46"/>
    <s v=" 0.20"/>
    <n v="731.26"/>
    <n v="20250000596415"/>
    <x v="61"/>
  </r>
  <r>
    <n v="18"/>
    <x v="127"/>
    <d v="2024-10-23T00:00:00"/>
    <d v="2025-01-27T00:00:00"/>
    <d v="2025-03-11T00:00:00"/>
    <n v="9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48"/>
    <n v="3.53"/>
    <n v="20250000728746"/>
    <x v="64"/>
  </r>
  <r>
    <n v="22"/>
    <x v="128"/>
    <d v="2024-08-24T00:00:00"/>
    <d v="2025-01-27T00:00:00"/>
    <d v="2025-03-17T00:00:00"/>
    <n v="15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7"/>
    <n v="31"/>
    <n v="0"/>
    <n v="24"/>
    <n v="0"/>
    <s v="ΛΟΓΑΡ. ΥΔΡΕΥΣΗΣ"/>
    <s v=" 24.0"/>
    <s v=" 8.40"/>
    <m/>
    <m/>
    <m/>
    <m/>
    <m/>
    <m/>
    <m/>
    <m/>
    <s v=" 8.40"/>
    <s v=" 5.23"/>
    <m/>
    <s v=" 6.30"/>
    <s v=" 1.09"/>
    <s v=" 6.61"/>
    <s v=" 16.00"/>
    <s v=" 0.00"/>
    <s v=" 43.63"/>
    <s v=" 0.00"/>
    <n v="43.63"/>
    <n v="20250000906809"/>
    <x v="68"/>
  </r>
  <r>
    <m/>
    <x v="129"/>
    <m/>
    <m/>
    <d v="2025-01-22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2"/>
    <x v="61"/>
  </r>
  <r>
    <m/>
    <x v="130"/>
    <m/>
    <m/>
    <d v="2025-01-22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7"/>
    <x v="61"/>
  </r>
  <r>
    <m/>
    <x v="131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5"/>
    <x v="61"/>
  </r>
  <r>
    <m/>
    <x v="132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6"/>
    <x v="61"/>
  </r>
  <r>
    <m/>
    <x v="133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1"/>
    <x v="61"/>
  </r>
  <r>
    <m/>
    <x v="134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2"/>
    <x v="61"/>
  </r>
  <r>
    <m/>
    <x v="135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3"/>
    <x v="61"/>
  </r>
  <r>
    <m/>
    <x v="136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4"/>
    <x v="61"/>
  </r>
  <r>
    <m/>
    <x v="137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5"/>
    <x v="61"/>
  </r>
  <r>
    <m/>
    <x v="138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6"/>
    <x v="61"/>
  </r>
  <r>
    <m/>
    <x v="139"/>
    <m/>
    <m/>
    <d v="2013-01-04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30000104333"/>
    <x v="110"/>
  </r>
  <r>
    <n v="54"/>
    <x v="139"/>
    <d v="2011-11-25T00:00:00"/>
    <d v="2013-03-05T00:00:00"/>
    <d v="2013-04-10T00:00:00"/>
    <n v="4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31.1"/>
    <n v="0"/>
    <n v="0"/>
    <s v="ΛΟΓΑΡ. ΥΔΡΕΥΣΗΣ"/>
    <s v=" 6.1"/>
    <s v=" 2.53"/>
    <m/>
    <m/>
    <m/>
    <m/>
    <m/>
    <m/>
    <m/>
    <m/>
    <s v=" 2.53"/>
    <s v=" 1.71"/>
    <s v=" 0.01"/>
    <s v=" 1.89"/>
    <s v=" 0.32"/>
    <s v=" 0.83"/>
    <m/>
    <s v="-0.54"/>
    <s v=" 6.75"/>
    <s v=" 0.00"/>
    <n v="6.75"/>
    <n v="20130001986244"/>
    <x v="111"/>
  </r>
  <r>
    <n v="54"/>
    <x v="139"/>
    <d v="2013-03-06T00:00:00"/>
    <d v="2013-06-12T00:00:00"/>
    <d v="2013-07-11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4725887"/>
    <x v="112"/>
  </r>
  <r>
    <n v="54"/>
    <x v="139"/>
    <d v="2013-06-13T00:00:00"/>
    <d v="2013-09-17T00:00:00"/>
    <d v="2013-10-1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5.5"/>
    <n v="0"/>
    <n v="1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338807"/>
    <x v="113"/>
  </r>
  <r>
    <n v="54"/>
    <x v="139"/>
    <d v="2013-06-13T00:00:00"/>
    <d v="2013-12-11T00:00:00"/>
    <d v="2014-01-17T00:00:00"/>
    <n v="1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2.1"/>
    <n v="0"/>
    <n v="0"/>
    <s v="ΛΟΓΑΡ. ΥΔΡΕΥΣΗΣ"/>
    <s v=" 5.6"/>
    <s v=" 2.31"/>
    <m/>
    <m/>
    <m/>
    <m/>
    <m/>
    <m/>
    <m/>
    <m/>
    <s v=" 2.31"/>
    <s v=" 1.59"/>
    <s v=" 0.02"/>
    <s v=" 1.73"/>
    <s v=" 0.30"/>
    <s v=" 0.78"/>
    <m/>
    <s v=" 0.27"/>
    <s v=" 7.00"/>
    <s v=" 0.00"/>
    <n v="7"/>
    <n v="20130010005042"/>
    <x v="114"/>
  </r>
  <r>
    <n v="54"/>
    <x v="139"/>
    <d v="2013-12-12T00:00:00"/>
    <d v="2014-03-17T00:00:00"/>
    <d v="2014-04-14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6"/>
    <m/>
    <m/>
    <m/>
    <m/>
    <m/>
    <m/>
    <m/>
    <m/>
    <s v=" 2.26"/>
    <s v=" 3.14"/>
    <s v=" 0.02"/>
    <s v=" 1.70"/>
    <s v=" 0.30"/>
    <s v=" 1.12"/>
    <m/>
    <s v="-0.54"/>
    <s v=" 8.00"/>
    <s v=" 0.00"/>
    <n v="8"/>
    <n v="20140002387167"/>
    <x v="115"/>
  </r>
  <r>
    <n v="54"/>
    <x v="139"/>
    <d v="2014-03-18T00:00:00"/>
    <d v="2014-05-30T00:00:00"/>
    <d v="2014-07-11T00:00:00"/>
    <n v="7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s v=" 0.02"/>
    <s v=" 1.29"/>
    <s v=" 0.22"/>
    <s v=" 0.87"/>
    <m/>
    <s v=" 0.41"/>
    <s v=" 7.00"/>
    <s v=" 0.00"/>
    <n v="7"/>
    <n v="20140005053708"/>
    <x v="116"/>
  </r>
  <r>
    <n v="54"/>
    <x v="139"/>
    <d v="2014-03-18T00:00:00"/>
    <d v="2014-09-03T00:00:00"/>
    <d v="2014-10-08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2"/>
    <m/>
    <s v="-0.55"/>
    <s v=" 8.00"/>
    <s v=" 0.00"/>
    <n v="8"/>
    <n v="20140007706945"/>
    <x v="117"/>
  </r>
  <r>
    <n v="54"/>
    <x v="139"/>
    <d v="2014-09-04T00:00:00"/>
    <d v="2014-12-10T00:00:00"/>
    <d v="2015-01-14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10433539"/>
    <x v="118"/>
  </r>
  <r>
    <n v="54"/>
    <x v="139"/>
    <d v="2014-12-11T00:00:00"/>
    <d v="2015-03-19T00:00:00"/>
    <d v="2015-05-08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16"/>
    <m/>
    <s v=" 0.20"/>
    <s v=" 9.00"/>
    <s v=" 0.00"/>
    <n v="9"/>
    <n v="20150002380787"/>
    <x v="119"/>
  </r>
  <r>
    <n v="54"/>
    <x v="139"/>
    <d v="2015-03-20T00:00:00"/>
    <d v="2015-06-19T00:00:00"/>
    <d v="2015-08-06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5268535"/>
    <x v="120"/>
  </r>
  <r>
    <n v="54"/>
    <x v="139"/>
    <d v="2015-06-20T00:00:00"/>
    <d v="2015-09-14T00:00:00"/>
    <d v="2015-11-03T00:00:00"/>
    <n v="8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 0.27"/>
    <s v=" 8.00"/>
    <s v=" 0.00"/>
    <n v="8"/>
    <n v="20150007920147"/>
    <x v="121"/>
  </r>
  <r>
    <n v="54"/>
    <x v="139"/>
    <d v="2015-09-15T00:00:00"/>
    <d v="2015-12-03T00:00:00"/>
    <d v="2016-01-15T00:00:00"/>
    <n v="8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0895928"/>
    <x v="122"/>
  </r>
  <r>
    <n v="54"/>
    <x v="139"/>
    <d v="2015-12-04T00:00:00"/>
    <d v="2016-03-01T00:00:00"/>
    <d v="2016-04-13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6"/>
    <s v=" 0.27"/>
    <s v=" 1.04"/>
    <m/>
    <s v=" 0.09"/>
    <s v=" 8.00"/>
    <s v=" 0.00"/>
    <n v="8"/>
    <n v="20160002471900"/>
    <x v="123"/>
  </r>
  <r>
    <n v="54"/>
    <x v="139"/>
    <d v="2016-03-02T00:00:00"/>
    <d v="2016-06-03T00:00:00"/>
    <d v="2016-07-08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60005489609"/>
    <x v="124"/>
  </r>
  <r>
    <n v="54"/>
    <x v="139"/>
    <d v="2016-06-04T00:00:00"/>
    <d v="2016-08-26T00:00:00"/>
    <d v="2016-10-03T00:00:00"/>
    <n v="8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8345124"/>
    <x v="125"/>
  </r>
  <r>
    <n v="54"/>
    <x v="139"/>
    <d v="2016-08-27T00:00:00"/>
    <d v="2016-11-24T00:00:00"/>
    <d v="2017-01-12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60011613737"/>
    <x v="126"/>
  </r>
  <r>
    <n v="54"/>
    <x v="139"/>
    <d v="2016-11-25T00:00:00"/>
    <d v="2017-02-28T00:00:00"/>
    <d v="2017-03-29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1950908"/>
    <x v="127"/>
  </r>
  <r>
    <n v="54"/>
    <x v="139"/>
    <d v="2017-03-01T00:00:00"/>
    <d v="2017-05-30T00:00:00"/>
    <d v="2017-07-04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4945111"/>
    <x v="128"/>
  </r>
  <r>
    <n v="54"/>
    <x v="139"/>
    <d v="2017-05-31T00:00:00"/>
    <d v="2017-09-11T00:00:00"/>
    <d v="2017-10-12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8162979"/>
    <x v="129"/>
  </r>
  <r>
    <n v="54"/>
    <x v="139"/>
    <d v="2017-09-12T00:00:00"/>
    <d v="2017-11-22T00:00:00"/>
    <d v="2018-01-03T00:00:00"/>
    <n v="7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106056"/>
    <x v="130"/>
  </r>
  <r>
    <n v="54"/>
    <x v="139"/>
    <d v="2017-11-23T00:00:00"/>
    <d v="2018-02-23T00:00:00"/>
    <d v="2018-03-29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01993347"/>
    <x v="131"/>
  </r>
  <r>
    <n v="54"/>
    <x v="139"/>
    <d v="2018-02-24T00:00:00"/>
    <d v="2018-05-23T00:00:00"/>
    <d v="2018-07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80004899103"/>
    <x v="132"/>
  </r>
  <r>
    <n v="54"/>
    <x v="139"/>
    <d v="2018-05-24T00:00:00"/>
    <d v="2018-09-04T00:00:00"/>
    <d v="2018-10-05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80007952605"/>
    <x v="133"/>
  </r>
  <r>
    <n v="54"/>
    <x v="139"/>
    <d v="2018-09-05T00:00:00"/>
    <d v="2018-12-05T00:00:00"/>
    <d v="2019-01-08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80011062900"/>
    <x v="134"/>
  </r>
  <r>
    <n v="54"/>
    <x v="139"/>
    <d v="2018-12-06T00:00:00"/>
    <d v="2019-02-25T00:00:00"/>
    <d v="2019-04-04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90002242913"/>
    <x v="135"/>
  </r>
  <r>
    <n v="54"/>
    <x v="139"/>
    <d v="2018-12-06T00:00:00"/>
    <d v="2019-05-24T00:00:00"/>
    <d v="2019-07-11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5.8"/>
    <s v=" 2.03"/>
    <m/>
    <m/>
    <m/>
    <m/>
    <m/>
    <m/>
    <m/>
    <m/>
    <s v=" 2.03"/>
    <s v=" 2.94"/>
    <m/>
    <s v=" 1.52"/>
    <s v=" 0.26"/>
    <s v=" 1.06"/>
    <m/>
    <s v=" 0.19"/>
    <s v=" 8.00"/>
    <s v=" 0.00"/>
    <n v="8"/>
    <n v="20190005247333"/>
    <x v="136"/>
  </r>
  <r>
    <n v="54"/>
    <x v="139"/>
    <d v="2019-05-25T00:00:00"/>
    <d v="2019-08-27T00:00:00"/>
    <d v="2019-10-11T00:00:00"/>
    <n v="9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8377420"/>
    <x v="137"/>
  </r>
  <r>
    <n v="54"/>
    <x v="139"/>
    <d v="2019-08-28T00:00:00"/>
    <d v="2019-11-27T00:00:00"/>
    <d v="2020-01-0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552934"/>
    <x v="138"/>
  </r>
  <r>
    <n v="64"/>
    <x v="139"/>
    <d v="2019-11-28T00:00:00"/>
    <d v="2020-03-04T00:00:00"/>
    <d v="2020-04-2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463613"/>
    <x v="139"/>
  </r>
  <r>
    <n v="64"/>
    <x v="139"/>
    <d v="2020-03-05T00:00:00"/>
    <d v="2020-06-25T00:00:00"/>
    <d v="2020-07-29T00:00:00"/>
    <n v="11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s v=" 10.00"/>
    <s v=" 0.00"/>
    <n v="10"/>
    <n v="20200005486579"/>
    <x v="140"/>
  </r>
  <r>
    <n v="64"/>
    <x v="139"/>
    <d v="2020-06-26T00:00:00"/>
    <d v="2020-10-05T00:00:00"/>
    <d v="2020-11-09T00:00:00"/>
    <n v="10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8718641"/>
    <x v="141"/>
  </r>
  <r>
    <n v="64"/>
    <x v="139"/>
    <d v="2020-10-06T00:00:00"/>
    <d v="2020-12-11T00:00:00"/>
    <d v="2021-02-05T00:00:00"/>
    <n v="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5"/>
    <n v="0"/>
    <n v="0"/>
    <s v="ΛΟΓΑΡ. ΥΔΡΕΥΣΗΣ"/>
    <s v=" 4.5"/>
    <s v=" 1.58"/>
    <m/>
    <m/>
    <m/>
    <m/>
    <m/>
    <m/>
    <m/>
    <m/>
    <s v=" 1.58"/>
    <s v=" 2.23"/>
    <m/>
    <s v=" 1.19"/>
    <s v=" 0.21"/>
    <s v=" 0.83"/>
    <m/>
    <s v="-0.04"/>
    <s v=" 6.00"/>
    <s v=" 0.00"/>
    <n v="6"/>
    <n v="20200011468695"/>
    <x v="142"/>
  </r>
  <r>
    <n v="64"/>
    <x v="139"/>
    <d v="2020-12-12T00:00:00"/>
    <d v="2021-03-03T00:00:00"/>
    <d v="2021-04-13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02864295"/>
    <x v="143"/>
  </r>
  <r>
    <n v="64"/>
    <x v="139"/>
    <d v="2021-03-04T00:00:00"/>
    <d v="2021-06-02T00:00:00"/>
    <d v="2021-08-30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471540"/>
    <x v="144"/>
  </r>
  <r>
    <n v="64"/>
    <x v="139"/>
    <d v="2021-06-03T00:00:00"/>
    <d v="2021-09-07T00:00:00"/>
    <d v="2021-12-2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94630"/>
    <x v="145"/>
  </r>
  <r>
    <n v="64"/>
    <x v="139"/>
    <d v="2021-09-08T00:00:00"/>
    <d v="2021-12-02T00:00:00"/>
    <d v="2022-02-17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0020483"/>
    <x v="146"/>
  </r>
  <r>
    <n v="64"/>
    <x v="139"/>
    <d v="2021-12-03T00:00:00"/>
    <d v="2022-03-04T00:00:00"/>
    <d v="2022-05-1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415764"/>
    <x v="147"/>
  </r>
  <r>
    <n v="64"/>
    <x v="139"/>
    <d v="2022-03-05T00:00:00"/>
    <d v="2022-06-02T00:00:00"/>
    <d v="2022-07-07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6788772"/>
    <x v="148"/>
  </r>
  <r>
    <n v="64"/>
    <x v="139"/>
    <d v="2022-06-03T00:00:00"/>
    <d v="2022-09-07T00:00:00"/>
    <d v="2022-10-12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220010041244"/>
    <x v="149"/>
  </r>
  <r>
    <n v="64"/>
    <x v="139"/>
    <d v="2022-09-08T00:00:00"/>
    <d v="2022-12-06T00:00:00"/>
    <d v="2023-01-11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3140533"/>
    <x v="150"/>
  </r>
  <r>
    <n v="64"/>
    <x v="139"/>
    <d v="2022-12-07T00:00:00"/>
    <d v="2023-03-08T00:00:00"/>
    <d v="2023-04-12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2307914"/>
    <x v="151"/>
  </r>
  <r>
    <n v="64"/>
    <x v="139"/>
    <d v="2023-03-09T00:00:00"/>
    <d v="2023-06-02T00:00:00"/>
    <d v="2023-07-10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341351"/>
    <x v="152"/>
  </r>
  <r>
    <n v="64"/>
    <x v="139"/>
    <d v="2023-06-03T00:00:00"/>
    <d v="2023-09-08T00:00:00"/>
    <d v="2023-10-06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8241283"/>
    <x v="153"/>
  </r>
  <r>
    <n v="54"/>
    <x v="139"/>
    <d v="2023-09-09T00:00:00"/>
    <d v="2023-11-23T00:00:00"/>
    <d v="2024-01-03T00:00:00"/>
    <n v="7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230011117880"/>
    <x v="154"/>
  </r>
  <r>
    <n v="54"/>
    <x v="139"/>
    <d v="2023-11-24T00:00:00"/>
    <d v="2024-02-20T00:00:00"/>
    <d v="2024-04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1959468"/>
    <x v="155"/>
  </r>
  <r>
    <n v="54"/>
    <x v="139"/>
    <d v="2024-02-21T00:00:00"/>
    <d v="2024-05-23T00:00:00"/>
    <d v="2024-07-03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40005102754"/>
    <x v="156"/>
  </r>
  <r>
    <n v="54"/>
    <x v="139"/>
    <d v="2024-05-24T00:00:00"/>
    <d v="2024-08-23T00:00:00"/>
    <d v="2024-10-11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7963727"/>
    <x v="157"/>
  </r>
  <r>
    <n v="54"/>
    <x v="139"/>
    <d v="2024-08-24T00:00:00"/>
    <d v="2024-11-25T00:00:00"/>
    <d v="2025-01-10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2"/>
    <s v=" 8.46"/>
    <s v=" 0.00"/>
    <n v="8.4600000000000009"/>
    <n v="20240011010889"/>
    <x v="158"/>
  </r>
  <r>
    <m/>
    <x v="140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3"/>
    <x v="61"/>
  </r>
  <r>
    <m/>
    <x v="141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274"/>
    <x v="61"/>
  </r>
  <r>
    <m/>
    <x v="142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5"/>
    <x v="61"/>
  </r>
  <r>
    <m/>
    <x v="143"/>
    <m/>
    <m/>
    <d v="2025-01-20T00:00:00"/>
    <m/>
    <s v="Δ"/>
    <m/>
    <s v="ΤΡΑΠΕΖΑ  EUROBANK A.E."/>
    <s v="ΤΡΑΠΕΖΑ  EUROBANK A.E."/>
    <s v="ΓΟΥΝΑΡΗ Δ. 89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2"/>
    <s v=" 0.00"/>
    <s v=" 6.32"/>
    <s v=" 6.09"/>
    <n v="0.23"/>
    <n v="20250000494237"/>
    <x v="63"/>
  </r>
  <r>
    <m/>
    <x v="144"/>
    <m/>
    <m/>
    <d v="2025-01-22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6"/>
    <x v="61"/>
  </r>
  <r>
    <n v="88"/>
    <x v="145"/>
    <d v="2024-09-28T00:00:00"/>
    <d v="2024-12-27T00:00:00"/>
    <d v="2025-02-04T00:00:00"/>
    <n v="91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9"/>
    <n v="7.89"/>
    <n v="20250000102784"/>
    <x v="62"/>
  </r>
  <r>
    <n v="9"/>
    <x v="146"/>
    <d v="2024-10-09T00:00:00"/>
    <d v="2025-01-15T00:00:00"/>
    <d v="2025-03-04T00:00:00"/>
    <n v="99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497008"/>
    <x v="63"/>
  </r>
  <r>
    <n v="3"/>
    <x v="147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38484"/>
    <x v="108"/>
  </r>
  <r>
    <n v="3"/>
    <x v="148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4"/>
    <n v="8.17"/>
    <n v="20250000238485"/>
    <x v="108"/>
  </r>
  <r>
    <n v="3"/>
    <x v="149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57"/>
    <n v="1671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1"/>
    <n v="13.93"/>
    <n v="20250000238486"/>
    <x v="108"/>
  </r>
  <r>
    <n v="4"/>
    <x v="150"/>
    <d v="2024-10-03T00:00:00"/>
    <d v="2025-01-08T00:00:00"/>
    <d v="2025-02-10T00:00:00"/>
    <n v="98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9"/>
    <n v="8.66"/>
    <n v="20250000268117"/>
    <x v="2"/>
  </r>
  <r>
    <n v="12"/>
    <x v="151"/>
    <d v="2024-10-09T00:00:00"/>
    <d v="2025-01-16T00:00:00"/>
    <d v="2025-03-10T00:00:00"/>
    <n v="10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3"/>
    <n v="1216"/>
    <s v="3.7"/>
    <n v="3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n v="8.9700000000000006"/>
    <n v="20250000666351"/>
    <x v="109"/>
  </r>
  <r>
    <n v="13"/>
    <x v="152"/>
    <d v="2024-10-15T00:00:00"/>
    <d v="2025-01-16T00:00:00"/>
    <d v="2025-03-10T00:00:00"/>
    <n v="94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50"/>
    <n v="7.94"/>
    <n v="20250000672434"/>
    <x v="109"/>
  </r>
  <r>
    <n v="16"/>
    <x v="153"/>
    <d v="2024-10-24T00:00:00"/>
    <d v="2025-01-28T00:00:00"/>
    <d v="2025-03-12T00:00:00"/>
    <n v="97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10"/>
    <n v="3.91"/>
    <n v="20250000746847"/>
    <x v="65"/>
  </r>
  <r>
    <n v="16"/>
    <x v="154"/>
    <d v="2024-10-14T00:00:00"/>
    <d v="2025-01-21T00:00:00"/>
    <d v="2025-03-12T00:00:00"/>
    <n v="10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48"/>
    <n v="8.49"/>
    <n v="20250000746848"/>
    <x v="65"/>
  </r>
  <r>
    <n v="22"/>
    <x v="155"/>
    <d v="2024-10-22T00:00:00"/>
    <d v="2025-01-27T00:00:00"/>
    <d v="2025-03-14T00:00:00"/>
    <n v="9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41"/>
    <n v="655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00"/>
    <s v=" 14.15"/>
    <s v=" 0.00"/>
    <n v="14.15"/>
    <n v="20250000879687"/>
    <x v="67"/>
  </r>
  <r>
    <n v="19"/>
    <x v="156"/>
    <d v="2024-10-25T00:00:00"/>
    <d v="2025-01-28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6"/>
    <n v="3.51"/>
    <n v="20250000808668"/>
    <x v="66"/>
  </r>
  <r>
    <n v="19"/>
    <x v="157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87"/>
    <n v="502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47"/>
    <n v="14.32"/>
    <n v="20250000808669"/>
    <x v="66"/>
  </r>
  <r>
    <n v="19"/>
    <x v="158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06"/>
    <n v="2211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41"/>
    <n v="8.17"/>
    <n v="20250000808670"/>
    <x v="66"/>
  </r>
  <r>
    <m/>
    <x v="159"/>
    <m/>
    <m/>
    <d v="2025-01-22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0575250"/>
    <x v="61"/>
  </r>
  <r>
    <m/>
    <x v="160"/>
    <m/>
    <m/>
    <d v="2025-01-22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64"/>
    <x v="61"/>
  </r>
  <r>
    <m/>
    <x v="161"/>
    <m/>
    <m/>
    <d v="2025-01-22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3"/>
    <x v="61"/>
  </r>
  <r>
    <n v="87"/>
    <x v="162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5"/>
    <x v="62"/>
  </r>
  <r>
    <n v="87"/>
    <x v="163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8"/>
    <x v="62"/>
  </r>
  <r>
    <n v="85"/>
    <x v="164"/>
    <d v="2024-09-25T00:00:00"/>
    <d v="2024-12-23T00:00:00"/>
    <d v="2025-02-04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48"/>
    <n v="2672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2.70"/>
    <m/>
    <s v=" 0.00"/>
    <s v=" 26.40"/>
    <s v=" 0.00"/>
    <n v="26.4"/>
    <n v="20250000092730"/>
    <x v="62"/>
  </r>
  <r>
    <n v="85"/>
    <x v="165"/>
    <d v="2024-09-24T00:00:00"/>
    <d v="2024-12-20T00:00:00"/>
    <d v="2025-02-04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5"/>
    <n v="7.84"/>
    <n v="20250000093012"/>
    <x v="62"/>
  </r>
  <r>
    <n v="1"/>
    <x v="166"/>
    <d v="2024-10-02T00:00:00"/>
    <d v="2025-01-02T00:00:00"/>
    <d v="2025-02-05T00:00:00"/>
    <n v="93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0139123"/>
    <x v="0"/>
  </r>
  <r>
    <n v="7"/>
    <x v="167"/>
    <d v="2024-10-04T00:00:00"/>
    <d v="2025-01-08T00:00:00"/>
    <d v="2025-02-11T00:00:00"/>
    <n v="9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81"/>
    <n v="5600"/>
    <n v="0"/>
    <n v="19"/>
    <n v="0"/>
    <s v="ΛΟΓΑΡ. ΥΔΡΕΥΣΗΣ"/>
    <s v=" 16.2"/>
    <s v=" 5.67"/>
    <s v=" 2.8"/>
    <s v=" 1.79"/>
    <m/>
    <m/>
    <m/>
    <m/>
    <m/>
    <m/>
    <s v=" 7.46"/>
    <s v=" 3.23"/>
    <m/>
    <s v=" 5.60"/>
    <s v=" 0.97"/>
    <s v=" 2.12"/>
    <m/>
    <s v=" 0.00"/>
    <s v=" 19.38"/>
    <s v=" 0.00"/>
    <n v="19.38"/>
    <n v="20250000326968"/>
    <x v="87"/>
  </r>
  <r>
    <n v="4"/>
    <x v="168"/>
    <d v="2024-10-02T00:00:00"/>
    <d v="2025-01-03T00:00:00"/>
    <d v="2025-02-06T00:00:00"/>
    <n v="94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3"/>
    <n v="1796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197192"/>
    <x v="1"/>
  </r>
  <r>
    <n v="7"/>
    <x v="16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738"/>
    <n v="787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19"/>
    <n v="477.9"/>
    <n v="20250000327896"/>
    <x v="87"/>
  </r>
  <r>
    <n v="7"/>
    <x v="17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104"/>
    <n v="9259"/>
    <n v="0"/>
    <n v="155"/>
    <n v="0"/>
    <s v="ΛΟΓΑΡ. ΥΔΡΕΥΣΗΣ"/>
    <s v=" 16.2"/>
    <s v=" 5.67"/>
    <s v=" 48.5"/>
    <s v=" 31.04"/>
    <s v=" 22.6"/>
    <s v=" 41.36"/>
    <s v=" 25.9"/>
    <s v=" 66.30"/>
    <s v=" 41.8"/>
    <s v=" 133.76"/>
    <s v=" 278.13"/>
    <s v=" 3.23"/>
    <m/>
    <s v=" 208.60"/>
    <s v=" 36.17"/>
    <s v=" 50.84"/>
    <m/>
    <s v=" 0.00"/>
    <s v=" 576.97"/>
    <s v=" 0.26"/>
    <n v="576.71"/>
    <n v="20250000327897"/>
    <x v="87"/>
  </r>
  <r>
    <n v="7"/>
    <x v="17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539"/>
    <n v="8687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8"/>
    <n v="530.35"/>
    <n v="20250000327898"/>
    <x v="87"/>
  </r>
  <r>
    <n v="7"/>
    <x v="17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775"/>
    <n v="6904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20"/>
    <n v="405.38"/>
    <n v="20250000327899"/>
    <x v="87"/>
  </r>
  <r>
    <n v="7"/>
    <x v="17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822"/>
    <n v="795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39"/>
    <n v="451.33"/>
    <n v="20250000327900"/>
    <x v="87"/>
  </r>
  <r>
    <n v="7"/>
    <x v="17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017"/>
    <n v="8160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50"/>
    <n v="497.37"/>
    <n v="20250000327901"/>
    <x v="87"/>
  </r>
  <r>
    <n v="7"/>
    <x v="17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389"/>
    <n v="752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2"/>
    <x v="87"/>
  </r>
  <r>
    <n v="7"/>
    <x v="17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238"/>
    <n v="8387"/>
    <n v="0"/>
    <n v="149"/>
    <n v="0"/>
    <s v="ΛΟΓΑΡ. ΥΔΡΕΥΣΗΣ"/>
    <s v=" 16.2"/>
    <s v=" 5.67"/>
    <s v=" 48.5"/>
    <s v=" 31.04"/>
    <s v=" 22.6"/>
    <s v=" 41.36"/>
    <s v=" 25.9"/>
    <s v=" 66.30"/>
    <s v=" 35.8"/>
    <s v=" 114.56"/>
    <s v=" 258.93"/>
    <s v=" 3.23"/>
    <m/>
    <s v=" 194.20"/>
    <s v=" 33.67"/>
    <s v=" 47.39"/>
    <m/>
    <s v=" 0.00"/>
    <s v=" 537.42"/>
    <s v=" 0.25"/>
    <n v="537.16999999999996"/>
    <n v="20250000327903"/>
    <x v="87"/>
  </r>
  <r>
    <n v="7"/>
    <x v="17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935"/>
    <n v="8079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04"/>
    <x v="87"/>
  </r>
  <r>
    <n v="7"/>
    <x v="17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988"/>
    <n v="8131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44"/>
    <n v="497.43"/>
    <n v="20250000327905"/>
    <x v="87"/>
  </r>
  <r>
    <n v="7"/>
    <x v="17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084"/>
    <n v="7214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06"/>
    <x v="87"/>
  </r>
  <r>
    <n v="7"/>
    <x v="18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505"/>
    <n v="7643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7"/>
    <x v="87"/>
  </r>
  <r>
    <n v="7"/>
    <x v="18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702"/>
    <n v="783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08"/>
    <x v="87"/>
  </r>
  <r>
    <n v="7"/>
    <x v="18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257"/>
    <n v="7392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0327909"/>
    <x v="87"/>
  </r>
  <r>
    <n v="7"/>
    <x v="18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678"/>
    <n v="7810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0"/>
    <x v="87"/>
  </r>
  <r>
    <n v="7"/>
    <x v="18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725"/>
    <n v="7864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2"/>
    <n v="471.48"/>
    <n v="20250000327911"/>
    <x v="87"/>
  </r>
  <r>
    <n v="7"/>
    <x v="18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601"/>
    <n v="7733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2"/>
    <x v="87"/>
  </r>
  <r>
    <n v="7"/>
    <x v="18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353"/>
    <n v="7480"/>
    <n v="0"/>
    <n v="127"/>
    <n v="0"/>
    <s v="ΛΟΓΑΡ. ΥΔΡΕΥΣΗΣ"/>
    <s v=" 16.2"/>
    <s v=" 5.67"/>
    <s v=" 48.5"/>
    <s v=" 31.04"/>
    <s v=" 22.6"/>
    <s v=" 41.36"/>
    <s v=" 25.9"/>
    <s v=" 66.30"/>
    <s v=" 13.8"/>
    <s v=" 44.16"/>
    <s v=" 188.53"/>
    <s v=" 3.23"/>
    <m/>
    <s v=" 141.40"/>
    <s v=" 24.52"/>
    <s v=" 34.72"/>
    <m/>
    <s v=" 0.00"/>
    <s v=" 392.40"/>
    <s v=" 0.00"/>
    <n v="392.4"/>
    <n v="20250000327913"/>
    <x v="87"/>
  </r>
  <r>
    <n v="7"/>
    <x v="18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970"/>
    <n v="8148"/>
    <n v="0"/>
    <n v="178"/>
    <n v="0"/>
    <s v="ΛΟΓΑΡ. ΥΔΡΕΥΣΗΣ"/>
    <s v=" 16.2"/>
    <s v=" 5.67"/>
    <s v=" 48.5"/>
    <s v=" 31.04"/>
    <s v=" 22.6"/>
    <s v=" 41.36"/>
    <s v=" 25.9"/>
    <s v=" 66.30"/>
    <s v=" 64.8"/>
    <s v=" 207.36"/>
    <s v=" 351.73"/>
    <s v=" 3.23"/>
    <m/>
    <s v=" 263.80"/>
    <s v=" 45.74"/>
    <s v=" 64.09"/>
    <m/>
    <s v=" 0.00"/>
    <s v=" 728.59"/>
    <s v=" 0.00"/>
    <n v="728.59"/>
    <n v="20250000327914"/>
    <x v="87"/>
  </r>
  <r>
    <n v="7"/>
    <x v="18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311"/>
    <n v="7442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15"/>
    <x v="87"/>
  </r>
  <r>
    <n v="7"/>
    <x v="18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429"/>
    <n v="756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28"/>
    <n v="464.63"/>
    <n v="20250000327916"/>
    <x v="87"/>
  </r>
  <r>
    <n v="7"/>
    <x v="19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764"/>
    <n v="7903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0"/>
    <n v="471.5"/>
    <n v="20250000327917"/>
    <x v="87"/>
  </r>
  <r>
    <n v="7"/>
    <x v="19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951"/>
    <n v="6068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14"/>
    <n v="326.33999999999997"/>
    <n v="20250000327918"/>
    <x v="87"/>
  </r>
  <r>
    <n v="7"/>
    <x v="19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558"/>
    <n v="7699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19"/>
    <x v="87"/>
  </r>
  <r>
    <n v="7"/>
    <x v="19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771"/>
    <n v="7912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20"/>
    <x v="87"/>
  </r>
  <r>
    <n v="7"/>
    <x v="19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097"/>
    <n v="8244"/>
    <n v="0"/>
    <n v="147"/>
    <n v="0"/>
    <s v="ΛΟΓΑΡ. ΥΔΡΕΥΣΗΣ"/>
    <s v=" 16.2"/>
    <s v=" 5.67"/>
    <s v=" 48.5"/>
    <s v=" 31.04"/>
    <s v=" 22.6"/>
    <s v=" 41.36"/>
    <s v=" 25.9"/>
    <s v=" 66.30"/>
    <s v=" 33.8"/>
    <s v=" 108.16"/>
    <s v=" 252.53"/>
    <s v=" 3.23"/>
    <m/>
    <s v=" 189.40"/>
    <s v=" 32.84"/>
    <s v=" 46.24"/>
    <m/>
    <s v=" 0.00"/>
    <s v=" 524.24"/>
    <s v=" 0.00"/>
    <n v="524.24"/>
    <n v="20250000327921"/>
    <x v="87"/>
  </r>
  <r>
    <n v="7"/>
    <x v="19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251"/>
    <n v="7387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11"/>
    <n v="451.61"/>
    <n v="20250000327922"/>
    <x v="87"/>
  </r>
  <r>
    <n v="7"/>
    <x v="19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964"/>
    <n v="8092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0"/>
    <n v="398.99"/>
    <n v="20250000327923"/>
    <x v="87"/>
  </r>
  <r>
    <n v="7"/>
    <x v="19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952"/>
    <n v="8031"/>
    <n v="0"/>
    <n v="79"/>
    <n v="0"/>
    <s v="ΛΟΓΑΡ. ΥΔΡΕΥΣΗΣ"/>
    <s v=" 16.2"/>
    <s v=" 5.67"/>
    <s v=" 48.5"/>
    <s v=" 31.04"/>
    <s v=" 14.3"/>
    <s v=" 26.17"/>
    <m/>
    <m/>
    <m/>
    <m/>
    <s v=" 62.88"/>
    <s v=" 3.23"/>
    <m/>
    <s v=" 47.16"/>
    <s v=" 8.18"/>
    <s v=" 12.10"/>
    <m/>
    <s v=" 0.00"/>
    <s v=" 133.55"/>
    <s v=" 0.07"/>
    <n v="133.47999999999999"/>
    <n v="20250000327924"/>
    <x v="87"/>
  </r>
  <r>
    <n v="7"/>
    <x v="19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51"/>
    <n v="4021"/>
    <n v="0"/>
    <n v="170"/>
    <n v="0"/>
    <s v="ΛΟΓΑΡ. ΥΔΡΕΥΣΗΣ"/>
    <s v=" 16.2"/>
    <s v=" 5.67"/>
    <s v=" 48.5"/>
    <s v=" 31.04"/>
    <s v=" 22.6"/>
    <s v=" 41.36"/>
    <s v=" 25.9"/>
    <s v=" 66.30"/>
    <s v=" 56.8"/>
    <s v=" 181.76"/>
    <s v=" 326.13"/>
    <s v=" 3.23"/>
    <m/>
    <s v=" 244.60"/>
    <s v=" 42.41"/>
    <s v=" 59.48"/>
    <m/>
    <s v=" 0.00"/>
    <s v=" 675.85"/>
    <s v=" 0.49"/>
    <n v="675.36"/>
    <n v="20250000327925"/>
    <x v="87"/>
  </r>
  <r>
    <n v="7"/>
    <x v="19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50"/>
    <n v="5208"/>
    <n v="0"/>
    <n v="358"/>
    <n v="0"/>
    <s v="ΛΟΓΑΡ. ΥΔΡΕΥΣΗΣ"/>
    <s v=" 16.2"/>
    <s v=" 5.67"/>
    <s v=" 48.5"/>
    <s v=" 31.04"/>
    <s v=" 22.6"/>
    <s v=" 41.36"/>
    <s v=" 25.9"/>
    <s v=" 66.30"/>
    <s v=" 244.8"/>
    <s v=" 783.36"/>
    <s v=" 927.73"/>
    <s v=" 3.23"/>
    <m/>
    <s v=" 695.80"/>
    <s v=" 120.62"/>
    <s v=" 167.77"/>
    <m/>
    <s v=" 0.00"/>
    <s v=" 1915.15"/>
    <s v=" 0.00"/>
    <n v="1915.15"/>
    <n v="20250000327926"/>
    <x v="87"/>
  </r>
  <r>
    <n v="7"/>
    <x v="20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917"/>
    <n v="8070"/>
    <n v="0"/>
    <n v="153"/>
    <n v="0"/>
    <s v="ΛΟΓΑΡ. ΥΔΡΕΥΣΗΣ"/>
    <s v=" 16.2"/>
    <s v=" 5.67"/>
    <s v=" 48.5"/>
    <s v=" 31.04"/>
    <s v=" 22.6"/>
    <s v=" 41.36"/>
    <s v=" 25.9"/>
    <s v=" 66.30"/>
    <s v=" 39.8"/>
    <s v=" 127.36"/>
    <s v=" 271.73"/>
    <s v=" 3.23"/>
    <m/>
    <s v=" 203.80"/>
    <s v=" 35.34"/>
    <s v=" 49.69"/>
    <m/>
    <s v=" 0.00"/>
    <s v=" 563.79"/>
    <s v=" 0.38"/>
    <n v="563.41"/>
    <n v="20250000327927"/>
    <x v="87"/>
  </r>
  <r>
    <n v="7"/>
    <x v="201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492"/>
    <n v="7638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0327928"/>
    <x v="87"/>
  </r>
  <r>
    <n v="7"/>
    <x v="202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789"/>
    <n v="6924"/>
    <n v="0"/>
    <n v="135"/>
    <n v="0"/>
    <s v="ΛΟΓΑΡ. ΥΔΡΕΥΣΗΣ"/>
    <s v=" 15.5"/>
    <s v=" 5.43"/>
    <s v=" 46.5"/>
    <s v=" 29.76"/>
    <s v=" 21.7"/>
    <s v=" 39.71"/>
    <s v=" 24.8"/>
    <s v=" 63.49"/>
    <s v=" 26.5"/>
    <s v=" 84.80"/>
    <s v=" 223.19"/>
    <s v=" 3.10"/>
    <m/>
    <s v=" 167.39"/>
    <s v=" 29.01"/>
    <s v=" 40.91"/>
    <m/>
    <s v=" 0.00"/>
    <s v=" 463.60"/>
    <s v=" 0.00"/>
    <n v="463.6"/>
    <n v="20250000327929"/>
    <x v="87"/>
  </r>
  <r>
    <n v="7"/>
    <x v="20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611"/>
    <n v="6745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30"/>
    <x v="87"/>
  </r>
  <r>
    <n v="7"/>
    <x v="20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467"/>
    <n v="6587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0327931"/>
    <x v="87"/>
  </r>
  <r>
    <n v="7"/>
    <x v="20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047"/>
    <n v="7187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2"/>
    <x v="87"/>
  </r>
  <r>
    <n v="7"/>
    <x v="20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078"/>
    <n v="721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3"/>
    <x v="87"/>
  </r>
  <r>
    <n v="7"/>
    <x v="20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478"/>
    <n v="6609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42"/>
    <n v="418.34"/>
    <n v="20250000327934"/>
    <x v="87"/>
  </r>
  <r>
    <n v="7"/>
    <x v="20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653"/>
    <n v="7801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4"/>
    <n v="530.39"/>
    <n v="20250000327935"/>
    <x v="87"/>
  </r>
  <r>
    <n v="7"/>
    <x v="20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817"/>
    <n v="7973"/>
    <n v="0"/>
    <n v="156"/>
    <n v="0"/>
    <s v="ΛΟΓΑΡ. ΥΔΡΕΥΣΗΣ"/>
    <s v=" 16.2"/>
    <s v=" 5.67"/>
    <s v=" 48.5"/>
    <s v=" 31.04"/>
    <s v=" 22.6"/>
    <s v=" 41.36"/>
    <s v=" 25.9"/>
    <s v=" 66.30"/>
    <s v=" 42.8"/>
    <s v=" 136.96"/>
    <s v=" 281.33"/>
    <s v=" 3.23"/>
    <m/>
    <s v=" 211.00"/>
    <s v=" 36.58"/>
    <s v=" 51.42"/>
    <m/>
    <s v=" 0.00"/>
    <s v=" 583.56"/>
    <s v=" 0.06"/>
    <n v="583.5"/>
    <n v="20250000327936"/>
    <x v="87"/>
  </r>
  <r>
    <n v="7"/>
    <x v="21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589"/>
    <n v="6718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00"/>
    <n v="405.58"/>
    <n v="20250000327937"/>
    <x v="87"/>
  </r>
  <r>
    <n v="7"/>
    <x v="21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466"/>
    <n v="6589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1"/>
    <n v="365.92"/>
    <n v="20250000327938"/>
    <x v="87"/>
  </r>
  <r>
    <n v="7"/>
    <x v="21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013"/>
    <n v="7156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00"/>
    <n v="497.87"/>
    <n v="20250000327939"/>
    <x v="87"/>
  </r>
  <r>
    <n v="7"/>
    <x v="21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468"/>
    <n v="6597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47"/>
    <n v="405.11"/>
    <n v="20250000327940"/>
    <x v="87"/>
  </r>
  <r>
    <n v="7"/>
    <x v="21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473"/>
    <n v="6598"/>
    <n v="0"/>
    <n v="125"/>
    <n v="0"/>
    <s v="ΛΟΓΑΡ. ΥΔΡΕΥΣΗΣ"/>
    <s v=" 16.2"/>
    <s v=" 5.67"/>
    <s v=" 48.5"/>
    <s v=" 31.04"/>
    <s v=" 22.6"/>
    <s v=" 41.36"/>
    <s v=" 25.9"/>
    <s v=" 66.30"/>
    <s v=" 11.8"/>
    <s v=" 37.76"/>
    <s v=" 182.13"/>
    <s v=" 3.23"/>
    <m/>
    <s v=" 136.60"/>
    <s v=" 23.69"/>
    <s v=" 33.56"/>
    <m/>
    <s v=" 0.00"/>
    <s v=" 379.21"/>
    <s v=" 0.00"/>
    <n v="379.21"/>
    <n v="20250000327941"/>
    <x v="87"/>
  </r>
  <r>
    <n v="7"/>
    <x v="21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176"/>
    <n v="6300"/>
    <n v="0"/>
    <n v="124"/>
    <n v="0"/>
    <s v="ΛΟΓΑΡ. ΥΔΡΕΥΣΗΣ"/>
    <s v=" 16.2"/>
    <s v=" 5.67"/>
    <s v=" 48.5"/>
    <s v=" 31.04"/>
    <s v=" 22.6"/>
    <s v=" 41.36"/>
    <s v=" 25.9"/>
    <s v=" 66.30"/>
    <s v=" 10.8"/>
    <s v=" 34.56"/>
    <s v=" 178.93"/>
    <s v=" 3.23"/>
    <m/>
    <s v=" 134.20"/>
    <s v=" 23.27"/>
    <s v=" 32.99"/>
    <m/>
    <s v=" 0.00"/>
    <s v=" 372.62"/>
    <s v=" 0.15"/>
    <n v="372.47"/>
    <n v="20250000327942"/>
    <x v="87"/>
  </r>
  <r>
    <n v="7"/>
    <x v="21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141"/>
    <n v="7285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43"/>
    <x v="87"/>
  </r>
  <r>
    <n v="7"/>
    <x v="21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302"/>
    <n v="7440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44"/>
    <x v="87"/>
  </r>
  <r>
    <n v="7"/>
    <x v="21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201"/>
    <n v="6324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3"/>
    <n v="365.9"/>
    <n v="20250000327945"/>
    <x v="87"/>
  </r>
  <r>
    <n v="7"/>
    <x v="21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591"/>
    <n v="6721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46"/>
    <x v="87"/>
  </r>
  <r>
    <n v="7"/>
    <x v="22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664"/>
    <n v="6790"/>
    <n v="0"/>
    <n v="126"/>
    <n v="0"/>
    <s v="ΛΟΓΑΡ. ΥΔΡΕΥΣΗΣ"/>
    <s v=" 16.2"/>
    <s v=" 5.67"/>
    <s v=" 48.5"/>
    <s v=" 31.04"/>
    <s v=" 22.6"/>
    <s v=" 41.36"/>
    <s v=" 25.9"/>
    <s v=" 66.30"/>
    <s v=" 12.8"/>
    <s v=" 40.96"/>
    <s v=" 185.33"/>
    <s v=" 3.23"/>
    <m/>
    <s v=" 139.00"/>
    <s v=" 24.10"/>
    <s v=" 34.14"/>
    <m/>
    <s v=" 0.00"/>
    <s v=" 385.80"/>
    <s v=" 0.32"/>
    <n v="385.48"/>
    <n v="20250000327947"/>
    <x v="87"/>
  </r>
  <r>
    <n v="7"/>
    <x v="22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904"/>
    <n v="7035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48"/>
    <x v="87"/>
  </r>
  <r>
    <n v="7"/>
    <x v="22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501"/>
    <n v="6629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9"/>
    <n v="398.9"/>
    <n v="20250000327949"/>
    <x v="87"/>
  </r>
  <r>
    <n v="7"/>
    <x v="22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915"/>
    <n v="7051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50"/>
    <x v="87"/>
  </r>
  <r>
    <n v="7"/>
    <x v="22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019"/>
    <n v="7153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51"/>
    <x v="87"/>
  </r>
  <r>
    <n v="7"/>
    <x v="22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837"/>
    <n v="6970"/>
    <n v="0"/>
    <n v="133"/>
    <n v="0"/>
    <s v="ΛΟΓΑΡ. ΥΔΡΕΥΣΗΣ"/>
    <s v=" 16.2"/>
    <s v=" 5.67"/>
    <s v=" 48.5"/>
    <s v=" 31.04"/>
    <s v=" 22.6"/>
    <s v=" 41.36"/>
    <s v=" 25.9"/>
    <s v=" 66.30"/>
    <s v=" 19.8"/>
    <s v=" 63.36"/>
    <s v=" 207.73"/>
    <s v=" 3.23"/>
    <m/>
    <s v=" 155.80"/>
    <s v=" 27.02"/>
    <s v=" 38.17"/>
    <m/>
    <s v=" 0.00"/>
    <s v=" 431.95"/>
    <s v=" 0.26"/>
    <n v="431.69"/>
    <n v="20250000327952"/>
    <x v="87"/>
  </r>
  <r>
    <n v="7"/>
    <x v="226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139"/>
    <n v="7277"/>
    <n v="0"/>
    <n v="138"/>
    <n v="0"/>
    <s v="ΛΟΓΑΡ. ΥΔΡΕΥΣΗΣ"/>
    <s v=" 15.5"/>
    <s v=" 5.43"/>
    <s v=" 46.5"/>
    <s v=" 29.76"/>
    <s v=" 21.7"/>
    <s v=" 39.71"/>
    <s v=" 24.8"/>
    <s v=" 63.49"/>
    <s v=" 29.5"/>
    <s v=" 94.40"/>
    <s v=" 232.79"/>
    <s v=" 3.10"/>
    <m/>
    <s v=" 174.59"/>
    <s v=" 30.26"/>
    <s v=" 42.64"/>
    <m/>
    <s v=" 0.00"/>
    <s v=" 483.38"/>
    <s v=" 0.00"/>
    <n v="483.38"/>
    <n v="20250000327953"/>
    <x v="87"/>
  </r>
  <r>
    <n v="7"/>
    <x v="22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455"/>
    <n v="7596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47"/>
    <n v="484.21"/>
    <n v="20250000327954"/>
    <x v="87"/>
  </r>
  <r>
    <n v="7"/>
    <x v="22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219"/>
    <n v="7336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34"/>
    <n v="326.14"/>
    <n v="20250000327955"/>
    <x v="87"/>
  </r>
  <r>
    <n v="9"/>
    <x v="229"/>
    <d v="2024-10-05T00:00:00"/>
    <d v="2025-01-08T00:00:00"/>
    <d v="2025-02-12T00:00:00"/>
    <n v="96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0"/>
    <n v="176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36"/>
    <n v="10.1"/>
    <n v="20250000375803"/>
    <x v="105"/>
  </r>
  <r>
    <n v="18"/>
    <x v="230"/>
    <d v="2024-10-17T00:00:00"/>
    <d v="2025-01-17T00:00:00"/>
    <d v="2025-03-10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686388"/>
    <x v="109"/>
  </r>
  <r>
    <n v="19"/>
    <x v="231"/>
    <d v="2024-10-16T00:00:00"/>
    <d v="2025-01-21T00:00:00"/>
    <d v="2025-03-12T00:00:00"/>
    <n v="98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9"/>
    <n v="2249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44"/>
    <n v="10.83"/>
    <n v="20250000765624"/>
    <x v="65"/>
  </r>
  <r>
    <n v="22"/>
    <x v="232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499"/>
    <x v="67"/>
  </r>
  <r>
    <n v="22"/>
    <x v="233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505"/>
    <x v="67"/>
  </r>
  <r>
    <m/>
    <x v="234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8"/>
    <x v="61"/>
  </r>
  <r>
    <m/>
    <x v="235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9"/>
    <x v="61"/>
  </r>
  <r>
    <m/>
    <x v="236"/>
    <m/>
    <m/>
    <d v="2025-01-22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59"/>
    <x v="61"/>
  </r>
  <r>
    <m/>
    <x v="237"/>
    <m/>
    <m/>
    <d v="2025-01-22T00:00:00"/>
    <m/>
    <s v="Ζ"/>
    <m/>
    <s v="ΤΡΑΠΕΖΑ  EUROBANK A.E."/>
    <s v="ΤΡΑΠΕΖΑ  EUROBANK A.E."/>
    <s v="ΩΡΩΠΟΥ 5  Δήμος ΚΟΙΝ. ΕΚΑΛΗΣ ΤΚ 145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95"/>
    <x v="61"/>
  </r>
  <r>
    <n v="16"/>
    <x v="238"/>
    <d v="2024-10-15T00:00:00"/>
    <d v="2025-01-18T00:00:00"/>
    <d v="2025-03-10T00:00:00"/>
    <n v="96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42"/>
    <n v="154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0679490"/>
    <x v="109"/>
  </r>
  <r>
    <n v="12"/>
    <x v="239"/>
    <d v="2024-10-10T00:00:00"/>
    <d v="2025-01-16T00:00:00"/>
    <d v="2025-03-05T00:00:00"/>
    <n v="99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.6"/>
    <n v="0"/>
    <n v="6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2"/>
    <n v="8.43"/>
    <n v="20250000546392"/>
    <x v="106"/>
  </r>
  <r>
    <n v="1"/>
    <x v="240"/>
    <d v="2024-10-02T00:00:00"/>
    <d v="2025-01-02T00:00:00"/>
    <d v="2025-02-10T00:00:00"/>
    <n v="93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58181"/>
    <x v="2"/>
  </r>
  <r>
    <m/>
    <x v="241"/>
    <m/>
    <m/>
    <d v="2025-01-22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4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5.01"/>
    <n v="0.28000000000000003"/>
    <n v="20250000575119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0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43"/>
    <n v="0.27"/>
    <n v="2025000057507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072"/>
    <x v="61"/>
  </r>
  <r>
    <m/>
    <x v="244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8"/>
    <s v=" 0.00"/>
    <s v=" 0.28"/>
    <s v=" 0.00"/>
    <n v="0.28000000000000003"/>
    <n v="20110007756281"/>
    <x v="159"/>
  </r>
  <r>
    <n v="57"/>
    <x v="244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496"/>
    <n v="1499"/>
    <s v="2.7"/>
    <n v="3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9"/>
    <s v=" 6.72"/>
    <s v=" 0.00"/>
    <n v="6.72"/>
    <n v="20110009600447"/>
    <x v="160"/>
  </r>
  <r>
    <n v="57"/>
    <x v="244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499"/>
    <n v="1500"/>
    <s v="5.2"/>
    <n v="1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1881177"/>
    <x v="161"/>
  </r>
  <r>
    <n v="57"/>
    <x v="244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00"/>
    <n v="1502"/>
    <s v="4.1"/>
    <n v="2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7802"/>
    <x v="162"/>
  </r>
  <r>
    <n v="57"/>
    <x v="244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02"/>
    <n v="1503"/>
    <s v="5.5"/>
    <n v="1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20007012623"/>
    <x v="163"/>
  </r>
  <r>
    <n v="57"/>
    <x v="244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03"/>
    <n v="1504"/>
    <n v="5"/>
    <n v="1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689632"/>
    <x v="164"/>
  </r>
  <r>
    <n v="57"/>
    <x v="244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04"/>
    <n v="1507"/>
    <s v="3.9"/>
    <n v="3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4825"/>
    <x v="165"/>
  </r>
  <r>
    <n v="57"/>
    <x v="244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07"/>
    <n v="1509"/>
    <s v="3.7"/>
    <n v="2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6736"/>
    <x v="166"/>
  </r>
  <r>
    <n v="57"/>
    <x v="244"/>
    <d v="2013-06-06T00:00:00"/>
    <d v="2013-09-13T00:00:00"/>
    <d v="2013-10-21T00:00:00"/>
    <n v="100"/>
    <s v="Θ"/>
    <s v="Β1"/>
    <s v="ΤΡΑΠΕΖΑ  EUROBANK A.E."/>
    <s v="ΤΡΑΠΕΖΑ  EUROBANK A.E."/>
    <s v="ΙΕΡΑ ΟΔΟΣ 184  Δήμος ΑΙΓΑΛΕΩ ΤΚ 12242"/>
    <n v="996866969"/>
    <s v="Α95Δ30240"/>
    <s v="[ 5/8 ]"/>
    <n v="1509"/>
    <n v="1510"/>
    <s v="5.7"/>
    <n v="1"/>
    <n v="0"/>
    <s v="ΛΟΓΑΡ. ΥΔΡΕΥΣΗΣ"/>
    <s v=" 6.7"/>
    <s v=" 2.77"/>
    <m/>
    <m/>
    <m/>
    <m/>
    <m/>
    <m/>
    <m/>
    <m/>
    <s v=" 2.77"/>
    <s v=" 1.86"/>
    <s v=" 0.03"/>
    <s v=" 2.08"/>
    <s v=" 0.36"/>
    <s v=" 0.92"/>
    <m/>
    <s v="-0.02"/>
    <s v=" 8.00"/>
    <s v=" 0.00"/>
    <n v="8"/>
    <n v="20130007423166"/>
    <x v="167"/>
  </r>
  <r>
    <n v="57"/>
    <x v="244"/>
    <d v="2013-09-14T00:00:00"/>
    <d v="2013-12-10T00:00:00"/>
    <d v="2014-01-21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1"/>
    <s v=" 0.80"/>
    <m/>
    <s v="-0.04"/>
    <s v=" 7.00"/>
    <s v=" 0.00"/>
    <n v="7"/>
    <n v="20130010123792"/>
    <x v="168"/>
  </r>
  <r>
    <n v="57"/>
    <x v="244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39339"/>
    <x v="169"/>
  </r>
  <r>
    <n v="57"/>
    <x v="244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5597"/>
    <x v="116"/>
  </r>
  <r>
    <n v="57"/>
    <x v="244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2806"/>
    <x v="170"/>
  </r>
  <r>
    <n v="57"/>
    <x v="244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0371"/>
    <x v="171"/>
  </r>
  <r>
    <n v="57"/>
    <x v="244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5414"/>
    <x v="172"/>
  </r>
  <r>
    <n v="61"/>
    <x v="244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49021"/>
    <x v="173"/>
  </r>
  <r>
    <n v="61"/>
    <x v="244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79140"/>
    <x v="174"/>
  </r>
  <r>
    <n v="61"/>
    <x v="244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2946"/>
    <x v="175"/>
  </r>
  <r>
    <n v="61"/>
    <x v="244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2109"/>
    <x v="176"/>
  </r>
  <r>
    <n v="61"/>
    <x v="244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57984"/>
    <x v="177"/>
  </r>
  <r>
    <n v="61"/>
    <x v="244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7100"/>
    <x v="178"/>
  </r>
  <r>
    <n v="61"/>
    <x v="244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3047"/>
    <x v="179"/>
  </r>
  <r>
    <n v="61"/>
    <x v="244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0314"/>
    <x v="180"/>
  </r>
  <r>
    <n v="61"/>
    <x v="244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8.33"/>
    <s v=" 30.00"/>
    <s v=" 0.49"/>
    <s v=" 46.00"/>
    <s v=" 0.00"/>
    <n v="46"/>
    <n v="20170005168888"/>
    <x v="181"/>
  </r>
  <r>
    <n v="61"/>
    <x v="244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68652"/>
    <x v="182"/>
  </r>
  <r>
    <n v="61"/>
    <x v="244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48314"/>
    <x v="183"/>
  </r>
  <r>
    <n v="61"/>
    <x v="244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69954"/>
    <x v="184"/>
  </r>
  <r>
    <n v="61"/>
    <x v="244"/>
    <d v="2018-02-28T00:00:00"/>
    <d v="2018-05-26T00:00:00"/>
    <d v="2018-07-02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80005011596"/>
    <x v="185"/>
  </r>
  <r>
    <n v="61"/>
    <x v="244"/>
    <d v="2018-05-27T00:00:00"/>
    <d v="2018-09-02T00:00:00"/>
    <d v="2018-10-11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s v=" 8.00"/>
    <s v=" 0.00"/>
    <n v="8"/>
    <n v="20180008090576"/>
    <x v="186"/>
  </r>
  <r>
    <n v="61"/>
    <x v="244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79462"/>
    <x v="187"/>
  </r>
  <r>
    <n v="61"/>
    <x v="244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2391740"/>
    <x v="188"/>
  </r>
  <r>
    <n v="61"/>
    <x v="244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5398"/>
    <x v="189"/>
  </r>
  <r>
    <n v="61"/>
    <x v="244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1346"/>
    <x v="190"/>
  </r>
  <r>
    <n v="61"/>
    <x v="244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5964"/>
    <x v="191"/>
  </r>
  <r>
    <n v="61"/>
    <x v="244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5405"/>
    <x v="192"/>
  </r>
  <r>
    <n v="61"/>
    <x v="244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2277"/>
    <x v="193"/>
  </r>
  <r>
    <n v="61"/>
    <x v="244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5877"/>
    <x v="194"/>
  </r>
  <r>
    <n v="61"/>
    <x v="244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7410"/>
    <x v="142"/>
  </r>
  <r>
    <n v="61"/>
    <x v="244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3884"/>
    <x v="195"/>
  </r>
  <r>
    <n v="61"/>
    <x v="244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1541"/>
    <x v="196"/>
  </r>
  <r>
    <n v="61"/>
    <x v="244"/>
    <d v="2021-05-28T00:00:00"/>
    <d v="2021-09-01T00:00:00"/>
    <d v="2021-12-24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03763"/>
    <x v="197"/>
  </r>
  <r>
    <n v="61"/>
    <x v="244"/>
    <d v="2021-09-02T00:00:00"/>
    <d v="2021-11-25T00:00:00"/>
    <d v="2022-02-14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10012223529"/>
    <x v="198"/>
  </r>
  <r>
    <n v="61"/>
    <x v="244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2341"/>
    <x v="199"/>
  </r>
  <r>
    <n v="61"/>
    <x v="244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0910"/>
    <x v="200"/>
  </r>
  <r>
    <n v="61"/>
    <x v="244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6329"/>
    <x v="201"/>
  </r>
  <r>
    <n v="61"/>
    <x v="244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4258"/>
    <x v="202"/>
  </r>
  <r>
    <n v="61"/>
    <x v="244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48400"/>
    <x v="203"/>
  </r>
  <r>
    <n v="61"/>
    <x v="244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048905"/>
    <x v="204"/>
  </r>
  <r>
    <n v="61"/>
    <x v="244"/>
    <d v="2023-05-26T00:00:00"/>
    <d v="2023-08-29T00:00:00"/>
    <d v="2023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8038465"/>
    <x v="205"/>
  </r>
  <r>
    <n v="61"/>
    <x v="244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6919"/>
    <x v="154"/>
  </r>
  <r>
    <n v="61"/>
    <x v="244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5620"/>
    <x v="206"/>
  </r>
  <r>
    <n v="61"/>
    <x v="244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7017"/>
    <x v="156"/>
  </r>
  <r>
    <n v="61"/>
    <x v="244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3160"/>
    <x v="207"/>
  </r>
  <r>
    <n v="61"/>
    <x v="244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31"/>
    <n v="6.94"/>
    <n v="20240011250940"/>
    <x v="208"/>
  </r>
  <r>
    <m/>
    <x v="245"/>
    <m/>
    <m/>
    <d v="2021-05-18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54"/>
    <s v=" 0.00"/>
    <s v=" 21.54"/>
    <s v=" 21.53"/>
    <n v="0.01"/>
    <n v="20210004742581"/>
    <x v="209"/>
  </r>
  <r>
    <n v="61"/>
    <x v="245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6"/>
    <s v=" 7.99"/>
    <s v=" 0.00"/>
    <n v="7.99"/>
    <n v="20210006353926"/>
    <x v="196"/>
  </r>
  <r>
    <n v="61"/>
    <x v="245"/>
    <d v="2021-05-28T00:00:00"/>
    <d v="2021-09-01T00:00:00"/>
    <d v="2021-11-22T00:00:00"/>
    <n v="97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449159"/>
    <x v="210"/>
  </r>
  <r>
    <n v="61"/>
    <x v="245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s v="12.1"/>
    <n v="0"/>
    <n v="0"/>
    <s v="ΛΟΓΑΡ. ΥΔΡΕΥΣΗΣ"/>
    <s v=" 5.6"/>
    <s v=" 1.96"/>
    <m/>
    <m/>
    <m/>
    <m/>
    <m/>
    <m/>
    <m/>
    <m/>
    <s v=" 1.96"/>
    <s v=" 2.84"/>
    <m/>
    <s v=" 1.47"/>
    <s v=" 0.25"/>
    <s v=" 1.03"/>
    <m/>
    <s v=" 0.45"/>
    <s v=" 8.00"/>
    <s v=" 0.00"/>
    <n v="8"/>
    <n v="20210012225862"/>
    <x v="198"/>
  </r>
  <r>
    <n v="61"/>
    <x v="245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90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4"/>
    <x v="199"/>
  </r>
  <r>
    <n v="61"/>
    <x v="245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4"/>
    <x v="200"/>
  </r>
  <r>
    <n v="61"/>
    <x v="245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89"/>
    <x v="201"/>
  </r>
  <r>
    <n v="61"/>
    <x v="245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29"/>
    <x v="202"/>
  </r>
  <r>
    <n v="61"/>
    <x v="245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5"/>
    <x v="203"/>
  </r>
  <r>
    <n v="61"/>
    <x v="245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11"/>
    <s v=" 8.00"/>
    <s v=" 0.00"/>
    <n v="8"/>
    <n v="20230005051258"/>
    <x v="204"/>
  </r>
  <r>
    <n v="61"/>
    <x v="245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12.1"/>
    <n v="0"/>
    <n v="0"/>
    <s v="ΛΟΓΑΡ. ΥΔΡΕΥΣΗΣ"/>
    <s v=" 6.1"/>
    <s v=" 2.14"/>
    <m/>
    <m/>
    <m/>
    <m/>
    <m/>
    <m/>
    <m/>
    <m/>
    <s v=" 2.14"/>
    <s v=" 3.20"/>
    <m/>
    <s v=" 1.60"/>
    <s v=" 0.28"/>
    <s v=" 1.15"/>
    <m/>
    <s v="-0.37"/>
    <s v=" 8.00"/>
    <s v=" 0.00"/>
    <n v="8"/>
    <n v="20230008040820"/>
    <x v="205"/>
  </r>
  <r>
    <n v="61"/>
    <x v="245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3"/>
    <x v="154"/>
  </r>
  <r>
    <n v="61"/>
    <x v="245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0"/>
    <x v="206"/>
  </r>
  <r>
    <n v="61"/>
    <x v="245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3"/>
    <x v="156"/>
  </r>
  <r>
    <n v="61"/>
    <x v="245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8125504"/>
    <x v="207"/>
  </r>
  <r>
    <n v="61"/>
    <x v="245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5.79"/>
    <s v=" 20.00"/>
    <s v=" 0.47"/>
    <s v=" 32.52"/>
    <s v=" 0.00"/>
    <n v="32.520000000000003"/>
    <n v="20240011253353"/>
    <x v="208"/>
  </r>
  <r>
    <m/>
    <x v="246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10007756273"/>
    <x v="159"/>
  </r>
  <r>
    <n v="57"/>
    <x v="246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39"/>
    <s v="[ 5/8 ]"/>
    <n v="427"/>
    <n v="436"/>
    <n v="0"/>
    <n v="9"/>
    <n v="0"/>
    <s v="ΛΟΓΑΡ. ΥΔΡΕΥΣΗΣ"/>
    <s v=" 9.0"/>
    <s v=" 3.72"/>
    <m/>
    <m/>
    <m/>
    <m/>
    <m/>
    <m/>
    <m/>
    <m/>
    <s v=" 3.72"/>
    <s v=" 1.58"/>
    <s v=" 0.04"/>
    <s v=" 2.79"/>
    <s v=" 0.48"/>
    <s v=" 1.01"/>
    <m/>
    <s v=" 0.04"/>
    <s v=" 9.66"/>
    <s v=" 0.00"/>
    <n v="9.66"/>
    <n v="20110009602348"/>
    <x v="160"/>
  </r>
  <r>
    <n v="57"/>
    <x v="246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36"/>
    <n v="444"/>
    <n v="0"/>
    <n v="8"/>
    <n v="0"/>
    <s v="ΛΟΓΑΡ. ΥΔΡΕΥΣΗΣ"/>
    <s v=" 8.0"/>
    <s v=" 3.31"/>
    <m/>
    <m/>
    <m/>
    <m/>
    <m/>
    <m/>
    <m/>
    <m/>
    <s v=" 3.31"/>
    <s v=" 1.74"/>
    <s v=" 0.03"/>
    <s v=" 2.48"/>
    <s v=" 0.43"/>
    <s v=" 0.98"/>
    <m/>
    <s v=" 0.03"/>
    <s v=" 9.00"/>
    <s v=" 0.00"/>
    <n v="9"/>
    <n v="20120001883080"/>
    <x v="161"/>
  </r>
  <r>
    <n v="57"/>
    <x v="246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39"/>
    <s v="[ 5/8 ]"/>
    <n v="444"/>
    <n v="450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9715"/>
    <x v="162"/>
  </r>
  <r>
    <n v="57"/>
    <x v="246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39"/>
    <s v="[ 5/8 ]"/>
    <n v="450"/>
    <n v="466"/>
    <n v="0"/>
    <n v="16"/>
    <n v="0"/>
    <s v="ΛΟΓΑΡ. ΥΔΡΕΥΣΗΣ"/>
    <s v=" 16.0"/>
    <s v=" 6.62"/>
    <m/>
    <m/>
    <m/>
    <m/>
    <m/>
    <m/>
    <m/>
    <m/>
    <s v=" 6.62"/>
    <s v=" 1.81"/>
    <s v=" 0.07"/>
    <s v=" 4.97"/>
    <s v=" 0.86"/>
    <s v=" 1.58"/>
    <m/>
    <s v=" 0.09"/>
    <s v=" 16.00"/>
    <s v=" 0.00"/>
    <n v="16"/>
    <n v="20120007014534"/>
    <x v="163"/>
  </r>
  <r>
    <n v="57"/>
    <x v="246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66"/>
    <n v="474"/>
    <n v="0"/>
    <n v="8"/>
    <n v="0"/>
    <s v="ΛΟΓΑΡ. ΥΔΡΕΥΣΗΣ"/>
    <s v=" 8.0"/>
    <s v=" 3.31"/>
    <m/>
    <m/>
    <m/>
    <m/>
    <m/>
    <m/>
    <m/>
    <m/>
    <s v=" 3.31"/>
    <s v=" 1.68"/>
    <s v=" 0.03"/>
    <s v=" 2.48"/>
    <s v=" 0.43"/>
    <s v=" 0.97"/>
    <m/>
    <s v=" 0.10"/>
    <s v=" 9.00"/>
    <s v=" 0.00"/>
    <n v="9"/>
    <n v="20120009691540"/>
    <x v="164"/>
  </r>
  <r>
    <n v="57"/>
    <x v="246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39"/>
    <s v="[ 5/8 ]"/>
    <n v="474"/>
    <n v="480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7"/>
    <x v="165"/>
  </r>
  <r>
    <n v="57"/>
    <x v="246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39"/>
    <s v="[ 5/8 ]"/>
    <n v="480"/>
    <n v="487"/>
    <n v="0"/>
    <n v="7"/>
    <n v="0"/>
    <s v="ΛΟΓΑΡ. ΥΔΡΕΥΣΗΣ"/>
    <s v=" 7.0"/>
    <s v=" 2.90"/>
    <m/>
    <m/>
    <m/>
    <m/>
    <m/>
    <m/>
    <m/>
    <m/>
    <s v=" 2.90"/>
    <s v=" 1.61"/>
    <s v=" 0.03"/>
    <s v=" 2.18"/>
    <s v=" 0.38"/>
    <s v=" 0.88"/>
    <m/>
    <s v=" 0.02"/>
    <s v=" 8.00"/>
    <s v=" 0.00"/>
    <n v="8"/>
    <n v="20130004668653"/>
    <x v="166"/>
  </r>
  <r>
    <n v="57"/>
    <x v="246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87"/>
    <n v="490"/>
    <s v="3.7"/>
    <n v="3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6"/>
    <x v="167"/>
  </r>
  <r>
    <n v="57"/>
    <x v="246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1"/>
    <x v="168"/>
  </r>
  <r>
    <n v="57"/>
    <x v="246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6"/>
    <x v="169"/>
  </r>
  <r>
    <n v="57"/>
    <x v="246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1"/>
    <x v="116"/>
  </r>
  <r>
    <n v="57"/>
    <x v="246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29"/>
    <x v="170"/>
  </r>
  <r>
    <n v="57"/>
    <x v="246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2"/>
    <x v="171"/>
  </r>
  <r>
    <n v="57"/>
    <x v="246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n v="10"/>
    <n v="20150002427355"/>
    <x v="172"/>
  </r>
  <r>
    <n v="61"/>
    <x v="246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09"/>
    <x v="173"/>
  </r>
  <r>
    <n v="61"/>
    <x v="246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1"/>
    <x v="174"/>
  </r>
  <r>
    <n v="61"/>
    <x v="246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4"/>
    <x v="175"/>
  </r>
  <r>
    <n v="61"/>
    <x v="246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6"/>
    <x v="176"/>
  </r>
  <r>
    <n v="61"/>
    <x v="246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0"/>
    <x v="177"/>
  </r>
  <r>
    <n v="61"/>
    <x v="246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1"/>
    <x v="178"/>
  </r>
  <r>
    <n v="61"/>
    <x v="246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0"/>
    <x v="179"/>
  </r>
  <r>
    <n v="61"/>
    <x v="246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7"/>
    <x v="180"/>
  </r>
  <r>
    <n v="61"/>
    <x v="246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70005171286"/>
    <x v="181"/>
  </r>
  <r>
    <n v="61"/>
    <x v="246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4"/>
    <x v="182"/>
  </r>
  <r>
    <n v="61"/>
    <x v="246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1"/>
    <x v="183"/>
  </r>
  <r>
    <n v="61"/>
    <x v="246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8"/>
    <x v="184"/>
  </r>
  <r>
    <n v="61"/>
    <x v="246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n v="44"/>
    <n v="20180008722939"/>
    <x v="211"/>
  </r>
  <r>
    <n v="61"/>
    <x v="246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81703"/>
    <x v="187"/>
  </r>
  <r>
    <n v="61"/>
    <x v="246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1"/>
    <x v="188"/>
  </r>
  <r>
    <n v="61"/>
    <x v="246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6"/>
    <x v="189"/>
  </r>
  <r>
    <n v="61"/>
    <x v="246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6"/>
    <x v="190"/>
  </r>
  <r>
    <n v="61"/>
    <x v="246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39"/>
    <x v="191"/>
  </r>
  <r>
    <n v="61"/>
    <x v="246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2"/>
    <x v="192"/>
  </r>
  <r>
    <n v="61"/>
    <x v="246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200005254648"/>
    <x v="193"/>
  </r>
  <r>
    <n v="61"/>
    <x v="246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200008398280"/>
    <x v="194"/>
  </r>
  <r>
    <n v="61"/>
    <x v="246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2"/>
    <x v="142"/>
  </r>
  <r>
    <n v="61"/>
    <x v="246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7"/>
    <x v="195"/>
  </r>
  <r>
    <n v="61"/>
    <x v="246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8"/>
    <x v="196"/>
  </r>
  <r>
    <n v="61"/>
    <x v="246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10012225864"/>
    <x v="198"/>
  </r>
  <r>
    <n v="61"/>
    <x v="246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6"/>
    <x v="199"/>
  </r>
  <r>
    <n v="61"/>
    <x v="246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6"/>
    <x v="200"/>
  </r>
  <r>
    <n v="61"/>
    <x v="246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91"/>
    <x v="201"/>
  </r>
  <r>
    <n v="61"/>
    <x v="246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31"/>
    <x v="202"/>
  </r>
  <r>
    <n v="61"/>
    <x v="246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7"/>
    <x v="203"/>
  </r>
  <r>
    <n v="61"/>
    <x v="246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2"/>
    <x v="205"/>
  </r>
  <r>
    <n v="61"/>
    <x v="246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5"/>
    <x v="154"/>
  </r>
  <r>
    <n v="61"/>
    <x v="246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2"/>
    <x v="206"/>
  </r>
  <r>
    <n v="61"/>
    <x v="246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5"/>
    <x v="156"/>
  </r>
  <r>
    <n v="61"/>
    <x v="246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8125506"/>
    <x v="207"/>
  </r>
  <r>
    <n v="61"/>
    <x v="246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19"/>
    <s v=" 7.44"/>
    <s v=" 0.00"/>
    <n v="7.44"/>
    <n v="20240011253356"/>
    <x v="208"/>
  </r>
  <r>
    <n v="57"/>
    <x v="247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8965"/>
    <s v="[ 5/8 ]"/>
    <n v="330"/>
    <n v="337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 0.06"/>
    <s v=" 8.00"/>
    <s v=" 0.00"/>
    <n v="8"/>
    <n v="20110009602349"/>
    <x v="160"/>
  </r>
  <r>
    <n v="57"/>
    <x v="247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37"/>
    <n v="340"/>
    <s v="3.2"/>
    <n v="3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1"/>
    <x v="161"/>
  </r>
  <r>
    <n v="57"/>
    <x v="247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8965"/>
    <s v="[ 5/8 ]"/>
    <n v="340"/>
    <n v="345"/>
    <s v="1.1"/>
    <n v="5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6"/>
    <x v="162"/>
  </r>
  <r>
    <n v="57"/>
    <x v="247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8965"/>
    <s v="[ 5/8 ]"/>
    <n v="345"/>
    <n v="354"/>
    <n v="0"/>
    <n v="9"/>
    <n v="0"/>
    <s v="ΛΟΓΑΡ. ΥΔΡΕΥΣΗΣ"/>
    <s v=" 9.0"/>
    <s v=" 3.72"/>
    <m/>
    <m/>
    <m/>
    <m/>
    <m/>
    <m/>
    <m/>
    <m/>
    <s v=" 3.72"/>
    <s v=" 1.81"/>
    <s v=" 0.04"/>
    <s v=" 2.79"/>
    <s v=" 0.48"/>
    <s v=" 1.07"/>
    <m/>
    <s v=" 0.09"/>
    <s v=" 10.00"/>
    <s v=" 0.00"/>
    <n v="10"/>
    <n v="20120007014535"/>
    <x v="163"/>
  </r>
  <r>
    <n v="57"/>
    <x v="247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54"/>
    <n v="363"/>
    <n v="0"/>
    <n v="9"/>
    <n v="0"/>
    <s v="ΛΟΓΑΡ. ΥΔΡΕΥΣΗΣ"/>
    <s v=" 9.0"/>
    <s v=" 3.72"/>
    <m/>
    <m/>
    <m/>
    <m/>
    <m/>
    <m/>
    <m/>
    <m/>
    <s v=" 3.72"/>
    <s v=" 1.68"/>
    <s v=" 0.04"/>
    <s v=" 2.79"/>
    <s v=" 0.48"/>
    <s v=" 1.04"/>
    <m/>
    <s v="-0.75"/>
    <s v=" 9.00"/>
    <s v=" 0.00"/>
    <n v="9"/>
    <n v="20120009691541"/>
    <x v="164"/>
  </r>
  <r>
    <n v="57"/>
    <x v="247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8965"/>
    <s v="[ 5/8 ]"/>
    <n v="363"/>
    <n v="367"/>
    <s v="2.9"/>
    <n v="4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 0.73"/>
    <s v=" 9.00"/>
    <s v=" 0.00"/>
    <n v="9"/>
    <n v="20130002106738"/>
    <x v="165"/>
  </r>
  <r>
    <n v="57"/>
    <x v="247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8965"/>
    <s v="[ 5/8 ]"/>
    <n v="367"/>
    <n v="373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n v="7"/>
    <n v="20130004668654"/>
    <x v="166"/>
  </r>
  <r>
    <n v="57"/>
    <x v="247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73"/>
    <n v="380"/>
    <n v="0"/>
    <n v="7"/>
    <n v="0"/>
    <s v="ΛΟΓΑΡ. ΥΔΡΕΥΣΗΣ"/>
    <s v=" 7.0"/>
    <s v=" 2.90"/>
    <m/>
    <m/>
    <m/>
    <m/>
    <m/>
    <m/>
    <m/>
    <m/>
    <s v=" 2.90"/>
    <s v=" 1.89"/>
    <s v=" 0.03"/>
    <s v=" 2.18"/>
    <s v=" 0.38"/>
    <s v=" 0.94"/>
    <m/>
    <s v="-0.32"/>
    <s v=" 8.00"/>
    <s v=" 0.00"/>
    <n v="8"/>
    <n v="20130007425097"/>
    <x v="167"/>
  </r>
  <r>
    <n v="57"/>
    <x v="247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2"/>
    <x v="168"/>
  </r>
  <r>
    <n v="57"/>
    <x v="247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7"/>
    <x v="169"/>
  </r>
  <r>
    <n v="57"/>
    <x v="247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2"/>
    <x v="116"/>
  </r>
  <r>
    <n v="57"/>
    <x v="247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0"/>
    <x v="170"/>
  </r>
  <r>
    <n v="57"/>
    <x v="247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3"/>
    <x v="171"/>
  </r>
  <r>
    <n v="57"/>
    <x v="247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6"/>
    <x v="172"/>
  </r>
  <r>
    <n v="61"/>
    <x v="247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51410"/>
    <x v="173"/>
  </r>
  <r>
    <n v="61"/>
    <x v="247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2"/>
    <x v="174"/>
  </r>
  <r>
    <n v="61"/>
    <x v="247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5"/>
    <x v="175"/>
  </r>
  <r>
    <n v="61"/>
    <x v="247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7"/>
    <x v="176"/>
  </r>
  <r>
    <n v="61"/>
    <x v="247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1"/>
    <x v="177"/>
  </r>
  <r>
    <n v="61"/>
    <x v="247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1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2"/>
    <x v="178"/>
  </r>
  <r>
    <n v="61"/>
    <x v="247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1"/>
    <x v="179"/>
  </r>
  <r>
    <n v="61"/>
    <x v="247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8"/>
    <x v="180"/>
  </r>
  <r>
    <n v="61"/>
    <x v="247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7"/>
    <x v="181"/>
  </r>
  <r>
    <n v="61"/>
    <x v="247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5"/>
    <x v="182"/>
  </r>
  <r>
    <n v="61"/>
    <x v="247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2"/>
    <x v="183"/>
  </r>
  <r>
    <n v="61"/>
    <x v="247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9"/>
    <x v="184"/>
  </r>
  <r>
    <n v="61"/>
    <x v="247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0"/>
    <x v="211"/>
  </r>
  <r>
    <n v="61"/>
    <x v="247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4"/>
    <x v="187"/>
  </r>
  <r>
    <n v="61"/>
    <x v="247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2"/>
    <x v="188"/>
  </r>
  <r>
    <n v="61"/>
    <x v="247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90005427898"/>
    <x v="189"/>
  </r>
  <r>
    <n v="61"/>
    <x v="247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90008573537"/>
    <x v="190"/>
  </r>
  <r>
    <n v="61"/>
    <x v="247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90011708340"/>
    <x v="191"/>
  </r>
  <r>
    <n v="61"/>
    <x v="247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3"/>
    <x v="192"/>
  </r>
  <r>
    <n v="61"/>
    <x v="247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49"/>
    <x v="193"/>
  </r>
  <r>
    <n v="61"/>
    <x v="247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1"/>
    <x v="194"/>
  </r>
  <r>
    <n v="61"/>
    <x v="247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3"/>
    <x v="142"/>
  </r>
  <r>
    <n v="61"/>
    <x v="247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8"/>
    <x v="195"/>
  </r>
  <r>
    <n v="61"/>
    <x v="247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9"/>
    <x v="196"/>
  </r>
  <r>
    <n v="61"/>
    <x v="247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5"/>
    <x v="198"/>
  </r>
  <r>
    <n v="61"/>
    <x v="247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7"/>
    <x v="199"/>
  </r>
  <r>
    <n v="61"/>
    <x v="247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1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7"/>
    <x v="200"/>
  </r>
  <r>
    <n v="61"/>
    <x v="247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2"/>
    <x v="201"/>
  </r>
  <r>
    <n v="61"/>
    <x v="247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2"/>
    <x v="202"/>
  </r>
  <r>
    <n v="61"/>
    <x v="247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8"/>
    <x v="203"/>
  </r>
  <r>
    <n v="61"/>
    <x v="247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8040823"/>
    <x v="205"/>
  </r>
  <r>
    <n v="61"/>
    <x v="247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9276"/>
    <x v="154"/>
  </r>
  <r>
    <n v="61"/>
    <x v="247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8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86"/>
    <s v=" 10.00"/>
    <s v=" 0.00"/>
    <n v="10"/>
    <n v="20240002157963"/>
    <x v="206"/>
  </r>
  <r>
    <n v="61"/>
    <x v="247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6"/>
    <x v="156"/>
  </r>
  <r>
    <n v="61"/>
    <x v="247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7"/>
    <x v="207"/>
  </r>
  <r>
    <n v="61"/>
    <x v="247"/>
    <d v="2024-09-03T00:00:00"/>
    <d v="2024-11-29T00:00:00"/>
    <d v="2025-01-07T00:00:00"/>
    <n v="88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s v=".2"/>
    <n v="0"/>
    <n v="0"/>
    <s v="ΛΟΓΑΡ. ΥΔΡΕΥΣΗΣ"/>
    <s v=" 0.2"/>
    <s v=" 0.07"/>
    <m/>
    <m/>
    <m/>
    <m/>
    <m/>
    <m/>
    <m/>
    <m/>
    <s v=" 0.07"/>
    <s v=" 2.93"/>
    <m/>
    <s v=" 0.05"/>
    <s v=" 0.01"/>
    <s v=" 0.71"/>
    <m/>
    <s v=" 0.06"/>
    <s v=" 3.83"/>
    <s v=" 0.00"/>
    <n v="3.83"/>
    <n v="20240011253357"/>
    <x v="208"/>
  </r>
  <r>
    <m/>
    <x v="24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10007756280"/>
    <x v="159"/>
  </r>
  <r>
    <n v="57"/>
    <x v="24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6"/>
    <s v=" 6.75"/>
    <s v=" 0.00"/>
    <n v="6.75"/>
    <n v="20110009602350"/>
    <x v="160"/>
  </r>
  <r>
    <n v="57"/>
    <x v="24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2"/>
    <x v="161"/>
  </r>
  <r>
    <n v="57"/>
    <x v="24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7"/>
    <x v="162"/>
  </r>
  <r>
    <n v="57"/>
    <x v="24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20007014536"/>
    <x v="163"/>
  </r>
  <r>
    <n v="57"/>
    <x v="24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n v="8"/>
    <n v="20120009691542"/>
    <x v="164"/>
  </r>
  <r>
    <n v="57"/>
    <x v="24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9"/>
    <n v="0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9"/>
    <x v="165"/>
  </r>
  <r>
    <n v="57"/>
    <x v="24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8655"/>
    <x v="166"/>
  </r>
  <r>
    <n v="57"/>
    <x v="24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8"/>
    <x v="167"/>
  </r>
  <r>
    <n v="57"/>
    <x v="24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3"/>
    <x v="168"/>
  </r>
  <r>
    <n v="57"/>
    <x v="24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8"/>
    <x v="169"/>
  </r>
  <r>
    <n v="57"/>
    <x v="24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3"/>
    <x v="116"/>
  </r>
  <r>
    <n v="57"/>
    <x v="24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1"/>
    <x v="170"/>
  </r>
  <r>
    <n v="57"/>
    <x v="24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4"/>
    <x v="171"/>
  </r>
  <r>
    <n v="57"/>
    <x v="24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7"/>
    <x v="172"/>
  </r>
  <r>
    <n v="61"/>
    <x v="24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11"/>
    <x v="173"/>
  </r>
  <r>
    <n v="61"/>
    <x v="24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3"/>
    <x v="174"/>
  </r>
  <r>
    <n v="61"/>
    <x v="24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6"/>
    <x v="175"/>
  </r>
  <r>
    <n v="61"/>
    <x v="24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n v="9"/>
    <n v="20160002634468"/>
    <x v="176"/>
  </r>
  <r>
    <n v="61"/>
    <x v="24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2"/>
    <x v="177"/>
  </r>
  <r>
    <n v="61"/>
    <x v="24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3"/>
    <x v="178"/>
  </r>
  <r>
    <n v="61"/>
    <x v="24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60011825432"/>
    <x v="179"/>
  </r>
  <r>
    <n v="61"/>
    <x v="24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70002142729"/>
    <x v="180"/>
  </r>
  <r>
    <n v="61"/>
    <x v="24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8"/>
    <x v="181"/>
  </r>
  <r>
    <n v="61"/>
    <x v="24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6"/>
    <x v="182"/>
  </r>
  <r>
    <n v="61"/>
    <x v="24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3"/>
    <x v="183"/>
  </r>
  <r>
    <n v="61"/>
    <x v="24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80"/>
    <x v="184"/>
  </r>
  <r>
    <n v="61"/>
    <x v="248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1"/>
    <x v="211"/>
  </r>
  <r>
    <n v="61"/>
    <x v="248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5"/>
    <x v="187"/>
  </r>
  <r>
    <n v="61"/>
    <x v="24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3"/>
    <x v="188"/>
  </r>
  <r>
    <n v="61"/>
    <x v="24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9"/>
    <x v="189"/>
  </r>
  <r>
    <n v="61"/>
    <x v="24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8"/>
    <x v="190"/>
  </r>
  <r>
    <n v="61"/>
    <x v="248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41"/>
    <x v="191"/>
  </r>
  <r>
    <n v="61"/>
    <x v="248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7784"/>
    <x v="192"/>
  </r>
  <r>
    <n v="61"/>
    <x v="24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50"/>
    <x v="193"/>
  </r>
  <r>
    <n v="61"/>
    <x v="24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2"/>
    <x v="194"/>
  </r>
  <r>
    <n v="61"/>
    <x v="24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4"/>
    <x v="142"/>
  </r>
  <r>
    <n v="61"/>
    <x v="24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9"/>
    <x v="195"/>
  </r>
  <r>
    <n v="61"/>
    <x v="24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30"/>
    <x v="196"/>
  </r>
  <r>
    <n v="61"/>
    <x v="24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6"/>
    <x v="198"/>
  </r>
  <r>
    <n v="61"/>
    <x v="24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8"/>
    <x v="199"/>
  </r>
  <r>
    <n v="61"/>
    <x v="248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8"/>
    <x v="200"/>
  </r>
  <r>
    <n v="61"/>
    <x v="248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3"/>
    <x v="201"/>
  </r>
  <r>
    <n v="61"/>
    <x v="24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3"/>
    <x v="202"/>
  </r>
  <r>
    <n v="61"/>
    <x v="24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9"/>
    <x v="203"/>
  </r>
  <r>
    <n v="61"/>
    <x v="24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4"/>
    <x v="205"/>
  </r>
  <r>
    <n v="61"/>
    <x v="24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7"/>
    <x v="154"/>
  </r>
  <r>
    <n v="61"/>
    <x v="24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4"/>
    <x v="206"/>
  </r>
  <r>
    <n v="61"/>
    <x v="24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7"/>
    <x v="156"/>
  </r>
  <r>
    <n v="61"/>
    <x v="24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8"/>
    <x v="207"/>
  </r>
  <r>
    <n v="61"/>
    <x v="24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49"/>
    <n v="6.76"/>
    <n v="20240011253358"/>
    <x v="208"/>
  </r>
  <r>
    <m/>
    <x v="249"/>
    <m/>
    <m/>
    <d v="2025-01-22T00:00:0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1"/>
    <x v="61"/>
  </r>
  <r>
    <n v="4"/>
    <x v="250"/>
    <d v="2024-10-04T00:00:00"/>
    <d v="2025-01-14T00:00:00"/>
    <d v="2025-02-11T00:00:00"/>
    <n v="10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55"/>
    <n v="5472"/>
    <n v="0"/>
    <n v="17"/>
    <n v="0"/>
    <s v="ΛΟΓΑΡ. ΥΔΡΕΥΣΗΣ"/>
    <s v=" 17.0"/>
    <s v=" 5.95"/>
    <m/>
    <m/>
    <m/>
    <m/>
    <m/>
    <m/>
    <m/>
    <m/>
    <s v=" 5.95"/>
    <s v=" 3.43"/>
    <m/>
    <s v=" 4.46"/>
    <s v=" 0.77"/>
    <s v=" 1.89"/>
    <m/>
    <s v=" 0.00"/>
    <s v=" 16.50"/>
    <s v=" 0.28"/>
    <n v="16.22"/>
    <n v="20250000315110"/>
    <x v="87"/>
  </r>
  <r>
    <n v="13"/>
    <x v="251"/>
    <d v="2024-10-12T00:00:00"/>
    <d v="2025-01-17T00:00:00"/>
    <d v="2025-03-07T00:00:00"/>
    <n v="9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26"/>
    <n v="22.69"/>
    <n v="20250000620768"/>
    <x v="107"/>
  </r>
  <r>
    <n v="13"/>
    <x v="252"/>
    <d v="2024-10-11T00:00:00"/>
    <d v="2025-01-17T00:00:00"/>
    <d v="2025-03-07T00:00:00"/>
    <n v="99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68"/>
    <n v="2203"/>
    <n v="0"/>
    <n v="35"/>
    <n v="0"/>
    <s v="ΛΟΓΑΡ. ΥΔΡΕΥΣΗΣ"/>
    <s v=" 16.5"/>
    <s v=" 5.78"/>
    <s v=" 18.5"/>
    <s v=" 11.84"/>
    <m/>
    <m/>
    <m/>
    <m/>
    <m/>
    <m/>
    <s v=" 17.62"/>
    <s v=" 3.30"/>
    <m/>
    <s v=" 13.22"/>
    <s v=" 2.29"/>
    <s v=" 3.96"/>
    <m/>
    <s v=" 0.00"/>
    <s v=" 40.39"/>
    <s v=" 0.15"/>
    <n v="40.24"/>
    <n v="20250000620297"/>
    <x v="107"/>
  </r>
  <r>
    <n v="13"/>
    <x v="253"/>
    <d v="2024-10-11T00:00:00"/>
    <d v="2025-01-17T00:00:00"/>
    <d v="2025-03-07T00:00:00"/>
    <n v="99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534"/>
    <n v="14617"/>
    <n v="0"/>
    <n v="83"/>
    <n v="0"/>
    <s v="ΛΟΓΑΡ. ΥΔΡΕΥΣΗΣ"/>
    <s v=" 16.5"/>
    <s v=" 5.78"/>
    <s v=" 49.5"/>
    <s v=" 31.68"/>
    <s v=" 17.0"/>
    <s v=" 31.11"/>
    <m/>
    <m/>
    <m/>
    <m/>
    <s v=" 68.57"/>
    <s v=" 3.30"/>
    <m/>
    <s v=" 51.43"/>
    <s v=" 8.91"/>
    <s v=" 13.13"/>
    <m/>
    <s v=" 0.00"/>
    <s v=" 145.34"/>
    <s v=" 0.00"/>
    <n v="145.34"/>
    <n v="20250000620456"/>
    <x v="107"/>
  </r>
  <r>
    <n v="13"/>
    <x v="254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6"/>
    <n v="17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620713"/>
    <x v="107"/>
  </r>
  <r>
    <n v="13"/>
    <x v="255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1"/>
    <n v="23"/>
    <s v="4.6"/>
    <n v="2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7"/>
    <n v="8.7799999999999994"/>
    <n v="20250000620734"/>
    <x v="107"/>
  </r>
  <r>
    <n v="13"/>
    <x v="256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445"/>
    <n v="511"/>
    <n v="0"/>
    <n v="66"/>
    <n v="0"/>
    <s v="ΛΟΓΑΡ. ΥΔΡΕΥΣΗΣ"/>
    <s v=" 16.5"/>
    <s v=" 5.78"/>
    <s v=" 49.5"/>
    <s v=" 31.68"/>
    <m/>
    <m/>
    <m/>
    <m/>
    <m/>
    <m/>
    <s v=" 37.46"/>
    <s v=" 3.30"/>
    <m/>
    <s v=" 28.10"/>
    <s v=" 4.87"/>
    <s v=" 7.53"/>
    <m/>
    <s v=" 0.00"/>
    <s v=" 81.26"/>
    <s v=" 0.00"/>
    <n v="81.260000000000005"/>
    <n v="20250000621072"/>
    <x v="107"/>
  </r>
  <r>
    <n v="13"/>
    <x v="257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65"/>
    <n v="73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00"/>
    <s v=" 9.85"/>
    <s v=" 0.02"/>
    <n v="9.83"/>
    <n v="20250000621073"/>
    <x v="107"/>
  </r>
  <r>
    <n v="13"/>
    <x v="258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10"/>
    <n v="126"/>
    <n v="0"/>
    <n v="16"/>
    <n v="0"/>
    <s v="ΛΟΓΑΡ. ΥΔΡΕΥΣΗΣ"/>
    <s v=" 16.0"/>
    <s v=" 5.60"/>
    <m/>
    <m/>
    <m/>
    <m/>
    <m/>
    <m/>
    <m/>
    <m/>
    <s v=" 5.60"/>
    <s v=" 3.30"/>
    <m/>
    <s v=" 4.20"/>
    <s v=" 0.73"/>
    <s v=" 1.80"/>
    <m/>
    <s v=" 0.00"/>
    <s v=" 15.63"/>
    <s v=" 0.00"/>
    <n v="15.63"/>
    <n v="20250000621074"/>
    <x v="107"/>
  </r>
  <r>
    <n v="13"/>
    <x v="259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84"/>
    <n v="9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8"/>
    <m/>
    <s v=" 0.00"/>
    <s v=" 12.02"/>
    <s v=" 0.32"/>
    <n v="11.7"/>
    <n v="20250000621075"/>
    <x v="107"/>
  </r>
  <r>
    <n v="13"/>
    <x v="260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550"/>
    <n v="1655"/>
    <n v="0"/>
    <n v="105"/>
    <n v="0"/>
    <s v="ΛΟΓΑΡ. ΥΔΡΕΥΣΗΣ"/>
    <s v=" 16.5"/>
    <s v=" 5.78"/>
    <s v=" 49.5"/>
    <s v=" 31.68"/>
    <s v=" 23.1"/>
    <s v=" 42.27"/>
    <s v=" 15.9"/>
    <s v=" 40.70"/>
    <m/>
    <m/>
    <s v=" 120.43"/>
    <s v=" 3.30"/>
    <m/>
    <s v=" 90.32"/>
    <s v=" 15.66"/>
    <s v=" 27.27"/>
    <s v=" 20.00"/>
    <s v=" 0.00"/>
    <s v=" 276.98"/>
    <s v=" 0.00"/>
    <n v="276.98"/>
    <n v="20250000621076"/>
    <x v="107"/>
  </r>
  <r>
    <n v="13"/>
    <x v="261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7"/>
    <n v="8.68"/>
    <n v="20250000621077"/>
    <x v="107"/>
  </r>
  <r>
    <n v="13"/>
    <x v="262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102"/>
    <x v="107"/>
  </r>
  <r>
    <n v="13"/>
    <x v="263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682"/>
    <x v="107"/>
  </r>
  <r>
    <n v="13"/>
    <x v="264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620683"/>
    <x v="107"/>
  </r>
  <r>
    <n v="13"/>
    <x v="53"/>
    <d v="2019-07-11T00:00:00"/>
    <d v="2021-10-13T00:00:00"/>
    <d v="2022-01-17T00:00:00"/>
    <n v="826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3.14"/>
    <m/>
    <m/>
    <s v=" 0.00"/>
    <s v=" 72.75"/>
    <m/>
    <s v=" 0.11"/>
    <s v=" 376.00"/>
    <s v=" 0.00"/>
    <n v="376"/>
    <n v="20210010890378"/>
    <x v="49"/>
  </r>
  <r>
    <n v="13"/>
    <x v="53"/>
    <d v="2021-10-14T00:00:00"/>
    <d v="2024-01-16T00:00:00"/>
    <d v="2024-02-16T00:00:00"/>
    <n v="825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2.78"/>
    <m/>
    <m/>
    <s v=" 0.00"/>
    <s v=" 72.67"/>
    <m/>
    <s v="-0.45"/>
    <s v=" 375.00"/>
    <s v=" 0.00"/>
    <n v="375"/>
    <n v="20240000573919"/>
    <x v="212"/>
  </r>
  <r>
    <n v="13"/>
    <x v="265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2"/>
    <n v="8.69"/>
    <n v="20250000620735"/>
    <x v="107"/>
  </r>
  <r>
    <n v="13"/>
    <x v="266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96Ε60093"/>
    <s v="[ 5/8 ]"/>
    <n v="1425"/>
    <n v="1451"/>
    <n v="0"/>
    <n v="26"/>
    <n v="0"/>
    <s v="ΛΟΓΑΡ. ΥΔΡΕΥΣΗΣ"/>
    <s v=" 16.2"/>
    <s v=" 5.67"/>
    <s v=" 9.8"/>
    <s v=" 6.27"/>
    <m/>
    <m/>
    <m/>
    <m/>
    <m/>
    <m/>
    <s v=" 11.94"/>
    <s v=" 3.23"/>
    <m/>
    <s v=" 8.96"/>
    <s v=" 1.56"/>
    <s v=" 2.93"/>
    <m/>
    <s v=" 0.00"/>
    <s v=" 28.62"/>
    <s v=" 0.09"/>
    <n v="28.53"/>
    <n v="20250000620045"/>
    <x v="107"/>
  </r>
  <r>
    <n v="13"/>
    <x v="267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06Δ08437"/>
    <s v="[ 5/8 ]"/>
    <n v="7187"/>
    <n v="7260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0"/>
    <s v=" 110.93"/>
    <s v=" 0.00"/>
    <n v="110.93"/>
    <n v="20250000620467"/>
    <x v="107"/>
  </r>
  <r>
    <n v="9"/>
    <x v="268"/>
    <d v="2024-10-09T00:00:00"/>
    <d v="2025-01-15T00:00:00"/>
    <d v="2025-02-14T00:00:00"/>
    <n v="99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39"/>
    <n v="2870"/>
    <n v="0"/>
    <n v="31"/>
    <n v="0"/>
    <s v="ΛΟΓΑΡ. ΥΔΡΕΥΣΗΣ"/>
    <s v=" 16.5"/>
    <s v=" 5.78"/>
    <s v=" 14.5"/>
    <s v=" 9.28"/>
    <m/>
    <m/>
    <m/>
    <m/>
    <m/>
    <m/>
    <s v=" 15.06"/>
    <s v=" 3.30"/>
    <m/>
    <s v=" 11.30"/>
    <s v=" 1.96"/>
    <s v=" 3.50"/>
    <m/>
    <s v=" 0.00"/>
    <s v=" 35.12"/>
    <s v=" 0.00"/>
    <n v="35.119999999999997"/>
    <n v="20250000445068"/>
    <x v="213"/>
  </r>
  <r>
    <n v="15"/>
    <x v="269"/>
    <d v="2024-10-15T00:00:00"/>
    <d v="2025-01-21T00:00:00"/>
    <d v="2025-03-10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50"/>
    <n v="3267"/>
    <n v="0"/>
    <n v="17"/>
    <n v="0"/>
    <s v="ΛΟΓΑΡ. ΥΔΡΕΥΣΗΣ"/>
    <s v=" 16.5"/>
    <s v=" 5.78"/>
    <s v=" 0.5"/>
    <s v=" 0.32"/>
    <m/>
    <m/>
    <m/>
    <m/>
    <m/>
    <m/>
    <s v=" 6.10"/>
    <s v=" 3.30"/>
    <m/>
    <s v=" 4.58"/>
    <s v=" 0.79"/>
    <s v=" 1.89"/>
    <m/>
    <s v=" 0.00"/>
    <s v=" 16.66"/>
    <s v=" 0.00"/>
    <n v="16.66"/>
    <n v="20250000677399"/>
    <x v="109"/>
  </r>
  <r>
    <m/>
    <x v="270"/>
    <m/>
    <m/>
    <d v="2025-01-22T00:00:0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7"/>
    <x v="61"/>
  </r>
  <r>
    <n v="1"/>
    <x v="271"/>
    <d v="2024-09-28T00:00:00"/>
    <d v="2024-12-30T00:00:00"/>
    <d v="2025-02-05T00:00:00"/>
    <n v="94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s v=" 6.38"/>
    <s v=" 0.00"/>
    <n v="6.38"/>
    <n v="20250000140257"/>
    <x v="0"/>
  </r>
  <r>
    <n v="3"/>
    <x v="272"/>
    <d v="2024-10-02T00:00:00"/>
    <d v="2024-12-31T00:00:00"/>
    <d v="2025-02-05T00:00:00"/>
    <n v="91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51709"/>
    <x v="0"/>
  </r>
  <r>
    <n v="4"/>
    <x v="273"/>
    <d v="2024-10-03T00:00:00"/>
    <d v="2025-01-02T00:00:00"/>
    <d v="2025-02-07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24"/>
    <n v="223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0233532"/>
    <x v="108"/>
  </r>
  <r>
    <n v="6"/>
    <x v="274"/>
    <d v="2024-10-03T00:00:00"/>
    <d v="2025-01-07T00:00:00"/>
    <d v="2025-02-10T00:00:00"/>
    <n v="97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16"/>
    <n v="8.5500000000000007"/>
    <n v="20250000284309"/>
    <x v="2"/>
  </r>
  <r>
    <n v="7"/>
    <x v="275"/>
    <d v="2024-10-05T00:00:00"/>
    <d v="2025-01-07T00:00:00"/>
    <d v="2025-02-11T00:00:00"/>
    <n v="95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61"/>
    <n v="1517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11.19"/>
    <s v=" 20.00"/>
    <s v=" 0.00"/>
    <s v=" 93.13"/>
    <s v=" 0.00"/>
    <n v="93.13"/>
    <n v="20250000329454"/>
    <x v="87"/>
  </r>
  <r>
    <n v="9"/>
    <x v="276"/>
    <d v="2024-10-08T00:00:00"/>
    <d v="2025-01-07T00:00:00"/>
    <d v="2025-02-12T00:00:00"/>
    <n v="92"/>
    <s v="Π"/>
    <s v="Β1"/>
    <s v="ΤΡΑΠΕΖΑ  EUROBANK A.E."/>
    <s v="ΤΡΑΠΕΖΑ  EUROBANK A.E."/>
    <s v="ΠΑΡΝΗΘΟΣ 2  Δήμος ΠΕΙΡΑΙΩΣ ΤΚ 18540"/>
    <n v="996866969"/>
    <s v="Α07Σ18501"/>
    <s v="[ 3/4 ]"/>
    <n v="34"/>
    <n v="4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4"/>
    <n v="13.87"/>
    <n v="20250000379040"/>
    <x v="105"/>
  </r>
  <r>
    <n v="12"/>
    <x v="277"/>
    <d v="2024-10-12T00:00:00"/>
    <d v="2025-01-16T00:00:00"/>
    <d v="2025-02-14T00:00:00"/>
    <n v="9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463552"/>
    <x v="213"/>
  </r>
  <r>
    <n v="10"/>
    <x v="278"/>
    <d v="2024-10-09T00:00:00"/>
    <d v="2025-01-08T00:00:00"/>
    <d v="2025-02-14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0457209"/>
    <x v="213"/>
  </r>
  <r>
    <n v="10"/>
    <x v="279"/>
    <d v="2024-10-08T00:00:00"/>
    <d v="2025-01-08T00:00:00"/>
    <d v="2025-02-14T00:00:00"/>
    <n v="93"/>
    <s v="Π"/>
    <s v="Β1"/>
    <s v="ΤΡΑΠΕΖΑ  EUROBANK A.E."/>
    <s v="ΤΡΑΠΕΖΑ  EUROBANK A.E."/>
    <s v="ΤΣΑΜΑΔΟΥ 7  Δήμος ΠΕΙΡΑΙΩΣ ΤΚ 18531"/>
    <n v="996866969"/>
    <s v="Α99Σ01849"/>
    <s v="[ 5/8 ]"/>
    <n v="14230"/>
    <n v="14309"/>
    <n v="0"/>
    <n v="79"/>
    <n v="0"/>
    <s v="ΛΟΓΑΡ. ΥΔΡΕΥΣΗΣ"/>
    <s v=" 15.5"/>
    <s v=" 5.43"/>
    <s v=" 46.5"/>
    <s v=" 29.76"/>
    <s v=" 17.0"/>
    <s v=" 31.11"/>
    <m/>
    <m/>
    <m/>
    <m/>
    <s v=" 66.30"/>
    <s v=" 3.10"/>
    <m/>
    <s v=" 49.73"/>
    <s v=" 8.62"/>
    <s v=" 17.48"/>
    <s v=" 20.00"/>
    <s v=" 0.00"/>
    <s v=" 165.23"/>
    <s v=" 0.28"/>
    <n v="164.95"/>
    <n v="20250000456184"/>
    <x v="213"/>
  </r>
  <r>
    <n v="10"/>
    <x v="280"/>
    <d v="2024-10-12T00:00:00"/>
    <d v="2025-01-10T00:00:00"/>
    <d v="2025-02-14T00:00:00"/>
    <n v="91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13"/>
    <n v="3.63"/>
    <n v="20250000456185"/>
    <x v="213"/>
  </r>
  <r>
    <n v="21"/>
    <x v="281"/>
    <d v="2024-10-17T00:00:00"/>
    <d v="2025-01-15T00:00:00"/>
    <d v="2025-03-13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10"/>
    <n v="2364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0820686"/>
    <x v="66"/>
  </r>
  <r>
    <n v="21"/>
    <x v="282"/>
    <d v="2024-10-18T00:00:00"/>
    <d v="2025-01-15T00:00:00"/>
    <d v="2025-03-13T00:00:00"/>
    <n v="90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1313"/>
    <x v="66"/>
  </r>
  <r>
    <n v="21"/>
    <x v="283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3569"/>
    <x v="66"/>
  </r>
  <r>
    <n v="21"/>
    <x v="284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7"/>
    <n v="978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n v="62"/>
    <n v="20250000823570"/>
    <x v="66"/>
  </r>
  <r>
    <n v="21"/>
    <x v="285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7"/>
    <n v="7.98"/>
    <n v="20250000823571"/>
    <x v="66"/>
  </r>
  <r>
    <n v="19"/>
    <x v="286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51"/>
    <n v="488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40"/>
    <n v="43.05"/>
    <n v="20250000440487"/>
    <x v="213"/>
  </r>
  <r>
    <n v="19"/>
    <x v="287"/>
    <d v="2024-10-23T00:00:00"/>
    <d v="2025-01-16T00:00:00"/>
    <d v="2025-02-14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0440488"/>
    <x v="213"/>
  </r>
  <r>
    <n v="19"/>
    <x v="288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440489"/>
    <x v="213"/>
  </r>
  <r>
    <n v="19"/>
    <x v="289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5"/>
    <n v="7.73"/>
    <n v="20250000440490"/>
    <x v="213"/>
  </r>
  <r>
    <n v="21"/>
    <x v="290"/>
    <d v="2024-10-18T00:00:00"/>
    <d v="2025-01-10T00:00:00"/>
    <d v="2025-03-13T00:00:00"/>
    <n v="85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0"/>
    <n v="50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35"/>
    <n v="8.2100000000000009"/>
    <n v="20250000821640"/>
    <x v="66"/>
  </r>
  <r>
    <n v="21"/>
    <x v="291"/>
    <d v="2024-10-18T00:00:00"/>
    <d v="2025-01-10T00:00:00"/>
    <d v="2025-03-13T00:00:00"/>
    <n v="85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15"/>
    <n v="2125"/>
    <n v="0"/>
    <n v="10"/>
    <n v="0"/>
    <s v="ΛΟΓΑΡ. ΥΔΡΕΥΣΗΣ"/>
    <s v=" 10.0"/>
    <s v=" 3.50"/>
    <m/>
    <m/>
    <m/>
    <m/>
    <m/>
    <m/>
    <m/>
    <m/>
    <s v=" 3.50"/>
    <s v=" 2.83"/>
    <m/>
    <s v=" 2.63"/>
    <s v=" 0.46"/>
    <s v=" 1.31"/>
    <m/>
    <s v=" 0.00"/>
    <s v=" 10.73"/>
    <s v=" 0.00"/>
    <n v="10.73"/>
    <n v="20250000821648"/>
    <x v="66"/>
  </r>
  <r>
    <m/>
    <x v="292"/>
    <m/>
    <m/>
    <d v="2025-01-29T00:00:00"/>
    <m/>
    <s v="Π"/>
    <m/>
    <s v="ΤΡΑΠΕΖΑ  EUROBANK A.E."/>
    <s v="ΤΡΑΠΕΖΑ  EUROBANK A.E."/>
    <s v="ΧΑΤΖΟΠΟΥΛΟΥ Ν. 33  Δήμος ΔΡΑΠΕΤΣΩΝΑΣ ΤΚ 1864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5"/>
    <s v=" 0.00"/>
    <s v=" 1.55"/>
    <s v=" 1.34"/>
    <n v="0.21"/>
    <n v="20250000799255"/>
    <x v="66"/>
  </r>
  <r>
    <m/>
    <x v="293"/>
    <m/>
    <m/>
    <d v="2025-01-22T00:00:0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0"/>
    <x v="61"/>
  </r>
  <r>
    <n v="88"/>
    <x v="294"/>
    <d v="2024-09-28T00:00:00"/>
    <d v="2024-12-27T00:00:00"/>
    <d v="2025-02-04T00:00:00"/>
    <n v="91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0105739"/>
    <x v="62"/>
  </r>
  <r>
    <n v="21"/>
    <x v="295"/>
    <d v="2024-10-23T00:00:00"/>
    <d v="2025-01-28T00:00:00"/>
    <d v="2025-03-13T00:00:00"/>
    <n v="98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7"/>
    <m/>
    <m/>
    <s v=" 0.30"/>
    <s v=" 0.78"/>
    <m/>
    <s v=" 0.00"/>
    <s v=" 6.63"/>
    <s v=" 0.25"/>
    <n v="6.38"/>
    <n v="20250000837249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m/>
    <x v="0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68"/>
    <x v="0"/>
  </r>
  <r>
    <m/>
    <x v="1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82"/>
    <x v="0"/>
  </r>
  <r>
    <m/>
    <x v="2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50001817969"/>
    <x v="0"/>
  </r>
  <r>
    <m/>
    <x v="3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70"/>
    <x v="0"/>
  </r>
  <r>
    <m/>
    <x v="4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71"/>
    <x v="0"/>
  </r>
  <r>
    <m/>
    <x v="5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7972"/>
    <x v="0"/>
  </r>
  <r>
    <m/>
    <x v="6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3"/>
    <x v="0"/>
  </r>
  <r>
    <m/>
    <x v="7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4"/>
    <x v="0"/>
  </r>
  <r>
    <m/>
    <x v="8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1817975"/>
    <x v="0"/>
  </r>
  <r>
    <m/>
    <x v="9"/>
    <m/>
    <m/>
    <d v="2025-02-27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91"/>
    <x v="0"/>
  </r>
  <r>
    <m/>
    <x v="1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1817976"/>
    <x v="0"/>
  </r>
  <r>
    <m/>
    <x v="11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7"/>
    <x v="0"/>
  </r>
  <r>
    <m/>
    <x v="12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8"/>
    <x v="0"/>
  </r>
  <r>
    <m/>
    <x v="13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79"/>
    <x v="0"/>
  </r>
  <r>
    <m/>
    <x v="14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80"/>
    <x v="0"/>
  </r>
  <r>
    <m/>
    <x v="15"/>
    <m/>
    <m/>
    <d v="2025-02-27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7983"/>
    <x v="0"/>
  </r>
  <r>
    <m/>
    <x v="16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84"/>
    <x v="0"/>
  </r>
  <r>
    <m/>
    <x v="17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5"/>
    <x v="0"/>
  </r>
  <r>
    <m/>
    <x v="18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6"/>
    <x v="0"/>
  </r>
  <r>
    <m/>
    <x v="19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87"/>
    <x v="0"/>
  </r>
  <r>
    <m/>
    <x v="2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88"/>
    <x v="0"/>
  </r>
  <r>
    <m/>
    <x v="21"/>
    <m/>
    <m/>
    <d v="2025-02-27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81"/>
    <x v="0"/>
  </r>
  <r>
    <m/>
    <x v="22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89"/>
    <x v="0"/>
  </r>
  <r>
    <m/>
    <x v="23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90"/>
    <x v="0"/>
  </r>
  <r>
    <m/>
    <x v="24"/>
    <m/>
    <m/>
    <d v="2025-02-27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1817994"/>
    <x v="0"/>
  </r>
  <r>
    <m/>
    <x v="25"/>
    <m/>
    <m/>
    <d v="2025-02-27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95"/>
    <x v="0"/>
  </r>
  <r>
    <m/>
    <x v="26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6"/>
    <x v="0"/>
  </r>
  <r>
    <m/>
    <x v="27"/>
    <m/>
    <m/>
    <d v="2025-02-27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7"/>
    <x v="0"/>
  </r>
  <r>
    <m/>
    <x v="28"/>
    <m/>
    <m/>
    <d v="2025-02-27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98"/>
    <x v="0"/>
  </r>
  <r>
    <m/>
    <x v="29"/>
    <m/>
    <m/>
    <d v="2025-02-27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1817999"/>
    <x v="0"/>
  </r>
  <r>
    <m/>
    <x v="30"/>
    <m/>
    <m/>
    <d v="2025-02-27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8000"/>
    <x v="0"/>
  </r>
  <r>
    <m/>
    <x v="31"/>
    <m/>
    <m/>
    <d v="2025-02-27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1818001"/>
    <x v="0"/>
  </r>
  <r>
    <m/>
    <x v="32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02"/>
    <x v="0"/>
  </r>
  <r>
    <m/>
    <x v="33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03"/>
    <x v="0"/>
  </r>
  <r>
    <m/>
    <x v="34"/>
    <m/>
    <m/>
    <d v="2025-02-27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8018"/>
    <x v="0"/>
  </r>
  <r>
    <m/>
    <x v="35"/>
    <m/>
    <m/>
    <d v="2025-02-27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93"/>
    <x v="0"/>
  </r>
  <r>
    <m/>
    <x v="3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1818004"/>
    <x v="0"/>
  </r>
  <r>
    <m/>
    <x v="3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05"/>
    <x v="0"/>
  </r>
  <r>
    <m/>
    <x v="3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1818007"/>
    <x v="0"/>
  </r>
  <r>
    <m/>
    <x v="3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1818008"/>
    <x v="0"/>
  </r>
  <r>
    <m/>
    <x v="40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8009"/>
    <x v="0"/>
  </r>
  <r>
    <m/>
    <x v="41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8010"/>
    <x v="0"/>
  </r>
  <r>
    <m/>
    <x v="42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11"/>
    <x v="0"/>
  </r>
  <r>
    <m/>
    <x v="43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12"/>
    <x v="0"/>
  </r>
  <r>
    <n v="4"/>
    <x v="44"/>
    <d v="2024-09-30T00:00:00"/>
    <d v="2025-01-09T00:00:00"/>
    <d v="2025-03-20T00:00:00"/>
    <n v="10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7.43"/>
    <m/>
    <m/>
    <s v=" 0.00"/>
    <s v=" 8.98"/>
    <m/>
    <s v=" 0.00"/>
    <s v=" 46.41"/>
    <s v=" 0.16"/>
    <n v="46.25"/>
    <n v="20250001564863"/>
    <x v="1"/>
  </r>
  <r>
    <m/>
    <x v="45"/>
    <m/>
    <m/>
    <d v="2025-02-27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3"/>
    <x v="0"/>
  </r>
  <r>
    <m/>
    <x v="4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4"/>
    <x v="0"/>
  </r>
  <r>
    <m/>
    <x v="4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5"/>
    <x v="0"/>
  </r>
  <r>
    <m/>
    <x v="4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6"/>
    <x v="0"/>
  </r>
  <r>
    <m/>
    <x v="4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7"/>
    <x v="0"/>
  </r>
  <r>
    <m/>
    <x v="50"/>
    <m/>
    <m/>
    <d v="2025-02-27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8006"/>
    <x v="0"/>
  </r>
  <r>
    <m/>
    <x v="51"/>
    <m/>
    <m/>
    <d v="2025-02-27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30"/>
    <x v="0"/>
  </r>
  <r>
    <m/>
    <x v="52"/>
    <m/>
    <m/>
    <d v="2025-02-27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0.00"/>
    <n v="13.27"/>
    <n v="2025000181759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92"/>
    <s v=" 0.00"/>
    <s v=" 14.92"/>
    <s v=" 0.00"/>
    <n v="14.92"/>
    <n v="202500018175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n v="12.84"/>
    <n v="202500018175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18176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181760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181760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181760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18176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500018176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8"/>
    <s v=" 0.00"/>
    <s v=" 23.78"/>
    <s v=" 0.00"/>
    <n v="23.78"/>
    <n v="2025000181761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37"/>
    <s v=" 0.00"/>
    <s v=" 24.37"/>
    <s v=" 0.00"/>
    <n v="24.37"/>
    <n v="202500018176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18176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71"/>
    <s v=" 0.00"/>
    <s v=" 37.71"/>
    <s v=" 0.00"/>
    <n v="37.71"/>
    <n v="202500018176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18176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18176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89"/>
    <s v=" 0.00"/>
    <s v=" 19.89"/>
    <s v=" 0.00"/>
    <n v="19.89"/>
    <n v="2025000181765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14"/>
    <s v=" 0.00"/>
    <s v=" 9.14"/>
    <s v=" 0.00"/>
    <n v="9.14"/>
    <n v="2025000181766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25000181766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82"/>
    <s v=" 0.00"/>
    <s v=" 9.82"/>
    <s v=" 0.00"/>
    <n v="9.82"/>
    <n v="2025000181767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6"/>
    <s v=" 0.00"/>
    <s v=" 6.96"/>
    <s v=" 0.00"/>
    <n v="6.96"/>
    <n v="2025000181768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4"/>
    <s v=" 0.00"/>
    <s v=" 5.94"/>
    <s v=" 0.00"/>
    <n v="5.94"/>
    <n v="2025000181768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181769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18176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18177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181771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500018177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1"/>
    <s v=" 0.00"/>
    <s v=" 7.21"/>
    <s v=" 0.00"/>
    <n v="7.21"/>
    <n v="202500018177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181772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181773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181774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181774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181775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5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7"/>
    <s v=" 0.00"/>
    <s v=" 26.27"/>
    <s v=" 0.00"/>
    <n v="26.27"/>
    <n v="2025000181776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18177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s v=" 3.66"/>
    <s v=" 0.00"/>
    <n v="3.66"/>
    <n v="2025000181777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181778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8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79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500018177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18178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18178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500018178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2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181785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181785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18178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181787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9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18179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181790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181791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3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81.29"/>
    <s v=" 0.00"/>
    <s v=" 81.29"/>
    <s v=" 0.00"/>
    <n v="81.290000000000006"/>
    <n v="20250001833488"/>
    <x v="0"/>
  </r>
  <r>
    <m/>
    <x v="54"/>
    <m/>
    <m/>
    <d v="2021-11-23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83"/>
    <s v=" 0.00"/>
    <s v=" 20.83"/>
    <s v=" 0.00"/>
    <n v="20.83"/>
    <n v="20210010546027"/>
    <x v="2"/>
  </r>
  <r>
    <m/>
    <x v="54"/>
    <m/>
    <m/>
    <d v="2022-01-11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34"/>
    <s v=" 0.00"/>
    <s v=" 20.34"/>
    <s v=" 0.00"/>
    <n v="20.34"/>
    <n v="20220000391287"/>
    <x v="3"/>
  </r>
  <r>
    <n v="43"/>
    <x v="55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75"/>
    <n v="88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1519900"/>
    <x v="4"/>
  </r>
  <r>
    <n v="43"/>
    <x v="56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522843"/>
    <x v="4"/>
  </r>
  <r>
    <n v="39"/>
    <x v="57"/>
    <d v="2024-11-08T00:00:00"/>
    <d v="2025-02-06T00:00:00"/>
    <d v="2025-03-14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380307"/>
    <x v="5"/>
  </r>
  <r>
    <n v="34"/>
    <x v="58"/>
    <d v="2024-11-02T00:00:00"/>
    <d v="2025-02-03T00:00:00"/>
    <d v="2025-03-11T00:00:00"/>
    <n v="9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242432"/>
    <x v="6"/>
  </r>
  <r>
    <n v="34"/>
    <x v="59"/>
    <d v="2024-11-02T00:00:00"/>
    <d v="2025-02-03T00:00:00"/>
    <d v="2025-03-11T00:00:00"/>
    <n v="9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24"/>
    <n v="132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n v="9.64"/>
    <n v="20250001242433"/>
    <x v="6"/>
  </r>
  <r>
    <n v="36"/>
    <x v="60"/>
    <d v="2024-11-02T00:00:00"/>
    <d v="2025-02-05T00:00:00"/>
    <d v="2025-03-12T00:00:00"/>
    <n v="96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87074"/>
    <x v="7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5"/>
    <s v=" 0.00"/>
    <s v=" 3.85"/>
    <s v=" 0.00"/>
    <n v="3.85"/>
    <n v="20070006417226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n v="2.98"/>
    <n v="20070006417227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19"/>
    <s v=" 0.00"/>
    <s v=" 2.19"/>
    <s v=" 0.00"/>
    <n v="2.19"/>
    <n v="20070006417228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s v=" 0.99"/>
    <s v=" 0.00"/>
    <n v="0.99"/>
    <n v="20070006417229"/>
    <x v="8"/>
  </r>
  <r>
    <n v="36"/>
    <x v="61"/>
    <d v="2007-08-14T00:00:00"/>
    <d v="2007-11-15T00:00:00"/>
    <d v="2007-12-14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25"/>
    <n v="469"/>
    <n v="0"/>
    <n v="44"/>
    <n v="0"/>
    <s v="ΛΟΓΑΡ. ΥΔΡΕΥΣΗΣ"/>
    <s v=" 15.3"/>
    <s v=" 6.15"/>
    <s v=" 28.7"/>
    <s v=" 18.03"/>
    <m/>
    <m/>
    <m/>
    <m/>
    <m/>
    <m/>
    <s v=" 24.18"/>
    <s v=" 2.58"/>
    <s v=" 0.24"/>
    <s v=" 15.72"/>
    <s v=" 2.17"/>
    <s v=" 3.53"/>
    <m/>
    <s v="-0.43"/>
    <s v=" 47.99"/>
    <s v=" 0.00"/>
    <n v="47.99"/>
    <n v="20070008321106"/>
    <x v="9"/>
  </r>
  <r>
    <n v="36"/>
    <x v="61"/>
    <d v="2007-11-16T00:00:00"/>
    <d v="2008-02-29T00:00:00"/>
    <d v="2008-03-28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69"/>
    <n v="516"/>
    <n v="0"/>
    <n v="47"/>
    <n v="0"/>
    <s v="ΛΟΓΑΡ. ΥΔΡΕΥΣΗΣ"/>
    <s v=" 17.5"/>
    <s v=" 7.03"/>
    <s v=" 29.5"/>
    <s v=" 18.53"/>
    <m/>
    <m/>
    <m/>
    <m/>
    <m/>
    <m/>
    <s v=" 25.56"/>
    <s v=" 2.94"/>
    <s v=" 0.26"/>
    <s v=" 16.61"/>
    <s v=" 2.30"/>
    <s v=" 3.77"/>
    <m/>
    <s v=" 0.13"/>
    <s v=" 51.57"/>
    <s v=" 0.00"/>
    <n v="51.57"/>
    <n v="20080001418284"/>
    <x v="10"/>
  </r>
  <r>
    <n v="36"/>
    <x v="61"/>
    <d v="2008-03-01T00:00:00"/>
    <d v="2008-06-11T00:00:00"/>
    <d v="2008-07-15T00:00:00"/>
    <n v="10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16"/>
    <n v="536"/>
    <n v="0"/>
    <n v="20"/>
    <n v="0"/>
    <s v="ΛΟΓΑΡ. ΥΔΡΕΥΣΗΣ"/>
    <s v=" 16.8"/>
    <s v=" 6.75"/>
    <s v=" 3.2"/>
    <s v=" 2.01"/>
    <m/>
    <m/>
    <m/>
    <m/>
    <m/>
    <m/>
    <s v=" 8.76"/>
    <s v=" 1.85"/>
    <s v=" 0.09"/>
    <s v=" 5.69"/>
    <s v=" 0.79"/>
    <s v=" 1.45"/>
    <m/>
    <s v="-0.20"/>
    <s v=" 18.43"/>
    <s v=" 0.00"/>
    <n v="18.43"/>
    <n v="20080003831387"/>
    <x v="11"/>
  </r>
  <r>
    <n v="36"/>
    <x v="61"/>
    <d v="2008-06-12T00:00:00"/>
    <d v="2008-10-04T00:00:00"/>
    <d v="2008-11-04T00:00:00"/>
    <n v="11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6"/>
    <n v="0"/>
    <n v="0"/>
    <s v="ΛΟΓΑΡ. ΥΔΡΕΥΣΗΣ"/>
    <s v=" 7.6"/>
    <s v=" 3.05"/>
    <m/>
    <m/>
    <m/>
    <m/>
    <m/>
    <m/>
    <m/>
    <m/>
    <s v=" 3.05"/>
    <s v=" 2.07"/>
    <s v=" 0.03"/>
    <s v=" 1.98"/>
    <s v=" 0.27"/>
    <s v=" 0.78"/>
    <m/>
    <s v="-0.18"/>
    <s v=" 8.00"/>
    <s v=" 0.00"/>
    <n v="8"/>
    <n v="20080006305375"/>
    <x v="12"/>
  </r>
  <r>
    <n v="36"/>
    <x v="61"/>
    <d v="2008-10-05T00:00:00"/>
    <d v="2009-01-26T00:00:00"/>
    <d v="2009-02-23T00:00:00"/>
    <n v="11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35"/>
    <s v="ΛΟΓΑΡ. ΥΔΡΕΥΣΗΣ"/>
    <s v=" 19.0"/>
    <s v=" 7.86"/>
    <s v=" 16.0"/>
    <s v=" 10.35"/>
    <m/>
    <m/>
    <m/>
    <m/>
    <m/>
    <m/>
    <s v=" 18.21"/>
    <s v=" 2.13"/>
    <s v=" 0.18"/>
    <s v=" 12.75"/>
    <s v=" 1.64"/>
    <s v=" 2.85"/>
    <m/>
    <s v=" 0.24"/>
    <s v=" 38.00"/>
    <s v=" 0.00"/>
    <n v="38"/>
    <n v="20090000645235"/>
    <x v="13"/>
  </r>
  <r>
    <n v="36"/>
    <x v="61"/>
    <d v="2008-10-05T00:00:00"/>
    <d v="2010-05-07T00:00:00"/>
    <d v="2010-06-10T00:00:00"/>
    <n v="5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38.7"/>
    <n v="0"/>
    <n v="0"/>
    <s v="ΛΟΓΑΡ. ΥΔΡΕΥΣΗΣ"/>
    <s v=" 19.7"/>
    <s v=" 8.16"/>
    <s v="-16.0"/>
    <s v="-10.35"/>
    <m/>
    <m/>
    <m/>
    <m/>
    <m/>
    <m/>
    <s v="-2.19"/>
    <s v=" 8.69"/>
    <s v="-0.02"/>
    <s v="-0.94"/>
    <s v="-0.03"/>
    <s v=" 1.95"/>
    <m/>
    <s v="-0.46"/>
    <s v=" 7.00"/>
    <s v=" 0.00"/>
    <n v="7"/>
    <n v="20100003583993"/>
    <x v="14"/>
  </r>
  <r>
    <n v="36"/>
    <x v="61"/>
    <d v="2010-05-08T00:00:00"/>
    <d v="2010-08-05T00:00:00"/>
    <d v="2010-09-08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8"/>
    <s v="ΛΟΓΑΡ. ΥΔΡΕΥΣΗΣ"/>
    <s v=" 8.0"/>
    <s v=" 3.31"/>
    <m/>
    <m/>
    <m/>
    <m/>
    <m/>
    <m/>
    <m/>
    <m/>
    <s v=" 3.31"/>
    <s v=" 1.68"/>
    <s v=" 0.03"/>
    <s v=" 2.48"/>
    <s v=" 0.36"/>
    <s v=" 0.97"/>
    <m/>
    <s v=" 0.17"/>
    <s v=" 9.00"/>
    <s v=" 0.00"/>
    <n v="9"/>
    <n v="20100006003033"/>
    <x v="15"/>
  </r>
  <r>
    <n v="36"/>
    <x v="61"/>
    <d v="2010-05-08T00:00:00"/>
    <d v="2010-11-09T00:00:00"/>
    <d v="2010-12-16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4.4"/>
    <s v=" 1.82"/>
    <m/>
    <m/>
    <m/>
    <m/>
    <m/>
    <m/>
    <m/>
    <m/>
    <s v=" 1.82"/>
    <s v=" 1.79"/>
    <s v=" 0.02"/>
    <s v=" 1.37"/>
    <s v=" 0.20"/>
    <s v=" 0.73"/>
    <m/>
    <s v=" 0.07"/>
    <s v=" 6.00"/>
    <s v=" 0.00"/>
    <n v="6"/>
    <n v="20100008564093"/>
    <x v="16"/>
  </r>
  <r>
    <n v="36"/>
    <x v="61"/>
    <d v="2010-11-10T00:00:00"/>
    <d v="2011-02-09T00:00:00"/>
    <d v="2011-03-15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1337847"/>
    <x v="17"/>
  </r>
  <r>
    <n v="36"/>
    <x v="61"/>
    <d v="2011-02-10T00:00:00"/>
    <d v="2011-05-09T00:00:00"/>
    <d v="2011-06-14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3797769"/>
    <x v="18"/>
  </r>
  <r>
    <n v="36"/>
    <x v="61"/>
    <d v="2011-05-10T00:00:00"/>
    <d v="2011-07-29T00:00:00"/>
    <d v="2011-09-05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2.23"/>
    <m/>
    <m/>
    <m/>
    <m/>
    <m/>
    <m/>
    <m/>
    <m/>
    <s v=" 2.23"/>
    <s v=" 1.51"/>
    <s v=" 0.02"/>
    <s v=" 1.67"/>
    <s v=" 0.29"/>
    <s v=" 0.73"/>
    <m/>
    <s v="-0.45"/>
    <s v=" 6.00"/>
    <s v=" 0.00"/>
    <n v="6"/>
    <n v="20110006325722"/>
    <x v="19"/>
  </r>
  <r>
    <n v="36"/>
    <x v="61"/>
    <d v="2011-07-30T00:00:00"/>
    <d v="2011-11-03T00:00:00"/>
    <d v="2011-12-08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5"/>
    <n v="0"/>
    <n v="6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10008892492"/>
    <x v="20"/>
  </r>
  <r>
    <n v="36"/>
    <x v="61"/>
    <d v="2011-07-30T00:00:00"/>
    <d v="2012-02-08T00:00:00"/>
    <d v="2012-03-13T00:00:00"/>
    <n v="1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9"/>
    <n v="0"/>
    <n v="0"/>
    <s v="ΛΟΓΑΡ. ΥΔΡΕΥΣΗΣ"/>
    <s v=" 6.4"/>
    <s v=" 2.65"/>
    <m/>
    <m/>
    <m/>
    <m/>
    <m/>
    <m/>
    <m/>
    <m/>
    <s v=" 2.65"/>
    <s v=" 1.81"/>
    <s v=" 0.02"/>
    <s v=" 1.99"/>
    <s v=" 0.34"/>
    <s v=" 0.87"/>
    <m/>
    <s v=" 0.32"/>
    <s v=" 8.00"/>
    <s v=" 0.00"/>
    <n v="8"/>
    <n v="20120001292183"/>
    <x v="21"/>
  </r>
  <r>
    <n v="36"/>
    <x v="61"/>
    <d v="2012-02-09T00:00:00"/>
    <d v="2012-05-08T00:00:00"/>
    <d v="2012-06-07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3792575"/>
    <x v="22"/>
  </r>
  <r>
    <n v="36"/>
    <x v="61"/>
    <d v="2012-05-09T00:00:00"/>
    <d v="2012-07-31T00:00:00"/>
    <d v="2012-09-06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20006423115"/>
    <x v="23"/>
  </r>
  <r>
    <n v="36"/>
    <x v="61"/>
    <d v="2012-08-01T00:00:00"/>
    <d v="2012-11-14T00:00:00"/>
    <d v="2012-12-12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n v="9"/>
    <n v="20120009071030"/>
    <x v="24"/>
  </r>
  <r>
    <n v="36"/>
    <x v="61"/>
    <d v="2012-11-15T00:00:00"/>
    <d v="2013-02-21T00:00:00"/>
    <d v="2013-03-2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1512137"/>
    <x v="25"/>
  </r>
  <r>
    <n v="36"/>
    <x v="61"/>
    <d v="2013-02-22T00:00:00"/>
    <d v="2013-05-27T00:00:00"/>
    <d v="2013-06-20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3"/>
    <n v="0"/>
    <n v="6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30004078169"/>
    <x v="26"/>
  </r>
  <r>
    <n v="36"/>
    <x v="61"/>
    <d v="2013-02-22T00:00:00"/>
    <d v="2013-08-26T00:00:00"/>
    <d v="2013-09-24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6.1"/>
    <s v=" 2.52"/>
    <m/>
    <m/>
    <m/>
    <m/>
    <m/>
    <m/>
    <m/>
    <m/>
    <s v=" 2.52"/>
    <s v=" 1.69"/>
    <s v=" 0.02"/>
    <s v=" 1.89"/>
    <s v=" 0.33"/>
    <s v=" 0.83"/>
    <m/>
    <s v=" 0.72"/>
    <s v=" 8.00"/>
    <s v=" 0.00"/>
    <n v="8"/>
    <n v="20130006677759"/>
    <x v="27"/>
  </r>
  <r>
    <n v="36"/>
    <x v="61"/>
    <d v="2013-08-27T00:00:00"/>
    <d v="2013-11-23T00:00:00"/>
    <d v="2013-12-27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3"/>
    <s v=" 1.84"/>
    <s v=" 0.32"/>
    <s v=" 0.81"/>
    <m/>
    <s v="-0.10"/>
    <s v=" 7.00"/>
    <s v=" 0.00"/>
    <n v="7"/>
    <n v="20130009422863"/>
    <x v="28"/>
  </r>
  <r>
    <n v="36"/>
    <x v="61"/>
    <d v="2013-11-24T00:00:00"/>
    <d v="2014-02-26T00:00:00"/>
    <d v="2014-03-27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34"/>
    <m/>
    <m/>
    <m/>
    <m/>
    <m/>
    <m/>
    <m/>
    <m/>
    <s v=" 2.34"/>
    <s v=" 2.84"/>
    <s v=" 0.03"/>
    <s v=" 1.76"/>
    <s v=" 0.30"/>
    <s v=" 1.06"/>
    <m/>
    <s v="-0.33"/>
    <s v=" 8.00"/>
    <s v=" 0.00"/>
    <n v="8"/>
    <n v="20140001829399"/>
    <x v="29"/>
  </r>
  <r>
    <n v="36"/>
    <x v="61"/>
    <d v="2014-02-27T00:00:00"/>
    <d v="2014-05-22T00:00:00"/>
    <d v="2014-06-23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4452294"/>
    <x v="30"/>
  </r>
  <r>
    <n v="36"/>
    <x v="61"/>
    <d v="2014-05-23T00:00:00"/>
    <d v="2014-08-08T00:00:00"/>
    <d v="2014-09-15T00:00:00"/>
    <n v="7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n v="7"/>
    <n v="20140007050691"/>
    <x v="31"/>
  </r>
  <r>
    <n v="36"/>
    <x v="61"/>
    <d v="2014-08-09T00:00:00"/>
    <d v="2014-11-17T00:00:00"/>
    <d v="2014-12-18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7"/>
    <n v="0"/>
    <n v="6"/>
    <s v="ΛΟΓΑΡ. ΥΔΡΕΥΣΗΣ"/>
    <s v=" 6.7"/>
    <s v=" 2.35"/>
    <m/>
    <m/>
    <m/>
    <m/>
    <m/>
    <m/>
    <m/>
    <m/>
    <s v=" 2.35"/>
    <s v=" 3.37"/>
    <s v=" 0.02"/>
    <s v=" 1.76"/>
    <s v=" 0.30"/>
    <s v=" 1.19"/>
    <m/>
    <s v=" 0.01"/>
    <s v=" 9.00"/>
    <s v=" 0.00"/>
    <n v="9"/>
    <n v="20140009830565"/>
    <x v="32"/>
  </r>
  <r>
    <n v="36"/>
    <x v="61"/>
    <d v="2014-08-09T00:00:00"/>
    <d v="2015-03-09T00:00:00"/>
    <d v="2015-04-15T00:00:00"/>
    <n v="21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4.2"/>
    <n v="0"/>
    <n v="0"/>
    <s v="ΛΟΓΑΡ. ΥΔΡΕΥΣΗΣ"/>
    <s v=" 7.5"/>
    <s v=" 2.62"/>
    <m/>
    <m/>
    <m/>
    <m/>
    <m/>
    <m/>
    <m/>
    <m/>
    <s v=" 2.62"/>
    <s v=" 3.73"/>
    <s v=" 0.00"/>
    <s v=" 1.97"/>
    <s v=" 0.35"/>
    <s v=" 1.30"/>
    <m/>
    <s v=" 0.03"/>
    <s v=" 10.00"/>
    <s v=" 0.00"/>
    <n v="10"/>
    <n v="20150001910629"/>
    <x v="33"/>
  </r>
  <r>
    <n v="36"/>
    <x v="61"/>
    <d v="2015-03-10T00:00:00"/>
    <d v="2015-06-02T00:00:00"/>
    <d v="2015-07-08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4720100"/>
    <x v="34"/>
  </r>
  <r>
    <n v="36"/>
    <x v="61"/>
    <d v="2015-06-03T00:00:00"/>
    <d v="2015-09-02T00:00:00"/>
    <d v="2015-10-06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7436258"/>
    <x v="35"/>
  </r>
  <r>
    <n v="36"/>
    <x v="61"/>
    <d v="2015-09-03T00:00:00"/>
    <d v="2015-11-13T00:00:00"/>
    <d v="2016-01-12T00:00:00"/>
    <n v="7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 0.60"/>
    <s v=" 7.00"/>
    <s v=" 0.00"/>
    <n v="7"/>
    <n v="20150010267028"/>
    <x v="36"/>
  </r>
  <r>
    <n v="36"/>
    <x v="61"/>
    <d v="2015-11-14T00:00:00"/>
    <d v="2016-02-17T00:00:00"/>
    <d v="2016-04-0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4"/>
    <n v="0"/>
    <n v="6"/>
    <s v="ΛΟΓΑΡ. ΥΔΡΕΥΣΗΣ"/>
    <s v=" 6.4"/>
    <s v=" 2.25"/>
    <m/>
    <m/>
    <m/>
    <m/>
    <m/>
    <m/>
    <m/>
    <m/>
    <s v=" 2.25"/>
    <s v=" 3.20"/>
    <m/>
    <s v=" 1.69"/>
    <s v=" 0.29"/>
    <s v=" 1.12"/>
    <m/>
    <s v="-0.55"/>
    <s v=" 8.00"/>
    <s v=" 0.00"/>
    <n v="8"/>
    <n v="20160001775834"/>
    <x v="37"/>
  </r>
  <r>
    <n v="36"/>
    <x v="61"/>
    <d v="2015-11-14T00:00:00"/>
    <d v="2016-05-20T00:00:00"/>
    <d v="2016-07-05T00:00:00"/>
    <n v="1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6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 0.74"/>
    <s v=" 9.00"/>
    <s v=" 0.00"/>
    <n v="9"/>
    <n v="20160004881043"/>
    <x v="38"/>
  </r>
  <r>
    <n v="36"/>
    <x v="61"/>
    <d v="2016-05-21T00:00:00"/>
    <d v="2016-08-09T00:00:00"/>
    <d v="2016-09-14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62479"/>
    <x v="39"/>
  </r>
  <r>
    <n v="36"/>
    <x v="61"/>
    <d v="2016-08-10T00:00:00"/>
    <d v="2016-11-02T00:00:00"/>
    <d v="2016-12-09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0978936"/>
    <x v="40"/>
  </r>
  <r>
    <n v="36"/>
    <x v="61"/>
    <d v="2016-11-03T00:00:00"/>
    <d v="2017-02-14T00:00:00"/>
    <d v="2017-03-16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170001472938"/>
    <x v="41"/>
  </r>
  <r>
    <n v="36"/>
    <x v="61"/>
    <d v="2017-02-15T00:00:00"/>
    <d v="2017-05-22T00:00:00"/>
    <d v="2017-07-04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4520776"/>
    <x v="42"/>
  </r>
  <r>
    <n v="36"/>
    <x v="61"/>
    <d v="2017-05-23T00:00:00"/>
    <d v="2017-08-24T00:00:00"/>
    <d v="2017-10-11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7574301"/>
    <x v="43"/>
  </r>
  <r>
    <n v="36"/>
    <x v="61"/>
    <d v="2017-08-25T00:00:00"/>
    <d v="2017-11-06T00:00:00"/>
    <d v="2017-12-12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170010436755"/>
    <x v="44"/>
  </r>
  <r>
    <n v="36"/>
    <x v="61"/>
    <d v="2017-11-07T00:00:00"/>
    <d v="2018-02-01T00:00:00"/>
    <d v="2018-03-08T00:00:00"/>
    <n v="8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1234585"/>
    <x v="45"/>
  </r>
  <r>
    <n v="36"/>
    <x v="61"/>
    <d v="2018-02-02T00:00:00"/>
    <d v="2018-05-09T00:00:00"/>
    <d v="2018-06-12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4337379"/>
    <x v="46"/>
  </r>
  <r>
    <n v="39"/>
    <x v="61"/>
    <d v="2018-05-10T00:00:00"/>
    <d v="2018-08-13T00:00:00"/>
    <d v="2018-09-13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7368350"/>
    <x v="47"/>
  </r>
  <r>
    <n v="40"/>
    <x v="61"/>
    <d v="2018-08-14T00:00:00"/>
    <d v="2018-11-14T00:00:00"/>
    <d v="2019-01-04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0551996"/>
    <x v="48"/>
  </r>
  <r>
    <n v="40"/>
    <x v="61"/>
    <d v="2018-11-15T00:00:00"/>
    <d v="2019-02-14T00:00:00"/>
    <d v="2019-04-01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1698593"/>
    <x v="49"/>
  </r>
  <r>
    <n v="40"/>
    <x v="61"/>
    <d v="2019-02-15T00:00:00"/>
    <d v="2019-05-13T00:00:00"/>
    <d v="2019-06-13T00:00:00"/>
    <n v="8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90004730160"/>
    <x v="50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3"/>
    <s v=" 0.00"/>
    <s v=" 5.13"/>
    <s v=" 0.00"/>
    <n v="5.13"/>
    <n v="2019000732742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1"/>
    <s v=" 0.00"/>
    <s v=" 4.21"/>
    <s v=" 0.00"/>
    <n v="4.21"/>
    <n v="2019000732742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6"/>
    <s v=" 0.00"/>
    <s v=" 5.06"/>
    <s v=" 0.00"/>
    <n v="5.0599999999999996"/>
    <n v="2019000732742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n v="5.22"/>
    <n v="2019000732742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9"/>
    <s v=" 0.00"/>
    <s v=" 4.79"/>
    <s v=" 0.00"/>
    <n v="4.79"/>
    <n v="2019000732742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n v="5.72"/>
    <n v="2019000732742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9"/>
    <s v=" 0.00"/>
    <s v=" 5.29"/>
    <s v=" 0.00"/>
    <n v="5.29"/>
    <n v="2019000732742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0"/>
    <s v=" 0.00"/>
    <s v=" 6.30"/>
    <s v=" 0.00"/>
    <n v="6.3"/>
    <n v="2019000732743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7"/>
    <s v=" 0.00"/>
    <s v=" 7.37"/>
    <s v=" 0.00"/>
    <n v="7.37"/>
    <n v="2019000732743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0"/>
    <s v=" 0.00"/>
    <s v=" 5.10"/>
    <s v=" 0.00"/>
    <n v="5.0999999999999996"/>
    <n v="2019000732743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6"/>
    <s v=" 0.00"/>
    <s v=" 6.16"/>
    <s v=" 0.00"/>
    <n v="6.16"/>
    <n v="2019000732743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19000732743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4"/>
    <s v=" 0.00"/>
    <s v=" 7.54"/>
    <s v=" 0.00"/>
    <n v="7.54"/>
    <n v="2019000732743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4"/>
    <s v=" 0.00"/>
    <s v=" 5.84"/>
    <s v=" 0.00"/>
    <n v="5.84"/>
    <n v="2019000732743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03"/>
    <s v=" 0.00"/>
    <s v=" 7.03"/>
    <s v=" 0.00"/>
    <n v="7.03"/>
    <n v="2019000732743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9"/>
    <s v=" 0.00"/>
    <s v=" 8.29"/>
    <s v=" 0.00"/>
    <n v="8.2899999999999991"/>
    <n v="2019000732743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40"/>
    <s v=" 0.00"/>
    <s v=" 6.40"/>
    <s v=" 0.00"/>
    <n v="6.4"/>
    <n v="2019000732743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8"/>
    <s v=" 0.00"/>
    <s v=" 9.88"/>
    <s v=" 0.00"/>
    <n v="9.8800000000000008"/>
    <n v="2019000732744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0"/>
    <s v=" 0.00"/>
    <s v=" 7.90"/>
    <s v=" 0.00"/>
    <n v="7.9"/>
    <n v="2019000732744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9.21"/>
    <s v=" 0.00"/>
    <s v=" 49.21"/>
    <s v=" 0.00"/>
    <n v="49.21"/>
    <n v="2019000732744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19000732744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.21"/>
    <s v=" 0.00"/>
    <s v=" 25.21"/>
    <s v=" 0.00"/>
    <n v="25.21"/>
    <n v="2019000732744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.13"/>
    <s v=" 0.00"/>
    <s v=" 72.13"/>
    <s v=" 0.00"/>
    <n v="72.13"/>
    <n v="2019000732744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9.11"/>
    <s v=" 0.00"/>
    <s v=" 69.11"/>
    <s v=" 0.00"/>
    <n v="69.11"/>
    <n v="20190007327446"/>
    <x v="51"/>
  </r>
  <r>
    <n v="40"/>
    <x v="61"/>
    <d v="2019-05-14T00:00:00"/>
    <d v="2019-08-01T00:00:00"/>
    <d v="2019-09-11T00:00:00"/>
    <n v="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6"/>
    <s v=" 7.21"/>
    <s v=" 0.00"/>
    <n v="7.21"/>
    <n v="20190007858738"/>
    <x v="52"/>
  </r>
  <r>
    <m/>
    <x v="61"/>
    <m/>
    <m/>
    <d v="2019-09-23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190009152411"/>
    <x v="53"/>
  </r>
  <r>
    <n v="40"/>
    <x v="61"/>
    <d v="2019-08-02T00:00:00"/>
    <d v="2019-11-08T00:00:00"/>
    <d v="2019-12-1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31"/>
    <s v=" 9.16"/>
    <s v=" 0.00"/>
    <n v="9.16"/>
    <n v="20190010951130"/>
    <x v="54"/>
  </r>
  <r>
    <n v="42"/>
    <x v="61"/>
    <d v="2019-11-09T00:00:00"/>
    <d v="2020-02-18T00:00:00"/>
    <d v="2020-04-06T00:00:00"/>
    <n v="10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1699784"/>
    <x v="55"/>
  </r>
  <r>
    <m/>
    <x v="61"/>
    <m/>
    <m/>
    <d v="2020-04-06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2810804"/>
    <x v="56"/>
  </r>
  <r>
    <n v="42"/>
    <x v="61"/>
    <d v="2020-02-19T00:00:00"/>
    <d v="2020-06-01T00:00:00"/>
    <d v="2020-07-03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n v="9.16"/>
    <n v="20200004551820"/>
    <x v="57"/>
  </r>
  <r>
    <m/>
    <x v="61"/>
    <m/>
    <m/>
    <d v="2020-07-07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5619540"/>
    <x v="58"/>
  </r>
  <r>
    <n v="42"/>
    <x v="61"/>
    <d v="2020-06-02T00:00:00"/>
    <d v="2020-09-10T00:00:00"/>
    <d v="2020-10-13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14"/>
    <s v=" 9.16"/>
    <s v=" 0.00"/>
    <n v="9.16"/>
    <n v="20200007779461"/>
    <x v="59"/>
  </r>
  <r>
    <n v="42"/>
    <x v="61"/>
    <d v="2020-09-11T00:00:00"/>
    <d v="2020-11-26T00:00:00"/>
    <d v="2021-01-04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00010752749"/>
    <x v="60"/>
  </r>
  <r>
    <n v="42"/>
    <x v="61"/>
    <d v="2020-11-27T00:00:00"/>
    <d v="2021-02-08T00:00:00"/>
    <d v="2021-03-16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1998586"/>
    <x v="61"/>
  </r>
  <r>
    <n v="42"/>
    <x v="61"/>
    <d v="2021-02-09T00:00:00"/>
    <d v="2021-05-12T00:00:00"/>
    <d v="2021-08-12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10005566362"/>
    <x v="62"/>
  </r>
  <r>
    <n v="42"/>
    <x v="61"/>
    <d v="2021-05-13T00:00:00"/>
    <d v="2021-08-16T00:00:00"/>
    <d v="2021-10-05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10007846546"/>
    <x v="63"/>
  </r>
  <r>
    <n v="42"/>
    <x v="61"/>
    <d v="2021-08-17T00:00:00"/>
    <d v="2021-11-09T00:00:00"/>
    <d v="2022-01-31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10011621272"/>
    <x v="64"/>
  </r>
  <r>
    <n v="42"/>
    <x v="61"/>
    <d v="2021-11-10T00:00:00"/>
    <d v="2022-02-15T00:00:00"/>
    <d v="2022-04-07T00:00:00"/>
    <n v="9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20002412887"/>
    <x v="65"/>
  </r>
  <r>
    <n v="42"/>
    <x v="61"/>
    <d v="2022-02-16T00:00:00"/>
    <d v="2022-05-11T00:00:00"/>
    <d v="2022-06-15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05815188"/>
    <x v="66"/>
  </r>
  <r>
    <n v="42"/>
    <x v="61"/>
    <d v="2022-05-12T00:00:00"/>
    <d v="2022-08-16T00:00:00"/>
    <d v="2022-10-03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20009218434"/>
    <x v="67"/>
  </r>
  <r>
    <n v="42"/>
    <x v="61"/>
    <d v="2022-08-17T00:00:00"/>
    <d v="2022-11-08T00:00:00"/>
    <d v="2022-12-12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184878"/>
    <x v="68"/>
  </r>
  <r>
    <n v="42"/>
    <x v="61"/>
    <d v="2022-11-09T00:00:00"/>
    <d v="2023-02-21T00:00:00"/>
    <d v="2023-04-19T00:00:00"/>
    <n v="10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30002491349"/>
    <x v="69"/>
  </r>
  <r>
    <n v="42"/>
    <x v="61"/>
    <d v="2023-02-22T00:00:00"/>
    <d v="2023-05-09T00:00:00"/>
    <d v="2023-06-13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30004423452"/>
    <x v="70"/>
  </r>
  <r>
    <n v="42"/>
    <x v="61"/>
    <d v="2023-05-10T00:00:00"/>
    <d v="2023-08-07T00:00:00"/>
    <d v="2023-09-12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40751"/>
    <x v="71"/>
  </r>
  <r>
    <n v="42"/>
    <x v="61"/>
    <d v="2023-08-08T00:00:00"/>
    <d v="2023-11-08T00:00:00"/>
    <d v="2023-12-08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10430948"/>
    <x v="72"/>
  </r>
  <r>
    <n v="42"/>
    <x v="61"/>
    <d v="2023-11-09T00:00:00"/>
    <d v="2024-02-12T00:00:00"/>
    <d v="2024-03-1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1529465"/>
    <x v="73"/>
  </r>
  <r>
    <n v="42"/>
    <x v="61"/>
    <d v="2024-02-13T00:00:00"/>
    <d v="2024-05-13T00:00:00"/>
    <d v="2024-06-14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4500151"/>
    <x v="74"/>
  </r>
  <r>
    <n v="42"/>
    <x v="61"/>
    <d v="2024-05-14T00:00:00"/>
    <d v="2024-11-11T00:00:00"/>
    <d v="2024-12-13T00:00:00"/>
    <n v="18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00"/>
    <s v=" 16.26"/>
    <s v=" 0.03"/>
    <n v="16.23"/>
    <n v="20240010600299"/>
    <x v="75"/>
  </r>
  <r>
    <m/>
    <x v="61"/>
    <m/>
    <m/>
    <d v="2025-01-28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2.50"/>
    <s v=" 0.00"/>
    <s v=" 62.50"/>
    <s v=" 0.00"/>
    <n v="62.5"/>
    <n v="20250000761635"/>
    <x v="76"/>
  </r>
  <r>
    <n v="42"/>
    <x v="61"/>
    <d v="2024-11-12T00:00:00"/>
    <d v="2025-02-10T00:00:00"/>
    <d v="2025-03-18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467028"/>
    <x v="77"/>
  </r>
  <r>
    <n v="45"/>
    <x v="62"/>
    <d v="2024-11-14T00:00:00"/>
    <d v="2025-02-15T00:00:00"/>
    <d v="2025-03-20T00:00:00"/>
    <n v="94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670"/>
    <n v="3745"/>
    <n v="0"/>
    <n v="75"/>
    <n v="0"/>
    <s v="ΛΟΓΑΡ. ΥΔΡΕΥΣΗΣ"/>
    <s v=" 15.7"/>
    <s v=" 5.50"/>
    <s v=" 47.0"/>
    <s v=" 30.08"/>
    <s v=" 12.3"/>
    <s v=" 22.51"/>
    <m/>
    <m/>
    <m/>
    <m/>
    <s v=" 58.09"/>
    <s v=" 3.13"/>
    <m/>
    <s v=" 43.57"/>
    <s v=" 7.56"/>
    <s v=" 11.21"/>
    <m/>
    <s v=" 0.00"/>
    <s v=" 123.56"/>
    <s v=" 0.00"/>
    <n v="123.56"/>
    <n v="20250001562900"/>
    <x v="1"/>
  </r>
  <r>
    <n v="49"/>
    <x v="63"/>
    <d v="2024-11-20T00:00:00"/>
    <d v="2025-02-17T00:00:00"/>
    <d v="2025-04-04T00:00:00"/>
    <n v="90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737128"/>
    <x v="78"/>
  </r>
  <r>
    <n v="52"/>
    <x v="64"/>
    <d v="2024-11-25T00:00:00"/>
    <d v="2025-02-20T00:00:00"/>
    <d v="2025-04-08T00:00:00"/>
    <n v="88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525"/>
    <n v="19633"/>
    <n v="0"/>
    <n v="108"/>
    <n v="0"/>
    <s v="ΛΟΓΑΡ. ΥΔΡΕΥΣΗΣ"/>
    <s v=" 14.7"/>
    <s v=" 5.15"/>
    <s v=" 44.0"/>
    <s v=" 28.16"/>
    <s v=" 20.5"/>
    <s v=" 37.52"/>
    <s v=" 23.5"/>
    <s v=" 60.16"/>
    <s v=" 5.3"/>
    <s v=" 16.96"/>
    <s v=" 147.95"/>
    <s v=" 2.93"/>
    <m/>
    <s v=" 110.96"/>
    <s v=" 19.23"/>
    <s v=" 27.33"/>
    <m/>
    <s v=" 0.00"/>
    <s v=" 308.40"/>
    <s v=" 0.00"/>
    <n v="308.39999999999998"/>
    <n v="20250001848674"/>
    <x v="0"/>
  </r>
  <r>
    <n v="52"/>
    <x v="65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1"/>
    <x v="0"/>
  </r>
  <r>
    <n v="52"/>
    <x v="66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2"/>
    <x v="0"/>
  </r>
  <r>
    <n v="52"/>
    <x v="67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3"/>
    <x v="0"/>
  </r>
  <r>
    <n v="52"/>
    <x v="68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4"/>
    <x v="0"/>
  </r>
  <r>
    <n v="52"/>
    <x v="69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181781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181781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1817827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3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42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181785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5000181786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6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7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6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181789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181790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181792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181792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3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47"/>
    <x v="0"/>
  </r>
  <r>
    <n v="52"/>
    <x v="70"/>
    <d v="2024-11-22T00:00:00"/>
    <d v="2025-02-20T00:00:00"/>
    <d v="2025-04-08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52416"/>
    <x v="0"/>
  </r>
  <r>
    <n v="54"/>
    <x v="71"/>
    <d v="2024-11-21T00:00:00"/>
    <d v="2025-02-19T00:00:00"/>
    <d v="2025-04-02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33734"/>
    <x v="79"/>
  </r>
  <r>
    <n v="90"/>
    <x v="72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89"/>
    <x v="80"/>
  </r>
  <r>
    <m/>
    <x v="72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2"/>
    <x v="0"/>
  </r>
  <r>
    <n v="90"/>
    <x v="73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90"/>
    <x v="80"/>
  </r>
  <r>
    <m/>
    <x v="73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50001817824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6"/>
    <s v=" 0.00"/>
    <s v=" 11.56"/>
    <s v=" 0.00"/>
    <n v="11.56"/>
    <n v="2025000181782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181783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784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85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5000181786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787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181788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181789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89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5000181790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181791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5000181792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181794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4"/>
    <x v="0"/>
  </r>
  <r>
    <n v="78"/>
    <x v="75"/>
    <d v="2024-09-18T00:00:00"/>
    <d v="2024-12-13T00:00:00"/>
    <d v="2025-03-11T00:00:00"/>
    <n v="87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46"/>
    <n v="3.14"/>
    <n v="20250001205550"/>
    <x v="6"/>
  </r>
  <r>
    <m/>
    <x v="76"/>
    <m/>
    <m/>
    <d v="2025-02-04T00:00:00"/>
    <m/>
    <s v="Α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9.20"/>
    <s v=" 0.00"/>
    <s v=" 99.20"/>
    <s v=" 0.00"/>
    <n v="99.2"/>
    <n v="20250001007439"/>
    <x v="81"/>
  </r>
  <r>
    <m/>
    <x v="77"/>
    <m/>
    <m/>
    <d v="2025-02-27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98"/>
    <x v="0"/>
  </r>
  <r>
    <m/>
    <x v="78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099"/>
    <x v="0"/>
  </r>
  <r>
    <m/>
    <x v="79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0"/>
    <x v="0"/>
  </r>
  <r>
    <m/>
    <x v="80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1"/>
    <x v="0"/>
  </r>
  <r>
    <m/>
    <x v="81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2"/>
    <x v="0"/>
  </r>
  <r>
    <m/>
    <x v="82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3"/>
    <x v="0"/>
  </r>
  <r>
    <m/>
    <x v="83"/>
    <m/>
    <m/>
    <d v="2025-02-25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10"/>
    <n v="0.17"/>
    <n v="20250001716917"/>
    <x v="78"/>
  </r>
  <r>
    <m/>
    <x v="84"/>
    <m/>
    <m/>
    <d v="2025-02-18T00:00:00"/>
    <m/>
    <s v="Β"/>
    <m/>
    <s v="ΤΡΑΠΕΖΑ  EUROBANK A.E."/>
    <s v="ΤΡΑΠΕΖΑ  EUROBANK A.E."/>
    <s v="ΠΡΩΤΟΠΑΠΑΔΑΚΗ 23  Δήμος ΓΑΛΑΤΣΙΟΥ ΤΚ 111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2.31"/>
    <n v="0.17"/>
    <n v="20250001526377"/>
    <x v="4"/>
  </r>
  <r>
    <n v="33"/>
    <x v="85"/>
    <d v="2024-11-02T00:00:00"/>
    <d v="2025-02-04T00:00:00"/>
    <d v="2025-03-11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39"/>
    <n v="3170"/>
    <n v="0"/>
    <n v="31"/>
    <n v="0"/>
    <s v="ΛΟΓΑΡ. ΥΔΡΕΥΣΗΣ"/>
    <s v=" 15.8"/>
    <s v=" 5.53"/>
    <s v=" 15.2"/>
    <s v=" 9.73"/>
    <m/>
    <m/>
    <m/>
    <m/>
    <m/>
    <m/>
    <s v=" 15.26"/>
    <s v=" 3.17"/>
    <m/>
    <s v=" 11.45"/>
    <s v=" 1.98"/>
    <s v=" 3.51"/>
    <m/>
    <s v=" 0.00"/>
    <s v=" 35.37"/>
    <s v=" 0.00"/>
    <n v="35.369999999999997"/>
    <n v="20250001211613"/>
    <x v="6"/>
  </r>
  <r>
    <n v="40"/>
    <x v="86"/>
    <d v="2024-11-10T00:00:00"/>
    <d v="2025-02-10T00:00:00"/>
    <d v="2025-03-18T00:00:00"/>
    <n v="93"/>
    <s v="Β"/>
    <s v="Β1"/>
    <s v="ΤΡΑΠΕΖΑ  EUROBANK A.E."/>
    <s v="ΤΡΑΠΕΖΑ  EUROBANK A.E."/>
    <s v="ΠΑΝΔΙΩΝΟΣ 16  Δήμος ΑΘΗΝΑΙΩΝ ΤΚ 11143"/>
    <n v="996866969"/>
    <s v="Α88Ε59083"/>
    <s v="[ 5/8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59489"/>
    <x v="77"/>
  </r>
  <r>
    <n v="40"/>
    <x v="87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03"/>
    <n v="1815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56196"/>
    <x v="77"/>
  </r>
  <r>
    <n v="40"/>
    <x v="88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3"/>
    <n v="326"/>
    <s v="3.4"/>
    <n v="3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61909"/>
    <x v="77"/>
  </r>
  <r>
    <n v="40"/>
    <x v="89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69"/>
    <n v="781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61912"/>
    <x v="77"/>
  </r>
  <r>
    <n v="43"/>
    <x v="90"/>
    <d v="2024-11-13T00:00:00"/>
    <d v="2025-02-12T00:00:00"/>
    <d v="2025-04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604973"/>
    <x v="82"/>
  </r>
  <r>
    <n v="43"/>
    <x v="91"/>
    <d v="2024-11-12T00:00:00"/>
    <d v="2025-02-12T00:00:00"/>
    <d v="2025-04-01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08079"/>
    <x v="82"/>
  </r>
  <r>
    <n v="43"/>
    <x v="92"/>
    <d v="2024-11-12T00:00:00"/>
    <d v="2025-02-13T00:00:00"/>
    <d v="2025-04-0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09956"/>
    <x v="82"/>
  </r>
  <r>
    <n v="48"/>
    <x v="93"/>
    <d v="2024-11-16T00:00:00"/>
    <d v="2025-02-17T00:00:00"/>
    <d v="2025-04-04T00:00:00"/>
    <n v="94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32"/>
    <n v="4574"/>
    <n v="0"/>
    <n v="42"/>
    <n v="0"/>
    <s v="ΛΟΓΑΡ. ΥΔΡΕΥΣΗΣ"/>
    <s v=" 15.7"/>
    <s v=" 5.50"/>
    <s v=" 26.3"/>
    <s v=" 16.83"/>
    <m/>
    <m/>
    <m/>
    <m/>
    <m/>
    <m/>
    <s v=" 22.33"/>
    <s v=" 3.13"/>
    <m/>
    <s v=" 16.75"/>
    <s v=" 2.91"/>
    <s v=" 4.77"/>
    <m/>
    <s v=" 0.00"/>
    <s v=" 49.89"/>
    <s v=" 0.00"/>
    <n v="49.89"/>
    <n v="20250001725968"/>
    <x v="78"/>
  </r>
  <r>
    <n v="51"/>
    <x v="94"/>
    <d v="2024-11-19T00:00:00"/>
    <d v="2025-02-19T00:00:00"/>
    <d v="2025-04-09T00:00:00"/>
    <n v="93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877638"/>
    <x v="83"/>
  </r>
  <r>
    <n v="51"/>
    <x v="95"/>
    <d v="2024-11-19T00:00:00"/>
    <d v="2025-02-19T00:00:00"/>
    <d v="2025-04-09T00:00:00"/>
    <n v="93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8"/>
    <n v="191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1880225"/>
    <x v="83"/>
  </r>
  <r>
    <n v="52"/>
    <x v="96"/>
    <d v="2024-11-20T00:00:00"/>
    <d v="2025-02-18T00:00:00"/>
    <d v="2025-04-09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1785"/>
    <x v="83"/>
  </r>
  <r>
    <n v="52"/>
    <x v="97"/>
    <d v="2024-11-21T00:00:00"/>
    <d v="2025-02-19T00:00:00"/>
    <d v="2025-04-09T00:00:00"/>
    <n v="91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3535"/>
    <x v="83"/>
  </r>
  <r>
    <n v="55"/>
    <x v="76"/>
    <d v="2009-08-21T00:00:00"/>
    <d v="2009-11-16T00:00:00"/>
    <d v="2009-12-22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22"/>
    <s v=" 0.66"/>
    <m/>
    <s v="-0.81"/>
    <s v=" 6.00"/>
    <s v=" 0.00"/>
    <n v="6"/>
    <n v="20090008453581"/>
    <x v="84"/>
  </r>
  <r>
    <n v="55"/>
    <x v="76"/>
    <d v="2009-11-17T00:00:00"/>
    <d v="2010-02-25T00:00:00"/>
    <d v="2010-03-31T00:00:00"/>
    <n v="10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7"/>
    <s v="5.7"/>
    <n v="1"/>
    <n v="0"/>
    <s v="ΛΟΓΑΡ. ΥΔΡΕΥΣΗΣ"/>
    <s v=" 6.7"/>
    <s v=" 2.77"/>
    <m/>
    <m/>
    <m/>
    <m/>
    <m/>
    <m/>
    <m/>
    <m/>
    <s v=" 2.77"/>
    <s v=" 1.89"/>
    <s v=" 0.03"/>
    <s v=" 2.08"/>
    <s v=" 0.25"/>
    <s v=" 0.77"/>
    <m/>
    <s v=" 0.21"/>
    <s v=" 8.00"/>
    <s v=" 0.00"/>
    <n v="8"/>
    <n v="20100001660219"/>
    <x v="85"/>
  </r>
  <r>
    <n v="55"/>
    <x v="76"/>
    <d v="2010-02-26T00:00:00"/>
    <d v="2010-05-25T00:00:00"/>
    <d v="2010-06-29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104963"/>
    <x v="86"/>
  </r>
  <r>
    <n v="55"/>
    <x v="76"/>
    <d v="2010-05-26T00:00:00"/>
    <d v="2010-09-06T00:00:00"/>
    <d v="2010-10-04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1"/>
    <s v=" 0.95"/>
    <m/>
    <s v="-0.24"/>
    <s v=" 8.00"/>
    <s v=" 0.00"/>
    <n v="8"/>
    <n v="20100006608065"/>
    <x v="87"/>
  </r>
  <r>
    <n v="55"/>
    <x v="76"/>
    <d v="2010-09-07T00:00:00"/>
    <d v="2010-11-24T00:00:00"/>
    <d v="2010-12-31T00:00:00"/>
    <n v="7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3"/>
    <n v="0"/>
    <n v="0"/>
    <s v="ΛΟΓΑΡ. ΥΔΡΕΥΣΗΣ"/>
    <s v=" 5.3"/>
    <s v=" 2.19"/>
    <m/>
    <m/>
    <m/>
    <m/>
    <m/>
    <m/>
    <m/>
    <m/>
    <s v=" 2.19"/>
    <s v=" 1.47"/>
    <s v=" 0.02"/>
    <s v=" 1.64"/>
    <s v=" 0.24"/>
    <s v=" 0.72"/>
    <m/>
    <s v=" 0.72"/>
    <s v=" 7.00"/>
    <s v=" 0.00"/>
    <n v="7"/>
    <n v="20100009138845"/>
    <x v="88"/>
  </r>
  <r>
    <n v="55"/>
    <x v="76"/>
    <d v="2010-11-25T00:00:00"/>
    <d v="2011-02-22T00:00:00"/>
    <d v="2011-04-05T00:00:00"/>
    <n v="9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10001929478"/>
    <x v="89"/>
  </r>
  <r>
    <n v="55"/>
    <x v="76"/>
    <d v="2011-02-23T00:00:00"/>
    <d v="2011-05-25T00:00:00"/>
    <d v="2011-06-30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4411046"/>
    <x v="90"/>
  </r>
  <r>
    <n v="55"/>
    <x v="76"/>
    <d v="2011-05-26T00:00:00"/>
    <d v="2011-08-26T00:00:00"/>
    <d v="2011-09-27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6925529"/>
    <x v="91"/>
  </r>
  <r>
    <n v="55"/>
    <x v="76"/>
    <d v="2011-08-27T00:00:00"/>
    <d v="2011-11-22T00:00:00"/>
    <d v="2011-12-2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10009525514"/>
    <x v="92"/>
  </r>
  <r>
    <n v="55"/>
    <x v="76"/>
    <d v="2011-11-23T00:00:00"/>
    <d v="2012-02-23T00:00:00"/>
    <d v="2012-04-04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2001592"/>
    <x v="93"/>
  </r>
  <r>
    <n v="55"/>
    <x v="76"/>
    <d v="2012-02-24T00:00:00"/>
    <d v="2012-05-24T00:00:00"/>
    <d v="2012-06-26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4405989"/>
    <x v="94"/>
  </r>
  <r>
    <n v="55"/>
    <x v="76"/>
    <d v="2012-05-25T00:00:00"/>
    <d v="2012-08-28T00:00:00"/>
    <d v="2012-09-27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20007046352"/>
    <x v="95"/>
  </r>
  <r>
    <n v="55"/>
    <x v="76"/>
    <d v="2012-08-29T00:00:00"/>
    <d v="2012-11-29T00:00:00"/>
    <d v="2013-01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9730047"/>
    <x v="96"/>
  </r>
  <r>
    <n v="55"/>
    <x v="76"/>
    <d v="2012-11-30T00:00:00"/>
    <d v="2013-03-14T00:00:00"/>
    <d v="2013-04-16T00:00:00"/>
    <n v="10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7"/>
    <n v="0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-0.41"/>
    <s v=" 8.00"/>
    <s v=" 0.00"/>
    <n v="8"/>
    <n v="20130002177831"/>
    <x v="97"/>
  </r>
  <r>
    <n v="55"/>
    <x v="76"/>
    <d v="2013-03-15T00:00:00"/>
    <d v="2013-06-11T00:00:00"/>
    <d v="201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30004790122"/>
    <x v="98"/>
  </r>
  <r>
    <n v="55"/>
    <x v="76"/>
    <d v="2013-06-12T00:00:00"/>
    <d v="2013-09-16T00:00:00"/>
    <d v="2013-10-18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402883"/>
    <x v="99"/>
  </r>
  <r>
    <n v="55"/>
    <x v="76"/>
    <d v="2013-09-17T00:00:00"/>
    <d v="2013-12-10T00:00:00"/>
    <d v="2014-01-20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0"/>
    <s v=" 0.78"/>
    <m/>
    <s v=" 0.19"/>
    <s v=" 7.00"/>
    <s v=" 0.00"/>
    <n v="7"/>
    <n v="20130010072937"/>
    <x v="100"/>
  </r>
  <r>
    <n v="55"/>
    <x v="76"/>
    <d v="2013-12-11T00:00:00"/>
    <d v="2014-03-13T00:00:00"/>
    <d v="2014-04-16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9"/>
    <m/>
    <m/>
    <m/>
    <m/>
    <m/>
    <m/>
    <m/>
    <m/>
    <s v=" 2.19"/>
    <s v=" 3.03"/>
    <s v=" 0.02"/>
    <s v=" 1.64"/>
    <s v=" 0.29"/>
    <s v=" 1.07"/>
    <m/>
    <s v="-0.24"/>
    <s v=" 8.00"/>
    <s v=" 0.00"/>
    <n v="8"/>
    <n v="20140002502316"/>
    <x v="101"/>
  </r>
  <r>
    <n v="55"/>
    <x v="76"/>
    <d v="2014-03-14T00:00:00"/>
    <d v="2014-06-06T00:00:00"/>
    <d v="2014-07-11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-0.61"/>
    <s v=" 7.00"/>
    <s v=" 0.00"/>
    <n v="7"/>
    <n v="20140005091182"/>
    <x v="102"/>
  </r>
  <r>
    <n v="55"/>
    <x v="76"/>
    <d v="2014-06-07T00:00:00"/>
    <d v="2014-09-09T00:00:00"/>
    <d v="2014-10-09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07743222"/>
    <x v="103"/>
  </r>
  <r>
    <n v="55"/>
    <x v="76"/>
    <d v="2014-09-10T00:00:00"/>
    <d v="2014-12-05T00:00:00"/>
    <d v="2015-01-19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s v=" 0.02"/>
    <s v=" 1.52"/>
    <s v=" 0.26"/>
    <s v=" 1.02"/>
    <m/>
    <s v=" 0.25"/>
    <s v=" 8.00"/>
    <s v=" 0.00"/>
    <n v="8"/>
    <n v="20140010548612"/>
    <x v="104"/>
  </r>
  <r>
    <n v="55"/>
    <x v="76"/>
    <d v="2014-12-06T00:00:00"/>
    <d v="2015-03-19T00:00:00"/>
    <d v="2015-05-11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2459312"/>
    <x v="105"/>
  </r>
  <r>
    <n v="55"/>
    <x v="76"/>
    <d v="2015-03-20T00:00:00"/>
    <d v="2015-06-22T00:00:00"/>
    <d v="2015-08-11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5427312"/>
    <x v="106"/>
  </r>
  <r>
    <n v="55"/>
    <x v="76"/>
    <d v="2015-06-23T00:00:00"/>
    <d v="2015-09-18T00:00:00"/>
    <d v="2015-11-0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146736"/>
    <x v="107"/>
  </r>
  <r>
    <n v="55"/>
    <x v="76"/>
    <d v="2015-09-19T00:00:00"/>
    <d v="2015-12-04T00:00:00"/>
    <d v="2016-01-18T00:00:00"/>
    <n v="7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10974057"/>
    <x v="108"/>
  </r>
  <r>
    <n v="55"/>
    <x v="76"/>
    <d v="2015-12-05T00:00:00"/>
    <d v="2016-03-09T00:00:00"/>
    <d v="2016-04-1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2"/>
    <m/>
    <s v=" 0.45"/>
    <s v=" 9.00"/>
    <s v=" 0.00"/>
    <n v="9"/>
    <n v="20160002556053"/>
    <x v="109"/>
  </r>
  <r>
    <n v="55"/>
    <x v="76"/>
    <d v="2016-03-10T00:00:00"/>
    <d v="2016-06-09T00:00:00"/>
    <d v="2016-07-1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5656471"/>
    <x v="110"/>
  </r>
  <r>
    <n v="55"/>
    <x v="76"/>
    <d v="2016-06-10T00:00:00"/>
    <d v="2016-09-02T00:00:00"/>
    <d v="2016-10-06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08491759"/>
    <x v="111"/>
  </r>
  <r>
    <n v="55"/>
    <x v="76"/>
    <d v="2016-09-03T00:00:00"/>
    <d v="2016-11-24T00:00:00"/>
    <d v="2017-01-03T00:00:00"/>
    <n v="8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11757922"/>
    <x v="112"/>
  </r>
  <r>
    <n v="55"/>
    <x v="76"/>
    <d v="2016-11-25T00:00:00"/>
    <d v="2017-02-24T00:00:00"/>
    <d v="2017-04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2086952"/>
    <x v="113"/>
  </r>
  <r>
    <n v="55"/>
    <x v="76"/>
    <d v="2017-02-25T00:00:00"/>
    <d v="2017-06-01T00:00:00"/>
    <d v="2017-07-07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5093347"/>
    <x v="114"/>
  </r>
  <r>
    <n v="55"/>
    <x v="76"/>
    <d v="2017-06-02T00:00:00"/>
    <d v="2017-09-12T00:00:00"/>
    <d v="2017-10-17T00:00:00"/>
    <n v="10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70008326312"/>
    <x v="115"/>
  </r>
  <r>
    <n v="55"/>
    <x v="76"/>
    <d v="2017-09-13T00:00:00"/>
    <d v="2017-11-27T00:00:00"/>
    <d v="2018-01-05T00:00:00"/>
    <n v="7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170011213661"/>
    <x v="116"/>
  </r>
  <r>
    <n v="55"/>
    <x v="76"/>
    <d v="2017-11-28T00:00:00"/>
    <d v="2018-02-22T00:00:00"/>
    <d v="2018-04-12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80001961601"/>
    <x v="117"/>
  </r>
  <r>
    <n v="55"/>
    <x v="76"/>
    <d v="2018-02-23T00:00:00"/>
    <d v="2018-05-31T00:00:00"/>
    <d v="2018-07-02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180005020946"/>
    <x v="118"/>
  </r>
  <r>
    <n v="55"/>
    <x v="76"/>
    <d v="2018-06-01T00:00:00"/>
    <d v="2018-09-04T00:00:00"/>
    <d v="2018-10-12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8146331"/>
    <x v="119"/>
  </r>
  <r>
    <n v="55"/>
    <x v="76"/>
    <d v="2018-09-05T00:00:00"/>
    <d v="2018-11-27T00:00:00"/>
    <d v="2019-01-08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80011079149"/>
    <x v="120"/>
  </r>
  <r>
    <n v="55"/>
    <x v="76"/>
    <d v="2018-11-28T00:00:00"/>
    <d v="2019-02-22T00:00:00"/>
    <d v="2019-04-03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90002177593"/>
    <x v="121"/>
  </r>
  <r>
    <n v="55"/>
    <x v="76"/>
    <d v="2019-02-23T00:00:00"/>
    <d v="2019-05-28T00:00:00"/>
    <d v="2019-07-02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5358524"/>
    <x v="122"/>
  </r>
  <r>
    <n v="55"/>
    <x v="76"/>
    <d v="2019-05-29T00:00:00"/>
    <d v="2019-08-28T00:00:00"/>
    <d v="2019-10-01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8453339"/>
    <x v="123"/>
  </r>
  <r>
    <n v="55"/>
    <x v="76"/>
    <d v="2019-08-29T00:00:00"/>
    <d v="2019-11-27T00:00:00"/>
    <d v="2020-01-03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1560927"/>
    <x v="124"/>
  </r>
  <r>
    <n v="55"/>
    <x v="76"/>
    <d v="2019-11-28T00:00:00"/>
    <d v="2020-03-04T00:00:00"/>
    <d v="2020-04-14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238049"/>
    <x v="125"/>
  </r>
  <r>
    <n v="55"/>
    <x v="76"/>
    <d v="2020-03-05T00:00:00"/>
    <d v="2020-06-16T00:00:00"/>
    <d v="2020-08-05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5180424"/>
    <x v="126"/>
  </r>
  <r>
    <n v="55"/>
    <x v="76"/>
    <d v="2020-06-17T00:00:00"/>
    <d v="2020-09-24T00:00:00"/>
    <d v="2020-11-11T00:00:00"/>
    <n v="10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357097"/>
    <x v="127"/>
  </r>
  <r>
    <n v="55"/>
    <x v="76"/>
    <d v="2020-09-25T00:00:00"/>
    <d v="2020-12-04T00:00:00"/>
    <d v="2021-02-02T00:00:00"/>
    <n v="7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66"/>
    <s v=" 7.00"/>
    <s v=" 0.00"/>
    <n v="7"/>
    <n v="20200011249810"/>
    <x v="128"/>
  </r>
  <r>
    <n v="55"/>
    <x v="76"/>
    <d v="2020-12-05T00:00:00"/>
    <d v="2021-02-23T00:00:00"/>
    <d v="2021-04-07T00:00:00"/>
    <n v="8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2563831"/>
    <x v="129"/>
  </r>
  <r>
    <n v="55"/>
    <x v="76"/>
    <d v="2020-12-05T00:00:00"/>
    <d v="2021-05-26T00:00:00"/>
    <d v="2021-08-23T00:00:00"/>
    <n v="17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11.5"/>
    <n v="0"/>
    <n v="0"/>
    <s v="ΛΟΓΑΡ. ΥΔΡΕΥΣΗΣ"/>
    <s v=" 6.1"/>
    <s v=" 2.14"/>
    <m/>
    <m/>
    <m/>
    <m/>
    <m/>
    <m/>
    <m/>
    <m/>
    <s v=" 2.14"/>
    <s v=" 3.07"/>
    <m/>
    <s v=" 1.60"/>
    <s v=" 0.27"/>
    <s v=" 1.11"/>
    <m/>
    <s v="-0.19"/>
    <s v=" 8.00"/>
    <s v=" 0.00"/>
    <n v="8"/>
    <n v="20210006132260"/>
    <x v="130"/>
  </r>
  <r>
    <n v="55"/>
    <x v="76"/>
    <d v="2021-05-27T00:00:00"/>
    <d v="2021-09-02T00:00:00"/>
    <d v="2021-12-23T00:00:00"/>
    <n v="9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10009820048"/>
    <x v="131"/>
  </r>
  <r>
    <n v="55"/>
    <x v="76"/>
    <d v="2021-09-03T00:00:00"/>
    <d v="2021-11-23T00:00:00"/>
    <d v="2022-02-11T00:00:00"/>
    <n v="8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12073240"/>
    <x v="132"/>
  </r>
  <r>
    <n v="55"/>
    <x v="76"/>
    <d v="2021-11-24T00:00:00"/>
    <d v="2022-02-23T00:00:00"/>
    <d v="2022-05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2919359"/>
    <x v="133"/>
  </r>
  <r>
    <n v="55"/>
    <x v="76"/>
    <d v="2022-02-24T00:00:00"/>
    <d v="2022-05-27T00:00:00"/>
    <d v="2022-06-30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460130"/>
    <x v="134"/>
  </r>
  <r>
    <n v="55"/>
    <x v="76"/>
    <d v="2022-05-28T00:00:00"/>
    <d v="2022-08-31T00:00:00"/>
    <d v="2022-10-05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9755394"/>
    <x v="135"/>
  </r>
  <r>
    <n v="55"/>
    <x v="76"/>
    <d v="2022-09-01T00:00:00"/>
    <d v="2022-11-23T00:00:00"/>
    <d v="2023-01-11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741937"/>
    <x v="136"/>
  </r>
  <r>
    <n v="55"/>
    <x v="76"/>
    <d v="2022-11-24T00:00:00"/>
    <d v="2023-02-24T00:00:00"/>
    <d v="2023-04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026667"/>
    <x v="137"/>
  </r>
  <r>
    <n v="55"/>
    <x v="76"/>
    <d v="2023-02-25T00:00:00"/>
    <d v="2023-05-24T00:00:00"/>
    <d v="202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4983821"/>
    <x v="138"/>
  </r>
  <r>
    <n v="55"/>
    <x v="76"/>
    <d v="2023-05-25T00:00:00"/>
    <d v="2023-08-24T00:00:00"/>
    <d v="2023-09-29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8004411"/>
    <x v="139"/>
  </r>
  <r>
    <n v="55"/>
    <x v="76"/>
    <d v="2023-08-25T00:00:00"/>
    <d v="2023-11-23T00:00:00"/>
    <d v="2024-01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30011019445"/>
    <x v="140"/>
  </r>
  <r>
    <n v="55"/>
    <x v="76"/>
    <d v="2023-11-24T00:00:00"/>
    <d v="2024-02-27T00:00:00"/>
    <d v="2024-04-0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067144"/>
    <x v="141"/>
  </r>
  <r>
    <n v="55"/>
    <x v="76"/>
    <d v="2024-02-28T00:00:00"/>
    <d v="2024-05-29T00:00:00"/>
    <d v="2024-07-02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5023798"/>
    <x v="142"/>
  </r>
  <r>
    <n v="55"/>
    <x v="76"/>
    <d v="2024-05-30T00:00:00"/>
    <d v="2024-08-28T00:00:00"/>
    <d v="2024-10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7967877"/>
    <x v="143"/>
  </r>
  <r>
    <n v="55"/>
    <x v="76"/>
    <d v="2024-08-29T00:00:00"/>
    <d v="2024-11-22T00:00:00"/>
    <d v="2025-01-02T00:00:00"/>
    <n v="8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3"/>
    <n v="7.25"/>
    <n v="20240011130523"/>
    <x v="144"/>
  </r>
  <r>
    <m/>
    <x v="98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0"/>
    <x v="0"/>
  </r>
  <r>
    <m/>
    <x v="99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1"/>
    <x v="0"/>
  </r>
  <r>
    <m/>
    <x v="100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2"/>
    <x v="0"/>
  </r>
  <r>
    <m/>
    <x v="101"/>
    <m/>
    <m/>
    <d v="2025-02-27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59"/>
    <x v="0"/>
  </r>
  <r>
    <m/>
    <x v="102"/>
    <m/>
    <m/>
    <d v="2025-02-27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8"/>
    <x v="0"/>
  </r>
  <r>
    <m/>
    <x v="103"/>
    <m/>
    <m/>
    <d v="2025-02-27T00:00:00"/>
    <m/>
    <s v="Β"/>
    <m/>
    <s v="ΜΑΛΤΕΖΟΥ ΕΛΕΝΗ ΚΑΙ ΣΙΑ ΕΕ"/>
    <s v="ΜΑΛΤΕΖΟΥ ΕΛΕΝΗ ΚΑΙ ΣΙΑ ΕΕ"/>
    <s v="ΑΝΑΠΑΥΣΕΩΣ 23  Δήμος ΑΧΑΡΝΩΝ ΤΚ 13675"/>
    <n v="99771557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7"/>
    <x v="0"/>
  </r>
  <r>
    <m/>
    <x v="104"/>
    <m/>
    <m/>
    <d v="2025-02-27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2"/>
    <x v="0"/>
  </r>
  <r>
    <m/>
    <x v="105"/>
    <m/>
    <m/>
    <d v="2025-02-27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6"/>
    <x v="0"/>
  </r>
  <r>
    <m/>
    <x v="106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7"/>
    <x v="0"/>
  </r>
  <r>
    <m/>
    <x v="107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8"/>
    <x v="0"/>
  </r>
  <r>
    <m/>
    <x v="108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109"/>
    <x v="0"/>
  </r>
  <r>
    <n v="25"/>
    <x v="109"/>
    <d v="2024-11-06T00:00:00"/>
    <d v="2025-01-30T00:00:00"/>
    <d v="2025-03-05T00:00:00"/>
    <n v="86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31"/>
    <n v="1742"/>
    <n v="0"/>
    <n v="11"/>
    <n v="0"/>
    <s v="ΛΟΓΑΡ. ΥΔΡΕΥΣΗΣ"/>
    <s v=" 11.0"/>
    <s v=" 3.85"/>
    <m/>
    <m/>
    <m/>
    <m/>
    <m/>
    <m/>
    <m/>
    <m/>
    <s v=" 3.85"/>
    <s v=" 2.87"/>
    <m/>
    <s v=" 2.89"/>
    <s v=" 0.50"/>
    <s v=" 1.38"/>
    <m/>
    <s v=" 0.00"/>
    <s v=" 11.49"/>
    <s v=" 0.00"/>
    <n v="11.49"/>
    <n v="20250001013984"/>
    <x v="81"/>
  </r>
  <r>
    <n v="31"/>
    <x v="110"/>
    <d v="2024-10-26T00:00:00"/>
    <d v="2025-02-04T00:00:00"/>
    <d v="2025-03-11T00:00:00"/>
    <n v="102"/>
    <s v="Γ"/>
    <s v="Β1"/>
    <s v="ΤΡΑΠΕΖΑ  EUROBANK A.E."/>
    <s v="ΤΡΑΠΕΖΑ  EUROBANK A.E."/>
    <s v="ΣΚΙΠΗ ΣΩΤ. 13  Δήμος ΑΘΗΝΑΙΩΝ ΤΚ 11525"/>
    <n v="996866969"/>
    <s v="Α99Μ52820"/>
    <s v="[ 5/8 ]"/>
    <n v="611"/>
    <n v="615"/>
    <s v="2.8"/>
    <n v="4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1206651"/>
    <x v="6"/>
  </r>
  <r>
    <n v="40"/>
    <x v="111"/>
    <d v="2024-11-07T00:00:00"/>
    <d v="2025-02-11T00:00:00"/>
    <d v="2025-03-20T00:00:00"/>
    <n v="97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573023"/>
    <x v="1"/>
  </r>
  <r>
    <n v="45"/>
    <x v="112"/>
    <d v="2024-11-12T00:00:00"/>
    <d v="2025-02-18T00:00:00"/>
    <d v="2025-04-03T00:00:00"/>
    <n v="99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1675411"/>
    <x v="145"/>
  </r>
  <r>
    <n v="49"/>
    <x v="113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66"/>
    <n v="117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8"/>
    <x v="146"/>
  </r>
  <r>
    <n v="49"/>
    <x v="114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1"/>
    <n v="828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9"/>
    <x v="146"/>
  </r>
  <r>
    <n v="49"/>
    <x v="115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2350"/>
    <x v="146"/>
  </r>
  <r>
    <n v="51"/>
    <x v="116"/>
    <d v="2024-11-17T00:00:00"/>
    <d v="2025-02-19T00:00:00"/>
    <d v="2025-04-07T00:00:00"/>
    <n v="95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2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801454"/>
    <x v="146"/>
  </r>
  <r>
    <m/>
    <x v="117"/>
    <m/>
    <m/>
    <d v="2025-02-27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4"/>
    <x v="0"/>
  </r>
  <r>
    <m/>
    <x v="118"/>
    <m/>
    <m/>
    <d v="2025-02-27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7965"/>
    <x v="0"/>
  </r>
  <r>
    <m/>
    <x v="119"/>
    <m/>
    <m/>
    <d v="2025-02-27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3"/>
    <x v="0"/>
  </r>
  <r>
    <n v="43"/>
    <x v="120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17561"/>
    <x v="82"/>
  </r>
  <r>
    <n v="43"/>
    <x v="121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35"/>
    <n v="2149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n v="13.98"/>
    <n v="20250001617562"/>
    <x v="82"/>
  </r>
  <r>
    <n v="45"/>
    <x v="122"/>
    <d v="2024-11-14T00:00:00"/>
    <d v="2025-02-14T00:00:00"/>
    <d v="2025-04-02T00:00:00"/>
    <n v="9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1"/>
    <n v="1197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43231"/>
    <x v="147"/>
  </r>
  <r>
    <n v="46"/>
    <x v="123"/>
    <d v="2024-11-16T00:00:00"/>
    <d v="2025-02-13T00:00:00"/>
    <d v="2025-04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653023"/>
    <x v="147"/>
  </r>
  <r>
    <n v="25"/>
    <x v="124"/>
    <d v="2024-10-24T00:00:00"/>
    <d v="2025-01-29T00:00:00"/>
    <d v="2025-03-05T00:00:00"/>
    <n v="98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09"/>
    <n v="283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32"/>
    <n v="24.33"/>
    <n v="20250001015831"/>
    <x v="81"/>
  </r>
  <r>
    <n v="48"/>
    <x v="125"/>
    <d v="2024-11-19T00:00:00"/>
    <d v="2025-02-17T00:00:00"/>
    <d v="2025-04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730558"/>
    <x v="78"/>
  </r>
  <r>
    <n v="36"/>
    <x v="126"/>
    <d v="2024-11-04T00:00:00"/>
    <d v="2025-02-05T00:00:00"/>
    <d v="2025-03-13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74"/>
    <n v="2686"/>
    <n v="0"/>
    <n v="12"/>
    <n v="0"/>
    <s v="ΛΟΓΑΡ. ΥΔΡΕΥΣΗΣ"/>
    <s v=" 12.0"/>
    <s v=" 4.20"/>
    <m/>
    <m/>
    <m/>
    <m/>
    <m/>
    <m/>
    <m/>
    <m/>
    <s v=" 4.20"/>
    <s v=" 3.13"/>
    <m/>
    <s v=" 3.15"/>
    <s v=" 0.55"/>
    <s v=" 1.51"/>
    <m/>
    <s v=" 0.00"/>
    <s v=" 12.54"/>
    <s v=" 0.00"/>
    <n v="12.54"/>
    <n v="20250001339363"/>
    <x v="80"/>
  </r>
  <r>
    <n v="34"/>
    <x v="127"/>
    <d v="2024-10-31T00:00:00"/>
    <d v="2025-02-04T00:00:00"/>
    <d v="2025-03-13T00:00:00"/>
    <n v="97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82"/>
    <n v="7576"/>
    <n v="0"/>
    <n v="94"/>
    <n v="0"/>
    <s v="ΛΟΓΑΡ. ΥΔΡΕΥΣΗΣ"/>
    <s v=" 16.2"/>
    <s v=" 5.67"/>
    <s v=" 48.5"/>
    <s v=" 31.04"/>
    <s v=" 22.6"/>
    <s v=" 41.36"/>
    <s v=" 6.7"/>
    <s v=" 17.15"/>
    <m/>
    <m/>
    <s v=" 95.22"/>
    <s v=" 3.23"/>
    <m/>
    <s v=" 71.42"/>
    <s v=" 12.39"/>
    <s v=" 17.92"/>
    <m/>
    <s v=" 0.00"/>
    <s v=" 200.18"/>
    <s v=" 0.00"/>
    <n v="200.18"/>
    <n v="20250001335477"/>
    <x v="80"/>
  </r>
  <r>
    <n v="40"/>
    <x v="128"/>
    <d v="2024-11-12T00:00:00"/>
    <d v="2025-02-10T00:00:00"/>
    <d v="2025-03-19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1"/>
    <x v="4"/>
  </r>
  <r>
    <n v="40"/>
    <x v="129"/>
    <d v="2024-11-12T00:00:00"/>
    <d v="2025-02-10T00:00:00"/>
    <d v="2025-03-19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0"/>
    <x v="4"/>
  </r>
  <r>
    <n v="39"/>
    <x v="130"/>
    <d v="2024-11-15T00:00:00"/>
    <d v="2025-02-14T00:00:00"/>
    <d v="2025-03-17T00:00:00"/>
    <n v="92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420863"/>
    <x v="148"/>
  </r>
  <r>
    <n v="39"/>
    <x v="131"/>
    <d v="2024-11-09T00:00:00"/>
    <d v="2025-02-10T00:00:00"/>
    <d v="2025-03-17T00:00:00"/>
    <n v="94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0"/>
    <n v="2847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n v="8.93"/>
    <n v="20250001420091"/>
    <x v="148"/>
  </r>
  <r>
    <n v="51"/>
    <x v="132"/>
    <d v="2024-11-23T00:00:00"/>
    <d v="2025-02-20T00:00:00"/>
    <d v="2025-04-07T00:00:00"/>
    <n v="90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6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05270"/>
    <x v="146"/>
  </r>
  <r>
    <n v="51"/>
    <x v="133"/>
    <d v="2024-11-21T00:00:00"/>
    <d v="2025-02-18T00:00:00"/>
    <d v="2025-04-07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01"/>
    <n v="3012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1804506"/>
    <x v="146"/>
  </r>
  <r>
    <n v="54"/>
    <x v="134"/>
    <d v="2024-11-26T00:00:00"/>
    <d v="2025-02-24T00:00:00"/>
    <d v="2025-04-02T00:00:00"/>
    <n v="91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68"/>
    <n v="2110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00"/>
    <n v="50.04"/>
    <n v="20250001948070"/>
    <x v="79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181762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8"/>
    <s v=" 0.00"/>
    <s v=" 10.28"/>
    <s v=" 0.00"/>
    <n v="10.28"/>
    <n v="2025000181766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8"/>
    <s v=" 0.00"/>
    <s v=" 11.28"/>
    <s v=" 0.00"/>
    <n v="11.28"/>
    <n v="2025000181767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181768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2"/>
    <s v=" 0.00"/>
    <s v=" 5.72"/>
    <s v=" 0.00"/>
    <n v="5.72"/>
    <n v="2025000181769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181772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2"/>
    <s v=" 0.00"/>
    <s v=" 6.62"/>
    <s v=" 0.00"/>
    <n v="6.62"/>
    <n v="2025000181773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4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0.00"/>
    <n v="5.63"/>
    <n v="202500018177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5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n v="5.74"/>
    <n v="202500018177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6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9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80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n v="3.41"/>
    <n v="2025000181780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1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181782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3"/>
    <s v=" 0.00"/>
    <s v=" 9.63"/>
    <s v=" 0.00"/>
    <n v="9.6300000000000008"/>
    <n v="202500018178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5000181788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789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181789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90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18179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48"/>
    <x v="0"/>
  </r>
  <r>
    <n v="54"/>
    <x v="135"/>
    <d v="2024-11-26T00:00:00"/>
    <d v="2025-02-26T00:00:00"/>
    <d v="2025-04-02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949336"/>
    <x v="79"/>
  </r>
  <r>
    <n v="51"/>
    <x v="136"/>
    <d v="2024-11-20T00:00:00"/>
    <d v="2025-02-22T00:00:00"/>
    <d v="2025-04-07T00:00:00"/>
    <n v="95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4"/>
    <n v="219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8.10"/>
    <n v="0.39"/>
    <n v="20250001805459"/>
    <x v="146"/>
  </r>
  <r>
    <n v="51"/>
    <x v="137"/>
    <d v="2024-11-21T00:00:00"/>
    <d v="2025-02-20T00:00:00"/>
    <d v="2025-04-07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5"/>
    <s v="4.1"/>
    <n v="2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0"/>
    <n v="21.56"/>
    <n v="20250001804283"/>
    <x v="146"/>
  </r>
  <r>
    <n v="52"/>
    <x v="138"/>
    <d v="2024-11-22T00:00:00"/>
    <d v="2025-02-21T00:00:00"/>
    <d v="2025-04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7"/>
    <n v="569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90857"/>
    <x v="83"/>
  </r>
  <r>
    <m/>
    <x v="139"/>
    <m/>
    <m/>
    <d v="2025-02-27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0"/>
    <x v="0"/>
  </r>
  <r>
    <m/>
    <x v="140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5"/>
    <x v="0"/>
  </r>
  <r>
    <m/>
    <x v="141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6"/>
    <x v="0"/>
  </r>
  <r>
    <m/>
    <x v="142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7"/>
    <x v="0"/>
  </r>
  <r>
    <m/>
    <x v="143"/>
    <m/>
    <m/>
    <d v="2025-02-27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9"/>
    <x v="0"/>
  </r>
  <r>
    <n v="27"/>
    <x v="144"/>
    <d v="2024-10-25T00:00:00"/>
    <d v="2025-01-28T00:00:00"/>
    <d v="2025-03-06T00:00:00"/>
    <n v="9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22"/>
    <n v="541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48"/>
    <n v="18.98"/>
    <n v="20250001071403"/>
    <x v="149"/>
  </r>
  <r>
    <n v="28"/>
    <x v="145"/>
    <d v="2024-10-26T00:00:00"/>
    <d v="2025-01-29T00:00:00"/>
    <d v="2025-03-07T00:00:00"/>
    <n v="96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930"/>
    <n v="1000"/>
    <n v="0"/>
    <n v="70"/>
    <n v="0"/>
    <s v="ΛΟΓΑΡ. ΥΔΡΕΥΣΗΣ"/>
    <s v=" 16.0"/>
    <s v=" 5.60"/>
    <s v=" 48.0"/>
    <s v=" 30.72"/>
    <s v=" 6.0"/>
    <s v=" 10.98"/>
    <m/>
    <m/>
    <m/>
    <m/>
    <s v=" 47.30"/>
    <s v=" 3.20"/>
    <m/>
    <s v=" 35.48"/>
    <s v=" 6.15"/>
    <s v=" 9.29"/>
    <m/>
    <s v=" 0.00"/>
    <s v=" 101.42"/>
    <s v=" 0.00"/>
    <n v="101.42"/>
    <n v="20250001123987"/>
    <x v="150"/>
  </r>
  <r>
    <n v="28"/>
    <x v="146"/>
    <d v="2024-10-26T00:00:00"/>
    <d v="2025-01-30T00:00:00"/>
    <d v="2025-03-07T00:00:00"/>
    <n v="9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125908"/>
    <x v="150"/>
  </r>
  <r>
    <n v="37"/>
    <x v="147"/>
    <d v="2024-11-12T00:00:00"/>
    <d v="2025-02-13T00:00:00"/>
    <d v="2025-03-14T00:00:00"/>
    <n v="94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1386497"/>
    <x v="5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3.80"/>
    <n v="0.28999999999999998"/>
    <n v="20250001716789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1716790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2"/>
    <s v=" 0.00"/>
    <s v=" 1.02"/>
    <s v=" 0.00"/>
    <n v="1.02"/>
    <n v="20250001716791"/>
    <x v="78"/>
  </r>
  <r>
    <n v="54"/>
    <x v="149"/>
    <d v="2024-11-22T00:00:00"/>
    <d v="2025-02-27T00:00:00"/>
    <d v="2025-04-02T00:00:00"/>
    <n v="98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851"/>
    <n v="17076"/>
    <n v="0"/>
    <n v="225"/>
    <n v="0"/>
    <s v="ΛΟΓΑΡ. ΥΔΡΕΥΣΗΣ"/>
    <s v=" 16.3"/>
    <s v=" 5.71"/>
    <s v=" 49.0"/>
    <s v=" 31.36"/>
    <s v=" 22.9"/>
    <s v=" 41.91"/>
    <s v=" 26.1"/>
    <s v=" 66.82"/>
    <s v=" 110.7"/>
    <s v=" 354.24"/>
    <s v=" 500.04"/>
    <s v=" 3.27"/>
    <m/>
    <s v=" 375.03"/>
    <s v=" 65.01"/>
    <s v=" 90.79"/>
    <m/>
    <s v=" 0.00"/>
    <s v=" 1034.14"/>
    <s v=" 0.00"/>
    <n v="1034.1400000000001"/>
    <n v="20250001954597"/>
    <x v="79"/>
  </r>
  <r>
    <m/>
    <x v="150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3"/>
    <x v="0"/>
  </r>
  <r>
    <m/>
    <x v="151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4"/>
    <x v="0"/>
  </r>
  <r>
    <m/>
    <x v="152"/>
    <m/>
    <m/>
    <d v="2025-02-27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1817955"/>
    <x v="0"/>
  </r>
  <r>
    <m/>
    <x v="153"/>
    <m/>
    <m/>
    <d v="2025-02-27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6"/>
    <x v="0"/>
  </r>
  <r>
    <m/>
    <x v="154"/>
    <m/>
    <m/>
    <d v="2025-02-27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66"/>
    <x v="0"/>
  </r>
  <r>
    <m/>
    <x v="155"/>
    <m/>
    <m/>
    <d v="2025-02-27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6"/>
    <x v="0"/>
  </r>
  <r>
    <m/>
    <x v="156"/>
    <m/>
    <m/>
    <d v="2025-02-27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9"/>
    <x v="0"/>
  </r>
  <r>
    <m/>
    <x v="15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37"/>
    <x v="0"/>
  </r>
  <r>
    <m/>
    <x v="15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1818038"/>
    <x v="0"/>
  </r>
  <r>
    <m/>
    <x v="15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39"/>
    <x v="0"/>
  </r>
  <r>
    <m/>
    <x v="16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40"/>
    <x v="0"/>
  </r>
  <r>
    <m/>
    <x v="16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1"/>
    <x v="0"/>
  </r>
  <r>
    <m/>
    <x v="16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2"/>
    <x v="0"/>
  </r>
  <r>
    <m/>
    <x v="16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3"/>
    <x v="0"/>
  </r>
  <r>
    <m/>
    <x v="16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50001818044"/>
    <x v="0"/>
  </r>
  <r>
    <m/>
    <x v="16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45"/>
    <x v="0"/>
  </r>
  <r>
    <m/>
    <x v="16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6"/>
    <x v="0"/>
  </r>
  <r>
    <m/>
    <x v="16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47"/>
    <x v="0"/>
  </r>
  <r>
    <m/>
    <x v="16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8"/>
    <x v="0"/>
  </r>
  <r>
    <m/>
    <x v="16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9"/>
    <x v="0"/>
  </r>
  <r>
    <m/>
    <x v="17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2"/>
    <s v=" 0.00"/>
    <s v=" 1.62"/>
    <s v=" 0.00"/>
    <n v="1.62"/>
    <n v="20250001818050"/>
    <x v="0"/>
  </r>
  <r>
    <m/>
    <x v="17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1"/>
    <x v="0"/>
  </r>
  <r>
    <m/>
    <x v="17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2"/>
    <x v="0"/>
  </r>
  <r>
    <m/>
    <x v="17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3"/>
    <x v="0"/>
  </r>
  <r>
    <m/>
    <x v="17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50001818054"/>
    <x v="0"/>
  </r>
  <r>
    <m/>
    <x v="17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1818055"/>
    <x v="0"/>
  </r>
  <r>
    <m/>
    <x v="17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56"/>
    <x v="0"/>
  </r>
  <r>
    <m/>
    <x v="17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57"/>
    <x v="0"/>
  </r>
  <r>
    <m/>
    <x v="17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8"/>
    <x v="0"/>
  </r>
  <r>
    <m/>
    <x v="17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59"/>
    <x v="0"/>
  </r>
  <r>
    <m/>
    <x v="18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0"/>
    <x v="0"/>
  </r>
  <r>
    <m/>
    <x v="18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1"/>
    <x v="0"/>
  </r>
  <r>
    <m/>
    <x v="18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0"/>
    <s v=" 0.00"/>
    <s v=" 1.90"/>
    <s v=" 0.00"/>
    <n v="1.9"/>
    <n v="20250001818062"/>
    <x v="0"/>
  </r>
  <r>
    <m/>
    <x v="18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63"/>
    <x v="0"/>
  </r>
  <r>
    <m/>
    <x v="18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64"/>
    <x v="0"/>
  </r>
  <r>
    <m/>
    <x v="18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1818065"/>
    <x v="0"/>
  </r>
  <r>
    <m/>
    <x v="18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n v="2.44"/>
    <n v="20250001818066"/>
    <x v="0"/>
  </r>
  <r>
    <m/>
    <x v="18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3"/>
    <s v=" 0.00"/>
    <s v=" 6.93"/>
    <s v=" 0.00"/>
    <n v="6.93"/>
    <n v="20250001818067"/>
    <x v="0"/>
  </r>
  <r>
    <m/>
    <x v="18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1818068"/>
    <x v="0"/>
  </r>
  <r>
    <m/>
    <x v="18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1818069"/>
    <x v="0"/>
  </r>
  <r>
    <m/>
    <x v="19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70"/>
    <x v="0"/>
  </r>
  <r>
    <m/>
    <x v="19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71"/>
    <x v="0"/>
  </r>
  <r>
    <m/>
    <x v="19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50001818072"/>
    <x v="0"/>
  </r>
  <r>
    <m/>
    <x v="19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3"/>
    <x v="0"/>
  </r>
  <r>
    <m/>
    <x v="19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4"/>
    <x v="0"/>
  </r>
  <r>
    <m/>
    <x v="19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75"/>
    <x v="0"/>
  </r>
  <r>
    <m/>
    <x v="19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76"/>
    <x v="0"/>
  </r>
  <r>
    <m/>
    <x v="19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8077"/>
    <x v="0"/>
  </r>
  <r>
    <m/>
    <x v="19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78"/>
    <x v="0"/>
  </r>
  <r>
    <m/>
    <x v="19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79"/>
    <x v="0"/>
  </r>
  <r>
    <m/>
    <x v="20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80"/>
    <x v="0"/>
  </r>
  <r>
    <m/>
    <x v="20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81"/>
    <x v="0"/>
  </r>
  <r>
    <m/>
    <x v="20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1818082"/>
    <x v="0"/>
  </r>
  <r>
    <m/>
    <x v="20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8083"/>
    <x v="0"/>
  </r>
  <r>
    <m/>
    <x v="20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84"/>
    <x v="0"/>
  </r>
  <r>
    <m/>
    <x v="20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85"/>
    <x v="0"/>
  </r>
  <r>
    <m/>
    <x v="20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86"/>
    <x v="0"/>
  </r>
  <r>
    <m/>
    <x v="20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87"/>
    <x v="0"/>
  </r>
  <r>
    <m/>
    <x v="20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1818088"/>
    <x v="0"/>
  </r>
  <r>
    <m/>
    <x v="20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89"/>
    <x v="0"/>
  </r>
  <r>
    <m/>
    <x v="21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90"/>
    <x v="0"/>
  </r>
  <r>
    <m/>
    <x v="21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91"/>
    <x v="0"/>
  </r>
  <r>
    <m/>
    <x v="21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92"/>
    <x v="0"/>
  </r>
  <r>
    <m/>
    <x v="21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1818093"/>
    <x v="0"/>
  </r>
  <r>
    <m/>
    <x v="21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4"/>
    <x v="0"/>
  </r>
  <r>
    <m/>
    <x v="21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5"/>
    <x v="0"/>
  </r>
  <r>
    <m/>
    <x v="21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96"/>
    <x v="0"/>
  </r>
  <r>
    <m/>
    <x v="217"/>
    <m/>
    <m/>
    <d v="2025-02-27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4"/>
    <x v="0"/>
  </r>
  <r>
    <n v="28"/>
    <x v="218"/>
    <d v="2024-10-26T00:00:00"/>
    <d v="2025-01-29T00:00:00"/>
    <d v="2025-03-06T00:00:00"/>
    <n v="9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1096736"/>
    <x v="149"/>
  </r>
  <r>
    <n v="25"/>
    <x v="219"/>
    <d v="2024-10-23T00:00:00"/>
    <d v="2025-01-27T00:00:00"/>
    <d v="2025-03-04T00:00:00"/>
    <n v="9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88"/>
    <n v="339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10"/>
    <n v="11.13"/>
    <n v="20250000982884"/>
    <x v="151"/>
  </r>
  <r>
    <n v="40"/>
    <x v="220"/>
    <d v="2024-11-07T00:00:00"/>
    <d v="2025-02-07T00:00:00"/>
    <d v="2025-03-17T00:00:00"/>
    <n v="93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14"/>
    <n v="4827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n v="13.21"/>
    <n v="20250001435196"/>
    <x v="148"/>
  </r>
  <r>
    <n v="37"/>
    <x v="221"/>
    <d v="2024-11-05T00:00:00"/>
    <d v="2025-02-05T00:00:00"/>
    <d v="2025-03-13T00:00:00"/>
    <n v="93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32"/>
    <n v="4762"/>
    <n v="0"/>
    <n v="30"/>
    <n v="0"/>
    <s v="ΛΟΓΑΡ. ΥΔΡΕΥΣΗΣ"/>
    <s v=" 15.5"/>
    <s v=" 5.43"/>
    <s v=" 14.5"/>
    <s v=" 9.28"/>
    <m/>
    <m/>
    <m/>
    <m/>
    <m/>
    <m/>
    <s v=" 14.71"/>
    <s v=" 3.10"/>
    <m/>
    <s v=" 11.03"/>
    <s v=" 1.92"/>
    <s v=" 3.39"/>
    <m/>
    <s v=" 0.00"/>
    <s v=" 34.15"/>
    <s v=" 0.00"/>
    <n v="34.15"/>
    <n v="20250001330627"/>
    <x v="80"/>
  </r>
  <r>
    <n v="43"/>
    <x v="222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5"/>
    <x v="77"/>
  </r>
  <r>
    <n v="34"/>
    <x v="223"/>
    <d v="2024-11-01T00:00:00"/>
    <d v="2025-02-04T00:00:00"/>
    <d v="2025-03-12T00:00:00"/>
    <n v="96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68242"/>
    <x v="7"/>
  </r>
  <r>
    <n v="51"/>
    <x v="224"/>
    <d v="2024-11-20T00:00:00"/>
    <d v="2025-02-19T00:00:00"/>
    <d v="2025-04-07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85"/>
    <n v="1699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1806955"/>
    <x v="146"/>
  </r>
  <r>
    <n v="45"/>
    <x v="225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88"/>
    <x v="1"/>
  </r>
  <r>
    <n v="45"/>
    <x v="226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92"/>
    <x v="1"/>
  </r>
  <r>
    <n v="40"/>
    <x v="227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5240"/>
    <s v="[ 5/8 ]"/>
    <n v="1772"/>
    <n v="177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112"/>
    <x v="148"/>
  </r>
  <r>
    <n v="40"/>
    <x v="228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6583"/>
    <s v="[ 5/8 ]"/>
    <n v="743"/>
    <n v="1134"/>
    <n v="0"/>
    <n v="391"/>
    <n v="0"/>
    <s v="ΛΟΓΑΡ. ΥΔΡΕΥΣΗΣ"/>
    <s v=" 16.0"/>
    <s v=" 5.60"/>
    <s v=" 48.0"/>
    <s v=" 30.72"/>
    <s v=" 22.4"/>
    <s v=" 40.99"/>
    <s v=" 25.6"/>
    <s v=" 65.54"/>
    <s v=" 279.0"/>
    <s v=" 892.80"/>
    <s v=" 1035.65"/>
    <s v=" 3.20"/>
    <m/>
    <s v=" 776.74"/>
    <s v=" 134.63"/>
    <s v=" 187.19"/>
    <m/>
    <s v=" 0.00"/>
    <s v=" 2137.41"/>
    <s v=" 0.00"/>
    <n v="2137.41"/>
    <n v="20250001435113"/>
    <x v="148"/>
  </r>
  <r>
    <n v="40"/>
    <x v="229"/>
    <d v="2024-12-12T00:00:00"/>
    <d v="2025-02-10T00:00:00"/>
    <d v="2025-03-17T00:00:00"/>
    <n v="61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03"/>
    <s v="[ 5/8 ]"/>
    <n v="1591"/>
    <n v="1591"/>
    <s v="4.1"/>
    <n v="0"/>
    <n v="0"/>
    <s v="ΛΟΓΑΡ. ΥΔΡΕΥΣΗΣ"/>
    <s v=" 4.1"/>
    <s v=" 1.44"/>
    <m/>
    <m/>
    <m/>
    <m/>
    <m/>
    <m/>
    <m/>
    <m/>
    <s v=" 1.44"/>
    <s v=" 2.03"/>
    <m/>
    <s v=" 1.08"/>
    <s v=" 0.19"/>
    <s v=" 0.75"/>
    <m/>
    <s v=" 0.00"/>
    <s v=" 5.49"/>
    <s v=" 0.00"/>
    <n v="5.49"/>
    <n v="20250001435114"/>
    <x v="148"/>
  </r>
  <r>
    <n v="40"/>
    <x v="230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52"/>
    <s v="[ 5/8 ]"/>
    <n v="884"/>
    <n v="1113"/>
    <n v="0"/>
    <n v="229"/>
    <n v="0"/>
    <s v="ΛΟΓΑΡ. ΥΔΡΕΥΣΗΣ"/>
    <s v=" 16.0"/>
    <s v=" 5.60"/>
    <s v=" 48.0"/>
    <s v=" 30.72"/>
    <s v=" 22.4"/>
    <s v=" 40.99"/>
    <s v=" 25.6"/>
    <s v=" 65.54"/>
    <s v=" 117.0"/>
    <s v=" 374.40"/>
    <s v=" 517.25"/>
    <s v=" 3.20"/>
    <m/>
    <s v=" 387.94"/>
    <s v=" 67.24"/>
    <s v=" 93.88"/>
    <m/>
    <s v=" 0.00"/>
    <s v=" 1069.51"/>
    <s v=" 0.00"/>
    <n v="1069.51"/>
    <n v="20250001435115"/>
    <x v="148"/>
  </r>
  <r>
    <m/>
    <x v="231"/>
    <m/>
    <m/>
    <d v="2023-09-21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30008686163"/>
    <x v="152"/>
  </r>
  <r>
    <n v="40"/>
    <x v="231"/>
    <d v="2023-08-08T00:00:00"/>
    <d v="2023-11-07T00:00:00"/>
    <d v="2023-12-07T00:00:00"/>
    <n v="92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5"/>
    <s v=" 8.98"/>
    <s v=" 0.00"/>
    <n v="8.98"/>
    <n v="20230010382767"/>
    <x v="153"/>
  </r>
  <r>
    <n v="40"/>
    <x v="231"/>
    <d v="2023-11-08T00:00:00"/>
    <d v="2024-02-08T00:00:00"/>
    <d v="2024-03-13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1474028"/>
    <x v="154"/>
  </r>
  <r>
    <n v="40"/>
    <x v="231"/>
    <d v="2024-02-09T00:00:00"/>
    <d v="2024-05-11T00:00:00"/>
    <d v="2024-06-14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494690"/>
    <x v="74"/>
  </r>
  <r>
    <n v="40"/>
    <x v="231"/>
    <d v="2024-05-12T00:00:00"/>
    <d v="2024-08-07T00:00:00"/>
    <d v="2024-09-12T00:00:00"/>
    <n v="88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7477994"/>
    <x v="155"/>
  </r>
  <r>
    <n v="40"/>
    <x v="231"/>
    <d v="2024-08-08T00:00:00"/>
    <d v="2024-11-06T00:00:00"/>
    <d v="2024-12-11T00:00:00"/>
    <n v="91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2"/>
    <n v="27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n v="8.36"/>
    <n v="20240010508832"/>
    <x v="156"/>
  </r>
  <r>
    <n v="40"/>
    <x v="231"/>
    <d v="2024-11-07T00:00:00"/>
    <d v="2025-02-10T00:00:00"/>
    <d v="2025-03-17T00:00:00"/>
    <n v="96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3"/>
    <n v="272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037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45"/>
    <s v=" 0.00"/>
    <s v=" 24.45"/>
    <s v=" 24.12"/>
    <n v="0.33"/>
    <n v="20250001412633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412634"/>
    <x v="148"/>
  </r>
  <r>
    <m/>
    <x v="233"/>
    <m/>
    <m/>
    <d v="2025-02-27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8"/>
    <x v="0"/>
  </r>
  <r>
    <n v="34"/>
    <x v="234"/>
    <d v="2024-11-06T00:00:00"/>
    <d v="2025-02-04T00:00:00"/>
    <d v="2025-03-12T00:00:00"/>
    <n v="91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99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n v="34.22"/>
    <n v="20250001271135"/>
    <x v="7"/>
  </r>
  <r>
    <n v="46"/>
    <x v="235"/>
    <d v="2024-11-20T00:00:00"/>
    <d v="2025-02-13T00:00:00"/>
    <d v="2025-04-01T00:00:00"/>
    <n v="86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04"/>
    <n v="2023"/>
    <n v="0"/>
    <n v="19"/>
    <n v="0"/>
    <s v="ΛΟΓΑΡ. ΥΔΡΕΥΣΗΣ"/>
    <s v=" 14.3"/>
    <s v=" 5.01"/>
    <s v=" 4.7"/>
    <s v=" 3.01"/>
    <m/>
    <m/>
    <m/>
    <m/>
    <m/>
    <m/>
    <s v=" 8.02"/>
    <s v=" 2.87"/>
    <m/>
    <s v=" 6.02"/>
    <s v=" 1.04"/>
    <s v=" 2.13"/>
    <m/>
    <s v=" 0.00"/>
    <s v=" 20.08"/>
    <s v=" 0.00"/>
    <n v="20.079999999999998"/>
    <n v="20250001614037"/>
    <x v="82"/>
  </r>
  <r>
    <n v="46"/>
    <x v="236"/>
    <d v="2024-11-16T00:00:00"/>
    <d v="2025-02-13T00:00:00"/>
    <d v="2025-04-01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43"/>
    <n v="156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1612148"/>
    <x v="82"/>
  </r>
  <r>
    <n v="40"/>
    <x v="237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399"/>
    <n v="430"/>
    <n v="0"/>
    <n v="31"/>
    <n v="0"/>
    <s v="ΛΟΓΑΡ. ΥΔΡΕΥΣΗΣ"/>
    <s v=" 22.0"/>
    <s v=" 7.70"/>
    <s v=" 9.0"/>
    <s v=" 5.76"/>
    <m/>
    <m/>
    <m/>
    <m/>
    <m/>
    <m/>
    <s v=" 13.46"/>
    <s v=" 4.40"/>
    <m/>
    <s v=" 10.10"/>
    <s v=" 1.75"/>
    <s v=" 3.48"/>
    <m/>
    <s v=" 0.00"/>
    <s v=" 33.19"/>
    <s v=" 0.18"/>
    <n v="33.01"/>
    <n v="20250001485453"/>
    <x v="77"/>
  </r>
  <r>
    <n v="40"/>
    <x v="238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35"/>
    <n v="11.45"/>
    <n v="20250001485454"/>
    <x v="77"/>
  </r>
  <r>
    <n v="40"/>
    <x v="239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00"/>
    <n v="11.8"/>
    <n v="20250001485455"/>
    <x v="77"/>
  </r>
  <r>
    <n v="42"/>
    <x v="240"/>
    <d v="2024-10-04T00:00:00"/>
    <d v="2025-02-11T00:00:00"/>
    <d v="2025-03-19T00:00:00"/>
    <n v="13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84"/>
    <n v="2399"/>
    <n v="0"/>
    <n v="15"/>
    <n v="0"/>
    <s v="ΛΟΓΑΡ. ΥΔΡΕΥΣΗΣ"/>
    <s v=" 15.0"/>
    <s v=" 5.25"/>
    <m/>
    <m/>
    <m/>
    <m/>
    <m/>
    <m/>
    <m/>
    <m/>
    <s v=" 5.25"/>
    <s v=" 4.37"/>
    <m/>
    <s v=" 3.94"/>
    <s v=" 0.68"/>
    <s v=" 2.00"/>
    <m/>
    <s v=" 0.00"/>
    <s v=" 16.24"/>
    <s v=" 0.00"/>
    <n v="16.239999999999998"/>
    <n v="20250001513616"/>
    <x v="4"/>
  </r>
  <r>
    <n v="27"/>
    <x v="241"/>
    <d v="2024-10-08T00:00:00"/>
    <d v="2025-01-28T00:00:00"/>
    <d v="2025-03-06T00:00:00"/>
    <n v="11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1083704"/>
    <x v="149"/>
  </r>
  <r>
    <n v="34"/>
    <x v="242"/>
    <d v="2024-10-18T00:00:00"/>
    <d v="2025-02-04T00:00:00"/>
    <d v="2025-03-12T00:00:00"/>
    <n v="11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00"/>
    <n v="9.82"/>
    <n v="20250001277050"/>
    <x v="7"/>
  </r>
  <r>
    <n v="31"/>
    <x v="243"/>
    <d v="2024-10-16T00:00:00"/>
    <d v="2025-01-30T00:00:00"/>
    <d v="2025-03-10T00:00:00"/>
    <n v="107"/>
    <s v="Θ"/>
    <s v="Β1"/>
    <s v="ΤΡΑΠΕΖΑ  EUROBANK A.E."/>
    <s v="ΤΡΑΠΕΖΑ  EUROBANK A.E."/>
    <s v="ΜΟΥΓΛΩΝ 1  Δήμος ΝΙΚΑΙΑΣ ΤΚ 18450"/>
    <n v="996866969"/>
    <s v="Α92Ζ82957"/>
    <s v="[ 5/8 ]"/>
    <n v="1131"/>
    <n v="1159"/>
    <n v="0"/>
    <n v="28"/>
    <n v="0"/>
    <s v="ΛΟΓΑΡ. ΥΔΡΕΥΣΗΣ"/>
    <s v=" 17.8"/>
    <s v=" 6.23"/>
    <s v=" 10.2"/>
    <s v=" 6.53"/>
    <m/>
    <m/>
    <m/>
    <m/>
    <m/>
    <m/>
    <s v=" 12.76"/>
    <s v=" 3.57"/>
    <m/>
    <s v=" 9.57"/>
    <s v=" 1.66"/>
    <s v=" 3.16"/>
    <m/>
    <s v=" 0.00"/>
    <s v=" 30.72"/>
    <s v=" 0.29"/>
    <n v="30.43"/>
    <n v="20250001172303"/>
    <x v="157"/>
  </r>
  <r>
    <n v="34"/>
    <x v="244"/>
    <d v="2024-10-19T00:00:00"/>
    <d v="2025-02-04T00:00:00"/>
    <d v="2025-03-12T00:00:00"/>
    <n v="10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4"/>
    <n v="1268"/>
    <s v="3.3"/>
    <n v="4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00"/>
    <n v="9.77"/>
    <n v="20250001275664"/>
    <x v="7"/>
  </r>
  <r>
    <n v="22"/>
    <x v="245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25"/>
    <n v="3331"/>
    <n v="0"/>
    <n v="6"/>
    <n v="0"/>
    <s v="ΛΟΓΑΡ. ΥΔΡΕΥΣΗΣ"/>
    <s v=" 6.0"/>
    <s v=" 2.10"/>
    <m/>
    <m/>
    <m/>
    <m/>
    <m/>
    <m/>
    <m/>
    <m/>
    <s v=" 2.10"/>
    <s v=" 2.33"/>
    <m/>
    <s v=" 1.58"/>
    <s v=" 0.27"/>
    <s v=" 0.94"/>
    <m/>
    <s v=" 0.00"/>
    <s v=" 7.22"/>
    <s v=" 0.00"/>
    <n v="7.22"/>
    <n v="20250001868829"/>
    <x v="83"/>
  </r>
  <r>
    <n v="22"/>
    <x v="246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68830"/>
    <x v="83"/>
  </r>
  <r>
    <n v="22"/>
    <x v="247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8"/>
    <n v="130"/>
    <s v="2.7"/>
    <n v="2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72935"/>
    <x v="83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3"/>
    <s v=" 0.00"/>
    <s v=" 10.93"/>
    <s v=" 0.00"/>
    <n v="10.93"/>
    <n v="2025000181760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181761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500018176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181762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46"/>
    <s v=" 0.00"/>
    <s v=" 31.46"/>
    <s v=" 0.00"/>
    <n v="31.46"/>
    <n v="202500018177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4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181775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181775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79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7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181790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4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6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4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0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8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7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5000181790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5000181794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18179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72"/>
    <s v=" 0.00"/>
    <s v=" 15.72"/>
    <s v=" 0.00"/>
    <n v="15.72"/>
    <n v="2025000181760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6"/>
    <s v=" 0.00"/>
    <s v=" 14.36"/>
    <s v=" 0.00"/>
    <n v="14.36"/>
    <n v="2025000181761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53"/>
    <s v=" 0.00"/>
    <s v=" 24.53"/>
    <s v=" 0.00"/>
    <n v="24.53"/>
    <n v="202500018176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7"/>
    <s v=" 0.00"/>
    <s v=" 8.77"/>
    <s v=" 0.00"/>
    <n v="8.77"/>
    <n v="2025000181767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181773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25"/>
    <s v=" 0.00"/>
    <s v=" 25.25"/>
    <s v=" 0.00"/>
    <n v="25.25"/>
    <n v="2025000181775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181780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5000181780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5"/>
    <s v=" 0.00"/>
    <s v=" 4.55"/>
    <s v=" 0.00"/>
    <n v="4.55"/>
    <n v="2025000181784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181794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5000181760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33"/>
    <s v=" 0.00"/>
    <s v=" 15.33"/>
    <s v=" 0.00"/>
    <n v="15.33"/>
    <n v="202500018176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4"/>
    <s v=" 0.00"/>
    <s v=" 13.24"/>
    <s v=" 0.00"/>
    <n v="13.24"/>
    <n v="2025000181763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181777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5000181778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90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181792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8"/>
    <s v=" 0.00"/>
    <s v=" 10.98"/>
    <s v=" 0.00"/>
    <n v="10.98"/>
    <n v="2025000181760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18176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181762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8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5"/>
    <s v=" 0.00"/>
    <s v=" 7.15"/>
    <s v=" 0.00"/>
    <n v="7.15"/>
    <n v="2025000181770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1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18177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2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4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53"/>
    <x v="0"/>
  </r>
  <r>
    <m/>
    <x v="253"/>
    <m/>
    <m/>
    <d v="2025-02-27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5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3.10"/>
    <s v=" 0.00"/>
    <s v=" 103.10"/>
    <s v=" 0.00"/>
    <n v="103.1"/>
    <n v="20250001817841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3"/>
    <s v=" 0.00"/>
    <s v=" 34.03"/>
    <s v=" 0.00"/>
    <n v="34.03"/>
    <n v="20250001817919"/>
    <x v="0"/>
  </r>
  <r>
    <m/>
    <x v="255"/>
    <m/>
    <m/>
    <d v="2025-02-27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8115"/>
    <x v="0"/>
  </r>
  <r>
    <n v="25"/>
    <x v="256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3"/>
    <s v="3.5"/>
    <n v="3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990409"/>
    <x v="151"/>
  </r>
  <r>
    <n v="25"/>
    <x v="257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95"/>
    <n v="415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11"/>
    <x v="151"/>
  </r>
  <r>
    <n v="25"/>
    <x v="258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25"/>
    <n v="8.4600000000000009"/>
    <n v="20250000990417"/>
    <x v="151"/>
  </r>
  <r>
    <n v="25"/>
    <x v="259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07"/>
    <n v="3227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22"/>
    <x v="151"/>
  </r>
  <r>
    <n v="33"/>
    <x v="260"/>
    <d v="2024-11-01T00:00:00"/>
    <d v="2025-02-03T00:00:00"/>
    <d v="2025-03-11T00:00:00"/>
    <n v="95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0"/>
    <n v="31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235708"/>
    <x v="6"/>
  </r>
  <r>
    <n v="33"/>
    <x v="261"/>
    <d v="2024-11-01T00:00:00"/>
    <d v="2025-02-03T00:00:00"/>
    <d v="2025-03-11T00:00:00"/>
    <n v="95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967"/>
    <n v="5054"/>
    <n v="0"/>
    <n v="87"/>
    <n v="0"/>
    <s v="ΛΟΓΑΡ. ΥΔΡΕΥΣΗΣ"/>
    <s v=" 15.8"/>
    <s v=" 5.53"/>
    <s v=" 47.5"/>
    <s v=" 30.40"/>
    <s v=" 22.2"/>
    <s v=" 40.63"/>
    <s v=" 1.5"/>
    <s v=" 3.84"/>
    <m/>
    <m/>
    <s v=" 80.40"/>
    <s v=" 3.17"/>
    <m/>
    <s v=" 60.30"/>
    <s v=" 10.45"/>
    <s v=" 15.23"/>
    <m/>
    <s v=" 0.00"/>
    <s v=" 169.55"/>
    <s v=" 0.00"/>
    <n v="169.55"/>
    <n v="20250001235710"/>
    <x v="6"/>
  </r>
  <r>
    <n v="34"/>
    <x v="262"/>
    <d v="2024-10-31T00:00:00"/>
    <d v="2025-02-03T00:00:00"/>
    <d v="2025-03-12T00:00:00"/>
    <n v="9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62"/>
    <n v="2684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1279871"/>
    <x v="7"/>
  </r>
  <r>
    <n v="24"/>
    <x v="263"/>
    <d v="2024-10-23T00:00:00"/>
    <d v="2025-01-28T00:00:00"/>
    <d v="2025-03-04T00:00:00"/>
    <n v="98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03"/>
    <n v="2552"/>
    <n v="0"/>
    <n v="49"/>
    <n v="0"/>
    <s v="ΛΟΓΑΡ. ΥΔΡΕΥΣΗΣ"/>
    <s v=" 16.3"/>
    <s v=" 5.71"/>
    <s v=" 32.7"/>
    <s v=" 20.93"/>
    <m/>
    <m/>
    <m/>
    <m/>
    <m/>
    <m/>
    <s v=" 26.64"/>
    <s v=" 3.27"/>
    <m/>
    <s v=" 19.98"/>
    <s v=" 3.46"/>
    <s v=" 5.58"/>
    <m/>
    <s v=" 0.00"/>
    <s v=" 58.93"/>
    <s v=" 0.12"/>
    <n v="58.81"/>
    <n v="20250000964032"/>
    <x v="151"/>
  </r>
  <r>
    <n v="37"/>
    <x v="264"/>
    <d v="2024-11-07T00:00:00"/>
    <d v="2025-02-05T00:00:00"/>
    <d v="2025-03-13T00:00:00"/>
    <n v="91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67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1348950"/>
    <x v="80"/>
  </r>
  <r>
    <n v="46"/>
    <x v="265"/>
    <d v="2024-11-13T00:00:00"/>
    <d v="2025-02-15T00:00:00"/>
    <d v="2025-04-02T00:00:00"/>
    <n v="95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660494"/>
    <x v="147"/>
  </r>
  <r>
    <n v="49"/>
    <x v="266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9549"/>
    <s v="[ 5/8 ]"/>
    <n v="468"/>
    <n v="46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4"/>
    <x v="146"/>
  </r>
  <r>
    <n v="49"/>
    <x v="267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15Ε18559"/>
    <s v="[ 5/8 ]"/>
    <n v="2162"/>
    <n v="2167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5"/>
    <x v="146"/>
  </r>
  <r>
    <n v="49"/>
    <x v="268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3454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6"/>
    <x v="146"/>
  </r>
  <r>
    <n v="49"/>
    <x v="269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3"/>
    <x v="146"/>
  </r>
  <r>
    <n v="49"/>
    <x v="270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53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4"/>
    <x v="146"/>
  </r>
  <r>
    <n v="49"/>
    <x v="271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5"/>
    <x v="146"/>
  </r>
  <r>
    <m/>
    <x v="272"/>
    <m/>
    <m/>
    <d v="2025-02-27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7"/>
    <x v="0"/>
  </r>
  <r>
    <m/>
    <x v="273"/>
    <m/>
    <m/>
    <d v="2025-02-27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2"/>
    <x v="0"/>
  </r>
  <r>
    <m/>
    <x v="274"/>
    <m/>
    <m/>
    <d v="2025-02-27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4"/>
    <x v="0"/>
  </r>
  <r>
    <m/>
    <x v="275"/>
    <m/>
    <m/>
    <d v="2025-02-14T00:00:00"/>
    <m/>
    <s v="Π"/>
    <m/>
    <s v="ΤΡΑΠΕΖΑ  EUROBANK A.E."/>
    <s v="ΤΡΑΠΕΖΑ  EUROBANK A.E."/>
    <s v="ΛΕΥΚΩΣΙΑΣ 41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5"/>
    <s v=" 0.00"/>
    <s v=" 11.45"/>
    <s v=" 11.19"/>
    <n v="0.26"/>
    <n v="20250001412617"/>
    <x v="148"/>
  </r>
  <r>
    <m/>
    <x v="276"/>
    <m/>
    <m/>
    <d v="2025-02-27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31"/>
    <x v="0"/>
  </r>
  <r>
    <m/>
    <x v="277"/>
    <m/>
    <m/>
    <d v="2025-02-27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1818097"/>
    <x v="0"/>
  </r>
  <r>
    <m/>
    <x v="278"/>
    <m/>
    <m/>
    <d v="2025-02-27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5"/>
    <x v="0"/>
  </r>
  <r>
    <m/>
    <x v="279"/>
    <m/>
    <m/>
    <d v="2025-02-27T00:00:0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9"/>
    <x v="0"/>
  </r>
  <r>
    <m/>
    <x v="280"/>
    <m/>
    <m/>
    <d v="2025-02-27T00:00:0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8"/>
    <x v="0"/>
  </r>
  <r>
    <m/>
    <x v="281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50001818116"/>
    <x v="0"/>
  </r>
  <r>
    <m/>
    <x v="282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7"/>
    <x v="0"/>
  </r>
  <r>
    <n v="18"/>
    <x v="54"/>
    <d v="2016-04-28T00:00:00"/>
    <d v="2016-07-19T00:00:00"/>
    <d v="2016-09-12T00:00:00"/>
    <n v="8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05"/>
    <n v="4128"/>
    <n v="0"/>
    <n v="23"/>
    <n v="0"/>
    <s v="ΛΟΓΑΡ. ΥΔΡΕΥΣΗΣ"/>
    <s v=" 13.8"/>
    <s v=" 4.83"/>
    <s v=" 9.2"/>
    <s v=" 5.89"/>
    <m/>
    <m/>
    <m/>
    <m/>
    <m/>
    <m/>
    <s v=" 10.72"/>
    <s v=" 2.77"/>
    <m/>
    <s v=" 8.04"/>
    <s v=" 1.40"/>
    <s v=" 2.59"/>
    <m/>
    <s v="-0.52"/>
    <s v=" 25.00"/>
    <s v=" 0.00"/>
    <n v="25"/>
    <n v="20160007197352"/>
    <x v="158"/>
  </r>
  <r>
    <n v="18"/>
    <x v="54"/>
    <d v="2016-07-20T00:00:00"/>
    <d v="2016-10-18T00:00:00"/>
    <d v="2016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28"/>
    <n v="414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-0.04"/>
    <s v=" 21.00"/>
    <s v=" 0.00"/>
    <n v="21"/>
    <n v="20160010242739"/>
    <x v="159"/>
  </r>
  <r>
    <n v="18"/>
    <x v="54"/>
    <d v="2016-10-19T00:00:00"/>
    <d v="2017-01-17T00:00:00"/>
    <d v="2017-03-0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48"/>
    <n v="4166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n v="19"/>
    <n v="20170000680185"/>
    <x v="160"/>
  </r>
  <r>
    <n v="18"/>
    <x v="54"/>
    <d v="2017-01-18T00:00:00"/>
    <d v="2017-04-21T00:00:00"/>
    <d v="2017-06-08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66"/>
    <n v="41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19"/>
    <s v=" 12.00"/>
    <s v=" 0.00"/>
    <n v="12"/>
    <n v="20170003699615"/>
    <x v="161"/>
  </r>
  <r>
    <n v="18"/>
    <x v="54"/>
    <d v="2017-04-22T00:00:00"/>
    <d v="2017-07-31T00:00:00"/>
    <d v="2017-08-30T00:00:00"/>
    <n v="10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77"/>
    <n v="4181"/>
    <s v="2.7"/>
    <n v="4"/>
    <n v="0"/>
    <s v="ΛΟΓΑΡ. ΥΔΡΕΥΣΗΣ"/>
    <s v=" 6.7"/>
    <s v=" 2.35"/>
    <m/>
    <m/>
    <m/>
    <m/>
    <m/>
    <m/>
    <m/>
    <m/>
    <s v=" 2.35"/>
    <s v=" 3.37"/>
    <m/>
    <s v=" 1.77"/>
    <s v=" 0.31"/>
    <s v=" 1.24"/>
    <m/>
    <s v="-0.04"/>
    <s v=" 9.00"/>
    <s v=" 0.00"/>
    <n v="9"/>
    <n v="20170006755920"/>
    <x v="162"/>
  </r>
  <r>
    <n v="18"/>
    <x v="54"/>
    <d v="2017-08-01T00:00:00"/>
    <d v="2017-10-20T00:00:00"/>
    <d v="2017-12-11T00:00:00"/>
    <n v="8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1"/>
    <n v="4182"/>
    <s v="4.4"/>
    <n v="1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70009807789"/>
    <x v="163"/>
  </r>
  <r>
    <n v="18"/>
    <x v="54"/>
    <d v="2017-10-21T00:00:00"/>
    <d v="2018-01-18T00:00:00"/>
    <d v="2018-03-02T00:00:00"/>
    <n v="90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0670608"/>
    <x v="164"/>
  </r>
  <r>
    <n v="18"/>
    <x v="54"/>
    <d v="2018-01-19T00:00:00"/>
    <d v="2018-04-19T00:00:00"/>
    <d v="2018-06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67539"/>
    <x v="165"/>
  </r>
  <r>
    <n v="18"/>
    <x v="54"/>
    <d v="2018-04-20T00:00:00"/>
    <d v="2018-07-13T00:00:00"/>
    <d v="2018-09-04T00:00:00"/>
    <n v="85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8.24"/>
    <s v=" 30.00"/>
    <s v=" 0.17"/>
    <s v=" 45.00"/>
    <s v=" 0.00"/>
    <n v="45"/>
    <n v="20180006612037"/>
    <x v="166"/>
  </r>
  <r>
    <n v="18"/>
    <x v="54"/>
    <d v="2018-07-14T00:00:00"/>
    <d v="2018-10-18T00:00:00"/>
    <d v="2018-12-11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8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9702259"/>
    <x v="167"/>
  </r>
  <r>
    <n v="18"/>
    <x v="54"/>
    <d v="2018-10-19T00:00:00"/>
    <d v="2019-01-22T00:00:00"/>
    <d v="2019-03-14T00:00:00"/>
    <n v="9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90000978795"/>
    <x v="168"/>
  </r>
  <r>
    <n v="18"/>
    <x v="54"/>
    <d v="2019-01-23T00:00:00"/>
    <d v="2019-04-16T00:00:00"/>
    <d v="2019-05-24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90003917891"/>
    <x v="169"/>
  </r>
  <r>
    <n v="18"/>
    <x v="54"/>
    <d v="2019-04-17T00:00:00"/>
    <d v="2019-07-11T00:00:00"/>
    <d v="2019-09-02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90006978008"/>
    <x v="170"/>
  </r>
  <r>
    <n v="18"/>
    <x v="54"/>
    <d v="2019-07-12T00:00:00"/>
    <d v="2019-10-17T00:00:00"/>
    <d v="2019-12-04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9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203195"/>
    <x v="171"/>
  </r>
  <r>
    <n v="18"/>
    <x v="54"/>
    <d v="2019-10-18T00:00:00"/>
    <d v="2020-02-03T00:00:00"/>
    <d v="2020-03-06T00:00:00"/>
    <n v="10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9"/>
    <n v="4198"/>
    <n v="0"/>
    <n v="9"/>
    <n v="0"/>
    <s v="ΛΟΓΑΡ. ΥΔΡΕΥΣΗΣ"/>
    <s v=" 9.0"/>
    <s v=" 3.15"/>
    <m/>
    <m/>
    <m/>
    <m/>
    <m/>
    <m/>
    <m/>
    <m/>
    <s v=" 3.15"/>
    <s v=" 3.63"/>
    <m/>
    <s v=" 2.36"/>
    <s v=" 0.41"/>
    <s v=" 1.44"/>
    <m/>
    <s v=" 0.01"/>
    <s v=" 11.00"/>
    <s v=" 0.00"/>
    <n v="11"/>
    <n v="20200001049400"/>
    <x v="172"/>
  </r>
  <r>
    <n v="18"/>
    <x v="54"/>
    <d v="2020-02-04T00:00:00"/>
    <d v="2020-05-11T00:00:00"/>
    <d v="2020-07-01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98"/>
    <n v="4204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990876"/>
    <x v="173"/>
  </r>
  <r>
    <n v="18"/>
    <x v="54"/>
    <d v="2020-05-12T00:00:00"/>
    <d v="2020-08-18T00:00:00"/>
    <d v="2020-10-05T00:00:00"/>
    <n v="9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04"/>
    <n v="4210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00007005738"/>
    <x v="174"/>
  </r>
  <r>
    <n v="18"/>
    <x v="54"/>
    <d v="2020-08-19T00:00:00"/>
    <d v="2020-11-04T00:00:00"/>
    <d v="2020-12-11T00:00:00"/>
    <n v="7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0"/>
    <n v="4215"/>
    <s v=".2"/>
    <n v="5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09876098"/>
    <x v="175"/>
  </r>
  <r>
    <n v="18"/>
    <x v="54"/>
    <d v="2020-11-05T00:00:00"/>
    <d v="2021-01-20T00:00:00"/>
    <d v="2021-03-08T00:00:00"/>
    <n v="7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21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198350"/>
    <x v="176"/>
  </r>
  <r>
    <n v="18"/>
    <x v="54"/>
    <d v="2021-01-21T00:00:00"/>
    <d v="2021-04-16T00:00:00"/>
    <d v="2021-06-01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322"/>
    <n v="0"/>
    <n v="107"/>
    <n v="0"/>
    <s v="ΛΟΓΑΡ. ΥΔΡΕΥΣΗΣ"/>
    <s v=" 14.3"/>
    <s v=" 5.01"/>
    <s v=" 43.0"/>
    <s v=" 27.52"/>
    <s v=" 20.1"/>
    <s v=" 36.78"/>
    <s v=" 22.9"/>
    <s v=" 58.62"/>
    <s v=" 6.7"/>
    <s v=" 21.44"/>
    <s v=" 149.37"/>
    <s v=" 2.87"/>
    <m/>
    <s v=" 112.03"/>
    <s v=" 19.42"/>
    <s v=" 27.58"/>
    <m/>
    <s v="-0.27"/>
    <s v=" 311.00"/>
    <s v=" 0.00"/>
    <n v="311"/>
    <n v="20210004316004"/>
    <x v="177"/>
  </r>
  <r>
    <n v="18"/>
    <x v="54"/>
    <d v="2021-04-17T00:00:00"/>
    <d v="2021-07-19T00:00:00"/>
    <d v="2021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22"/>
    <n v="4330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-0.64"/>
    <s v=" 9.00"/>
    <s v=" 0.00"/>
    <n v="9"/>
    <n v="20210007020544"/>
    <x v="178"/>
  </r>
  <r>
    <n v="18"/>
    <x v="54"/>
    <d v="2021-07-20T00:00:00"/>
    <d v="2021-10-18T00:00:00"/>
    <d v="2022-01-17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1"/>
    <s v=" 8.17"/>
    <s v=" 0.00"/>
    <n v="8.17"/>
    <n v="20210011011648"/>
    <x v="179"/>
  </r>
  <r>
    <n v="18"/>
    <x v="54"/>
    <d v="2021-10-19T00:00:00"/>
    <d v="2022-01-20T00:00:00"/>
    <d v="2022-03-21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2"/>
    <s v=" 8.66"/>
    <s v=" 0.00"/>
    <n v="8.66"/>
    <n v="20220001460427"/>
    <x v="180"/>
  </r>
  <r>
    <n v="21"/>
    <x v="54"/>
    <d v="2022-01-21T00:00:00"/>
    <d v="2022-04-16T00:00:00"/>
    <d v="2022-06-08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5175780"/>
    <x v="181"/>
  </r>
  <r>
    <n v="21"/>
    <x v="54"/>
    <d v="2022-04-17T00:00:00"/>
    <d v="2022-07-19T00:00:00"/>
    <d v="2022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382662"/>
    <x v="182"/>
  </r>
  <r>
    <n v="21"/>
    <x v="54"/>
    <d v="2022-07-20T00:00:00"/>
    <d v="2022-10-19T00:00:00"/>
    <d v="2022-12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487125"/>
    <x v="183"/>
  </r>
  <r>
    <n v="21"/>
    <x v="54"/>
    <d v="2022-10-20T00:00:00"/>
    <d v="2023-01-20T00:00:00"/>
    <d v="2023-03-08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0814118"/>
    <x v="184"/>
  </r>
  <r>
    <n v="21"/>
    <x v="54"/>
    <d v="2023-01-21T00:00:00"/>
    <d v="2023-04-22T00:00:00"/>
    <d v="2023-06-08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3746132"/>
    <x v="185"/>
  </r>
  <r>
    <n v="21"/>
    <x v="54"/>
    <d v="2023-04-23T00:00:00"/>
    <d v="2023-07-18T00:00:00"/>
    <d v="2023-09-06T00:00:00"/>
    <n v="8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06770589"/>
    <x v="186"/>
  </r>
  <r>
    <n v="21"/>
    <x v="54"/>
    <d v="2023-07-19T00:00:00"/>
    <d v="2023-10-19T00:00:00"/>
    <d v="2023-12-06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815889"/>
    <x v="187"/>
  </r>
  <r>
    <n v="21"/>
    <x v="54"/>
    <d v="2023-10-20T00:00:00"/>
    <d v="2024-01-24T00:00:00"/>
    <d v="2024-03-07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40000834296"/>
    <x v="188"/>
  </r>
  <r>
    <n v="21"/>
    <x v="54"/>
    <d v="2024-01-25T00:00:00"/>
    <d v="2024-04-17T00:00:00"/>
    <d v="2024-06-06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40003828046"/>
    <x v="189"/>
  </r>
  <r>
    <n v="21"/>
    <x v="54"/>
    <d v="2024-04-18T00:00:00"/>
    <d v="2024-07-17T00:00:00"/>
    <d v="2024-09-04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6814444"/>
    <x v="190"/>
  </r>
  <r>
    <n v="21"/>
    <x v="54"/>
    <d v="2024-07-18T00:00:00"/>
    <d v="2024-10-16T00:00:00"/>
    <d v="2024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852126"/>
    <x v="191"/>
  </r>
  <r>
    <n v="21"/>
    <x v="54"/>
    <d v="2024-10-17T00:00:00"/>
    <d v="2025-01-15T00:00:00"/>
    <d v="2025-03-1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8"/>
    <n v="7.8"/>
    <n v="20250000820821"/>
    <x v="192"/>
  </r>
  <r>
    <m/>
    <x v="283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1818111"/>
    <x v="0"/>
  </r>
  <r>
    <m/>
    <x v="284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2"/>
    <x v="0"/>
  </r>
  <r>
    <m/>
    <x v="285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3"/>
    <x v="0"/>
  </r>
  <r>
    <m/>
    <x v="286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4"/>
    <x v="0"/>
  </r>
  <r>
    <n v="24"/>
    <x v="287"/>
    <d v="2024-10-23T00:00:00"/>
    <d v="2025-01-17T00:00:00"/>
    <d v="2025-03-04T00:00:00"/>
    <n v="87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3"/>
    <n v="779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0"/>
    <s v=" 7.93"/>
    <s v=" 0.50"/>
    <n v="7.43"/>
    <n v="20250000965211"/>
    <x v="151"/>
  </r>
  <r>
    <n v="24"/>
    <x v="288"/>
    <d v="2024-10-23T00:00:00"/>
    <d v="2025-01-17T00:00:00"/>
    <d v="2025-03-04T00:00:00"/>
    <n v="87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46"/>
    <n v="45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13"/>
    <n v="9.23"/>
    <n v="20250000967142"/>
    <x v="151"/>
  </r>
  <r>
    <n v="52"/>
    <x v="289"/>
    <d v="2024-11-30T00:00:00"/>
    <d v="2025-02-21T00:00:00"/>
    <d v="2025-04-09T00:00:00"/>
    <n v="84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1"/>
    <n v="3398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00"/>
    <s v=" 8.52"/>
    <s v=" 0.00"/>
    <n v="8.52"/>
    <n v="20250001895477"/>
    <x v="83"/>
  </r>
  <r>
    <n v="49"/>
    <x v="290"/>
    <d v="2024-12-11T00:00:00"/>
    <d v="2025-02-19T00:00:00"/>
    <d v="2025-04-07T00:00:00"/>
    <n v="7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00"/>
    <s v=" 6.34"/>
    <s v=" 0.00"/>
    <n v="6.34"/>
    <n v="20250001790236"/>
    <x v="146"/>
  </r>
  <r>
    <n v="45"/>
    <x v="29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4"/>
    <x v="147"/>
  </r>
  <r>
    <n v="45"/>
    <x v="29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5"/>
    <x v="147"/>
  </r>
  <r>
    <n v="45"/>
    <x v="29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6"/>
    <x v="147"/>
  </r>
  <r>
    <n v="45"/>
    <x v="294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28"/>
    <n v="540"/>
    <n v="0"/>
    <n v="12"/>
    <n v="0"/>
    <s v="ΛΟΓΑΡ. ΥΔΡΕΥΣΗΣ"/>
    <s v=" 10.5"/>
    <s v=" 3.68"/>
    <s v=" 1.5"/>
    <s v=" 0.96"/>
    <m/>
    <m/>
    <m/>
    <m/>
    <m/>
    <m/>
    <s v=" 4.64"/>
    <s v=" 2.10"/>
    <m/>
    <s v=" 3.48"/>
    <s v=" 0.60"/>
    <s v=" 1.34"/>
    <m/>
    <s v=" 0.00"/>
    <s v=" 12.16"/>
    <s v=" 0.00"/>
    <n v="12.16"/>
    <n v="20250001648408"/>
    <x v="147"/>
  </r>
  <r>
    <n v="45"/>
    <x v="295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2"/>
    <x v="147"/>
  </r>
  <r>
    <n v="45"/>
    <x v="296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3"/>
    <x v="147"/>
  </r>
  <r>
    <n v="45"/>
    <x v="297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5"/>
    <x v="147"/>
  </r>
  <r>
    <n v="45"/>
    <x v="298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6"/>
    <x v="147"/>
  </r>
  <r>
    <n v="45"/>
    <x v="299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7"/>
    <x v="147"/>
  </r>
  <r>
    <n v="45"/>
    <x v="300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8"/>
    <x v="147"/>
  </r>
  <r>
    <n v="45"/>
    <x v="30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9"/>
    <x v="147"/>
  </r>
  <r>
    <n v="45"/>
    <x v="30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0"/>
    <x v="147"/>
  </r>
  <r>
    <n v="45"/>
    <x v="30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2"/>
    <x v="147"/>
  </r>
  <r>
    <m/>
    <x v="304"/>
    <m/>
    <m/>
    <d v="2025-02-27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1"/>
    <x v="0"/>
  </r>
  <r>
    <n v="43"/>
    <x v="305"/>
    <d v="2024-11-15T00:00:00"/>
    <d v="2025-02-13T00:00:00"/>
    <d v="2025-03-19T00:00:00"/>
    <n v="9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27515"/>
    <x v="4"/>
  </r>
  <r>
    <n v="51"/>
    <x v="306"/>
    <d v="2024-11-21T00:00:00"/>
    <d v="2025-02-19T00:00:00"/>
    <d v="2025-04-08T00:00:00"/>
    <n v="91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46"/>
    <n v="66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4.16"/>
    <s v=" 8.00"/>
    <s v=" 0.00"/>
    <s v=" 30.96"/>
    <s v=" 0.00"/>
    <n v="30.96"/>
    <n v="20250001847259"/>
    <x v="0"/>
  </r>
  <r>
    <n v="52"/>
    <x v="307"/>
    <d v="2024-11-21T00:00:00"/>
    <d v="2025-02-20T00:00:00"/>
    <d v="2025-04-08T00:00:00"/>
    <n v="92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59301"/>
    <x v="0"/>
  </r>
  <r>
    <n v="28"/>
    <x v="308"/>
    <d v="2024-10-30T00:00:00"/>
    <d v="2025-02-06T00:00:00"/>
    <d v="2025-03-07T00:00:00"/>
    <n v="10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1147373"/>
    <x v="150"/>
  </r>
  <r>
    <n v="27"/>
    <x v="309"/>
    <d v="2023-08-05T00:00:00"/>
    <d v="2025-01-29T00:00:00"/>
    <d v="2025-03-07T00:00:00"/>
    <n v="544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0084"/>
    <n v="11032"/>
    <n v="0"/>
    <n v="948"/>
    <n v="0"/>
    <s v="ΛΟΓΑΡ. ΥΔΡΕΥΣΗΣ"/>
    <s v=" 90.7"/>
    <s v=" 31.75"/>
    <s v=" 272.0"/>
    <s v=" 174.08"/>
    <s v=" 126.9"/>
    <s v=" 232.23"/>
    <s v=" 145.1"/>
    <s v=" 371.46"/>
    <s v=" 313.3"/>
    <s v=" 1002.56"/>
    <s v=" 1812.08"/>
    <s v=" 18.13"/>
    <m/>
    <m/>
    <s v=" 235.57"/>
    <s v=" 4.35"/>
    <m/>
    <s v=" 0.00"/>
    <s v=" 2070.13"/>
    <s v=" 0.01"/>
    <n v="2070.12"/>
    <n v="20250001116356"/>
    <x v="1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">
  <r>
    <m/>
    <x v="0"/>
    <m/>
    <m/>
    <d v="2025-03-24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2"/>
    <d v="2025-03-24T00:00:00"/>
  </r>
  <r>
    <m/>
    <x v="1"/>
    <m/>
    <m/>
    <d v="2025-03-0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61"/>
    <s v=" 0.00"/>
    <s v=" 48.61"/>
    <s v=" 0.00"/>
    <n v="48.61"/>
    <n v="20250002088357"/>
    <d v="2025-03-07T00:00:00"/>
  </r>
  <r>
    <m/>
    <x v="2"/>
    <m/>
    <m/>
    <d v="2025-03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2"/>
    <d v="2025-03-24T00:00:00"/>
  </r>
  <r>
    <m/>
    <x v="3"/>
    <m/>
    <m/>
    <d v="2025-03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8"/>
    <d v="2025-03-24T00:00:00"/>
  </r>
  <r>
    <m/>
    <x v="4"/>
    <m/>
    <m/>
    <d v="2025-03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9"/>
    <d v="2025-03-24T00:00:00"/>
  </r>
  <r>
    <m/>
    <x v="5"/>
    <m/>
    <m/>
    <d v="2025-03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32"/>
    <s v=" 0.00"/>
    <s v=" 30.32"/>
    <s v=" 0.00"/>
    <n v="30.32"/>
    <n v="202500026819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4.73"/>
    <s v=" 0.00"/>
    <s v=" 34.73"/>
    <s v=" 0.00"/>
    <n v="34.729999999999997"/>
    <n v="2025000268197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0.00"/>
    <n v="12.98"/>
    <n v="2025000268197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77"/>
    <s v=" 0.00"/>
    <s v=" 26.77"/>
    <s v=" 0.00"/>
    <n v="26.77"/>
    <n v="2025000268197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7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8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9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9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1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201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93"/>
    <s v=" 0.00"/>
    <s v=" 8.93"/>
    <s v=" 0.00"/>
    <n v="8.93"/>
    <n v="2025000268201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4"/>
    <s v=" 0.00"/>
    <s v=" 6.04"/>
    <s v=" 0.00"/>
    <n v="6.04"/>
    <n v="2025000268201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8"/>
    <s v=" 0.00"/>
    <s v=" 6.78"/>
    <s v=" 0.00"/>
    <n v="6.78"/>
    <n v="2025000268202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268202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268202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2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500026820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9"/>
    <s v=" 0.00"/>
    <s v=" 6.49"/>
    <s v=" 0.00"/>
    <n v="6.49"/>
    <n v="2025000268203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4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268204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s v=" 5.49"/>
    <s v=" 0.00"/>
    <n v="5.49"/>
    <n v="2025000268205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268205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5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268206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500026820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8"/>
    <s v=" 0.00"/>
    <s v=" 4.38"/>
    <s v=" 0.00"/>
    <n v="4.38"/>
    <n v="2025000268206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500026820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0"/>
    <s v=" 0.00"/>
    <s v=" 3.80"/>
    <s v=" 0.00"/>
    <n v="3.8"/>
    <n v="202500026820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5000268207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2"/>
    <s v=" 0.00"/>
    <s v=" 2.12"/>
    <s v=" 0.00"/>
    <n v="2.12"/>
    <n v="2025000268208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26820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6820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5000268209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26820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10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26821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26821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26821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268211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5000268211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268212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5"/>
    <d v="2025-03-24T00:00:00"/>
  </r>
  <r>
    <m/>
    <x v="7"/>
    <m/>
    <m/>
    <d v="2025-03-24T00:00:00"/>
    <m/>
    <s v="Α"/>
    <m/>
    <s v="ΝΕΟΦΩΤΙΣΤΟΣ ΔΗΜ. &amp; ΠΑΝΩΡΑΙΑ"/>
    <s v="ΤΡΑΠΕΖΑ  EUROBANK A.E."/>
    <s v="ΕΘΝΙΚΗΣ ΑΝΤΙΣΤΑΣΕΩΣ ΛΕΩΦ. 61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91"/>
    <d v="2025-03-24T00:00:00"/>
  </r>
  <r>
    <n v="55"/>
    <x v="8"/>
    <d v="2024-11-23T00:00:00"/>
    <d v="2025-02-24T00:00:00"/>
    <d v="2025-04-03T00:00:00"/>
    <n v="94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990610"/>
    <d v="2025-03-05T00:00:00"/>
  </r>
  <r>
    <n v="66"/>
    <x v="9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73"/>
    <n v="384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346521"/>
    <d v="2025-03-13T00:00:00"/>
  </r>
  <r>
    <n v="66"/>
    <x v="10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346522"/>
    <d v="2025-03-13T00:00:00"/>
  </r>
  <r>
    <m/>
    <x v="11"/>
    <m/>
    <m/>
    <d v="2010-08-1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6"/>
    <s v=" 0.00"/>
    <s v=" 1.06"/>
    <s v=" 0.00"/>
    <n v="1.06"/>
    <n v="20100006071658"/>
    <d v="2010-08-18T00:00:00"/>
  </r>
  <r>
    <n v="73"/>
    <x v="11"/>
    <d v="2010-06-18T00:00:00"/>
    <d v="2010-09-23T00:00:00"/>
    <d v="2010-10-25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058"/>
    <n v="1125"/>
    <n v="0"/>
    <n v="67"/>
    <n v="0"/>
    <s v="ΛΟΓΑΡ. ΥΔΡΕΥΣΗΣ"/>
    <s v=" 16.3"/>
    <s v=" 6.74"/>
    <s v=" 49.0"/>
    <s v=" 31.71"/>
    <s v=" 1.7"/>
    <s v=" 3.16"/>
    <m/>
    <m/>
    <m/>
    <m/>
    <s v=" 41.61"/>
    <s v=" 5.36"/>
    <s v=" 0.42"/>
    <s v=" 31.21"/>
    <s v=" 4.58"/>
    <s v=" 8.51"/>
    <m/>
    <s v=" 0.25"/>
    <s v=" 91.94"/>
    <s v=" 0.00"/>
    <n v="91.94"/>
    <n v="20100007129958"/>
    <d v="2010-10-01T00:00:00"/>
  </r>
  <r>
    <n v="73"/>
    <x v="11"/>
    <d v="2010-09-24T00:00:00"/>
    <d v="2010-12-13T00:00:00"/>
    <d v="2011-01-18T00:00:00"/>
    <n v="81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125"/>
    <n v="1374"/>
    <n v="0"/>
    <n v="249"/>
    <n v="0"/>
    <s v="ΛΟΓΑΡ. ΥΔΡΕΥΣΗΣ"/>
    <s v=" 13.5"/>
    <s v=" 5.59"/>
    <s v=" 40.5"/>
    <s v=" 26.21"/>
    <s v=" 18.9"/>
    <s v=" 35.09"/>
    <s v=" 21.6"/>
    <s v=" 56.14"/>
    <s v=" 154.5"/>
    <s v=" 499.92"/>
    <s v=" 622.95"/>
    <s v=" 4.43"/>
    <s v=" 6.23"/>
    <s v=" 467.21"/>
    <s v=" 68.52"/>
    <s v=" 109.91"/>
    <m/>
    <s v="-0.25"/>
    <s v=" 1279.00"/>
    <s v=" 0.00"/>
    <n v="1279"/>
    <n v="20100009572186"/>
    <d v="2010-12-27T00:00:00"/>
  </r>
  <r>
    <n v="73"/>
    <x v="11"/>
    <d v="2010-12-14T00:00:00"/>
    <d v="2011-03-22T00:00:00"/>
    <d v="2011-04-20T00:00:00"/>
    <n v="9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74"/>
    <n v="1392"/>
    <n v="0"/>
    <n v="18"/>
    <n v="0"/>
    <s v="ΛΟΓΑΡ. ΥΔΡΕΥΣΗΣ"/>
    <s v=" 16.5"/>
    <s v=" 6.83"/>
    <s v=" 1.5"/>
    <s v=" 0.97"/>
    <m/>
    <m/>
    <m/>
    <m/>
    <m/>
    <m/>
    <s v=" 7.80"/>
    <s v=" 1.85"/>
    <s v=" 0.08"/>
    <s v=" 5.85"/>
    <s v=" 1.02"/>
    <s v=" 1.80"/>
    <m/>
    <s v="-0.40"/>
    <s v=" 18.00"/>
    <s v=" 0.00"/>
    <n v="18"/>
    <n v="20110002371892"/>
    <d v="2011-03-29T00:00:00"/>
  </r>
  <r>
    <n v="73"/>
    <x v="11"/>
    <d v="2011-03-23T00:00:00"/>
    <d v="2011-06-16T00:00:00"/>
    <d v="2011-07-14T00:00:00"/>
    <n v="86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4876817"/>
    <d v="2011-06-22T00:00:00"/>
  </r>
  <r>
    <n v="73"/>
    <x v="11"/>
    <d v="2011-06-17T00:00:00"/>
    <d v="2011-09-16T00:00:00"/>
    <d v="2011-10-14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7458110"/>
    <d v="2011-09-22T00:00:00"/>
  </r>
  <r>
    <n v="73"/>
    <x v="11"/>
    <d v="2011-09-17T00:00:00"/>
    <d v="2011-12-13T00:00:00"/>
    <d v="2012-01-16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10010028768"/>
    <d v="2011-12-22T00:00:00"/>
  </r>
  <r>
    <m/>
    <x v="11"/>
    <m/>
    <m/>
    <d v="2012-02-0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20001000460"/>
    <d v="2012-02-08T00:00:00"/>
  </r>
  <r>
    <n v="73"/>
    <x v="11"/>
    <d v="2011-12-14T00:00:00"/>
    <d v="2012-03-15T00:00:00"/>
    <d v="2012-04-17T00:00:00"/>
    <n v="93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59"/>
    <s v=" 6.86"/>
    <s v=" 0.00"/>
    <n v="6.86"/>
    <n v="20120002321802"/>
    <d v="2012-03-22T00:00:00"/>
  </r>
  <r>
    <n v="73"/>
    <x v="11"/>
    <d v="2012-03-16T00:00:00"/>
    <d v="2012-06-12T00:00:00"/>
    <d v="2012-07-12T00:00:00"/>
    <n v="8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20004903501"/>
    <d v="2012-06-20T00:00:00"/>
  </r>
  <r>
    <n v="73"/>
    <x v="11"/>
    <d v="2012-06-13T00:00:00"/>
    <d v="2012-09-24T00:00:00"/>
    <d v="2012-10-19T00:00:00"/>
    <n v="104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20007599900"/>
    <d v="2012-09-27T00:00:00"/>
  </r>
  <r>
    <n v="73"/>
    <x v="11"/>
    <d v="2012-09-25T00:00:00"/>
    <d v="2012-12-21T00:00:00"/>
    <d v="2013-01-28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30000064944"/>
    <d v="2013-01-04T00:00:00"/>
  </r>
  <r>
    <n v="73"/>
    <x v="11"/>
    <d v="2012-12-22T00:00:00"/>
    <d v="2013-04-10T00:00:00"/>
    <d v="2013-05-10T00:00:00"/>
    <n v="110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-0.77"/>
    <s v=" 8.00"/>
    <s v=" 0.00"/>
    <n v="8"/>
    <n v="20130002772704"/>
    <d v="2013-04-15T00:00:00"/>
  </r>
  <r>
    <n v="73"/>
    <x v="11"/>
    <d v="2013-04-11T00:00:00"/>
    <d v="2013-06-24T00:00:00"/>
    <d v="2013-07-25T00:00:00"/>
    <n v="7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5"/>
    <n v="0"/>
    <n v="0"/>
    <s v="ΛΟΓΑΡ. ΥΔΡΕΥΣΗΣ"/>
    <s v=" 5.0"/>
    <s v=" 2.07"/>
    <m/>
    <m/>
    <m/>
    <m/>
    <m/>
    <m/>
    <m/>
    <m/>
    <s v=" 2.07"/>
    <s v=" 1.40"/>
    <s v=" 0.02"/>
    <s v=" 1.55"/>
    <s v=" 0.27"/>
    <s v=" 0.68"/>
    <m/>
    <s v=" 0.01"/>
    <s v=" 6.00"/>
    <s v=" 0.00"/>
    <n v="6"/>
    <n v="20130005197428"/>
    <d v="2013-07-04T00:00:00"/>
  </r>
  <r>
    <n v="73"/>
    <x v="11"/>
    <d v="2013-06-25T00:00:00"/>
    <d v="2013-10-09T00:00:00"/>
    <d v="2013-11-08T00:00:00"/>
    <n v="107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1"/>
    <n v="0"/>
    <n v="0"/>
    <s v="ΛΟΓΑΡ. ΥΔΡΕΥΣΗΣ"/>
    <s v=" 7.1"/>
    <s v=" 2.94"/>
    <m/>
    <m/>
    <m/>
    <m/>
    <m/>
    <m/>
    <m/>
    <m/>
    <s v=" 2.94"/>
    <s v=" 2.00"/>
    <s v=" 0.02"/>
    <s v=" 2.21"/>
    <s v=" 0.38"/>
    <s v=" 0.97"/>
    <m/>
    <s v=" 0.48"/>
    <s v=" 9.00"/>
    <s v=" 0.00"/>
    <n v="9"/>
    <n v="20130007997369"/>
    <d v="2013-10-16T00:00:00"/>
  </r>
  <r>
    <n v="73"/>
    <x v="11"/>
    <d v="2013-10-10T00:00:00"/>
    <d v="2014-01-09T00:00:00"/>
    <d v="2014-02-05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46"/>
    <m/>
    <m/>
    <m/>
    <m/>
    <m/>
    <m/>
    <m/>
    <m/>
    <s v=" 2.46"/>
    <s v=" 2.08"/>
    <s v=" 0.03"/>
    <s v=" 1.85"/>
    <s v=" 0.32"/>
    <s v=" 0.90"/>
    <m/>
    <s v="-0.64"/>
    <s v=" 7.00"/>
    <s v=" 0.00"/>
    <n v="7"/>
    <n v="20140000306303"/>
    <d v="2014-01-14T00:00:00"/>
  </r>
  <r>
    <n v="73"/>
    <x v="11"/>
    <d v="2014-01-10T00:00:00"/>
    <d v="2014-03-29T00:00:00"/>
    <d v="2014-05-07T00:00:00"/>
    <n v="7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 0.93"/>
    <s v=" 8.00"/>
    <s v=" 0.00"/>
    <n v="8"/>
    <n v="20140003011398"/>
    <d v="2014-04-11T00:00:00"/>
  </r>
  <r>
    <n v="73"/>
    <x v="11"/>
    <d v="2014-03-30T00:00:00"/>
    <d v="2014-06-19T00:00:00"/>
    <d v="2014-07-25T00:00:00"/>
    <n v="8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5"/>
    <n v="0"/>
    <n v="0"/>
    <s v="ΛΟΓΑΡ. ΥΔΡΕΥΣΗΣ"/>
    <s v=" 5.5"/>
    <s v=" 1.93"/>
    <m/>
    <m/>
    <m/>
    <m/>
    <m/>
    <m/>
    <m/>
    <m/>
    <s v=" 1.93"/>
    <s v=" 2.73"/>
    <s v=" 0.02"/>
    <s v=" 1.45"/>
    <s v=" 0.25"/>
    <s v=" 0.96"/>
    <m/>
    <s v="-0.34"/>
    <s v=" 7.00"/>
    <s v=" 0.00"/>
    <n v="7"/>
    <n v="20140005564703"/>
    <d v="2014-07-03T00:00:00"/>
  </r>
  <r>
    <n v="73"/>
    <x v="11"/>
    <d v="2014-06-20T00:00:00"/>
    <d v="2014-09-25T00:00:00"/>
    <d v="2014-10-23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08194137"/>
    <d v="2014-10-01T00:00:00"/>
  </r>
  <r>
    <n v="73"/>
    <x v="11"/>
    <d v="2014-09-26T00:00:00"/>
    <d v="2015-01-08T00:00:00"/>
    <d v="2015-03-02T00:00:00"/>
    <n v="10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0377403"/>
    <d v="2015-01-20T00:00:00"/>
  </r>
  <r>
    <m/>
    <x v="11"/>
    <m/>
    <m/>
    <d v="2015-02-13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3.79"/>
    <s v=" 0.00"/>
    <s v=" 43.79"/>
    <s v=" 0.00"/>
    <n v="43.79"/>
    <n v="20150001006307"/>
    <d v="2015-02-13T00:00:00"/>
  </r>
  <r>
    <m/>
    <x v="11"/>
    <m/>
    <m/>
    <d v="2015-07-30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5.60"/>
    <s v=" 0.00"/>
    <s v=" 55.60"/>
    <s v=" 0.00"/>
    <n v="55.6"/>
    <n v="20150006209007"/>
    <d v="2015-07-30T00:00:00"/>
  </r>
  <r>
    <m/>
    <x v="11"/>
    <m/>
    <m/>
    <d v="2018-05-07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180004063077"/>
    <d v="2018-05-07T00:00:00"/>
  </r>
  <r>
    <m/>
    <x v="11"/>
    <m/>
    <m/>
    <d v="2024-08-14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4.14"/>
    <s v=" 0.00"/>
    <s v=" 44.14"/>
    <s v=" 0.00"/>
    <n v="44.14"/>
    <n v="20240007454675"/>
    <d v="2024-08-14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6"/>
    <s v=" 0.00"/>
    <s v=" 8.16"/>
    <s v=" 0.00"/>
    <n v="8.16"/>
    <n v="2025000293854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93854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93854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93854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93854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5000293854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25000293854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938548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938549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2938550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293855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9"/>
    <s v=" 0.00"/>
    <s v=" 11.09"/>
    <s v=" 0.00"/>
    <n v="11.09"/>
    <n v="2025000293855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293855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293855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293855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33"/>
    <s v=" 0.00"/>
    <s v=" 31.33"/>
    <s v=" 0.00"/>
    <n v="31.33"/>
    <n v="2025000293855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65.83"/>
    <s v=" 0.00"/>
    <s v=" 2265.83"/>
    <s v=" 0.00"/>
    <n v="2265.83"/>
    <n v="2025000293855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4.79"/>
    <s v=" 0.00"/>
    <s v=" 164.79"/>
    <s v=" 0.00"/>
    <n v="164.79"/>
    <n v="20250002938558"/>
    <d v="2025-04-01T00:00:00"/>
  </r>
  <r>
    <n v="72"/>
    <x v="12"/>
    <d v="2024-12-10T00:00:00"/>
    <d v="2025-03-10T00:00:00"/>
    <d v="2025-04-17T00:00:00"/>
    <n v="91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45"/>
    <n v="2969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n v="26.31"/>
    <n v="20250002551194"/>
    <d v="2025-03-19T00:00:00"/>
  </r>
  <r>
    <n v="72"/>
    <x v="13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64"/>
    <m/>
    <s v=" 1.61"/>
    <s v=" 0.28"/>
    <s v=" 3.66"/>
    <m/>
    <s v=" 0.00"/>
    <s v=" 21.33"/>
    <s v=" 0.00"/>
    <n v="21.33"/>
    <n v="20250002554554"/>
    <d v="2025-03-19T00:00:00"/>
  </r>
  <r>
    <n v="72"/>
    <x v="14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92"/>
    <n v="6505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2555039"/>
    <d v="2025-03-19T00:00:00"/>
  </r>
  <r>
    <n v="72"/>
    <x v="15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1"/>
    <n v="109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040"/>
    <d v="2025-03-19T00:00:00"/>
  </r>
  <r>
    <n v="72"/>
    <x v="16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50"/>
    <n v="16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2555041"/>
    <d v="2025-03-19T00:00:00"/>
  </r>
  <r>
    <n v="72"/>
    <x v="17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3"/>
    <d v="2025-03-19T00:00:00"/>
  </r>
  <r>
    <n v="72"/>
    <x v="18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4"/>
    <d v="2025-03-19T00:00:00"/>
  </r>
  <r>
    <n v="72"/>
    <x v="19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97"/>
    <n v="750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307"/>
    <d v="2025-03-19T00:00:00"/>
  </r>
  <r>
    <n v="72"/>
    <x v="20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51634"/>
    <d v="2025-03-19T00:00:00"/>
  </r>
  <r>
    <n v="72"/>
    <x v="21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603"/>
    <n v="2639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00"/>
    <s v=" 42.15"/>
    <s v=" 0.00"/>
    <n v="42.15"/>
    <n v="20250002551636"/>
    <d v="2025-03-19T00:00:00"/>
  </r>
  <r>
    <n v="72"/>
    <x v="22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639"/>
    <n v="2664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2551637"/>
    <d v="2025-03-19T00:00:00"/>
  </r>
  <r>
    <n v="72"/>
    <x v="23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68"/>
    <n v="4386"/>
    <n v="0"/>
    <n v="18"/>
    <n v="0"/>
    <s v="ΛΟΓΑΡ. ΥΔΡΕΥΣΗΣ"/>
    <s v=" 15.3"/>
    <s v=" 5.36"/>
    <s v=" 2.7"/>
    <s v=" 1.73"/>
    <m/>
    <m/>
    <m/>
    <m/>
    <m/>
    <m/>
    <s v=" 7.09"/>
    <s v=" 3.07"/>
    <m/>
    <s v=" 5.32"/>
    <s v=" 0.92"/>
    <s v=" 2.02"/>
    <m/>
    <s v=" 0.00"/>
    <s v=" 18.42"/>
    <s v=" 0.00"/>
    <n v="18.420000000000002"/>
    <n v="20250002551638"/>
    <d v="2025-03-19T00:00:00"/>
  </r>
  <r>
    <n v="72"/>
    <x v="24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19"/>
    <n v="153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551639"/>
    <d v="2025-03-19T00:00:00"/>
  </r>
  <r>
    <n v="73"/>
    <x v="25"/>
    <d v="2024-12-10T00:00:00"/>
    <d v="2025-03-08T00:00:00"/>
    <d v="2025-05-02T00:00:00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18"/>
    <n v="123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2593052"/>
    <d v="2025-03-20T00:00:00"/>
  </r>
  <r>
    <n v="73"/>
    <x v="26"/>
    <d v="2024-12-10T00:00:00"/>
    <d v="2025-03-13T00:00:00"/>
    <d v="2025-05-02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8"/>
    <n v="479"/>
    <s v="5.3"/>
    <n v="1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94050"/>
    <d v="2025-03-20T00:00:00"/>
  </r>
  <r>
    <n v="70"/>
    <x v="27"/>
    <d v="2024-12-05T00:00:00"/>
    <d v="2025-03-07T00:00:00"/>
    <d v="2025-04-16T00:00:00"/>
    <n v="93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8"/>
    <n v="97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2501066"/>
    <d v="2025-03-18T00:00:00"/>
  </r>
  <r>
    <n v="75"/>
    <x v="28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14071"/>
    <d v="2025-03-20T00:00:00"/>
  </r>
  <r>
    <n v="90"/>
    <x v="29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2"/>
    <d v="2025-03-13T00:00:00"/>
  </r>
  <r>
    <m/>
    <x v="29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6"/>
    <d v="2025-03-24T00:00:00"/>
  </r>
  <r>
    <n v="90"/>
    <x v="30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3"/>
    <d v="2025-03-13T00:00:00"/>
  </r>
  <r>
    <m/>
    <x v="30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7"/>
    <d v="2025-03-24T00:00:00"/>
  </r>
  <r>
    <n v="75"/>
    <x v="31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643"/>
    <n v="6724"/>
    <n v="0"/>
    <n v="81"/>
    <n v="0"/>
    <s v="ΛΟΓΑΡ. ΥΔΡΕΥΣΗΣ"/>
    <s v=" 15.5"/>
    <s v=" 5.43"/>
    <s v=" 46.5"/>
    <s v=" 29.76"/>
    <s v=" 19.0"/>
    <s v=" 34.77"/>
    <m/>
    <m/>
    <m/>
    <m/>
    <s v=" 69.96"/>
    <s v=" 13.95"/>
    <m/>
    <s v=" 52.47"/>
    <s v=" 9.10"/>
    <s v=" 15.94"/>
    <m/>
    <s v=" 0.00"/>
    <s v=" 161.42"/>
    <s v=" 0.00"/>
    <n v="161.41999999999999"/>
    <n v="20250002617569"/>
    <d v="2025-03-20T00:00:00"/>
  </r>
  <r>
    <n v="75"/>
    <x v="32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614280"/>
    <d v="2025-03-20T00:00:00"/>
  </r>
  <r>
    <n v="75"/>
    <x v="33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41"/>
    <n v="5191"/>
    <n v="0"/>
    <n v="50"/>
    <n v="0"/>
    <s v="ΛΟΓΑΡ. ΥΔΡΕΥΣΗΣ"/>
    <s v=" 15.2"/>
    <s v=" 5.32"/>
    <s v=" 34.8"/>
    <s v=" 22.27"/>
    <m/>
    <m/>
    <m/>
    <m/>
    <m/>
    <m/>
    <s v=" 27.59"/>
    <s v=" 3.03"/>
    <m/>
    <s v=" 20.69"/>
    <s v=" 3.59"/>
    <s v=" 5.70"/>
    <m/>
    <s v=" 0.00"/>
    <s v=" 60.60"/>
    <s v=" 0.00"/>
    <n v="60.6"/>
    <n v="20250002614284"/>
    <d v="2025-03-20T00:00:00"/>
  </r>
  <r>
    <n v="75"/>
    <x v="34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390"/>
    <n v="6441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2614285"/>
    <d v="2025-03-20T00:00:00"/>
  </r>
  <r>
    <n v="76"/>
    <x v="35"/>
    <d v="2024-12-12T00:00:00"/>
    <d v="2025-03-13T00:00:00"/>
    <d v="2025-05-05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661779"/>
    <d v="2025-03-21T00:00:00"/>
  </r>
  <r>
    <n v="78"/>
    <x v="36"/>
    <d v="2024-12-13T00:00:00"/>
    <d v="2025-03-17T00:00:00"/>
    <d v="2025-05-06T00:00:00"/>
    <n v="95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715095"/>
    <d v="2025-03-24T00:00:00"/>
  </r>
  <r>
    <n v="78"/>
    <x v="37"/>
    <d v="2024-12-12T00:00:00"/>
    <d v="2025-03-14T00:00:00"/>
    <d v="2025-05-06T00:00:00"/>
    <n v="93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4"/>
    <n v="2066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713042"/>
    <d v="2025-03-24T00:00:00"/>
  </r>
  <r>
    <m/>
    <x v="38"/>
    <m/>
    <m/>
    <d v="2025-03-24T00:00:0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53"/>
    <d v="2025-03-24T00:00:00"/>
  </r>
  <r>
    <n v="78"/>
    <x v="38"/>
    <d v="2024-12-14T00:00:00"/>
    <d v="2025-03-17T00:00:00"/>
    <d v="2025-05-06T00:00:00"/>
    <n v="94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714313"/>
    <d v="2025-03-24T00:00:00"/>
  </r>
  <r>
    <n v="79"/>
    <x v="39"/>
    <d v="2024-12-13T00:00:00"/>
    <d v="2025-03-17T00:00:00"/>
    <d v="2025-05-07T00:00:00"/>
    <n v="95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86"/>
    <n v="32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 0.00"/>
    <s v=" 22.19"/>
    <s v=" 0.00"/>
    <n v="22.19"/>
    <n v="20250002755499"/>
    <d v="2025-03-26T00:00:00"/>
  </r>
  <r>
    <n v="84"/>
    <x v="40"/>
    <d v="2024-12-18T00:00:00"/>
    <d v="2025-03-21T00:00:00"/>
    <d v="2025-05-12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56"/>
    <n v="3195"/>
    <n v="0"/>
    <n v="39"/>
    <n v="0"/>
    <s v="ΛΟΓΑΡ. ΥΔΡΕΥΣΗΣ"/>
    <s v=" 15.7"/>
    <s v=" 5.50"/>
    <s v=" 23.3"/>
    <s v=" 14.91"/>
    <m/>
    <m/>
    <m/>
    <m/>
    <m/>
    <m/>
    <s v=" 20.41"/>
    <s v=" 3.13"/>
    <m/>
    <s v=" 15.31"/>
    <s v=" 2.66"/>
    <s v=" 4.42"/>
    <m/>
    <s v=" 0.00"/>
    <s v=" 45.93"/>
    <s v=" 0.00"/>
    <n v="45.93"/>
    <n v="20250002899816"/>
    <d v="2025-03-31T00:00:00"/>
  </r>
  <r>
    <m/>
    <x v="41"/>
    <m/>
    <m/>
    <d v="2025-03-11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71"/>
    <n v="2.66"/>
    <n v="20250002197731"/>
    <d v="2025-03-11T00:00:00"/>
  </r>
  <r>
    <m/>
    <x v="42"/>
    <m/>
    <m/>
    <d v="2025-03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5"/>
    <d v="2025-03-24T00:00:00"/>
  </r>
  <r>
    <n v="34"/>
    <x v="43"/>
    <d v="2015-11-14T00:00:00"/>
    <d v="2016-02-15T00:00:00"/>
    <d v="2016-04-01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28"/>
    <n v="5739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39"/>
    <m/>
    <s v=" 0.24"/>
    <s v=" 12.00"/>
    <s v=" 0.00"/>
    <n v="12"/>
    <n v="20160001734250"/>
    <d v="2016-02-22T00:00:00"/>
  </r>
  <r>
    <n v="34"/>
    <x v="43"/>
    <d v="2016-02-16T00:00:00"/>
    <d v="2016-05-14T00:00:00"/>
    <d v="2016-07-01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39"/>
    <n v="5748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2"/>
    <m/>
    <s v="-0.11"/>
    <s v=" 10.00"/>
    <s v=" 0.00"/>
    <n v="10"/>
    <n v="20160004759279"/>
    <d v="2016-05-20T00:00:00"/>
  </r>
  <r>
    <n v="34"/>
    <x v="43"/>
    <d v="2016-05-15T00:00:00"/>
    <d v="2016-08-03T00:00:00"/>
    <d v="2016-09-14T00:00:00"/>
    <n v="81"/>
    <s v="Β"/>
    <s v="Β1"/>
    <s v="ΤΡΑΠΕΖΑ  EUROBANK A.E."/>
    <s v="ΤΡΑΠΕΖΑ  EUROBANK A.E."/>
    <s v="ΚΡΗΤΗΣ 18  Δήμος ΓΑΛΑΤΣΙΟΥ ΤΚ 11146"/>
    <n v="996866969"/>
    <s v="Κ 328937"/>
    <s v="[ 5/8 ]"/>
    <n v="5748"/>
    <n v="5753"/>
    <s v=".4"/>
    <n v="5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77550"/>
    <d v="2016-08-17T00:00:00"/>
  </r>
  <r>
    <n v="34"/>
    <x v="43"/>
    <d v="2016-08-04T00:00:00"/>
    <d v="2016-11-04T00:00:00"/>
    <d v="2016-12-08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10933173"/>
    <d v="2016-11-10T00:00:00"/>
  </r>
  <r>
    <n v="34"/>
    <x v="43"/>
    <d v="2016-11-05T00:00:00"/>
    <d v="2017-02-02T00:00:00"/>
    <d v="2017-03-09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170001252607"/>
    <d v="2017-02-08T00:00:00"/>
  </r>
  <r>
    <n v="34"/>
    <x v="43"/>
    <d v="2017-02-03T00:00:00"/>
    <d v="2017-05-09T00:00:00"/>
    <d v="2017-06-14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5"/>
    <s v="4.4"/>
    <n v="2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4295565"/>
    <d v="2017-05-16T00:00:00"/>
  </r>
  <r>
    <n v="34"/>
    <x v="43"/>
    <d v="2017-05-10T00:00:00"/>
    <d v="2017-08-11T00:00:00"/>
    <d v="2017-09-15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7278382"/>
    <d v="2017-08-18T00:00:00"/>
  </r>
  <r>
    <n v="34"/>
    <x v="43"/>
    <d v="2017-08-12T00:00:00"/>
    <d v="2017-11-03T00:00:00"/>
    <d v="2017-12-11T00:00:00"/>
    <n v="8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10388409"/>
    <d v="2017-11-13T00:00:00"/>
  </r>
  <r>
    <n v="34"/>
    <x v="43"/>
    <d v="2017-11-04T00:00:00"/>
    <d v="2018-01-31T00:00:00"/>
    <d v="2018-03-08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1241173"/>
    <d v="2018-02-07T00:00:00"/>
  </r>
  <r>
    <n v="34"/>
    <x v="43"/>
    <d v="2018-02-01T00:00:00"/>
    <d v="2018-05-04T00:00:00"/>
    <d v="2018-06-07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4178018"/>
    <d v="2018-05-09T00:00:00"/>
  </r>
  <r>
    <n v="33"/>
    <x v="43"/>
    <d v="2018-05-05T00:00:00"/>
    <d v="2018-08-07T00:00:00"/>
    <d v="2018-09-07T00:00:00"/>
    <n v="95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6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80007212958"/>
    <d v="2018-08-09T00:00:00"/>
  </r>
  <r>
    <n v="33"/>
    <x v="43"/>
    <d v="2018-08-08T00:00:00"/>
    <d v="2018-11-06T00:00:00"/>
    <d v="2018-12-13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0318884"/>
    <d v="2018-11-15T00:00:00"/>
  </r>
  <r>
    <n v="33"/>
    <x v="43"/>
    <d v="2018-11-07T00:00:00"/>
    <d v="2019-02-05T00:00:00"/>
    <d v="2019-03-14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1446123"/>
    <d v="2019-02-13T00:00:00"/>
  </r>
  <r>
    <n v="33"/>
    <x v="43"/>
    <d v="2019-02-06T00:00:00"/>
    <d v="2019-05-06T00:00:00"/>
    <d v="2019-06-06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90004469171"/>
    <d v="2019-05-09T00:00:00"/>
  </r>
  <r>
    <n v="33"/>
    <x v="43"/>
    <d v="2019-05-07T00:00:00"/>
    <d v="2019-07-25T00:00:00"/>
    <d v="2019-09-03T00:00:00"/>
    <n v="8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90007522092"/>
    <d v="2019-08-05T00:00:00"/>
  </r>
  <r>
    <n v="33"/>
    <x v="43"/>
    <d v="2019-07-26T00:00:00"/>
    <d v="2019-10-31T00:00:00"/>
    <d v="2019-12-03T00:00:00"/>
    <n v="9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676187"/>
    <d v="2019-11-05T00:00:00"/>
  </r>
  <r>
    <n v="33"/>
    <x v="43"/>
    <d v="2019-11-01T00:00:00"/>
    <d v="2020-02-11T00:00:00"/>
    <d v="2020-03-19T00:00:00"/>
    <n v="10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1472968"/>
    <d v="2020-02-19T00:00:00"/>
  </r>
  <r>
    <n v="33"/>
    <x v="43"/>
    <d v="2020-02-12T00:00:00"/>
    <d v="2020-08-30T00:00:00"/>
    <d v="2020-10-02T00:00:00"/>
    <n v="20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13.4"/>
    <n v="0"/>
    <n v="0"/>
    <s v="ΛΟΓΑΡ. ΥΔΡΕΥΣΗΣ"/>
    <s v=" 13.4"/>
    <s v=" 4.69"/>
    <m/>
    <m/>
    <m/>
    <m/>
    <m/>
    <m/>
    <m/>
    <m/>
    <s v=" 4.69"/>
    <s v=" 6.70"/>
    <m/>
    <s v=" 3.52"/>
    <s v=" 0.61"/>
    <s v=" 2.45"/>
    <m/>
    <s v=" 0.03"/>
    <s v=" 18.00"/>
    <s v=" 0.00"/>
    <n v="18"/>
    <n v="20200007403967"/>
    <d v="2020-09-04T00:00:00"/>
  </r>
  <r>
    <n v="33"/>
    <x v="43"/>
    <d v="2020-08-31T00:00:00"/>
    <d v="2020-11-16T00:00:00"/>
    <d v="2021-01-11T00:00:00"/>
    <n v="7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0421606"/>
    <d v="2020-11-26T00:00:00"/>
  </r>
  <r>
    <n v="33"/>
    <x v="43"/>
    <d v="2020-11-17T00:00:00"/>
    <d v="2021-02-01T00:00:00"/>
    <d v="2021-03-08T00:00:00"/>
    <n v="77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684066"/>
    <d v="2021-02-08T00:00:00"/>
  </r>
  <r>
    <n v="33"/>
    <x v="43"/>
    <d v="2021-02-02T00:00:00"/>
    <d v="2021-05-05T00:00:00"/>
    <d v="2021-08-09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10005219329"/>
    <d v="2021-06-23T00:00:00"/>
  </r>
  <r>
    <n v="33"/>
    <x v="43"/>
    <d v="2021-05-06T00:00:00"/>
    <d v="2021-07-30T00:00:00"/>
    <d v="2021-09-27T00:00:00"/>
    <n v="8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10007565710"/>
    <d v="2021-08-13T00:00:00"/>
  </r>
  <r>
    <n v="33"/>
    <x v="43"/>
    <d v="2021-07-31T00:00:00"/>
    <d v="2021-11-03T00:00:00"/>
    <d v="2022-01-27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11375545"/>
    <d v="2021-12-13T00:00:00"/>
  </r>
  <r>
    <n v="33"/>
    <x v="43"/>
    <d v="2021-11-04T00:00:00"/>
    <d v="2022-05-04T00:00:00"/>
    <d v="2022-06-07T00:00:00"/>
    <n v="182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62"/>
    <s v="6.1"/>
    <n v="6"/>
    <n v="0"/>
    <s v="ΛΟΓΑΡ. ΥΔΡΕΥΣΗΣ"/>
    <s v=" 12.1"/>
    <s v=" 4.24"/>
    <m/>
    <m/>
    <m/>
    <m/>
    <m/>
    <m/>
    <m/>
    <m/>
    <s v=" 4.24"/>
    <s v=" 6.07"/>
    <m/>
    <s v=" 3.18"/>
    <s v=" 0.55"/>
    <s v=" 4.62"/>
    <s v=" 10.00"/>
    <s v="-0.66"/>
    <s v=" 28.00"/>
    <s v=" 0.00"/>
    <n v="28"/>
    <n v="20220005482369"/>
    <d v="2022-05-10T00:00:00"/>
  </r>
  <r>
    <n v="33"/>
    <x v="43"/>
    <d v="2022-05-05T00:00:00"/>
    <d v="2022-08-01T00:00:00"/>
    <d v="2022-09-02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62"/>
    <n v="5773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n v="12"/>
    <n v="20220008777289"/>
    <d v="2022-08-04T00:00:00"/>
  </r>
  <r>
    <n v="33"/>
    <x v="43"/>
    <d v="2022-08-02T00:00:00"/>
    <d v="2022-11-02T00:00:00"/>
    <d v="2022-12-05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11929704"/>
    <d v="2022-11-07T00:00:00"/>
  </r>
  <r>
    <n v="33"/>
    <x v="43"/>
    <d v="2022-11-03T00:00:00"/>
    <d v="2023-02-01T00:00:00"/>
    <d v="2023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130270"/>
    <d v="2023-02-06T00:00:00"/>
  </r>
  <r>
    <n v="33"/>
    <x v="43"/>
    <d v="2023-02-02T00:00:00"/>
    <d v="2023-05-04T00:00:00"/>
    <d v="2023-06-07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4187981"/>
    <d v="2023-05-09T00:00:00"/>
  </r>
  <r>
    <n v="33"/>
    <x v="43"/>
    <d v="2023-05-05T00:00:00"/>
    <d v="2023-07-31T00:00:00"/>
    <d v="2023-09-05T00:00:00"/>
    <n v="88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204038"/>
    <d v="2023-08-07T00:00:00"/>
  </r>
  <r>
    <n v="33"/>
    <x v="43"/>
    <d v="2023-08-01T00:00:00"/>
    <d v="2023-10-31T00:00:00"/>
    <d v="2023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246696"/>
    <d v="2023-11-07T00:00:00"/>
  </r>
  <r>
    <n v="33"/>
    <x v="43"/>
    <d v="2023-11-01T00:00:00"/>
    <d v="2024-01-30T00:00:00"/>
    <d v="2024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269979"/>
    <d v="2024-02-08T00:00:00"/>
  </r>
  <r>
    <n v="33"/>
    <x v="43"/>
    <d v="2024-01-31T00:00:00"/>
    <d v="2024-05-01T00:00:00"/>
    <d v="2024-06-10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4271196"/>
    <d v="2024-05-13T00:00:00"/>
  </r>
  <r>
    <n v="33"/>
    <x v="43"/>
    <d v="2024-05-02T00:00:00"/>
    <d v="2024-07-31T00:00:00"/>
    <d v="2024-09-05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7274445"/>
    <d v="2024-08-07T00:00:00"/>
  </r>
  <r>
    <n v="33"/>
    <x v="43"/>
    <d v="2024-08-01T00:00:00"/>
    <d v="2024-10-31T00:00:00"/>
    <d v="2024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0"/>
    <s v=" 8.63"/>
    <s v=" 0.00"/>
    <n v="8.6300000000000008"/>
    <n v="20240010306122"/>
    <d v="2024-11-07T00:00:00"/>
  </r>
  <r>
    <n v="33"/>
    <x v="43"/>
    <d v="2024-11-01T00:00:00"/>
    <d v="2025-02-04T00:00:00"/>
    <d v="2025-03-11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15154"/>
    <d v="2025-02-10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93844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4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44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293844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45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293845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293845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93845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293845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293845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293845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5"/>
    <s v=" 0.00"/>
    <s v=" 6.95"/>
    <s v=" 0.00"/>
    <n v="6.95"/>
    <n v="2025000293845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45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45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46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46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46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3"/>
    <s v=" 0.00"/>
    <s v=" 7.13"/>
    <s v=" 0.00"/>
    <n v="7.13"/>
    <n v="2025000293846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46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293846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5000293846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93846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293846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293846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293847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293847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293847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93847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93847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293847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293847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293847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293847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7"/>
    <s v=" 0.00"/>
    <s v=" 7.87"/>
    <s v=" 0.00"/>
    <n v="7.87"/>
    <n v="2025000293847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1"/>
    <s v=" 0.00"/>
    <s v=" 9.71"/>
    <s v=" 0.00"/>
    <n v="9.7100000000000009"/>
    <n v="2025000293848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85"/>
    <s v=" 0.00"/>
    <s v=" 0.85"/>
    <s v=" 0.00"/>
    <n v="0.85"/>
    <n v="20250002938482"/>
    <d v="2025-04-01T00:00:00"/>
  </r>
  <r>
    <m/>
    <x v="44"/>
    <m/>
    <m/>
    <d v="2025-03-24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2"/>
    <d v="2025-03-24T00:00:00"/>
  </r>
  <r>
    <m/>
    <x v="45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1"/>
    <d v="2025-03-24T00:00:00"/>
  </r>
  <r>
    <m/>
    <x v="46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3"/>
    <d v="2025-03-24T00:00:00"/>
  </r>
  <r>
    <m/>
    <x v="47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4"/>
    <d v="2025-03-24T00:00:00"/>
  </r>
  <r>
    <n v="55"/>
    <x v="48"/>
    <d v="2024-11-23T00:00:00"/>
    <d v="2025-02-24T00:00:00"/>
    <d v="2025-04-04T00:00:00"/>
    <n v="9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041774"/>
    <d v="2025-03-06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268197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0.00"/>
    <n v="14.84"/>
    <n v="2025000268197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268197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4"/>
    <s v=" 0.00"/>
    <s v=" 14.34"/>
    <s v=" 0.00"/>
    <n v="14.34"/>
    <n v="202500026819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3"/>
    <s v=" 0.00"/>
    <s v=" 12.33"/>
    <s v=" 0.00"/>
    <n v="12.33"/>
    <n v="2025000268198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1"/>
    <s v=" 0.00"/>
    <s v=" 12.11"/>
    <s v=" 0.00"/>
    <n v="12.11"/>
    <n v="2025000268198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9"/>
    <s v=" 0.00"/>
    <s v=" 11.89"/>
    <s v=" 0.00"/>
    <n v="11.89"/>
    <n v="202500026819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0.00"/>
    <n v="13.34"/>
    <n v="2025000268198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6"/>
    <s v=" 0.00"/>
    <s v=" 11.46"/>
    <s v=" 0.00"/>
    <n v="11.46"/>
    <n v="2025000268199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4"/>
    <s v=" 0.00"/>
    <s v=" 11.24"/>
    <s v=" 0.00"/>
    <n v="11.24"/>
    <n v="202500026819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268199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5000268199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6819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68200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268200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n v="11.35"/>
    <n v="202500026820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6820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68200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6820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68201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5000268201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7"/>
    <s v=" 0.00"/>
    <s v=" 7.97"/>
    <s v=" 0.00"/>
    <n v="7.97"/>
    <n v="2025000268201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268201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268202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268202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268202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0"/>
    <s v=" 0.00"/>
    <s v=" 5.30"/>
    <s v=" 0.00"/>
    <n v="5.3"/>
    <n v="2025000268203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268203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268203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268204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268204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n v="5"/>
    <n v="2025000268204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268205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73"/>
    <s v=" 0.00"/>
    <s v=" 26.73"/>
    <s v=" 0.00"/>
    <n v="26.73"/>
    <n v="2025000268205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5000268206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68206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5000268206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5000268206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s v=" 3.92"/>
    <s v=" 0.00"/>
    <n v="3.92"/>
    <n v="2025000268207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7"/>
    <s v=" 0.00"/>
    <s v=" 3.67"/>
    <s v=" 0.00"/>
    <n v="3.67"/>
    <n v="2025000268207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6"/>
    <s v=" 0.00"/>
    <s v=" 3.46"/>
    <s v=" 0.00"/>
    <n v="3.46"/>
    <n v="2025000268207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6820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68209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268210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26821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26821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n v="1.19"/>
    <n v="202500026821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1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268211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268212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268212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268212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2682133"/>
    <d v="2025-03-24T00:00:00"/>
  </r>
  <r>
    <n v="57"/>
    <x v="49"/>
    <d v="2024-11-28T00:00:00"/>
    <d v="2025-02-28T00:00:00"/>
    <d v="2025-04-07T00:00:00"/>
    <n v="93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36"/>
    <n v="4745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089959"/>
    <d v="2025-03-07T00:00:00"/>
  </r>
  <r>
    <n v="55"/>
    <x v="50"/>
    <d v="2024-11-27T00:00:00"/>
    <d v="2025-02-24T00:00:00"/>
    <d v="2025-04-04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43988"/>
    <d v="2025-03-06T00:00:00"/>
  </r>
  <r>
    <n v="55"/>
    <x v="51"/>
    <d v="2024-11-30T00:00:00"/>
    <d v="2025-03-05T00:00:00"/>
    <d v="2025-04-04T00:00:00"/>
    <n v="9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044372"/>
    <d v="2025-03-06T00:00:00"/>
  </r>
  <r>
    <n v="58"/>
    <x v="52"/>
    <d v="2024-11-29T00:00:00"/>
    <d v="2025-02-28T00:00:00"/>
    <d v="2025-04-08T00:00:00"/>
    <n v="92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35"/>
    <n v="244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2146552"/>
    <d v="2025-03-10T00:00:00"/>
  </r>
  <r>
    <n v="58"/>
    <x v="53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7"/>
    <d v="2025-03-10T00:00:00"/>
  </r>
  <r>
    <n v="58"/>
    <x v="54"/>
    <d v="2024-12-03T00:00:00"/>
    <d v="2025-03-06T00:00:00"/>
    <d v="2025-04-08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146548"/>
    <d v="2025-03-10T00:00:00"/>
  </r>
  <r>
    <n v="58"/>
    <x v="5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6Δ16448"/>
    <s v="[ 5/8 ]"/>
    <n v="431"/>
    <n v="432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88"/>
    <d v="2025-03-10T00:00:00"/>
  </r>
  <r>
    <n v="58"/>
    <x v="56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90"/>
    <d v="2025-03-10T00:00:00"/>
  </r>
  <r>
    <n v="61"/>
    <x v="57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08Σ33578"/>
    <s v="[ 5/8 ]"/>
    <n v="137"/>
    <n v="148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n v="11.86"/>
    <n v="20250002205374"/>
    <d v="2025-03-11T00:00:00"/>
  </r>
  <r>
    <n v="61"/>
    <x v="58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91Ε15145"/>
    <s v="[ 5/8 ]"/>
    <n v="861"/>
    <n v="870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00"/>
    <n v="10.42"/>
    <n v="20250002205384"/>
    <d v="2025-03-11T00:00:00"/>
  </r>
  <r>
    <n v="63"/>
    <x v="59"/>
    <d v="2024-12-02T00:00:00"/>
    <d v="2025-03-06T00:00:00"/>
    <d v="2025-04-10T00:00:00"/>
    <n v="95"/>
    <s v="Β"/>
    <s v="Β1"/>
    <s v="ΤΡΑΠΕΖΑ  EUROBANK A.E."/>
    <s v="ΤΡΑΠΕΖΑ  EUROBANK A.E."/>
    <s v="ΔΥΡΡΑΧΙΟΥ 62  Δήμος ΑΘΗΝΑΙΩΝ ΤΚ 10443"/>
    <n v="996866969"/>
    <s v="Α98Ε46643"/>
    <s v="[ 5/8 ]"/>
    <n v="2503"/>
    <n v="2511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2272644"/>
    <d v="2025-03-12T00:00:00"/>
  </r>
  <r>
    <n v="67"/>
    <x v="60"/>
    <d v="2024-12-13T00:00:00"/>
    <d v="2025-03-12T00:00:00"/>
    <d v="2025-04-14T00:00:00"/>
    <n v="90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2406925"/>
    <d v="2025-03-14T00:00:00"/>
  </r>
  <r>
    <n v="73"/>
    <x v="61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079"/>
    <n v="15119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862"/>
    <d v="2025-03-20T00:00:00"/>
  </r>
  <r>
    <n v="73"/>
    <x v="62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38"/>
    <n v="11579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n v="48.75"/>
    <n v="20250002598911"/>
    <d v="2025-03-20T00:00:00"/>
  </r>
  <r>
    <n v="73"/>
    <x v="63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47"/>
    <n v="11187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912"/>
    <d v="2025-03-20T00:00:00"/>
  </r>
  <r>
    <n v="75"/>
    <x v="64"/>
    <d v="2024-12-20T00:00:00"/>
    <d v="2025-03-20T00:00:00"/>
    <d v="2025-05-05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2640526"/>
    <d v="2025-03-21T00:00:00"/>
  </r>
  <r>
    <n v="76"/>
    <x v="65"/>
    <d v="2024-12-13T00:00:00"/>
    <d v="2025-03-17T00:00:00"/>
    <d v="2025-05-05T00:00:00"/>
    <n v="95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67106"/>
    <d v="2025-03-21T00:00:00"/>
  </r>
  <r>
    <n v="76"/>
    <x v="66"/>
    <d v="2024-12-13T00:00:00"/>
    <d v="2025-03-17T00:00:00"/>
    <d v="2025-05-05T00:00:00"/>
    <n v="95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97"/>
    <n v="90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n v="8.98"/>
    <n v="20250002669738"/>
    <d v="2025-03-21T00:00:00"/>
  </r>
  <r>
    <n v="81"/>
    <x v="67"/>
    <d v="2024-12-14T00:00:00"/>
    <d v="2025-03-18T00:00:00"/>
    <d v="2025-05-09T00:00:00"/>
    <n v="95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837251"/>
    <d v="2025-03-28T00:00:00"/>
  </r>
  <r>
    <n v="82"/>
    <x v="68"/>
    <d v="2024-12-18T00:00:00"/>
    <d v="2025-03-23T00:00:00"/>
    <d v="2025-05-09T00:00:00"/>
    <n v="96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60948"/>
    <d v="2025-03-28T00:00:00"/>
  </r>
  <r>
    <n v="82"/>
    <x v="69"/>
    <d v="2024-12-18T00:00:00"/>
    <d v="2025-03-20T00:00:00"/>
    <d v="2025-05-09T00:00:00"/>
    <n v="93"/>
    <s v="Β"/>
    <s v="Β1"/>
    <s v="ΤΡΑΠΕΖΑ  EUROBANK A.E."/>
    <s v="ΤΡΑΠΕΖΑ  EUROBANK A.E."/>
    <s v="ΔΙΑΓΟΡΑ 26 Α Δήμος ΑΧΑΡΝΩΝ ΤΚ 13678"/>
    <n v="996866969"/>
    <s v="Α07Σ13415"/>
    <s v="[ 3/4 ]"/>
    <n v="974"/>
    <n v="990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2861235"/>
    <d v="2025-03-28T00:00:00"/>
  </r>
  <r>
    <n v="84"/>
    <x v="70"/>
    <d v="2024-12-19T00:00:00"/>
    <d v="2025-03-24T00:00:00"/>
    <d v="2025-05-12T00:00:00"/>
    <n v="9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906297"/>
    <d v="2025-03-31T00:00:00"/>
  </r>
  <r>
    <m/>
    <x v="71"/>
    <m/>
    <m/>
    <d v="2025-03-10T00:00:00"/>
    <m/>
    <s v="Γ"/>
    <m/>
    <s v="ΤΡΑΠΕΖΑ  EUROBANK A.E."/>
    <s v="ΤΡΑΠΕΖΑ  EUROBANK A.E."/>
    <s v="ΔΗΜΗΤΡΕΣΣΑ 6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145094"/>
    <d v="2025-03-10T00:00:00"/>
  </r>
  <r>
    <m/>
    <x v="72"/>
    <m/>
    <m/>
    <d v="2025-03-24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3"/>
    <d v="2025-03-24T00:00:00"/>
  </r>
  <r>
    <m/>
    <x v="73"/>
    <m/>
    <m/>
    <d v="2025-03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4"/>
    <d v="2025-03-24T00:00:00"/>
  </r>
  <r>
    <m/>
    <x v="74"/>
    <m/>
    <m/>
    <d v="2025-03-24T00:00:00"/>
    <m/>
    <s v="Γ"/>
    <m/>
    <s v="ΔΕΣΠΟΤΑΚΗΣ ΖΑΧΑΡΙΑΣ"/>
    <s v="ΤΡΑΠΕΖΑ  EUROBANK A.E."/>
    <s v="ΕΣΛΙΝ 7  Δήμος ΑΘΗΝΑΙΩΝ ΤΚ 115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230"/>
    <d v="2025-03-24T00:00:00"/>
  </r>
  <r>
    <n v="70"/>
    <x v="75"/>
    <d v="2024-12-14T00:00:00"/>
    <d v="2025-03-19T00:00:00"/>
    <d v="2025-05-05T00:00:00"/>
    <n v="96"/>
    <s v="Γ"/>
    <s v="Β1"/>
    <s v="ΤΡΑΠΕΖΑ  EUROBANK A.E."/>
    <s v="ΤΡΑΠΕΖΑ  EUROBANK A.E."/>
    <s v="ΓΑΖΗΣ 25  Δήμος ΖΩΓΡΑΦΟΥ ΤΚ 15771"/>
    <n v="996866969"/>
    <s v="Α92Ζ99093"/>
    <s v="[ 5/8 ]"/>
    <n v="2110"/>
    <n v="2121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n v="11.9"/>
    <n v="20250002635938"/>
    <d v="2025-03-21T00:00:00"/>
  </r>
  <r>
    <n v="79"/>
    <x v="76"/>
    <d v="2024-12-18T00:00:00"/>
    <d v="2025-03-21T00:00:00"/>
    <d v="2025-05-09T00:00:00"/>
    <n v="94"/>
    <s v="Γ"/>
    <s v="Β1"/>
    <s v="ΤΡΑΠΕΖΑ  EUROBANK A.E."/>
    <s v="ΤΡΑΠΕΖΑ  EUROBANK A.E."/>
    <s v="ΒΑΡΑΤΑΣΗ 1  Δήμος ΑΘΗΝΑΙΩΝ ΤΚ 11475"/>
    <n v="996866969"/>
    <s v="Α96Ε43705"/>
    <s v="[ 5/8 ]"/>
    <n v="7146"/>
    <n v="7216"/>
    <n v="0"/>
    <n v="70"/>
    <n v="0"/>
    <s v="ΛΟΓΑΡ. ΥΔΡΕΥΣΗΣ"/>
    <s v=" 15.7"/>
    <s v=" 5.50"/>
    <s v=" 47.0"/>
    <s v=" 30.08"/>
    <s v=" 7.3"/>
    <s v=" 13.36"/>
    <m/>
    <m/>
    <m/>
    <m/>
    <s v=" 48.94"/>
    <s v=" 3.13"/>
    <m/>
    <s v=" 36.71"/>
    <s v=" 6.37"/>
    <s v=" 9.56"/>
    <m/>
    <s v=" 0.00"/>
    <s v=" 104.71"/>
    <s v=" 0.00"/>
    <n v="104.71"/>
    <n v="20250002832761"/>
    <d v="2025-03-28T00:00:00"/>
  </r>
  <r>
    <n v="31"/>
    <x v="11"/>
    <d v="2015-01-09T00:00:00"/>
    <d v="2015-05-20T00:00:00"/>
    <d v="2015-06-30T00:00:00"/>
    <n v="13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0"/>
    <n v="0"/>
    <s v="7.8"/>
    <n v="0"/>
    <n v="1"/>
    <s v="ΛΟΓΑΡ. ΥΔΡΕΥΣΗΣ"/>
    <s v=" 8.8"/>
    <s v=" 3.08"/>
    <m/>
    <m/>
    <m/>
    <m/>
    <m/>
    <m/>
    <m/>
    <m/>
    <s v=" 3.08"/>
    <s v=" 4.40"/>
    <m/>
    <s v=" 2.31"/>
    <s v=" 0.40"/>
    <s v=" 1.54"/>
    <m/>
    <s v="-0.52"/>
    <s v=" 11.21"/>
    <s v=" 0.00"/>
    <n v="11.21"/>
    <n v="20150004419574"/>
    <d v="2015-06-02T00:00:00"/>
  </r>
  <r>
    <n v="31"/>
    <x v="11"/>
    <d v="2015-01-09T00:00:00"/>
    <d v="2015-08-21T00:00:00"/>
    <d v="2015-10-09T00:00:00"/>
    <n v="22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15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0"/>
    <m/>
    <s v=" 0.12"/>
    <s v=" 8.40"/>
    <s v=" 0.00"/>
    <n v="8.4"/>
    <n v="20150007106328"/>
    <d v="2015-08-28T00:00:00"/>
  </r>
  <r>
    <n v="31"/>
    <x v="11"/>
    <d v="2015-08-22T00:00:00"/>
    <d v="2015-11-11T00:00:00"/>
    <d v="2016-01-08T00:00:00"/>
    <n v="8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5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0.96"/>
    <m/>
    <s v=" 0.68"/>
    <s v=" 8.00"/>
    <s v=" 0.00"/>
    <n v="8"/>
    <n v="20150010148520"/>
    <d v="2015-11-25T00:00:00"/>
  </r>
  <r>
    <n v="31"/>
    <x v="11"/>
    <d v="2015-11-12T00:00:00"/>
    <d v="2016-02-04T00:00:00"/>
    <d v="2016-03-18T00:00:00"/>
    <n v="8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5"/>
    <n v="1402"/>
    <n v="0"/>
    <n v="7"/>
    <n v="0"/>
    <s v="ΛΟΓΑΡ. ΥΔΡΕΥΣΗΣ"/>
    <s v=" 7.0"/>
    <s v=" 2.46"/>
    <m/>
    <m/>
    <m/>
    <m/>
    <m/>
    <m/>
    <m/>
    <m/>
    <s v=" 2.46"/>
    <s v=" 2.83"/>
    <m/>
    <s v=" 1.84"/>
    <s v=" 0.32"/>
    <s v=" 1.07"/>
    <m/>
    <s v="-0.52"/>
    <s v=" 8.00"/>
    <s v=" 0.00"/>
    <n v="8"/>
    <n v="20160001613723"/>
    <d v="2016-02-18T00:00:00"/>
  </r>
  <r>
    <n v="31"/>
    <x v="11"/>
    <d v="2016-02-05T00:00:00"/>
    <d v="2016-05-19T00:00:00"/>
    <d v="2016-07-01T00:00:00"/>
    <n v="10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60004750903"/>
    <d v="2016-05-20T00:00:00"/>
  </r>
  <r>
    <n v="31"/>
    <x v="11"/>
    <d v="2016-05-20T00:00:00"/>
    <d v="2016-08-11T00:00:00"/>
    <d v="2016-09-09T00:00:00"/>
    <n v="8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60007622070"/>
    <d v="2016-08-11T00:00:00"/>
  </r>
  <r>
    <n v="31"/>
    <x v="11"/>
    <d v="2016-08-12T00:00:00"/>
    <d v="2016-11-07T00:00:00"/>
    <d v="2016-12-06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60010809140"/>
    <d v="2016-11-08T00:00:00"/>
  </r>
  <r>
    <n v="31"/>
    <x v="11"/>
    <d v="2016-11-08T00:00:00"/>
    <d v="2017-02-08T00:00:00"/>
    <d v="2017-03-09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n v="3"/>
    <n v="20170001237001"/>
    <d v="2017-02-08T00:00:00"/>
  </r>
  <r>
    <n v="31"/>
    <x v="11"/>
    <d v="2017-02-09T00:00:00"/>
    <d v="2017-05-12T00:00:00"/>
    <d v="2017-06-1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70004204515"/>
    <d v="2017-05-12T00:00:00"/>
  </r>
  <r>
    <n v="31"/>
    <x v="11"/>
    <d v="2017-05-13T00:00:00"/>
    <d v="2017-08-22T00:00:00"/>
    <d v="2017-10-03T00:00:00"/>
    <n v="10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0"/>
    <m/>
    <m/>
    <s v=" 0.00"/>
    <s v=" 0.82"/>
    <m/>
    <s v="-0.22"/>
    <s v=" 4.00"/>
    <s v=" 0.00"/>
    <n v="4"/>
    <n v="20170007343739"/>
    <d v="2017-08-22T00:00:00"/>
  </r>
  <r>
    <n v="31"/>
    <x v="11"/>
    <d v="2017-08-23T00:00:00"/>
    <d v="2017-11-07T00:00:00"/>
    <d v="2017-12-07T00:00:00"/>
    <n v="7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81"/>
    <s v=" 4.00"/>
    <s v=" 0.00"/>
    <n v="4"/>
    <n v="20170010274361"/>
    <d v="2017-11-09T00:00:00"/>
  </r>
  <r>
    <n v="31"/>
    <x v="11"/>
    <d v="2017-11-08T00:00:00"/>
    <d v="2018-02-05T00:00:00"/>
    <d v="2018-03-06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n v="3"/>
    <n v="20180001117772"/>
    <d v="2018-02-05T00:00:00"/>
  </r>
  <r>
    <n v="31"/>
    <x v="11"/>
    <d v="2018-02-06T00:00:00"/>
    <d v="2018-05-04T00:00:00"/>
    <d v="2018-06-05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80004052630"/>
    <d v="2018-05-07T00:00:00"/>
  </r>
  <r>
    <n v="31"/>
    <x v="11"/>
    <d v="2018-05-05T00:00:00"/>
    <d v="2018-08-08T00:00:00"/>
    <d v="2018-09-06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16"/>
    <s v=" 4.13"/>
    <s v=" 0.00"/>
    <n v="4.13"/>
    <n v="20180007157558"/>
    <d v="2018-08-08T00:00:00"/>
  </r>
  <r>
    <n v="31"/>
    <x v="11"/>
    <d v="2018-08-09T00:00:00"/>
    <d v="2018-11-14T00:00:00"/>
    <d v="2018-12-12T00:00:00"/>
    <n v="9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10248300"/>
    <d v="2018-11-14T00:00:00"/>
  </r>
  <r>
    <n v="31"/>
    <x v="11"/>
    <d v="2018-11-15T00:00:00"/>
    <d v="2019-02-12T00:00:00"/>
    <d v="2019-03-14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190001459796"/>
    <d v="2019-02-13T00:00:00"/>
  </r>
  <r>
    <n v="31"/>
    <x v="11"/>
    <d v="2019-02-13T00:00:00"/>
    <d v="2019-05-08T00:00:00"/>
    <d v="2019-06-05T00:00:00"/>
    <n v="8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n v="3"/>
    <n v="20190004421595"/>
    <d v="2019-05-08T00:00:00"/>
  </r>
  <r>
    <n v="31"/>
    <x v="11"/>
    <d v="2019-05-09T00:00:00"/>
    <d v="2019-08-02T00:00:00"/>
    <d v="2019-09-02T00:00:00"/>
    <n v="8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90007454442"/>
    <d v="2019-08-02T00:00:00"/>
  </r>
  <r>
    <n v="31"/>
    <x v="11"/>
    <d v="2019-08-03T00:00:00"/>
    <d v="2019-11-05T00:00:00"/>
    <d v="2019-12-03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190010661374"/>
    <d v="2019-11-05T00:00:00"/>
  </r>
  <r>
    <n v="42"/>
    <x v="11"/>
    <d v="2019-11-06T00:00:00"/>
    <d v="2020-02-14T00:00:00"/>
    <d v="2020-04-06T00:00:00"/>
    <n v="10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91840"/>
    <d v="2020-02-25T00:00:00"/>
  </r>
  <r>
    <n v="42"/>
    <x v="11"/>
    <d v="2020-02-15T00:00:00"/>
    <d v="2020-06-02T00:00:00"/>
    <d v="2020-07-09T00:00:00"/>
    <n v="10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3"/>
    <m/>
    <m/>
    <s v=" 0.00"/>
    <s v=" 0.87"/>
    <m/>
    <s v="-0.50"/>
    <s v=" 4.00"/>
    <s v=" 0.00"/>
    <n v="4"/>
    <n v="20200004691562"/>
    <d v="2020-06-11T00:00:00"/>
  </r>
  <r>
    <n v="42"/>
    <x v="11"/>
    <d v="2020-06-03T00:00:00"/>
    <d v="2020-09-09T00:00:00"/>
    <d v="2020-10-15T00:00:00"/>
    <n v="9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n v="4"/>
    <n v="20200007873684"/>
    <d v="2020-09-17T00:00:00"/>
  </r>
  <r>
    <n v="42"/>
    <x v="11"/>
    <d v="2020-09-10T00:00:00"/>
    <d v="2020-11-27T00:00:00"/>
    <d v="2021-01-04T00:00:00"/>
    <n v="7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 0.74"/>
    <s v=" 4.00"/>
    <s v=" 0.00"/>
    <n v="4"/>
    <n v="20200010757256"/>
    <d v="2020-12-03T00:00:00"/>
  </r>
  <r>
    <n v="42"/>
    <x v="11"/>
    <d v="2020-11-28T00:00:00"/>
    <d v="2021-02-11T00:00:00"/>
    <d v="2021-03-16T00:00:00"/>
    <n v="7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14"/>
    <s v=" 3.00"/>
    <s v=" 0.00"/>
    <n v="3"/>
    <n v="20210002003076"/>
    <d v="2021-02-15T00:00:00"/>
  </r>
  <r>
    <n v="42"/>
    <x v="11"/>
    <d v="2021-02-12T00:00:00"/>
    <d v="2021-05-18T00:00:00"/>
    <d v="2021-08-12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10005578363"/>
    <d v="2021-06-28T00:00:00"/>
  </r>
  <r>
    <n v="42"/>
    <x v="11"/>
    <d v="2021-05-19T00:00:00"/>
    <d v="2021-08-13T00:00:00"/>
    <d v="2021-10-04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n v="3"/>
    <n v="20210007823442"/>
    <d v="2021-08-18T00:00:00"/>
  </r>
  <r>
    <n v="42"/>
    <x v="11"/>
    <d v="2021-08-14T00:00:00"/>
    <d v="2021-11-16T00:00:00"/>
    <d v="2022-01-31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10011633224"/>
    <d v="2021-12-17T00:00:00"/>
  </r>
  <r>
    <n v="42"/>
    <x v="11"/>
    <d v="2021-11-17T00:00:00"/>
    <d v="2022-02-15T00:00:00"/>
    <d v="2022-04-04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240704"/>
    <d v="2022-02-16T00:00:00"/>
  </r>
  <r>
    <n v="42"/>
    <x v="11"/>
    <d v="2022-02-16T00:00:00"/>
    <d v="2022-05-17T00:00:00"/>
    <d v="2022-06-16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5870885"/>
    <d v="2022-05-18T00:00:00"/>
  </r>
  <r>
    <n v="42"/>
    <x v="11"/>
    <d v="2022-05-18T00:00:00"/>
    <d v="2022-08-18T00:00:00"/>
    <d v="2022-09-16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09181557"/>
    <d v="2022-08-19T00:00:00"/>
  </r>
  <r>
    <n v="42"/>
    <x v="11"/>
    <d v="2022-08-19T00:00:00"/>
    <d v="2022-11-15T00:00:00"/>
    <d v="2022-12-14T00:00:00"/>
    <n v="8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n v="3"/>
    <n v="20220012275980"/>
    <d v="2022-11-16T00:00:00"/>
  </r>
  <r>
    <n v="42"/>
    <x v="11"/>
    <d v="2022-11-16T00:00:00"/>
    <d v="2023-02-15T00:00:00"/>
    <d v="2023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1541261"/>
    <d v="2023-02-17T00:00:00"/>
  </r>
  <r>
    <n v="42"/>
    <x v="11"/>
    <d v="2023-02-16T00:00:00"/>
    <d v="2023-05-16T00:00:00"/>
    <d v="2023-06-15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30004504220"/>
    <d v="2023-05-17T00:00:00"/>
  </r>
  <r>
    <n v="42"/>
    <x v="11"/>
    <d v="2023-05-17T00:00:00"/>
    <d v="2023-08-16T00:00:00"/>
    <d v="2023-09-1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7481152"/>
    <d v="2023-08-16T00:00:00"/>
  </r>
  <r>
    <n v="42"/>
    <x v="11"/>
    <d v="2023-08-17T00:00:00"/>
    <d v="2023-11-17T00:00:00"/>
    <d v="2024-01-0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10677485"/>
    <d v="2023-11-20T00:00:00"/>
  </r>
  <r>
    <n v="42"/>
    <x v="11"/>
    <d v="2023-11-18T00:00:00"/>
    <d v="2024-02-19T00:00:00"/>
    <d v="2024-03-19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-0.88"/>
    <s v=" 3.00"/>
    <s v=" 0.00"/>
    <n v="3"/>
    <n v="20240001607241"/>
    <d v="2024-02-19T00:00:00"/>
  </r>
  <r>
    <n v="42"/>
    <x v="11"/>
    <d v="2024-02-20T00:00:00"/>
    <d v="2024-05-21T00:00:00"/>
    <d v="2024-07-0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40004622958"/>
    <d v="2024-05-22T00:00:00"/>
  </r>
  <r>
    <n v="42"/>
    <x v="11"/>
    <d v="2024-05-22T00:00:00"/>
    <d v="2024-08-16T00:00:00"/>
    <d v="2024-09-13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6"/>
    <s v=" 3.86"/>
    <s v=" 0.00"/>
    <n v="3.86"/>
    <n v="20240007525080"/>
    <d v="2024-08-16T00:00:00"/>
  </r>
  <r>
    <n v="42"/>
    <x v="11"/>
    <d v="2024-08-17T00:00:00"/>
    <d v="2024-11-18T00:00:00"/>
    <d v="2024-12-16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4"/>
    <n v="3.84"/>
    <n v="20240010637174"/>
    <d v="2024-11-18T00:00:00"/>
  </r>
  <r>
    <n v="42"/>
    <x v="11"/>
    <d v="2024-11-19T00:00:00"/>
    <d v="2025-02-18T00:00:00"/>
    <d v="2025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550290"/>
    <d v="2025-02-19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7.20"/>
    <s v=" 30.00"/>
    <s v=" 0.00"/>
    <s v=" 37.20"/>
    <s v=" 0.00"/>
    <n v="37.200000000000003"/>
    <n v="20250002320777"/>
    <d v="2025-03-13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n v="90.97"/>
    <n v="20250002320802"/>
    <d v="2025-03-13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93849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293850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93850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93850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50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293850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50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93850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293850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293850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293850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293851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293851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293851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1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293851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293851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1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5000293851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51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7"/>
    <s v=" 0.00"/>
    <s v=" 1.57"/>
    <s v=" 0.00"/>
    <n v="1.57"/>
    <n v="2025000293851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293852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0.00"/>
    <n v="1.76"/>
    <n v="2025000293852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293852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5000293852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293852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93852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93852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93852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2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93852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n v="2.65"/>
    <n v="2025000293853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0"/>
    <s v=" 0.00"/>
    <s v=" 2.70"/>
    <s v=" 0.00"/>
    <n v="2.7"/>
    <n v="2025000293853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293853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5000293853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n v="3"/>
    <n v="2025000293853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5000293853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9"/>
    <s v=" 0.00"/>
    <s v=" 7.09"/>
    <s v=" 0.00"/>
    <n v="7.09"/>
    <n v="2025000293853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5000293853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s v=" 6.65"/>
    <s v=" 0.00"/>
    <n v="6.65"/>
    <n v="2025000293853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8"/>
    <s v=" 0.00"/>
    <s v=" 7.18"/>
    <s v=" 0.00"/>
    <n v="7.18"/>
    <n v="2025000293853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5"/>
    <s v=" 0.00"/>
    <s v=" 9.75"/>
    <s v=" 0.00"/>
    <n v="9.75"/>
    <n v="20250002938540"/>
    <d v="2025-04-01T00:00:00"/>
  </r>
  <r>
    <m/>
    <x v="77"/>
    <m/>
    <m/>
    <d v="2025-03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682144"/>
    <d v="2025-03-24T00:00:00"/>
  </r>
  <r>
    <m/>
    <x v="78"/>
    <m/>
    <m/>
    <d v="2025-03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70"/>
    <d v="2025-03-24T00:00:00"/>
  </r>
  <r>
    <m/>
    <x v="79"/>
    <m/>
    <m/>
    <d v="2025-03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69"/>
    <d v="2025-03-24T00:00:00"/>
  </r>
  <r>
    <m/>
    <x v="80"/>
    <m/>
    <m/>
    <d v="2025-03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4"/>
    <d v="2025-03-24T00:00:00"/>
  </r>
  <r>
    <n v="55"/>
    <x v="81"/>
    <d v="2024-11-27T00:00:00"/>
    <d v="2025-02-25T00:00:00"/>
    <d v="2025-04-03T00:00:00"/>
    <n v="91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9850"/>
    <d v="2025-03-05T00:00:00"/>
  </r>
  <r>
    <n v="55"/>
    <x v="82"/>
    <d v="2024-11-27T00:00:00"/>
    <d v="2025-02-25T00:00:00"/>
    <d v="2025-04-03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8217"/>
    <d v="2025-03-05T00:00:00"/>
  </r>
  <r>
    <n v="67"/>
    <x v="83"/>
    <d v="2024-12-05T00:00:00"/>
    <d v="2025-03-06T00:00:00"/>
    <d v="2025-04-14T00:00:00"/>
    <n v="92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4"/>
    <n v="2662"/>
    <n v="0"/>
    <n v="8"/>
    <n v="0"/>
    <s v="ΛΟΓΑΡ. ΥΔΡΕΥΣΗΣ"/>
    <s v=" 8.0"/>
    <s v=" 2.80"/>
    <m/>
    <m/>
    <m/>
    <m/>
    <m/>
    <m/>
    <m/>
    <m/>
    <s v=" 2.80"/>
    <s v=" 3.07"/>
    <m/>
    <s v=" 1.46"/>
    <s v=" 0.36"/>
    <s v=" 1.09"/>
    <m/>
    <s v=" 0.00"/>
    <s v=" 8.78"/>
    <s v=" 0.00"/>
    <n v="8.7799999999999994"/>
    <n v="20250002414056"/>
    <d v="2025-03-14T00:00:00"/>
  </r>
  <r>
    <n v="66"/>
    <x v="84"/>
    <d v="2024-12-05T00:00:00"/>
    <d v="2025-03-07T00:00:00"/>
    <d v="2025-04-14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90235"/>
    <d v="2025-03-14T00:00:00"/>
  </r>
  <r>
    <n v="66"/>
    <x v="85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841"/>
    <d v="2025-03-14T00:00:00"/>
  </r>
  <r>
    <n v="66"/>
    <x v="86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97"/>
    <n v="906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389842"/>
    <d v="2025-03-14T00:00:00"/>
  </r>
  <r>
    <n v="64"/>
    <x v="87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6971"/>
    <d v="2025-03-12T00:00:00"/>
  </r>
  <r>
    <n v="64"/>
    <x v="88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1"/>
    <d v="2025-03-12T00:00:00"/>
  </r>
  <r>
    <n v="64"/>
    <x v="89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2"/>
    <d v="2025-03-12T00:00:00"/>
  </r>
  <r>
    <n v="64"/>
    <x v="90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3"/>
    <d v="2025-03-12T00:00:00"/>
  </r>
  <r>
    <n v="64"/>
    <x v="91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4"/>
    <d v="2025-03-12T00:00:00"/>
  </r>
  <r>
    <n v="64"/>
    <x v="92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5"/>
    <d v="2025-03-12T00:00:00"/>
  </r>
  <r>
    <n v="67"/>
    <x v="93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69"/>
    <d v="2025-03-14T00:00:00"/>
  </r>
  <r>
    <n v="67"/>
    <x v="94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0Ρ22327"/>
    <s v="[ 5/8 ]"/>
    <n v="458"/>
    <n v="490"/>
    <n v="0"/>
    <n v="32"/>
    <n v="0"/>
    <s v="ΛΟΓΑΡ. ΥΔΡΕΥΣΗΣ"/>
    <s v=" 16.0"/>
    <s v=" 5.60"/>
    <s v=" 16.0"/>
    <s v=" 10.24"/>
    <m/>
    <m/>
    <m/>
    <m/>
    <m/>
    <m/>
    <s v=" 15.84"/>
    <s v=" 3.20"/>
    <m/>
    <s v=" 11.88"/>
    <s v=" 2.06"/>
    <s v=" 3.62"/>
    <m/>
    <s v=" 0.00"/>
    <s v=" 36.60"/>
    <s v=" 0.00"/>
    <n v="36.6"/>
    <n v="20250002414171"/>
    <d v="2025-03-14T00:00:00"/>
  </r>
  <r>
    <n v="67"/>
    <x v="95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1Β23706"/>
    <s v="[ 5/8 ]"/>
    <n v="26"/>
    <n v="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72"/>
    <d v="2025-03-14T00:00:00"/>
  </r>
  <r>
    <n v="66"/>
    <x v="96"/>
    <d v="2024-12-05T00:00:00"/>
    <d v="2025-03-07T00:00:00"/>
    <d v="2025-04-14T00:00:00"/>
    <n v="93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6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503"/>
    <d v="2025-03-14T00:00:00"/>
  </r>
  <r>
    <n v="70"/>
    <x v="97"/>
    <d v="2024-12-11T00:00:00"/>
    <d v="2025-03-10T00:00:00"/>
    <d v="2025-04-16T00:00:00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44"/>
    <n v="115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2510128"/>
    <d v="2025-03-18T00:00:00"/>
  </r>
  <r>
    <n v="72"/>
    <x v="98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349"/>
    <s v="[ 3/4 ]"/>
    <n v="1915"/>
    <n v="1919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1"/>
    <d v="2025-03-24T00:00:00"/>
  </r>
  <r>
    <n v="72"/>
    <x v="99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2"/>
    <d v="2025-03-24T00:00:00"/>
  </r>
  <r>
    <n v="72"/>
    <x v="100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49"/>
    <d v="2025-03-24T00:00:00"/>
  </r>
  <r>
    <n v="73"/>
    <x v="101"/>
    <d v="2024-12-17T00:00:00"/>
    <d v="2025-03-21T00:00:00"/>
    <d v="2025-05-06T00:00:00"/>
    <n v="95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14"/>
    <n v="2141"/>
    <n v="0"/>
    <n v="27"/>
    <n v="0"/>
    <s v="ΛΟΓΑΡ. ΥΔΡΕΥΣΗΣ"/>
    <s v=" 15.8"/>
    <s v=" 5.53"/>
    <s v=" 11.2"/>
    <s v=" 7.17"/>
    <m/>
    <m/>
    <m/>
    <m/>
    <m/>
    <m/>
    <s v=" 12.70"/>
    <s v=" 3.17"/>
    <m/>
    <s v=" 9.53"/>
    <s v=" 1.65"/>
    <s v=" 3.05"/>
    <m/>
    <s v=" 0.00"/>
    <s v=" 30.10"/>
    <s v=" 0.00"/>
    <n v="30.1"/>
    <n v="20250002692124"/>
    <d v="2025-03-24T00:00:00"/>
  </r>
  <r>
    <n v="73"/>
    <x v="102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79"/>
    <d v="2025-03-24T00:00:00"/>
  </r>
  <r>
    <n v="73"/>
    <x v="103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82"/>
    <d v="2025-03-24T00:00:00"/>
  </r>
  <r>
    <n v="79"/>
    <x v="104"/>
    <d v="2024-12-13T00:00:00"/>
    <d v="2025-03-16T00:00:00"/>
    <d v="2025-05-08T00:00:00"/>
    <n v="94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89970"/>
    <d v="2025-03-27T00:00:00"/>
  </r>
  <r>
    <n v="81"/>
    <x v="105"/>
    <d v="2024-12-17T00:00:00"/>
    <d v="2025-03-14T00:00:00"/>
    <d v="2025-05-08T00:00:00"/>
    <n v="8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2778"/>
    <d v="2025-03-27T00:00:00"/>
  </r>
  <r>
    <n v="81"/>
    <x v="106"/>
    <d v="2024-12-24T00:00:00"/>
    <d v="2025-03-21T00:00:00"/>
    <d v="2025-05-08T00:00:00"/>
    <n v="8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0689"/>
    <d v="2025-03-27T00:00:00"/>
  </r>
  <r>
    <n v="81"/>
    <x v="107"/>
    <d v="2024-12-25T00:00:00"/>
    <d v="2025-03-27T00:00:00"/>
    <d v="2025-05-08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2813116"/>
    <d v="2025-03-27T00:00:00"/>
  </r>
  <r>
    <n v="84"/>
    <x v="108"/>
    <d v="2024-12-19T00:00:00"/>
    <d v="2025-03-19T00:00:00"/>
    <d v="2025-05-12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82"/>
    <n v="500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2909297"/>
    <d v="2025-03-31T00:00:00"/>
  </r>
  <r>
    <m/>
    <x v="109"/>
    <m/>
    <m/>
    <d v="2025-03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45"/>
    <d v="2025-03-24T00:00:00"/>
  </r>
  <r>
    <m/>
    <x v="110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2682149"/>
    <d v="2025-03-24T00:00:00"/>
  </r>
  <r>
    <m/>
    <x v="111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50"/>
    <d v="2025-03-24T00:00:00"/>
  </r>
  <r>
    <m/>
    <x v="112"/>
    <m/>
    <m/>
    <d v="2025-03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3"/>
    <d v="2025-03-24T00:00:00"/>
  </r>
  <r>
    <n v="61"/>
    <x v="113"/>
    <d v="2024-11-28T00:00:00"/>
    <d v="2025-03-01T00:00:00"/>
    <d v="2025-04-09T00:00:00"/>
    <n v="94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8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09423"/>
    <d v="2025-03-11T00:00:00"/>
  </r>
  <r>
    <n v="63"/>
    <x v="114"/>
    <d v="2024-11-28T00:00:00"/>
    <d v="2025-03-05T00:00:00"/>
    <d v="2025-04-09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540"/>
    <n v="562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0.00"/>
    <n v="23.32"/>
    <n v="20250002240604"/>
    <d v="2025-03-11T00:00:00"/>
  </r>
  <r>
    <n v="63"/>
    <x v="115"/>
    <d v="2024-11-29T00:00:00"/>
    <d v="2025-03-05T00:00:00"/>
    <d v="2025-04-09T00:00:00"/>
    <n v="97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240441"/>
    <d v="2025-03-11T00:00:00"/>
  </r>
  <r>
    <n v="78"/>
    <x v="116"/>
    <d v="2024-12-17T00:00:00"/>
    <d v="2025-03-20T00:00:00"/>
    <d v="2025-05-07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44901"/>
    <d v="2025-03-26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20006020812"/>
    <d v="2022-05-20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20006020813"/>
    <d v="2022-05-20T00:00:00"/>
  </r>
  <r>
    <n v="15"/>
    <x v="117"/>
    <d v="2022-04-14T00:00:00"/>
    <d v="2022-07-12T00:00:00"/>
    <d v="2022-08-12T00:00:00"/>
    <n v="90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35"/>
    <n v="3345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-0.07"/>
    <s v=" 10.87"/>
    <s v=" 0.00"/>
    <n v="10.87"/>
    <n v="20220008082354"/>
    <d v="2022-07-15T00:00:00"/>
  </r>
  <r>
    <n v="15"/>
    <x v="117"/>
    <d v="2022-07-13T00:00:00"/>
    <d v="2022-10-13T00:00:00"/>
    <d v="2022-11-15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45"/>
    <n v="3350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240816"/>
    <d v="2022-10-17T00:00:00"/>
  </r>
  <r>
    <n v="15"/>
    <x v="117"/>
    <d v="2022-10-14T00:00:00"/>
    <d v="2023-01-16T00:00:00"/>
    <d v="2023-03-02T00:00:00"/>
    <n v="95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0"/>
    <n v="335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30000609753"/>
    <d v="2023-01-23T00:00:00"/>
  </r>
  <r>
    <n v="15"/>
    <x v="117"/>
    <d v="2023-01-17T00:00:00"/>
    <d v="2023-04-10T00:00:00"/>
    <d v="2023-05-18T00:00:00"/>
    <n v="8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4"/>
    <n v="3355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03523325"/>
    <d v="2023-04-19T00:00:00"/>
  </r>
  <r>
    <n v="15"/>
    <x v="117"/>
    <d v="2023-04-11T00:00:00"/>
    <d v="2023-07-11T00:00:00"/>
    <d v="2023-08-16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5"/>
    <n v="335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543610"/>
    <d v="2023-07-18T00:00:00"/>
  </r>
  <r>
    <n v="15"/>
    <x v="117"/>
    <d v="2023-07-12T00:00:00"/>
    <d v="2023-10-12T00:00:00"/>
    <d v="2023-11-14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527143"/>
    <d v="2023-10-17T00:00:00"/>
  </r>
  <r>
    <n v="15"/>
    <x v="117"/>
    <d v="2023-10-13T00:00:00"/>
    <d v="2024-01-12T00:00:00"/>
    <d v="2024-03-01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0619144"/>
    <d v="2024-01-22T00:00:00"/>
  </r>
  <r>
    <n v="15"/>
    <x v="117"/>
    <d v="2024-01-13T00:00:00"/>
    <d v="2024-04-15T00:00:00"/>
    <d v="2024-05-21T00:00:00"/>
    <n v="9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3607936"/>
    <d v="2024-04-18T00:00:00"/>
  </r>
  <r>
    <n v="15"/>
    <x v="117"/>
    <d v="2024-04-16T00:00:00"/>
    <d v="2024-07-12T00:00:00"/>
    <d v="2024-08-16T00:00:00"/>
    <n v="88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7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6614418"/>
    <d v="2024-07-18T00:00:00"/>
  </r>
  <r>
    <n v="15"/>
    <x v="117"/>
    <d v="2024-07-13T00:00:00"/>
    <d v="2024-10-11T00:00:00"/>
    <d v="2024-11-18T00:00:00"/>
    <n v="91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642430"/>
    <d v="2024-10-18T00:00:00"/>
  </r>
  <r>
    <n v="15"/>
    <x v="117"/>
    <d v="2024-10-12T00:00:00"/>
    <d v="2025-01-15T00:00:00"/>
    <d v="2025-03-06T00:00:00"/>
    <n v="96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0601732"/>
    <d v="2025-01-22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938486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487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2938488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2938489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2938490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491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2938492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2938493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494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50002938495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3"/>
    <s v=" 0.00"/>
    <s v=" 2.53"/>
    <s v=" 0.00"/>
    <n v="2.5299999999999998"/>
    <n v="20250002938496"/>
    <d v="2025-04-01T00:00:00"/>
  </r>
  <r>
    <m/>
    <x v="118"/>
    <m/>
    <m/>
    <d v="2025-03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7"/>
    <d v="2025-03-24T00:00:00"/>
  </r>
  <r>
    <m/>
    <x v="119"/>
    <m/>
    <m/>
    <d v="2025-03-24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8"/>
    <d v="2025-03-24T00:00:00"/>
  </r>
  <r>
    <m/>
    <x v="120"/>
    <m/>
    <m/>
    <d v="2025-03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0"/>
    <d v="2025-03-24T00:00:00"/>
  </r>
  <r>
    <m/>
    <x v="121"/>
    <m/>
    <m/>
    <d v="2025-03-24T00:00:0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2682168"/>
    <d v="2025-03-24T00:00:00"/>
  </r>
  <r>
    <m/>
    <x v="122"/>
    <m/>
    <m/>
    <d v="2025-03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6"/>
    <d v="2025-03-24T00:00:00"/>
  </r>
  <r>
    <m/>
    <x v="123"/>
    <m/>
    <m/>
    <d v="2025-03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0"/>
    <d v="2025-03-24T00:00:00"/>
  </r>
  <r>
    <m/>
    <x v="124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6"/>
    <d v="2025-03-24T00:00:00"/>
  </r>
  <r>
    <m/>
    <x v="125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2682177"/>
    <d v="2025-03-24T00:00:00"/>
  </r>
  <r>
    <m/>
    <x v="126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8"/>
    <d v="2025-03-24T00:00:00"/>
  </r>
  <r>
    <m/>
    <x v="127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79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n v="1.02"/>
    <n v="20250002682116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2682120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4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2682128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2682131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5"/>
    <d v="2025-03-24T00:00:00"/>
  </r>
  <r>
    <n v="57"/>
    <x v="129"/>
    <d v="2024-11-26T00:00:00"/>
    <d v="2025-02-24T00:00:00"/>
    <d v="2025-04-07T00:00:00"/>
    <n v="91"/>
    <s v="Ζ"/>
    <s v="Β1"/>
    <s v="ΤΡΑΠΕΖΑ  EUROBANK A.E."/>
    <s v="ΤΡΑΠΕΖΑ  EUROBANK A.E."/>
    <s v="ΣΟΥΛΙΟΥ 13  Δήμος ΠΕΥΚΗΣ ΤΚ 15121"/>
    <n v="996866969"/>
    <s v="Α02Δ11400"/>
    <s v="[ 5/8 ]"/>
    <n v="4140"/>
    <n v="41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19.69"/>
    <n v="0.03"/>
    <n v="20250002105671"/>
    <d v="2025-03-07T00:00:00"/>
  </r>
  <r>
    <n v="58"/>
    <x v="130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1"/>
    <n v="595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3"/>
    <d v="2025-03-10T00:00:00"/>
  </r>
  <r>
    <n v="58"/>
    <x v="131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5"/>
    <d v="2025-03-10T00:00:00"/>
  </r>
  <r>
    <n v="58"/>
    <x v="132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4"/>
    <n v="151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30"/>
    <d v="2025-03-10T00:00:00"/>
  </r>
  <r>
    <n v="64"/>
    <x v="133"/>
    <d v="2024-06-05T00:00:00"/>
    <d v="2024-09-03T00:00:00"/>
    <d v="2024-10-08T00:00:00"/>
    <n v="91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6"/>
    <s v=" 8.02"/>
    <s v=" 2.02"/>
    <n v="6"/>
    <n v="20240008309621"/>
    <d v="2024-09-10T00:00:00"/>
  </r>
  <r>
    <n v="64"/>
    <x v="133"/>
    <d v="2024-09-04T00:00:00"/>
    <d v="2024-11-28T00:00:00"/>
    <d v="2025-01-09T00:00:00"/>
    <n v="8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6"/>
    <s v=" 7.84"/>
    <s v=" 0.00"/>
    <n v="7.84"/>
    <n v="20240011331938"/>
    <d v="2024-12-06T00:00:00"/>
  </r>
  <r>
    <n v="64"/>
    <x v="133"/>
    <d v="2024-11-29T00:00:00"/>
    <d v="2025-03-04T00:00:00"/>
    <d v="2025-04-10T00:00:00"/>
    <n v="9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283232"/>
    <d v="2025-03-12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2938483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84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485"/>
    <d v="2025-04-01T00:00:00"/>
  </r>
  <r>
    <n v="64"/>
    <x v="134"/>
    <d v="2024-12-03T00:00:00"/>
    <d v="2025-03-01T00:00:00"/>
    <d v="2025-04-10T00:00:00"/>
    <n v="89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88"/>
    <n v="79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50002282550"/>
    <d v="2025-03-12T00:00:00"/>
  </r>
  <r>
    <n v="67"/>
    <x v="135"/>
    <d v="2024-12-06T00:00:00"/>
    <d v="2025-03-10T00:00:00"/>
    <d v="2025-04-14T00:00:00"/>
    <n v="95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416520"/>
    <d v="2025-03-14T00:00:00"/>
  </r>
  <r>
    <n v="67"/>
    <x v="136"/>
    <d v="2024-12-04T00:00:00"/>
    <d v="2025-03-06T00:00:00"/>
    <d v="2025-04-14T00:00:00"/>
    <n v="93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416521"/>
    <d v="2025-03-14T00:00:00"/>
  </r>
  <r>
    <n v="66"/>
    <x v="137"/>
    <d v="2024-12-04T00:00:00"/>
    <d v="2025-03-05T00:00:00"/>
    <d v="2025-04-11T00:00:00"/>
    <n v="92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25"/>
    <n v="2442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50002351731"/>
    <d v="2025-03-13T00:00:00"/>
  </r>
  <r>
    <n v="76"/>
    <x v="138"/>
    <d v="2024-12-13T00:00:00"/>
    <d v="2025-03-12T00:00:00"/>
    <d v="2025-05-05T00:00:00"/>
    <n v="90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588"/>
    <n v="3034"/>
    <n v="0"/>
    <n v="446"/>
    <n v="0"/>
    <s v="ΛΟΓΑΡ. ΥΔΡΕΥΣΗΣ"/>
    <s v=" 15.0"/>
    <s v=" 5.25"/>
    <s v=" 45.0"/>
    <s v=" 28.80"/>
    <s v=" 21.0"/>
    <s v=" 38.43"/>
    <s v=" 24.0"/>
    <s v=" 61.44"/>
    <s v=" 341.0"/>
    <s v=" 1091.20"/>
    <s v=" 1225.12"/>
    <s v=" 3.00"/>
    <m/>
    <s v=" 918.84"/>
    <s v=" 159.27"/>
    <s v=" 221.24"/>
    <m/>
    <s v=" 0.00"/>
    <s v=" 2527.47"/>
    <s v=" 0.00"/>
    <n v="2527.4699999999998"/>
    <n v="20250002664612"/>
    <d v="2025-03-21T00:00:00"/>
  </r>
  <r>
    <n v="78"/>
    <x v="139"/>
    <d v="2024-12-19T00:00:00"/>
    <d v="2025-03-17T00:00:00"/>
    <d v="2025-05-06T00:00:00"/>
    <n v="89"/>
    <s v="Ζ"/>
    <s v="Β1"/>
    <s v="ΤΡΑΠΕΖΑ  EUROBANK A.E."/>
    <s v="ΤΡΑΠΕΖΑ  EUROBANK A.E."/>
    <s v="ΜΠΕΝΑΚΗ ΕΜΜ. 30  Δήμος ΚΗΦΙΣΙΑΣ ΤΚ 14561"/>
    <n v="996866969"/>
    <s v="Α22Β25334"/>
    <s v="[ 5/8 ]"/>
    <n v="0"/>
    <n v="39"/>
    <n v="0"/>
    <n v="39"/>
    <n v="0"/>
    <s v="ΛΟΓΑΡ. ΥΔΡΕΥΣΗΣ"/>
    <s v=" 5.2"/>
    <s v=" 1.82"/>
    <s v=" 15.5"/>
    <s v=" 9.92"/>
    <s v=" 7.2"/>
    <s v=" 13.18"/>
    <s v=" 8.3"/>
    <s v=" 21.25"/>
    <s v=" 2.8"/>
    <s v=" 8.96"/>
    <s v=" 55.13"/>
    <s v=" 2.96"/>
    <m/>
    <m/>
    <s v=" 7.16"/>
    <s v=" 0.71"/>
    <m/>
    <s v=" 0.00"/>
    <s v=" 65.96"/>
    <s v=" 0.00"/>
    <n v="65.959999999999994"/>
    <n v="20250002720287"/>
    <d v="2025-03-24T00:00:00"/>
  </r>
  <r>
    <n v="78"/>
    <x v="140"/>
    <d v="2024-12-13T00:00:00"/>
    <d v="2025-03-14T00:00:00"/>
    <d v="2025-05-06T00:00:00"/>
    <n v="92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720356"/>
    <d v="2025-03-24T00:00:00"/>
  </r>
  <r>
    <n v="76"/>
    <x v="141"/>
    <d v="2024-12-12T00:00:00"/>
    <d v="2025-03-14T00:00:00"/>
    <d v="2025-05-05T00:00:00"/>
    <n v="93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64595"/>
    <d v="2025-03-21T00:00:00"/>
  </r>
  <r>
    <n v="79"/>
    <x v="142"/>
    <d v="2024-12-17T00:00:00"/>
    <d v="2025-03-14T00:00:00"/>
    <d v="2025-05-07T00:00:00"/>
    <n v="88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44"/>
    <n v="2458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2753651"/>
    <d v="2025-03-26T00:00:00"/>
  </r>
  <r>
    <n v="79"/>
    <x v="143"/>
    <d v="2024-12-17T00:00:00"/>
    <d v="2025-03-14T00:00:00"/>
    <d v="2025-05-07T00:00:00"/>
    <n v="88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753652"/>
    <d v="2025-03-26T00:00:00"/>
  </r>
  <r>
    <n v="82"/>
    <x v="144"/>
    <d v="2024-12-18T00:00:00"/>
    <d v="2025-03-20T00:00:00"/>
    <d v="2025-05-09T00:00:00"/>
    <n v="93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862240"/>
    <d v="2025-03-28T00:00:00"/>
  </r>
  <r>
    <m/>
    <x v="145"/>
    <m/>
    <m/>
    <d v="2025-03-24T00:00:0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61"/>
    <d v="2025-03-24T00:00:00"/>
  </r>
  <r>
    <n v="58"/>
    <x v="146"/>
    <d v="2024-11-28T00:00:00"/>
    <d v="2025-02-26T00:00:00"/>
    <d v="2025-04-08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60561"/>
    <d v="2025-03-10T00:00:00"/>
  </r>
  <r>
    <n v="58"/>
    <x v="147"/>
    <d v="2024-11-29T00:00:00"/>
    <d v="2025-03-04T00:00:00"/>
    <d v="2025-04-08T00:00:00"/>
    <n v="9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161648"/>
    <d v="2025-03-10T00:00:00"/>
  </r>
  <r>
    <n v="73"/>
    <x v="148"/>
    <d v="2024-12-10T00:00:00"/>
    <d v="2025-03-13T00:00:00"/>
    <d v="2025-04-17T00:00:00"/>
    <n v="94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76989"/>
    <d v="2025-03-19T00:00:00"/>
  </r>
  <r>
    <n v="73"/>
    <x v="149"/>
    <d v="2024-12-12T00:00:00"/>
    <d v="2025-03-13T00:00:00"/>
    <d v="2025-04-17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8356"/>
    <d v="2025-03-19T00:00:00"/>
  </r>
  <r>
    <n v="73"/>
    <x v="150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20"/>
    <n v="3436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n v="15.79"/>
    <n v="20250002577967"/>
    <d v="2025-03-19T00:00:00"/>
  </r>
  <r>
    <n v="73"/>
    <x v="151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7980"/>
    <d v="2025-03-19T00:00:00"/>
  </r>
  <r>
    <n v="61"/>
    <x v="152"/>
    <d v="2024-11-30T00:00:00"/>
    <d v="2025-03-04T00:00:00"/>
    <d v="2025-04-09T00:00:00"/>
    <n v="95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216135"/>
    <d v="2025-03-11T00:00:00"/>
  </r>
  <r>
    <n v="69"/>
    <x v="153"/>
    <d v="2024-12-06T00:00:00"/>
    <d v="2025-03-05T00:00:00"/>
    <d v="2025-04-15T00:00:00"/>
    <n v="90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96"/>
    <n v="3105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2468681"/>
    <d v="2025-03-17T00:00:00"/>
  </r>
  <r>
    <n v="78"/>
    <x v="154"/>
    <d v="2024-12-12T00:00:00"/>
    <d v="2025-03-18T00:00:00"/>
    <d v="2025-05-07T00:00:00"/>
    <n v="97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53"/>
    <n v="1061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00"/>
    <s v=" 9.77"/>
    <s v=" 0.00"/>
    <n v="9.77"/>
    <n v="20250002747062"/>
    <d v="2025-03-26T00:00:00"/>
  </r>
  <r>
    <m/>
    <x v="155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87"/>
    <d v="2025-03-24T00:00:00"/>
  </r>
  <r>
    <m/>
    <x v="156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8"/>
    <d v="2025-03-24T00:00:00"/>
  </r>
  <r>
    <m/>
    <x v="157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9"/>
    <d v="2025-03-24T00:00:00"/>
  </r>
  <r>
    <m/>
    <x v="158"/>
    <m/>
    <m/>
    <d v="2025-03-24T00:00:0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0"/>
    <d v="2025-03-24T00:00:00"/>
  </r>
  <r>
    <m/>
    <x v="159"/>
    <m/>
    <m/>
    <d v="2025-03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6"/>
    <d v="2025-03-24T00:00:00"/>
  </r>
  <r>
    <m/>
    <x v="160"/>
    <m/>
    <m/>
    <d v="2025-03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3"/>
    <d v="2025-03-24T00:00:00"/>
  </r>
  <r>
    <m/>
    <x v="161"/>
    <m/>
    <m/>
    <d v="2025-03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2"/>
    <d v="2025-03-24T00:00:00"/>
  </r>
  <r>
    <n v="36"/>
    <x v="162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42"/>
    <n v="9.4"/>
    <n v="20250002579280"/>
    <d v="2025-03-19T00:00:00"/>
  </r>
  <r>
    <n v="36"/>
    <x v="163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38"/>
    <n v="2956"/>
    <n v="0"/>
    <n v="18"/>
    <n v="0"/>
    <s v="ΛΟΓΑΡ. ΥΔΡΕΥΣΗΣ"/>
    <s v=" 18.0"/>
    <s v=" 6.30"/>
    <m/>
    <m/>
    <m/>
    <m/>
    <m/>
    <m/>
    <m/>
    <m/>
    <s v=" 6.30"/>
    <s v=" 3.67"/>
    <m/>
    <s v=" 4.73"/>
    <s v=" 0.82"/>
    <s v=" 2.02"/>
    <m/>
    <s v=" 0.00"/>
    <s v=" 17.54"/>
    <s v=" 0.00"/>
    <n v="17.54"/>
    <n v="20250002579281"/>
    <d v="2025-03-19T00:00:00"/>
  </r>
  <r>
    <m/>
    <x v="164"/>
    <m/>
    <m/>
    <d v="2025-03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2"/>
    <d v="2025-03-24T00:00:00"/>
  </r>
  <r>
    <m/>
    <x v="165"/>
    <m/>
    <m/>
    <d v="2019-05-28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190005183422"/>
    <d v="2019-05-28T00:00:00"/>
  </r>
  <r>
    <n v="33"/>
    <x v="165"/>
    <d v="2019-05-04T00:00:00"/>
    <d v="2019-07-27T00:00:00"/>
    <d v="2019-09-02T00:00:00"/>
    <n v="8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44"/>
    <n v="2470"/>
    <n v="0"/>
    <n v="26"/>
    <n v="0"/>
    <s v="ΛΟΓΑΡ. ΥΔΡΕΥΣΗΣ"/>
    <s v=" 14.2"/>
    <s v=" 4.97"/>
    <s v=" 11.8"/>
    <s v=" 7.55"/>
    <m/>
    <m/>
    <m/>
    <m/>
    <m/>
    <m/>
    <s v=" 12.52"/>
    <s v=" 2.83"/>
    <m/>
    <s v=" 9.39"/>
    <s v=" 1.63"/>
    <s v=" 2.93"/>
    <m/>
    <s v=" 0.13"/>
    <s v=" 29.43"/>
    <s v=" 0.00"/>
    <n v="29.43"/>
    <n v="20190007450853"/>
    <d v="2019-08-02T00:00:00"/>
  </r>
  <r>
    <n v="33"/>
    <x v="165"/>
    <d v="2019-07-28T00:00:00"/>
    <d v="2019-11-02T00:00:00"/>
    <d v="2019-12-05T00:00:00"/>
    <n v="98"/>
    <s v="Θ"/>
    <s v="Β1"/>
    <s v="ΤΡΑΠΕΖΑ  EUROBANK A.E."/>
    <s v="ΤΡΑΠΕΖΑ  EUROBANK A.E."/>
    <s v="ΚΕΡΑΜΕΙΚΟΥ 23  Δήμος ΝΙΚΑΙΑΣ ΤΚ 18451"/>
    <n v="996866969"/>
    <s v="Α98Ε17445"/>
    <s v="[ 5/8 ]"/>
    <n v="2470"/>
    <n v="2482"/>
    <n v="0"/>
    <n v="12"/>
    <n v="0"/>
    <s v="ΛΟΓΑΡ. ΥΔΡΕΥΣΗΣ"/>
    <s v=" 12.0"/>
    <s v=" 4.20"/>
    <m/>
    <m/>
    <m/>
    <m/>
    <m/>
    <m/>
    <m/>
    <m/>
    <s v=" 4.20"/>
    <s v=" 3.27"/>
    <m/>
    <s v=" 3.15"/>
    <s v=" 0.55"/>
    <s v=" 1.54"/>
    <m/>
    <s v="-0.71"/>
    <s v=" 12.00"/>
    <s v=" 0.00"/>
    <n v="12"/>
    <n v="20190010754896"/>
    <d v="2019-11-07T00:00:00"/>
  </r>
  <r>
    <n v="33"/>
    <x v="165"/>
    <d v="2019-11-03T00:00:00"/>
    <d v="2020-02-11T00:00:00"/>
    <d v="2020-03-19T00:00:00"/>
    <n v="10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00001503901"/>
    <d v="2020-02-19T00:00:00"/>
  </r>
  <r>
    <n v="33"/>
    <x v="165"/>
    <d v="2020-02-12T00:00:00"/>
    <d v="2020-05-25T00:00:00"/>
    <d v="2020-07-09T00:00:00"/>
    <n v="10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4323891"/>
    <d v="2020-05-28T00:00:00"/>
  </r>
  <r>
    <n v="33"/>
    <x v="165"/>
    <d v="2020-05-26T00:00:00"/>
    <d v="2020-08-30T00:00:00"/>
    <d v="2020-09-30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7320915"/>
    <d v="2020-09-02T00:00:00"/>
  </r>
  <r>
    <n v="33"/>
    <x v="165"/>
    <d v="2020-08-31T00:00:00"/>
    <d v="2020-11-13T00:00:00"/>
    <d v="2021-01-11T00:00:00"/>
    <n v="7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n v="7"/>
    <n v="20200010444968"/>
    <d v="2020-11-26T00:00:00"/>
  </r>
  <r>
    <n v="33"/>
    <x v="165"/>
    <d v="2020-11-14T00:00:00"/>
    <d v="2021-02-02T00:00:00"/>
    <d v="2021-03-08T00:00:00"/>
    <n v="8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1688009"/>
    <d v="2021-02-08T00:00:00"/>
  </r>
  <r>
    <n v="33"/>
    <x v="165"/>
    <d v="2021-02-03T00:00:00"/>
    <d v="2021-05-05T00:00:00"/>
    <d v="2021-08-09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10005242986"/>
    <d v="2021-06-23T00:00:00"/>
  </r>
  <r>
    <n v="33"/>
    <x v="165"/>
    <d v="2021-05-06T00:00:00"/>
    <d v="2021-08-02T00:00:00"/>
    <d v="2021-09-27T00:00:00"/>
    <n v="89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7569559"/>
    <d v="2021-08-13T00:00:00"/>
  </r>
  <r>
    <n v="33"/>
    <x v="165"/>
    <d v="2021-08-03T00:00:00"/>
    <d v="2021-11-01T00:00:00"/>
    <d v="2022-01-28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401187"/>
    <d v="2021-12-14T00:00:00"/>
  </r>
  <r>
    <n v="33"/>
    <x v="165"/>
    <d v="2021-11-02T00:00:00"/>
    <d v="2022-02-02T00:00:00"/>
    <d v="2022-03-28T00:00:00"/>
    <n v="93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1922780"/>
    <d v="2022-02-10T00:00:00"/>
  </r>
  <r>
    <n v="33"/>
    <x v="165"/>
    <d v="2022-02-03T00:00:00"/>
    <d v="2022-05-04T00:00:00"/>
    <d v="2022-06-06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5423323"/>
    <d v="2022-05-09T00:00:00"/>
  </r>
  <r>
    <n v="33"/>
    <x v="165"/>
    <d v="2022-05-05T00:00:00"/>
    <d v="2022-07-29T00:00:00"/>
    <d v="2022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8.25"/>
    <s v=" 30.00"/>
    <s v=" 0.12"/>
    <s v=" 45.00"/>
    <s v=" 0.00"/>
    <n v="45"/>
    <n v="20220008732129"/>
    <d v="2022-08-03T00:00:00"/>
  </r>
  <r>
    <n v="33"/>
    <x v="165"/>
    <d v="2022-07-30T00:00:00"/>
    <d v="2022-11-01T00:00:00"/>
    <d v="2022-12-01T00:00:00"/>
    <n v="9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11869529"/>
    <d v="2022-11-03T00:00:00"/>
  </r>
  <r>
    <n v="33"/>
    <x v="165"/>
    <d v="2022-11-02T00:00:00"/>
    <d v="2023-02-01T00:00:00"/>
    <d v="2023-03-07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1138989"/>
    <d v="2023-02-06T00:00:00"/>
  </r>
  <r>
    <n v="33"/>
    <x v="165"/>
    <d v="2023-02-02T00:00:00"/>
    <d v="2023-05-02T00:00:00"/>
    <d v="2023-06-06T00:00:00"/>
    <n v="90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4157214"/>
    <d v="2023-05-08T00:00:00"/>
  </r>
  <r>
    <n v="33"/>
    <x v="165"/>
    <d v="2023-05-03T00:00:00"/>
    <d v="2023-07-27T00:00:00"/>
    <d v="2023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07111960"/>
    <d v="2023-08-03T00:00:00"/>
  </r>
  <r>
    <n v="33"/>
    <x v="165"/>
    <d v="2023-07-28T00:00:00"/>
    <d v="2023-11-01T00:00:00"/>
    <d v="2023-12-01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30010167857"/>
    <d v="2023-11-03T00:00:00"/>
  </r>
  <r>
    <n v="33"/>
    <x v="165"/>
    <d v="2023-11-02T00:00:00"/>
    <d v="2024-01-31T00:00:00"/>
    <d v="2024-03-05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182796"/>
    <d v="2024-02-06T00:00:00"/>
  </r>
  <r>
    <n v="33"/>
    <x v="165"/>
    <d v="2024-02-01T00:00:00"/>
    <d v="2024-04-26T00:00:00"/>
    <d v="2024-06-06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40004185535"/>
    <d v="2024-05-09T00:00:00"/>
  </r>
  <r>
    <n v="33"/>
    <x v="165"/>
    <d v="2024-04-27T00:00:00"/>
    <d v="2024-07-29T00:00:00"/>
    <d v="2024-09-03T00:00:00"/>
    <n v="9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4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7189871"/>
    <d v="2024-08-05T00:00:00"/>
  </r>
  <r>
    <n v="33"/>
    <x v="165"/>
    <d v="2024-07-30T00:00:00"/>
    <d v="2024-10-23T00:00:00"/>
    <d v="2024-12-04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6"/>
    <s v=" 8.04"/>
    <s v=" 0.00"/>
    <n v="8.0399999999999991"/>
    <n v="20240010264873"/>
    <d v="2024-11-06T00:00:00"/>
  </r>
  <r>
    <n v="28"/>
    <x v="165"/>
    <d v="2024-10-24T00:00:00"/>
    <d v="2025-02-07T00:00:00"/>
    <d v="2025-04-03T00:00:00"/>
    <n v="10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31"/>
    <m/>
    <s v=" 0.00"/>
    <s v=" 9.56"/>
    <s v=" 0.00"/>
    <n v="9.56"/>
    <n v="20250001979914"/>
    <d v="2025-03-05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293855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56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293856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56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6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56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6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5"/>
    <s v=" 0.00"/>
    <s v=" 10.25"/>
    <s v=" 0.00"/>
    <n v="10.25"/>
    <n v="2025000293856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293856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293857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57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7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57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57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57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293857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6"/>
    <s v=" 0.00"/>
    <s v=" 4.16"/>
    <s v=" 0.00"/>
    <n v="4.16"/>
    <n v="2025000293857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57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293857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4"/>
    <s v=" 0.00"/>
    <s v=" 14.94"/>
    <s v=" 0.00"/>
    <n v="14.94"/>
    <n v="2025000293858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938582"/>
    <d v="2025-04-01T00:00:00"/>
  </r>
  <r>
    <n v="31"/>
    <x v="166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31"/>
    <n v="0"/>
    <n v="16"/>
    <n v="0"/>
    <s v="ΛΟΓΑΡ. ΥΔΡΕΥΣΗΣ"/>
    <s v=" 16.0"/>
    <s v=" 5.60"/>
    <m/>
    <m/>
    <m/>
    <m/>
    <m/>
    <m/>
    <m/>
    <m/>
    <s v=" 5.60"/>
    <s v=" 3.50"/>
    <m/>
    <s v=" 4.20"/>
    <s v=" 0.73"/>
    <s v=" 1.85"/>
    <m/>
    <s v=" 0.00"/>
    <s v=" 15.88"/>
    <s v=" 0.05"/>
    <n v="15.83"/>
    <n v="20250002034927"/>
    <d v="2025-03-06T00:00:00"/>
  </r>
  <r>
    <n v="31"/>
    <x v="167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11235Α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8"/>
    <d v="2025-03-06T00:00:00"/>
  </r>
  <r>
    <n v="31"/>
    <x v="168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1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9"/>
    <d v="2025-03-06T00:00:00"/>
  </r>
  <r>
    <m/>
    <x v="169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9"/>
    <d v="2025-03-24T00:00:00"/>
  </r>
  <r>
    <m/>
    <x v="170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0"/>
    <d v="2025-03-24T00:00:00"/>
  </r>
  <r>
    <m/>
    <x v="171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1"/>
    <d v="2025-03-24T00:00:00"/>
  </r>
  <r>
    <m/>
    <x v="172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2"/>
    <d v="2025-03-24T00:00:00"/>
  </r>
  <r>
    <m/>
    <x v="173"/>
    <m/>
    <m/>
    <d v="2025-03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6"/>
    <d v="2025-03-24T00:00:00"/>
  </r>
  <r>
    <m/>
    <x v="174"/>
    <m/>
    <m/>
    <d v="2025-03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682157"/>
    <d v="2025-03-24T00:00:00"/>
  </r>
  <r>
    <m/>
    <x v="175"/>
    <m/>
    <m/>
    <d v="2025-03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682164"/>
    <d v="2025-03-24T00:00:00"/>
  </r>
  <r>
    <m/>
    <x v="176"/>
    <m/>
    <m/>
    <d v="2025-03-24T00:00:0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2682135"/>
    <d v="2025-03-24T00:00:00"/>
  </r>
  <r>
    <m/>
    <x v="177"/>
    <m/>
    <m/>
    <d v="2025-03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2682171"/>
    <d v="2025-03-24T00:00:00"/>
  </r>
  <r>
    <n v="63"/>
    <x v="178"/>
    <d v="2024-12-03T00:00:00"/>
    <d v="2025-03-07T00:00:00"/>
    <d v="2025-04-10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81"/>
    <n v="2901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n v="20.87"/>
    <n v="20250002292884"/>
    <d v="2025-03-12T00:00:00"/>
  </r>
  <r>
    <n v="58"/>
    <x v="179"/>
    <d v="2024-11-29T00:00:00"/>
    <d v="2025-03-05T00:00:00"/>
    <d v="2025-04-08T00:00:00"/>
    <n v="97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5447"/>
    <d v="2025-03-10T00:00:00"/>
  </r>
  <r>
    <n v="70"/>
    <x v="180"/>
    <d v="2024-12-10T00:00:00"/>
    <d v="2025-03-13T00:00:00"/>
    <d v="2025-04-17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50637"/>
    <d v="2025-03-19T00:00:00"/>
  </r>
  <r>
    <n v="54"/>
    <x v="181"/>
    <d v="2024-11-28T00:00:00"/>
    <d v="2025-03-04T00:00:00"/>
    <d v="2025-04-04T00:00:00"/>
    <n v="97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2035922"/>
    <d v="2025-03-06T00:00:00"/>
  </r>
  <r>
    <n v="54"/>
    <x v="182"/>
    <d v="2024-11-22T00:00:00"/>
    <d v="2025-02-26T00:00:00"/>
    <d v="2025-04-03T00:00:00"/>
    <n v="9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969520"/>
    <d v="2025-03-05T00:00:00"/>
  </r>
  <r>
    <n v="79"/>
    <x v="183"/>
    <d v="2024-12-13T00:00:00"/>
    <d v="2025-03-18T00:00:00"/>
    <d v="2025-05-08T00:00:00"/>
    <n v="96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57"/>
    <n v="579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2794498"/>
    <d v="2025-03-27T00:00:00"/>
  </r>
  <r>
    <n v="81"/>
    <x v="184"/>
    <d v="2024-12-14T00:00:00"/>
    <d v="2025-03-19T00:00:00"/>
    <d v="2025-05-09T00:00:00"/>
    <n v="9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50815"/>
    <d v="2025-03-28T00:00:00"/>
  </r>
  <r>
    <n v="81"/>
    <x v="185"/>
    <d v="2024-12-14T00:00:00"/>
    <d v="2025-03-19T00:00:00"/>
    <d v="2025-05-09T00:00:00"/>
    <n v="96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29"/>
    <n v="1285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 0.00"/>
    <s v=" 68.25"/>
    <s v=" 0.00"/>
    <n v="68.25"/>
    <n v="20250002850474"/>
    <d v="2025-03-28T00:00:00"/>
  </r>
  <r>
    <n v="79"/>
    <x v="186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3"/>
    <d v="2025-03-27T00:00:00"/>
  </r>
  <r>
    <n v="79"/>
    <x v="187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6"/>
    <d v="2025-03-27T00:00:00"/>
  </r>
  <r>
    <n v="73"/>
    <x v="188"/>
    <d v="2024-12-17T00:00:00"/>
    <d v="2025-03-12T00:00:00"/>
    <d v="2025-05-02T00:00:00"/>
    <n v="86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29"/>
    <n v="798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2605859"/>
    <d v="2025-03-20T00:00:00"/>
  </r>
  <r>
    <n v="84"/>
    <x v="189"/>
    <d v="2024-12-18T00:00:00"/>
    <d v="2025-03-21T00:00:00"/>
    <d v="2025-05-12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918301"/>
    <d v="2025-03-31T00:00:00"/>
  </r>
  <r>
    <n v="82"/>
    <x v="190"/>
    <d v="2024-12-20T00:00:00"/>
    <d v="2025-03-20T00:00:00"/>
    <d v="2025-05-12T00:00:00"/>
    <n v="91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2897671"/>
    <d v="2025-03-31T00:00:00"/>
  </r>
  <r>
    <n v="79"/>
    <x v="191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258"/>
    <d v="2025-03-27T00:00:00"/>
  </r>
  <r>
    <n v="79"/>
    <x v="192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499"/>
    <d v="2025-03-27T00:00:00"/>
  </r>
  <r>
    <n v="84"/>
    <x v="193"/>
    <d v="2025-01-17T00:00:00"/>
    <d v="2025-03-28T00:00:00"/>
    <d v="2025-05-12T00:00:00"/>
    <n v="7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7"/>
    <m/>
    <m/>
    <s v=" 0.00"/>
    <s v=" 0.57"/>
    <m/>
    <s v=" 0.00"/>
    <s v=" 2.94"/>
    <s v=" 0.00"/>
    <n v="2.94"/>
    <n v="20250002921205"/>
    <d v="2025-03-31T00:00:00"/>
  </r>
  <r>
    <n v="82"/>
    <x v="194"/>
    <d v="2024-10-12T00:00:00"/>
    <d v="2025-03-21T00:00:00"/>
    <d v="2025-05-09T00:00:00"/>
    <n v="161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10.7"/>
    <n v="0"/>
    <n v="0"/>
    <s v="ΛΟΓΑΡ. ΥΔΡΕΥΣΗΣ"/>
    <s v=" 10.7"/>
    <s v=" 3.75"/>
    <m/>
    <m/>
    <m/>
    <m/>
    <m/>
    <m/>
    <m/>
    <m/>
    <s v=" 3.75"/>
    <s v=" 5.37"/>
    <m/>
    <s v=" 2.81"/>
    <s v=" 0.49"/>
    <s v=" 1.96"/>
    <m/>
    <s v=" 0.00"/>
    <s v=" 14.38"/>
    <s v=" 0.00"/>
    <n v="14.38"/>
    <n v="20250002868750"/>
    <d v="2025-03-28T00:00:00"/>
  </r>
  <r>
    <n v="84"/>
    <x v="195"/>
    <d v="2025-01-09T00:00:00"/>
    <d v="2025-03-25T00:00:00"/>
    <d v="2025-05-12T00:00:00"/>
    <n v="76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00"/>
    <s v=" 6.82"/>
    <s v=" 0.00"/>
    <n v="6.82"/>
    <n v="20250002925392"/>
    <d v="2025-03-31T00:00:00"/>
  </r>
  <r>
    <n v="84"/>
    <x v="196"/>
    <d v="2025-01-09T00:00:00"/>
    <d v="2025-03-25T00:00:00"/>
    <d v="2025-05-12T00:00:00"/>
    <n v="76"/>
    <s v="Π"/>
    <s v="Β1"/>
    <s v="ΤΡΑΠΕΖΑ  EUROBANK A.E."/>
    <s v="ΤΡΑΠΕΖΑ  EUROBANK A.E."/>
    <s v="ΤΣΑΜΑΔΟΥ 7  Δήμος ΠΕΙΡΑΙΩΣ ΤΚ 18531"/>
    <n v="996866969"/>
    <s v="Α99Σ01849"/>
    <s v="[ 5/8 ]"/>
    <n v="14309"/>
    <n v="14353"/>
    <n v="0"/>
    <n v="44"/>
    <n v="0"/>
    <s v="ΛΟΓΑΡ. ΥΔΡΕΥΣΗΣ"/>
    <s v=" 12.7"/>
    <s v=" 4.45"/>
    <s v=" 31.3"/>
    <s v=" 20.03"/>
    <m/>
    <m/>
    <m/>
    <m/>
    <m/>
    <m/>
    <s v=" 24.48"/>
    <s v=" 2.53"/>
    <m/>
    <s v=" 18.36"/>
    <s v=" 3.18"/>
    <s v=" 5.02"/>
    <m/>
    <s v=" 0.00"/>
    <s v=" 53.57"/>
    <s v=" 0.00"/>
    <n v="53.57"/>
    <n v="20250002922536"/>
    <d v="2025-03-31T00:00:00"/>
  </r>
  <r>
    <n v="84"/>
    <x v="197"/>
    <d v="2025-01-11T00:00:00"/>
    <d v="2025-03-28T00:00:00"/>
    <d v="2025-05-12T00:00:00"/>
    <n v="77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n v="3.19"/>
    <n v="20250002922537"/>
    <d v="2025-03-31T00:00:00"/>
  </r>
  <r>
    <n v="78"/>
    <x v="198"/>
    <d v="2025-01-16T00:00:00"/>
    <d v="2025-03-19T00:00:00"/>
    <d v="2025-05-07T00:00:00"/>
    <n v="63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64"/>
    <n v="2429"/>
    <n v="0"/>
    <n v="65"/>
    <n v="0"/>
    <s v="ΛΟΓΑΡ. ΥΔΡΕΥΣΗΣ"/>
    <s v=" 10.5"/>
    <s v=" 3.68"/>
    <s v=" 31.5"/>
    <s v=" 20.16"/>
    <s v=" 14.7"/>
    <s v=" 26.90"/>
    <s v=" 8.3"/>
    <s v=" 21.25"/>
    <m/>
    <m/>
    <s v=" 71.99"/>
    <s v=" 2.10"/>
    <m/>
    <s v=" 53.99"/>
    <s v=" 9.36"/>
    <s v=" 13.46"/>
    <m/>
    <s v=" 0.00"/>
    <s v=" 150.90"/>
    <s v=" 0.00"/>
    <n v="150.9"/>
    <n v="20250002760914"/>
    <d v="2025-03-26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12"/>
    <s v=" 0.00"/>
    <s v=" 19.12"/>
    <s v=" 0.00"/>
    <n v="19.12"/>
    <n v="2025000268202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.60"/>
    <s v=" 0.00"/>
    <s v=" 15.60"/>
    <s v=" 0.00"/>
    <n v="15.6"/>
    <n v="2025000268203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0"/>
    <s v=" 0.00"/>
    <s v=" 13.70"/>
    <s v=" 0.00"/>
    <n v="13.7"/>
    <n v="2025000268203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n v="8.3800000000000008"/>
    <n v="2025000268203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68204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268204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268204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48"/>
    <s v=" 0.00"/>
    <s v=" 26.48"/>
    <s v=" 0.00"/>
    <n v="26.48"/>
    <n v="2025000268205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268205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268205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68206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268206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6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9"/>
    <s v=" 0.00"/>
    <s v=" 4.89"/>
    <s v=" 0.00"/>
    <n v="4.8899999999999997"/>
    <n v="2025000268207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n v="3.75"/>
    <n v="2025000268207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268207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268207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268208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4.28"/>
    <s v=" 0.00"/>
    <s v=" 104.28"/>
    <s v=" 0.00"/>
    <n v="104.28"/>
    <n v="2025000268208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268208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68209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09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268210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268210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68210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268210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268211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268211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268211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268212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68212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268213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34"/>
    <d v="2025-03-24T00:00:00"/>
  </r>
  <r>
    <n v="78"/>
    <x v="199"/>
    <d v="2025-01-16T00:00:00"/>
    <d v="2025-03-19T00:00:00"/>
    <d v="2025-05-07T00:00:00"/>
    <n v="6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1228"/>
    <d v="2025-03-26T00:00:00"/>
  </r>
  <r>
    <n v="78"/>
    <x v="200"/>
    <d v="2025-01-16T00:00:00"/>
    <d v="2025-03-19T00:00:00"/>
    <d v="2025-05-07T00:00:00"/>
    <n v="63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2093"/>
    <d v="2025-03-26T00:00:00"/>
  </r>
  <r>
    <n v="78"/>
    <x v="201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5"/>
    <d v="2025-03-26T00:00:00"/>
  </r>
  <r>
    <n v="78"/>
    <x v="202"/>
    <d v="2025-01-16T00:00:00"/>
    <d v="2025-03-20T00:00:00"/>
    <d v="2025-05-07T00:00:00"/>
    <n v="64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78"/>
    <n v="1048"/>
    <n v="0"/>
    <n v="70"/>
    <n v="0"/>
    <s v="ΛΟΓΑΡ. ΥΔΡΕΥΣΗΣ"/>
    <s v=" 10.7"/>
    <s v=" 3.75"/>
    <s v=" 32.0"/>
    <s v=" 20.48"/>
    <s v=" 14.9"/>
    <s v=" 27.27"/>
    <s v=" 12.4"/>
    <s v=" 31.74"/>
    <m/>
    <m/>
    <s v=" 83.24"/>
    <s v=" 2.13"/>
    <m/>
    <s v=" 62.43"/>
    <s v=" 10.83"/>
    <s v=" 15.49"/>
    <m/>
    <s v=" 0.00"/>
    <s v=" 174.12"/>
    <s v=" 0.00"/>
    <n v="174.12"/>
    <n v="20250002765886"/>
    <d v="2025-03-26T00:00:00"/>
  </r>
  <r>
    <n v="78"/>
    <x v="203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7"/>
    <d v="2025-03-26T00:00:00"/>
  </r>
  <r>
    <n v="79"/>
    <x v="204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88"/>
    <n v="541"/>
    <n v="0"/>
    <n v="53"/>
    <n v="0"/>
    <s v="ΛΟΓΑΡ. ΥΔΡΕΥΣΗΣ"/>
    <s v=" 10.7"/>
    <s v=" 3.75"/>
    <s v=" 32.0"/>
    <s v=" 20.48"/>
    <s v=" 10.3"/>
    <s v=" 18.85"/>
    <m/>
    <m/>
    <m/>
    <m/>
    <s v=" 43.08"/>
    <s v=" 2.13"/>
    <m/>
    <s v=" 32.31"/>
    <s v=" 5.60"/>
    <s v=" 8.26"/>
    <m/>
    <s v=" 0.00"/>
    <s v=" 91.38"/>
    <s v=" 0.00"/>
    <n v="91.38"/>
    <n v="20250002804777"/>
    <d v="2025-03-27T00:00:00"/>
  </r>
  <r>
    <n v="79"/>
    <x v="205"/>
    <d v="2025-01-17T00:00:00"/>
    <d v="2025-03-26T00:00:00"/>
    <d v="2025-05-08T00:00:00"/>
    <n v="6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 0.00"/>
    <s v=" 2.85"/>
    <s v=" 0.00"/>
    <n v="2.85"/>
    <n v="20250002804778"/>
    <d v="2025-03-27T00:00:00"/>
  </r>
  <r>
    <n v="79"/>
    <x v="206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79"/>
    <d v="2025-03-27T00:00:00"/>
  </r>
  <r>
    <n v="79"/>
    <x v="207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80"/>
    <d v="2025-03-27T00:00:00"/>
  </r>
  <r>
    <n v="79"/>
    <x v="208"/>
    <d v="2025-01-11T00:00:00"/>
    <d v="2025-03-19T00:00:00"/>
    <d v="2025-05-08T00:00:00"/>
    <n v="68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7"/>
    <n v="510"/>
    <s v="1.5"/>
    <n v="3"/>
    <n v="0"/>
    <s v="ΛΟΓΑΡ. ΥΔΡΕΥΣΗΣ"/>
    <s v=" 4.5"/>
    <s v=" 1.58"/>
    <m/>
    <m/>
    <m/>
    <m/>
    <m/>
    <m/>
    <m/>
    <m/>
    <s v=" 1.58"/>
    <s v=" 2.27"/>
    <m/>
    <s v=" 1.19"/>
    <s v=" 0.21"/>
    <s v=" 0.83"/>
    <m/>
    <s v=" 0.00"/>
    <s v=" 6.08"/>
    <s v=" 0.00"/>
    <n v="6.08"/>
    <n v="20250002801202"/>
    <d v="2025-03-27T00:00:00"/>
  </r>
  <r>
    <n v="79"/>
    <x v="209"/>
    <d v="2025-01-11T00:00:00"/>
    <d v="2025-03-19T00:00:00"/>
    <d v="2025-05-08T00:00:00"/>
    <n v="68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25"/>
    <n v="2135"/>
    <n v="0"/>
    <n v="10"/>
    <n v="0"/>
    <s v="ΛΟΓΑΡ. ΥΔΡΕΥΣΗΣ"/>
    <s v=" 10.0"/>
    <s v=" 3.50"/>
    <m/>
    <m/>
    <m/>
    <m/>
    <m/>
    <m/>
    <m/>
    <m/>
    <s v=" 3.50"/>
    <s v=" 2.27"/>
    <m/>
    <s v=" 2.63"/>
    <s v=" 0.46"/>
    <s v=" 1.17"/>
    <m/>
    <s v=" 0.00"/>
    <s v=" 10.03"/>
    <s v=" 0.00"/>
    <n v="10.029999999999999"/>
    <n v="20250002801210"/>
    <d v="2025-03-27T00:00:00"/>
  </r>
  <r>
    <m/>
    <x v="210"/>
    <m/>
    <m/>
    <d v="2025-03-24T00:00:0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6"/>
    <d v="2025-03-24T00:00:00"/>
  </r>
  <r>
    <n v="76"/>
    <x v="210"/>
    <d v="2025-01-18T00:00:00"/>
    <d v="2025-03-16T00:00:00"/>
    <d v="2025-05-06T00:00:00"/>
    <n v="58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9"/>
    <n v="783"/>
    <n v="0"/>
    <n v="4"/>
    <n v="0"/>
    <s v="ΛΟΓΑΡ. ΥΔΡΕΥΣΗΣ"/>
    <s v=" 4.0"/>
    <s v=" 1.40"/>
    <m/>
    <m/>
    <m/>
    <m/>
    <m/>
    <m/>
    <m/>
    <m/>
    <s v=" 1.40"/>
    <s v=" 1.93"/>
    <m/>
    <s v=" 1.05"/>
    <s v=" 0.18"/>
    <s v=" 0.71"/>
    <m/>
    <s v=" 0.00"/>
    <s v=" 5.27"/>
    <s v=" 0.00"/>
    <n v="5.27"/>
    <n v="20250002703760"/>
    <d v="2025-03-24T00:00:00"/>
  </r>
  <r>
    <m/>
    <x v="211"/>
    <m/>
    <m/>
    <d v="2025-03-24T00:00:0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7"/>
    <d v="2025-03-24T00:00:00"/>
  </r>
  <r>
    <n v="76"/>
    <x v="211"/>
    <d v="2025-01-18T00:00:00"/>
    <d v="2025-03-16T00:00:00"/>
    <d v="2025-05-06T00:00:00"/>
    <n v="58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4"/>
    <n v="457"/>
    <s v=".9"/>
    <n v="3"/>
    <n v="0"/>
    <s v="ΛΟΓΑΡ. ΥΔΡΕΥΣΗΣ"/>
    <s v=" 3.9"/>
    <s v=" 1.37"/>
    <m/>
    <m/>
    <m/>
    <m/>
    <m/>
    <m/>
    <m/>
    <m/>
    <s v=" 1.37"/>
    <s v=" 1.93"/>
    <m/>
    <s v=" 1.03"/>
    <s v=" 0.18"/>
    <s v=" 0.71"/>
    <m/>
    <s v=" 0.00"/>
    <s v=" 5.22"/>
    <s v=" 0.00"/>
    <n v="5.22"/>
    <n v="20250002707496"/>
    <d v="2025-03-24T00:00:00"/>
  </r>
  <r>
    <n v="70"/>
    <x v="212"/>
    <d v="2024-11-05T00:00:00"/>
    <d v="2025-03-12T00:00:00"/>
    <d v="2025-04-16T00:00:00"/>
    <n v="128"/>
    <s v="Π"/>
    <s v="Β1"/>
    <s v="ΤΡΑΠΕΖΑ  EUROBANK A.E."/>
    <s v="ΤΡΑΠΕΖΑ  EUROBANK A.E."/>
    <s v="ΦΑΒΙΕΡΟΥ 72  Δήμος ΠΕΙΡΑΙΩΣ ΤΚ 18538"/>
    <n v="996866969"/>
    <s v="Α02Δ39861"/>
    <s v="[ 5/8 ]"/>
    <n v="26"/>
    <n v="140"/>
    <n v="0"/>
    <n v="114"/>
    <n v="0"/>
    <s v="ΛΟΓΑΡ. ΥΔΡΕΥΣΗΣ"/>
    <s v=" 21.3"/>
    <s v=" 7.46"/>
    <s v=" 64.0"/>
    <s v=" 40.96"/>
    <s v=" 28.7"/>
    <s v=" 52.52"/>
    <m/>
    <m/>
    <m/>
    <m/>
    <s v=" 100.94"/>
    <s v=" 4.27"/>
    <m/>
    <s v=" 75.71"/>
    <s v=" 13.12"/>
    <s v=" 22.71"/>
    <s v=" 14.67"/>
    <s v=" 0.00"/>
    <s v=" 231.42"/>
    <s v=" 0.00"/>
    <n v="231.42"/>
    <n v="20250002520270"/>
    <d v="2025-03-18T00:00:00"/>
  </r>
  <r>
    <n v="64"/>
    <x v="213"/>
    <d v="2024-11-19T00:00:00"/>
    <d v="2025-03-12T00:00:00"/>
    <d v="2025-04-11T00:00:00"/>
    <n v="114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80"/>
    <m/>
    <m/>
    <s v=" 0.00"/>
    <s v=" 0.91"/>
    <m/>
    <s v=" 0.00"/>
    <s v=" 4.71"/>
    <s v=" 0.00"/>
    <n v="4.71"/>
    <n v="20250002338469"/>
    <d v="2025-03-13T00:00:00"/>
  </r>
  <r>
    <n v="64"/>
    <x v="214"/>
    <d v="2024-11-15T00:00:00"/>
    <d v="2025-03-06T00:00:00"/>
    <d v="2025-04-11T00:00:00"/>
    <n v="11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0"/>
    <n v="0"/>
    <s v="1.5"/>
    <n v="0"/>
    <n v="6"/>
    <s v="ΛΟΓΑΡ. ΥΔΡΕΥΣΗΣ"/>
    <s v=" 7.5"/>
    <s v=" 2.63"/>
    <m/>
    <m/>
    <m/>
    <m/>
    <m/>
    <m/>
    <m/>
    <m/>
    <s v=" 2.63"/>
    <s v=" 3.73"/>
    <m/>
    <s v=" 1.97"/>
    <s v=" 0.34"/>
    <s v=" 1.37"/>
    <m/>
    <s v=" 0.00"/>
    <s v=" 10.04"/>
    <s v=" 0.00"/>
    <n v="10.039999999999999"/>
    <n v="20250002343742"/>
    <d v="2025-03-13T00:00:00"/>
  </r>
  <r>
    <n v="66"/>
    <x v="215"/>
    <d v="2024-11-13T00:00:00"/>
    <d v="2025-03-07T00:00:00"/>
    <d v="2025-04-14T00:00:00"/>
    <n v="115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7.7"/>
    <n v="0"/>
    <n v="0"/>
    <s v="ΛΟΓΑΡ. ΥΔΡΕΥΣΗΣ"/>
    <s v=" 7.7"/>
    <s v=" 2.70"/>
    <m/>
    <m/>
    <m/>
    <m/>
    <m/>
    <m/>
    <m/>
    <m/>
    <s v=" 2.70"/>
    <s v=" 3.83"/>
    <m/>
    <s v=" 2.03"/>
    <s v=" 0.35"/>
    <s v=" 1.41"/>
    <m/>
    <s v=" 0.00"/>
    <s v=" 10.32"/>
    <s v=" 0.00"/>
    <n v="10.32"/>
    <n v="20250002391239"/>
    <d v="2025-03-14T00:00:00"/>
  </r>
  <r>
    <n v="64"/>
    <x v="216"/>
    <d v="2024-11-15T00:00:00"/>
    <d v="2025-03-07T00:00:00"/>
    <d v="2025-04-11T00:00:00"/>
    <n v="113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3"/>
    <s v="6.5"/>
    <n v="1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2339565"/>
    <d v="2025-03-13T00:00:00"/>
  </r>
  <r>
    <n v="63"/>
    <x v="217"/>
    <d v="2024-11-16T00:00:00"/>
    <d v="2025-03-06T00:00:00"/>
    <d v="2025-04-10T00:00:00"/>
    <n v="11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0"/>
    <s v=" 9.93"/>
    <s v=" 0.00"/>
    <n v="9.93"/>
    <n v="20250002295954"/>
    <d v="2025-03-12T00:00:00"/>
  </r>
  <r>
    <n v="66"/>
    <x v="218"/>
    <d v="2024-11-13T00:00:00"/>
    <d v="2025-03-07T00:00:00"/>
    <d v="2025-04-14T00:00:00"/>
    <n v="115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47"/>
    <n v="1870"/>
    <n v="0"/>
    <n v="23"/>
    <n v="0"/>
    <s v="ΛΟΓΑΡ. ΥΔΡΕΥΣΗΣ"/>
    <s v=" 19.2"/>
    <s v=" 6.72"/>
    <s v=" 3.8"/>
    <s v=" 2.43"/>
    <m/>
    <m/>
    <m/>
    <m/>
    <m/>
    <m/>
    <s v=" 9.15"/>
    <s v=" 3.83"/>
    <m/>
    <s v=" 6.86"/>
    <s v=" 1.19"/>
    <s v=" 2.57"/>
    <m/>
    <s v=" 0.00"/>
    <s v=" 23.60"/>
    <s v=" 0.00"/>
    <n v="23.6"/>
    <n v="20250002395520"/>
    <d v="2025-03-14T00:00:00"/>
  </r>
  <r>
    <n v="66"/>
    <x v="219"/>
    <d v="2024-11-13T00:00:00"/>
    <d v="2025-03-10T00:00:00"/>
    <d v="2025-04-14T00:00:00"/>
    <n v="118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97"/>
    <n v="415"/>
    <n v="0"/>
    <n v="18"/>
    <n v="0"/>
    <s v="ΛΟΓΑΡ. ΥΔΡΕΥΣΗΣ"/>
    <s v=" 18.0"/>
    <s v=" 6.30"/>
    <m/>
    <m/>
    <m/>
    <m/>
    <m/>
    <m/>
    <m/>
    <m/>
    <s v=" 6.30"/>
    <s v=" 3.93"/>
    <m/>
    <s v=" 4.73"/>
    <s v=" 0.82"/>
    <s v=" 2.08"/>
    <m/>
    <s v=" 0.00"/>
    <s v=" 17.86"/>
    <s v=" 0.00"/>
    <n v="17.86"/>
    <n v="20250002395817"/>
    <d v="2025-03-14T00:00:00"/>
  </r>
  <r>
    <n v="58"/>
    <x v="220"/>
    <d v="2024-11-23T00:00:00"/>
    <d v="2025-02-27T00:00:00"/>
    <d v="2025-04-08T00:00:00"/>
    <n v="97"/>
    <s v="Π"/>
    <s v="Β1"/>
    <s v="ΤΡΑΠΕΖΑ  EUROBANK A.E."/>
    <s v="ΤΡΑΠΕΖΑ  EUROBANK A.E."/>
    <s v="ΧΑΤΖΟΠΟΥΛΟΥ Ν. 33  Δήμος ΔΡΑΠΕΤΣΩΝΑΣ ΤΚ 18648"/>
    <n v="996866969"/>
    <s v="Α95Τ48266"/>
    <s v="[ 5/8 ]"/>
    <n v="255"/>
    <n v="25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7167"/>
    <d v="2025-03-10T00:00:00"/>
  </r>
  <r>
    <n v="55"/>
    <x v="221"/>
    <d v="2024-11-28T00:00:00"/>
    <d v="2025-02-26T00:00:00"/>
    <d v="2025-04-04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78"/>
    <n v="3599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n v="22.35"/>
    <n v="20250002056295"/>
    <d v="2025-03-06T00:00:00"/>
  </r>
  <r>
    <n v="55"/>
    <x v="222"/>
    <d v="2024-11-28T00:00:00"/>
    <d v="2025-02-25T00:00:00"/>
    <d v="2025-04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56071"/>
    <d v="2025-03-06T00:00:00"/>
  </r>
  <r>
    <n v="57"/>
    <x v="223"/>
    <d v="2024-11-26T00:00:00"/>
    <d v="2025-02-26T00:00:00"/>
    <d v="2025-04-07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111799"/>
    <d v="2025-03-07T00:00:00"/>
  </r>
  <r>
    <n v="55"/>
    <x v="224"/>
    <d v="2024-12-04T00:00:00"/>
    <d v="2025-03-05T00:00:00"/>
    <d v="2025-04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2055122"/>
    <d v="2025-03-06T00:00:00"/>
  </r>
  <r>
    <m/>
    <x v="225"/>
    <m/>
    <m/>
    <d v="2025-03-24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1"/>
    <d v="2025-03-24T00:00:00"/>
  </r>
  <r>
    <m/>
    <x v="226"/>
    <m/>
    <m/>
    <d v="2025-03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250002682148"/>
    <d v="2025-03-24T00:00: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">
  <r>
    <x v="0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96"/>
    <n v="3222"/>
    <n v="0"/>
    <n v="26"/>
    <n v="0"/>
    <s v="ΛΟΓΑΡ. ΥΔΡΕΥΣΗΣ"/>
    <s v=" 15.7"/>
    <s v=" 5.50"/>
    <s v=" 10.3"/>
    <s v=" 6.59"/>
    <m/>
    <m/>
    <m/>
    <m/>
    <m/>
    <m/>
    <s v=" 12.09"/>
    <s v=" 3.13"/>
    <m/>
    <s v=" 9.07"/>
    <s v=" 1.58"/>
    <s v=" 2.93"/>
    <m/>
    <s v=" 0.00"/>
    <s v=" 28.80"/>
    <s v=" 0.00"/>
    <n v="28.8"/>
    <n v="20250003113397"/>
    <d v="2025-04-04T00:00:00"/>
  </r>
  <r>
    <x v="1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115497"/>
    <d v="2025-04-04T00:00:00"/>
  </r>
  <r>
    <x v="2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10Η01655"/>
    <s v="[ 5/8 ]"/>
    <n v="6077"/>
    <n v="6223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3113421"/>
    <d v="2025-04-04T00:00:00"/>
  </r>
  <r>
    <x v="3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989"/>
    <s v="[ 5/8 ]"/>
    <n v="3041"/>
    <n v="3048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3113422"/>
    <d v="2025-04-04T00:00:00"/>
  </r>
  <r>
    <x v="4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00Δ58023"/>
    <s v="[ 5/8 ]"/>
    <n v="4591"/>
    <n v="4614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n v="24.91"/>
    <n v="20250003113423"/>
    <d v="2025-04-04T00:00:00"/>
  </r>
  <r>
    <x v="5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289"/>
    <s v="[ 5/8 ]"/>
    <n v="3576"/>
    <n v="3588"/>
    <n v="0"/>
    <n v="12"/>
    <n v="0"/>
    <s v="ΛΟΓΑΡ. ΥΔΡΕΥΣΗΣ"/>
    <s v=" 12.0"/>
    <s v=" 4.20"/>
    <m/>
    <m/>
    <m/>
    <m/>
    <m/>
    <m/>
    <m/>
    <m/>
    <s v=" 4.20"/>
    <s v=" 3.10"/>
    <m/>
    <s v=" 3.15"/>
    <s v=" 0.55"/>
    <s v=" 1.50"/>
    <m/>
    <s v=" 0.00"/>
    <s v=" 12.50"/>
    <s v=" 0.00"/>
    <n v="12.5"/>
    <n v="20250003113424"/>
    <d v="2025-04-04T00:00:00"/>
  </r>
  <r>
    <x v="6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5"/>
    <d v="2025-04-04T00:00:00"/>
  </r>
  <r>
    <x v="7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6"/>
    <d v="2025-04-04T00:00:00"/>
  </r>
  <r>
    <x v="8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Γ00Σ00265"/>
    <s v="[ 1 ]"/>
    <n v="9093"/>
    <n v="9128"/>
    <n v="0"/>
    <n v="35"/>
    <n v="0"/>
    <s v="ΛΟΓΑΡ. ΥΔΡΕΥΣΗΣ"/>
    <s v=" 15.5"/>
    <s v=" 5.43"/>
    <s v=" 19.5"/>
    <s v=" 12.48"/>
    <m/>
    <m/>
    <m/>
    <m/>
    <m/>
    <m/>
    <s v=" 17.91"/>
    <s v=" 13.95"/>
    <m/>
    <s v=" 13.43"/>
    <s v=" 2.33"/>
    <s v=" 6.57"/>
    <m/>
    <s v=" 0.00"/>
    <s v=" 54.19"/>
    <s v=" 0.00"/>
    <n v="54.19"/>
    <n v="20250003113427"/>
    <d v="2025-04-04T00:00:00"/>
  </r>
  <r>
    <x v="9"/>
    <d v="2024-12-28T00:00:00"/>
    <d v="2025-03-27T00:00:00"/>
    <d v="2025-05-07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67"/>
    <n v="37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n v="9.48"/>
    <n v="20250003116239"/>
    <d v="2025-04-04T00:00:00"/>
  </r>
  <r>
    <x v="1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159"/>
    <n v="4251"/>
    <n v="0"/>
    <n v="92"/>
    <n v="0"/>
    <s v="ΛΟΓΑΡ. ΥΔΡΕΥΣΗΣ"/>
    <s v=" 15.0"/>
    <s v=" 5.25"/>
    <s v=" 45.0"/>
    <s v=" 28.80"/>
    <s v=" 21.0"/>
    <s v=" 38.43"/>
    <s v=" 11.0"/>
    <s v=" 28.16"/>
    <m/>
    <m/>
    <s v=" 100.64"/>
    <s v=" 3.00"/>
    <m/>
    <s v=" 75.48"/>
    <s v=" 13.08"/>
    <s v=" 18.84"/>
    <m/>
    <s v=" 0.00"/>
    <s v=" 211.04"/>
    <s v=" 0.00"/>
    <n v="211.04"/>
    <n v="20250003113617"/>
    <d v="2025-04-04T00:00:00"/>
  </r>
  <r>
    <x v="11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3"/>
    <n v="632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8"/>
    <d v="2025-04-04T00:00:00"/>
  </r>
  <r>
    <x v="12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7"/>
    <n v="516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9"/>
    <d v="2025-04-04T00:00:00"/>
  </r>
  <r>
    <x v="13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07"/>
    <n v="25590"/>
    <n v="0"/>
    <n v="83"/>
    <n v="0"/>
    <s v="ΛΟΓΑΡ. ΥΔΡΕΥΣΗΣ"/>
    <s v=" 15.0"/>
    <s v=" 5.25"/>
    <s v=" 45.0"/>
    <s v=" 28.80"/>
    <s v=" 21.0"/>
    <s v=" 38.43"/>
    <s v=" 2.0"/>
    <s v=" 5.12"/>
    <m/>
    <m/>
    <s v=" 77.60"/>
    <s v=" 3.00"/>
    <m/>
    <s v=" 58.20"/>
    <s v=" 10.09"/>
    <s v=" 14.69"/>
    <m/>
    <s v=" 0.00"/>
    <s v=" 163.58"/>
    <s v=" 0.00"/>
    <n v="163.58000000000001"/>
    <n v="20250003113620"/>
    <d v="2025-04-04T00:00:00"/>
  </r>
  <r>
    <x v="14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5"/>
    <n v="675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21"/>
    <d v="2025-04-04T00:00:00"/>
  </r>
  <r>
    <x v="15"/>
    <d v="2024-12-28T00:00:00"/>
    <d v="2025-03-27T00:00:00"/>
    <d v="2025-05-07T00:00:00"/>
    <n v="90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n v="40.96"/>
    <n v="20250003115511"/>
    <d v="2025-04-04T00:00:00"/>
  </r>
  <r>
    <x v="16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150"/>
    <s v="[ 5/8 ]"/>
    <n v="314"/>
    <n v="421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5.98"/>
    <m/>
    <s v=" 0.00"/>
    <s v=" 292.78"/>
    <s v=" 0.00"/>
    <n v="292.77999999999997"/>
    <n v="20250003115584"/>
    <d v="2025-04-04T00:00:00"/>
  </r>
  <r>
    <x v="17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72"/>
    <n v="432"/>
    <n v="0"/>
    <n v="60"/>
    <n v="0"/>
    <s v="ΛΟΓΑΡ. ΥΔΡΕΥΣΗΣ"/>
    <s v=" 15.0"/>
    <s v=" 5.25"/>
    <s v=" 45.0"/>
    <s v=" 28.80"/>
    <m/>
    <m/>
    <m/>
    <m/>
    <m/>
    <m/>
    <s v=" 34.05"/>
    <s v=" 3.00"/>
    <m/>
    <s v=" 25.54"/>
    <s v=" 4.42"/>
    <s v=" 6.85"/>
    <m/>
    <s v=" 0.00"/>
    <s v=" 73.86"/>
    <s v=" 0.00"/>
    <n v="73.86"/>
    <n v="20250003115585"/>
    <d v="2025-04-04T00:00:00"/>
  </r>
  <r>
    <x v="18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16"/>
    <n v="472"/>
    <n v="0"/>
    <n v="56"/>
    <n v="0"/>
    <s v="ΛΟΓΑΡ. ΥΔΡΕΥΣΗΣ"/>
    <s v=" 15.0"/>
    <s v=" 5.25"/>
    <s v=" 41.0"/>
    <s v=" 26.24"/>
    <m/>
    <m/>
    <m/>
    <m/>
    <m/>
    <m/>
    <s v=" 31.49"/>
    <s v=" 3.00"/>
    <m/>
    <s v=" 23.62"/>
    <s v=" 4.09"/>
    <s v=" 6.39"/>
    <m/>
    <s v=" 0.00"/>
    <s v=" 68.59"/>
    <s v=" 0.00"/>
    <n v="68.59"/>
    <n v="20250003115586"/>
    <d v="2025-04-04T00:00:00"/>
  </r>
  <r>
    <x v="19"/>
    <d v="2024-12-28T00:00:00"/>
    <d v="2025-03-28T00:00:00"/>
    <d v="2025-05-07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84"/>
    <n v="8038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3115587"/>
    <d v="2025-04-04T00:00:00"/>
  </r>
  <r>
    <x v="2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10"/>
    <n v="5071"/>
    <n v="0"/>
    <n v="61"/>
    <n v="0"/>
    <s v="ΛΟΓΑΡ. ΥΔΡΕΥΣΗΣ"/>
    <s v=" 15.0"/>
    <s v=" 5.25"/>
    <s v=" 45.0"/>
    <s v=" 28.80"/>
    <s v=" 1.0"/>
    <s v=" 1.83"/>
    <m/>
    <m/>
    <m/>
    <m/>
    <s v=" 35.88"/>
    <s v=" 3.00"/>
    <m/>
    <s v=" 26.91"/>
    <s v=" 4.66"/>
    <s v=" 7.18"/>
    <m/>
    <s v=" 0.00"/>
    <s v=" 77.63"/>
    <s v=" 0.00"/>
    <n v="77.63"/>
    <n v="20250003115588"/>
    <d v="2025-04-04T00:00:00"/>
  </r>
  <r>
    <x v="21"/>
    <d v="2024-12-25T00:00:00"/>
    <d v="2025-03-27T00:00:00"/>
    <d v="2025-05-07T00:00:00"/>
    <n v="93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558"/>
    <n v="9642"/>
    <n v="0"/>
    <n v="84"/>
    <n v="0"/>
    <s v="ΛΟΓΑΡ. ΥΔΡΕΥΣΗΣ"/>
    <s v=" 15.5"/>
    <s v=" 5.43"/>
    <s v=" 46.5"/>
    <s v=" 29.76"/>
    <s v=" 21.7"/>
    <s v=" 39.71"/>
    <s v=" 0.3"/>
    <s v=" 0.77"/>
    <m/>
    <m/>
    <s v=" 75.67"/>
    <s v=" 3.10"/>
    <m/>
    <s v=" 56.75"/>
    <s v=" 9.84"/>
    <s v=" 14.36"/>
    <m/>
    <s v=" 0.00"/>
    <s v=" 159.72"/>
    <s v=" 0.00"/>
    <n v="159.72"/>
    <n v="20250003114922"/>
    <d v="2025-04-04T00:00:00"/>
  </r>
  <r>
    <x v="22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33"/>
    <n v="3555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3116209"/>
    <d v="2025-04-04T00:00:00"/>
  </r>
  <r>
    <x v="23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99"/>
    <n v="2118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00"/>
    <n v="19.46"/>
    <n v="20250003116210"/>
    <d v="2025-04-04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20007816147"/>
    <d v="2022-07-07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20007816148"/>
    <d v="2022-07-07T00:00:00"/>
  </r>
  <r>
    <x v="25"/>
    <d v="2024-12-28T00:00:00"/>
    <d v="2025-03-26T00:00:00"/>
    <d v="2025-05-08T00:00:00"/>
    <n v="89"/>
    <s v="Α"/>
    <s v="Β1"/>
    <s v="ΤΡΑΠΕΖΑ  EUROBANK A.E."/>
    <s v="ΤΡΑΠΕΖΑ  EUROBANK A.E."/>
    <s v="ΠΕΙΡΑΙΩΣ 9  Δήμος ΑΘΗΝΑΙΩΝ ΤΚ 10552"/>
    <n v="996866969"/>
    <s v="Α98Ε31301"/>
    <s v="[ 5/8 ]"/>
    <n v="13885"/>
    <n v="13945"/>
    <n v="0"/>
    <n v="60"/>
    <n v="0"/>
    <s v="ΛΟΓΑΡ. ΥΔΡΕΥΣΗΣ"/>
    <s v=" 14.8"/>
    <s v=" 5.18"/>
    <s v=" 44.5"/>
    <s v=" 28.48"/>
    <s v=" 0.7"/>
    <s v=" 1.28"/>
    <m/>
    <m/>
    <m/>
    <m/>
    <s v=" 34.94"/>
    <s v=" 2.97"/>
    <m/>
    <s v=" 26.21"/>
    <s v=" 4.54"/>
    <s v=" 7.00"/>
    <m/>
    <s v=" 0.00"/>
    <s v=" 75.66"/>
    <s v=" 0.00"/>
    <n v="75.66"/>
    <n v="20250003157684"/>
    <d v="2025-04-07T00:00:00"/>
  </r>
  <r>
    <x v="26"/>
    <d v="2025-01-04T00:00:00"/>
    <d v="2025-04-01T00:00:00"/>
    <d v="2025-05-09T00:00:00"/>
    <n v="88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07"/>
    <d v="2025-04-08T00:00:00"/>
  </r>
  <r>
    <x v="27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29"/>
    <d v="2025-04-08T00:00:00"/>
  </r>
  <r>
    <x v="28"/>
    <d v="2025-01-03T00:00:00"/>
    <d v="2025-04-01T00:00:00"/>
    <d v="2025-05-09T00:00:00"/>
    <n v="89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31"/>
    <d v="2025-04-08T00:00:00"/>
  </r>
  <r>
    <x v="29"/>
    <d v="2025-01-03T00:00:00"/>
    <d v="2025-04-01T00:00:00"/>
    <d v="2025-05-09T00:00:00"/>
    <n v="89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44"/>
    <n v="2384"/>
    <n v="0"/>
    <n v="40"/>
    <n v="0"/>
    <s v="ΛΟΓΑΡ. ΥΔΡΕΥΣΗΣ"/>
    <s v=" 14.8"/>
    <s v=" 5.18"/>
    <s v=" 25.2"/>
    <s v=" 16.13"/>
    <m/>
    <m/>
    <m/>
    <m/>
    <m/>
    <m/>
    <s v=" 21.31"/>
    <s v=" 2.97"/>
    <m/>
    <s v=" 15.98"/>
    <s v=" 2.77"/>
    <s v=" 4.55"/>
    <m/>
    <s v=" 0.00"/>
    <s v=" 47.58"/>
    <s v=" 0.00"/>
    <n v="47.58"/>
    <n v="20250003197734"/>
    <d v="2025-04-08T00:00:00"/>
  </r>
  <r>
    <x v="30"/>
    <d v="2025-01-03T00:00:00"/>
    <d v="2025-04-01T00:00:00"/>
    <d v="2025-05-09T00:00:00"/>
    <n v="89"/>
    <s v="Α"/>
    <s v="Β1"/>
    <s v="ΤΡΑΠΕΖΑ  EUROBANK A.E."/>
    <s v="ΤΡΑΠΕΖΑ  EUROBANK A.E."/>
    <s v="ΟΘΩΝΟΣ 8  Δήμος ΑΘΗΝΑΙΩΝ ΤΚ 10557"/>
    <n v="996866969"/>
    <s v="Α94Τ38499"/>
    <s v="[ 5/8 ]"/>
    <n v="20317"/>
    <n v="20449"/>
    <n v="0"/>
    <n v="132"/>
    <n v="0"/>
    <s v="ΛΟΓΑΡ. ΥΔΡΕΥΣΗΣ"/>
    <s v=" 14.8"/>
    <s v=" 5.18"/>
    <s v=" 44.5"/>
    <s v=" 28.48"/>
    <s v=" 20.8"/>
    <s v=" 38.06"/>
    <s v=" 23.7"/>
    <s v=" 60.67"/>
    <s v=" 28.2"/>
    <s v=" 90.24"/>
    <s v=" 222.63"/>
    <s v=" 2.97"/>
    <m/>
    <s v=" 166.97"/>
    <s v=" 28.94"/>
    <s v=" 40.78"/>
    <m/>
    <s v=" 0.00"/>
    <s v=" 462.29"/>
    <s v=" 0.00"/>
    <n v="462.29"/>
    <n v="20250003197735"/>
    <d v="2025-04-08T00:00:00"/>
  </r>
  <r>
    <x v="31"/>
    <d v="2025-01-03T00:00:00"/>
    <d v="2025-04-01T00:00:00"/>
    <d v="2025-05-09T00:00:00"/>
    <n v="89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66"/>
    <n v="5599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s v=" 38.34"/>
    <s v=" 0.00"/>
    <n v="38.340000000000003"/>
    <n v="20250003197736"/>
    <d v="2025-04-08T00:00:00"/>
  </r>
  <r>
    <x v="32"/>
    <d v="2025-01-03T00:00:00"/>
    <d v="2025-04-01T00:00:00"/>
    <d v="2025-05-09T00:00:00"/>
    <n v="89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086"/>
    <n v="4170"/>
    <n v="0"/>
    <n v="84"/>
    <n v="0"/>
    <s v="ΛΟΓΑΡ. ΥΔΡΕΥΣΗΣ"/>
    <s v=" 14.8"/>
    <s v=" 5.18"/>
    <s v=" 44.5"/>
    <s v=" 28.48"/>
    <s v=" 20.8"/>
    <s v=" 38.06"/>
    <s v=" 3.9"/>
    <s v=" 9.98"/>
    <m/>
    <m/>
    <s v=" 81.70"/>
    <s v=" 2.97"/>
    <m/>
    <s v=" 61.28"/>
    <s v=" 10.62"/>
    <s v=" 15.42"/>
    <m/>
    <s v=" 0.00"/>
    <s v=" 171.99"/>
    <s v=" 0.00"/>
    <n v="171.99"/>
    <n v="20250003197737"/>
    <d v="2025-04-08T00:00:00"/>
  </r>
  <r>
    <x v="33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85"/>
    <n v="991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 0.00"/>
    <s v=" 8.01"/>
    <s v=" 0.00"/>
    <n v="8.01"/>
    <n v="20250003197739"/>
    <d v="2025-04-08T00:00:00"/>
  </r>
  <r>
    <x v="34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30"/>
    <n v="5972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00"/>
    <s v=" 50.21"/>
    <s v=" 0.00"/>
    <n v="50.21"/>
    <n v="20250003197749"/>
    <d v="2025-04-08T00:00:00"/>
  </r>
  <r>
    <x v="35"/>
    <d v="2025-01-03T00:00:00"/>
    <d v="2025-04-01T00:00:00"/>
    <d v="2025-05-09T00:00:00"/>
    <n v="89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2.67"/>
    <m/>
    <m/>
    <s v=" 0.00"/>
    <s v=" 7.84"/>
    <m/>
    <s v=" 0.00"/>
    <s v=" 40.51"/>
    <s v=" 0.00"/>
    <n v="40.51"/>
    <n v="20250003201350"/>
    <d v="2025-04-08T00:00:00"/>
  </r>
  <r>
    <x v="36"/>
    <d v="2025-01-03T00:00:00"/>
    <d v="2025-03-31T00:00:00"/>
    <d v="2025-05-08T00:00:00"/>
    <n v="88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10"/>
    <n v="9676"/>
    <n v="0"/>
    <n v="66"/>
    <n v="0"/>
    <s v="ΛΟΓΑΡ. ΥΔΡΕΥΣΗΣ"/>
    <s v=" 14.7"/>
    <s v=" 5.15"/>
    <s v=" 44.0"/>
    <s v=" 28.16"/>
    <s v=" 7.3"/>
    <s v=" 13.36"/>
    <m/>
    <m/>
    <m/>
    <m/>
    <s v=" 46.67"/>
    <s v=" 2.93"/>
    <m/>
    <s v=" 35.00"/>
    <s v=" 6.07"/>
    <s v=" 9.10"/>
    <m/>
    <s v=" 0.00"/>
    <s v=" 99.77"/>
    <s v=" 0.00"/>
    <n v="99.77"/>
    <n v="20250003157509"/>
    <d v="2025-04-07T00:00:00"/>
  </r>
  <r>
    <x v="3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17"/>
    <n v="5434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197786"/>
    <d v="2025-04-08T00:00:00"/>
  </r>
  <r>
    <x v="38"/>
    <d v="2025-01-04T00:00:00"/>
    <d v="2025-04-01T00:00:00"/>
    <d v="2025-05-09T00:00:00"/>
    <n v="88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87"/>
    <d v="2025-04-08T00:00:00"/>
  </r>
  <r>
    <x v="3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87"/>
    <n v="4716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n v="33.07"/>
    <n v="20250003197789"/>
    <d v="2025-04-08T00:00:00"/>
  </r>
  <r>
    <x v="4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19"/>
    <n v="8144"/>
    <n v="0"/>
    <n v="25"/>
    <n v="0"/>
    <s v="ΛΟΓΑΡ. ΥΔΡΕΥΣΗΣ"/>
    <s v=" 14.8"/>
    <s v=" 5.18"/>
    <s v=" 10.2"/>
    <s v=" 6.53"/>
    <m/>
    <m/>
    <m/>
    <m/>
    <m/>
    <m/>
    <s v=" 11.71"/>
    <s v=" 2.97"/>
    <m/>
    <s v=" 8.78"/>
    <s v=" 1.52"/>
    <s v=" 2.82"/>
    <m/>
    <s v=" 0.00"/>
    <s v=" 27.80"/>
    <s v=" 0.00"/>
    <n v="27.8"/>
    <n v="20250003197790"/>
    <d v="2025-04-08T00:00:00"/>
  </r>
  <r>
    <x v="41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95"/>
    <n v="3211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s v=" 15.93"/>
    <s v=" 0.00"/>
    <n v="15.93"/>
    <n v="20250003197791"/>
    <d v="2025-04-08T00:00:00"/>
  </r>
  <r>
    <x v="42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68"/>
    <n v="4792"/>
    <n v="0"/>
    <n v="24"/>
    <n v="0"/>
    <s v="ΛΟΓΑΡ. ΥΔΡΕΥΣΗΣ"/>
    <s v=" 14.8"/>
    <s v=" 5.18"/>
    <s v=" 9.2"/>
    <s v=" 5.89"/>
    <m/>
    <m/>
    <m/>
    <m/>
    <m/>
    <m/>
    <s v=" 11.07"/>
    <s v=" 2.97"/>
    <m/>
    <s v=" 8.30"/>
    <s v=" 1.44"/>
    <s v=" 2.70"/>
    <m/>
    <s v=" 0.00"/>
    <s v=" 26.48"/>
    <s v=" 0.00"/>
    <n v="26.48"/>
    <n v="20250003197792"/>
    <d v="2025-04-08T00:00:00"/>
  </r>
  <r>
    <x v="43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71"/>
    <n v="2883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3197793"/>
    <d v="2025-04-08T00:00:00"/>
  </r>
  <r>
    <x v="44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00"/>
    <n v="6732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3197794"/>
    <d v="2025-04-08T00:00:00"/>
  </r>
  <r>
    <x v="45"/>
    <d v="2025-01-10T00:00:00"/>
    <d v="2025-04-01T00:00:00"/>
    <d v="2025-05-09T00:00:00"/>
    <n v="8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0.09"/>
    <m/>
    <m/>
    <s v=" 0.00"/>
    <s v=" 7.22"/>
    <m/>
    <s v=" 0.00"/>
    <s v=" 37.31"/>
    <s v=" 0.00"/>
    <n v="37.31"/>
    <n v="20250003201104"/>
    <d v="2025-04-08T00:00:00"/>
  </r>
  <r>
    <x v="46"/>
    <d v="2025-01-03T00:00:00"/>
    <d v="2025-04-01T00:00:00"/>
    <d v="2025-05-09T00:00:00"/>
    <n v="89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3"/>
    <d v="2025-04-08T00:00:00"/>
  </r>
  <r>
    <x v="4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9"/>
    <n v="41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4"/>
    <d v="2025-04-08T00:00:00"/>
  </r>
  <r>
    <x v="48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5"/>
    <d v="2025-04-08T00:00:00"/>
  </r>
  <r>
    <x v="4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6"/>
    <d v="2025-04-08T00:00:00"/>
  </r>
  <r>
    <x v="5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0"/>
    <n v="291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7"/>
    <d v="2025-04-08T00:00:00"/>
  </r>
  <r>
    <x v="51"/>
    <d v="2025-01-03T00:00:00"/>
    <d v="2025-04-01T00:00:00"/>
    <d v="2025-05-09T00:00:00"/>
    <n v="89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31"/>
    <n v="7968"/>
    <n v="0"/>
    <n v="37"/>
    <n v="0"/>
    <s v="ΛΟΓΑΡ. ΥΔΡΕΥΣΗΣ"/>
    <s v=" 14.8"/>
    <s v=" 5.18"/>
    <s v=" 22.2"/>
    <s v=" 14.21"/>
    <m/>
    <m/>
    <m/>
    <m/>
    <m/>
    <m/>
    <s v=" 19.39"/>
    <s v=" 2.97"/>
    <m/>
    <s v=" 14.54"/>
    <s v=" 2.52"/>
    <s v=" 4.20"/>
    <m/>
    <s v=" 0.00"/>
    <s v=" 43.62"/>
    <s v=" 0.00"/>
    <n v="43.62"/>
    <n v="20250003197788"/>
    <d v="2025-04-08T00:00:00"/>
  </r>
  <r>
    <x v="52"/>
    <d v="2025-01-09T00:00:00"/>
    <d v="2025-04-02T00:00:00"/>
    <d v="2025-05-12T00:00:00"/>
    <n v="84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81"/>
    <n v="1093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 0.00"/>
    <s v=" 12.13"/>
    <s v=" 0.00"/>
    <n v="12.13"/>
    <n v="20250003259837"/>
    <d v="2025-04-09T00:00:00"/>
  </r>
  <r>
    <x v="53"/>
    <d v="2025-01-14T00:00:00"/>
    <d v="2025-04-04T00:00:00"/>
    <d v="2025-05-15T00:00:00"/>
    <n v="81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94"/>
    <n v="2209"/>
    <n v="0"/>
    <n v="15"/>
    <n v="0"/>
    <s v="ΛΟΓΑΡ. ΥΔΡΕΥΣΗΣ"/>
    <s v=" 13.5"/>
    <s v=" 4.73"/>
    <s v=" 1.5"/>
    <s v=" 0.96"/>
    <m/>
    <m/>
    <m/>
    <m/>
    <m/>
    <m/>
    <s v=" 5.69"/>
    <s v=" 2.70"/>
    <m/>
    <s v=" 4.27"/>
    <s v=" 0.73"/>
    <s v=" 1.67"/>
    <m/>
    <s v=" 0.00"/>
    <s v=" 15.06"/>
    <s v=" 0.00"/>
    <n v="15.06"/>
    <n v="20250003391124"/>
    <d v="2025-04-14T00:00:00"/>
  </r>
  <r>
    <x v="54"/>
    <d v="2025-01-18T00:00:00"/>
    <d v="2025-04-08T00:00:00"/>
    <d v="2025-05-20T00:00:00"/>
    <n v="8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51518"/>
    <d v="2025-04-17T00:00:00"/>
  </r>
  <r>
    <x v="55"/>
    <d v="2025-01-16T00:00:00"/>
    <d v="2025-04-08T00:00:00"/>
    <d v="2025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02011"/>
    <d v="2025-04-16T00:00:00"/>
  </r>
  <r>
    <x v="56"/>
    <d v="2024-07-13T00:00:00"/>
    <d v="2025-04-14T00:00:00"/>
    <d v="2025-06-04T00:00:00"/>
    <n v="276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36"/>
    <n v="1357"/>
    <n v="0"/>
    <n v="21"/>
    <n v="0"/>
    <s v="ΛΟΓΑΡ. ΥΔΡΕΥΣΗΣ"/>
    <s v=" 8.2"/>
    <s v=" 2.86"/>
    <m/>
    <m/>
    <m/>
    <m/>
    <m/>
    <m/>
    <m/>
    <m/>
    <s v=" 2.86"/>
    <s v=" 2.80"/>
    <m/>
    <s v=" 2.14"/>
    <s v=" 0.38"/>
    <s v=" 1.18"/>
    <m/>
    <s v=" 0.00"/>
    <s v=" 9.36"/>
    <s v=" 0.00"/>
    <n v="9.36"/>
    <n v="20250003697936"/>
    <d v="2025-04-24T00:00:00"/>
  </r>
  <r>
    <x v="57"/>
    <d v="2025-01-22T00:00:00"/>
    <d v="2025-04-15T00:00:00"/>
    <d v="2025-06-04T00:00:00"/>
    <n v="84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98720"/>
    <d v="2025-04-24T00:00:00"/>
  </r>
  <r>
    <x v="58"/>
    <d v="2025-01-24T00:00:00"/>
    <d v="2025-04-14T00:00:00"/>
    <d v="2025-06-05T00:00:00"/>
    <n v="8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1"/>
    <n v="4099"/>
    <n v="0"/>
    <n v="8"/>
    <n v="0"/>
    <s v="ΛΟΓΑΡ. ΥΔΡΕΥΣΗΣ"/>
    <s v=" 8.0"/>
    <s v=" 2.80"/>
    <m/>
    <m/>
    <m/>
    <m/>
    <m/>
    <m/>
    <m/>
    <m/>
    <s v=" 2.80"/>
    <s v=" 2.70"/>
    <m/>
    <s v=" 2.10"/>
    <s v=" 0.36"/>
    <s v=" 1.15"/>
    <m/>
    <s v=" 0.00"/>
    <s v=" 9.11"/>
    <s v=" 0.00"/>
    <n v="9.11"/>
    <n v="20250003745023"/>
    <d v="2025-04-25T00:00:00"/>
  </r>
  <r>
    <x v="59"/>
    <d v="2025-01-24T00:00:00"/>
    <d v="2025-04-15T00:00:00"/>
    <d v="2025-06-06T00:00:00"/>
    <n v="8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73"/>
    <n v="6182"/>
    <n v="0"/>
    <n v="9"/>
    <n v="0"/>
    <s v="ΛΟΓΑΡ. ΥΔΡΕΥΣΗΣ"/>
    <s v=" 9.0"/>
    <s v=" 3.15"/>
    <m/>
    <m/>
    <m/>
    <m/>
    <m/>
    <m/>
    <m/>
    <m/>
    <s v=" 3.15"/>
    <s v=" 2.73"/>
    <m/>
    <s v=" 2.36"/>
    <s v=" 0.41"/>
    <s v=" 1.23"/>
    <m/>
    <s v=" 0.00"/>
    <s v=" 9.88"/>
    <s v=" 0.00"/>
    <n v="9.8800000000000008"/>
    <n v="20250003787658"/>
    <d v="2025-04-28T00:00:00"/>
  </r>
  <r>
    <x v="60"/>
    <d v="2025-01-25T00:00:00"/>
    <d v="2025-04-15T00:00:00"/>
    <d v="2025-06-10T00:00:00"/>
    <n v="8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08"/>
    <n v="1826"/>
    <n v="0"/>
    <n v="18"/>
    <n v="0"/>
    <s v="ΛΟΓΑΡ. ΥΔΡΕΥΣΗΣ"/>
    <s v=" 13.5"/>
    <s v=" 4.73"/>
    <s v=" 4.5"/>
    <s v=" 2.88"/>
    <m/>
    <m/>
    <m/>
    <m/>
    <m/>
    <m/>
    <s v=" 7.61"/>
    <s v=" 2.70"/>
    <m/>
    <s v=" 5.71"/>
    <s v=" 0.98"/>
    <s v=" 2.02"/>
    <m/>
    <s v=" 0.00"/>
    <s v=" 19.02"/>
    <s v=" 0.00"/>
    <n v="19.02"/>
    <n v="20250003845158"/>
    <d v="2025-04-29T00:00:00"/>
  </r>
  <r>
    <x v="61"/>
    <d v="2025-01-25T00:00:00"/>
    <d v="2025-04-17T00:00:00"/>
    <d v="2025-06-11T00:00:00"/>
    <n v="83"/>
    <s v="Α"/>
    <s v="Β1"/>
    <s v="ΤΡΑΠΕΖΑ  EUROBANK A.E."/>
    <s v="ΤΡΑΠΕΖΑ  EUROBANK A.E."/>
    <s v="ΑΚΡΩΝΟΣ 1  Δήμος ΑΘΗΝΑΙΩΝ ΤΚ 11633"/>
    <n v="996866969"/>
    <s v="Α91Β03826"/>
    <s v="[ 5/8 ]"/>
    <n v="674"/>
    <n v="745"/>
    <n v="0"/>
    <n v="71"/>
    <n v="0"/>
    <s v="ΛΟΓΑΡ. ΥΔΡΕΥΣΗΣ"/>
    <s v=" 13.8"/>
    <s v=" 4.83"/>
    <s v=" 41.5"/>
    <s v=" 26.56"/>
    <s v=" 15.7"/>
    <s v=" 28.73"/>
    <m/>
    <m/>
    <m/>
    <m/>
    <s v=" 60.12"/>
    <s v=" 2.77"/>
    <m/>
    <s v=" 45.09"/>
    <s v=" 7.81"/>
    <s v=" 11.48"/>
    <m/>
    <s v=" 0.00"/>
    <s v=" 127.27"/>
    <s v=" 0.00"/>
    <n v="127.27"/>
    <n v="20250003907757"/>
    <d v="2025-04-30T00:00:00"/>
  </r>
  <r>
    <x v="62"/>
    <m/>
    <m/>
    <d v="2025-04-10T00:00:0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4"/>
    <d v="2025-04-10T00:00:00"/>
  </r>
  <r>
    <x v="63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6"/>
    <d v="2025-04-11T00:00:00"/>
  </r>
  <r>
    <x v="64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7"/>
    <d v="2025-04-11T00:00:00"/>
  </r>
  <r>
    <x v="65"/>
    <d v="2024-12-24T00:00:00"/>
    <d v="2025-03-26T00:00:00"/>
    <d v="2025-05-06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9"/>
    <n v="2301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59999"/>
    <d v="2025-04-03T00:00:00"/>
  </r>
  <r>
    <x v="66"/>
    <m/>
    <m/>
    <d v="2019-10-15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190009895742"/>
    <d v="2019-10-15T00:00:00"/>
  </r>
  <r>
    <x v="66"/>
    <m/>
    <m/>
    <d v="2020-02-1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1192339"/>
    <d v="2020-02-11T00:00:00"/>
  </r>
  <r>
    <x v="66"/>
    <m/>
    <m/>
    <d v="2020-06-30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5386015"/>
    <d v="2020-06-30T00:00:00"/>
  </r>
  <r>
    <x v="66"/>
    <m/>
    <m/>
    <d v="2021-04-0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10003687855"/>
    <d v="2021-04-01T00:00:00"/>
  </r>
  <r>
    <x v="67"/>
    <d v="2025-01-25T00:00:00"/>
    <d v="2025-04-17T00:00:00"/>
    <d v="2025-06-11T00:00:00"/>
    <n v="83"/>
    <s v="Β"/>
    <s v="Β1"/>
    <s v="ΠΡΟΝΤΕΑ Α.Ε.Ε.Α.Π"/>
    <s v="ΤΡΑΠΕΖΑ  EUROBANK A.E."/>
    <s v="ΠΑΤΗΣΙΩΝ 187  Δήμος ΑΘΗΝΑΙΩΝ ΤΚ 11253"/>
    <n v="996866969"/>
    <s v="Α20Ρ25985"/>
    <s v="[ 5/8 ]"/>
    <n v="191"/>
    <n v="200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886015"/>
    <d v="2025-04-30T00:00:00"/>
  </r>
  <r>
    <x v="68"/>
    <d v="2025-01-09T00:00:00"/>
    <d v="2025-04-07T00:00:00"/>
    <d v="2025-05-14T00:00:00"/>
    <n v="89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19"/>
    <n v="2437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 0.00"/>
    <s v=" 18.57"/>
    <s v=" 0.00"/>
    <n v="18.57"/>
    <n v="20250003334751"/>
    <d v="2025-04-11T00:00:00"/>
  </r>
  <r>
    <x v="69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1157"/>
    <d v="2025-04-29T00:00:00"/>
  </r>
  <r>
    <x v="70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1"/>
    <d v="2025-04-29T00:00:00"/>
  </r>
  <r>
    <x v="71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2"/>
    <d v="2025-04-29T00:00:00"/>
  </r>
  <r>
    <x v="72"/>
    <d v="2025-01-10T00:00:00"/>
    <d v="2025-04-07T00:00:00"/>
    <d v="2025-05-15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196"/>
    <n v="1202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0"/>
    <s v=" 7.96"/>
    <s v=" 0.00"/>
    <n v="7.96"/>
    <n v="20250003397365"/>
    <d v="2025-04-14T00:00:00"/>
  </r>
  <r>
    <x v="73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0032"/>
    <d v="2025-04-11T00:00:00"/>
  </r>
  <r>
    <x v="74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0"/>
    <d v="2025-04-11T00:00:00"/>
  </r>
  <r>
    <x v="75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1"/>
    <d v="2025-04-11T00:00:00"/>
  </r>
  <r>
    <x v="76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2"/>
    <d v="2025-04-11T00:00:00"/>
  </r>
  <r>
    <x v="77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3"/>
    <d v="2025-04-11T00:00:00"/>
  </r>
  <r>
    <x v="78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2"/>
    <d v="2025-04-29T00:00:00"/>
  </r>
  <r>
    <x v="79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3"/>
    <d v="2025-04-29T00:00:00"/>
  </r>
  <r>
    <x v="80"/>
    <d v="2025-01-24T00:00:00"/>
    <d v="2025-04-15T00:00:00"/>
    <d v="2025-06-11T00:00:00"/>
    <n v="8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892677"/>
    <d v="2025-04-30T00:00:00"/>
  </r>
  <r>
    <x v="81"/>
    <d v="2025-01-28T00:00:00"/>
    <d v="2025-04-28T00:00:00"/>
    <d v="2025-06-10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3836195"/>
    <d v="2025-04-29T00:00:00"/>
  </r>
  <r>
    <x v="82"/>
    <d v="2025-01-19T00:00:00"/>
    <d v="2025-04-14T00:00:00"/>
    <d v="2025-06-03T00:00:00"/>
    <n v="86"/>
    <s v="Β"/>
    <s v="Β1"/>
    <s v="ΤΡΑΠΕΖΑ  EUROBANK A.E."/>
    <s v="ΤΡΑΠΕΖΑ  EUROBANK A.E."/>
    <s v="ΦΑΙΔΡΙΑΔΩΝ 6  Δήμος ΑΘΗΝΑΙΩΝ ΤΚ 11364"/>
    <n v="996866969"/>
    <s v="Α92Ζ27290"/>
    <s v="[ 3/4 ]"/>
    <n v="875"/>
    <n v="883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00"/>
    <n v="9.32"/>
    <n v="20250003654097"/>
    <d v="2025-04-23T00:00:00"/>
  </r>
  <r>
    <x v="83"/>
    <d v="2025-01-16T00:00:00"/>
    <d v="2025-04-08T00:00:00"/>
    <d v="2025-05-16T00:00:00"/>
    <n v="83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26"/>
    <n v="1238"/>
    <n v="0"/>
    <n v="12"/>
    <n v="0"/>
    <s v="ΛΟΓΑΡ. ΥΔΡΕΥΣΗΣ"/>
    <s v=" 12.0"/>
    <s v=" 4.20"/>
    <m/>
    <m/>
    <m/>
    <m/>
    <m/>
    <m/>
    <m/>
    <m/>
    <s v=" 4.20"/>
    <s v=" 2.77"/>
    <m/>
    <s v=" 3.15"/>
    <s v=" 0.55"/>
    <s v=" 1.42"/>
    <m/>
    <s v=" 0.00"/>
    <s v=" 12.09"/>
    <s v=" 0.00"/>
    <n v="12.09"/>
    <n v="20250003454096"/>
    <d v="2025-04-15T00:00:00"/>
  </r>
  <r>
    <x v="84"/>
    <d v="2025-01-16T00:00:00"/>
    <d v="2025-04-07T00:00:00"/>
    <d v="2025-05-16T00:00:00"/>
    <n v="82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49987"/>
    <d v="2025-04-15T00:00:00"/>
  </r>
  <r>
    <x v="85"/>
    <d v="2025-01-19T00:00:00"/>
    <d v="2025-04-11T00:00:00"/>
    <d v="2025-06-02T00:00:00"/>
    <n v="83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604007"/>
    <d v="2025-04-22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328154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8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328156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57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5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9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3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0"/>
    <d v="2025-04-10T00:00:00"/>
  </r>
  <r>
    <x v="87"/>
    <m/>
    <m/>
    <d v="2025-04-10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0"/>
    <d v="2025-04-10T00:00:00"/>
  </r>
  <r>
    <x v="88"/>
    <m/>
    <m/>
    <d v="2025-04-10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1"/>
    <d v="2025-04-10T00:00:00"/>
  </r>
  <r>
    <x v="89"/>
    <m/>
    <m/>
    <d v="2025-04-24T00:00:00"/>
    <m/>
    <s v="Β"/>
    <m/>
    <s v="ΜΠΑΓΚΑΣ ΝΙΚΟΛΑΟΣ"/>
    <s v="ΜΠΑΓΚΑΣ ΝΙΚΟΛΑΟΣ"/>
    <s v="ΑΥΛΩΝΟΣ 17  Δήμος ΑΘΗΝΑΙΩΝ ΤΚ 10443"/>
    <n v="158271463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12.83"/>
    <n v="0.44"/>
    <n v="20250003687824"/>
    <d v="2025-04-24T00:00:00"/>
  </r>
  <r>
    <x v="90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6"/>
    <d v="2025-04-07T00:00:00"/>
  </r>
  <r>
    <x v="91"/>
    <d v="2025-01-10T00:00:00"/>
    <d v="2025-04-07T00:00:00"/>
    <d v="2025-05-08T00:00:00"/>
    <n v="88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63187"/>
    <d v="2025-04-07T00:00:00"/>
  </r>
  <r>
    <x v="92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8"/>
    <d v="2025-04-07T00:00:00"/>
  </r>
  <r>
    <x v="93"/>
    <m/>
    <m/>
    <d v="2025-04-25T00:00:00"/>
    <m/>
    <s v="Β"/>
    <m/>
    <s v="ΤΡΑΠΕΖΑ  EUROBANK A.E."/>
    <s v="ΤΡΑΠΕΖΑ  EUROBANK A.E."/>
    <s v="ΜΕΛΑ ΠΑΥΛΟΥ 26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1.92"/>
    <n v="0.32"/>
    <n v="20250003731959"/>
    <d v="2025-04-25T00:00:00"/>
  </r>
  <r>
    <x v="94"/>
    <d v="2024-12-25T00:00:00"/>
    <d v="2025-03-27T00:00:00"/>
    <d v="2025-05-05T00:00:00"/>
    <n v="93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08254"/>
    <d v="2025-04-02T00:00:00"/>
  </r>
  <r>
    <x v="95"/>
    <d v="2024-12-20T00:00:00"/>
    <d v="2025-03-26T00:00:00"/>
    <d v="2025-05-05T00:00:00"/>
    <n v="97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08029"/>
    <d v="2025-04-02T00:00:00"/>
  </r>
  <r>
    <x v="96"/>
    <d v="2024-12-21T00:00:00"/>
    <d v="2025-03-31T00:00:00"/>
    <d v="2025-05-07T00:00:00"/>
    <n v="101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6.7"/>
    <n v="0"/>
    <n v="0"/>
    <s v="ΛΟΓΑΡ. ΥΔΡΕΥΣΗΣ"/>
    <s v=" 6.7"/>
    <s v=" 2.35"/>
    <m/>
    <m/>
    <m/>
    <m/>
    <m/>
    <m/>
    <m/>
    <m/>
    <s v=" 2.35"/>
    <s v=" 3.37"/>
    <m/>
    <m/>
    <s v=" 0.31"/>
    <s v=" 0.81"/>
    <m/>
    <s v=" 0.00"/>
    <s v=" 6.84"/>
    <s v=" 0.00"/>
    <n v="6.84"/>
    <n v="20250003100251"/>
    <d v="2025-04-04T00:00:00"/>
  </r>
  <r>
    <x v="97"/>
    <d v="2025-01-11T00:00:00"/>
    <d v="2025-04-11T00:00:00"/>
    <d v="2025-05-15T00:00:00"/>
    <n v="91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43"/>
    <n v="255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3383320"/>
    <d v="2025-04-14T00:00:00"/>
  </r>
  <r>
    <x v="98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73"/>
    <d v="2025-04-14T00:00:00"/>
  </r>
  <r>
    <x v="99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4"/>
    <n v="1126"/>
    <s v="3.2"/>
    <n v="2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89"/>
    <d v="2025-04-14T00:00:00"/>
  </r>
  <r>
    <x v="100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29"/>
    <n v="1746"/>
    <n v="0"/>
    <n v="17"/>
    <n v="0"/>
    <s v="ΛΟΓΑΡ. ΥΔΡΕΥΣΗΣ"/>
    <s v=" 13.0"/>
    <s v=" 4.55"/>
    <s v=" 4.0"/>
    <s v=" 2.56"/>
    <m/>
    <m/>
    <m/>
    <m/>
    <m/>
    <m/>
    <s v=" 7.11"/>
    <s v=" 2.60"/>
    <m/>
    <s v=" 5.33"/>
    <s v=" 0.92"/>
    <s v=" 1.90"/>
    <m/>
    <s v=" 0.00"/>
    <s v=" 17.86"/>
    <s v=" 0.00"/>
    <n v="17.86"/>
    <n v="20250003385791"/>
    <d v="2025-04-14T00:00:00"/>
  </r>
  <r>
    <x v="101"/>
    <d v="2025-01-16T00:00:00"/>
    <d v="2025-04-07T00:00:00"/>
    <d v="2025-05-15T00:00:00"/>
    <n v="82"/>
    <s v="Γ"/>
    <s v="Β1"/>
    <s v="ΤΡΑΠΕΖΑ  EUROBANK A.E."/>
    <s v="ΤΡΑΠΕΖΑ  EUROBANK A.E."/>
    <s v="ΔΗΜΗΤΡΕΣΣΑ 6  Δήμος ΑΘΗΝΑΙΩΝ ΤΚ 11528"/>
    <n v="996866969"/>
    <s v="Α13Ε88712"/>
    <s v="[ 5/8 ]"/>
    <n v="119"/>
    <n v="122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02876"/>
    <d v="2025-04-14T00:00:00"/>
  </r>
  <r>
    <x v="102"/>
    <d v="2025-01-18T00:00:00"/>
    <d v="2025-04-08T00:00:00"/>
    <d v="2025-06-02T00:00:00"/>
    <n v="81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5"/>
    <s v="2.4"/>
    <n v="3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90685"/>
    <d v="2025-04-22T00:00:00"/>
  </r>
  <r>
    <x v="103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95"/>
    <n v="1308"/>
    <n v="0"/>
    <n v="13"/>
    <n v="0"/>
    <s v="ΛΟΓΑΡ. ΥΔΡΕΥΣΗΣ"/>
    <s v=" 13.0"/>
    <s v=" 4.55"/>
    <m/>
    <m/>
    <m/>
    <m/>
    <m/>
    <m/>
    <m/>
    <m/>
    <s v=" 4.55"/>
    <s v=" 2.67"/>
    <m/>
    <s v=" 3.41"/>
    <s v=" 0.59"/>
    <s v=" 1.46"/>
    <m/>
    <s v=" 0.00"/>
    <s v=" 12.68"/>
    <s v=" 0.00"/>
    <n v="12.68"/>
    <n v="20250003639096"/>
    <d v="2025-04-23T00:00:00"/>
  </r>
  <r>
    <x v="104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639120"/>
    <d v="2025-04-23T00:00:00"/>
  </r>
  <r>
    <x v="105"/>
    <d v="2025-01-27T00:00:00"/>
    <d v="2025-04-29T00:00:00"/>
    <d v="2025-05-30T00:00:00"/>
    <n v="93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04"/>
    <n v="1610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933407"/>
    <d v="2025-05-02T00:00:00"/>
  </r>
  <r>
    <x v="106"/>
    <d v="2025-01-08T00:00:00"/>
    <d v="2025-04-01T00:00:00"/>
    <d v="2025-05-09T00:00:00"/>
    <n v="84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32"/>
    <n v="8251"/>
    <n v="0"/>
    <n v="19"/>
    <n v="0"/>
    <s v="ΛΟΓΑΡ. ΥΔΡΕΥΣΗΣ"/>
    <s v=" 14.0"/>
    <s v=" 4.90"/>
    <s v=" 5.0"/>
    <s v=" 3.20"/>
    <m/>
    <m/>
    <m/>
    <m/>
    <m/>
    <m/>
    <s v=" 8.10"/>
    <s v=" 2.80"/>
    <m/>
    <s v=" 6.08"/>
    <s v=" 1.06"/>
    <s v=" 2.13"/>
    <m/>
    <s v=" 0.00"/>
    <s v=" 20.17"/>
    <s v=" 0.00"/>
    <n v="20.170000000000002"/>
    <n v="20250003202856"/>
    <d v="2025-04-08T00:00:00"/>
  </r>
  <r>
    <x v="107"/>
    <d v="2024-12-29T00:00:00"/>
    <d v="2025-04-02T00:00:00"/>
    <d v="2025-05-08T00:00:00"/>
    <n v="9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3139872"/>
    <d v="2025-04-07T00:00:00"/>
  </r>
  <r>
    <x v="108"/>
    <d v="2025-01-03T00:00:00"/>
    <d v="2025-04-02T00:00:00"/>
    <d v="2025-05-12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3"/>
    <n v="7907"/>
    <n v="2"/>
    <n v="4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3236519"/>
    <d v="2025-04-09T00:00:00"/>
  </r>
  <r>
    <x v="109"/>
    <d v="2025-01-10T00:00:00"/>
    <d v="2025-04-08T00:00:00"/>
    <d v="2025-05-12T00:00:00"/>
    <n v="89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3239302"/>
    <d v="2025-04-09T00:00:00"/>
  </r>
  <r>
    <x v="110"/>
    <d v="2025-01-21T00:00:00"/>
    <d v="2025-04-16T00:00:00"/>
    <d v="2025-05-19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3511521"/>
    <d v="2025-04-16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3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9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328162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3281625"/>
    <d v="2025-04-10T00:00:00"/>
  </r>
  <r>
    <x v="112"/>
    <d v="2025-01-28T00:00:00"/>
    <d v="2025-04-24T00:00:00"/>
    <d v="2025-06-05T00:00:00"/>
    <n v="8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3738115"/>
    <d v="2025-04-25T00:00:00"/>
  </r>
  <r>
    <x v="113"/>
    <d v="2025-01-28T00:00:00"/>
    <d v="2025-04-24T00:00:00"/>
    <d v="2025-06-10T00:00:00"/>
    <n v="8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31"/>
    <n v="54"/>
    <n v="0"/>
    <n v="23"/>
    <n v="0"/>
    <s v="ΛΟΓΑΡ. ΥΔΡΕΥΣΗΣ"/>
    <s v=" 14.5"/>
    <s v=" 5.08"/>
    <s v=" 8.5"/>
    <s v=" 5.44"/>
    <m/>
    <m/>
    <m/>
    <m/>
    <m/>
    <m/>
    <s v=" 10.52"/>
    <s v=" 2.90"/>
    <m/>
    <s v=" 7.89"/>
    <s v=" 1.37"/>
    <s v=" 4.51"/>
    <s v=" 8.00"/>
    <s v=" 0.00"/>
    <s v=" 35.19"/>
    <s v=" 0.00"/>
    <n v="35.19"/>
    <n v="20250003848778"/>
    <d v="2025-04-29T00:00:00"/>
  </r>
  <r>
    <x v="114"/>
    <m/>
    <m/>
    <d v="2025-04-10T00:00:0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6"/>
    <d v="2025-04-10T00:00:00"/>
  </r>
  <r>
    <x v="115"/>
    <m/>
    <m/>
    <d v="2025-04-10T00:00:0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5"/>
    <d v="2025-04-10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n v="12.4"/>
    <n v="20240000310942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s v=" 3.56"/>
    <s v=" 0.00"/>
    <n v="3.56"/>
    <n v="20240000314276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1"/>
    <s v=" 0.00"/>
    <s v=" 7.61"/>
    <s v=" 0.00"/>
    <n v="7.61"/>
    <n v="20240000314277"/>
    <d v="2024-01-11T00:00:00"/>
  </r>
  <r>
    <x v="116"/>
    <d v="2023-12-08T00:00:00"/>
    <d v="2024-03-05T00:00:00"/>
    <d v="2024-04-17T00:00:00"/>
    <n v="89"/>
    <s v="Δ"/>
    <s v="Β1"/>
    <s v="ΤΡΑΠΕΖΑ  EUROBANK A.E."/>
    <s v="ΤΡΑΠΕΖΑ  EUROBANK A.E."/>
    <s v="ΑΡΕΤΗΣ 100  Δήμος ΓΛΥΦΑΔΑΣ ΤΚ 16674"/>
    <n v="996866969"/>
    <s v="Α95Τ05544"/>
    <s v="[ 5/8 ]"/>
    <n v="11555"/>
    <n v="11658"/>
    <n v="0"/>
    <n v="103"/>
    <n v="0"/>
    <s v="ΛΟΓΑΡ. ΥΔΡΕΥΣΗΣ"/>
    <s v=" 14.8"/>
    <s v=" 5.18"/>
    <s v=" 44.5"/>
    <s v=" 28.48"/>
    <s v=" 20.8"/>
    <s v=" 38.06"/>
    <s v=" 22.9"/>
    <s v=" 58.62"/>
    <m/>
    <m/>
    <s v=" 130.34"/>
    <s v=" 2.97"/>
    <m/>
    <s v=" 97.76"/>
    <s v=" 16.94"/>
    <s v=" 28.97"/>
    <s v=" 20.00"/>
    <s v=" 0.45"/>
    <s v=" 297.43"/>
    <s v=" 0.00"/>
    <n v="297.43"/>
    <n v="20240002507931"/>
    <d v="2024-03-14T00:00:00"/>
  </r>
  <r>
    <x v="116"/>
    <d v="2024-03-06T00:00:00"/>
    <d v="2024-06-11T00:00:00"/>
    <d v="2024-07-16T00:00:00"/>
    <n v="98"/>
    <s v="Δ"/>
    <s v="Β1"/>
    <s v="ΤΡΑΠΕΖΑ  EUROBANK A.E."/>
    <s v="ΤΡΑΠΕΖΑ  EUROBANK A.E."/>
    <s v="ΑΡΕΤΗΣ 100  Δήμος ΓΛΥΦΑΔΑΣ ΤΚ 16674"/>
    <n v="996866969"/>
    <s v="Α95Τ05544"/>
    <s v="[ 5/8 ]"/>
    <n v="11658"/>
    <n v="11738"/>
    <n v="0"/>
    <n v="80"/>
    <n v="0"/>
    <s v="ΛΟΓΑΡ. ΥΔΡΕΥΣΗΣ"/>
    <s v=" 16.3"/>
    <s v=" 5.71"/>
    <s v=" 49.0"/>
    <s v=" 31.36"/>
    <s v=" 14.7"/>
    <s v=" 26.90"/>
    <m/>
    <m/>
    <m/>
    <m/>
    <s v=" 63.97"/>
    <s v=" 3.27"/>
    <m/>
    <s v=" 47.98"/>
    <s v=" 8.32"/>
    <s v=" 12.30"/>
    <m/>
    <s v=" 0.16"/>
    <s v=" 136.00"/>
    <s v=" 0.00"/>
    <n v="136"/>
    <n v="20240005552045"/>
    <d v="2024-06-17T00:00:00"/>
  </r>
  <r>
    <x v="116"/>
    <d v="2024-06-12T00:00:00"/>
    <d v="2024-09-11T00:00:00"/>
    <d v="2024-10-14T00:00:00"/>
    <n v="92"/>
    <s v="Δ"/>
    <s v="Β1"/>
    <s v="ΤΡΑΠΕΖΑ  EUROBANK A.E."/>
    <s v="ΤΡΑΠΕΖΑ  EUROBANK A.E."/>
    <s v="ΑΡΕΤΗΣ 100  Δήμος ΓΛΥΦΑΔΑΣ ΤΚ 16674"/>
    <n v="996866969"/>
    <s v="Α95Τ05544"/>
    <s v="[ 5/8 ]"/>
    <n v="11738"/>
    <n v="11772"/>
    <n v="0"/>
    <n v="34"/>
    <n v="0"/>
    <s v="ΛΟΓΑΡ. ΥΔΡΕΥΣΗΣ"/>
    <s v=" 15.3"/>
    <s v=" 5.36"/>
    <s v=" 18.7"/>
    <s v=" 11.97"/>
    <m/>
    <m/>
    <m/>
    <m/>
    <m/>
    <m/>
    <s v=" 17.33"/>
    <s v=" 3.07"/>
    <m/>
    <s v=" 13.00"/>
    <s v=" 2.26"/>
    <s v=" 3.86"/>
    <m/>
    <s v=" 0.00"/>
    <s v=" 39.52"/>
    <s v=" 0.00"/>
    <n v="39.520000000000003"/>
    <n v="20240008502675"/>
    <d v="2024-09-16T00:00:00"/>
  </r>
  <r>
    <x v="116"/>
    <d v="2024-09-12T00:00:00"/>
    <d v="2024-12-05T00:00:00"/>
    <d v="2025-01-15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72"/>
    <n v="11781"/>
    <n v="0"/>
    <n v="9"/>
    <n v="0"/>
    <s v="ΛΟΓΑΡ. ΥΔΡΕΥΣΗΣ"/>
    <s v=" 9.0"/>
    <s v=" 3.15"/>
    <m/>
    <m/>
    <m/>
    <m/>
    <m/>
    <m/>
    <m/>
    <m/>
    <s v=" 3.15"/>
    <s v=" 2.83"/>
    <m/>
    <s v=" 2.36"/>
    <s v=" 0.41"/>
    <s v=" 8.45"/>
    <s v=" 30.00"/>
    <s v=" 0.00"/>
    <s v=" 47.20"/>
    <s v=" 0.23"/>
    <n v="46.97"/>
    <n v="20240011531832"/>
    <d v="2024-12-12T00:00:00"/>
  </r>
  <r>
    <x v="116"/>
    <d v="2024-12-06T00:00:00"/>
    <d v="2025-03-10T00:00:00"/>
    <d v="2025-04-15T00:00:00"/>
    <n v="9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459438"/>
    <d v="2025-03-17T00:00:00"/>
  </r>
  <r>
    <x v="117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8"/>
    <n v="2129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11667649"/>
    <d v="2023-12-18T00:00:00"/>
  </r>
  <r>
    <x v="117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577899"/>
    <d v="2024-03-15T00:00:00"/>
  </r>
  <r>
    <x v="117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45584"/>
    <d v="2024-06-19T00:00:00"/>
  </r>
  <r>
    <x v="117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42"/>
    <s v=" 8.73"/>
    <s v=" 0.00"/>
    <n v="8.73"/>
    <n v="20240008604479"/>
    <d v="2024-09-18T00:00:00"/>
  </r>
  <r>
    <x v="117"/>
    <d v="2024-09-14T00:00:00"/>
    <d v="2024-12-10T00:00:00"/>
    <d v="2025-01-20T00:00:00"/>
    <n v="8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10"/>
    <d v="2024-12-17T00:00:00"/>
  </r>
  <r>
    <x v="117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54"/>
    <d v="2025-03-24T00:00:00"/>
  </r>
  <r>
    <x v="118"/>
    <m/>
    <m/>
    <d v="2025-04-24T00:00:0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1.46"/>
    <n v="0.14000000000000001"/>
    <n v="20250003687711"/>
    <d v="2025-04-24T00:00:00"/>
  </r>
  <r>
    <x v="119"/>
    <m/>
    <m/>
    <d v="2025-04-24T00:00:00"/>
    <m/>
    <s v="Δ"/>
    <m/>
    <s v="ΤΡΑΠΕΖΑ  EUROBANK A.E."/>
    <s v="ΤΡΑΠΕΖΑ  EUROBANK A.E."/>
    <s v="ΓΡΑΒΙΑΣ 2  Δήμος ΒΑΡΗΣ ΤΚ 16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10"/>
    <s v=" 0.00"/>
    <s v=" 141.10"/>
    <s v=" 140.25"/>
    <n v="0.85"/>
    <n v="20250003687338"/>
    <d v="2025-04-24T00:00:00"/>
  </r>
  <r>
    <x v="120"/>
    <d v="2024-12-21T00:00:00"/>
    <d v="2025-03-27T00:00:00"/>
    <d v="2025-05-02T00:00:00"/>
    <n v="97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49"/>
    <n v="1071"/>
    <n v="0"/>
    <n v="22"/>
    <n v="0"/>
    <s v="ΛΟΓΑΡ. ΥΔΡΕΥΣΗΣ"/>
    <s v=" 16.2"/>
    <s v=" 5.67"/>
    <s v=" 5.8"/>
    <s v=" 3.71"/>
    <m/>
    <m/>
    <m/>
    <m/>
    <m/>
    <m/>
    <s v=" 9.38"/>
    <s v=" 3.23"/>
    <m/>
    <s v=" 7.04"/>
    <s v=" 1.22"/>
    <s v=" 2.47"/>
    <m/>
    <s v=" 0.00"/>
    <s v=" 23.34"/>
    <s v=" 0.00"/>
    <n v="23.34"/>
    <n v="20250002968088"/>
    <d v="2025-04-01T00:00:00"/>
  </r>
  <r>
    <x v="121"/>
    <d v="2024-12-20T00:00:00"/>
    <d v="2025-03-26T00:00:00"/>
    <d v="2025-05-02T00:00:00"/>
    <n v="9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67"/>
    <n v="247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n v="10.5"/>
    <n v="20250002967287"/>
    <d v="2025-04-01T00:00:00"/>
  </r>
  <r>
    <x v="122"/>
    <d v="2024-12-28T00:00:00"/>
    <d v="2025-03-31T00:00:00"/>
    <d v="2025-05-06T00:00:00"/>
    <n v="94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065454"/>
    <d v="2025-04-03T00:00:00"/>
  </r>
  <r>
    <x v="123"/>
    <d v="2025-01-16T00:00:00"/>
    <d v="2025-04-09T00:00:00"/>
    <d v="2025-05-15T00:00:00"/>
    <n v="84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407382"/>
    <d v="2025-04-14T00:00:00"/>
  </r>
  <r>
    <x v="124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7"/>
    <d v="2025-04-08T00:00:00"/>
  </r>
  <r>
    <x v="125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8"/>
    <d v="2025-04-08T00:00:00"/>
  </r>
  <r>
    <x v="126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71"/>
    <n v="1683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3191659"/>
    <d v="2025-04-08T00:00:00"/>
  </r>
  <r>
    <x v="127"/>
    <d v="2025-01-09T00:00:00"/>
    <d v="2025-04-04T00:00:00"/>
    <d v="2025-05-13T00:00:00"/>
    <n v="86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284314"/>
    <d v="2025-04-10T00:00:00"/>
  </r>
  <r>
    <x v="128"/>
    <d v="2025-01-17T00:00:00"/>
    <d v="2025-04-10T00:00:00"/>
    <d v="2025-05-20T00:00:00"/>
    <n v="84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6"/>
    <n v="1219"/>
    <s v="2.6"/>
    <n v="3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546746"/>
    <d v="2025-04-17T00:00:00"/>
  </r>
  <r>
    <x v="129"/>
    <d v="2025-01-17T00:00:00"/>
    <d v="2025-04-12T00:00:00"/>
    <d v="2025-05-20T00:00:00"/>
    <n v="86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568342"/>
    <d v="2025-04-17T00:00:00"/>
  </r>
  <r>
    <x v="130"/>
    <d v="2025-01-29T00:00:00"/>
    <d v="2025-04-22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55155"/>
    <d v="2025-04-23T00:00:00"/>
  </r>
  <r>
    <x v="131"/>
    <d v="2025-01-22T00:00:00"/>
    <d v="2025-04-15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655156"/>
    <d v="2025-04-23T00:00:00"/>
  </r>
  <r>
    <x v="132"/>
    <d v="2025-01-28T00:00:00"/>
    <d v="2025-04-25T00:00:00"/>
    <d v="2025-06-10T00:00:00"/>
    <n v="8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55"/>
    <n v="667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3856148"/>
    <d v="2025-04-29T00:00:00"/>
  </r>
  <r>
    <x v="133"/>
    <d v="2025-01-29T00:00:00"/>
    <d v="2025-04-23T00:00:00"/>
    <d v="2025-06-05T00:00:00"/>
    <n v="85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3750326"/>
    <d v="2025-04-25T00:00:00"/>
  </r>
  <r>
    <x v="134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02"/>
    <n v="517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 0.00"/>
    <s v=" 14.81"/>
    <s v=" 0.00"/>
    <n v="14.81"/>
    <n v="20250003750327"/>
    <d v="2025-04-25T00:00:00"/>
  </r>
  <r>
    <x v="135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11"/>
    <n v="2227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 0.00"/>
    <s v=" 16.13"/>
    <s v=" 0.00"/>
    <n v="16.13"/>
    <n v="20250003750328"/>
    <d v="2025-04-25T00:00:00"/>
  </r>
  <r>
    <x v="136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69"/>
    <d v="2025-04-03T00:00:00"/>
  </r>
  <r>
    <x v="137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72"/>
    <d v="2025-04-03T00:00:00"/>
  </r>
  <r>
    <x v="138"/>
    <d v="2024-12-24T00:00:00"/>
    <d v="2025-03-27T00:00:00"/>
    <d v="2025-05-05T00:00:00"/>
    <n v="94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72"/>
    <n v="2691"/>
    <n v="0"/>
    <n v="19"/>
    <n v="0"/>
    <s v="ΛΟΓΑΡ. ΥΔΡΕΥΣΗΣ"/>
    <s v=" 15.7"/>
    <s v=" 5.50"/>
    <s v=" 3.3"/>
    <s v=" 2.11"/>
    <m/>
    <m/>
    <m/>
    <m/>
    <m/>
    <m/>
    <s v=" 7.61"/>
    <s v=" 3.13"/>
    <m/>
    <s v=" 5.71"/>
    <s v=" 0.99"/>
    <s v=" 2.12"/>
    <m/>
    <s v=" 0.00"/>
    <s v=" 19.56"/>
    <s v=" 0.00"/>
    <n v="19.559999999999999"/>
    <n v="20250003031418"/>
    <d v="2025-04-02T00:00:00"/>
  </r>
  <r>
    <x v="139"/>
    <d v="2024-12-21T00:00:00"/>
    <d v="2025-03-27T00:00:00"/>
    <d v="2025-05-05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31700"/>
    <d v="2025-04-02T00:00:00"/>
  </r>
  <r>
    <x v="140"/>
    <d v="2024-12-20T00:00:00"/>
    <d v="2025-03-26T00:00:00"/>
    <d v="2025-05-02T00:00:00"/>
    <n v="9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951672"/>
    <d v="2025-04-01T00:00:00"/>
  </r>
  <r>
    <x v="141"/>
    <d v="2025-01-03T00:00:00"/>
    <d v="2025-04-04T00:00:00"/>
    <d v="2025-05-08T00:00:00"/>
    <n v="92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3146602"/>
    <d v="2025-04-07T00:00:00"/>
  </r>
  <r>
    <x v="142"/>
    <d v="2025-01-09T00:00:00"/>
    <d v="2025-04-07T00:00:00"/>
    <d v="2025-05-14T00:00:00"/>
    <n v="89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00"/>
    <n v="5617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359456"/>
    <d v="2025-04-11T00:00:00"/>
  </r>
  <r>
    <x v="143"/>
    <d v="2025-01-04T00:00:00"/>
    <d v="2025-04-03T00:00:00"/>
    <d v="2025-05-13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6"/>
    <n v="179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310200"/>
    <d v="2025-04-10T00:00:00"/>
  </r>
  <r>
    <x v="14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878"/>
    <n v="7934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79"/>
    <d v="2025-04-11T00:00:00"/>
  </r>
  <r>
    <x v="14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259"/>
    <n v="933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0"/>
    <d v="2025-04-11T00:00:00"/>
  </r>
  <r>
    <x v="14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687"/>
    <n v="8751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381"/>
    <d v="2025-04-11T00:00:00"/>
  </r>
  <r>
    <x v="14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04"/>
    <n v="6946"/>
    <n v="0"/>
    <n v="42"/>
    <n v="0"/>
    <s v="ΛΟΓΑΡ. ΥΔΡΕΥΣΗΣ"/>
    <s v=" 14.3"/>
    <s v=" 5.01"/>
    <s v=" 27.7"/>
    <s v=" 17.73"/>
    <m/>
    <m/>
    <m/>
    <m/>
    <m/>
    <m/>
    <s v=" 22.74"/>
    <s v=" 2.87"/>
    <m/>
    <s v=" 17.06"/>
    <s v=" 2.95"/>
    <s v=" 4.78"/>
    <m/>
    <s v=" 0.00"/>
    <s v=" 50.40"/>
    <s v=" 0.00"/>
    <n v="50.4"/>
    <n v="20250003360382"/>
    <d v="2025-04-11T00:00:00"/>
  </r>
  <r>
    <x v="14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958"/>
    <n v="8016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383"/>
    <d v="2025-04-11T00:00:00"/>
  </r>
  <r>
    <x v="14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160"/>
    <n v="8227"/>
    <n v="0"/>
    <n v="67"/>
    <n v="0"/>
    <s v="ΛΟΓΑΡ. ΥΔΡΕΥΣΗΣ"/>
    <s v=" 14.3"/>
    <s v=" 5.01"/>
    <s v=" 43.0"/>
    <s v=" 27.52"/>
    <s v=" 9.7"/>
    <s v=" 17.75"/>
    <m/>
    <m/>
    <m/>
    <m/>
    <s v=" 50.28"/>
    <s v=" 2.87"/>
    <m/>
    <s v=" 37.71"/>
    <s v=" 6.54"/>
    <s v=" 9.74"/>
    <m/>
    <s v=" 0.00"/>
    <s v=" 107.14"/>
    <s v=" 0.00"/>
    <n v="107.14"/>
    <n v="20250003360384"/>
    <d v="2025-04-11T00:00:00"/>
  </r>
  <r>
    <x v="15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27"/>
    <n v="7583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85"/>
    <d v="2025-04-11T00:00:00"/>
  </r>
  <r>
    <x v="15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387"/>
    <n v="8453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86"/>
    <d v="2025-04-11T00:00:00"/>
  </r>
  <r>
    <x v="15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079"/>
    <n v="815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7"/>
    <d v="2025-04-11T00:00:00"/>
  </r>
  <r>
    <x v="15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31"/>
    <n v="8188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88"/>
    <d v="2025-04-11T00:00:00"/>
  </r>
  <r>
    <x v="15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14"/>
    <n v="7260"/>
    <n v="0"/>
    <n v="46"/>
    <n v="0"/>
    <s v="ΛΟΓΑΡ. ΥΔΡΕΥΣΗΣ"/>
    <s v=" 14.3"/>
    <s v=" 5.01"/>
    <s v=" 31.7"/>
    <s v=" 20.29"/>
    <m/>
    <m/>
    <m/>
    <m/>
    <m/>
    <m/>
    <s v=" 25.30"/>
    <s v=" 2.87"/>
    <m/>
    <s v=" 18.98"/>
    <s v=" 3.29"/>
    <s v=" 5.25"/>
    <m/>
    <s v=" 0.00"/>
    <s v=" 55.69"/>
    <s v=" 0.00"/>
    <n v="55.69"/>
    <n v="20250003360389"/>
    <d v="2025-04-11T00:00:00"/>
  </r>
  <r>
    <x v="15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43"/>
    <n v="7697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390"/>
    <d v="2025-04-11T00:00:00"/>
  </r>
  <r>
    <x v="15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38"/>
    <n v="7889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391"/>
    <d v="2025-04-11T00:00:00"/>
  </r>
  <r>
    <x v="15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392"/>
    <n v="7439"/>
    <n v="0"/>
    <n v="47"/>
    <n v="0"/>
    <s v="ΛΟΓΑΡ. ΥΔΡΕΥΣΗΣ"/>
    <s v=" 14.3"/>
    <s v=" 5.01"/>
    <s v=" 32.7"/>
    <s v=" 20.93"/>
    <m/>
    <m/>
    <m/>
    <m/>
    <m/>
    <m/>
    <s v=" 25.94"/>
    <s v=" 2.87"/>
    <m/>
    <s v=" 19.46"/>
    <s v=" 3.37"/>
    <s v=" 5.36"/>
    <m/>
    <s v=" 0.00"/>
    <s v=" 57.00"/>
    <s v=" 0.00"/>
    <n v="57"/>
    <n v="20250003360392"/>
    <d v="2025-04-11T00:00:00"/>
  </r>
  <r>
    <x v="15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10"/>
    <n v="786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93"/>
    <d v="2025-04-11T00:00:00"/>
  </r>
  <r>
    <x v="15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864"/>
    <n v="791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394"/>
    <d v="2025-04-11T00:00:00"/>
  </r>
  <r>
    <x v="16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33"/>
    <n v="7790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95"/>
    <d v="2025-04-11T00:00:00"/>
  </r>
  <r>
    <x v="16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480"/>
    <n v="7529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396"/>
    <d v="2025-04-11T00:00:00"/>
  </r>
  <r>
    <x v="16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148"/>
    <n v="821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97"/>
    <d v="2025-04-11T00:00:00"/>
  </r>
  <r>
    <x v="16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42"/>
    <n v="7487"/>
    <n v="0"/>
    <n v="45"/>
    <n v="0"/>
    <s v="ΛΟΓΑΡ. ΥΔΡΕΥΣΗΣ"/>
    <s v=" 14.3"/>
    <s v=" 5.01"/>
    <s v=" 30.7"/>
    <s v=" 19.65"/>
    <m/>
    <m/>
    <m/>
    <m/>
    <m/>
    <m/>
    <s v=" 24.66"/>
    <s v=" 2.87"/>
    <m/>
    <s v=" 18.50"/>
    <s v=" 3.20"/>
    <s v=" 5.13"/>
    <m/>
    <s v=" 0.00"/>
    <s v=" 54.36"/>
    <s v=" 0.00"/>
    <n v="54.36"/>
    <n v="20250003360398"/>
    <d v="2025-04-11T00:00:00"/>
  </r>
  <r>
    <x v="16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567"/>
    <n v="7615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399"/>
    <d v="2025-04-11T00:00:00"/>
  </r>
  <r>
    <x v="16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03"/>
    <n v="7954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0"/>
    <d v="2025-04-11T00:00:00"/>
  </r>
  <r>
    <x v="16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068"/>
    <n v="6103"/>
    <n v="0"/>
    <n v="35"/>
    <n v="0"/>
    <s v="ΛΟΓΑΡ. ΥΔΡΕΥΣΗΣ"/>
    <s v=" 14.3"/>
    <s v=" 5.01"/>
    <s v=" 20.7"/>
    <s v=" 13.25"/>
    <m/>
    <m/>
    <m/>
    <m/>
    <m/>
    <m/>
    <s v=" 18.26"/>
    <s v=" 2.87"/>
    <m/>
    <s v=" 13.70"/>
    <s v=" 2.37"/>
    <s v=" 3.98"/>
    <m/>
    <s v=" 0.00"/>
    <s v=" 41.18"/>
    <s v=" 0.00"/>
    <n v="41.18"/>
    <n v="20250003360401"/>
    <d v="2025-04-11T00:00:00"/>
  </r>
  <r>
    <x v="16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699"/>
    <n v="7756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02"/>
    <d v="2025-04-11T00:00:00"/>
  </r>
  <r>
    <x v="16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12"/>
    <n v="7967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03"/>
    <d v="2025-04-11T00:00:00"/>
  </r>
  <r>
    <x v="16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244"/>
    <n v="8306"/>
    <n v="0"/>
    <n v="62"/>
    <n v="0"/>
    <s v="ΛΟΓΑΡ. ΥΔΡΕΥΣΗΣ"/>
    <s v=" 14.3"/>
    <s v=" 5.01"/>
    <s v=" 43.0"/>
    <s v=" 27.52"/>
    <s v=" 4.7"/>
    <s v=" 8.60"/>
    <m/>
    <m/>
    <m/>
    <m/>
    <s v=" 41.13"/>
    <s v=" 2.87"/>
    <m/>
    <s v=" 30.85"/>
    <s v=" 5.35"/>
    <s v=" 8.09"/>
    <m/>
    <s v=" 0.00"/>
    <s v=" 88.29"/>
    <s v=" 0.00"/>
    <n v="88.29"/>
    <n v="20250003360404"/>
    <d v="2025-04-11T00:00:00"/>
  </r>
  <r>
    <x v="17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387"/>
    <n v="7438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5"/>
    <d v="2025-04-11T00:00:00"/>
  </r>
  <r>
    <x v="17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092"/>
    <n v="8148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06"/>
    <d v="2025-04-11T00:00:00"/>
  </r>
  <r>
    <x v="17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360407"/>
    <d v="2025-04-11T00:00:00"/>
  </r>
  <r>
    <x v="17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21"/>
    <n v="403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3360408"/>
    <d v="2025-04-11T00:00:00"/>
  </r>
  <r>
    <x v="17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08"/>
    <n v="5284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09"/>
    <d v="2025-04-11T00:00:00"/>
  </r>
  <r>
    <x v="17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070"/>
    <n v="8145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0"/>
    <d v="2025-04-11T00:00:00"/>
  </r>
  <r>
    <x v="17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638"/>
    <n v="7713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1"/>
    <d v="2025-04-11T00:00:00"/>
  </r>
  <r>
    <x v="17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24"/>
    <n v="6982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412"/>
    <d v="2025-04-11T00:00:00"/>
  </r>
  <r>
    <x v="17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45"/>
    <n v="6799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413"/>
    <d v="2025-04-11T00:00:00"/>
  </r>
  <r>
    <x v="17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587"/>
    <n v="6662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4"/>
    <d v="2025-04-11T00:00:00"/>
  </r>
  <r>
    <x v="18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187"/>
    <n v="7244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15"/>
    <d v="2025-04-11T00:00:00"/>
  </r>
  <r>
    <x v="18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18"/>
    <n v="728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416"/>
    <d v="2025-04-11T00:00:00"/>
  </r>
  <r>
    <x v="18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09"/>
    <n v="6664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17"/>
    <d v="2025-04-11T00:00:00"/>
  </r>
  <r>
    <x v="18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01"/>
    <n v="7870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3360418"/>
    <d v="2025-04-11T00:00:00"/>
  </r>
  <r>
    <x v="18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973"/>
    <n v="8056"/>
    <n v="0"/>
    <n v="83"/>
    <n v="0"/>
    <s v="ΛΟΓΑΡ. ΥΔΡΕΥΣΗΣ"/>
    <s v=" 14.3"/>
    <s v=" 5.01"/>
    <s v=" 43.0"/>
    <s v=" 27.52"/>
    <s v=" 20.1"/>
    <s v=" 36.78"/>
    <s v=" 5.6"/>
    <s v=" 14.34"/>
    <m/>
    <m/>
    <s v=" 83.65"/>
    <s v=" 2.87"/>
    <m/>
    <s v=" 62.74"/>
    <s v=" 10.87"/>
    <s v=" 15.75"/>
    <m/>
    <s v=" 0.00"/>
    <s v=" 175.88"/>
    <s v=" 0.00"/>
    <n v="175.88"/>
    <n v="20250003360419"/>
    <d v="2025-04-11T00:00:00"/>
  </r>
  <r>
    <x v="18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18"/>
    <n v="6779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0"/>
    <d v="2025-04-11T00:00:00"/>
  </r>
  <r>
    <x v="18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589"/>
    <n v="664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1"/>
    <d v="2025-04-11T00:00:00"/>
  </r>
  <r>
    <x v="18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156"/>
    <n v="7220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422"/>
    <d v="2025-04-11T00:00:00"/>
  </r>
  <r>
    <x v="18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597"/>
    <n v="6658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3"/>
    <d v="2025-04-11T00:00:00"/>
  </r>
  <r>
    <x v="18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598"/>
    <n v="6647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424"/>
    <d v="2025-04-11T00:00:00"/>
  </r>
  <r>
    <x v="19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00"/>
    <n v="635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5"/>
    <d v="2025-04-11T00:00:00"/>
  </r>
  <r>
    <x v="19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285"/>
    <n v="7361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26"/>
    <d v="2025-04-11T00:00:00"/>
  </r>
  <r>
    <x v="19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440"/>
    <n v="7511"/>
    <n v="0"/>
    <n v="71"/>
    <n v="0"/>
    <s v="ΛΟΓΑΡ. ΥΔΡΕΥΣΗΣ"/>
    <s v=" 14.3"/>
    <s v=" 5.01"/>
    <s v=" 43.0"/>
    <s v=" 27.52"/>
    <s v=" 13.7"/>
    <s v=" 25.07"/>
    <m/>
    <m/>
    <m/>
    <m/>
    <s v=" 57.60"/>
    <s v=" 2.87"/>
    <m/>
    <s v=" 43.20"/>
    <s v=" 7.49"/>
    <s v=" 11.06"/>
    <m/>
    <s v=" 0.00"/>
    <s v=" 122.22"/>
    <s v=" 0.00"/>
    <n v="122.22"/>
    <n v="20250003360427"/>
    <d v="2025-04-11T00:00:00"/>
  </r>
  <r>
    <x v="19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24"/>
    <n v="637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28"/>
    <d v="2025-04-11T00:00:00"/>
  </r>
  <r>
    <x v="19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21"/>
    <n v="6769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429"/>
    <d v="2025-04-11T00:00:00"/>
  </r>
  <r>
    <x v="19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790"/>
    <n v="6845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30"/>
    <d v="2025-04-11T00:00:00"/>
  </r>
  <r>
    <x v="19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35"/>
    <n v="7096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31"/>
    <d v="2025-04-11T00:00:00"/>
  </r>
  <r>
    <x v="19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29"/>
    <n v="668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32"/>
    <d v="2025-04-11T00:00:00"/>
  </r>
  <r>
    <x v="19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051"/>
    <n v="7121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3"/>
    <d v="2025-04-11T00:00:00"/>
  </r>
  <r>
    <x v="19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153"/>
    <n v="7221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4"/>
    <d v="2025-04-11T00:00:00"/>
  </r>
  <r>
    <x v="20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970"/>
    <n v="7035"/>
    <n v="0"/>
    <n v="65"/>
    <n v="0"/>
    <s v="ΛΟΓΑΡ. ΥΔΡΕΥΣΗΣ"/>
    <s v=" 14.3"/>
    <s v=" 5.01"/>
    <s v=" 43.0"/>
    <s v=" 27.52"/>
    <s v=" 7.7"/>
    <s v=" 14.09"/>
    <m/>
    <m/>
    <m/>
    <m/>
    <s v=" 46.62"/>
    <s v=" 2.87"/>
    <m/>
    <s v=" 34.97"/>
    <s v=" 6.06"/>
    <s v=" 9.08"/>
    <m/>
    <s v=" 0.00"/>
    <s v=" 99.60"/>
    <s v=" 0.00"/>
    <n v="99.6"/>
    <n v="20250003360435"/>
    <d v="2025-04-11T00:00:00"/>
  </r>
  <r>
    <x v="20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277"/>
    <n v="7345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6"/>
    <d v="2025-04-11T00:00:00"/>
  </r>
  <r>
    <x v="20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596"/>
    <n v="7666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7"/>
    <d v="2025-04-11T00:00:00"/>
  </r>
  <r>
    <x v="20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36"/>
    <n v="7369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3360438"/>
    <d v="2025-04-11T00:00:00"/>
  </r>
  <r>
    <x v="204"/>
    <d v="2025-01-09T00:00:00"/>
    <d v="2025-04-08T00:00:00"/>
    <d v="2025-05-15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9"/>
    <n v="177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3409659"/>
    <d v="2025-04-14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8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2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3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7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1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4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9"/>
    <d v="2025-04-10T00:00:00"/>
  </r>
  <r>
    <x v="205"/>
    <d v="2025-01-16T00:00:00"/>
    <d v="2025-04-14T00:00:00"/>
    <d v="2025-06-02T00:00:00"/>
    <n v="89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611652"/>
    <d v="2025-04-22T00:00:00"/>
  </r>
  <r>
    <x v="206"/>
    <d v="2025-01-18T00:00:00"/>
    <d v="2025-04-15T00:00:00"/>
    <d v="2025-06-04T00:00:00"/>
    <n v="88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3706554"/>
    <d v="2025-04-24T00:00:00"/>
  </r>
  <r>
    <x v="207"/>
    <d v="2025-01-22T00:00:00"/>
    <d v="2025-04-17T00:00:00"/>
    <d v="2025-06-05T00:00:00"/>
    <n v="86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49"/>
    <n v="2258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3752953"/>
    <d v="2025-04-25T00:00:00"/>
  </r>
  <r>
    <x v="208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59"/>
    <d v="2025-04-29T00:00:00"/>
  </r>
  <r>
    <x v="209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65"/>
    <d v="2025-04-29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3"/>
    <d v="2025-04-10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8"/>
    <d v="2025-04-10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n v="1.49"/>
    <n v="20070008547833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0"/>
    <s v=" 0.00"/>
    <s v=" 23.70"/>
    <s v=" 0.00"/>
    <n v="23.7"/>
    <n v="20070008547834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29"/>
    <s v=" 0.00"/>
    <s v=" 2.29"/>
    <s v=" 0.00"/>
    <n v="2.29"/>
    <n v="20070008547835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n v="0.73"/>
    <n v="20070008547836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4"/>
    <s v=" 0.00"/>
    <s v=" 0.44"/>
    <s v=" 0.00"/>
    <n v="0.44"/>
    <n v="20070008547837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070008547838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070008547839"/>
    <d v="2007-11-29T00:00:00"/>
  </r>
  <r>
    <x v="66"/>
    <d v="2007-09-14T00:00:00"/>
    <d v="2007-12-17T00:00:00"/>
    <d v="2008-01-16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53"/>
    <m/>
    <m/>
    <m/>
    <m/>
    <m/>
    <m/>
    <m/>
    <m/>
    <s v=" 2.53"/>
    <s v=" 1.72"/>
    <s v=" 0.03"/>
    <s v=" 1.64"/>
    <s v=" 0.23"/>
    <s v=" 0.65"/>
    <m/>
    <s v=" 0.23"/>
    <s v=" 7.03"/>
    <s v=" 0.00"/>
    <n v="7.03"/>
    <n v="20070009124232"/>
    <d v="2007-12-21T00:00:00"/>
  </r>
  <r>
    <x v="66"/>
    <d v="2007-12-18T00:00:00"/>
    <d v="2008-04-07T00:00:00"/>
    <d v="2008-05-07T00:00:00"/>
    <n v="11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3"/>
    <n v="0"/>
    <n v="0"/>
    <s v="ΛΟΓΑΡ. ΥΔΡΕΥΣΗΣ"/>
    <s v=" 7.3"/>
    <s v=" 2.93"/>
    <m/>
    <m/>
    <m/>
    <m/>
    <m/>
    <m/>
    <m/>
    <m/>
    <s v=" 2.93"/>
    <s v=" 2.02"/>
    <s v=" 0.03"/>
    <s v=" 1.90"/>
    <s v=" 0.26"/>
    <s v=" 0.75"/>
    <m/>
    <s v=" 0.11"/>
    <s v=" 8.00"/>
    <s v=" 0.00"/>
    <n v="8"/>
    <n v="20080002238659"/>
    <d v="2008-04-09T00:00:00"/>
  </r>
  <r>
    <x v="66"/>
    <d v="2008-04-08T00:00:00"/>
    <d v="2008-07-15T00:00:00"/>
    <d v="2008-08-19T00:00:00"/>
    <n v="9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1"/>
    <m/>
    <m/>
    <m/>
    <m/>
    <m/>
    <m/>
    <m/>
    <m/>
    <s v=" 2.61"/>
    <s v=" 1.80"/>
    <s v=" 0.03"/>
    <s v=" 1.70"/>
    <s v=" 0.23"/>
    <s v=" 0.67"/>
    <m/>
    <s v="-0.04"/>
    <s v=" 7.00"/>
    <s v=" 0.00"/>
    <n v="7"/>
    <n v="20080004657866"/>
    <d v="2008-07-24T00:00:00"/>
  </r>
  <r>
    <x v="66"/>
    <d v="2008-07-16T00:00:00"/>
    <d v="2008-11-07T00:00:00"/>
    <d v="2008-12-03T00:00:00"/>
    <n v="11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5"/>
    <n v="0"/>
    <n v="0"/>
    <s v="ΛΟΓΑΡ. ΥΔΡΕΥΣΗΣ"/>
    <s v=" 7.5"/>
    <s v=" 3.04"/>
    <m/>
    <m/>
    <m/>
    <m/>
    <m/>
    <m/>
    <m/>
    <m/>
    <s v=" 3.04"/>
    <s v=" 2.07"/>
    <s v=" 0.03"/>
    <s v=" 2.03"/>
    <s v=" 0.27"/>
    <s v=" 0.78"/>
    <m/>
    <s v="-0.22"/>
    <s v=" 8.00"/>
    <s v=" 0.00"/>
    <n v="8"/>
    <n v="20080007015312"/>
    <d v="2008-11-11T00:00:00"/>
  </r>
  <r>
    <x v="66"/>
    <d v="2008-11-08T00:00:00"/>
    <d v="2009-02-23T00:00:00"/>
    <d v="2009-03-24T00:00:00"/>
    <n v="10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2"/>
    <n v="0"/>
    <n v="0"/>
    <s v="ΛΟΓΑΡ. ΥΔΡΕΥΣΗΣ"/>
    <s v=" 7.2"/>
    <s v=" 2.98"/>
    <m/>
    <m/>
    <m/>
    <m/>
    <m/>
    <m/>
    <m/>
    <m/>
    <s v=" 2.98"/>
    <s v=" 2.02"/>
    <s v=" 0.03"/>
    <s v=" 2.09"/>
    <s v=" 0.27"/>
    <s v=" 0.79"/>
    <m/>
    <s v="-0.18"/>
    <s v=" 8.00"/>
    <s v=" 0.00"/>
    <n v="8"/>
    <n v="20090001387654"/>
    <d v="2009-03-04T00:00:00"/>
  </r>
  <r>
    <x v="66"/>
    <d v="2009-02-24T00:00:00"/>
    <d v="2009-05-22T00:00:00"/>
    <d v="2009-06-25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40"/>
    <m/>
    <m/>
    <m/>
    <m/>
    <m/>
    <m/>
    <m/>
    <m/>
    <s v=" 2.40"/>
    <s v=" 1.65"/>
    <s v=" 0.02"/>
    <s v=" 1.79"/>
    <s v=" 0.22"/>
    <s v=" 0.65"/>
    <m/>
    <s v=" 0.27"/>
    <s v=" 7.00"/>
    <s v=" 0.00"/>
    <n v="7"/>
    <n v="20090003819107"/>
    <d v="2009-06-02T00:00:00"/>
  </r>
  <r>
    <x v="66"/>
    <d v="2009-05-23T00:00:00"/>
    <d v="2009-08-27T00:00:00"/>
    <d v="2009-09-30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 0.48"/>
    <s v=" 8.00"/>
    <s v=" 0.00"/>
    <n v="8"/>
    <n v="20090006271763"/>
    <d v="2009-09-04T00:00:00"/>
  </r>
  <r>
    <x v="66"/>
    <d v="2009-08-28T00:00:00"/>
    <d v="2009-12-02T00:00:00"/>
    <d v="2010-0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n v="7"/>
    <n v="20090008767512"/>
    <d v="2009-12-10T00:00:00"/>
  </r>
  <r>
    <x v="66"/>
    <d v="2009-12-03T00:00:00"/>
    <d v="2010-03-12T00:00:00"/>
    <d v="2010-04-1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8"/>
    <s v=" 0.84"/>
    <m/>
    <s v=" 0.14"/>
    <s v=" 8.00"/>
    <s v=" 0.00"/>
    <n v="8"/>
    <n v="20100001970433"/>
    <d v="2010-03-23T00:00:00"/>
  </r>
  <r>
    <x v="66"/>
    <d v="2010-03-13T00:00:00"/>
    <d v="2010-06-09T00:00:00"/>
    <d v="2010-07-08T00:00:00"/>
    <n v="8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443400"/>
    <d v="2010-06-16T00:00:00"/>
  </r>
  <r>
    <x v="66"/>
    <d v="2010-06-10T00:00:00"/>
    <d v="2010-09-13T00:00:00"/>
    <d v="2010-10-18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n v="8"/>
    <n v="20100006940148"/>
    <d v="2010-09-24T00:00:00"/>
  </r>
  <r>
    <x v="66"/>
    <d v="2010-09-14T00:00:00"/>
    <d v="2010-12-10T00:00:00"/>
    <d v="2011-01-14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4.9"/>
    <n v="0"/>
    <n v="1"/>
    <s v="ΛΟΓΑΡ. ΥΔΡΕΥΣΗΣ"/>
    <s v=" 5.9"/>
    <s v=" 2.44"/>
    <m/>
    <m/>
    <m/>
    <m/>
    <m/>
    <m/>
    <m/>
    <m/>
    <s v=" 2.44"/>
    <s v=" 1.64"/>
    <s v=" 0.02"/>
    <s v=" 1.83"/>
    <s v=" 0.27"/>
    <s v=" 0.80"/>
    <m/>
    <s v=" 0.00"/>
    <s v=" 7.00"/>
    <s v=" 0.00"/>
    <n v="7"/>
    <n v="20100009517404"/>
    <d v="2010-12-23T00:00:00"/>
  </r>
  <r>
    <x v="66"/>
    <d v="2010-09-14T00:00:00"/>
    <d v="2011-03-15T00:00:00"/>
    <d v="2011-04-12T00:00:00"/>
    <n v="18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2"/>
    <n v="0"/>
    <n v="0"/>
    <s v="ΛΟΓΑΡ. ΥΔΡΕΥΣΗΣ"/>
    <s v=" 6.3"/>
    <s v=" 2.61"/>
    <m/>
    <m/>
    <m/>
    <m/>
    <m/>
    <m/>
    <m/>
    <m/>
    <s v=" 2.61"/>
    <s v=" 1.78"/>
    <s v=" 0.03"/>
    <s v=" 1.96"/>
    <s v=" 0.39"/>
    <s v=" 0.87"/>
    <m/>
    <s v="-0.64"/>
    <s v=" 7.00"/>
    <s v=" 0.00"/>
    <n v="7"/>
    <n v="20110002264879"/>
    <d v="2011-03-23T00:00:00"/>
  </r>
  <r>
    <x v="66"/>
    <d v="2011-03-16T00:00:00"/>
    <d v="2011-06-03T00:00:00"/>
    <d v="2011-07-12T00:00:00"/>
    <n v="8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10004789888"/>
    <d v="2011-06-20T00:00:00"/>
  </r>
  <r>
    <x v="66"/>
    <d v="2011-06-04T00:00:00"/>
    <d v="2011-09-08T00:00:00"/>
    <d v="2011-10-11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10007330729"/>
    <d v="2011-09-19T00:00:00"/>
  </r>
  <r>
    <x v="66"/>
    <d v="2011-09-09T00:00:00"/>
    <d v="2011-12-08T00:00:00"/>
    <d v="2012-01-12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10009954677"/>
    <d v="2011-12-20T00:00:00"/>
  </r>
  <r>
    <x v="66"/>
    <d v="2011-12-09T00:00:00"/>
    <d v="2012-03-12T00:00:00"/>
    <d v="2012-04-17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20002266548"/>
    <d v="2012-03-21T00:00:00"/>
  </r>
  <r>
    <x v="66"/>
    <d v="2012-03-13T00:00:00"/>
    <d v="2012-06-12T00:00:00"/>
    <d v="2012-07-1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851994"/>
    <d v="2012-06-19T00:00:00"/>
  </r>
  <r>
    <x v="66"/>
    <d v="2012-06-13T00:00:00"/>
    <d v="2012-09-14T00:00:00"/>
    <d v="2012-10-12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n v="7"/>
    <n v="20120007465653"/>
    <d v="2012-09-20T00:00:00"/>
  </r>
  <r>
    <x v="66"/>
    <d v="2012-09-15T00:00:00"/>
    <d v="2012-12-07T00:00:00"/>
    <d v="2013-01-1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20010051548"/>
    <d v="2012-12-18T00:00:00"/>
  </r>
  <r>
    <x v="66"/>
    <d v="2012-12-08T00:00:00"/>
    <d v="2013-03-21T00:00:00"/>
    <d v="2013-04-24T00:00:00"/>
    <n v="10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30002444163"/>
    <d v="2013-04-03T00:00:00"/>
  </r>
  <r>
    <x v="66"/>
    <d v="2013-03-22T00:00:00"/>
    <d v="2013-06-21T00:00:00"/>
    <d v="2013-07-23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30005103583"/>
    <d v="2013-07-02T00:00:00"/>
  </r>
  <r>
    <x v="66"/>
    <d v="2013-06-22T00:00:00"/>
    <d v="2013-09-23T00:00:00"/>
    <d v="2013-11-01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6"/>
    <s v=" 0.03"/>
    <s v=" 1.96"/>
    <s v=" 0.34"/>
    <s v=" 0.86"/>
    <m/>
    <s v=" 0.44"/>
    <s v=" 8.00"/>
    <s v=" 0.00"/>
    <n v="8"/>
    <n v="20130007790453"/>
    <d v="2013-10-09T00:00:00"/>
  </r>
  <r>
    <x v="66"/>
    <d v="2013-09-24T00:00:00"/>
    <d v="2013-12-17T00:00:00"/>
    <d v="2014-02-03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62"/>
    <s v=" 0.02"/>
    <s v=" 1.74"/>
    <s v=" 0.31"/>
    <s v=" 0.78"/>
    <m/>
    <s v=" 0.21"/>
    <s v=" 7.00"/>
    <s v=" 0.00"/>
    <n v="7"/>
    <n v="20140000223826"/>
    <d v="2014-01-10T00:00:00"/>
  </r>
  <r>
    <x v="66"/>
    <d v="2013-12-18T00:00:00"/>
    <d v="2014-03-21T00:00:00"/>
    <d v="2014-04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2873373"/>
    <d v="2014-04-07T00:00:00"/>
  </r>
  <r>
    <x v="66"/>
    <d v="2014-03-22T00:00:00"/>
    <d v="2014-06-13T00:00:00"/>
    <d v="2014-07-23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 0.52"/>
    <s v=" 8.00"/>
    <s v=" 0.00"/>
    <n v="8"/>
    <n v="20140005465753"/>
    <d v="2014-07-01T00:00:00"/>
  </r>
  <r>
    <x v="66"/>
    <d v="2014-06-14T00:00:00"/>
    <d v="2014-09-17T00:00:00"/>
    <d v="2014-10-22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8125477"/>
    <d v="2014-09-30T00:00:00"/>
  </r>
  <r>
    <x v="66"/>
    <d v="2014-09-18T00:00:00"/>
    <d v="2015-01-02T00:00:00"/>
    <d v="2015-02-03T00:00:00"/>
    <n v="10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n v="10"/>
    <n v="20150000076935"/>
    <d v="2015-01-07T00:00:00"/>
  </r>
  <r>
    <x v="66"/>
    <d v="2015-01-03T00:00:00"/>
    <d v="2015-04-07T00:00:00"/>
    <d v="2015-05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2850471"/>
    <d v="2015-04-14T00:00:00"/>
  </r>
  <r>
    <x v="66"/>
    <d v="2015-04-08T00:00:00"/>
    <d v="2015-07-07T00:00:00"/>
    <d v="2015-08-06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50005675442"/>
    <d v="2015-07-09T00:00:00"/>
  </r>
  <r>
    <x v="66"/>
    <d v="2015-07-08T00:00:00"/>
    <d v="2015-09-29T00:00:00"/>
    <d v="2015-11-0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s v=" 8.00"/>
    <s v=" 0.00"/>
    <n v="8"/>
    <n v="20150008455015"/>
    <d v="2015-10-06T00:00:00"/>
  </r>
  <r>
    <x v="66"/>
    <d v="2015-09-30T00:00:00"/>
    <d v="2015-12-22T00:00:00"/>
    <d v="2016-02-08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s v=" 7.00"/>
    <s v=" 0.00"/>
    <n v="7"/>
    <n v="20150011367176"/>
    <d v="2015-12-29T00:00:00"/>
  </r>
  <r>
    <x v="66"/>
    <d v="2015-12-23T00:00:00"/>
    <d v="2016-03-19T00:00:00"/>
    <d v="2016-05-10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60002954134"/>
    <d v="2016-03-29T00:00:00"/>
  </r>
  <r>
    <x v="66"/>
    <d v="2016-03-20T00:00:00"/>
    <d v="2016-06-14T00:00:00"/>
    <d v="2016-08-04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60005997455"/>
    <d v="2016-06-24T00:00:00"/>
  </r>
  <r>
    <x v="66"/>
    <d v="2016-06-15T00:00:00"/>
    <d v="2016-09-14T00:00:00"/>
    <d v="2016-11-0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8926676"/>
    <d v="2016-09-20T00:00:00"/>
  </r>
  <r>
    <x v="66"/>
    <d v="2016-09-15T00:00:00"/>
    <d v="2016-12-08T00:00:00"/>
    <d v="2017-01-16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2139092"/>
    <d v="2016-12-15T00:00:00"/>
  </r>
  <r>
    <x v="66"/>
    <d v="2016-12-09T00:00:00"/>
    <d v="2017-03-13T00:00:00"/>
    <d v="2017-04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170002469252"/>
    <d v="2017-03-16T00:00:00"/>
  </r>
  <r>
    <x v="66"/>
    <d v="2017-03-14T00:00:00"/>
    <d v="2017-06-21T00:00:00"/>
    <d v="2017-08-0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170005533187"/>
    <d v="2017-06-23T00:00:00"/>
  </r>
  <r>
    <x v="66"/>
    <d v="2017-06-22T00:00:00"/>
    <d v="2017-09-21T00:00:00"/>
    <d v="2017-11-08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8619219"/>
    <d v="2017-09-27T00:00:00"/>
  </r>
  <r>
    <x v="66"/>
    <d v="2017-09-22T00:00:00"/>
    <d v="2017-12-11T00:00:00"/>
    <d v="2018-01-16T00:00:00"/>
    <n v="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75"/>
    <s v=" 8.00"/>
    <s v=" 0.00"/>
    <n v="8"/>
    <n v="20170011606691"/>
    <d v="2017-12-14T00:00:00"/>
  </r>
  <r>
    <x v="66"/>
    <d v="2017-12-12T00:00:00"/>
    <d v="2018-03-08T00:00:00"/>
    <d v="2018-04-16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2495933"/>
    <d v="2018-03-15T00:00:00"/>
  </r>
  <r>
    <x v="66"/>
    <d v="2018-03-09T00:00:00"/>
    <d v="2018-06-12T00:00:00"/>
    <d v="2018-07-13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180005436602"/>
    <d v="2018-06-15T00:00:00"/>
  </r>
  <r>
    <x v="66"/>
    <d v="2018-06-13T00:00:00"/>
    <d v="2018-09-17T00:00:00"/>
    <d v="2018-1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180008474632"/>
    <d v="2018-09-24T00:00:00"/>
  </r>
  <r>
    <x v="66"/>
    <d v="2018-09-18T00:00:00"/>
    <d v="2018-12-17T00:00:00"/>
    <d v="2019-01-2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1549728"/>
    <d v="2018-12-19T00:00:00"/>
  </r>
  <r>
    <x v="66"/>
    <d v="2018-12-18T00:00:00"/>
    <d v="2019-03-13T00:00:00"/>
    <d v="2019-05-02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90002798871"/>
    <d v="2019-03-20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2"/>
    <s v=" 0.00"/>
    <s v=" 4.72"/>
    <s v=" 0.00"/>
    <n v="4.72"/>
    <n v="2019000737991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89"/>
    <s v=" 0.00"/>
    <s v=" 4.89"/>
    <s v=" 0.00"/>
    <n v="4.8899999999999997"/>
    <n v="2019000737991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4"/>
    <s v=" 0.00"/>
    <s v=" 5.14"/>
    <s v=" 0.00"/>
    <n v="5.14"/>
    <n v="2019000737991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19000737991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19000737991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n v="5.15"/>
    <n v="2019000737991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3"/>
    <s v=" 0.00"/>
    <s v=" 6.13"/>
    <s v=" 0.00"/>
    <n v="6.13"/>
    <n v="2019000737992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6"/>
    <s v=" 0.00"/>
    <s v=" 5.66"/>
    <s v=" 0.00"/>
    <n v="5.66"/>
    <n v="2019000737992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7"/>
    <s v=" 0.00"/>
    <s v=" 5.87"/>
    <s v=" 0.00"/>
    <n v="5.87"/>
    <n v="2019000737992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1"/>
    <s v=" 0.00"/>
    <s v=" 6.31"/>
    <s v=" 0.00"/>
    <n v="6.31"/>
    <n v="2019000737992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6"/>
    <s v=" 0.00"/>
    <s v=" 7.46"/>
    <s v=" 0.00"/>
    <n v="7.46"/>
    <n v="2019000737992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74"/>
    <s v=" 0.00"/>
    <s v=" 6.74"/>
    <s v=" 0.00"/>
    <n v="6.74"/>
    <n v="2019000737992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18"/>
    <s v=" 0.00"/>
    <s v=" 7.18"/>
    <s v=" 0.00"/>
    <n v="7.18"/>
    <n v="2019000737992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0"/>
    <s v=" 0.00"/>
    <s v=" 7.40"/>
    <s v=" 0.00"/>
    <n v="7.4"/>
    <n v="2019000737992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83"/>
    <s v=" 0.00"/>
    <s v=" 7.83"/>
    <s v=" 0.00"/>
    <n v="7.83"/>
    <n v="2019000737993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0"/>
    <s v=" 0.00"/>
    <s v=" 9.20"/>
    <s v=" 0.00"/>
    <n v="9.1999999999999993"/>
    <n v="2019000737993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7"/>
    <s v=" 0.00"/>
    <s v=" 8.27"/>
    <s v=" 0.00"/>
    <n v="8.27"/>
    <n v="2019000737993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19000737993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19000737993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n v="10.53"/>
    <n v="2019000737993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19000737993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19000737993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5"/>
    <s v=" 0.00"/>
    <s v=" 10.05"/>
    <s v=" 0.00"/>
    <n v="10.050000000000001"/>
    <n v="20190007379940"/>
    <d v="2019-07-31T00:00:00"/>
  </r>
  <r>
    <x v="66"/>
    <d v="2019-03-14T00:00:00"/>
    <d v="2019-09-10T00:00:00"/>
    <d v="2019-10-11T00:00:00"/>
    <n v="1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1"/>
    <n v="0"/>
    <n v="0"/>
    <s v="ΛΟΓΑΡ. ΥΔΡΕΥΣΗΣ"/>
    <s v=" 12.1"/>
    <s v=" 4.24"/>
    <m/>
    <m/>
    <m/>
    <m/>
    <m/>
    <m/>
    <m/>
    <m/>
    <s v=" 4.24"/>
    <s v=" 6.03"/>
    <m/>
    <s v=" 3.18"/>
    <s v=" 0.55"/>
    <s v=" 2.21"/>
    <m/>
    <s v=" 0.09"/>
    <s v=" 16.30"/>
    <s v=" 0.00"/>
    <n v="16.3"/>
    <n v="20190008868806"/>
    <d v="2019-09-13T00:00:00"/>
  </r>
  <r>
    <x v="66"/>
    <d v="2019-09-11T00:00:00"/>
    <d v="2019-12-12T00:00:00"/>
    <d v="2020-01-20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n v="8.19"/>
    <n v="20190011993457"/>
    <d v="2019-12-17T00:00:00"/>
  </r>
  <r>
    <x v="66"/>
    <d v="2019-12-13T00:00:00"/>
    <d v="2020-07-01T00:00:00"/>
    <d v="2020-07-31T00:00:00"/>
    <n v="20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3.5"/>
    <n v="0"/>
    <n v="0"/>
    <s v="ΛΟΓΑΡ. ΥΔΡΕΥΣΗΣ"/>
    <s v=" 13.5"/>
    <s v=" 4.73"/>
    <m/>
    <m/>
    <m/>
    <m/>
    <m/>
    <m/>
    <m/>
    <m/>
    <s v=" 4.73"/>
    <s v=" 6.73"/>
    <m/>
    <s v=" 3.55"/>
    <s v=" 0.61"/>
    <s v=" 2.47"/>
    <m/>
    <s v=" 0.29"/>
    <s v=" 18.38"/>
    <s v=" 0.00"/>
    <n v="18.38"/>
    <n v="20200005561231"/>
    <d v="2020-07-03T00:00:00"/>
  </r>
  <r>
    <x v="66"/>
    <d v="2020-07-02T00:00:00"/>
    <d v="2020-10-06T00:00:00"/>
    <d v="2020-11-09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8697585"/>
    <d v="2020-10-09T00:00:00"/>
  </r>
  <r>
    <x v="66"/>
    <d v="2020-10-07T00:00:00"/>
    <d v="2020-12-19T00:00:00"/>
    <d v="2021-02-02T00:00:00"/>
    <n v="74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210000024082"/>
    <d v="2021-01-04T00:00:00"/>
  </r>
  <r>
    <x v="66"/>
    <d v="2020-10-07T00:00:00"/>
    <d v="2021-03-09T00:00:00"/>
    <d v="2021-04-16T00:00:00"/>
    <n v="15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0.3"/>
    <n v="0"/>
    <n v="0"/>
    <s v="ΛΟΓΑΡ. ΥΔΡΕΥΣΗΣ"/>
    <s v=" 5.4"/>
    <s v=" 1.89"/>
    <m/>
    <m/>
    <m/>
    <m/>
    <m/>
    <m/>
    <m/>
    <m/>
    <s v=" 1.89"/>
    <s v=" 2.66"/>
    <m/>
    <s v=" 1.42"/>
    <s v=" 0.25"/>
    <s v=" 0.98"/>
    <m/>
    <s v="-0.20"/>
    <s v=" 7.00"/>
    <s v=" 0.00"/>
    <n v="7"/>
    <n v="20210003078236"/>
    <d v="2021-03-16T00:00:00"/>
  </r>
  <r>
    <x v="66"/>
    <d v="2021-03-10T00:00:00"/>
    <d v="2021-06-07T00:00:00"/>
    <d v="2021-08-09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38"/>
    <s v=" 7.67"/>
    <s v=" 0.00"/>
    <n v="7.67"/>
    <n v="20210005317056"/>
    <d v="2021-06-24T00:00:00"/>
  </r>
  <r>
    <x v="66"/>
    <d v="2021-06-08T00:00:00"/>
    <d v="2021-09-09T00:00:00"/>
    <d v="2021-12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132617"/>
    <d v="2021-11-15T00:00:00"/>
  </r>
  <r>
    <x v="66"/>
    <d v="2021-09-10T00:00:00"/>
    <d v="2021-12-08T00:00:00"/>
    <d v="2022-02-21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14902"/>
    <d v="2022-01-05T00:00:00"/>
  </r>
  <r>
    <x v="66"/>
    <d v="2021-12-09T00:00:00"/>
    <d v="2022-03-08T00:00:00"/>
    <d v="2022-05-03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3669310"/>
    <d v="2022-03-18T00:00:00"/>
  </r>
  <r>
    <x v="66"/>
    <d v="2022-03-09T00:00:00"/>
    <d v="2022-06-09T00:00:00"/>
    <d v="2022-07-12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971665"/>
    <d v="2022-06-14T00:00:00"/>
  </r>
  <r>
    <x v="66"/>
    <d v="2022-06-10T00:00:00"/>
    <d v="2022-09-12T00:00:00"/>
    <d v="2022-10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10112866"/>
    <d v="2022-09-15T00:00:00"/>
  </r>
  <r>
    <x v="66"/>
    <d v="2022-09-13T00:00:00"/>
    <d v="2022-12-09T00:00:00"/>
    <d v="2023-01-11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13157491"/>
    <d v="2022-12-12T00:00:00"/>
  </r>
  <r>
    <x v="66"/>
    <d v="2022-12-10T00:00:00"/>
    <d v="2023-03-13T00:00:00"/>
    <d v="2023-04-18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2442613"/>
    <d v="2023-03-15T00:00:00"/>
  </r>
  <r>
    <x v="66"/>
    <d v="2023-03-14T00:00:00"/>
    <d v="2023-06-09T00:00:00"/>
    <d v="2023-07-12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5465237"/>
    <d v="2023-06-14T00:00:00"/>
  </r>
  <r>
    <x v="66"/>
    <d v="2023-06-10T00:00:00"/>
    <d v="2023-09-08T00:00:00"/>
    <d v="2023-10-1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380322"/>
    <d v="2023-09-13T00:00:00"/>
  </r>
  <r>
    <x v="66"/>
    <d v="2023-09-09T00:00:00"/>
    <d v="2023-12-07T00:00:00"/>
    <d v="2024-01-12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11506112"/>
    <d v="2023-12-12T00:00:00"/>
  </r>
  <r>
    <x v="66"/>
    <d v="2023-12-08T00:00:00"/>
    <d v="2024-06-10T00:00:00"/>
    <d v="2024-07-12T00:00:00"/>
    <n v="1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4"/>
    <n v="0"/>
    <n v="0"/>
    <s v="ΛΟΓΑΡ. ΥΔΡΕΥΣΗΣ"/>
    <s v=" 12.4"/>
    <s v=" 4.34"/>
    <m/>
    <m/>
    <m/>
    <m/>
    <m/>
    <m/>
    <m/>
    <m/>
    <s v=" 4.34"/>
    <s v=" 6.20"/>
    <m/>
    <s v=" 3.26"/>
    <s v=" 0.56"/>
    <s v=" 2.27"/>
    <m/>
    <s v=" 0.37"/>
    <s v=" 17.00"/>
    <s v=" 0.00"/>
    <n v="17"/>
    <n v="20240005467109"/>
    <d v="2024-06-13T00:00:00"/>
  </r>
  <r>
    <x v="66"/>
    <d v="2024-06-11T00:00:00"/>
    <d v="2024-09-09T00:00:00"/>
    <d v="2024-10-15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8555680"/>
    <d v="2024-09-17T00:00:00"/>
  </r>
  <r>
    <x v="66"/>
    <d v="2024-09-10T00:00:00"/>
    <d v="2024-12-04T00:00:00"/>
    <d v="2025-01-15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14"/>
    <n v="7.54"/>
    <n v="20240011546553"/>
    <d v="2024-12-12T00:00:00"/>
  </r>
  <r>
    <x v="66"/>
    <d v="2024-12-05T00:00:00"/>
    <d v="2025-03-10T00:00:00"/>
    <d v="2025-04-16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512758"/>
    <d v="2025-03-18T00:00:00"/>
  </r>
  <r>
    <x v="211"/>
    <d v="2024-12-20T00:00:00"/>
    <d v="2025-03-19T00:00:00"/>
    <d v="2025-05-06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067809"/>
    <d v="2025-04-03T00:00:00"/>
  </r>
  <r>
    <x v="212"/>
    <d v="2024-12-21T00:00:00"/>
    <d v="2025-03-20T00:00:00"/>
    <d v="2025-05-06T00:00:00"/>
    <n v="90"/>
    <s v="Ζ"/>
    <s v="Β1"/>
    <s v="ΤΡΑΠΕΖΑ  EUROBANK A.E."/>
    <s v="ΤΡΑΠΕΖΑ  EUROBANK A.E."/>
    <s v="ΕΧΙΝΟΥ 7  Δήμος ΚΗΦΙΣΙΑΣ ΤΚ 14564"/>
    <n v="996866969"/>
    <s v="Α00Δ05527"/>
    <s v="[ 5/8 ]"/>
    <n v="1611"/>
    <n v="1626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00"/>
    <n v="14.54"/>
    <n v="20250003067868"/>
    <d v="2025-04-03T00:00:00"/>
  </r>
  <r>
    <x v="213"/>
    <d v="2024-12-20T00:00:00"/>
    <d v="2025-03-20T00:00:00"/>
    <d v="2025-05-06T00:00:00"/>
    <n v="91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85"/>
    <n v="1495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n v="10.98"/>
    <n v="20250003068196"/>
    <d v="2025-04-03T00:00:00"/>
  </r>
  <r>
    <x v="214"/>
    <d v="2024-12-31T00:00:00"/>
    <d v="2025-03-27T00:00:00"/>
    <d v="2025-05-06T00:00:00"/>
    <n v="87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48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3071017"/>
    <d v="2025-04-03T00:00:00"/>
  </r>
  <r>
    <x v="215"/>
    <d v="2025-01-19T00:00:00"/>
    <d v="2025-04-11T00:00:00"/>
    <d v="2025-06-03T00:00:00"/>
    <n v="83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54"/>
    <n v="163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660682"/>
    <d v="2025-04-23T00:00:00"/>
  </r>
  <r>
    <x v="216"/>
    <d v="2025-01-17T00:00:00"/>
    <d v="2025-04-08T00:00:00"/>
    <d v="2025-05-19T00:00:00"/>
    <n v="8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7"/>
    <s v="ΛΟΓΑΡ. ΥΔΡΕΥΣΗΣ"/>
    <s v=" 7.0"/>
    <s v=" 2.45"/>
    <m/>
    <m/>
    <m/>
    <m/>
    <m/>
    <m/>
    <m/>
    <m/>
    <s v=" 2.45"/>
    <s v=" 2.73"/>
    <m/>
    <s v=" 1.84"/>
    <s v=" 0.32"/>
    <s v=" 1.10"/>
    <m/>
    <s v=" 0.00"/>
    <s v=" 8.44"/>
    <s v=" 0.00"/>
    <n v="8.44"/>
    <n v="20250003519071"/>
    <d v="2025-04-16T00:00:00"/>
  </r>
  <r>
    <x v="217"/>
    <d v="2025-01-03T00:00:00"/>
    <d v="2025-04-01T00:00:00"/>
    <d v="2025-05-12T00:00:00"/>
    <n v="89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31850"/>
    <d v="2025-04-09T00:00:00"/>
  </r>
  <r>
    <x v="218"/>
    <m/>
    <m/>
    <d v="2025-04-1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17"/>
    <n v="0.13"/>
    <n v="20250003281428"/>
    <d v="2025-04-10T00:00:00"/>
  </r>
  <r>
    <x v="219"/>
    <d v="2024-12-19T00:00:00"/>
    <d v="2025-03-20T00:00:00"/>
    <d v="2025-05-05T00:00:00"/>
    <n v="92"/>
    <s v="Η"/>
    <s v="Β1"/>
    <s v="ΔΗΜΑΡΑΣ ΓΕΩΡΓΙΟΣ"/>
    <s v="ΤΡΑΠΕΖΑ  EUROBANK A.E."/>
    <s v="ΛΑΥΡΙΟΥ 23  Δήμος ΠΑΛΛΗΝΗΣ ΤΚ 15351"/>
    <n v="996866969"/>
    <s v="Α88Ε45965"/>
    <s v="[ 5/8 ]"/>
    <n v="846"/>
    <n v="852"/>
    <s v=".1"/>
    <n v="6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021375"/>
    <d v="2025-04-02T00:00:00"/>
  </r>
  <r>
    <x v="220"/>
    <d v="2024-12-25T00:00:00"/>
    <d v="2025-03-24T00:00:00"/>
    <d v="2025-05-05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28"/>
    <n v="2137"/>
    <n v="0"/>
    <n v="9"/>
    <n v="0"/>
    <s v="ΛΟΓΑΡ. ΥΔΡΕΥΣΗΣ"/>
    <s v=" 9.0"/>
    <s v=" 3.15"/>
    <m/>
    <m/>
    <m/>
    <m/>
    <m/>
    <m/>
    <m/>
    <m/>
    <s v=" 3.15"/>
    <s v=" 3.00"/>
    <m/>
    <m/>
    <s v=" 0.41"/>
    <s v=" 0.72"/>
    <m/>
    <s v=" 0.00"/>
    <s v=" 7.28"/>
    <s v=" 0.00"/>
    <n v="7.28"/>
    <n v="20250003023843"/>
    <d v="2025-04-02T00:00:00"/>
  </r>
  <r>
    <x v="221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4"/>
    <n v="399"/>
    <s v="1.1"/>
    <n v="5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1"/>
    <d v="2025-04-02T00:00:00"/>
  </r>
  <r>
    <x v="222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2"/>
    <d v="2025-04-02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328156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7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4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6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3"/>
    <d v="2025-04-10T00:00:00"/>
  </r>
  <r>
    <x v="224"/>
    <m/>
    <m/>
    <d v="2025-04-10T00:00:00"/>
    <m/>
    <s v="Θ"/>
    <m/>
    <s v="MORGAN SAMI"/>
    <s v="Β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7"/>
    <d v="2025-04-10T00:00:00"/>
  </r>
  <r>
    <x v="225"/>
    <m/>
    <m/>
    <d v="2025-04-10T00:00:00"/>
    <m/>
    <s v="Θ"/>
    <m/>
    <s v="MORGAN SAMI"/>
    <s v="Α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8"/>
    <d v="2025-04-10T00:00:00"/>
  </r>
  <r>
    <x v="226"/>
    <m/>
    <m/>
    <d v="2025-04-10T00:00:00"/>
    <m/>
    <s v="Θ"/>
    <m/>
    <s v="ΚΑΠΙΤΣΙΝΟΣ ΣΠΥΡΙΔΩΝ-ΕΥΑΓΓΕΛΟΣ"/>
    <s v="ΙΣΟΓΕΙΟ"/>
    <s v="ΠΛΑΤΕΙΑ ΦΙΛΕΛΛΗΝΩΝ 4  Δήμος ΝΙΚΑΙΑΣ ΤΚ 18453"/>
    <n v="1312051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9"/>
    <d v="2025-04-10T00:00:00"/>
  </r>
  <r>
    <x v="227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1"/>
    <n v="3337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 0.00"/>
    <s v=" 7.84"/>
    <s v=" 0.00"/>
    <n v="7.84"/>
    <n v="20250003893228"/>
    <d v="2025-04-30T00:00:00"/>
  </r>
  <r>
    <x v="228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3893229"/>
    <d v="2025-04-30T00:00:00"/>
  </r>
  <r>
    <x v="229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0"/>
    <n v="13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3897355"/>
    <d v="2025-04-30T00:00:00"/>
  </r>
  <r>
    <x v="230"/>
    <d v="2024-11-30T00:00:00"/>
    <d v="2025-04-17T00:00:00"/>
    <d v="2025-06-04T00:00:00"/>
    <n v="139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20.84"/>
    <m/>
    <m/>
    <s v=" 0.00"/>
    <s v=" 5.00"/>
    <m/>
    <s v=" 0.00"/>
    <s v=" 25.84"/>
    <s v=" 0.00"/>
    <n v="25.84"/>
    <n v="20250003715148"/>
    <d v="2025-04-24T00:00:00"/>
  </r>
  <r>
    <x v="231"/>
    <d v="2024-11-30T00:00:00"/>
    <d v="2025-04-17T00:00:00"/>
    <d v="2025-06-04T00:00:00"/>
    <n v="139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5487"/>
    <d v="2025-04-24T00:00:00"/>
  </r>
  <r>
    <x v="232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2506"/>
    <d v="2025-04-24T00:00:00"/>
  </r>
  <r>
    <x v="233"/>
    <d v="2024-09-03T00:00:00"/>
    <d v="2025-04-14T00:00:00"/>
    <d v="2025-06-04T00:00:00"/>
    <n v="22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4.9"/>
    <n v="0"/>
    <n v="0"/>
    <s v="ΛΟΓΑΡ. ΥΔΡΕΥΣΗΣ"/>
    <s v=" 14.9"/>
    <s v=" 5.22"/>
    <m/>
    <m/>
    <m/>
    <m/>
    <m/>
    <m/>
    <m/>
    <m/>
    <s v=" 5.22"/>
    <s v=" 7.47"/>
    <m/>
    <s v=" 3.92"/>
    <s v=" 0.68"/>
    <s v=" 2.73"/>
    <m/>
    <s v=" 0.09"/>
    <s v=" 20.11"/>
    <s v=" 0.00"/>
    <n v="20.11"/>
    <n v="20250003716617"/>
    <d v="2025-04-24T00:00:00"/>
  </r>
  <r>
    <x v="234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8"/>
    <d v="2025-04-24T00:00:00"/>
  </r>
  <r>
    <x v="235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9"/>
    <d v="2025-04-24T00:00:00"/>
  </r>
  <r>
    <x v="236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0"/>
    <d v="2025-04-24T00:00:00"/>
  </r>
  <r>
    <x v="237"/>
    <d v="2024-11-30T00:00:00"/>
    <d v="2025-04-17T00:00:00"/>
    <d v="2025-06-04T00:00:00"/>
    <n v="139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6621"/>
    <d v="2025-04-24T00:00:00"/>
  </r>
  <r>
    <x v="238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2"/>
    <d v="2025-04-24T00:00:00"/>
  </r>
  <r>
    <x v="239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3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11.53"/>
    <n v="0.9"/>
    <n v="20250003687761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3687762"/>
    <d v="2025-04-24T00:00:00"/>
  </r>
  <r>
    <x v="241"/>
    <d v="2024-12-03T00:00:00"/>
    <d v="2025-04-11T00:00:00"/>
    <d v="2025-06-03T00:00:00"/>
    <n v="130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8.7"/>
    <n v="0"/>
    <n v="0"/>
    <s v="ΛΟΓΑΡ. ΥΔΡΕΥΣΗΣ"/>
    <s v=" 8.7"/>
    <s v=" 3.05"/>
    <m/>
    <m/>
    <m/>
    <m/>
    <m/>
    <m/>
    <m/>
    <m/>
    <s v=" 3.05"/>
    <s v=" 4.33"/>
    <m/>
    <s v=" 2.29"/>
    <s v=" 0.40"/>
    <s v=" 1.59"/>
    <m/>
    <s v=" 0.00"/>
    <s v=" 11.66"/>
    <s v=" 0.00"/>
    <n v="11.66"/>
    <n v="20250003669111"/>
    <d v="2025-04-23T00:00:00"/>
  </r>
  <r>
    <x v="242"/>
    <d v="2024-12-06T00:00:00"/>
    <d v="2025-04-08T00:00:00"/>
    <d v="2025-05-16T00:00:00"/>
    <n v="124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8.3"/>
    <n v="0"/>
    <n v="0"/>
    <s v="ΛΟΓΑΡ. ΥΔΡΕΥΣΗΣ"/>
    <s v=" 8.3"/>
    <s v=" 2.91"/>
    <m/>
    <m/>
    <m/>
    <m/>
    <m/>
    <m/>
    <m/>
    <m/>
    <s v=" 2.91"/>
    <s v=" 4.13"/>
    <m/>
    <s v=" 2.18"/>
    <s v=" 0.38"/>
    <s v=" 1.51"/>
    <m/>
    <s v=" 0.00"/>
    <s v=" 11.11"/>
    <s v=" 0.00"/>
    <n v="11.11"/>
    <n v="20250003467214"/>
    <d v="2025-04-15T00:00:00"/>
  </r>
  <r>
    <x v="243"/>
    <d v="2024-12-06T00:00:00"/>
    <d v="2025-04-07T00:00:00"/>
    <d v="2025-05-16T00:00:00"/>
    <n v="123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9"/>
    <n v="1152"/>
    <n v="0"/>
    <n v="13"/>
    <n v="0"/>
    <s v="ΛΟΓΑΡ. ΥΔΡΕΥΣΗΣ"/>
    <s v=" 13.0"/>
    <s v=" 4.55"/>
    <m/>
    <m/>
    <m/>
    <m/>
    <m/>
    <m/>
    <m/>
    <m/>
    <s v=" 4.55"/>
    <s v=" 4.10"/>
    <m/>
    <s v=" 3.41"/>
    <s v=" 0.59"/>
    <s v=" 1.80"/>
    <m/>
    <s v=" 0.00"/>
    <s v=" 14.45"/>
    <s v=" 0.00"/>
    <n v="14.45"/>
    <n v="20250003469720"/>
    <d v="2025-04-15T00:00:00"/>
  </r>
  <r>
    <x v="244"/>
    <d v="2024-12-19T00:00:00"/>
    <d v="2025-04-03T00:00:00"/>
    <d v="2025-05-14T00:00:00"/>
    <n v="10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00"/>
    <s v=" 9.51"/>
    <s v=" 0.00"/>
    <n v="9.51"/>
    <n v="20250003347880"/>
    <d v="2025-04-11T00:00:00"/>
  </r>
  <r>
    <x v="245"/>
    <d v="2025-01-15T00:00:00"/>
    <d v="2025-04-01T00:00:00"/>
    <d v="2025-05-12T00:00:00"/>
    <n v="77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72"/>
    <n v="5483"/>
    <n v="0"/>
    <n v="11"/>
    <n v="0"/>
    <s v="ΛΟΓΑΡ. ΥΔΡΕΥΣΗΣ"/>
    <s v=" 11.0"/>
    <s v=" 3.85"/>
    <m/>
    <m/>
    <m/>
    <m/>
    <m/>
    <m/>
    <m/>
    <m/>
    <s v=" 3.85"/>
    <s v=" 2.57"/>
    <m/>
    <s v=" 2.89"/>
    <s v=" 0.50"/>
    <s v=" 1.31"/>
    <m/>
    <s v=" 0.00"/>
    <s v=" 11.12"/>
    <s v=" 0.00"/>
    <n v="11.12"/>
    <n v="20250003268526"/>
    <d v="2025-04-09T00:00:00"/>
  </r>
  <r>
    <x v="246"/>
    <d v="2025-01-18T00:00:00"/>
    <d v="2025-04-09T00:00:00"/>
    <d v="2025-05-20T00:00:00"/>
    <n v="82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5"/>
    <n v="0"/>
    <n v="0"/>
    <s v="ΛΟΓΑΡ. ΥΔΡΕΥΣΗΣ"/>
    <s v=" 5.5"/>
    <s v=" 1.93"/>
    <m/>
    <m/>
    <m/>
    <m/>
    <m/>
    <m/>
    <m/>
    <m/>
    <s v=" 1.93"/>
    <s v=" 12.29"/>
    <m/>
    <s v=" 1.45"/>
    <s v=" 0.25"/>
    <s v=" 3.30"/>
    <m/>
    <s v=" 0.00"/>
    <s v=" 19.22"/>
    <s v=" 0.00"/>
    <n v="19.22"/>
    <n v="20250003577174"/>
    <d v="2025-04-17T00:00:00"/>
  </r>
  <r>
    <x v="247"/>
    <d v="2025-01-18T00:00:00"/>
    <d v="2025-04-10T00:00:00"/>
    <d v="2025-05-20T00:00:00"/>
    <n v="83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03"/>
    <n v="2232"/>
    <n v="0"/>
    <n v="29"/>
    <n v="0"/>
    <s v="ΛΟΓΑΡ. ΥΔΡΕΥΣΗΣ"/>
    <s v=" 13.8"/>
    <s v=" 4.83"/>
    <s v=" 15.2"/>
    <s v=" 9.73"/>
    <m/>
    <m/>
    <m/>
    <m/>
    <m/>
    <m/>
    <s v=" 14.56"/>
    <s v=" 2.77"/>
    <m/>
    <s v=" 10.92"/>
    <s v=" 1.89"/>
    <s v=" 3.28"/>
    <m/>
    <s v=" 0.00"/>
    <s v=" 33.42"/>
    <s v=" 0.00"/>
    <n v="33.42"/>
    <n v="20250003576703"/>
    <d v="2025-04-17T00:00:00"/>
  </r>
  <r>
    <x v="248"/>
    <d v="2025-01-18T00:00:00"/>
    <d v="2025-04-10T00:00:00"/>
    <d v="2025-05-20T00:00:00"/>
    <n v="83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617"/>
    <n v="14732"/>
    <n v="0"/>
    <n v="115"/>
    <n v="0"/>
    <s v="ΛΟΓΑΡ. ΥΔΡΕΥΣΗΣ"/>
    <s v=" 13.8"/>
    <s v=" 4.83"/>
    <s v=" 41.5"/>
    <s v=" 26.56"/>
    <s v=" 19.4"/>
    <s v=" 35.50"/>
    <s v=" 22.1"/>
    <s v=" 56.58"/>
    <s v=" 18.2"/>
    <s v=" 58.24"/>
    <s v=" 181.71"/>
    <s v=" 2.77"/>
    <m/>
    <s v=" 136.28"/>
    <s v=" 23.63"/>
    <s v=" 33.37"/>
    <m/>
    <s v=" 0.00"/>
    <s v=" 377.76"/>
    <s v=" 0.00"/>
    <n v="377.76"/>
    <n v="20250003576861"/>
    <d v="2025-04-17T00:00:00"/>
  </r>
  <r>
    <x v="249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7"/>
    <n v="18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19"/>
    <d v="2025-04-17T00:00:00"/>
  </r>
  <r>
    <x v="250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3"/>
    <n v="24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40"/>
    <d v="2025-04-17T00:00:00"/>
  </r>
  <r>
    <x v="251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11"/>
    <n v="554"/>
    <n v="0"/>
    <n v="43"/>
    <n v="0"/>
    <s v="ΛΟΓΑΡ. ΥΔΡΕΥΣΗΣ"/>
    <s v=" 13.8"/>
    <s v=" 4.83"/>
    <s v=" 29.2"/>
    <s v=" 18.69"/>
    <m/>
    <m/>
    <m/>
    <m/>
    <m/>
    <m/>
    <s v=" 23.52"/>
    <s v=" 2.77"/>
    <m/>
    <s v=" 17.64"/>
    <s v=" 3.06"/>
    <s v=" 4.89"/>
    <m/>
    <s v=" 0.00"/>
    <s v=" 51.88"/>
    <s v=" 0.00"/>
    <n v="51.88"/>
    <n v="20250003577474"/>
    <d v="2025-04-17T00:00:00"/>
  </r>
  <r>
    <x v="252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3"/>
    <n v="76"/>
    <s v="2.5"/>
    <n v="3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5"/>
    <d v="2025-04-17T00:00:00"/>
  </r>
  <r>
    <x v="253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26"/>
    <n v="131"/>
    <s v=".5"/>
    <n v="5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6"/>
    <d v="2025-04-17T00:00:00"/>
  </r>
  <r>
    <x v="254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5"/>
    <n v="9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7"/>
    <d v="2025-04-17T00:00:00"/>
  </r>
  <r>
    <x v="255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655"/>
    <n v="1755"/>
    <n v="0"/>
    <n v="100"/>
    <n v="0"/>
    <s v="ΛΟΓΑΡ. ΥΔΡΕΥΣΗΣ"/>
    <s v=" 13.8"/>
    <s v=" 4.83"/>
    <s v=" 41.5"/>
    <s v=" 26.56"/>
    <s v=" 19.4"/>
    <s v=" 35.50"/>
    <s v=" 22.1"/>
    <s v=" 56.58"/>
    <s v=" 3.2"/>
    <s v=" 10.24"/>
    <s v=" 133.71"/>
    <s v=" 2.77"/>
    <m/>
    <s v=" 100.28"/>
    <s v=" 17.39"/>
    <s v=" 24.73"/>
    <m/>
    <s v=" 0.00"/>
    <s v=" 278.88"/>
    <s v=" 0.00"/>
    <n v="278.88"/>
    <n v="20250003577478"/>
    <d v="2025-04-17T00:00:00"/>
  </r>
  <r>
    <x v="256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9"/>
    <d v="2025-04-17T00:00:00"/>
  </r>
  <r>
    <x v="257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6536"/>
    <d v="2025-04-17T00:00:00"/>
  </r>
  <r>
    <x v="258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7087"/>
    <d v="2025-04-17T00:00:00"/>
  </r>
  <r>
    <x v="259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088"/>
    <d v="2025-04-17T00:00:00"/>
  </r>
  <r>
    <x v="260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141"/>
    <d v="2025-04-17T00:00:00"/>
  </r>
  <r>
    <x v="261"/>
    <d v="2025-01-16T00:00:00"/>
    <d v="2025-04-03T00:00:00"/>
    <d v="2025-05-15T00:00:00"/>
    <n v="7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70"/>
    <n v="2882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415417"/>
    <d v="2025-04-14T00:00:00"/>
  </r>
  <r>
    <x v="262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62"/>
    <d v="2025-05-02T00:00:00"/>
  </r>
  <r>
    <x v="263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15"/>
    <n v="433"/>
    <n v="0"/>
    <n v="18"/>
    <n v="0"/>
    <s v="ΛΟΓΑΡ. ΥΔΡΕΥΣΗΣ"/>
    <s v=" 14.0"/>
    <s v=" 4.90"/>
    <s v=" 4.0"/>
    <s v=" 2.56"/>
    <m/>
    <m/>
    <m/>
    <m/>
    <m/>
    <m/>
    <s v=" 7.46"/>
    <s v=" 2.80"/>
    <m/>
    <s v=" 5.60"/>
    <s v=" 0.97"/>
    <s v=" 2.01"/>
    <m/>
    <s v=" 0.00"/>
    <s v=" 18.84"/>
    <s v=" 0.00"/>
    <n v="18.84"/>
    <n v="20250003968164"/>
    <d v="2025-05-02T00:00:00"/>
  </r>
  <r>
    <x v="264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70"/>
    <d v="2025-05-02T00:00:00"/>
  </r>
  <r>
    <x v="265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27"/>
    <n v="3243"/>
    <n v="0"/>
    <n v="16"/>
    <n v="0"/>
    <s v="ΛΟΓΑΡ. ΥΔΡΕΥΣΗΣ"/>
    <s v=" 14.0"/>
    <s v=" 4.90"/>
    <s v=" 2.0"/>
    <s v=" 1.28"/>
    <m/>
    <m/>
    <m/>
    <m/>
    <m/>
    <m/>
    <s v=" 6.18"/>
    <s v=" 2.80"/>
    <m/>
    <s v=" 4.64"/>
    <s v=" 0.81"/>
    <s v=" 1.78"/>
    <m/>
    <s v=" 0.00"/>
    <s v=" 16.21"/>
    <s v=" 0.00"/>
    <n v="16.21"/>
    <n v="20250003968175"/>
    <d v="2025-05-02T00:00:00"/>
  </r>
  <r>
    <x v="266"/>
    <d v="2025-01-29T00:00:00"/>
    <d v="2025-04-23T00:00:00"/>
    <d v="2025-06-11T00:00:00"/>
    <n v="85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52"/>
    <n v="2560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50003917888"/>
    <d v="2025-04-30T00:00:00"/>
  </r>
  <r>
    <x v="267"/>
    <d v="2025-01-22T00:00:00"/>
    <d v="2025-04-09T00:00:00"/>
    <d v="2025-06-02T00:00:00"/>
    <n v="78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67"/>
    <n v="3279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625366"/>
    <d v="2025-04-22T00:00:00"/>
  </r>
  <r>
    <x v="268"/>
    <m/>
    <m/>
    <d v="2025-04-10T00:00:00"/>
    <m/>
    <s v="Ι"/>
    <m/>
    <s v="ΤΡΑΠΕΖΑ  EUROBANK A.E."/>
    <s v="ΤΡΑΠΕΖΑ  EUROBANK A.E."/>
    <s v="ΜΕΛΗΤΟΣ 6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1"/>
    <n v="0.1"/>
    <n v="20250003281450"/>
    <d v="2025-04-10T00:00:00"/>
  </r>
  <r>
    <x v="269"/>
    <m/>
    <m/>
    <d v="2025-04-10T00:00:0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2"/>
    <d v="2025-04-10T00:00:00"/>
  </r>
  <r>
    <x v="270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88"/>
    <n v="628"/>
    <n v="0"/>
    <n v="40"/>
    <n v="0"/>
    <s v="ΛΟΓΑΡ. ΥΔΡΕΥΣΗΣ"/>
    <s v=" 16.2"/>
    <s v=" 5.67"/>
    <s v=" 23.8"/>
    <s v=" 15.23"/>
    <m/>
    <m/>
    <m/>
    <m/>
    <m/>
    <m/>
    <s v=" 20.90"/>
    <s v=" 3.23"/>
    <m/>
    <s v=" 15.68"/>
    <s v=" 2.72"/>
    <s v=" 4.54"/>
    <m/>
    <s v=" 0.00"/>
    <s v=" 47.07"/>
    <s v=" 0.00"/>
    <n v="47.07"/>
    <n v="20250003010948"/>
    <d v="2025-04-02T00:00:00"/>
  </r>
  <r>
    <x v="271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5"/>
    <d v="2025-04-02T00:00:00"/>
  </r>
  <r>
    <x v="272"/>
    <d v="2024-12-21T00:00:00"/>
    <d v="2025-03-27T00:00:00"/>
    <d v="2025-05-05T00:00:00"/>
    <n v="97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6"/>
    <d v="2025-04-02T00:00:00"/>
  </r>
  <r>
    <x v="273"/>
    <d v="2024-12-31T00:00:00"/>
    <d v="2025-04-01T00:00:00"/>
    <d v="2025-05-09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179494"/>
    <d v="2025-04-08T00:00:00"/>
  </r>
  <r>
    <x v="274"/>
    <d v="2025-01-01T00:00:00"/>
    <d v="2025-03-28T00:00:00"/>
    <d v="2025-05-07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3107782"/>
    <d v="2025-04-04T00:00:00"/>
  </r>
  <r>
    <x v="275"/>
    <d v="2025-01-03T00:00:00"/>
    <d v="2025-03-27T00:00:00"/>
    <d v="2025-05-05T00:00:00"/>
    <n v="84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38"/>
    <n v="225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 0.00"/>
    <s v=" 14.89"/>
    <s v=" 0.00"/>
    <n v="14.89"/>
    <n v="20250003013572"/>
    <d v="2025-04-02T00:00:00"/>
  </r>
  <r>
    <x v="276"/>
    <d v="2024-12-17T00:00:00"/>
    <d v="2025-03-26T00:00:00"/>
    <d v="2025-05-05T00:00:00"/>
    <n v="100"/>
    <s v="Π"/>
    <s v="Β1"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s v="Α22Β20272"/>
    <s v="[ 5/8 ]"/>
    <n v="0"/>
    <n v="14"/>
    <n v="0"/>
    <n v="14"/>
    <n v="0"/>
    <s v="ΛΟΓΑΡ. ΥΔΡΕΥΣΗΣ"/>
    <s v=" 6.7"/>
    <s v=" 2.35"/>
    <s v=" 7.3"/>
    <s v=" 4.67"/>
    <m/>
    <m/>
    <m/>
    <m/>
    <m/>
    <m/>
    <s v=" 7.02"/>
    <s v=" 3.33"/>
    <m/>
    <s v=" 5.27"/>
    <s v=" 0.92"/>
    <s v=" 2.06"/>
    <m/>
    <s v=" 0.00"/>
    <s v=" 18.60"/>
    <s v=" 0.00"/>
    <n v="18.600000000000001"/>
    <n v="20250003017535"/>
    <d v="2025-04-02T00:00:00"/>
  </r>
  <r>
    <x v="277"/>
    <d v="2025-01-08T00:00:00"/>
    <d v="2025-03-28T00:00:00"/>
    <d v="2025-05-05T00:00:00"/>
    <n v="8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018627"/>
    <d v="2025-04-02T00:00:00"/>
  </r>
  <r>
    <x v="278"/>
    <d v="2025-01-08T00:00:00"/>
    <d v="2025-03-26T00:00:00"/>
    <d v="2025-05-02T00:00:00"/>
    <n v="78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17"/>
    <n v="1556"/>
    <n v="0"/>
    <n v="39"/>
    <n v="0"/>
    <s v="ΛΟΓΑΡ. ΥΔΡΕΥΣΗΣ"/>
    <s v=" 13.0"/>
    <s v=" 4.55"/>
    <s v=" 26.0"/>
    <s v=" 16.64"/>
    <m/>
    <m/>
    <m/>
    <m/>
    <m/>
    <m/>
    <s v=" 21.19"/>
    <s v=" 2.60"/>
    <m/>
    <s v=" 15.89"/>
    <s v=" 2.75"/>
    <s v=" 4.43"/>
    <m/>
    <s v=" 0.00"/>
    <s v=" 46.86"/>
    <s v=" 0.00"/>
    <n v="46.86"/>
    <n v="20250002974716"/>
    <d v="2025-04-01T00:00:00"/>
  </r>
  <r>
    <x v="279"/>
    <d v="2025-01-08T00:00:00"/>
    <d v="2025-03-26T00:00:00"/>
    <d v="2025-05-02T00:00:00"/>
    <n v="78"/>
    <s v="Π"/>
    <s v="Β1"/>
    <s v="ΤΡΑΠΕΖΑ  EUROBANK A.E."/>
    <s v="ΤΡΑΠΕΖΑ  EUROBANK A.E."/>
    <s v="ΠΑΡΝΗΘΟΣ 2  Δήμος ΠΕΙΡΑΙΩΣ ΤΚ 18540"/>
    <n v="996866969"/>
    <s v="Α07Σ18501"/>
    <s v="[ 3/4 ]"/>
    <n v="48"/>
    <n v="61"/>
    <n v="0"/>
    <n v="13"/>
    <n v="0"/>
    <s v="ΛΟΓΑΡ. ΥΔΡΕΥΣΗΣ"/>
    <s v=" 13.0"/>
    <s v=" 4.55"/>
    <m/>
    <m/>
    <m/>
    <m/>
    <m/>
    <m/>
    <m/>
    <m/>
    <s v=" 4.55"/>
    <s v=" 2.60"/>
    <m/>
    <s v=" 3.41"/>
    <s v=" 0.59"/>
    <s v=" 1.44"/>
    <m/>
    <s v=" 0.00"/>
    <s v=" 12.59"/>
    <s v=" 0.00"/>
    <n v="12.59"/>
    <n v="20250002976778"/>
    <d v="2025-04-01T00:00:00"/>
  </r>
  <r>
    <x v="280"/>
    <m/>
    <m/>
    <d v="2025-04-10T00:00:0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623"/>
    <d v="2025-04-10T00:00:00"/>
  </r>
  <r>
    <x v="281"/>
    <m/>
    <m/>
    <d v="2025-04-10T00:00:0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2"/>
    <d v="2025-04-10T00:00:00"/>
  </r>
  <r>
    <x v="282"/>
    <d v="2024-12-25T00:00:00"/>
    <d v="2025-04-09T00:00:00"/>
    <d v="2025-05-13T00:00:00"/>
    <n v="106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53"/>
    <m/>
    <m/>
    <s v=" 0.00"/>
    <s v=" 0.85"/>
    <m/>
    <s v=" 0.00"/>
    <s v=" 4.38"/>
    <s v=" 0.00"/>
    <n v="4.38"/>
    <n v="20250003298026"/>
    <d v="2025-04-10T00:00:00"/>
  </r>
  <r>
    <x v="283"/>
    <d v="2024-12-21T00:00:00"/>
    <d v="2025-04-02T00:00:00"/>
    <d v="2025-05-13T00:00:00"/>
    <n v="103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67"/>
    <n v="374"/>
    <n v="0"/>
    <n v="7"/>
    <n v="0"/>
    <s v="ΛΟΓΑΡ. ΥΔΡΕΥΣΗΣ"/>
    <s v=" 7.0"/>
    <s v=" 2.45"/>
    <m/>
    <m/>
    <m/>
    <m/>
    <m/>
    <m/>
    <m/>
    <m/>
    <s v=" 2.45"/>
    <s v=" 3.43"/>
    <m/>
    <s v=" 1.84"/>
    <s v=" 0.32"/>
    <s v=" 1.26"/>
    <m/>
    <s v=" 0.00"/>
    <s v=" 9.30"/>
    <s v=" 0.00"/>
    <n v="9.3000000000000007"/>
    <n v="20250003295445"/>
    <d v="2025-04-10T00:00:00"/>
  </r>
  <r>
    <x v="284"/>
    <d v="2024-12-21T00:00:00"/>
    <d v="2025-04-02T00:00:00"/>
    <d v="2025-05-13T00:00:00"/>
    <n v="103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24"/>
    <n v="140"/>
    <n v="0"/>
    <n v="16"/>
    <n v="0"/>
    <s v="ΛΟΓΑΡ. ΥΔΡΕΥΣΗΣ"/>
    <s v=" 16.0"/>
    <s v=" 5.60"/>
    <m/>
    <m/>
    <m/>
    <m/>
    <m/>
    <m/>
    <m/>
    <m/>
    <s v=" 5.60"/>
    <s v=" 3.43"/>
    <m/>
    <s v=" 4.20"/>
    <s v=" 0.73"/>
    <s v=" 1.83"/>
    <m/>
    <s v=" 0.00"/>
    <s v=" 15.79"/>
    <s v=" 0.00"/>
    <n v="15.79"/>
    <n v="20250003295489"/>
    <d v="2025-04-10T00:00:00"/>
  </r>
  <r>
    <x v="285"/>
    <d v="2024-12-25T00:00:00"/>
    <d v="2025-04-02T00:00:00"/>
    <d v="2025-05-09T00:00:00"/>
    <n v="9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3184472"/>
    <d v="2025-04-08T00:00:00"/>
  </r>
  <r>
    <x v="286"/>
    <d v="2024-12-28T00:00:00"/>
    <d v="2025-04-06T00:00:00"/>
    <d v="2025-05-08T00:00:00"/>
    <n v="100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3152769"/>
    <d v="2025-04-07T00:00:00"/>
  </r>
  <r>
    <x v="287"/>
    <d v="2025-01-29T00:00:00"/>
    <d v="2025-04-23T00:00:00"/>
    <d v="2025-06-10T00:00:00"/>
    <n v="8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3"/>
    <m/>
    <m/>
    <s v=" 0.27"/>
    <s v=" 0.68"/>
    <m/>
    <s v=" 0.00"/>
    <s v=" 5.88"/>
    <s v=" 0.00"/>
    <n v="5.88"/>
    <n v="20250003842244"/>
    <d v="2025-04-29T00:00: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x v="0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77"/>
    <d v="2025-05-19T00:00:00"/>
  </r>
  <r>
    <x v="1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91"/>
    <d v="2025-05-19T00:00:00"/>
  </r>
  <r>
    <x v="2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4496378"/>
    <d v="2025-05-19T00:00:00"/>
  </r>
  <r>
    <x v="3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9"/>
    <d v="2025-05-19T00:00:00"/>
  </r>
  <r>
    <x v="4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80"/>
    <d v="2025-05-19T00:00:00"/>
  </r>
  <r>
    <x v="5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81"/>
    <d v="2025-05-19T00:00:00"/>
  </r>
  <r>
    <x v="6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2"/>
    <d v="2025-05-19T00:00:00"/>
  </r>
  <r>
    <x v="7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3"/>
    <d v="2025-05-19T00:00:00"/>
  </r>
  <r>
    <x v="8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4496384"/>
    <d v="2025-05-19T00:00:00"/>
  </r>
  <r>
    <x v="9"/>
    <m/>
    <m/>
    <d v="2025-05-19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0"/>
    <d v="2025-05-19T00:00:00"/>
  </r>
  <r>
    <x v="1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4496385"/>
    <d v="2025-05-19T00:00:00"/>
  </r>
  <r>
    <x v="11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6"/>
    <d v="2025-05-19T00:00:00"/>
  </r>
  <r>
    <x v="12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7"/>
    <d v="2025-05-19T00:00:00"/>
  </r>
  <r>
    <x v="13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4496388"/>
    <d v="2025-05-19T00:00:00"/>
  </r>
  <r>
    <x v="14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9"/>
    <d v="2025-05-19T00:00:00"/>
  </r>
  <r>
    <x v="15"/>
    <m/>
    <m/>
    <d v="2025-05-19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4496392"/>
    <d v="2025-05-19T00:00:00"/>
  </r>
  <r>
    <x v="16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4496393"/>
    <d v="2025-05-19T00:00:00"/>
  </r>
  <r>
    <x v="17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94"/>
    <d v="2025-05-19T00:00:00"/>
  </r>
  <r>
    <x v="18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5"/>
    <d v="2025-05-19T00:00:00"/>
  </r>
  <r>
    <x v="19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6"/>
    <d v="2025-05-19T00:00:00"/>
  </r>
  <r>
    <x v="2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4496397"/>
    <d v="2025-05-19T00:00:00"/>
  </r>
  <r>
    <x v="21"/>
    <m/>
    <m/>
    <d v="2025-05-19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4496390"/>
    <d v="2025-05-19T00:00:00"/>
  </r>
  <r>
    <x v="22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98"/>
    <d v="2025-05-19T00:00:00"/>
  </r>
  <r>
    <x v="23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99"/>
    <d v="2025-05-19T00:00:00"/>
  </r>
  <r>
    <x v="24"/>
    <m/>
    <m/>
    <d v="2025-05-19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405"/>
    <d v="2025-05-19T00:00:00"/>
  </r>
  <r>
    <x v="25"/>
    <m/>
    <m/>
    <d v="2025-05-19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4"/>
    <d v="2025-05-19T00:00:00"/>
  </r>
  <r>
    <x v="26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5"/>
    <d v="2025-05-19T00:00:00"/>
  </r>
  <r>
    <x v="27"/>
    <m/>
    <m/>
    <d v="2025-05-19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6"/>
    <d v="2025-05-19T00:00:00"/>
  </r>
  <r>
    <x v="28"/>
    <m/>
    <m/>
    <d v="2025-05-19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17"/>
    <d v="2025-05-19T00:00:00"/>
  </r>
  <r>
    <x v="29"/>
    <m/>
    <m/>
    <d v="2025-05-19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4496418"/>
    <d v="2025-05-19T00:00:00"/>
  </r>
  <r>
    <x v="30"/>
    <m/>
    <m/>
    <d v="2025-05-19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19"/>
    <d v="2025-05-19T00:00:00"/>
  </r>
  <r>
    <x v="31"/>
    <m/>
    <m/>
    <d v="2025-05-19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4496420"/>
    <d v="2025-05-19T00:00:00"/>
  </r>
  <r>
    <x v="32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1"/>
    <d v="2025-05-19T00:00:00"/>
  </r>
  <r>
    <x v="33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22"/>
    <d v="2025-05-19T00:00:00"/>
  </r>
  <r>
    <x v="34"/>
    <m/>
    <m/>
    <d v="2025-05-19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38"/>
    <d v="2025-05-19T00:00:00"/>
  </r>
  <r>
    <x v="35"/>
    <m/>
    <m/>
    <d v="2025-05-19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4496404"/>
    <d v="2025-05-19T00:00:00"/>
  </r>
  <r>
    <x v="3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3"/>
    <d v="2025-05-19T00:00:00"/>
  </r>
  <r>
    <x v="3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4"/>
    <d v="2025-05-19T00:00:00"/>
  </r>
  <r>
    <x v="3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6"/>
    <d v="2025-05-19T00:00:00"/>
  </r>
  <r>
    <x v="3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7"/>
    <d v="2025-05-19T00:00:00"/>
  </r>
  <r>
    <x v="40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8"/>
    <d v="2025-05-19T00:00:00"/>
  </r>
  <r>
    <x v="41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29"/>
    <d v="2025-05-19T00:00:00"/>
  </r>
  <r>
    <x v="42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30"/>
    <d v="2025-05-19T00:00:00"/>
  </r>
  <r>
    <x v="43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1"/>
    <d v="2025-05-19T00:00:00"/>
  </r>
  <r>
    <x v="44"/>
    <m/>
    <m/>
    <d v="2025-05-19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2"/>
    <d v="2025-05-19T00:00:00"/>
  </r>
  <r>
    <x v="45"/>
    <m/>
    <m/>
    <d v="2025-05-19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3"/>
    <d v="2025-05-19T00:00:00"/>
  </r>
  <r>
    <x v="4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4"/>
    <d v="2025-05-19T00:00:00"/>
  </r>
  <r>
    <x v="4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5"/>
    <d v="2025-05-19T00:00:00"/>
  </r>
  <r>
    <x v="4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6"/>
    <d v="2025-05-19T00:00:00"/>
  </r>
  <r>
    <x v="4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7"/>
    <d v="2025-05-19T00:00:00"/>
  </r>
  <r>
    <x v="50"/>
    <m/>
    <m/>
    <d v="2025-05-19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25"/>
    <d v="2025-05-19T00:00:00"/>
  </r>
  <r>
    <x v="51"/>
    <m/>
    <m/>
    <d v="2025-05-19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2"/>
    <d v="2025-05-19T00:00:00"/>
  </r>
  <r>
    <x v="52"/>
    <m/>
    <m/>
    <d v="2024-10-30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1.01"/>
    <s v=" 0.00"/>
    <s v=" 61.01"/>
    <s v=" 0.00"/>
    <n v="61.01"/>
    <n v="20240010002289"/>
    <d v="2024-10-30T00:00:00"/>
  </r>
  <r>
    <x v="52"/>
    <m/>
    <m/>
    <d v="2025-05-07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.92"/>
    <s v=" 0.00"/>
    <s v=" 9.92"/>
    <s v=" 0.00"/>
    <n v="9.92"/>
    <n v="20250004143352"/>
    <d v="2025-05-07T00:00:00"/>
  </r>
  <r>
    <x v="53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2"/>
    <n v="889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4547499"/>
    <d v="2025-05-20T00:00:00"/>
  </r>
  <r>
    <x v="54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50459"/>
    <d v="2025-05-20T00:00:00"/>
  </r>
  <r>
    <x v="55"/>
    <d v="2025-02-14T00:00:00"/>
    <d v="2025-05-08T00:00:00"/>
    <d v="2025-07-01T00:00:00"/>
    <n v="84"/>
    <s v="Α"/>
    <s v="Β1"/>
    <s v="ΤΡΑΠΕΖΑ  EUROBANK A.E."/>
    <s v="ΤΡΑΠΕΖΑ  EUROBANK A.E."/>
    <s v="ΘΗΡΩΝΟΣ 11  Δήμος ΚΑΙΣΑΡΙΑΝΗΣ ΤΚ 16121"/>
    <n v="996866969"/>
    <s v="Α21Β62124"/>
    <s v="[ 5/8 ]"/>
    <n v="137"/>
    <n v="145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4550618"/>
    <d v="2025-05-20T00:00:00"/>
  </r>
  <r>
    <x v="56"/>
    <d v="2025-02-07T00:00:00"/>
    <d v="2025-05-06T00:00:00"/>
    <d v="2025-06-12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383303"/>
    <d v="2025-05-14T00:00:00"/>
  </r>
  <r>
    <x v="57"/>
    <d v="2025-02-04T00:00:00"/>
    <d v="2025-04-30T00:00:00"/>
    <d v="2025-06-06T00:00:00"/>
    <n v="86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217675"/>
    <d v="2025-05-09T00:00:00"/>
  </r>
  <r>
    <x v="58"/>
    <d v="2025-02-04T00:00:00"/>
    <d v="2025-04-30T00:00:00"/>
    <d v="2025-06-06T00:00:00"/>
    <n v="86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32"/>
    <n v="141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4217676"/>
    <d v="2025-05-09T00:00:00"/>
  </r>
  <r>
    <x v="59"/>
    <d v="2025-02-06T00:00:00"/>
    <d v="2025-05-05T00:00:00"/>
    <d v="2025-06-10T00:00:00"/>
    <n v="89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26"/>
    <n v="0"/>
    <n v="26"/>
    <n v="0"/>
    <s v="ΛΟΓΑΡ. ΥΔΡΕΥΣΗΣ"/>
    <s v=" 14.8"/>
    <s v=" 5.18"/>
    <s v=" 11.2"/>
    <s v=" 7.17"/>
    <m/>
    <m/>
    <m/>
    <m/>
    <m/>
    <m/>
    <s v=" 12.35"/>
    <s v=" 2.97"/>
    <m/>
    <s v=" 9.26"/>
    <s v=" 1.60"/>
    <s v=" 2.93"/>
    <m/>
    <s v=" 0.00"/>
    <s v=" 29.11"/>
    <s v=" 0.00"/>
    <n v="29.11"/>
    <n v="20250004261542"/>
    <d v="2025-05-12T00:00:00"/>
  </r>
  <r>
    <x v="60"/>
    <d v="2025-02-11T00:00:00"/>
    <d v="2025-05-12T00:00:00"/>
    <d v="2025-06-17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517393"/>
    <d v="2025-05-19T00:00:00"/>
  </r>
  <r>
    <x v="61"/>
    <d v="2025-02-16T00:00:00"/>
    <d v="2025-05-12T00:00:00"/>
    <d v="2025-07-02T00:00:00"/>
    <n v="86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45"/>
    <n v="3789"/>
    <n v="0"/>
    <n v="44"/>
    <n v="0"/>
    <s v="ΛΟΓΑΡ. ΥΔΡΕΥΣΗΣ"/>
    <s v=" 14.3"/>
    <s v=" 5.01"/>
    <s v=" 29.7"/>
    <s v=" 19.01"/>
    <m/>
    <m/>
    <m/>
    <m/>
    <m/>
    <m/>
    <s v=" 24.02"/>
    <s v=" 2.87"/>
    <m/>
    <s v=" 18.02"/>
    <s v=" 3.12"/>
    <s v=" 5.01"/>
    <m/>
    <s v=" 0.00"/>
    <s v=" 53.04"/>
    <s v=" 0.00"/>
    <n v="53.04"/>
    <n v="20250004621258"/>
    <d v="2025-05-21T00:00:00"/>
  </r>
  <r>
    <x v="62"/>
    <d v="2025-02-18T00:00:00"/>
    <d v="2025-05-15T00:00:00"/>
    <d v="2025-07-07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766003"/>
    <d v="2025-05-26T00:00:00"/>
  </r>
  <r>
    <x v="63"/>
    <d v="2025-02-21T00:00:00"/>
    <d v="2025-05-15T00:00:00"/>
    <d v="2025-07-09T00:00:00"/>
    <n v="84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633"/>
    <n v="19723"/>
    <n v="0"/>
    <n v="90"/>
    <n v="0"/>
    <s v="ΛΟΓΑΡ. ΥΔΡΕΥΣΗΣ"/>
    <s v=" 14.0"/>
    <s v=" 4.90"/>
    <s v=" 42.0"/>
    <s v=" 26.88"/>
    <s v=" 19.6"/>
    <s v=" 35.87"/>
    <s v=" 14.4"/>
    <s v=" 36.86"/>
    <m/>
    <m/>
    <s v=" 104.51"/>
    <s v=" 2.80"/>
    <m/>
    <s v=" 78.38"/>
    <s v=" 13.58"/>
    <s v=" 19.48"/>
    <m/>
    <s v=" 0.00"/>
    <s v=" 218.75"/>
    <s v=" 0.00"/>
    <n v="218.75"/>
    <n v="20250004868730"/>
    <d v="2025-05-28T00:00:00"/>
  </r>
  <r>
    <x v="64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36770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71840"/>
    <d v="2025-05-28T00:00:00"/>
  </r>
  <r>
    <x v="65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1"/>
    <d v="2025-05-28T00:00:00"/>
  </r>
  <r>
    <x v="66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2"/>
    <d v="2025-05-28T00:00:00"/>
  </r>
  <r>
    <x v="67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3"/>
    <d v="2025-05-28T00:00:00"/>
  </r>
  <r>
    <x v="68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4"/>
    <d v="2025-05-28T00:00:00"/>
  </r>
  <r>
    <x v="69"/>
    <d v="2025-02-21T00:00:00"/>
    <d v="2025-05-19T00:00:00"/>
    <d v="2025-07-09T00:00:00"/>
    <n v="88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872495"/>
    <d v="2025-05-28T00:00:00"/>
  </r>
  <r>
    <x v="70"/>
    <d v="2025-02-20T00:00:00"/>
    <d v="2025-05-20T00:00:00"/>
    <d v="2025-07-10T00:00:00"/>
    <n v="90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23421"/>
    <d v="2025-05-29T00:00:00"/>
  </r>
  <r>
    <x v="71"/>
    <d v="2025-02-25T00:00:00"/>
    <d v="2025-05-21T00:00:00"/>
    <d v="2025-07-11T00:00:00"/>
    <n v="8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970879"/>
    <d v="2025-05-30T00:00:00"/>
  </r>
  <r>
    <x v="72"/>
    <m/>
    <m/>
    <d v="2025-05-20T00:00:00"/>
    <m/>
    <s v="Α"/>
    <m/>
    <s v="ΤΡΑΠΕΖΑ  EUROBANK A.E."/>
    <s v="ΤΡΑΠΕΖΑ  EUROBANK A.E."/>
    <s v="ΜΑΡΚΟΠΟΥΛΙΩΤΗ 20  Δήμος ΑΘΗΝΑΙΩΝ ΤΚ 117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1"/>
    <n v="7.0000000000000007E-2"/>
    <n v="20250004545345"/>
    <d v="2025-05-20T00:00:00"/>
  </r>
  <r>
    <x v="72"/>
    <d v="2025-02-26T00:00:00"/>
    <d v="2025-05-22T00:00:00"/>
    <d v="2025-07-02T00:00:00"/>
    <n v="86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5075051"/>
    <d v="2025-06-03T00:00:00"/>
  </r>
  <r>
    <x v="73"/>
    <m/>
    <m/>
    <d v="2019-10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5.79"/>
    <s v=" 0.00"/>
    <s v=" 25.79"/>
    <s v=" 0.00"/>
    <n v="25.79"/>
    <n v="20190009628854"/>
    <d v="2019-10-08T00:00:00"/>
  </r>
  <r>
    <x v="73"/>
    <m/>
    <m/>
    <d v="2020-01-2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2.35"/>
    <s v=" 0.00"/>
    <s v=" 52.35"/>
    <s v=" 0.00"/>
    <n v="52.35"/>
    <n v="20200000784434"/>
    <d v="2020-01-28T00:00:00"/>
  </r>
  <r>
    <x v="73"/>
    <m/>
    <m/>
    <d v="2020-05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19"/>
    <s v=" 0.00"/>
    <s v=" 38.19"/>
    <s v=" 0.00"/>
    <n v="38.19"/>
    <n v="20200003651164"/>
    <d v="2020-05-08T00:00:00"/>
  </r>
  <r>
    <x v="74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7"/>
    <d v="2025-05-14T00:00:00"/>
  </r>
  <r>
    <x v="74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8"/>
    <d v="2025-05-19T00:00:00"/>
  </r>
  <r>
    <x v="75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8"/>
    <d v="2025-05-14T00:00:00"/>
  </r>
  <r>
    <x v="75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9"/>
    <d v="2025-05-19T00:00:00"/>
  </r>
  <r>
    <x v="76"/>
    <m/>
    <m/>
    <d v="2025-05-19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9"/>
    <d v="2025-05-19T00:00:00"/>
  </r>
  <r>
    <x v="77"/>
    <m/>
    <m/>
    <d v="2025-05-19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0"/>
    <d v="2025-05-19T00:00:00"/>
  </r>
  <r>
    <x v="78"/>
    <d v="2025-01-29T00:00:00"/>
    <d v="2025-04-28T00:00:00"/>
    <d v="2025-06-02T00:00:00"/>
    <n v="90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994357"/>
    <d v="2025-05-05T00:00:00"/>
  </r>
  <r>
    <x v="79"/>
    <d v="2025-01-31T00:00:00"/>
    <d v="2025-04-29T00:00:00"/>
    <d v="2025-06-03T00:00:00"/>
    <n v="89"/>
    <s v="Β"/>
    <s v="Β1"/>
    <s v="ΣΚΡΙΒΑΝΟΥ ΠΑΡΑΣΚΕΥΗ"/>
    <s v="ΣΚΡΙΒΑΝΟΥ ΠΑΡΑΣΚΕΥΗ"/>
    <s v="ΠΡΩΤΟΠΑΠΑΔΑΚΗ 23  Δήμος ΓΑΛΑΤΣΙΟΥ ΤΚ 11147"/>
    <n v="148872088"/>
    <s v="Α98Μ18736"/>
    <s v="[ 5/8 ]"/>
    <n v="1149"/>
    <n v="114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075532"/>
    <d v="2025-05-06T00:00:00"/>
  </r>
  <r>
    <x v="80"/>
    <d v="2025-02-05T00:00:00"/>
    <d v="2025-05-02T00:00:00"/>
    <d v="2025-06-06T00:00:00"/>
    <n v="87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70"/>
    <n v="3198"/>
    <n v="0"/>
    <n v="28"/>
    <n v="0"/>
    <s v="ΛΟΓΑΡ. ΥΔΡΕΥΣΗΣ"/>
    <s v=" 14.5"/>
    <s v=" 5.08"/>
    <s v=" 13.5"/>
    <s v=" 8.64"/>
    <m/>
    <m/>
    <m/>
    <m/>
    <m/>
    <m/>
    <s v=" 13.72"/>
    <s v=" 2.90"/>
    <m/>
    <s v=" 10.29"/>
    <s v=" 1.78"/>
    <s v=" 3.17"/>
    <m/>
    <s v=" 0.00"/>
    <s v=" 31.86"/>
    <s v=" 0.00"/>
    <n v="31.86"/>
    <n v="20250004223447"/>
    <d v="2025-05-09T00:00:00"/>
  </r>
  <r>
    <x v="81"/>
    <d v="2025-02-05T00:00:00"/>
    <d v="2025-04-30T00:00:00"/>
    <d v="2025-06-06T00:00:00"/>
    <n v="85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27062"/>
    <d v="2025-05-09T00:00:00"/>
  </r>
  <r>
    <x v="82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15"/>
    <n v="182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501661"/>
    <d v="2025-05-19T00:00:00"/>
  </r>
  <r>
    <x v="83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6"/>
    <n v="338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4507373"/>
    <d v="2025-05-19T00:00:00"/>
  </r>
  <r>
    <x v="84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81"/>
    <n v="795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00"/>
    <s v=" 13.66"/>
    <s v=" 0.00"/>
    <n v="13.66"/>
    <n v="20250004507376"/>
    <d v="2025-05-19T00:00:00"/>
  </r>
  <r>
    <x v="85"/>
    <d v="2025-02-13T00:00:00"/>
    <d v="2025-05-12T00:00:00"/>
    <d v="2025-07-02T00:00:00"/>
    <n v="89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1689"/>
    <d v="2025-05-21T00:00:00"/>
  </r>
  <r>
    <x v="86"/>
    <d v="2025-02-13T00:00:00"/>
    <d v="2025-05-12T00:00:00"/>
    <d v="2025-07-02T00:00:00"/>
    <n v="89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4803"/>
    <d v="2025-05-21T00:00:00"/>
  </r>
  <r>
    <x v="87"/>
    <d v="2025-02-14T00:00:00"/>
    <d v="2025-05-12T00:00:00"/>
    <d v="2025-07-02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06703"/>
    <d v="2025-05-21T00:00:00"/>
  </r>
  <r>
    <x v="88"/>
    <d v="2025-02-18T00:00:00"/>
    <d v="2025-05-14T00:00:00"/>
    <d v="2025-07-07T00:00:00"/>
    <n v="86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74"/>
    <n v="4607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4754163"/>
    <d v="2025-05-26T00:00:00"/>
  </r>
  <r>
    <x v="89"/>
    <d v="2025-02-20T00:00:00"/>
    <d v="2025-05-19T00:00:00"/>
    <d v="2025-07-08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22185"/>
    <d v="2025-05-27T00:00:00"/>
  </r>
  <r>
    <x v="90"/>
    <d v="2025-02-20T00:00:00"/>
    <d v="2025-05-19T00:00:00"/>
    <d v="2025-07-08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16"/>
    <n v="1923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n v="8.73"/>
    <n v="20250004825289"/>
    <d v="2025-05-27T00:00:00"/>
  </r>
  <r>
    <x v="91"/>
    <d v="2025-02-19T00:00:00"/>
    <d v="2025-05-20T00:00:00"/>
    <d v="2025-07-10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901000"/>
    <d v="2025-05-29T00:00:00"/>
  </r>
  <r>
    <x v="92"/>
    <d v="2025-02-20T00:00:00"/>
    <d v="2025-05-20T00:00:00"/>
    <d v="2025-07-10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02603"/>
    <d v="2025-05-29T00:00:00"/>
  </r>
  <r>
    <x v="93"/>
    <d v="2025-02-25T00:00:00"/>
    <d v="2025-05-22T00:00:00"/>
    <d v="2025-07-01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08269"/>
    <d v="2025-06-02T00:00:00"/>
  </r>
  <r>
    <x v="94"/>
    <d v="2025-02-25T00:00:00"/>
    <d v="2025-05-23T00:00:00"/>
    <d v="2025-07-01T00:00:00"/>
    <n v="8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5010478"/>
    <d v="2025-06-02T00:00:00"/>
  </r>
  <r>
    <x v="95"/>
    <d v="2025-03-06T00:00:00"/>
    <d v="2025-05-30T00:00:00"/>
    <d v="2025-07-01T00:00:00"/>
    <n v="8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5010864"/>
    <d v="2025-06-02T00:00:00"/>
  </r>
  <r>
    <x v="96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6"/>
    <d v="2025-05-19T00:00:00"/>
  </r>
  <r>
    <x v="97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7"/>
    <d v="2025-05-19T00:00:00"/>
  </r>
  <r>
    <x v="98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8"/>
    <d v="2025-05-19T00:00:00"/>
  </r>
  <r>
    <x v="99"/>
    <m/>
    <m/>
    <d v="2025-05-06T00:00:00"/>
    <m/>
    <s v="Β"/>
    <m/>
    <s v="ΤΡΑΠΕΖΑ  EUROBANK A.E."/>
    <s v="ΡΙΖΟΣ ΑΕΒΕ ΑΕ"/>
    <s v="ΑΝΤΙΓΟΝΗΣ 76  Δήμος ΑΘΗΝΑΙΩΝ ΤΚ 10442"/>
    <n v="940713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0.17"/>
    <s v=" 0.00"/>
    <s v=" 40.17"/>
    <s v=" 37.09"/>
    <n v="3.08"/>
    <n v="20250004042572"/>
    <d v="2025-05-06T00:00:00"/>
  </r>
  <r>
    <x v="100"/>
    <m/>
    <m/>
    <d v="2025-05-19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4"/>
    <d v="2025-05-19T00:00:00"/>
  </r>
  <r>
    <x v="101"/>
    <m/>
    <m/>
    <d v="2025-05-19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3"/>
    <d v="2025-05-19T00:00:00"/>
  </r>
  <r>
    <x v="102"/>
    <m/>
    <m/>
    <d v="2025-05-19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5"/>
    <d v="2025-05-19T00:00:00"/>
  </r>
  <r>
    <x v="103"/>
    <d v="2025-01-31T00:00:00"/>
    <d v="2025-04-28T00:00:00"/>
    <d v="2025-06-02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2"/>
    <n v="174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3998377"/>
    <d v="2025-05-05T00:00:00"/>
  </r>
  <r>
    <x v="104"/>
    <d v="2025-02-05T00:00:00"/>
    <d v="2025-04-30T00:00:00"/>
    <d v="2025-06-10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51682"/>
    <d v="2025-05-12T00:00:00"/>
  </r>
  <r>
    <x v="105"/>
    <d v="2025-02-12T00:00:00"/>
    <d v="2025-05-06T00:00:00"/>
    <d v="2025-06-16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466317"/>
    <d v="2025-05-16T00:00:00"/>
  </r>
  <r>
    <x v="106"/>
    <d v="2025-02-19T00:00:00"/>
    <d v="2025-05-09T00:00:00"/>
    <d v="2025-07-04T00:00:00"/>
    <n v="80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4698047"/>
    <d v="2025-05-23T00:00:00"/>
  </r>
  <r>
    <x v="107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3"/>
    <n v="1179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4"/>
    <d v="2025-05-27T00:00:00"/>
  </r>
  <r>
    <x v="108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8"/>
    <n v="834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5"/>
    <d v="2025-05-27T00:00:00"/>
  </r>
  <r>
    <x v="109"/>
    <m/>
    <m/>
    <d v="2024-09-10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08334320"/>
    <d v="2024-09-10T00:00:00"/>
  </r>
  <r>
    <x v="109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89"/>
    <n v="2190"/>
    <s v="4.3"/>
    <n v="1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26"/>
    <n v="6.84"/>
    <n v="20240010937476"/>
    <d v="2024-11-26T00:00:00"/>
  </r>
  <r>
    <x v="109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4142"/>
    <d v="2025-02-26T00:00:00"/>
  </r>
  <r>
    <x v="109"/>
    <d v="2025-02-21T00:00:00"/>
    <d v="2025-05-12T00:00:00"/>
    <d v="2025-07-08T00:00:00"/>
    <n v="81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4829396"/>
    <d v="2025-05-27T00:00:00"/>
  </r>
  <r>
    <x v="110"/>
    <d v="2025-02-20T00:00:00"/>
    <d v="2025-05-16T00:00:00"/>
    <d v="2025-07-09T00:00:00"/>
    <n v="86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887310"/>
    <d v="2025-05-28T00:00:00"/>
  </r>
  <r>
    <x v="111"/>
    <m/>
    <m/>
    <d v="2025-05-19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39"/>
    <d v="2025-05-19T00:00:00"/>
  </r>
  <r>
    <x v="112"/>
    <m/>
    <m/>
    <d v="2025-05-19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1"/>
    <d v="2025-05-19T00:00:00"/>
  </r>
  <r>
    <x v="113"/>
    <m/>
    <m/>
    <d v="2025-05-19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1"/>
    <d v="2025-05-19T00:00:00"/>
  </r>
  <r>
    <x v="114"/>
    <d v="2025-02-19T00:00:00"/>
    <d v="2025-05-19T00:00:00"/>
    <d v="2025-07-01T00:00:00"/>
    <n v="90"/>
    <s v="Δ"/>
    <s v="Β1"/>
    <s v="ΕΥ ΖΕΝ ΚΑΤΑΣΚΕΥΑΣΤΙΚΗ ΑΝΩΝΥΜΗ ΕΤΑΙΡΕΙΑ -"/>
    <s v="ΕΥ ΖΕΝ ΚΑΤΑΣΚΕΥΑΣΤΙΚΗ ΑΝΩΝΥΜΗ ΕΤΑΙΡΕΙΑ -"/>
    <s v="ΛΟΧΑΓΟΥ ΧΡΟΝΟΠΟΥΛΟΥ ΛΕΩΦ. 24  Δήμος ΑΛΙΜΟΥ ΤΚ 17455"/>
    <n v="801674946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561707"/>
    <d v="2025-05-20T00:00:00"/>
  </r>
  <r>
    <x v="115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567795"/>
    <d v="2025-05-20T00:00:00"/>
  </r>
  <r>
    <x v="116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49"/>
    <n v="2164"/>
    <n v="0"/>
    <n v="15"/>
    <n v="0"/>
    <s v="ΛΟΓΑΡ. ΥΔΡΕΥΣΗΣ"/>
    <s v=" 14.7"/>
    <s v=" 5.15"/>
    <s v=" 0.3"/>
    <s v=" 0.19"/>
    <m/>
    <m/>
    <m/>
    <m/>
    <m/>
    <m/>
    <s v=" 5.34"/>
    <s v=" 2.93"/>
    <m/>
    <s v=" 4.01"/>
    <s v=" 0.69"/>
    <s v=" 1.66"/>
    <m/>
    <s v=" 0.00"/>
    <s v=" 14.63"/>
    <s v=" 0.00"/>
    <n v="14.63"/>
    <n v="20250004567796"/>
    <d v="2025-05-20T00:00:00"/>
  </r>
  <r>
    <x v="117"/>
    <d v="2025-02-15T00:00:00"/>
    <d v="2025-05-12T00:00:00"/>
    <d v="2025-07-03T00:00:00"/>
    <n v="8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7"/>
    <n v="120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659433"/>
    <d v="2025-05-22T00:00:00"/>
  </r>
  <r>
    <x v="118"/>
    <d v="2025-02-14T00:00:00"/>
    <d v="2025-05-14T00:00:00"/>
    <d v="2025-07-03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83330"/>
    <d v="2025-05-22T00:00:00"/>
  </r>
  <r>
    <x v="119"/>
    <d v="2025-01-30T00:00:00"/>
    <d v="2025-04-30T00:00:00"/>
    <d v="2025-06-02T00:00:00"/>
    <n v="91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32"/>
    <n v="285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4000195"/>
    <d v="2025-05-05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170010613188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170010613189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170010613190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170010613191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170010613192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170010613193"/>
    <d v="2017-11-20T00:00:00"/>
  </r>
  <r>
    <x v="120"/>
    <d v="2017-08-01T00:00:00"/>
    <d v="2017-10-19T00:00:00"/>
    <d v="2025-06-12T00:00:00"/>
    <n v="80"/>
    <s v="Δ"/>
    <s v="Β1"/>
    <s v="ΤΡΑΠΕΖΑ  EUROBANK A.E."/>
    <s v="ΤΡΑΠΕΖΑ  EUROBANK A.E."/>
    <s v="ΗΡΩΩΝ ΠΟΛΥΤΕΧΝΕΙΟΥ 40  Δήμος ΗΛΙΟΥΠΟΛΕΩΣ ΤΚ 16341"/>
    <n v="996866969"/>
    <s v="Χ04Σ00015"/>
    <s v="[ 6 ]"/>
    <n v="0"/>
    <n v="44"/>
    <n v="0"/>
    <n v="44"/>
    <n v="75"/>
    <s v="ΛΟΓΑΡ. ΥΔΡΕΥΣΗΣ"/>
    <s v=" 13.3"/>
    <s v=" 4.66"/>
    <s v=" 40.0"/>
    <s v=" 25.60"/>
    <s v=" 18.7"/>
    <s v=" 34.22"/>
    <s v=" 21.3"/>
    <s v=" 54.53"/>
    <s v=" 25.7"/>
    <s v=" 82.24"/>
    <s v=" 201.25"/>
    <s v=" 93.45"/>
    <m/>
    <m/>
    <s v=" 26.17"/>
    <s v=" 22.43"/>
    <m/>
    <s v=" 0.44"/>
    <s v=" 343.74"/>
    <s v=" 0.00"/>
    <n v="343.74"/>
    <n v="20250004352798"/>
    <d v="2025-05-14T00:00:00"/>
  </r>
  <r>
    <x v="120"/>
    <d v="2017-10-20T00:00:00"/>
    <d v="2025-05-06T00:00:00"/>
    <d v="2025-06-12T00:00:00"/>
    <n v="2756"/>
    <s v="Δ"/>
    <s v="Σ1"/>
    <s v="ΤΡΑΠΕΖΑ  EUROBANK A.E."/>
    <s v="ΤΡΑΠΕΖΑ  EUROBANK A.E."/>
    <s v="ΗΡΩΩΝ ΠΟΛΥΤΕΧΝΕΙΟΥ 40  Δήμος ΗΛΙΟΥΠΟΛΕΩΣ ΤΚ 16341"/>
    <n v="996866969"/>
    <s v="Χ04Σ00015"/>
    <s v="[ 6 ]"/>
    <n v="44"/>
    <n v="44"/>
    <n v="0"/>
    <n v="0"/>
    <n v="0"/>
    <s v="ΛΟΓΑΡ. ΥΔΡΕΥΣΗΣ"/>
    <m/>
    <m/>
    <m/>
    <m/>
    <m/>
    <m/>
    <m/>
    <m/>
    <m/>
    <m/>
    <m/>
    <s v=" 1011.46"/>
    <m/>
    <m/>
    <s v=" 0.00"/>
    <s v=" 242.75"/>
    <m/>
    <s v=" 0.00"/>
    <s v=" 1254.21"/>
    <s v=" 0.00"/>
    <n v="1254.21"/>
    <n v="20250004352799"/>
    <d v="2025-05-14T00:00:00"/>
  </r>
  <r>
    <x v="121"/>
    <d v="2025-02-18T00:00:00"/>
    <d v="2025-05-19T00:00:00"/>
    <d v="2025-07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734903"/>
    <d v="2025-05-23T00:00:00"/>
  </r>
  <r>
    <x v="122"/>
    <d v="2025-02-06T00:00:00"/>
    <d v="2025-05-06T00:00:00"/>
    <d v="2025-06-11T00:00:00"/>
    <n v="90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86"/>
    <n v="2699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4315447"/>
    <d v="2025-05-13T00:00:00"/>
  </r>
  <r>
    <x v="123"/>
    <d v="2020-05-29T00:00:00"/>
    <d v="2020-09-09T00:00:00"/>
    <d v="2020-10-12T00:00:00"/>
    <n v="10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7711929"/>
    <d v="2020-09-14T00:00:00"/>
  </r>
  <r>
    <x v="123"/>
    <d v="2020-09-10T00:00:00"/>
    <d v="2020-11-20T00:00:00"/>
    <d v="2021-01-13T00:00:00"/>
    <n v="7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200010549983"/>
    <d v="2020-11-30T00:00:00"/>
  </r>
  <r>
    <x v="123"/>
    <d v="2020-11-21T00:00:00"/>
    <d v="2021-02-05T00:00:00"/>
    <d v="2021-03-10T00:00:00"/>
    <n v="7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846215"/>
    <d v="2021-02-10T00:00:00"/>
  </r>
  <r>
    <x v="123"/>
    <d v="2021-02-06T00:00:00"/>
    <d v="2021-05-11T00:00:00"/>
    <d v="2021-08-10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05417357"/>
    <d v="2021-06-26T00:00:00"/>
  </r>
  <r>
    <x v="123"/>
    <d v="2021-05-12T00:00:00"/>
    <d v="2021-08-05T00:00:00"/>
    <d v="2021-10-01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7696154"/>
    <d v="2021-08-17T00:00:00"/>
  </r>
  <r>
    <x v="123"/>
    <d v="2021-08-06T00:00:00"/>
    <d v="2021-11-04T00:00:00"/>
    <d v="2022-01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509333"/>
    <d v="2021-12-15T00:00:00"/>
  </r>
  <r>
    <x v="123"/>
    <d v="2021-11-05T00:00:00"/>
    <d v="2022-02-03T00:00:00"/>
    <d v="2022-03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2077318"/>
    <d v="2022-02-14T00:00:00"/>
  </r>
  <r>
    <x v="123"/>
    <d v="2022-02-04T00:00:00"/>
    <d v="2022-05-09T00:00:00"/>
    <d v="2022-06-09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5630428"/>
    <d v="2022-05-12T00:00:00"/>
  </r>
  <r>
    <x v="123"/>
    <d v="2022-05-10T00:00:00"/>
    <d v="2022-08-09T00:00:00"/>
    <d v="2022-09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9066810"/>
    <d v="2022-08-16T00:00:00"/>
  </r>
  <r>
    <x v="123"/>
    <d v="2022-08-10T00:00:00"/>
    <d v="2022-11-03T00:00:00"/>
    <d v="2022-12-08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12097068"/>
    <d v="2022-11-10T00:00:00"/>
  </r>
  <r>
    <x v="123"/>
    <d v="2022-11-04T00:00:00"/>
    <d v="2023-02-13T00:00:00"/>
    <d v="2023-03-15T00:00:00"/>
    <n v="10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8"/>
    <n v="0"/>
    <n v="1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30001376382"/>
    <d v="2023-02-14T00:00:00"/>
  </r>
  <r>
    <x v="123"/>
    <d v="2021-11-05T00:00:00"/>
    <d v="2023-05-05T00:00:00"/>
    <d v="2023-06-09T00:00:00"/>
    <n v="54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36.5"/>
    <n v="0"/>
    <n v="0"/>
    <s v="ΛΟΓΑΡ. ΥΔΡΕΥΣΗΣ"/>
    <s v=" 5.5"/>
    <s v=" 1.91"/>
    <m/>
    <m/>
    <m/>
    <m/>
    <m/>
    <m/>
    <m/>
    <m/>
    <s v=" 1.91"/>
    <s v=" 2.69"/>
    <m/>
    <s v=" 1.42"/>
    <s v=" 0.24"/>
    <s v=" 0.97"/>
    <m/>
    <s v="-0.23"/>
    <s v=" 7.00"/>
    <s v=" 0.00"/>
    <n v="7"/>
    <n v="20230004323946"/>
    <d v="2023-05-11T00:00:00"/>
  </r>
  <r>
    <x v="123"/>
    <d v="2023-05-06T00:00:00"/>
    <d v="2023-08-01T00:00:00"/>
    <d v="2023-09-08T00:00:00"/>
    <n v="88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354919"/>
    <d v="2023-08-10T00:00:00"/>
  </r>
  <r>
    <x v="123"/>
    <d v="2023-05-06T00:00:00"/>
    <d v="2023-11-06T00:00:00"/>
    <d v="2023-12-12T00:00:00"/>
    <n v="18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4"/>
    <s v=" 2.24"/>
    <m/>
    <m/>
    <m/>
    <m/>
    <m/>
    <m/>
    <m/>
    <m/>
    <s v=" 2.24"/>
    <s v=" 3.24"/>
    <m/>
    <s v=" 1.68"/>
    <s v=" 0.29"/>
    <s v=" 1.19"/>
    <m/>
    <s v=" 0.36"/>
    <s v=" 9.00"/>
    <s v=" 0.00"/>
    <n v="9"/>
    <n v="20230010510057"/>
    <d v="2023-11-14T00:00:00"/>
  </r>
  <r>
    <x v="123"/>
    <d v="2023-11-07T00:00:00"/>
    <d v="2024-02-06T00:00:00"/>
    <d v="2024-03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3.53"/>
    <s v=" 10.00"/>
    <s v=" 0.37"/>
    <s v=" 21.00"/>
    <s v=" 0.00"/>
    <n v="21"/>
    <n v="20240001456123"/>
    <d v="2024-02-14T00:00:00"/>
  </r>
  <r>
    <x v="123"/>
    <d v="2023-11-07T00:00:00"/>
    <d v="2024-05-08T00:00:00"/>
    <d v="2024-06-13T00:00:00"/>
    <n v="18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2"/>
    <s v=" 2.17"/>
    <m/>
    <m/>
    <m/>
    <m/>
    <m/>
    <m/>
    <m/>
    <m/>
    <s v=" 2.17"/>
    <s v=" 3.06"/>
    <m/>
    <s v=" 1.62"/>
    <s v=" 0.28"/>
    <s v=" 1.12"/>
    <m/>
    <s v="-0.25"/>
    <s v=" 8.00"/>
    <s v=" 0.00"/>
    <n v="8"/>
    <n v="20240004443207"/>
    <d v="2024-05-16T00:00:00"/>
  </r>
  <r>
    <x v="123"/>
    <d v="2024-05-09T00:00:00"/>
    <d v="2024-08-05T00:00:00"/>
    <d v="2024-09-11T00:00:00"/>
    <n v="89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7412072"/>
    <d v="2024-08-13T00:00:00"/>
  </r>
  <r>
    <x v="123"/>
    <d v="2024-08-06T00:00:00"/>
    <d v="2024-11-04T00:00:00"/>
    <d v="2024-12-1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1"/>
    <n v="7.97"/>
    <n v="20240010498315"/>
    <d v="2024-11-13T00:00:00"/>
  </r>
  <r>
    <x v="123"/>
    <d v="2024-11-05T00:00:00"/>
    <d v="2025-02-06T00:00:00"/>
    <d v="2025-03-14T00:00:00"/>
    <n v="9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372255"/>
    <d v="2025-02-13T00:00:00"/>
  </r>
  <r>
    <x v="123"/>
    <d v="2025-02-07T00:00:00"/>
    <d v="2025-05-08T00:00:00"/>
    <d v="2025-06-13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413099"/>
    <d v="2025-05-15T00:00:00"/>
  </r>
  <r>
    <x v="124"/>
    <d v="2025-02-05T00:00:00"/>
    <d v="2025-05-07T00:00:00"/>
    <d v="2025-06-10T00:00:00"/>
    <n v="92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576"/>
    <n v="7611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s v=" 40.84"/>
    <s v=" 0.00"/>
    <n v="40.840000000000003"/>
    <n v="20250004259439"/>
    <d v="2025-05-12T00:00:00"/>
  </r>
  <r>
    <x v="125"/>
    <d v="2025-02-11T00:00:00"/>
    <d v="2025-05-12T00:00:00"/>
    <d v="2025-06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90"/>
    <d v="2025-05-16T00:00:00"/>
  </r>
  <r>
    <x v="126"/>
    <d v="2025-02-11T00:00:00"/>
    <d v="2025-05-12T00:00:00"/>
    <d v="2025-06-16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89"/>
    <d v="2025-05-16T00:00:00"/>
  </r>
  <r>
    <x v="127"/>
    <d v="2025-02-15T00:00:00"/>
    <d v="2025-05-15T00:00:00"/>
    <d v="2025-06-13T00:00:00"/>
    <n v="90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426014"/>
    <d v="2025-05-15T00:00:00"/>
  </r>
  <r>
    <x v="128"/>
    <d v="2025-02-11T00:00:00"/>
    <d v="2025-05-12T00:00:00"/>
    <d v="2025-06-13T00:00:00"/>
    <n v="91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7"/>
    <n v="2854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425242"/>
    <d v="2025-05-15T00:00:00"/>
  </r>
  <r>
    <x v="129"/>
    <d v="2025-02-26T00:00:00"/>
    <d v="2025-05-26T00:00:00"/>
    <d v="2025-07-11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77584"/>
    <d v="2025-05-30T00:00:00"/>
  </r>
  <r>
    <x v="130"/>
    <d v="2025-02-26T00:00:00"/>
    <d v="2025-05-21T00:00:00"/>
    <d v="2025-07-11T00:00:00"/>
    <n v="85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75981"/>
    <d v="2025-05-30T00:00:00"/>
  </r>
  <r>
    <x v="131"/>
    <d v="2025-02-21T00:00:00"/>
    <d v="2025-05-20T00:00:00"/>
    <d v="2025-07-09T00:00:00"/>
    <n v="89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62115"/>
    <d v="2025-05-28T00:00:00"/>
  </r>
  <r>
    <x v="132"/>
    <d v="2025-02-19T00:00:00"/>
    <d v="2025-05-19T00:00:00"/>
    <d v="2025-07-09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12"/>
    <n v="3022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4861344"/>
    <d v="2025-05-28T00:00:00"/>
  </r>
  <r>
    <x v="133"/>
    <d v="2025-02-21T00:00:00"/>
    <d v="2025-05-19T00:00:00"/>
    <d v="2025-07-09T00:00:00"/>
    <n v="88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14"/>
    <n v="7.75"/>
    <n v="20250004859471"/>
    <d v="2025-05-28T00:00:00"/>
  </r>
  <r>
    <x v="134"/>
    <d v="2025-02-25T00:00:00"/>
    <d v="2025-05-20T00:00:00"/>
    <d v="2025-07-11T00:00:00"/>
    <n v="85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110"/>
    <n v="2134"/>
    <n v="0"/>
    <n v="24"/>
    <n v="0"/>
    <s v="ΛΟΓΑΡ. ΥΔΡΕΥΣΗΣ"/>
    <s v=" 14.2"/>
    <s v=" 4.97"/>
    <s v=" 9.8"/>
    <s v=" 6.27"/>
    <m/>
    <m/>
    <m/>
    <m/>
    <m/>
    <m/>
    <s v=" 11.24"/>
    <s v=" 2.83"/>
    <m/>
    <s v=" 8.43"/>
    <s v=" 1.47"/>
    <s v=" 2.70"/>
    <m/>
    <s v=" 0.00"/>
    <s v=" 26.67"/>
    <s v=" 0.00"/>
    <n v="26.67"/>
    <n v="20250004960048"/>
    <d v="2025-05-30T00:00:00"/>
  </r>
  <r>
    <x v="135"/>
    <d v="2025-02-27T00:00:00"/>
    <d v="2025-05-22T00:00:00"/>
    <d v="2025-07-11T00:00:00"/>
    <n v="8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61331"/>
    <d v="2025-05-30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4496333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28"/>
    <s v=" 0.00"/>
    <s v=" 28.28"/>
    <s v=" 0.00"/>
    <n v="28.28"/>
    <n v="20250004496334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8"/>
    <s v=" 0.00"/>
    <s v=" 9.98"/>
    <s v=" 0.00"/>
    <n v="9.98"/>
    <n v="20250004496337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4496339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4496342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5"/>
    <d v="2025-05-19T00:00:00"/>
  </r>
  <r>
    <x v="137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01"/>
    <n v="15921"/>
    <n v="0"/>
    <n v="20"/>
    <n v="0"/>
    <s v="ΛΟΓΑΡ. ΥΔΡΕΥΣΗΣ"/>
    <s v=" 14.5"/>
    <s v=" 5.08"/>
    <s v=" 5.5"/>
    <s v=" 3.52"/>
    <m/>
    <m/>
    <m/>
    <m/>
    <m/>
    <m/>
    <s v=" 8.60"/>
    <s v=" 2.90"/>
    <m/>
    <s v=" 6.45"/>
    <s v=" 1.12"/>
    <s v=" 2.25"/>
    <m/>
    <s v=" 0.00"/>
    <s v=" 21.32"/>
    <s v=" 2.05"/>
    <n v="19.27"/>
    <n v="20250004859606"/>
    <d v="2025-05-28T00:00:00"/>
  </r>
  <r>
    <x v="138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9"/>
    <n v="227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4862304"/>
    <d v="2025-05-28T00:00:00"/>
  </r>
  <r>
    <x v="139"/>
    <d v="2025-02-21T00:00:00"/>
    <d v="2025-05-20T00:00:00"/>
    <d v="2025-07-09T00:00:00"/>
    <n v="89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00"/>
    <s v=" 20.84"/>
    <s v=" 0.00"/>
    <n v="20.84"/>
    <n v="20250004861125"/>
    <d v="2025-05-28T00:00:00"/>
  </r>
  <r>
    <x v="140"/>
    <d v="2025-02-22T00:00:00"/>
    <d v="2025-05-21T00:00:00"/>
    <d v="2025-07-09T00:00:00"/>
    <n v="89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9"/>
    <n v="57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73882"/>
    <d v="2025-05-28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4496332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4496335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4496338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4496341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4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47"/>
    <d v="2025-05-19T00:00:00"/>
  </r>
  <r>
    <x v="73"/>
    <d v="2016-06-14T00:00:00"/>
    <d v="2016-09-12T00:00:00"/>
    <d v="2016-11-04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2925"/>
    <n v="2972"/>
    <n v="0"/>
    <n v="47"/>
    <n v="0"/>
    <s v="ΛΟΓΑΡ. ΥΔΡΕΥΣΗΣ"/>
    <s v=" 15.2"/>
    <s v=" 5.32"/>
    <s v=" 31.8"/>
    <s v=" 20.35"/>
    <m/>
    <m/>
    <m/>
    <m/>
    <m/>
    <m/>
    <s v=" 25.67"/>
    <s v=" 3.03"/>
    <m/>
    <s v=" 19.25"/>
    <s v=" 3.34"/>
    <s v=" 5.35"/>
    <m/>
    <s v="-0.64"/>
    <s v=" 56.00"/>
    <s v=" 0.00"/>
    <n v="56"/>
    <n v="20160009056235"/>
    <d v="2016-09-23T00:00:00"/>
  </r>
  <r>
    <x v="73"/>
    <d v="2016-09-13T00:00:00"/>
    <d v="2016-12-06T00:00:00"/>
    <d v="2017-01-18T00:00:00"/>
    <n v="85"/>
    <s v="Δ"/>
    <s v="Β1"/>
    <s v="ΤΡΑΠΕΖΑ  EUROBANK A.E."/>
    <s v="ΤΡΑΠΕΖΑ  EUROBANK A.E."/>
    <s v="ΖΑΚΥΝΘΟΥ 31  Δήμος ΒΟΥΛΑΣ ΤΚ 16673"/>
    <n v="996866969"/>
    <s v="Α06Δ20495"/>
    <s v="[ 3/4 ]"/>
    <n v="2972"/>
    <n v="3006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14"/>
    <s v=" 40.00"/>
    <s v=" 0.00"/>
    <n v="40"/>
    <n v="20160012230829"/>
    <d v="2016-12-19T00:00:00"/>
  </r>
  <r>
    <x v="73"/>
    <d v="2016-12-07T00:00:00"/>
    <d v="2017-03-13T00:00:00"/>
    <d v="2017-05-02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006"/>
    <n v="3079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7"/>
    <s v=" 111.00"/>
    <s v=" 0.00"/>
    <n v="111"/>
    <n v="20170002571631"/>
    <d v="2017-03-20T00:00:00"/>
  </r>
  <r>
    <x v="73"/>
    <d v="2017-03-14T00:00:00"/>
    <d v="2017-06-16T00:00:00"/>
    <d v="2017-08-08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079"/>
    <n v="3112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-0.01"/>
    <s v=" 38.00"/>
    <s v=" 0.00"/>
    <n v="38"/>
    <n v="20170005601407"/>
    <d v="2017-06-27T00:00:00"/>
  </r>
  <r>
    <x v="73"/>
    <d v="2017-06-17T00:00:00"/>
    <d v="2017-09-20T00:00:00"/>
    <d v="2017-11-10T00:00:00"/>
    <n v="96"/>
    <s v="Δ"/>
    <s v="Β1"/>
    <s v="ΤΡΑΠΕΖΑ  EUROBANK A.E."/>
    <s v="ΤΡΑΠΕΖΑ  EUROBANK A.E."/>
    <s v="ΖΑΚΥΝΘΟΥ 31  Δήμος ΒΟΥΛΑΣ ΤΚ 16673"/>
    <n v="996866969"/>
    <s v="Α06Δ20495"/>
    <s v="[ 3/4 ]"/>
    <n v="3112"/>
    <n v="3147"/>
    <n v="0"/>
    <n v="35"/>
    <n v="0"/>
    <s v="ΛΟΓΑΡ. ΥΔΡΕΥΣΗΣ"/>
    <s v=" 16.0"/>
    <s v=" 5.60"/>
    <s v=" 19.0"/>
    <s v=" 12.16"/>
    <m/>
    <m/>
    <m/>
    <m/>
    <m/>
    <m/>
    <s v=" 17.76"/>
    <s v=" 3.20"/>
    <m/>
    <s v=" 13.32"/>
    <s v=" 2.31"/>
    <s v=" 3.97"/>
    <m/>
    <s v=" 0.44"/>
    <s v=" 41.00"/>
    <s v=" 0.00"/>
    <n v="41"/>
    <n v="20170008706429"/>
    <d v="2017-09-29T00:00:00"/>
  </r>
  <r>
    <x v="73"/>
    <d v="2017-09-21T00:00:00"/>
    <d v="2017-12-05T00:00:00"/>
    <d v="2018-01-19T00:00:00"/>
    <n v="76"/>
    <s v="Δ"/>
    <s v="Β1"/>
    <s v="ΤΡΑΠΕΖΑ  EUROBANK A.E."/>
    <s v="ΤΡΑΠΕΖΑ  EUROBANK A.E."/>
    <s v="ΖΑΚΥΝΘΟΥ 31  Δήμος ΒΟΥΛΑΣ ΤΚ 16673"/>
    <n v="996866969"/>
    <s v="Α06Δ20495"/>
    <s v="[ 3/4 ]"/>
    <n v="3147"/>
    <n v="3172"/>
    <n v="0"/>
    <n v="25"/>
    <n v="0"/>
    <s v="ΛΟΓΑΡ. ΥΔΡΕΥΣΗΣ"/>
    <s v=" 12.7"/>
    <s v=" 4.45"/>
    <s v=" 12.3"/>
    <s v=" 7.87"/>
    <m/>
    <m/>
    <m/>
    <m/>
    <m/>
    <m/>
    <s v=" 12.32"/>
    <s v=" 2.53"/>
    <m/>
    <s v=" 9.24"/>
    <s v=" 1.60"/>
    <s v=" 2.83"/>
    <m/>
    <s v="-0.52"/>
    <s v=" 28.00"/>
    <s v=" 0.00"/>
    <n v="28"/>
    <n v="20170011751218"/>
    <d v="2017-12-19T00:00:00"/>
  </r>
  <r>
    <x v="73"/>
    <d v="2017-12-06T00:00:00"/>
    <d v="2018-03-09T00:00:00"/>
    <d v="2018-04-18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172"/>
    <n v="320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2574867"/>
    <d v="2018-03-19T00:00:00"/>
  </r>
  <r>
    <x v="73"/>
    <d v="2018-03-10T00:00:00"/>
    <d v="2018-06-11T00:00:00"/>
    <d v="2018-08-02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02"/>
    <n v="323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5616333"/>
    <d v="2018-06-21T00:00:00"/>
  </r>
  <r>
    <x v="73"/>
    <d v="2018-06-12T00:00:00"/>
    <d v="2018-09-14T00:00:00"/>
    <d v="2018-11-07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32"/>
    <n v="3242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85"/>
    <s v=" 12.00"/>
    <s v=" 0.00"/>
    <n v="12"/>
    <n v="20180008609962"/>
    <d v="2018-09-26T00:00:00"/>
  </r>
  <r>
    <x v="73"/>
    <d v="2018-09-15T00:00:00"/>
    <d v="2018-12-17T00:00:00"/>
    <d v="2019-02-06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42"/>
    <n v="3260"/>
    <n v="0"/>
    <n v="18"/>
    <n v="0"/>
    <s v="ΛΟΓΑΡ. ΥΔΡΕΥΣΗΣ"/>
    <s v=" 15.7"/>
    <s v=" 5.50"/>
    <s v=" 2.3"/>
    <s v=" 1.47"/>
    <m/>
    <m/>
    <m/>
    <m/>
    <m/>
    <m/>
    <s v=" 6.97"/>
    <s v=" 3.13"/>
    <m/>
    <s v=" 5.23"/>
    <s v=" 0.91"/>
    <s v=" 4.41"/>
    <s v=" 10.00"/>
    <s v="-0.65"/>
    <s v=" 30.00"/>
    <s v=" 0.00"/>
    <n v="30"/>
    <n v="20180011730946"/>
    <d v="2018-12-27T00:00:00"/>
  </r>
  <r>
    <x v="73"/>
    <d v="2018-12-18T00:00:00"/>
    <d v="2019-03-07T00:00:00"/>
    <d v="2019-05-03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60"/>
    <n v="3278"/>
    <n v="0"/>
    <n v="18"/>
    <n v="0"/>
    <s v="ΛΟΓΑΡ. ΥΔΡΕΥΣΗΣ"/>
    <s v=" 13.3"/>
    <s v=" 4.66"/>
    <s v=" 4.7"/>
    <s v=" 3.01"/>
    <m/>
    <m/>
    <m/>
    <m/>
    <m/>
    <m/>
    <s v=" 7.67"/>
    <s v=" 2.67"/>
    <m/>
    <s v=" 5.75"/>
    <s v=" 1.00"/>
    <s v=" 6.82"/>
    <s v=" 20.00"/>
    <s v=" 0.09"/>
    <s v=" 44.00"/>
    <s v=" 0.00"/>
    <n v="44"/>
    <n v="20190002864987"/>
    <d v="2019-03-21T00:00:00"/>
  </r>
  <r>
    <x v="73"/>
    <d v="2019-03-08T00:00:00"/>
    <d v="2019-06-10T00:00:00"/>
    <d v="2019-07-1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78"/>
    <n v="3287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58"/>
    <s v=" 11.00"/>
    <s v=" 0.00"/>
    <n v="11"/>
    <n v="20190005878317"/>
    <d v="2019-06-18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19000747075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90007470751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190007470752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190007470753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5"/>
    <s v=" 0.00"/>
    <s v=" 3.25"/>
    <s v=" 0.00"/>
    <n v="3.25"/>
    <n v="20190007470754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5"/>
    <s v=" 0.00"/>
    <s v=" 4.25"/>
    <s v=" 0.00"/>
    <n v="4.25"/>
    <n v="20190007470755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190007470756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s v=" 6.63"/>
    <s v=" 0.00"/>
    <n v="6.63"/>
    <n v="20190007470757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190007470758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86"/>
    <s v=" 0.00"/>
    <s v=" 22.86"/>
    <s v=" 0.00"/>
    <n v="22.86"/>
    <n v="20190007470759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42"/>
    <s v=" 0.00"/>
    <s v=" 9.42"/>
    <s v=" 0.00"/>
    <n v="9.42"/>
    <n v="2019000747076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01"/>
    <s v=" 0.00"/>
    <s v=" 14.01"/>
    <s v=" 0.00"/>
    <n v="14.01"/>
    <n v="20190007470761"/>
    <d v="2019-08-02T00:00:00"/>
  </r>
  <r>
    <x v="73"/>
    <d v="2019-06-11T00:00:00"/>
    <d v="2019-09-12T00:00:00"/>
    <d v="2019-10-15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86"/>
    <s v=" 7.58"/>
    <s v=" 0.00"/>
    <n v="7.58"/>
    <n v="20190008978859"/>
    <d v="2019-09-17T00:00:00"/>
  </r>
  <r>
    <x v="73"/>
    <d v="2019-09-13T00:00:00"/>
    <d v="2019-12-19T00:00:00"/>
    <d v="2020-01-22T00:00:00"/>
    <n v="98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46"/>
    <s v=" 9.21"/>
    <s v=" 0.00"/>
    <n v="9.2100000000000009"/>
    <n v="20190012103031"/>
    <d v="2019-12-19T00:00:00"/>
  </r>
  <r>
    <x v="73"/>
    <d v="2019-12-20T00:00:00"/>
    <d v="2020-03-23T00:00:00"/>
    <d v="2020-05-0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6"/>
    <s v=" 8.65"/>
    <s v=" 0.00"/>
    <n v="8.65"/>
    <n v="20200002754561"/>
    <d v="2020-04-01T00:00:00"/>
  </r>
  <r>
    <x v="73"/>
    <d v="2020-03-24T00:00:00"/>
    <d v="2020-07-06T00:00:00"/>
    <d v="2020-08-11T00:00:00"/>
    <n v="10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58"/>
    <s v=" 8.81"/>
    <s v=" 0.00"/>
    <n v="8.81"/>
    <n v="20200005857323"/>
    <d v="2020-07-14T00:00:00"/>
  </r>
  <r>
    <x v="73"/>
    <d v="2020-07-07T00:00:00"/>
    <d v="2020-10-14T00:00:00"/>
    <d v="2020-11-17T00:00:00"/>
    <n v="100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976961"/>
    <d v="2020-10-19T00:00:00"/>
  </r>
  <r>
    <x v="73"/>
    <d v="2020-10-15T00:00:00"/>
    <d v="2020-12-22T00:00:00"/>
    <d v="2021-02-04T00:00:00"/>
    <n v="69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n v="6"/>
    <n v="20210000177039"/>
    <d v="2021-01-07T00:00:00"/>
  </r>
  <r>
    <x v="73"/>
    <d v="2020-12-23T00:00:00"/>
    <d v="2021-03-12T00:00:00"/>
    <d v="2021-04-20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85"/>
    <s v=" 8.00"/>
    <s v=" 0.00"/>
    <n v="8"/>
    <n v="20210003210751"/>
    <d v="2021-03-18T00:00:00"/>
  </r>
  <r>
    <x v="73"/>
    <d v="2021-03-13T00:00:00"/>
    <d v="2021-06-10T00:00:00"/>
    <d v="2021-08-10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5446102"/>
    <d v="2021-06-26T00:00:00"/>
  </r>
  <r>
    <x v="73"/>
    <d v="2021-06-11T00:00:00"/>
    <d v="2021-09-15T00:00:00"/>
    <d v="2021-12-31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10010213164"/>
    <d v="2021-11-16T00:00:00"/>
  </r>
  <r>
    <x v="73"/>
    <d v="2021-09-16T00:00:00"/>
    <d v="2021-12-14T00:00:00"/>
    <d v="2022-02-24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326360"/>
    <d v="2022-01-10T00:00:00"/>
  </r>
  <r>
    <x v="73"/>
    <d v="2021-12-15T00:00:00"/>
    <d v="2022-03-15T00:00:00"/>
    <d v="2022-05-06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03784374"/>
    <d v="2022-03-22T00:00:00"/>
  </r>
  <r>
    <x v="73"/>
    <d v="2022-03-16T00:00:00"/>
    <d v="2022-06-15T00:00:00"/>
    <d v="2022-08-02T00:00:00"/>
    <n v="92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7208066"/>
    <d v="2022-06-21T00:00:00"/>
  </r>
  <r>
    <x v="73"/>
    <d v="2022-06-16T00:00:00"/>
    <d v="2022-09-21T00:00:00"/>
    <d v="2022-11-02T00:00:00"/>
    <n v="9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220010314316"/>
    <d v="2022-09-21T00:00:00"/>
  </r>
  <r>
    <x v="73"/>
    <d v="2022-09-22T00:00:00"/>
    <d v="2022-12-16T00:00:00"/>
    <d v="2023-02-01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20013433526"/>
    <d v="2022-12-20T00:00:00"/>
  </r>
  <r>
    <x v="73"/>
    <d v="2022-12-17T00:00:00"/>
    <d v="2023-03-20T00:00:00"/>
    <d v="2023-05-05T00:00:00"/>
    <n v="94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230002723473"/>
    <d v="2023-03-23T00:00:00"/>
  </r>
  <r>
    <x v="73"/>
    <d v="2023-03-21T00:00:00"/>
    <d v="2023-06-21T00:00:00"/>
    <d v="2023-08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5731712"/>
    <d v="2023-06-22T00:00:00"/>
  </r>
  <r>
    <x v="73"/>
    <d v="2023-06-22T00:00:00"/>
    <d v="2023-09-22T00:00:00"/>
    <d v="2023-11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8691126"/>
    <d v="2023-09-22T00:00:00"/>
  </r>
  <r>
    <x v="73"/>
    <d v="2023-09-23T00:00:00"/>
    <d v="2023-12-19T00:00:00"/>
    <d v="2024-02-01T00:00:00"/>
    <n v="8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30011777533"/>
    <d v="2023-12-20T00:00:00"/>
  </r>
  <r>
    <x v="73"/>
    <d v="2023-12-20T00:00:00"/>
    <d v="2024-03-20T00:00:00"/>
    <d v="2024-05-01T00:00:00"/>
    <n v="92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40002666943"/>
    <d v="2024-03-20T00:00:00"/>
  </r>
  <r>
    <x v="73"/>
    <d v="2024-03-21T00:00:00"/>
    <d v="2024-06-25T00:00:00"/>
    <d v="2024-08-05T00:00:00"/>
    <n v="97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n v="4"/>
    <n v="20240005771183"/>
    <d v="2024-06-25T00:00:00"/>
  </r>
  <r>
    <x v="73"/>
    <d v="2024-06-26T00:00:00"/>
    <d v="2024-09-24T00:00:00"/>
    <d v="2024-11-06T00:00:00"/>
    <n v="91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47"/>
    <s v=" 4.23"/>
    <s v=" 0.00"/>
    <n v="4.2300000000000004"/>
    <n v="20240008831674"/>
    <d v="2024-09-25T00:00:00"/>
  </r>
  <r>
    <x v="73"/>
    <d v="2024-09-25T00:00:00"/>
    <d v="2024-12-19T00:00:00"/>
    <d v="2025-02-03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40011823619"/>
    <d v="2024-12-20T00:00:00"/>
  </r>
  <r>
    <x v="73"/>
    <d v="2024-12-20T00:00:00"/>
    <d v="2025-03-24T00:00:00"/>
    <d v="2025-05-07T00:00:00"/>
    <n v="95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737739"/>
    <d v="2025-03-26T00:00:00"/>
  </r>
  <r>
    <x v="142"/>
    <m/>
    <m/>
    <d v="2025-05-19T00:00:0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350"/>
    <d v="2025-05-19T00:00:00"/>
  </r>
  <r>
    <x v="143"/>
    <m/>
    <m/>
    <d v="2025-05-19T00:00:0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9"/>
    <d v="2025-05-19T00:00:00"/>
  </r>
  <r>
    <x v="144"/>
    <m/>
    <m/>
    <d v="2025-05-19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0"/>
    <d v="2025-05-19T00:00:00"/>
  </r>
  <r>
    <x v="145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1"/>
    <d v="2025-05-19T00:00:00"/>
  </r>
  <r>
    <x v="146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2"/>
    <d v="2025-05-19T00:00:00"/>
  </r>
  <r>
    <x v="147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13"/>
    <d v="2025-05-19T00:00:00"/>
  </r>
  <r>
    <x v="148"/>
    <m/>
    <m/>
    <d v="2025-05-19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4"/>
    <d v="2025-05-19T00:00:00"/>
  </r>
  <r>
    <x v="149"/>
    <d v="2025-01-29T00:00:00"/>
    <d v="2025-04-26T00:00:00"/>
    <d v="2025-06-03T00:00:00"/>
    <n v="88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41"/>
    <n v="555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4049773"/>
    <d v="2025-05-06T00:00:00"/>
  </r>
  <r>
    <x v="150"/>
    <d v="2025-01-30T00:00:00"/>
    <d v="2025-04-29T00:00:00"/>
    <d v="2025-06-04T00:00:00"/>
    <n v="90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00"/>
    <n v="1052"/>
    <n v="0"/>
    <n v="52"/>
    <n v="0"/>
    <s v="ΛΟΓΑΡ. ΥΔΡΕΥΣΗΣ"/>
    <s v=" 15.0"/>
    <s v=" 5.25"/>
    <s v=" 37.0"/>
    <s v=" 23.68"/>
    <m/>
    <m/>
    <m/>
    <m/>
    <m/>
    <m/>
    <s v=" 28.93"/>
    <s v=" 3.00"/>
    <m/>
    <s v=" 21.70"/>
    <s v=" 3.76"/>
    <s v=" 5.93"/>
    <m/>
    <s v=" 0.00"/>
    <s v=" 63.32"/>
    <s v=" 0.00"/>
    <n v="63.32"/>
    <n v="20250004113047"/>
    <d v="2025-05-07T00:00:00"/>
  </r>
  <r>
    <x v="151"/>
    <d v="2024-10-26T00:00:00"/>
    <d v="2025-04-29T00:00:00"/>
    <d v="2025-06-04T00:00:00"/>
    <n v="186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12.4"/>
    <n v="0"/>
    <n v="0"/>
    <s v="ΛΟΓΑΡ. ΥΔΡΕΥΣΗΣ"/>
    <s v=" 5.9"/>
    <s v=" 2.06"/>
    <m/>
    <m/>
    <m/>
    <m/>
    <m/>
    <m/>
    <m/>
    <m/>
    <s v=" 2.06"/>
    <s v=" 2.97"/>
    <m/>
    <s v=" 1.55"/>
    <s v=" 0.26"/>
    <s v=" 1.08"/>
    <m/>
    <s v=" 0.00"/>
    <s v=" 7.92"/>
    <s v=" 0.00"/>
    <n v="7.92"/>
    <n v="20250004114920"/>
    <d v="2025-05-07T00:00:00"/>
  </r>
  <r>
    <x v="152"/>
    <d v="2025-02-14T00:00:00"/>
    <d v="2025-05-15T00:00:00"/>
    <d v="2025-06-13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4422999"/>
    <d v="2025-05-15T00:00:00"/>
  </r>
  <r>
    <x v="153"/>
    <d v="2025-02-11T00:00:00"/>
    <d v="2025-05-08T00:00:00"/>
    <d v="2025-06-16T00:00:00"/>
    <n v="87"/>
    <s v="Ε"/>
    <s v="Β1"/>
    <s v="ΤΡΑΠΕΖΑ  EUROBANK A.E."/>
    <s v="ΤΡΑΠΕΖΑ  EUROBANK A.E."/>
    <s v="ΚΙΜΩΝΟΣ 26  Δήμος ΠΕΡΙΣΤΕΡΙΟΥ ΤΚ 12135"/>
    <n v="996866969"/>
    <s v="Α10Ε01259"/>
    <s v="[ 5/8 ]"/>
    <n v="941"/>
    <n v="9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473879"/>
    <d v="2025-05-16T00:00:00"/>
  </r>
  <r>
    <x v="154"/>
    <d v="2025-02-28T00:00:00"/>
    <d v="2025-05-21T00:00:00"/>
    <d v="2025-07-10T00:00:00"/>
    <n v="83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7076"/>
    <n v="17364"/>
    <n v="0"/>
    <n v="288"/>
    <n v="0"/>
    <s v="ΛΟΓΑΡ. ΥΔΡΕΥΣΗΣ"/>
    <s v=" 13.8"/>
    <s v=" 4.83"/>
    <s v=" 41.5"/>
    <s v=" 26.56"/>
    <s v=" 19.4"/>
    <s v=" 35.50"/>
    <s v=" 22.1"/>
    <s v=" 56.58"/>
    <s v=" 191.2"/>
    <s v=" 611.84"/>
    <s v=" 735.31"/>
    <s v=" 2.77"/>
    <m/>
    <s v=" 551.48"/>
    <s v=" 95.60"/>
    <s v=" 133.02"/>
    <m/>
    <s v=" 0.00"/>
    <s v=" 1518.18"/>
    <s v=" 0.00"/>
    <n v="1518.18"/>
    <n v="20250004927249"/>
    <d v="2025-05-29T00:00:00"/>
  </r>
  <r>
    <x v="155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7"/>
    <d v="2025-05-19T00:00:00"/>
  </r>
  <r>
    <x v="156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8"/>
    <d v="2025-05-19T00:00:00"/>
  </r>
  <r>
    <x v="157"/>
    <m/>
    <m/>
    <d v="2025-05-19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65"/>
    <d v="2025-05-19T00:00:00"/>
  </r>
  <r>
    <x v="158"/>
    <m/>
    <m/>
    <d v="2025-05-19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6"/>
    <d v="2025-05-19T00:00:00"/>
  </r>
  <r>
    <x v="159"/>
    <m/>
    <m/>
    <d v="2025-05-19T00:00:0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8"/>
    <d v="2025-05-19T00:00:00"/>
  </r>
  <r>
    <x v="160"/>
    <m/>
    <m/>
    <d v="2025-05-19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2"/>
    <d v="2025-05-19T00:00:00"/>
  </r>
  <r>
    <x v="161"/>
    <m/>
    <m/>
    <d v="2025-05-19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1"/>
    <d v="2025-05-19T00:00:00"/>
  </r>
  <r>
    <x v="162"/>
    <m/>
    <m/>
    <d v="2025-05-19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7"/>
    <d v="2025-05-19T00:00:00"/>
  </r>
  <r>
    <x v="16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2"/>
    <d v="2025-05-19T00:00:00"/>
  </r>
  <r>
    <x v="16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53"/>
    <d v="2025-05-19T00:00:00"/>
  </r>
  <r>
    <x v="16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54"/>
    <d v="2025-05-19T00:00:00"/>
  </r>
  <r>
    <x v="16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55"/>
    <d v="2025-05-19T00:00:00"/>
  </r>
  <r>
    <x v="16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6"/>
    <d v="2025-05-19T00:00:00"/>
  </r>
  <r>
    <x v="16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7"/>
    <d v="2025-05-19T00:00:00"/>
  </r>
  <r>
    <x v="16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8"/>
    <d v="2025-05-19T00:00:00"/>
  </r>
  <r>
    <x v="17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9"/>
    <d v="2025-05-19T00:00:00"/>
  </r>
  <r>
    <x v="17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60"/>
    <d v="2025-05-19T00:00:00"/>
  </r>
  <r>
    <x v="17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1"/>
    <d v="2025-05-19T00:00:00"/>
  </r>
  <r>
    <x v="17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2"/>
    <d v="2025-05-19T00:00:00"/>
  </r>
  <r>
    <x v="17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3"/>
    <d v="2025-05-19T00:00:00"/>
  </r>
  <r>
    <x v="17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4"/>
    <d v="2025-05-19T00:00:00"/>
  </r>
  <r>
    <x v="17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5"/>
    <d v="2025-05-19T00:00:00"/>
  </r>
  <r>
    <x v="17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6"/>
    <d v="2025-05-19T00:00:00"/>
  </r>
  <r>
    <x v="17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7"/>
    <d v="2025-05-19T00:00:00"/>
  </r>
  <r>
    <x v="17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8"/>
    <d v="2025-05-19T00:00:00"/>
  </r>
  <r>
    <x v="18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9"/>
    <d v="2025-05-19T00:00:00"/>
  </r>
  <r>
    <x v="18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70"/>
    <d v="2025-05-19T00:00:00"/>
  </r>
  <r>
    <x v="18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1"/>
    <d v="2025-05-19T00:00:00"/>
  </r>
  <r>
    <x v="18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2"/>
    <d v="2025-05-19T00:00:00"/>
  </r>
  <r>
    <x v="18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3"/>
    <d v="2025-05-19T00:00:00"/>
  </r>
  <r>
    <x v="18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74"/>
    <d v="2025-05-19T00:00:00"/>
  </r>
  <r>
    <x v="18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5"/>
    <d v="2025-05-19T00:00:00"/>
  </r>
  <r>
    <x v="18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6"/>
    <d v="2025-05-19T00:00:00"/>
  </r>
  <r>
    <x v="18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77"/>
    <d v="2025-05-19T00:00:00"/>
  </r>
  <r>
    <x v="18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8"/>
    <d v="2025-05-19T00:00:00"/>
  </r>
  <r>
    <x v="19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9"/>
    <d v="2025-05-19T00:00:00"/>
  </r>
  <r>
    <x v="19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80"/>
    <d v="2025-05-19T00:00:00"/>
  </r>
  <r>
    <x v="19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81"/>
    <d v="2025-05-19T00:00:00"/>
  </r>
  <r>
    <x v="19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2"/>
    <d v="2025-05-19T00:00:00"/>
  </r>
  <r>
    <x v="19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3"/>
    <d v="2025-05-19T00:00:00"/>
  </r>
  <r>
    <x v="19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4"/>
    <d v="2025-05-19T00:00:00"/>
  </r>
  <r>
    <x v="19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5"/>
    <d v="2025-05-19T00:00:00"/>
  </r>
  <r>
    <x v="19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6"/>
    <d v="2025-05-19T00:00:00"/>
  </r>
  <r>
    <x v="19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7"/>
    <d v="2025-05-19T00:00:00"/>
  </r>
  <r>
    <x v="19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88"/>
    <d v="2025-05-19T00:00:00"/>
  </r>
  <r>
    <x v="20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9"/>
    <d v="2025-05-19T00:00:00"/>
  </r>
  <r>
    <x v="20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90"/>
    <d v="2025-05-19T00:00:00"/>
  </r>
  <r>
    <x v="20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91"/>
    <d v="2025-05-19T00:00:00"/>
  </r>
  <r>
    <x v="20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2"/>
    <d v="2025-05-19T00:00:00"/>
  </r>
  <r>
    <x v="20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3"/>
    <d v="2025-05-19T00:00:00"/>
  </r>
  <r>
    <x v="20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4"/>
    <d v="2025-05-19T00:00:00"/>
  </r>
  <r>
    <x v="20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5"/>
    <d v="2025-05-19T00:00:00"/>
  </r>
  <r>
    <x v="20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6"/>
    <d v="2025-05-19T00:00:00"/>
  </r>
  <r>
    <x v="20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7"/>
    <d v="2025-05-19T00:00:00"/>
  </r>
  <r>
    <x v="20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98"/>
    <d v="2025-05-19T00:00:00"/>
  </r>
  <r>
    <x v="21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99"/>
    <d v="2025-05-19T00:00:00"/>
  </r>
  <r>
    <x v="21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0"/>
    <d v="2025-05-19T00:00:00"/>
  </r>
  <r>
    <x v="21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1"/>
    <d v="2025-05-19T00:00:00"/>
  </r>
  <r>
    <x v="21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2"/>
    <d v="2025-05-19T00:00:00"/>
  </r>
  <r>
    <x v="21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503"/>
    <d v="2025-05-19T00:00:00"/>
  </r>
  <r>
    <x v="21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4"/>
    <d v="2025-05-19T00:00:00"/>
  </r>
  <r>
    <x v="21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5"/>
    <d v="2025-05-19T00:00:00"/>
  </r>
  <r>
    <x v="21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6"/>
    <d v="2025-05-19T00:00:00"/>
  </r>
  <r>
    <x v="21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7"/>
    <d v="2025-05-19T00:00:00"/>
  </r>
  <r>
    <x v="21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8"/>
    <d v="2025-05-19T00:00:00"/>
  </r>
  <r>
    <x v="22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9"/>
    <d v="2025-05-19T00:00:00"/>
  </r>
  <r>
    <x v="22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510"/>
    <d v="2025-05-19T00:00:00"/>
  </r>
  <r>
    <x v="222"/>
    <d v="2025-01-30T00:00:00"/>
    <d v="2025-04-25T00:00:00"/>
    <d v="2025-06-04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117980"/>
    <d v="2025-05-07T00:00:00"/>
  </r>
  <r>
    <x v="223"/>
    <d v="2025-01-28T00:00:00"/>
    <d v="2025-04-28T00:00:00"/>
    <d v="2025-06-02T00:00:00"/>
    <n v="91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98"/>
    <n v="3403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006465"/>
    <d v="2025-05-05T00:00:00"/>
  </r>
  <r>
    <x v="224"/>
    <d v="2025-02-08T00:00:00"/>
    <d v="2025-05-08T00:00:00"/>
    <d v="2025-06-16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27"/>
    <n v="4846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00"/>
    <s v=" 19.81"/>
    <s v=" 0.00"/>
    <n v="19.809999999999999"/>
    <n v="20250004478091"/>
    <d v="2025-05-16T00:00:00"/>
  </r>
  <r>
    <x v="225"/>
    <m/>
    <m/>
    <d v="2025-05-0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4086224"/>
    <d v="2025-05-06T00:00:00"/>
  </r>
  <r>
    <x v="225"/>
    <d v="2025-02-07T00:00:00"/>
    <d v="2025-05-06T00:00:00"/>
    <d v="2025-06-11T00:00:00"/>
    <n v="89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419"/>
    <n v="575"/>
    <n v="0"/>
    <n v="156"/>
    <n v="0"/>
    <s v="ΛΟΓΑΡ. ΥΔΡΕΥΣΗΣ"/>
    <s v=" 14.8"/>
    <s v=" 5.18"/>
    <s v=" 44.5"/>
    <s v=" 28.48"/>
    <s v=" 20.8"/>
    <s v=" 38.06"/>
    <s v=" 23.7"/>
    <s v=" 60.67"/>
    <s v=" 52.2"/>
    <s v=" 167.04"/>
    <s v=" 299.43"/>
    <s v=" 2.97"/>
    <m/>
    <s v=" 224.57"/>
    <s v=" 38.93"/>
    <s v=" 54.61"/>
    <m/>
    <s v=" 0.00"/>
    <s v=" 620.51"/>
    <s v=" 0.00"/>
    <n v="620.51"/>
    <n v="20250004328506"/>
    <d v="2025-05-13T00:00:00"/>
  </r>
  <r>
    <x v="226"/>
    <d v="2025-02-06T00:00:00"/>
    <d v="2025-05-06T00:00:00"/>
    <d v="2025-06-11T00:00:00"/>
    <n v="90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62"/>
    <n v="4801"/>
    <n v="0"/>
    <n v="39"/>
    <n v="0"/>
    <s v="ΛΟΓΑΡ. ΥΔΡΕΥΣΗΣ"/>
    <s v=" 15.0"/>
    <s v=" 5.25"/>
    <s v=" 24.0"/>
    <s v=" 15.36"/>
    <m/>
    <m/>
    <m/>
    <m/>
    <m/>
    <m/>
    <s v=" 20.61"/>
    <s v=" 3.00"/>
    <m/>
    <s v=" 15.46"/>
    <s v=" 2.68"/>
    <s v=" 4.43"/>
    <m/>
    <s v=" 0.00"/>
    <s v=" 46.18"/>
    <s v=" 0.00"/>
    <n v="46.18"/>
    <n v="20250004327681"/>
    <d v="2025-05-13T00:00:00"/>
  </r>
  <r>
    <x v="227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3"/>
    <d v="2025-05-20T00:00:00"/>
  </r>
  <r>
    <x v="228"/>
    <d v="2025-02-05T00:00:00"/>
    <d v="2025-05-05T00:00:00"/>
    <d v="2025-06-06T00:00:00"/>
    <n v="90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21429"/>
    <d v="2025-05-09T00:00:00"/>
  </r>
  <r>
    <x v="229"/>
    <d v="2025-02-20T00:00:00"/>
    <d v="2025-05-16T00:00:00"/>
    <d v="2025-07-08T00:00:00"/>
    <n v="86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99"/>
    <n v="1712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808692"/>
    <d v="2025-05-27T00:00:00"/>
  </r>
  <r>
    <x v="230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4"/>
    <d v="2025-05-21T00:00:00"/>
  </r>
  <r>
    <x v="231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8"/>
    <d v="2025-05-21T00:00:00"/>
  </r>
  <r>
    <x v="232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5"/>
    <n v="59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6"/>
    <d v="2025-06-03T00:00:00"/>
  </r>
  <r>
    <x v="233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3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8"/>
    <d v="2025-06-03T00:00:00"/>
  </r>
  <r>
    <x v="234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9"/>
    <n v="15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73"/>
    <d v="2025-06-03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2"/>
    <s v=" 0.00"/>
    <s v=" 4.52"/>
    <s v=" 0.00"/>
    <n v="4.5199999999999996"/>
    <n v="2025000449627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7"/>
    <s v=" 0.00"/>
    <s v=" 5.47"/>
    <s v=" 0.00"/>
    <n v="5.47"/>
    <n v="2025000449627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0"/>
    <s v=" 0.00"/>
    <s v=" 5.00"/>
    <s v=" 0.00"/>
    <n v="5"/>
    <n v="2025000449627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449629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0"/>
    <s v=" 0.00"/>
    <s v=" 7.20"/>
    <s v=" 0.00"/>
    <n v="7.2"/>
    <n v="2025000449629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449629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449630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449630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5000449630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449630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449630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449630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n v="5.42"/>
    <n v="2025000449630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449630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449631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449631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449631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449631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449631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8"/>
    <s v=" 0.00"/>
    <s v=" 8.28"/>
    <s v=" 0.00"/>
    <n v="8.2799999999999994"/>
    <n v="2025000449631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5000449631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449631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449631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449631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449632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5000449632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0.00"/>
    <n v="2.57"/>
    <n v="2025000449632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449632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449632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449632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449632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449632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449632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449632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5000449633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449633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449633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449634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6"/>
    <d v="2025-05-19T00:00:00"/>
  </r>
  <r>
    <x v="236"/>
    <m/>
    <m/>
    <d v="2025-05-19T00:00:0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1"/>
    <d v="2025-05-19T00:00:00"/>
  </r>
  <r>
    <x v="237"/>
    <m/>
    <m/>
    <d v="2025-05-19T00:00:0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2"/>
    <d v="2025-05-19T00:00:00"/>
  </r>
  <r>
    <x v="238"/>
    <m/>
    <m/>
    <d v="2025-05-19T00:00:0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3"/>
    <d v="2025-05-19T00:00:00"/>
  </r>
  <r>
    <x v="239"/>
    <m/>
    <m/>
    <d v="2025-05-19T00:00:0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4"/>
    <d v="2025-05-19T00:00:00"/>
  </r>
  <r>
    <x v="240"/>
    <m/>
    <m/>
    <d v="2025-05-19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0"/>
    <d v="2025-05-19T00:00:00"/>
  </r>
  <r>
    <x v="241"/>
    <d v="2025-02-14T00:00:00"/>
    <d v="2025-05-17T00:00:00"/>
    <d v="2025-07-03T00:00:00"/>
    <n v="93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23"/>
    <n v="2031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4678730"/>
    <d v="2025-05-22T00:00:00"/>
  </r>
  <r>
    <x v="242"/>
    <d v="2025-02-14T00:00:00"/>
    <d v="2025-05-16T00:00:00"/>
    <d v="2025-07-03T00:00:00"/>
    <n v="92"/>
    <s v="Η"/>
    <s v="Β1"/>
    <s v="ΕΛΥΡΟΣ Α.Ε."/>
    <s v="ΤΡΑΠΕΖΑ  EUROBANK A.E."/>
    <s v="ΜΕΣΟΓΕΙΩΝ ΛΕΩΦ. 218  Δήμος ΧΟΛΑΡΓΟΥ ΤΚ 15561"/>
    <n v="996866969"/>
    <s v="Α21Β40637"/>
    <s v="[ 5/8 ]"/>
    <n v="156"/>
    <n v="168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s v=" 12.47"/>
    <s v=" 0.00"/>
    <n v="12.47"/>
    <n v="20250004676834"/>
    <d v="2025-05-22T00:00:00"/>
  </r>
  <r>
    <x v="243"/>
    <m/>
    <m/>
    <d v="2025-05-19T00:00:0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1"/>
    <d v="2025-05-19T00:00:00"/>
  </r>
  <r>
    <x v="244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2"/>
    <d v="2025-05-19T00:00:00"/>
  </r>
  <r>
    <x v="245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3"/>
    <d v="2025-05-19T00:00:00"/>
  </r>
  <r>
    <x v="246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4"/>
    <d v="2025-05-19T00:00:00"/>
  </r>
  <r>
    <x v="247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7"/>
    <d v="2025-05-19T00:00:00"/>
  </r>
  <r>
    <x v="248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8"/>
    <d v="2025-05-19T00:00:00"/>
  </r>
  <r>
    <x v="249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9"/>
    <d v="2025-05-19T00:00:00"/>
  </r>
  <r>
    <x v="250"/>
    <d v="2025-02-12T00:00:00"/>
    <d v="2025-05-13T00:00:00"/>
    <d v="2025-06-17T00:00:00"/>
    <n v="9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527431"/>
    <d v="2025-05-19T00:00:00"/>
  </r>
  <r>
    <x v="251"/>
    <d v="2025-01-29T00:00:00"/>
    <d v="2025-05-10T00:00:00"/>
    <d v="2025-06-13T00:00:00"/>
    <n v="10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4433294"/>
    <d v="2025-05-15T00:00:00"/>
  </r>
  <r>
    <x v="252"/>
    <d v="2025-02-05T00:00:00"/>
    <d v="2025-05-05T00:00:00"/>
    <d v="2025-06-06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4728"/>
    <d v="2025-05-09T00:00:00"/>
  </r>
  <r>
    <x v="253"/>
    <d v="2025-01-31T00:00:00"/>
    <d v="2025-05-08T00:00:00"/>
    <d v="2025-06-12T00:00:00"/>
    <n v="98"/>
    <s v="Θ"/>
    <s v="Β1"/>
    <s v="ΤΡΑΠΕΖΑ  EUROBANK A.E."/>
    <s v="ΤΡΑΠΕΖΑ  EUROBANK A.E."/>
    <s v="ΜΟΥΓΛΩΝ 1  Δήμος ΝΙΚΑΙΑΣ ΤΚ 18450"/>
    <n v="996866969"/>
    <s v="Α92Ζ82957"/>
    <s v="[ 5/8 ]"/>
    <n v="1159"/>
    <n v="118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00"/>
    <n v="24.65"/>
    <n v="20250004364055"/>
    <d v="2025-05-14T00:00:00"/>
  </r>
  <r>
    <x v="254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6582"/>
    <d v="2025-05-14T00:00:00"/>
  </r>
  <r>
    <x v="255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56"/>
    <n v="2988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s v=" 36.86"/>
    <s v=" 0.00"/>
    <n v="36.86"/>
    <n v="20250004366583"/>
    <d v="2025-05-14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74"/>
    <s v=" 0.00"/>
    <s v=" 1.74"/>
    <s v=" 0.00"/>
    <n v="1.74"/>
    <n v="20090004906331"/>
    <d v="2009-07-10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8"/>
    <s v=" 0.00"/>
    <s v=" 0.48"/>
    <s v=" 0.00"/>
    <n v="0.48"/>
    <n v="20090004906332"/>
    <d v="2009-07-10T00:00:00"/>
  </r>
  <r>
    <x v="52"/>
    <d v="2009-07-02T00:00:00"/>
    <d v="2009-10-09T00:00:00"/>
    <d v="2009-11-06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5"/>
    <s v=" 0.76"/>
    <m/>
    <s v=" 0.03"/>
    <s v=" 7.78"/>
    <s v=" 0.00"/>
    <n v="7.78"/>
    <n v="20090007176090"/>
    <d v="2009-10-13T00:00:00"/>
  </r>
  <r>
    <x v="52"/>
    <d v="2009-10-10T00:00:00"/>
    <d v="2010-01-12T00:00:00"/>
    <d v="2010-02-11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23"/>
    <s v=" 0.72"/>
    <m/>
    <s v="-0.33"/>
    <s v=" 7.00"/>
    <s v=" 0.00"/>
    <n v="7"/>
    <n v="20100000363184"/>
    <d v="2010-01-20T00:00:00"/>
  </r>
  <r>
    <x v="52"/>
    <d v="2010-01-13T00:00:00"/>
    <d v="2010-04-15T00:00:00"/>
    <d v="2010-05-1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6"/>
    <s v=" 0.79"/>
    <m/>
    <s v=" 0.68"/>
    <s v=" 8.00"/>
    <s v=" 0.00"/>
    <n v="8"/>
    <n v="20100002827655"/>
    <d v="2010-04-23T00:00:00"/>
  </r>
  <r>
    <x v="52"/>
    <d v="2010-04-16T00:00:00"/>
    <d v="2010-07-07T00:00:00"/>
    <d v="2010-08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5"/>
    <n v="0"/>
    <n v="0"/>
    <s v="ΛΟΓΑΡ. ΥΔΡΕΥΣΗΣ"/>
    <s v=" 5.5"/>
    <s v=" 2.28"/>
    <m/>
    <m/>
    <m/>
    <m/>
    <m/>
    <m/>
    <m/>
    <m/>
    <s v=" 2.28"/>
    <s v=" 1.55"/>
    <s v=" 0.02"/>
    <s v=" 1.71"/>
    <s v=" 0.25"/>
    <s v=" 0.75"/>
    <m/>
    <s v="-0.56"/>
    <s v=" 6.00"/>
    <s v=" 0.00"/>
    <n v="6"/>
    <n v="20100005237200"/>
    <d v="2010-07-20T00:00:00"/>
  </r>
  <r>
    <x v="52"/>
    <d v="2010-07-08T00:00:00"/>
    <d v="2010-10-08T00:00:00"/>
    <d v="2010-11-2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8"/>
    <s v=" 0.85"/>
    <m/>
    <s v=" 0.60"/>
    <s v=" 8.00"/>
    <s v=" 0.00"/>
    <n v="8"/>
    <n v="20100007811931"/>
    <d v="2010-11-02T00:00:00"/>
  </r>
  <r>
    <x v="52"/>
    <d v="2010-10-09T00:00:00"/>
    <d v="2011-01-12T00:00:00"/>
    <d v="2011-02-11T00:00:00"/>
    <n v="9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n v="7"/>
    <n v="20110000479723"/>
    <d v="2011-01-20T00:00:00"/>
  </r>
  <r>
    <x v="52"/>
    <d v="2011-01-13T00:00:00"/>
    <d v="2011-04-15T00:00:00"/>
    <d v="2011-05-1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3134243"/>
    <d v="2011-04-28T00:00:00"/>
  </r>
  <r>
    <x v="52"/>
    <d v="2011-04-16T00:00:00"/>
    <d v="2011-07-08T00:00:00"/>
    <d v="2011-08-09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10005548612"/>
    <d v="2011-07-18T00:00:00"/>
  </r>
  <r>
    <x v="52"/>
    <d v="2011-07-09T00:00:00"/>
    <d v="2011-10-08T00:00:00"/>
    <d v="2011-11-18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8196275"/>
    <d v="2011-10-25T00:00:00"/>
  </r>
  <r>
    <x v="52"/>
    <d v="2011-10-09T00:00:00"/>
    <d v="2012-01-09T00:00:00"/>
    <d v="2012-02-0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0480590"/>
    <d v="2012-01-19T00:00:00"/>
  </r>
  <r>
    <x v="52"/>
    <d v="2012-01-10T00:00:00"/>
    <d v="2012-04-06T00:00:00"/>
    <d v="2012-05-14T00:00:00"/>
    <n v="8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20003043084"/>
    <d v="2012-04-19T00:00:00"/>
  </r>
  <r>
    <x v="52"/>
    <d v="2012-04-07T00:00:00"/>
    <d v="2012-07-06T00:00:00"/>
    <d v="2012-08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20005682208"/>
    <d v="2012-07-18T00:00:00"/>
  </r>
  <r>
    <x v="52"/>
    <d v="2012-07-07T00:00:00"/>
    <d v="2012-10-22T00:00:00"/>
    <d v="2012-11-20T00:00:00"/>
    <n v="10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-0.65"/>
    <s v=" 8.00"/>
    <s v=" 0.00"/>
    <n v="8"/>
    <n v="20120008343955"/>
    <d v="2012-10-29T00:00:00"/>
  </r>
  <r>
    <x v="52"/>
    <d v="2012-10-23T00:00:00"/>
    <d v="2013-01-14T00:00:00"/>
    <d v="2013-02-15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0604644"/>
    <d v="2013-01-24T00:00:00"/>
  </r>
  <r>
    <x v="52"/>
    <d v="2013-01-15T00:00:00"/>
    <d v="2013-04-22T00:00:00"/>
    <d v="2013-05-27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n v="8"/>
    <n v="20130003266352"/>
    <d v="2013-05-01T00:00:00"/>
  </r>
  <r>
    <x v="52"/>
    <d v="2013-04-23T00:00:00"/>
    <d v="2013-07-22T00:00:00"/>
    <d v="2013-08-2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30005930834"/>
    <d v="2013-07-31T00:00:00"/>
  </r>
  <r>
    <x v="52"/>
    <d v="2013-07-23T00:00:00"/>
    <d v="2013-10-24T00:00:00"/>
    <d v="2013-11-28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1"/>
    <s v="5.2"/>
    <n v="1"/>
    <n v="0"/>
    <s v="ΛΟΓΑΡ. ΥΔΡΕΥΣΗΣ"/>
    <s v=" 6.2"/>
    <s v=" 2.57"/>
    <m/>
    <m/>
    <m/>
    <m/>
    <m/>
    <m/>
    <m/>
    <m/>
    <s v=" 2.57"/>
    <s v=" 1.76"/>
    <s v=" 0.03"/>
    <s v=" 1.93"/>
    <s v=" 0.33"/>
    <s v=" 0.85"/>
    <m/>
    <s v=" 0.53"/>
    <s v=" 8.00"/>
    <s v=" 0.00"/>
    <n v="8"/>
    <n v="20130008593794"/>
    <d v="2013-11-06T00:00:00"/>
  </r>
  <r>
    <x v="52"/>
    <d v="2013-10-25T00:00:00"/>
    <d v="2014-01-29T00:00:00"/>
    <d v="2014-03-06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50"/>
    <m/>
    <m/>
    <m/>
    <m/>
    <m/>
    <m/>
    <m/>
    <m/>
    <s v=" 2.50"/>
    <s v=" 2.47"/>
    <s v=" 0.02"/>
    <s v=" 1.88"/>
    <s v=" 0.33"/>
    <s v=" 1.00"/>
    <m/>
    <s v="-0.20"/>
    <s v=" 8.00"/>
    <s v=" 0.00"/>
    <n v="8"/>
    <n v="20140001072438"/>
    <d v="2014-02-11T00:00:00"/>
  </r>
  <r>
    <x v="52"/>
    <d v="2014-01-30T00:00:00"/>
    <d v="2014-04-25T00:00:00"/>
    <d v="2014-05-28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s v=" 0.02"/>
    <s v=" 1.50"/>
    <s v=" 0.26"/>
    <s v=" 1.01"/>
    <m/>
    <s v="-0.66"/>
    <s v=" 7.00"/>
    <s v=" 0.00"/>
    <n v="7"/>
    <n v="20140003679409"/>
    <d v="2014-05-07T00:00:00"/>
  </r>
  <r>
    <x v="52"/>
    <d v="2014-04-26T00:00:00"/>
    <d v="2014-07-15T00:00:00"/>
    <d v="2014-08-21T00:00:00"/>
    <n v="8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 0.77"/>
    <s v=" 8.00"/>
    <s v=" 0.00"/>
    <n v="8"/>
    <n v="20140006318031"/>
    <d v="2014-07-29T00:00:00"/>
  </r>
  <r>
    <x v="52"/>
    <d v="2014-07-16T00:00:00"/>
    <d v="2014-10-21T00:00:00"/>
    <d v="2014-11-21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-0.72"/>
    <s v=" 8.00"/>
    <s v=" 0.00"/>
    <n v="8"/>
    <n v="20140008976694"/>
    <d v="2014-10-30T00:00:00"/>
  </r>
  <r>
    <x v="52"/>
    <d v="2014-10-22T00:00:00"/>
    <d v="2015-02-09T00:00:00"/>
    <d v="2015-03-13T00:00:00"/>
    <n v="11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s v=" 10.00"/>
    <s v=" 0.00"/>
    <n v="10"/>
    <n v="20150000990085"/>
    <d v="2015-02-12T00:00:00"/>
  </r>
  <r>
    <x v="52"/>
    <d v="2015-02-10T00:00:00"/>
    <d v="2015-05-20T00:00:00"/>
    <d v="2015-07-03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17"/>
    <m/>
    <s v=" 0.08"/>
    <s v=" 9.00"/>
    <s v=" 0.00"/>
    <n v="9"/>
    <n v="20150004057399"/>
    <d v="2015-05-22T00:00:00"/>
  </r>
  <r>
    <x v="52"/>
    <d v="2015-05-21T00:00:00"/>
    <d v="2015-08-11T00:00:00"/>
    <d v="2015-09-14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 0.63"/>
    <s v=" 8.00"/>
    <s v=" 0.00"/>
    <n v="8"/>
    <n v="20150006756763"/>
    <d v="2015-08-17T00:00:00"/>
  </r>
  <r>
    <x v="52"/>
    <d v="2015-08-12T00:00:00"/>
    <d v="2015-11-02T00:00:00"/>
    <d v="2015-12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-0.37"/>
    <s v=" 7.00"/>
    <s v=" 0.00"/>
    <n v="7"/>
    <n v="20150009689383"/>
    <d v="2015-11-13T00:00:00"/>
  </r>
  <r>
    <x v="52"/>
    <d v="2015-11-03T00:00:00"/>
    <d v="2016-02-02T00:00:00"/>
    <d v="2016-03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1121744"/>
    <d v="2016-02-05T00:00:00"/>
  </r>
  <r>
    <x v="52"/>
    <d v="2016-02-03T00:00:00"/>
    <d v="2016-05-03T00:00:00"/>
    <d v="2016-06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4178943"/>
    <d v="2016-05-06T00:00:00"/>
  </r>
  <r>
    <x v="52"/>
    <d v="2016-05-04T00:00:00"/>
    <d v="2016-07-22T00:00:00"/>
    <d v="2016-08-30T00:00:00"/>
    <n v="8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60007242112"/>
    <d v="2016-08-01T00:00:00"/>
  </r>
  <r>
    <x v="52"/>
    <d v="2016-07-23T00:00:00"/>
    <d v="2016-10-19T00:00:00"/>
    <d v="2016-12-07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0327308"/>
    <d v="2016-10-26T00:00:00"/>
  </r>
  <r>
    <x v="52"/>
    <d v="2016-10-20T00:00:00"/>
    <d v="2017-01-22T00:00:00"/>
    <d v="2017-03-06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70000719976"/>
    <d v="2017-01-25T00:00:00"/>
  </r>
  <r>
    <x v="52"/>
    <d v="2017-01-23T00:00:00"/>
    <d v="2017-04-21T00:00:00"/>
    <d v="2017-06-08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70003705142"/>
    <d v="2017-04-26T00:00:00"/>
  </r>
  <r>
    <x v="52"/>
    <d v="2017-04-22T00:00:00"/>
    <d v="2017-07-29T00:00:00"/>
    <d v="2017-08-30T00:00:00"/>
    <n v="9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6"/>
    <n v="0"/>
    <n v="0"/>
    <s v="ΛΟΓΑΡ. ΥΔΡΕΥΣΗΣ"/>
    <s v=" 6.6"/>
    <s v=" 2.31"/>
    <m/>
    <m/>
    <m/>
    <m/>
    <m/>
    <m/>
    <m/>
    <m/>
    <s v=" 2.31"/>
    <s v=" 3.30"/>
    <m/>
    <s v=" 1.74"/>
    <s v=" 0.30"/>
    <s v=" 1.21"/>
    <m/>
    <s v=" 0.14"/>
    <s v=" 9.00"/>
    <s v=" 0.00"/>
    <n v="9"/>
    <n v="20170006743058"/>
    <d v="2017-08-01T00:00:00"/>
  </r>
  <r>
    <x v="52"/>
    <d v="2017-07-30T00:00:00"/>
    <d v="2017-10-19T00:00:00"/>
    <d v="2017-12-08T00:00:00"/>
    <n v="8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70009759380"/>
    <d v="2017-10-27T00:00:00"/>
  </r>
  <r>
    <x v="52"/>
    <d v="2017-10-20T00:00:00"/>
    <d v="2018-01-18T00:00:00"/>
    <d v="2018-03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0736792"/>
    <d v="2018-01-24T00:00:00"/>
  </r>
  <r>
    <x v="52"/>
    <d v="2018-01-19T00:00:00"/>
    <d v="2018-04-19T00:00:00"/>
    <d v="2018-06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52997"/>
    <d v="2018-04-24T00:00:00"/>
  </r>
  <r>
    <x v="52"/>
    <d v="2018-04-20T00:00:00"/>
    <d v="2018-07-20T00:00:00"/>
    <d v="2018-09-05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80006659003"/>
    <d v="2018-07-24T00:00:00"/>
  </r>
  <r>
    <x v="52"/>
    <d v="2018-07-21T00:00:00"/>
    <d v="2018-10-25T00:00:00"/>
    <d v="2018-12-11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80009683009"/>
    <d v="2018-10-30T00:00:00"/>
  </r>
  <r>
    <x v="52"/>
    <d v="2018-10-26T00:00:00"/>
    <d v="2019-01-27T00:00:00"/>
    <d v="2019-03-14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n v="46"/>
    <n v="20190000963971"/>
    <d v="2019-01-31T00:00:00"/>
  </r>
  <r>
    <x v="52"/>
    <d v="2019-01-28T00:00:00"/>
    <d v="2019-04-16T00:00:00"/>
    <d v="2019-06-03T00:00:00"/>
    <n v="7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190004001349"/>
    <d v="2019-04-22T00:00:00"/>
  </r>
  <r>
    <x v="52"/>
    <d v="2019-04-17T00:00:00"/>
    <d v="2019-07-17T00:00:00"/>
    <d v="2019-09-02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7006375"/>
    <d v="2019-07-22T00:00:00"/>
  </r>
  <r>
    <x v="52"/>
    <d v="2019-07-18T00:00:00"/>
    <d v="2019-10-16T00:00:00"/>
    <d v="2019-12-04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0212883"/>
    <d v="2019-10-23T00:00:00"/>
  </r>
  <r>
    <x v="52"/>
    <d v="2019-10-17T00:00:00"/>
    <d v="2020-01-28T00:00:00"/>
    <d v="2020-03-03T00:00:00"/>
    <n v="10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0944933"/>
    <d v="2020-02-03T00:00:00"/>
  </r>
  <r>
    <x v="52"/>
    <d v="2020-01-29T00:00:00"/>
    <d v="2020-05-13T00:00:00"/>
    <d v="2020-06-16T00:00:00"/>
    <n v="10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n v="9"/>
    <n v="20200003909522"/>
    <d v="2020-05-18T00:00:00"/>
  </r>
  <r>
    <x v="52"/>
    <d v="2020-05-14T00:00:00"/>
    <d v="2020-08-11T00:00:00"/>
    <d v="2020-09-15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00006888215"/>
    <d v="2020-08-18T00:00:00"/>
  </r>
  <r>
    <x v="52"/>
    <d v="2020-08-12T00:00:00"/>
    <d v="2020-11-04T00:00:00"/>
    <d v="2020-12-15T00:00:00"/>
    <n v="8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10037234"/>
    <d v="2020-11-17T00:00:00"/>
  </r>
  <r>
    <x v="52"/>
    <d v="2020-11-05T00:00:00"/>
    <d v="2021-01-20T00:00:00"/>
    <d v="2021-03-09T00:00:00"/>
    <n v="7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250509"/>
    <d v="2021-01-28T00:00:00"/>
  </r>
  <r>
    <x v="52"/>
    <d v="2021-01-21T00:00:00"/>
    <d v="2021-04-16T00:00:00"/>
    <d v="2021-06-03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4404576"/>
    <d v="2021-04-22T00:00:00"/>
  </r>
  <r>
    <x v="52"/>
    <d v="2021-04-17T00:00:00"/>
    <d v="2021-07-16T00:00:00"/>
    <d v="2021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07093057"/>
    <d v="2021-07-26T00:00:00"/>
  </r>
  <r>
    <x v="52"/>
    <d v="2021-07-17T00:00:00"/>
    <d v="2021-10-13T00:00:00"/>
    <d v="2022-01-20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11052655"/>
    <d v="2021-12-06T00:00:00"/>
  </r>
  <r>
    <x v="52"/>
    <d v="2021-10-14T00:00:00"/>
    <d v="2022-01-21T00:00:00"/>
    <d v="2022-03-21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20001484330"/>
    <d v="2022-02-02T00:00:00"/>
  </r>
  <r>
    <x v="52"/>
    <d v="2022-01-22T00:00:00"/>
    <d v="2022-04-15T00:00:00"/>
    <d v="2022-06-03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5025761"/>
    <d v="2022-04-26T00:00:00"/>
  </r>
  <r>
    <x v="52"/>
    <d v="2022-04-16T00:00:00"/>
    <d v="2022-07-18T00:00:00"/>
    <d v="2022-09-02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297288"/>
    <d v="2022-07-21T00:00:00"/>
  </r>
  <r>
    <x v="52"/>
    <d v="2022-07-19T00:00:00"/>
    <d v="2022-10-19T00:00:00"/>
    <d v="2022-12-02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428762"/>
    <d v="2022-10-21T00:00:00"/>
  </r>
  <r>
    <x v="52"/>
    <d v="2022-10-20T00:00:00"/>
    <d v="2023-01-17T00:00:00"/>
    <d v="2023-03-07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0758599"/>
    <d v="2023-01-26T00:00:00"/>
  </r>
  <r>
    <x v="52"/>
    <d v="2023-01-18T00:00:00"/>
    <d v="2023-04-20T00:00:00"/>
    <d v="2023-06-06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4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3651520"/>
    <d v="2023-04-24T00:00:00"/>
  </r>
  <r>
    <x v="52"/>
    <d v="2023-04-21T00:00:00"/>
    <d v="2023-07-18T00:00:00"/>
    <d v="2023-10-11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7908794"/>
    <d v="2023-08-30T00:00:00"/>
  </r>
  <r>
    <x v="52"/>
    <d v="2023-07-19T00:00:00"/>
    <d v="2023-10-18T00:00:00"/>
    <d v="2023-12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9721767"/>
    <d v="2023-10-23T00:00:00"/>
  </r>
  <r>
    <x v="52"/>
    <d v="2023-10-19T00:00:00"/>
    <d v="2024-01-17T00:00:00"/>
    <d v="2024-03-06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773424"/>
    <d v="2024-01-25T00:00:00"/>
  </r>
  <r>
    <x v="52"/>
    <d v="2024-01-18T00:00:00"/>
    <d v="2024-04-16T00:00:00"/>
    <d v="2024-06-04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240003753134"/>
    <d v="2024-04-23T00:00:00"/>
  </r>
  <r>
    <x v="52"/>
    <d v="2024-04-17T00:00:00"/>
    <d v="2024-07-16T00:00:00"/>
    <d v="2024-09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6759353"/>
    <d v="2024-07-23T00:00:00"/>
  </r>
  <r>
    <x v="52"/>
    <d v="2024-07-17T00:00:00"/>
    <d v="2024-10-17T00:00:00"/>
    <d v="2024-12-0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40009800438"/>
    <d v="2024-10-23T00:00:00"/>
  </r>
  <r>
    <x v="52"/>
    <d v="2024-10-18T00:00:00"/>
    <d v="2025-02-03T00:00:00"/>
    <d v="2025-03-10T00:00:00"/>
    <n v="10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29"/>
    <n v="9.48"/>
    <n v="20250001175842"/>
    <d v="2025-02-07T00:00:00"/>
  </r>
  <r>
    <x v="52"/>
    <d v="2025-02-04T00:00:00"/>
    <d v="2025-05-05T00:00:00"/>
    <d v="2025-06-1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7531"/>
    <d v="2025-05-14T00:00:00"/>
  </r>
  <r>
    <x v="256"/>
    <d v="2025-02-05T00:00:00"/>
    <d v="2025-05-05T00:00:00"/>
    <d v="2025-06-06T00:00:00"/>
    <n v="90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8"/>
    <n v="1272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3319"/>
    <d v="2025-05-09T00:00:00"/>
  </r>
  <r>
    <x v="257"/>
    <m/>
    <m/>
    <d v="2025-05-19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3"/>
    <d v="2025-05-19T00:00:00"/>
  </r>
  <r>
    <x v="258"/>
    <d v="2025-02-04T00:00:00"/>
    <d v="2025-05-02T00:00:00"/>
    <d v="2025-06-06T00:00:00"/>
    <n v="88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4"/>
    <n v="317"/>
    <s v="2.9"/>
    <n v="3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210987"/>
    <d v="2025-05-09T00:00:00"/>
  </r>
  <r>
    <x v="259"/>
    <d v="2025-02-04T00:00:00"/>
    <d v="2025-05-02T00:00:00"/>
    <d v="2025-06-06T00:00:00"/>
    <n v="88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054"/>
    <n v="5169"/>
    <n v="0"/>
    <n v="115"/>
    <n v="0"/>
    <s v="ΛΟΓΑΡ. ΥΔΡΕΥΣΗΣ"/>
    <s v=" 14.7"/>
    <s v=" 5.15"/>
    <s v=" 44.0"/>
    <s v=" 28.16"/>
    <s v=" 20.5"/>
    <s v=" 37.52"/>
    <s v=" 23.5"/>
    <s v=" 60.16"/>
    <s v=" 12.3"/>
    <s v=" 39.36"/>
    <s v=" 170.35"/>
    <s v=" 2.93"/>
    <m/>
    <s v=" 127.76"/>
    <s v=" 22.15"/>
    <s v=" 31.36"/>
    <m/>
    <s v=" 0.00"/>
    <s v=" 354.55"/>
    <s v=" 0.00"/>
    <n v="354.55"/>
    <n v="20250004210989"/>
    <d v="2025-05-09T00:00:00"/>
  </r>
  <r>
    <x v="260"/>
    <d v="2025-02-04T00:00:00"/>
    <d v="2025-05-02T00:00:00"/>
    <d v="2025-06-10T00:00:00"/>
    <n v="88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84"/>
    <n v="2695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00"/>
    <s v=" 11.56"/>
    <s v=" 0.00"/>
    <n v="11.56"/>
    <n v="20250004273889"/>
    <d v="2025-05-12T00:00:00"/>
  </r>
  <r>
    <x v="261"/>
    <d v="2025-02-06T00:00:00"/>
    <d v="2025-05-08T00:00:00"/>
    <d v="2025-06-13T00:00:00"/>
    <n v="92"/>
    <s v="Ι"/>
    <s v="Β1"/>
    <s v="ΤΡΑΠΕΖΑ  EUROBANK A.E."/>
    <s v="ΤΡΑΠΕΖΑ  EUROBANK A.E."/>
    <s v="ΣΚΡΑ 26  Δήμος ΚΑΛΛΙΘΕΑΣ ΤΚ 17673"/>
    <n v="996866969"/>
    <s v="Α05Ε56377"/>
    <s v="[ 5/8 ]"/>
    <n v="267"/>
    <n v="299"/>
    <n v="0"/>
    <n v="32"/>
    <n v="0"/>
    <s v="ΛΟΓΑΡ. ΥΔΡΕΥΣΗΣ"/>
    <s v=" 15.3"/>
    <s v=" 5.36"/>
    <s v=" 16.7"/>
    <s v=" 10.69"/>
    <m/>
    <m/>
    <m/>
    <m/>
    <m/>
    <m/>
    <s v=" 16.05"/>
    <s v=" 3.07"/>
    <m/>
    <s v=" 12.04"/>
    <s v=" 2.09"/>
    <s v=" 3.63"/>
    <m/>
    <s v=" 0.00"/>
    <s v=" 36.88"/>
    <s v=" 0.00"/>
    <n v="36.880000000000003"/>
    <n v="20250004417396"/>
    <d v="2025-05-15T00:00:00"/>
  </r>
  <r>
    <x v="262"/>
    <d v="2025-02-16T00:00:00"/>
    <d v="2025-05-14T00:00:00"/>
    <d v="2025-07-03T00:00:00"/>
    <n v="88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80311"/>
    <d v="2025-05-22T00:00:00"/>
  </r>
  <r>
    <x v="263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2"/>
    <d v="2025-05-26T00:00:00"/>
  </r>
  <r>
    <x v="264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615"/>
    <n v="0"/>
    <n v="85"/>
    <n v="0"/>
    <s v="ΛΟΓΑΡ. ΥΔΡΕΥΣΗΣ"/>
    <s v=" 15.0"/>
    <s v=" 5.25"/>
    <s v=" 45.0"/>
    <s v=" 28.80"/>
    <s v=" 21.0"/>
    <s v=" 38.43"/>
    <s v=" 4.0"/>
    <s v=" 10.24"/>
    <m/>
    <m/>
    <s v=" 82.72"/>
    <s v=" 3.00"/>
    <m/>
    <s v=" 62.04"/>
    <s v=" 10.75"/>
    <s v=" 15.61"/>
    <m/>
    <s v=" 0.00"/>
    <s v=" 174.12"/>
    <s v=" 0.00"/>
    <n v="174.12"/>
    <n v="20250004778803"/>
    <d v="2025-05-26T00:00:00"/>
  </r>
  <r>
    <x v="265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4"/>
    <d v="2025-05-26T00:00:00"/>
  </r>
  <r>
    <x v="266"/>
    <d v="2025-02-22T00:00:00"/>
    <d v="2025-05-21T00:00:00"/>
    <d v="2025-07-08T00:00:00"/>
    <n v="89"/>
    <s v="Ι"/>
    <s v="Β1"/>
    <s v="ΤΡΑΠΕΖΑ  EUROBANK A.E."/>
    <s v="ΤΡΑΠΕΖΑ  EUROBANK A.E."/>
    <s v="ΜΕΛΗΤΟΣ 6  Δήμος ΝΕΑΣ ΣΜΥΡΝΗΣ ΤΚ 17121"/>
    <n v="996866969"/>
    <s v="Α08Σ19780"/>
    <s v="[ 3/4 ]"/>
    <n v="272"/>
    <n v="27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14310"/>
    <d v="2025-05-27T00:00:00"/>
  </r>
  <r>
    <x v="267"/>
    <d v="2025-03-05T00:00:00"/>
    <d v="2025-05-29T00:00:00"/>
    <d v="2025-07-10T00:00:00"/>
    <n v="86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4937174"/>
    <d v="2025-05-29T00:00:00"/>
  </r>
  <r>
    <x v="268"/>
    <d v="2025-02-27T00:00:00"/>
    <d v="2025-05-21T00:00:00"/>
    <d v="2025-07-10T00:00:00"/>
    <n v="8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937184"/>
    <d v="2025-05-29T00:00:00"/>
  </r>
  <r>
    <x v="269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4496355"/>
    <d v="2025-05-19T00:00:00"/>
  </r>
  <r>
    <x v="270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6"/>
    <d v="2025-05-19T00:00:00"/>
  </r>
  <r>
    <x v="271"/>
    <m/>
    <m/>
    <d v="2025-05-19T00:00:0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7"/>
    <d v="2025-05-19T00:00:00"/>
  </r>
  <r>
    <x v="272"/>
    <m/>
    <m/>
    <d v="2025-05-19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9"/>
    <d v="2025-05-19T00:00:00"/>
  </r>
  <r>
    <x v="273"/>
    <m/>
    <m/>
    <d v="2025-05-19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6"/>
    <d v="2025-05-19T00:00:00"/>
  </r>
  <r>
    <x v="274"/>
    <m/>
    <m/>
    <d v="2025-05-19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8"/>
    <d v="2025-05-19T00:00:00"/>
  </r>
  <r>
    <x v="275"/>
    <m/>
    <m/>
    <d v="2025-05-19T00:00:00"/>
    <m/>
    <s v="Π"/>
    <m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59"/>
    <d v="2025-05-19T00:00:00"/>
  </r>
  <r>
    <x v="276"/>
    <m/>
    <m/>
    <d v="2025-05-19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0"/>
    <d v="2025-05-19T00:00:00"/>
  </r>
  <r>
    <x v="277"/>
    <m/>
    <m/>
    <d v="2025-05-19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51"/>
    <d v="2025-05-19T00:00:00"/>
  </r>
  <r>
    <x v="278"/>
    <m/>
    <m/>
    <d v="2025-05-19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2"/>
    <d v="2025-05-19T00:00:00"/>
  </r>
  <r>
    <x v="279"/>
    <d v="2025-02-27T00:00:00"/>
    <d v="2025-05-27T00:00:00"/>
    <d v="2025-07-01T00:00:00"/>
    <n v="90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99"/>
    <n v="361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00"/>
    <n v="21.13"/>
    <n v="20250005016393"/>
    <d v="2025-06-02T00:00:00"/>
  </r>
  <r>
    <x v="280"/>
    <d v="2025-02-26T00:00:00"/>
    <d v="2025-05-23T00:00:00"/>
    <d v="2025-07-01T00:00:00"/>
    <n v="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16168"/>
    <d v="2025-06-02T00:00:00"/>
  </r>
  <r>
    <x v="281"/>
    <d v="2025-02-27T00:00:00"/>
    <d v="2025-05-27T00:00:00"/>
    <d v="2025-07-01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5039111"/>
    <d v="2025-06-02T00:00:00"/>
  </r>
  <r>
    <x v="282"/>
    <d v="2025-03-06T00:00:00"/>
    <d v="2025-05-29T00:00:00"/>
    <d v="2025-07-01T00:00:00"/>
    <n v="8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5015181"/>
    <d v="2025-06-02T00:00:00"/>
  </r>
  <r>
    <x v="283"/>
    <d v="2025-02-22T00:00:00"/>
    <d v="2025-05-23T00:00:00"/>
    <d v="2025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8"/>
    <n v="340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915365"/>
    <d v="2025-05-29T00:00:00"/>
  </r>
  <r>
    <x v="284"/>
    <d v="2025-02-20T00:00:00"/>
    <d v="2025-05-20T00:00:00"/>
    <d v="2025-07-09T00:00:00"/>
    <n v="90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848281"/>
    <d v="2025-05-28T00:00:00"/>
  </r>
  <r>
    <x v="28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6"/>
    <d v="2025-05-22T00:00:00"/>
  </r>
  <r>
    <x v="28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7"/>
    <d v="2025-05-22T00:00:00"/>
  </r>
  <r>
    <x v="28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8"/>
    <d v="2025-05-22T00:00:00"/>
  </r>
  <r>
    <x v="288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40"/>
    <n v="556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s v=" 15.85"/>
    <s v=" 0.00"/>
    <n v="15.85"/>
    <n v="20250004664650"/>
    <d v="2025-05-22T00:00:00"/>
  </r>
  <r>
    <x v="289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4"/>
    <d v="2025-05-22T00:00:00"/>
  </r>
  <r>
    <x v="290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5"/>
    <d v="2025-05-22T00:00:00"/>
  </r>
  <r>
    <x v="291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7"/>
    <d v="2025-05-22T00:00:00"/>
  </r>
  <r>
    <x v="292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8"/>
    <d v="2025-05-22T00:00:00"/>
  </r>
  <r>
    <x v="293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9"/>
    <d v="2025-05-22T00:00:00"/>
  </r>
  <r>
    <x v="294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0"/>
    <d v="2025-05-22T00:00:00"/>
  </r>
  <r>
    <x v="29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1"/>
    <d v="2025-05-22T00:00:00"/>
  </r>
  <r>
    <x v="29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2"/>
    <d v="2025-05-22T00:00:00"/>
  </r>
  <r>
    <x v="29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4"/>
    <d v="2025-05-22T00:00:00"/>
  </r>
  <r>
    <x v="298"/>
    <d v="2024-12-18T00:00:00"/>
    <d v="2025-05-15T00:00:00"/>
    <d v="2025-07-02T00:00:00"/>
    <n v="14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9.9"/>
    <n v="0"/>
    <n v="0"/>
    <s v="ΛΟΓΑΡ. ΥΔΡΕΥΣΗΣ"/>
    <s v=" 9.9"/>
    <s v=" 3.47"/>
    <m/>
    <m/>
    <m/>
    <m/>
    <m/>
    <m/>
    <m/>
    <m/>
    <s v=" 3.47"/>
    <s v=" 4.97"/>
    <m/>
    <s v=" 2.60"/>
    <s v=" 0.45"/>
    <s v=" 1.81"/>
    <m/>
    <s v=" 0.00"/>
    <s v=" 13.30"/>
    <s v=" 0.00"/>
    <n v="13.3"/>
    <n v="20250004614145"/>
    <d v="2025-05-21T00:00:00"/>
  </r>
  <r>
    <x v="299"/>
    <m/>
    <m/>
    <d v="2025-05-19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5"/>
    <d v="2025-05-19T00:00:00"/>
  </r>
  <r>
    <x v="300"/>
    <m/>
    <m/>
    <d v="2025-05-19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6"/>
    <d v="2025-05-19T00:00:00"/>
  </r>
  <r>
    <x v="301"/>
    <m/>
    <m/>
    <d v="2025-05-19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0"/>
    <d v="2025-05-19T00:00:00"/>
  </r>
  <r>
    <x v="302"/>
    <m/>
    <m/>
    <d v="2025-05-19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3"/>
    <d v="2025-05-19T00:00:00"/>
  </r>
  <r>
    <x v="303"/>
    <d v="2025-02-14T00:00:00"/>
    <d v="2025-05-14T00:00:00"/>
    <d v="2025-07-01T00:00:00"/>
    <n v="90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581279"/>
    <d v="2025-05-20T00:00:00"/>
  </r>
  <r>
    <x v="304"/>
    <d v="2025-02-20T00:00:00"/>
    <d v="2025-05-23T00:00:00"/>
    <d v="2025-07-08T00:00:00"/>
    <n v="93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66"/>
    <n v="81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3.61"/>
    <s v=" 8.00"/>
    <s v=" 0.00"/>
    <s v=" 24.58"/>
    <s v=" 0.00"/>
    <n v="24.58"/>
    <n v="20250004819066"/>
    <d v="2025-05-27T00:00:00"/>
  </r>
  <r>
    <x v="305"/>
    <d v="2025-02-07T00:00:00"/>
    <d v="2025-05-07T00:00:00"/>
    <d v="2025-06-04T00:00:00"/>
    <n v="9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50004142913"/>
    <d v="2025-05-07T00:00:00"/>
  </r>
  <r>
    <x v="306"/>
    <d v="2025-01-30T00:00:00"/>
    <d v="2025-05-05T00:00:00"/>
    <d v="2025-06-03T00:00:00"/>
    <n v="96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032"/>
    <n v="11174"/>
    <n v="0"/>
    <n v="142"/>
    <n v="0"/>
    <s v="ΛΟΓΑΡ. ΥΔΡΕΥΣΗΣ"/>
    <s v=" 16.0"/>
    <s v=" 5.60"/>
    <s v=" 48.0"/>
    <s v=" 30.72"/>
    <s v=" 22.4"/>
    <s v=" 40.99"/>
    <s v=" 25.6"/>
    <s v=" 65.54"/>
    <s v=" 30.0"/>
    <s v=" 96.00"/>
    <s v=" 238.85"/>
    <s v=" 3.20"/>
    <m/>
    <m/>
    <s v=" 31.05"/>
    <s v=" 0.77"/>
    <m/>
    <s v=" 0.00"/>
    <s v=" 273.87"/>
    <s v=" 0.00"/>
    <n v="273.87"/>
    <n v="20250004080489"/>
    <d v="2025-05-06T00:00:00"/>
  </r>
  <r>
    <x v="307"/>
    <d v="2023-10-14T00:00:00"/>
    <d v="2025-04-11T00:00:00"/>
    <d v="2025-07-07T00:00:00"/>
    <n v="546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49"/>
    <n v="4071"/>
    <s v="14.4"/>
    <n v="22"/>
    <n v="0"/>
    <s v="ΛΟΓΑΡ. ΥΔΡΕΥΣΗΣ"/>
    <s v=" 6.4"/>
    <s v=" 2.24"/>
    <s v="-7.0"/>
    <s v="-4.48"/>
    <m/>
    <m/>
    <m/>
    <m/>
    <m/>
    <m/>
    <s v="-2.24"/>
    <s v=" 12.20"/>
    <m/>
    <s v="-1.68"/>
    <s v="-0.29"/>
    <s v=" 2.52"/>
    <m/>
    <s v=" 0.00"/>
    <s v=" 10.51"/>
    <s v=" 0.17"/>
    <n v="10.34"/>
    <n v="20250004746379"/>
    <d v="2025-05-26T00:00:00"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.8000000000193"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64"/>
    <s v=" 0.00"/>
    <x v="0"/>
    <s v=" 0.00"/>
    <n v="0.64"/>
    <n v="20110005790027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7"/>
    <s v=" 0.00"/>
    <x v="1"/>
    <s v=" 0.00"/>
    <n v="0.37"/>
    <n v="20110005790028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8"/>
    <s v=" 0.00"/>
    <x v="2"/>
    <s v=" 0.00"/>
    <n v="0.18"/>
    <n v="20110005790029"/>
    <d v="2011-07-25T00:00:00"/>
  </r>
  <r>
    <n v="22"/>
    <x v="0"/>
    <d v="2011-04-22T00:00:00"/>
    <d v="2011-07-15T00:00:00"/>
    <d v="2011-08-23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1"/>
    <n v="118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-0.13"/>
    <x v="3"/>
    <s v=" 0.00"/>
    <n v="7.81"/>
    <n v="20110005962683"/>
    <d v="2011-07-29T00:00:00"/>
  </r>
  <r>
    <n v="22"/>
    <x v="0"/>
    <d v="2011-07-16T00:00:00"/>
    <d v="2011-10-24T00:00:00"/>
    <d v="2011-11-28T00:00:00"/>
    <n v="10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8"/>
    <n v="126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-0.15"/>
    <x v="4"/>
    <s v=" 0.00"/>
    <n v="9"/>
    <n v="20110008523127"/>
    <d v="2011-11-03T00:00:00"/>
  </r>
  <r>
    <n v="22"/>
    <x v="0"/>
    <d v="2011-10-25T00:00:00"/>
    <d v="2012-01-20T00:00:00"/>
    <d v="2012-02-2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26"/>
    <n v="132"/>
    <n v="0"/>
    <n v="6"/>
    <n v="0"/>
    <s v="ΛΟΓΑΡ. ΥΔΡΕΥΣΗΣ"/>
    <s v=" 6.0"/>
    <s v=" 2.48"/>
    <m/>
    <m/>
    <m/>
    <m/>
    <m/>
    <m/>
    <m/>
    <m/>
    <s v=" 2.48"/>
    <s v=" 1.64"/>
    <s v=" 0.02"/>
    <s v=" 1.86"/>
    <s v=" 0.32"/>
    <s v=" 0.81"/>
    <m/>
    <s v=" 0.87"/>
    <x v="5"/>
    <s v=" 0.00"/>
    <n v="8"/>
    <n v="20120000875330"/>
    <d v="2012-02-02T00:00:00"/>
  </r>
  <r>
    <n v="22"/>
    <x v="0"/>
    <d v="2012-01-21T00:00:00"/>
    <d v="2012-04-24T00:00:00"/>
    <d v="2012-05-25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2"/>
    <n v="133"/>
    <s v="5.3"/>
    <n v="1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20003414620"/>
    <d v="2012-05-03T00:00:00"/>
  </r>
  <r>
    <n v="22"/>
    <x v="0"/>
    <d v="2012-04-25T00:00:00"/>
    <d v="2012-07-17T00:00:00"/>
    <d v="2012-08-24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x v="6"/>
    <s v=" 0.00"/>
    <n v="7"/>
    <n v="20120006032729"/>
    <d v="2012-08-01T00:00:00"/>
  </r>
  <r>
    <n v="22"/>
    <x v="0"/>
    <d v="2012-07-18T00:00:00"/>
    <d v="2012-11-02T00:00:00"/>
    <d v="2012-12-04T00:00:00"/>
    <n v="10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8726370"/>
    <d v="2012-11-12T00:00:00"/>
  </r>
  <r>
    <n v="22"/>
    <x v="0"/>
    <d v="2012-11-03T00:00:00"/>
    <d v="2013-02-05T00:00:00"/>
    <d v="2013-03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30001023046"/>
    <d v="2013-02-07T00:00:00"/>
  </r>
  <r>
    <n v="22"/>
    <x v="0"/>
    <d v="2013-02-06T00:00:00"/>
    <d v="2013-05-12T00:00:00"/>
    <d v="2013-06-10T00:00:00"/>
    <n v="9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5"/>
    <s v="4.4"/>
    <n v="2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3706406"/>
    <d v="2013-05-20T00:00:00"/>
  </r>
  <r>
    <n v="22"/>
    <x v="0"/>
    <d v="2013-05-13T00:00:00"/>
    <d v="2013-08-08T00:00:00"/>
    <d v="2013-09-0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5"/>
    <n v="136"/>
    <s v="4.9"/>
    <n v="1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6267679"/>
    <d v="2013-08-13T00:00:00"/>
  </r>
  <r>
    <n v="22"/>
    <x v="0"/>
    <d v="2013-08-09T00:00:00"/>
    <d v="2013-11-13T00:00:00"/>
    <d v="2013-12-13T00:00:00"/>
    <n v="9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6"/>
    <n v="138"/>
    <s v="4.5"/>
    <n v="2"/>
    <n v="0"/>
    <s v="ΛΟΓΑΡ. ΥΔΡΕΥΣΗΣ"/>
    <s v=" 6.5"/>
    <s v=" 2.69"/>
    <m/>
    <m/>
    <m/>
    <m/>
    <m/>
    <m/>
    <m/>
    <m/>
    <s v=" 2.69"/>
    <s v=" 1.81"/>
    <s v=" 0.02"/>
    <s v=" 2.02"/>
    <s v=" 0.35"/>
    <s v=" 0.87"/>
    <m/>
    <s v=" 0.24"/>
    <x v="5"/>
    <s v=" 0.00"/>
    <n v="8"/>
    <n v="20130009048723"/>
    <d v="2013-11-21T00:00:00"/>
  </r>
  <r>
    <n v="22"/>
    <x v="0"/>
    <d v="2013-11-14T00:00:00"/>
    <d v="2014-02-14T00:00:00"/>
    <d v="2014-03-1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8"/>
    <n v="140"/>
    <s v="4.2"/>
    <n v="2"/>
    <n v="0"/>
    <s v="ΛΟΓΑΡ. ΥΔΡΕΥΣΗΣ"/>
    <s v=" 6.2"/>
    <s v=" 2.31"/>
    <m/>
    <m/>
    <m/>
    <m/>
    <m/>
    <m/>
    <m/>
    <m/>
    <s v=" 2.31"/>
    <s v=" 2.63"/>
    <s v=" 0.02"/>
    <s v=" 1.73"/>
    <s v=" 0.30"/>
    <s v=" 1.01"/>
    <m/>
    <s v=" 0.00"/>
    <x v="5"/>
    <s v=" 0.00"/>
    <n v="8"/>
    <n v="20140001486995"/>
    <d v="2014-02-21T00:00:00"/>
  </r>
  <r>
    <n v="22"/>
    <x v="0"/>
    <d v="2014-02-15T00:00:00"/>
    <d v="2014-05-09T00:00:00"/>
    <d v="2014-06-12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0"/>
    <n v="145"/>
    <s v=".6"/>
    <n v="5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x v="6"/>
    <s v=" 0.00"/>
    <n v="7"/>
    <n v="20140004132426"/>
    <d v="2014-05-21T00:00:00"/>
  </r>
  <r>
    <n v="22"/>
    <x v="0"/>
    <d v="2014-05-10T00:00:00"/>
    <d v="2014-07-24T00:00:00"/>
    <d v="2014-09-02T00:00:00"/>
    <n v="7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3"/>
    <s v=" 0.02"/>
    <s v=" 1.34"/>
    <s v=" 0.23"/>
    <s v=" 0.89"/>
    <m/>
    <s v=" 0.20"/>
    <x v="6"/>
    <s v=" 0.00"/>
    <n v="7"/>
    <n v="20140006683268"/>
    <d v="2014-08-08T00:00:00"/>
  </r>
  <r>
    <n v="22"/>
    <x v="0"/>
    <d v="2014-07-25T00:00:00"/>
    <d v="2014-10-31T00:00:00"/>
    <d v="2014-12-03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x v="4"/>
    <s v=" 0.00"/>
    <n v="9"/>
    <n v="20140009383568"/>
    <d v="2014-11-11T00:00:00"/>
  </r>
  <r>
    <n v="22"/>
    <x v="0"/>
    <d v="2014-11-01T00:00:00"/>
    <d v="2015-02-19T00:00:00"/>
    <d v="2015-04-07T00:00:00"/>
    <n v="11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x v="7"/>
    <s v=" 0.00"/>
    <n v="10"/>
    <n v="20150001344939"/>
    <d v="2015-02-25T00:00:00"/>
  </r>
  <r>
    <n v="22"/>
    <x v="0"/>
    <d v="2015-02-20T00:00:00"/>
    <d v="2015-05-20T00:00:00"/>
    <d v="2015-07-07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x v="5"/>
    <s v=" 0.00"/>
    <n v="8"/>
    <n v="20150004186040"/>
    <d v="2015-05-26T00:00:00"/>
  </r>
  <r>
    <n v="22"/>
    <x v="0"/>
    <d v="2015-05-21T00:00:00"/>
    <d v="2015-08-12T00:00:00"/>
    <d v="2015-10-01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x v="6"/>
    <s v=" 0.00"/>
    <n v="7"/>
    <n v="20150006872196"/>
    <d v="2015-08-20T00:00:00"/>
  </r>
  <r>
    <n v="22"/>
    <x v="0"/>
    <d v="2015-08-13T00:00:00"/>
    <d v="2015-11-03T00:00:00"/>
    <d v="2015-12-15T00:00:00"/>
    <n v="8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3.71"/>
    <s v=" 11.91"/>
    <s v="-0.02"/>
    <x v="8"/>
    <s v=" 0.00"/>
    <n v="22"/>
    <n v="20150009840198"/>
    <d v="2015-11-17T00:00:00"/>
  </r>
  <r>
    <n v="22"/>
    <x v="0"/>
    <d v="2015-11-04T00:00:00"/>
    <d v="2016-02-05T00:00:00"/>
    <d v="2016-03-08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8"/>
    <m/>
    <m/>
    <m/>
    <m/>
    <m/>
    <m/>
    <m/>
    <m/>
    <s v=" 2.18"/>
    <s v=" 3.14"/>
    <m/>
    <s v=" 1.63"/>
    <s v=" 0.28"/>
    <s v=" 1.10"/>
    <m/>
    <s v="-0.33"/>
    <x v="5"/>
    <s v=" 0.00"/>
    <n v="8"/>
    <n v="20160001258656"/>
    <d v="2016-02-09T00:00:00"/>
  </r>
  <r>
    <n v="22"/>
    <x v="0"/>
    <d v="2016-02-06T00:00:00"/>
    <d v="2016-05-09T00:00:00"/>
    <d v="2016-06-07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 0.61"/>
    <x v="4"/>
    <s v=" 0.00"/>
    <n v="9"/>
    <n v="20160004304094"/>
    <d v="2016-05-10T00:00:00"/>
  </r>
  <r>
    <n v="22"/>
    <x v="0"/>
    <d v="2016-05-10T00:00:00"/>
    <d v="2016-07-25T00:00:00"/>
    <d v="2016-08-31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160007325673"/>
    <d v="2016-08-02T00:00:00"/>
  </r>
  <r>
    <n v="22"/>
    <x v="0"/>
    <d v="2016-07-26T00:00:00"/>
    <d v="2016-10-17T00:00:00"/>
    <d v="2016-12-09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x v="6"/>
    <s v=" 0.00"/>
    <n v="7"/>
    <n v="20160010491297"/>
    <d v="2016-10-31T00:00:00"/>
  </r>
  <r>
    <n v="22"/>
    <x v="0"/>
    <d v="2016-10-18T00:00:00"/>
    <d v="2017-01-27T00:00:00"/>
    <d v="2017-03-09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170000905936"/>
    <d v="2017-01-30T00:00:00"/>
  </r>
  <r>
    <n v="22"/>
    <x v="0"/>
    <d v="2017-01-28T00:00:00"/>
    <d v="2017-05-02T00:00:00"/>
    <d v="2017-06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70003979736"/>
    <d v="2017-05-04T00:00:00"/>
  </r>
  <r>
    <n v="22"/>
    <x v="0"/>
    <d v="2017-05-03T00:00:00"/>
    <d v="2017-08-08T00:00:00"/>
    <d v="2017-09-08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7093920"/>
    <d v="2017-08-10T00:00:00"/>
  </r>
  <r>
    <n v="22"/>
    <x v="0"/>
    <d v="2017-08-09T00:00:00"/>
    <d v="2017-10-26T00:00:00"/>
    <d v="2017-12-12T00:00:00"/>
    <n v="7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x v="6"/>
    <s v=" 0.00"/>
    <n v="7"/>
    <n v="20170009874174"/>
    <d v="2017-10-31T00:00:00"/>
  </r>
  <r>
    <n v="22"/>
    <x v="0"/>
    <d v="2017-10-27T00:00:00"/>
    <d v="2018-01-22T00:00:00"/>
    <d v="2018-03-07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80000833871"/>
    <d v="2018-01-26T00:00:00"/>
  </r>
  <r>
    <n v="22"/>
    <x v="0"/>
    <d v="2018-01-23T00:00:00"/>
    <d v="2018-04-25T00:00:00"/>
    <d v="2018-06-0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180003761061"/>
    <d v="2018-04-26T00:00:00"/>
  </r>
  <r>
    <n v="22"/>
    <x v="0"/>
    <d v="2018-04-26T00:00:00"/>
    <d v="2018-07-25T00:00:00"/>
    <d v="2018-09-10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6815656"/>
    <d v="2018-07-27T00:00:00"/>
  </r>
  <r>
    <n v="24"/>
    <x v="0"/>
    <d v="2018-07-26T00:00:00"/>
    <d v="2018-11-05T00:00:00"/>
    <d v="2018-12-04T00:00:00"/>
    <n v="10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x v="4"/>
    <s v=" 0.00"/>
    <n v="9"/>
    <n v="20180009960042"/>
    <d v="2018-11-06T00:00:00"/>
  </r>
  <r>
    <n v="24"/>
    <x v="0"/>
    <d v="2018-11-06T00:00:00"/>
    <d v="2019-01-31T00:00:00"/>
    <d v="2019-03-06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90001208481"/>
    <d v="2019-02-06T00:00:00"/>
  </r>
  <r>
    <n v="24"/>
    <x v="0"/>
    <d v="2019-02-01T00:00:00"/>
    <d v="2019-04-22T00:00:00"/>
    <d v="2019-06-05T00:00:00"/>
    <n v="8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x v="6"/>
    <s v=" 0.00"/>
    <n v="7"/>
    <n v="20190004132646"/>
    <d v="2019-04-25T00:00:00"/>
  </r>
  <r>
    <n v="24"/>
    <x v="0"/>
    <d v="2019-04-23T00:00:00"/>
    <d v="2019-07-15T00:00:00"/>
    <d v="2019-09-06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x v="5"/>
    <s v=" 0.00"/>
    <n v="8"/>
    <n v="20190007161630"/>
    <d v="2019-07-26T00:00:00"/>
  </r>
  <r>
    <n v="24"/>
    <x v="0"/>
    <d v="2019-07-16T00:00:00"/>
    <d v="2019-10-23T00:00:00"/>
    <d v="2019-12-09T00:00:00"/>
    <n v="10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190010370073"/>
    <d v="2019-10-29T00:00:00"/>
  </r>
  <r>
    <n v="24"/>
    <x v="0"/>
    <d v="2019-10-24T00:00:00"/>
    <d v="2020-02-05T00:00:00"/>
    <d v="2020-03-11T00:00:00"/>
    <n v="10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x v="4"/>
    <s v=" 0.00"/>
    <n v="9"/>
    <n v="20200001188318"/>
    <d v="2020-02-11T00:00:00"/>
  </r>
  <r>
    <n v="25"/>
    <x v="0"/>
    <d v="2020-02-06T00:00:00"/>
    <d v="2020-05-13T00:00:00"/>
    <d v="2020-07-03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200004100815"/>
    <d v="2020-05-22T00:00:00"/>
  </r>
  <r>
    <n v="25"/>
    <x v="0"/>
    <d v="2020-05-14T00:00:00"/>
    <d v="2020-08-27T00:00:00"/>
    <d v="2020-09-30T00:00:00"/>
    <n v="10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200007323771"/>
    <d v="2020-09-02T00:00:00"/>
  </r>
  <r>
    <n v="25"/>
    <x v="0"/>
    <d v="2020-08-28T00:00:00"/>
    <d v="2020-11-10T00:00:00"/>
    <d v="2021-01-05T00:00:00"/>
    <n v="7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x v="6"/>
    <s v=" 0.00"/>
    <n v="7"/>
    <n v="20200010237043"/>
    <d v="2020-11-23T00:00:00"/>
  </r>
  <r>
    <n v="25"/>
    <x v="0"/>
    <d v="2020-11-11T00:00:00"/>
    <d v="2021-01-26T00:00:00"/>
    <d v="2021-03-02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10001443202"/>
    <d v="2021-02-02T00:00:00"/>
  </r>
  <r>
    <n v="25"/>
    <x v="0"/>
    <d v="2021-01-27T00:00:00"/>
    <d v="2021-04-22T00:00:00"/>
    <d v="2021-08-02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10005022444"/>
    <d v="2021-06-17T00:00:00"/>
  </r>
  <r>
    <n v="25"/>
    <x v="0"/>
    <d v="2021-04-23T00:00:00"/>
    <d v="2021-07-23T00:00:00"/>
    <d v="2021-09-13T00:00:00"/>
    <n v="9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10007252189"/>
    <d v="2021-07-29T00:00:00"/>
  </r>
  <r>
    <n v="25"/>
    <x v="0"/>
    <d v="2021-07-24T00:00:00"/>
    <d v="2021-10-26T00:00:00"/>
    <d v="2022-01-24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x v="9"/>
    <s v=" 0.00"/>
    <n v="46"/>
    <n v="20210011187243"/>
    <d v="2021-12-08T00:00:00"/>
  </r>
  <r>
    <n v="25"/>
    <x v="0"/>
    <d v="2021-10-27T00:00:00"/>
    <d v="2022-02-02T00:00:00"/>
    <d v="2022-03-28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220001751798"/>
    <d v="2022-02-08T00:00:00"/>
  </r>
  <r>
    <n v="25"/>
    <x v="0"/>
    <d v="2022-02-03T00:00:00"/>
    <d v="2022-04-20T00:00:00"/>
    <d v="2022-06-08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20005184872"/>
    <d v="2022-04-29T00:00:00"/>
  </r>
  <r>
    <n v="25"/>
    <x v="0"/>
    <d v="2022-04-21T00:00:00"/>
    <d v="2022-07-22T00:00:00"/>
    <d v="2022-09-12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08595851"/>
    <d v="2022-07-29T00:00:00"/>
  </r>
  <r>
    <n v="25"/>
    <x v="0"/>
    <d v="2022-07-23T00:00:00"/>
    <d v="2022-10-20T00:00:00"/>
    <d v="2022-12-06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11542618"/>
    <d v="2022-10-25T00:00:00"/>
  </r>
  <r>
    <n v="25"/>
    <x v="0"/>
    <d v="2022-10-21T00:00:00"/>
    <d v="2023-01-30T00:00:00"/>
    <d v="2023-03-02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30000964308"/>
    <d v="2023-02-01T00:00:00"/>
  </r>
  <r>
    <n v="25"/>
    <x v="0"/>
    <d v="2023-01-31T00:00:00"/>
    <d v="2023-04-25T00:00:00"/>
    <d v="2023-07-11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x v="6"/>
    <s v=" 0.00"/>
    <n v="7"/>
    <n v="20230004960417"/>
    <d v="2023-05-30T00:00:00"/>
  </r>
  <r>
    <n v="25"/>
    <x v="0"/>
    <d v="2023-04-26T00:00:00"/>
    <d v="2023-07-21T00:00:00"/>
    <d v="2023-09-11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30006913184"/>
    <d v="2023-07-28T00:00:00"/>
  </r>
  <r>
    <n v="25"/>
    <x v="0"/>
    <d v="2023-07-22T00:00:00"/>
    <d v="2023-10-24T00:00:00"/>
    <d v="2023-12-07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30009868460"/>
    <d v="2023-10-26T00:00:00"/>
  </r>
  <r>
    <n v="25"/>
    <x v="0"/>
    <d v="2023-10-25T00:00:00"/>
    <d v="2024-01-23T00:00:00"/>
    <d v="2024-03-12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0972748"/>
    <d v="2024-01-31T00:00:00"/>
  </r>
  <r>
    <n v="25"/>
    <x v="0"/>
    <d v="2024-01-24T00:00:00"/>
    <d v="2024-04-22T00:00:00"/>
    <d v="2024-06-11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3976336"/>
    <d v="2024-04-30T00:00:00"/>
  </r>
  <r>
    <n v="25"/>
    <x v="0"/>
    <d v="2024-04-23T00:00:00"/>
    <d v="2024-07-17T00:00:00"/>
    <d v="2024-09-09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40006931905"/>
    <d v="2024-07-29T00:00:00"/>
  </r>
  <r>
    <n v="25"/>
    <x v="0"/>
    <d v="2024-07-18T00:00:00"/>
    <d v="2024-10-23T00:00:00"/>
    <d v="2024-12-10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40009979775"/>
    <d v="2024-10-30T00:00:00"/>
  </r>
  <r>
    <n v="25"/>
    <x v="0"/>
    <d v="2024-10-24T00:00:00"/>
    <d v="2025-01-25T00:00:00"/>
    <d v="2025-03-04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40"/>
    <n v="8.0399999999999991"/>
    <n v="20250000970511"/>
    <d v="2025-02-03T00:00:00"/>
  </r>
  <r>
    <n v="25"/>
    <x v="0"/>
    <d v="2025-01-26T00:00:00"/>
    <d v="2025-04-17T00:00:00"/>
    <d v="2025-05-30T00:00:00"/>
    <n v="8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x v="12"/>
    <s v=" 0.00"/>
    <n v="7.37"/>
    <n v="20250003956155"/>
    <d v="2025-05-02T00:00:00"/>
  </r>
  <r>
    <m/>
    <x v="1"/>
    <m/>
    <m/>
    <d v="2025-06-1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2"/>
    <d v="2025-06-19T00:00:00"/>
  </r>
  <r>
    <m/>
    <x v="2"/>
    <m/>
    <m/>
    <d v="2025-06-19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0"/>
    <d v="2025-06-19T00:00:00"/>
  </r>
  <r>
    <m/>
    <x v="3"/>
    <m/>
    <m/>
    <d v="2025-06-19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91"/>
    <d v="2025-06-19T00:00:00"/>
  </r>
  <r>
    <m/>
    <x v="4"/>
    <m/>
    <m/>
    <d v="2025-06-19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99"/>
    <d v="2025-06-19T00:00:00"/>
  </r>
  <r>
    <n v="66"/>
    <x v="5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84"/>
    <n v="39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375478"/>
    <d v="2025-06-12T00:00:00"/>
  </r>
  <r>
    <n v="66"/>
    <x v="6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75479"/>
    <d v="2025-06-12T00:00:00"/>
  </r>
  <r>
    <n v="61"/>
    <x v="7"/>
    <d v="2010-03-06T00:00:00"/>
    <d v="2010-06-08T00:00:00"/>
    <d v="2010-07-06T00:00:00"/>
    <n v="95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61"/>
    <n v="775"/>
    <n v="0"/>
    <n v="14"/>
    <n v="0"/>
    <s v="ΛΟΓΑΡ. ΥΔΡΕΥΣΗΣ"/>
    <s v=" 14.0"/>
    <s v=" 5.79"/>
    <m/>
    <m/>
    <m/>
    <m/>
    <m/>
    <m/>
    <m/>
    <m/>
    <s v=" 5.79"/>
    <s v=" 1.78"/>
    <s v=" 0.06"/>
    <s v=" 4.34"/>
    <s v=" 0.58"/>
    <s v=" 1.29"/>
    <m/>
    <s v=" 0.16"/>
    <x v="19"/>
    <s v=" 0.00"/>
    <n v="14"/>
    <n v="20100004325807"/>
    <d v="2010-06-14T00:00:00"/>
  </r>
  <r>
    <n v="61"/>
    <x v="7"/>
    <d v="2010-06-09T00:00:00"/>
    <d v="2010-09-14T00:00:00"/>
    <d v="2010-10-11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5"/>
    <n v="777"/>
    <s v="4.5"/>
    <n v="2"/>
    <n v="0"/>
    <s v="ΛΟΓΑΡ. ΥΔΡΕΥΣΗΣ"/>
    <s v=" 6.5"/>
    <s v=" 2.69"/>
    <m/>
    <m/>
    <m/>
    <m/>
    <m/>
    <m/>
    <m/>
    <m/>
    <s v=" 2.69"/>
    <s v=" 1.83"/>
    <s v=" 0.03"/>
    <s v=" 2.02"/>
    <s v=" 0.30"/>
    <s v=" 0.89"/>
    <m/>
    <s v=" 0.24"/>
    <x v="5"/>
    <s v=" 0.00"/>
    <n v="8"/>
    <n v="20100006772240"/>
    <d v="2010-09-17T00:00:00"/>
  </r>
  <r>
    <n v="61"/>
    <x v="7"/>
    <d v="2010-09-15T00:00:00"/>
    <d v="2010-11-29T00:00:00"/>
    <d v="2011-01-05T00:00:00"/>
    <n v="7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7"/>
    <s v="5.1"/>
    <n v="0"/>
    <n v="0"/>
    <s v="ΛΟΓΑΡ. ΥΔΡΕΥΣΗΣ"/>
    <s v=" 5.1"/>
    <s v=" 2.11"/>
    <m/>
    <m/>
    <m/>
    <m/>
    <m/>
    <m/>
    <m/>
    <m/>
    <s v=" 2.11"/>
    <s v=" 1.42"/>
    <s v=" 0.02"/>
    <s v=" 1.58"/>
    <s v=" 0.23"/>
    <s v=" 0.69"/>
    <m/>
    <s v="-0.05"/>
    <x v="20"/>
    <s v=" 0.00"/>
    <n v="6"/>
    <n v="20100009247698"/>
    <d v="2010-12-14T00:00:00"/>
  </r>
  <r>
    <n v="61"/>
    <x v="7"/>
    <d v="2010-11-30T00:00:00"/>
    <d v="2011-03-03T00:00:00"/>
    <d v="2011-04-07T00:00:00"/>
    <n v="9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8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x v="5"/>
    <s v=" 0.00"/>
    <n v="8"/>
    <n v="20110002006961"/>
    <d v="2011-03-15T00:00:00"/>
  </r>
  <r>
    <n v="61"/>
    <x v="7"/>
    <d v="2011-03-04T00:00:00"/>
    <d v="2011-06-07T00:00:00"/>
    <d v="2011-07-04T00:00:00"/>
    <n v="9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78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x v="6"/>
    <s v=" 0.00"/>
    <n v="7"/>
    <n v="20110004522516"/>
    <d v="2011-06-09T00:00:00"/>
  </r>
  <r>
    <n v="61"/>
    <x v="7"/>
    <d v="2011-06-08T00:00:00"/>
    <d v="2011-09-02T00:00:00"/>
    <d v="2011-10-03T00:00:00"/>
    <n v="8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82"/>
    <s v="1.8"/>
    <n v="4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x v="6"/>
    <s v=" 0.00"/>
    <n v="7"/>
    <n v="20110007098138"/>
    <d v="2011-09-09T00:00:00"/>
  </r>
  <r>
    <n v="61"/>
    <x v="7"/>
    <d v="2011-09-03T00:00:00"/>
    <d v="2011-12-01T00:00:00"/>
    <d v="2012-01-03T00:00:00"/>
    <n v="90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2"/>
    <n v="784"/>
    <n v="4"/>
    <n v="2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10009660747"/>
    <d v="2011-12-09T00:00:00"/>
  </r>
  <r>
    <n v="61"/>
    <x v="7"/>
    <d v="2011-12-02T00:00:00"/>
    <d v="2012-03-02T00:00:00"/>
    <d v="2012-03-30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x v="5"/>
    <s v=" 0.00"/>
    <n v="8"/>
    <n v="20120001915312"/>
    <d v="2012-03-09T00:00:00"/>
  </r>
  <r>
    <n v="61"/>
    <x v="7"/>
    <d v="2012-03-03T00:00:00"/>
    <d v="2012-05-25T00:00:00"/>
    <d v="2012-07-02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x v="20"/>
    <s v=" 0.00"/>
    <n v="6"/>
    <n v="20120004548406"/>
    <d v="2012-06-08T00:00:00"/>
  </r>
  <r>
    <n v="61"/>
    <x v="7"/>
    <d v="2012-05-26T00:00:00"/>
    <d v="2012-09-10T00:00:00"/>
    <d v="2012-10-05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1.2"/>
    <n v="0"/>
    <n v="6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7244350"/>
    <d v="2012-09-13T00:00:00"/>
  </r>
  <r>
    <n v="61"/>
    <x v="7"/>
    <d v="2012-05-26T00:00:00"/>
    <d v="2012-12-10T00:00:00"/>
    <d v="2013-01-08T00:00:00"/>
    <n v="1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98"/>
    <n v="0"/>
    <n v="14"/>
    <n v="0"/>
    <s v="ΛΟΓΑΡ. ΥΔΡΕΥΣΗΣ"/>
    <s v=" 6.8"/>
    <s v=" 2.81"/>
    <m/>
    <m/>
    <m/>
    <m/>
    <m/>
    <m/>
    <m/>
    <m/>
    <s v=" 2.81"/>
    <s v=" 1.69"/>
    <s v=" 0.03"/>
    <s v=" 2.10"/>
    <s v=" 0.36"/>
    <s v=" 0.87"/>
    <m/>
    <s v=" 0.14"/>
    <x v="5"/>
    <s v=" 0.00"/>
    <n v="8"/>
    <n v="20120009870288"/>
    <d v="2012-12-12T00:00:00"/>
  </r>
  <r>
    <n v="61"/>
    <x v="7"/>
    <d v="2012-12-11T00:00:00"/>
    <d v="2013-03-22T00:00:00"/>
    <d v="2013-04-22T00:00:00"/>
    <n v="10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8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x v="5"/>
    <s v=" 0.00"/>
    <n v="8"/>
    <n v="20130002370986"/>
    <d v="2013-04-01T00:00:00"/>
  </r>
  <r>
    <n v="61"/>
    <x v="7"/>
    <d v="2013-03-23T00:00:00"/>
    <d v="2013-06-12T00:00:00"/>
    <d v="2013-07-12T00:00:00"/>
    <n v="8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9"/>
    <s v="4.5"/>
    <n v="1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x v="6"/>
    <s v=" 0.00"/>
    <n v="7"/>
    <n v="20130004785418"/>
    <d v="2013-06-20T00:00:00"/>
  </r>
  <r>
    <n v="61"/>
    <x v="7"/>
    <d v="2013-06-13T00:00:00"/>
    <d v="2013-09-23T00:00:00"/>
    <d v="2013-10-23T00:00:00"/>
    <n v="10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9"/>
    <n v="803"/>
    <s v="2.9"/>
    <n v="4"/>
    <n v="0"/>
    <s v="ΛΟΓΑΡ. ΥΔΡΕΥΣΗΣ"/>
    <s v=" 6.9"/>
    <s v=" 2.85"/>
    <m/>
    <m/>
    <m/>
    <m/>
    <m/>
    <m/>
    <m/>
    <m/>
    <s v=" 2.85"/>
    <s v=" 1.92"/>
    <s v=" 0.03"/>
    <s v=" 2.14"/>
    <s v=" 0.38"/>
    <s v=" 0.95"/>
    <m/>
    <s v="-0.27"/>
    <x v="5"/>
    <s v=" 0.00"/>
    <n v="8"/>
    <n v="20130007539021"/>
    <d v="2013-10-01T00:00:00"/>
  </r>
  <r>
    <n v="61"/>
    <x v="7"/>
    <d v="2013-09-24T00:00:00"/>
    <d v="2013-12-16T00:00:00"/>
    <d v="2014-01-23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3"/>
    <n v="804"/>
    <s v="4.6"/>
    <n v="1"/>
    <n v="0"/>
    <s v="ΛΟΓΑΡ. ΥΔΡΕΥΣΗΣ"/>
    <s v=" 5.6"/>
    <s v=" 2.32"/>
    <m/>
    <m/>
    <m/>
    <m/>
    <m/>
    <m/>
    <m/>
    <m/>
    <s v=" 2.32"/>
    <s v=" 1.58"/>
    <s v=" 0.02"/>
    <s v=" 1.74"/>
    <s v=" 0.31"/>
    <s v=" 0.77"/>
    <m/>
    <s v=" 0.26"/>
    <x v="6"/>
    <s v=" 0.00"/>
    <n v="7"/>
    <n v="20130010209240"/>
    <d v="2013-12-30T00:00:00"/>
  </r>
  <r>
    <n v="61"/>
    <x v="7"/>
    <d v="2013-12-17T00:00:00"/>
    <d v="2014-03-17T00:00:00"/>
    <d v="2014-04-22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x v="5"/>
    <s v=" 0.00"/>
    <n v="8"/>
    <n v="20140002602161"/>
    <d v="2014-03-28T00:00:00"/>
  </r>
  <r>
    <n v="61"/>
    <x v="7"/>
    <d v="2013-12-17T00:00:00"/>
    <d v="2014-06-11T00:00:00"/>
    <d v="2014-07-15T00:00:00"/>
    <n v="17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4"/>
    <n v="807"/>
    <s v="8.8"/>
    <n v="3"/>
    <n v="0"/>
    <s v="ΛΟΓΑΡ. ΥΔΡΕΥΣΗΣ"/>
    <s v=" 5.7"/>
    <s v=" 1.99"/>
    <m/>
    <m/>
    <m/>
    <m/>
    <m/>
    <m/>
    <m/>
    <m/>
    <s v=" 1.99"/>
    <s v=" 2.87"/>
    <s v=" 0.02"/>
    <s v=" 1.49"/>
    <s v=" 0.26"/>
    <s v=" 1.01"/>
    <m/>
    <s v="-0.64"/>
    <x v="6"/>
    <s v=" 0.00"/>
    <n v="7"/>
    <n v="20140005195471"/>
    <d v="2014-06-23T00:00:00"/>
  </r>
  <r>
    <n v="61"/>
    <x v="7"/>
    <d v="2014-06-12T00:00:00"/>
    <d v="2014-09-12T00:00:00"/>
    <d v="2014-10-14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7"/>
    <n v="809"/>
    <s v="4.2"/>
    <n v="2"/>
    <n v="0"/>
    <s v="ΛΟΓΑΡ. ΥΔΡΕΥΣΗΣ"/>
    <s v=" 6.2"/>
    <s v=" 2.17"/>
    <m/>
    <m/>
    <m/>
    <m/>
    <m/>
    <m/>
    <m/>
    <m/>
    <s v=" 2.17"/>
    <s v=" 3.10"/>
    <s v=" 0.02"/>
    <s v=" 1.63"/>
    <s v=" 0.28"/>
    <s v=" 1.08"/>
    <m/>
    <s v=" 0.72"/>
    <x v="4"/>
    <s v=" 0.00"/>
    <n v="9"/>
    <n v="20140007873389"/>
    <d v="2014-09-22T00:00:00"/>
  </r>
  <r>
    <n v="61"/>
    <x v="7"/>
    <d v="2014-09-13T00:00:00"/>
    <d v="2014-12-20T00:00:00"/>
    <d v="2015-01-2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9"/>
    <n v="810"/>
    <s v="5.6"/>
    <n v="1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x v="5"/>
    <s v=" 0.00"/>
    <n v="8"/>
    <n v="20140010636877"/>
    <d v="2014-12-23T00:00:00"/>
  </r>
  <r>
    <n v="61"/>
    <x v="7"/>
    <d v="2014-12-21T00:00:00"/>
    <d v="2015-04-07T00:00:00"/>
    <d v="2015-05-14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0"/>
    <n v="812"/>
    <s v="5.2"/>
    <n v="2"/>
    <n v="0"/>
    <s v="ΛΟΓΑΡ. ΥΔΡΕΥΣΗΣ"/>
    <s v=" 7.2"/>
    <s v=" 2.52"/>
    <m/>
    <m/>
    <m/>
    <m/>
    <m/>
    <m/>
    <m/>
    <m/>
    <s v=" 2.52"/>
    <s v=" 3.60"/>
    <m/>
    <s v=" 1.89"/>
    <s v=" 0.33"/>
    <s v=" 1.26"/>
    <m/>
    <s v=" 0.40"/>
    <x v="7"/>
    <s v=" 0.00"/>
    <n v="10"/>
    <n v="20150002909074"/>
    <d v="2015-04-15T00:00:00"/>
  </r>
  <r>
    <n v="61"/>
    <x v="7"/>
    <d v="2015-04-08T00:00:00"/>
    <d v="2015-06-30T00:00:00"/>
    <d v="2015-07-31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2"/>
    <n v="813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x v="5"/>
    <s v=" 0.00"/>
    <n v="8"/>
    <n v="20150005540278"/>
    <d v="2015-07-03T00:00:00"/>
  </r>
  <r>
    <n v="61"/>
    <x v="7"/>
    <d v="2015-07-01T00:00:00"/>
    <d v="2015-09-24T00:00:00"/>
    <d v="2015-11-10T00:00:00"/>
    <n v="8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3"/>
    <n v="814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-0.64"/>
    <x v="6"/>
    <s v=" 0.00"/>
    <n v="7"/>
    <n v="20150008212010"/>
    <d v="2015-09-29T00:00:00"/>
  </r>
  <r>
    <n v="61"/>
    <x v="7"/>
    <d v="2015-09-25T00:00:00"/>
    <d v="2015-12-14T00:00:00"/>
    <d v="2016-02-01T00:00:00"/>
    <n v="8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4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x v="6"/>
    <s v=" 0.00"/>
    <n v="7"/>
    <n v="20150011127999"/>
    <d v="2015-12-21T00:00:00"/>
  </r>
  <r>
    <n v="61"/>
    <x v="7"/>
    <d v="2015-12-15T00:00:00"/>
    <d v="2016-03-16T00:00:00"/>
    <d v="2016-04-18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5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9"/>
    <s v=" 1.09"/>
    <m/>
    <s v=" 0.72"/>
    <x v="4"/>
    <s v=" 0.00"/>
    <n v="9"/>
    <n v="20160002661198"/>
    <d v="2016-03-18T00:00:00"/>
  </r>
  <r>
    <n v="61"/>
    <x v="7"/>
    <d v="2016-03-17T00:00:00"/>
    <d v="2016-06-15T00:00:00"/>
    <d v="2016-07-18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60005833070"/>
    <d v="2016-06-17T00:00:00"/>
  </r>
  <r>
    <n v="61"/>
    <x v="7"/>
    <d v="2016-06-16T00:00:00"/>
    <d v="2016-09-06T00:00:00"/>
    <d v="2016-10-10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60008594392"/>
    <d v="2016-09-12T00:00:00"/>
  </r>
  <r>
    <n v="61"/>
    <x v="7"/>
    <d v="2016-09-07T00:00:00"/>
    <d v="2016-11-28T00:00:00"/>
    <d v="2017-01-03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9"/>
    <n v="820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60011767582"/>
    <d v="2016-12-05T00:00:00"/>
  </r>
  <r>
    <n v="61"/>
    <x v="7"/>
    <d v="2016-11-29T00:00:00"/>
    <d v="2017-03-14T00:00:00"/>
    <d v="2017-04-18T00:00:00"/>
    <n v="10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170002533725"/>
    <d v="2017-03-17T00:00:00"/>
  </r>
  <r>
    <n v="61"/>
    <x v="7"/>
    <d v="2017-03-15T00:00:00"/>
    <d v="2017-06-14T00:00:00"/>
    <d v="2017-07-13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5270185"/>
    <d v="2017-06-15T00:00:00"/>
  </r>
  <r>
    <n v="61"/>
    <x v="7"/>
    <d v="2017-06-15T00:00:00"/>
    <d v="2017-09-20T00:00:00"/>
    <d v="2017-11-03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1"/>
    <n v="824"/>
    <s v="3.5"/>
    <n v="3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8475658"/>
    <d v="2017-09-22T00:00:00"/>
  </r>
  <r>
    <n v="61"/>
    <x v="7"/>
    <d v="2017-09-21T00:00:00"/>
    <d v="2017-12-01T00:00:00"/>
    <d v="2018-01-05T00:00:00"/>
    <n v="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4"/>
    <n v="825"/>
    <s v="3.8"/>
    <n v="1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x v="6"/>
    <s v=" 0.00"/>
    <n v="7"/>
    <n v="20170011223640"/>
    <d v="2017-12-05T00:00:00"/>
  </r>
  <r>
    <n v="61"/>
    <x v="7"/>
    <d v="2017-12-02T00:00:00"/>
    <d v="2018-02-28T00:00:00"/>
    <d v="2018-04-03T00:00:00"/>
    <n v="8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80002135244"/>
    <d v="2018-03-05T00:00:00"/>
  </r>
  <r>
    <n v="61"/>
    <x v="7"/>
    <d v="2018-03-01T00:00:00"/>
    <d v="2018-06-07T00:00:00"/>
    <d v="2018-07-1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180005330609"/>
    <d v="2018-06-12T00:00:00"/>
  </r>
  <r>
    <n v="70"/>
    <x v="7"/>
    <d v="2018-06-08T00:00:00"/>
    <d v="2018-09-24T00:00:00"/>
    <d v="2018-11-07T00:00:00"/>
    <n v="10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7"/>
    <s v="5.3"/>
    <n v="2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23"/>
    <x v="7"/>
    <s v=" 0.00"/>
    <n v="10"/>
    <n v="20180008599995"/>
    <d v="2018-09-26T00:00:00"/>
  </r>
  <r>
    <n v="70"/>
    <x v="7"/>
    <d v="2018-09-25T00:00:00"/>
    <d v="2018-12-17T00:00:00"/>
    <d v="2019-02-05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7"/>
    <n v="828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3.42"/>
    <s v=" 10.00"/>
    <s v=" 0.10"/>
    <x v="21"/>
    <s v=" 0.00"/>
    <n v="20"/>
    <n v="20180011702559"/>
    <d v="2018-12-24T00:00:00"/>
  </r>
  <r>
    <n v="70"/>
    <x v="7"/>
    <d v="2018-12-18T00:00:00"/>
    <d v="2019-03-15T00:00:00"/>
    <d v="2019-04-17T00:00:00"/>
    <n v="8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x v="5"/>
    <s v=" 0.00"/>
    <n v="8"/>
    <n v="20190002717853"/>
    <d v="2019-03-19T00:00:00"/>
  </r>
  <r>
    <n v="70"/>
    <x v="7"/>
    <d v="2019-03-16T00:00:00"/>
    <d v="2019-06-06T00:00:00"/>
    <d v="2019-07-12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77"/>
    <m/>
    <s v=" 1.58"/>
    <s v=" 0.27"/>
    <s v=" 1.04"/>
    <m/>
    <s v=" 0.24"/>
    <x v="5"/>
    <s v=" 0.00"/>
    <n v="8"/>
    <n v="20190005765575"/>
    <d v="2019-06-13T00:00:00"/>
  </r>
  <r>
    <n v="70"/>
    <x v="7"/>
    <d v="2018-12-18T00:00:00"/>
    <d v="2019-12-24T00:00:00"/>
    <d v="2020-03-11T00:00:00"/>
    <n v="3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8"/>
    <n v="833"/>
    <s v="19.8"/>
    <n v="5"/>
    <n v="0"/>
    <s v="ΛΟΓΑΡ. ΥΔΡΕΥΣΗΣ"/>
    <s v=" 12.8"/>
    <s v=" 4.48"/>
    <m/>
    <m/>
    <m/>
    <m/>
    <m/>
    <m/>
    <m/>
    <m/>
    <s v=" 4.48"/>
    <s v=" 6.70"/>
    <m/>
    <s v=" 3.35"/>
    <s v=" 0.59"/>
    <s v=" 2.42"/>
    <m/>
    <s v="-0.54"/>
    <x v="22"/>
    <s v=" 0.00"/>
    <n v="17"/>
    <n v="20200000729757"/>
    <d v="2020-01-28T00:00:00"/>
  </r>
  <r>
    <n v="72"/>
    <x v="8"/>
    <d v="2024-12-10T00:00:00"/>
    <d v="2025-06-10T00:00:00"/>
    <d v="2025-07-15T00:00:00"/>
    <n v="18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00"/>
    <x v="23"/>
    <s v=" 0.00"/>
    <n v="16.36"/>
    <n v="20250005531789"/>
    <d v="2025-06-17T00:00:00"/>
  </r>
  <r>
    <n v="72"/>
    <x v="9"/>
    <d v="2025-03-11T00:00:00"/>
    <d v="2025-06-10T00:00:00"/>
    <d v="2025-07-15T00:00:00"/>
    <n v="92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69"/>
    <n v="3002"/>
    <n v="0"/>
    <n v="33"/>
    <n v="0"/>
    <s v="ΛΟΓΑΡ. ΥΔΡΕΥΣΗΣ"/>
    <s v=" 15.3"/>
    <s v=" 5.36"/>
    <s v=" 17.7"/>
    <s v=" 11.33"/>
    <m/>
    <m/>
    <m/>
    <m/>
    <m/>
    <m/>
    <s v=" 16.69"/>
    <s v=" 3.07"/>
    <m/>
    <s v=" 12.52"/>
    <s v=" 2.17"/>
    <s v=" 3.74"/>
    <m/>
    <s v=" 0.00"/>
    <x v="24"/>
    <s v=" 0.00"/>
    <n v="38.19"/>
    <n v="20250005531800"/>
    <d v="2025-06-17T00:00:00"/>
  </r>
  <r>
    <n v="72"/>
    <x v="10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x v="25"/>
    <s v=" 0.00"/>
    <n v="21.56"/>
    <n v="20250005535086"/>
    <d v="2025-06-17T00:00:00"/>
  </r>
  <r>
    <n v="72"/>
    <x v="11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05"/>
    <n v="6521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x v="26"/>
    <s v=" 0.00"/>
    <n v="15.79"/>
    <n v="20250005535573"/>
    <d v="2025-06-17T00:00:00"/>
  </r>
  <r>
    <n v="72"/>
    <x v="12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9"/>
    <n v="11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4"/>
    <d v="2025-06-17T00:00:00"/>
  </r>
  <r>
    <n v="72"/>
    <x v="13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68"/>
    <n v="192"/>
    <n v="0"/>
    <n v="24"/>
    <n v="0"/>
    <s v="ΛΟΓΑΡ. ΥΔΡΕΥΣΗΣ"/>
    <s v=" 15.3"/>
    <s v=" 5.36"/>
    <s v=" 8.7"/>
    <s v=" 5.57"/>
    <m/>
    <m/>
    <m/>
    <m/>
    <m/>
    <m/>
    <s v=" 10.93"/>
    <s v=" 3.07"/>
    <m/>
    <s v=" 8.20"/>
    <s v=" 1.42"/>
    <s v=" 2.71"/>
    <m/>
    <s v=" 0.00"/>
    <x v="28"/>
    <s v=" 0.00"/>
    <n v="26.33"/>
    <n v="20250005535575"/>
    <d v="2025-06-17T00:00:00"/>
  </r>
  <r>
    <n v="72"/>
    <x v="14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7"/>
    <d v="2025-06-17T00:00:00"/>
  </r>
  <r>
    <n v="72"/>
    <x v="15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8"/>
    <d v="2025-06-17T00:00:00"/>
  </r>
  <r>
    <n v="72"/>
    <x v="16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05"/>
    <n v="751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x v="29"/>
    <s v=" 0.00"/>
    <n v="8.86"/>
    <n v="20250005535843"/>
    <d v="2025-06-17T00:00:00"/>
  </r>
  <r>
    <n v="72"/>
    <x v="17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532238"/>
    <d v="2025-06-17T00:00:00"/>
  </r>
  <r>
    <n v="72"/>
    <x v="18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394"/>
    <n v="9470"/>
    <n v="0"/>
    <n v="76"/>
    <n v="0"/>
    <s v="ΛΟΓΑΡ. ΥΔΡΕΥΣΗΣ"/>
    <s v=" 15.2"/>
    <s v=" 5.32"/>
    <s v=" 45.5"/>
    <s v=" 29.12"/>
    <s v=" 15.3"/>
    <s v=" 28.00"/>
    <m/>
    <m/>
    <m/>
    <m/>
    <s v=" 62.44"/>
    <s v=" 3.03"/>
    <m/>
    <s v=" 46.83"/>
    <s v=" 8.12"/>
    <s v=" 11.97"/>
    <m/>
    <s v=" 0.00"/>
    <x v="31"/>
    <s v=" 39.17"/>
    <n v="93.22"/>
    <n v="20250005532239"/>
    <d v="2025-06-17T00:00:00"/>
  </r>
  <r>
    <n v="72"/>
    <x v="19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639"/>
    <n v="2671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x v="32"/>
    <s v=" 0.00"/>
    <n v="36.86"/>
    <n v="20250005532240"/>
    <d v="2025-06-17T00:00:00"/>
  </r>
  <r>
    <n v="72"/>
    <x v="20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664"/>
    <n v="2688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x v="33"/>
    <s v=" 0.00"/>
    <n v="26.31"/>
    <n v="20250005532241"/>
    <d v="2025-06-17T00:00:00"/>
  </r>
  <r>
    <n v="72"/>
    <x v="21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86"/>
    <n v="4401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x v="34"/>
    <s v=" 0.00"/>
    <n v="14.58"/>
    <n v="20250005532242"/>
    <d v="2025-06-17T00:00:00"/>
  </r>
  <r>
    <n v="72"/>
    <x v="22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530"/>
    <n v="1544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532243"/>
    <d v="2025-06-17T00:00:00"/>
  </r>
  <r>
    <n v="73"/>
    <x v="23"/>
    <d v="2025-03-09T00:00:00"/>
    <d v="2025-06-12T00:00:00"/>
    <d v="2025-07-16T00:00:00"/>
    <n v="96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0"/>
    <n v="123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x v="36"/>
    <s v=" 0.00"/>
    <n v="10.46"/>
    <n v="20250005600678"/>
    <d v="2025-06-18T00:00:00"/>
  </r>
  <r>
    <n v="73"/>
    <x v="24"/>
    <d v="2025-03-14T00:00:00"/>
    <d v="2025-06-10T00:00:00"/>
    <d v="2025-07-16T00:00:0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601722"/>
    <d v="2025-06-18T00:00:00"/>
  </r>
  <r>
    <n v="70"/>
    <x v="25"/>
    <d v="2025-03-08T00:00:00"/>
    <d v="2025-06-10T00:00:00"/>
    <d v="2025-07-14T00:00:00"/>
    <n v="95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76"/>
    <n v="1008"/>
    <n v="0"/>
    <n v="32"/>
    <n v="0"/>
    <s v="ΛΟΓΑΡ. ΥΔΡΕΥΣΗΣ"/>
    <s v=" 15.8"/>
    <s v=" 5.53"/>
    <s v=" 16.2"/>
    <s v=" 10.37"/>
    <m/>
    <m/>
    <m/>
    <m/>
    <m/>
    <m/>
    <s v=" 15.90"/>
    <s v=" 3.17"/>
    <m/>
    <s v=" 11.93"/>
    <s v=" 2.07"/>
    <s v=" 3.62"/>
    <m/>
    <s v=" 0.00"/>
    <x v="38"/>
    <s v=" 0.00"/>
    <n v="36.69"/>
    <n v="20250005484286"/>
    <d v="2025-06-16T00:00:00"/>
  </r>
  <r>
    <n v="75"/>
    <x v="26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39588"/>
    <d v="2025-06-19T00:00:00"/>
  </r>
  <r>
    <n v="90"/>
    <x v="27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5"/>
    <d v="2025-06-13T00:00:00"/>
  </r>
  <r>
    <m/>
    <x v="27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6"/>
    <d v="2025-06-19T00:00:00"/>
  </r>
  <r>
    <n v="90"/>
    <x v="28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6"/>
    <d v="2025-06-13T00:00:00"/>
  </r>
  <r>
    <m/>
    <x v="28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7"/>
    <d v="2025-06-19T00:00:00"/>
  </r>
  <r>
    <n v="75"/>
    <x v="29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24"/>
    <n v="6798"/>
    <n v="0"/>
    <n v="74"/>
    <n v="0"/>
    <s v="ΛΟΓΑΡ. ΥΔΡΕΥΣΗΣ"/>
    <s v=" 15.0"/>
    <s v=" 5.25"/>
    <s v=" 45.0"/>
    <s v=" 28.80"/>
    <s v=" 14.0"/>
    <s v=" 25.62"/>
    <m/>
    <m/>
    <m/>
    <m/>
    <s v=" 59.67"/>
    <s v=" 13.50"/>
    <m/>
    <s v=" 44.75"/>
    <s v=" 7.75"/>
    <s v=" 13.98"/>
    <m/>
    <s v=" 0.00"/>
    <x v="40"/>
    <s v=" 0.00"/>
    <n v="139.65"/>
    <n v="20250005643012"/>
    <d v="2025-06-19T00:00:00"/>
  </r>
  <r>
    <n v="75"/>
    <x v="30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639794"/>
    <d v="2025-06-19T00:00:00"/>
  </r>
  <r>
    <n v="75"/>
    <x v="31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91"/>
    <n v="5241"/>
    <n v="0"/>
    <n v="50"/>
    <n v="0"/>
    <s v="ΛΟΓΑΡ. ΥΔΡΕΥΣΗΣ"/>
    <s v=" 16.0"/>
    <s v=" 5.60"/>
    <s v=" 34.0"/>
    <s v=" 21.76"/>
    <m/>
    <m/>
    <m/>
    <m/>
    <m/>
    <m/>
    <s v=" 27.36"/>
    <s v=" 3.20"/>
    <m/>
    <s v=" 20.52"/>
    <s v=" 3.56"/>
    <s v=" 5.69"/>
    <m/>
    <s v=" 0.00"/>
    <x v="42"/>
    <s v=" 0.00"/>
    <n v="60.33"/>
    <n v="20250005639798"/>
    <d v="2025-06-19T00:00:00"/>
  </r>
  <r>
    <n v="75"/>
    <x v="32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441"/>
    <n v="6485"/>
    <n v="0"/>
    <n v="44"/>
    <n v="0"/>
    <s v="ΛΟΓΑΡ. ΥΔΡΕΥΣΗΣ"/>
    <s v=" 16.0"/>
    <s v=" 5.60"/>
    <s v=" 28.0"/>
    <s v=" 17.92"/>
    <m/>
    <m/>
    <m/>
    <m/>
    <m/>
    <m/>
    <s v=" 23.52"/>
    <s v=" 3.20"/>
    <m/>
    <s v=" 17.64"/>
    <s v=" 3.06"/>
    <s v=" 5.00"/>
    <m/>
    <s v=" 0.00"/>
    <x v="43"/>
    <s v=" 0.00"/>
    <n v="52.42"/>
    <n v="20250005639799"/>
    <d v="2025-06-19T00:00:00"/>
  </r>
  <r>
    <n v="76"/>
    <x v="33"/>
    <d v="2025-03-14T00:00:00"/>
    <d v="2025-06-12T00:00:00"/>
    <d v="2025-08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677366"/>
    <d v="2025-06-20T00:00:00"/>
  </r>
  <r>
    <n v="78"/>
    <x v="34"/>
    <d v="2025-03-18T00:00:00"/>
    <d v="2025-06-16T00:00:00"/>
    <d v="2025-08-04T00:00:00"/>
    <n v="91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22733"/>
    <d v="2025-06-23T00:00:00"/>
  </r>
  <r>
    <n v="78"/>
    <x v="35"/>
    <d v="2025-03-15T00:00:00"/>
    <d v="2025-06-16T00:00:00"/>
    <d v="2025-08-04T00:00:00"/>
    <n v="94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6"/>
    <n v="20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x v="44"/>
    <s v=" 0.00"/>
    <n v="11.81"/>
    <n v="20250005720673"/>
    <d v="2025-06-23T00:00:00"/>
  </r>
  <r>
    <n v="78"/>
    <x v="36"/>
    <d v="2025-03-18T00:00:00"/>
    <d v="2025-06-17T00:00:00"/>
    <d v="2025-08-04T00:00:00"/>
    <n v="92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21952"/>
    <d v="2025-06-23T00:00:00"/>
  </r>
  <r>
    <n v="79"/>
    <x v="37"/>
    <d v="2025-03-18T00:00:00"/>
    <d v="2025-06-16T00:00:00"/>
    <d v="2025-08-05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07"/>
    <n v="3221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745995"/>
    <d v="2025-06-24T00:00:00"/>
  </r>
  <r>
    <n v="84"/>
    <x v="38"/>
    <d v="2025-03-22T00:00:00"/>
    <d v="2025-06-18T00:00:00"/>
    <d v="2025-08-08T00:00:00"/>
    <n v="89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95"/>
    <n v="3217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x v="46"/>
    <s v=" 0.00"/>
    <n v="23.84"/>
    <n v="20250005895360"/>
    <d v="2025-06-27T00:00:00"/>
  </r>
  <r>
    <m/>
    <x v="39"/>
    <m/>
    <m/>
    <d v="2023-10-23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31"/>
    <s v=" 0.00"/>
    <x v="47"/>
    <s v=" 0.00"/>
    <n v="23.31"/>
    <n v="20230009702004"/>
    <d v="2023-10-23T00:00:00"/>
  </r>
  <r>
    <m/>
    <x v="39"/>
    <m/>
    <m/>
    <d v="2024-02-12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x v="48"/>
    <s v=" 0.00"/>
    <n v="22.32"/>
    <n v="20240001376091"/>
    <d v="2024-02-12T00:00:00"/>
  </r>
  <r>
    <m/>
    <x v="40"/>
    <m/>
    <m/>
    <d v="2024-07-22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0.43"/>
    <s v=" 0.00"/>
    <x v="49"/>
    <s v=" 0.00"/>
    <n v="70.430000000000007"/>
    <n v="20240006692161"/>
    <d v="2024-07-22T00:00:00"/>
  </r>
  <r>
    <m/>
    <x v="41"/>
    <m/>
    <m/>
    <d v="2018-09-03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11"/>
    <s v=" 0.00"/>
    <x v="50"/>
    <s v=" 0.00"/>
    <n v="48.11"/>
    <n v="20180007801805"/>
    <d v="2018-09-03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84"/>
    <s v=" 0.00"/>
    <x v="51"/>
    <s v=" 0.00"/>
    <n v="17.84"/>
    <n v="2025000593845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33"/>
    <s v=" 0.00"/>
    <x v="52"/>
    <s v=" 0.00"/>
    <n v="94.33"/>
    <n v="2025000593846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7.19"/>
    <s v=" 0.00"/>
    <x v="53"/>
    <s v=" 0.00"/>
    <n v="147.19"/>
    <n v="20250005938466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60"/>
    <s v=" 0.00"/>
    <x v="54"/>
    <s v=" 0.00"/>
    <n v="141.6"/>
    <n v="20250005938467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5.29"/>
    <s v=" 0.00"/>
    <x v="55"/>
    <s v=" 0.00"/>
    <n v="415.29"/>
    <n v="20250005938468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44.88"/>
    <s v=" 0.00"/>
    <x v="56"/>
    <s v=" 0.00"/>
    <n v="444.88"/>
    <n v="20250005938470"/>
    <d v="2025-06-30T00:00:00"/>
  </r>
  <r>
    <m/>
    <x v="42"/>
    <m/>
    <m/>
    <d v="2025-06-19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7"/>
    <d v="2025-06-19T00:00:00"/>
  </r>
  <r>
    <m/>
    <x v="43"/>
    <m/>
    <m/>
    <d v="2025-06-19T00:00:00"/>
    <m/>
    <s v="Β"/>
    <m/>
    <s v="ΣΚΡΙΒΑΝΟΥ ΠΑΡΑΣΚΕΥΗ"/>
    <s v="ΣΚΡΙΒΑΝΟΥ ΠΑΡΑΣΚΕΥΗ"/>
    <s v="ΠΡΩΤΟΠΑΠΑΔΑΚΗ 23  Δήμος ΓΑΛΑΤΣΙΟΥ ΤΚ 11147"/>
    <n v="148872088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2"/>
    <d v="2025-06-19T00:00:00"/>
  </r>
  <r>
    <m/>
    <x v="44"/>
    <m/>
    <m/>
    <d v="2025-06-19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x v="57"/>
    <s v=" 0.00"/>
    <n v="0.09"/>
    <n v="20250005614793"/>
    <d v="2025-06-19T00:00:00"/>
  </r>
  <r>
    <m/>
    <x v="45"/>
    <m/>
    <m/>
    <d v="2025-06-19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4"/>
    <d v="2025-06-19T00:00:00"/>
  </r>
  <r>
    <n v="57"/>
    <x v="46"/>
    <d v="2025-03-01T00:00:00"/>
    <d v="2025-05-25T00:00:00"/>
    <d v="2025-07-03T00:00:00"/>
    <n v="8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45"/>
    <n v="4751"/>
    <n v="0"/>
    <n v="6"/>
    <n v="0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00"/>
    <x v="58"/>
    <s v=" 0.00"/>
    <n v="7.89"/>
    <n v="20250005142427"/>
    <d v="2025-06-04T00:00:00"/>
  </r>
  <r>
    <n v="58"/>
    <x v="47"/>
    <d v="2025-03-01T00:00:00"/>
    <d v="2025-05-27T00:00:00"/>
    <d v="2025-07-04T00:00:00"/>
    <n v="8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44"/>
    <n v="2451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x v="59"/>
    <s v=" 0.00"/>
    <n v="8.68"/>
    <n v="20250005165346"/>
    <d v="2025-06-05T00:00:00"/>
  </r>
  <r>
    <n v="58"/>
    <x v="48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5341"/>
    <d v="2025-06-05T00:00:00"/>
  </r>
  <r>
    <n v="58"/>
    <x v="49"/>
    <d v="2025-03-07T00:00:00"/>
    <d v="2025-06-03T00:00:00"/>
    <d v="2025-07-0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x v="61"/>
    <s v=" 0.00"/>
    <n v="3.68"/>
    <n v="20250005165342"/>
    <d v="2025-06-05T00:00:00"/>
  </r>
  <r>
    <n v="58"/>
    <x v="50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6Δ16448"/>
    <s v="[ 5/8 ]"/>
    <n v="432"/>
    <n v="43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6"/>
    <d v="2025-06-05T00:00:00"/>
  </r>
  <r>
    <n v="58"/>
    <x v="51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8"/>
    <d v="2025-06-05T00:00:00"/>
  </r>
  <r>
    <n v="61"/>
    <x v="52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08Σ33578"/>
    <s v="[ 5/8 ]"/>
    <n v="148"/>
    <n v="160"/>
    <n v="0"/>
    <n v="12"/>
    <n v="0"/>
    <s v="ΛΟΓΑΡ. ΥΔΡΕΥΣΗΣ"/>
    <s v=" 12.0"/>
    <s v=" 4.20"/>
    <m/>
    <m/>
    <m/>
    <m/>
    <m/>
    <m/>
    <m/>
    <m/>
    <s v=" 4.20"/>
    <s v=" 2.83"/>
    <m/>
    <s v=" 3.15"/>
    <s v=" 0.55"/>
    <s v=" 1.44"/>
    <m/>
    <s v=" 0.00"/>
    <x v="62"/>
    <s v=" 0.00"/>
    <n v="12.17"/>
    <n v="20250005191882"/>
    <d v="2025-06-05T00:00:00"/>
  </r>
  <r>
    <n v="61"/>
    <x v="53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91Ε15145"/>
    <s v="[ 5/8 ]"/>
    <n v="870"/>
    <n v="87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x v="63"/>
    <s v=" 0.00"/>
    <n v="8.56"/>
    <n v="20250005191891"/>
    <d v="2025-06-05T00:00:00"/>
  </r>
  <r>
    <n v="63"/>
    <x v="54"/>
    <d v="2025-03-07T00:00:00"/>
    <d v="2025-06-03T00:00:00"/>
    <d v="2025-07-07T00:00:00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1"/>
    <n v="2519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229939"/>
    <d v="2025-06-06T00:00:00"/>
  </r>
  <r>
    <n v="67"/>
    <x v="55"/>
    <d v="2025-03-13T00:00:00"/>
    <d v="2025-06-12T00:00:00"/>
    <d v="2025-07-10T00:00:00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395027"/>
    <d v="2025-06-12T00:00:00"/>
  </r>
  <r>
    <n v="73"/>
    <x v="56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119"/>
    <n v="15156"/>
    <n v="0"/>
    <n v="37"/>
    <n v="0"/>
    <s v="ΛΟΓΑΡ. ΥΔΡΕΥΣΗΣ"/>
    <s v=" 15.3"/>
    <s v=" 5.36"/>
    <s v=" 21.7"/>
    <s v=" 13.89"/>
    <m/>
    <m/>
    <m/>
    <m/>
    <m/>
    <m/>
    <s v=" 19.25"/>
    <s v=" 3.07"/>
    <m/>
    <s v=" 14.44"/>
    <s v=" 2.51"/>
    <s v=" 4.21"/>
    <m/>
    <s v=" 0.00"/>
    <x v="65"/>
    <s v=" 0.00"/>
    <n v="43.48"/>
    <n v="20250005617906"/>
    <d v="2025-06-19T00:00:00"/>
  </r>
  <r>
    <n v="73"/>
    <x v="57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79"/>
    <n v="11614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x v="66"/>
    <s v=" 0.00"/>
    <n v="40.840000000000003"/>
    <n v="20250005617953"/>
    <d v="2025-06-19T00:00:00"/>
  </r>
  <r>
    <n v="73"/>
    <x v="58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87"/>
    <n v="11225"/>
    <n v="0"/>
    <n v="38"/>
    <n v="0"/>
    <s v="ΛΟΓΑΡ. ΥΔΡΕΥΣΗΣ"/>
    <s v=" 15.3"/>
    <s v=" 5.36"/>
    <s v=" 22.7"/>
    <s v=" 14.53"/>
    <m/>
    <m/>
    <m/>
    <m/>
    <m/>
    <m/>
    <s v=" 19.89"/>
    <s v=" 3.07"/>
    <m/>
    <s v=" 14.92"/>
    <s v=" 2.59"/>
    <s v=" 4.32"/>
    <m/>
    <s v=" 0.00"/>
    <x v="67"/>
    <s v=" 0.00"/>
    <n v="44.79"/>
    <n v="20250005617954"/>
    <d v="2025-06-19T00:00:00"/>
  </r>
  <r>
    <n v="75"/>
    <x v="59"/>
    <d v="2025-03-21T00:00:00"/>
    <d v="2025-06-20T00:00:00"/>
    <d v="2025-08-04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01314"/>
    <d v="2025-06-23T00:00:00"/>
  </r>
  <r>
    <n v="76"/>
    <x v="60"/>
    <d v="2025-03-18T00:00:00"/>
    <d v="2025-06-16T00:00:00"/>
    <d v="2025-08-04T00:00:00"/>
    <n v="91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5095"/>
    <d v="2025-06-23T00:00:00"/>
  </r>
  <r>
    <n v="76"/>
    <x v="61"/>
    <d v="2025-03-18T00:00:00"/>
    <d v="2025-06-16T00:00:00"/>
    <d v="2025-08-04T00:00:00"/>
    <n v="91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04"/>
    <n v="910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7695"/>
    <d v="2025-06-23T00:00:00"/>
  </r>
  <r>
    <n v="81"/>
    <x v="62"/>
    <d v="2025-03-19T00:00:00"/>
    <d v="2025-06-18T00:00:00"/>
    <d v="2025-08-07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835251"/>
    <d v="2025-06-26T00:00:00"/>
  </r>
  <r>
    <n v="81"/>
    <x v="63"/>
    <d v="2025-03-21T00:00:00"/>
    <d v="2025-06-19T00:00:00"/>
    <d v="2025-08-07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33983"/>
    <d v="2025-06-26T00:00:00"/>
  </r>
  <r>
    <n v="82"/>
    <x v="64"/>
    <d v="2025-03-24T00:00:00"/>
    <d v="2025-06-19T00:00:00"/>
    <d v="2025-08-08T00:00:00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893249"/>
    <d v="2025-06-27T00:00:00"/>
  </r>
  <r>
    <n v="82"/>
    <x v="65"/>
    <d v="2025-03-21T00:00:00"/>
    <d v="2025-06-19T00:00:00"/>
    <d v="2025-08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90"/>
    <n v="100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93534"/>
    <d v="2025-06-27T00:00:00"/>
  </r>
  <r>
    <n v="84"/>
    <x v="66"/>
    <d v="2025-03-25T00:00:00"/>
    <d v="2025-06-24T00:00:00"/>
    <d v="2025-08-11T00:00:00"/>
    <n v="92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21266"/>
    <d v="2025-06-30T00:00:00"/>
  </r>
  <r>
    <n v="87"/>
    <x v="67"/>
    <d v="2025-03-28T00:00:00"/>
    <d v="2025-06-24T00:00:00"/>
    <d v="2025-07-29T00:00:00"/>
    <n v="89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6"/>
    <s v="2.9"/>
    <n v="3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93257"/>
    <d v="2025-07-01T00:00:00"/>
  </r>
  <r>
    <n v="87"/>
    <x v="68"/>
    <d v="2025-03-27T00:00:00"/>
    <d v="2025-06-24T00:00:00"/>
    <d v="2025-07-29T00:00:00"/>
    <n v="90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993032"/>
    <d v="2025-07-01T00:00:00"/>
  </r>
  <r>
    <n v="88"/>
    <x v="69"/>
    <d v="2025-04-01T00:00:00"/>
    <d v="2025-06-27T00:00:00"/>
    <d v="2025-07-31T00:00:00"/>
    <n v="88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x v="69"/>
    <s v=" 0.00"/>
    <n v="5.97"/>
    <n v="20250006074131"/>
    <d v="2025-07-03T00:00:00"/>
  </r>
  <r>
    <m/>
    <x v="70"/>
    <m/>
    <m/>
    <d v="2016-01-1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x v="70"/>
    <s v=" 0.00"/>
    <n v="0.1"/>
    <n v="20160000365707"/>
    <d v="2016-01-14T00:00:00"/>
  </r>
  <r>
    <n v="13"/>
    <x v="70"/>
    <d v="2015-10-25T00:00:00"/>
    <d v="2016-01-25T00:00:00"/>
    <d v="2016-02-29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-0.36"/>
    <x v="71"/>
    <s v=" 0.00"/>
    <n v="7.9"/>
    <n v="20160000929704"/>
    <d v="2016-02-01T00:00:00"/>
  </r>
  <r>
    <n v="13"/>
    <x v="70"/>
    <d v="2016-01-26T00:00:00"/>
    <d v="2016-04-19T00:00:00"/>
    <d v="2016-06-09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1"/>
    <s v=" 0.26"/>
    <s v=" 1.00"/>
    <m/>
    <s v=" 0.40"/>
    <x v="5"/>
    <s v=" 0.00"/>
    <n v="8"/>
    <n v="20160004012657"/>
    <d v="2016-04-28T00:00:00"/>
  </r>
  <r>
    <n v="13"/>
    <x v="70"/>
    <d v="2016-04-20T00:00:00"/>
    <d v="2016-07-15T00:00:00"/>
    <d v="2016-09-0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036574"/>
    <d v="2016-07-26T00:00:00"/>
  </r>
  <r>
    <n v="13"/>
    <x v="70"/>
    <d v="2016-07-16T00:00:00"/>
    <d v="2016-10-13T00:00:00"/>
    <d v="2016-12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60010117973"/>
    <d v="2016-10-20T00:00:00"/>
  </r>
  <r>
    <n v="13"/>
    <x v="70"/>
    <d v="2016-10-14T00:00:00"/>
    <d v="2017-01-13T00:00:00"/>
    <d v="2017-02-16T00:00:00"/>
    <n v="9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0546054"/>
    <d v="2017-01-19T00:00:00"/>
  </r>
  <r>
    <n v="13"/>
    <x v="70"/>
    <d v="2017-01-14T00:00:00"/>
    <d v="2017-04-13T00:00:00"/>
    <d v="2017-06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3512711"/>
    <d v="2017-04-20T00:00:00"/>
  </r>
  <r>
    <n v="13"/>
    <x v="70"/>
    <d v="2017-04-14T00:00:00"/>
    <d v="2017-07-18T00:00:00"/>
    <d v="2017-09-07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8"/>
    <m/>
    <s v="-0.61"/>
    <x v="5"/>
    <s v=" 0.00"/>
    <n v="8"/>
    <n v="20170006550181"/>
    <d v="2017-07-26T00:00:00"/>
  </r>
  <r>
    <n v="13"/>
    <x v="70"/>
    <d v="2017-07-19T00:00:00"/>
    <d v="2017-10-17T00:00:00"/>
    <d v="2017-12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170009625032"/>
    <d v="2017-10-25T00:00:00"/>
  </r>
  <r>
    <n v="13"/>
    <x v="70"/>
    <d v="2017-10-18T00:00:00"/>
    <d v="2018-01-16T00:00:00"/>
    <d v="2018-02-15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0514418"/>
    <d v="2018-01-18T00:00:00"/>
  </r>
  <r>
    <n v="13"/>
    <x v="70"/>
    <d v="2018-01-17T00:00:00"/>
    <d v="2018-04-13T00:00:00"/>
    <d v="2018-05-1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80003461946"/>
    <d v="2018-04-18T00:00:00"/>
  </r>
  <r>
    <n v="13"/>
    <x v="70"/>
    <d v="2018-04-14T00:00:00"/>
    <d v="2018-07-16T00:00:00"/>
    <d v="2018-09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180006563797"/>
    <d v="2018-07-20T00:00:00"/>
  </r>
  <r>
    <n v="13"/>
    <x v="70"/>
    <d v="2018-07-17T00:00:00"/>
    <d v="2018-10-19T00:00:00"/>
    <d v="2018-12-05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80009482668"/>
    <d v="2018-10-24T00:00:00"/>
  </r>
  <r>
    <n v="13"/>
    <x v="70"/>
    <d v="2018-10-20T00:00:00"/>
    <d v="2019-01-22T00:00:00"/>
    <d v="2019-03-1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x v="5"/>
    <s v=" 0.00"/>
    <n v="8"/>
    <n v="20190000859673"/>
    <d v="2019-01-29T00:00:00"/>
  </r>
  <r>
    <n v="13"/>
    <x v="70"/>
    <d v="2019-01-23T00:00:00"/>
    <d v="2019-04-15T00:00:00"/>
    <d v="2019-05-23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90003877833"/>
    <d v="2019-04-18T00:00:00"/>
  </r>
  <r>
    <n v="13"/>
    <x v="70"/>
    <d v="2019-04-16T00:00:00"/>
    <d v="2019-07-12T00:00:00"/>
    <d v="2019-08-14T00:00:00"/>
    <n v="8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90006857480"/>
    <d v="2019-07-17T00:00:00"/>
  </r>
  <r>
    <n v="13"/>
    <x v="70"/>
    <d v="2019-07-13T00:00:00"/>
    <d v="2019-10-15T00:00:00"/>
    <d v="2019-12-0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90010112855"/>
    <d v="2019-10-21T00:00:00"/>
  </r>
  <r>
    <n v="13"/>
    <x v="70"/>
    <d v="2019-10-16T00:00:00"/>
    <d v="2020-01-23T00:00:00"/>
    <d v="2020-03-11T00:00:00"/>
    <n v="10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200000749014"/>
    <d v="2020-01-28T00:00:00"/>
  </r>
  <r>
    <n v="13"/>
    <x v="70"/>
    <d v="2020-01-24T00:00:00"/>
    <d v="2020-05-04T00:00:00"/>
    <d v="2020-06-05T00:00:00"/>
    <n v="10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00003654971"/>
    <d v="2020-05-08T00:00:00"/>
  </r>
  <r>
    <n v="13"/>
    <x v="70"/>
    <d v="2020-05-05T00:00:00"/>
    <d v="2020-08-06T00:00:00"/>
    <d v="2020-09-10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64510"/>
    <d v="2020-08-13T00:00:00"/>
  </r>
  <r>
    <n v="13"/>
    <x v="70"/>
    <d v="2020-08-07T00:00:00"/>
    <d v="2020-10-30T00:00:00"/>
    <d v="2020-12-15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00010002204"/>
    <d v="2020-11-17T00:00:00"/>
  </r>
  <r>
    <n v="13"/>
    <x v="70"/>
    <d v="2020-08-07T00:00:00"/>
    <d v="2021-01-14T00:00:00"/>
    <d v="2021-03-04T00:00:00"/>
    <n v="16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10.7"/>
    <n v="0"/>
    <n v="0"/>
    <s v="ΛΟΓΑΡ. ΥΔΡΕΥΣΗΣ"/>
    <s v=" 5.0"/>
    <s v=" 1.75"/>
    <m/>
    <m/>
    <m/>
    <m/>
    <m/>
    <m/>
    <m/>
    <m/>
    <s v=" 1.75"/>
    <s v=" 2.54"/>
    <m/>
    <s v=" 1.31"/>
    <s v=" 0.23"/>
    <s v=" 0.92"/>
    <m/>
    <s v=" 0.25"/>
    <x v="6"/>
    <s v=" 0.00"/>
    <n v="7"/>
    <n v="20210001039376"/>
    <d v="2021-01-25T00:00:00"/>
  </r>
  <r>
    <n v="13"/>
    <x v="70"/>
    <d v="2021-01-15T00:00:00"/>
    <d v="2021-04-15T00:00:00"/>
    <d v="2021-06-01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4276530"/>
    <d v="2021-04-20T00:00:00"/>
  </r>
  <r>
    <n v="13"/>
    <x v="70"/>
    <d v="2021-04-16T00:00:00"/>
    <d v="2021-07-15T00:00:00"/>
    <d v="2021-09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6926923"/>
    <d v="2021-07-22T00:00:00"/>
  </r>
  <r>
    <n v="13"/>
    <x v="70"/>
    <d v="2021-07-16T00:00:00"/>
    <d v="2021-10-18T00:00:00"/>
    <d v="2022-01-17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10010873782"/>
    <d v="2021-12-01T00:00:00"/>
  </r>
  <r>
    <n v="13"/>
    <x v="70"/>
    <d v="2021-10-19T00:00:00"/>
    <d v="2022-01-20T00:00:00"/>
    <d v="2022-03-14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-0.64"/>
    <x v="72"/>
    <s v=" 0.00"/>
    <n v="45"/>
    <n v="20220001225731"/>
    <d v="2022-01-28T00:00:00"/>
  </r>
  <r>
    <n v="13"/>
    <x v="70"/>
    <d v="2022-01-21T00:00:00"/>
    <d v="2022-04-15T00:00:00"/>
    <d v="2022-05-20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20004849064"/>
    <d v="2022-04-19T00:00:00"/>
  </r>
  <r>
    <n v="13"/>
    <x v="70"/>
    <d v="2022-04-16T00:00:00"/>
    <d v="2022-07-14T00:00:00"/>
    <d v="2022-09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8224728"/>
    <d v="2022-07-20T00:00:00"/>
  </r>
  <r>
    <n v="13"/>
    <x v="70"/>
    <d v="2022-07-15T00:00:00"/>
    <d v="2022-10-19T00:00:00"/>
    <d v="2022-12-02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20011417167"/>
    <d v="2022-10-21T00:00:00"/>
  </r>
  <r>
    <n v="13"/>
    <x v="70"/>
    <d v="2022-10-20T00:00:00"/>
    <d v="2023-01-13T00:00:00"/>
    <d v="2023-03-01T00:00:00"/>
    <n v="8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30000556069"/>
    <d v="2023-01-20T00:00:00"/>
  </r>
  <r>
    <n v="13"/>
    <x v="70"/>
    <d v="2023-01-14T00:00:00"/>
    <d v="2023-04-20T00:00:00"/>
    <d v="2023-06-08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30003722690"/>
    <d v="2023-04-26T00:00:00"/>
  </r>
  <r>
    <n v="13"/>
    <x v="70"/>
    <d v="2023-04-21T00:00:00"/>
    <d v="2023-07-12T00:00:00"/>
    <d v="2023-08-14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230006495724"/>
    <d v="2023-07-17T00:00:00"/>
  </r>
  <r>
    <n v="13"/>
    <x v="70"/>
    <d v="2023-07-13T00:00:00"/>
    <d v="2023-10-16T00:00:00"/>
    <d v="2023-11-16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30009610217"/>
    <d v="2023-10-19T00:00:00"/>
  </r>
  <r>
    <n v="13"/>
    <x v="70"/>
    <d v="2023-10-17T00:00:00"/>
    <d v="2024-01-17T00:00:00"/>
    <d v="2024-03-04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40000649396"/>
    <d v="2024-01-23T00:00:00"/>
  </r>
  <r>
    <n v="13"/>
    <x v="70"/>
    <d v="2024-01-18T00:00:00"/>
    <d v="2024-04-13T00:00:00"/>
    <d v="2024-05-21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40003593665"/>
    <d v="2024-04-18T00:00:00"/>
  </r>
  <r>
    <n v="13"/>
    <x v="70"/>
    <d v="2024-04-14T00:00:00"/>
    <d v="2024-07-12T00:00:00"/>
    <d v="2024-08-14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6564930"/>
    <d v="2024-07-17T00:00:00"/>
  </r>
  <r>
    <n v="13"/>
    <x v="70"/>
    <d v="2024-07-13T00:00:00"/>
    <d v="2024-10-14T00:00:00"/>
    <d v="2024-12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9"/>
    <x v="73"/>
    <s v=" 0.00"/>
    <n v="8.5299999999999994"/>
    <n v="20240009725350"/>
    <d v="2024-10-22T00:00:00"/>
  </r>
  <r>
    <n v="13"/>
    <x v="70"/>
    <d v="2024-10-15T00:00:00"/>
    <d v="2025-01-20T00:00:00"/>
    <d v="2025-03-10T00:00:00"/>
    <n v="9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50000667958"/>
    <d v="2025-01-24T00:00:00"/>
  </r>
  <r>
    <n v="13"/>
    <x v="70"/>
    <d v="2025-01-21T00:00:00"/>
    <d v="2025-04-11T00:00:00"/>
    <d v="2025-06-03T00:00:00"/>
    <n v="8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x v="74"/>
    <s v=" 0.00"/>
    <n v="7.25"/>
    <n v="20250003637755"/>
    <d v="2025-04-23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611082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x v="75"/>
    <s v=" 0.00"/>
    <n v="0.25"/>
    <n v="2025000611082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x v="76"/>
    <s v=" 0.00"/>
    <n v="0.44"/>
    <n v="2025000611083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x v="77"/>
    <s v=" 0.00"/>
    <n v="0.62"/>
    <n v="2025000611083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x v="78"/>
    <s v=" 0.00"/>
    <n v="0.79"/>
    <n v="2025000611083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5000611083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x v="80"/>
    <s v=" 0.00"/>
    <n v="1.3"/>
    <n v="2025000611083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x v="81"/>
    <s v=" 0.00"/>
    <n v="1.17"/>
    <n v="2025000611083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x v="82"/>
    <s v=" 0.00"/>
    <n v="1.65"/>
    <n v="2025000611083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x v="83"/>
    <s v=" 0.00"/>
    <n v="1.45"/>
    <n v="2025000611083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x v="84"/>
    <s v=" 0.00"/>
    <n v="2.0499999999999998"/>
    <n v="2025000611083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x v="85"/>
    <s v=" 0.00"/>
    <n v="2"/>
    <n v="2025000611083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x v="86"/>
    <s v=" 0.00"/>
    <n v="2.21"/>
    <n v="2025000611084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13"/>
    <s v=" 0.00"/>
    <x v="87"/>
    <s v=" 0.00"/>
    <n v="13.13"/>
    <n v="2025000611084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x v="88"/>
    <s v=" 0.00"/>
    <n v="2.75"/>
    <n v="2025000611084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x v="89"/>
    <s v=" 0.00"/>
    <n v="2.69"/>
    <n v="2025000611084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x v="90"/>
    <s v=" 0.00"/>
    <n v="2.88"/>
    <n v="2025000611084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x v="91"/>
    <s v=" 0.00"/>
    <n v="2.67"/>
    <n v="2025000611084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x v="92"/>
    <s v=" 0.00"/>
    <n v="3.21"/>
    <n v="2025000611084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0"/>
    <s v=" 0.00"/>
    <x v="93"/>
    <s v=" 0.00"/>
    <n v="3.4"/>
    <n v="2025000611084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3"/>
    <s v=" 0.00"/>
    <x v="94"/>
    <s v=" 0.00"/>
    <n v="4.03"/>
    <n v="2025000611084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x v="95"/>
    <s v=" 0.00"/>
    <n v="4.37"/>
    <n v="2025000611084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x v="96"/>
    <s v=" 0.00"/>
    <n v="4.57"/>
    <n v="2025000611085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x v="97"/>
    <s v=" 0.00"/>
    <n v="4.3"/>
    <n v="2025000611085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x v="98"/>
    <s v=" 0.00"/>
    <n v="3.92"/>
    <n v="2025000611085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x v="99"/>
    <s v=" 0.00"/>
    <n v="4.59"/>
    <n v="2025000611085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x v="100"/>
    <s v=" 0.00"/>
    <n v="5.37"/>
    <n v="2025000611085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x v="101"/>
    <s v=" 0.00"/>
    <n v="4.9400000000000004"/>
    <n v="2025000611085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x v="102"/>
    <s v=" 0.00"/>
    <n v="5.18"/>
    <n v="2025000611085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x v="103"/>
    <s v=" 0.00"/>
    <n v="5.36"/>
    <n v="2025000611085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x v="104"/>
    <s v=" 0.00"/>
    <n v="6.15"/>
    <n v="2025000611085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x v="105"/>
    <s v=" 0.00"/>
    <n v="5.65"/>
    <n v="2025000611085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x v="106"/>
    <s v=" 0.00"/>
    <n v="5.82"/>
    <n v="2025000611086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x v="107"/>
    <s v=" 0.00"/>
    <n v="6.06"/>
    <n v="2025000611086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x v="108"/>
    <s v=" 0.00"/>
    <n v="6.17"/>
    <n v="2025000611086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611086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x v="110"/>
    <s v=" 0.00"/>
    <n v="6.53"/>
    <n v="2025000611086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x v="111"/>
    <s v=" 0.00"/>
    <n v="6.63"/>
    <n v="20250006110865"/>
    <d v="2025-07-04T00:00:00"/>
  </r>
  <r>
    <m/>
    <x v="71"/>
    <m/>
    <m/>
    <d v="2025-06-19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8"/>
    <d v="2025-06-19T00:00:00"/>
  </r>
  <r>
    <m/>
    <x v="72"/>
    <m/>
    <m/>
    <d v="2025-06-19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797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50005614771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x v="113"/>
    <s v=" 0.00"/>
    <n v="0.16"/>
    <n v="20250005614775"/>
    <d v="2025-06-19T00:00:00"/>
  </r>
  <r>
    <n v="79"/>
    <x v="74"/>
    <d v="2025-03-22T00:00:00"/>
    <d v="2025-06-13T00:00:00"/>
    <d v="2025-08-05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216"/>
    <n v="7300"/>
    <n v="0"/>
    <n v="84"/>
    <n v="0"/>
    <s v="ΛΟΓΑΡ. ΥΔΡΕΥΣΗΣ"/>
    <s v=" 14.0"/>
    <s v=" 4.90"/>
    <s v=" 42.0"/>
    <s v=" 26.88"/>
    <s v=" 19.6"/>
    <s v=" 35.87"/>
    <s v=" 8.4"/>
    <s v=" 21.50"/>
    <m/>
    <m/>
    <s v=" 89.15"/>
    <s v=" 2.80"/>
    <m/>
    <s v=" 66.86"/>
    <s v=" 11.59"/>
    <s v=" 16.72"/>
    <m/>
    <s v=" 0.00"/>
    <x v="114"/>
    <s v=" 0.00"/>
    <n v="187.12"/>
    <n v="20250005751022"/>
    <d v="2025-06-24T00:00:00"/>
  </r>
  <r>
    <n v="88"/>
    <x v="75"/>
    <d v="2025-04-03T00:00:00"/>
    <d v="2025-06-26T00:00:00"/>
    <d v="2025-07-30T00:00:00"/>
    <n v="8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6046637"/>
    <d v="2025-07-02T00:00:00"/>
  </r>
  <r>
    <n v="7"/>
    <x v="7"/>
    <d v="2019-12-25T00:00:00"/>
    <d v="2020-04-24T00:00:00"/>
    <d v="2020-06-11T00:00:00"/>
    <n v="12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6.1"/>
    <n v="0"/>
    <n v="2"/>
    <s v="ΛΟΓΑΡ. ΥΔΡΕΥΣΗΣ"/>
    <s v=" 8.1"/>
    <s v=" 2.84"/>
    <m/>
    <m/>
    <m/>
    <m/>
    <m/>
    <m/>
    <m/>
    <m/>
    <s v=" 2.84"/>
    <s v=" 4.07"/>
    <m/>
    <s v=" 2.13"/>
    <s v=" 0.37"/>
    <s v=" 1.49"/>
    <m/>
    <s v=" 0.10"/>
    <x v="115"/>
    <s v=" 0.00"/>
    <n v="11"/>
    <n v="20200003438592"/>
    <d v="2020-04-30T00:00:00"/>
  </r>
  <r>
    <n v="7"/>
    <x v="7"/>
    <d v="2019-12-25T00:00:00"/>
    <d v="2020-07-30T00:00:00"/>
    <d v="2020-09-01T00:00:00"/>
    <n v="21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3"/>
    <s v="14.6"/>
    <n v="0"/>
    <n v="0"/>
    <s v="ΛΟΓΑΡ. ΥΔΡΕΥΣΗΣ"/>
    <s v=" 6.5"/>
    <s v=" 2.27"/>
    <m/>
    <m/>
    <m/>
    <m/>
    <m/>
    <m/>
    <m/>
    <m/>
    <s v=" 2.27"/>
    <s v=" 3.23"/>
    <m/>
    <s v=" 1.70"/>
    <s v=" 0.29"/>
    <s v=" 1.18"/>
    <m/>
    <s v=" 0.33"/>
    <x v="4"/>
    <s v=" 0.00"/>
    <n v="9"/>
    <n v="20200006500394"/>
    <d v="2020-08-04T00:00:00"/>
  </r>
  <r>
    <n v="7"/>
    <x v="7"/>
    <d v="2020-07-31T00:00:00"/>
    <d v="2020-10-23T00:00:00"/>
    <d v="2020-12-09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3.44"/>
    <s v=" 10.00"/>
    <s v="-0.03"/>
    <x v="21"/>
    <s v=" 0.00"/>
    <n v="20"/>
    <n v="20200009763742"/>
    <d v="2020-11-11T00:00:00"/>
  </r>
  <r>
    <n v="7"/>
    <x v="7"/>
    <d v="2020-10-24T00:00:00"/>
    <d v="2021-01-11T00:00:00"/>
    <d v="2021-03-01T00:00:00"/>
    <n v="8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x v="6"/>
    <s v=" 0.00"/>
    <n v="7"/>
    <n v="20210000840678"/>
    <d v="2021-01-20T00:00:00"/>
  </r>
  <r>
    <n v="7"/>
    <x v="7"/>
    <d v="2021-01-12T00:00:00"/>
    <d v="2021-04-08T00:00:00"/>
    <d v="2021-05-11T00:00:00"/>
    <n v="87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8"/>
    <n v="0"/>
    <n v="1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10003952131"/>
    <d v="2021-04-09T00:00:00"/>
  </r>
  <r>
    <n v="7"/>
    <x v="7"/>
    <d v="2020-07-31T00:00:00"/>
    <d v="2021-07-06T00:00:00"/>
    <d v="2021-09-02T00:00:00"/>
    <n v="34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5"/>
    <s v="20.7"/>
    <n v="2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x v="5"/>
    <s v=" 0.00"/>
    <n v="8"/>
    <n v="20210006757812"/>
    <d v="2021-07-19T00:00:00"/>
  </r>
  <r>
    <n v="7"/>
    <x v="7"/>
    <d v="2021-07-07T00:00:00"/>
    <d v="2021-10-07T00:00:00"/>
    <d v="2022-01-10T00:00:00"/>
    <n v="9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5"/>
    <n v="836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10010703837"/>
    <d v="2021-11-26T00:00:00"/>
  </r>
  <r>
    <n v="7"/>
    <x v="7"/>
    <d v="2021-10-08T00:00:00"/>
    <d v="2021-12-15T00:00:00"/>
    <d v="2022-03-08T00:00:00"/>
    <n v="6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5.64"/>
    <s v=" 20.00"/>
    <s v=" 0.03"/>
    <x v="116"/>
    <s v=" 0.00"/>
    <n v="31"/>
    <n v="20220000996856"/>
    <d v="2022-01-21T00:00:00"/>
  </r>
  <r>
    <n v="7"/>
    <x v="7"/>
    <d v="2021-12-16T00:00:00"/>
    <d v="2022-04-07T00:00:00"/>
    <d v="2022-05-16T00:00:00"/>
    <n v="11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x v="7"/>
    <s v=" 0.00"/>
    <n v="10"/>
    <n v="20220004588222"/>
    <d v="2022-04-12T00:00:00"/>
  </r>
  <r>
    <n v="7"/>
    <x v="7"/>
    <d v="2022-04-08T00:00:00"/>
    <d v="2022-07-06T00:00:00"/>
    <d v="2022-08-10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7985150"/>
    <d v="2022-07-13T00:00:00"/>
  </r>
  <r>
    <n v="7"/>
    <x v="7"/>
    <d v="2022-07-07T00:00:00"/>
    <d v="2022-10-05T00:00:00"/>
    <d v="2022-11-10T00:00:00"/>
    <n v="9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20011059057"/>
    <d v="2022-10-12T00:00:00"/>
  </r>
  <r>
    <n v="7"/>
    <x v="7"/>
    <d v="2022-10-06T00:00:00"/>
    <d v="2023-01-05T00:00:00"/>
    <d v="2023-02-08T00:00:00"/>
    <n v="9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9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x v="4"/>
    <s v=" 0.00"/>
    <n v="9"/>
    <n v="20230000253986"/>
    <d v="2023-01-11T00:00:00"/>
  </r>
  <r>
    <n v="7"/>
    <x v="7"/>
    <d v="2023-01-06T00:00:00"/>
    <d v="2023-04-05T00:00:00"/>
    <d v="2023-05-12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30003302098"/>
    <d v="2023-04-11T00:00:00"/>
  </r>
  <r>
    <n v="7"/>
    <x v="7"/>
    <d v="2023-04-06T00:00:00"/>
    <d v="2025-01-09T00:00:00"/>
    <d v="2025-02-13T00:00:00"/>
    <n v="64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43"/>
    <n v="0"/>
    <n v="0"/>
    <s v="ΛΟΓΑΡ. ΥΔΡΕΥΣΗΣ"/>
    <s v=" 43.0"/>
    <s v=" 15.05"/>
    <m/>
    <m/>
    <m/>
    <m/>
    <m/>
    <m/>
    <m/>
    <m/>
    <s v=" 15.05"/>
    <s v=" 21.50"/>
    <m/>
    <s v=" 11.29"/>
    <s v=" 1.96"/>
    <s v=" 7.87"/>
    <m/>
    <s v=" 0.00"/>
    <x v="117"/>
    <s v=" 0.37"/>
    <n v="57.3"/>
    <n v="20250000414511"/>
    <d v="2025-01-16T00:00:00"/>
  </r>
  <r>
    <n v="7"/>
    <x v="7"/>
    <d v="2025-01-10T00:00:00"/>
    <d v="2025-04-04T00:00:00"/>
    <d v="2025-05-15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3388287"/>
    <d v="2025-04-14T00:00:00"/>
  </r>
  <r>
    <m/>
    <x v="76"/>
    <m/>
    <m/>
    <d v="2025-06-19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79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x v="119"/>
    <s v=" 0.00"/>
    <n v="0.5"/>
    <n v="20250005614804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50005614805"/>
    <d v="2025-06-19T00:00:00"/>
  </r>
  <r>
    <m/>
    <x v="78"/>
    <m/>
    <m/>
    <d v="2025-06-19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x v="121"/>
    <s v=" 0.00"/>
    <n v="3.72"/>
    <n v="2025000561471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2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5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7"/>
    <s v=" 0.00"/>
    <x v="124"/>
    <s v=" 0.00"/>
    <n v="3.07"/>
    <n v="2025000561472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3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x v="125"/>
    <s v=" 0.00"/>
    <n v="2.68"/>
    <n v="2025000561473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x v="126"/>
    <s v=" 0.00"/>
    <n v="2.27"/>
    <n v="2025000561473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x v="127"/>
    <s v=" 0.00"/>
    <n v="2.13"/>
    <n v="2025000561474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x v="128"/>
    <s v=" 0.00"/>
    <n v="1.95"/>
    <n v="20250005614743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x v="129"/>
    <s v=" 0.00"/>
    <n v="1.78"/>
    <n v="20250005614746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x v="130"/>
    <s v=" 0.00"/>
    <n v="1.79"/>
    <n v="2025000561474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x v="132"/>
    <s v=" 0.00"/>
    <n v="1.2"/>
    <n v="2025000561475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x v="133"/>
    <s v=" 0.00"/>
    <n v="2.34"/>
    <n v="2025000561476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x v="134"/>
    <s v=" 0.00"/>
    <n v="0.71"/>
    <n v="2025000561476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x v="135"/>
    <s v=" 0.00"/>
    <n v="0.54"/>
    <n v="2025000561476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x v="136"/>
    <s v=" 0.00"/>
    <n v="0.36"/>
    <n v="2025000561477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x v="137"/>
    <s v=" 0.00"/>
    <n v="0.2"/>
    <n v="2025000561477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3"/>
    <d v="2025-06-19T00:00:00"/>
  </r>
  <r>
    <m/>
    <x v="80"/>
    <m/>
    <m/>
    <d v="2025-06-19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98"/>
    <d v="2025-06-19T00:00:00"/>
  </r>
  <r>
    <m/>
    <x v="81"/>
    <m/>
    <m/>
    <d v="2025-06-19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5"/>
    <d v="2025-06-19T00:00:00"/>
  </r>
  <r>
    <n v="67"/>
    <x v="82"/>
    <d v="2025-03-07T00:00:00"/>
    <d v="2025-06-03T00:00:00"/>
    <d v="2025-07-14T00:00:00"/>
    <n v="89"/>
    <s v="Δ"/>
    <s v="Β1"/>
    <s v="KAZEMI ELZA"/>
    <s v="KAZEMI ELZA"/>
    <s v="ΑΛΚΙΒΙΑΔΟΥ 25  Δήμος ΓΛΥΦΑΔΑΣ ΤΚ 16675"/>
    <n v="113343351"/>
    <s v="Α92Ε33204"/>
    <s v="[ 5/8 ]"/>
    <n v="2662"/>
    <n v="2681"/>
    <n v="0"/>
    <n v="19"/>
    <n v="0"/>
    <s v="ΛΟΓΑΡ. ΥΔΡΕΥΣΗΣ"/>
    <s v=" 14.8"/>
    <s v=" 5.18"/>
    <s v=" 4.2"/>
    <s v=" 2.69"/>
    <m/>
    <m/>
    <m/>
    <m/>
    <m/>
    <m/>
    <s v=" 7.87"/>
    <s v=" 2.97"/>
    <m/>
    <s v=" 4.09"/>
    <s v=" 1.02"/>
    <s v=" 1.69"/>
    <m/>
    <s v=" 0.00"/>
    <x v="138"/>
    <s v=" 0.00"/>
    <n v="17.64"/>
    <n v="20250005468978"/>
    <d v="2025-06-16T00:00:00"/>
  </r>
  <r>
    <n v="66"/>
    <x v="83"/>
    <d v="2025-03-08T00:00:00"/>
    <d v="2025-06-02T00:00:00"/>
    <d v="2025-07-10T00:00:00"/>
    <n v="87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83073"/>
    <d v="2025-06-12T00:00:00"/>
  </r>
  <r>
    <n v="66"/>
    <x v="84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382680"/>
    <d v="2025-06-12T00:00:00"/>
  </r>
  <r>
    <n v="66"/>
    <x v="85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06"/>
    <n v="914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382681"/>
    <d v="2025-06-12T00:00:00"/>
  </r>
  <r>
    <n v="64"/>
    <x v="86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98Ε37841"/>
    <s v="[ 5/8 ]"/>
    <n v="2895"/>
    <n v="289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153"/>
    <d v="2025-06-11T00:00:00"/>
  </r>
  <r>
    <n v="64"/>
    <x v="87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39052"/>
    <s v="[ 5/8 ]"/>
    <n v="869"/>
    <n v="869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6"/>
    <d v="2025-06-11T00:00:00"/>
  </r>
  <r>
    <n v="64"/>
    <x v="88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926"/>
    <s v="[ 5/8 ]"/>
    <n v="1525"/>
    <n v="152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7"/>
    <d v="2025-06-11T00:00:00"/>
  </r>
  <r>
    <n v="64"/>
    <x v="89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08258"/>
    <s v="[ 5/8 ]"/>
    <n v="2704"/>
    <n v="270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8"/>
    <d v="2025-06-11T00:00:00"/>
  </r>
  <r>
    <n v="64"/>
    <x v="90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354"/>
    <s v="[ 5/8 ]"/>
    <n v="177"/>
    <n v="17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9"/>
    <d v="2025-06-11T00:00:00"/>
  </r>
  <r>
    <n v="64"/>
    <x v="91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59655"/>
    <s v="[ 5/8 ]"/>
    <n v="872"/>
    <n v="87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50"/>
    <d v="2025-06-11T00:00:00"/>
  </r>
  <r>
    <n v="52"/>
    <x v="92"/>
    <d v="2024-02-22T00:00:00"/>
    <d v="2024-05-23T00:00:00"/>
    <d v="2024-07-03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40005098109"/>
    <d v="2024-06-04T00:00:00"/>
  </r>
  <r>
    <n v="52"/>
    <x v="92"/>
    <d v="2024-05-24T00:00:00"/>
    <d v="2024-08-22T00:00:00"/>
    <d v="2024-10-09T00:00:00"/>
    <n v="91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7876004"/>
    <d v="2024-08-28T00:00:00"/>
  </r>
  <r>
    <n v="52"/>
    <x v="92"/>
    <d v="2024-08-23T00:00:00"/>
    <d v="2024-11-22T00:00:00"/>
    <d v="2025-01-09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8"/>
    <n v="8.15"/>
    <n v="20240010947125"/>
    <d v="2024-11-26T00:00:00"/>
  </r>
  <r>
    <n v="52"/>
    <x v="92"/>
    <d v="2024-11-23T00:00:00"/>
    <d v="2025-02-25T00:00:00"/>
    <d v="2025-04-09T00:00:00"/>
    <n v="95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1892566"/>
    <d v="2025-02-28T00:00:00"/>
  </r>
  <r>
    <n v="52"/>
    <x v="92"/>
    <d v="2025-02-26T00:00:00"/>
    <d v="2025-05-26T00:00:00"/>
    <d v="2025-07-09T00:00:00"/>
    <n v="90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4875592"/>
    <d v="2025-05-28T00:00:00"/>
  </r>
  <r>
    <n v="67"/>
    <x v="93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1"/>
    <d v="2025-06-16T00:00:00"/>
  </r>
  <r>
    <n v="67"/>
    <x v="94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90"/>
    <n v="524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00"/>
    <x v="142"/>
    <s v=" 0.00"/>
    <n v="39.86"/>
    <n v="20250005469093"/>
    <d v="2025-06-16T00:00:00"/>
  </r>
  <r>
    <n v="67"/>
    <x v="95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30"/>
    <n v="31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4"/>
    <d v="2025-06-16T00:00:00"/>
  </r>
  <r>
    <n v="69"/>
    <x v="96"/>
    <d v="2025-03-11T00:00:00"/>
    <d v="2025-06-03T00:00:00"/>
    <d v="2025-07-14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70469"/>
    <d v="2025-06-16T00:00:00"/>
  </r>
  <r>
    <n v="66"/>
    <x v="97"/>
    <d v="2025-03-08T00:00:00"/>
    <d v="2025-06-03T00:00:00"/>
    <d v="2025-07-10T00:00:00"/>
    <n v="88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72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82341"/>
    <d v="2025-06-12T00:00:00"/>
  </r>
  <r>
    <n v="70"/>
    <x v="98"/>
    <d v="2025-03-11T00:00:00"/>
    <d v="2025-06-04T00:00:00"/>
    <d v="2025-07-15T00:00:00"/>
    <n v="86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55"/>
    <n v="1164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x v="143"/>
    <s v=" 0.00"/>
    <n v="10.050000000000001"/>
    <n v="20250005524878"/>
    <d v="2025-06-17T00:00:00"/>
  </r>
  <r>
    <n v="72"/>
    <x v="99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4"/>
    <d v="2025-06-18T00:00:00"/>
  </r>
  <r>
    <n v="72"/>
    <x v="100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5"/>
    <d v="2025-06-18T00:00:00"/>
  </r>
  <r>
    <n v="73"/>
    <x v="101"/>
    <d v="2025-03-22T00:00:00"/>
    <d v="2025-06-06T00:00:00"/>
    <d v="2025-07-17T00:00:00"/>
    <n v="77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41"/>
    <n v="2160"/>
    <n v="0"/>
    <n v="19"/>
    <n v="0"/>
    <s v="ΛΟΓΑΡ. ΥΔΡΕΥΣΗΣ"/>
    <s v=" 12.8"/>
    <s v=" 4.48"/>
    <s v=" 6.2"/>
    <s v=" 3.97"/>
    <m/>
    <m/>
    <m/>
    <m/>
    <m/>
    <m/>
    <s v=" 8.45"/>
    <s v=" 2.57"/>
    <m/>
    <s v=" 6.34"/>
    <s v=" 1.10"/>
    <s v=" 2.14"/>
    <m/>
    <s v=" 0.00"/>
    <x v="145"/>
    <s v=" 0.00"/>
    <n v="20.6"/>
    <n v="20250005620318"/>
    <d v="2025-06-19T00:00:00"/>
  </r>
  <r>
    <n v="73"/>
    <x v="102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4"/>
    <d v="2025-06-19T00:00:00"/>
  </r>
  <r>
    <n v="73"/>
    <x v="103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7"/>
    <d v="2025-06-19T00:00:00"/>
  </r>
  <r>
    <n v="81"/>
    <x v="104"/>
    <d v="2025-03-15T00:00:00"/>
    <d v="2025-06-18T00:00:00"/>
    <d v="2025-08-08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874092"/>
    <d v="2025-06-27T00:00:00"/>
  </r>
  <r>
    <n v="81"/>
    <x v="105"/>
    <d v="2025-03-28T00:00:00"/>
    <d v="2025-06-18T00:00:00"/>
    <d v="2025-08-08T00:00:00"/>
    <n v="83"/>
    <s v="Δ"/>
    <s v="Β1"/>
    <s v="ΤΡΑΠΕΖΑ  EUROBANK A.E."/>
    <s v="ΤΡΑΠΕΖΑ  EUROBANK A.E."/>
    <s v="ΓΡΑΒΙΑΣ 2  Δήμος ΒΑΡΗΣ ΤΚ 16672"/>
    <n v="996866969"/>
    <s v="Α22Β31383"/>
    <s v="[ 5/8 ]"/>
    <n v="0"/>
    <n v="7"/>
    <n v="0"/>
    <n v="7"/>
    <n v="0"/>
    <s v="ΛΟΓΑΡ. ΥΔΡΕΥΣΗΣ"/>
    <s v=" 7.0"/>
    <s v=" 2.45"/>
    <m/>
    <m/>
    <m/>
    <m/>
    <m/>
    <m/>
    <m/>
    <m/>
    <s v=" 2.45"/>
    <s v=" 2.76"/>
    <m/>
    <s v=" 1.84"/>
    <s v=" 0.32"/>
    <s v=" 1.10"/>
    <m/>
    <s v=" 0.00"/>
    <x v="147"/>
    <s v=" 0.00"/>
    <n v="8.4700000000000006"/>
    <n v="20250005873087"/>
    <d v="2025-06-27T00:00:00"/>
  </r>
  <r>
    <n v="81"/>
    <x v="106"/>
    <d v="2025-03-22T00:00:00"/>
    <d v="2025-06-23T00:00:00"/>
    <d v="2025-08-08T00:00:00"/>
    <n v="94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872006"/>
    <d v="2025-06-27T00:00:00"/>
  </r>
  <r>
    <n v="81"/>
    <x v="107"/>
    <d v="2025-03-28T00:00:00"/>
    <d v="2025-06-27T00:00:00"/>
    <d v="2025-08-08T00:00:00"/>
    <n v="92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874427"/>
    <d v="2025-06-27T00:00:00"/>
  </r>
  <r>
    <n v="84"/>
    <x v="108"/>
    <d v="2025-03-20T00:00:00"/>
    <d v="2025-06-17T00:00:00"/>
    <d v="2025-07-29T00:00:00"/>
    <n v="90"/>
    <s v="Δ"/>
    <s v="Β1"/>
    <s v="ΤΡΑΠΕΖΑ  EUROBANK A.E."/>
    <s v="ΤΡΑΠΕΖΑ  EUROBANK A.E."/>
    <s v="ΗΟΥΣ 5  Δήμος ΒΟΥΛΙΑΓΜΕΝΗΣ ΤΚ 16671"/>
    <n v="996866969"/>
    <s v="Α91Β05705"/>
    <s v="[ 5/8 ]"/>
    <n v="5002"/>
    <n v="5025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00"/>
    <x v="148"/>
    <s v=" 0.00"/>
    <n v="25.09"/>
    <n v="20250005970926"/>
    <d v="2025-07-01T00:00:00"/>
  </r>
  <r>
    <n v="85"/>
    <x v="109"/>
    <d v="2025-03-28T00:00:00"/>
    <d v="2025-06-24T00:00:00"/>
    <d v="2025-07-30T00:00:00"/>
    <n v="89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71"/>
    <n v="10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x v="149"/>
    <s v=" 0.00"/>
    <n v="21.2"/>
    <n v="20250006027085"/>
    <d v="2025-07-02T00:00:00"/>
  </r>
  <r>
    <n v="85"/>
    <x v="110"/>
    <d v="2025-03-27T00:00:00"/>
    <d v="2025-06-25T00:00:00"/>
    <d v="2025-07-30T00:00:00"/>
    <n v="91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76"/>
    <n v="2484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x v="150"/>
    <s v=" 0.00"/>
    <n v="9.52"/>
    <n v="20250006026296"/>
    <d v="2025-07-02T00:00:00"/>
  </r>
  <r>
    <n v="88"/>
    <x v="111"/>
    <d v="2025-04-01T00:00:00"/>
    <d v="2025-06-25T00:00:00"/>
    <d v="2025-07-31T00:00:00"/>
    <n v="86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00"/>
    <n v="7.68"/>
    <n v="20250006075855"/>
    <d v="2025-07-03T00:00:00"/>
  </r>
  <r>
    <m/>
    <x v="112"/>
    <m/>
    <m/>
    <d v="2025-06-19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81"/>
    <d v="2025-06-19T00:00:00"/>
  </r>
  <r>
    <m/>
    <x v="113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x v="152"/>
    <s v=" 0.00"/>
    <n v="0.22"/>
    <n v="20250005614784"/>
    <d v="2025-06-19T00:00:00"/>
  </r>
  <r>
    <m/>
    <x v="114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5"/>
    <d v="2025-06-19T00:00:00"/>
  </r>
  <r>
    <n v="61"/>
    <x v="115"/>
    <d v="2025-03-02T00:00:00"/>
    <d v="2025-05-26T00:00:00"/>
    <d v="2025-07-03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94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x v="153"/>
    <s v=" 0.00"/>
    <n v="12.22"/>
    <n v="20250005133740"/>
    <d v="2025-06-04T00:00:00"/>
  </r>
  <r>
    <n v="63"/>
    <x v="116"/>
    <d v="2025-03-06T00:00:00"/>
    <d v="2025-05-27T00:00:00"/>
    <d v="2025-07-07T00:00:00"/>
    <n v="83"/>
    <s v="Ε"/>
    <s v="Β1"/>
    <s v="ΤΡΑΠΕΖΑ  EUROBANK A.E."/>
    <s v="ΤΡΑΠΕΖΑ  EUROBANK A.E."/>
    <s v="ΘΗΒΩΝ 493  Δήμος ΙΛΙΟΥ ΤΚ 13121"/>
    <n v="996866969"/>
    <s v="Α10Η00743"/>
    <s v="[ 3/4 ]"/>
    <n v="562"/>
    <n v="601"/>
    <n v="0"/>
    <n v="39"/>
    <n v="0"/>
    <s v="ΛΟΓΑΡ. ΥΔΡΕΥΣΗΣ"/>
    <s v=" 13.8"/>
    <s v=" 4.83"/>
    <s v=" 25.2"/>
    <s v=" 16.13"/>
    <m/>
    <m/>
    <m/>
    <m/>
    <m/>
    <m/>
    <s v=" 20.96"/>
    <s v=" 2.77"/>
    <m/>
    <s v=" 15.72"/>
    <s v=" 2.73"/>
    <s v=" 4.43"/>
    <m/>
    <s v=" 0.00"/>
    <x v="154"/>
    <s v=" 0.00"/>
    <n v="46.61"/>
    <n v="20250005237467"/>
    <d v="2025-06-06T00:00:00"/>
  </r>
  <r>
    <n v="63"/>
    <x v="117"/>
    <d v="2025-03-06T00:00:00"/>
    <d v="2025-05-27T00:00:00"/>
    <d v="2025-07-07T00:00:00"/>
    <n v="8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237304"/>
    <d v="2025-06-06T00:00:00"/>
  </r>
  <r>
    <n v="78"/>
    <x v="118"/>
    <d v="2025-03-21T00:00:00"/>
    <d v="2025-06-16T00:00:00"/>
    <d v="2025-08-04T00:00:00"/>
    <n v="88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733799"/>
    <d v="2025-06-23T00:00:00"/>
  </r>
  <r>
    <n v="87"/>
    <x v="119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0"/>
    <d v="2025-07-02T00:00:00"/>
  </r>
  <r>
    <n v="87"/>
    <x v="120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3"/>
    <d v="2025-07-02T00:00:00"/>
  </r>
  <r>
    <n v="85"/>
    <x v="121"/>
    <d v="2025-03-28T00:00:00"/>
    <d v="2025-06-25T00:00:00"/>
    <d v="2025-08-11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91"/>
    <n v="2707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x v="155"/>
    <s v=" 0.00"/>
    <n v="15.85"/>
    <n v="20250005953131"/>
    <d v="2025-06-30T00:00:00"/>
  </r>
  <r>
    <n v="85"/>
    <x v="122"/>
    <d v="2025-03-28T00:00:00"/>
    <d v="2025-06-23T00:00:00"/>
    <d v="2025-08-11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953414"/>
    <d v="2025-06-30T00:00:00"/>
  </r>
  <r>
    <n v="84"/>
    <x v="123"/>
    <d v="2025-03-27T00:00:00"/>
    <d v="2025-06-23T00:00:00"/>
    <d v="2025-08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22480"/>
    <d v="2025-06-30T00:00:00"/>
  </r>
  <r>
    <n v="1"/>
    <x v="124"/>
    <d v="2025-04-05T00:00:00"/>
    <d v="2025-06-30T00:00:00"/>
    <d v="2025-07-31T00:00:00"/>
    <n v="87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6092586"/>
    <d v="2025-07-03T00:00:00"/>
  </r>
  <r>
    <n v="1"/>
    <x v="39"/>
    <d v="2017-10-07T00:00:00"/>
    <d v="2018-01-03T00:00:00"/>
    <d v="2018-02-01T00:00:00"/>
    <n v="89"/>
    <s v="Ζ"/>
    <s v="Β1"/>
    <s v="ΤΡΑΠΕΖΑ  EUROBANK A.E."/>
    <s v="ΤΡΑΠΕΖΑ  EUROBANK A.E."/>
    <s v="ΠΥΡΑΚΑΝΘΩΝ 16  Δήμος ΑΧΑΡΝΩΝ ΤΚ 13677"/>
    <n v="996866969"/>
    <s v="Α92Β07376"/>
    <s v="[ 5/8 ]"/>
    <n v="5765"/>
    <n v="5801"/>
    <n v="0"/>
    <n v="36"/>
    <n v="0"/>
    <s v="ΛΟΓΑΡ. ΥΔΡΕΥΣΗΣ"/>
    <s v=" 14.8"/>
    <s v=" 5.18"/>
    <s v=" 21.2"/>
    <s v=" 13.57"/>
    <m/>
    <m/>
    <m/>
    <m/>
    <m/>
    <m/>
    <s v=" 18.75"/>
    <s v=" 2.97"/>
    <m/>
    <m/>
    <s v=" 2.43"/>
    <s v=" 0.71"/>
    <m/>
    <s v=" 0.14"/>
    <x v="157"/>
    <s v=" 0.00"/>
    <n v="25"/>
    <n v="20180000070525"/>
    <d v="2018-01-04T00:00:00"/>
  </r>
  <r>
    <n v="1"/>
    <x v="39"/>
    <d v="2018-01-04T00:00:00"/>
    <d v="2018-03-28T00:00:00"/>
    <d v="2018-05-07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-0.88"/>
    <x v="158"/>
    <s v=" 0.00"/>
    <n v="4.8"/>
    <n v="20180003070724"/>
    <d v="2018-04-04T00:00:00"/>
  </r>
  <r>
    <n v="1"/>
    <x v="39"/>
    <d v="2018-03-29T00:00:00"/>
    <d v="2018-07-02T00:00:00"/>
    <d v="2018-08-03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7.97"/>
    <s v=" 30.00"/>
    <s v=" 0.28"/>
    <x v="159"/>
    <s v=" 0.00"/>
    <n v="43.98"/>
    <n v="20180006059091"/>
    <d v="2018-07-06T00:00:00"/>
  </r>
  <r>
    <n v="1"/>
    <x v="39"/>
    <d v="2018-07-03T00:00:00"/>
    <d v="2018-10-03T00:00:00"/>
    <d v="2018-11-09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37"/>
    <n v="0"/>
    <n v="36"/>
    <n v="0"/>
    <s v="ΛΟΓΑΡ. ΥΔΡΕΥΣΗΣ"/>
    <s v=" 15.5"/>
    <s v=" 5.43"/>
    <s v=" 20.5"/>
    <s v=" 13.12"/>
    <m/>
    <m/>
    <m/>
    <m/>
    <m/>
    <m/>
    <s v=" 18.55"/>
    <s v=" 3.10"/>
    <m/>
    <m/>
    <s v=" 2.42"/>
    <s v=" 0.74"/>
    <m/>
    <s v=" 0.02"/>
    <x v="160"/>
    <s v=" 0.00"/>
    <n v="24.83"/>
    <n v="20180009088834"/>
    <d v="2018-10-12T00:00:00"/>
  </r>
  <r>
    <n v="1"/>
    <x v="39"/>
    <d v="2018-10-04T00:00:00"/>
    <d v="2019-01-11T00:00:00"/>
    <d v="2019-02-13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x v="6"/>
    <s v=" 0.00"/>
    <n v="7"/>
    <n v="20190000414234"/>
    <d v="2019-01-16T00:00:00"/>
  </r>
  <r>
    <n v="1"/>
    <x v="39"/>
    <d v="2019-01-12T00:00:00"/>
    <d v="2019-03-28T00:00:00"/>
    <d v="2019-05-08T00:00:00"/>
    <n v="7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5.1"/>
    <n v="0"/>
    <n v="0"/>
    <s v="ΛΟΓΑΡ. ΥΔΡΕΥΣΗΣ"/>
    <s v=" 5.1"/>
    <s v=" 1.79"/>
    <m/>
    <m/>
    <m/>
    <m/>
    <m/>
    <m/>
    <m/>
    <m/>
    <s v=" 1.79"/>
    <s v=" 2.53"/>
    <m/>
    <m/>
    <s v=" 0.23"/>
    <s v=" 0.61"/>
    <m/>
    <s v="-0.16"/>
    <x v="161"/>
    <s v=" 0.00"/>
    <n v="5"/>
    <n v="20190003342077"/>
    <d v="2019-04-03T00:00:00"/>
  </r>
  <r>
    <m/>
    <x v="39"/>
    <m/>
    <m/>
    <d v="2019-04-08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7.45"/>
    <s v=" 0.00"/>
    <x v="162"/>
    <s v=" 45.28"/>
    <n v="132.16999999999999"/>
    <n v="20190003436509"/>
    <d v="2019-04-08T00:00:00"/>
  </r>
  <r>
    <n v="1"/>
    <x v="39"/>
    <d v="2020-01-09T00:00:00"/>
    <d v="2020-04-09T00:00:00"/>
    <d v="2020-06-04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010"/>
    <n v="6073"/>
    <n v="0"/>
    <n v="63"/>
    <n v="0"/>
    <s v="ΛΟΓΑΡ. ΥΔΡΕΥΣΗΣ"/>
    <s v=" 15.3"/>
    <s v=" 5.36"/>
    <s v=" 46.0"/>
    <s v=" 29.44"/>
    <s v=" 1.7"/>
    <s v=" 3.11"/>
    <m/>
    <m/>
    <m/>
    <m/>
    <s v=" 37.91"/>
    <s v=" 3.07"/>
    <m/>
    <m/>
    <s v=" 4.93"/>
    <s v=" 0.74"/>
    <m/>
    <s v=" 0.35"/>
    <x v="163"/>
    <s v=" 0.00"/>
    <n v="47"/>
    <n v="20200003256516"/>
    <d v="2020-04-24T00:00:00"/>
  </r>
  <r>
    <n v="1"/>
    <x v="39"/>
    <d v="2020-04-10T00:00:00"/>
    <d v="2020-07-14T00:00:00"/>
    <d v="2020-09-07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073"/>
    <n v="6180"/>
    <n v="0"/>
    <n v="107"/>
    <n v="0"/>
    <s v="ΛΟΓΑΡ. ΥΔΡΕΥΣΗΣ"/>
    <s v=" 16.0"/>
    <s v=" 5.60"/>
    <s v=" 48.0"/>
    <s v=" 30.72"/>
    <s v=" 22.4"/>
    <s v=" 40.99"/>
    <s v=" 20.6"/>
    <s v=" 52.74"/>
    <m/>
    <m/>
    <s v=" 130.05"/>
    <s v=" 3.20"/>
    <m/>
    <m/>
    <s v=" 16.91"/>
    <s v=" 0.77"/>
    <m/>
    <s v=" 0.07"/>
    <x v="164"/>
    <s v=" 0.00"/>
    <n v="151"/>
    <n v="20200006222800"/>
    <d v="2020-07-24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02"/>
    <s v=" 0.00"/>
    <x v="165"/>
    <s v=" 0.00"/>
    <n v="8.02"/>
    <n v="2020000718683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2"/>
    <s v=" 0.00"/>
    <x v="166"/>
    <s v=" 0.00"/>
    <n v="0.92"/>
    <n v="20200007186838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4"/>
    <s v=" 0.00"/>
    <x v="135"/>
    <s v=" 0.00"/>
    <n v="0.54"/>
    <n v="20200007186839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x v="75"/>
    <s v=" 0.00"/>
    <n v="0.25"/>
    <n v="20200007186840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200007186841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00007186842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x v="2"/>
    <s v=" 0.00"/>
    <n v="0.18"/>
    <n v="20200007186843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00007186844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5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6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x v="169"/>
    <s v=" 0.00"/>
    <n v="5.67"/>
    <n v="20200007186848"/>
    <d v="2020-08-29T00:00:00"/>
  </r>
  <r>
    <n v="1"/>
    <x v="39"/>
    <d v="2020-07-15T00:00:00"/>
    <d v="2020-10-22T00:00:00"/>
    <d v="2020-11-30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6180"/>
    <n v="6354"/>
    <n v="0"/>
    <n v="174"/>
    <n v="0"/>
    <s v="ΛΟΓΑΡ. ΥΔΡΕΥΣΗΣ"/>
    <s v=" 16.7"/>
    <s v=" 5.85"/>
    <s v=" 50.0"/>
    <s v=" 32.00"/>
    <s v=" 23.3"/>
    <s v=" 42.64"/>
    <s v=" 26.7"/>
    <s v=" 68.35"/>
    <s v=" 57.3"/>
    <s v=" 183.36"/>
    <s v=" 332.20"/>
    <s v=" 3.33"/>
    <m/>
    <m/>
    <s v=" 43.19"/>
    <s v=" 0.80"/>
    <m/>
    <s v="-0.52"/>
    <x v="170"/>
    <s v=" 0.00"/>
    <n v="379"/>
    <n v="20200009401407"/>
    <d v="2020-11-02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x v="171"/>
    <s v=" 0.00"/>
    <n v="2.37"/>
    <n v="20200009800981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00009800982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x v="172"/>
    <s v=" 0.00"/>
    <n v="0.69"/>
    <n v="20200009800983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x v="173"/>
    <s v=" 0.00"/>
    <n v="0.97"/>
    <n v="20200009800984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x v="174"/>
    <s v=" 0.00"/>
    <n v="3.47"/>
    <n v="20200009800985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4"/>
    <s v=" 0.00"/>
    <x v="175"/>
    <s v=" 0.00"/>
    <n v="6.14"/>
    <n v="20200009800986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x v="176"/>
    <s v=" 0.00"/>
    <n v="0.67"/>
    <n v="20200009800987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x v="177"/>
    <s v=" 0.00"/>
    <n v="3.5"/>
    <n v="20200009800988"/>
    <d v="2020-11-11T00:00:00"/>
  </r>
  <r>
    <n v="1"/>
    <x v="39"/>
    <d v="2020-10-23T00:00:00"/>
    <d v="2021-01-04T00:00:00"/>
    <d v="2021-02-09T00:00:00"/>
    <n v="74"/>
    <s v="Ζ"/>
    <s v="Β1"/>
    <s v="ΤΡΑΠΕΖΑ  EUROBANK A.E."/>
    <s v="ΤΡΑΠΕΖΑ  EUROBANK A.E."/>
    <s v="ΠΥΡΑΚΑΝΘΩΝ 16  Δήμος ΑΧΑΡΝΩΝ ΤΚ 13677"/>
    <n v="996866969"/>
    <s v="Α92Β07376"/>
    <s v="[ 5/8 ]"/>
    <n v="6354"/>
    <n v="6402"/>
    <n v="0"/>
    <n v="48"/>
    <n v="0"/>
    <s v="ΛΟΓΑΡ. ΥΔΡΕΥΣΗΣ"/>
    <s v=" 12.3"/>
    <s v=" 4.31"/>
    <s v=" 35.7"/>
    <s v=" 22.85"/>
    <m/>
    <m/>
    <m/>
    <m/>
    <m/>
    <m/>
    <s v=" 27.16"/>
    <s v=" 2.47"/>
    <m/>
    <m/>
    <s v=" 3.53"/>
    <s v=" 0.59"/>
    <m/>
    <s v=" 0.25"/>
    <x v="178"/>
    <s v=" 0.00"/>
    <n v="34"/>
    <n v="20210000396151"/>
    <d v="2021-01-12T00:00:00"/>
  </r>
  <r>
    <m/>
    <x v="39"/>
    <m/>
    <m/>
    <d v="2021-01-14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0587503"/>
    <d v="2021-01-14T00:00:00"/>
  </r>
  <r>
    <m/>
    <x v="39"/>
    <m/>
    <m/>
    <d v="2021-03-1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2901377"/>
    <d v="2021-03-10T00:00:00"/>
  </r>
  <r>
    <n v="1"/>
    <x v="39"/>
    <d v="2021-01-05T00:00:00"/>
    <d v="2021-04-01T00:00:00"/>
    <d v="2021-05-06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402"/>
    <n v="6466"/>
    <n v="0"/>
    <n v="64"/>
    <n v="0"/>
    <s v="ΛΟΓΑΡ. ΥΔΡΕΥΣΗΣ"/>
    <s v=" 14.5"/>
    <s v=" 5.08"/>
    <s v=" 43.5"/>
    <s v=" 27.84"/>
    <s v=" 6.0"/>
    <s v=" 10.98"/>
    <m/>
    <m/>
    <m/>
    <m/>
    <s v=" 43.90"/>
    <s v=" 2.90"/>
    <m/>
    <m/>
    <s v=" 5.71"/>
    <s v=" 0.70"/>
    <m/>
    <s v=" 0.63"/>
    <x v="179"/>
    <s v=" 0.00"/>
    <n v="53.84"/>
    <n v="20210003753143"/>
    <d v="2021-04-05T00:00:00"/>
  </r>
  <r>
    <n v="1"/>
    <x v="39"/>
    <d v="2021-04-02T00:00:00"/>
    <d v="2021-06-28T00:00:00"/>
    <d v="2021-08-30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466"/>
    <n v="6538"/>
    <n v="0"/>
    <n v="72"/>
    <n v="0"/>
    <s v="ΛΟΓΑΡ. ΥΔΡΕΥΣΗΣ"/>
    <s v=" 14.7"/>
    <s v=" 5.15"/>
    <s v=" 44.0"/>
    <s v=" 28.16"/>
    <s v=" 13.3"/>
    <s v=" 24.34"/>
    <m/>
    <m/>
    <m/>
    <m/>
    <s v=" 57.65"/>
    <s v=" 2.93"/>
    <m/>
    <m/>
    <s v=" 7.49"/>
    <s v=" 0.70"/>
    <m/>
    <s v="-0.79"/>
    <x v="180"/>
    <s v=" 0.00"/>
    <n v="67.98"/>
    <n v="20210006630423"/>
    <d v="2021-07-16T00:00:00"/>
  </r>
  <r>
    <n v="1"/>
    <x v="39"/>
    <d v="2021-06-29T00:00:00"/>
    <d v="2021-09-28T00:00:00"/>
    <d v="2022-01-07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538"/>
    <n v="6718"/>
    <n v="0"/>
    <n v="180"/>
    <n v="0"/>
    <s v="ΛΟΓΑΡ. ΥΔΡΕΥΣΗΣ"/>
    <s v=" 15.3"/>
    <s v=" 5.36"/>
    <s v=" 46.0"/>
    <s v=" 29.44"/>
    <s v=" 21.5"/>
    <s v=" 39.35"/>
    <s v=" 24.5"/>
    <s v=" 62.72"/>
    <s v=" 72.7"/>
    <s v=" 232.64"/>
    <s v=" 369.51"/>
    <s v=" 3.07"/>
    <m/>
    <m/>
    <s v=" 48.04"/>
    <s v=" 0.74"/>
    <m/>
    <s v=" 0.64"/>
    <x v="181"/>
    <s v=" 0.00"/>
    <n v="422"/>
    <n v="20210010541732"/>
    <d v="2021-11-23T00:00:00"/>
  </r>
  <r>
    <n v="1"/>
    <x v="39"/>
    <d v="2021-09-29T00:00:00"/>
    <d v="2022-01-03T00:00:00"/>
    <d v="2022-05-09T00:00:00"/>
    <n v="9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18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-0.59"/>
    <x v="20"/>
    <s v=" 0.00"/>
    <n v="6"/>
    <n v="20220003292279"/>
    <d v="2022-03-10T00:00:00"/>
  </r>
  <r>
    <n v="1"/>
    <x v="39"/>
    <d v="2022-01-04T00:00:00"/>
    <d v="2022-04-01T00:00:00"/>
    <d v="2022-05-23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21"/>
    <s v="2.9"/>
    <n v="3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3"/>
    <x v="20"/>
    <s v=" 0.00"/>
    <n v="6"/>
    <n v="20220004360707"/>
    <d v="2022-04-06T00:00:00"/>
  </r>
  <r>
    <n v="1"/>
    <x v="39"/>
    <d v="2022-04-02T00:00:00"/>
    <d v="2022-06-30T00:00:00"/>
    <d v="2022-08-0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3.12"/>
    <s v=" 10.00"/>
    <s v=" 0.51"/>
    <x v="182"/>
    <s v=" 0.00"/>
    <n v="19"/>
    <n v="20220007664827"/>
    <d v="2022-07-04T00:00:00"/>
  </r>
  <r>
    <n v="1"/>
    <x v="39"/>
    <d v="2022-07-01T00:00:00"/>
    <d v="2022-10-03T00:00:00"/>
    <d v="2022-11-03T00:00:00"/>
    <n v="95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3"/>
    <n v="0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-0.43"/>
    <x v="20"/>
    <s v=" 0.00"/>
    <n v="6"/>
    <n v="20220010789207"/>
    <d v="2022-10-05T00:00:00"/>
  </r>
  <r>
    <n v="1"/>
    <x v="39"/>
    <d v="2022-10-04T00:00:00"/>
    <d v="2023-01-02T00:00:00"/>
    <d v="2023-02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x v="20"/>
    <s v=" 0.00"/>
    <n v="6"/>
    <n v="20230000065063"/>
    <d v="2023-01-03T00:00:00"/>
  </r>
  <r>
    <n v="1"/>
    <x v="39"/>
    <d v="2023-01-03T00:00:00"/>
    <d v="2023-03-27T00:00:00"/>
    <d v="2023-05-08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 0.32"/>
    <x v="20"/>
    <s v=" 0.00"/>
    <n v="6"/>
    <n v="20230003008364"/>
    <d v="2023-04-03T00:00:00"/>
  </r>
  <r>
    <n v="1"/>
    <x v="39"/>
    <d v="2023-03-28T00:00:00"/>
    <d v="2023-06-27T00:00:00"/>
    <d v="2023-08-01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5.54"/>
    <s v=" 20.00"/>
    <s v="-0.03"/>
    <x v="116"/>
    <s v=" 0.00"/>
    <n v="31"/>
    <n v="20230006091032"/>
    <d v="2023-07-04T00:00:00"/>
  </r>
  <r>
    <n v="1"/>
    <x v="39"/>
    <d v="2023-06-28T00:00:00"/>
    <d v="2023-09-28T00:00:00"/>
    <d v="2023-11-01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x v="20"/>
    <s v=" 0.00"/>
    <n v="6"/>
    <n v="20230009083961"/>
    <d v="2023-10-04T00:00:00"/>
  </r>
  <r>
    <n v="1"/>
    <x v="39"/>
    <d v="2023-09-29T00:00:00"/>
    <d v="2024-01-02T00:00:00"/>
    <d v="2024-02-01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19"/>
    <x v="183"/>
    <s v=" 0.00"/>
    <n v="6.69"/>
    <n v="20240000106884"/>
    <d v="2024-01-04T00:00:00"/>
  </r>
  <r>
    <n v="1"/>
    <x v="39"/>
    <d v="2024-01-03T00:00:00"/>
    <d v="2024-04-01T00:00:00"/>
    <d v="2024-05-02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59"/>
    <x v="184"/>
    <s v=" 0.00"/>
    <n v="6.68"/>
    <n v="20240003137013"/>
    <d v="2024-04-04T00:00:00"/>
  </r>
  <r>
    <n v="1"/>
    <x v="39"/>
    <d v="2024-04-02T00:00:00"/>
    <d v="2024-06-27T00:00:00"/>
    <d v="2024-08-02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-0.89"/>
    <x v="161"/>
    <s v=" 0.00"/>
    <n v="5"/>
    <n v="20240006158633"/>
    <d v="2024-07-05T00:00:00"/>
  </r>
  <r>
    <n v="1"/>
    <x v="39"/>
    <d v="2024-06-28T00:00:00"/>
    <d v="2024-09-26T00:00:00"/>
    <d v="2024-11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42"/>
    <x v="185"/>
    <s v=" 0.00"/>
    <n v="6.6"/>
    <n v="20240009132899"/>
    <d v="2024-10-03T00:00:00"/>
  </r>
  <r>
    <n v="1"/>
    <x v="39"/>
    <d v="2024-09-27T00:00:00"/>
    <d v="2024-12-31T00:00:00"/>
    <d v="2025-02-05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x v="186"/>
    <s v=" 0.00"/>
    <n v="6.5"/>
    <n v="20250000139125"/>
    <d v="2025-01-08T00:00:00"/>
  </r>
  <r>
    <n v="1"/>
    <x v="39"/>
    <d v="2025-01-01T00:00:00"/>
    <d v="2025-03-28T00:00:00"/>
    <d v="2025-05-08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x v="187"/>
    <s v=" 0.00"/>
    <n v="5.89"/>
    <n v="20250003146603"/>
    <d v="2025-04-07T00:00:00"/>
  </r>
  <r>
    <n v="1"/>
    <x v="39"/>
    <d v="2025-03-29T00:00:00"/>
    <d v="2025-06-26T00:00:00"/>
    <d v="2025-07-3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92588"/>
    <d v="2025-07-03T00:00:00"/>
  </r>
  <r>
    <m/>
    <x v="125"/>
    <m/>
    <m/>
    <d v="2025-06-19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6"/>
    <d v="2025-06-19T00:00:00"/>
  </r>
  <r>
    <m/>
    <x v="126"/>
    <m/>
    <m/>
    <d v="2025-06-19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0"/>
    <d v="2025-06-19T00:00:00"/>
  </r>
  <r>
    <m/>
    <x v="127"/>
    <m/>
    <m/>
    <d v="2025-06-19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7"/>
    <d v="2025-06-19T00:00:00"/>
  </r>
  <r>
    <m/>
    <x v="128"/>
    <m/>
    <m/>
    <d v="2025-06-19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x v="189"/>
    <s v=" 0.00"/>
    <n v="1.05"/>
    <n v="20250005614803"/>
    <d v="2025-06-19T00:00:00"/>
  </r>
  <r>
    <m/>
    <x v="129"/>
    <m/>
    <m/>
    <d v="2025-06-19T00:00:00"/>
    <m/>
    <s v="Ζ"/>
    <m/>
    <s v="BRACER INVESTMENT PROPERTIES IV ΜΟΝΟΠΡΟΣΩΠΗ Α.Ε."/>
    <s v="BRACER INVESTMENT PROPERTIES IV ΜΟΝΟΠΡΟΣΩΠΗ Α.Ε."/>
    <s v="ΑΡΤΕΜΙΔΟΣ 3  Δήμος ΑΜΑΡΟΥΣΙΟΥ ΤΚ 15125"/>
    <n v="80126699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802"/>
    <d v="2025-06-19T00:00:00"/>
  </r>
  <r>
    <m/>
    <x v="130"/>
    <m/>
    <m/>
    <d v="2025-06-19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2"/>
    <d v="2025-06-19T00:00:00"/>
  </r>
  <r>
    <n v="64"/>
    <x v="131"/>
    <d v="2025-03-05T00:00:00"/>
    <d v="2025-05-30T00:00:00"/>
    <d v="2025-07-08T00:00:00"/>
    <n v="87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284690"/>
    <d v="2025-06-10T00:00:00"/>
  </r>
  <r>
    <n v="64"/>
    <x v="132"/>
    <d v="2025-03-02T00:00:00"/>
    <d v="2025-05-30T00:00:00"/>
    <d v="2025-07-08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98"/>
    <n v="809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284014"/>
    <d v="2025-06-10T00:00:00"/>
  </r>
  <r>
    <n v="70"/>
    <x v="133"/>
    <d v="2025-03-11T00:00:00"/>
    <d v="2025-06-05T00:00:00"/>
    <d v="2025-07-15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27494"/>
    <d v="2025-06-17T00:00:00"/>
  </r>
  <r>
    <n v="67"/>
    <x v="134"/>
    <d v="2025-03-11T00:00:00"/>
    <d v="2025-06-05T00:00:00"/>
    <d v="2025-07-10T00:00:00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5400989"/>
    <d v="2025-06-12T00:00:00"/>
  </r>
  <r>
    <n v="67"/>
    <x v="135"/>
    <d v="2025-03-07T00:00:00"/>
    <d v="2025-06-03T00:00:00"/>
    <d v="2025-07-10T00:00:00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400990"/>
    <d v="2025-06-12T00:00:00"/>
  </r>
  <r>
    <n v="66"/>
    <x v="136"/>
    <d v="2025-03-06T00:00:00"/>
    <d v="2025-06-02T00:00:00"/>
    <d v="2025-07-09T00:00:00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42"/>
    <n v="2458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x v="190"/>
    <s v=" 0.00"/>
    <n v="15.93"/>
    <n v="20250005334682"/>
    <d v="2025-06-11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20012008705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20012008706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x v="193"/>
    <s v=" 0.00"/>
    <n v="0.38"/>
    <n v="20220012008707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x v="194"/>
    <s v=" 0.00"/>
    <n v="0.48"/>
    <n v="20220012008708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20012008709"/>
    <d v="2022-11-08T00:00:00"/>
  </r>
  <r>
    <n v="72"/>
    <x v="137"/>
    <d v="2022-09-14T00:00:00"/>
    <d v="2022-12-12T00:00:00"/>
    <d v="2023-01-13T00:00:00"/>
    <n v="90"/>
    <s v="Ζ"/>
    <s v="Β1"/>
    <s v="ΤΡΑΠΕΖΑ  EUROBANK A.E."/>
    <s v="ΤΡΑΠΕΖΑ  EUROBANK A.E."/>
    <s v="ΑΡΤΕΜΙΔΟΣ 34  Δήμος ΚΗΦΙΣΙΑΣ ΤΚ 14562"/>
    <n v="996866969"/>
    <s v="Α99Μ71448"/>
    <s v="[ 5/8 ]"/>
    <n v="984"/>
    <n v="99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57"/>
    <x v="196"/>
    <s v=" 0.00"/>
    <n v="13.66"/>
    <n v="20220013258769"/>
    <d v="2022-12-14T00:00:00"/>
  </r>
  <r>
    <n v="72"/>
    <x v="137"/>
    <d v="2022-12-13T00:00:00"/>
    <d v="2023-03-13T00:00:00"/>
    <d v="2023-04-19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997"/>
    <n v="100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-0.49"/>
    <x v="197"/>
    <s v=" 0.00"/>
    <n v="11.2"/>
    <n v="20230002478188"/>
    <d v="2023-03-16T00:00:00"/>
  </r>
  <r>
    <n v="72"/>
    <x v="137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99Μ71448"/>
    <s v="[ 5/8 ]"/>
    <n v="1008"/>
    <n v="1028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x v="198"/>
    <s v=" 0.00"/>
    <n v="21"/>
    <n v="20230005517839"/>
    <d v="2023-06-15T00:00:00"/>
  </r>
  <r>
    <n v="72"/>
    <x v="137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28"/>
    <n v="104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x v="199"/>
    <s v=" 0.00"/>
    <n v="13"/>
    <n v="20230008423519"/>
    <d v="2023-09-14T00:00:00"/>
  </r>
  <r>
    <n v="72"/>
    <x v="137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1"/>
    <n v="1047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x v="5"/>
    <s v=" 0.00"/>
    <n v="8"/>
    <n v="20230011538063"/>
    <d v="2023-12-13T00:00:00"/>
  </r>
  <r>
    <n v="72"/>
    <x v="137"/>
    <d v="2023-12-09T00:00:00"/>
    <d v="2024-03-12T00:00:00"/>
    <d v="2024-04-18T00:00:00"/>
    <n v="95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40002579188"/>
    <d v="2024-03-15T00:00:00"/>
  </r>
  <r>
    <n v="72"/>
    <x v="137"/>
    <d v="2024-03-13T00:00:00"/>
    <d v="2024-06-11T00:00:00"/>
    <d v="2024-07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5515800"/>
    <d v="2024-06-14T00:00:00"/>
  </r>
  <r>
    <n v="72"/>
    <x v="137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4"/>
    <d v="2024-09-17T00:00:00"/>
  </r>
  <r>
    <n v="72"/>
    <x v="137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11"/>
    <n v="7.57"/>
    <n v="20240011589702"/>
    <d v="2024-12-13T00:00:00"/>
  </r>
  <r>
    <n v="72"/>
    <x v="137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2"/>
    <d v="2025-03-19T00:00:00"/>
  </r>
  <r>
    <n v="72"/>
    <x v="137"/>
    <d v="2025-03-12T00:00:00"/>
    <d v="2025-06-16T00:00:00"/>
    <d v="2025-07-15T00:00:00"/>
    <n v="9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3.59"/>
    <s v=" 10.00"/>
    <s v=" 0.00"/>
    <x v="200"/>
    <s v=" 0.00"/>
    <n v="21.11"/>
    <n v="20250005541940"/>
    <d v="2025-06-17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66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x v="202"/>
    <s v=" 0.00"/>
    <n v="0.31"/>
    <n v="20250006110867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68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50006110869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x v="204"/>
    <s v=" 0.00"/>
    <n v="0.96"/>
    <n v="20250006110870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x v="205"/>
    <s v=" 0.00"/>
    <n v="1.04"/>
    <n v="20250006110871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x v="206"/>
    <s v=" 0.00"/>
    <n v="1.98"/>
    <n v="20250006110872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x v="207"/>
    <s v=" 0.00"/>
    <n v="3.66"/>
    <n v="20250006110873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x v="208"/>
    <s v=" 0.00"/>
    <n v="2.19"/>
    <n v="20250006110874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x v="209"/>
    <s v=" 0.00"/>
    <n v="2.97"/>
    <n v="20250006110875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9"/>
    <s v=" 0.00"/>
    <x v="57"/>
    <s v=" 0.00"/>
    <n v="0.09"/>
    <n v="20250006110876"/>
    <d v="2025-07-04T00:00:00"/>
  </r>
  <r>
    <n v="72"/>
    <x v="40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01Δ19502"/>
    <s v="[ 5/8 ]"/>
    <n v="6897"/>
    <n v="6962"/>
    <n v="0"/>
    <n v="65"/>
    <n v="0"/>
    <s v="ΛΟΓΑΡ. ΥΔΡΕΥΣΗΣ"/>
    <s v=" 15.3"/>
    <s v=" 5.36"/>
    <s v=" 46.0"/>
    <s v=" 29.44"/>
    <s v=" 3.7"/>
    <s v=" 6.77"/>
    <m/>
    <m/>
    <m/>
    <m/>
    <s v=" 41.57"/>
    <s v=" 3.07"/>
    <m/>
    <s v=" 31.18"/>
    <s v=" 5.41"/>
    <s v=" 8.22"/>
    <m/>
    <s v="-0.45"/>
    <x v="210"/>
    <s v=" 63.16"/>
    <n v="25.84"/>
    <n v="20230005517843"/>
    <d v="2023-06-15T00:00:00"/>
  </r>
  <r>
    <n v="72"/>
    <x v="40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6962"/>
    <n v="7093"/>
    <n v="0"/>
    <n v="131"/>
    <n v="0"/>
    <s v="ΛΟΓΑΡ. ΥΔΡΕΥΣΗΣ"/>
    <s v=" 15.2"/>
    <s v=" 5.32"/>
    <s v=" 45.5"/>
    <s v=" 29.12"/>
    <s v=" 21.2"/>
    <s v=" 38.80"/>
    <s v=" 24.3"/>
    <s v=" 62.21"/>
    <s v=" 24.8"/>
    <s v=" 79.36"/>
    <s v=" 214.81"/>
    <s v=" 3.03"/>
    <m/>
    <s v=" 161.11"/>
    <s v=" 27.93"/>
    <s v=" 39.40"/>
    <m/>
    <s v=" 0.04"/>
    <x v="211"/>
    <s v=" 0.00"/>
    <n v="446.32"/>
    <n v="20230008423523"/>
    <d v="2023-09-14T00:00:00"/>
  </r>
  <r>
    <n v="72"/>
    <x v="40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093"/>
    <n v="7168"/>
    <n v="0"/>
    <n v="75"/>
    <n v="0"/>
    <s v="ΛΟΓΑΡ. ΥΔΡΕΥΣΗΣ"/>
    <s v=" 14.5"/>
    <s v=" 5.08"/>
    <s v=" 43.5"/>
    <s v=" 27.84"/>
    <s v=" 17.0"/>
    <s v=" 31.11"/>
    <m/>
    <m/>
    <m/>
    <m/>
    <s v=" 64.03"/>
    <s v=" 2.90"/>
    <m/>
    <s v=" 48.02"/>
    <s v=" 8.32"/>
    <s v=" 12.22"/>
    <m/>
    <s v=" 0.51"/>
    <x v="212"/>
    <s v=" 38.00"/>
    <n v="98"/>
    <n v="20230011538067"/>
    <d v="2023-12-13T00:00:00"/>
  </r>
  <r>
    <m/>
    <x v="40"/>
    <m/>
    <m/>
    <d v="2024-01-09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29"/>
    <n v="0.01"/>
    <n v="20240000221675"/>
    <d v="2024-01-09T00:00:00"/>
  </r>
  <r>
    <m/>
    <x v="40"/>
    <m/>
    <m/>
    <d v="2024-02-13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x v="213"/>
    <s v=" 0.00"/>
    <n v="12.4"/>
    <n v="20240001400686"/>
    <d v="2024-02-13T00:00:00"/>
  </r>
  <r>
    <n v="72"/>
    <x v="40"/>
    <d v="2023-12-09T00:00:00"/>
    <d v="2024-03-14T00:00:00"/>
    <d v="2024-04-18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68"/>
    <n v="717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3.81"/>
    <s v=" 10.00"/>
    <s v="-0.04"/>
    <x v="214"/>
    <s v=" 0.00"/>
    <n v="23.59"/>
    <n v="20240002579192"/>
    <d v="2024-03-15T00:00:00"/>
  </r>
  <r>
    <m/>
    <x v="40"/>
    <m/>
    <m/>
    <d v="2024-04-07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x v="215"/>
    <s v=" 0.00"/>
    <n v="0.11"/>
    <n v="20240003207124"/>
    <d v="2024-04-07T00:00:00"/>
  </r>
  <r>
    <n v="72"/>
    <x v="40"/>
    <d v="2024-03-15T00:00:00"/>
    <d v="2024-06-11T00:00:00"/>
    <d v="2024-07-15T00:00:00"/>
    <n v="89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5.88"/>
    <s v=" 20.00"/>
    <s v="-0.01"/>
    <x v="216"/>
    <s v=" 0.00"/>
    <n v="32.729999999999997"/>
    <n v="20240005515804"/>
    <d v="2024-06-14T00:00:00"/>
  </r>
  <r>
    <n v="72"/>
    <x v="40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8"/>
    <d v="2024-09-17T00:00:00"/>
  </r>
  <r>
    <n v="72"/>
    <x v="40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42"/>
    <n v="7.26"/>
    <n v="20240011589706"/>
    <d v="2024-12-13T00:00:00"/>
  </r>
  <r>
    <n v="72"/>
    <x v="40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6"/>
    <d v="2025-03-19T00:00:00"/>
  </r>
  <r>
    <n v="72"/>
    <x v="40"/>
    <d v="2025-03-12T00:00:00"/>
    <d v="2025-06-06T00:00:00"/>
    <d v="2025-07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41944"/>
    <d v="2025-06-17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77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50006110878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79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x v="217"/>
    <s v=" 0.00"/>
    <n v="2.8"/>
    <n v="20250006110880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x v="218"/>
    <s v=" 0.00"/>
    <n v="2.52"/>
    <n v="20250006110881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x v="219"/>
    <s v=" 0.00"/>
    <n v="1.51"/>
    <n v="20250006110882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91"/>
    <s v=" 0.00"/>
    <x v="220"/>
    <s v=" 0.00"/>
    <n v="12.91"/>
    <n v="20250006110883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7.98"/>
    <s v=" 0.00"/>
    <x v="180"/>
    <s v=" 0.00"/>
    <n v="67.98"/>
    <n v="20250006110884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x v="221"/>
    <s v=" 0.00"/>
    <n v="5.62"/>
    <n v="20250006110885"/>
    <d v="2025-07-04T00:00:00"/>
  </r>
  <r>
    <n v="76"/>
    <x v="138"/>
    <d v="2025-03-13T00:00:00"/>
    <d v="2025-06-13T00:00:00"/>
    <d v="2025-08-01T00:00:00"/>
    <n v="93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34"/>
    <n v="3041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x v="222"/>
    <s v=" 0.00"/>
    <n v="8.89"/>
    <n v="20250005682710"/>
    <d v="2025-06-20T00:00:00"/>
  </r>
  <r>
    <n v="78"/>
    <x v="139"/>
    <d v="2025-03-15T00:00:00"/>
    <d v="2025-06-16T00:00:00"/>
    <d v="2025-08-04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3"/>
    <n v="2089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28021"/>
    <d v="2025-06-23T00:00:00"/>
  </r>
  <r>
    <n v="76"/>
    <x v="140"/>
    <d v="2025-03-15T00:00:00"/>
    <d v="2025-06-16T00:00:00"/>
    <d v="2025-08-01T00:00:00"/>
    <n v="94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682693"/>
    <d v="2025-06-20T00:00:00"/>
  </r>
  <r>
    <n v="79"/>
    <x v="141"/>
    <d v="2025-03-15T00:00:00"/>
    <d v="2025-06-18T00:00:00"/>
    <d v="2025-08-05T00:00:00"/>
    <n v="96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58"/>
    <n v="2469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x v="223"/>
    <s v=" 0.00"/>
    <n v="11.9"/>
    <n v="20250005755708"/>
    <d v="2025-06-24T00:00:00"/>
  </r>
  <r>
    <n v="79"/>
    <x v="142"/>
    <d v="2025-03-15T00:00:00"/>
    <d v="2025-06-18T00:00:00"/>
    <d v="2025-08-05T00:00:00"/>
    <n v="96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755709"/>
    <d v="2025-06-24T00:00:00"/>
  </r>
  <r>
    <n v="82"/>
    <x v="143"/>
    <d v="2025-03-21T00:00:00"/>
    <d v="2025-06-19T00:00:00"/>
    <d v="2025-08-07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4636"/>
    <d v="2025-06-26T00:00:00"/>
  </r>
  <r>
    <n v="85"/>
    <x v="144"/>
    <d v="2025-03-20T00:00:00"/>
    <d v="2025-06-23T00:00:00"/>
    <d v="2025-08-11T00:00:00"/>
    <n v="96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942220"/>
    <d v="2025-06-30T00:00:00"/>
  </r>
  <r>
    <n v="85"/>
    <x v="145"/>
    <d v="2025-03-21T00:00:00"/>
    <d v="2025-06-19T00:00:00"/>
    <d v="2025-08-11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626"/>
    <n v="1636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x v="224"/>
    <s v=" 0.00"/>
    <n v="10.98"/>
    <n v="20250005942280"/>
    <d v="2025-06-30T00:00:00"/>
  </r>
  <r>
    <n v="85"/>
    <x v="146"/>
    <d v="2025-03-21T00:00:00"/>
    <d v="2025-06-20T00:00:00"/>
    <d v="2025-08-11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95"/>
    <n v="150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x v="225"/>
    <s v=" 0.00"/>
    <n v="10.3"/>
    <n v="20250005942609"/>
    <d v="2025-06-30T00:00:00"/>
  </r>
  <r>
    <n v="88"/>
    <x v="147"/>
    <d v="2025-03-28T00:00:00"/>
    <d v="2025-06-25T00:00:00"/>
    <d v="2025-07-30T00:00:00"/>
    <n v="90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53"/>
    <n v="1"/>
    <n v="5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48141"/>
    <d v="2025-07-02T00:00:00"/>
  </r>
  <r>
    <n v="97"/>
    <x v="41"/>
    <d v="2017-01-01T00:00:00"/>
    <d v="2017-12-31T00:00:00"/>
    <d v="2018-09-07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629"/>
    <n v="3973"/>
    <n v="0"/>
    <n v="344"/>
    <n v="0"/>
    <s v="ΛΟΓΑΡ. ΥΔΡΕΥΣΗΣ"/>
    <m/>
    <m/>
    <m/>
    <m/>
    <m/>
    <m/>
    <m/>
    <m/>
    <m/>
    <m/>
    <m/>
    <m/>
    <m/>
    <s v=" 250.27"/>
    <s v=" 0.00"/>
    <s v=" 60.07"/>
    <m/>
    <s v="-0.14"/>
    <x v="226"/>
    <s v=" 240.45"/>
    <n v="69.75"/>
    <n v="20180007189378"/>
    <d v="2018-08-09T00:00:00"/>
  </r>
  <r>
    <n v="97"/>
    <x v="41"/>
    <d v="2018-01-01T00:00:00"/>
    <d v="2018-12-31T00:00:00"/>
    <d v="2019-08-20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973"/>
    <n v="4269"/>
    <n v="0"/>
    <n v="296"/>
    <n v="0"/>
    <s v="ΛΟΓΑΡ. ΥΔΡΕΥΣΗΣ"/>
    <m/>
    <m/>
    <m/>
    <m/>
    <m/>
    <m/>
    <m/>
    <m/>
    <m/>
    <m/>
    <m/>
    <m/>
    <m/>
    <s v=" 175.89"/>
    <s v=" 0.00"/>
    <s v=" 42.21"/>
    <m/>
    <s v="-0.21"/>
    <x v="227"/>
    <s v=" 0.00"/>
    <n v="217.89"/>
    <n v="20190006824175"/>
    <d v="2019-07-17T00:00:00"/>
  </r>
  <r>
    <n v="97"/>
    <x v="41"/>
    <d v="2019-01-01T00:00:00"/>
    <d v="2019-12-31T00:00:00"/>
    <d v="2020-11-09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269"/>
    <n v="4529"/>
    <n v="0"/>
    <n v="260"/>
    <n v="0"/>
    <s v="ΛΟΓΑΡ. ΥΔΡΕΥΣΗΣ"/>
    <m/>
    <m/>
    <m/>
    <m/>
    <m/>
    <m/>
    <m/>
    <m/>
    <m/>
    <m/>
    <m/>
    <m/>
    <m/>
    <s v=" 126.48"/>
    <s v=" 0.00"/>
    <s v=" 30.36"/>
    <m/>
    <s v=" 0.16"/>
    <x v="228"/>
    <s v=" 0.00"/>
    <n v="157"/>
    <n v="20200008214319"/>
    <d v="2020-09-28T00:00:00"/>
  </r>
  <r>
    <n v="97"/>
    <x v="41"/>
    <d v="2020-01-01T00:00:00"/>
    <d v="2020-12-31T00:00:00"/>
    <d v="2022-01-13T00:00:00"/>
    <n v="366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529"/>
    <n v="4836"/>
    <n v="0"/>
    <n v="307"/>
    <n v="0"/>
    <s v="ΛΟΓΑΡ. ΥΔΡΕΥΣΗΣ"/>
    <m/>
    <m/>
    <m/>
    <m/>
    <m/>
    <m/>
    <m/>
    <m/>
    <m/>
    <m/>
    <m/>
    <m/>
    <m/>
    <s v=" 190.32"/>
    <s v=" 0.00"/>
    <s v=" 45.68"/>
    <m/>
    <s v=" 0.00"/>
    <x v="229"/>
    <s v=" 0.00"/>
    <n v="236"/>
    <n v="20210010725958"/>
    <d v="2021-11-29T00:00:00"/>
  </r>
  <r>
    <n v="97"/>
    <x v="41"/>
    <d v="2021-01-01T00:00:00"/>
    <d v="2021-12-31T00:00:00"/>
    <d v="2022-08-03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836"/>
    <n v="5142"/>
    <n v="0"/>
    <n v="306"/>
    <n v="0"/>
    <s v="ΛΟΓΑΡ. ΥΔΡΕΥΣΗΣ"/>
    <m/>
    <m/>
    <m/>
    <m/>
    <m/>
    <m/>
    <m/>
    <m/>
    <m/>
    <m/>
    <m/>
    <m/>
    <m/>
    <s v=" 189.62"/>
    <s v=" 0.00"/>
    <s v=" 45.51"/>
    <m/>
    <s v="-0.13"/>
    <x v="230"/>
    <s v=" 0.00"/>
    <n v="235"/>
    <n v="20220007257779"/>
    <d v="2022-06-22T00:00:00"/>
  </r>
  <r>
    <n v="97"/>
    <x v="41"/>
    <d v="2022-01-01T00:00:00"/>
    <d v="2022-12-31T00:00:00"/>
    <d v="2023-07-06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5142"/>
    <n v="5423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-0.57"/>
    <x v="231"/>
    <s v=" 0.00"/>
    <n v="192"/>
    <n v="20230005228112"/>
    <d v="2023-06-08T00:00:00"/>
  </r>
  <r>
    <n v="97"/>
    <x v="41"/>
    <d v="2023-01-01T00:00:00"/>
    <d v="2023-12-31T00:00:00"/>
    <d v="2025-02-06T00:00:00"/>
    <n v="365"/>
    <s v="Ζ"/>
    <s v="Β1Ε"/>
    <s v="ΤΡΑΠΕΖΑ  EUROBANK A.E."/>
    <s v="ΤΡΑΠΕΖΑ  EUROBANK A.E."/>
    <s v="ΠΑΠΑΦΛΕΣΣΑ 41  Δήμος ΝΕΑΣ ΕΡΥΘΡΑΙΑΣ ΤΚ 14671"/>
    <n v="996866969"/>
    <s v="8SEN0300313812"/>
    <s v="[ ΜΗ ΕΓΚΥΡΗ ]"/>
    <n v="5423"/>
    <n v="5622"/>
    <n v="0"/>
    <n v="199"/>
    <n v="0"/>
    <s v="ΛΟΓΑΡ. ΥΔΡΕΥΣΗΣ"/>
    <m/>
    <m/>
    <m/>
    <m/>
    <m/>
    <m/>
    <m/>
    <m/>
    <m/>
    <m/>
    <m/>
    <m/>
    <m/>
    <s v=" 82.30"/>
    <s v=" 0.00"/>
    <s v=" 19.75"/>
    <m/>
    <s v=" 0.46"/>
    <x v="232"/>
    <s v=" 0.00"/>
    <n v="102.51"/>
    <n v="20240011970802"/>
    <d v="2024-12-27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0.40"/>
    <s v=" 0.00"/>
    <x v="233"/>
    <s v=" 0.00"/>
    <n v="290.39999999999998"/>
    <n v="20250005938479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0.91"/>
    <s v=" 0.00"/>
    <x v="234"/>
    <s v=" 0.00"/>
    <n v="370.91"/>
    <n v="20250005938480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1.81"/>
    <s v=" 0.00"/>
    <x v="235"/>
    <s v=" 0.00"/>
    <n v="331.81"/>
    <n v="20250005938481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4.58"/>
    <s v=" 0.00"/>
    <x v="236"/>
    <s v=" 0.00"/>
    <n v="124.58"/>
    <n v="2025000593848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6.28"/>
    <s v=" 0.00"/>
    <x v="237"/>
    <s v=" 0.00"/>
    <n v="116.28"/>
    <n v="2025000593848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8.12"/>
    <s v=" 0.00"/>
    <x v="238"/>
    <s v=" 0.00"/>
    <n v="118.12"/>
    <n v="2025000593850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5.02"/>
    <s v=" 0.00"/>
    <x v="239"/>
    <s v=" 0.00"/>
    <n v="125.02"/>
    <n v="2025000594937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x v="240"/>
    <s v=" 0.00"/>
    <n v="3.56"/>
    <n v="20250005954563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60"/>
    <s v=" 0.00"/>
    <x v="241"/>
    <s v=" 0.00"/>
    <n v="33.6"/>
    <n v="2025000595456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0.24"/>
    <s v=" 0.00"/>
    <x v="242"/>
    <s v=" 0.00"/>
    <n v="60.24"/>
    <n v="2025000595456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2.00"/>
    <s v=" 0.00"/>
    <x v="243"/>
    <s v=" 0.00"/>
    <n v="72"/>
    <n v="20250005954566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4.20"/>
    <s v=" 0.00"/>
    <x v="244"/>
    <s v=" 0.00"/>
    <n v="64.2"/>
    <n v="20250005954567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5.40"/>
    <s v=" 0.00"/>
    <x v="245"/>
    <s v=" 0.00"/>
    <n v="115.4"/>
    <n v="2025000595456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7.00"/>
    <s v=" 0.00"/>
    <x v="246"/>
    <s v=" 0.00"/>
    <n v="177"/>
    <n v="20250005954569"/>
    <d v="2025-06-30T00:00:00"/>
  </r>
  <r>
    <n v="7"/>
    <x v="148"/>
    <d v="2024-01-10T00:00:00"/>
    <d v="2024-04-08T00:00:00"/>
    <d v="2024-05-20T00:00:00"/>
    <n v="90"/>
    <s v="Η"/>
    <s v="Β1"/>
    <s v="ΤΡΑΠΕΖΑ  EUROBANK A.E."/>
    <s v="ΤΡΑΠΕΖΑ  EUROBANK A.E."/>
    <s v="ΠΥΛΟΥ 10  Δήμος ΧΑΛΑΝΔΡΙΟΥ ΤΚ 15232"/>
    <n v="996866969"/>
    <s v="Α17Σ26792"/>
    <s v="[ 5/8 ]"/>
    <n v="579"/>
    <n v="612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x v="247"/>
    <s v=" 0.00"/>
    <n v="38"/>
    <n v="20240003546603"/>
    <d v="2024-04-17T00:00:00"/>
  </r>
  <r>
    <n v="7"/>
    <x v="148"/>
    <d v="2024-04-09T00:00:00"/>
    <d v="2024-07-04T00:00:00"/>
    <d v="2024-08-09T00:00:00"/>
    <n v="87"/>
    <s v="Η"/>
    <s v="Β1"/>
    <s v="ΤΡΑΠΕΖΑ  EUROBANK A.E."/>
    <s v="ΤΡΑΠΕΖΑ  EUROBANK A.E."/>
    <s v="ΠΥΛΟΥ 10  Δήμος ΧΑΛΑΝΔΡΙΟΥ ΤΚ 15232"/>
    <n v="996866969"/>
    <s v="Α17Σ26792"/>
    <s v="[ 5/8 ]"/>
    <n v="612"/>
    <n v="628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x v="248"/>
    <s v=" 0.00"/>
    <n v="16"/>
    <n v="20240006399408"/>
    <d v="2024-07-12T00:00:00"/>
  </r>
  <r>
    <n v="7"/>
    <x v="148"/>
    <d v="2024-07-05T00:00:00"/>
    <d v="2024-10-09T00:00:00"/>
    <d v="2024-11-11T00:00:00"/>
    <n v="97"/>
    <s v="Η"/>
    <s v="Β1"/>
    <s v="ΤΡΑΠΕΖΑ  EUROBANK A.E."/>
    <s v="ΤΡΑΠΕΖΑ  EUROBANK A.E."/>
    <s v="ΠΥΛΟΥ 10  Δήμος ΧΑΛΑΝΔΡΙΟΥ ΤΚ 15232"/>
    <n v="996866969"/>
    <s v="Α17Σ26792"/>
    <s v="[ 5/8 ]"/>
    <n v="628"/>
    <n v="646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10"/>
    <x v="249"/>
    <s v=" 0.00"/>
    <n v="18.170000000000002"/>
    <n v="20240009414578"/>
    <d v="2024-10-11T00:00:00"/>
  </r>
  <r>
    <n v="7"/>
    <x v="148"/>
    <d v="2024-10-10T00:00:00"/>
    <d v="2025-01-09T00:00:00"/>
    <d v="2025-02-13T00:00:00"/>
    <n v="92"/>
    <s v="Η"/>
    <s v="Β1"/>
    <s v="ΤΡΑΠΕΖΑ  EUROBANK A.E."/>
    <s v="ΤΡΑΠΕΖΑ  EUROBANK A.E."/>
    <s v="ΠΥΛΟΥ 10  Δήμος ΧΑΛΑΝΔΡΙΟΥ ΤΚ 15232"/>
    <n v="996866969"/>
    <s v="Α17Σ26792"/>
    <s v="[ 5/8 ]"/>
    <n v="646"/>
    <n v="663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x v="250"/>
    <s v=" 0.00"/>
    <n v="17.100000000000001"/>
    <n v="20250000420509"/>
    <d v="2025-01-16T00:00:00"/>
  </r>
  <r>
    <n v="7"/>
    <x v="148"/>
    <d v="2025-01-10T00:00:00"/>
    <d v="2025-04-03T00:00:00"/>
    <d v="2025-05-14T00:00:00"/>
    <n v="84"/>
    <s v="Η"/>
    <s v="Β1"/>
    <s v="ΤΡΑΠΕΖΑ  EUROBANK A.E."/>
    <s v="ΤΡΑΠΕΖΑ  EUROBANK A.E."/>
    <s v="ΠΥΛΟΥ 10  Δήμος ΧΑΛΑΝΔΡΙΟΥ ΤΚ 15232"/>
    <n v="996866969"/>
    <s v="Α17Σ26792"/>
    <s v="[ 5/8 ]"/>
    <n v="663"/>
    <n v="689"/>
    <n v="0"/>
    <n v="26"/>
    <n v="0"/>
    <s v="ΛΟΓΑΡ. ΥΔΡΕΥΣΗΣ"/>
    <s v=" 14.0"/>
    <s v=" 4.90"/>
    <s v=" 12.0"/>
    <s v=" 7.68"/>
    <m/>
    <m/>
    <m/>
    <m/>
    <m/>
    <m/>
    <s v=" 12.58"/>
    <s v=" 2.80"/>
    <m/>
    <s v=" 9.44"/>
    <s v=" 1.64"/>
    <s v=" 2.94"/>
    <m/>
    <s v=" 0.00"/>
    <x v="251"/>
    <s v=" 0.00"/>
    <n v="29.4"/>
    <n v="20250003353470"/>
    <d v="2025-04-11T00:00:00"/>
  </r>
  <r>
    <n v="58"/>
    <x v="149"/>
    <d v="2025-02-27T00:00:00"/>
    <d v="2025-05-28T00:00:00"/>
    <d v="2025-07-03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149767"/>
    <d v="2025-06-04T00:00:00"/>
  </r>
  <r>
    <n v="58"/>
    <x v="150"/>
    <d v="2025-03-05T00:00:00"/>
    <d v="2025-06-02T00:00:00"/>
    <d v="2025-07-03T00:00:00"/>
    <n v="90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x v="121"/>
    <s v=" 0.00"/>
    <n v="3.72"/>
    <n v="20250005150861"/>
    <d v="2025-06-04T00:00:00"/>
  </r>
  <r>
    <n v="73"/>
    <x v="151"/>
    <d v="2025-03-14T00:00:00"/>
    <d v="2025-06-11T00:00:00"/>
    <d v="2025-07-17T00:00:00"/>
    <n v="90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5547"/>
    <d v="2025-06-19T00:00:00"/>
  </r>
  <r>
    <n v="73"/>
    <x v="152"/>
    <d v="2025-03-14T00:00:00"/>
    <d v="2025-06-11T00:00:00"/>
    <d v="2025-07-17T00:00:0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919"/>
    <d v="2025-06-19T00:00:00"/>
  </r>
  <r>
    <n v="73"/>
    <x v="153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36"/>
    <n v="3453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x v="252"/>
    <s v=" 0.00"/>
    <n v="17.18"/>
    <n v="20250005626527"/>
    <d v="2025-06-19T00:00:00"/>
  </r>
  <r>
    <n v="73"/>
    <x v="154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540"/>
    <d v="2025-06-19T00:00:00"/>
  </r>
  <r>
    <n v="69"/>
    <x v="155"/>
    <d v="2025-03-08T00:00:00"/>
    <d v="2025-06-06T00:00:00"/>
    <d v="2025-07-11T00:00:00"/>
    <n v="91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449900"/>
    <d v="2025-06-13T00:00:00"/>
  </r>
  <r>
    <n v="69"/>
    <x v="156"/>
    <d v="2025-03-06T00:00:00"/>
    <d v="2025-06-05T00:00:00"/>
    <d v="2025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05"/>
    <n v="3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x v="253"/>
    <s v=" 0.00"/>
    <n v="12.47"/>
    <n v="20250005452202"/>
    <d v="2025-06-13T00:00:00"/>
  </r>
  <r>
    <n v="78"/>
    <x v="157"/>
    <d v="2025-03-19T00:00:00"/>
    <d v="2025-06-16T00:00:00"/>
    <d v="2025-08-06T00:00:00"/>
    <n v="90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1"/>
    <n v="106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x v="254"/>
    <s v=" 0.00"/>
    <n v="8.77"/>
    <n v="20250005790176"/>
    <d v="2025-06-25T00:00:00"/>
  </r>
  <r>
    <n v="85"/>
    <x v="158"/>
    <d v="2025-03-21T00:00:00"/>
    <d v="2025-06-24T00:00:00"/>
    <d v="2025-08-11T00:00:00"/>
    <n v="96"/>
    <s v="Η"/>
    <s v="Β1"/>
    <s v="ΔΗΜΑΡΑΣ ΓΕΩΡΓΙΟΣ"/>
    <s v="ΤΡΑΠΕΖΑ  EUROBANK A.E."/>
    <s v="ΛΑΥΡΙΟΥ 23  Δήμος ΠΑΛΛΗΝΗΣ ΤΚ 15351"/>
    <n v="996866969"/>
    <s v="Α88Ε45965"/>
    <s v="[ 5/8 ]"/>
    <n v="852"/>
    <n v="863"/>
    <n v="0"/>
    <n v="11"/>
    <n v="0"/>
    <s v="ΛΟΓΑΡ. ΥΔΡΕΥΣΗΣ"/>
    <s v=" 11.0"/>
    <s v=" 3.85"/>
    <m/>
    <m/>
    <m/>
    <m/>
    <m/>
    <m/>
    <m/>
    <m/>
    <s v=" 3.85"/>
    <s v=" 3.20"/>
    <m/>
    <m/>
    <s v=" 0.50"/>
    <s v=" 0.77"/>
    <m/>
    <s v=" 0.00"/>
    <x v="255"/>
    <s v=" 0.00"/>
    <n v="8.32"/>
    <n v="20250005943725"/>
    <d v="2025-06-30T00:00:00"/>
  </r>
  <r>
    <n v="87"/>
    <x v="159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37"/>
    <n v="2147"/>
    <n v="0"/>
    <n v="10"/>
    <n v="0"/>
    <s v="ΛΟΓΑΡ. ΥΔΡΕΥΣΗΣ"/>
    <s v=" 10.0"/>
    <s v=" 3.50"/>
    <m/>
    <m/>
    <m/>
    <m/>
    <m/>
    <m/>
    <m/>
    <m/>
    <s v=" 3.50"/>
    <s v=" 3.13"/>
    <m/>
    <m/>
    <s v=" 0.46"/>
    <s v=" 0.75"/>
    <m/>
    <s v=" 0.00"/>
    <x v="256"/>
    <s v=" 0.00"/>
    <n v="7.84"/>
    <n v="20250005996173"/>
    <d v="2025-07-01T00:00:00"/>
  </r>
  <r>
    <n v="87"/>
    <x v="160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9"/>
    <n v="403"/>
    <s v="2.3"/>
    <n v="4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3"/>
    <d v="2025-07-01T00:00:00"/>
  </r>
  <r>
    <n v="87"/>
    <x v="161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5"/>
    <d v="2025-07-01T00:00:00"/>
  </r>
  <r>
    <m/>
    <x v="162"/>
    <m/>
    <m/>
    <d v="2025-06-19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6"/>
    <d v="2025-06-19T00:00:00"/>
  </r>
  <r>
    <m/>
    <x v="163"/>
    <m/>
    <m/>
    <d v="2025-06-19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6"/>
    <d v="2025-06-19T00:00:00"/>
  </r>
  <r>
    <m/>
    <x v="164"/>
    <m/>
    <m/>
    <d v="2025-06-19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808"/>
    <d v="2025-06-19T00:00:00"/>
  </r>
  <r>
    <m/>
    <x v="165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09"/>
    <d v="2025-06-19T00:00:00"/>
  </r>
  <r>
    <m/>
    <x v="166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8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7"/>
    <s v=" 0.00"/>
    <x v="258"/>
    <s v=" 0.00"/>
    <n v="15.07"/>
    <n v="2025000561465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x v="259"/>
    <s v=" 0.00"/>
    <n v="13.34"/>
    <n v="202500056146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0"/>
    <s v=" 0.00"/>
    <x v="260"/>
    <s v=" 0.00"/>
    <n v="15"/>
    <n v="2025000561466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6"/>
    <s v=" 0.00"/>
    <x v="261"/>
    <s v=" 0.00"/>
    <n v="11.06"/>
    <n v="2025000561466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2"/>
    <s v=" 0.00"/>
    <x v="262"/>
    <s v=" 0.00"/>
    <n v="14.42"/>
    <n v="202500056146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x v="253"/>
    <s v=" 0.00"/>
    <n v="12.47"/>
    <n v="2025000561466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1"/>
    <s v=" 0.00"/>
    <x v="263"/>
    <s v=" 0.00"/>
    <n v="14.01"/>
    <n v="2025000561466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2"/>
    <s v=" 0.00"/>
    <x v="264"/>
    <s v=" 0.00"/>
    <n v="10.32"/>
    <n v="202500056146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x v="265"/>
    <s v=" 0.00"/>
    <n v="13.51"/>
    <n v="2025000561466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x v="266"/>
    <s v=" 0.00"/>
    <n v="11.6"/>
    <n v="2025000561466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x v="267"/>
    <s v=" 0.00"/>
    <n v="11.39"/>
    <n v="202500056146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x v="268"/>
    <s v=" 0.00"/>
    <n v="12.76"/>
    <n v="2025000561467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x v="269"/>
    <s v=" 0.00"/>
    <n v="12.51"/>
    <n v="2025000561467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x v="270"/>
    <s v=" 0.00"/>
    <n v="10.73"/>
    <n v="2025000561467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x v="271"/>
    <s v=" 0.00"/>
    <n v="11.93"/>
    <n v="202500056146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x v="225"/>
    <s v=" 0.00"/>
    <n v="10.3"/>
    <n v="2025000561467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4"/>
    <s v=" 0.00"/>
    <x v="272"/>
    <s v=" 0.00"/>
    <n v="11.44"/>
    <n v="2025000561467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x v="273"/>
    <s v=" 0.00"/>
    <n v="11.19"/>
    <n v="2025000561467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x v="274"/>
    <s v=" 0.00"/>
    <n v="9.57"/>
    <n v="2025000561467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x v="275"/>
    <s v=" 0.00"/>
    <n v="10.77"/>
    <n v="2025000561467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x v="276"/>
    <s v=" 0.00"/>
    <n v="10.53"/>
    <n v="2025000561467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x v="277"/>
    <s v=" 0.00"/>
    <n v="9.2200000000000006"/>
    <n v="2025000561468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6"/>
    <s v=" 0.00"/>
    <x v="278"/>
    <s v=" 0.00"/>
    <n v="7.96"/>
    <n v="2025000561468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x v="279"/>
    <s v=" 0.00"/>
    <n v="7.01"/>
    <n v="2025000561468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x v="280"/>
    <s v=" 0.00"/>
    <n v="5.98"/>
    <n v="2025000561468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x v="281"/>
    <s v=" 0.00"/>
    <n v="6.65"/>
    <n v="2025000561468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x v="282"/>
    <s v=" 0.00"/>
    <n v="6.48"/>
    <n v="2025000561468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x v="283"/>
    <s v=" 0.00"/>
    <n v="5.56"/>
    <n v="2025000561468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x v="284"/>
    <s v=" 0.00"/>
    <n v="6.12"/>
    <n v="2025000561468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x v="184"/>
    <s v=" 0.00"/>
    <n v="6.68"/>
    <n v="2025000561469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x v="285"/>
    <s v=" 0.00"/>
    <n v="5.77"/>
    <n v="2025000561469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561469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x v="286"/>
    <s v=" 0.00"/>
    <n v="4.7300000000000004"/>
    <n v="2025000561469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x v="287"/>
    <s v=" 0.00"/>
    <n v="5.24"/>
    <n v="2025000561469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x v="288"/>
    <s v=" 0.00"/>
    <n v="5.0599999999999996"/>
    <n v="2025000561470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x v="289"/>
    <s v=" 0.00"/>
    <n v="5.49"/>
    <n v="2025000561470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x v="290"/>
    <s v=" 0.00"/>
    <n v="4.7"/>
    <n v="2025000561470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06"/>
    <s v=" 0.00"/>
    <x v="291"/>
    <s v=" 0.00"/>
    <n v="26.06"/>
    <n v="2025000561470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x v="45"/>
    <s v=" 0.00"/>
    <n v="3.81"/>
    <n v="2025000561470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x v="292"/>
    <s v=" 0.00"/>
    <n v="4.18"/>
    <n v="202500056147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x v="293"/>
    <s v=" 0.00"/>
    <n v="4"/>
    <n v="2025000561471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6"/>
    <s v=" 0.00"/>
    <x v="294"/>
    <s v=" 0.00"/>
    <n v="4.66"/>
    <n v="2025000561471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x v="295"/>
    <s v=" 0.00"/>
    <n v="3.98"/>
    <n v="2025000561471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x v="296"/>
    <s v=" 0.00"/>
    <n v="3.36"/>
    <n v="2025000561471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x v="297"/>
    <s v=" 0.00"/>
    <n v="3.18"/>
    <n v="2025000561472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x v="298"/>
    <s v=" 0.00"/>
    <n v="2.33"/>
    <n v="2025000561472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x v="299"/>
    <s v=" 0.00"/>
    <n v="2.99"/>
    <n v="2025000561473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x v="300"/>
    <s v=" 0.00"/>
    <n v="2.4"/>
    <n v="2025000561473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x v="301"/>
    <s v=" 0.00"/>
    <n v="2.58"/>
    <n v="2025000561473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x v="302"/>
    <s v=" 0.00"/>
    <n v="1.89"/>
    <n v="2025000561473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x v="303"/>
    <s v=" 0.00"/>
    <n v="1.97"/>
    <n v="2025000561474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2"/>
    <s v=" 0.00"/>
    <x v="304"/>
    <s v=" 0.00"/>
    <n v="2.02"/>
    <n v="2025000561474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x v="305"/>
    <s v=" 0.00"/>
    <n v="1.61"/>
    <n v="2025000561474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x v="306"/>
    <s v=" 0.00"/>
    <n v="1.44"/>
    <n v="2025000561475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x v="307"/>
    <s v=" 0.00"/>
    <n v="1.19"/>
    <n v="2025000561475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x v="308"/>
    <s v=" 0.00"/>
    <n v="1.0900000000000001"/>
    <n v="2025000561475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x v="309"/>
    <s v=" 0.00"/>
    <n v="0.9"/>
    <n v="202500056147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x v="310"/>
    <s v=" 0.00"/>
    <n v="0.82"/>
    <n v="202500056147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500056147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x v="311"/>
    <s v=" 0.00"/>
    <n v="0.39"/>
    <n v="202500056147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x v="312"/>
    <s v=" 0.00"/>
    <n v="0.23"/>
    <n v="202500056147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1"/>
    <d v="2025-06-19T00:00:00"/>
  </r>
  <r>
    <m/>
    <x v="168"/>
    <m/>
    <m/>
    <d v="2025-06-19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5"/>
    <d v="2025-06-19T00:00:00"/>
  </r>
  <r>
    <m/>
    <x v="169"/>
    <m/>
    <m/>
    <d v="2025-06-19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8"/>
    <d v="2025-06-19T00:00:00"/>
  </r>
  <r>
    <m/>
    <x v="170"/>
    <m/>
    <m/>
    <d v="2025-06-1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x v="313"/>
    <s v=" 0.00"/>
    <n v="1.03"/>
    <n v="20250005614789"/>
    <d v="2025-06-19T00:00:00"/>
  </r>
  <r>
    <m/>
    <x v="171"/>
    <m/>
    <m/>
    <d v="2025-06-19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0"/>
    <d v="2025-06-19T00:00:00"/>
  </r>
  <r>
    <m/>
    <x v="172"/>
    <m/>
    <m/>
    <d v="2025-06-19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50005614814"/>
    <d v="2025-06-19T00:00:00"/>
  </r>
  <r>
    <n v="63"/>
    <x v="173"/>
    <d v="2025-03-08T00:00:00"/>
    <d v="2025-05-30T00:00:00"/>
    <d v="2025-07-07T00:00:00"/>
    <n v="8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01"/>
    <n v="2918"/>
    <n v="0"/>
    <n v="17"/>
    <n v="0"/>
    <s v="ΛΟΓΑΡ. ΥΔΡΕΥΣΗΣ"/>
    <s v=" 14.0"/>
    <s v=" 4.90"/>
    <s v=" 3.0"/>
    <s v=" 1.92"/>
    <m/>
    <m/>
    <m/>
    <m/>
    <m/>
    <m/>
    <s v=" 6.82"/>
    <s v=" 2.80"/>
    <m/>
    <s v=" 5.12"/>
    <s v=" 0.89"/>
    <s v=" 1.90"/>
    <m/>
    <s v=" 0.00"/>
    <x v="314"/>
    <s v=" 0.00"/>
    <n v="17.53"/>
    <n v="20250005251289"/>
    <d v="2025-06-06T00:00:00"/>
  </r>
  <r>
    <n v="58"/>
    <x v="174"/>
    <d v="2025-03-06T00:00:00"/>
    <d v="2025-05-28T00:00:00"/>
    <d v="2025-07-03T00:00:00"/>
    <n v="84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141596"/>
    <d v="2025-06-04T00:00:00"/>
  </r>
  <r>
    <n v="70"/>
    <x v="175"/>
    <d v="2025-03-14T00:00:00"/>
    <d v="2025-06-05T00:00:00"/>
    <d v="2025-07-15T00:00:00"/>
    <n v="84"/>
    <s v="Ι"/>
    <s v="Β1"/>
    <s v="ΤΡΑΠΕΖΑ  EUROBANK A.E."/>
    <s v="ΚΑΛΠΙΔΟΥ ΣΟΦΙΑ"/>
    <s v="ΚΕΡΑΣΟΥΝΤΟΣ 16  Δήμος ΝΕΑΣ ΣΜΥΡΝΗΣ ΤΚ 17124"/>
    <n v="996866969"/>
    <s v="Α21Β14194"/>
    <s v="[ 3/4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549293"/>
    <d v="2025-06-17T00:00:00"/>
  </r>
  <r>
    <n v="79"/>
    <x v="176"/>
    <d v="2025-03-19T00:00:00"/>
    <d v="2025-06-17T00:00:00"/>
    <d v="2025-08-07T00:00:00"/>
    <n v="91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79"/>
    <n v="597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56897"/>
    <d v="2025-06-26T00:00:00"/>
  </r>
  <r>
    <n v="81"/>
    <x v="177"/>
    <d v="2025-03-20T00:00:00"/>
    <d v="2025-06-24T00:00:00"/>
    <d v="2025-08-08T00:00:00"/>
    <n v="97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904852"/>
    <d v="2025-06-27T00:00:00"/>
  </r>
  <r>
    <n v="81"/>
    <x v="178"/>
    <d v="2025-03-20T00:00:00"/>
    <d v="2025-06-19T00:00:00"/>
    <d v="2025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85"/>
    <n v="1338"/>
    <n v="0"/>
    <n v="53"/>
    <n v="0"/>
    <s v="ΛΟΓΑΡ. ΥΔΡΕΥΣΗΣ"/>
    <s v=" 15.3"/>
    <s v=" 5.36"/>
    <s v=" 37.7"/>
    <s v=" 24.13"/>
    <m/>
    <m/>
    <m/>
    <m/>
    <m/>
    <m/>
    <s v=" 29.49"/>
    <s v=" 3.07"/>
    <m/>
    <s v=" 22.12"/>
    <s v=" 3.84"/>
    <s v=" 6.05"/>
    <m/>
    <s v=" 0.00"/>
    <x v="317"/>
    <s v=" 0.00"/>
    <n v="64.569999999999993"/>
    <n v="20250005904511"/>
    <d v="2025-06-27T00:00:00"/>
  </r>
  <r>
    <n v="79"/>
    <x v="179"/>
    <d v="2025-03-19T00:00:00"/>
    <d v="2025-06-23T00:00:00"/>
    <d v="2025-08-07T00:00:00"/>
    <n v="97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586"/>
    <n v="0"/>
    <n v="586"/>
    <n v="0"/>
    <s v="ΛΟΓΑΡ. ΥΔΡΕΥΣΗΣ"/>
    <s v=" 16.2"/>
    <s v=" 5.67"/>
    <s v=" 48.5"/>
    <s v=" 31.04"/>
    <s v=" 22.6"/>
    <s v=" 41.36"/>
    <s v=" 25.9"/>
    <s v=" 66.30"/>
    <s v=" 472.8"/>
    <s v=" 1512.96"/>
    <s v=" 1657.33"/>
    <s v=" 3.23"/>
    <m/>
    <s v=" 1243.00"/>
    <s v=" 215.46"/>
    <s v=" 299.10"/>
    <m/>
    <s v=" 0.00"/>
    <x v="318"/>
    <s v=" 0.00"/>
    <n v="3418.12"/>
    <n v="20250005859828"/>
    <d v="2025-06-26T00:00:00"/>
  </r>
  <r>
    <n v="79"/>
    <x v="180"/>
    <d v="2025-03-19T00:00:00"/>
    <d v="2025-06-17T00:00:00"/>
    <d v="2025-08-07T00:00:00"/>
    <n v="91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3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9831"/>
    <d v="2025-06-26T00:00:00"/>
  </r>
  <r>
    <n v="73"/>
    <x v="181"/>
    <d v="2025-03-13T00:00:00"/>
    <d v="2025-06-12T00:00:00"/>
    <d v="2025-07-17T00:00:00"/>
    <n v="92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98"/>
    <n v="880"/>
    <n v="0"/>
    <n v="82"/>
    <n v="0"/>
    <s v="ΛΟΓΑΡ. ΥΔΡΕΥΣΗΣ"/>
    <s v=" 15.3"/>
    <s v=" 5.36"/>
    <s v=" 46.0"/>
    <s v=" 29.44"/>
    <s v=" 20.7"/>
    <s v=" 37.88"/>
    <m/>
    <m/>
    <m/>
    <m/>
    <s v=" 72.68"/>
    <s v=" 3.07"/>
    <m/>
    <s v=" 54.51"/>
    <s v=" 9.45"/>
    <s v=" 13.82"/>
    <m/>
    <s v=" 0.00"/>
    <x v="319"/>
    <s v=" 0.00"/>
    <n v="153.53"/>
    <n v="20250005630713"/>
    <d v="2025-06-19T00:00:00"/>
  </r>
  <r>
    <n v="87"/>
    <x v="182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28"/>
    <n v="661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x v="320"/>
    <s v=" 0.00"/>
    <n v="38.340000000000003"/>
    <n v="20250006056606"/>
    <d v="2025-07-02T00:00:00"/>
  </r>
  <r>
    <n v="87"/>
    <x v="183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3"/>
    <d v="2025-07-02T00:00:00"/>
  </r>
  <r>
    <n v="87"/>
    <x v="184"/>
    <d v="2025-03-28T00:00:00"/>
    <d v="2025-06-24T00:00:00"/>
    <d v="2025-07-30T00:00:00"/>
    <n v="89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4"/>
    <d v="2025-07-02T00:00:00"/>
  </r>
  <r>
    <n v="84"/>
    <x v="185"/>
    <d v="2025-03-22T00:00:00"/>
    <d v="2025-06-20T00:00:00"/>
    <d v="2025-07-29T00:00:00"/>
    <n v="91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975158"/>
    <d v="2025-07-01T00:00:00"/>
  </r>
  <r>
    <n v="82"/>
    <x v="186"/>
    <d v="2025-03-21T00:00:00"/>
    <d v="2025-06-18T00:00:00"/>
    <d v="2025-08-08T00:00:00"/>
    <n v="90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5894176"/>
    <d v="2025-06-27T00:00:00"/>
  </r>
  <r>
    <n v="79"/>
    <x v="187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544"/>
    <d v="2025-06-25T00:00:00"/>
  </r>
  <r>
    <n v="79"/>
    <x v="188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783"/>
    <d v="2025-06-25T00:00:00"/>
  </r>
  <r>
    <n v="88"/>
    <x v="189"/>
    <d v="2025-03-29T00:00:00"/>
    <d v="2025-06-26T00:00:00"/>
    <d v="2025-07-31T00:00:00"/>
    <n v="90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94955"/>
    <d v="2025-07-03T00:00:00"/>
  </r>
  <r>
    <n v="87"/>
    <x v="190"/>
    <d v="2025-03-28T00:00:00"/>
    <d v="2025-06-26T00:00:00"/>
    <d v="2025-07-30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53"/>
    <n v="2289"/>
    <n v="0"/>
    <n v="36"/>
    <n v="0"/>
    <s v="ΛΟΓΑΡ. ΥΔΡΕΥΣΗΣ"/>
    <s v=" 15.2"/>
    <s v=" 5.32"/>
    <s v=" 20.8"/>
    <s v=" 13.31"/>
    <m/>
    <m/>
    <m/>
    <m/>
    <m/>
    <m/>
    <s v=" 18.63"/>
    <s v=" 3.03"/>
    <m/>
    <s v=" 13.97"/>
    <s v=" 2.42"/>
    <s v=" 4.08"/>
    <m/>
    <s v=" 0.00"/>
    <x v="321"/>
    <s v=" 0.00"/>
    <n v="42.13"/>
    <n v="20250006038075"/>
    <d v="2025-07-02T00:00:00"/>
  </r>
  <r>
    <n v="87"/>
    <x v="191"/>
    <d v="2025-03-29T00:00:00"/>
    <d v="2025-06-26T00:00:00"/>
    <d v="2025-07-30T00:00:00"/>
    <n v="9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43196"/>
    <d v="2025-07-02T00:00:00"/>
  </r>
  <r>
    <n v="85"/>
    <x v="192"/>
    <d v="2025-03-27T00:00:00"/>
    <d v="2025-06-26T00:00:00"/>
    <d v="2025-07-30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56"/>
    <n v="1611"/>
    <n v="0"/>
    <n v="55"/>
    <n v="0"/>
    <s v="ΛΟΓΑΡ. ΥΔΡΕΥΣΗΣ"/>
    <s v=" 15.3"/>
    <s v=" 5.36"/>
    <s v=" 39.7"/>
    <s v=" 25.41"/>
    <m/>
    <m/>
    <m/>
    <m/>
    <m/>
    <m/>
    <s v=" 30.77"/>
    <s v=" 3.07"/>
    <m/>
    <s v=" 23.08"/>
    <s v=" 4.00"/>
    <s v=" 6.28"/>
    <m/>
    <s v=" 0.00"/>
    <x v="322"/>
    <s v=" 0.00"/>
    <n v="67.2"/>
    <n v="20250006029777"/>
    <d v="2025-07-02T00:00:00"/>
  </r>
  <r>
    <n v="85"/>
    <x v="193"/>
    <d v="2025-03-27T00:00:00"/>
    <d v="2025-06-23T00:00:00"/>
    <d v="2025-07-30T00:00:00"/>
    <n v="89"/>
    <s v="Π"/>
    <s v="Β1"/>
    <s v="ΤΡΑΠΕΖΑ  EUROBANK A.E."/>
    <s v="ΤΡΑΠΕΖΑ  EUROBANK A.E."/>
    <s v="ΠΑΡΝΗΘΟΣ 2  Δήμος ΠΕΙΡΑΙΩΣ ΤΚ 18540"/>
    <n v="996866969"/>
    <s v="Α07Σ18501"/>
    <s v="[ 3/4 ]"/>
    <n v="61"/>
    <n v="76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0"/>
    <x v="323"/>
    <s v=" 0.00"/>
    <n v="14.62"/>
    <n v="20250006031797"/>
    <d v="2025-07-02T00:00:00"/>
  </r>
  <r>
    <n v="84"/>
    <x v="194"/>
    <d v="2025-03-29T00:00:00"/>
    <d v="2025-07-01T00:00:00"/>
    <d v="2025-07-29T00:00:00"/>
    <n v="95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6878"/>
    <d v="2025-07-01T00:00:00"/>
  </r>
  <r>
    <n v="82"/>
    <x v="195"/>
    <d v="2025-03-22T00:00:00"/>
    <d v="2025-06-24T00:00:00"/>
    <d v="2025-08-08T00:00:00"/>
    <n v="95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5883246"/>
    <d v="2025-06-27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52"/>
    <s v=" 0.00"/>
    <x v="218"/>
    <s v=" 0.00"/>
    <n v="2.52"/>
    <n v="20120006466417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30"/>
    <s v=" 0.00"/>
    <x v="122"/>
    <s v=" 0.00"/>
    <n v="2.2999999999999998"/>
    <n v="20120006466418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120006466419"/>
    <d v="2012-08-16T00:00:00"/>
  </r>
  <r>
    <n v="16"/>
    <x v="196"/>
    <d v="2012-07-16T00:00:00"/>
    <d v="2012-11-02T00:00:00"/>
    <d v="2012-11-28T00:00:00"/>
    <n v="11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 0.42"/>
    <x v="325"/>
    <s v=" 0.00"/>
    <n v="9.19"/>
    <n v="20120008594626"/>
    <d v="2012-11-06T00:00:00"/>
  </r>
  <r>
    <n v="16"/>
    <x v="196"/>
    <d v="2012-11-03T00:00:00"/>
    <d v="2013-01-31T00:00:00"/>
    <d v="2013-02-2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30000959463"/>
    <d v="2013-02-06T00:00:00"/>
  </r>
  <r>
    <n v="16"/>
    <x v="196"/>
    <d v="2013-02-01T00:00:00"/>
    <d v="2013-04-29T00:00:00"/>
    <d v="2013-06-03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3478320"/>
    <d v="2013-05-13T00:00:00"/>
  </r>
  <r>
    <n v="16"/>
    <x v="196"/>
    <d v="2013-04-30T00:00:00"/>
    <d v="2013-08-03T00:00:00"/>
    <d v="2013-09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6186647"/>
    <d v="2013-08-09T00:00:00"/>
  </r>
  <r>
    <n v="16"/>
    <x v="196"/>
    <d v="2013-08-04T00:00:00"/>
    <d v="2013-11-04T00:00:00"/>
    <d v="2013-12-06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8"/>
    <s v="4.2"/>
    <n v="2"/>
    <n v="0"/>
    <s v="ΛΟΓΑΡ. ΥΔΡΕΥΣΗΣ"/>
    <s v=" 6.2"/>
    <s v=" 2.57"/>
    <m/>
    <m/>
    <m/>
    <m/>
    <m/>
    <m/>
    <m/>
    <m/>
    <s v=" 2.57"/>
    <s v=" 1.74"/>
    <s v=" 0.02"/>
    <s v=" 1.93"/>
    <s v=" 0.34"/>
    <s v=" 0.85"/>
    <m/>
    <s v="-0.45"/>
    <x v="6"/>
    <s v=" 0.00"/>
    <n v="7"/>
    <n v="20130008808056"/>
    <d v="2013-11-14T00:00:00"/>
  </r>
  <r>
    <n v="16"/>
    <x v="196"/>
    <d v="2013-11-05T00:00:00"/>
    <d v="2014-02-09T00:00:00"/>
    <d v="2014-03-12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6.4"/>
    <n v="0"/>
    <n v="0"/>
    <s v="ΛΟΓΑΡ. ΥΔΡΕΥΣΗΣ"/>
    <s v=" 6.4"/>
    <s v=" 2.42"/>
    <m/>
    <m/>
    <m/>
    <m/>
    <m/>
    <m/>
    <m/>
    <m/>
    <s v=" 2.42"/>
    <s v=" 2.64"/>
    <s v=" 0.02"/>
    <s v=" 1.82"/>
    <s v=" 0.32"/>
    <s v=" 1.03"/>
    <m/>
    <s v="-0.25"/>
    <x v="5"/>
    <s v=" 0.00"/>
    <n v="8"/>
    <n v="20140001276774"/>
    <d v="2014-02-17T00:00:00"/>
  </r>
  <r>
    <n v="16"/>
    <x v="196"/>
    <d v="2014-02-10T00:00:00"/>
    <d v="2015-02-10T00:00:00"/>
    <d v="2015-03-20T00:00:00"/>
    <n v="366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24.4"/>
    <n v="0"/>
    <n v="0"/>
    <s v="ΛΟΓΑΡ. ΥΔΡΕΥΣΗΣ"/>
    <s v=" 24.4"/>
    <s v=" 8.54"/>
    <m/>
    <m/>
    <m/>
    <m/>
    <m/>
    <m/>
    <m/>
    <m/>
    <s v=" 8.54"/>
    <s v=" 12.20"/>
    <m/>
    <s v=" 6.41"/>
    <s v=" 1.11"/>
    <s v=" 4.28"/>
    <m/>
    <s v=" 0.46"/>
    <x v="326"/>
    <s v=" 0.00"/>
    <n v="33"/>
    <n v="20150001183828"/>
    <d v="2015-02-19T00:00:00"/>
  </r>
  <r>
    <n v="12"/>
    <x v="196"/>
    <d v="2015-02-11T00:00:00"/>
    <d v="2015-10-27T00:00:00"/>
    <d v="2015-12-03T00:00:00"/>
    <n v="259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7.3"/>
    <n v="0"/>
    <n v="0"/>
    <s v="ΛΟΓΑΡ. ΥΔΡΕΥΣΗΣ"/>
    <s v=" 17.3"/>
    <s v=" 6.06"/>
    <m/>
    <m/>
    <m/>
    <m/>
    <m/>
    <m/>
    <m/>
    <m/>
    <s v=" 6.06"/>
    <s v=" 8.63"/>
    <m/>
    <s v=" 4.55"/>
    <s v=" 0.79"/>
    <s v=" 3.03"/>
    <m/>
    <s v="-0.06"/>
    <x v="327"/>
    <s v=" 0.00"/>
    <n v="23"/>
    <n v="20150009447448"/>
    <d v="2015-11-05T00:00:00"/>
  </r>
  <r>
    <n v="12"/>
    <x v="196"/>
    <d v="2015-10-28T00:00:00"/>
    <d v="2016-04-18T00:00:00"/>
    <d v="2016-06-07T00:00:00"/>
    <n v="174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1.6"/>
    <n v="0"/>
    <n v="0"/>
    <s v="ΛΟΓΑΡ. ΥΔΡΕΥΣΗΣ"/>
    <s v=" 11.6"/>
    <s v=" 4.06"/>
    <m/>
    <m/>
    <m/>
    <m/>
    <m/>
    <m/>
    <m/>
    <m/>
    <s v=" 4.06"/>
    <s v=" 5.80"/>
    <m/>
    <s v=" 3.05"/>
    <s v=" 0.53"/>
    <s v=" 2.05"/>
    <m/>
    <s v="-0.49"/>
    <x v="260"/>
    <s v=" 0.00"/>
    <n v="15"/>
    <n v="20160003913149"/>
    <d v="2016-04-26T00:00:00"/>
  </r>
  <r>
    <n v="12"/>
    <x v="196"/>
    <d v="2016-04-19T00:00:00"/>
    <d v="2016-07-14T00:00:00"/>
    <d v="2016-09-05T00:00:00"/>
    <n v="8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435619"/>
    <d v="2016-08-05T00:00:00"/>
  </r>
  <r>
    <n v="12"/>
    <x v="196"/>
    <d v="2016-07-15T00:00:00"/>
    <d v="2016-10-07T00:00:00"/>
    <d v="2016-11-17T00:00:00"/>
    <n v="85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160010067844"/>
    <d v="2016-10-19T00:00:00"/>
  </r>
  <r>
    <n v="12"/>
    <x v="196"/>
    <d v="2016-10-08T00:00:00"/>
    <d v="2017-01-12T00:00:00"/>
    <d v="2017-02-15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x v="5"/>
    <s v=" 0.00"/>
    <n v="8"/>
    <n v="20170000481003"/>
    <d v="2017-01-18T00:00:00"/>
  </r>
  <r>
    <n v="12"/>
    <x v="196"/>
    <d v="2017-01-13T00:00:00"/>
    <d v="2017-04-11T00:00:00"/>
    <d v="2017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70003476951"/>
    <d v="2017-04-19T00:00:00"/>
  </r>
  <r>
    <n v="12"/>
    <x v="196"/>
    <d v="2017-04-12T00:00:00"/>
    <d v="2017-07-20T00:00:00"/>
    <d v="2017-09-05T00:00:00"/>
    <n v="10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7"/>
    <s v="5.7"/>
    <n v="1"/>
    <n v="0"/>
    <s v="ΛΟΓΑΡ. ΥΔΡΕΥΣΗΣ"/>
    <s v=" 6.7"/>
    <s v=" 2.35"/>
    <m/>
    <m/>
    <m/>
    <m/>
    <m/>
    <m/>
    <m/>
    <m/>
    <s v=" 2.35"/>
    <s v=" 3.33"/>
    <m/>
    <s v=" 1.77"/>
    <s v=" 0.31"/>
    <s v=" 1.22"/>
    <m/>
    <s v=" 0.02"/>
    <x v="4"/>
    <s v=" 0.00"/>
    <n v="9"/>
    <n v="20170006468099"/>
    <d v="2017-07-24T00:00:00"/>
  </r>
  <r>
    <n v="12"/>
    <x v="196"/>
    <d v="2017-07-21T00:00:00"/>
    <d v="2017-10-18T00:00:00"/>
    <d v="2017-12-05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9595082"/>
    <d v="2017-10-24T00:00:00"/>
  </r>
  <r>
    <n v="12"/>
    <x v="196"/>
    <d v="2017-10-19T00:00:00"/>
    <d v="2018-01-12T00:00:00"/>
    <d v="2018-02-14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180000469963"/>
    <d v="2018-01-17T00:00:00"/>
  </r>
  <r>
    <n v="12"/>
    <x v="196"/>
    <d v="2018-01-13T00:00:00"/>
    <d v="2018-04-16T00:00:00"/>
    <d v="2018-05-17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x v="4"/>
    <s v=" 0.00"/>
    <n v="9"/>
    <n v="20180003489212"/>
    <d v="2018-04-18T00:00:00"/>
  </r>
  <r>
    <n v="12"/>
    <x v="196"/>
    <d v="2018-04-17T00:00:00"/>
    <d v="2018-07-13T00:00:00"/>
    <d v="2018-08-14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x v="6"/>
    <s v=" 0.00"/>
    <n v="7"/>
    <n v="20180006416394"/>
    <d v="2018-07-17T00:00:00"/>
  </r>
  <r>
    <n v="12"/>
    <x v="196"/>
    <d v="2018-07-14T00:00:00"/>
    <d v="2018-10-18T00:00:00"/>
    <d v="2018-12-10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180009646993"/>
    <d v="2018-10-29T00:00:00"/>
  </r>
  <r>
    <n v="12"/>
    <x v="196"/>
    <d v="2018-10-19T00:00:00"/>
    <d v="2019-01-16T00:00:00"/>
    <d v="2019-03-0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0788728"/>
    <d v="2019-01-28T00:00:00"/>
  </r>
  <r>
    <n v="12"/>
    <x v="196"/>
    <d v="2019-01-17T00:00:00"/>
    <d v="2019-04-09T00:00:00"/>
    <d v="2019-05-21T00:00:00"/>
    <n v="8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90003772492"/>
    <d v="2019-04-16T00:00:00"/>
  </r>
  <r>
    <n v="12"/>
    <x v="196"/>
    <d v="2019-04-10T00:00:00"/>
    <d v="2019-07-08T00:00:00"/>
    <d v="2019-08-12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6734709"/>
    <d v="2019-07-15T00:00:00"/>
  </r>
  <r>
    <n v="12"/>
    <x v="196"/>
    <d v="2019-07-09T00:00:00"/>
    <d v="2019-10-15T00:00:00"/>
    <d v="2019-11-15T00:00:00"/>
    <n v="9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x v="4"/>
    <s v=" 0.00"/>
    <n v="9"/>
    <n v="20190010023523"/>
    <d v="2019-10-17T00:00:00"/>
  </r>
  <r>
    <n v="12"/>
    <x v="196"/>
    <d v="2019-10-16T00:00:00"/>
    <d v="2020-01-24T00:00:00"/>
    <d v="2020-03-06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1043570"/>
    <d v="2020-02-06T00:00:00"/>
  </r>
  <r>
    <n v="12"/>
    <x v="196"/>
    <d v="2020-01-25T00:00:00"/>
    <d v="2020-05-04T00:00:00"/>
    <d v="2020-06-04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3635060"/>
    <d v="2020-05-07T00:00:00"/>
  </r>
  <r>
    <n v="12"/>
    <x v="196"/>
    <d v="2020-05-05T00:00:00"/>
    <d v="2020-08-06T00:00:00"/>
    <d v="2020-09-09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18578"/>
    <d v="2020-08-12T00:00:00"/>
  </r>
  <r>
    <n v="12"/>
    <x v="196"/>
    <d v="2020-08-07T00:00:00"/>
    <d v="2020-10-13T00:00:00"/>
    <d v="2020-12-14T00:00:00"/>
    <n v="6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4.5"/>
    <n v="0"/>
    <n v="0"/>
    <s v="ΛΟΓΑΡ. ΥΔΡΕΥΣΗΣ"/>
    <s v=" 4.5"/>
    <s v=" 1.58"/>
    <m/>
    <m/>
    <m/>
    <m/>
    <m/>
    <m/>
    <m/>
    <m/>
    <s v=" 1.58"/>
    <s v=" 2.27"/>
    <m/>
    <s v=" 1.19"/>
    <s v=" 0.21"/>
    <s v=" 8.03"/>
    <s v=" 30.00"/>
    <s v="-0.28"/>
    <x v="328"/>
    <s v=" 0.00"/>
    <n v="43"/>
    <n v="20200009969519"/>
    <d v="2020-11-16T00:00:00"/>
  </r>
  <r>
    <n v="12"/>
    <x v="196"/>
    <d v="2020-10-14T00:00:00"/>
    <d v="2021-01-14T00:00:00"/>
    <d v="2021-03-03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10000997041"/>
    <d v="2021-01-22T00:00:00"/>
  </r>
  <r>
    <n v="12"/>
    <x v="196"/>
    <d v="2021-01-15T00:00:00"/>
    <d v="2021-04-13T00:00:00"/>
    <d v="2021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10004181375"/>
    <d v="2021-04-16T00:00:00"/>
  </r>
  <r>
    <n v="12"/>
    <x v="196"/>
    <d v="2021-04-14T00:00:00"/>
    <d v="2021-07-12T00:00:00"/>
    <d v="2021-09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10006905910"/>
    <d v="2021-07-21T00:00:00"/>
  </r>
  <r>
    <n v="12"/>
    <x v="196"/>
    <d v="2021-07-13T00:00:00"/>
    <d v="2021-10-11T00:00:00"/>
    <d v="2022-01-14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10846584"/>
    <d v="2021-11-30T00:00:00"/>
  </r>
  <r>
    <n v="12"/>
    <x v="196"/>
    <d v="2021-10-12T00:00:00"/>
    <d v="2022-01-15T00:00:00"/>
    <d v="2022-03-14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20001213384"/>
    <d v="2022-01-28T00:00:00"/>
  </r>
  <r>
    <n v="15"/>
    <x v="196"/>
    <d v="2022-01-16T00:00:00"/>
    <d v="2022-04-14T00:00:00"/>
    <d v="2022-05-20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4864410"/>
    <d v="2022-04-19T00:00:00"/>
  </r>
  <r>
    <n v="15"/>
    <x v="196"/>
    <d v="2022-04-15T00:00:00"/>
    <d v="2022-07-12T00:00:00"/>
    <d v="2022-08-17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8187399"/>
    <d v="2022-07-19T00:00:00"/>
  </r>
  <r>
    <n v="15"/>
    <x v="196"/>
    <d v="2022-07-13T00:00:00"/>
    <d v="2022-10-13T00:00:00"/>
    <d v="2022-11-15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11228883"/>
    <d v="2022-10-17T00:00:00"/>
  </r>
  <r>
    <n v="15"/>
    <x v="196"/>
    <d v="2022-10-14T00:00:00"/>
    <d v="2023-01-17T00:00:00"/>
    <d v="2023-03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30000620422"/>
    <d v="2023-01-23T00:00:00"/>
  </r>
  <r>
    <n v="15"/>
    <x v="196"/>
    <d v="2023-01-18T00:00:00"/>
    <d v="2023-04-13T00:00:00"/>
    <d v="2023-05-18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30003529501"/>
    <d v="2023-04-19T00:00:00"/>
  </r>
  <r>
    <n v="15"/>
    <x v="196"/>
    <d v="2023-04-14T00:00:00"/>
    <d v="2023-07-13T00:00:00"/>
    <d v="2023-08-17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6592940"/>
    <d v="2023-07-19T00:00:00"/>
  </r>
  <r>
    <n v="15"/>
    <x v="196"/>
    <d v="2023-07-14T00:00:00"/>
    <d v="2023-10-12T00:00:00"/>
    <d v="2023-11-15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9594331"/>
    <d v="2023-10-18T00:00:00"/>
  </r>
  <r>
    <n v="15"/>
    <x v="196"/>
    <d v="2023-10-13T00:00:00"/>
    <d v="2024-01-16T00:00:00"/>
    <d v="2024-03-01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40000633569"/>
    <d v="2024-01-22T00:00:00"/>
  </r>
  <r>
    <n v="15"/>
    <x v="196"/>
    <d v="2024-01-17T00:00:00"/>
    <d v="2024-04-11T00:00:00"/>
    <d v="2024-05-21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40003614118"/>
    <d v="2024-04-18T00:00:00"/>
  </r>
  <r>
    <n v="15"/>
    <x v="196"/>
    <d v="2024-04-12T00:00:00"/>
    <d v="2024-07-11T00:00:00"/>
    <d v="2024-08-16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240006625282"/>
    <d v="2024-07-18T00:00:00"/>
  </r>
  <r>
    <n v="15"/>
    <x v="196"/>
    <d v="2024-07-12T00:00:00"/>
    <d v="2024-10-11T00:00:00"/>
    <d v="2024-11-18T00:00:00"/>
    <n v="92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40009654103"/>
    <d v="2024-10-18T00:00:00"/>
  </r>
  <r>
    <n v="15"/>
    <x v="196"/>
    <d v="2024-10-12T00:00:00"/>
    <d v="2025-01-09T00:00:00"/>
    <d v="2025-03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39"/>
    <n v="7.66"/>
    <n v="20250000607981"/>
    <d v="2025-01-22T00:00:00"/>
  </r>
  <r>
    <n v="82"/>
    <x v="196"/>
    <d v="2025-01-10T00:00:00"/>
    <d v="2025-06-23T00:00:00"/>
    <d v="2025-08-08T00:00:00"/>
    <n v="165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11"/>
    <n v="0"/>
    <n v="0"/>
    <s v="ΛΟΓΑΡ. ΥΔΡΕΥΣΗΣ"/>
    <s v=" 11.0"/>
    <s v=" 3.85"/>
    <m/>
    <m/>
    <m/>
    <m/>
    <m/>
    <m/>
    <m/>
    <m/>
    <s v=" 3.85"/>
    <s v=" 5.50"/>
    <m/>
    <s v=" 2.89"/>
    <s v=" 0.50"/>
    <s v=" 2.01"/>
    <m/>
    <s v=" 0.00"/>
    <x v="329"/>
    <s v=" 0.00"/>
    <n v="14.75"/>
    <n v="20250005889679"/>
    <d v="2025-06-27T00:00:00"/>
  </r>
  <r>
    <n v="84"/>
    <x v="197"/>
    <d v="2025-03-26T00:00:00"/>
    <d v="2025-06-25T00:00:00"/>
    <d v="2025-07-29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81067"/>
    <d v="2025-07-01T00:00:00"/>
  </r>
  <r>
    <n v="84"/>
    <x v="198"/>
    <d v="2025-03-26T00:00:00"/>
    <d v="2025-06-25T00:00:00"/>
    <d v="2025-07-29T00:00:00"/>
    <n v="92"/>
    <s v="Π"/>
    <s v="Β1"/>
    <s v="ΤΡΑΠΕΖΑ  EUROBANK A.E."/>
    <s v="ΤΡΑΠΕΖΑ  EUROBANK A.E."/>
    <s v="ΤΣΑΜΑΔΟΥ 7  Δήμος ΠΕΙΡΑΙΩΣ ΤΚ 18531"/>
    <n v="996866969"/>
    <s v="Α99Σ01849"/>
    <s v="[ 5/8 ]"/>
    <n v="14353"/>
    <n v="14410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00"/>
    <x v="330"/>
    <s v=" 0.00"/>
    <n v="69.84"/>
    <n v="20250005978211"/>
    <d v="2025-07-01T00:00:00"/>
  </r>
  <r>
    <n v="84"/>
    <x v="199"/>
    <d v="2025-03-29T00:00:00"/>
    <d v="2025-07-01T00:00:00"/>
    <d v="2025-07-29T00:00:00"/>
    <n v="95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8212"/>
    <d v="2025-07-01T00:00:00"/>
  </r>
  <r>
    <n v="78"/>
    <x v="200"/>
    <d v="2025-03-20T00:00:00"/>
    <d v="2025-06-19T00:00:00"/>
    <d v="2025-08-05T00:00:00"/>
    <n v="92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429"/>
    <n v="2792"/>
    <n v="0"/>
    <n v="363"/>
    <n v="0"/>
    <s v="ΛΟΓΑΡ. ΥΔΡΕΥΣΗΣ"/>
    <s v=" 15.3"/>
    <s v=" 5.36"/>
    <s v=" 46.0"/>
    <s v=" 29.44"/>
    <s v=" 21.5"/>
    <s v=" 39.35"/>
    <s v=" 24.5"/>
    <s v=" 62.72"/>
    <s v=" 255.7"/>
    <s v=" 818.24"/>
    <s v=" 955.11"/>
    <s v=" 3.07"/>
    <m/>
    <s v=" 716.33"/>
    <s v=" 124.17"/>
    <s v=" 172.66"/>
    <m/>
    <s v=" 0.00"/>
    <x v="331"/>
    <s v=" 0.00"/>
    <n v="1971.34"/>
    <n v="20250005765398"/>
    <d v="2025-06-24T00:00:00"/>
  </r>
  <r>
    <n v="78"/>
    <x v="201"/>
    <d v="2025-03-20T00:00:00"/>
    <d v="2025-06-19T00:00:00"/>
    <d v="2025-08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65706"/>
    <d v="2025-06-24T00:00:00"/>
  </r>
  <r>
    <n v="78"/>
    <x v="202"/>
    <d v="2025-03-20T00:00:00"/>
    <d v="2025-06-18T00:00:00"/>
    <d v="2025-08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587"/>
    <d v="2025-06-24T00:00:00"/>
  </r>
  <r>
    <n v="78"/>
    <x v="203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2"/>
    <d v="2025-06-24T00:00:00"/>
  </r>
  <r>
    <n v="78"/>
    <x v="204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4"/>
    <d v="2025-06-24T00:00:00"/>
  </r>
  <r>
    <m/>
    <x v="205"/>
    <m/>
    <m/>
    <d v="2025-06-13T00:00:00"/>
    <m/>
    <s v="Π"/>
    <m/>
    <s v="ΤΡΑΠΕΖΑ  EUROBANK A.E."/>
    <s v="ΤΡΑΠΕΖΑ  EUROBANK A.E."/>
    <s v="ΥΨΗΛΑΝΤΟΥ 156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x v="332"/>
    <s v=" 6.35"/>
    <n v="0.31"/>
    <n v="20250005418337"/>
    <d v="2025-06-13T00:00:00"/>
  </r>
  <r>
    <n v="78"/>
    <x v="205"/>
    <d v="2025-03-20T00:00:00"/>
    <d v="2025-06-18T00:00:00"/>
    <d v="2025-08-05T00:00:00"/>
    <n v="91"/>
    <s v="Π"/>
    <s v="Β1"/>
    <s v="ΤΡΑΠΕΖΑ  EUROBANK A.E."/>
    <s v="ΤΡΑΠΕΖΑ  EUROBANK A.E."/>
    <s v="ΥΨΗΛΑΝΤΟΥ 156  Δήμος ΠΕΙΡΑΙΩΣ ΤΚ 18535"/>
    <n v="996866969"/>
    <s v="Α07Σ09114"/>
    <s v="[ 5/8 ]"/>
    <n v="537"/>
    <n v="53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748"/>
    <d v="2025-06-24T00:00:00"/>
  </r>
  <r>
    <n v="79"/>
    <x v="206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541"/>
    <n v="606"/>
    <n v="0"/>
    <n v="65"/>
    <n v="0"/>
    <s v="ΛΟΓΑΡ. ΥΔΡΕΥΣΗΣ"/>
    <s v=" 16.2"/>
    <s v=" 5.67"/>
    <s v=" 48.5"/>
    <s v=" 31.04"/>
    <s v=" 0.3"/>
    <s v=" 0.55"/>
    <m/>
    <m/>
    <m/>
    <m/>
    <s v=" 37.26"/>
    <s v=" 3.23"/>
    <m/>
    <s v=" 27.95"/>
    <s v=" 4.85"/>
    <s v=" 7.49"/>
    <m/>
    <s v=" 0.00"/>
    <x v="333"/>
    <s v=" 0.00"/>
    <n v="80.78"/>
    <n v="20250005800134"/>
    <d v="2025-06-25T00:00:00"/>
  </r>
  <r>
    <n v="79"/>
    <x v="207"/>
    <d v="2025-03-27T00:00:00"/>
    <d v="2025-06-25T00:00:00"/>
    <d v="2025-08-06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800135"/>
    <d v="2025-06-25T00:00:00"/>
  </r>
  <r>
    <n v="79"/>
    <x v="208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6"/>
    <d v="2025-06-25T00:00:00"/>
  </r>
  <r>
    <n v="79"/>
    <x v="209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7"/>
    <d v="2025-06-25T00:00:00"/>
  </r>
  <r>
    <n v="79"/>
    <x v="210"/>
    <d v="2025-03-20T00:00:00"/>
    <d v="2025-06-19T00:00:00"/>
    <d v="2025-08-06T00:00:00"/>
    <n v="92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0"/>
    <n v="516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96545"/>
    <d v="2025-06-25T00:00:00"/>
  </r>
  <r>
    <n v="79"/>
    <x v="211"/>
    <d v="2025-03-20T00:00:00"/>
    <d v="2025-06-19T00:00:00"/>
    <d v="2025-08-06T00:00:00"/>
    <n v="92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35"/>
    <n v="2175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x v="335"/>
    <s v=" 0.00"/>
    <n v="47.43"/>
    <n v="20250005796553"/>
    <d v="2025-06-25T00:00:00"/>
  </r>
  <r>
    <n v="76"/>
    <x v="212"/>
    <d v="2025-03-17T00:00:00"/>
    <d v="2025-06-18T00:00:00"/>
    <d v="2025-08-04T00:00:00"/>
    <n v="94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3"/>
    <n v="787"/>
    <s v="2.3"/>
    <n v="4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2132"/>
    <d v="2025-06-23T00:00:00"/>
  </r>
  <r>
    <n v="76"/>
    <x v="213"/>
    <d v="2025-03-17T00:00:00"/>
    <d v="2025-06-18T00:00:00"/>
    <d v="2025-08-04T00:00:00"/>
    <n v="94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7"/>
    <n v="460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5876"/>
    <d v="2025-06-23T00:00:00"/>
  </r>
  <r>
    <n v="70"/>
    <x v="214"/>
    <d v="2025-03-13T00:00:00"/>
    <d v="2025-06-12T00:00:00"/>
    <d v="2025-07-16T00:00:00"/>
    <n v="92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74340"/>
    <d v="2025-06-18T00:00:00"/>
  </r>
  <r>
    <n v="64"/>
    <x v="215"/>
    <d v="2025-03-13T00:00:00"/>
    <d v="2025-06-11T00:00:00"/>
    <d v="2025-07-09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317345"/>
    <d v="2025-06-11T00:00:00"/>
  </r>
  <r>
    <n v="64"/>
    <x v="216"/>
    <d v="2024-11-15T00:00:00"/>
    <d v="2025-06-04T00:00:00"/>
    <d v="2025-07-09T00:00:00"/>
    <n v="20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13.5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22572"/>
    <d v="2025-06-11T00:00:00"/>
  </r>
  <r>
    <n v="66"/>
    <x v="217"/>
    <d v="2025-03-08T00:00:00"/>
    <d v="2025-06-03T00:00:00"/>
    <d v="2025-07-09T00:00:00"/>
    <n v="88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39433"/>
    <d v="2025-06-11T00:00:00"/>
  </r>
  <r>
    <n v="64"/>
    <x v="218"/>
    <d v="2025-03-08T00:00:00"/>
    <d v="2025-06-02T00:00:00"/>
    <d v="2025-07-09T00:00:00"/>
    <n v="87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18448"/>
    <d v="2025-06-11T00:00:00"/>
  </r>
  <r>
    <n v="63"/>
    <x v="219"/>
    <d v="2025-03-07T00:00:00"/>
    <d v="2025-06-03T00:00:00"/>
    <d v="2025-07-07T00:00:00"/>
    <n v="89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244075"/>
    <d v="2025-06-06T00:00:00"/>
  </r>
  <r>
    <n v="66"/>
    <x v="220"/>
    <d v="2025-03-08T00:00:00"/>
    <d v="2025-06-03T00:00:00"/>
    <d v="2025-07-09T00:00:00"/>
    <n v="88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70"/>
    <n v="1909"/>
    <n v="0"/>
    <n v="39"/>
    <n v="0"/>
    <s v="ΛΟΓΑΡ. ΥΔΡΕΥΣΗΣ"/>
    <s v=" 14.7"/>
    <s v=" 5.15"/>
    <s v=" 24.3"/>
    <s v=" 15.55"/>
    <m/>
    <m/>
    <m/>
    <m/>
    <m/>
    <m/>
    <s v=" 20.70"/>
    <s v=" 2.93"/>
    <m/>
    <s v=" 15.53"/>
    <s v=" 2.69"/>
    <s v=" 4.43"/>
    <m/>
    <s v=" 0.00"/>
    <x v="336"/>
    <s v=" 0.00"/>
    <n v="46.28"/>
    <n v="20250005343725"/>
    <d v="2025-06-11T00:00:00"/>
  </r>
  <r>
    <n v="66"/>
    <x v="221"/>
    <d v="2025-03-11T00:00:00"/>
    <d v="2025-06-05T00:00:00"/>
    <d v="2025-07-09T00:00:00"/>
    <n v="87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15"/>
    <n v="429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00"/>
    <x v="337"/>
    <s v=" 0.00"/>
    <n v="13.7"/>
    <n v="20250005344022"/>
    <d v="2025-06-11T00:00:00"/>
  </r>
  <r>
    <m/>
    <x v="222"/>
    <m/>
    <m/>
    <d v="2025-06-19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7"/>
    <d v="2025-06-19T00:00:00"/>
  </r>
  <r>
    <m/>
    <x v="223"/>
    <m/>
    <m/>
    <d v="2025-06-19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x v="167"/>
    <s v=" 0.00"/>
    <n v="0.99"/>
    <n v="20250005614783"/>
    <d v="2025-06-19T00:00:00"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n v="18020.859999999997"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n v="1"/>
    <x v="0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222"/>
    <n v="3250"/>
    <n v="0"/>
    <n v="28"/>
    <n v="0"/>
    <s v="ΛΟΓΑΡ. ΥΔΡΕΥΣΗΣ"/>
    <s v=" 14.8"/>
    <s v=" 5.18"/>
    <s v=" 13.2"/>
    <s v=" 8.45"/>
    <m/>
    <m/>
    <m/>
    <m/>
    <m/>
    <m/>
    <s v=" 13.63"/>
    <s v=" 2.97"/>
    <m/>
    <s v=" 10.22"/>
    <s v=" 1.77"/>
    <s v=" 3.16"/>
    <m/>
    <s v=" 0.00"/>
    <s v=" 31.75"/>
    <s v=" 0.00"/>
    <n v="31.75"/>
    <n v="20250006118037"/>
    <d v="2025-07-04T00:00:00"/>
  </r>
  <r>
    <n v="1"/>
    <x v="1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120031"/>
    <d v="2025-07-04T00:00:00"/>
  </r>
  <r>
    <n v="1"/>
    <x v="2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6223"/>
    <n v="6468"/>
    <n v="0"/>
    <n v="245"/>
    <n v="0"/>
    <s v="ΛΟΓΑΡ. ΥΔΡΕΥΣΗΣ"/>
    <s v=" 14.8"/>
    <s v=" 5.18"/>
    <s v=" 44.5"/>
    <s v=" 28.48"/>
    <s v=" 20.8"/>
    <s v=" 38.06"/>
    <s v=" 23.7"/>
    <s v=" 60.67"/>
    <s v=" 141.2"/>
    <s v=" 451.84"/>
    <s v=" 584.23"/>
    <s v=" 2.97"/>
    <m/>
    <s v=" 438.17"/>
    <s v=" 75.95"/>
    <s v=" 105.87"/>
    <m/>
    <s v=" 0.00"/>
    <s v=" 1207.19"/>
    <s v=" 0.00"/>
    <n v="1207.19"/>
    <n v="20250006118060"/>
    <d v="2025-07-04T00:00:00"/>
  </r>
  <r>
    <n v="1"/>
    <x v="3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48"/>
    <n v="3057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00"/>
    <s v=" 10.17"/>
    <s v=" 0.00"/>
    <n v="10.17"/>
    <n v="20250006118061"/>
    <d v="2025-07-04T00:00:00"/>
  </r>
  <r>
    <n v="1"/>
    <x v="4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614"/>
    <n v="4635"/>
    <n v="0"/>
    <n v="21"/>
    <n v="0"/>
    <s v="ΛΟΓΑΡ. ΥΔΡΕΥΣΗΣ"/>
    <s v=" 14.8"/>
    <s v=" 5.18"/>
    <s v=" 6.2"/>
    <s v=" 3.97"/>
    <m/>
    <m/>
    <m/>
    <m/>
    <m/>
    <m/>
    <s v=" 9.15"/>
    <s v=" 2.97"/>
    <m/>
    <s v=" 6.86"/>
    <s v=" 1.19"/>
    <s v=" 2.36"/>
    <m/>
    <s v=" 0.00"/>
    <s v=" 22.53"/>
    <s v=" 0.00"/>
    <n v="22.53"/>
    <n v="20250006118062"/>
    <d v="2025-07-04T00:00:00"/>
  </r>
  <r>
    <n v="1"/>
    <x v="5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88"/>
    <n v="3601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00"/>
    <n v="13.05"/>
    <n v="20250006118063"/>
    <d v="2025-07-04T00:00:00"/>
  </r>
  <r>
    <n v="1"/>
    <x v="6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4"/>
    <d v="2025-07-04T00:00:00"/>
  </r>
  <r>
    <n v="1"/>
    <x v="7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5"/>
    <d v="2025-07-04T00:00:00"/>
  </r>
  <r>
    <n v="1"/>
    <x v="8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128"/>
    <n v="9166"/>
    <n v="0"/>
    <n v="38"/>
    <n v="0"/>
    <s v="ΛΟΓΑΡ. ΥΔΡΕΥΣΗΣ"/>
    <s v=" 14.8"/>
    <s v=" 5.18"/>
    <s v=" 23.2"/>
    <s v=" 14.85"/>
    <m/>
    <m/>
    <m/>
    <m/>
    <m/>
    <m/>
    <s v=" 20.03"/>
    <s v=" 13.37"/>
    <m/>
    <s v=" 15.02"/>
    <s v=" 2.60"/>
    <s v=" 6.81"/>
    <m/>
    <s v=" 0.00"/>
    <s v=" 57.83"/>
    <s v=" 0.00"/>
    <n v="57.83"/>
    <n v="20250006118066"/>
    <d v="2025-07-04T00:00:00"/>
  </r>
  <r>
    <n v="1"/>
    <x v="9"/>
    <d v="2025-03-28T00:00:00"/>
    <d v="2025-06-22T00:00:00"/>
    <d v="2025-08-01T00:00:00"/>
    <n v="87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75"/>
    <n v="383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6120728"/>
    <d v="2025-07-04T00:00:00"/>
  </r>
  <r>
    <n v="1"/>
    <x v="1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251"/>
    <n v="4328"/>
    <n v="0"/>
    <n v="77"/>
    <n v="0"/>
    <s v="ΛΟΓΑΡ. ΥΔΡΕΥΣΗΣ"/>
    <s v=" 14.2"/>
    <s v=" 4.97"/>
    <s v=" 42.5"/>
    <s v=" 27.20"/>
    <s v=" 19.8"/>
    <s v=" 36.23"/>
    <s v=" 0.5"/>
    <s v=" 1.28"/>
    <m/>
    <m/>
    <s v=" 69.68"/>
    <s v=" 2.83"/>
    <m/>
    <s v=" 52.26"/>
    <s v=" 9.07"/>
    <s v=" 13.22"/>
    <m/>
    <s v=" 0.00"/>
    <s v=" 147.06"/>
    <s v=" 0.00"/>
    <n v="147.06"/>
    <n v="20250006118242"/>
    <d v="2025-07-04T00:00:00"/>
  </r>
  <r>
    <n v="1"/>
    <x v="11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4"/>
    <n v="6325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3"/>
    <d v="2025-07-04T00:00:00"/>
  </r>
  <r>
    <n v="1"/>
    <x v="12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8"/>
    <n v="5169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4"/>
    <d v="2025-07-04T00:00:00"/>
  </r>
  <r>
    <n v="1"/>
    <x v="13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90"/>
    <n v="25661"/>
    <n v="0"/>
    <n v="71"/>
    <n v="0"/>
    <s v="ΛΟΓΑΡ. ΥΔΡΕΥΣΗΣ"/>
    <s v=" 14.2"/>
    <s v=" 4.97"/>
    <s v=" 42.5"/>
    <s v=" 27.20"/>
    <s v=" 14.3"/>
    <s v=" 26.17"/>
    <m/>
    <m/>
    <m/>
    <m/>
    <s v=" 58.34"/>
    <s v=" 2.83"/>
    <m/>
    <s v=" 43.76"/>
    <s v=" 7.59"/>
    <s v=" 11.18"/>
    <m/>
    <s v=" 0.00"/>
    <s v=" 123.70"/>
    <s v=" 0.00"/>
    <n v="123.7"/>
    <n v="20250006118245"/>
    <d v="2025-07-04T00:00:00"/>
  </r>
  <r>
    <n v="1"/>
    <x v="14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7"/>
    <n v="675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6"/>
    <d v="2025-07-04T00:00:00"/>
  </r>
  <r>
    <n v="1"/>
    <x v="15"/>
    <d v="2025-03-28T00:00:00"/>
    <d v="2025-06-20T00:00:00"/>
    <d v="2025-08-01T00:00:00"/>
    <n v="85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19"/>
    <m/>
    <m/>
    <s v=" 0.00"/>
    <s v=" 7.49"/>
    <m/>
    <s v=" 0.00"/>
    <s v=" 38.68"/>
    <s v=" 0.00"/>
    <n v="38.68"/>
    <n v="20250006120042"/>
    <d v="2025-07-04T00:00:00"/>
  </r>
  <r>
    <n v="1"/>
    <x v="16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150"/>
    <s v="[ 5/8 ]"/>
    <n v="421"/>
    <n v="485"/>
    <n v="0"/>
    <n v="64"/>
    <n v="0"/>
    <s v="ΛΟΓΑΡ. ΥΔΡΕΥΣΗΣ"/>
    <s v=" 14.2"/>
    <s v=" 4.97"/>
    <s v=" 42.5"/>
    <s v=" 27.20"/>
    <s v=" 7.3"/>
    <s v=" 13.36"/>
    <m/>
    <m/>
    <m/>
    <m/>
    <s v=" 45.53"/>
    <s v=" 2.83"/>
    <m/>
    <s v=" 34.15"/>
    <s v=" 5.93"/>
    <s v=" 8.88"/>
    <m/>
    <s v=" 0.00"/>
    <s v=" 97.32"/>
    <s v=" 0.00"/>
    <n v="97.32"/>
    <n v="20250006120112"/>
    <d v="2025-07-04T00:00:00"/>
  </r>
  <r>
    <n v="1"/>
    <x v="17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76"/>
    <s v="[ 5/8 ]"/>
    <n v="432"/>
    <n v="499"/>
    <n v="0"/>
    <n v="67"/>
    <n v="0"/>
    <s v="ΛΟΓΑΡ. ΥΔΡΕΥΣΗΣ"/>
    <s v=" 14.2"/>
    <s v=" 4.97"/>
    <s v=" 42.5"/>
    <s v=" 27.20"/>
    <s v=" 10.3"/>
    <s v=" 18.85"/>
    <m/>
    <m/>
    <m/>
    <m/>
    <s v=" 51.02"/>
    <s v=" 2.83"/>
    <m/>
    <s v=" 38.27"/>
    <s v=" 6.64"/>
    <s v=" 9.86"/>
    <m/>
    <s v=" 0.00"/>
    <s v=" 108.62"/>
    <s v=" 0.00"/>
    <n v="108.62"/>
    <n v="20250006120113"/>
    <d v="2025-07-04T00:00:00"/>
  </r>
  <r>
    <n v="1"/>
    <x v="18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72"/>
    <n v="531"/>
    <n v="0"/>
    <n v="59"/>
    <n v="0"/>
    <s v="ΛΟΓΑΡ. ΥΔΡΕΥΣΗΣ"/>
    <s v=" 14.2"/>
    <s v=" 4.97"/>
    <s v=" 42.5"/>
    <s v=" 27.20"/>
    <s v=" 2.3"/>
    <s v=" 4.21"/>
    <m/>
    <m/>
    <m/>
    <m/>
    <s v=" 36.38"/>
    <s v=" 2.83"/>
    <m/>
    <s v=" 27.29"/>
    <s v=" 4.74"/>
    <s v=" 7.23"/>
    <m/>
    <s v=" 0.00"/>
    <s v=" 78.47"/>
    <s v=" 0.00"/>
    <n v="78.47"/>
    <n v="20250006120114"/>
    <d v="2025-07-04T00:00:00"/>
  </r>
  <r>
    <n v="1"/>
    <x v="19"/>
    <d v="2025-03-29T00:00:00"/>
    <d v="2025-06-20T00:00:00"/>
    <d v="2025-08-01T00:00:00"/>
    <n v="84"/>
    <s v="Α"/>
    <s v="Β1"/>
    <s v="ΤΡΑΠΕΖΑ  EUROBANK A.E."/>
    <s v="ΤΡΑΠΕΖΑ  EUROBANK A.E."/>
    <s v="ΑΡΙΣΤΕΙΔΟΥ 14  Δήμος ΑΘΗΝΑΙΩΝ ΤΚ 10559"/>
    <n v="996866969"/>
    <s v="Α03Ε64150"/>
    <s v="[ 5/8 ]"/>
    <n v="8038"/>
    <n v="8094"/>
    <n v="0"/>
    <n v="56"/>
    <n v="0"/>
    <s v="ΛΟΓΑΡ. ΥΔΡΕΥΣΗΣ"/>
    <s v=" 14.0"/>
    <s v=" 4.90"/>
    <s v=" 42.0"/>
    <s v=" 26.88"/>
    <m/>
    <m/>
    <m/>
    <m/>
    <m/>
    <m/>
    <s v=" 31.78"/>
    <s v=" 2.80"/>
    <m/>
    <s v=" 23.84"/>
    <s v=" 4.13"/>
    <s v=" 6.39"/>
    <m/>
    <s v=" 0.00"/>
    <s v=" 68.94"/>
    <s v=" 0.00"/>
    <n v="68.94"/>
    <n v="20250006120115"/>
    <d v="2025-07-04T00:00:00"/>
  </r>
  <r>
    <n v="1"/>
    <x v="2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71"/>
    <n v="5132"/>
    <n v="0"/>
    <n v="61"/>
    <n v="0"/>
    <s v="ΛΟΓΑΡ. ΥΔΡΕΥΣΗΣ"/>
    <s v=" 14.2"/>
    <s v=" 4.97"/>
    <s v=" 42.5"/>
    <s v=" 27.20"/>
    <s v=" 4.3"/>
    <s v=" 7.87"/>
    <m/>
    <m/>
    <m/>
    <m/>
    <s v=" 40.04"/>
    <s v=" 2.83"/>
    <m/>
    <s v=" 30.03"/>
    <s v=" 5.21"/>
    <s v=" 7.89"/>
    <m/>
    <s v=" 0.00"/>
    <s v=" 86.00"/>
    <s v=" 0.00"/>
    <n v="86"/>
    <n v="20250006120116"/>
    <d v="2025-07-04T00:00:00"/>
  </r>
  <r>
    <n v="1"/>
    <x v="21"/>
    <d v="2025-03-28T00:00:00"/>
    <d v="2025-06-22T00:00:00"/>
    <d v="2025-08-01T00:00:00"/>
    <n v="87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642"/>
    <n v="9724"/>
    <n v="0"/>
    <n v="82"/>
    <n v="0"/>
    <s v="ΛΟΓΑΡ. ΥΔΡΕΥΣΗΣ"/>
    <s v=" 14.5"/>
    <s v=" 5.08"/>
    <s v=" 43.5"/>
    <s v=" 27.84"/>
    <s v=" 20.3"/>
    <s v=" 37.15"/>
    <s v=" 3.7"/>
    <s v=" 9.47"/>
    <m/>
    <m/>
    <s v=" 79.54"/>
    <s v=" 2.90"/>
    <m/>
    <s v=" 59.66"/>
    <s v=" 10.34"/>
    <s v=" 15.02"/>
    <m/>
    <s v=" 0.00"/>
    <s v=" 167.46"/>
    <s v=" 0.00"/>
    <n v="167.46"/>
    <n v="20250006119530"/>
    <d v="2025-07-04T00:00:00"/>
  </r>
  <r>
    <n v="1"/>
    <x v="22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55"/>
    <n v="3575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6120700"/>
    <d v="2025-07-04T00:00:00"/>
  </r>
  <r>
    <n v="1"/>
    <x v="23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3Η63685"/>
    <s v="[ 5/8 ]"/>
    <n v="2118"/>
    <n v="213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00"/>
    <s v=" 19.89"/>
    <s v=" 0.00"/>
    <n v="19.89"/>
    <n v="20250006120701"/>
    <d v="2025-07-04T00:00:00"/>
  </r>
  <r>
    <n v="3"/>
    <x v="24"/>
    <d v="2025-03-27T00:00:00"/>
    <d v="2025-06-26T00:00:00"/>
    <d v="2025-08-04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945"/>
    <n v="14012"/>
    <n v="0"/>
    <n v="67"/>
    <n v="0"/>
    <s v="ΛΟΓΑΡ. ΥΔΡΕΥΣΗΣ"/>
    <s v=" 15.3"/>
    <s v=" 5.36"/>
    <s v=" 46.0"/>
    <s v=" 29.44"/>
    <s v=" 5.7"/>
    <s v=" 10.43"/>
    <m/>
    <m/>
    <m/>
    <m/>
    <s v=" 45.23"/>
    <s v=" 3.07"/>
    <m/>
    <s v=" 33.92"/>
    <s v=" 5.89"/>
    <s v=" 8.88"/>
    <m/>
    <s v=" 0.00"/>
    <s v=" 96.99"/>
    <s v=" 0.00"/>
    <n v="96.99"/>
    <n v="20250006179230"/>
    <d v="2025-07-07T00:00:00"/>
  </r>
  <r>
    <n v="4"/>
    <x v="25"/>
    <d v="2025-04-02T00:00:00"/>
    <d v="2025-06-27T00:00:00"/>
    <d v="2025-08-05T00:00:00"/>
    <n v="87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645"/>
    <d v="2025-07-08T00:00:00"/>
  </r>
  <r>
    <n v="4"/>
    <x v="26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7"/>
    <d v="2025-07-08T00:00:00"/>
  </r>
  <r>
    <n v="4"/>
    <x v="27"/>
    <d v="2025-04-02T00:00:00"/>
    <d v="2025-06-27T00:00:00"/>
    <d v="2025-08-05T00:00:00"/>
    <n v="87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9"/>
    <d v="2025-07-08T00:00:00"/>
  </r>
  <r>
    <n v="4"/>
    <x v="28"/>
    <d v="2025-04-02T00:00:00"/>
    <d v="2025-06-27T00:00:00"/>
    <d v="2025-08-05T00:00:00"/>
    <n v="87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84"/>
    <n v="2427"/>
    <n v="0"/>
    <n v="43"/>
    <n v="0"/>
    <s v="ΛΟΓΑΡ. ΥΔΡΕΥΣΗΣ"/>
    <s v=" 14.5"/>
    <s v=" 5.08"/>
    <s v=" 28.5"/>
    <s v=" 18.24"/>
    <m/>
    <m/>
    <m/>
    <m/>
    <m/>
    <m/>
    <s v=" 23.32"/>
    <s v=" 2.90"/>
    <m/>
    <s v=" 17.49"/>
    <s v=" 3.03"/>
    <s v=" 4.90"/>
    <m/>
    <s v=" 0.00"/>
    <s v=" 51.64"/>
    <s v=" 0.00"/>
    <n v="51.64"/>
    <n v="20250006216661"/>
    <d v="2025-07-08T00:00:00"/>
  </r>
  <r>
    <n v="4"/>
    <x v="29"/>
    <d v="2025-04-02T00:00:00"/>
    <d v="2025-06-27T00:00:00"/>
    <d v="2025-08-05T00:00:00"/>
    <n v="87"/>
    <s v="Α"/>
    <s v="Β1"/>
    <s v="ΤΡΑΠΕΖΑ  EUROBANK A.E."/>
    <s v="ΤΡΑΠΕΖΑ  EUROBANK A.E."/>
    <s v="ΟΘΩΝΟΣ 8  Δήμος ΑΘΗΝΑΙΩΝ ΤΚ 10557"/>
    <n v="996866969"/>
    <s v="Α94Τ38499"/>
    <s v="[ 5/8 ]"/>
    <n v="20449"/>
    <n v="20574"/>
    <n v="0"/>
    <n v="125"/>
    <n v="0"/>
    <s v="ΛΟΓΑΡ. ΥΔΡΕΥΣΗΣ"/>
    <s v=" 14.5"/>
    <s v=" 5.08"/>
    <s v=" 43.5"/>
    <s v=" 27.84"/>
    <s v=" 20.3"/>
    <s v=" 37.15"/>
    <s v=" 23.2"/>
    <s v=" 59.39"/>
    <s v=" 23.5"/>
    <s v=" 75.20"/>
    <s v=" 204.66"/>
    <s v=" 2.90"/>
    <m/>
    <s v=" 153.50"/>
    <s v=" 26.61"/>
    <s v=" 37.54"/>
    <m/>
    <s v=" 0.00"/>
    <s v=" 425.21"/>
    <s v=" 0.00"/>
    <n v="425.21"/>
    <n v="20250006216662"/>
    <d v="2025-07-08T00:00:00"/>
  </r>
  <r>
    <n v="4"/>
    <x v="30"/>
    <d v="2025-04-02T00:00:00"/>
    <d v="2025-06-27T00:00:00"/>
    <d v="2025-08-05T00:00:00"/>
    <n v="87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99"/>
    <n v="5634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 0.00"/>
    <s v=" 41.10"/>
    <s v=" 0.00"/>
    <n v="41.1"/>
    <n v="20250006216663"/>
    <d v="2025-07-08T00:00:00"/>
  </r>
  <r>
    <n v="4"/>
    <x v="31"/>
    <d v="2025-04-02T00:00:00"/>
    <d v="2025-06-27T00:00:00"/>
    <d v="2025-08-05T00:00:00"/>
    <n v="87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170"/>
    <n v="4258"/>
    <n v="0"/>
    <n v="88"/>
    <n v="0"/>
    <s v="ΛΟΓΑΡ. ΥΔΡΕΥΣΗΣ"/>
    <s v=" 14.5"/>
    <s v=" 5.08"/>
    <s v=" 43.5"/>
    <s v=" 27.84"/>
    <s v=" 20.3"/>
    <s v=" 37.15"/>
    <s v=" 9.7"/>
    <s v=" 24.83"/>
    <m/>
    <m/>
    <s v=" 94.90"/>
    <s v=" 2.90"/>
    <m/>
    <s v=" 71.18"/>
    <s v=" 12.34"/>
    <s v=" 17.78"/>
    <m/>
    <s v=" 0.00"/>
    <s v=" 199.10"/>
    <s v=" 0.00"/>
    <n v="199.1"/>
    <n v="20250006216664"/>
    <d v="2025-07-08T00:00:00"/>
  </r>
  <r>
    <n v="4"/>
    <x v="32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91"/>
    <n v="998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6216666"/>
    <d v="2025-07-08T00:00:00"/>
  </r>
  <r>
    <n v="4"/>
    <x v="33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72"/>
    <n v="6004"/>
    <n v="0"/>
    <n v="32"/>
    <n v="0"/>
    <s v="ΛΟΓΑΡ. ΥΔΡΕΥΣΗΣ"/>
    <s v=" 14.5"/>
    <s v=" 5.08"/>
    <s v=" 17.5"/>
    <s v=" 11.20"/>
    <m/>
    <m/>
    <m/>
    <m/>
    <m/>
    <m/>
    <s v=" 16.28"/>
    <s v=" 2.90"/>
    <m/>
    <s v=" 12.21"/>
    <s v=" 2.12"/>
    <s v=" 3.63"/>
    <m/>
    <s v=" 0.00"/>
    <s v=" 37.14"/>
    <s v=" 0.00"/>
    <n v="37.14"/>
    <n v="20250006216676"/>
    <d v="2025-07-08T00:00:00"/>
  </r>
  <r>
    <n v="3"/>
    <x v="34"/>
    <d v="2025-04-01T00:00:00"/>
    <d v="2025-06-30T00:00:00"/>
    <d v="2025-08-04T00:00:00"/>
    <n v="91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76"/>
    <n v="975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179068"/>
    <d v="2025-07-07T00:00:00"/>
  </r>
  <r>
    <n v="4"/>
    <x v="3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34"/>
    <n v="5452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6216713"/>
    <d v="2025-07-08T00:00:00"/>
  </r>
  <r>
    <n v="4"/>
    <x v="36"/>
    <d v="2025-04-02T00:00:00"/>
    <d v="2025-06-27T00:00:00"/>
    <d v="2025-08-05T00:00:00"/>
    <n v="87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714"/>
    <d v="2025-07-08T00:00:00"/>
  </r>
  <r>
    <n v="4"/>
    <x v="3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716"/>
    <n v="4744"/>
    <n v="0"/>
    <n v="28"/>
    <n v="0"/>
    <s v="ΛΟΓΑΡ. ΥΔΡΕΥΣΗΣ"/>
    <s v=" 14.3"/>
    <s v=" 5.01"/>
    <s v=" 13.7"/>
    <s v=" 8.77"/>
    <m/>
    <m/>
    <m/>
    <m/>
    <m/>
    <m/>
    <s v=" 13.78"/>
    <s v=" 2.87"/>
    <m/>
    <s v=" 10.34"/>
    <s v=" 1.79"/>
    <s v=" 3.17"/>
    <m/>
    <s v=" 0.00"/>
    <s v=" 31.95"/>
    <s v=" 0.00"/>
    <n v="31.95"/>
    <n v="20250006216716"/>
    <d v="2025-07-08T00:00:00"/>
  </r>
  <r>
    <n v="4"/>
    <x v="3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44"/>
    <n v="8169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7"/>
    <d v="2025-07-08T00:00:00"/>
  </r>
  <r>
    <n v="4"/>
    <x v="39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211"/>
    <n v="3228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 0.00"/>
    <s v=" 17.44"/>
    <s v=" 0.00"/>
    <n v="17.440000000000001"/>
    <n v="20250006216718"/>
    <d v="2025-07-08T00:00:00"/>
  </r>
  <r>
    <n v="4"/>
    <x v="40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92"/>
    <n v="4817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9"/>
    <d v="2025-07-08T00:00:00"/>
  </r>
  <r>
    <n v="4"/>
    <x v="41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83"/>
    <n v="2895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6216720"/>
    <d v="2025-07-08T00:00:00"/>
  </r>
  <r>
    <n v="4"/>
    <x v="42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32"/>
    <n v="6765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6216721"/>
    <d v="2025-07-08T00:00:00"/>
  </r>
  <r>
    <n v="4"/>
    <x v="43"/>
    <d v="2025-04-02T00:00:00"/>
    <d v="2025-06-26T00:00:00"/>
    <d v="2025-08-05T00:00:00"/>
    <n v="86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1.57"/>
    <m/>
    <m/>
    <s v=" 0.00"/>
    <s v=" 7.58"/>
    <m/>
    <s v=" 0.00"/>
    <s v=" 39.15"/>
    <s v=" 0.00"/>
    <n v="39.15"/>
    <n v="20250006220016"/>
    <d v="2025-07-08T00:00:00"/>
  </r>
  <r>
    <n v="4"/>
    <x v="44"/>
    <d v="2025-04-02T00:00:00"/>
    <d v="2025-06-26T00:00:00"/>
    <d v="2025-08-05T00:00:00"/>
    <n v="86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4"/>
    <d v="2025-07-08T00:00:00"/>
  </r>
  <r>
    <n v="4"/>
    <x v="4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11"/>
    <n v="41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5"/>
    <d v="2025-07-08T00:00:00"/>
  </r>
  <r>
    <n v="4"/>
    <x v="46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6"/>
    <d v="2025-07-08T00:00:00"/>
  </r>
  <r>
    <n v="4"/>
    <x v="4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5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7"/>
    <d v="2025-07-08T00:00:00"/>
  </r>
  <r>
    <n v="4"/>
    <x v="4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1"/>
    <n v="29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8"/>
    <d v="2025-07-08T00:00:00"/>
  </r>
  <r>
    <n v="4"/>
    <x v="49"/>
    <d v="2025-04-02T00:00:00"/>
    <d v="2025-06-26T00:00:00"/>
    <d v="2025-08-05T00:00:00"/>
    <n v="86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68"/>
    <n v="8006"/>
    <n v="0"/>
    <n v="38"/>
    <n v="0"/>
    <s v="ΛΟΓΑΡ. ΥΔΡΕΥΣΗΣ"/>
    <s v=" 14.3"/>
    <s v=" 5.01"/>
    <s v=" 23.7"/>
    <s v=" 15.17"/>
    <m/>
    <m/>
    <m/>
    <m/>
    <m/>
    <m/>
    <s v=" 20.18"/>
    <s v=" 2.87"/>
    <m/>
    <s v=" 15.14"/>
    <s v=" 2.62"/>
    <s v=" 4.32"/>
    <m/>
    <s v=" 0.00"/>
    <s v=" 45.13"/>
    <s v=" 0.00"/>
    <n v="45.13"/>
    <n v="20250006216715"/>
    <d v="2025-07-08T00:00:00"/>
  </r>
  <r>
    <n v="6"/>
    <x v="50"/>
    <d v="2025-04-03T00:00:00"/>
    <d v="2025-07-01T00:00:00"/>
    <d v="2025-08-06T00:00:00"/>
    <n v="90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93"/>
    <n v="110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6284969"/>
    <d v="2025-07-09T00:00:00"/>
  </r>
  <r>
    <n v="9"/>
    <x v="51"/>
    <d v="2025-04-05T00:00:00"/>
    <d v="2025-07-03T00:00:00"/>
    <d v="2025-08-08T00:00:00"/>
    <n v="90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209"/>
    <n v="221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379707"/>
    <d v="2025-07-11T00:00:00"/>
  </r>
  <r>
    <n v="13"/>
    <x v="52"/>
    <d v="2025-04-09T00:00:00"/>
    <d v="2025-07-07T00:00:00"/>
    <d v="2025-08-18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90895"/>
    <d v="2025-07-18T00:00:00"/>
  </r>
  <r>
    <n v="12"/>
    <x v="53"/>
    <d v="2025-04-09T00:00:00"/>
    <d v="2025-07-08T00:00:00"/>
    <d v="2025-08-18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86767"/>
    <d v="2025-07-18T00:00:00"/>
  </r>
  <r>
    <n v="18"/>
    <x v="54"/>
    <d v="2025-04-15T00:00:00"/>
    <d v="2025-07-11T00:00:00"/>
    <d v="2025-09-02T00:00:00"/>
    <n v="88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57"/>
    <n v="1371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6692669"/>
    <d v="2025-07-22T00:00:00"/>
  </r>
  <r>
    <n v="18"/>
    <x v="55"/>
    <d v="2025-04-16T00:00:00"/>
    <d v="2025-07-14T00:00:00"/>
    <d v="2025-09-02T00:00:00"/>
    <n v="90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6693496"/>
    <d v="2025-07-22T00:00:00"/>
  </r>
  <r>
    <n v="19"/>
    <x v="56"/>
    <d v="2025-04-15T00:00:00"/>
    <d v="2025-07-15T00:00:00"/>
    <d v="2025-09-03T00:00:00"/>
    <n v="92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9"/>
    <n v="4109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43077"/>
    <d v="2025-07-23T00:00:00"/>
  </r>
  <r>
    <n v="21"/>
    <x v="57"/>
    <d v="2025-04-16T00:00:00"/>
    <d v="2025-07-16T00:00:00"/>
    <d v="2025-09-05T00:00:00"/>
    <n v="9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82"/>
    <n v="619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6806641"/>
    <d v="2025-07-25T00:00:00"/>
  </r>
  <r>
    <n v="22"/>
    <x v="58"/>
    <d v="2025-04-16T00:00:00"/>
    <d v="2025-07-17T00:00:00"/>
    <d v="2025-09-08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26"/>
    <n v="184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6850128"/>
    <d v="2025-07-28T00:00:00"/>
  </r>
  <r>
    <n v="24"/>
    <x v="59"/>
    <d v="2025-04-18T00:00:00"/>
    <d v="2025-07-18T00:00:00"/>
    <d v="2025-09-09T00:00:00"/>
    <n v="92"/>
    <s v="Α"/>
    <s v="Β1"/>
    <s v="ΤΡΑΠΕΖΑ  EUROBANK A.E."/>
    <s v="ΤΡΑΠΕΖΑ  EUROBANK A.E."/>
    <s v="ΑΚΡΩΝΟΣ 1  Δήμος ΑΘΗΝΑΙΩΝ ΤΚ 11633"/>
    <n v="996866969"/>
    <s v="Α91Β03826"/>
    <s v="[ 5/8 ]"/>
    <n v="745"/>
    <n v="770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6902988"/>
    <d v="2025-07-29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s v=" 13.51"/>
    <s v=" 0.00"/>
    <n v="13.51"/>
    <n v="2025000694469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0"/>
    <s v=" 0.00"/>
    <s v=" 15.20"/>
    <s v=" 0.00"/>
    <n v="15.2"/>
    <n v="202500069446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500069446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s v=" 11.39"/>
    <s v=" 0.00"/>
    <n v="11.39"/>
    <n v="2025000694470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694470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8"/>
    <s v=" 0.00"/>
    <s v=" 14.08"/>
    <s v=" 0.00"/>
    <n v="14.08"/>
    <n v="20250006944705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694471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500069447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694471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2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694472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n v="9.43"/>
    <n v="202500069447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694472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694472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3"/>
    <s v=" 0.00"/>
    <s v=" 6.13"/>
    <s v=" 0.00"/>
    <n v="6.13"/>
    <n v="2025000694473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95"/>
    <s v=" 0.00"/>
    <s v=" 18.95"/>
    <s v=" 0.00"/>
    <n v="18.95"/>
    <n v="2025000694473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694473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5"/>
    <s v=" 0.00"/>
    <s v=" 7.35"/>
    <s v=" 0.00"/>
    <n v="7.35"/>
    <n v="2025000694474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694474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694474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5"/>
    <s v=" 0.00"/>
    <s v=" 6.75"/>
    <s v=" 0.00"/>
    <n v="6.75"/>
    <n v="2025000694475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694475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5000694475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69447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694476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694477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8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694478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694478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694479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7"/>
    <s v=" 0.00"/>
    <s v=" 4.27"/>
    <s v=" 0.00"/>
    <n v="4.2699999999999996"/>
    <n v="2025000694479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69447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500069448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694480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1"/>
    <s v=" 0.00"/>
    <s v=" 2.71"/>
    <s v=" 0.00"/>
    <n v="2.71"/>
    <n v="202500069448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694481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0.00"/>
    <n v="2.74"/>
    <n v="202500069448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3"/>
    <s v=" 0.00"/>
    <s v=" 14.23"/>
    <s v=" 0.00"/>
    <n v="14.23"/>
    <n v="2025000694483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6"/>
    <s v=" 0.00"/>
    <s v=" 2.36"/>
    <s v=" 0.00"/>
    <n v="2.36"/>
    <n v="2025000694483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694484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694484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694485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5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69448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694487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69448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694488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694488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69448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69449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694491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6944919"/>
    <d v="2025-07-30T00:00:00"/>
  </r>
  <r>
    <n v="25"/>
    <x v="60"/>
    <d v="2025-04-18T00:00:00"/>
    <d v="2025-07-21T00:00:00"/>
    <d v="2025-09-10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952188"/>
    <d v="2025-07-30T00:00:00"/>
  </r>
  <r>
    <m/>
    <x v="61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52"/>
    <d v="2025-07-30T00:00:00"/>
  </r>
  <r>
    <m/>
    <x v="62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11"/>
    <s v=" 0.00"/>
    <s v=" 26.11"/>
    <s v=" 0.00"/>
    <n v="26.11"/>
    <n v="2025000694468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5000694469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5000694469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5000694469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694469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694469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694469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694469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25000694470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27"/>
    <s v=" 0.00"/>
    <s v=" 14.27"/>
    <s v=" 0.00"/>
    <n v="14.27"/>
    <n v="2025000694470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6944706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694470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1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5000694471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694471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5000694472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s v=" 9.57"/>
    <s v=" 0.00"/>
    <n v="9.57"/>
    <n v="2025000694472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3"/>
    <s v=" 0.00"/>
    <s v=" 12.03"/>
    <s v=" 0.00"/>
    <n v="12.03"/>
    <n v="2025000694472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2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5"/>
    <s v=" 0.00"/>
    <s v=" 9.15"/>
    <s v=" 0.00"/>
    <n v="9.15"/>
    <n v="2025000694473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8"/>
    <s v=" 0.00"/>
    <s v=" 6.08"/>
    <s v=" 0.00"/>
    <n v="6.08"/>
    <n v="2025000694473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3"/>
    <s v=" 0.00"/>
    <s v=" 5.93"/>
    <s v=" 0.00"/>
    <n v="5.93"/>
    <n v="2025000694473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48"/>
    <s v=" 0.00"/>
    <s v=" 7.48"/>
    <s v=" 0.00"/>
    <n v="7.48"/>
    <n v="2025000694473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694474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1"/>
    <s v=" 0.00"/>
    <s v=" 5.51"/>
    <s v=" 0.00"/>
    <n v="5.51"/>
    <n v="2025000694474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694474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s v=" 6.68"/>
    <s v=" 0.00"/>
    <n v="6.68"/>
    <n v="2025000694475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694475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694475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s v=" 4.73"/>
    <s v=" 0.00"/>
    <n v="4.7300000000000004"/>
    <n v="2025000694476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5000694476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694476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3"/>
    <s v=" 0.00"/>
    <s v=" 6.03"/>
    <s v=" 0.00"/>
    <n v="6.03"/>
    <n v="2025000694477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62"/>
    <s v=" 0.00"/>
    <s v=" 11.62"/>
    <s v=" 0.00"/>
    <n v="11.62"/>
    <n v="2025000694477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694478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694478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6"/>
    <s v=" 0.00"/>
    <s v=" 8.26"/>
    <s v=" 0.00"/>
    <n v="8.26"/>
    <n v="20250006944791"/>
    <d v="2025-07-30T00:00:00"/>
  </r>
  <r>
    <m/>
    <x v="63"/>
    <m/>
    <m/>
    <d v="2025-07-31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50006992720"/>
    <d v="2025-07-31T00:00:00"/>
  </r>
  <r>
    <m/>
    <x v="64"/>
    <m/>
    <m/>
    <d v="2012-07-03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20005195209"/>
    <d v="2012-07-03T00:00:00"/>
  </r>
  <r>
    <n v="61"/>
    <x v="64"/>
    <d v="2012-05-30T00:00:00"/>
    <d v="2012-09-12T00:00:00"/>
    <d v="2012-10-05T00:00:00"/>
    <n v="10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76"/>
    <n v="580"/>
    <s v="3.1"/>
    <n v="4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14"/>
    <s v=" 8.66"/>
    <s v=" 0.00"/>
    <n v="8.66"/>
    <n v="20120007239880"/>
    <d v="2012-09-13T00:00:00"/>
  </r>
  <r>
    <n v="61"/>
    <x v="64"/>
    <d v="2012-09-13T00:00:00"/>
    <d v="2012-12-11T00:00:00"/>
    <d v="2013-01-08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865807"/>
    <d v="2012-12-12T00:00:00"/>
  </r>
  <r>
    <n v="61"/>
    <x v="64"/>
    <d v="2012-12-12T00:00:00"/>
    <d v="2013-03-26T00:00:00"/>
    <d v="2013-04-22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1"/>
    <n v="6"/>
    <n v="1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 0.59"/>
    <s v=" 9.00"/>
    <s v=" 0.00"/>
    <n v="9"/>
    <n v="20130002366525"/>
    <d v="2013-04-01T00:00:00"/>
  </r>
  <r>
    <n v="61"/>
    <x v="64"/>
    <d v="2013-03-27T00:00:00"/>
    <d v="2013-06-14T00:00:00"/>
    <d v="2013-07-12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n v="6"/>
    <n v="20130004780941"/>
    <d v="2013-06-20T00:00:00"/>
  </r>
  <r>
    <n v="61"/>
    <x v="64"/>
    <d v="2013-06-15T00:00:00"/>
    <d v="2013-09-24T00:00:00"/>
    <d v="2013-10-23T00:00:00"/>
    <n v="10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s v=" 8.00"/>
    <s v=" 0.00"/>
    <n v="8"/>
    <n v="20130007534534"/>
    <d v="2013-10-01T00:00:00"/>
  </r>
  <r>
    <n v="61"/>
    <x v="64"/>
    <d v="2013-09-25T00:00:00"/>
    <d v="2013-12-17T00:00:00"/>
    <d v="2014-01-23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2.32"/>
    <m/>
    <m/>
    <m/>
    <m/>
    <m/>
    <m/>
    <m/>
    <m/>
    <s v=" 2.32"/>
    <s v=" 1.60"/>
    <s v=" 0.02"/>
    <s v=" 1.74"/>
    <s v=" 0.31"/>
    <s v=" 0.77"/>
    <m/>
    <s v=" 0.24"/>
    <s v=" 7.00"/>
    <s v=" 0.00"/>
    <n v="7"/>
    <n v="20130010204760"/>
    <d v="2013-12-30T00:00:00"/>
  </r>
  <r>
    <n v="61"/>
    <x v="64"/>
    <d v="2013-12-18T00:00:00"/>
    <d v="2014-03-18T00:00:00"/>
    <d v="2014-04-22T00:00:00"/>
    <n v="91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s v=" 8.00"/>
    <s v=" 0.00"/>
    <n v="8"/>
    <n v="20140002597662"/>
    <d v="2014-03-28T00:00:00"/>
  </r>
  <r>
    <n v="61"/>
    <x v="64"/>
    <d v="2014-03-19T00:00:00"/>
    <d v="2014-06-11T00:00:00"/>
    <d v="2014-07-1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5190996"/>
    <d v="2014-06-23T00:00:00"/>
  </r>
  <r>
    <n v="61"/>
    <x v="64"/>
    <d v="2014-06-12T00:00:00"/>
    <d v="2014-09-15T00:00:00"/>
    <d v="2014-10-14T00:00:00"/>
    <n v="9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7868896"/>
    <d v="2014-09-22T00:00:00"/>
  </r>
  <r>
    <n v="61"/>
    <x v="64"/>
    <d v="2014-09-16T00:00:00"/>
    <d v="2014-12-19T00:00:00"/>
    <d v="2015-01-20T00:00:00"/>
    <n v="9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10632382"/>
    <d v="2014-12-23T00:00:00"/>
  </r>
  <r>
    <n v="61"/>
    <x v="64"/>
    <d v="2014-12-20T00:00:00"/>
    <d v="2015-04-08T00:00:00"/>
    <d v="2015-05-14T00:00:00"/>
    <n v="11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28"/>
    <m/>
    <s v=" 0.24"/>
    <s v=" 10.00"/>
    <s v=" 0.00"/>
    <n v="10"/>
    <n v="20150002904583"/>
    <d v="2015-04-15T00:00:00"/>
  </r>
  <r>
    <n v="61"/>
    <x v="64"/>
    <d v="2015-04-09T00:00:00"/>
    <d v="2015-07-02T00:00:00"/>
    <d v="2015-07-31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5535763"/>
    <d v="2015-07-03T00:00:00"/>
  </r>
  <r>
    <n v="61"/>
    <x v="64"/>
    <d v="2015-07-03T00:00:00"/>
    <d v="2015-09-25T00:00:00"/>
    <d v="2015-11-10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 0.41"/>
    <s v=" 8.00"/>
    <s v=" 0.00"/>
    <n v="8"/>
    <n v="20150008207472"/>
    <d v="2015-09-29T00:00:00"/>
  </r>
  <r>
    <n v="61"/>
    <x v="64"/>
    <d v="2015-09-26T00:00:00"/>
    <d v="2015-12-14T00:00:00"/>
    <d v="2016-02-01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23470"/>
    <d v="2015-12-21T00:00:00"/>
  </r>
  <r>
    <n v="61"/>
    <x v="64"/>
    <d v="2015-12-15T00:00:00"/>
    <d v="2016-03-15T00:00:00"/>
    <d v="2016-04-18T00:00:00"/>
    <n v="9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2656640"/>
    <d v="2016-03-18T00:00:00"/>
  </r>
  <r>
    <n v="61"/>
    <x v="64"/>
    <d v="2016-03-16T00:00:00"/>
    <d v="2016-06-16T00:00:00"/>
    <d v="2016-07-18T00:00:00"/>
    <n v="9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05828547"/>
    <d v="2016-06-17T00:00:00"/>
  </r>
  <r>
    <n v="61"/>
    <x v="64"/>
    <d v="2016-06-17T00:00:00"/>
    <d v="2016-09-07T00:00:00"/>
    <d v="2016-10-10T00:00:00"/>
    <n v="8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08589835"/>
    <d v="2016-09-12T00:00:00"/>
  </r>
  <r>
    <n v="61"/>
    <x v="64"/>
    <d v="2016-09-08T00:00:00"/>
    <d v="2016-12-01T00:00:00"/>
    <d v="2017-01-03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11763029"/>
    <d v="2016-12-05T00:00:00"/>
  </r>
  <r>
    <n v="61"/>
    <x v="64"/>
    <d v="2016-12-02T00:00:00"/>
    <d v="2017-03-15T00:00:00"/>
    <d v="2017-04-18T00:00:00"/>
    <n v="10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2529178"/>
    <d v="2017-03-17T00:00:00"/>
  </r>
  <r>
    <n v="61"/>
    <x v="64"/>
    <d v="2017-03-16T00:00:00"/>
    <d v="2017-06-13T00:00:00"/>
    <d v="2017-07-13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70005265637"/>
    <d v="2017-06-15T00:00:00"/>
  </r>
  <r>
    <n v="61"/>
    <x v="64"/>
    <d v="2017-06-14T00:00:00"/>
    <d v="2017-09-20T00:00:00"/>
    <d v="2017-11-03T00:00:00"/>
    <n v="9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170008471124"/>
    <d v="2017-09-22T00:00:00"/>
  </r>
  <r>
    <n v="61"/>
    <x v="64"/>
    <d v="2017-09-21T00:00:00"/>
    <d v="2017-12-01T00:00:00"/>
    <d v="2018-01-05T00:00:00"/>
    <n v="7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219086"/>
    <d v="2017-12-05T00:00:00"/>
  </r>
  <r>
    <n v="61"/>
    <x v="64"/>
    <d v="2017-12-02T00:00:00"/>
    <d v="2018-02-28T00:00:00"/>
    <d v="2018-04-03T00:00:00"/>
    <n v="8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30721"/>
    <d v="2018-03-05T00:00:00"/>
  </r>
  <r>
    <n v="61"/>
    <x v="64"/>
    <d v="2018-03-01T00:00:00"/>
    <d v="2018-06-11T00:00:00"/>
    <d v="2018-07-10T00:00:00"/>
    <n v="10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326043"/>
    <d v="2018-06-12T00:00:00"/>
  </r>
  <r>
    <n v="70"/>
    <x v="64"/>
    <d v="2018-06-12T00:00:00"/>
    <d v="2018-09-24T00:00:00"/>
    <d v="2018-11-07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n v="10"/>
    <n v="20180008595205"/>
    <d v="2018-09-26T00:00:00"/>
  </r>
  <r>
    <n v="70"/>
    <x v="64"/>
    <d v="2018-09-25T00:00:00"/>
    <d v="2018-12-18T00:00:00"/>
    <d v="2019-02-0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80011695571"/>
    <d v="2018-12-24T00:00:00"/>
  </r>
  <r>
    <n v="70"/>
    <x v="64"/>
    <d v="2018-12-19T00:00:00"/>
    <d v="2019-03-15T00:00:00"/>
    <d v="2019-04-17T00:00:00"/>
    <n v="8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90002713238"/>
    <d v="2019-03-19T00:00:00"/>
  </r>
  <r>
    <n v="70"/>
    <x v="64"/>
    <d v="2019-03-16T00:00:00"/>
    <d v="2019-06-07T00:00:00"/>
    <d v="2019-07-12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5760644"/>
    <d v="2019-06-13T00:00:00"/>
  </r>
  <r>
    <n v="70"/>
    <x v="64"/>
    <d v="2019-06-08T00:00:00"/>
    <d v="2019-09-13T00:00:00"/>
    <d v="2019-10-11T00:00:00"/>
    <n v="98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7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8873450"/>
    <d v="2019-09-13T00:00:00"/>
  </r>
  <r>
    <n v="70"/>
    <x v="64"/>
    <d v="2019-09-14T00:00:00"/>
    <d v="2019-12-19T00:00:00"/>
    <d v="2020-02-03T00:00:00"/>
    <n v="9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12147112"/>
    <d v="2019-12-20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5000703830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703830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703830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703830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5000703830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0"/>
    <s v=" 0.00"/>
    <s v=" 6.10"/>
    <s v=" 0.00"/>
    <n v="6.1"/>
    <n v="2025000703830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6"/>
    <s v=" 0.00"/>
    <s v=" 5.76"/>
    <s v=" 0.00"/>
    <n v="5.76"/>
    <n v="2025000703830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703830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5000703831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1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703831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0"/>
    <s v=" 0.00"/>
    <s v=" 7.50"/>
    <s v=" 0.00"/>
    <n v="7.5"/>
    <n v="2025000703831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703831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703831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n v="6.53"/>
    <n v="2025000703831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703831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s v=" 5.98"/>
    <s v=" 0.00"/>
    <n v="5.98"/>
    <n v="2025000703831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703831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2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703832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703832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703832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703832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703832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703832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9"/>
    <s v=" 0.00"/>
    <s v=" 11.69"/>
    <s v=" 0.00"/>
    <n v="11.69"/>
    <n v="2025000703832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1"/>
    <s v=" 0.00"/>
    <s v=" 9.01"/>
    <s v=" 0.00"/>
    <n v="9.01"/>
    <n v="2025000703832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71"/>
    <s v=" 0.00"/>
    <s v=" 13.71"/>
    <s v=" 0.00"/>
    <n v="13.71"/>
    <n v="2025000703832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703833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2"/>
    <s v=" 0.00"/>
    <s v=" 13.82"/>
    <s v=" 0.00"/>
    <n v="13.82"/>
    <n v="20250007038331"/>
    <d v="2025-08-01T00:00:00"/>
  </r>
  <r>
    <m/>
    <x v="65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2"/>
    <d v="2025-07-30T00:00:00"/>
  </r>
  <r>
    <m/>
    <x v="66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3"/>
    <d v="2025-07-30T00:00:00"/>
  </r>
  <r>
    <m/>
    <x v="67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0"/>
    <d v="2025-07-30T00:00:00"/>
  </r>
  <r>
    <m/>
    <x v="68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81"/>
    <d v="2025-07-30T00:00:00"/>
  </r>
  <r>
    <m/>
    <x v="69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2"/>
    <d v="2025-07-30T00:00:00"/>
  </r>
  <r>
    <m/>
    <x v="70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83"/>
    <d v="2025-07-30T00:00:00"/>
  </r>
  <r>
    <m/>
    <x v="71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4"/>
    <d v="2025-07-30T00:00:00"/>
  </r>
  <r>
    <m/>
    <x v="72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5"/>
    <d v="2025-07-30T00:00:00"/>
  </r>
  <r>
    <m/>
    <x v="73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6"/>
    <d v="2025-07-30T00:00:00"/>
  </r>
  <r>
    <m/>
    <x v="74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4"/>
    <d v="2025-07-30T00:00:00"/>
  </r>
  <r>
    <m/>
    <x v="75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6944975"/>
    <d v="2025-07-30T00:00:00"/>
  </r>
  <r>
    <m/>
    <x v="76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6"/>
    <d v="2025-07-30T00:00:00"/>
  </r>
  <r>
    <m/>
    <x v="77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77"/>
    <d v="2025-07-30T00:00:00"/>
  </r>
  <r>
    <m/>
    <x v="78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8"/>
    <d v="2025-07-30T00:00:00"/>
  </r>
  <r>
    <m/>
    <x v="79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9"/>
    <d v="2025-07-30T00:00:00"/>
  </r>
  <r>
    <m/>
    <x v="80"/>
    <m/>
    <m/>
    <d v="2025-07-30T00:00:0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93"/>
    <d v="2025-07-30T00:00:00"/>
  </r>
  <r>
    <m/>
    <x v="81"/>
    <m/>
    <m/>
    <d v="2025-07-30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4"/>
    <d v="2025-07-30T00:00:00"/>
  </r>
  <r>
    <m/>
    <x v="82"/>
    <m/>
    <m/>
    <d v="2025-07-30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69"/>
    <d v="2025-07-30T00:00:00"/>
  </r>
  <r>
    <m/>
    <x v="83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6"/>
    <d v="2025-07-30T00:00:00"/>
  </r>
  <r>
    <n v="90"/>
    <x v="84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69"/>
    <d v="2025-07-11T00:00:00"/>
  </r>
  <r>
    <m/>
    <x v="84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0"/>
    <d v="2025-07-30T00:00:00"/>
  </r>
  <r>
    <n v="90"/>
    <x v="85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70"/>
    <d v="2025-07-11T00:00:00"/>
  </r>
  <r>
    <m/>
    <x v="85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1"/>
    <d v="2025-07-30T00:00:00"/>
  </r>
  <r>
    <m/>
    <x v="86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6945010"/>
    <d v="2025-07-30T00:00:00"/>
  </r>
  <r>
    <m/>
    <x v="87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7"/>
    <d v="2025-07-30T00:00:00"/>
  </r>
  <r>
    <m/>
    <x v="88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6945008"/>
    <d v="2025-07-30T00:00:00"/>
  </r>
  <r>
    <m/>
    <x v="89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5009"/>
    <d v="2025-07-30T00:00:00"/>
  </r>
  <r>
    <n v="88"/>
    <x v="90"/>
    <d v="2025-03-27T00:00:00"/>
    <d v="2025-06-24T00:00:00"/>
    <d v="2025-08-01T00:00:00"/>
    <n v="90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1"/>
    <n v="230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17364"/>
    <d v="2025-07-04T00:00:00"/>
  </r>
  <r>
    <m/>
    <x v="91"/>
    <m/>
    <m/>
    <d v="2012-12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63"/>
    <s v=" 0.00"/>
    <s v=" 22.63"/>
    <s v=" 0.00"/>
    <n v="22.63"/>
    <n v="20120009716059"/>
    <d v="2012-12-06T00:00:00"/>
  </r>
  <r>
    <m/>
    <x v="91"/>
    <m/>
    <m/>
    <d v="2013-02-2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1535298"/>
    <d v="2013-02-28T00:00:00"/>
  </r>
  <r>
    <m/>
    <x v="91"/>
    <m/>
    <m/>
    <d v="2013-07-17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15"/>
    <s v=" 0.00"/>
    <s v=" 21.15"/>
    <s v=" 0.00"/>
    <n v="21.15"/>
    <n v="20130005493296"/>
    <d v="2013-07-17T00:00:00"/>
  </r>
  <r>
    <m/>
    <x v="91"/>
    <m/>
    <m/>
    <d v="2013-08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6078410"/>
    <d v="2013-08-06T00:00:00"/>
  </r>
  <r>
    <m/>
    <x v="91"/>
    <m/>
    <m/>
    <d v="2014-03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6.58"/>
    <s v=" 0.00"/>
    <s v=" 56.58"/>
    <s v=" 0.00"/>
    <n v="56.58"/>
    <n v="20140002240309"/>
    <d v="2014-03-18T00:00:00"/>
  </r>
  <r>
    <m/>
    <x v="91"/>
    <m/>
    <m/>
    <d v="2015-06-2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71"/>
    <s v=" 0.00"/>
    <s v=" 48.71"/>
    <s v=" 0.00"/>
    <n v="48.71"/>
    <n v="20150005075921"/>
    <d v="2015-06-22T00:00:00"/>
  </r>
  <r>
    <m/>
    <x v="91"/>
    <m/>
    <m/>
    <d v="2017-05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9.44"/>
    <s v=" 0.00"/>
    <s v=" 69.44"/>
    <s v=" 0.00"/>
    <n v="69.44"/>
    <n v="20170004265830"/>
    <d v="2017-05-16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n v="22.32"/>
    <n v="20170006227518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2.40"/>
    <s v=" 0.00"/>
    <s v=" 12.40"/>
    <s v=" 0.00"/>
    <n v="12.4"/>
    <n v="20170006227540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47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87"/>
    <d v="2017-07-18T00:00:00"/>
  </r>
  <r>
    <m/>
    <x v="91"/>
    <m/>
    <m/>
    <d v="2017-12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.93"/>
    <s v=" 0.00"/>
    <s v=" 7.93"/>
    <s v=" 0.00"/>
    <n v="7.93"/>
    <n v="20170011713148"/>
    <d v="2017-12-18T00:00:00"/>
  </r>
  <r>
    <m/>
    <x v="91"/>
    <m/>
    <m/>
    <d v="2020-07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00005925926"/>
    <d v="2020-07-16T00:00:00"/>
  </r>
  <r>
    <m/>
    <x v="91"/>
    <m/>
    <m/>
    <d v="2020-08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6489838"/>
    <d v="2020-08-04T00:00:00"/>
  </r>
  <r>
    <m/>
    <x v="91"/>
    <m/>
    <m/>
    <d v="2020-11-05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9557366"/>
    <d v="2020-11-05T00:00:00"/>
  </r>
  <r>
    <m/>
    <x v="91"/>
    <m/>
    <m/>
    <d v="2021-01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10000065241"/>
    <d v="2021-01-04T00:00:00"/>
  </r>
  <r>
    <m/>
    <x v="91"/>
    <m/>
    <m/>
    <d v="2024-12-0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7.04"/>
    <s v=" 0.00"/>
    <s v=" 57.04"/>
    <s v=" 0.00"/>
    <n v="57.04"/>
    <n v="20240011120475"/>
    <d v="2024-12-02T00:00:00"/>
  </r>
  <r>
    <m/>
    <x v="91"/>
    <m/>
    <m/>
    <d v="2025-07-21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82"/>
    <s v=" 0.00"/>
    <s v=" 21.82"/>
    <s v=" 0.00"/>
    <n v="21.82"/>
    <n v="20250006620750"/>
    <d v="2025-07-21T00:00:00"/>
  </r>
  <r>
    <m/>
    <x v="92"/>
    <m/>
    <m/>
    <d v="2025-07-15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n v="15.38"/>
    <n v="20250006493094"/>
    <d v="2025-07-15T00:00:00"/>
  </r>
  <r>
    <n v="22"/>
    <x v="93"/>
    <d v="2025-04-18T00:00:00"/>
    <d v="2025-07-16T00:00:00"/>
    <d v="2025-09-08T00:00:00"/>
    <n v="90"/>
    <s v="Β"/>
    <s v="Β1"/>
    <s v="ΠΡΟΝΤΕΑ Α.Ε.Ε.Α.Π"/>
    <s v="ΤΡΑΠΕΖΑ  EUROBANK A.E."/>
    <s v="ΠΑΤΗΣΙΩΝ 187  Δήμος ΑΘΗΝΑΙΩΝ ΤΚ 11253"/>
    <n v="996866969"/>
    <s v="Α20Ρ25985"/>
    <s v="[ 5/8 ]"/>
    <n v="200"/>
    <n v="212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53609"/>
    <d v="2025-07-28T00:00:00"/>
  </r>
  <r>
    <n v="7"/>
    <x v="94"/>
    <d v="2025-04-08T00:00:00"/>
    <d v="2025-07-07T00:00:00"/>
    <d v="2025-08-07T00:00:00"/>
    <n v="91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37"/>
    <n v="2455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6321900"/>
    <d v="2025-07-10T00:00:00"/>
  </r>
  <r>
    <n v="21"/>
    <x v="95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2850"/>
    <d v="2025-07-25T00:00:00"/>
  </r>
  <r>
    <n v="21"/>
    <x v="96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19"/>
    <d v="2025-07-25T00:00:00"/>
  </r>
  <r>
    <n v="21"/>
    <x v="97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20"/>
    <d v="2025-07-25T00:00:00"/>
  </r>
  <r>
    <n v="9"/>
    <x v="98"/>
    <d v="2025-04-08T00:00:00"/>
    <d v="2025-07-04T00:00:00"/>
    <d v="2025-08-08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202"/>
    <n v="12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373284"/>
    <d v="2025-07-11T00:00:00"/>
  </r>
  <r>
    <n v="7"/>
    <x v="99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7137"/>
    <d v="2025-07-10T00:00:00"/>
  </r>
  <r>
    <n v="7"/>
    <x v="100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0"/>
    <d v="2025-07-10T00:00:00"/>
  </r>
  <r>
    <n v="7"/>
    <x v="101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1"/>
    <d v="2025-07-10T00:00:00"/>
  </r>
  <r>
    <n v="7"/>
    <x v="102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2"/>
    <d v="2025-07-10T00:00:00"/>
  </r>
  <r>
    <n v="7"/>
    <x v="103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3"/>
    <d v="2025-07-10T00:00:00"/>
  </r>
  <r>
    <n v="21"/>
    <x v="104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09"/>
    <d v="2025-07-25T00:00:00"/>
  </r>
  <r>
    <n v="21"/>
    <x v="105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10"/>
    <d v="2025-07-25T00:00:00"/>
  </r>
  <r>
    <n v="22"/>
    <x v="106"/>
    <d v="2025-04-16T00:00:00"/>
    <d v="2025-07-17T00:00:00"/>
    <d v="2025-09-08T00:00:00"/>
    <n v="93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60307"/>
    <d v="2025-07-28T00:00:00"/>
  </r>
  <r>
    <n v="21"/>
    <x v="107"/>
    <d v="2025-04-29T00:00:00"/>
    <d v="2025-07-24T00:00:00"/>
    <d v="2025-09-05T00:00:00"/>
    <n v="87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827858"/>
    <d v="2025-07-25T00:00:00"/>
  </r>
  <r>
    <n v="16"/>
    <x v="108"/>
    <d v="2025-04-15T00:00:00"/>
    <d v="2025-07-14T00:00:00"/>
    <d v="2025-09-01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83"/>
    <n v="890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646961"/>
    <d v="2025-07-21T00:00:00"/>
  </r>
  <r>
    <n v="10"/>
    <x v="109"/>
    <d v="2025-04-09T00:00:00"/>
    <d v="2025-07-07T00:00:00"/>
    <d v="2025-08-11T00:00:00"/>
    <n v="90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38"/>
    <n v="125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427084"/>
    <d v="2025-07-14T00:00:00"/>
  </r>
  <r>
    <n v="10"/>
    <x v="110"/>
    <d v="2025-04-08T00:00:00"/>
    <d v="2025-07-07T00:00:00"/>
    <d v="2025-08-11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422987"/>
    <d v="2025-07-14T00:00:00"/>
  </r>
  <r>
    <n v="25"/>
    <x v="111"/>
    <d v="2025-04-29T00:00:00"/>
    <d v="2025-07-22T00:00:00"/>
    <d v="2025-09-10T00:00:00"/>
    <n v="85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959665"/>
    <d v="2025-07-30T00:00:00"/>
  </r>
  <r>
    <n v="15"/>
    <x v="112"/>
    <d v="2025-04-12T00:00:00"/>
    <d v="2025-07-11T00:00:00"/>
    <d v="2025-08-18T00:00:00"/>
    <n v="91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600120"/>
    <d v="2025-07-18T00:00:00"/>
  </r>
  <r>
    <m/>
    <x v="113"/>
    <m/>
    <m/>
    <d v="2025-07-30T00:00:0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3"/>
    <d v="2025-07-30T00:00:00"/>
  </r>
  <r>
    <m/>
    <x v="114"/>
    <m/>
    <m/>
    <d v="2025-07-30T00:00:0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8"/>
    <d v="2025-07-30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s v=" 2.99"/>
    <s v=" 0.00"/>
    <n v="2.99"/>
    <n v="2018000594693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s v=" 2.68"/>
    <s v=" 0.00"/>
    <n v="2.68"/>
    <n v="20180005946933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180005946934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180005946935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180005946936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180005946937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180005946938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80005946939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180005946940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180005946941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18000594694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180005946943"/>
    <d v="2018-07-03T00:00:00"/>
  </r>
  <r>
    <n v="58"/>
    <x v="115"/>
    <d v="2018-06-06T00:00:00"/>
    <d v="2018-09-11T00:00:00"/>
    <d v="2018-10-16T00:00:00"/>
    <n v="98"/>
    <s v="Β"/>
    <s v="Β1"/>
    <s v="ΤΡΑΠΕΖΑ  EUROBANK A.E."/>
    <s v="ΤΡΑΠΕΖΑ  EUROBANK A.E."/>
    <s v="ΑΡΓΟΥΣ 38  Δήμος ΑΘΗΝΑΙΩΝ ΤΚ 10444"/>
    <n v="996866969"/>
    <s v="Α98Ε17694"/>
    <s v="[ 5/8 ]"/>
    <n v="1584"/>
    <n v="1595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-0.46"/>
    <s v=" 11.52"/>
    <s v=" 0.00"/>
    <n v="11.52"/>
    <n v="20180008278806"/>
    <d v="2018-09-18T00:00:00"/>
  </r>
  <r>
    <n v="58"/>
    <x v="115"/>
    <d v="2018-09-12T00:00:00"/>
    <d v="2018-12-03T00:00:00"/>
    <d v="2019-01-10T00:00:00"/>
    <n v="83"/>
    <s v="Β"/>
    <s v="Β1"/>
    <s v="ΤΡΑΠΕΖΑ  EUROBANK A.E."/>
    <s v="ΤΡΑΠΕΖΑ  EUROBANK A.E."/>
    <s v="ΑΡΓΟΥΣ 38  Δήμος ΑΘΗΝΑΙΩΝ ΤΚ 10444"/>
    <n v="996866969"/>
    <s v="Α98Ε17694"/>
    <s v="[ 5/8 ]"/>
    <n v="1595"/>
    <n v="1605"/>
    <n v="0"/>
    <n v="10"/>
    <n v="0"/>
    <s v="ΛΟΓΑΡ. ΥΔΡΕΥΣΗΣ"/>
    <s v=" 10.0"/>
    <s v=" 3.50"/>
    <m/>
    <m/>
    <m/>
    <m/>
    <m/>
    <m/>
    <m/>
    <m/>
    <s v=" 3.50"/>
    <s v=" 2.77"/>
    <m/>
    <s v=" 2.63"/>
    <s v=" 0.46"/>
    <s v=" 1.29"/>
    <m/>
    <s v=" 0.35"/>
    <s v=" 11.00"/>
    <s v=" 0.00"/>
    <n v="11"/>
    <n v="20180011189450"/>
    <d v="2018-12-10T00:00:00"/>
  </r>
  <r>
    <n v="58"/>
    <x v="115"/>
    <d v="2018-12-04T00:00:00"/>
    <d v="2019-02-28T00:00:00"/>
    <d v="2019-04-11T00:00:00"/>
    <n v="87"/>
    <s v="Β"/>
    <s v="Β1"/>
    <s v="ΤΡΑΠΕΖΑ  EUROBANK A.E."/>
    <s v="ΤΡΑΠΕΖΑ  EUROBANK A.E."/>
    <s v="ΑΡΓΟΥΣ 38  Δήμος ΑΘΗΝΑΙΩΝ ΤΚ 10444"/>
    <n v="996866969"/>
    <s v="Α98Ε17694"/>
    <s v="[ 5/8 ]"/>
    <n v="1605"/>
    <n v="16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n v="10"/>
    <n v="20190002492841"/>
    <d v="2019-03-13T00:00:00"/>
  </r>
  <r>
    <n v="58"/>
    <x v="115"/>
    <d v="2019-03-01T00:00:00"/>
    <d v="2019-05-29T00:00:00"/>
    <d v="2019-07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14"/>
    <n v="1624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n v="11"/>
    <n v="20190005411183"/>
    <d v="2019-06-04T00:00:00"/>
  </r>
  <r>
    <n v="58"/>
    <x v="115"/>
    <d v="2019-05-30T00:00:00"/>
    <d v="2019-08-30T00:00:00"/>
    <d v="2019-10-03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24"/>
    <n v="1634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-0.06"/>
    <s v=" 11.00"/>
    <s v=" 0.00"/>
    <n v="11"/>
    <n v="20190008557511"/>
    <d v="2019-09-05T00:00:00"/>
  </r>
  <r>
    <n v="58"/>
    <x v="115"/>
    <d v="2019-08-31T00:00:00"/>
    <d v="2019-12-03T00:00:00"/>
    <d v="2020-01-10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34"/>
    <n v="164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-0.15"/>
    <s v=" 11.00"/>
    <s v=" 0.00"/>
    <n v="11"/>
    <n v="20190011686857"/>
    <d v="2019-12-09T00:00:00"/>
  </r>
  <r>
    <n v="58"/>
    <x v="115"/>
    <d v="2019-12-04T00:00:00"/>
    <d v="2020-03-09T00:00:00"/>
    <d v="2020-04-16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44"/>
    <n v="1652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23"/>
    <s v=" 10.00"/>
    <s v=" 0.00"/>
    <n v="10"/>
    <n v="20200002338712"/>
    <d v="2020-03-16T00:00:00"/>
  </r>
  <r>
    <n v="58"/>
    <x v="115"/>
    <d v="2020-03-10T00:00:00"/>
    <d v="2020-06-17T00:00:00"/>
    <d v="2020-08-06T00:00:00"/>
    <n v="100"/>
    <s v="Β"/>
    <s v="Β1"/>
    <s v="ΤΡΑΠΕΖΑ  EUROBANK A.E."/>
    <s v="ΤΡΑΠΕΖΑ  EUROBANK A.E."/>
    <s v="ΑΡΓΟΥΣ 38  Δήμος ΑΘΗΝΑΙΩΝ ΤΚ 10444"/>
    <n v="996866969"/>
    <s v="Α98Ε17694"/>
    <s v="[ 5/8 ]"/>
    <n v="1652"/>
    <n v="1660"/>
    <n v="0"/>
    <n v="8"/>
    <n v="0"/>
    <s v="ΛΟΓΑΡ. ΥΔΡΕΥΣΗΣ"/>
    <s v=" 8.0"/>
    <s v=" 2.80"/>
    <m/>
    <m/>
    <m/>
    <m/>
    <m/>
    <m/>
    <m/>
    <m/>
    <s v=" 2.80"/>
    <s v=" 3.33"/>
    <m/>
    <s v=" 2.10"/>
    <s v=" 0.36"/>
    <s v=" 1.30"/>
    <m/>
    <s v=" 0.11"/>
    <s v=" 10.00"/>
    <s v=" 0.00"/>
    <n v="10"/>
    <n v="20200005224493"/>
    <d v="2020-06-25T00:00:00"/>
  </r>
  <r>
    <n v="58"/>
    <x v="115"/>
    <d v="2020-06-18T00:00:00"/>
    <d v="2020-09-29T00:00:00"/>
    <d v="2020-11-02T00:00:00"/>
    <n v="104"/>
    <s v="Β"/>
    <s v="Β1"/>
    <s v="ΤΡΑΠΕΖΑ  EUROBANK A.E."/>
    <s v="ΤΡΑΠΕΖΑ  EUROBANK A.E."/>
    <s v="ΑΡΓΟΥΣ 38  Δήμος ΑΘΗΝΑΙΩΝ ΤΚ 10444"/>
    <n v="996866969"/>
    <s v="Α98Ε17694"/>
    <s v="[ 5/8 ]"/>
    <n v="1660"/>
    <n v="1669"/>
    <n v="0"/>
    <n v="9"/>
    <n v="0"/>
    <s v="ΛΟΓΑΡ. ΥΔΡΕΥΣΗΣ"/>
    <s v=" 9.0"/>
    <s v=" 3.15"/>
    <m/>
    <m/>
    <m/>
    <m/>
    <m/>
    <m/>
    <m/>
    <m/>
    <s v=" 3.15"/>
    <s v=" 3.47"/>
    <m/>
    <s v=" 2.36"/>
    <s v=" 0.41"/>
    <s v=" 1.40"/>
    <m/>
    <s v=" 0.21"/>
    <s v=" 11.00"/>
    <s v=" 0.00"/>
    <n v="11"/>
    <n v="20200008434837"/>
    <d v="2020-10-02T00:00:00"/>
  </r>
  <r>
    <n v="58"/>
    <x v="115"/>
    <d v="2020-09-30T00:00:00"/>
    <d v="2020-12-09T00:00:00"/>
    <d v="2021-02-04T00:00:00"/>
    <n v="71"/>
    <s v="Β"/>
    <s v="Β1"/>
    <s v="ΤΡΑΠΕΖΑ  EUROBANK A.E."/>
    <s v="ΤΡΑΠΕΖΑ  EUROBANK A.E."/>
    <s v="ΑΡΓΟΥΣ 38  Δήμος ΑΘΗΝΑΙΩΝ ΤΚ 10444"/>
    <n v="996866969"/>
    <s v="Α98Ε17694"/>
    <s v="[ 5/8 ]"/>
    <n v="0"/>
    <n v="0"/>
    <n v="0"/>
    <n v="0"/>
    <n v="7"/>
    <s v="ΛΟΓΑΡ. ΥΔΡΕΥΣΗΣ"/>
    <s v=" 7.0"/>
    <s v=" 2.45"/>
    <m/>
    <m/>
    <m/>
    <m/>
    <m/>
    <m/>
    <m/>
    <m/>
    <s v=" 2.45"/>
    <s v=" 2.37"/>
    <m/>
    <s v=" 1.84"/>
    <s v=" 0.32"/>
    <s v=" 1.01"/>
    <m/>
    <s v=" 0.01"/>
    <s v=" 8.00"/>
    <s v=" 0.00"/>
    <n v="8"/>
    <n v="20200011372234"/>
    <d v="2020-12-24T00:00:00"/>
  </r>
  <r>
    <n v="58"/>
    <x v="115"/>
    <d v="2020-09-30T00:00:00"/>
    <d v="2021-02-26T00:00:00"/>
    <d v="2021-04-08T00:00:00"/>
    <n v="150"/>
    <s v="Β"/>
    <s v="Β1"/>
    <s v="ΤΡΑΠΕΖΑ  EUROBANK A.E."/>
    <s v="ΤΡΑΠΕΖΑ  EUROBANK A.E."/>
    <s v="ΑΡΓΟΥΣ 38  Δήμος ΑΘΗΝΑΙΩΝ ΤΚ 10444"/>
    <n v="996866969"/>
    <s v="Α98Ε17694"/>
    <s v="[ 5/8 ]"/>
    <n v="1669"/>
    <n v="1676"/>
    <n v="3"/>
    <n v="7"/>
    <n v="0"/>
    <s v="ΛΟΓΑΡ. ΥΔΡΕΥΣΗΣ"/>
    <s v=" 3.0"/>
    <s v=" 1.05"/>
    <m/>
    <m/>
    <m/>
    <m/>
    <m/>
    <m/>
    <m/>
    <m/>
    <s v=" 1.05"/>
    <s v=" 2.63"/>
    <m/>
    <s v=" 0.79"/>
    <s v=" 0.14"/>
    <s v=" 0.82"/>
    <m/>
    <s v="-0.43"/>
    <s v=" 5.00"/>
    <s v=" 0.00"/>
    <n v="5"/>
    <n v="20210002622171"/>
    <d v="2021-03-05T00:00:00"/>
  </r>
  <r>
    <n v="58"/>
    <x v="115"/>
    <d v="2021-02-27T00:00:00"/>
    <d v="2021-05-28T00:00:00"/>
    <d v="2021-08-2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248262"/>
    <d v="2021-07-09T00:00:00"/>
  </r>
  <r>
    <n v="58"/>
    <x v="115"/>
    <d v="2021-05-29T00:00:00"/>
    <d v="2021-09-01T00:00:00"/>
    <d v="2021-12-23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9842900"/>
    <d v="2021-11-08T00:00:00"/>
  </r>
  <r>
    <n v="58"/>
    <x v="115"/>
    <d v="2021-09-02T00:00:00"/>
    <d v="2021-12-06T00:00:00"/>
    <d v="2022-02-14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210012171521"/>
    <d v="2021-12-30T00:00:00"/>
  </r>
  <r>
    <n v="58"/>
    <x v="115"/>
    <d v="2021-12-07T00:00:00"/>
    <d v="2022-02-28T00:00:00"/>
    <d v="2022-05-09T00:00:00"/>
    <n v="8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3131664"/>
    <d v="2022-03-08T00:00:00"/>
  </r>
  <r>
    <n v="58"/>
    <x v="115"/>
    <d v="2022-03-01T00:00:00"/>
    <d v="2022-05-27T00:00:00"/>
    <d v="2022-07-01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6557541"/>
    <d v="2022-06-02T00:00:00"/>
  </r>
  <r>
    <n v="58"/>
    <x v="115"/>
    <d v="2022-05-28T00:00:00"/>
    <d v="2022-08-30T00:00:00"/>
    <d v="2022-10-07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9844742"/>
    <d v="2022-09-09T00:00:00"/>
  </r>
  <r>
    <n v="58"/>
    <x v="115"/>
    <d v="2022-08-31T00:00:00"/>
    <d v="2022-11-28T00:00:00"/>
    <d v="2023-01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2885196"/>
    <d v="2022-12-05T00:00:00"/>
  </r>
  <r>
    <n v="58"/>
    <x v="115"/>
    <d v="2022-11-29T00:00:00"/>
    <d v="2023-03-01T00:00:00"/>
    <d v="2023-04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104475"/>
    <d v="2023-03-07T00:00:00"/>
  </r>
  <r>
    <n v="58"/>
    <x v="115"/>
    <d v="2023-03-02T00:00:00"/>
    <d v="2023-05-31T00:00:00"/>
    <d v="2023-07-0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080960"/>
    <d v="2023-06-02T00:00:00"/>
  </r>
  <r>
    <n v="58"/>
    <x v="115"/>
    <d v="2023-06-01T00:00:00"/>
    <d v="2023-09-01T00:00:00"/>
    <d v="2023-10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8122695"/>
    <d v="2023-09-06T00:00:00"/>
  </r>
  <r>
    <n v="58"/>
    <x v="115"/>
    <d v="2023-09-02T00:00:00"/>
    <d v="2023-11-28T00:00:00"/>
    <d v="2024-01-03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11119915"/>
    <d v="2023-12-01T00:00:00"/>
  </r>
  <r>
    <n v="58"/>
    <x v="115"/>
    <d v="2023-11-29T00:00:00"/>
    <d v="2024-03-01T00:00:00"/>
    <d v="2024-04-08T00:00:00"/>
    <n v="9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167993"/>
    <d v="2024-03-05T00:00:00"/>
  </r>
  <r>
    <n v="58"/>
    <x v="115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5143380"/>
    <d v="2024-06-05T00:00:00"/>
  </r>
  <r>
    <n v="58"/>
    <x v="115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8155377"/>
    <d v="2024-09-05T00:00:00"/>
  </r>
  <r>
    <n v="58"/>
    <x v="115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0"/>
    <n v="8.0299999999999994"/>
    <n v="20240011189827"/>
    <d v="2024-12-03T00:00:00"/>
  </r>
  <r>
    <n v="58"/>
    <x v="11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6"/>
    <d v="2025-03-10T00:00:00"/>
  </r>
  <r>
    <n v="58"/>
    <x v="115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5165340"/>
    <d v="2025-06-05T00:00:00"/>
  </r>
  <r>
    <m/>
    <x v="116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6"/>
    <d v="2025-07-30T00:00:00"/>
  </r>
  <r>
    <m/>
    <x v="117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7"/>
    <d v="2025-07-30T00:00:00"/>
  </r>
  <r>
    <m/>
    <x v="118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9"/>
    <d v="2025-07-30T00:00:00"/>
  </r>
  <r>
    <m/>
    <x v="119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0"/>
    <d v="2025-07-30T00:00:00"/>
  </r>
  <r>
    <m/>
    <x v="120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31"/>
    <d v="2025-07-30T00:00:00"/>
  </r>
  <r>
    <m/>
    <x v="121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2"/>
    <d v="2025-07-30T00:00:00"/>
  </r>
  <r>
    <m/>
    <x v="122"/>
    <m/>
    <m/>
    <d v="2025-07-30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3"/>
    <d v="2025-07-30T00:00:00"/>
  </r>
  <r>
    <m/>
    <x v="123"/>
    <m/>
    <m/>
    <d v="2025-07-30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7"/>
    <d v="2025-07-30T00:00:00"/>
  </r>
  <r>
    <n v="3"/>
    <x v="124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6"/>
    <d v="2025-07-08T00:00:00"/>
  </r>
  <r>
    <n v="3"/>
    <x v="125"/>
    <d v="2025-04-08T00:00:00"/>
    <d v="2025-07-07T00:00:00"/>
    <d v="2025-08-05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3627"/>
    <d v="2025-07-08T00:00:00"/>
  </r>
  <r>
    <n v="3"/>
    <x v="126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8"/>
    <d v="2025-07-08T00:00:00"/>
  </r>
  <r>
    <m/>
    <x v="127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95"/>
    <d v="2025-07-30T00:00:00"/>
  </r>
  <r>
    <m/>
    <x v="128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96"/>
    <d v="2025-07-30T00:00:00"/>
  </r>
  <r>
    <m/>
    <x v="129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97"/>
    <d v="2025-07-30T00:00:00"/>
  </r>
  <r>
    <n v="7"/>
    <x v="130"/>
    <d v="2025-04-12T00:00:00"/>
    <d v="2025-07-04T00:00:00"/>
    <d v="2025-08-12T00:00:00"/>
    <n v="8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56"/>
    <n v="2564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6441021"/>
    <d v="2025-07-15T00:00:00"/>
  </r>
  <r>
    <n v="7"/>
    <x v="131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62"/>
    <d v="2025-07-15T00:00:00"/>
  </r>
  <r>
    <n v="7"/>
    <x v="132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6"/>
    <n v="11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78"/>
    <d v="2025-07-15T00:00:00"/>
  </r>
  <r>
    <n v="7"/>
    <x v="133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46"/>
    <n v="1770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n v="26.06"/>
    <n v="20250006443480"/>
    <d v="2025-07-15T00:00:00"/>
  </r>
  <r>
    <n v="12"/>
    <x v="134"/>
    <d v="2025-04-09T00:00:00"/>
    <d v="2025-07-07T00:00:00"/>
    <d v="2025-08-14T00:00:00"/>
    <n v="90"/>
    <s v="Γ"/>
    <s v="Β1"/>
    <s v="ΤΡΑΠΕΖΑ  EUROBANK A.E."/>
    <s v="ΤΡΑΠΕΖΑ  EUROBANK A.E."/>
    <s v="ΕΒΡΟΥ 48  Δήμος ΑΘΗΝΑΙΩΝ ΤΚ 11527"/>
    <n v="996866969"/>
    <s v="Α00Σ07075"/>
    <s v="[ 5/8 ]"/>
    <n v="5"/>
    <n v="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60691"/>
    <d v="2025-07-17T00:00:00"/>
  </r>
  <r>
    <n v="13"/>
    <x v="135"/>
    <d v="2025-04-12T00:00:00"/>
    <d v="2025-07-09T00:00:00"/>
    <d v="2025-08-18T00:00:00"/>
    <n v="89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577625"/>
    <d v="2025-07-18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79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1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1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9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83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3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4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50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5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6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6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8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4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18"/>
    <d v="2025-07-30T00:00:00"/>
  </r>
  <r>
    <n v="13"/>
    <x v="136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308"/>
    <n v="132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578971"/>
    <d v="2025-07-18T00:00:00"/>
  </r>
  <r>
    <n v="13"/>
    <x v="137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78993"/>
    <d v="2025-07-18T00:00:00"/>
  </r>
  <r>
    <n v="21"/>
    <x v="138"/>
    <d v="2025-04-30T00:00:00"/>
    <d v="2025-07-15T00:00:00"/>
    <d v="2025-09-05T00:00:00"/>
    <n v="7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10"/>
    <n v="1615"/>
    <s v=".1"/>
    <n v="5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s v=" 6.87"/>
    <s v=" 0.00"/>
    <n v="6.87"/>
    <n v="20250006811895"/>
    <d v="2025-07-25T00:00:00"/>
  </r>
  <r>
    <n v="25"/>
    <x v="139"/>
    <d v="2025-04-29T00:00:00"/>
    <d v="2025-07-25T00:00:00"/>
    <d v="2025-09-11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9"/>
    <n v="1757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n v="9.39"/>
    <n v="20250006999908"/>
    <d v="2025-07-31T00:00:00"/>
  </r>
  <r>
    <n v="4"/>
    <x v="140"/>
    <d v="2025-04-02T00:00:00"/>
    <d v="2025-06-25T00:00:00"/>
    <d v="2025-08-06T00:00:00"/>
    <n v="8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51"/>
    <n v="8272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50006262321"/>
    <d v="2025-07-09T00:00:00"/>
  </r>
  <r>
    <n v="1"/>
    <x v="141"/>
    <d v="2025-04-03T00:00:00"/>
    <d v="2025-07-01T00:00:00"/>
    <d v="2025-08-04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7"/>
    <n v="7912"/>
    <n v="1"/>
    <n v="5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6162406"/>
    <d v="2025-07-07T00:00:00"/>
  </r>
  <r>
    <n v="3"/>
    <x v="142"/>
    <d v="2025-04-09T00:00:00"/>
    <d v="2025-07-08T00:00:00"/>
    <d v="2025-08-05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7196"/>
    <d v="2025-07-08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50006944795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694480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7"/>
    <s v=" 0.00"/>
    <s v=" 8.17"/>
    <s v=" 0.00"/>
    <n v="8.17"/>
    <n v="2025000694480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694481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694481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694482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694482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7"/>
    <s v=" 0.00"/>
    <s v=" 9.27"/>
    <s v=" 0.00"/>
    <n v="9.27"/>
    <n v="2025000694483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6944837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6944843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48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6944854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694486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6944909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17"/>
    <d v="2025-07-30T00:00:00"/>
  </r>
  <r>
    <n v="9"/>
    <x v="64"/>
    <d v="2019-12-20T00:00:00"/>
    <d v="2020-04-28T00:00:00"/>
    <d v="2020-06-01T00:00:00"/>
    <n v="13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8.7"/>
    <n v="0"/>
    <n v="0"/>
    <s v="ΛΟΓΑΡ. ΥΔΡΕΥΣΗΣ"/>
    <s v=" 8.7"/>
    <s v=" 3.05"/>
    <m/>
    <m/>
    <m/>
    <m/>
    <m/>
    <m/>
    <m/>
    <m/>
    <s v=" 3.05"/>
    <s v=" 4.37"/>
    <m/>
    <s v=" 2.29"/>
    <s v=" 0.40"/>
    <s v=" 1.60"/>
    <m/>
    <s v=" 0.29"/>
    <s v=" 12.00"/>
    <s v=" 0.00"/>
    <n v="12"/>
    <n v="20200003485983"/>
    <d v="2020-05-04T00:00:00"/>
  </r>
  <r>
    <n v="9"/>
    <x v="64"/>
    <d v="2020-04-29T00:00:00"/>
    <d v="2020-08-06T00:00:00"/>
    <d v="2020-09-04T00:00:00"/>
    <n v="10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602288"/>
    <d v="2020-08-07T00:00:00"/>
  </r>
  <r>
    <n v="9"/>
    <x v="64"/>
    <d v="2020-08-07T00:00:00"/>
    <d v="2020-10-26T00:00:00"/>
    <d v="2020-12-10T00:00:00"/>
    <n v="8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00009823258"/>
    <d v="2020-11-12T00:00:00"/>
  </r>
  <r>
    <n v="9"/>
    <x v="64"/>
    <d v="2020-08-07T00:00:00"/>
    <d v="2021-01-11T00:00:00"/>
    <d v="2021-03-02T00:00:00"/>
    <n v="15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10.5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3"/>
    <m/>
    <s v=" 0.14"/>
    <s v=" 7.00"/>
    <s v=" 0.00"/>
    <n v="7"/>
    <n v="20210000906414"/>
    <d v="2021-01-21T00:00:00"/>
  </r>
  <r>
    <n v="9"/>
    <x v="64"/>
    <d v="2021-01-12T00:00:00"/>
    <d v="2021-04-09T00:00:00"/>
    <d v="2021-05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10003993651"/>
    <d v="2021-04-12T00:00:00"/>
  </r>
  <r>
    <n v="9"/>
    <x v="64"/>
    <d v="2021-04-10T00:00:00"/>
    <d v="2021-07-05T00:00:00"/>
    <d v="2021-09-03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10006806604"/>
    <d v="2021-07-20T00:00:00"/>
  </r>
  <r>
    <n v="9"/>
    <x v="64"/>
    <d v="2021-07-06T00:00:00"/>
    <d v="2021-10-08T00:00:00"/>
    <d v="2022-01-13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10756301"/>
    <d v="2021-11-29T00:00:00"/>
  </r>
  <r>
    <n v="9"/>
    <x v="64"/>
    <d v="2021-10-09T00:00:00"/>
    <d v="2022-01-11T00:00:00"/>
    <d v="2022-03-10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s v=" 46.00"/>
    <s v=" 0.00"/>
    <n v="46"/>
    <n v="20220001051957"/>
    <d v="2022-01-24T00:00:00"/>
  </r>
  <r>
    <n v="9"/>
    <x v="64"/>
    <d v="2022-01-12T00:00:00"/>
    <d v="2022-04-08T00:00:00"/>
    <d v="2022-05-17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20004646589"/>
    <d v="2022-04-13T00:00:00"/>
  </r>
  <r>
    <n v="9"/>
    <x v="64"/>
    <d v="2022-04-09T00:00:00"/>
    <d v="2022-07-07T00:00:00"/>
    <d v="2022-08-1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8012920"/>
    <d v="2022-07-13T00:00:00"/>
  </r>
  <r>
    <n v="9"/>
    <x v="64"/>
    <d v="2022-07-08T00:00:00"/>
    <d v="2022-10-07T00:00:00"/>
    <d v="2022-11-11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106837"/>
    <d v="2022-10-13T00:00:00"/>
  </r>
  <r>
    <n v="9"/>
    <x v="64"/>
    <d v="2022-10-08T00:00:00"/>
    <d v="2023-01-09T00:00:00"/>
    <d v="2023-02-10T00:00:00"/>
    <n v="94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0319659"/>
    <d v="2023-01-13T00:00:00"/>
  </r>
  <r>
    <n v="9"/>
    <x v="64"/>
    <d v="2023-01-10T00:00:00"/>
    <d v="2023-04-05T00:00:00"/>
    <d v="2023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3399536"/>
    <d v="2023-04-13T00:00:00"/>
  </r>
  <r>
    <n v="9"/>
    <x v="64"/>
    <d v="2023-04-06T00:00:00"/>
    <d v="2023-07-06T00:00:00"/>
    <d v="2023-08-14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476231"/>
    <d v="2023-07-17T00:00:00"/>
  </r>
  <r>
    <n v="9"/>
    <x v="64"/>
    <d v="2023-07-07T00:00:00"/>
    <d v="2023-10-12T00:00:00"/>
    <d v="2023-11-14T00:00:00"/>
    <n v="9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9496070"/>
    <d v="2023-10-17T00:00:00"/>
  </r>
  <r>
    <n v="9"/>
    <x v="64"/>
    <d v="2023-10-13T00:00:00"/>
    <d v="2024-01-11T00:00:00"/>
    <d v="2024-02-14T00:00:00"/>
    <n v="9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472732"/>
    <d v="2024-01-17T00:00:00"/>
  </r>
  <r>
    <n v="9"/>
    <x v="64"/>
    <d v="2024-01-12T00:00:00"/>
    <d v="2024-04-10T00:00:00"/>
    <d v="2024-05-2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40003557789"/>
    <d v="2024-04-17T00:00:00"/>
  </r>
  <r>
    <n v="9"/>
    <x v="64"/>
    <d v="2024-04-11T00:00:00"/>
    <d v="2024-07-08T00:00:00"/>
    <d v="2024-08-13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489159"/>
    <d v="2024-07-16T00:00:00"/>
  </r>
  <r>
    <n v="9"/>
    <x v="64"/>
    <d v="2024-07-09T00:00:00"/>
    <d v="2024-10-04T00:00:00"/>
    <d v="2024-11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09452397"/>
    <d v="2024-10-14T00:00:00"/>
  </r>
  <r>
    <n v="9"/>
    <x v="64"/>
    <d v="2024-10-05T00:00:00"/>
    <d v="2025-01-14T00:00:00"/>
    <d v="2025-03-04T00:00:00"/>
    <n v="10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16"/>
    <n v="8.9700000000000006"/>
    <n v="20250000491156"/>
    <d v="2025-01-20T00:00:00"/>
  </r>
  <r>
    <n v="9"/>
    <x v="64"/>
    <d v="2025-01-15T00:00:00"/>
    <d v="2025-04-10T00:00:00"/>
    <d v="2025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432825"/>
    <d v="2025-04-15T00:00:00"/>
  </r>
  <r>
    <n v="9"/>
    <x v="64"/>
    <d v="2025-04-11T00:00:00"/>
    <d v="2025-07-08T00:00:00"/>
    <d v="2025-08-12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443859"/>
    <d v="2025-07-15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703828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703828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28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703828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5000703828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703828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8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703828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703828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5000703829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703829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703829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703829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7"/>
    <s v=" 0.00"/>
    <s v=" 13.77"/>
    <s v=" 0.00"/>
    <n v="13.77"/>
    <n v="2025000703829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703829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1"/>
    <s v=" 0.00"/>
    <s v=" 2.41"/>
    <s v=" 0.00"/>
    <n v="2.41"/>
    <n v="2025000703829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703829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703829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7"/>
    <s v=" 0.00"/>
    <s v=" 2.87"/>
    <s v=" 0.00"/>
    <n v="2.87"/>
    <n v="2025000703829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703830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6"/>
    <s v=" 0.00"/>
    <s v=" 5.46"/>
    <s v=" 0.00"/>
    <n v="5.46"/>
    <n v="20250007038301"/>
    <d v="2025-08-01T00:00:00"/>
  </r>
  <r>
    <n v="12"/>
    <x v="143"/>
    <d v="2025-04-17T00:00:00"/>
    <d v="2025-07-16T00:00:00"/>
    <d v="2025-08-13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495831"/>
    <d v="2025-07-16T00:00:00"/>
  </r>
  <r>
    <n v="18"/>
    <x v="144"/>
    <d v="2025-04-25T00:00:00"/>
    <d v="2025-07-22T00:00:00"/>
    <d v="2025-09-02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700176"/>
    <d v="2025-07-22T00:00:00"/>
  </r>
  <r>
    <n v="22"/>
    <x v="145"/>
    <d v="2025-04-25T00:00:00"/>
    <d v="2025-07-23T00:00:00"/>
    <d v="2025-09-08T00:00:00"/>
    <n v="90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54"/>
    <n v="66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4920"/>
    <d v="2025-07-28T00:00:00"/>
  </r>
  <r>
    <m/>
    <x v="146"/>
    <m/>
    <m/>
    <d v="2025-07-30T00:00:00"/>
    <m/>
    <s v="Δ"/>
    <m/>
    <s v="KAZEMI ELZA"/>
    <s v="KAZEMI ELZA"/>
    <s v="ΑΛΚΙΒΙΑΔΟΥ 25  Δήμος ΓΛΥΦΑΔΑΣ ΤΚ 16675"/>
    <n v="11334335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64"/>
    <d v="2025-07-30T00:00:00"/>
  </r>
  <r>
    <m/>
    <x v="147"/>
    <m/>
    <m/>
    <d v="2025-07-30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56"/>
    <d v="2025-07-30T00:00:00"/>
  </r>
  <r>
    <m/>
    <x v="148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4"/>
    <d v="2025-07-30T00:00:00"/>
  </r>
  <r>
    <m/>
    <x v="149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5"/>
    <d v="2025-07-30T00:00:00"/>
  </r>
  <r>
    <m/>
    <x v="150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39"/>
    <d v="2025-07-30T00:00:00"/>
  </r>
  <r>
    <m/>
    <x v="151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0"/>
    <d v="2025-07-30T00:00:00"/>
  </r>
  <r>
    <m/>
    <x v="152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1"/>
    <d v="2025-07-30T00:00:00"/>
  </r>
  <r>
    <m/>
    <x v="153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2"/>
    <d v="2025-07-30T00:00:00"/>
  </r>
  <r>
    <m/>
    <x v="154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3"/>
    <d v="2025-07-30T00:00:00"/>
  </r>
  <r>
    <m/>
    <x v="155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0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6944897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694490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13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0"/>
    <d v="2025-07-30T00:00:00"/>
  </r>
  <r>
    <m/>
    <x v="157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5"/>
    <d v="2025-07-30T00:00:00"/>
  </r>
  <r>
    <m/>
    <x v="158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966"/>
    <d v="2025-07-30T00:00:00"/>
  </r>
  <r>
    <m/>
    <x v="159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7"/>
    <d v="2025-07-30T00:00:00"/>
  </r>
  <r>
    <m/>
    <x v="160"/>
    <m/>
    <m/>
    <d v="2025-07-30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8"/>
    <d v="2025-07-30T00:00:00"/>
  </r>
  <r>
    <m/>
    <x v="161"/>
    <m/>
    <m/>
    <d v="2025-07-30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0"/>
    <d v="2025-07-30T00:00:00"/>
  </r>
  <r>
    <m/>
    <x v="162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1"/>
    <d v="2025-07-30T00:00:00"/>
  </r>
  <r>
    <m/>
    <x v="163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2"/>
    <d v="2025-07-30T00:00:00"/>
  </r>
  <r>
    <m/>
    <x v="164"/>
    <m/>
    <m/>
    <d v="2025-07-30T00:00:0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98"/>
    <d v="2025-07-30T00:00:00"/>
  </r>
  <r>
    <m/>
    <x v="165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9"/>
    <d v="2025-07-30T00:00:00"/>
  </r>
  <r>
    <m/>
    <x v="166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0"/>
    <d v="2025-07-30T00:00:00"/>
  </r>
  <r>
    <n v="9"/>
    <x v="167"/>
    <d v="2025-04-10T00:00:00"/>
    <d v="2025-07-11T00:00:00"/>
    <d v="2025-08-11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403808"/>
    <d v="2025-07-14T00:00:00"/>
  </r>
  <r>
    <n v="3"/>
    <x v="168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2"/>
    <d v="2025-07-08T00:00:00"/>
  </r>
  <r>
    <n v="3"/>
    <x v="169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3"/>
    <d v="2025-07-08T00:00:00"/>
  </r>
  <r>
    <n v="3"/>
    <x v="170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83"/>
    <n v="1695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6212674"/>
    <d v="2025-07-08T00:00:00"/>
  </r>
  <r>
    <n v="4"/>
    <x v="171"/>
    <d v="2025-04-05T00:00:00"/>
    <d v="2025-06-30T00:00:00"/>
    <d v="2025-08-06T00:00:00"/>
    <n v="87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75753"/>
    <d v="2025-07-09T00:00:00"/>
  </r>
  <r>
    <n v="12"/>
    <x v="172"/>
    <d v="2025-04-11T00:00:00"/>
    <d v="2025-07-10T00:00:00"/>
    <d v="2025-08-14T00:00:00"/>
    <n v="91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9"/>
    <n v="12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64642"/>
    <d v="2025-07-17T00:00:00"/>
  </r>
  <r>
    <n v="13"/>
    <x v="173"/>
    <d v="2025-04-13T00:00:00"/>
    <d v="2025-07-14T00:00:00"/>
    <d v="2025-09-01T00:00:00"/>
    <n v="93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624370"/>
    <d v="2025-07-21T00:00:00"/>
  </r>
  <r>
    <n v="16"/>
    <x v="174"/>
    <d v="2025-04-23T00:00:00"/>
    <d v="2025-07-22T00:00:00"/>
    <d v="2025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02728"/>
    <d v="2025-07-22T00:00:00"/>
  </r>
  <r>
    <n v="16"/>
    <x v="175"/>
    <d v="2025-04-16T00:00:00"/>
    <d v="2025-07-14T00:00:00"/>
    <d v="2025-09-02T00:00:00"/>
    <n v="9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02729"/>
    <d v="2025-07-22T00:00:00"/>
  </r>
  <r>
    <n v="22"/>
    <x v="176"/>
    <d v="2025-04-26T00:00:00"/>
    <d v="2025-07-24T00:00:00"/>
    <d v="2025-09-08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67"/>
    <n v="679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8754"/>
    <d v="2025-07-28T00:00:00"/>
  </r>
  <r>
    <n v="19"/>
    <x v="177"/>
    <d v="2025-04-24T00:00:00"/>
    <d v="2025-07-23T00:00:00"/>
    <d v="2025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75192"/>
    <d v="2025-07-24T00:00:00"/>
  </r>
  <r>
    <n v="19"/>
    <x v="178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17"/>
    <n v="527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75193"/>
    <d v="2025-07-24T00:00:00"/>
  </r>
  <r>
    <n v="19"/>
    <x v="179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27"/>
    <n v="2234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6775194"/>
    <d v="2025-07-24T00:00:00"/>
  </r>
  <r>
    <m/>
    <x v="180"/>
    <m/>
    <m/>
    <d v="2025-07-30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21"/>
    <d v="2025-07-30T00:00:00"/>
  </r>
  <r>
    <m/>
    <x v="181"/>
    <m/>
    <m/>
    <d v="2025-07-30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6944935"/>
    <d v="2025-07-30T00:00:00"/>
  </r>
  <r>
    <m/>
    <x v="182"/>
    <m/>
    <m/>
    <d v="2025-07-30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7"/>
    <s v=" 0.00"/>
    <s v=" 10.47"/>
    <s v=" 0.00"/>
    <n v="10.47"/>
    <n v="20250006944761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694476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44"/>
    <s v=" 0.00"/>
    <s v=" 18.44"/>
    <s v=" 0.00"/>
    <n v="18.440000000000001"/>
    <n v="2025000694476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0.00"/>
    <n v="10.41"/>
    <n v="2025000694477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5000694477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694478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53"/>
    <s v=" 0.00"/>
    <s v=" 19.53"/>
    <s v=" 0.00"/>
    <n v="19.53"/>
    <n v="2025000694479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2.72"/>
    <s v=" 0.00"/>
    <s v=" 62.72"/>
    <s v=" 0.00"/>
    <n v="62.72"/>
    <n v="2025000694479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5.71"/>
    <s v=" 0.00"/>
    <s v=" 155.71"/>
    <s v=" 0.00"/>
    <n v="155.71"/>
    <n v="2025000694480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39"/>
    <s v=" 0.00"/>
    <s v=" 13.39"/>
    <s v=" 0.00"/>
    <n v="13.39"/>
    <n v="2025000694481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08"/>
    <s v=" 0.00"/>
    <s v=" 20.08"/>
    <s v=" 0.00"/>
    <n v="20.079999999999998"/>
    <n v="2025000694481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3.44"/>
    <s v=" 0.00"/>
    <s v=" 23.44"/>
    <s v=" 0.00"/>
    <n v="23.44"/>
    <n v="2025000694482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2.32"/>
    <s v=" 0.00"/>
    <s v=" 132.32"/>
    <s v=" 0.00"/>
    <n v="132.32"/>
    <n v="2025000694482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694483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694483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1"/>
    <s v=" 0.00"/>
    <s v=" 5.01"/>
    <s v=" 0.00"/>
    <n v="5.01"/>
    <n v="2025000694484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5000694484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5000694485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694485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5"/>
    <s v=" 0.00"/>
    <s v=" 5.45"/>
    <s v=" 0.00"/>
    <n v="5.45"/>
    <n v="2025000694486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694487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5000694487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89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90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0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16"/>
    <d v="2025-07-30T00:00:00"/>
  </r>
  <r>
    <n v="7"/>
    <x v="184"/>
    <d v="2025-04-08T00:00:00"/>
    <d v="2025-07-03T00:00:00"/>
    <d v="2025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17"/>
    <n v="5648"/>
    <n v="0"/>
    <n v="31"/>
    <n v="0"/>
    <s v="ΛΟΓΑΡ. ΥΔΡΕΥΣΗΣ"/>
    <s v=" 14.5"/>
    <s v=" 5.08"/>
    <s v=" 16.5"/>
    <s v=" 10.56"/>
    <m/>
    <m/>
    <m/>
    <m/>
    <m/>
    <m/>
    <s v=" 15.64"/>
    <s v=" 2.90"/>
    <m/>
    <s v=" 11.73"/>
    <s v=" 2.03"/>
    <s v=" 3.52"/>
    <m/>
    <s v=" 0.00"/>
    <s v=" 35.82"/>
    <s v=" 0.00"/>
    <n v="35.82"/>
    <n v="20250006357299"/>
    <d v="2025-07-11T00:00:00"/>
  </r>
  <r>
    <n v="4"/>
    <x v="185"/>
    <d v="2025-04-04T00:00:00"/>
    <d v="2025-06-30T00:00:00"/>
    <d v="2025-08-04T00:00:00"/>
    <n v="88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8"/>
    <n v="1805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6173564"/>
    <d v="2025-07-07T00:00:00"/>
  </r>
  <r>
    <n v="7"/>
    <x v="18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934"/>
    <n v="8016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6358222"/>
    <d v="2025-07-11T00:00:00"/>
  </r>
  <r>
    <n v="7"/>
    <x v="18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334"/>
    <n v="9431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23"/>
    <d v="2025-07-11T00:00:00"/>
  </r>
  <r>
    <n v="7"/>
    <x v="18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751"/>
    <n v="8837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24"/>
    <d v="2025-07-11T00:00:00"/>
  </r>
  <r>
    <n v="7"/>
    <x v="18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46"/>
    <n v="7014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25"/>
    <d v="2025-07-11T00:00:00"/>
  </r>
  <r>
    <n v="7"/>
    <x v="19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8016"/>
    <n v="809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26"/>
    <d v="2025-07-11T00:00:00"/>
  </r>
  <r>
    <n v="7"/>
    <x v="19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227"/>
    <n v="8314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27"/>
    <d v="2025-07-11T00:00:00"/>
  </r>
  <r>
    <n v="7"/>
    <x v="19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83"/>
    <n v="7663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28"/>
    <d v="2025-07-11T00:00:00"/>
  </r>
  <r>
    <n v="7"/>
    <x v="19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453"/>
    <n v="854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29"/>
    <d v="2025-07-11T00:00:00"/>
  </r>
  <r>
    <n v="7"/>
    <x v="19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154"/>
    <n v="8248"/>
    <n v="0"/>
    <n v="94"/>
    <n v="0"/>
    <s v="ΛΟΓΑΡ. ΥΔΡΕΥΣΗΣ"/>
    <s v=" 15.2"/>
    <s v=" 5.32"/>
    <s v=" 45.5"/>
    <s v=" 29.12"/>
    <s v=" 21.2"/>
    <s v=" 38.80"/>
    <s v=" 12.1"/>
    <s v=" 30.98"/>
    <m/>
    <m/>
    <s v=" 104.22"/>
    <s v=" 3.03"/>
    <m/>
    <s v=" 78.17"/>
    <s v=" 13.55"/>
    <s v=" 19.49"/>
    <m/>
    <s v=" 0.00"/>
    <s v=" 218.46"/>
    <s v=" 0.00"/>
    <n v="218.46"/>
    <n v="20250006358230"/>
    <d v="2025-07-11T00:00:00"/>
  </r>
  <r>
    <n v="7"/>
    <x v="19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88"/>
    <n v="8274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31"/>
    <d v="2025-07-11T00:00:00"/>
  </r>
  <r>
    <n v="7"/>
    <x v="19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60"/>
    <n v="7331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2"/>
    <d v="2025-07-11T00:00:00"/>
  </r>
  <r>
    <n v="7"/>
    <x v="19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97"/>
    <n v="7775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3"/>
    <d v="2025-07-11T00:00:00"/>
  </r>
  <r>
    <n v="7"/>
    <x v="19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89"/>
    <n v="796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4"/>
    <d v="2025-07-11T00:00:00"/>
  </r>
  <r>
    <n v="7"/>
    <x v="19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439"/>
    <n v="7510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5"/>
    <d v="2025-07-11T00:00:00"/>
  </r>
  <r>
    <n v="7"/>
    <x v="20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66"/>
    <n v="7944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6"/>
    <d v="2025-07-11T00:00:00"/>
  </r>
  <r>
    <n v="7"/>
    <x v="20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919"/>
    <n v="799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7"/>
    <d v="2025-07-11T00:00:00"/>
  </r>
  <r>
    <n v="7"/>
    <x v="20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90"/>
    <n v="7868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8"/>
    <d v="2025-07-11T00:00:00"/>
  </r>
  <r>
    <n v="7"/>
    <x v="20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529"/>
    <n v="760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39"/>
    <d v="2025-07-11T00:00:00"/>
  </r>
  <r>
    <n v="7"/>
    <x v="20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214"/>
    <n v="830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40"/>
    <d v="2025-07-11T00:00:00"/>
  </r>
  <r>
    <n v="7"/>
    <x v="20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87"/>
    <n v="7556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00"/>
    <s v=" 105.99"/>
    <s v=" 0.00"/>
    <n v="105.99"/>
    <n v="20250006358241"/>
    <d v="2025-07-11T00:00:00"/>
  </r>
  <r>
    <n v="7"/>
    <x v="20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615"/>
    <n v="769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42"/>
    <d v="2025-07-11T00:00:00"/>
  </r>
  <r>
    <n v="7"/>
    <x v="20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54"/>
    <n v="803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43"/>
    <d v="2025-07-11T00:00:00"/>
  </r>
  <r>
    <n v="7"/>
    <x v="20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103"/>
    <n v="6160"/>
    <n v="0"/>
    <n v="57"/>
    <n v="0"/>
    <s v="ΛΟΓΑΡ. ΥΔΡΕΥΣΗΣ"/>
    <s v=" 15.2"/>
    <s v=" 5.32"/>
    <s v=" 41.8"/>
    <s v=" 26.75"/>
    <m/>
    <m/>
    <m/>
    <m/>
    <m/>
    <m/>
    <s v=" 32.07"/>
    <s v=" 3.03"/>
    <m/>
    <s v=" 24.05"/>
    <s v=" 4.17"/>
    <s v=" 6.50"/>
    <m/>
    <s v=" 0.00"/>
    <s v=" 69.82"/>
    <s v=" 0.00"/>
    <n v="69.819999999999993"/>
    <n v="20250006358244"/>
    <d v="2025-07-11T00:00:00"/>
  </r>
  <r>
    <n v="7"/>
    <x v="20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756"/>
    <n v="783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45"/>
    <d v="2025-07-11T00:00:00"/>
  </r>
  <r>
    <n v="7"/>
    <x v="21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67"/>
    <n v="8047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46"/>
    <d v="2025-07-11T00:00:00"/>
  </r>
  <r>
    <n v="7"/>
    <x v="21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306"/>
    <n v="8394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47"/>
    <d v="2025-07-11T00:00:00"/>
  </r>
  <r>
    <n v="7"/>
    <x v="21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438"/>
    <n v="7508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48"/>
    <d v="2025-07-11T00:00:00"/>
  </r>
  <r>
    <n v="7"/>
    <x v="21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148"/>
    <n v="8227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49"/>
    <d v="2025-07-11T00:00:00"/>
  </r>
  <r>
    <n v="7"/>
    <x v="21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358250"/>
    <d v="2025-07-11T00:00:00"/>
  </r>
  <r>
    <n v="7"/>
    <x v="21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39"/>
    <n v="4064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00"/>
    <s v=" 27.64"/>
    <s v=" 0.00"/>
    <n v="27.64"/>
    <n v="20250006358251"/>
    <d v="2025-07-11T00:00:00"/>
  </r>
  <r>
    <n v="7"/>
    <x v="21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84"/>
    <n v="537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52"/>
    <d v="2025-07-11T00:00:00"/>
  </r>
  <r>
    <n v="7"/>
    <x v="21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145"/>
    <n v="8240"/>
    <n v="0"/>
    <n v="95"/>
    <n v="0"/>
    <s v="ΛΟΓΑΡ. ΥΔΡΕΥΣΗΣ"/>
    <s v=" 15.2"/>
    <s v=" 5.32"/>
    <s v=" 45.5"/>
    <s v=" 29.12"/>
    <s v=" 21.2"/>
    <s v=" 38.80"/>
    <s v=" 13.1"/>
    <s v=" 33.54"/>
    <m/>
    <m/>
    <s v=" 106.78"/>
    <s v=" 3.03"/>
    <m/>
    <s v=" 80.09"/>
    <s v=" 13.88"/>
    <s v=" 19.95"/>
    <m/>
    <s v=" 0.00"/>
    <s v=" 223.73"/>
    <s v=" 0.00"/>
    <n v="223.73"/>
    <n v="20250006358253"/>
    <d v="2025-07-11T00:00:00"/>
  </r>
  <r>
    <n v="7"/>
    <x v="21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713"/>
    <n v="780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54"/>
    <d v="2025-07-11T00:00:00"/>
  </r>
  <r>
    <n v="7"/>
    <x v="21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82"/>
    <n v="7061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55"/>
    <d v="2025-07-11T00:00:00"/>
  </r>
  <r>
    <n v="7"/>
    <x v="22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99"/>
    <n v="6877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56"/>
    <d v="2025-07-11T00:00:00"/>
  </r>
  <r>
    <n v="7"/>
    <x v="22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662"/>
    <n v="6747"/>
    <n v="0"/>
    <n v="85"/>
    <n v="0"/>
    <s v="ΛΟΓΑΡ. ΥΔΡΕΥΣΗΣ"/>
    <s v=" 15.2"/>
    <s v=" 5.32"/>
    <s v=" 45.5"/>
    <s v=" 29.12"/>
    <s v=" 21.2"/>
    <s v=" 38.80"/>
    <s v=" 3.1"/>
    <s v=" 7.94"/>
    <m/>
    <m/>
    <s v=" 81.18"/>
    <s v=" 3.03"/>
    <m/>
    <s v=" 60.89"/>
    <s v=" 10.55"/>
    <s v=" 15.34"/>
    <m/>
    <s v=" 0.00"/>
    <s v=" 170.99"/>
    <s v=" 0.00"/>
    <n v="170.99"/>
    <n v="20250006358257"/>
    <d v="2025-07-11T00:00:00"/>
  </r>
  <r>
    <n v="7"/>
    <x v="22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244"/>
    <n v="7325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58"/>
    <d v="2025-07-11T00:00:00"/>
  </r>
  <r>
    <n v="7"/>
    <x v="22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84"/>
    <n v="7370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59"/>
    <d v="2025-07-11T00:00:00"/>
  </r>
  <r>
    <n v="7"/>
    <x v="22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64"/>
    <n v="674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60"/>
    <d v="2025-07-11T00:00:00"/>
  </r>
  <r>
    <n v="7"/>
    <x v="22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70"/>
    <n v="7962"/>
    <n v="0"/>
    <n v="92"/>
    <n v="0"/>
    <s v="ΛΟΓΑΡ. ΥΔΡΕΥΣΗΣ"/>
    <s v=" 15.2"/>
    <s v=" 5.32"/>
    <s v=" 45.5"/>
    <s v=" 29.12"/>
    <s v=" 21.2"/>
    <s v=" 38.80"/>
    <s v=" 10.1"/>
    <s v=" 25.86"/>
    <m/>
    <m/>
    <s v=" 99.10"/>
    <s v=" 3.03"/>
    <m/>
    <s v=" 74.33"/>
    <s v=" 12.88"/>
    <s v=" 18.57"/>
    <m/>
    <s v=" 0.00"/>
    <s v=" 207.91"/>
    <s v=" 0.00"/>
    <n v="207.91"/>
    <n v="20250006358261"/>
    <d v="2025-07-11T00:00:00"/>
  </r>
  <r>
    <n v="7"/>
    <x v="22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8056"/>
    <n v="8153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62"/>
    <d v="2025-07-11T00:00:00"/>
  </r>
  <r>
    <n v="7"/>
    <x v="22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79"/>
    <n v="6859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63"/>
    <d v="2025-07-11T00:00:00"/>
  </r>
  <r>
    <n v="7"/>
    <x v="22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645"/>
    <n v="6717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n v="117.31"/>
    <n v="20250006358264"/>
    <d v="2025-07-11T00:00:00"/>
  </r>
  <r>
    <n v="7"/>
    <x v="22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220"/>
    <n v="7307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65"/>
    <d v="2025-07-11T00:00:00"/>
  </r>
  <r>
    <n v="7"/>
    <x v="23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658"/>
    <n v="673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66"/>
    <d v="2025-07-11T00:00:00"/>
  </r>
  <r>
    <n v="7"/>
    <x v="23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647"/>
    <n v="6717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67"/>
    <d v="2025-07-11T00:00:00"/>
  </r>
  <r>
    <n v="7"/>
    <x v="23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56"/>
    <n v="6431"/>
    <n v="0"/>
    <n v="75"/>
    <n v="0"/>
    <s v="ΛΟΓΑΡ. ΥΔΡΕΥΣΗΣ"/>
    <s v=" 15.2"/>
    <s v=" 5.32"/>
    <s v=" 45.5"/>
    <s v=" 29.12"/>
    <s v=" 14.3"/>
    <s v=" 26.17"/>
    <m/>
    <m/>
    <m/>
    <m/>
    <s v=" 60.61"/>
    <s v=" 3.03"/>
    <m/>
    <s v=" 45.46"/>
    <s v=" 7.88"/>
    <s v=" 11.64"/>
    <m/>
    <s v=" 0.00"/>
    <s v=" 128.62"/>
    <s v=" 0.00"/>
    <n v="128.62"/>
    <n v="20250006358268"/>
    <d v="2025-07-11T00:00:00"/>
  </r>
  <r>
    <n v="7"/>
    <x v="23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361"/>
    <n v="7454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n v="213.18"/>
    <n v="20250006358269"/>
    <d v="2025-07-11T00:00:00"/>
  </r>
  <r>
    <n v="7"/>
    <x v="23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511"/>
    <n v="7599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70"/>
    <d v="2025-07-11T00:00:00"/>
  </r>
  <r>
    <n v="7"/>
    <x v="23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79"/>
    <n v="6453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1"/>
    <d v="2025-07-11T00:00:00"/>
  </r>
  <r>
    <n v="7"/>
    <x v="23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69"/>
    <n v="684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72"/>
    <d v="2025-07-11T00:00:00"/>
  </r>
  <r>
    <n v="7"/>
    <x v="23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845"/>
    <n v="692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73"/>
    <d v="2025-07-11T00:00:00"/>
  </r>
  <r>
    <n v="7"/>
    <x v="23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96"/>
    <n v="717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4"/>
    <d v="2025-07-11T00:00:00"/>
  </r>
  <r>
    <n v="7"/>
    <x v="23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85"/>
    <n v="6764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75"/>
    <d v="2025-07-11T00:00:00"/>
  </r>
  <r>
    <n v="7"/>
    <x v="24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121"/>
    <n v="7208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6"/>
    <d v="2025-07-11T00:00:00"/>
  </r>
  <r>
    <n v="7"/>
    <x v="24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221"/>
    <n v="7304"/>
    <n v="0"/>
    <n v="83"/>
    <n v="0"/>
    <s v="ΛΟΓΑΡ. ΥΔΡΕΥΣΗΣ"/>
    <s v=" 15.2"/>
    <s v=" 5.32"/>
    <s v=" 45.5"/>
    <s v=" 29.12"/>
    <s v=" 21.2"/>
    <s v=" 38.80"/>
    <s v=" 1.1"/>
    <s v=" 2.82"/>
    <m/>
    <m/>
    <s v=" 76.06"/>
    <s v=" 3.03"/>
    <m/>
    <s v=" 57.05"/>
    <s v=" 9.89"/>
    <s v=" 14.42"/>
    <m/>
    <s v=" 0.00"/>
    <s v=" 160.45"/>
    <s v=" 0.00"/>
    <n v="160.44999999999999"/>
    <n v="20250006358277"/>
    <d v="2025-07-11T00:00:00"/>
  </r>
  <r>
    <n v="7"/>
    <x v="24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7035"/>
    <n v="7119"/>
    <n v="0"/>
    <n v="84"/>
    <n v="0"/>
    <s v="ΛΟΓΑΡ. ΥΔΡΕΥΣΗΣ"/>
    <s v=" 15.2"/>
    <s v=" 5.32"/>
    <s v=" 45.5"/>
    <s v=" 29.12"/>
    <s v=" 21.2"/>
    <s v=" 38.80"/>
    <s v=" 2.1"/>
    <s v=" 5.38"/>
    <m/>
    <m/>
    <s v=" 78.62"/>
    <s v=" 3.03"/>
    <m/>
    <s v=" 58.97"/>
    <s v=" 10.22"/>
    <s v=" 14.88"/>
    <m/>
    <s v=" 0.00"/>
    <s v=" 165.72"/>
    <s v=" 0.00"/>
    <n v="165.72"/>
    <n v="20250006358278"/>
    <d v="2025-07-11T00:00:00"/>
  </r>
  <r>
    <n v="7"/>
    <x v="24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345"/>
    <n v="7432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9"/>
    <d v="2025-07-11T00:00:00"/>
  </r>
  <r>
    <n v="7"/>
    <x v="24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666"/>
    <n v="7753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80"/>
    <d v="2025-07-11T00:00:00"/>
  </r>
  <r>
    <n v="7"/>
    <x v="24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69"/>
    <n v="7437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81"/>
    <d v="2025-07-11T00:00:00"/>
  </r>
  <r>
    <n v="9"/>
    <x v="246"/>
    <d v="2025-04-09T00:00:00"/>
    <d v="2025-07-04T00:00:00"/>
    <d v="2025-08-11T00:00:00"/>
    <n v="87"/>
    <s v="Ζ"/>
    <s v="Β1"/>
    <s v="ΤΡΑΠΕΖΑ  EUROBANK A.E."/>
    <s v="ΤΡΑΠΕΖΑ  EUROBANK A.E."/>
    <s v="ΣΟΛΩΜΟΥ 2  Δήμος ΝΕΑΣ ΙΩΝΙΑΣ ΤΚ 14234"/>
    <n v="996866969"/>
    <s v="Α97Τ56575"/>
    <s v="[ 5/8 ]"/>
    <n v="1778"/>
    <n v="1788"/>
    <n v="0"/>
    <n v="10"/>
    <n v="0"/>
    <s v="ΛΟΓΑΡ. ΥΔΡΕΥΣΗΣ"/>
    <s v=" 10.0"/>
    <s v=" 3.50"/>
    <m/>
    <m/>
    <m/>
    <m/>
    <m/>
    <m/>
    <m/>
    <m/>
    <s v=" 3.50"/>
    <s v=" 2.90"/>
    <m/>
    <s v=" 2.63"/>
    <s v=" 0.46"/>
    <s v=" 1.33"/>
    <m/>
    <s v=" 0.00"/>
    <s v=" 10.82"/>
    <s v=" 0.00"/>
    <n v="10.82"/>
    <n v="20250006406086"/>
    <d v="2025-07-14T00:00:00"/>
  </r>
  <r>
    <n v="18"/>
    <x v="247"/>
    <d v="2025-04-16T00:00:00"/>
    <d v="2025-07-14T00:00:00"/>
    <d v="2025-09-03T00:00:00"/>
    <n v="90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31025"/>
    <d v="2025-07-23T00:00:00"/>
  </r>
  <r>
    <n v="18"/>
    <x v="248"/>
    <d v="2024-07-16T00:00:00"/>
    <d v="2025-07-14T00:00:00"/>
    <d v="2025-09-03T00:00:00"/>
    <n v="364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133.58"/>
    <m/>
    <m/>
    <s v=" 0.00"/>
    <s v=" 32.06"/>
    <m/>
    <s v=" 0.13"/>
    <s v=" 165.77"/>
    <s v=" 0.00"/>
    <n v="165.77"/>
    <n v="20250006732025"/>
    <d v="2025-07-23T00:00:00"/>
  </r>
  <r>
    <n v="19"/>
    <x v="249"/>
    <d v="2025-04-18T00:00:00"/>
    <d v="2025-07-15T00:00:00"/>
    <d v="2025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58"/>
    <n v="227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6747872"/>
    <d v="2025-07-23T00:00:00"/>
  </r>
  <r>
    <n v="22"/>
    <x v="250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2"/>
    <d v="2025-07-28T00:00:00"/>
  </r>
  <r>
    <n v="22"/>
    <x v="251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8"/>
    <d v="2025-07-28T00:00:00"/>
  </r>
  <r>
    <n v="25"/>
    <x v="252"/>
    <d v="2025-04-29T00:00:00"/>
    <d v="2025-07-22T00:00:00"/>
    <d v="2025-09-10T00:00:00"/>
    <n v="85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403"/>
    <n v="3410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6967384"/>
    <d v="2025-07-30T00:00:00"/>
  </r>
  <r>
    <n v="40"/>
    <x v="91"/>
    <d v="2011-05-11T00:00:00"/>
    <d v="2011-08-04T00:00:00"/>
    <d v="2011-09-09T00:00:00"/>
    <n v="86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0"/>
    <n v="181"/>
    <n v="0"/>
    <n v="181"/>
    <n v="0"/>
    <s v="ΛΟΓΑΡ. ΥΔΡΕΥΣΗΣ"/>
    <s v=" 14.3"/>
    <s v=" 5.92"/>
    <s v=" 43.0"/>
    <s v=" 27.83"/>
    <s v=" 20.1"/>
    <s v=" 37.32"/>
    <s v=" 22.9"/>
    <s v=" 59.52"/>
    <s v=" 194.7"/>
    <s v=" 629.99"/>
    <s v=" 760.58"/>
    <s v=" 4.71"/>
    <s v=" 7.61"/>
    <s v=" 570.44"/>
    <s v=" 98.88"/>
    <s v=" 134.03"/>
    <m/>
    <s v=" 0.75"/>
    <s v=" 1577.00"/>
    <s v=" 88.02"/>
    <n v="1488.98"/>
    <n v="20110006509579"/>
    <d v="2011-08-18T00:00:00"/>
  </r>
  <r>
    <n v="40"/>
    <x v="91"/>
    <d v="2011-08-05T00:00:00"/>
    <d v="2011-11-04T00:00:00"/>
    <d v="2011-12-14T00:00:00"/>
    <n v="92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181"/>
    <n v="514"/>
    <n v="0"/>
    <n v="333"/>
    <n v="0"/>
    <s v="ΛΟΓΑΡ. ΥΔΡΕΥΣΗΣ"/>
    <s v=" 15.3"/>
    <s v=" 6.33"/>
    <s v=" 46.0"/>
    <s v=" 29.77"/>
    <s v=" 21.5"/>
    <s v=" 39.92"/>
    <s v=" 24.5"/>
    <s v=" 63.68"/>
    <s v=" 225.7"/>
    <s v=" 730.30"/>
    <s v=" 870.00"/>
    <s v=" 5.03"/>
    <s v=" 8.70"/>
    <s v=" 652.50"/>
    <s v=" 113.10"/>
    <s v=" 153.24"/>
    <m/>
    <s v="-0.93"/>
    <s v=" 1801.64"/>
    <s v=" 0.00"/>
    <n v="1801.64"/>
    <n v="20110009065376"/>
    <d v="2011-11-21T00:00:00"/>
  </r>
  <r>
    <m/>
    <x v="91"/>
    <m/>
    <m/>
    <d v="2012-01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2.61"/>
    <s v=" 98.30"/>
    <s v=" 0.00"/>
    <s v=" 120.91"/>
    <s v=" 0.00"/>
    <n v="120.91"/>
    <n v="20120000186865"/>
    <d v="2012-01-10T00:00:00"/>
  </r>
  <r>
    <n v="40"/>
    <x v="91"/>
    <d v="2011-11-05T00:00:00"/>
    <d v="2012-02-08T00:00:00"/>
    <d v="2012-03-14T00:00:00"/>
    <n v="96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0"/>
    <n v="41"/>
    <n v="0"/>
    <n v="41"/>
    <n v="0"/>
    <s v="ΛΟΓΑΡ. ΥΔΡΕΥΣΗΣ"/>
    <s v=" 16.0"/>
    <s v=" 6.62"/>
    <s v=" 48.0"/>
    <s v=" 31.06"/>
    <s v=" 22.4"/>
    <s v=" 41.59"/>
    <s v=" 25.6"/>
    <s v=" 66.54"/>
    <s v=" 18.0"/>
    <s v=" 58.24"/>
    <s v=" 204.05"/>
    <s v=" 5.25"/>
    <s v=" 2.04"/>
    <s v=" 153.04"/>
    <s v=" 26.53"/>
    <s v=" 36.88"/>
    <m/>
    <s v=" 0.21"/>
    <s v=" 428.00"/>
    <s v=" 0.00"/>
    <n v="428"/>
    <n v="20120001369524"/>
    <d v="2012-02-20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25"/>
    <s v=" 0.00"/>
    <s v=" 37.25"/>
    <s v=" 0.00"/>
    <n v="37.25"/>
    <n v="20120003754465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1"/>
    <s v=" 0.00"/>
    <s v=" 7.51"/>
    <s v=" 0.00"/>
    <n v="7.51"/>
    <n v="20120003754466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9"/>
    <s v=" 0.00"/>
    <s v=" 1.59"/>
    <s v=" 0.00"/>
    <n v="1.59"/>
    <n v="20120003754467"/>
    <d v="2012-05-14T00:00:00"/>
  </r>
  <r>
    <n v="40"/>
    <x v="91"/>
    <d v="2012-02-09T00:00:00"/>
    <d v="2012-05-08T00:00:00"/>
    <d v="2012-06-12T00:00:00"/>
    <n v="90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41"/>
    <n v="169"/>
    <n v="0"/>
    <n v="128"/>
    <n v="0"/>
    <s v="ΛΟΓΑΡ. ΥΔΡΕΥΣΗΣ"/>
    <s v=" 15.0"/>
    <s v=" 6.21"/>
    <s v=" 45.0"/>
    <s v=" 29.12"/>
    <s v=" 21.0"/>
    <s v=" 38.99"/>
    <s v=" 24.0"/>
    <s v=" 62.38"/>
    <s v=" 23.0"/>
    <s v=" 74.42"/>
    <s v=" 211.12"/>
    <s v=" 4.92"/>
    <s v=" 2.11"/>
    <s v=" 158.34"/>
    <s v=" 27.45"/>
    <s v=" 38.04"/>
    <m/>
    <s v=" 0.14"/>
    <s v=" 442.12"/>
    <s v=" 0.00"/>
    <n v="442.12"/>
    <n v="20120003969687"/>
    <d v="2012-05-21T00:00:00"/>
  </r>
  <r>
    <n v="40"/>
    <x v="91"/>
    <d v="2012-05-09T00:00:00"/>
    <d v="2012-08-08T00:00:00"/>
    <d v="2012-09-12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s v=" 3.5"/>
    <s v=" 1.45"/>
    <s v=" 10.5"/>
    <s v=" 6.79"/>
    <s v=" 4.9"/>
    <s v=" 9.10"/>
    <s v=" 5.6"/>
    <s v=" 14.56"/>
    <s v=" 2.5"/>
    <s v=" 8.09"/>
    <s v=" 39.99"/>
    <s v=" 2.48"/>
    <s v=" 0.40"/>
    <s v=" 29.99"/>
    <s v=" 5.19"/>
    <s v=" 7.56"/>
    <m/>
    <s v=" 0.39"/>
    <s v=" 86.00"/>
    <s v=" 0.00"/>
    <n v="86"/>
    <n v="20120006576924"/>
    <d v="2012-08-21T00:00:00"/>
  </r>
  <r>
    <n v="40"/>
    <x v="91"/>
    <d v="2012-08-09T00:00:00"/>
    <d v="2012-11-22T00:00:00"/>
    <d v="2012-12-17T00:00:00"/>
    <n v="10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-0.44"/>
    <s v=" 2.00"/>
    <s v=" 0.00"/>
    <n v="2"/>
    <n v="20120009205344"/>
    <d v="2012-11-23T00:00:00"/>
  </r>
  <r>
    <n v="40"/>
    <x v="91"/>
    <d v="2012-11-23T00:00:00"/>
    <d v="2013-02-26T00:00:00"/>
    <d v="2013-03-2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17"/>
    <s v=" 2.37"/>
    <s v=" 0.00"/>
    <n v="2.37"/>
    <n v="20130001454996"/>
    <d v="2013-02-26T00:00:00"/>
  </r>
  <r>
    <m/>
    <x v="91"/>
    <d v="2012-05-29T00:00:00"/>
    <d v="2012-08-07T00:00:00"/>
    <d v="2013-06-06T00:00:00"/>
    <n v="71"/>
    <s v="Ζ"/>
    <s v="Β1"/>
    <s v="ΤΡΑΠΕΖΑ  EUROBANK A.E."/>
    <s v="ΤΡΑΠΕΖΑ  EUROBANK A.E."/>
    <s v="ΤΑΣΟΥ ΙΣΑΑΚ 3  Δήμος ΑΜΑΡΟΥΣΙΟΥ ΤΚ 15125"/>
    <n v="996866969"/>
    <m/>
    <s v="[ 3/4 ]"/>
    <n v="0"/>
    <n v="0"/>
    <n v="0"/>
    <n v="0"/>
    <n v="0"/>
    <s v="ΛΟΓΑΡΙΑΣΜΟΣ ΛΑΘΡΑΙΑΣ ΥΔΡΟΛΗΨΙΑΣ"/>
    <s v=" 11.8"/>
    <s v=" 4.88"/>
    <s v=" 35.5"/>
    <s v=" 22.97"/>
    <s v=" 16.6"/>
    <s v=" 30.82"/>
    <s v=" 18.9"/>
    <s v=" 49.12"/>
    <s v=" 677.2"/>
    <s v=" 2191.22"/>
    <s v=" 2299.01"/>
    <s v=" 3.89"/>
    <s v=" 22.99"/>
    <s v=" 110.45"/>
    <s v=" 298.88"/>
    <s v=" 31.58"/>
    <m/>
    <s v=" 0.00"/>
    <s v=" 2766.80"/>
    <s v=" 0.00"/>
    <n v="2766.8"/>
    <n v="20130003537046"/>
    <d v="2013-05-15T00:00:00"/>
  </r>
  <r>
    <n v="40"/>
    <x v="91"/>
    <d v="2013-02-27T00:00:00"/>
    <d v="2013-05-30T00:00:00"/>
    <d v="2013-06-25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4"/>
    <m/>
    <m/>
    <s v=" 0.00"/>
    <s v=" 0.40"/>
    <m/>
    <s v="-0.28"/>
    <s v=" 1.86"/>
    <s v=" 0.00"/>
    <n v="1.86"/>
    <n v="20130004188876"/>
    <d v="2013-06-03T00:00:00"/>
  </r>
  <r>
    <n v="40"/>
    <x v="91"/>
    <d v="2013-05-31T00:00:00"/>
    <d v="2013-09-04T00:00:00"/>
    <d v="2013-09-30T00:00:00"/>
    <n v="97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81"/>
    <m/>
    <m/>
    <s v=" 0.00"/>
    <s v=" 0.42"/>
    <m/>
    <s v=" 0.68"/>
    <s v=" 2.91"/>
    <s v=" 0.00"/>
    <n v="2.91"/>
    <n v="20130006839850"/>
    <d v="2013-09-06T00:00:00"/>
  </r>
  <r>
    <n v="40"/>
    <x v="91"/>
    <d v="2013-09-05T00:00:00"/>
    <d v="2013-12-04T00:00:00"/>
    <d v="2014-01-02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n v="2"/>
    <n v="20130009571725"/>
    <d v="2013-12-06T00:00:00"/>
  </r>
  <r>
    <n v="40"/>
    <x v="91"/>
    <d v="2013-12-05T00:00:00"/>
    <d v="2014-03-05T00:00:00"/>
    <d v="2014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8"/>
    <m/>
    <m/>
    <s v=" 0.00"/>
    <s v=" 0.66"/>
    <m/>
    <s v="-0.54"/>
    <s v=" 3.00"/>
    <s v=" 0.00"/>
    <n v="3"/>
    <n v="20140001913419"/>
    <d v="2014-03-07T00:00:00"/>
  </r>
  <r>
    <n v="40"/>
    <x v="91"/>
    <d v="2014-03-06T00:00:00"/>
    <d v="2014-06-02T00:00:00"/>
    <d v="2014-06-26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23"/>
    <s v=" 3.42"/>
    <s v=" 0.00"/>
    <n v="3.42"/>
    <n v="20140004587212"/>
    <d v="2014-06-04T00:00:00"/>
  </r>
  <r>
    <n v="40"/>
    <x v="91"/>
    <d v="2014-06-03T00:00:00"/>
    <d v="2014-08-26T00:00:00"/>
    <d v="2014-09-1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n v="4"/>
    <n v="20140007145978"/>
    <d v="2014-08-27T00:00:00"/>
  </r>
  <r>
    <n v="40"/>
    <x v="91"/>
    <d v="2014-08-27T00:00:00"/>
    <d v="2014-11-26T00:00:00"/>
    <d v="2014-12-23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n v="4"/>
    <n v="20140009948896"/>
    <d v="2014-12-01T00:00:00"/>
  </r>
  <r>
    <m/>
    <x v="91"/>
    <m/>
    <m/>
    <d v="2015-03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n v="15.25"/>
    <n v="20150001770466"/>
    <d v="2015-03-10T00:00:00"/>
  </r>
  <r>
    <n v="40"/>
    <x v="91"/>
    <d v="2014-11-27T00:00:00"/>
    <d v="2015-03-09T00:00:00"/>
    <d v="2015-04-14T00:00:00"/>
    <n v="10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79"/>
    <m/>
    <s v="-0.47"/>
    <s v=" 3.75"/>
    <s v=" 0.00"/>
    <n v="3.75"/>
    <n v="20150001853101"/>
    <d v="2015-03-11T00:00:00"/>
  </r>
  <r>
    <n v="40"/>
    <x v="91"/>
    <d v="2015-03-10T00:00:00"/>
    <d v="2015-06-08T00:00:00"/>
    <d v="2015-07-09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n v="4"/>
    <n v="20150004752724"/>
    <d v="2015-06-11T00:00:00"/>
  </r>
  <r>
    <n v="40"/>
    <x v="91"/>
    <d v="2015-06-09T00:00:00"/>
    <d v="2015-09-04T00:00:00"/>
    <d v="2015-10-05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67"/>
    <m/>
    <s v="-0.31"/>
    <s v=" 3.29"/>
    <s v=" 0.00"/>
    <n v="3.29"/>
    <n v="20150007368555"/>
    <d v="2015-09-07T00:00:00"/>
  </r>
  <r>
    <n v="40"/>
    <x v="91"/>
    <d v="2015-09-05T00:00:00"/>
    <d v="2015-12-08T00:00:00"/>
    <d v="2016-01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n v="4"/>
    <n v="20150010681548"/>
    <d v="2015-12-09T00:00:00"/>
  </r>
  <r>
    <n v="40"/>
    <x v="91"/>
    <d v="2015-12-09T00:00:00"/>
    <d v="2016-02-25T00:00:00"/>
    <d v="2016-04-08T00:00:00"/>
    <n v="7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0"/>
    <m/>
    <s v="-0.23"/>
    <s v=" 3.00"/>
    <s v=" 0.00"/>
    <n v="3"/>
    <n v="20160001964058"/>
    <d v="2016-02-29T00:00:00"/>
  </r>
  <r>
    <n v="40"/>
    <x v="91"/>
    <d v="2016-02-26T00:00:00"/>
    <d v="2016-05-25T00:00:00"/>
    <d v="2016-07-07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n v="4"/>
    <n v="20160004958416"/>
    <d v="2016-05-26T00:00:00"/>
  </r>
  <r>
    <n v="40"/>
    <x v="91"/>
    <d v="2016-05-26T00:00:00"/>
    <d v="2016-08-17T00:00:00"/>
    <d v="2016-10-03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n v="3"/>
    <n v="20160007887993"/>
    <d v="2016-08-22T00:00:00"/>
  </r>
  <r>
    <n v="40"/>
    <x v="91"/>
    <d v="2016-08-18T00:00:00"/>
    <d v="2016-11-11T00:00:00"/>
    <d v="2016-12-14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60011128609"/>
    <d v="2016-11-16T00:00:00"/>
  </r>
  <r>
    <n v="40"/>
    <x v="91"/>
    <d v="2016-11-12T00:00:00"/>
    <d v="2017-02-13T00:00:00"/>
    <d v="2017-03-16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70001457028"/>
    <d v="2017-02-15T00:00:00"/>
  </r>
  <r>
    <n v="40"/>
    <x v="91"/>
    <d v="2017-02-14T00:00:00"/>
    <d v="2017-05-17T00:00:00"/>
    <d v="2017-06-19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28"/>
    <s v=" 3.56"/>
    <s v=" 0.00"/>
    <n v="3.56"/>
    <n v="20170004412941"/>
    <d v="2017-05-19T00:00:00"/>
  </r>
  <r>
    <n v="40"/>
    <x v="91"/>
    <d v="2017-05-18T00:00:00"/>
    <d v="2017-08-23T00:00:00"/>
    <d v="2017-10-06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9"/>
    <s v=" 3.96"/>
    <s v=" 0.00"/>
    <n v="3.96"/>
    <n v="20170007439294"/>
    <d v="2017-08-25T00:00:00"/>
  </r>
  <r>
    <n v="40"/>
    <x v="91"/>
    <d v="2017-08-24T00:00:00"/>
    <d v="2017-11-15T00:00:00"/>
    <d v="2017-12-15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70010582678"/>
    <d v="2017-11-17T00:00:00"/>
  </r>
  <r>
    <n v="40"/>
    <x v="91"/>
    <d v="2017-11-16T00:00:00"/>
    <d v="2018-02-08T00:00:00"/>
    <d v="2018-03-14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44"/>
    <s v=" 3.07"/>
    <s v=" 0.00"/>
    <n v="3.07"/>
    <n v="20180001427843"/>
    <d v="2018-02-13T00:00:00"/>
  </r>
  <r>
    <n v="40"/>
    <x v="91"/>
    <d v="2018-02-09T00:00:00"/>
    <d v="2018-05-15T00:00:00"/>
    <d v="2018-06-13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180004375128"/>
    <d v="2018-05-15T00:00:00"/>
  </r>
  <r>
    <n v="40"/>
    <x v="91"/>
    <d v="2018-05-16T00:00:00"/>
    <d v="2018-08-21T00:00:00"/>
    <d v="2018-10-02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07450098"/>
    <d v="2018-08-21T00:00:00"/>
  </r>
  <r>
    <n v="40"/>
    <x v="91"/>
    <d v="2018-08-22T00:00:00"/>
    <d v="2018-11-22T00:00:00"/>
    <d v="2019-01-04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80010540245"/>
    <d v="2018-11-22T00:00:00"/>
  </r>
  <r>
    <n v="40"/>
    <x v="91"/>
    <d v="2018-11-23T00:00:00"/>
    <d v="2019-02-19T00:00:00"/>
    <d v="2019-04-01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n v="4"/>
    <n v="20190001718316"/>
    <d v="2019-02-20T00:00:00"/>
  </r>
  <r>
    <n v="40"/>
    <x v="91"/>
    <d v="2019-02-20T00:00:00"/>
    <d v="2019-05-16T00:00:00"/>
    <d v="2019-06-13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190004742531"/>
    <d v="2019-05-16T00:00:00"/>
  </r>
  <r>
    <n v="37"/>
    <x v="91"/>
    <d v="2019-05-17T00:00:00"/>
    <d v="2019-08-09T00:00:00"/>
    <d v="2019-09-09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n v="4"/>
    <n v="20190007747814"/>
    <d v="2019-08-09T00:00:00"/>
  </r>
  <r>
    <n v="37"/>
    <x v="91"/>
    <d v="2019-08-10T00:00:00"/>
    <d v="2019-11-11T00:00:00"/>
    <d v="2019-12-09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90010858056"/>
    <d v="2019-11-11T00:00:00"/>
  </r>
  <r>
    <n v="37"/>
    <x v="91"/>
    <d v="2019-11-12T00:00:00"/>
    <d v="2020-02-20T00:00:00"/>
    <d v="2020-04-02T00:00:00"/>
    <n v="10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18373"/>
    <d v="2020-02-21T00:00:00"/>
  </r>
  <r>
    <n v="37"/>
    <x v="91"/>
    <d v="2020-02-21T00:00:00"/>
    <d v="2020-05-26T00:00:00"/>
    <d v="2020-06-3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00004431906"/>
    <d v="2020-06-01T00:00:00"/>
  </r>
  <r>
    <n v="37"/>
    <x v="91"/>
    <d v="2020-05-27T00:00:00"/>
    <d v="2020-09-08T00:00:00"/>
    <d v="2020-10-08T00:00:00"/>
    <n v="10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50"/>
    <m/>
    <m/>
    <s v=" 0.00"/>
    <s v=" 0.84"/>
    <m/>
    <s v="-0.54"/>
    <s v=" 3.80"/>
    <s v=" 0.00"/>
    <n v="3.8"/>
    <n v="20200007623430"/>
    <d v="2020-09-10T00:00:00"/>
  </r>
  <r>
    <n v="37"/>
    <x v="91"/>
    <d v="2020-09-09T00:00:00"/>
    <d v="2020-11-25T00:00:00"/>
    <d v="2021-01-13T00:00:00"/>
    <n v="7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0"/>
    <m/>
    <m/>
    <s v=" 0.00"/>
    <s v=" 0.62"/>
    <m/>
    <s v="-0.09"/>
    <s v=" 3.13"/>
    <s v=" 0.00"/>
    <n v="3.13"/>
    <n v="20200010561157"/>
    <d v="2020-11-30T00:00:00"/>
  </r>
  <r>
    <n v="37"/>
    <x v="91"/>
    <d v="2020-11-26T00:00:00"/>
    <d v="2021-02-09T00:00:00"/>
    <d v="2021-03-10T00:00:00"/>
    <n v="7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01"/>
    <s v=" 3.13"/>
    <s v=" 0.00"/>
    <n v="3.13"/>
    <n v="20210001850395"/>
    <d v="2021-02-10T00:00:00"/>
  </r>
  <r>
    <n v="37"/>
    <x v="91"/>
    <d v="2021-02-10T00:00:00"/>
    <d v="2021-05-12T00:00:00"/>
    <d v="2021-08-10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5426030"/>
    <d v="2021-06-26T00:00:00"/>
  </r>
  <r>
    <n v="37"/>
    <x v="91"/>
    <d v="2021-05-13T00:00:00"/>
    <d v="2021-08-12T00:00:00"/>
    <d v="2021-10-01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7707322"/>
    <d v="2021-08-17T00:00:00"/>
  </r>
  <r>
    <n v="37"/>
    <x v="91"/>
    <d v="2021-08-13T00:00:00"/>
    <d v="2021-11-10T00:00:00"/>
    <d v="2022-01-31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10011518343"/>
    <d v="2021-12-15T00:00:00"/>
  </r>
  <r>
    <n v="37"/>
    <x v="91"/>
    <d v="2021-11-11T00:00:00"/>
    <d v="2022-02-09T00:00:00"/>
    <d v="2022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086197"/>
    <d v="2022-02-14T00:00:00"/>
  </r>
  <r>
    <n v="37"/>
    <x v="91"/>
    <d v="2022-02-10T00:00:00"/>
    <d v="2022-05-12T00:00:00"/>
    <d v="2022-06-09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20005629096"/>
    <d v="2022-05-12T00:00:00"/>
  </r>
  <r>
    <n v="37"/>
    <x v="91"/>
    <d v="2022-05-13T00:00:00"/>
    <d v="2022-08-08T00:00:00"/>
    <d v="2022-09-06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20008870909"/>
    <d v="2022-08-08T00:00:00"/>
  </r>
  <r>
    <n v="37"/>
    <x v="91"/>
    <d v="2022-08-09T00:00:00"/>
    <d v="2022-11-09T00:00:00"/>
    <d v="2022-12-07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12045491"/>
    <d v="2022-11-09T00:00:00"/>
  </r>
  <r>
    <n v="37"/>
    <x v="91"/>
    <d v="2022-11-10T00:00:00"/>
    <d v="2023-02-13T00:00:00"/>
    <d v="2023-03-14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30001349319"/>
    <d v="2023-02-13T00:00:00"/>
  </r>
  <r>
    <n v="37"/>
    <x v="91"/>
    <d v="2023-02-14T00:00:00"/>
    <d v="2023-05-10T00:00:00"/>
    <d v="2023-06-08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30004276211"/>
    <d v="2023-05-10T00:00:00"/>
  </r>
  <r>
    <n v="37"/>
    <x v="91"/>
    <d v="2023-05-11T00:00:00"/>
    <d v="2023-08-04T00:00:00"/>
    <d v="2023-09-05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230007197159"/>
    <d v="2023-08-07T00:00:00"/>
  </r>
  <r>
    <n v="37"/>
    <x v="91"/>
    <d v="2023-08-05T00:00:00"/>
    <d v="2023-11-07T00:00:00"/>
    <d v="2023-12-05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30010269284"/>
    <d v="2023-11-07T00:00:00"/>
  </r>
  <r>
    <n v="37"/>
    <x v="91"/>
    <d v="2023-11-08T00:00:00"/>
    <d v="2024-02-08T00:00:00"/>
    <d v="2024-03-08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40001336156"/>
    <d v="2024-02-09T00:00:00"/>
  </r>
  <r>
    <n v="37"/>
    <x v="91"/>
    <d v="2024-02-09T00:00:00"/>
    <d v="2024-05-13T00:00:00"/>
    <d v="2024-06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40004343344"/>
    <d v="2024-05-14T00:00:00"/>
  </r>
  <r>
    <n v="37"/>
    <x v="91"/>
    <d v="2024-05-14T00:00:00"/>
    <d v="2024-08-07T00:00:00"/>
    <d v="2024-09-10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40007399922"/>
    <d v="2024-08-12T00:00:00"/>
  </r>
  <r>
    <n v="37"/>
    <x v="91"/>
    <d v="2024-08-08T00:00:00"/>
    <d v="2024-11-06T00:00:00"/>
    <d v="2024-12-06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2"/>
    <s v=" 3.98"/>
    <s v=" 0.00"/>
    <n v="3.98"/>
    <n v="20240010379492"/>
    <d v="2024-11-08T00:00:00"/>
  </r>
  <r>
    <n v="37"/>
    <x v="91"/>
    <d v="2024-11-07T00:00:00"/>
    <d v="2025-02-07T00:00:00"/>
    <d v="2025-03-13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1331452"/>
    <d v="2025-02-12T00:00:00"/>
  </r>
  <r>
    <n v="37"/>
    <x v="91"/>
    <d v="2025-02-08T00:00:00"/>
    <d v="2025-05-12T00:00:00"/>
    <d v="2025-06-11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4328508"/>
    <d v="2025-05-13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703814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703815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703815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703815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703815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15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703815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703815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703815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5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703815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5000703816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6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703816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703816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703816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5000703816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703816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s v=" 1.79"/>
    <s v=" 0.00"/>
    <n v="1.79"/>
    <n v="2025000703816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5000703817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703817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703817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703817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703817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7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703817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703817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703817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5000703817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n v="2.8"/>
    <n v="2025000703818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5000703818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4"/>
    <s v=" 0.00"/>
    <s v=" 3.04"/>
    <s v=" 0.00"/>
    <n v="3.04"/>
    <n v="2025000703818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5000703818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8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6"/>
    <s v=" 0.00"/>
    <s v=" 3.26"/>
    <s v=" 0.00"/>
    <n v="3.26"/>
    <n v="2025000703818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703818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703818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1"/>
    <s v=" 0.00"/>
    <s v=" 2.91"/>
    <s v=" 0.00"/>
    <n v="2.91"/>
    <n v="2025000703818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9"/>
    <s v=" 0.00"/>
    <s v=" 3.59"/>
    <s v=" 0.00"/>
    <n v="3.59"/>
    <n v="2025000703818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8"/>
    <s v=" 0.00"/>
    <s v=" 3.48"/>
    <s v=" 0.00"/>
    <n v="3.48"/>
    <n v="2025000703819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6"/>
    <s v=" 0.00"/>
    <s v=" 5.26"/>
    <s v=" 0.00"/>
    <n v="5.26"/>
    <n v="2025000703819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3"/>
    <s v=" 0.00"/>
    <s v=" 5.43"/>
    <s v=" 0.00"/>
    <n v="5.43"/>
    <n v="2025000703819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25000703819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703820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8"/>
    <s v=" 0.00"/>
    <s v=" 2.88"/>
    <s v=" 0.00"/>
    <n v="2.88"/>
    <n v="2025000703820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n v="4.28"/>
    <n v="2025000703820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0"/>
    <s v=" 0.00"/>
    <s v=" 2.80"/>
    <s v=" 0.00"/>
    <n v="2.8"/>
    <n v="2025000703820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84.95"/>
    <s v=" 0.00"/>
    <s v=" 4184.95"/>
    <s v=" 0.00"/>
    <n v="4184.95"/>
    <n v="2025000703820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6"/>
    <s v=" 0.00"/>
    <s v=" 3.66"/>
    <s v=" 0.00"/>
    <n v="3.66"/>
    <n v="2025000703820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5"/>
    <s v=" 0.00"/>
    <s v=" 3.15"/>
    <s v=" 0.00"/>
    <n v="3.15"/>
    <n v="2025000703820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8.10"/>
    <s v=" 0.00"/>
    <s v=" 138.10"/>
    <s v=" 0.00"/>
    <n v="138.1"/>
    <n v="2025000703820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3.70"/>
    <s v=" 0.00"/>
    <s v=" 723.70"/>
    <s v=" 0.00"/>
    <n v="723.7"/>
    <n v="2025000703820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13.89"/>
    <s v=" 0.00"/>
    <s v=" 713.89"/>
    <s v=" 0.00"/>
    <n v="713.89"/>
    <n v="2025000703820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2.92"/>
    <s v=" 0.00"/>
    <s v=" 202.92"/>
    <s v=" 0.00"/>
    <n v="202.92"/>
    <n v="2025000703821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61.06"/>
    <s v=" 0.00"/>
    <s v=" 3061.06"/>
    <s v=" 0.00"/>
    <n v="3061.06"/>
    <n v="2025000703821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79.76"/>
    <s v=" 0.00"/>
    <s v=" 2579.76"/>
    <s v=" 0.00"/>
    <n v="2579.7600000000002"/>
    <n v="20250007038212"/>
    <d v="2025-08-01T00:00:00"/>
  </r>
  <r>
    <m/>
    <x v="253"/>
    <m/>
    <m/>
    <d v="2023-03-09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30002245495"/>
    <d v="2023-03-09T00:00:00"/>
  </r>
  <r>
    <n v="43"/>
    <x v="253"/>
    <d v="2023-02-16T00:00:00"/>
    <d v="2023-05-12T00:00:00"/>
    <d v="2023-06-14T00:00:00"/>
    <n v="86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49"/>
    <s v=" 7.19"/>
    <s v=" 0.00"/>
    <n v="7.19"/>
    <n v="20230004478158"/>
    <d v="2023-05-16T00:00:00"/>
  </r>
  <r>
    <n v="43"/>
    <x v="253"/>
    <d v="2023-05-13T00:00:00"/>
    <d v="2023-08-10T00:00:00"/>
    <d v="2023-09-12T00:00:00"/>
    <n v="90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54745"/>
    <d v="2023-08-14T00:00:00"/>
  </r>
  <r>
    <n v="43"/>
    <x v="253"/>
    <d v="2023-08-11T00:00:00"/>
    <d v="2023-11-10T00:00:00"/>
    <d v="2023-12-11T00:00:00"/>
    <n v="92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475823"/>
    <d v="2023-11-13T00:00:00"/>
  </r>
  <r>
    <n v="43"/>
    <x v="253"/>
    <d v="2023-11-11T00:00:00"/>
    <d v="2024-02-12T00:00:00"/>
    <d v="2024-03-15T00:00:00"/>
    <n v="94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1569686"/>
    <d v="2024-02-16T00:00:00"/>
  </r>
  <r>
    <n v="43"/>
    <x v="253"/>
    <d v="2024-02-13T00:00:00"/>
    <d v="2024-05-15T00:00:00"/>
    <d v="2024-07-02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587962"/>
    <d v="2024-05-21T00:00:00"/>
  </r>
  <r>
    <n v="43"/>
    <x v="253"/>
    <d v="2024-05-16T00:00:00"/>
    <d v="2024-08-08T00:00:00"/>
    <d v="2024-09-16T00:00:00"/>
    <n v="8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40007569840"/>
    <d v="2024-08-19T00:00:00"/>
  </r>
  <r>
    <n v="43"/>
    <x v="253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26"/>
    <n v="8.23"/>
    <n v="20240010614039"/>
    <d v="2024-11-15T00:00:00"/>
  </r>
  <r>
    <n v="43"/>
    <x v="253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6"/>
    <d v="2025-02-17T00:00:00"/>
  </r>
  <r>
    <n v="43"/>
    <x v="253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4"/>
    <d v="2025-05-20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7038240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7038241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7038242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7038243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7038244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7038245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7038246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47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48"/>
    <d v="2025-08-01T00:00:00"/>
  </r>
  <r>
    <m/>
    <x v="254"/>
    <m/>
    <m/>
    <d v="2025-07-30T00:00:0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38"/>
    <d v="2025-07-30T00:00:00"/>
  </r>
  <r>
    <m/>
    <x v="255"/>
    <m/>
    <m/>
    <d v="2025-07-30T00:00:00"/>
    <m/>
    <s v="Ζ"/>
    <m/>
    <s v="QEVANI ARTAN"/>
    <s v="QEVANI ARTAN"/>
    <s v="ΙΛΙΑΔΟΣ 18  Δήμος ΜΕΛΙΣΣΙΩΝ ΤΚ 15127"/>
    <n v="673763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1"/>
    <d v="2025-07-30T00:00:00"/>
  </r>
  <r>
    <m/>
    <x v="256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8"/>
    <d v="2025-07-30T00:00:00"/>
  </r>
  <r>
    <m/>
    <x v="257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9"/>
    <d v="2025-07-30T00:00:00"/>
  </r>
  <r>
    <m/>
    <x v="258"/>
    <m/>
    <m/>
    <d v="2025-07-30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4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52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85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86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7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7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7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486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5000694487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n v="0.59"/>
    <n v="20250006944878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83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88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694489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9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8"/>
    <d v="2025-07-30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8"/>
    <s v=" 0.00"/>
    <s v=" 3.08"/>
    <s v=" 0.00"/>
    <n v="3.08"/>
    <n v="20180001665175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180001665176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180001665177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180001665178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180001665179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180001665180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180001665181"/>
    <d v="2018-02-21T00:00:00"/>
  </r>
  <r>
    <n v="72"/>
    <x v="260"/>
    <d v="2017-12-14T00:00:00"/>
    <d v="2018-03-12T00:00:00"/>
    <d v="2018-04-17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691"/>
    <n v="4732"/>
    <n v="0"/>
    <n v="41"/>
    <n v="0"/>
    <s v="ΛΟΓΑΡ. ΥΔΡΕΥΣΗΣ"/>
    <s v=" 14.8"/>
    <s v=" 5.18"/>
    <s v=" 26.2"/>
    <s v=" 16.77"/>
    <m/>
    <m/>
    <m/>
    <m/>
    <m/>
    <m/>
    <s v=" 21.95"/>
    <s v=" 2.97"/>
    <m/>
    <m/>
    <s v=" 2.85"/>
    <s v=" 0.71"/>
    <m/>
    <s v="-0.19"/>
    <s v=" 28.29"/>
    <s v=" 0.00"/>
    <n v="28.29"/>
    <n v="20180002523786"/>
    <d v="2018-03-16T00:00:00"/>
  </r>
  <r>
    <n v="72"/>
    <x v="260"/>
    <d v="2018-03-13T00:00:00"/>
    <d v="2018-06-12T00:00:00"/>
    <d v="2018-07-16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4732"/>
    <n v="4761"/>
    <n v="0"/>
    <n v="29"/>
    <n v="0"/>
    <s v="ΛΟΓΑΡ. ΥΔΡΕΥΣΗΣ"/>
    <s v=" 15.3"/>
    <s v=" 5.36"/>
    <s v=" 13.7"/>
    <s v=" 8.77"/>
    <m/>
    <m/>
    <m/>
    <m/>
    <m/>
    <m/>
    <s v=" 14.13"/>
    <s v=" 3.07"/>
    <m/>
    <m/>
    <s v=" 1.84"/>
    <s v=" 0.74"/>
    <m/>
    <s v=" 0.22"/>
    <s v=" 20.00"/>
    <s v=" 0.00"/>
    <n v="20"/>
    <n v="20180005476404"/>
    <d v="2018-06-18T00:00:00"/>
  </r>
  <r>
    <n v="72"/>
    <x v="260"/>
    <d v="2018-06-13T00:00:00"/>
    <d v="2018-09-14T00:00:00"/>
    <d v="2018-11-05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61"/>
    <n v="4785"/>
    <n v="0"/>
    <n v="24"/>
    <n v="0"/>
    <s v="ΛΟΓΑΡ. ΥΔΡΕΥΣΗΣ"/>
    <s v=" 15.7"/>
    <s v=" 5.50"/>
    <s v=" 8.3"/>
    <s v=" 5.31"/>
    <m/>
    <m/>
    <m/>
    <m/>
    <m/>
    <m/>
    <s v=" 10.81"/>
    <s v=" 3.13"/>
    <m/>
    <m/>
    <s v=" 1.41"/>
    <s v=" 0.75"/>
    <m/>
    <s v="-0.10"/>
    <s v=" 16.00"/>
    <s v=" 0.00"/>
    <n v="16"/>
    <n v="20180008469172"/>
    <d v="2018-09-24T00:00:00"/>
  </r>
  <r>
    <n v="72"/>
    <x v="260"/>
    <d v="2018-09-15T00:00:00"/>
    <d v="2018-12-17T00:00:00"/>
    <d v="2019-02-01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85"/>
    <n v="4796"/>
    <n v="0"/>
    <n v="11"/>
    <n v="0"/>
    <s v="ΛΟΓΑΡ. ΥΔΡΕΥΣΗΣ"/>
    <s v=" 11.0"/>
    <s v=" 3.85"/>
    <m/>
    <m/>
    <m/>
    <m/>
    <m/>
    <m/>
    <m/>
    <m/>
    <s v=" 3.85"/>
    <s v=" 3.13"/>
    <m/>
    <m/>
    <s v=" 0.50"/>
    <s v=" 0.75"/>
    <m/>
    <s v="-0.23"/>
    <s v=" 8.00"/>
    <s v=" 0.00"/>
    <n v="8"/>
    <n v="20180011601975"/>
    <d v="2018-12-20T00:00:00"/>
  </r>
  <r>
    <n v="72"/>
    <x v="260"/>
    <d v="2018-12-18T00:00:00"/>
    <d v="2019-03-14T00:00:00"/>
    <d v="2019-05-03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4796"/>
    <n v="4806"/>
    <n v="0"/>
    <n v="10"/>
    <n v="0"/>
    <s v="ΛΟΓΑΡ. ΥΔΡΕΥΣΗΣ"/>
    <s v=" 10.0"/>
    <s v=" 3.50"/>
    <m/>
    <m/>
    <m/>
    <m/>
    <m/>
    <m/>
    <m/>
    <m/>
    <s v=" 3.50"/>
    <s v=" 2.90"/>
    <m/>
    <m/>
    <s v=" 0.46"/>
    <s v=" 0.70"/>
    <m/>
    <s v=" 0.44"/>
    <s v=" 8.00"/>
    <s v=" 0.00"/>
    <n v="8"/>
    <n v="20190002870614"/>
    <d v="2019-03-21T00:00:00"/>
  </r>
  <r>
    <n v="72"/>
    <x v="260"/>
    <d v="2019-03-15T00:00:00"/>
    <d v="2019-06-11T00:00:00"/>
    <d v="2019-07-15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n v="6"/>
    <n v="20190005836827"/>
    <d v="2019-06-14T00:00:00"/>
  </r>
  <r>
    <n v="72"/>
    <x v="260"/>
    <d v="2019-06-12T00:00:00"/>
    <d v="2019-09-12T00:00:00"/>
    <d v="2019-10-14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s v=" 6.00"/>
    <s v=" 0.00"/>
    <n v="6"/>
    <n v="20190008912934"/>
    <d v="2019-09-16T00:00:00"/>
  </r>
  <r>
    <n v="72"/>
    <x v="260"/>
    <d v="2019-09-13T00:00:00"/>
    <d v="2019-12-12T00:00:00"/>
    <d v="2020-01-21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36"/>
    <n v="0"/>
    <n v="30"/>
    <n v="0"/>
    <s v="ΛΟΓΑΡ. ΥΔΡΕΥΣΗΣ"/>
    <s v=" 15.2"/>
    <s v=" 5.32"/>
    <s v=" 14.8"/>
    <s v=" 9.47"/>
    <m/>
    <m/>
    <m/>
    <m/>
    <m/>
    <m/>
    <s v=" 14.79"/>
    <s v=" 3.03"/>
    <m/>
    <m/>
    <s v=" 1.92"/>
    <s v=" 0.73"/>
    <m/>
    <s v="-0.47"/>
    <s v=" 20.00"/>
    <s v=" 0.00"/>
    <n v="20"/>
    <n v="20190012055656"/>
    <d v="2019-12-18T00:00:00"/>
  </r>
  <r>
    <n v="72"/>
    <x v="260"/>
    <d v="2019-12-13T00:00:00"/>
    <d v="2020-03-18T00:00:00"/>
    <d v="2020-05-06T00:00:00"/>
    <n v="97"/>
    <s v="Ζ"/>
    <s v="Β1"/>
    <s v="ΤΡΑΠΕΖΑ  EUROBANK A.E."/>
    <s v="ΤΡΑΠΕΖΑ  EUROBANK A.E."/>
    <s v="ΧΕΙΜΑΡΡΑΣ 46  Δήμος ΚΗΦΙΣΙΑΣ ΤΚ 14562"/>
    <n v="996866969"/>
    <s v="Α01Δ19654"/>
    <s v="[ 5/8 ]"/>
    <n v="4836"/>
    <n v="4872"/>
    <n v="0"/>
    <n v="36"/>
    <n v="0"/>
    <s v="ΛΟΓΑΡ. ΥΔΡΕΥΣΗΣ"/>
    <s v=" 16.2"/>
    <s v=" 5.67"/>
    <s v=" 19.8"/>
    <s v=" 12.67"/>
    <m/>
    <m/>
    <m/>
    <m/>
    <m/>
    <m/>
    <s v=" 18.34"/>
    <s v=" 3.23"/>
    <m/>
    <m/>
    <s v=" 2.39"/>
    <s v=" 0.78"/>
    <m/>
    <s v=" 0.26"/>
    <s v=" 25.00"/>
    <s v=" 0.00"/>
    <n v="25"/>
    <n v="20200002648810"/>
    <d v="2020-03-24T00:00:00"/>
  </r>
  <r>
    <n v="72"/>
    <x v="260"/>
    <d v="2020-03-19T00:00:00"/>
    <d v="2020-07-01T00:00:00"/>
    <d v="2020-08-03T00:00:00"/>
    <n v="105"/>
    <s v="Ζ"/>
    <s v="Β1"/>
    <s v="ΤΡΑΠΕΖΑ  EUROBANK A.E."/>
    <s v="ΤΡΑΠΕΖΑ  EUROBANK A.E."/>
    <s v="ΧΕΙΜΑΡΡΑΣ 46  Δήμος ΚΗΦΙΣΙΑΣ ΤΚ 14562"/>
    <n v="996866969"/>
    <s v="Α01Δ19654"/>
    <s v="[ 5/8 ]"/>
    <n v="4872"/>
    <n v="4902"/>
    <n v="0"/>
    <n v="30"/>
    <n v="0"/>
    <s v="ΛΟΓΑΡ. ΥΔΡΕΥΣΗΣ"/>
    <s v=" 17.5"/>
    <s v=" 6.13"/>
    <s v=" 12.5"/>
    <s v=" 8.00"/>
    <m/>
    <m/>
    <m/>
    <m/>
    <m/>
    <m/>
    <s v=" 14.13"/>
    <s v=" 3.50"/>
    <m/>
    <m/>
    <s v=" 1.84"/>
    <s v=" 0.84"/>
    <m/>
    <s v="-0.31"/>
    <s v=" 20.00"/>
    <s v=" 0.00"/>
    <n v="20"/>
    <n v="20200005578798"/>
    <d v="2020-07-06T00:00:00"/>
  </r>
  <r>
    <n v="72"/>
    <x v="260"/>
    <d v="2020-07-02T00:00:00"/>
    <d v="2020-10-07T00:00:00"/>
    <d v="2020-11-10T00:00:00"/>
    <n v="98"/>
    <s v="Ζ"/>
    <s v="Β1"/>
    <s v="ΤΡΑΠΕΖΑ  EUROBANK A.E."/>
    <s v="ΤΡΑΠΕΖΑ  EUROBANK A.E."/>
    <s v="ΧΕΙΜΑΡΡΑΣ 46  Δήμος ΚΗΦΙΣΙΑΣ ΤΚ 14562"/>
    <n v="996866969"/>
    <s v="Α01Δ19654"/>
    <s v="[ 5/8 ]"/>
    <n v="4902"/>
    <n v="4953"/>
    <n v="0"/>
    <n v="51"/>
    <n v="0"/>
    <s v="ΛΟΓΑΡ. ΥΔΡΕΥΣΗΣ"/>
    <s v=" 16.3"/>
    <s v=" 5.71"/>
    <s v=" 34.7"/>
    <s v=" 22.21"/>
    <m/>
    <m/>
    <m/>
    <m/>
    <m/>
    <m/>
    <s v=" 27.92"/>
    <s v=" 3.27"/>
    <m/>
    <m/>
    <s v=" 3.63"/>
    <s v=" 0.78"/>
    <m/>
    <s v=" 0.40"/>
    <s v=" 36.00"/>
    <s v=" 0.00"/>
    <n v="36"/>
    <n v="20200008764416"/>
    <d v="2020-10-12T00:00:00"/>
  </r>
  <r>
    <n v="72"/>
    <x v="260"/>
    <d v="2020-10-08T00:00:00"/>
    <d v="2020-12-16T00:00:00"/>
    <d v="2021-02-02T00:00:00"/>
    <n v="70"/>
    <s v="Ζ"/>
    <s v="Β1"/>
    <s v="ΤΡΑΠΕΖΑ  EUROBANK A.E."/>
    <s v="ΤΡΑΠΕΖΑ  EUROBANK A.E."/>
    <s v="ΧΕΙΜΑΡΡΑΣ 46  Δήμος ΚΗΦΙΣΙΑΣ ΤΚ 14562"/>
    <n v="996866969"/>
    <s v="Α01Δ19654"/>
    <s v="[ 5/8 ]"/>
    <n v="4953"/>
    <n v="4978"/>
    <n v="0"/>
    <n v="25"/>
    <n v="0"/>
    <s v="ΛΟΓΑΡ. ΥΔΡΕΥΣΗΣ"/>
    <s v=" 11.7"/>
    <s v=" 4.10"/>
    <s v=" 13.3"/>
    <s v=" 8.51"/>
    <m/>
    <m/>
    <m/>
    <m/>
    <m/>
    <m/>
    <s v=" 12.61"/>
    <s v=" 2.33"/>
    <m/>
    <m/>
    <s v=" 1.64"/>
    <s v=" 0.56"/>
    <m/>
    <s v="-0.14"/>
    <s v=" 17.00"/>
    <s v=" 0.00"/>
    <n v="17"/>
    <n v="20210000051354"/>
    <d v="2021-01-04T00:00:00"/>
  </r>
  <r>
    <n v="72"/>
    <x v="260"/>
    <d v="2020-12-17T00:00:00"/>
    <d v="2021-03-09T00:00:00"/>
    <d v="2021-04-19T00:00:00"/>
    <n v="83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9"/>
    <s v="ΛΟΓΑΡ. ΥΔΡΕΥΣΗΣ"/>
    <s v=" 13.8"/>
    <s v=" 4.83"/>
    <s v=" 15.2"/>
    <s v=" 9.73"/>
    <m/>
    <m/>
    <m/>
    <m/>
    <m/>
    <m/>
    <s v=" 14.56"/>
    <s v=" 2.77"/>
    <m/>
    <m/>
    <s v=" 1.89"/>
    <s v=" 0.66"/>
    <m/>
    <s v=" 0.12"/>
    <s v=" 20.00"/>
    <s v=" 0.00"/>
    <n v="20"/>
    <n v="20210003128182"/>
    <d v="2021-03-17T00:00:00"/>
  </r>
  <r>
    <n v="72"/>
    <x v="260"/>
    <d v="2020-12-17T00:00:00"/>
    <d v="2021-09-13T00:00:00"/>
    <d v="2021-11-15T00:00:00"/>
    <n v="271"/>
    <s v="Ζ"/>
    <s v="Β1"/>
    <s v="ΤΡΑΠΕΖΑ  EUROBANK A.E."/>
    <s v="ΤΡΑΠΕΖΑ  EUROBANK A.E."/>
    <s v="ΧΕΙΜΑΡΡΑΣ 46  Δήμος ΚΗΦΙΣΙΑΣ ΤΚ 14562"/>
    <n v="996866969"/>
    <s v="Α01Δ19654"/>
    <s v="[ 5/8 ]"/>
    <n v="4978"/>
    <n v="5029"/>
    <n v="0"/>
    <n v="51"/>
    <n v="0"/>
    <s v="ΛΟΓΑΡ. ΥΔΡΕΥΣΗΣ"/>
    <s v=" 31.4"/>
    <s v=" 10.99"/>
    <s v="-9.4"/>
    <s v="-6.02"/>
    <m/>
    <m/>
    <m/>
    <m/>
    <m/>
    <m/>
    <s v=" 4.97"/>
    <s v=" 6.26"/>
    <m/>
    <m/>
    <s v=" 0.65"/>
    <s v=" 1.51"/>
    <m/>
    <s v="-0.39"/>
    <s v=" 13.00"/>
    <s v=" 0.00"/>
    <n v="13"/>
    <n v="20210009201491"/>
    <d v="2021-09-30T00:00:00"/>
  </r>
  <r>
    <n v="72"/>
    <x v="260"/>
    <d v="2021-09-14T00:00:00"/>
    <d v="2021-12-09T00:00:00"/>
    <d v="2022-04-08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5029"/>
    <n v="5047"/>
    <n v="0"/>
    <n v="18"/>
    <n v="0"/>
    <s v="ΛΟΓΑΡ. ΥΔΡΕΥΣΗΣ"/>
    <s v=" 14.5"/>
    <s v=" 5.08"/>
    <s v=" 3.5"/>
    <s v=" 2.24"/>
    <m/>
    <m/>
    <m/>
    <m/>
    <m/>
    <m/>
    <s v=" 7.32"/>
    <s v=" 2.90"/>
    <m/>
    <m/>
    <s v=" 0.95"/>
    <s v=" 3.10"/>
    <s v=" 10.00"/>
    <s v=" 0.73"/>
    <s v=" 25.00"/>
    <s v=" 0.00"/>
    <n v="25"/>
    <n v="20220002517898"/>
    <d v="2022-02-22T00:00:00"/>
  </r>
  <r>
    <n v="72"/>
    <x v="260"/>
    <d v="2021-12-10T00:00:00"/>
    <d v="2022-03-14T00:00:00"/>
    <d v="2022-06-01T00:00:00"/>
    <n v="95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0"/>
    <s v="ΛΟΓΑΡ. ΥΔΡΕΥΣΗΣ"/>
    <s v=" 15.8"/>
    <s v=" 5.53"/>
    <s v=" 4.2"/>
    <s v=" 2.69"/>
    <m/>
    <m/>
    <m/>
    <m/>
    <m/>
    <m/>
    <s v=" 8.22"/>
    <s v=" 3.17"/>
    <m/>
    <m/>
    <s v=" 1.07"/>
    <s v=" 0.76"/>
    <m/>
    <s v="-0.22"/>
    <s v=" 13.00"/>
    <s v=" 0.00"/>
    <n v="13"/>
    <n v="20220005265955"/>
    <d v="2022-05-04T00:00:00"/>
  </r>
  <r>
    <n v="72"/>
    <x v="260"/>
    <d v="2021-12-10T00:00:00"/>
    <d v="2022-06-09T00:00:00"/>
    <d v="2022-08-01T00:00:00"/>
    <n v="18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47"/>
    <n v="5075"/>
    <n v="0"/>
    <n v="28"/>
    <n v="0"/>
    <s v="ΛΟΓΑΡ. ΥΔΡΕΥΣΗΣ"/>
    <s v=" 12.2"/>
    <s v=" 4.27"/>
    <s v="-4.2"/>
    <s v="-2.69"/>
    <m/>
    <m/>
    <m/>
    <m/>
    <m/>
    <m/>
    <s v=" 1.58"/>
    <s v=" 2.90"/>
    <m/>
    <m/>
    <s v=" 0.20"/>
    <s v=" 0.70"/>
    <m/>
    <s v="-0.38"/>
    <s v=" 5.00"/>
    <s v=" 0.00"/>
    <n v="5"/>
    <n v="20220007156668"/>
    <d v="2022-06-20T00:00:00"/>
  </r>
  <r>
    <n v="72"/>
    <x v="260"/>
    <d v="2022-06-10T00:00:00"/>
    <d v="2022-09-13T00:00:00"/>
    <d v="2022-10-14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5.57"/>
    <s v=" 20.00"/>
    <s v=" 0.70"/>
    <s v=" 32.00"/>
    <s v=" 0.00"/>
    <n v="32"/>
    <n v="20220010178425"/>
    <d v="2022-09-16T00:00:00"/>
  </r>
  <r>
    <n v="72"/>
    <x v="260"/>
    <d v="2022-09-14T00:00:00"/>
    <d v="2022-12-07T00:00:00"/>
    <d v="2023-01-13T00:00:00"/>
    <n v="85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3"/>
    <m/>
    <m/>
    <s v=" 0.26"/>
    <s v=" 0.68"/>
    <m/>
    <s v="-0.77"/>
    <s v=" 5.00"/>
    <s v=" 0.00"/>
    <n v="5"/>
    <n v="20220013259486"/>
    <d v="2022-12-14T00:00:00"/>
  </r>
  <r>
    <n v="72"/>
    <x v="260"/>
    <d v="2022-12-08T00:00:00"/>
    <d v="2023-03-13T00:00:00"/>
    <d v="2023-04-19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30002478903"/>
    <d v="2023-03-16T00:00:00"/>
  </r>
  <r>
    <n v="72"/>
    <x v="260"/>
    <d v="2023-03-14T00:00:00"/>
    <d v="2023-06-13T00:00:00"/>
    <d v="2023-07-13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n v="6"/>
    <n v="20230005518553"/>
    <d v="2023-06-15T00:00:00"/>
  </r>
  <r>
    <n v="72"/>
    <x v="260"/>
    <d v="2023-06-14T00:00:00"/>
    <d v="2023-09-12T00:00:00"/>
    <d v="2023-10-12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30008424235"/>
    <d v="2023-09-14T00:00:00"/>
  </r>
  <r>
    <n v="72"/>
    <x v="260"/>
    <d v="2023-09-13T00:00:00"/>
    <d v="2023-12-07T00:00:00"/>
    <d v="2024-01-15T00:00:00"/>
    <n v="8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n v="6"/>
    <n v="20230011538781"/>
    <d v="2023-12-13T00:00:00"/>
  </r>
  <r>
    <n v="72"/>
    <x v="260"/>
    <d v="2023-12-08T00:00:00"/>
    <d v="2024-03-12T00:00:00"/>
    <d v="2024-04-18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40002579904"/>
    <d v="2024-03-15T00:00:00"/>
  </r>
  <r>
    <n v="72"/>
    <x v="260"/>
    <d v="2024-03-13T00:00:00"/>
    <d v="2024-06-11T00:00:00"/>
    <d v="2024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40005516517"/>
    <d v="2024-06-14T00:00:00"/>
  </r>
  <r>
    <n v="72"/>
    <x v="260"/>
    <d v="2024-06-12T00:00:00"/>
    <d v="2024-09-09T00:00:00"/>
    <d v="2024-10-15T00:00:00"/>
    <n v="90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40008567973"/>
    <d v="2024-09-17T00:00:00"/>
  </r>
  <r>
    <n v="72"/>
    <x v="260"/>
    <d v="2024-09-10T00:00:00"/>
    <d v="2024-12-09T00:00:00"/>
    <d v="2025-01-16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29"/>
    <n v="5.89"/>
    <n v="20240011590421"/>
    <d v="2024-12-13T00:00:00"/>
  </r>
  <r>
    <n v="72"/>
    <x v="260"/>
    <d v="2024-12-10T00:00:00"/>
    <d v="2025-03-11T00:00:00"/>
    <d v="2025-04-17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2562103"/>
    <d v="2025-03-19T00:00:00"/>
  </r>
  <r>
    <n v="72"/>
    <x v="260"/>
    <d v="2025-03-12T00:00:00"/>
    <d v="2025-06-10T00:00:00"/>
    <d v="2025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5542662"/>
    <d v="2025-06-17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703825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703825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703825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703825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703825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703825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703825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5000703825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703825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0.00"/>
    <n v="1.41"/>
    <n v="2025000703825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703826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703826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6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5000703826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0"/>
    <s v=" 0.00"/>
    <s v=" 7.30"/>
    <s v=" 0.00"/>
    <n v="7.3"/>
    <n v="2025000703826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s v=" 3.81"/>
    <s v=" 0.00"/>
    <n v="3.81"/>
    <n v="2025000703826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5000703826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3"/>
    <s v=" 0.00"/>
    <s v=" 6.73"/>
    <s v=" 0.00"/>
    <n v="6.73"/>
    <n v="2025000703826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9"/>
    <s v=" 0.00"/>
    <s v=" 14.99"/>
    <s v=" 0.00"/>
    <n v="14.99"/>
    <n v="2025000703826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1"/>
    <s v=" 0.00"/>
    <s v=" 8.81"/>
    <s v=" 0.00"/>
    <n v="8.81"/>
    <n v="2025000703826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4"/>
    <s v=" 0.00"/>
    <s v=" 11.54"/>
    <s v=" 0.00"/>
    <n v="11.54"/>
    <n v="2025000703827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15"/>
    <s v=" 0.00"/>
    <s v=" 10.15"/>
    <s v=" 0.00"/>
    <n v="10.15"/>
    <n v="2025000703827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703827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703827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703827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703827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7"/>
    <s v=" 0.00"/>
    <s v=" 9.77"/>
    <s v=" 0.00"/>
    <n v="9.77"/>
    <n v="2025000703827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79"/>
    <s v=" 0.00"/>
    <s v=" 12.79"/>
    <s v=" 0.00"/>
    <n v="12.79"/>
    <n v="2025000703827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73"/>
    <s v=" 0.00"/>
    <s v=" 18.73"/>
    <s v=" 0.00"/>
    <n v="18.73"/>
    <n v="20250007038278"/>
    <d v="2025-08-01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772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5000694478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694480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694482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6944841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694486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6944907"/>
    <d v="2025-07-30T00:00:00"/>
  </r>
  <r>
    <n v="16"/>
    <x v="262"/>
    <d v="2025-04-12T00:00:00"/>
    <d v="2025-07-10T00:00:00"/>
    <d v="2025-09-02T00:00:00"/>
    <n v="90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63"/>
    <n v="173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679870"/>
    <d v="2025-07-22T00:00:00"/>
  </r>
  <r>
    <n v="1"/>
    <x v="263"/>
    <d v="2025-04-02T00:00:00"/>
    <d v="2025-06-30T00:00:00"/>
    <d v="2025-08-01T00:00:00"/>
    <n v="90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24905"/>
    <d v="2025-07-04T00:00:00"/>
  </r>
  <r>
    <m/>
    <x v="264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4"/>
    <d v="2025-07-30T00:00:00"/>
  </r>
  <r>
    <m/>
    <x v="265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5"/>
    <d v="2025-07-30T00:00:00"/>
  </r>
  <r>
    <m/>
    <x v="266"/>
    <m/>
    <m/>
    <d v="2025-07-30T00:00:0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1"/>
    <d v="2025-07-30T00:00:00"/>
  </r>
  <r>
    <m/>
    <x v="267"/>
    <m/>
    <m/>
    <d v="2025-07-30T00:00:0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4"/>
    <d v="2025-07-30T00:00:00"/>
  </r>
  <r>
    <m/>
    <x v="268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5002"/>
    <d v="2025-07-30T00:00:00"/>
  </r>
  <r>
    <m/>
    <x v="269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3"/>
    <d v="2025-07-30T00:00:00"/>
  </r>
  <r>
    <m/>
    <x v="270"/>
    <m/>
    <m/>
    <d v="2025-07-3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2"/>
    <d v="2025-07-30T00:00:00"/>
  </r>
  <r>
    <m/>
    <x v="271"/>
    <m/>
    <m/>
    <d v="2025-07-30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63"/>
    <d v="2025-07-30T00:00:00"/>
  </r>
  <r>
    <n v="22"/>
    <x v="272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7"/>
    <n v="3345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6877815"/>
    <d v="2025-07-28T00:00:00"/>
  </r>
  <r>
    <n v="22"/>
    <x v="273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877816"/>
    <d v="2025-07-28T00:00:00"/>
  </r>
  <r>
    <n v="22"/>
    <x v="274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7"/>
    <n v="150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n v="13.3"/>
    <n v="20250006881947"/>
    <d v="2025-07-28T00:00:00"/>
  </r>
  <r>
    <n v="18"/>
    <x v="275"/>
    <d v="2025-04-18T00:00:00"/>
    <d v="2025-07-18T00:00:00"/>
    <d v="2025-09-03T00:00:00"/>
    <n v="92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82"/>
    <m/>
    <m/>
    <s v=" 0.00"/>
    <s v=" 3.32"/>
    <m/>
    <s v=" 0.00"/>
    <s v=" 17.14"/>
    <s v=" 0.00"/>
    <n v="17.14"/>
    <n v="20250006738807"/>
    <d v="2025-07-23T00:00:00"/>
  </r>
  <r>
    <n v="18"/>
    <x v="276"/>
    <d v="2025-04-18T00:00:00"/>
    <d v="2025-07-18T00:00:00"/>
    <d v="2025-09-03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39145"/>
    <d v="2025-07-23T00:00:00"/>
  </r>
  <r>
    <n v="18"/>
    <x v="277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36169"/>
    <d v="2025-07-23T00:00:00"/>
  </r>
  <r>
    <n v="18"/>
    <x v="278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2"/>
    <d v="2025-07-23T00:00:00"/>
  </r>
  <r>
    <n v="18"/>
    <x v="279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3"/>
    <d v="2025-07-23T00:00:00"/>
  </r>
  <r>
    <n v="18"/>
    <x v="280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4"/>
    <d v="2025-07-23T00:00:00"/>
  </r>
  <r>
    <n v="18"/>
    <x v="281"/>
    <d v="2025-04-18T00:00:00"/>
    <d v="2025-07-18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40275"/>
    <d v="2025-07-23T00:00:00"/>
  </r>
  <r>
    <n v="18"/>
    <x v="282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6"/>
    <d v="2025-07-23T00:00:00"/>
  </r>
  <r>
    <n v="18"/>
    <x v="283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7"/>
    <d v="2025-07-23T00:00:00"/>
  </r>
  <r>
    <n v="16"/>
    <x v="284"/>
    <d v="2025-04-12T00:00:00"/>
    <d v="2025-07-14T00:00:00"/>
    <d v="2025-09-02T00:00:00"/>
    <n v="94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6687617"/>
    <d v="2025-07-22T00:00:00"/>
  </r>
  <r>
    <n v="10"/>
    <x v="285"/>
    <d v="2025-04-09T00:00:00"/>
    <d v="2025-07-07T00:00:00"/>
    <d v="2025-08-12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460685"/>
    <d v="2025-07-15T00:00:00"/>
  </r>
  <r>
    <n v="10"/>
    <x v="286"/>
    <d v="2025-04-08T00:00:00"/>
    <d v="2025-07-08T00:00:00"/>
    <d v="2025-08-12T00:00:00"/>
    <n v="92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52"/>
    <n v="116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463198"/>
    <d v="2025-07-15T00:00:00"/>
  </r>
  <r>
    <n v="7"/>
    <x v="287"/>
    <d v="2025-04-04T00:00:00"/>
    <d v="2025-07-09T00:00:00"/>
    <d v="2025-08-08T00:00:00"/>
    <n v="97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366614"/>
    <d v="2025-07-11T00:00:00"/>
  </r>
  <r>
    <n v="4"/>
    <x v="288"/>
    <d v="2025-04-02T00:00:00"/>
    <d v="2025-07-03T00:00:00"/>
    <d v="2025-08-06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83"/>
    <n v="5497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0"/>
    <n v="13.94"/>
    <n v="20250006277867"/>
    <d v="2025-07-09T00:00:00"/>
  </r>
  <r>
    <n v="13"/>
    <x v="289"/>
    <d v="2025-04-10T00:00:00"/>
    <d v="2025-07-17T00:00:00"/>
    <d v="2025-09-01T00:00:00"/>
    <n v="9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5"/>
    <s v="5.6"/>
    <n v="1"/>
    <n v="0"/>
    <s v="ΛΟΓΑΡ. ΥΔΡΕΥΣΗΣ"/>
    <s v=" 6.6"/>
    <s v=" 2.31"/>
    <m/>
    <m/>
    <m/>
    <m/>
    <m/>
    <m/>
    <m/>
    <m/>
    <s v=" 2.31"/>
    <s v=" 14.85"/>
    <m/>
    <s v=" 1.73"/>
    <s v=" 0.30"/>
    <s v=" 3.98"/>
    <m/>
    <s v=" 0.00"/>
    <s v=" 23.17"/>
    <s v=" 0.00"/>
    <n v="23.17"/>
    <n v="20250006626427"/>
    <d v="2025-07-21T00:00:00"/>
  </r>
  <r>
    <n v="13"/>
    <x v="290"/>
    <d v="2025-04-11T00:00:00"/>
    <d v="2025-07-16T00:00:00"/>
    <d v="2025-09-01T00:00:00"/>
    <n v="97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32"/>
    <n v="2255"/>
    <n v="0"/>
    <n v="23"/>
    <n v="0"/>
    <s v="ΛΟΓΑΡ. ΥΔΡΕΥΣΗΣ"/>
    <s v=" 16.2"/>
    <s v=" 5.67"/>
    <s v=" 6.8"/>
    <s v=" 4.35"/>
    <m/>
    <m/>
    <m/>
    <m/>
    <m/>
    <m/>
    <s v=" 10.02"/>
    <s v=" 3.23"/>
    <m/>
    <s v=" 7.52"/>
    <s v=" 1.31"/>
    <s v=" 2.58"/>
    <m/>
    <s v=" 0.00"/>
    <s v=" 24.66"/>
    <s v=" 0.00"/>
    <n v="24.66"/>
    <n v="20250006625953"/>
    <d v="2025-07-21T00:00:00"/>
  </r>
  <r>
    <n v="13"/>
    <x v="291"/>
    <d v="2025-04-11T00:00:00"/>
    <d v="2025-07-16T00:00:00"/>
    <d v="2025-09-01T00:00:00"/>
    <n v="97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732"/>
    <n v="14867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6626115"/>
    <d v="2025-07-21T00:00:00"/>
  </r>
  <r>
    <n v="13"/>
    <x v="292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8"/>
    <n v="19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72"/>
    <d v="2025-07-21T00:00:00"/>
  </r>
  <r>
    <n v="13"/>
    <x v="293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4"/>
    <n v="26"/>
    <s v="4.5"/>
    <n v="2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93"/>
    <d v="2025-07-21T00:00:00"/>
  </r>
  <r>
    <n v="13"/>
    <x v="294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54"/>
    <n v="607"/>
    <n v="0"/>
    <n v="53"/>
    <n v="0"/>
    <s v="ΛΟΓΑΡ. ΥΔΡΕΥΣΗΣ"/>
    <s v=" 16.2"/>
    <s v=" 5.67"/>
    <s v=" 36.8"/>
    <s v=" 23.55"/>
    <m/>
    <m/>
    <m/>
    <m/>
    <m/>
    <m/>
    <s v=" 29.22"/>
    <s v=" 3.23"/>
    <m/>
    <s v=" 21.92"/>
    <s v=" 3.80"/>
    <s v=" 6.04"/>
    <m/>
    <s v=" 0.00"/>
    <s v=" 64.21"/>
    <s v=" 0.00"/>
    <n v="64.209999999999994"/>
    <n v="20250006626728"/>
    <d v="2025-07-21T00:00:00"/>
  </r>
  <r>
    <n v="13"/>
    <x v="295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6"/>
    <n v="80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29"/>
    <d v="2025-07-21T00:00:00"/>
  </r>
  <r>
    <n v="13"/>
    <x v="296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31"/>
    <n v="137"/>
    <s v=".5"/>
    <n v="6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0"/>
    <d v="2025-07-21T00:00:00"/>
  </r>
  <r>
    <n v="13"/>
    <x v="297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9"/>
    <n v="104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1"/>
    <d v="2025-07-21T00:00:00"/>
  </r>
  <r>
    <n v="13"/>
    <x v="298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755"/>
    <n v="1875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6626732"/>
    <d v="2025-07-21T00:00:00"/>
  </r>
  <r>
    <n v="13"/>
    <x v="299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3"/>
    <d v="2025-07-21T00:00:00"/>
  </r>
  <r>
    <n v="13"/>
    <x v="300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5786"/>
    <d v="2025-07-21T00:00:00"/>
  </r>
  <r>
    <n v="13"/>
    <x v="301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6340"/>
    <d v="2025-07-21T00:00:00"/>
  </r>
  <r>
    <n v="13"/>
    <x v="302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41"/>
    <d v="2025-07-21T00:00:00"/>
  </r>
  <r>
    <n v="13"/>
    <x v="303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94"/>
    <d v="2025-07-21T00:00:00"/>
  </r>
  <r>
    <n v="9"/>
    <x v="304"/>
    <d v="2025-04-04T00:00:00"/>
    <d v="2025-07-10T00:00:00"/>
    <d v="2025-08-11T00:00:00"/>
    <n v="9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82"/>
    <n v="2936"/>
    <n v="0"/>
    <n v="54"/>
    <n v="0"/>
    <s v="ΛΟΓΑΡ. ΥΔΡΕΥΣΗΣ"/>
    <s v=" 16.3"/>
    <s v=" 5.71"/>
    <s v=" 37.7"/>
    <s v=" 24.13"/>
    <m/>
    <m/>
    <m/>
    <m/>
    <m/>
    <m/>
    <s v=" 29.84"/>
    <s v=" 3.27"/>
    <m/>
    <s v=" 22.38"/>
    <s v=" 3.88"/>
    <s v=" 6.15"/>
    <m/>
    <s v=" 0.00"/>
    <s v=" 65.52"/>
    <s v=" 0.00"/>
    <n v="65.52"/>
    <n v="20250006411771"/>
    <d v="2025-07-14T00:00:00"/>
  </r>
  <r>
    <n v="24"/>
    <x v="305"/>
    <d v="2025-04-24T00:00:00"/>
    <d v="2025-07-25T00:00:00"/>
    <d v="2025-09-11T00:00:00"/>
    <n v="93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60"/>
    <n v="2567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6998339"/>
    <d v="2025-07-31T00:00:00"/>
  </r>
  <r>
    <n v="15"/>
    <x v="306"/>
    <d v="2025-04-10T00:00:00"/>
    <d v="2025-07-17T00:00:00"/>
    <d v="2025-09-01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79"/>
    <n v="3320"/>
    <n v="0"/>
    <n v="41"/>
    <n v="0"/>
    <s v="ΛΟΓΑΡ. ΥΔΡΕΥΣΗΣ"/>
    <s v=" 16.5"/>
    <s v=" 5.78"/>
    <s v=" 24.5"/>
    <s v=" 15.68"/>
    <m/>
    <m/>
    <m/>
    <m/>
    <m/>
    <m/>
    <s v=" 21.46"/>
    <s v=" 3.30"/>
    <m/>
    <s v=" 16.10"/>
    <s v=" 2.79"/>
    <s v=" 4.65"/>
    <m/>
    <s v=" 0.00"/>
    <s v=" 48.30"/>
    <s v=" 0.00"/>
    <n v="48.3"/>
    <n v="20250006652474"/>
    <d v="2025-07-21T00:00:00"/>
  </r>
  <r>
    <n v="63"/>
    <x v="307"/>
    <d v="2024-08-31T00:00:00"/>
    <d v="2025-03-07T00:00:00"/>
    <d v="2025-04-10T00:00:00"/>
    <n v="189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12.6"/>
    <n v="0"/>
    <n v="0"/>
    <s v="ΛΟΓΑΡ. ΥΔΡΕΥΣΗΣ"/>
    <s v=" 6.3"/>
    <s v=" 2.20"/>
    <m/>
    <m/>
    <m/>
    <m/>
    <m/>
    <m/>
    <m/>
    <m/>
    <s v=" 2.20"/>
    <s v=" 3.17"/>
    <m/>
    <s v=" 1.65"/>
    <s v=" 0.28"/>
    <s v=" 1.15"/>
    <m/>
    <s v=" 0.00"/>
    <s v=" 8.45"/>
    <s v=" 0.00"/>
    <n v="8.4499999999999993"/>
    <n v="20250002292291"/>
    <d v="2025-03-12T00:00:00"/>
  </r>
  <r>
    <n v="63"/>
    <x v="307"/>
    <d v="2025-03-08T00:00:00"/>
    <d v="2025-05-30T00:00:00"/>
    <d v="2025-07-07T00:00:00"/>
    <n v="84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5250711"/>
    <d v="2025-06-06T00:00:00"/>
  </r>
  <r>
    <m/>
    <x v="308"/>
    <m/>
    <m/>
    <d v="2025-07-30T00:00:0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37"/>
    <d v="2025-07-30T00:00:00"/>
  </r>
  <r>
    <m/>
    <x v="309"/>
    <m/>
    <m/>
    <d v="2025-07-30T00:00:0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2"/>
    <d v="2025-07-30T00:00:00"/>
  </r>
  <r>
    <m/>
    <x v="310"/>
    <m/>
    <m/>
    <d v="2025-07-30T00:00:00"/>
    <m/>
    <s v="Ι"/>
    <m/>
    <s v="ΚΑΛΠΙΔΟΥ ΣΟΦΙΑ"/>
    <s v="Α΄ ΟΡΟΦΟΣ"/>
    <s v="ΚΕΡΑΣΟΥΝΤΟΣ 16  Δήμος ΝΕΑΣ ΣΜΥΡΝΗΣ ΤΚ 17124"/>
    <n v="1557772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89"/>
    <d v="2025-07-30T00:00:00"/>
  </r>
  <r>
    <m/>
    <x v="311"/>
    <m/>
    <m/>
    <d v="2025-07-30T00:00:0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6945005"/>
    <d v="2025-07-30T00:00:00"/>
  </r>
  <r>
    <m/>
    <x v="312"/>
    <m/>
    <m/>
    <d v="2025-01-31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946063"/>
    <d v="2025-01-31T00:00:00"/>
  </r>
  <r>
    <n v="75"/>
    <x v="312"/>
    <d v="2024-12-11T00:00:00"/>
    <d v="2025-03-13T00:00:00"/>
    <d v="2025-05-05T00:00:00"/>
    <n v="93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095"/>
    <n v="1124"/>
    <n v="0"/>
    <n v="29"/>
    <n v="0"/>
    <s v="ΛΟΓΑΡ. ΥΔΡΕΥΣΗΣ"/>
    <s v=" 15.5"/>
    <s v=" 5.43"/>
    <s v=" 13.5"/>
    <s v=" 8.64"/>
    <m/>
    <m/>
    <m/>
    <m/>
    <m/>
    <m/>
    <s v=" 14.07"/>
    <s v=" 3.10"/>
    <m/>
    <s v=" 10.55"/>
    <s v=" 1.83"/>
    <s v=" 3.27"/>
    <m/>
    <s v=" 0.00"/>
    <s v=" 32.82"/>
    <s v=" 0.00"/>
    <n v="32.82"/>
    <n v="20250002649151"/>
    <d v="2025-03-21T00:00:00"/>
  </r>
  <r>
    <n v="75"/>
    <x v="312"/>
    <d v="2025-03-14T00:00:00"/>
    <d v="2025-06-12T00:00:00"/>
    <d v="2025-08-04T00:00:00"/>
    <n v="91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4"/>
    <n v="11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731722"/>
    <d v="2025-06-23T00:00:00"/>
  </r>
  <r>
    <n v="1"/>
    <x v="313"/>
    <d v="2025-04-02T00:00:00"/>
    <d v="2025-06-27T00:00:00"/>
    <d v="2025-08-04T00:00:00"/>
    <n v="87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63882"/>
    <d v="2025-07-07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8"/>
    <s v=" 0.00"/>
    <s v=" 14.38"/>
    <s v=" 0.00"/>
    <n v="14.38"/>
    <n v="2025000694470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694471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694471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694471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1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0.68"/>
    <s v=" 0.00"/>
    <s v=" 30.68"/>
    <s v=" 0.00"/>
    <n v="30.68"/>
    <n v="202500069447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81"/>
    <s v=" 0.00"/>
    <s v=" 19.81"/>
    <s v=" 0.00"/>
    <n v="19.809999999999999"/>
    <n v="2025000694473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25"/>
    <s v=" 0.00"/>
    <s v=" 12.25"/>
    <s v=" 0.00"/>
    <n v="12.25"/>
    <n v="2025000694474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694474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69447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694475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694475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694476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694476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694477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7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694478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694478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694478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694479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8"/>
    <s v=" 0.00"/>
    <s v=" 4.08"/>
    <s v=" 0.00"/>
    <n v="4.08"/>
    <n v="2025000694479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69448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52"/>
    <s v=" 0.00"/>
    <s v=" 17.52"/>
    <s v=" 0.00"/>
    <n v="17.52"/>
    <n v="202500069448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9"/>
    <s v=" 0.00"/>
    <s v=" 3.49"/>
    <s v=" 0.00"/>
    <n v="3.49"/>
    <n v="2025000694481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6"/>
    <s v=" 0.00"/>
    <s v=" 2.96"/>
    <s v=" 0.00"/>
    <n v="2.96"/>
    <n v="2025000694481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5000694482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69448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694483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5000694483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69448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69448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0"/>
    <s v=" 0.00"/>
    <s v=" 1.70"/>
    <s v=" 0.00"/>
    <n v="1.7"/>
    <n v="2025000694485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5000694486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694486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5000694487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694488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9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10"/>
    <d v="2025-07-30T00:00:00"/>
  </r>
  <r>
    <m/>
    <x v="315"/>
    <m/>
    <m/>
    <d v="2025-07-30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0"/>
    <d v="2025-07-30T00:00:00"/>
  </r>
  <r>
    <m/>
    <x v="316"/>
    <m/>
    <m/>
    <d v="2025-07-30T00:00:0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45"/>
    <d v="2025-07-30T00:00:00"/>
  </r>
  <r>
    <m/>
    <x v="317"/>
    <m/>
    <m/>
    <d v="2025-07-30T00:00:0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7"/>
    <d v="2025-07-30T00:00:00"/>
  </r>
  <r>
    <m/>
    <x v="318"/>
    <m/>
    <m/>
    <d v="2025-07-30T00:00:0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9"/>
    <d v="2025-07-30T00:00:00"/>
  </r>
  <r>
    <m/>
    <x v="319"/>
    <m/>
    <m/>
    <d v="2025-07-30T00:00:0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6"/>
    <d v="2025-07-30T00:00:00"/>
  </r>
  <r>
    <m/>
    <x v="320"/>
    <m/>
    <m/>
    <d v="2025-07-30T00:00:0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6"/>
    <d v="2025-07-30T00:00:00"/>
  </r>
  <r>
    <m/>
    <x v="321"/>
    <m/>
    <m/>
    <d v="2025-07-30T00:00:0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50"/>
    <d v="2025-07-30T00:00:00"/>
  </r>
  <r>
    <m/>
    <x v="322"/>
    <m/>
    <m/>
    <d v="2025-07-30T00:00:0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51"/>
    <d v="2025-07-30T00:00:00"/>
  </r>
  <r>
    <n v="6"/>
    <x v="323"/>
    <d v="2025-04-10T00:00:00"/>
    <d v="2025-07-10T00:00:00"/>
    <d v="2025-08-08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50919"/>
    <d v="2025-07-11T00:00:00"/>
  </r>
  <r>
    <n v="6"/>
    <x v="324"/>
    <d v="2025-04-03T00:00:00"/>
    <d v="2025-07-02T00:00:00"/>
    <d v="2025-08-08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74"/>
    <n v="38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348382"/>
    <d v="2025-07-11T00:00:00"/>
  </r>
  <r>
    <n v="6"/>
    <x v="325"/>
    <d v="2025-04-03T00:00:00"/>
    <d v="2025-07-02T00:00:00"/>
    <d v="2025-08-08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40"/>
    <n v="15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50006348427"/>
    <d v="2025-07-11T00:00:00"/>
  </r>
  <r>
    <n v="3"/>
    <x v="326"/>
    <d v="2025-04-03T00:00:00"/>
    <d v="2025-07-03T00:00:00"/>
    <d v="2025-08-05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226075"/>
    <d v="2025-07-08T00:00:00"/>
  </r>
  <r>
    <n v="1"/>
    <x v="327"/>
    <d v="2025-04-07T00:00:00"/>
    <d v="2025-07-02T00:00:00"/>
    <d v="2025-08-01T00:00:00"/>
    <n v="87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36075"/>
    <d v="2025-07-04T00:00:00"/>
  </r>
  <r>
    <n v="21"/>
    <x v="328"/>
    <d v="2025-04-24T00:00:00"/>
    <d v="2025-07-23T00:00:00"/>
    <d v="2025-09-11T00:00:00"/>
    <n v="91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6993454"/>
    <d v="2025-07-31T00:00:00"/>
  </r>
  <r>
    <n v="10"/>
    <x v="329"/>
    <d v="2025-04-12T00:00:00"/>
    <d v="2025-07-10T00:00:00"/>
    <d v="2025-08-14T00:00:00"/>
    <n v="90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71"/>
    <n v="40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59660"/>
    <d v="2025-07-17T00:00:00"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11.279999999999"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">
  <r>
    <m/>
    <x v="0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139"/>
    <d v="2025-08-26T00:00:00"/>
  </r>
  <r>
    <m/>
    <x v="1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3"/>
    <d v="2025-08-26T00:00:00"/>
  </r>
  <r>
    <m/>
    <x v="2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x v="2"/>
    <n v="20250007703140"/>
    <d v="2025-08-26T00:00:00"/>
  </r>
  <r>
    <m/>
    <x v="3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41"/>
    <d v="2025-08-26T00:00:00"/>
  </r>
  <r>
    <m/>
    <x v="4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142"/>
    <d v="2025-08-26T00:00:00"/>
  </r>
  <r>
    <m/>
    <x v="5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143"/>
    <d v="2025-08-26T00:00:00"/>
  </r>
  <r>
    <m/>
    <x v="6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4"/>
    <d v="2025-08-26T00:00:00"/>
  </r>
  <r>
    <m/>
    <x v="7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5"/>
    <d v="2025-08-26T00:00:00"/>
  </r>
  <r>
    <m/>
    <x v="8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46"/>
    <d v="2025-08-26T00:00:00"/>
  </r>
  <r>
    <m/>
    <x v="9"/>
    <m/>
    <m/>
    <d v="2025-08-26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2"/>
    <d v="2025-08-26T00:00:00"/>
  </r>
  <r>
    <m/>
    <x v="1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8"/>
    <n v="20250007703147"/>
    <d v="2025-08-26T00:00:00"/>
  </r>
  <r>
    <m/>
    <x v="11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8"/>
    <d v="2025-08-26T00:00:00"/>
  </r>
  <r>
    <m/>
    <x v="12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9"/>
    <d v="2025-08-26T00:00:00"/>
  </r>
  <r>
    <m/>
    <x v="13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150"/>
    <d v="2025-08-26T00:00:00"/>
  </r>
  <r>
    <m/>
    <x v="14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1"/>
    <d v="2025-08-26T00:00:00"/>
  </r>
  <r>
    <m/>
    <x v="15"/>
    <m/>
    <m/>
    <d v="2025-08-26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7703154"/>
    <d v="2025-08-26T00:00:00"/>
  </r>
  <r>
    <m/>
    <x v="16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155"/>
    <d v="2025-08-26T00:00:00"/>
  </r>
  <r>
    <m/>
    <x v="17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x v="12"/>
    <n v="20250007703156"/>
    <d v="2025-08-26T00:00:00"/>
  </r>
  <r>
    <m/>
    <x v="18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157"/>
    <d v="2025-08-26T00:00:00"/>
  </r>
  <r>
    <m/>
    <x v="19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158"/>
    <d v="2025-08-26T00:00:00"/>
  </r>
  <r>
    <m/>
    <x v="2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15"/>
    <n v="20250007703159"/>
    <d v="2025-08-26T00:00:00"/>
  </r>
  <r>
    <m/>
    <x v="21"/>
    <m/>
    <m/>
    <d v="2025-08-2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16"/>
    <n v="20250007703152"/>
    <d v="2025-08-26T00:00:00"/>
  </r>
  <r>
    <m/>
    <x v="22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160"/>
    <d v="2025-08-26T00:00:00"/>
  </r>
  <r>
    <m/>
    <x v="23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61"/>
    <d v="2025-08-26T00:00:00"/>
  </r>
  <r>
    <m/>
    <x v="24"/>
    <m/>
    <m/>
    <d v="2025-08-2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169"/>
    <d v="2025-08-26T00:00:00"/>
  </r>
  <r>
    <m/>
    <x v="25"/>
    <m/>
    <m/>
    <d v="2025-08-26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9"/>
    <d v="2025-08-26T00:00:00"/>
  </r>
  <r>
    <m/>
    <x v="26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0"/>
    <d v="2025-08-26T00:00:00"/>
  </r>
  <r>
    <m/>
    <x v="27"/>
    <m/>
    <m/>
    <d v="2025-08-26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1"/>
    <d v="2025-08-26T00:00:00"/>
  </r>
  <r>
    <m/>
    <x v="28"/>
    <m/>
    <m/>
    <d v="2025-08-26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22"/>
    <n v="20250007703202"/>
    <d v="2025-08-26T00:00:00"/>
  </r>
  <r>
    <m/>
    <x v="29"/>
    <m/>
    <m/>
    <d v="2025-08-2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23"/>
    <n v="20250007703203"/>
    <d v="2025-08-26T00:00:00"/>
  </r>
  <r>
    <m/>
    <x v="30"/>
    <m/>
    <m/>
    <d v="2025-08-26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04"/>
    <d v="2025-08-26T00:00:00"/>
  </r>
  <r>
    <m/>
    <x v="31"/>
    <m/>
    <m/>
    <d v="2025-08-26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x v="24"/>
    <n v="20250007703205"/>
    <d v="2025-08-26T00:00:00"/>
  </r>
  <r>
    <m/>
    <x v="32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6"/>
    <d v="2025-08-26T00:00:00"/>
  </r>
  <r>
    <m/>
    <x v="33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07"/>
    <d v="2025-08-26T00:00:00"/>
  </r>
  <r>
    <m/>
    <x v="34"/>
    <m/>
    <m/>
    <d v="2025-08-26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168"/>
    <d v="2025-08-26T00:00:00"/>
  </r>
  <r>
    <m/>
    <x v="3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08"/>
    <d v="2025-08-26T00:00:00"/>
  </r>
  <r>
    <m/>
    <x v="3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09"/>
    <d v="2025-08-26T00:00:00"/>
  </r>
  <r>
    <m/>
    <x v="3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211"/>
    <d v="2025-08-26T00:00:00"/>
  </r>
  <r>
    <m/>
    <x v="3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2"/>
    <d v="2025-08-26T00:00:00"/>
  </r>
  <r>
    <m/>
    <x v="39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13"/>
    <d v="2025-08-26T00:00:00"/>
  </r>
  <r>
    <m/>
    <x v="40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4"/>
    <d v="2025-08-26T00:00:00"/>
  </r>
  <r>
    <m/>
    <x v="41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15"/>
    <d v="2025-08-26T00:00:00"/>
  </r>
  <r>
    <m/>
    <x v="42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16"/>
    <d v="2025-08-26T00:00:00"/>
  </r>
  <r>
    <m/>
    <x v="43"/>
    <m/>
    <m/>
    <d v="2025-08-26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17"/>
    <d v="2025-08-26T00:00:00"/>
  </r>
  <r>
    <m/>
    <x v="44"/>
    <m/>
    <m/>
    <d v="2025-08-26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8"/>
    <d v="2025-08-26T00:00:00"/>
  </r>
  <r>
    <m/>
    <x v="4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9"/>
    <d v="2025-08-26T00:00:00"/>
  </r>
  <r>
    <m/>
    <x v="4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0"/>
    <d v="2025-08-26T00:00:00"/>
  </r>
  <r>
    <m/>
    <x v="4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1"/>
    <d v="2025-08-26T00:00:00"/>
  </r>
  <r>
    <m/>
    <x v="4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2"/>
    <d v="2025-08-26T00:00:00"/>
  </r>
  <r>
    <m/>
    <x v="49"/>
    <m/>
    <m/>
    <d v="2025-08-26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210"/>
    <d v="2025-08-26T00:00:00"/>
  </r>
  <r>
    <m/>
    <x v="50"/>
    <m/>
    <m/>
    <d v="2025-08-26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27"/>
    <d v="2025-08-26T00:00:00"/>
  </r>
  <r>
    <m/>
    <x v="51"/>
    <m/>
    <m/>
    <d v="2025-08-26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2"/>
    <d v="2025-08-26T00:00:00"/>
  </r>
  <r>
    <m/>
    <x v="52"/>
    <m/>
    <m/>
    <d v="2025-08-26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3"/>
    <d v="2025-08-26T00:00:00"/>
  </r>
  <r>
    <m/>
    <x v="53"/>
    <m/>
    <m/>
    <d v="2025-08-26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2"/>
    <d v="2025-08-26T00:00:00"/>
  </r>
  <r>
    <n v="43"/>
    <x v="54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9"/>
    <n v="90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30"/>
    <n v="20250007591263"/>
    <d v="2025-08-21T00:00:00"/>
  </r>
  <r>
    <n v="43"/>
    <x v="55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94195"/>
    <d v="2025-08-21T00:00:00"/>
  </r>
  <r>
    <n v="39"/>
    <x v="56"/>
    <d v="2025-05-07T00:00:00"/>
    <d v="2025-08-04T00:00:00"/>
    <d v="2025-09-10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381323"/>
    <d v="2025-08-12T00:00:00"/>
  </r>
  <r>
    <n v="34"/>
    <x v="57"/>
    <d v="2025-05-01T00:00:00"/>
    <d v="2025-07-29T00:00:00"/>
    <d v="2025-09-04T00:00:00"/>
    <n v="90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13379"/>
    <d v="2025-08-06T00:00:00"/>
  </r>
  <r>
    <n v="34"/>
    <x v="58"/>
    <d v="2025-05-01T00:00:00"/>
    <d v="2025-07-29T00:00:00"/>
    <d v="2025-09-04T00:00:00"/>
    <n v="90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41"/>
    <n v="14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33"/>
    <n v="20250007213380"/>
    <d v="2025-08-06T00:00:00"/>
  </r>
  <r>
    <n v="36"/>
    <x v="59"/>
    <d v="2025-05-06T00:00:00"/>
    <d v="2025-08-04T00:00:00"/>
    <d v="2025-09-05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26"/>
    <n v="97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x v="34"/>
    <n v="20250007249519"/>
    <d v="2025-08-07T00:00:00"/>
  </r>
  <r>
    <n v="45"/>
    <x v="60"/>
    <d v="2025-05-13T00:00:00"/>
    <d v="2025-08-08T00:00:00"/>
    <d v="2025-10-02T00:00:00"/>
    <n v="88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89"/>
    <n v="3817"/>
    <n v="0"/>
    <n v="28"/>
    <n v="0"/>
    <s v="ΛΟΓΑΡ. ΥΔΡΕΥΣΗΣ"/>
    <s v=" 14.7"/>
    <s v=" 5.15"/>
    <s v=" 13.3"/>
    <s v=" 8.51"/>
    <m/>
    <m/>
    <m/>
    <m/>
    <m/>
    <m/>
    <s v=" 13.66"/>
    <s v=" 2.93"/>
    <m/>
    <s v=" 10.25"/>
    <s v=" 1.78"/>
    <s v=" 3.16"/>
    <m/>
    <s v=" 0.00"/>
    <s v=" 31.78"/>
    <s v=" 0.00"/>
    <x v="35"/>
    <n v="20250007613079"/>
    <d v="2025-08-21T00:00:00"/>
  </r>
  <r>
    <n v="49"/>
    <x v="61"/>
    <d v="2025-05-16T00:00:00"/>
    <d v="2025-08-26T00:00:00"/>
    <d v="2025-10-08T00:00:00"/>
    <n v="103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756955"/>
    <d v="2025-08-27T00:00:00"/>
  </r>
  <r>
    <n v="52"/>
    <x v="62"/>
    <d v="2025-05-16T00:00:00"/>
    <d v="2025-08-20T00:00:00"/>
    <d v="2025-10-10T00:00:00"/>
    <n v="97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723"/>
    <n v="19830"/>
    <n v="0"/>
    <n v="107"/>
    <n v="0"/>
    <s v="ΛΟΓΑΡ. ΥΔΡΕΥΣΗΣ"/>
    <s v=" 16.2"/>
    <s v=" 5.67"/>
    <s v=" 48.5"/>
    <s v=" 31.04"/>
    <s v=" 22.6"/>
    <s v=" 41.36"/>
    <s v=" 19.7"/>
    <s v=" 50.43"/>
    <m/>
    <m/>
    <s v=" 128.50"/>
    <s v=" 3.23"/>
    <m/>
    <s v=" 96.38"/>
    <s v=" 16.72"/>
    <s v=" 23.91"/>
    <m/>
    <s v=" 0.00"/>
    <s v=" 268.74"/>
    <s v=" 0.00"/>
    <x v="37"/>
    <n v="20250007840768"/>
    <d v="2025-08-29T00:00:00"/>
  </r>
  <r>
    <n v="52"/>
    <x v="63"/>
    <d v="2025-02-21T00:00:00"/>
    <d v="2025-08-26T00:00:00"/>
    <d v="2025-10-10T00:00:00"/>
    <n v="187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s v="12.5"/>
    <n v="0"/>
    <n v="0"/>
    <s v="ΛΟΓΑΡ. ΥΔΡΕΥΣΗΣ"/>
    <s v=" 6.5"/>
    <s v=" 2.28"/>
    <m/>
    <m/>
    <m/>
    <m/>
    <m/>
    <m/>
    <m/>
    <m/>
    <s v=" 2.28"/>
    <s v=" 3.43"/>
    <m/>
    <s v=" 1.71"/>
    <s v=" 0.30"/>
    <s v=" 1.24"/>
    <m/>
    <s v=" 0.00"/>
    <s v=" 8.96"/>
    <s v=" 0.00"/>
    <x v="38"/>
    <n v="20250007843852"/>
    <d v="2025-08-29T00:00:00"/>
  </r>
  <r>
    <n v="52"/>
    <x v="64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3"/>
    <d v="2025-08-29T00:00:00"/>
  </r>
  <r>
    <n v="52"/>
    <x v="65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4"/>
    <d v="2025-08-29T00:00:00"/>
  </r>
  <r>
    <n v="52"/>
    <x v="66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5"/>
    <d v="2025-08-29T00:00:00"/>
  </r>
  <r>
    <n v="52"/>
    <x v="67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6"/>
    <d v="2025-08-29T00:00:00"/>
  </r>
  <r>
    <n v="52"/>
    <x v="68"/>
    <d v="2025-05-20T00:00:00"/>
    <d v="2025-08-21T00:00:00"/>
    <d v="2025-10-10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4508"/>
    <d v="2025-08-29T00:00:00"/>
  </r>
  <r>
    <n v="54"/>
    <x v="69"/>
    <d v="2025-05-21T00:00:00"/>
    <d v="2025-08-25T00:00:00"/>
    <d v="2025-09-29T00:00:00"/>
    <n v="97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901615"/>
    <d v="2025-09-01T00:00:00"/>
  </r>
  <r>
    <n v="55"/>
    <x v="70"/>
    <d v="2025-05-22T00:00:00"/>
    <d v="2025-08-22T00:00:00"/>
    <d v="2025-09-30T00:00:00"/>
    <n v="93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32446"/>
    <d v="2025-09-02T00:00:00"/>
  </r>
  <r>
    <n v="58"/>
    <x v="71"/>
    <d v="2025-05-23T00:00:00"/>
    <d v="2025-08-25T00:00:00"/>
    <d v="2025-10-02T00:00:00"/>
    <n v="95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2"/>
    <n v="20250008059681"/>
    <d v="2025-09-04T00:00:00"/>
  </r>
  <r>
    <n v="90"/>
    <x v="72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8"/>
    <d v="2025-08-11T00:00:00"/>
  </r>
  <r>
    <m/>
    <x v="72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4"/>
    <d v="2025-08-26T00:00:00"/>
  </r>
  <r>
    <n v="90"/>
    <x v="73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9"/>
    <d v="2025-08-11T00:00:00"/>
  </r>
  <r>
    <m/>
    <x v="73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5"/>
    <d v="2025-08-26T00:00:00"/>
  </r>
  <r>
    <m/>
    <x v="74"/>
    <m/>
    <m/>
    <d v="2025-08-26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37"/>
    <d v="2025-08-26T00:00:00"/>
  </r>
  <r>
    <m/>
    <x v="75"/>
    <m/>
    <m/>
    <d v="2025-08-26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228"/>
    <d v="2025-08-26T00:00:00"/>
  </r>
  <r>
    <m/>
    <x v="76"/>
    <m/>
    <m/>
    <d v="2025-08-26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1"/>
    <d v="2025-08-26T00:00:00"/>
  </r>
  <r>
    <m/>
    <x v="77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29"/>
    <d v="2025-08-26T00:00:00"/>
  </r>
  <r>
    <m/>
    <x v="78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0"/>
    <d v="2025-08-26T00:00:00"/>
  </r>
  <r>
    <m/>
    <x v="79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1"/>
    <d v="2025-08-26T00:00:00"/>
  </r>
  <r>
    <m/>
    <x v="80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2"/>
    <d v="2025-08-26T00:00:00"/>
  </r>
  <r>
    <m/>
    <x v="81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3"/>
    <d v="2025-08-26T00:00:00"/>
  </r>
  <r>
    <m/>
    <x v="82"/>
    <m/>
    <m/>
    <d v="2025-08-26T00:00:0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7"/>
    <d v="2025-08-26T00:00:00"/>
  </r>
  <r>
    <m/>
    <x v="83"/>
    <m/>
    <m/>
    <d v="2025-08-26T00:00:0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6"/>
    <d v="2025-08-26T00:00:00"/>
  </r>
  <r>
    <m/>
    <x v="84"/>
    <m/>
    <m/>
    <d v="2025-08-26T00:00:0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4"/>
    <d v="2025-08-26T00:00:00"/>
  </r>
  <r>
    <n v="33"/>
    <x v="85"/>
    <d v="2025-05-03T00:00:00"/>
    <d v="2025-07-30T00:00:00"/>
    <d v="2025-09-03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98"/>
    <n v="3227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x v="44"/>
    <n v="20250007158561"/>
    <d v="2025-08-05T00:00:00"/>
  </r>
  <r>
    <n v="33"/>
    <x v="86"/>
    <d v="2025-05-01T00:00:00"/>
    <d v="2025-07-31T00:00:00"/>
    <d v="2025-09-03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162103"/>
    <d v="2025-08-05T00:00:00"/>
  </r>
  <r>
    <n v="40"/>
    <x v="87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28"/>
    <n v="1848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0"/>
    <s v=" 20.96"/>
    <s v=" 0.00"/>
    <x v="46"/>
    <n v="20250007449526"/>
    <d v="2025-08-14T00:00:00"/>
  </r>
  <r>
    <n v="40"/>
    <x v="88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38"/>
    <n v="344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455218"/>
    <d v="2025-08-14T00:00:00"/>
  </r>
  <r>
    <n v="40"/>
    <x v="89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95"/>
    <n v="817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47"/>
    <n v="20250007455221"/>
    <d v="2025-08-14T00:00:00"/>
  </r>
  <r>
    <n v="43"/>
    <x v="90"/>
    <d v="2025-05-13T00:00:00"/>
    <d v="2025-08-12T00:00:00"/>
    <d v="2025-10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57649"/>
    <d v="2025-08-20T00:00:00"/>
  </r>
  <r>
    <n v="43"/>
    <x v="91"/>
    <d v="2025-05-13T00:00:00"/>
    <d v="2025-08-12T00:00:00"/>
    <d v="2025-10-01T00:00:00"/>
    <n v="92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0781"/>
    <d v="2025-08-20T00:00:00"/>
  </r>
  <r>
    <n v="43"/>
    <x v="92"/>
    <d v="2025-05-13T00:00:00"/>
    <d v="2025-08-12T00:00:00"/>
    <d v="2025-10-0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2631"/>
    <d v="2025-08-20T00:00:00"/>
  </r>
  <r>
    <n v="48"/>
    <x v="93"/>
    <d v="2025-05-15T00:00:00"/>
    <d v="2025-08-19T00:00:00"/>
    <d v="2025-10-07T00:00:00"/>
    <n v="97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607"/>
    <n v="4651"/>
    <n v="0"/>
    <n v="44"/>
    <n v="0"/>
    <s v="ΛΟΓΑΡ. ΥΔΡΕΥΣΗΣ"/>
    <s v=" 16.2"/>
    <s v=" 5.67"/>
    <s v=" 27.8"/>
    <s v=" 17.79"/>
    <m/>
    <m/>
    <m/>
    <m/>
    <m/>
    <m/>
    <s v=" 23.46"/>
    <s v=" 3.23"/>
    <m/>
    <s v=" 17.60"/>
    <s v=" 3.05"/>
    <s v=" 5.00"/>
    <m/>
    <s v=" 0.00"/>
    <s v=" 52.34"/>
    <s v=" 0.00"/>
    <x v="48"/>
    <n v="20250007721464"/>
    <d v="2025-08-26T00:00:00"/>
  </r>
  <r>
    <n v="49"/>
    <x v="94"/>
    <d v="2025-05-20T00:00:00"/>
    <d v="2025-08-21T00:00:00"/>
    <d v="2025-10-08T00:00:00"/>
    <n v="94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774110"/>
    <d v="2025-08-27T00:00:00"/>
  </r>
  <r>
    <n v="49"/>
    <x v="95"/>
    <d v="2025-05-20T00:00:00"/>
    <d v="2025-08-21T00:00:00"/>
    <d v="2025-10-08T00:00:00"/>
    <n v="94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23"/>
    <n v="1931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x v="49"/>
    <n v="20250007777260"/>
    <d v="2025-08-27T00:00:00"/>
  </r>
  <r>
    <n v="52"/>
    <x v="96"/>
    <d v="2025-05-21T00:00:00"/>
    <d v="2025-08-25T00:00:00"/>
    <d v="2025-10-10T00:00:00"/>
    <n v="97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845900"/>
    <d v="2025-08-29T00:00:00"/>
  </r>
  <r>
    <n v="52"/>
    <x v="97"/>
    <d v="2025-05-21T00:00:00"/>
    <d v="2025-08-22T00:00:00"/>
    <d v="2025-10-10T00:00:00"/>
    <n v="94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7495"/>
    <d v="2025-08-29T00:00:00"/>
  </r>
  <r>
    <n v="55"/>
    <x v="98"/>
    <d v="2025-05-23T00:00:00"/>
    <d v="2025-08-27T00:00:00"/>
    <d v="2025-10-01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01473"/>
    <d v="2025-09-03T00:00:00"/>
  </r>
  <r>
    <n v="57"/>
    <x v="99"/>
    <d v="2025-05-26T00:00:00"/>
    <d v="2025-08-29T00:00:00"/>
    <d v="2025-10-02T00:00:00"/>
    <n v="9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51"/>
    <n v="4758"/>
    <n v="0"/>
    <n v="7"/>
    <n v="0"/>
    <s v="ΛΟΓΑΡ. ΥΔΡΕΥΣΗΣ"/>
    <s v=" 7.0"/>
    <s v=" 2.45"/>
    <m/>
    <m/>
    <m/>
    <m/>
    <m/>
    <m/>
    <m/>
    <m/>
    <s v=" 2.45"/>
    <s v=" 3.20"/>
    <m/>
    <s v=" 1.84"/>
    <s v=" 0.32"/>
    <s v=" 1.21"/>
    <m/>
    <s v=" 0.00"/>
    <s v=" 9.02"/>
    <s v=" 0.00"/>
    <x v="50"/>
    <n v="20250008045580"/>
    <d v="2025-09-04T00:00:00"/>
  </r>
  <r>
    <n v="55"/>
    <x v="100"/>
    <d v="2025-05-24T00:00:00"/>
    <d v="2025-08-27T00:00:00"/>
    <d v="2025-10-01T00:00:00"/>
    <n v="96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8003656"/>
    <d v="2025-09-03T00:00:00"/>
  </r>
  <r>
    <n v="55"/>
    <x v="101"/>
    <d v="2025-05-31T00:00:00"/>
    <d v="2025-09-01T00:00:00"/>
    <d v="2025-10-01T00:00:00"/>
    <n v="94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52"/>
    <n v="20250008004040"/>
    <d v="2025-09-03T00:00:00"/>
  </r>
  <r>
    <n v="58"/>
    <x v="102"/>
    <d v="2025-05-28T00:00:00"/>
    <d v="2025-09-02T00:00:00"/>
    <d v="2025-10-03T00:00:00"/>
    <n v="9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51"/>
    <n v="2461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53"/>
    <n v="20250008091877"/>
    <d v="2025-09-05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2"/>
    <s v=" 0.00"/>
    <s v=" 7.12"/>
    <s v=" 0.00"/>
    <x v="54"/>
    <n v="2025000770303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x v="55"/>
    <n v="2025000770303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x v="56"/>
    <n v="2025000770303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7"/>
    <s v=" 0.00"/>
    <s v=" 6.07"/>
    <s v=" 0.00"/>
    <x v="57"/>
    <n v="2025000770303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8"/>
    <n v="2025000770303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8"/>
    <s v=" 0.00"/>
    <s v=" 5.58"/>
    <s v=" 0.00"/>
    <x v="59"/>
    <n v="2025000770303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x v="60"/>
    <n v="2025000770303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x v="61"/>
    <n v="2025000770304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62"/>
    <n v="2025000770304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0"/>
    <s v=" 0.00"/>
    <s v=" 3.20"/>
    <s v=" 0.00"/>
    <x v="63"/>
    <n v="2025000770305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64"/>
    <n v="2025000770305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x v="65"/>
    <n v="2025000770305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9"/>
    <s v=" 0.00"/>
    <s v=" 2.79"/>
    <s v=" 0.00"/>
    <x v="66"/>
    <n v="2025000770306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6"/>
    <s v=" 0.00"/>
    <s v=" 14.26"/>
    <s v=" 0.00"/>
    <x v="67"/>
    <n v="2025000770306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68"/>
    <n v="20250007703070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x v="69"/>
    <n v="2025000770307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x v="70"/>
    <n v="20250007703078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71"/>
    <n v="2025000770308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x v="72"/>
    <n v="2025000770308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x v="73"/>
    <n v="2025000770309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74"/>
    <n v="2025000770309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75"/>
    <n v="2025000770310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x v="76"/>
    <n v="2025000770310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77"/>
    <n v="2025000770311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78"/>
    <n v="2025000770311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x v="79"/>
    <n v="2025000770312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2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33"/>
    <d v="2025-08-26T00:00:00"/>
  </r>
  <r>
    <n v="58"/>
    <x v="103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7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1"/>
    <d v="2025-09-05T00:00:00"/>
  </r>
  <r>
    <n v="58"/>
    <x v="104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2"/>
    <d v="2025-09-05T00:00:00"/>
  </r>
  <r>
    <n v="58"/>
    <x v="105"/>
    <d v="2025-06-04T00:00:00"/>
    <d v="2025-09-03T00:00:00"/>
    <d v="2025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91873"/>
    <d v="2025-09-05T00:00:00"/>
  </r>
  <r>
    <n v="58"/>
    <x v="106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6Δ16448"/>
    <s v="[ 5/8 ]"/>
    <n v="433"/>
    <n v="434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6"/>
    <d v="2025-09-05T00:00:00"/>
  </r>
  <r>
    <n v="58"/>
    <x v="107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8"/>
    <d v="2025-09-05T00:00:00"/>
  </r>
  <r>
    <m/>
    <x v="108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2"/>
    <d v="2025-08-26T00:00:00"/>
  </r>
  <r>
    <m/>
    <x v="109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3"/>
    <d v="2025-08-26T00:00:00"/>
  </r>
  <r>
    <m/>
    <x v="110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4"/>
    <d v="2025-08-26T00:00:00"/>
  </r>
  <r>
    <m/>
    <x v="111"/>
    <m/>
    <m/>
    <d v="2025-08-26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8"/>
    <d v="2025-08-26T00:00:00"/>
  </r>
  <r>
    <m/>
    <x v="112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9"/>
    <d v="2025-08-26T00:00:00"/>
  </r>
  <r>
    <m/>
    <x v="113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0"/>
    <d v="2025-08-26T00:00:00"/>
  </r>
  <r>
    <m/>
    <x v="114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311"/>
    <d v="2025-08-26T00:00:00"/>
  </r>
  <r>
    <m/>
    <x v="115"/>
    <m/>
    <m/>
    <d v="2025-08-26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7"/>
    <d v="2025-08-26T00:00:00"/>
  </r>
  <r>
    <m/>
    <x v="116"/>
    <m/>
    <m/>
    <d v="2025-08-26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9"/>
    <d v="2025-08-26T00:00:00"/>
  </r>
  <r>
    <m/>
    <x v="117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0"/>
    <d v="2025-08-26T00:00:00"/>
  </r>
  <r>
    <m/>
    <x v="118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1"/>
    <d v="2025-08-26T00:00:00"/>
  </r>
  <r>
    <n v="31"/>
    <x v="119"/>
    <d v="2025-05-01T00:00:00"/>
    <d v="2025-07-29T00:00:00"/>
    <d v="2025-09-05T00:00:00"/>
    <n v="90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36375"/>
    <d v="2025-08-07T00:00:00"/>
  </r>
  <r>
    <n v="40"/>
    <x v="120"/>
    <d v="2025-05-07T00:00:00"/>
    <d v="2025-08-06T00:00:00"/>
    <d v="2025-09-12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455826"/>
    <d v="2025-08-14T00:00:00"/>
  </r>
  <r>
    <n v="45"/>
    <x v="121"/>
    <d v="2025-05-10T00:00:00"/>
    <d v="2025-08-18T00:00:00"/>
    <d v="2025-10-02T00:00:00"/>
    <n v="10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0"/>
    <s v=" 9.02"/>
    <s v=" 0.00"/>
    <x v="50"/>
    <n v="20250007597359"/>
    <d v="2025-08-21T00:00:00"/>
  </r>
  <r>
    <n v="49"/>
    <x v="122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9"/>
    <n v="1189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00"/>
    <x v="81"/>
    <n v="20250007704864"/>
    <d v="2025-08-26T00:00:00"/>
  </r>
  <r>
    <n v="49"/>
    <x v="123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34"/>
    <n v="841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00"/>
    <s v=" 9.14"/>
    <s v=" 0.00"/>
    <x v="82"/>
    <n v="20250007704865"/>
    <d v="2025-08-26T00:00:00"/>
  </r>
  <r>
    <n v="49"/>
    <x v="124"/>
    <d v="2025-05-13T00:00:00"/>
    <d v="2025-08-22T00:00:00"/>
    <d v="2025-10-07T00:00:00"/>
    <n v="102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07401"/>
    <d v="2025-08-26T00:00:00"/>
  </r>
  <r>
    <n v="51"/>
    <x v="125"/>
    <d v="2025-05-17T00:00:00"/>
    <d v="2025-08-26T00:00:00"/>
    <d v="2025-10-08T00:00:00"/>
    <n v="102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81124"/>
    <d v="2025-08-27T00:00:00"/>
  </r>
  <r>
    <m/>
    <x v="126"/>
    <m/>
    <m/>
    <d v="2025-08-26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24"/>
    <d v="2025-08-26T00:00:00"/>
  </r>
  <r>
    <m/>
    <x v="127"/>
    <m/>
    <m/>
    <d v="2025-08-26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65"/>
    <d v="2025-08-26T00:00:00"/>
  </r>
  <r>
    <m/>
    <x v="128"/>
    <m/>
    <m/>
    <d v="2025-08-26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4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4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49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5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5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6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6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06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7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76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08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8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2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2"/>
    <d v="2025-08-26T00:00:00"/>
  </r>
  <r>
    <m/>
    <x v="130"/>
    <m/>
    <m/>
    <d v="2025-08-26T00:00:0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5"/>
    <d v="2025-08-26T00:00:00"/>
  </r>
  <r>
    <n v="43"/>
    <x v="131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75648"/>
    <d v="2025-08-20T00:00:00"/>
  </r>
  <r>
    <n v="43"/>
    <x v="132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64"/>
    <n v="217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x v="86"/>
    <n v="20250007575649"/>
    <d v="2025-08-20T00:00:00"/>
  </r>
  <r>
    <n v="45"/>
    <x v="133"/>
    <d v="2025-05-13T00:00:00"/>
    <d v="2025-08-18T00:00:00"/>
    <d v="2025-10-03T00:00:00"/>
    <n v="98"/>
    <s v="Δ"/>
    <s v="Β1"/>
    <s v="ΚΑΡΝΑΧΩΡΙΤΗ ΑΝΝΑ"/>
    <s v="ΤΡΑΠΕΖΑ  EUROBANK A.E."/>
    <s v="ΘΕΟΜΗΤΟΡΟΣ 61  Δήμος ΑΛΙΜΟΥ ΤΚ 17455"/>
    <n v="996866969"/>
    <s v="Α92Ε35914"/>
    <s v="[ 3/4 ]"/>
    <n v="1202"/>
    <n v="1208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665165"/>
    <d v="2025-08-22T00:00:00"/>
  </r>
  <r>
    <n v="46"/>
    <x v="134"/>
    <d v="2025-05-15T00:00:00"/>
    <d v="2025-08-21T00:00:00"/>
    <d v="2025-10-08T00:00:00"/>
    <n v="99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88"/>
    <n v="20250007747915"/>
    <d v="2025-08-27T00:00:00"/>
  </r>
  <r>
    <n v="25"/>
    <x v="135"/>
    <d v="2025-05-01T00:00:00"/>
    <d v="2025-07-24T00:00:00"/>
    <d v="2025-09-01T00:00:00"/>
    <n v="85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52"/>
    <n v="2869"/>
    <n v="0"/>
    <n v="17"/>
    <n v="0"/>
    <s v="ΛΟΓΑΡ. ΥΔΡΕΥΣΗΣ"/>
    <s v=" 14.2"/>
    <s v=" 4.97"/>
    <s v=" 2.8"/>
    <s v=" 1.79"/>
    <m/>
    <m/>
    <m/>
    <m/>
    <m/>
    <m/>
    <s v=" 6.76"/>
    <s v=" 2.83"/>
    <m/>
    <s v=" 5.07"/>
    <s v=" 0.88"/>
    <s v=" 1.90"/>
    <m/>
    <s v=" 0.00"/>
    <s v=" 17.44"/>
    <s v=" 0.00"/>
    <x v="89"/>
    <n v="20250007040140"/>
    <d v="2025-08-01T00:00:00"/>
  </r>
  <r>
    <n v="36"/>
    <x v="136"/>
    <d v="2025-05-07T00:00:00"/>
    <d v="2025-08-06T00:00:00"/>
    <d v="2025-09-11T00:00:00"/>
    <n v="92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99"/>
    <n v="2712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90"/>
    <n v="20250007401889"/>
    <d v="2025-08-13T00:00:00"/>
  </r>
  <r>
    <n v="37"/>
    <x v="137"/>
    <d v="2025-05-09T00:00:00"/>
    <d v="2025-08-07T00:00:00"/>
    <d v="2025-09-15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1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x v="91"/>
    <n v="20250007476565"/>
    <d v="2025-08-18T00:00:00"/>
  </r>
  <r>
    <n v="34"/>
    <x v="138"/>
    <d v="2025-05-08T00:00:00"/>
    <d v="2025-08-01T00:00:00"/>
    <d v="2025-09-09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611"/>
    <n v="7644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x v="92"/>
    <n v="20250007324206"/>
    <d v="2025-08-11T00:00:00"/>
  </r>
  <r>
    <n v="40"/>
    <x v="139"/>
    <d v="2025-05-13T00:00:00"/>
    <d v="2025-08-11T00:00:00"/>
    <d v="2025-09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14688"/>
    <d v="2025-08-19T00:00:00"/>
  </r>
  <r>
    <n v="39"/>
    <x v="140"/>
    <d v="2025-05-16T00:00:00"/>
    <d v="2025-08-14T00:00:00"/>
    <d v="2025-09-15T00:00:00"/>
    <n v="91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93"/>
    <n v="20250007483141"/>
    <d v="2025-08-18T00:00:00"/>
  </r>
  <r>
    <n v="39"/>
    <x v="141"/>
    <d v="2025-05-13T00:00:00"/>
    <d v="2025-08-13T00:00:00"/>
    <d v="2025-09-15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54"/>
    <n v="2863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94"/>
    <n v="20250007482370"/>
    <d v="2025-08-18T00:00:00"/>
  </r>
  <r>
    <n v="55"/>
    <x v="142"/>
    <d v="2025-05-27T00:00:00"/>
    <d v="2025-09-01T00:00:00"/>
    <d v="2025-10-02T00:00:00"/>
    <n v="98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43795"/>
    <d v="2025-09-04T00:00:00"/>
  </r>
  <r>
    <n v="55"/>
    <x v="143"/>
    <d v="2025-05-22T00:00:00"/>
    <d v="2025-09-02T00:00:00"/>
    <d v="2025-10-02T00:00:00"/>
    <n v="10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9"/>
    <s v="5.9"/>
    <n v="1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00"/>
    <s v=" 9.29"/>
    <s v=" 0.00"/>
    <x v="95"/>
    <n v="20250008042190"/>
    <d v="2025-09-04T00:00:00"/>
  </r>
  <r>
    <n v="51"/>
    <x v="144"/>
    <d v="2025-05-21T00:00:00"/>
    <d v="2025-08-26T00:00:00"/>
    <d v="2025-10-10T00:00:00"/>
    <n v="9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7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872585"/>
    <d v="2025-08-29T00:00:00"/>
  </r>
  <r>
    <n v="51"/>
    <x v="145"/>
    <d v="2025-05-20T00:00:00"/>
    <d v="2025-08-26T00:00:00"/>
    <d v="2025-10-10T00:00:00"/>
    <n v="99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22"/>
    <n v="3034"/>
    <n v="0"/>
    <n v="12"/>
    <n v="0"/>
    <s v="ΛΟΓΑΡ. ΥΔΡΕΥΣΗΣ"/>
    <s v=" 12.0"/>
    <s v=" 4.20"/>
    <m/>
    <m/>
    <m/>
    <m/>
    <m/>
    <m/>
    <m/>
    <m/>
    <s v=" 4.20"/>
    <s v=" 3.30"/>
    <m/>
    <s v=" 3.15"/>
    <s v=" 0.55"/>
    <s v=" 1.55"/>
    <m/>
    <s v=" 0.00"/>
    <s v=" 12.75"/>
    <s v=" 0.00"/>
    <x v="96"/>
    <n v="20250007871820"/>
    <d v="2025-08-29T00:00:00"/>
  </r>
  <r>
    <n v="51"/>
    <x v="146"/>
    <d v="2025-05-20T00:00:00"/>
    <d v="2025-08-29T00:00:00"/>
    <d v="2025-10-10T00:00:00"/>
    <n v="102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7.75"/>
    <x v="97"/>
    <n v="20250007869950"/>
    <d v="2025-08-29T00:00:00"/>
  </r>
  <r>
    <n v="54"/>
    <x v="147"/>
    <d v="2025-05-23T00:00:00"/>
    <d v="2025-08-28T00:00:00"/>
    <d v="2025-10-0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38993"/>
    <d v="2025-09-04T00:00:00"/>
  </r>
  <r>
    <n v="52"/>
    <x v="148"/>
    <d v="2025-05-27T00:00:00"/>
    <d v="2025-08-27T00:00:00"/>
    <d v="2025-09-30T00:00:00"/>
    <n v="93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49955"/>
    <d v="2025-09-02T00:00:00"/>
  </r>
  <r>
    <n v="51"/>
    <x v="149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21"/>
    <n v="15938"/>
    <n v="0"/>
    <n v="17"/>
    <n v="0"/>
    <s v="ΛΟΓΑΡ. ΥΔΡΕΥΣΗΣ"/>
    <s v=" 16.3"/>
    <s v=" 5.71"/>
    <s v=" 0.7"/>
    <s v=" 0.45"/>
    <m/>
    <m/>
    <m/>
    <m/>
    <m/>
    <m/>
    <s v=" 6.16"/>
    <s v=" 3.27"/>
    <m/>
    <s v=" 4.62"/>
    <s v=" 0.80"/>
    <s v=" 1.89"/>
    <m/>
    <s v=" 0.00"/>
    <s v=" 16.74"/>
    <s v=" 0.00"/>
    <x v="98"/>
    <n v="20250007870086"/>
    <d v="2025-08-29T00:00:00"/>
  </r>
  <r>
    <n v="51"/>
    <x v="150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62"/>
    <n v="1184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6.75"/>
    <x v="99"/>
    <n v="20250007872771"/>
    <d v="2025-08-29T00:00:00"/>
  </r>
  <r>
    <n v="51"/>
    <x v="151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27"/>
    <n v="235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100"/>
    <n v="20250007872772"/>
    <d v="2025-08-29T00:00:00"/>
  </r>
  <r>
    <n v="51"/>
    <x v="152"/>
    <d v="2025-05-21T00:00:00"/>
    <d v="2025-08-26T00:00:00"/>
    <d v="2025-10-10T00:00:00"/>
    <n v="98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101"/>
    <n v="20250007871609"/>
    <d v="2025-08-29T00:00:00"/>
  </r>
  <r>
    <n v="52"/>
    <x v="153"/>
    <d v="2025-05-22T00:00:00"/>
    <d v="2025-08-27T00:00:00"/>
    <d v="2025-09-30T00:00:00"/>
    <n v="98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71"/>
    <n v="575"/>
    <s v="2.5"/>
    <n v="4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948236"/>
    <d v="2025-09-02T00:00:00"/>
  </r>
  <r>
    <m/>
    <x v="154"/>
    <m/>
    <m/>
    <d v="2025-08-26T00:00:0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3"/>
    <d v="2025-08-26T00:00:00"/>
  </r>
  <r>
    <m/>
    <x v="155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6"/>
    <d v="2025-08-26T00:00:00"/>
  </r>
  <r>
    <m/>
    <x v="156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7"/>
    <d v="2025-08-26T00:00:00"/>
  </r>
  <r>
    <m/>
    <x v="157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98"/>
    <d v="2025-08-26T00:00:00"/>
  </r>
  <r>
    <m/>
    <x v="158"/>
    <m/>
    <m/>
    <d v="2025-08-26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5"/>
    <d v="2025-08-26T00:00:00"/>
  </r>
  <r>
    <m/>
    <x v="159"/>
    <m/>
    <m/>
    <d v="2025-08-26T00:00:0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8"/>
    <d v="2025-08-26T00:00:00"/>
  </r>
  <r>
    <n v="27"/>
    <x v="160"/>
    <d v="2025-04-27T00:00:00"/>
    <d v="2025-07-28T00:00:00"/>
    <d v="2025-09-01T00:00:00"/>
    <n v="93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55"/>
    <n v="571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x v="102"/>
    <n v="20250007050653"/>
    <d v="2025-08-01T00:00:00"/>
  </r>
  <r>
    <n v="28"/>
    <x v="161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52"/>
    <n v="1113"/>
    <n v="0"/>
    <n v="61"/>
    <n v="0"/>
    <s v="ΛΟΓΑΡ. ΥΔΡΕΥΣΗΣ"/>
    <s v=" 15.2"/>
    <s v=" 5.32"/>
    <s v=" 45.5"/>
    <s v=" 29.12"/>
    <s v=" 0.3"/>
    <s v=" 0.55"/>
    <m/>
    <m/>
    <m/>
    <m/>
    <s v=" 34.99"/>
    <s v=" 3.03"/>
    <m/>
    <s v=" 26.24"/>
    <s v=" 4.55"/>
    <s v=" 7.03"/>
    <m/>
    <s v=" 0.00"/>
    <s v=" 75.84"/>
    <s v=" 0.00"/>
    <x v="103"/>
    <n v="20250007068896"/>
    <d v="2025-08-01T00:00:00"/>
  </r>
  <r>
    <n v="28"/>
    <x v="162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070757"/>
    <d v="2025-08-01T00:00:00"/>
  </r>
  <r>
    <n v="37"/>
    <x v="163"/>
    <d v="2025-05-16T00:00:00"/>
    <d v="2025-08-11T00:00:00"/>
    <d v="2025-09-10T00:00:00"/>
    <n v="88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x v="104"/>
    <n v="20250007372697"/>
    <d v="2025-08-12T00:00:00"/>
  </r>
  <r>
    <n v="54"/>
    <x v="164"/>
    <d v="2025-05-22T00:00:00"/>
    <d v="2025-08-28T00:00:00"/>
    <d v="2025-10-01T00:00:00"/>
    <n v="99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0"/>
    <n v="0"/>
    <n v="0"/>
    <n v="0"/>
    <n v="200"/>
    <s v="ΛΟΓΑΡ. ΥΔΡΕΥΣΗΣ"/>
    <s v=" 16.5"/>
    <s v=" 5.78"/>
    <s v=" 49.5"/>
    <s v=" 31.68"/>
    <s v=" 23.1"/>
    <s v=" 42.27"/>
    <s v=" 26.4"/>
    <s v=" 67.58"/>
    <s v=" 84.5"/>
    <s v=" 270.40"/>
    <s v=" 417.71"/>
    <s v=" 3.30"/>
    <m/>
    <s v=" 313.28"/>
    <s v=" 54.31"/>
    <s v=" 75.98"/>
    <m/>
    <s v=" 0.00"/>
    <s v=" 864.58"/>
    <s v=" 0.00"/>
    <x v="105"/>
    <n v="20250007996006"/>
    <d v="2025-09-03T00:00:00"/>
  </r>
  <r>
    <m/>
    <x v="165"/>
    <m/>
    <m/>
    <d v="2025-08-26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239"/>
    <d v="2025-08-26T00:00:00"/>
  </r>
  <r>
    <m/>
    <x v="166"/>
    <m/>
    <m/>
    <d v="2025-08-26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7"/>
    <d v="2025-08-26T00:00:00"/>
  </r>
  <r>
    <n v="7"/>
    <x v="167"/>
    <d v="2024-04-22T00:00:00"/>
    <d v="2024-10-03T00:00:00"/>
    <d v="2025-10-02T00:00:00"/>
    <n v="165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0"/>
    <n v="7"/>
    <n v="4"/>
    <n v="7"/>
    <n v="0"/>
    <s v="ΛΟΓΑΡ. ΥΔΡΕΥΣΗΣ"/>
    <s v=" 11.0"/>
    <s v=" 3.85"/>
    <m/>
    <m/>
    <m/>
    <m/>
    <m/>
    <m/>
    <m/>
    <m/>
    <s v=" 3.85"/>
    <s v=" 192.50"/>
    <m/>
    <m/>
    <s v=" 0.50"/>
    <s v=" 535.80"/>
    <s v=" 2040.00"/>
    <s v=" 0.13"/>
    <s v=" 2772.78"/>
    <s v=" 0.00"/>
    <x v="106"/>
    <n v="20250008035111"/>
    <d v="2025-09-04T00:00:00"/>
  </r>
  <r>
    <n v="7"/>
    <x v="167"/>
    <d v="2024-10-04T00:00:00"/>
    <d v="2025-01-08T00:00:00"/>
    <d v="2025-10-02T00:00:00"/>
    <n v="97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7"/>
    <n v="7"/>
    <n v="0"/>
    <n v="0"/>
    <n v="0"/>
    <s v="ΛΟΓΑΡ. ΥΔΡΕΥΣΗΣ"/>
    <m/>
    <m/>
    <m/>
    <m/>
    <m/>
    <m/>
    <m/>
    <m/>
    <m/>
    <m/>
    <m/>
    <s v=" 35.60"/>
    <m/>
    <m/>
    <s v=" 0.00"/>
    <s v=" 8.54"/>
    <m/>
    <s v=" 0.00"/>
    <s v=" 44.14"/>
    <s v=" 0.00"/>
    <x v="107"/>
    <n v="20250008035116"/>
    <d v="2025-09-04T00:00:00"/>
  </r>
  <r>
    <n v="7"/>
    <x v="167"/>
    <d v="2025-01-09T00:00:00"/>
    <d v="2025-04-04T00:00:00"/>
    <d v="2025-10-02T00:00:00"/>
    <n v="86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7"/>
    <n v="9"/>
    <s v="3.7"/>
    <n v="2"/>
    <n v="0"/>
    <s v="ΛΟΓΑΡ. ΥΔΡΕΥΣΗΣ"/>
    <s v=" 5.7"/>
    <s v=" 2.00"/>
    <m/>
    <m/>
    <m/>
    <m/>
    <m/>
    <m/>
    <m/>
    <m/>
    <s v=" 2.00"/>
    <s v=" 100.45"/>
    <m/>
    <m/>
    <s v=" 0.26"/>
    <s v=" 24.11"/>
    <m/>
    <s v=" 0.00"/>
    <s v=" 126.82"/>
    <s v=" 0.00"/>
    <x v="108"/>
    <n v="20250008035117"/>
    <d v="2025-09-04T00:00:00"/>
  </r>
  <r>
    <n v="7"/>
    <x v="167"/>
    <d v="2025-04-05T00:00:00"/>
    <d v="2025-07-04T00:00:00"/>
    <d v="2025-10-02T00:00:00"/>
    <n v="91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9"/>
    <n v="9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x v="109"/>
    <n v="20250008035119"/>
    <d v="2025-09-04T00:00:00"/>
  </r>
  <r>
    <m/>
    <x v="16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x v="110"/>
    <n v="20250007703240"/>
    <d v="2025-08-26T00:00:00"/>
  </r>
  <r>
    <m/>
    <x v="16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41"/>
    <d v="2025-08-26T00:00:00"/>
  </r>
  <r>
    <m/>
    <x v="17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2"/>
    <d v="2025-08-26T00:00:00"/>
  </r>
  <r>
    <m/>
    <x v="17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43"/>
    <d v="2025-08-26T00:00:00"/>
  </r>
  <r>
    <m/>
    <x v="17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44"/>
    <d v="2025-08-26T00:00:00"/>
  </r>
  <r>
    <m/>
    <x v="17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45"/>
    <d v="2025-08-26T00:00:00"/>
  </r>
  <r>
    <m/>
    <x v="17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46"/>
    <d v="2025-08-26T00:00:00"/>
  </r>
  <r>
    <m/>
    <x v="17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47"/>
    <d v="2025-08-26T00:00:00"/>
  </r>
  <r>
    <m/>
    <x v="17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x v="116"/>
    <n v="20250007703248"/>
    <d v="2025-08-26T00:00:00"/>
  </r>
  <r>
    <m/>
    <x v="17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9"/>
    <d v="2025-08-26T00:00:00"/>
  </r>
  <r>
    <m/>
    <x v="17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0"/>
    <d v="2025-08-26T00:00:00"/>
  </r>
  <r>
    <m/>
    <x v="17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1"/>
    <d v="2025-08-26T00:00:00"/>
  </r>
  <r>
    <m/>
    <x v="18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2"/>
    <d v="2025-08-26T00:00:00"/>
  </r>
  <r>
    <m/>
    <x v="18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3"/>
    <d v="2025-08-26T00:00:00"/>
  </r>
  <r>
    <m/>
    <x v="18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4"/>
    <d v="2025-08-26T00:00:00"/>
  </r>
  <r>
    <m/>
    <x v="18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5"/>
    <d v="2025-08-26T00:00:00"/>
  </r>
  <r>
    <m/>
    <x v="18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6"/>
    <d v="2025-08-26T00:00:00"/>
  </r>
  <r>
    <m/>
    <x v="18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57"/>
    <d v="2025-08-26T00:00:00"/>
  </r>
  <r>
    <m/>
    <x v="18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58"/>
    <d v="2025-08-26T00:00:00"/>
  </r>
  <r>
    <m/>
    <x v="18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259"/>
    <d v="2025-08-26T00:00:00"/>
  </r>
  <r>
    <m/>
    <x v="18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60"/>
    <d v="2025-08-26T00:00:00"/>
  </r>
  <r>
    <m/>
    <x v="18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61"/>
    <d v="2025-08-26T00:00:00"/>
  </r>
  <r>
    <m/>
    <x v="19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262"/>
    <d v="2025-08-26T00:00:00"/>
  </r>
  <r>
    <m/>
    <x v="19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63"/>
    <d v="2025-08-26T00:00:00"/>
  </r>
  <r>
    <m/>
    <x v="19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64"/>
    <d v="2025-08-26T00:00:00"/>
  </r>
  <r>
    <m/>
    <x v="19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65"/>
    <d v="2025-08-26T00:00:00"/>
  </r>
  <r>
    <m/>
    <x v="19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66"/>
    <d v="2025-08-26T00:00:00"/>
  </r>
  <r>
    <m/>
    <x v="19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67"/>
    <d v="2025-08-26T00:00:00"/>
  </r>
  <r>
    <m/>
    <x v="19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268"/>
    <d v="2025-08-26T00:00:00"/>
  </r>
  <r>
    <m/>
    <x v="19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69"/>
    <d v="2025-08-26T00:00:00"/>
  </r>
  <r>
    <m/>
    <x v="19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70"/>
    <d v="2025-08-26T00:00:00"/>
  </r>
  <r>
    <m/>
    <x v="19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124"/>
    <n v="20250007703271"/>
    <d v="2025-08-26T00:00:00"/>
  </r>
  <r>
    <m/>
    <x v="20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72"/>
    <d v="2025-08-26T00:00:00"/>
  </r>
  <r>
    <m/>
    <x v="20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73"/>
    <d v="2025-08-26T00:00:00"/>
  </r>
  <r>
    <m/>
    <x v="20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4"/>
    <d v="2025-08-26T00:00:00"/>
  </r>
  <r>
    <m/>
    <x v="20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x v="125"/>
    <n v="20250007703275"/>
    <d v="2025-08-26T00:00:00"/>
  </r>
  <r>
    <m/>
    <x v="20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76"/>
    <d v="2025-08-26T00:00:00"/>
  </r>
  <r>
    <m/>
    <x v="20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77"/>
    <d v="2025-08-26T00:00:00"/>
  </r>
  <r>
    <m/>
    <x v="20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8"/>
    <d v="2025-08-26T00:00:00"/>
  </r>
  <r>
    <m/>
    <x v="20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x v="126"/>
    <n v="20250007703279"/>
    <d v="2025-08-26T00:00:00"/>
  </r>
  <r>
    <m/>
    <x v="20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80"/>
    <d v="2025-08-26T00:00:00"/>
  </r>
  <r>
    <m/>
    <x v="20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81"/>
    <d v="2025-08-26T00:00:00"/>
  </r>
  <r>
    <m/>
    <x v="21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127"/>
    <n v="20250007703282"/>
    <d v="2025-08-26T00:00:00"/>
  </r>
  <r>
    <m/>
    <x v="21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83"/>
    <d v="2025-08-26T00:00:00"/>
  </r>
  <r>
    <m/>
    <x v="21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84"/>
    <d v="2025-08-26T00:00:00"/>
  </r>
  <r>
    <m/>
    <x v="21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85"/>
    <d v="2025-08-26T00:00:00"/>
  </r>
  <r>
    <m/>
    <x v="21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128"/>
    <n v="20250007703286"/>
    <d v="2025-08-26T00:00:00"/>
  </r>
  <r>
    <m/>
    <x v="21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129"/>
    <n v="20250007703287"/>
    <d v="2025-08-26T00:00:00"/>
  </r>
  <r>
    <m/>
    <x v="21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88"/>
    <d v="2025-08-26T00:00:00"/>
  </r>
  <r>
    <m/>
    <x v="21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89"/>
    <d v="2025-08-26T00:00:00"/>
  </r>
  <r>
    <m/>
    <x v="21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90"/>
    <d v="2025-08-26T00:00:00"/>
  </r>
  <r>
    <m/>
    <x v="21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91"/>
    <d v="2025-08-26T00:00:00"/>
  </r>
  <r>
    <m/>
    <x v="22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92"/>
    <d v="2025-08-26T00:00:00"/>
  </r>
  <r>
    <m/>
    <x v="22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93"/>
    <d v="2025-08-26T00:00:00"/>
  </r>
  <r>
    <m/>
    <x v="22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4"/>
    <d v="2025-08-26T00:00:00"/>
  </r>
  <r>
    <m/>
    <x v="22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295"/>
    <d v="2025-08-26T00:00:00"/>
  </r>
  <r>
    <m/>
    <x v="22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x v="130"/>
    <n v="20250007703296"/>
    <d v="2025-08-26T00:00:00"/>
  </r>
  <r>
    <m/>
    <x v="22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7"/>
    <d v="2025-08-26T00:00:00"/>
  </r>
  <r>
    <m/>
    <x v="22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8"/>
    <d v="2025-08-26T00:00:00"/>
  </r>
  <r>
    <m/>
    <x v="22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99"/>
    <d v="2025-08-26T00:00:00"/>
  </r>
  <r>
    <m/>
    <x v="228"/>
    <m/>
    <m/>
    <d v="2025-08-26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4"/>
    <d v="2025-08-26T00:00:00"/>
  </r>
  <r>
    <n v="28"/>
    <x v="229"/>
    <d v="2025-04-26T00:00:00"/>
    <d v="2025-07-23T00:00:00"/>
    <d v="2025-09-01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073829"/>
    <d v="2025-08-01T00:00:00"/>
  </r>
  <r>
    <n v="40"/>
    <x v="230"/>
    <d v="2025-05-09T00:00:00"/>
    <d v="2025-08-06T00:00:00"/>
    <d v="2025-09-12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46"/>
    <n v="5007"/>
    <n v="0"/>
    <n v="161"/>
    <n v="0"/>
    <s v="ΛΟΓΑΡ. ΥΔΡΕΥΣΗΣ"/>
    <s v=" 15.0"/>
    <s v=" 5.25"/>
    <s v=" 45.0"/>
    <s v=" 28.80"/>
    <s v=" 21.0"/>
    <s v=" 38.43"/>
    <s v=" 24.0"/>
    <s v=" 61.44"/>
    <s v=" 56.0"/>
    <s v=" 179.20"/>
    <s v=" 313.12"/>
    <s v=" 3.00"/>
    <m/>
    <s v=" 234.84"/>
    <s v=" 40.71"/>
    <s v=" 57.08"/>
    <m/>
    <s v=" 0.00"/>
    <s v=" 648.75"/>
    <s v=" 0.00"/>
    <x v="132"/>
    <n v="20250007460327"/>
    <d v="2025-08-14T00:00:00"/>
  </r>
  <r>
    <n v="37"/>
    <x v="231"/>
    <d v="2025-05-13T00:00:00"/>
    <d v="2025-08-05T00:00:00"/>
    <d v="2025-09-0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x v="133"/>
    <n v="20250007305736"/>
    <d v="2025-08-08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3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2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6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0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5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73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7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8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0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0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1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1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2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31"/>
    <d v="2025-08-26T00:00:00"/>
  </r>
  <r>
    <m/>
    <x v="231"/>
    <m/>
    <m/>
    <d v="2025-09-0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8036117"/>
    <d v="2025-09-04T00:00:00"/>
  </r>
  <r>
    <n v="43"/>
    <x v="232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7"/>
    <d v="2025-08-19T00:00:00"/>
  </r>
  <r>
    <n v="43"/>
    <x v="233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8"/>
    <d v="2025-08-19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0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2"/>
    <d v="2025-08-26T00:00:00"/>
  </r>
  <r>
    <n v="34"/>
    <x v="234"/>
    <d v="2025-05-06T00:00:00"/>
    <d v="2025-07-29T00:00:00"/>
    <d v="2025-09-04T00:00:00"/>
    <n v="85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17145"/>
    <d v="2025-08-06T00:00:00"/>
  </r>
  <r>
    <n v="51"/>
    <x v="235"/>
    <d v="2025-05-17T00:00:00"/>
    <d v="2025-08-14T00:00:00"/>
    <d v="2025-10-08T00:00:00"/>
    <n v="90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712"/>
    <n v="1726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00"/>
    <x v="136"/>
    <n v="20250007765116"/>
    <d v="2025-08-27T00:00:00"/>
  </r>
  <r>
    <n v="45"/>
    <x v="236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36"/>
    <d v="2025-08-21T00:00:00"/>
  </r>
  <r>
    <n v="45"/>
    <x v="237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40"/>
    <d v="2025-08-21T00:00:00"/>
  </r>
  <r>
    <n v="58"/>
    <x v="238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30"/>
    <n v="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41"/>
    <d v="2025-09-04T00:00:00"/>
  </r>
  <r>
    <n v="58"/>
    <x v="239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23"/>
    <n v="1525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56"/>
    <d v="2025-09-04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40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44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04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05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56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6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6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7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5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07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3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5"/>
    <d v="2025-08-26T00:00:00"/>
  </r>
  <r>
    <m/>
    <x v="241"/>
    <m/>
    <m/>
    <d v="2025-08-26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3"/>
    <d v="2025-08-26T00:00:00"/>
  </r>
  <r>
    <n v="46"/>
    <x v="242"/>
    <d v="2025-05-18T00:00:00"/>
    <d v="2025-08-14T00:00:00"/>
    <d v="2025-10-03T00:00:00"/>
    <n v="89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31"/>
    <n v="2038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x v="137"/>
    <n v="20250007656000"/>
    <d v="2025-08-22T00:00:00"/>
  </r>
  <r>
    <n v="46"/>
    <x v="243"/>
    <d v="2025-05-17T00:00:00"/>
    <d v="2025-08-14T00:00:00"/>
    <d v="2025-10-03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68"/>
    <n v="17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x v="138"/>
    <n v="20250007654101"/>
    <d v="2025-08-22T00:00:00"/>
  </r>
  <r>
    <n v="58"/>
    <x v="244"/>
    <d v="2025-05-29T00:00:00"/>
    <d v="2025-08-27T00:00:00"/>
    <d v="2025-10-02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8066199"/>
    <d v="2025-09-04T00:00:00"/>
  </r>
  <r>
    <n v="58"/>
    <x v="245"/>
    <d v="2025-06-03T00:00:00"/>
    <d v="2025-09-02T00:00:00"/>
    <d v="2025-10-02T00:00:00"/>
    <n v="92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67292"/>
    <d v="2025-09-04T00:00:00"/>
  </r>
  <r>
    <n v="40"/>
    <x v="246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1"/>
    <d v="2025-08-18T00:00:00"/>
  </r>
  <r>
    <n v="40"/>
    <x v="247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2"/>
    <d v="2025-08-18T00:00:00"/>
  </r>
  <r>
    <n v="40"/>
    <x v="248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3"/>
    <d v="2025-08-18T00:00:00"/>
  </r>
  <r>
    <n v="42"/>
    <x v="249"/>
    <d v="2025-02-12T00:00:00"/>
    <d v="2025-08-12T00:00:00"/>
    <d v="2025-10-01T00:00:00"/>
    <n v="182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99"/>
    <n v="2424"/>
    <n v="0"/>
    <n v="25"/>
    <n v="0"/>
    <s v="ΛΟΓΑΡ. ΥΔΡΕΥΣΗΣ"/>
    <s v=" 16.0"/>
    <s v=" 5.60"/>
    <m/>
    <m/>
    <m/>
    <m/>
    <m/>
    <m/>
    <m/>
    <m/>
    <s v=" 5.60"/>
    <s v=" 3.04"/>
    <m/>
    <s v=" 4.20"/>
    <s v=" 0.73"/>
    <s v=" 1.73"/>
    <m/>
    <s v=" 0.00"/>
    <s v=" 15.30"/>
    <s v=" 0.00"/>
    <x v="139"/>
    <n v="20250007554783"/>
    <d v="2025-08-20T00:00:00"/>
  </r>
  <r>
    <n v="39"/>
    <x v="250"/>
    <d v="2025-05-11T00:00:00"/>
    <d v="2025-08-07T00:00:00"/>
    <d v="2025-09-12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441745"/>
    <d v="2025-08-14T00:00:00"/>
  </r>
  <r>
    <n v="33"/>
    <x v="251"/>
    <d v="2025-05-06T00:00:00"/>
    <d v="2025-07-29T00:00:00"/>
    <d v="2025-09-04T00:00:00"/>
    <n v="85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9979"/>
    <d v="2025-08-06T00:00:00"/>
  </r>
  <r>
    <n v="36"/>
    <x v="252"/>
    <d v="2025-05-09T00:00:00"/>
    <d v="2025-08-05T00:00:00"/>
    <d v="2025-09-09T00:00:00"/>
    <n v="89"/>
    <s v="Θ"/>
    <s v="Β1"/>
    <s v="ΤΡΑΠΕΖΑ  EUROBANK A.E."/>
    <s v="ΤΡΑΠΕΖΑ  EUROBANK A.E."/>
    <s v="ΜΟΥΓΛΩΝ 1  Δήμος ΝΙΚΑΙΑΣ ΤΚ 18450"/>
    <n v="996866969"/>
    <s v="Α92Ζ82957"/>
    <s v="[ 5/8 ]"/>
    <n v="1182"/>
    <n v="1204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s v=" 23.84"/>
    <s v=" 0.00"/>
    <x v="140"/>
    <n v="20250007326608"/>
    <d v="2025-08-11T00:00:00"/>
  </r>
  <r>
    <n v="36"/>
    <x v="253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29124"/>
    <d v="2025-08-11T00:00:00"/>
  </r>
  <r>
    <n v="36"/>
    <x v="254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88"/>
    <n v="301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141"/>
    <n v="20250007329125"/>
    <d v="2025-08-11T00:00:00"/>
  </r>
  <r>
    <n v="36"/>
    <x v="255"/>
    <d v="2025-05-06T00:00:00"/>
    <d v="2025-08-04T00:00:00"/>
    <d v="2025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30074"/>
    <d v="2025-08-11T00:00:00"/>
  </r>
  <r>
    <n v="33"/>
    <x v="256"/>
    <d v="2025-05-06T00:00:00"/>
    <d v="2025-07-29T00:00:00"/>
    <d v="2025-09-04T00:00:00"/>
    <n v="85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72"/>
    <n v="1277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8589"/>
    <d v="2025-08-06T00:00:00"/>
  </r>
  <r>
    <n v="28"/>
    <x v="257"/>
    <d v="2025-02-08T00:00:00"/>
    <d v="2025-07-23T00:00:00"/>
    <d v="2025-09-02T00:00:00"/>
    <n v="16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11.1"/>
    <n v="0"/>
    <n v="0"/>
    <s v="ΛΟΓΑΡ. ΥΔΡΕΥΣΗΣ"/>
    <s v=" 11.1"/>
    <s v=" 3.89"/>
    <m/>
    <m/>
    <m/>
    <m/>
    <m/>
    <m/>
    <m/>
    <m/>
    <s v=" 3.89"/>
    <s v=" 5.53"/>
    <m/>
    <s v=" 2.92"/>
    <s v=" 0.51"/>
    <s v=" 2.03"/>
    <m/>
    <s v=" 0.00"/>
    <s v=" 14.88"/>
    <s v=" 0.00"/>
    <x v="142"/>
    <n v="20250007099338"/>
    <d v="2025-08-04T00:00:00"/>
  </r>
  <r>
    <m/>
    <x v="258"/>
    <m/>
    <m/>
    <d v="2025-08-26T00:00:0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3"/>
    <d v="2025-08-26T00:00:00"/>
  </r>
  <r>
    <m/>
    <x v="259"/>
    <m/>
    <m/>
    <d v="2025-08-26T00:00:0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4"/>
    <d v="2025-08-26T00:00:00"/>
  </r>
  <r>
    <m/>
    <x v="260"/>
    <m/>
    <m/>
    <d v="2025-08-26T00:00:0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0"/>
    <d v="2025-08-26T00:00:00"/>
  </r>
  <r>
    <m/>
    <x v="261"/>
    <m/>
    <m/>
    <d v="2025-08-26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26"/>
    <d v="2025-08-26T00:00:00"/>
  </r>
  <r>
    <m/>
    <x v="262"/>
    <m/>
    <m/>
    <d v="2025-08-26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305"/>
    <d v="2025-08-26T00:00:00"/>
  </r>
  <r>
    <n v="25"/>
    <x v="263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32"/>
    <d v="2025-08-01T00:00:00"/>
  </r>
  <r>
    <n v="25"/>
    <x v="264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33"/>
    <n v="456"/>
    <n v="0"/>
    <n v="23"/>
    <n v="0"/>
    <s v="ΛΟΓΑΡ. ΥΔΡΕΥΣΗΣ"/>
    <s v=" 16.0"/>
    <s v=" 5.60"/>
    <s v=" 7.0"/>
    <s v=" 4.48"/>
    <m/>
    <m/>
    <m/>
    <m/>
    <m/>
    <m/>
    <s v=" 10.08"/>
    <s v=" 3.20"/>
    <m/>
    <s v=" 7.56"/>
    <s v=" 1.31"/>
    <s v=" 2.58"/>
    <m/>
    <s v=" 0.00"/>
    <s v=" 24.73"/>
    <s v=" 0.00"/>
    <x v="143"/>
    <n v="20250007047534"/>
    <d v="2025-08-01T00:00:00"/>
  </r>
  <r>
    <n v="25"/>
    <x v="265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40"/>
    <d v="2025-08-01T00:00:00"/>
  </r>
  <r>
    <n v="33"/>
    <x v="266"/>
    <d v="2025-05-03T00:00:00"/>
    <d v="2025-08-01T00:00:00"/>
    <d v="2025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7"/>
    <n v="320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257095"/>
    <d v="2025-08-07T00:00:00"/>
  </r>
  <r>
    <n v="33"/>
    <x v="267"/>
    <d v="2025-05-03T00:00:00"/>
    <d v="2025-08-01T00:00:00"/>
    <d v="2025-09-05T00:00:00"/>
    <n v="91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169"/>
    <n v="5262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x v="144"/>
    <n v="20250007257097"/>
    <d v="2025-08-07T00:00:00"/>
  </r>
  <r>
    <n v="34"/>
    <x v="268"/>
    <d v="2025-05-03T00:00:00"/>
    <d v="2025-08-02T00:00:00"/>
    <d v="2025-09-08T00:00:00"/>
    <n v="92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95"/>
    <n v="2714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288821"/>
    <d v="2025-08-08T00:00:00"/>
  </r>
  <r>
    <n v="37"/>
    <x v="269"/>
    <d v="2025-05-09T00:00:00"/>
    <d v="2025-08-04T00:00:00"/>
    <d v="2025-09-10T00:00:00"/>
    <n v="88"/>
    <s v="Ι"/>
    <s v="Β1"/>
    <s v="ΤΡΑΠΕΖΑ  EUROBANK A.E."/>
    <s v="ΤΡΑΠΕΖΑ  EUROBANK A.E."/>
    <s v="ΣΚΡΑ 26  Δήμος ΚΑΛΛΙΘΕΑΣ ΤΚ 17673"/>
    <n v="996866969"/>
    <s v="Α05Ε56377"/>
    <s v="[ 5/8 ]"/>
    <n v="299"/>
    <n v="311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146"/>
    <n v="20250007374272"/>
    <d v="2025-08-12T00:00:00"/>
  </r>
  <r>
    <n v="46"/>
    <x v="270"/>
    <d v="2025-05-15T00:00:00"/>
    <d v="2025-08-12T00:00:00"/>
    <d v="2025-10-03T00:00:00"/>
    <n v="90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56832"/>
    <d v="2025-08-22T00:00:00"/>
  </r>
  <r>
    <n v="42"/>
    <x v="271"/>
    <d v="2025-05-13T00:00:00"/>
    <d v="2025-08-11T00:00:00"/>
    <d v="2025-09-15T00:00:00"/>
    <n v="91"/>
    <s v="Ι"/>
    <s v="Β1"/>
    <s v="ΤΡΑΠΕΖΑ  EUROBANK A.E."/>
    <s v="ΤΡΑΠΕΖΑ  EUROBANK A.E."/>
    <s v="ΠΟΣΕΙΔΩΝΟΣ ΛΕΩΦ. 22  Δήμος ΚΑΛΛΙΘΕΑΣ ΤΚ 17674"/>
    <n v="996866969"/>
    <s v="Α95Ε05250"/>
    <s v="[ 5/8 ]"/>
    <n v="9821"/>
    <n v="98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57"/>
    <x v="147"/>
    <n v="20250007502563"/>
    <d v="2025-08-18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148"/>
    <n v="20250007703127"/>
    <d v="2025-08-26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34"/>
    <d v="2025-08-26T00:00:00"/>
  </r>
  <r>
    <n v="58"/>
    <x v="273"/>
    <d v="2025-05-29T00:00:00"/>
    <d v="2025-08-29T00:00:00"/>
    <d v="2025-10-03T00:00:00"/>
    <n v="93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8086774"/>
    <d v="2025-09-05T00:00:00"/>
  </r>
  <r>
    <n v="54"/>
    <x v="274"/>
    <d v="2025-05-30T00:00:00"/>
    <d v="2025-08-29T00:00:00"/>
    <d v="2025-10-10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7836558"/>
    <d v="2025-08-29T00:00:00"/>
  </r>
  <r>
    <n v="54"/>
    <x v="275"/>
    <d v="2025-05-22T00:00:00"/>
    <d v="2025-08-22T00:00:00"/>
    <d v="2025-10-10T00:00:00"/>
    <n v="93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836568"/>
    <d v="2025-08-29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x v="149"/>
    <n v="20250007703129"/>
    <d v="2025-08-26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6"/>
    <d v="2025-08-26T00:00:00"/>
  </r>
  <r>
    <m/>
    <x v="277"/>
    <m/>
    <m/>
    <d v="2025-08-26T00:00:00"/>
    <m/>
    <s v="Μ"/>
    <m/>
    <s v="SOUTHROCK PROPERTY COMPANY ONE A.E."/>
    <s v="SOUTHROCK PROPERTY COMPANY ONE A.E."/>
    <s v="ΛΕΩΦ. ΣΑΛΑΜΙΝΟΣ 3  Δήμος ΣΑΛΑΜΙΝΑΣ ΤΚ 18901"/>
    <n v="80146919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66"/>
    <d v="2025-08-26T00:00:00"/>
  </r>
  <r>
    <m/>
    <x v="278"/>
    <m/>
    <m/>
    <d v="2009-07-08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4"/>
    <s v=" 0.00"/>
    <s v=" 0.04"/>
    <s v=" 0.00"/>
    <x v="1"/>
    <n v="20090004820350"/>
    <d v="2009-07-08T00:00:00"/>
  </r>
  <r>
    <n v="18"/>
    <x v="278"/>
    <d v="2009-04-16T00:00:00"/>
    <d v="2009-07-10T00:00:00"/>
    <d v="2009-08-07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1"/>
    <m/>
    <s v=" 0.04"/>
    <s v=" 1.96"/>
    <s v=" 0.00"/>
    <x v="150"/>
    <n v="20090004991310"/>
    <d v="2009-07-15T00:00:00"/>
  </r>
  <r>
    <n v="18"/>
    <x v="278"/>
    <d v="2009-07-11T00:00:00"/>
    <d v="2009-10-20T00:00:00"/>
    <d v="2009-11-16T00:00:00"/>
    <n v="10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0"/>
    <m/>
    <m/>
    <s v=" 0.00"/>
    <s v=" 0.36"/>
    <m/>
    <s v=" 0.74"/>
    <s v=" 3.00"/>
    <s v=" 0.00"/>
    <x v="151"/>
    <n v="20090007449820"/>
    <d v="2009-10-22T00:00:00"/>
  </r>
  <r>
    <n v="18"/>
    <x v="278"/>
    <d v="2009-10-21T00:00:00"/>
    <d v="2010-01-27T00:00:00"/>
    <d v="2010-02-19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5"/>
    <m/>
    <m/>
    <s v=" 0.00"/>
    <s v=" 0.35"/>
    <m/>
    <s v="-0.20"/>
    <s v=" 2.00"/>
    <s v=" 0.00"/>
    <x v="152"/>
    <n v="20100000593241"/>
    <d v="2010-01-28T00:00:00"/>
  </r>
  <r>
    <n v="18"/>
    <x v="278"/>
    <d v="2010-01-28T00:00:00"/>
    <d v="2010-04-29T00:00:00"/>
    <d v="2010-05-21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36"/>
    <m/>
    <s v="-0.08"/>
    <s v=" 2.00"/>
    <s v=" 0.00"/>
    <x v="152"/>
    <n v="20100003047961"/>
    <d v="2010-04-30T00:00:00"/>
  </r>
  <r>
    <n v="18"/>
    <x v="278"/>
    <d v="2010-04-30T00:00:00"/>
    <d v="2010-07-23T00:00:00"/>
    <d v="2010-08-23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00005533973"/>
    <d v="2010-07-30T00:00:00"/>
  </r>
  <r>
    <n v="18"/>
    <x v="278"/>
    <d v="2010-07-24T00:00:00"/>
    <d v="2010-11-01T00:00:00"/>
    <d v="2010-12-02T00:00:00"/>
    <n v="10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152"/>
    <n v="20100008055487"/>
    <d v="2010-11-10T00:00:00"/>
  </r>
  <r>
    <n v="18"/>
    <x v="278"/>
    <d v="2010-11-02T00:00:00"/>
    <d v="2011-02-03T00:00:00"/>
    <d v="2011-02-25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5"/>
    <m/>
    <m/>
    <s v=" 0.00"/>
    <s v=" 0.40"/>
    <m/>
    <s v="-0.15"/>
    <s v=" 2.00"/>
    <s v=" 0.00"/>
    <x v="152"/>
    <n v="20110000849761"/>
    <d v="2011-02-03T00:00:00"/>
  </r>
  <r>
    <n v="18"/>
    <x v="278"/>
    <d v="2011-02-04T00:00:00"/>
    <d v="2011-05-03T00:00:00"/>
    <d v="2011-05-2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6"/>
    <m/>
    <m/>
    <s v=" 0.00"/>
    <s v=" 0.38"/>
    <m/>
    <s v="-0.04"/>
    <s v=" 2.00"/>
    <s v=" 0.00"/>
    <x v="152"/>
    <n v="20110003322866"/>
    <d v="2011-05-04T00:00:00"/>
  </r>
  <r>
    <n v="18"/>
    <x v="278"/>
    <d v="2011-05-04T00:00:00"/>
    <d v="2011-10-26T00:00:00"/>
    <d v="2011-11-23T00:00:00"/>
    <n v="17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9"/>
    <m/>
    <m/>
    <s v=" 0.00"/>
    <s v=" 0.76"/>
    <m/>
    <s v="-0.05"/>
    <s v=" 4.00"/>
    <s v=" 0.00"/>
    <x v="153"/>
    <n v="20110008409344"/>
    <d v="2011-10-31T00:00:00"/>
  </r>
  <r>
    <n v="18"/>
    <x v="278"/>
    <d v="2011-10-27T00:00:00"/>
    <d v="2012-01-30T00:00:00"/>
    <d v="2012-02-21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80"/>
    <s v=" 3.00"/>
    <s v=" 0.00"/>
    <x v="151"/>
    <n v="20120000746639"/>
    <d v="2012-01-30T00:00:00"/>
  </r>
  <r>
    <n v="18"/>
    <x v="278"/>
    <d v="2012-01-31T00:00:00"/>
    <d v="2012-04-30T00:00:00"/>
    <d v="2012-05-2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x v="152"/>
    <n v="20120003330079"/>
    <d v="2012-04-30T00:00:00"/>
  </r>
  <r>
    <n v="18"/>
    <x v="278"/>
    <d v="2012-05-01T00:00:00"/>
    <d v="2012-07-24T00:00:00"/>
    <d v="2012-08-21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20005935574"/>
    <d v="2012-07-27T00:00:00"/>
  </r>
  <r>
    <n v="18"/>
    <x v="278"/>
    <d v="2012-07-25T00:00:00"/>
    <d v="2012-11-06T00:00:00"/>
    <d v="2012-11-29T00:00:00"/>
    <n v="10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6"/>
    <m/>
    <m/>
    <s v=" 0.00"/>
    <s v=" 0.45"/>
    <m/>
    <s v="-0.41"/>
    <s v=" 2.00"/>
    <s v=" 0.00"/>
    <x v="152"/>
    <n v="20120008625664"/>
    <d v="2012-11-08T00:00:00"/>
  </r>
  <r>
    <n v="18"/>
    <x v="278"/>
    <d v="2012-11-07T00:00:00"/>
    <d v="2013-02-06T00:00:00"/>
    <d v="2013-03-0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40"/>
    <m/>
    <s v="-0.12"/>
    <s v=" 2.00"/>
    <s v=" 0.00"/>
    <x v="152"/>
    <n v="20130001046938"/>
    <d v="2013-02-08T00:00:00"/>
  </r>
  <r>
    <n v="18"/>
    <x v="278"/>
    <d v="2013-02-07T00:00:00"/>
    <d v="2013-05-13T00:00:00"/>
    <d v="2013-06-04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152"/>
    <n v="20130003512642"/>
    <d v="2013-05-14T00:00:00"/>
  </r>
  <r>
    <n v="18"/>
    <x v="278"/>
    <d v="2013-05-14T00:00:00"/>
    <d v="2013-08-07T00:00:00"/>
    <d v="2013-08-30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152"/>
    <n v="20130006154384"/>
    <d v="2013-08-08T00:00:00"/>
  </r>
  <r>
    <n v="12"/>
    <x v="278"/>
    <d v="2013-08-08T00:00:00"/>
    <d v="2013-11-05T00:00:00"/>
    <d v="2013-11-29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8"/>
    <m/>
    <m/>
    <s v=" 0.00"/>
    <s v=" 0.39"/>
    <m/>
    <s v="-0.07"/>
    <s v=" 2.00"/>
    <s v=" 0.00"/>
    <x v="152"/>
    <n v="20130008644803"/>
    <d v="2013-11-07T00:00:00"/>
  </r>
  <r>
    <n v="12"/>
    <x v="278"/>
    <d v="2013-11-06T00:00:00"/>
    <d v="2014-02-12T00:00:00"/>
    <d v="2014-03-10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1"/>
    <m/>
    <m/>
    <s v=" 0.00"/>
    <s v=" 0.62"/>
    <m/>
    <s v=" 0.67"/>
    <s v=" 4.00"/>
    <s v=" 0.00"/>
    <x v="153"/>
    <n v="20140001149259"/>
    <d v="2014-02-13T00:00:00"/>
  </r>
  <r>
    <n v="12"/>
    <x v="278"/>
    <d v="2014-02-13T00:00:00"/>
    <d v="2014-05-07T00:00:00"/>
    <d v="2014-05-29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4"/>
    <m/>
    <s v="-0.44"/>
    <s v=" 3.00"/>
    <s v=" 0.00"/>
    <x v="151"/>
    <n v="20140003736462"/>
    <d v="2014-05-08T00:00:00"/>
  </r>
  <r>
    <n v="12"/>
    <x v="278"/>
    <d v="2014-05-08T00:00:00"/>
    <d v="2014-07-28T00:00:00"/>
    <d v="2014-08-21T00:00:00"/>
    <n v="8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3"/>
    <m/>
    <m/>
    <s v=" 0.00"/>
    <s v=" 0.63"/>
    <m/>
    <s v="-0.36"/>
    <s v=" 3.00"/>
    <s v=" 0.00"/>
    <x v="151"/>
    <n v="20140006328113"/>
    <d v="2014-07-29T00:00:00"/>
  </r>
  <r>
    <n v="12"/>
    <x v="278"/>
    <d v="2014-07-29T00:00:00"/>
    <d v="2014-10-29T00:00:00"/>
    <d v="2014-11-24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1"/>
    <m/>
    <s v=" 0.19"/>
    <s v=" 4.00"/>
    <s v=" 0.00"/>
    <x v="153"/>
    <n v="20140009014777"/>
    <d v="2014-10-31T00:00:00"/>
  </r>
  <r>
    <n v="12"/>
    <x v="278"/>
    <d v="2014-10-30T00:00:00"/>
    <d v="2015-02-10T00:00:00"/>
    <d v="2015-03-12T00:00:00"/>
    <n v="10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7"/>
    <m/>
    <m/>
    <s v=" 0.00"/>
    <s v=" 0.80"/>
    <m/>
    <s v=" 0.73"/>
    <s v=" 5.00"/>
    <s v=" 0.00"/>
    <x v="154"/>
    <n v="20150000956063"/>
    <d v="2015-02-11T00:00:00"/>
  </r>
  <r>
    <n v="9"/>
    <x v="278"/>
    <d v="2015-02-11T00:00:00"/>
    <d v="2015-05-18T00:00:00"/>
    <d v="2015-06-17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4"/>
    <m/>
    <s v=" 0.03"/>
    <s v=" 4.00"/>
    <s v=" 0.00"/>
    <x v="153"/>
    <n v="20150003912850"/>
    <d v="2015-05-19T00:00:00"/>
  </r>
  <r>
    <n v="9"/>
    <x v="278"/>
    <d v="2015-05-19T00:00:00"/>
    <d v="2015-08-06T00:00:00"/>
    <d v="2015-09-03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151"/>
    <n v="20150006425740"/>
    <d v="2015-08-06T00:00:00"/>
  </r>
  <r>
    <n v="9"/>
    <x v="278"/>
    <d v="2015-08-07T00:00:00"/>
    <d v="2015-11-03T00:00:00"/>
    <d v="2015-12-0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65"/>
    <s v=" 3.00"/>
    <s v=" 0.00"/>
    <x v="151"/>
    <n v="20150009331985"/>
    <d v="2015-11-03T00:00:00"/>
  </r>
  <r>
    <n v="9"/>
    <x v="278"/>
    <d v="2015-11-04T00:00:00"/>
    <d v="2016-01-22T00:00:00"/>
    <d v="2016-03-08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 0.72"/>
    <s v=" 4.00"/>
    <s v=" 0.00"/>
    <x v="153"/>
    <n v="20160000761067"/>
    <d v="2016-01-27T00:00:00"/>
  </r>
  <r>
    <n v="9"/>
    <x v="278"/>
    <d v="2016-01-23T00:00:00"/>
    <d v="2016-04-21T00:00:00"/>
    <d v="2016-06-03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151"/>
    <n v="20160003786797"/>
    <d v="2016-04-22T00:00:00"/>
  </r>
  <r>
    <n v="9"/>
    <x v="278"/>
    <d v="2016-04-22T00:00:00"/>
    <d v="2016-07-18T00:00:00"/>
    <d v="2016-09-02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160006893401"/>
    <d v="2016-07-21T00:00:00"/>
  </r>
  <r>
    <n v="9"/>
    <x v="278"/>
    <d v="2016-07-19T00:00:00"/>
    <d v="2016-10-10T00:00:00"/>
    <d v="2016-11-15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53"/>
    <n v="20160009962172"/>
    <d v="2016-10-17T00:00:00"/>
  </r>
  <r>
    <n v="9"/>
    <x v="278"/>
    <d v="2016-10-11T00:00:00"/>
    <d v="2017-01-13T00:00:00"/>
    <d v="2017-02-13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151"/>
    <n v="20170000366893"/>
    <d v="2017-01-16T00:00:00"/>
  </r>
  <r>
    <n v="9"/>
    <x v="278"/>
    <d v="2017-01-14T00:00:00"/>
    <d v="2017-04-12T00:00:00"/>
    <d v="2017-05-1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170003394254"/>
    <d v="2017-04-13T00:00:00"/>
  </r>
  <r>
    <n v="9"/>
    <x v="278"/>
    <d v="2017-04-13T00:00:00"/>
    <d v="2017-07-20T00:00:00"/>
    <d v="2017-09-04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53"/>
    <n v="20170006397322"/>
    <d v="2017-07-21T00:00:00"/>
  </r>
  <r>
    <n v="9"/>
    <x v="278"/>
    <d v="2017-07-21T00:00:00"/>
    <d v="2017-10-19T00:00:00"/>
    <d v="2017-12-0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70009466311"/>
    <d v="2017-10-20T00:00:00"/>
  </r>
  <r>
    <n v="9"/>
    <x v="278"/>
    <d v="2017-10-20T00:00:00"/>
    <d v="2018-01-12T00:00:00"/>
    <d v="2018-02-12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x v="151"/>
    <n v="20180000352646"/>
    <d v="2018-01-15T00:00:00"/>
  </r>
  <r>
    <n v="9"/>
    <x v="278"/>
    <d v="2018-01-13T00:00:00"/>
    <d v="2018-04-13T00:00:00"/>
    <d v="2018-05-15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3362308"/>
    <d v="2018-04-16T00:00:00"/>
  </r>
  <r>
    <n v="9"/>
    <x v="278"/>
    <d v="2018-04-14T00:00:00"/>
    <d v="2018-07-13T00:00:00"/>
    <d v="2018-08-10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6321275"/>
    <d v="2018-07-13T00:00:00"/>
  </r>
  <r>
    <n v="9"/>
    <x v="278"/>
    <d v="2018-07-14T00:00:00"/>
    <d v="2018-10-18T00:00:00"/>
    <d v="2018-12-04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53"/>
    <n v="20180009449136"/>
    <d v="2018-10-23T00:00:00"/>
  </r>
  <r>
    <n v="9"/>
    <x v="278"/>
    <d v="2018-10-19T00:00:00"/>
    <d v="2019-01-21T00:00:00"/>
    <d v="2019-03-06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190000695015"/>
    <d v="2019-01-24T00:00:00"/>
  </r>
  <r>
    <n v="9"/>
    <x v="278"/>
    <d v="2019-01-22T00:00:00"/>
    <d v="2019-04-11T00:00:00"/>
    <d v="2019-05-16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4"/>
    <m/>
    <s v="-0.31"/>
    <s v=" 3.00"/>
    <s v=" 0.00"/>
    <x v="151"/>
    <n v="20190003619098"/>
    <d v="2019-04-11T00:00:00"/>
  </r>
  <r>
    <n v="9"/>
    <x v="278"/>
    <d v="2019-04-12T00:00:00"/>
    <d v="2019-07-10T00:00:00"/>
    <d v="2019-08-08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53"/>
    <n v="20190006635313"/>
    <d v="2019-07-11T00:00:00"/>
  </r>
  <r>
    <n v="9"/>
    <x v="278"/>
    <d v="2019-07-11T00:00:00"/>
    <d v="2019-10-14T00:00:00"/>
    <d v="2019-11-12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53"/>
    <n v="20190009852255"/>
    <d v="2019-10-14T00:00:00"/>
  </r>
  <r>
    <n v="9"/>
    <x v="278"/>
    <d v="2019-10-15T00:00:00"/>
    <d v="2020-01-30T00:00:00"/>
    <d v="2020-03-16T00:00:00"/>
    <n v="10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0"/>
    <m/>
    <m/>
    <s v=" 0.00"/>
    <s v=" 0.86"/>
    <m/>
    <s v="-0.46"/>
    <s v=" 4.00"/>
    <s v=" 0.00"/>
    <x v="153"/>
    <n v="20200000915972"/>
    <d v="2020-01-31T00:00:00"/>
  </r>
  <r>
    <n v="9"/>
    <x v="278"/>
    <d v="2020-01-31T00:00:00"/>
    <d v="2020-04-28T00:00:00"/>
    <d v="2020-06-1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00003441218"/>
    <d v="2020-04-30T00:00:00"/>
  </r>
  <r>
    <n v="9"/>
    <x v="278"/>
    <d v="2020-04-29T00:00:00"/>
    <d v="2020-07-31T00:00:00"/>
    <d v="2020-09-03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53"/>
    <n v="20200006568677"/>
    <d v="2020-08-06T00:00:00"/>
  </r>
  <r>
    <n v="9"/>
    <x v="278"/>
    <d v="2020-08-01T00:00:00"/>
    <d v="2020-10-26T00:00:00"/>
    <d v="2020-12-10T00:00:00"/>
    <n v="8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53"/>
    <n v="20200009838514"/>
    <d v="2020-11-12T00:00:00"/>
  </r>
  <r>
    <n v="9"/>
    <x v="278"/>
    <d v="2020-10-27T00:00:00"/>
    <d v="2021-01-13T00:00:00"/>
    <d v="2021-03-02T00:00:00"/>
    <n v="7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-0.26"/>
    <s v=" 3.00"/>
    <s v=" 0.00"/>
    <x v="151"/>
    <n v="20210000917890"/>
    <d v="2021-01-21T00:00:00"/>
  </r>
  <r>
    <n v="9"/>
    <x v="278"/>
    <d v="2021-01-14T00:00:00"/>
    <d v="2021-04-12T00:00:00"/>
    <d v="2021-05-12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10004007364"/>
    <d v="2021-04-12T00:00:00"/>
  </r>
  <r>
    <n v="9"/>
    <x v="278"/>
    <d v="2021-04-13T00:00:00"/>
    <d v="2021-07-12T00:00:00"/>
    <d v="2021-09-0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151"/>
    <n v="20210006825863"/>
    <d v="2021-07-20T00:00:00"/>
  </r>
  <r>
    <n v="9"/>
    <x v="278"/>
    <d v="2021-07-13T00:00:00"/>
    <d v="2021-10-11T00:00:00"/>
    <d v="2022-01-1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10010774692"/>
    <d v="2021-11-29T00:00:00"/>
  </r>
  <r>
    <n v="9"/>
    <x v="278"/>
    <d v="2021-10-12T00:00:00"/>
    <d v="2022-01-17T00:00:00"/>
    <d v="2022-03-14T00:00:00"/>
    <n v="9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53"/>
    <n v="20220001121688"/>
    <d v="2022-01-27T00:00:00"/>
  </r>
  <r>
    <n v="10"/>
    <x v="278"/>
    <d v="2022-01-18T00:00:00"/>
    <d v="2022-04-15T00:00:00"/>
    <d v="2022-05-19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20004764840"/>
    <d v="2022-04-15T00:00:00"/>
  </r>
  <r>
    <n v="10"/>
    <x v="278"/>
    <d v="2022-04-16T00:00:00"/>
    <d v="2022-07-14T00:00:00"/>
    <d v="2022-08-11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x v="151"/>
    <n v="20220008042969"/>
    <d v="2022-07-14T00:00:00"/>
  </r>
  <r>
    <n v="10"/>
    <x v="278"/>
    <d v="2022-07-15T00:00:00"/>
    <d v="2022-10-13T00:00:00"/>
    <d v="2022-11-1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20011126200"/>
    <d v="2022-10-13T00:00:00"/>
  </r>
  <r>
    <n v="10"/>
    <x v="278"/>
    <d v="2022-10-14T00:00:00"/>
    <d v="2023-01-16T00:00:00"/>
    <d v="2023-02-14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230000426884"/>
    <d v="2023-01-17T00:00:00"/>
  </r>
  <r>
    <n v="10"/>
    <x v="278"/>
    <d v="2023-01-17T00:00:00"/>
    <d v="2023-04-11T00:00:00"/>
    <d v="2023-05-15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53"/>
    <n v="20230003349693"/>
    <d v="2023-04-12T00:00:00"/>
  </r>
  <r>
    <n v="10"/>
    <x v="278"/>
    <d v="2023-04-12T00:00:00"/>
    <d v="2023-07-12T00:00:00"/>
    <d v="2023-08-09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151"/>
    <n v="20230006372933"/>
    <d v="2023-07-12T00:00:00"/>
  </r>
  <r>
    <n v="10"/>
    <x v="278"/>
    <d v="2023-07-13T00:00:00"/>
    <d v="2023-10-12T00:00:00"/>
    <d v="2023-11-10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30009414063"/>
    <d v="2023-10-13T00:00:00"/>
  </r>
  <r>
    <n v="10"/>
    <x v="278"/>
    <d v="2023-10-13T00:00:00"/>
    <d v="2024-01-12T00:00:00"/>
    <d v="2024-02-1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0489557"/>
    <d v="2024-01-17T00:00:00"/>
  </r>
  <r>
    <n v="10"/>
    <x v="278"/>
    <d v="2024-01-13T00:00:00"/>
    <d v="2024-04-09T00:00:00"/>
    <d v="2024-05-15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40003412795"/>
    <d v="2024-04-12T00:00:00"/>
  </r>
  <r>
    <n v="10"/>
    <x v="278"/>
    <d v="2024-04-10T00:00:00"/>
    <d v="2024-07-10T00:00:00"/>
    <d v="2024-08-12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6473153"/>
    <d v="2024-07-15T00:00:00"/>
  </r>
  <r>
    <n v="10"/>
    <x v="278"/>
    <d v="2024-07-11T00:00:00"/>
    <d v="2024-10-11T00:00:00"/>
    <d v="2024-11-13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155"/>
    <n v="20240009507878"/>
    <d v="2024-10-15T00:00:00"/>
  </r>
  <r>
    <n v="10"/>
    <x v="278"/>
    <d v="2024-10-12T00:00:00"/>
    <d v="2025-01-10T00:00:00"/>
    <d v="2025-02-14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50"/>
    <x v="156"/>
    <n v="20250000456179"/>
    <d v="2025-01-17T00:00:00"/>
  </r>
  <r>
    <m/>
    <x v="278"/>
    <d v="2024-04-06T00:00:00"/>
    <d v="2024-11-06T00:00:00"/>
    <d v="2025-03-21T00:00:00"/>
    <n v="215"/>
    <s v="Π"/>
    <s v="Β1"/>
    <s v="ΤΡΑΠΕΖΑ  EUROBANK A.E."/>
    <s v="ΤΡΑΠΕΖΑ  EUROBANK A.E."/>
    <s v="ΤΣΑΜΑΔΟΥ 3  Δήμος ΠΕΙΡΑΙΩΣ ΤΚ 18531"/>
    <n v="996866969"/>
    <m/>
    <s v="[ 5/8 ]"/>
    <n v="0"/>
    <n v="0"/>
    <n v="0"/>
    <n v="0"/>
    <n v="0"/>
    <s v="ΛΟΓΑΡΙΑΣΜΟΣ ΛΑΘΡΑΙΑΣ ΥΔΡΟΛΗΨΙΑΣ"/>
    <s v=" 35.8"/>
    <s v=" 12.53"/>
    <s v=" 107.5"/>
    <s v=" 68.80"/>
    <s v=" 50.2"/>
    <s v=" 91.87"/>
    <s v=" 57.3"/>
    <s v=" 146.69"/>
    <s v=" 197.2"/>
    <s v=" 631.04"/>
    <s v=" 950.93"/>
    <s v=" 7.17"/>
    <m/>
    <s v=" 19.10"/>
    <s v=" 123.62"/>
    <s v=" 6.30"/>
    <m/>
    <s v=" 0.00"/>
    <s v=" 1107.12"/>
    <s v=" 0.00"/>
    <x v="157"/>
    <n v="20250001856609"/>
    <d v="2025-02-27T00:00:00"/>
  </r>
  <r>
    <n v="84"/>
    <x v="278"/>
    <d v="2025-01-11T00:00:00"/>
    <d v="2025-03-28T00:00:00"/>
    <d v="2025-05-12T00:00:00"/>
    <n v="7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x v="158"/>
    <n v="20250002922531"/>
    <d v="2025-03-31T00:00:00"/>
  </r>
  <r>
    <n v="84"/>
    <x v="278"/>
    <d v="2025-03-29T00:00:00"/>
    <d v="2025-07-01T00:00:00"/>
    <d v="2025-07-29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5978206"/>
    <d v="2025-07-01T00:00:00"/>
  </r>
  <r>
    <n v="55"/>
    <x v="279"/>
    <d v="2025-05-28T00:00:00"/>
    <d v="2025-08-27T00:00:00"/>
    <d v="2025-09-30T00:00:00"/>
    <n v="92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619"/>
    <n v="3638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940269"/>
    <d v="2025-09-02T00:00:00"/>
  </r>
  <r>
    <n v="55"/>
    <x v="280"/>
    <d v="2025-05-24T00:00:00"/>
    <d v="2025-08-27T00:00:00"/>
    <d v="2025-09-30T00:00:00"/>
    <n v="9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940043"/>
    <d v="2025-09-02T00:00:00"/>
  </r>
  <r>
    <n v="57"/>
    <x v="281"/>
    <d v="2025-05-28T00:00:00"/>
    <d v="2025-08-28T00:00:00"/>
    <d v="2025-10-01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90284"/>
    <d v="2025-09-03T00:00:00"/>
  </r>
  <r>
    <n v="55"/>
    <x v="282"/>
    <d v="2025-05-30T00:00:00"/>
    <d v="2025-09-01T00:00:00"/>
    <d v="2025-09-30T00:00:00"/>
    <n v="9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7939093"/>
    <d v="2025-09-02T00:00:00"/>
  </r>
  <r>
    <n v="52"/>
    <x v="283"/>
    <d v="2025-05-24T00:00:00"/>
    <d v="2025-08-26T00:00:00"/>
    <d v="2025-09-29T00:00:00"/>
    <n v="9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405"/>
    <n v="3413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x v="160"/>
    <n v="20250007894431"/>
    <d v="2025-09-01T00:00:00"/>
  </r>
  <r>
    <n v="49"/>
    <x v="284"/>
    <d v="2025-05-21T00:00:00"/>
    <d v="2025-08-21T00:00:00"/>
    <d v="2025-10-08T00:00:00"/>
    <n v="93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760425"/>
    <d v="2025-08-27T00:00:00"/>
  </r>
  <r>
    <n v="45"/>
    <x v="28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1"/>
    <d v="2025-08-22T00:00:00"/>
  </r>
  <r>
    <n v="45"/>
    <x v="28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67"/>
    <n v="0"/>
    <n v="46"/>
    <n v="0"/>
    <s v="ΛΟΓΑΡ. ΥΔΡΕΥΣΗΣ"/>
    <s v=" 15.2"/>
    <s v=" 5.32"/>
    <s v=" 30.8"/>
    <s v=" 19.71"/>
    <m/>
    <m/>
    <m/>
    <m/>
    <m/>
    <m/>
    <s v=" 25.03"/>
    <s v=" 3.03"/>
    <m/>
    <s v=" 18.77"/>
    <s v=" 3.25"/>
    <s v=" 5.23"/>
    <m/>
    <s v=" 0.00"/>
    <s v=" 55.31"/>
    <s v=" 0.00"/>
    <x v="161"/>
    <n v="20250007636412"/>
    <d v="2025-08-22T00:00:00"/>
  </r>
  <r>
    <n v="45"/>
    <x v="287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1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3"/>
    <d v="2025-08-22T00:00:00"/>
  </r>
  <r>
    <n v="45"/>
    <x v="288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40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9"/>
    <d v="2025-08-22T00:00:00"/>
  </r>
  <r>
    <n v="45"/>
    <x v="289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8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0"/>
    <d v="2025-08-22T00:00:00"/>
  </r>
  <r>
    <n v="45"/>
    <x v="290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2"/>
    <d v="2025-08-22T00:00:00"/>
  </r>
  <r>
    <n v="45"/>
    <x v="291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3"/>
    <d v="2025-08-22T00:00:00"/>
  </r>
  <r>
    <n v="45"/>
    <x v="292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4"/>
    <d v="2025-08-22T00:00:00"/>
  </r>
  <r>
    <n v="45"/>
    <x v="293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5"/>
    <d v="2025-08-22T00:00:00"/>
  </r>
  <r>
    <n v="45"/>
    <x v="294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6"/>
    <d v="2025-08-22T00:00:00"/>
  </r>
  <r>
    <n v="45"/>
    <x v="29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7"/>
    <d v="2025-08-22T00:00:00"/>
  </r>
  <r>
    <n v="45"/>
    <x v="29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5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9"/>
    <d v="2025-08-22T00:00:00"/>
  </r>
  <r>
    <n v="43"/>
    <x v="297"/>
    <d v="2025-05-16T00:00:00"/>
    <d v="2025-08-11T00:00:00"/>
    <d v="2025-10-01T00:00:00"/>
    <n v="88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162"/>
    <n v="20250007565747"/>
    <d v="2025-08-20T00:00:00"/>
  </r>
  <r>
    <m/>
    <x v="298"/>
    <m/>
    <m/>
    <d v="2025-08-26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8"/>
    <d v="2025-08-26T00:00:00"/>
  </r>
  <r>
    <m/>
    <x v="299"/>
    <m/>
    <m/>
    <d v="2025-08-26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36"/>
    <d v="2025-08-26T00:00:00"/>
  </r>
  <r>
    <m/>
    <x v="300"/>
    <m/>
    <m/>
    <d v="2025-08-26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37"/>
    <d v="2025-08-26T00:00:00"/>
  </r>
  <r>
    <m/>
    <x v="301"/>
    <m/>
    <m/>
    <d v="2025-08-26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3"/>
    <d v="2025-08-26T00:00:00"/>
  </r>
  <r>
    <m/>
    <x v="302"/>
    <m/>
    <m/>
    <d v="2025-08-26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4"/>
    <d v="2025-08-26T00:00:00"/>
  </r>
  <r>
    <n v="43"/>
    <x v="303"/>
    <d v="2025-05-15T00:00:00"/>
    <d v="2025-08-20T00:00:00"/>
    <d v="2025-10-02T00:00:00"/>
    <n v="98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596590"/>
    <d v="2025-08-21T00:00:00"/>
  </r>
  <r>
    <n v="51"/>
    <x v="304"/>
    <d v="2025-05-24T00:00:00"/>
    <d v="2025-08-27T00:00:00"/>
    <d v="2025-09-29T00:00:00"/>
    <n v="9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81"/>
    <n v="98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x v="163"/>
    <n v="20250007893560"/>
    <d v="2025-09-01T00:00:00"/>
  </r>
  <r>
    <n v="27"/>
    <x v="305"/>
    <d v="2025-05-06T00:00:00"/>
    <d v="2025-07-26T00:00:00"/>
    <d v="2025-09-03T00:00:00"/>
    <n v="82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174"/>
    <n v="11296"/>
    <n v="0"/>
    <n v="122"/>
    <n v="0"/>
    <s v="ΛΟΓΑΡ. ΥΔΡΕΥΣΗΣ"/>
    <s v=" 13.7"/>
    <s v=" 4.80"/>
    <s v=" 41.0"/>
    <s v=" 26.24"/>
    <s v=" 19.1"/>
    <s v=" 34.95"/>
    <s v=" 21.9"/>
    <s v=" 56.06"/>
    <s v=" 26.3"/>
    <s v=" 84.16"/>
    <s v=" 206.21"/>
    <s v=" 2.73"/>
    <m/>
    <m/>
    <s v=" 26.80"/>
    <s v=" 0.66"/>
    <m/>
    <s v=" 0.00"/>
    <s v=" 236.40"/>
    <s v=" 0.00"/>
    <x v="164"/>
    <n v="20250007143624"/>
    <d v="2025-08-05T00:00:00"/>
  </r>
  <r>
    <m/>
    <x v="306"/>
    <m/>
    <m/>
    <d v="2025-08-26T00:00:0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6"/>
    <d v="2025-08-26T00:00:00"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6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m/>
    <m/>
    <d v="2025-09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0"/>
    <d v="2025-09-24T00:00:00"/>
  </r>
  <r>
    <x v="1"/>
    <m/>
    <m/>
    <d v="2025-09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2"/>
    <d v="2025-09-24T00:00:00"/>
  </r>
  <r>
    <x v="2"/>
    <m/>
    <m/>
    <d v="2025-09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3"/>
    <d v="2025-09-24T00:00:00"/>
  </r>
  <r>
    <x v="3"/>
    <m/>
    <m/>
    <d v="2025-09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2"/>
    <n v="20250008765216"/>
    <d v="2025-09-24T00:00:00"/>
  </r>
  <r>
    <x v="4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95"/>
    <n v="408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x v="3"/>
    <n v="20250008320725"/>
    <d v="2025-09-11T00:00:00"/>
  </r>
  <r>
    <x v="5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320726"/>
    <d v="2025-09-11T00:00:00"/>
  </r>
  <r>
    <x v="6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37469"/>
    <d v="2025-09-17T00:00:00"/>
  </r>
  <r>
    <x v="7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3002"/>
    <n v="3036"/>
    <n v="0"/>
    <n v="34"/>
    <n v="0"/>
    <s v="ΛΟΓΑΡ. ΥΔΡΕΥΣΗΣ"/>
    <s v=" 16.3"/>
    <s v=" 5.71"/>
    <s v=" 17.7"/>
    <s v=" 11.33"/>
    <m/>
    <m/>
    <m/>
    <m/>
    <m/>
    <m/>
    <s v=" 17.04"/>
    <s v=" 3.27"/>
    <m/>
    <s v=" 12.78"/>
    <s v=" 2.21"/>
    <s v=" 3.85"/>
    <m/>
    <s v=" 0.00"/>
    <s v=" 39.15"/>
    <s v=" 0.00"/>
    <x v="6"/>
    <n v="20250008537480"/>
    <d v="2025-09-17T00:00:00"/>
  </r>
  <r>
    <x v="8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7"/>
    <n v="20250008540840"/>
    <d v="2025-09-17T00:00:00"/>
  </r>
  <r>
    <x v="9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21"/>
    <n v="6697"/>
    <n v="0"/>
    <n v="176"/>
    <n v="0"/>
    <s v="ΛΟΓΑΡ. ΥΔΡΕΥΣΗΣ"/>
    <s v=" 16.3"/>
    <s v=" 5.71"/>
    <s v=" 49.0"/>
    <s v=" 31.36"/>
    <s v=" 22.9"/>
    <s v=" 41.91"/>
    <s v=" 26.1"/>
    <s v=" 66.82"/>
    <s v=" 61.7"/>
    <s v=" 197.44"/>
    <s v=" 343.24"/>
    <s v=" 3.27"/>
    <m/>
    <s v=" 257.43"/>
    <s v=" 44.63"/>
    <s v=" 62.56"/>
    <m/>
    <s v=" 0.00"/>
    <s v=" 711.13"/>
    <s v=" 0.00"/>
    <x v="8"/>
    <n v="20250008541322"/>
    <d v="2025-09-17T00:00:00"/>
  </r>
  <r>
    <x v="10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15"/>
    <n v="124"/>
    <n v="0"/>
    <n v="9"/>
    <n v="0"/>
    <s v="ΛΟΓΑΡ. ΥΔΡΕΥΣΗΣ"/>
    <s v=" 9.0"/>
    <s v=" 3.15"/>
    <m/>
    <m/>
    <m/>
    <m/>
    <m/>
    <m/>
    <m/>
    <m/>
    <s v=" 3.15"/>
    <s v=" 3.27"/>
    <m/>
    <s v=" 2.36"/>
    <s v=" 0.41"/>
    <s v=" 1.35"/>
    <m/>
    <s v=" 0.00"/>
    <s v=" 10.54"/>
    <s v=" 0.00"/>
    <x v="9"/>
    <n v="20250008541323"/>
    <d v="2025-09-17T00:00:00"/>
  </r>
  <r>
    <x v="11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92"/>
    <n v="216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541324"/>
    <d v="2025-09-17T00:00:00"/>
  </r>
  <r>
    <x v="12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702"/>
    <n v="768"/>
    <n v="0"/>
    <n v="66"/>
    <n v="0"/>
    <s v="ΛΟΓΑΡ. ΥΔΡΕΥΣΗΣ"/>
    <s v=" 16.3"/>
    <s v=" 5.71"/>
    <s v=" 49.0"/>
    <s v=" 31.36"/>
    <s v=" 0.7"/>
    <s v=" 1.28"/>
    <m/>
    <m/>
    <m/>
    <m/>
    <s v=" 38.35"/>
    <s v=" 3.27"/>
    <m/>
    <s v=" 28.76"/>
    <s v=" 4.99"/>
    <s v=" 7.68"/>
    <m/>
    <s v=" 0.00"/>
    <s v=" 83.05"/>
    <s v=" 1.60"/>
    <x v="11"/>
    <n v="20250008541325"/>
    <d v="2025-09-17T00:00:00"/>
  </r>
  <r>
    <x v="13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6"/>
    <d v="2025-09-17T00:00:00"/>
  </r>
  <r>
    <x v="14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7"/>
    <d v="2025-09-17T00:00:00"/>
  </r>
  <r>
    <x v="15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12"/>
    <n v="7522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12"/>
    <n v="20250008541591"/>
    <d v="2025-09-17T00:00:00"/>
  </r>
  <r>
    <x v="16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37922"/>
    <d v="2025-09-17T00:00:00"/>
  </r>
  <r>
    <x v="17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6Ε35600"/>
    <s v="[ 5/8 ]"/>
    <n v="9470"/>
    <n v="9527"/>
    <n v="0"/>
    <n v="57"/>
    <n v="0"/>
    <s v="ΛΟΓΑΡ. ΥΔΡΕΥΣΗΣ"/>
    <s v=" 15.5"/>
    <s v=" 5.43"/>
    <s v=" 41.5"/>
    <s v=" 26.56"/>
    <m/>
    <m/>
    <m/>
    <m/>
    <m/>
    <m/>
    <s v=" 31.99"/>
    <s v=" 3.10"/>
    <m/>
    <s v=" 23.99"/>
    <s v=" 4.16"/>
    <s v=" 6.50"/>
    <m/>
    <s v=" 0.00"/>
    <s v=" 69.74"/>
    <s v=" 0.00"/>
    <x v="14"/>
    <n v="20250008537923"/>
    <d v="2025-09-17T00:00:00"/>
  </r>
  <r>
    <x v="18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28644"/>
    <s v="[ 5/8 ]"/>
    <n v="2671"/>
    <n v="2698"/>
    <n v="0"/>
    <n v="27"/>
    <n v="0"/>
    <s v="ΛΟΓΑΡ. ΥΔΡΕΥΣΗΣ"/>
    <s v=" 15.5"/>
    <s v=" 5.43"/>
    <s v=" 11.5"/>
    <s v=" 7.36"/>
    <m/>
    <m/>
    <m/>
    <m/>
    <m/>
    <m/>
    <s v=" 12.79"/>
    <s v=" 3.10"/>
    <m/>
    <s v=" 9.59"/>
    <s v=" 1.67"/>
    <s v=" 3.04"/>
    <m/>
    <s v=" 0.00"/>
    <s v=" 30.19"/>
    <s v=" 0.00"/>
    <x v="15"/>
    <n v="20250008537924"/>
    <d v="2025-09-17T00:00:00"/>
  </r>
  <r>
    <x v="19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9Σ02000"/>
    <s v="[ 5/8 ]"/>
    <n v="2688"/>
    <n v="2714"/>
    <n v="0"/>
    <n v="26"/>
    <n v="0"/>
    <s v="ΛΟΓΑΡ. ΥΔΡΕΥΣΗΣ"/>
    <s v=" 15.5"/>
    <s v=" 5.43"/>
    <s v=" 10.5"/>
    <s v=" 6.72"/>
    <m/>
    <m/>
    <m/>
    <m/>
    <m/>
    <m/>
    <s v=" 12.15"/>
    <s v=" 3.10"/>
    <m/>
    <s v=" 9.11"/>
    <s v=" 1.58"/>
    <s v=" 2.93"/>
    <m/>
    <s v=" 0.00"/>
    <s v=" 28.87"/>
    <s v=" 0.00"/>
    <x v="16"/>
    <n v="20250008537925"/>
    <d v="2025-09-17T00:00:00"/>
  </r>
  <r>
    <x v="20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4Τ31076"/>
    <s v="[ 5/8 ]"/>
    <n v="4401"/>
    <n v="4418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17"/>
    <n v="20250008537926"/>
    <d v="2025-09-17T00:00:00"/>
  </r>
  <r>
    <x v="21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00Σ05068"/>
    <s v="[ 5/8 ]"/>
    <n v="1544"/>
    <n v="1559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8"/>
    <n v="20250008537927"/>
    <d v="2025-09-17T00:00:00"/>
  </r>
  <r>
    <x v="22"/>
    <d v="2025-06-13T00:00:00"/>
    <d v="2025-09-12T00:00:00"/>
    <d v="2025-10-16T00:00:00"/>
    <n v="92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9"/>
    <n v="124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584259"/>
    <d v="2025-09-18T00:00:00"/>
  </r>
  <r>
    <x v="23"/>
    <d v="2025-06-11T00:00:00"/>
    <d v="2025-09-12T00:00:00"/>
    <d v="2025-10-16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585260"/>
    <d v="2025-09-18T00:00:00"/>
  </r>
  <r>
    <x v="24"/>
    <d v="2025-06-11T00:00:00"/>
    <d v="2025-09-09T00:00:00"/>
    <d v="2025-10-14T00:00:00"/>
    <n v="91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1008"/>
    <n v="103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21"/>
    <n v="20250008476003"/>
    <d v="2025-09-16T00:00:00"/>
  </r>
  <r>
    <x v="25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625343"/>
    <d v="2025-09-19T00:00:00"/>
  </r>
  <r>
    <x v="26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6"/>
    <d v="2025-09-11T00:00:00"/>
  </r>
  <r>
    <x v="26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1"/>
    <d v="2025-09-24T00:00:00"/>
  </r>
  <r>
    <x v="27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7"/>
    <d v="2025-09-11T00:00:00"/>
  </r>
  <r>
    <x v="27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2"/>
    <d v="2025-09-24T00:00:00"/>
  </r>
  <r>
    <x v="28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98"/>
    <n v="6859"/>
    <n v="0"/>
    <n v="61"/>
    <n v="0"/>
    <s v="ΛΟΓΑΡ. ΥΔΡΕΥΣΗΣ"/>
    <s v=" 15.5"/>
    <s v=" 5.43"/>
    <s v=" 45.5"/>
    <s v=" 29.12"/>
    <m/>
    <m/>
    <m/>
    <m/>
    <m/>
    <m/>
    <s v=" 34.55"/>
    <s v=" 13.95"/>
    <m/>
    <s v=" 25.91"/>
    <s v=" 4.50"/>
    <s v=" 9.57"/>
    <m/>
    <s v=" 0.00"/>
    <s v=" 88.48"/>
    <s v=" 0.00"/>
    <x v="24"/>
    <n v="20250008628778"/>
    <d v="2025-09-19T00:00:00"/>
  </r>
  <r>
    <x v="29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25"/>
    <n v="20250008625550"/>
    <d v="2025-09-19T00:00:00"/>
  </r>
  <r>
    <x v="30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241"/>
    <n v="5290"/>
    <n v="0"/>
    <n v="49"/>
    <n v="0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4"/>
    <d v="2025-09-19T00:00:00"/>
  </r>
  <r>
    <x v="31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9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5"/>
    <d v="2025-09-19T00:00:00"/>
  </r>
  <r>
    <x v="32"/>
    <d v="2025-06-13T00:00:00"/>
    <d v="2025-09-15T00:00:00"/>
    <d v="2025-11-03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679215"/>
    <d v="2025-09-22T00:00:00"/>
  </r>
  <r>
    <x v="33"/>
    <d v="2025-06-17T00:00:00"/>
    <d v="2025-09-17T00:00:00"/>
    <d v="2025-11-04T00:00:00"/>
    <n v="93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19645"/>
    <d v="2025-09-23T00:00:00"/>
  </r>
  <r>
    <x v="34"/>
    <d v="2025-06-17T00:00:00"/>
    <d v="2025-09-16T00:00:00"/>
    <d v="2025-11-04T00:00:00"/>
    <n v="92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17599"/>
    <d v="2025-09-23T00:00:00"/>
  </r>
  <r>
    <x v="35"/>
    <d v="2025-06-18T00:00:00"/>
    <d v="2025-09-16T00:00:00"/>
    <d v="2025-11-04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718866"/>
    <d v="2025-09-23T00:00:00"/>
  </r>
  <r>
    <x v="36"/>
    <d v="2025-06-17T00:00:00"/>
    <d v="2025-09-15T00:00:00"/>
    <d v="2025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21"/>
    <n v="322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2275"/>
    <d v="2025-09-23T00:00:00"/>
  </r>
  <r>
    <x v="37"/>
    <d v="2025-06-25T00:00:00"/>
    <d v="2025-09-25T00:00:00"/>
    <d v="2025-10-30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2"/>
    <n v="2304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15425"/>
    <d v="2025-10-01T00:00:00"/>
  </r>
  <r>
    <x v="38"/>
    <d v="2025-06-19T00:00:00"/>
    <d v="2025-09-19T00:00:00"/>
    <d v="2025-11-07T00:00:00"/>
    <n v="93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217"/>
    <n v="3239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30"/>
    <n v="20250008880820"/>
    <d v="2025-09-26T00:00:00"/>
  </r>
  <r>
    <x v="39"/>
    <m/>
    <m/>
    <d v="2025-09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31"/>
    <n v="20250008765208"/>
    <d v="2025-09-24T00:00:00"/>
  </r>
  <r>
    <x v="40"/>
    <m/>
    <m/>
    <d v="2025-09-24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9"/>
    <d v="2025-09-24T00:00:00"/>
  </r>
  <r>
    <x v="41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33"/>
    <d v="2025-09-24T00:00:00"/>
  </r>
  <r>
    <x v="42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4"/>
    <d v="2025-09-24T00:00:00"/>
  </r>
  <r>
    <x v="43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32"/>
    <n v="20250008765235"/>
    <d v="2025-09-24T00:00:00"/>
  </r>
  <r>
    <x v="44"/>
    <d v="2024-11-14T00:00:00"/>
    <d v="2025-02-13T00:00:00"/>
    <d v="2025-04-03T00:00:00"/>
    <n v="92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1685860"/>
    <d v="2025-02-24T00:00:00"/>
  </r>
  <r>
    <x v="44"/>
    <d v="2025-02-14T00:00:00"/>
    <d v="2025-05-14T00:00:00"/>
    <d v="2025-07-04T00:00:00"/>
    <n v="90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4708537"/>
    <d v="2025-05-23T00:00:00"/>
  </r>
  <r>
    <x v="44"/>
    <d v="2025-05-15T00:00:00"/>
    <d v="2025-08-18T00:00:00"/>
    <d v="2025-10-03T00:00:00"/>
    <n v="96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34"/>
    <n v="20250007650462"/>
    <d v="2025-08-22T00:00:00"/>
  </r>
  <r>
    <x v="45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08Σ33578"/>
    <s v="[ 5/8 ]"/>
    <n v="160"/>
    <n v="170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143407"/>
    <d v="2025-09-08T00:00:00"/>
  </r>
  <r>
    <x v="46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91Ε15145"/>
    <s v="[ 5/8 ]"/>
    <n v="877"/>
    <n v="882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143416"/>
    <d v="2025-09-08T00:00:00"/>
  </r>
  <r>
    <x v="47"/>
    <d v="2025-06-04T00:00:00"/>
    <d v="2025-09-03T00:00:00"/>
    <d v="2025-10-07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9"/>
    <n v="2526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37"/>
    <n v="20250008204567"/>
    <d v="2025-09-09T00:00:00"/>
  </r>
  <r>
    <x v="48"/>
    <d v="2025-06-13T00:00:00"/>
    <d v="2025-09-11T00:00:00"/>
    <d v="2025-10-10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378585"/>
    <d v="2025-09-12T00:00:00"/>
  </r>
  <r>
    <x v="49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156"/>
    <n v="15195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38"/>
    <n v="20250008590046"/>
    <d v="2025-09-18T00:00:00"/>
  </r>
  <r>
    <x v="50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614"/>
    <n v="11654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00"/>
    <s v=" 47.40"/>
    <s v=" 0.00"/>
    <x v="39"/>
    <n v="20250008590093"/>
    <d v="2025-09-18T00:00:00"/>
  </r>
  <r>
    <x v="51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225"/>
    <n v="11262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00"/>
    <x v="40"/>
    <n v="20250008590094"/>
    <d v="2025-09-18T00:00:00"/>
  </r>
  <r>
    <x v="52"/>
    <d v="2025-06-21T00:00:00"/>
    <d v="2025-09-18T00:00:00"/>
    <d v="2025-11-03T00:00:00"/>
    <n v="90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666228"/>
    <d v="2025-09-22T00:00:00"/>
  </r>
  <r>
    <x v="53"/>
    <d v="2025-06-17T00:00:00"/>
    <d v="2025-09-12T00:00:00"/>
    <d v="2025-11-03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8679648"/>
    <d v="2025-09-22T00:00:00"/>
  </r>
  <r>
    <x v="54"/>
    <d v="2025-06-17T00:00:00"/>
    <d v="2025-09-12T00:00:00"/>
    <d v="2025-11-03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10"/>
    <n v="918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x v="43"/>
    <n v="20250008682261"/>
    <d v="2025-09-22T00:00:00"/>
  </r>
  <r>
    <x v="55"/>
    <d v="2025-06-19T00:00:00"/>
    <d v="2025-09-18T00:00:00"/>
    <d v="2025-11-05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01496"/>
    <d v="2025-09-24T00:00:00"/>
  </r>
  <r>
    <x v="56"/>
    <d v="2025-06-20T00:00:00"/>
    <d v="2025-09-18T00:00:00"/>
    <d v="2025-11-05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00218"/>
    <d v="2025-09-24T00:00:00"/>
  </r>
  <r>
    <x v="57"/>
    <d v="2025-06-20T00:00:00"/>
    <d v="2025-09-19T00:00:00"/>
    <d v="2025-11-06T00:00:00"/>
    <n v="92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52277"/>
    <d v="2025-09-25T00:00:00"/>
  </r>
  <r>
    <x v="58"/>
    <d v="2025-06-20T00:00:00"/>
    <d v="2025-09-18T00:00:00"/>
    <d v="2025-11-06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1008"/>
    <n v="1031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00"/>
    <s v=" 25.00"/>
    <s v=" 0.00"/>
    <x v="45"/>
    <n v="20250008852562"/>
    <d v="2025-09-25T00:00:00"/>
  </r>
  <r>
    <x v="59"/>
    <d v="2025-06-25T00:00:00"/>
    <d v="2025-09-23T00:00:00"/>
    <d v="2025-11-07T00:00:00"/>
    <n v="91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87258"/>
    <d v="2025-09-26T00:00:00"/>
  </r>
  <r>
    <x v="60"/>
    <d v="2025-06-25T00:00:00"/>
    <d v="2025-09-24T00:00:00"/>
    <d v="2025-11-11T00:00:00"/>
    <n v="92"/>
    <s v="Β"/>
    <s v="Β1"/>
    <s v="ΤΡΑΠΕΖΑ  EUROBANK A.E."/>
    <s v="ΤΡΑΠΕΖΑ  EUROBANK A.E."/>
    <s v="ΔΟΞΑΤΟΥ 1  Δήμος ΑΧΑΡΝΩΝ ΤΚ 13675"/>
    <n v="996866969"/>
    <s v="Α07Σ60261"/>
    <s v="[ 3/4 ]"/>
    <n v="96"/>
    <n v="115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46"/>
    <n v="20250008958558"/>
    <d v="2025-09-30T00:00:00"/>
  </r>
  <r>
    <x v="61"/>
    <d v="2025-06-25T00:00:00"/>
    <d v="2025-09-25T00:00:00"/>
    <d v="2025-11-11T00:00:00"/>
    <n v="9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58331"/>
    <d v="2025-09-30T00:00:00"/>
  </r>
  <r>
    <x v="62"/>
    <d v="2025-06-28T00:00:00"/>
    <d v="2025-09-24T00:00:00"/>
    <d v="2025-10-30T00:00:00"/>
    <n v="89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 0.00"/>
    <s v=" 6.02"/>
    <s v=" 0.00"/>
    <x v="47"/>
    <n v="20250009025615"/>
    <d v="2025-10-01T00:00:00"/>
  </r>
  <r>
    <x v="63"/>
    <m/>
    <m/>
    <d v="2025-09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5"/>
    <d v="2025-09-24T00:00:00"/>
  </r>
  <r>
    <x v="64"/>
    <m/>
    <m/>
    <d v="2025-09-24T00:00:0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6"/>
    <d v="2025-09-24T00:00:00"/>
  </r>
  <r>
    <x v="65"/>
    <d v="2025-06-14T00:00:00"/>
    <d v="2025-09-12T00:00:00"/>
    <d v="2025-11-05T00:00:00"/>
    <n v="91"/>
    <s v="Γ"/>
    <s v="Β1"/>
    <s v="ΤΡΑΠΕΖΑ  EUROBANK A.E."/>
    <s v="ΤΡΑΠΕΖΑ  EUROBANK A.E."/>
    <s v="ΒΑΡΑΤΑΣΗ 1  Δήμος ΑΘΗΝΑΙΩΝ ΤΚ 11475"/>
    <n v="996866969"/>
    <s v="Α96Ε43705"/>
    <s v="[ 5/8 ]"/>
    <n v="7300"/>
    <n v="7372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x v="49"/>
    <n v="20250008775601"/>
    <d v="2025-09-24T00:00:00"/>
  </r>
  <r>
    <x v="66"/>
    <d v="2025-06-27T00:00:00"/>
    <d v="2025-09-22T00:00:00"/>
    <d v="2025-10-30T00:00:00"/>
    <n v="88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9018200"/>
    <d v="2025-10-01T00:00:00"/>
  </r>
  <r>
    <x v="67"/>
    <m/>
    <m/>
    <d v="2025-09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50"/>
    <n v="20250008765198"/>
    <d v="2025-09-24T00:00:00"/>
  </r>
  <r>
    <x v="68"/>
    <m/>
    <m/>
    <d v="2025-09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31"/>
    <d v="2025-09-24T00:00:00"/>
  </r>
  <r>
    <x v="69"/>
    <m/>
    <m/>
    <d v="2025-09-24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8"/>
    <d v="2025-09-24T00:00:00"/>
  </r>
  <r>
    <x v="70"/>
    <m/>
    <m/>
    <d v="2025-09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23"/>
    <d v="2025-09-24T00:00:00"/>
  </r>
  <r>
    <x v="71"/>
    <m/>
    <m/>
    <d v="2025-09-24T00:00:0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5"/>
    <d v="2025-09-24T00:00:00"/>
  </r>
  <r>
    <x v="72"/>
    <m/>
    <m/>
    <d v="2025-09-24T00:00:0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0"/>
    <d v="2025-09-24T00:00:00"/>
  </r>
  <r>
    <x v="73"/>
    <m/>
    <m/>
    <d v="2025-09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9"/>
    <d v="2025-09-24T00:00:00"/>
  </r>
  <r>
    <x v="74"/>
    <d v="2025-06-03T00:00:00"/>
    <d v="2025-09-08T00:00:00"/>
    <d v="2025-10-13T00:00:00"/>
    <n v="98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494"/>
    <d v="2025-09-15T00:00:00"/>
  </r>
  <r>
    <x v="75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097"/>
    <d v="2025-09-15T00:00:00"/>
  </r>
  <r>
    <x v="76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14"/>
    <n v="922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53"/>
    <n v="20250008399098"/>
    <d v="2025-09-15T00:00:00"/>
  </r>
  <r>
    <x v="77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1"/>
    <d v="2025-09-15T00:00:00"/>
  </r>
  <r>
    <x v="78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0Ρ22327"/>
    <s v="[ 5/8 ]"/>
    <n v="524"/>
    <n v="548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405923"/>
    <d v="2025-09-15T00:00:00"/>
  </r>
  <r>
    <x v="79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1Β23706"/>
    <s v="[ 5/8 ]"/>
    <n v="31"/>
    <n v="3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4"/>
    <d v="2025-09-15T00:00:00"/>
  </r>
  <r>
    <x v="80"/>
    <d v="2025-06-04T00:00:00"/>
    <d v="2025-09-11T00:00:00"/>
    <d v="2025-10-15T00:00:00"/>
    <n v="100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x v="54"/>
    <n v="20250008508875"/>
    <d v="2025-09-17T00:00:00"/>
  </r>
  <r>
    <x v="81"/>
    <d v="2025-06-05T00:00:00"/>
    <d v="2025-09-11T00:00:00"/>
    <d v="2025-10-15T00:00:00"/>
    <n v="99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64"/>
    <n v="1182"/>
    <n v="0"/>
    <n v="18"/>
    <n v="0"/>
    <s v="ΛΟΓΑΡ. ΥΔΡΕΥΣΗΣ"/>
    <s v=" 16.5"/>
    <s v=" 5.78"/>
    <s v=" 1.5"/>
    <s v=" 0.96"/>
    <m/>
    <m/>
    <m/>
    <m/>
    <m/>
    <m/>
    <s v=" 6.74"/>
    <s v=" 3.30"/>
    <m/>
    <s v=" 5.06"/>
    <s v=" 0.87"/>
    <s v=" 2.00"/>
    <m/>
    <s v=" 0.00"/>
    <s v=" 17.97"/>
    <s v=" 0.00"/>
    <x v="55"/>
    <n v="20250008520690"/>
    <d v="2025-09-17T00:00:00"/>
  </r>
  <r>
    <x v="82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79"/>
    <d v="2025-09-18T00:00:00"/>
  </r>
  <r>
    <x v="83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80"/>
    <d v="2025-09-18T00:00:00"/>
  </r>
  <r>
    <x v="84"/>
    <d v="2025-06-07T00:00:00"/>
    <d v="2025-09-16T00:00:00"/>
    <d v="2025-11-03T00:00:00"/>
    <n v="102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60"/>
    <n v="2178"/>
    <n v="0"/>
    <n v="18"/>
    <n v="0"/>
    <s v="ΛΟΓΑΡ. ΥΔΡΕΥΣΗΣ"/>
    <s v=" 17.0"/>
    <s v=" 5.95"/>
    <s v=" 1.0"/>
    <s v=" 0.64"/>
    <m/>
    <m/>
    <m/>
    <m/>
    <m/>
    <m/>
    <s v=" 6.59"/>
    <s v=" 3.40"/>
    <m/>
    <s v=" 4.94"/>
    <s v=" 0.85"/>
    <s v=" 2.01"/>
    <m/>
    <s v=" 0.00"/>
    <s v=" 17.79"/>
    <s v=" 0.00"/>
    <x v="57"/>
    <n v="20250008662833"/>
    <d v="2025-09-22T00:00:00"/>
  </r>
  <r>
    <x v="85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2"/>
    <d v="2025-09-22T00:00:00"/>
  </r>
  <r>
    <x v="86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5"/>
    <d v="2025-09-22T00:00:00"/>
  </r>
  <r>
    <x v="87"/>
    <d v="2025-06-19T00:00:00"/>
    <d v="2025-09-24T00:00:00"/>
    <d v="2025-11-11T00:00:00"/>
    <n v="9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2037"/>
    <n v="0"/>
    <n v="40"/>
    <n v="0"/>
    <s v="ΛΟΓΑΡ. ΥΔΡΕΥΣΗΣ"/>
    <s v=" 16.3"/>
    <s v=" 5.71"/>
    <s v=" 23.7"/>
    <s v=" 15.17"/>
    <m/>
    <m/>
    <m/>
    <m/>
    <m/>
    <m/>
    <s v=" 20.88"/>
    <s v=" 3.27"/>
    <m/>
    <s v=" 15.66"/>
    <s v=" 2.71"/>
    <s v=" 4.54"/>
    <m/>
    <s v=" 0.00"/>
    <s v=" 47.06"/>
    <s v=" 0.00"/>
    <x v="58"/>
    <n v="20250008980160"/>
    <d v="2025-09-30T00:00:00"/>
  </r>
  <r>
    <x v="88"/>
    <d v="2025-06-19T00:00:00"/>
    <d v="2025-09-22T00:00:00"/>
    <d v="2025-11-11T00:00:00"/>
    <n v="96"/>
    <s v="Δ"/>
    <s v="Β1"/>
    <s v="ΤΡΑΠΕΖΑ  EUROBANK A.E."/>
    <s v="ΤΡΑΠΕΖΑ  EUROBANK A.E."/>
    <s v="ΓΡΑΒΙΑΣ 2  Δήμος ΒΑΡΗΣ ΤΚ 16672"/>
    <n v="996866969"/>
    <s v="Α22Β31383"/>
    <s v="[ 5/8 ]"/>
    <n v="7"/>
    <n v="18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59"/>
    <n v="20250008979155"/>
    <d v="2025-09-30T00:00:00"/>
  </r>
  <r>
    <x v="89"/>
    <d v="2025-06-24T00:00:00"/>
    <d v="2025-09-29T00:00:00"/>
    <d v="2025-11-11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978075"/>
    <d v="2025-09-30T00:00:00"/>
  </r>
  <r>
    <x v="90"/>
    <d v="2025-06-28T00:00:00"/>
    <d v="2025-09-30T00:00:00"/>
    <d v="2025-11-11T00:00:00"/>
    <n v="95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60"/>
    <n v="20250008980496"/>
    <d v="2025-09-30T00:00:00"/>
  </r>
  <r>
    <x v="91"/>
    <d v="2025-04-12T00:00:00"/>
    <d v="2025-07-14T00:00:00"/>
    <d v="2025-09-01T00:00:00"/>
    <n v="94"/>
    <s v="Ε"/>
    <s v="Β1"/>
    <s v="ΤΡΑΠΕΖΑ  EUROBANK A.E."/>
    <s v="ΤΡΑΠΕΖΑ  EUROBANK A.E."/>
    <s v="ΘΗΡΑΣ 9  Δήμος ΠΕΡΙΣΤΕΡΙΟΥ ΤΚ 12133"/>
    <n v="996866969"/>
    <s v="Α87Ε50444"/>
    <s v="[ 5/8 ]"/>
    <n v="3823"/>
    <n v="3843"/>
    <n v="0"/>
    <n v="20"/>
    <n v="0"/>
    <s v="ΛΟΓΑΡ. ΥΔΡΕΥΣΗΣ"/>
    <s v=" 15.7"/>
    <s v=" 5.50"/>
    <s v=" 4.3"/>
    <s v=" 2.75"/>
    <m/>
    <m/>
    <m/>
    <m/>
    <m/>
    <m/>
    <s v=" 8.25"/>
    <s v=" 3.13"/>
    <m/>
    <s v=" 6.19"/>
    <s v=" 1.08"/>
    <s v=" 2.24"/>
    <m/>
    <s v=" 0.00"/>
    <s v=" 20.89"/>
    <s v=" 0.00"/>
    <x v="61"/>
    <n v="20250006622732"/>
    <d v="2025-07-21T00:00:00"/>
  </r>
  <r>
    <x v="92"/>
    <m/>
    <m/>
    <d v="2025-09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02"/>
    <d v="2025-09-24T00:00:00"/>
  </r>
  <r>
    <x v="93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63"/>
    <n v="20250008765203"/>
    <d v="2025-09-24T00:00:00"/>
  </r>
  <r>
    <x v="94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4"/>
    <d v="2025-09-24T00:00:00"/>
  </r>
  <r>
    <x v="95"/>
    <m/>
    <m/>
    <d v="2025-09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28"/>
    <d v="2025-09-24T00:00:00"/>
  </r>
  <r>
    <x v="96"/>
    <d v="2025-05-27T00:00:00"/>
    <d v="2025-08-31T00:00:00"/>
    <d v="2025-10-06T00:00:00"/>
    <n v="97"/>
    <s v="Ε"/>
    <s v="Β1"/>
    <s v="ΠΗΛΙΧΟΣ ΣΠΥΡΙΔΩΝ"/>
    <s v="ΤΡΑΠΕΖΑ  EUROBANK A.E."/>
    <s v="ΝΕΣΤΟΡΟΣ 117  Δήμος ΙΛΙΟΥ ΤΚ 13122"/>
    <n v="996866969"/>
    <s v="Α01Ε66717"/>
    <s v="[ 5/8 ]"/>
    <n v="2994"/>
    <n v="3012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00"/>
    <x v="64"/>
    <n v="20250008150166"/>
    <d v="2025-09-08T00:00:00"/>
  </r>
  <r>
    <x v="97"/>
    <d v="2025-05-28T00:00:00"/>
    <d v="2025-09-02T00:00:00"/>
    <d v="2025-10-07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601"/>
    <n v="844"/>
    <n v="0"/>
    <n v="243"/>
    <n v="0"/>
    <s v="ΛΟΓΑΡ. ΥΔΡΕΥΣΗΣ"/>
    <s v=" 16.3"/>
    <s v=" 5.71"/>
    <s v=" 49.0"/>
    <s v=" 31.36"/>
    <s v=" 22.9"/>
    <s v=" 41.91"/>
    <s v=" 26.1"/>
    <s v=" 66.82"/>
    <s v=" 128.7"/>
    <s v=" 411.84"/>
    <s v=" 557.64"/>
    <s v=" 3.27"/>
    <m/>
    <s v=" 418.23"/>
    <s v=" 72.50"/>
    <s v=" 101.16"/>
    <m/>
    <s v=" 0.00"/>
    <s v=" 1152.80"/>
    <s v=" 0.00"/>
    <x v="65"/>
    <n v="20250008216586"/>
    <d v="2025-09-09T00:00:00"/>
  </r>
  <r>
    <x v="98"/>
    <d v="2025-05-28T00:00:00"/>
    <d v="2025-09-03T00:00:00"/>
    <d v="2025-10-07T00:00:00"/>
    <n v="99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66"/>
    <n v="20250008216423"/>
    <d v="2025-09-09T00:00:00"/>
  </r>
  <r>
    <x v="99"/>
    <d v="2025-06-17T00:00:00"/>
    <d v="2025-09-17T00:00:00"/>
    <d v="2025-11-04T00:00:00"/>
    <n v="93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26897"/>
    <d v="2025-09-23T00:00:00"/>
  </r>
  <r>
    <x v="100"/>
    <d v="2025-06-26T00:00:00"/>
    <d v="2025-09-25T00:00:00"/>
    <d v="2025-10-30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707"/>
    <n v="2711"/>
    <s v="2.1"/>
    <n v="4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9029959"/>
    <d v="2025-10-01T00:00:00"/>
  </r>
  <r>
    <x v="101"/>
    <d v="2025-06-24T00:00:00"/>
    <d v="2025-09-24T00:00:00"/>
    <d v="2025-11-11T00:00:00"/>
    <n v="93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64177"/>
    <d v="2025-09-30T00:00:00"/>
  </r>
  <r>
    <x v="102"/>
    <m/>
    <m/>
    <d v="2025-09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5"/>
    <d v="2025-09-24T00:00:00"/>
  </r>
  <r>
    <x v="103"/>
    <m/>
    <m/>
    <d v="2025-09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237"/>
    <d v="2025-09-24T00:00:00"/>
  </r>
  <r>
    <x v="104"/>
    <d v="2025-05-07T00:00:00"/>
    <d v="2025-08-01T00:00:00"/>
    <d v="2025-09-08T00:00:00"/>
    <n v="87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575"/>
    <n v="629"/>
    <n v="0"/>
    <n v="54"/>
    <n v="0"/>
    <s v="ΛΟΓΑΡ. ΥΔΡΕΥΣΗΣ"/>
    <s v=" 14.5"/>
    <s v=" 5.08"/>
    <s v=" 39.5"/>
    <s v=" 25.28"/>
    <m/>
    <m/>
    <m/>
    <m/>
    <m/>
    <m/>
    <s v=" 30.36"/>
    <s v=" 2.90"/>
    <m/>
    <s v=" 22.77"/>
    <s v=" 3.95"/>
    <s v=" 6.16"/>
    <m/>
    <s v=" 0.00"/>
    <s v=" 66.14"/>
    <s v=" 0.00"/>
    <x v="68"/>
    <n v="20250007305734"/>
    <d v="2025-08-08T00:00:00"/>
  </r>
  <r>
    <x v="105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6"/>
    <d v="2025-09-24T00:00:00"/>
  </r>
  <r>
    <x v="106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7"/>
    <d v="2025-09-24T00:00:00"/>
  </r>
  <r>
    <x v="107"/>
    <m/>
    <m/>
    <d v="2025-09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4"/>
    <d v="2025-09-24T00:00:00"/>
  </r>
  <r>
    <x v="108"/>
    <d v="2025-05-31T00:00:00"/>
    <d v="2025-09-02T00:00:00"/>
    <d v="2025-10-08T00:00:00"/>
    <n v="95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7.76"/>
    <x v="69"/>
    <n v="20250008280144"/>
    <d v="2025-09-10T00:00:00"/>
  </r>
  <r>
    <x v="109"/>
    <d v="2025-05-31T00:00:00"/>
    <d v="2025-09-04T00:00:00"/>
    <d v="2025-10-08T00:00:00"/>
    <n v="97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809"/>
    <n v="819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279456"/>
    <d v="2025-09-10T00:00:00"/>
  </r>
  <r>
    <x v="110"/>
    <d v="2025-06-06T00:00:00"/>
    <d v="2025-09-09T00:00:00"/>
    <d v="2025-10-13T00:00:00"/>
    <n v="96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x v="70"/>
    <n v="20250008411301"/>
    <d v="2025-09-15T00:00:00"/>
  </r>
  <r>
    <x v="111"/>
    <d v="2025-06-04T00:00:00"/>
    <d v="2025-09-05T00:00:00"/>
    <d v="2025-10-13T00:00:00"/>
    <n v="94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11302"/>
    <d v="2025-09-15T00:00:00"/>
  </r>
  <r>
    <x v="112"/>
    <d v="2025-06-03T00:00:00"/>
    <d v="2025-09-04T00:00:00"/>
    <d v="2025-10-10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58"/>
    <n v="2479"/>
    <n v="0"/>
    <n v="21"/>
    <n v="0"/>
    <s v="ΛΟΓΑΡ. ΥΔΡΕΥΣΗΣ"/>
    <s v=" 15.7"/>
    <s v=" 5.50"/>
    <s v=" 5.3"/>
    <s v=" 3.39"/>
    <m/>
    <m/>
    <m/>
    <m/>
    <m/>
    <m/>
    <s v=" 8.89"/>
    <s v=" 3.13"/>
    <m/>
    <s v=" 6.67"/>
    <s v=" 1.16"/>
    <s v=" 2.35"/>
    <m/>
    <s v=" 0.00"/>
    <s v=" 22.20"/>
    <s v=" 0.00"/>
    <x v="71"/>
    <n v="20250008354104"/>
    <d v="2025-09-12T00:00:00"/>
  </r>
  <r>
    <x v="113"/>
    <d v="2025-06-17T00:00:00"/>
    <d v="2025-09-11T00:00:00"/>
    <d v="2025-10-16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00"/>
    <x v="72"/>
    <n v="20250008564597"/>
    <d v="2025-09-18T00:00:00"/>
  </r>
  <r>
    <x v="114"/>
    <d v="2025-06-07T00:00:00"/>
    <d v="2025-09-11T00:00:00"/>
    <d v="2025-10-16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564601"/>
    <d v="2025-09-18T00:00:00"/>
  </r>
  <r>
    <x v="115"/>
    <d v="2025-06-11T00:00:00"/>
    <d v="2025-09-11T00:00:00"/>
    <d v="2025-10-16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00"/>
    <s v=" 6.29"/>
    <s v=" 0.00"/>
    <x v="73"/>
    <n v="20250008565315"/>
    <d v="2025-09-18T00:00:00"/>
  </r>
  <r>
    <x v="116"/>
    <d v="2025-06-14T00:00:00"/>
    <d v="2025-09-15T00:00:00"/>
    <d v="2025-11-03T00:00:00"/>
    <n v="94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41"/>
    <n v="30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690057"/>
    <d v="2025-09-22T00:00:00"/>
  </r>
  <r>
    <x v="117"/>
    <d v="2025-06-17T00:00:00"/>
    <d v="2025-09-17T00:00:00"/>
    <d v="2025-11-04T00:00:00"/>
    <n v="93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9"/>
    <n v="20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74"/>
    <n v="20250008729508"/>
    <d v="2025-09-23T00:00:00"/>
  </r>
  <r>
    <x v="118"/>
    <d v="2025-06-17T00:00:00"/>
    <d v="2025-09-16T00:00:00"/>
    <d v="2025-11-03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90040"/>
    <d v="2025-09-22T00:00:00"/>
  </r>
  <r>
    <x v="119"/>
    <d v="2025-06-19T00:00:00"/>
    <d v="2025-09-18T00:00:00"/>
    <d v="2025-11-05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69"/>
    <n v="2497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0"/>
    <s v=" 31.61"/>
    <s v=" 0.00"/>
    <x v="75"/>
    <n v="20250008780285"/>
    <d v="2025-09-24T00:00:00"/>
  </r>
  <r>
    <x v="120"/>
    <d v="2025-06-19T00:00:00"/>
    <d v="2025-09-18T00:00:00"/>
    <d v="2025-11-05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80286"/>
    <d v="2025-09-24T00:00:00"/>
  </r>
  <r>
    <x v="121"/>
    <d v="2025-06-20T00:00:00"/>
    <d v="2025-09-24T00:00:00"/>
    <d v="2025-11-06T00:00:00"/>
    <n v="97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845345"/>
    <d v="2025-09-25T00:00:00"/>
  </r>
  <r>
    <x v="122"/>
    <d v="2025-06-24T00:00:00"/>
    <d v="2025-09-23T00:00:00"/>
    <d v="2025-11-10T00:00:00"/>
    <n v="92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924444"/>
    <d v="2025-09-29T00:00:00"/>
  </r>
  <r>
    <x v="123"/>
    <d v="2025-06-20T00:00:00"/>
    <d v="2025-09-23T00:00:00"/>
    <d v="2025-11-10T00:00:00"/>
    <n v="96"/>
    <s v="Ζ"/>
    <s v="Β1"/>
    <s v="ΤΡΑΠΕΖΑ  EUROBANK A.E."/>
    <s v="ΤΡΑΠΕΖΑ  EUROBANK A.E."/>
    <s v="ΕΧΙΝΟΥ 7  Δήμος ΚΗΦΙΣΙΑΣ ΤΚ 14564"/>
    <n v="996866969"/>
    <s v="Α00Δ05527"/>
    <s v="[ 5/8 ]"/>
    <n v="1636"/>
    <n v="1644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00"/>
    <s v=" 9.73"/>
    <s v=" 0.00"/>
    <x v="76"/>
    <n v="20250008924505"/>
    <d v="2025-09-29T00:00:00"/>
  </r>
  <r>
    <x v="124"/>
    <d v="2025-06-21T00:00:00"/>
    <d v="2025-09-24T00:00:00"/>
    <d v="2025-11-10T00:00:00"/>
    <n v="96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504"/>
    <n v="1513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0"/>
    <x v="77"/>
    <n v="20250008924835"/>
    <d v="2025-09-29T00:00:00"/>
  </r>
  <r>
    <x v="125"/>
    <d v="2025-06-26T00:00:00"/>
    <d v="2025-09-25T00:00:00"/>
    <d v="2025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53"/>
    <n v="54"/>
    <s v="5.1"/>
    <n v="1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9019713"/>
    <d v="2025-10-01T00:00:00"/>
  </r>
  <r>
    <x v="126"/>
    <d v="2025-06-12T00:00:00"/>
    <d v="2025-09-11T00:00:00"/>
    <d v="2025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7008"/>
    <d v="2025-09-18T00:00:00"/>
  </r>
  <r>
    <x v="127"/>
    <d v="2025-06-12T00:00:00"/>
    <d v="2025-09-12T00:00:00"/>
    <d v="2025-10-16T00:00:00"/>
    <n v="93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98383"/>
    <d v="2025-09-18T00:00:00"/>
  </r>
  <r>
    <x v="128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53"/>
    <n v="346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79"/>
    <n v="20250008597992"/>
    <d v="2025-09-18T00:00:00"/>
  </r>
  <r>
    <x v="129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8005"/>
    <d v="2025-09-18T00:00:00"/>
  </r>
  <r>
    <x v="130"/>
    <d v="2025-06-07T00:00:00"/>
    <d v="2025-09-08T00:00:00"/>
    <d v="2025-10-14T00:00:00"/>
    <n v="94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59863"/>
    <d v="2025-09-16T00:00:00"/>
  </r>
  <r>
    <x v="131"/>
    <d v="2025-06-06T00:00:00"/>
    <d v="2025-09-08T00:00:00"/>
    <d v="2025-10-14T00:00:00"/>
    <n v="95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17"/>
    <n v="312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x v="80"/>
    <n v="20250008462139"/>
    <d v="2025-09-16T00:00:00"/>
  </r>
  <r>
    <x v="132"/>
    <d v="2025-06-17T00:00:00"/>
    <d v="2025-09-15T00:00:00"/>
    <d v="2025-11-04T00:00:00"/>
    <n v="91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8"/>
    <n v="107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7890"/>
    <d v="2025-09-23T00:00:00"/>
  </r>
  <r>
    <x v="133"/>
    <d v="2025-06-25T00:00:00"/>
    <d v="2025-09-22T00:00:00"/>
    <d v="2025-10-30T00:00:00"/>
    <n v="90"/>
    <s v="Η"/>
    <s v="Β1"/>
    <s v="ΔΗΜΑΡΑΣ ΓΕΩΡΓΙΟΣ"/>
    <s v="ΤΡΑΠΕΖΑ  EUROBANK A.E."/>
    <s v="ΛΑΥΡΙΟΥ 23  Δήμος ΠΑΛΛΗΝΗΣ ΤΚ 15351"/>
    <n v="996866969"/>
    <s v="Α88Ε45965"/>
    <s v="[ 5/8 ]"/>
    <n v="863"/>
    <n v="881"/>
    <n v="0"/>
    <n v="18"/>
    <n v="0"/>
    <s v="ΛΟΓΑΡ. ΥΔΡΕΥΣΗΣ"/>
    <s v=" 15.0"/>
    <s v=" 5.25"/>
    <s v=" 3.0"/>
    <s v=" 1.92"/>
    <m/>
    <m/>
    <m/>
    <m/>
    <m/>
    <m/>
    <s v=" 7.17"/>
    <s v=" 3.00"/>
    <m/>
    <m/>
    <s v=" 0.93"/>
    <s v=" 0.72"/>
    <m/>
    <s v=" 0.00"/>
    <s v=" 11.82"/>
    <s v=" 0.00"/>
    <x v="81"/>
    <n v="20250009005234"/>
    <d v="2025-10-01T00:00:00"/>
  </r>
  <r>
    <x v="134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47"/>
    <n v="2155"/>
    <n v="0"/>
    <n v="8"/>
    <n v="0"/>
    <s v="ΛΟΓΑΡ. ΥΔΡΕΥΣΗΣ"/>
    <s v=" 8.0"/>
    <s v=" 2.80"/>
    <m/>
    <m/>
    <m/>
    <m/>
    <m/>
    <m/>
    <m/>
    <m/>
    <s v=" 2.80"/>
    <s v=" 3.00"/>
    <m/>
    <m/>
    <s v=" 0.36"/>
    <s v=" 0.72"/>
    <m/>
    <s v=" 0.00"/>
    <s v=" 6.88"/>
    <s v=" 0.00"/>
    <x v="82"/>
    <n v="20250009032643"/>
    <d v="2025-10-01T00:00:00"/>
  </r>
  <r>
    <x v="135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403"/>
    <n v="406"/>
    <n v="3"/>
    <n v="3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1"/>
    <d v="2025-10-01T00:00:00"/>
  </r>
  <r>
    <x v="136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2"/>
    <d v="2025-10-01T00:00:00"/>
  </r>
  <r>
    <x v="137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1"/>
    <d v="2025-09-24T00:00:00"/>
  </r>
  <r>
    <x v="138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2"/>
    <d v="2025-09-24T00:00:00"/>
  </r>
  <r>
    <x v="139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3"/>
    <d v="2025-09-24T00:00:00"/>
  </r>
  <r>
    <x v="140"/>
    <m/>
    <m/>
    <d v="2025-09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2"/>
    <d v="2025-09-24T00:00:00"/>
  </r>
  <r>
    <x v="141"/>
    <m/>
    <m/>
    <d v="2025-09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1"/>
    <d v="2025-09-24T00:00:00"/>
  </r>
  <r>
    <x v="142"/>
    <m/>
    <m/>
    <d v="2025-09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24"/>
    <d v="2025-09-24T00:00:00"/>
  </r>
  <r>
    <x v="143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5"/>
    <d v="2025-09-24T00:00:00"/>
  </r>
  <r>
    <x v="144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84"/>
    <n v="20250008765226"/>
    <d v="2025-09-24T00:00:00"/>
  </r>
  <r>
    <x v="145"/>
    <m/>
    <m/>
    <d v="2025-09-24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7"/>
    <d v="2025-09-24T00:00:00"/>
  </r>
  <r>
    <x v="146"/>
    <m/>
    <m/>
    <d v="2025-09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0"/>
    <d v="2025-09-24T00:00:00"/>
  </r>
  <r>
    <x v="147"/>
    <m/>
    <m/>
    <d v="2025-09-24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06"/>
    <d v="2025-09-24T00:00:00"/>
  </r>
  <r>
    <x v="148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199"/>
    <d v="2025-09-24T00:00:00"/>
  </r>
  <r>
    <x v="149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00"/>
    <d v="2025-09-24T00:00:00"/>
  </r>
  <r>
    <x v="150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1"/>
    <d v="2025-09-24T00:00:00"/>
  </r>
  <r>
    <x v="151"/>
    <m/>
    <m/>
    <d v="2025-09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7"/>
    <d v="2025-09-24T00:00:00"/>
  </r>
  <r>
    <x v="152"/>
    <m/>
    <m/>
    <d v="2025-09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218"/>
    <d v="2025-09-24T00:00:00"/>
  </r>
  <r>
    <x v="153"/>
    <m/>
    <m/>
    <d v="2025-09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19"/>
    <d v="2025-09-24T00:00:00"/>
  </r>
  <r>
    <x v="154"/>
    <m/>
    <m/>
    <d v="2025-09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29"/>
    <d v="2025-09-24T00:00:00"/>
  </r>
  <r>
    <x v="155"/>
    <m/>
    <m/>
    <d v="2025-09-24T00:00:00"/>
    <m/>
    <s v="Ι"/>
    <m/>
    <s v="ΤΡΑΠΕΖΑ  EUROBANK A.E."/>
    <s v="ΤΡΑΠΕΖΑ  EUROBANK A.E."/>
    <s v="ΠΟΣΕΙΔΩΝΟΣ ΛΕΩΦ. 22  Δήμος ΚΑΛΛΙΘΕΑΣ ΤΚ 17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4"/>
    <d v="2025-09-24T00:00:00"/>
  </r>
  <r>
    <x v="156"/>
    <d v="2025-05-31T00:00:00"/>
    <d v="2025-09-02T00:00:00"/>
    <d v="2025-10-08T00:00:00"/>
    <n v="95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248014"/>
    <d v="2025-09-10T00:00:00"/>
  </r>
  <r>
    <x v="157"/>
    <d v="2025-05-31T00:00:00"/>
    <d v="2025-09-02T00:00:00"/>
    <d v="2025-10-08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18"/>
    <n v="2938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x v="87"/>
    <n v="20250008250814"/>
    <d v="2025-09-10T00:00:00"/>
  </r>
  <r>
    <x v="158"/>
    <d v="2025-06-18T00:00:00"/>
    <d v="2025-09-17T00:00:00"/>
    <d v="2025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0"/>
    <n v="0"/>
    <n v="0"/>
    <n v="0"/>
    <n v="21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 0.00"/>
    <s v=" 22.37"/>
    <s v=" 0.00"/>
    <x v="88"/>
    <n v="20250008783479"/>
    <d v="2025-09-24T00:00:00"/>
  </r>
  <r>
    <x v="159"/>
    <d v="2025-06-25T00:00:00"/>
    <d v="2025-09-18T00:00:00"/>
    <d v="2025-11-06T00:00:00"/>
    <n v="8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89"/>
    <n v="20250008825072"/>
    <d v="2025-09-25T00:00:00"/>
  </r>
  <r>
    <x v="160"/>
    <d v="2025-06-20T00:00:00"/>
    <d v="2025-09-18T00:00:00"/>
    <d v="2025-11-06T00:00:00"/>
    <n v="91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338"/>
    <n v="141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x v="90"/>
    <n v="20250008824733"/>
    <d v="2025-09-25T00:00:00"/>
  </r>
  <r>
    <x v="161"/>
    <d v="2025-06-13T00:00:00"/>
    <d v="2025-09-10T00:00:00"/>
    <d v="2025-10-17T00:00:00"/>
    <n v="90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880"/>
    <n v="960"/>
    <n v="0"/>
    <n v="80"/>
    <n v="0"/>
    <s v="ΛΟΓΑΡ. ΥΔΡΕΥΣΗΣ"/>
    <s v=" 15.0"/>
    <s v=" 5.25"/>
    <s v=" 45.0"/>
    <s v=" 28.80"/>
    <s v=" 20.0"/>
    <s v=" 36.60"/>
    <m/>
    <m/>
    <m/>
    <m/>
    <s v=" 70.65"/>
    <s v=" 3.00"/>
    <m/>
    <s v=" 52.99"/>
    <s v=" 9.18"/>
    <s v=" 13.44"/>
    <m/>
    <s v=" 0.00"/>
    <s v=" 149.26"/>
    <s v=" 0.00"/>
    <x v="91"/>
    <n v="20250008616990"/>
    <d v="2025-09-19T00:00:00"/>
  </r>
  <r>
    <x v="162"/>
    <d v="2025-06-13T00:00:00"/>
    <d v="2025-09-12T00:00:00"/>
    <d v="2025-10-17T00:00:00"/>
    <n v="92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7"/>
    <n v="11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40977"/>
    <d v="2025-09-19T00:00:00"/>
  </r>
  <r>
    <x v="163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61"/>
    <n v="69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00"/>
    <s v=" 40.73"/>
    <s v=" 0.00"/>
    <x v="92"/>
    <n v="20250009008941"/>
    <d v="2025-10-01T00:00:00"/>
  </r>
  <r>
    <x v="164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10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8"/>
    <d v="2025-10-01T00:00:00"/>
  </r>
  <r>
    <x v="165"/>
    <d v="2025-06-25T00:00:00"/>
    <d v="2025-09-25T00:00:00"/>
    <d v="2025-10-30T00:00:00"/>
    <n v="93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9"/>
    <d v="2025-10-01T00:00:00"/>
  </r>
  <r>
    <x v="166"/>
    <d v="2025-06-19T00:00:00"/>
    <d v="2025-09-18T00:00:00"/>
    <d v="2025-11-06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853219"/>
    <d v="2025-09-25T00:00:00"/>
  </r>
  <r>
    <x v="167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264"/>
    <d v="2025-09-24T00:00:00"/>
  </r>
  <r>
    <x v="168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505"/>
    <d v="2025-09-24T00:00:00"/>
  </r>
  <r>
    <x v="169"/>
    <d v="2025-06-27T00:00:00"/>
    <d v="2025-09-24T00:00:00"/>
    <d v="2025-11-11T00:00:00"/>
    <n v="90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611"/>
    <n v="1662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x v="93"/>
    <n v="20250008971347"/>
    <d v="2025-09-30T00:00:00"/>
  </r>
  <r>
    <x v="170"/>
    <d v="2025-06-24T00:00:00"/>
    <d v="2025-09-26T00:00:00"/>
    <d v="2025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76"/>
    <n v="87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x v="94"/>
    <n v="20250008973370"/>
    <d v="2025-09-30T00:00:00"/>
  </r>
  <r>
    <x v="171"/>
    <d v="2025-07-02T00:00:00"/>
    <d v="2025-09-29T00:00:00"/>
    <d v="2025-11-10T00:00:00"/>
    <n v="90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3960"/>
    <d v="2025-09-29T00:00:00"/>
  </r>
  <r>
    <x v="172"/>
    <d v="2025-06-25T00:00:00"/>
    <d v="2025-09-24T00:00:00"/>
    <d v="2025-11-07T00:00:00"/>
    <n v="92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70033"/>
    <d v="2025-09-26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92"/>
    <s v=" 0.00"/>
    <s v=" 3.92"/>
    <s v=" 0.00"/>
    <x v="95"/>
    <n v="2025000876513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1"/>
    <s v=" 0.00"/>
    <s v=" 5.91"/>
    <s v=" 0.00"/>
    <x v="96"/>
    <n v="2025000876513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7"/>
    <s v=" 0.00"/>
    <s v=" 3.87"/>
    <s v=" 0.00"/>
    <x v="97"/>
    <n v="2025000876513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1"/>
    <s v=" 0.00"/>
    <s v=" 3.81"/>
    <s v=" 0.00"/>
    <x v="98"/>
    <n v="2025000876513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5"/>
    <s v=" 0.00"/>
    <s v=" 3.75"/>
    <s v=" 0.00"/>
    <x v="99"/>
    <n v="2025000876513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7"/>
    <s v=" 0.00"/>
    <s v=" 3.67"/>
    <s v=" 0.00"/>
    <x v="100"/>
    <n v="2025000876513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1"/>
    <s v=" 0.00"/>
    <s v=" 3.61"/>
    <s v=" 0.00"/>
    <x v="101"/>
    <n v="2025000876513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54"/>
    <s v=" 0.00"/>
    <s v=" 3.54"/>
    <s v=" 0.00"/>
    <x v="102"/>
    <n v="2025000876514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88"/>
    <s v=" 0.00"/>
    <s v=" 6.88"/>
    <s v=" 0.00"/>
    <x v="82"/>
    <n v="2025000876514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7"/>
    <s v=" 0.00"/>
    <s v=" 5.07"/>
    <s v=" 0.00"/>
    <x v="103"/>
    <n v="2025000876514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32"/>
    <s v=" 0.00"/>
    <s v=" 3.32"/>
    <s v=" 0.00"/>
    <x v="104"/>
    <n v="2025000876514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25"/>
    <s v=" 0.00"/>
    <s v=" 3.25"/>
    <s v=" 0.00"/>
    <x v="105"/>
    <n v="2025000876514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7"/>
    <s v=" 0.00"/>
    <s v=" 3.17"/>
    <s v=" 0.00"/>
    <x v="106"/>
    <n v="2025000876514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1"/>
    <s v=" 0.00"/>
    <s v=" 3.11"/>
    <s v=" 0.00"/>
    <x v="107"/>
    <n v="2025000876514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05"/>
    <s v=" 0.00"/>
    <s v=" 3.05"/>
    <s v=" 0.00"/>
    <x v="108"/>
    <n v="2025000876514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x v="109"/>
    <n v="2025000876514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2"/>
    <s v=" 0.00"/>
    <s v=" 2.92"/>
    <s v=" 0.00"/>
    <x v="110"/>
    <n v="2025000876514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x v="111"/>
    <n v="2025000876515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0"/>
    <s v=" 0.00"/>
    <s v=" 4.20"/>
    <s v=" 0.00"/>
    <x v="112"/>
    <n v="2025000876515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13"/>
    <s v=" 0.00"/>
    <s v=" 4.13"/>
    <s v=" 0.00"/>
    <x v="113"/>
    <n v="2025000876515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14"/>
    <n v="2025000876515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2"/>
    <s v=" 0.00"/>
    <s v=" 4.72"/>
    <s v=" 0.00"/>
    <x v="115"/>
    <n v="2025000876515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9"/>
    <s v=" 0.00"/>
    <s v=" 3.69"/>
    <s v=" 0.00"/>
    <x v="116"/>
    <n v="2025000876515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x v="117"/>
    <n v="2025000876515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3"/>
    <s v=" 0.00"/>
    <s v=" 2.63"/>
    <s v=" 0.00"/>
    <x v="118"/>
    <n v="2025000876515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2"/>
    <s v=" 0.00"/>
    <s v=" 3.42"/>
    <s v=" 0.00"/>
    <x v="119"/>
    <n v="2025000876515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x v="120"/>
    <n v="2025000876515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121"/>
    <n v="2025000876516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22"/>
    <n v="2025000876516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x v="123"/>
    <n v="2025000876516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x v="124"/>
    <n v="2025000876516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s v=" 2.88"/>
    <s v=" 0.00"/>
    <x v="125"/>
    <n v="2025000876516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x v="126"/>
    <n v="2025000876516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x v="127"/>
    <n v="2025000876516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128"/>
    <n v="2025000876516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x v="129"/>
    <n v="2025000876516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x v="130"/>
    <n v="2025000876516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x v="131"/>
    <n v="2025000876517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17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x v="132"/>
    <n v="2025000876517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x v="133"/>
    <n v="2025000876517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134"/>
    <n v="2025000876517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x v="135"/>
    <n v="2025000876517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136"/>
    <n v="2025000876517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x v="137"/>
    <n v="2025000876517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38"/>
    <n v="2025000876517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x v="139"/>
    <n v="2025000876517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x v="140"/>
    <n v="2025000876518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141"/>
    <n v="2025000876518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142"/>
    <n v="2025000876518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x v="143"/>
    <n v="2025000876518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x v="144"/>
    <n v="2025000876518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x v="145"/>
    <n v="2025000876518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18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146"/>
    <n v="2025000876518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147"/>
    <n v="2025000876518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148"/>
    <n v="2025000876518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49"/>
    <n v="2025000876519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50"/>
    <n v="2025000876519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51"/>
    <n v="2025000876519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52"/>
    <n v="2025000876519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53"/>
    <n v="2025000876519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9.71"/>
    <s v=" 0.00"/>
    <s v=" 49.71"/>
    <s v=" 0.00"/>
    <x v="154"/>
    <n v="2025000876519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55"/>
    <n v="2025000876519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197"/>
    <d v="2025-09-24T00:00:00"/>
  </r>
  <r>
    <x v="173"/>
    <d v="2025-07-02T00:00:00"/>
    <d v="2025-09-29T00:00:00"/>
    <d v="2025-11-10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2"/>
    <d v="2025-09-29T00:00:00"/>
  </r>
  <r>
    <x v="174"/>
    <d v="2025-06-26T00:00:00"/>
    <d v="2025-09-24T00:00:00"/>
    <d v="2025-11-10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938133"/>
    <d v="2025-09-29T00:00:00"/>
  </r>
  <r>
    <x v="175"/>
    <d v="2025-06-26T00:00:00"/>
    <d v="2025-09-24T00:00:00"/>
    <d v="2025-11-10T00:00:00"/>
    <n v="91"/>
    <s v="Π"/>
    <s v="Β1"/>
    <s v="ΤΡΑΠΕΖΑ  EUROBANK A.E."/>
    <s v="ΤΡΑΠΕΖΑ  EUROBANK A.E."/>
    <s v="ΤΣΑΜΑΔΟΥ 7  Δήμος ΠΕΙΡΑΙΩΣ ΤΚ 18531"/>
    <n v="996866969"/>
    <s v="Α99Σ01849"/>
    <s v="[ 5/8 ]"/>
    <n v="14410"/>
    <n v="14459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00"/>
    <x v="156"/>
    <n v="20250008935287"/>
    <d v="2025-09-29T00:00:00"/>
  </r>
  <r>
    <x v="176"/>
    <d v="2025-07-02T00:00:00"/>
    <d v="2025-09-29T00:00:00"/>
    <d v="2025-11-10T00:00:00"/>
    <n v="90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8"/>
    <d v="2025-09-29T00:00:00"/>
  </r>
  <r>
    <x v="177"/>
    <d v="2025-06-20T00:00:00"/>
    <d v="2025-09-18T00:00:00"/>
    <d v="2025-11-05T00:00:00"/>
    <n v="91"/>
    <s v="Π"/>
    <s v="Β1"/>
    <s v="ΑΝΤΥΠΑ ΚΑΛΛΙΟΠΗ"/>
    <s v="ΑΝΤΥΠΑ ΚΑΛΛΙΟΠΗ"/>
    <s v="ΣΗΡΑΓΓΙΟΥ 21  Δήμος ΠΕΙΡΑΙΩΣ ΤΚ 18534"/>
    <n v="151408727"/>
    <s v="Α03Ε52175"/>
    <s v="[ 5/8 ]"/>
    <n v="154"/>
    <n v="15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89167"/>
    <d v="2025-09-24T00:00:00"/>
  </r>
  <r>
    <x v="178"/>
    <d v="2025-06-20T00:00:00"/>
    <d v="2025-09-22T00:00:00"/>
    <d v="2025-11-04T00:00:00"/>
    <n v="95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792"/>
    <n v="3490"/>
    <n v="0"/>
    <n v="698"/>
    <n v="0"/>
    <s v="ΛΟΓΑΡ. ΥΔΡΕΥΣΗΣ"/>
    <s v=" 15.8"/>
    <s v=" 5.53"/>
    <s v=" 47.5"/>
    <s v=" 30.40"/>
    <s v=" 22.2"/>
    <s v=" 40.63"/>
    <s v=" 25.3"/>
    <s v=" 64.77"/>
    <s v=" 587.2"/>
    <s v=" 1879.04"/>
    <s v=" 2020.37"/>
    <s v=" 3.17"/>
    <m/>
    <s v=" 1515.28"/>
    <s v=" 262.65"/>
    <s v=" 364.43"/>
    <m/>
    <s v=" 0.00"/>
    <s v=" 4165.90"/>
    <s v=" 0.00"/>
    <x v="157"/>
    <n v="20250008735024"/>
    <d v="2025-09-23T00:00:00"/>
  </r>
  <r>
    <x v="179"/>
    <d v="2025-06-20T00:00:00"/>
    <d v="2025-09-19T00:00:00"/>
    <d v="2025-11-04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35335"/>
    <d v="2025-09-23T00:00:00"/>
  </r>
  <r>
    <x v="180"/>
    <d v="2025-06-19T00:00:00"/>
    <d v="2025-09-17T00:00:00"/>
    <d v="2025-11-04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36202"/>
    <d v="2025-09-23T00:00:00"/>
  </r>
  <r>
    <x v="181"/>
    <d v="2025-06-19T00:00:00"/>
    <d v="2025-09-17T00:00:00"/>
    <d v="2025-11-04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40000"/>
    <d v="2025-09-23T00:00:00"/>
  </r>
  <r>
    <x v="182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606"/>
    <n v="624"/>
    <n v="0"/>
    <n v="18"/>
    <n v="0"/>
    <s v="ΛΟΓΑΡ. ΥΔΡΕΥΣΗΣ"/>
    <s v=" 14.2"/>
    <s v=" 4.97"/>
    <s v=" 3.8"/>
    <s v=" 2.43"/>
    <m/>
    <m/>
    <m/>
    <m/>
    <m/>
    <m/>
    <s v=" 7.40"/>
    <s v=" 2.83"/>
    <m/>
    <s v=" 5.55"/>
    <s v=" 0.97"/>
    <s v=" 2.01"/>
    <m/>
    <s v=" 0.00"/>
    <s v=" 18.76"/>
    <s v=" 0.00"/>
    <x v="158"/>
    <n v="20250008793768"/>
    <d v="2025-09-24T00:00:00"/>
  </r>
  <r>
    <x v="183"/>
    <d v="2025-06-26T00:00:00"/>
    <d v="2025-09-23T00:00:00"/>
    <d v="2025-11-05T00:00:00"/>
    <n v="90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793769"/>
    <d v="2025-09-24T00:00:00"/>
  </r>
  <r>
    <x v="184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5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0"/>
    <d v="2025-09-24T00:00:00"/>
  </r>
  <r>
    <x v="185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1"/>
    <d v="2025-09-24T00:00:00"/>
  </r>
  <r>
    <x v="186"/>
    <d v="2025-06-20T00:00:00"/>
    <d v="2025-09-21T00:00:00"/>
    <d v="2025-11-05T00:00:00"/>
    <n v="94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6"/>
    <n v="523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x v="160"/>
    <n v="20250008790184"/>
    <d v="2025-09-24T00:00:00"/>
  </r>
  <r>
    <x v="187"/>
    <d v="2025-06-20T00:00:00"/>
    <d v="2025-09-21T00:00:00"/>
    <d v="2025-11-05T00:00:00"/>
    <n v="94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75"/>
    <n v="2242"/>
    <n v="0"/>
    <n v="67"/>
    <n v="0"/>
    <s v="ΛΟΓΑΡ. ΥΔΡΕΥΣΗΣ"/>
    <s v=" 15.7"/>
    <s v=" 5.50"/>
    <s v=" 47.0"/>
    <s v=" 30.08"/>
    <s v=" 4.3"/>
    <s v=" 7.87"/>
    <m/>
    <m/>
    <m/>
    <m/>
    <s v=" 43.45"/>
    <s v=" 3.13"/>
    <m/>
    <s v=" 32.59"/>
    <s v=" 5.65"/>
    <s v=" 8.57"/>
    <m/>
    <s v=" 0.00"/>
    <s v=" 93.39"/>
    <s v=" 0.00"/>
    <x v="161"/>
    <n v="20250008790192"/>
    <d v="2025-09-24T00:00:00"/>
  </r>
  <r>
    <x v="188"/>
    <d v="2025-06-19T00:00:00"/>
    <d v="2025-09-16T00:00:00"/>
    <d v="2025-11-04T00:00:00"/>
    <n v="90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7"/>
    <n v="791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09081"/>
    <d v="2025-09-23T00:00:00"/>
  </r>
  <r>
    <x v="189"/>
    <d v="2025-06-19T00:00:00"/>
    <d v="2025-09-16T00:00:00"/>
    <d v="2025-11-04T00:00:00"/>
    <n v="90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60"/>
    <n v="463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12886"/>
    <d v="2025-09-23T00:00:00"/>
  </r>
  <r>
    <x v="190"/>
    <d v="2025-06-13T00:00:00"/>
    <d v="2025-09-10T00:00:00"/>
    <d v="2025-10-15T00:00:00"/>
    <n v="90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534161"/>
    <d v="2025-09-17T00:00:00"/>
  </r>
  <r>
    <x v="191"/>
    <d v="2025-06-12T00:00:00"/>
    <d v="2025-09-09T00:00:00"/>
    <d v="2025-10-09T00:00:00"/>
    <n v="90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312021"/>
    <d v="2025-09-11T00:00:00"/>
  </r>
  <r>
    <x v="192"/>
    <d v="2025-06-05T00:00:00"/>
    <d v="2025-09-04T00:00:00"/>
    <d v="2025-10-09T00:00:00"/>
    <n v="9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17323"/>
    <d v="2025-09-11T00:00:00"/>
  </r>
  <r>
    <x v="193"/>
    <d v="2025-06-04T00:00:00"/>
    <d v="2025-09-03T00:00:00"/>
    <d v="2025-10-10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62896"/>
    <d v="2025-09-12T00:00:00"/>
  </r>
  <r>
    <x v="194"/>
    <d v="2025-06-03T00:00:00"/>
    <d v="2025-09-03T00:00:00"/>
    <d v="2025-10-09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313125"/>
    <d v="2025-09-11T00:00:00"/>
  </r>
  <r>
    <x v="195"/>
    <d v="2025-06-04T00:00:00"/>
    <d v="2025-09-03T00:00:00"/>
    <d v="2025-10-08T00:00:00"/>
    <n v="92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257284"/>
    <d v="2025-09-10T00:00:00"/>
  </r>
  <r>
    <x v="196"/>
    <d v="2025-06-04T00:00:00"/>
    <d v="2025-09-03T00:00:00"/>
    <d v="2025-10-10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909"/>
    <n v="191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367157"/>
    <d v="2025-09-12T00:00:00"/>
  </r>
  <r>
    <x v="197"/>
    <d v="2025-06-06T00:00:00"/>
    <d v="2025-09-05T00:00:00"/>
    <d v="2025-10-10T00:00:00"/>
    <n v="92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29"/>
    <n v="44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162"/>
    <n v="20250008367452"/>
    <d v="2025-09-12T00:00:00"/>
  </r>
  <r>
    <x v="198"/>
    <m/>
    <m/>
    <d v="2025-09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x v="163"/>
    <n v="20250008765207"/>
    <d v="2025-09-24T00:00:00"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V316" firstHeaderRow="0" firstDataRow="1" firstDataCol="1"/>
  <pivotFields count="46">
    <pivotField showAll="0"/>
    <pivotField axis="axisRow" dataField="1" showAll="0">
      <items count="311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52"/>
        <item x="253"/>
        <item x="248"/>
        <item x="273"/>
        <item x="260"/>
        <item x="261"/>
        <item x="264"/>
        <item x="274"/>
        <item x="265"/>
        <item x="266"/>
        <item x="267"/>
        <item x="268"/>
        <item x="279"/>
        <item x="236"/>
        <item x="281"/>
        <item x="282"/>
        <item x="123"/>
        <item x="233"/>
        <item x="117"/>
        <item x="54"/>
        <item x="287"/>
        <item x="55"/>
        <item x="60"/>
        <item x="64"/>
        <item x="119"/>
        <item x="124"/>
        <item x="105"/>
        <item x="245"/>
        <item x="246"/>
        <item x="111"/>
        <item x="112"/>
        <item x="113"/>
        <item x="114"/>
        <item x="115"/>
        <item x="75"/>
        <item x="77"/>
        <item x="289"/>
        <item x="78"/>
        <item x="85"/>
        <item x="90"/>
        <item x="91"/>
        <item x="87"/>
        <item x="143"/>
        <item x="149"/>
        <item x="243"/>
        <item x="94"/>
        <item x="96"/>
        <item x="97"/>
        <item x="145"/>
        <item x="1"/>
        <item x="15"/>
        <item x="24"/>
        <item x="44"/>
        <item x="72"/>
        <item x="73"/>
        <item x="16"/>
        <item x="17"/>
        <item x="18"/>
        <item x="19"/>
        <item x="20"/>
        <item x="45"/>
        <item x="46"/>
        <item x="47"/>
        <item x="48"/>
        <item x="49"/>
        <item x="71"/>
        <item x="83"/>
        <item x="148"/>
        <item x="138"/>
        <item x="63"/>
        <item x="34"/>
        <item x="277"/>
        <item x="288"/>
        <item x="56"/>
        <item x="106"/>
        <item x="92"/>
        <item x="110"/>
        <item x="224"/>
        <item x="254"/>
        <item x="107"/>
        <item x="108"/>
        <item x="262"/>
        <item x="134"/>
        <item x="120"/>
        <item x="121"/>
        <item x="98"/>
        <item x="99"/>
        <item x="100"/>
        <item x="109"/>
        <item x="76"/>
        <item x="53"/>
        <item x="74"/>
        <item x="217"/>
        <item x="86"/>
        <item x="150"/>
        <item x="151"/>
        <item x="84"/>
        <item x="137"/>
        <item x="290"/>
        <item x="131"/>
        <item x="22"/>
        <item x="23"/>
        <item x="225"/>
        <item x="226"/>
        <item x="133"/>
        <item x="154"/>
        <item x="247"/>
        <item x="219"/>
        <item x="58"/>
        <item x="59"/>
        <item x="255"/>
        <item x="144"/>
        <item x="155"/>
        <item x="140"/>
        <item x="141"/>
        <item x="142"/>
        <item x="9"/>
        <item x="139"/>
        <item x="135"/>
        <item x="126"/>
        <item x="57"/>
        <item x="65"/>
        <item x="66"/>
        <item x="67"/>
        <item x="68"/>
        <item x="69"/>
        <item x="304"/>
        <item x="244"/>
        <item x="218"/>
        <item x="269"/>
        <item x="270"/>
        <item x="271"/>
        <item x="256"/>
        <item x="257"/>
        <item x="258"/>
        <item x="259"/>
        <item x="231"/>
        <item x="235"/>
        <item x="130"/>
        <item x="62"/>
        <item x="127"/>
        <item x="223"/>
        <item x="227"/>
        <item x="228"/>
        <item x="229"/>
        <item x="230"/>
        <item x="240"/>
        <item x="232"/>
        <item x="116"/>
        <item x="156"/>
        <item x="220"/>
        <item x="221"/>
        <item x="95"/>
        <item x="146"/>
        <item x="93"/>
        <item x="241"/>
        <item x="263"/>
        <item x="103"/>
        <item x="280"/>
        <item x="152"/>
        <item x="275"/>
        <item x="125"/>
        <item x="234"/>
        <item x="272"/>
        <item x="249"/>
        <item x="250"/>
        <item x="251"/>
        <item x="252"/>
        <item x="118"/>
        <item x="61"/>
        <item x="153"/>
        <item x="306"/>
        <item x="132"/>
        <item x="51"/>
        <item x="122"/>
        <item x="70"/>
        <item x="283"/>
        <item x="284"/>
        <item x="285"/>
        <item x="286"/>
        <item x="102"/>
        <item x="237"/>
        <item x="238"/>
        <item x="239"/>
        <item x="147"/>
        <item x="276"/>
        <item x="242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307"/>
        <item x="305"/>
        <item x="129"/>
        <item x="128"/>
        <item x="79"/>
        <item x="80"/>
        <item x="81"/>
        <item x="82"/>
        <item x="278"/>
        <item x="308"/>
        <item x="10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9"/>
        <item x="88"/>
        <item x="89"/>
        <item x="104"/>
        <item x="136"/>
        <item x="22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>
      <items count="194">
        <item x="8"/>
        <item x="9"/>
        <item x="10"/>
        <item x="11"/>
        <item x="12"/>
        <item x="13"/>
        <item x="84"/>
        <item x="85"/>
        <item x="14"/>
        <item x="86"/>
        <item x="15"/>
        <item x="87"/>
        <item x="16"/>
        <item x="88"/>
        <item x="17"/>
        <item x="89"/>
        <item x="18"/>
        <item x="90"/>
        <item x="19"/>
        <item x="91"/>
        <item x="20"/>
        <item x="92"/>
        <item x="21"/>
        <item x="93"/>
        <item x="22"/>
        <item x="94"/>
        <item x="23"/>
        <item x="95"/>
        <item x="24"/>
        <item x="96"/>
        <item x="25"/>
        <item x="97"/>
        <item x="26"/>
        <item x="98"/>
        <item x="27"/>
        <item x="99"/>
        <item x="28"/>
        <item x="100"/>
        <item x="29"/>
        <item x="101"/>
        <item x="30"/>
        <item x="102"/>
        <item x="31"/>
        <item x="103"/>
        <item x="32"/>
        <item x="104"/>
        <item x="33"/>
        <item x="105"/>
        <item x="34"/>
        <item x="106"/>
        <item x="35"/>
        <item x="107"/>
        <item x="36"/>
        <item x="108"/>
        <item x="37"/>
        <item x="109"/>
        <item x="38"/>
        <item x="110"/>
        <item x="158"/>
        <item x="39"/>
        <item x="111"/>
        <item x="159"/>
        <item x="40"/>
        <item x="112"/>
        <item x="160"/>
        <item x="41"/>
        <item x="113"/>
        <item x="161"/>
        <item x="42"/>
        <item x="114"/>
        <item x="162"/>
        <item x="43"/>
        <item x="115"/>
        <item x="163"/>
        <item x="44"/>
        <item x="116"/>
        <item x="164"/>
        <item x="45"/>
        <item x="117"/>
        <item x="165"/>
        <item x="46"/>
        <item x="118"/>
        <item x="166"/>
        <item x="47"/>
        <item x="119"/>
        <item x="167"/>
        <item x="48"/>
        <item x="120"/>
        <item x="168"/>
        <item x="49"/>
        <item x="121"/>
        <item x="169"/>
        <item x="50"/>
        <item x="122"/>
        <item x="170"/>
        <item x="51"/>
        <item x="52"/>
        <item x="123"/>
        <item x="53"/>
        <item x="171"/>
        <item x="54"/>
        <item x="124"/>
        <item x="172"/>
        <item x="55"/>
        <item x="125"/>
        <item x="56"/>
        <item x="173"/>
        <item x="57"/>
        <item x="126"/>
        <item x="58"/>
        <item x="174"/>
        <item x="59"/>
        <item x="127"/>
        <item x="175"/>
        <item x="60"/>
        <item x="128"/>
        <item x="176"/>
        <item x="61"/>
        <item x="129"/>
        <item x="177"/>
        <item x="62"/>
        <item x="130"/>
        <item x="178"/>
        <item x="63"/>
        <item x="131"/>
        <item x="2"/>
        <item x="179"/>
        <item x="64"/>
        <item x="132"/>
        <item x="3"/>
        <item x="180"/>
        <item x="65"/>
        <item x="133"/>
        <item x="181"/>
        <item x="66"/>
        <item x="134"/>
        <item x="182"/>
        <item x="67"/>
        <item x="135"/>
        <item x="183"/>
        <item x="68"/>
        <item x="136"/>
        <item x="184"/>
        <item x="137"/>
        <item x="69"/>
        <item x="185"/>
        <item x="70"/>
        <item x="138"/>
        <item x="186"/>
        <item x="71"/>
        <item x="139"/>
        <item x="152"/>
        <item x="187"/>
        <item x="153"/>
        <item x="72"/>
        <item x="140"/>
        <item x="188"/>
        <item x="154"/>
        <item x="73"/>
        <item x="141"/>
        <item x="189"/>
        <item x="74"/>
        <item x="142"/>
        <item x="190"/>
        <item x="155"/>
        <item x="143"/>
        <item x="191"/>
        <item x="156"/>
        <item x="75"/>
        <item x="144"/>
        <item x="76"/>
        <item x="192"/>
        <item x="151"/>
        <item x="81"/>
        <item x="149"/>
        <item x="150"/>
        <item x="157"/>
        <item x="6"/>
        <item x="7"/>
        <item x="80"/>
        <item x="5"/>
        <item x="148"/>
        <item x="77"/>
        <item x="4"/>
        <item x="1"/>
        <item x="82"/>
        <item x="147"/>
        <item x="145"/>
        <item x="78"/>
        <item x="146"/>
        <item x="0"/>
        <item x="83"/>
        <item x="7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1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3:AT231" firstHeaderRow="1" firstDataRow="1" firstDataCol="1"/>
  <pivotFields count="43">
    <pivotField showAll="0"/>
    <pivotField axis="axisRow" showAll="0">
      <items count="228">
        <item x="173"/>
        <item x="174"/>
        <item x="177"/>
        <item x="181"/>
        <item x="182"/>
        <item x="12"/>
        <item x="20"/>
        <item x="21"/>
        <item x="22"/>
        <item x="23"/>
        <item x="24"/>
        <item x="25"/>
        <item x="26"/>
        <item x="193"/>
        <item x="146"/>
        <item x="148"/>
        <item x="194"/>
        <item x="183"/>
        <item x="196"/>
        <item x="197"/>
        <item x="117"/>
        <item x="198"/>
        <item x="199"/>
        <item x="49"/>
        <item x="200"/>
        <item x="208"/>
        <item x="209"/>
        <item x="28"/>
        <item x="32"/>
        <item x="33"/>
        <item x="34"/>
        <item x="37"/>
        <item x="210"/>
        <item x="39"/>
        <item x="76"/>
        <item x="5"/>
        <item x="213"/>
        <item x="215"/>
        <item x="8"/>
        <item x="216"/>
        <item x="9"/>
        <item x="10"/>
        <item x="217"/>
        <item x="77"/>
        <item x="71"/>
        <item x="75"/>
        <item x="40"/>
        <item x="38"/>
        <item x="220"/>
        <item x="41"/>
        <item x="223"/>
        <item x="224"/>
        <item x="222"/>
        <item x="221"/>
        <item x="42"/>
        <item x="45"/>
        <item x="161"/>
        <item x="53"/>
        <item x="54"/>
        <item x="52"/>
        <item x="110"/>
        <item x="0"/>
        <item x="13"/>
        <item x="29"/>
        <item x="30"/>
        <item x="31"/>
        <item x="191"/>
        <item x="11"/>
        <item x="178"/>
        <item x="27"/>
        <item x="211"/>
        <item x="130"/>
        <item x="131"/>
        <item x="132"/>
        <item x="36"/>
        <item x="73"/>
        <item x="55"/>
        <item x="56"/>
        <item x="14"/>
        <item x="15"/>
        <item x="16"/>
        <item x="17"/>
        <item x="18"/>
        <item x="106"/>
        <item x="175"/>
        <item x="101"/>
        <item x="185"/>
        <item x="72"/>
        <item x="212"/>
        <item x="60"/>
        <item x="48"/>
        <item x="144"/>
        <item x="35"/>
        <item x="44"/>
        <item x="150"/>
        <item x="151"/>
        <item x="184"/>
        <item x="162"/>
        <item x="163"/>
        <item x="82"/>
        <item x="80"/>
        <item x="43"/>
        <item x="119"/>
        <item x="3"/>
        <item x="4"/>
        <item x="19"/>
        <item x="113"/>
        <item x="186"/>
        <item x="187"/>
        <item x="129"/>
        <item x="109"/>
        <item x="57"/>
        <item x="58"/>
        <item x="149"/>
        <item x="65"/>
        <item x="64"/>
        <item x="108"/>
        <item x="135"/>
        <item x="136"/>
        <item x="78"/>
        <item x="201"/>
        <item x="202"/>
        <item x="203"/>
        <item x="2"/>
        <item x="142"/>
        <item x="143"/>
        <item x="164"/>
        <item x="118"/>
        <item x="169"/>
        <item x="170"/>
        <item x="171"/>
        <item x="172"/>
        <item x="128"/>
        <item x="7"/>
        <item x="50"/>
        <item x="79"/>
        <item x="123"/>
        <item x="124"/>
        <item x="125"/>
        <item x="126"/>
        <item x="127"/>
        <item x="152"/>
        <item x="158"/>
        <item x="139"/>
        <item x="120"/>
        <item x="51"/>
        <item x="121"/>
        <item x="111"/>
        <item x="87"/>
        <item x="165"/>
        <item x="159"/>
        <item x="59"/>
        <item x="61"/>
        <item x="137"/>
        <item x="140"/>
        <item x="147"/>
        <item x="176"/>
        <item x="62"/>
        <item x="63"/>
        <item x="195"/>
        <item x="81"/>
        <item x="153"/>
        <item x="188"/>
        <item x="100"/>
        <item x="145"/>
        <item x="96"/>
        <item x="88"/>
        <item x="89"/>
        <item x="90"/>
        <item x="91"/>
        <item x="92"/>
        <item x="102"/>
        <item x="103"/>
        <item x="1"/>
        <item x="190"/>
        <item x="6"/>
        <item x="67"/>
        <item x="83"/>
        <item x="116"/>
        <item x="104"/>
        <item x="70"/>
        <item x="74"/>
        <item x="93"/>
        <item x="94"/>
        <item x="95"/>
        <item x="85"/>
        <item x="86"/>
        <item x="105"/>
        <item x="141"/>
        <item x="154"/>
        <item x="166"/>
        <item x="167"/>
        <item x="168"/>
        <item x="189"/>
        <item x="138"/>
        <item x="214"/>
        <item x="107"/>
        <item x="204"/>
        <item x="205"/>
        <item x="206"/>
        <item x="207"/>
        <item x="155"/>
        <item x="156"/>
        <item x="157"/>
        <item x="98"/>
        <item x="99"/>
        <item x="115"/>
        <item x="112"/>
        <item x="218"/>
        <item x="160"/>
        <item x="68"/>
        <item x="225"/>
        <item x="84"/>
        <item x="114"/>
        <item x="66"/>
        <item x="192"/>
        <item x="226"/>
        <item x="97"/>
        <item x="46"/>
        <item x="47"/>
        <item x="69"/>
        <item x="179"/>
        <item x="219"/>
        <item x="180"/>
        <item x="122"/>
        <item x="134"/>
        <item x="13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1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Items count="1">
    <i/>
  </colItems>
  <dataFields count="1"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4:AS293" firstHeaderRow="1" firstDataRow="1" firstDataCol="1"/>
  <pivotFields count="42">
    <pivotField axis="axisRow" showAll="0">
      <items count="289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24"/>
        <item x="36"/>
        <item x="26"/>
        <item x="27"/>
        <item x="28"/>
        <item x="29"/>
        <item x="30"/>
        <item x="31"/>
        <item x="32"/>
        <item x="33"/>
        <item x="34"/>
        <item x="37"/>
        <item x="38"/>
        <item x="51"/>
        <item x="39"/>
        <item x="40"/>
        <item x="41"/>
        <item x="42"/>
        <item x="43"/>
        <item x="44"/>
        <item x="53"/>
        <item x="245"/>
        <item x="257"/>
        <item x="247"/>
        <item x="232"/>
        <item x="274"/>
        <item x="240"/>
        <item x="267"/>
        <item x="275"/>
        <item x="269"/>
        <item x="218"/>
        <item x="215"/>
        <item x="217"/>
        <item x="106"/>
        <item x="205"/>
        <item x="206"/>
        <item x="56"/>
        <item x="57"/>
        <item x="58"/>
        <item x="59"/>
        <item x="60"/>
        <item x="62"/>
        <item x="109"/>
        <item x="113"/>
        <item x="97"/>
        <item x="101"/>
        <item x="102"/>
        <item x="227"/>
        <item x="228"/>
        <item x="67"/>
        <item x="68"/>
        <item x="69"/>
        <item x="72"/>
        <item x="73"/>
        <item x="78"/>
        <item x="79"/>
        <item x="81"/>
        <item x="281"/>
        <item x="280"/>
        <item x="84"/>
        <item x="85"/>
        <item x="127"/>
        <item x="132"/>
        <item x="130"/>
        <item x="131"/>
        <item x="140"/>
        <item x="1"/>
        <item x="15"/>
        <item x="25"/>
        <item x="45"/>
        <item x="63"/>
        <item x="64"/>
        <item x="248"/>
        <item x="16"/>
        <item x="17"/>
        <item x="18"/>
        <item x="19"/>
        <item x="20"/>
        <item x="46"/>
        <item x="47"/>
        <item x="48"/>
        <item x="49"/>
        <item x="50"/>
        <item x="242"/>
        <item x="103"/>
        <item x="104"/>
        <item x="207"/>
        <item x="111"/>
        <item x="133"/>
        <item x="134"/>
        <item x="135"/>
        <item x="35"/>
        <item x="278"/>
        <item x="98"/>
        <item x="258"/>
        <item x="259"/>
        <item x="283"/>
        <item x="284"/>
        <item x="99"/>
        <item x="100"/>
        <item x="249"/>
        <item x="116"/>
        <item x="90"/>
        <item x="91"/>
        <item x="92"/>
        <item x="250"/>
        <item x="260"/>
        <item x="87"/>
        <item x="230"/>
        <item x="110"/>
        <item x="54"/>
        <item x="246"/>
        <item x="204"/>
        <item x="61"/>
        <item x="136"/>
        <item x="137"/>
        <item x="231"/>
        <item x="115"/>
        <item x="270"/>
        <item x="271"/>
        <item x="272"/>
        <item x="86"/>
        <item x="22"/>
        <item x="23"/>
        <item x="121"/>
        <item x="219"/>
        <item x="141"/>
        <item x="128"/>
        <item x="229"/>
        <item x="80"/>
        <item x="261"/>
        <item x="142"/>
        <item x="124"/>
        <item x="125"/>
        <item x="126"/>
        <item x="65"/>
        <item x="9"/>
        <item x="93"/>
        <item x="83"/>
        <item x="122"/>
        <item x="208"/>
        <item x="209"/>
        <item x="286"/>
        <item x="251"/>
        <item x="252"/>
        <item x="253"/>
        <item x="254"/>
        <item x="255"/>
        <item x="256"/>
        <item x="112"/>
        <item x="262"/>
        <item x="263"/>
        <item x="264"/>
        <item x="265"/>
        <item x="285"/>
        <item x="88"/>
        <item x="129"/>
        <item x="143"/>
        <item x="105"/>
        <item x="223"/>
        <item x="220"/>
        <item x="221"/>
        <item x="222"/>
        <item x="266"/>
        <item x="119"/>
        <item x="211"/>
        <item x="114"/>
        <item x="138"/>
        <item x="276"/>
        <item x="117"/>
        <item x="118"/>
        <item x="212"/>
        <item x="214"/>
        <item x="273"/>
        <item x="233"/>
        <item x="234"/>
        <item x="235"/>
        <item x="236"/>
        <item x="237"/>
        <item x="238"/>
        <item x="239"/>
        <item x="108"/>
        <item x="282"/>
        <item x="287"/>
        <item x="139"/>
        <item x="66"/>
        <item x="107"/>
        <item x="52"/>
        <item x="213"/>
        <item x="55"/>
        <item x="89"/>
        <item x="224"/>
        <item x="225"/>
        <item x="226"/>
        <item x="123"/>
        <item x="216"/>
        <item x="243"/>
        <item x="95"/>
        <item x="120"/>
        <item x="27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74"/>
        <item x="75"/>
        <item x="76"/>
        <item x="77"/>
        <item x="279"/>
        <item x="94"/>
        <item x="82"/>
        <item x="268"/>
        <item x="244"/>
        <item x="241"/>
        <item x="70"/>
        <item x="71"/>
        <item x="96"/>
        <item x="2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dataFields count="1">
    <dataField name="Sum of ΟΦΕΙΛΗ" fld="39" baseField="0" baseItem="0" numFmtId="165"/>
  </dataFields>
  <formats count="2"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Y3:AZ313" firstHeaderRow="1" firstDataRow="1" firstDataCol="1"/>
  <pivotFields count="42">
    <pivotField axis="axisRow" showAll="0">
      <items count="310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257"/>
        <item x="273"/>
        <item x="258"/>
        <item x="259"/>
        <item x="261"/>
        <item x="274"/>
        <item x="262"/>
        <item x="267"/>
        <item x="268"/>
        <item x="242"/>
        <item x="118"/>
        <item x="240"/>
        <item x="111"/>
        <item x="53"/>
        <item x="59"/>
        <item x="63"/>
        <item x="71"/>
        <item x="119"/>
        <item x="133"/>
        <item x="137"/>
        <item x="105"/>
        <item x="106"/>
        <item x="107"/>
        <item x="108"/>
        <item x="298"/>
        <item x="77"/>
        <item x="283"/>
        <item x="281"/>
        <item x="282"/>
        <item x="280"/>
        <item x="279"/>
        <item x="80"/>
        <item x="85"/>
        <item x="86"/>
        <item x="82"/>
        <item x="148"/>
        <item x="154"/>
        <item x="253"/>
        <item x="89"/>
        <item x="91"/>
        <item x="92"/>
        <item x="150"/>
        <item x="159"/>
        <item x="1"/>
        <item x="15"/>
        <item x="24"/>
        <item x="44"/>
        <item x="74"/>
        <item x="75"/>
        <item x="16"/>
        <item x="17"/>
        <item x="18"/>
        <item x="19"/>
        <item x="20"/>
        <item x="45"/>
        <item x="46"/>
        <item x="47"/>
        <item x="48"/>
        <item x="49"/>
        <item x="70"/>
        <item x="123"/>
        <item x="114"/>
        <item x="78"/>
        <item x="153"/>
        <item x="140"/>
        <item x="62"/>
        <item x="34"/>
        <item x="277"/>
        <item x="232"/>
        <item x="233"/>
        <item x="234"/>
        <item x="54"/>
        <item x="87"/>
        <item x="104"/>
        <item x="55"/>
        <item x="299"/>
        <item x="229"/>
        <item x="300"/>
        <item x="260"/>
        <item x="134"/>
        <item x="136"/>
        <item x="115"/>
        <item x="116"/>
        <item x="96"/>
        <item x="97"/>
        <item x="98"/>
        <item x="103"/>
        <item x="93"/>
        <item x="155"/>
        <item x="156"/>
        <item x="79"/>
        <item x="254"/>
        <item x="255"/>
        <item x="130"/>
        <item x="139"/>
        <item x="284"/>
        <item x="128"/>
        <item x="269"/>
        <item x="270"/>
        <item x="271"/>
        <item x="81"/>
        <item x="22"/>
        <item x="23"/>
        <item x="230"/>
        <item x="231"/>
        <item x="143"/>
        <item x="132"/>
        <item x="243"/>
        <item x="160"/>
        <item x="223"/>
        <item x="57"/>
        <item x="58"/>
        <item x="72"/>
        <item x="149"/>
        <item x="161"/>
        <item x="145"/>
        <item x="146"/>
        <item x="147"/>
        <item x="76"/>
        <item x="9"/>
        <item x="144"/>
        <item x="135"/>
        <item x="122"/>
        <item x="56"/>
        <item x="64"/>
        <item x="65"/>
        <item x="66"/>
        <item x="67"/>
        <item x="68"/>
        <item x="302"/>
        <item x="256"/>
        <item x="222"/>
        <item x="263"/>
        <item x="264"/>
        <item x="265"/>
        <item x="301"/>
        <item x="241"/>
        <item x="127"/>
        <item x="61"/>
        <item x="94"/>
        <item x="124"/>
        <item x="109"/>
        <item x="228"/>
        <item x="250"/>
        <item x="110"/>
        <item x="162"/>
        <item x="224"/>
        <item x="95"/>
        <item x="226"/>
        <item x="90"/>
        <item x="151"/>
        <item x="88"/>
        <item x="251"/>
        <item x="244"/>
        <item x="245"/>
        <item x="246"/>
        <item x="52"/>
        <item x="236"/>
        <item x="129"/>
        <item x="157"/>
        <item x="275"/>
        <item x="141"/>
        <item x="237"/>
        <item x="239"/>
        <item x="121"/>
        <item x="272"/>
        <item x="113"/>
        <item x="60"/>
        <item x="307"/>
        <item x="158"/>
        <item x="235"/>
        <item x="304"/>
        <item x="112"/>
        <item x="131"/>
        <item x="120"/>
        <item x="51"/>
        <item x="238"/>
        <item x="117"/>
        <item x="69"/>
        <item x="101"/>
        <item x="247"/>
        <item x="248"/>
        <item x="249"/>
        <item x="142"/>
        <item x="152"/>
        <item x="276"/>
        <item x="225"/>
        <item x="25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73"/>
        <item x="303"/>
        <item x="126"/>
        <item x="125"/>
        <item x="278"/>
        <item x="305"/>
        <item x="100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66"/>
        <item x="306"/>
        <item x="83"/>
        <item x="84"/>
        <item x="102"/>
        <item x="99"/>
        <item x="138"/>
        <item x="227"/>
        <item x="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/>
  <pivotFields count="43">
    <pivotField showAll="0"/>
    <pivotField axis="axisRow" showAll="0">
      <items count="226">
        <item x="189"/>
        <item x="169"/>
        <item x="170"/>
        <item x="172"/>
        <item x="190"/>
        <item x="8"/>
        <item x="9"/>
        <item x="17"/>
        <item x="18"/>
        <item x="19"/>
        <item x="20"/>
        <item x="21"/>
        <item x="22"/>
        <item x="23"/>
        <item x="24"/>
        <item x="194"/>
        <item x="149"/>
        <item x="151"/>
        <item x="155"/>
        <item x="195"/>
        <item x="176"/>
        <item x="198"/>
        <item x="199"/>
        <item x="200"/>
        <item x="201"/>
        <item x="46"/>
        <item x="202"/>
        <item x="205"/>
        <item x="210"/>
        <item x="211"/>
        <item x="26"/>
        <item x="30"/>
        <item x="31"/>
        <item x="32"/>
        <item x="35"/>
        <item x="212"/>
        <item x="37"/>
        <item x="74"/>
        <item x="0"/>
        <item x="4"/>
        <item x="215"/>
        <item x="217"/>
        <item x="218"/>
        <item x="5"/>
        <item x="6"/>
        <item x="219"/>
        <item x="76"/>
        <item x="70"/>
        <item x="38"/>
        <item x="36"/>
        <item x="44"/>
        <item x="164"/>
        <item x="48"/>
        <item x="49"/>
        <item x="47"/>
        <item x="113"/>
        <item x="123"/>
        <item x="10"/>
        <item x="27"/>
        <item x="28"/>
        <item x="29"/>
        <item x="187"/>
        <item x="79"/>
        <item x="42"/>
        <item x="173"/>
        <item x="25"/>
        <item x="192"/>
        <item x="213"/>
        <item x="34"/>
        <item x="72"/>
        <item x="137"/>
        <item x="40"/>
        <item x="50"/>
        <item x="51"/>
        <item x="11"/>
        <item x="12"/>
        <item x="13"/>
        <item x="14"/>
        <item x="15"/>
        <item x="106"/>
        <item x="171"/>
        <item x="101"/>
        <item x="96"/>
        <item x="178"/>
        <item x="71"/>
        <item x="214"/>
        <item x="55"/>
        <item x="143"/>
        <item x="33"/>
        <item x="119"/>
        <item x="120"/>
        <item x="153"/>
        <item x="154"/>
        <item x="177"/>
        <item x="43"/>
        <item x="165"/>
        <item x="166"/>
        <item x="92"/>
        <item x="81"/>
        <item x="182"/>
        <item x="183"/>
        <item x="184"/>
        <item x="45"/>
        <item x="110"/>
        <item x="158"/>
        <item x="124"/>
        <item x="39"/>
        <item x="126"/>
        <item x="2"/>
        <item x="3"/>
        <item x="16"/>
        <item x="115"/>
        <item x="179"/>
        <item x="180"/>
        <item x="112"/>
        <item x="52"/>
        <item x="53"/>
        <item x="152"/>
        <item x="60"/>
        <item x="63"/>
        <item x="59"/>
        <item x="108"/>
        <item x="134"/>
        <item x="135"/>
        <item x="111"/>
        <item x="78"/>
        <item x="203"/>
        <item x="204"/>
        <item x="1"/>
        <item x="141"/>
        <item x="142"/>
        <item x="168"/>
        <item x="125"/>
        <item x="80"/>
        <item x="73"/>
        <item x="130"/>
        <item x="148"/>
        <item x="127"/>
        <item x="129"/>
        <item x="114"/>
        <item x="86"/>
        <item x="162"/>
        <item x="54"/>
        <item x="56"/>
        <item x="136"/>
        <item x="159"/>
        <item x="160"/>
        <item x="161"/>
        <item x="167"/>
        <item x="139"/>
        <item x="150"/>
        <item x="57"/>
        <item x="58"/>
        <item x="105"/>
        <item x="144"/>
        <item x="7"/>
        <item x="197"/>
        <item x="121"/>
        <item x="156"/>
        <item x="181"/>
        <item x="145"/>
        <item x="147"/>
        <item x="97"/>
        <item x="87"/>
        <item x="88"/>
        <item x="89"/>
        <item x="90"/>
        <item x="91"/>
        <item x="102"/>
        <item x="103"/>
        <item x="186"/>
        <item x="122"/>
        <item x="62"/>
        <item x="133"/>
        <item x="75"/>
        <item x="82"/>
        <item x="118"/>
        <item x="77"/>
        <item x="66"/>
        <item x="93"/>
        <item x="94"/>
        <item x="95"/>
        <item x="84"/>
        <item x="85"/>
        <item x="104"/>
        <item x="140"/>
        <item x="146"/>
        <item x="157"/>
        <item x="185"/>
        <item x="138"/>
        <item x="216"/>
        <item x="107"/>
        <item x="196"/>
        <item x="206"/>
        <item x="207"/>
        <item x="208"/>
        <item x="209"/>
        <item x="68"/>
        <item x="109"/>
        <item x="99"/>
        <item x="100"/>
        <item x="117"/>
        <item x="220"/>
        <item x="191"/>
        <item x="128"/>
        <item x="163"/>
        <item x="64"/>
        <item x="193"/>
        <item x="222"/>
        <item x="67"/>
        <item x="83"/>
        <item x="116"/>
        <item x="61"/>
        <item x="188"/>
        <item x="223"/>
        <item x="98"/>
        <item x="65"/>
        <item x="174"/>
        <item x="221"/>
        <item x="69"/>
        <item x="175"/>
        <item x="132"/>
        <item x="131"/>
        <item x="41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">
        <item x="13"/>
        <item x="14"/>
        <item x="15"/>
        <item x="195"/>
        <item x="16"/>
        <item x="118"/>
        <item x="57"/>
        <item x="70"/>
        <item x="215"/>
        <item x="113"/>
        <item x="201"/>
        <item x="2"/>
        <item x="137"/>
        <item x="152"/>
        <item x="312"/>
        <item x="75"/>
        <item x="112"/>
        <item x="168"/>
        <item x="202"/>
        <item x="136"/>
        <item x="1"/>
        <item x="193"/>
        <item x="311"/>
        <item x="76"/>
        <item x="194"/>
        <item x="119"/>
        <item x="203"/>
        <item x="135"/>
        <item x="192"/>
        <item x="77"/>
        <item x="0"/>
        <item x="176"/>
        <item x="191"/>
        <item x="172"/>
        <item x="134"/>
        <item x="78"/>
        <item x="310"/>
        <item x="309"/>
        <item x="166"/>
        <item x="79"/>
        <item x="204"/>
        <item x="173"/>
        <item x="167"/>
        <item x="313"/>
        <item x="205"/>
        <item x="189"/>
        <item x="308"/>
        <item x="81"/>
        <item x="307"/>
        <item x="132"/>
        <item x="131"/>
        <item x="80"/>
        <item x="306"/>
        <item x="83"/>
        <item x="219"/>
        <item x="305"/>
        <item x="82"/>
        <item x="129"/>
        <item x="130"/>
        <item x="120"/>
        <item x="302"/>
        <item x="128"/>
        <item x="303"/>
        <item x="206"/>
        <item x="7"/>
        <item x="143"/>
        <item x="225"/>
        <item x="264"/>
        <item x="36"/>
        <item x="276"/>
        <item x="270"/>
        <item x="275"/>
        <item x="224"/>
        <item x="232"/>
        <item x="115"/>
        <item x="261"/>
        <item x="273"/>
        <item x="197"/>
        <item x="267"/>
        <item x="272"/>
        <item x="266"/>
        <item x="17"/>
        <item x="44"/>
        <item x="223"/>
        <item x="271"/>
        <item x="245"/>
        <item x="237"/>
        <item x="238"/>
        <item x="62"/>
        <item x="153"/>
        <item x="213"/>
        <item x="253"/>
        <item x="269"/>
        <item x="268"/>
        <item x="220"/>
        <item x="236"/>
        <item x="239"/>
        <item x="199"/>
        <item x="87"/>
        <item x="259"/>
        <item x="265"/>
        <item x="196"/>
        <item x="337"/>
        <item x="35"/>
        <item x="31"/>
        <item x="212"/>
        <item x="40"/>
        <item x="19"/>
        <item x="263"/>
        <item x="262"/>
        <item x="34"/>
        <item x="323"/>
        <item x="329"/>
        <item x="54"/>
        <item x="53"/>
        <item x="260"/>
        <item x="39"/>
        <item x="258"/>
        <item x="26"/>
        <item x="155"/>
        <item x="190"/>
        <item x="164"/>
        <item x="319"/>
        <item x="228"/>
        <item x="248"/>
        <item x="23"/>
        <item x="22"/>
        <item x="250"/>
        <item x="252"/>
        <item x="314"/>
        <item x="138"/>
        <item x="51"/>
        <item x="246"/>
        <item x="162"/>
        <item x="249"/>
        <item x="68"/>
        <item x="114"/>
        <item x="182"/>
        <item x="231"/>
        <item x="331"/>
        <item x="85"/>
        <item x="304"/>
        <item x="84"/>
        <item x="127"/>
        <item x="208"/>
        <item x="86"/>
        <item x="126"/>
        <item x="122"/>
        <item x="298"/>
        <item x="133"/>
        <item x="171"/>
        <item x="300"/>
        <item x="218"/>
        <item x="301"/>
        <item x="123"/>
        <item x="91"/>
        <item x="125"/>
        <item x="89"/>
        <item x="88"/>
        <item x="217"/>
        <item x="90"/>
        <item x="209"/>
        <item x="299"/>
        <item x="21"/>
        <item x="145"/>
        <item x="198"/>
        <item x="200"/>
        <item x="149"/>
        <item x="25"/>
        <item x="227"/>
        <item x="8"/>
        <item x="48"/>
        <item x="327"/>
        <item x="47"/>
        <item x="214"/>
        <item x="46"/>
        <item x="230"/>
        <item x="229"/>
        <item x="160"/>
        <item x="157"/>
        <item x="148"/>
        <item x="291"/>
        <item x="33"/>
        <item x="28"/>
        <item x="251"/>
        <item x="233"/>
        <item x="124"/>
        <item x="297"/>
        <item x="92"/>
        <item x="296"/>
        <item x="93"/>
        <item x="174"/>
        <item x="177"/>
        <item x="240"/>
        <item x="156"/>
        <item x="207"/>
        <item x="61"/>
        <item x="121"/>
        <item x="334"/>
        <item x="45"/>
        <item x="98"/>
        <item x="324"/>
        <item x="295"/>
        <item x="116"/>
        <item x="226"/>
        <item x="216"/>
        <item x="326"/>
        <item x="241"/>
        <item x="235"/>
        <item x="178"/>
        <item x="318"/>
        <item x="38"/>
        <item x="32"/>
        <item x="234"/>
        <item x="170"/>
        <item x="247"/>
        <item x="24"/>
        <item x="320"/>
        <item x="142"/>
        <item x="293"/>
        <item x="94"/>
        <item x="292"/>
        <item x="97"/>
        <item x="95"/>
        <item x="96"/>
        <item x="99"/>
        <item x="294"/>
        <item x="290"/>
        <item x="286"/>
        <item x="158"/>
        <item x="101"/>
        <item x="66"/>
        <item x="55"/>
        <item x="321"/>
        <item x="181"/>
        <item x="328"/>
        <item x="65"/>
        <item x="159"/>
        <item x="67"/>
        <item x="56"/>
        <item x="211"/>
        <item x="72"/>
        <item x="9"/>
        <item x="336"/>
        <item x="154"/>
        <item x="163"/>
        <item x="335"/>
        <item x="50"/>
        <item x="161"/>
        <item x="288"/>
        <item x="102"/>
        <item x="287"/>
        <item x="103"/>
        <item x="100"/>
        <item x="289"/>
        <item x="283"/>
        <item x="221"/>
        <item x="105"/>
        <item x="169"/>
        <item x="285"/>
        <item x="106"/>
        <item x="187"/>
        <item x="69"/>
        <item x="280"/>
        <item x="43"/>
        <item x="179"/>
        <item x="117"/>
        <item x="20"/>
        <item x="107"/>
        <item x="188"/>
        <item x="284"/>
        <item x="175"/>
        <item x="104"/>
        <item x="108"/>
        <item x="109"/>
        <item x="257"/>
        <item x="282"/>
        <item x="186"/>
        <item x="110"/>
        <item x="185"/>
        <item x="111"/>
        <item x="281"/>
        <item x="332"/>
        <item x="184"/>
        <item x="183"/>
        <item x="146"/>
        <item x="242"/>
        <item x="42"/>
        <item x="244"/>
        <item x="317"/>
        <item x="322"/>
        <item x="180"/>
        <item x="330"/>
        <item x="6"/>
        <item x="279"/>
        <item x="144"/>
        <item x="74"/>
        <item x="12"/>
        <item x="140"/>
        <item x="315"/>
        <item x="60"/>
        <item x="151"/>
        <item x="139"/>
        <item x="3"/>
        <item x="256"/>
        <item x="58"/>
        <item x="71"/>
        <item x="37"/>
        <item x="278"/>
        <item x="49"/>
        <item x="243"/>
        <item x="5"/>
        <item x="165"/>
        <item x="18"/>
        <item x="30"/>
        <item x="27"/>
        <item x="255"/>
        <item x="11"/>
        <item x="147"/>
        <item x="141"/>
        <item x="73"/>
        <item x="63"/>
        <item x="41"/>
        <item x="59"/>
        <item x="316"/>
        <item x="10"/>
        <item x="254"/>
        <item x="29"/>
        <item x="222"/>
        <item x="333"/>
        <item x="210"/>
        <item x="4"/>
        <item x="325"/>
        <item x="277"/>
        <item x="64"/>
        <item x="150"/>
        <item x="274"/>
        <item x="52"/>
        <item x="338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5:AT337" firstHeaderRow="1" firstDataRow="1" firstDataCol="1"/>
  <pivotFields count="43">
    <pivotField showAll="0"/>
    <pivotField axis="axisRow" showAll="0">
      <items count="332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88"/>
        <item x="300"/>
        <item x="290"/>
        <item x="277"/>
        <item x="306"/>
        <item x="307"/>
        <item x="65"/>
        <item x="66"/>
        <item x="74"/>
        <item x="75"/>
        <item x="76"/>
        <item x="77"/>
        <item x="78"/>
        <item x="79"/>
        <item x="80"/>
        <item x="81"/>
        <item x="264"/>
        <item x="266"/>
        <item x="270"/>
        <item x="262"/>
        <item x="263"/>
        <item x="140"/>
        <item x="247"/>
        <item x="113"/>
        <item x="83"/>
        <item x="87"/>
        <item x="88"/>
        <item x="89"/>
        <item x="54"/>
        <item x="55"/>
        <item x="56"/>
        <item x="57"/>
        <item x="58"/>
        <item x="60"/>
        <item x="316"/>
        <item x="318"/>
        <item x="319"/>
        <item x="61"/>
        <item x="62"/>
        <item x="320"/>
        <item x="142"/>
        <item x="64"/>
        <item x="145"/>
        <item x="130"/>
        <item x="134"/>
        <item x="135"/>
        <item x="272"/>
        <item x="273"/>
        <item x="93"/>
        <item x="94"/>
        <item x="95"/>
        <item x="98"/>
        <item x="99"/>
        <item x="104"/>
        <item x="105"/>
        <item x="107"/>
        <item x="110"/>
        <item x="112"/>
        <item x="171"/>
        <item x="115"/>
        <item x="116"/>
        <item x="117"/>
        <item x="114"/>
        <item x="176"/>
        <item x="174"/>
        <item x="175"/>
        <item x="1"/>
        <item x="15"/>
        <item x="24"/>
        <item x="43"/>
        <item x="67"/>
        <item x="84"/>
        <item x="85"/>
        <item x="86"/>
        <item x="291"/>
        <item x="16"/>
        <item x="17"/>
        <item x="18"/>
        <item x="19"/>
        <item x="20"/>
        <item x="44"/>
        <item x="45"/>
        <item x="46"/>
        <item x="47"/>
        <item x="48"/>
        <item x="285"/>
        <item x="136"/>
        <item x="137"/>
        <item x="249"/>
        <item x="111"/>
        <item x="308"/>
        <item x="177"/>
        <item x="178"/>
        <item x="179"/>
        <item x="82"/>
        <item x="131"/>
        <item x="301"/>
        <item x="302"/>
        <item x="259"/>
        <item x="92"/>
        <item x="118"/>
        <item x="119"/>
        <item x="324"/>
        <item x="325"/>
        <item x="68"/>
        <item x="69"/>
        <item x="70"/>
        <item x="71"/>
        <item x="72"/>
        <item x="132"/>
        <item x="133"/>
        <item x="164"/>
        <item x="292"/>
        <item x="160"/>
        <item x="124"/>
        <item x="125"/>
        <item x="126"/>
        <item x="139"/>
        <item x="315"/>
        <item x="123"/>
        <item x="293"/>
        <item x="303"/>
        <item x="275"/>
        <item x="143"/>
        <item x="52"/>
        <item x="289"/>
        <item x="246"/>
        <item x="59"/>
        <item x="268"/>
        <item x="269"/>
        <item x="276"/>
        <item x="156"/>
        <item x="22"/>
        <item x="23"/>
        <item x="248"/>
        <item x="183"/>
        <item x="172"/>
        <item x="274"/>
        <item x="252"/>
        <item x="73"/>
        <item x="180"/>
        <item x="260"/>
        <item x="106"/>
        <item x="304"/>
        <item x="184"/>
        <item x="168"/>
        <item x="169"/>
        <item x="170"/>
        <item x="120"/>
        <item x="121"/>
        <item x="267"/>
        <item x="90"/>
        <item x="9"/>
        <item x="109"/>
        <item x="256"/>
        <item x="257"/>
        <item x="250"/>
        <item x="251"/>
        <item x="327"/>
        <item x="294"/>
        <item x="295"/>
        <item x="296"/>
        <item x="297"/>
        <item x="298"/>
        <item x="299"/>
        <item x="144"/>
        <item x="326"/>
        <item x="173"/>
        <item x="185"/>
        <item x="138"/>
        <item x="150"/>
        <item x="122"/>
        <item x="127"/>
        <item x="258"/>
        <item x="265"/>
        <item x="305"/>
        <item x="128"/>
        <item x="129"/>
        <item x="63"/>
        <item x="271"/>
        <item x="311"/>
        <item x="151"/>
        <item x="152"/>
        <item x="153"/>
        <item x="154"/>
        <item x="155"/>
        <item x="165"/>
        <item x="166"/>
        <item x="313"/>
        <item x="312"/>
        <item x="278"/>
        <item x="279"/>
        <item x="280"/>
        <item x="281"/>
        <item x="282"/>
        <item x="283"/>
        <item x="141"/>
        <item x="323"/>
        <item x="329"/>
        <item x="328"/>
        <item x="255"/>
        <item x="146"/>
        <item x="50"/>
        <item x="157"/>
        <item x="158"/>
        <item x="159"/>
        <item x="148"/>
        <item x="149"/>
        <item x="53"/>
        <item x="167"/>
        <item x="317"/>
        <item x="286"/>
        <item x="314"/>
        <item x="162"/>
        <item x="163"/>
        <item x="182"/>
        <item x="321"/>
        <item x="9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100"/>
        <item x="101"/>
        <item x="102"/>
        <item x="103"/>
        <item x="108"/>
        <item x="147"/>
        <item x="181"/>
        <item x="287"/>
        <item x="284"/>
        <item x="161"/>
        <item x="96"/>
        <item x="97"/>
        <item x="309"/>
        <item x="322"/>
        <item x="310"/>
        <item x="253"/>
        <item x="254"/>
        <item x="261"/>
        <item x="3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8581F-EB76-42BC-AE52-C059238F0991}" name="PivotTable1" cacheId="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U683" firstHeaderRow="1" firstDataRow="1" firstDataCol="1"/>
  <pivotFields count="43">
    <pivotField showAll="0"/>
    <pivotField axis="axisRow" showAll="0">
      <items count="309">
        <item x="0"/>
        <item x="2"/>
        <item sd="0" x="3"/>
        <item x="4"/>
        <item sd="0"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61"/>
        <item x="266"/>
        <item x="267"/>
        <item x="269"/>
        <item x="270"/>
        <item x="272"/>
        <item x="274"/>
        <item x="275"/>
        <item x="243"/>
        <item x="244"/>
        <item x="278"/>
        <item x="134"/>
        <item x="241"/>
        <item x="126"/>
        <item x="99"/>
        <item x="54"/>
        <item x="59"/>
        <item x="62"/>
        <item x="70"/>
        <item x="128"/>
        <item x="129"/>
        <item x="135"/>
        <item x="146"/>
        <item x="111"/>
        <item x="149"/>
        <item x="115"/>
        <item x="116"/>
        <item x="120"/>
        <item x="121"/>
        <item x="122"/>
        <item x="123"/>
        <item x="297"/>
        <item x="75"/>
        <item x="76"/>
        <item x="283"/>
        <item x="77"/>
        <item x="281"/>
        <item x="282"/>
        <item x="280"/>
        <item x="279"/>
        <item x="83"/>
        <item x="84"/>
        <item x="85"/>
        <item x="90"/>
        <item x="91"/>
        <item x="87"/>
        <item x="158"/>
        <item x="164"/>
        <item x="252"/>
        <item x="94"/>
        <item x="96"/>
        <item x="97"/>
        <item x="103"/>
        <item x="104"/>
        <item x="105"/>
        <item x="102"/>
        <item x="161"/>
        <item x="1"/>
        <item x="15"/>
        <item x="24"/>
        <item x="43"/>
        <item x="72"/>
        <item x="73"/>
        <item x="16"/>
        <item x="17"/>
        <item x="18"/>
        <item x="19"/>
        <item x="20"/>
        <item x="44"/>
        <item x="45"/>
        <item x="46"/>
        <item x="47"/>
        <item x="48"/>
        <item x="69"/>
        <item x="258"/>
        <item x="137"/>
        <item x="117"/>
        <item x="118"/>
        <item x="153"/>
        <item x="61"/>
        <item x="238"/>
        <item x="239"/>
        <item x="55"/>
        <item x="112"/>
        <item x="92"/>
        <item x="119"/>
        <item x="106"/>
        <item x="107"/>
        <item x="299"/>
        <item x="235"/>
        <item x="300"/>
        <item x="113"/>
        <item x="114"/>
        <item x="268"/>
        <item x="131"/>
        <item x="132"/>
        <item x="108"/>
        <item x="109"/>
        <item x="110"/>
        <item x="98"/>
        <item x="130"/>
        <item x="52"/>
        <item x="228"/>
        <item x="253"/>
        <item x="254"/>
        <item x="143"/>
        <item x="152"/>
        <item x="284"/>
        <item x="148"/>
        <item x="141"/>
        <item x="86"/>
        <item x="22"/>
        <item x="23"/>
        <item x="236"/>
        <item x="237"/>
        <item x="145"/>
        <item x="159"/>
        <item x="57"/>
        <item x="58"/>
        <item x="240"/>
        <item x="271"/>
        <item x="262"/>
        <item x="71"/>
        <item x="160"/>
        <item x="165"/>
        <item x="155"/>
        <item x="156"/>
        <item x="157"/>
        <item x="74"/>
        <item x="9"/>
        <item x="82"/>
        <item x="147"/>
        <item x="136"/>
        <item x="56"/>
        <item x="63"/>
        <item x="64"/>
        <item x="65"/>
        <item x="66"/>
        <item x="67"/>
        <item x="302"/>
        <item x="256"/>
        <item x="229"/>
        <item x="263"/>
        <item x="264"/>
        <item x="265"/>
        <item x="301"/>
        <item x="242"/>
        <item x="140"/>
        <item x="60"/>
        <item x="100"/>
        <item x="138"/>
        <item x="124"/>
        <item x="234"/>
        <item x="249"/>
        <item x="125"/>
        <item x="166"/>
        <item x="230"/>
        <item x="101"/>
        <item x="95"/>
        <item x="162"/>
        <item x="93"/>
        <item x="257"/>
        <item x="250"/>
        <item x="255"/>
        <item x="245"/>
        <item x="142"/>
        <item x="277"/>
        <item x="276"/>
        <item x="167"/>
        <item x="127"/>
        <item x="298"/>
        <item x="306"/>
        <item x="304"/>
        <item x="144"/>
        <item x="50"/>
        <item x="53"/>
        <item x="154"/>
        <item x="133"/>
        <item x="68"/>
        <item x="259"/>
        <item x="246"/>
        <item x="247"/>
        <item x="248"/>
        <item x="163"/>
        <item x="231"/>
        <item x="25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303"/>
        <item x="139"/>
        <item x="78"/>
        <item x="79"/>
        <item x="80"/>
        <item x="81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60"/>
        <item x="305"/>
        <item x="88"/>
        <item x="89"/>
        <item x="273"/>
        <item x="150"/>
        <item x="151"/>
        <item x="232"/>
        <item x="233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8">
        <item x="20"/>
        <item x="6"/>
        <item x="21"/>
        <item x="1"/>
        <item x="3"/>
        <item x="5"/>
        <item x="27"/>
        <item x="84"/>
        <item x="18"/>
        <item x="17"/>
        <item x="4"/>
        <item x="28"/>
        <item x="25"/>
        <item x="0"/>
        <item x="29"/>
        <item x="10"/>
        <item x="22"/>
        <item x="85"/>
        <item x="148"/>
        <item x="7"/>
        <item x="113"/>
        <item x="14"/>
        <item x="122"/>
        <item x="117"/>
        <item x="127"/>
        <item x="13"/>
        <item x="19"/>
        <item x="128"/>
        <item x="15"/>
        <item x="119"/>
        <item x="118"/>
        <item x="79"/>
        <item x="123"/>
        <item x="11"/>
        <item x="114"/>
        <item x="110"/>
        <item x="26"/>
        <item x="130"/>
        <item x="12"/>
        <item x="125"/>
        <item x="112"/>
        <item x="115"/>
        <item x="121"/>
        <item x="9"/>
        <item x="78"/>
        <item x="120"/>
        <item x="126"/>
        <item x="129"/>
        <item x="116"/>
        <item x="124"/>
        <item x="8"/>
        <item x="111"/>
        <item x="24"/>
        <item x="77"/>
        <item x="16"/>
        <item x="149"/>
        <item x="76"/>
        <item x="75"/>
        <item x="74"/>
        <item x="97"/>
        <item x="73"/>
        <item x="23"/>
        <item x="72"/>
        <item x="71"/>
        <item x="64"/>
        <item x="150"/>
        <item x="152"/>
        <item x="68"/>
        <item x="69"/>
        <item x="70"/>
        <item x="66"/>
        <item x="65"/>
        <item x="151"/>
        <item x="158"/>
        <item x="63"/>
        <item x="156"/>
        <item x="133"/>
        <item x="104"/>
        <item x="93"/>
        <item x="80"/>
        <item x="155"/>
        <item x="52"/>
        <item x="159"/>
        <item x="153"/>
        <item x="61"/>
        <item x="62"/>
        <item x="60"/>
        <item x="154"/>
        <item x="59"/>
        <item x="56"/>
        <item x="58"/>
        <item x="2"/>
        <item x="57"/>
        <item x="55"/>
        <item x="54"/>
        <item x="147"/>
        <item x="135"/>
        <item x="134"/>
        <item x="162"/>
        <item x="131"/>
        <item x="32"/>
        <item x="31"/>
        <item x="45"/>
        <item x="41"/>
        <item x="39"/>
        <item x="42"/>
        <item x="51"/>
        <item x="40"/>
        <item x="137"/>
        <item x="87"/>
        <item x="33"/>
        <item x="88"/>
        <item x="38"/>
        <item x="50"/>
        <item x="83"/>
        <item x="82"/>
        <item x="36"/>
        <item x="95"/>
        <item x="49"/>
        <item x="160"/>
        <item x="100"/>
        <item x="94"/>
        <item x="138"/>
        <item x="91"/>
        <item x="53"/>
        <item x="81"/>
        <item x="146"/>
        <item x="30"/>
        <item x="96"/>
        <item x="90"/>
        <item x="43"/>
        <item x="136"/>
        <item x="86"/>
        <item x="67"/>
        <item x="142"/>
        <item x="139"/>
        <item x="102"/>
        <item x="99"/>
        <item x="98"/>
        <item x="163"/>
        <item x="89"/>
        <item x="145"/>
        <item x="46"/>
        <item x="101"/>
        <item x="47"/>
        <item x="140"/>
        <item x="143"/>
        <item x="35"/>
        <item x="44"/>
        <item x="141"/>
        <item x="92"/>
        <item x="109"/>
        <item x="107"/>
        <item x="48"/>
        <item x="161"/>
        <item x="103"/>
        <item x="34"/>
        <item x="108"/>
        <item x="144"/>
        <item x="164"/>
        <item x="37"/>
        <item x="132"/>
        <item x="105"/>
        <item x="157"/>
        <item x="106"/>
        <item x="166"/>
        <item x="165"/>
        <item t="default"/>
      </items>
    </pivotField>
    <pivotField showAll="0"/>
    <pivotField showAll="0"/>
  </pivotFields>
  <rowFields count="2">
    <field x="1"/>
    <field x="40"/>
  </rowFields>
  <rowItems count="678">
    <i>
      <x/>
    </i>
    <i r="1">
      <x v="13"/>
    </i>
    <i>
      <x v="1"/>
    </i>
    <i r="1">
      <x v="91"/>
    </i>
    <i>
      <x v="2"/>
    </i>
    <i>
      <x v="3"/>
    </i>
    <i r="1">
      <x v="10"/>
    </i>
    <i>
      <x v="4"/>
    </i>
    <i>
      <x v="5"/>
    </i>
    <i r="1">
      <x v="1"/>
    </i>
    <i>
      <x v="6"/>
    </i>
    <i r="1">
      <x v="1"/>
    </i>
    <i>
      <x v="7"/>
    </i>
    <i r="1">
      <x v="19"/>
    </i>
    <i>
      <x v="8"/>
    </i>
    <i r="1">
      <x v="50"/>
    </i>
    <i>
      <x v="9"/>
    </i>
    <i r="1">
      <x v="3"/>
    </i>
    <i>
      <x v="10"/>
    </i>
    <i r="1">
      <x v="3"/>
    </i>
    <i>
      <x v="11"/>
    </i>
    <i r="1">
      <x v="43"/>
    </i>
    <i>
      <x v="12"/>
    </i>
    <i r="1">
      <x v="3"/>
    </i>
    <i>
      <x v="13"/>
    </i>
    <i r="1">
      <x v="54"/>
    </i>
    <i>
      <x v="14"/>
    </i>
    <i r="1">
      <x v="36"/>
    </i>
    <i>
      <x v="15"/>
    </i>
    <i r="1">
      <x/>
    </i>
    <i>
      <x v="16"/>
    </i>
    <i r="1">
      <x v="2"/>
    </i>
    <i>
      <x v="17"/>
    </i>
    <i r="1">
      <x v="2"/>
    </i>
    <i>
      <x v="18"/>
    </i>
    <i r="1">
      <x v="16"/>
    </i>
    <i>
      <x v="19"/>
    </i>
    <i r="1">
      <x v="61"/>
    </i>
    <i>
      <x v="20"/>
    </i>
    <i r="1">
      <x v="13"/>
    </i>
    <i>
      <x v="21"/>
    </i>
    <i r="1">
      <x v="52"/>
    </i>
    <i>
      <x v="22"/>
    </i>
    <i r="1">
      <x v="2"/>
    </i>
    <i>
      <x v="23"/>
    </i>
    <i r="1">
      <x v="12"/>
    </i>
    <i>
      <x v="24"/>
    </i>
    <i r="1">
      <x v="6"/>
    </i>
    <i>
      <x v="25"/>
    </i>
    <i r="1">
      <x/>
    </i>
    <i>
      <x v="26"/>
    </i>
    <i r="1">
      <x v="14"/>
    </i>
    <i>
      <x v="27"/>
    </i>
    <i r="1">
      <x v="11"/>
    </i>
    <i>
      <x v="28"/>
    </i>
    <i r="1">
      <x v="9"/>
    </i>
    <i>
      <x v="29"/>
    </i>
    <i r="1">
      <x v="6"/>
    </i>
    <i>
      <x v="30"/>
    </i>
    <i r="1">
      <x v="9"/>
    </i>
    <i>
      <x v="31"/>
    </i>
    <i r="1">
      <x v="4"/>
    </i>
    <i>
      <x v="32"/>
    </i>
    <i r="1">
      <x v="12"/>
    </i>
    <i>
      <x v="33"/>
    </i>
    <i r="1">
      <x v="2"/>
    </i>
    <i>
      <x v="34"/>
    </i>
    <i r="1">
      <x v="4"/>
    </i>
    <i>
      <x v="35"/>
    </i>
    <i r="1">
      <x v="101"/>
    </i>
    <i>
      <x v="36"/>
    </i>
    <i r="1">
      <x v="158"/>
    </i>
    <i>
      <x v="37"/>
    </i>
    <i r="1">
      <x v="126"/>
    </i>
    <i>
      <x v="38"/>
    </i>
    <i r="1">
      <x v="100"/>
    </i>
    <i>
      <x v="39"/>
    </i>
    <i r="1">
      <x v="7"/>
    </i>
    <i r="1">
      <x v="18"/>
    </i>
    <i>
      <x v="40"/>
    </i>
    <i r="1">
      <x v="79"/>
    </i>
    <i>
      <x v="41"/>
    </i>
    <i r="1">
      <x v="103"/>
    </i>
    <i>
      <x v="42"/>
    </i>
    <i r="1">
      <x v="122"/>
    </i>
    <i>
      <x v="43"/>
    </i>
    <i r="1">
      <x v="101"/>
    </i>
    <i>
      <x v="44"/>
    </i>
    <i r="1">
      <x v="3"/>
    </i>
    <i r="1">
      <x v="65"/>
    </i>
    <i r="1">
      <x v="66"/>
    </i>
    <i r="1">
      <x v="72"/>
    </i>
    <i r="1">
      <x v="73"/>
    </i>
    <i r="1">
      <x v="75"/>
    </i>
    <i r="1">
      <x v="80"/>
    </i>
    <i r="1">
      <x v="82"/>
    </i>
    <i r="1">
      <x v="83"/>
    </i>
    <i r="1">
      <x v="87"/>
    </i>
    <i r="1">
      <x v="163"/>
    </i>
    <i>
      <x v="45"/>
    </i>
    <i r="1">
      <x v="111"/>
    </i>
    <i>
      <x v="46"/>
    </i>
    <i r="1">
      <x v="3"/>
    </i>
    <i>
      <x v="47"/>
    </i>
    <i r="1">
      <x v="7"/>
    </i>
    <i>
      <x v="48"/>
    </i>
    <i r="1">
      <x v="113"/>
    </i>
    <i>
      <x v="49"/>
    </i>
    <i r="1">
      <x v="127"/>
    </i>
    <i>
      <x v="50"/>
    </i>
    <i r="1">
      <x v="156"/>
    </i>
    <i>
      <x v="51"/>
    </i>
    <i r="1">
      <x v="160"/>
    </i>
    <i>
      <x v="52"/>
    </i>
    <i r="1">
      <x v="103"/>
    </i>
    <i>
      <x v="53"/>
    </i>
    <i r="1">
      <x/>
    </i>
    <i>
      <x v="54"/>
    </i>
    <i r="1">
      <x v="1"/>
    </i>
    <i r="1">
      <x v="2"/>
    </i>
    <i r="1">
      <x v="3"/>
    </i>
    <i r="1">
      <x v="4"/>
    </i>
    <i r="1">
      <x v="5"/>
    </i>
    <i r="1">
      <x v="17"/>
    </i>
    <i>
      <x v="55"/>
    </i>
    <i r="1">
      <x v="140"/>
    </i>
    <i>
      <x v="56"/>
    </i>
    <i r="1">
      <x v="59"/>
    </i>
    <i>
      <x v="57"/>
    </i>
    <i r="1">
      <x v="1"/>
    </i>
    <i>
      <x v="58"/>
    </i>
    <i r="1">
      <x v="138"/>
    </i>
    <i>
      <x v="59"/>
    </i>
    <i r="1">
      <x/>
    </i>
    <i>
      <x v="60"/>
    </i>
    <i r="1">
      <x/>
    </i>
    <i>
      <x v="61"/>
    </i>
    <i r="1">
      <x v="102"/>
    </i>
    <i>
      <x v="62"/>
    </i>
    <i r="1">
      <x v="113"/>
    </i>
    <i>
      <x v="63"/>
    </i>
    <i r="1">
      <x v="125"/>
    </i>
    <i>
      <x v="64"/>
    </i>
    <i r="1">
      <x v="115"/>
    </i>
    <i>
      <x v="65"/>
    </i>
    <i r="1">
      <x v="98"/>
    </i>
    <i>
      <x v="66"/>
    </i>
    <i r="1">
      <x v="5"/>
    </i>
    <i>
      <x v="67"/>
    </i>
    <i r="1">
      <x v="1"/>
    </i>
    <i>
      <x v="68"/>
    </i>
    <i r="1">
      <x v="119"/>
    </i>
    <i>
      <x v="69"/>
    </i>
    <i r="1">
      <x/>
    </i>
    <i>
      <x v="70"/>
    </i>
    <i r="1">
      <x v="103"/>
    </i>
    <i>
      <x v="71"/>
    </i>
    <i r="1">
      <x v="82"/>
    </i>
    <i>
      <x v="72"/>
    </i>
    <i r="1">
      <x v="106"/>
    </i>
    <i>
      <x v="73"/>
    </i>
    <i r="1">
      <x v="141"/>
    </i>
    <i>
      <x v="74"/>
    </i>
    <i r="1">
      <x v="1"/>
    </i>
    <i>
      <x v="75"/>
    </i>
    <i r="1">
      <x/>
    </i>
    <i>
      <x v="76"/>
    </i>
    <i r="1">
      <x v="148"/>
    </i>
    <i>
      <x v="77"/>
    </i>
    <i r="1">
      <x v="102"/>
    </i>
    <i>
      <x v="78"/>
    </i>
    <i r="1">
      <x v="102"/>
    </i>
    <i>
      <x v="79"/>
    </i>
    <i r="1">
      <x v="142"/>
    </i>
    <i>
      <x v="80"/>
    </i>
    <i r="1">
      <x v="2"/>
    </i>
    <i>
      <x v="81"/>
    </i>
    <i r="1">
      <x v="162"/>
    </i>
    <i>
      <x v="82"/>
    </i>
    <i r="1">
      <x v="145"/>
    </i>
    <i>
      <x v="83"/>
    </i>
    <i r="1">
      <x v="104"/>
    </i>
    <i>
      <x v="84"/>
    </i>
    <i r="1">
      <x v="107"/>
    </i>
    <i>
      <x v="85"/>
    </i>
    <i r="1">
      <x v="104"/>
    </i>
    <i>
      <x v="86"/>
    </i>
    <i r="1">
      <x v="8"/>
    </i>
    <i r="1">
      <x v="19"/>
    </i>
    <i r="1">
      <x v="31"/>
    </i>
    <i r="1">
      <x v="44"/>
    </i>
    <i r="1">
      <x v="53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107"/>
    </i>
    <i r="1">
      <x v="133"/>
    </i>
    <i>
      <x v="87"/>
    </i>
    <i r="1">
      <x v="107"/>
    </i>
    <i>
      <x v="88"/>
    </i>
    <i r="1">
      <x v="79"/>
    </i>
    <i>
      <x v="89"/>
    </i>
    <i r="1">
      <x v="124"/>
    </i>
    <i>
      <x v="90"/>
    </i>
    <i r="1">
      <x v="155"/>
    </i>
    <i>
      <x v="91"/>
    </i>
    <i r="1">
      <x v="3"/>
    </i>
    <i>
      <x v="92"/>
    </i>
    <i r="1">
      <x v="15"/>
    </i>
    <i>
      <x v="93"/>
    </i>
    <i r="1">
      <x v="26"/>
    </i>
    <i>
      <x v="94"/>
    </i>
    <i r="1">
      <x v="13"/>
    </i>
    <i>
      <x v="95"/>
    </i>
    <i r="1">
      <x v="4"/>
    </i>
    <i r="1">
      <x v="130"/>
    </i>
    <i>
      <x v="96"/>
    </i>
    <i r="1">
      <x v="4"/>
    </i>
    <i r="1">
      <x v="130"/>
    </i>
    <i>
      <x v="97"/>
    </i>
    <i r="1">
      <x v="33"/>
    </i>
    <i>
      <x v="98"/>
    </i>
    <i r="1">
      <x v="38"/>
    </i>
    <i>
      <x v="99"/>
    </i>
    <i r="1">
      <x v="25"/>
    </i>
    <i>
      <x v="100"/>
    </i>
    <i r="1">
      <x v="21"/>
    </i>
    <i>
      <x v="101"/>
    </i>
    <i r="1">
      <x v="28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107"/>
    </i>
    <i>
      <x v="108"/>
    </i>
    <i r="1">
      <x v="1"/>
    </i>
    <i>
      <x v="109"/>
    </i>
    <i r="1">
      <x v="123"/>
    </i>
    <i>
      <x v="110"/>
    </i>
    <i r="1">
      <x/>
    </i>
    <i>
      <x v="111"/>
    </i>
    <i r="1">
      <x/>
    </i>
    <i>
      <x v="112"/>
    </i>
    <i r="1">
      <x v="109"/>
    </i>
    <i>
      <x v="113"/>
    </i>
    <i r="1">
      <x v="116"/>
    </i>
    <i>
      <x v="114"/>
    </i>
    <i r="1">
      <x v="100"/>
    </i>
    <i>
      <x v="115"/>
    </i>
    <i r="1">
      <x v="100"/>
    </i>
    <i>
      <x v="116"/>
    </i>
    <i r="1">
      <x v="101"/>
    </i>
    <i>
      <x v="117"/>
    </i>
    <i r="1">
      <x v="1"/>
    </i>
    <i>
      <x v="118"/>
    </i>
    <i r="1">
      <x v="102"/>
    </i>
    <i>
      <x v="119"/>
    </i>
    <i r="1">
      <x v="100"/>
    </i>
    <i>
      <x v="120"/>
    </i>
    <i r="1">
      <x v="107"/>
    </i>
    <i>
      <x v="121"/>
    </i>
    <i r="1">
      <x v="107"/>
    </i>
    <i>
      <x v="122"/>
    </i>
    <i r="1">
      <x v="2"/>
    </i>
    <i>
      <x v="123"/>
    </i>
    <i r="1">
      <x v="131"/>
    </i>
    <i>
      <x v="124"/>
    </i>
    <i r="1">
      <x v="3"/>
    </i>
    <i>
      <x v="125"/>
    </i>
    <i r="1">
      <x v="1"/>
    </i>
    <i>
      <x v="126"/>
    </i>
    <i r="1">
      <x v="4"/>
    </i>
    <i>
      <x v="127"/>
    </i>
    <i r="1">
      <x v="141"/>
    </i>
    <i>
      <x v="128"/>
    </i>
    <i r="1">
      <x v="102"/>
    </i>
    <i>
      <x v="129"/>
    </i>
    <i r="1">
      <x v="132"/>
    </i>
    <i>
      <x v="130"/>
    </i>
    <i r="1">
      <x v="2"/>
    </i>
    <i>
      <x v="131"/>
    </i>
    <i r="1">
      <x/>
    </i>
    <i>
      <x v="132"/>
    </i>
    <i r="1">
      <x v="2"/>
    </i>
    <i>
      <x v="133"/>
    </i>
    <i r="1">
      <x v="107"/>
    </i>
    <i>
      <x v="134"/>
    </i>
    <i r="1">
      <x/>
    </i>
    <i>
      <x v="135"/>
    </i>
    <i r="1">
      <x/>
    </i>
    <i>
      <x v="136"/>
    </i>
    <i r="1">
      <x v="2"/>
    </i>
    <i>
      <x v="137"/>
    </i>
    <i r="1">
      <x v="101"/>
    </i>
    <i>
      <x v="138"/>
    </i>
    <i r="1">
      <x v="149"/>
    </i>
    <i>
      <x v="139"/>
    </i>
    <i r="1">
      <x v="117"/>
    </i>
    <i>
      <x v="140"/>
    </i>
    <i r="1">
      <x v="143"/>
    </i>
    <i>
      <x v="141"/>
    </i>
    <i r="1">
      <x v="103"/>
    </i>
    <i>
      <x v="142"/>
    </i>
    <i r="1">
      <x v="103"/>
    </i>
    <i>
      <x v="143"/>
    </i>
    <i r="1">
      <x v="121"/>
    </i>
    <i>
      <x v="144"/>
    </i>
    <i r="1">
      <x v="102"/>
    </i>
    <i>
      <x v="145"/>
    </i>
    <i r="1">
      <x v="9"/>
    </i>
    <i>
      <x v="146"/>
    </i>
    <i r="1">
      <x v="8"/>
    </i>
    <i>
      <x v="147"/>
    </i>
    <i r="1">
      <x v="100"/>
    </i>
    <i>
      <x v="148"/>
    </i>
    <i r="1">
      <x v="100"/>
    </i>
    <i>
      <x v="149"/>
    </i>
    <i r="1">
      <x v="128"/>
    </i>
    <i>
      <x v="150"/>
    </i>
    <i r="1">
      <x/>
    </i>
    <i>
      <x v="151"/>
    </i>
    <i r="1">
      <x v="100"/>
    </i>
    <i>
      <x v="152"/>
    </i>
    <i r="1">
      <x v="110"/>
    </i>
    <i>
      <x v="153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3"/>
    </i>
    <i r="1">
      <x v="14"/>
    </i>
    <i>
      <x v="154"/>
    </i>
    <i r="1">
      <x v="95"/>
    </i>
    <i>
      <x v="155"/>
    </i>
    <i r="1">
      <x v="13"/>
    </i>
    <i>
      <x v="156"/>
    </i>
    <i r="1">
      <x v="105"/>
    </i>
    <i>
      <x v="157"/>
    </i>
    <i r="1">
      <x v="136"/>
    </i>
    <i>
      <x v="158"/>
    </i>
    <i r="1">
      <x v="10"/>
    </i>
    <i>
      <x v="159"/>
    </i>
    <i r="1">
      <x v="2"/>
    </i>
    <i>
      <x v="160"/>
    </i>
    <i r="1">
      <x v="2"/>
    </i>
    <i>
      <x v="161"/>
    </i>
    <i r="1">
      <x v="4"/>
    </i>
    <i>
      <x v="162"/>
    </i>
    <i r="1">
      <x v="3"/>
    </i>
    <i>
      <x v="163"/>
    </i>
    <i r="1">
      <x v="3"/>
    </i>
    <i>
      <x v="164"/>
    </i>
    <i r="1">
      <x v="2"/>
    </i>
    <i>
      <x v="165"/>
    </i>
    <i r="1">
      <x v="109"/>
    </i>
    <i>
      <x v="166"/>
    </i>
    <i r="1">
      <x v="129"/>
    </i>
    <i>
      <x v="167"/>
    </i>
    <i r="1">
      <x v="100"/>
    </i>
    <i>
      <x v="168"/>
    </i>
    <i r="1">
      <x v="112"/>
    </i>
    <i>
      <x v="169"/>
    </i>
    <i r="1">
      <x v="116"/>
    </i>
    <i>
      <x v="170"/>
    </i>
    <i r="1">
      <x v="116"/>
    </i>
    <i>
      <x v="171"/>
    </i>
    <i r="1">
      <x v="116"/>
    </i>
    <i>
      <x v="172"/>
    </i>
    <i r="1">
      <x v="116"/>
    </i>
    <i>
      <x v="173"/>
    </i>
    <i r="1">
      <x v="2"/>
    </i>
    <i>
      <x v="174"/>
    </i>
    <i r="1">
      <x v="96"/>
    </i>
    <i>
      <x v="175"/>
    </i>
    <i r="1">
      <x v="99"/>
    </i>
    <i>
      <x v="176"/>
    </i>
    <i r="1">
      <x v="106"/>
    </i>
    <i>
      <x v="177"/>
    </i>
    <i r="1">
      <x v="146"/>
    </i>
    <i>
      <x v="178"/>
    </i>
    <i r="1">
      <x v="106"/>
    </i>
    <i>
      <x v="179"/>
    </i>
    <i r="1">
      <x v="2"/>
    </i>
    <i>
      <x v="180"/>
    </i>
    <i r="1">
      <x v="108"/>
    </i>
    <i>
      <x v="181"/>
    </i>
    <i r="1">
      <x v="78"/>
    </i>
    <i>
      <x v="182"/>
    </i>
    <i r="1">
      <x v="147"/>
    </i>
    <i>
      <x v="183"/>
    </i>
    <i r="1">
      <x v="106"/>
    </i>
    <i>
      <x v="184"/>
    </i>
    <i r="1">
      <x v="150"/>
    </i>
    <i>
      <x v="185"/>
    </i>
    <i r="1">
      <x v="114"/>
    </i>
    <i>
      <x v="186"/>
    </i>
    <i r="1">
      <x v="96"/>
    </i>
    <i>
      <x v="187"/>
    </i>
    <i r="1">
      <x v="135"/>
    </i>
    <i>
      <x v="188"/>
    </i>
    <i r="1">
      <x v="114"/>
    </i>
    <i>
      <x v="189"/>
    </i>
    <i r="1">
      <x v="2"/>
    </i>
    <i>
      <x v="190"/>
    </i>
    <i r="1">
      <x v="161"/>
    </i>
    <i>
      <x v="191"/>
    </i>
    <i r="1">
      <x v="81"/>
    </i>
    <i>
      <x v="192"/>
    </i>
    <i r="1">
      <x v="118"/>
    </i>
    <i>
      <x v="193"/>
    </i>
    <i r="1">
      <x v="101"/>
    </i>
    <i>
      <x v="194"/>
    </i>
    <i r="1">
      <x v="153"/>
    </i>
    <i>
      <x v="195"/>
    </i>
    <i r="1">
      <x v="134"/>
    </i>
    <i>
      <x v="196"/>
    </i>
    <i r="1">
      <x v="99"/>
    </i>
    <i>
      <x v="197"/>
    </i>
    <i r="1">
      <x v="101"/>
    </i>
    <i>
      <x v="198"/>
    </i>
    <i r="1">
      <x v="79"/>
    </i>
    <i>
      <x v="199"/>
    </i>
    <i r="1">
      <x v="109"/>
    </i>
    <i>
      <x v="200"/>
    </i>
    <i r="1">
      <x v="1"/>
    </i>
    <i>
      <x v="201"/>
    </i>
    <i r="1">
      <x v="2"/>
    </i>
    <i r="1">
      <x v="55"/>
    </i>
    <i>
      <x v="202"/>
    </i>
    <i r="1">
      <x v="151"/>
    </i>
    <i r="1">
      <x v="152"/>
    </i>
    <i r="1">
      <x v="157"/>
    </i>
    <i r="1">
      <x v="164"/>
    </i>
    <i>
      <x v="203"/>
    </i>
    <i r="1">
      <x v="7"/>
    </i>
    <i>
      <x v="204"/>
    </i>
    <i r="1">
      <x/>
    </i>
    <i>
      <x v="205"/>
    </i>
    <i r="1">
      <x/>
    </i>
    <i>
      <x v="206"/>
    </i>
    <i r="1">
      <x v="139"/>
    </i>
    <i>
      <x v="207"/>
    </i>
    <i r="1">
      <x v="109"/>
    </i>
    <i>
      <x v="208"/>
    </i>
    <i r="1">
      <x v="3"/>
    </i>
    <i>
      <x v="209"/>
    </i>
    <i r="1">
      <x/>
    </i>
    <i>
      <x v="210"/>
    </i>
    <i r="1">
      <x v="1"/>
    </i>
    <i>
      <x v="211"/>
    </i>
    <i r="1">
      <x v="109"/>
    </i>
    <i>
      <x v="212"/>
    </i>
    <i r="1">
      <x v="104"/>
    </i>
    <i>
      <x v="213"/>
    </i>
    <i r="1">
      <x v="1"/>
    </i>
    <i>
      <x v="214"/>
    </i>
    <i r="1">
      <x v="107"/>
    </i>
    <i>
      <x v="215"/>
    </i>
    <i r="1">
      <x v="107"/>
    </i>
    <i>
      <x v="216"/>
    </i>
    <i r="1">
      <x v="107"/>
    </i>
    <i>
      <x v="217"/>
    </i>
    <i r="1">
      <x v="77"/>
    </i>
    <i>
      <x v="218"/>
    </i>
    <i r="1">
      <x/>
    </i>
    <i r="1">
      <x v="1"/>
    </i>
    <i r="1">
      <x v="15"/>
    </i>
    <i r="1">
      <x v="76"/>
    </i>
    <i>
      <x v="219"/>
    </i>
    <i r="1">
      <x v="96"/>
    </i>
    <i>
      <x v="220"/>
    </i>
    <i r="1">
      <x v="35"/>
    </i>
    <i>
      <x v="221"/>
    </i>
    <i r="1">
      <x v="51"/>
    </i>
    <i>
      <x v="222"/>
    </i>
    <i r="1">
      <x v="40"/>
    </i>
    <i>
      <x v="223"/>
    </i>
    <i r="1">
      <x v="20"/>
    </i>
    <i>
      <x v="224"/>
    </i>
    <i r="1">
      <x v="34"/>
    </i>
    <i>
      <x v="225"/>
    </i>
    <i r="1">
      <x v="41"/>
    </i>
    <i>
      <x v="226"/>
    </i>
    <i r="1">
      <x v="33"/>
    </i>
    <i>
      <x v="227"/>
    </i>
    <i r="1">
      <x v="43"/>
    </i>
    <i>
      <x v="228"/>
    </i>
    <i r="1">
      <x v="48"/>
    </i>
    <i>
      <x v="229"/>
    </i>
    <i r="1">
      <x v="40"/>
    </i>
    <i>
      <x v="230"/>
    </i>
    <i r="1">
      <x v="23"/>
    </i>
    <i>
      <x v="231"/>
    </i>
    <i r="1">
      <x v="30"/>
    </i>
    <i>
      <x v="232"/>
    </i>
    <i r="1">
      <x v="29"/>
    </i>
    <i>
      <x v="233"/>
    </i>
    <i r="1">
      <x v="23"/>
    </i>
    <i>
      <x v="234"/>
    </i>
    <i r="1">
      <x v="30"/>
    </i>
    <i>
      <x v="235"/>
    </i>
    <i r="1">
      <x v="29"/>
    </i>
    <i>
      <x v="236"/>
    </i>
    <i r="1">
      <x v="30"/>
    </i>
    <i>
      <x v="237"/>
    </i>
    <i r="1">
      <x v="25"/>
    </i>
    <i>
      <x v="238"/>
    </i>
    <i r="1">
      <x v="45"/>
    </i>
    <i>
      <x v="239"/>
    </i>
    <i r="1">
      <x v="21"/>
    </i>
    <i>
      <x v="240"/>
    </i>
    <i r="1">
      <x v="29"/>
    </i>
    <i>
      <x v="241"/>
    </i>
    <i r="1">
      <x v="30"/>
    </i>
    <i>
      <x v="242"/>
    </i>
    <i r="1">
      <x v="17"/>
    </i>
    <i>
      <x v="243"/>
    </i>
    <i r="1">
      <x v="34"/>
    </i>
    <i>
      <x v="244"/>
    </i>
    <i r="1">
      <x v="33"/>
    </i>
    <i>
      <x v="245"/>
    </i>
    <i r="1">
      <x v="42"/>
    </i>
    <i>
      <x v="246"/>
    </i>
    <i r="1">
      <x v="22"/>
    </i>
    <i>
      <x v="247"/>
    </i>
    <i r="1">
      <x v="32"/>
    </i>
    <i>
      <x v="248"/>
    </i>
    <i r="1">
      <x v="1"/>
    </i>
    <i>
      <x v="249"/>
    </i>
    <i r="1">
      <x v="7"/>
    </i>
    <i>
      <x v="250"/>
    </i>
    <i r="1">
      <x v="45"/>
    </i>
    <i>
      <x v="251"/>
    </i>
    <i r="1">
      <x v="49"/>
    </i>
    <i>
      <x v="252"/>
    </i>
    <i r="1">
      <x v="43"/>
    </i>
    <i>
      <x v="253"/>
    </i>
    <i r="1">
      <x v="32"/>
    </i>
    <i>
      <x v="254"/>
    </i>
    <i r="1">
      <x v="30"/>
    </i>
    <i>
      <x v="255"/>
    </i>
    <i r="1">
      <x v="39"/>
    </i>
    <i>
      <x v="256"/>
    </i>
    <i r="1">
      <x v="34"/>
    </i>
    <i>
      <x v="257"/>
    </i>
    <i r="1">
      <x v="40"/>
    </i>
    <i>
      <x v="258"/>
    </i>
    <i r="1">
      <x v="30"/>
    </i>
    <i>
      <x v="259"/>
    </i>
    <i r="1">
      <x v="46"/>
    </i>
    <i>
      <x v="260"/>
    </i>
    <i r="1">
      <x v="51"/>
    </i>
    <i>
      <x v="261"/>
    </i>
    <i r="1">
      <x v="33"/>
    </i>
    <i>
      <x v="262"/>
    </i>
    <i r="1">
      <x v="24"/>
    </i>
    <i>
      <x v="263"/>
    </i>
    <i r="1">
      <x v="41"/>
    </i>
    <i>
      <x v="264"/>
    </i>
    <i r="1">
      <x v="34"/>
    </i>
    <i>
      <x v="265"/>
    </i>
    <i r="1">
      <x v="22"/>
    </i>
    <i>
      <x v="266"/>
    </i>
    <i r="1">
      <x v="27"/>
    </i>
    <i>
      <x v="267"/>
    </i>
    <i r="1">
      <x v="47"/>
    </i>
    <i>
      <x v="268"/>
    </i>
    <i r="1">
      <x v="42"/>
    </i>
    <i>
      <x v="269"/>
    </i>
    <i r="1">
      <x v="26"/>
    </i>
    <i>
      <x v="270"/>
    </i>
    <i r="1">
      <x v="25"/>
    </i>
    <i>
      <x v="271"/>
    </i>
    <i r="1">
      <x v="29"/>
    </i>
    <i>
      <x v="272"/>
    </i>
    <i r="1">
      <x v="26"/>
    </i>
    <i>
      <x v="273"/>
    </i>
    <i r="1">
      <x v="32"/>
    </i>
    <i>
      <x v="274"/>
    </i>
    <i r="1">
      <x v="41"/>
    </i>
    <i>
      <x v="275"/>
    </i>
    <i r="1">
      <x v="36"/>
    </i>
    <i>
      <x v="276"/>
    </i>
    <i r="1">
      <x v="37"/>
    </i>
    <i>
      <x v="277"/>
    </i>
    <i r="1">
      <x v="41"/>
    </i>
    <i>
      <x v="278"/>
    </i>
    <i r="1">
      <x v="41"/>
    </i>
    <i>
      <x v="279"/>
    </i>
    <i r="1">
      <x v="20"/>
    </i>
    <i>
      <x v="280"/>
    </i>
    <i r="1">
      <x v="109"/>
    </i>
    <i>
      <x v="281"/>
    </i>
    <i r="1">
      <x v="101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 v="101"/>
    </i>
    <i>
      <x v="287"/>
    </i>
    <i r="1">
      <x v="154"/>
    </i>
    <i>
      <x v="288"/>
    </i>
    <i r="1">
      <x v="101"/>
    </i>
    <i>
      <x v="289"/>
    </i>
    <i r="1">
      <x v="101"/>
    </i>
    <i>
      <x v="290"/>
    </i>
    <i r="1">
      <x v="101"/>
    </i>
    <i>
      <x v="291"/>
    </i>
    <i r="1">
      <x v="101"/>
    </i>
    <i>
      <x v="292"/>
    </i>
    <i r="1">
      <x v="101"/>
    </i>
    <i>
      <x v="293"/>
    </i>
    <i r="1">
      <x v="101"/>
    </i>
    <i>
      <x v="294"/>
    </i>
    <i r="1">
      <x v="101"/>
    </i>
    <i>
      <x v="295"/>
    </i>
    <i r="1">
      <x v="101"/>
    </i>
    <i>
      <x v="296"/>
    </i>
    <i r="1">
      <x v="101"/>
    </i>
    <i>
      <x v="297"/>
    </i>
    <i r="1">
      <x v="101"/>
    </i>
    <i>
      <x v="298"/>
    </i>
    <i r="1">
      <x v="2"/>
    </i>
    <i>
      <x v="299"/>
    </i>
    <i r="1">
      <x v="159"/>
    </i>
    <i>
      <x v="300"/>
    </i>
    <i r="1">
      <x v="103"/>
    </i>
    <i>
      <x v="301"/>
    </i>
    <i r="1">
      <x v="144"/>
    </i>
    <i>
      <x v="302"/>
    </i>
    <i r="1">
      <x v="103"/>
    </i>
    <i>
      <x v="303"/>
    </i>
    <i r="1">
      <x v="137"/>
    </i>
    <i>
      <x v="304"/>
    </i>
    <i r="1">
      <x v="120"/>
    </i>
    <i>
      <x v="305"/>
    </i>
    <i r="1">
      <x v="97"/>
    </i>
    <i>
      <x v="306"/>
    </i>
    <i r="1">
      <x v="2"/>
    </i>
    <i r="1">
      <x v="3"/>
    </i>
    <i r="1">
      <x v="97"/>
    </i>
    <i>
      <x v="307"/>
    </i>
    <i r="1">
      <x v="165"/>
    </i>
    <i r="1">
      <x v="166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78AB9-8717-404B-86F7-7B30E1B466A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4:AU205" firstHeaderRow="1" firstDataRow="1" firstDataCol="1"/>
  <pivotFields count="42">
    <pivotField axis="axisRow" showAll="0">
      <items count="201">
        <item x="151"/>
        <item x="152"/>
        <item x="154"/>
        <item x="156"/>
        <item x="6"/>
        <item x="7"/>
        <item x="16"/>
        <item x="17"/>
        <item x="18"/>
        <item x="19"/>
        <item x="20"/>
        <item x="21"/>
        <item x="22"/>
        <item x="23"/>
        <item x="171"/>
        <item x="126"/>
        <item x="130"/>
        <item x="172"/>
        <item x="158"/>
        <item x="173"/>
        <item x="175"/>
        <item x="176"/>
        <item x="177"/>
        <item x="178"/>
        <item x="179"/>
        <item x="180"/>
        <item x="186"/>
        <item x="187"/>
        <item x="25"/>
        <item x="29"/>
        <item x="30"/>
        <item x="31"/>
        <item x="34"/>
        <item x="188"/>
        <item x="36"/>
        <item x="65"/>
        <item x="3"/>
        <item x="191"/>
        <item x="193"/>
        <item x="194"/>
        <item x="4"/>
        <item x="5"/>
        <item x="195"/>
        <item x="67"/>
        <item x="64"/>
        <item x="38"/>
        <item x="35"/>
        <item x="39"/>
        <item x="41"/>
        <item x="142"/>
        <item x="91"/>
        <item x="93"/>
        <item x="101"/>
        <item x="8"/>
        <item x="26"/>
        <item x="27"/>
        <item x="28"/>
        <item x="167"/>
        <item x="69"/>
        <item x="157"/>
        <item x="24"/>
        <item x="169"/>
        <item x="189"/>
        <item x="33"/>
        <item x="63"/>
        <item x="113"/>
        <item x="114"/>
        <item x="9"/>
        <item x="10"/>
        <item x="11"/>
        <item x="12"/>
        <item x="13"/>
        <item x="14"/>
        <item x="89"/>
        <item x="153"/>
        <item x="84"/>
        <item x="80"/>
        <item x="160"/>
        <item x="190"/>
        <item x="48"/>
        <item x="121"/>
        <item x="32"/>
        <item x="128"/>
        <item x="129"/>
        <item x="159"/>
        <item x="143"/>
        <item x="144"/>
        <item x="73"/>
        <item x="163"/>
        <item x="164"/>
        <item x="165"/>
        <item x="40"/>
        <item x="133"/>
        <item x="1"/>
        <item x="2"/>
        <item x="15"/>
        <item x="96"/>
        <item x="115"/>
        <item x="155"/>
        <item x="92"/>
        <item x="45"/>
        <item x="46"/>
        <item x="127"/>
        <item x="37"/>
        <item x="53"/>
        <item x="56"/>
        <item x="52"/>
        <item x="110"/>
        <item x="111"/>
        <item x="68"/>
        <item x="181"/>
        <item x="0"/>
        <item x="119"/>
        <item x="120"/>
        <item x="146"/>
        <item x="102"/>
        <item x="148"/>
        <item x="149"/>
        <item x="150"/>
        <item x="72"/>
        <item x="70"/>
        <item x="107"/>
        <item x="103"/>
        <item x="94"/>
        <item x="147"/>
        <item x="140"/>
        <item x="47"/>
        <item x="49"/>
        <item x="112"/>
        <item x="134"/>
        <item x="135"/>
        <item x="136"/>
        <item x="145"/>
        <item x="117"/>
        <item x="50"/>
        <item x="51"/>
        <item x="88"/>
        <item x="122"/>
        <item x="174"/>
        <item x="100"/>
        <item x="131"/>
        <item x="161"/>
        <item x="123"/>
        <item x="125"/>
        <item x="85"/>
        <item x="86"/>
        <item x="162"/>
        <item x="166"/>
        <item x="55"/>
        <item x="66"/>
        <item x="99"/>
        <item x="59"/>
        <item x="77"/>
        <item x="78"/>
        <item x="79"/>
        <item x="75"/>
        <item x="76"/>
        <item x="87"/>
        <item x="118"/>
        <item x="124"/>
        <item x="132"/>
        <item x="116"/>
        <item x="192"/>
        <item x="90"/>
        <item x="182"/>
        <item x="183"/>
        <item x="184"/>
        <item x="185"/>
        <item x="61"/>
        <item x="137"/>
        <item x="138"/>
        <item x="139"/>
        <item x="82"/>
        <item x="83"/>
        <item x="98"/>
        <item x="95"/>
        <item x="196"/>
        <item x="104"/>
        <item x="141"/>
        <item x="44"/>
        <item x="71"/>
        <item x="57"/>
        <item x="170"/>
        <item x="60"/>
        <item x="74"/>
        <item x="97"/>
        <item x="54"/>
        <item x="168"/>
        <item x="198"/>
        <item x="81"/>
        <item x="42"/>
        <item x="43"/>
        <item x="58"/>
        <item x="197"/>
        <item x="62"/>
        <item x="105"/>
        <item x="106"/>
        <item x="109"/>
        <item x="10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7">
        <item x="52"/>
        <item x="0"/>
        <item x="48"/>
        <item x="1"/>
        <item x="23"/>
        <item x="32"/>
        <item x="85"/>
        <item x="62"/>
        <item x="50"/>
        <item x="155"/>
        <item x="84"/>
        <item x="51"/>
        <item x="31"/>
        <item x="153"/>
        <item x="152"/>
        <item x="151"/>
        <item x="63"/>
        <item x="150"/>
        <item x="2"/>
        <item x="147"/>
        <item x="149"/>
        <item x="148"/>
        <item x="69"/>
        <item x="144"/>
        <item x="146"/>
        <item x="86"/>
        <item x="145"/>
        <item x="140"/>
        <item x="163"/>
        <item x="143"/>
        <item x="138"/>
        <item x="142"/>
        <item x="141"/>
        <item x="139"/>
        <item x="137"/>
        <item x="67"/>
        <item x="136"/>
        <item x="135"/>
        <item x="134"/>
        <item x="127"/>
        <item x="133"/>
        <item x="132"/>
        <item x="123"/>
        <item x="131"/>
        <item x="130"/>
        <item x="120"/>
        <item x="129"/>
        <item x="118"/>
        <item x="128"/>
        <item x="117"/>
        <item x="126"/>
        <item x="125"/>
        <item x="110"/>
        <item x="109"/>
        <item x="124"/>
        <item x="108"/>
        <item x="107"/>
        <item x="106"/>
        <item x="122"/>
        <item x="121"/>
        <item x="105"/>
        <item x="104"/>
        <item x="119"/>
        <item x="102"/>
        <item x="101"/>
        <item x="100"/>
        <item x="116"/>
        <item x="41"/>
        <item x="99"/>
        <item x="28"/>
        <item x="98"/>
        <item x="97"/>
        <item x="95"/>
        <item x="60"/>
        <item x="70"/>
        <item x="113"/>
        <item x="112"/>
        <item x="115"/>
        <item x="103"/>
        <item x="114"/>
        <item x="111"/>
        <item x="96"/>
        <item x="47"/>
        <item x="83"/>
        <item x="78"/>
        <item x="73"/>
        <item x="82"/>
        <item x="159"/>
        <item x="89"/>
        <item x="25"/>
        <item x="42"/>
        <item x="33"/>
        <item x="44"/>
        <item x="27"/>
        <item x="13"/>
        <item x="20"/>
        <item x="4"/>
        <item x="34"/>
        <item x="36"/>
        <item x="5"/>
        <item x="29"/>
        <item x="66"/>
        <item x="37"/>
        <item x="160"/>
        <item x="54"/>
        <item x="80"/>
        <item x="56"/>
        <item x="43"/>
        <item x="19"/>
        <item x="76"/>
        <item x="53"/>
        <item x="74"/>
        <item x="77"/>
        <item x="9"/>
        <item x="35"/>
        <item x="12"/>
        <item x="162"/>
        <item x="81"/>
        <item x="94"/>
        <item x="59"/>
        <item x="3"/>
        <item x="22"/>
        <item x="18"/>
        <item x="79"/>
        <item x="17"/>
        <item x="57"/>
        <item x="55"/>
        <item x="64"/>
        <item x="158"/>
        <item x="46"/>
        <item x="87"/>
        <item x="61"/>
        <item x="71"/>
        <item x="88"/>
        <item x="7"/>
        <item x="30"/>
        <item x="45"/>
        <item x="10"/>
        <item x="16"/>
        <item x="15"/>
        <item x="75"/>
        <item x="72"/>
        <item x="21"/>
        <item x="6"/>
        <item x="92"/>
        <item x="40"/>
        <item x="38"/>
        <item x="58"/>
        <item x="39"/>
        <item x="154"/>
        <item x="156"/>
        <item x="26"/>
        <item x="93"/>
        <item x="68"/>
        <item x="14"/>
        <item x="11"/>
        <item x="24"/>
        <item x="161"/>
        <item x="49"/>
        <item x="91"/>
        <item x="90"/>
        <item x="8"/>
        <item x="65"/>
        <item x="157"/>
        <item x="165"/>
        <item x="164"/>
        <item t="default"/>
      </items>
    </pivotField>
    <pivotField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7:AX562" firstHeaderRow="0" firstDataRow="1" firstDataCol="1"/>
  <pivotFields count="43">
    <pivotField showAll="0"/>
    <pivotField axis="axisRow" dataField="1" showAll="0">
      <items count="555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34"/>
        <item sd="0" x="450"/>
        <item sd="0" x="446"/>
        <item sd="0" x="436"/>
        <item sd="0" x="490"/>
        <item sd="0" x="432"/>
        <item sd="0" x="457"/>
        <item sd="0" x="458"/>
        <item sd="0" x="461"/>
        <item sd="0" x="462"/>
        <item sd="0" x="464"/>
        <item sd="0" x="491"/>
        <item sd="0" x="465"/>
        <item sd="0" x="466"/>
        <item sd="0" x="467"/>
        <item sd="0" x="472"/>
        <item sd="0" x="473"/>
        <item sd="0" x="84"/>
        <item sd="0" x="85"/>
        <item sd="0" x="94"/>
        <item sd="0" x="95"/>
        <item sd="0" x="96"/>
        <item sd="0" x="97"/>
        <item sd="0" x="98"/>
        <item sd="0" x="99"/>
        <item sd="0" x="100"/>
        <item sd="0" x="494"/>
        <item sd="0" x="495"/>
        <item sd="0" x="400"/>
        <item sd="0" x="401"/>
        <item sd="0" x="403"/>
        <item sd="0" x="496"/>
        <item sd="0" x="475"/>
        <item sd="0" x="476"/>
        <item sd="0" x="498"/>
        <item sd="0" x="499"/>
        <item sd="0" x="208"/>
        <item sd="0" x="394"/>
        <item sd="0" x="396"/>
        <item sd="0" x="201"/>
        <item sd="0" x="500"/>
        <item sd="0" x="357"/>
        <item sd="0" x="151"/>
        <item sd="0" x="501"/>
        <item sd="0" x="509"/>
        <item sd="0" x="510"/>
        <item sd="0" x="102"/>
        <item sd="0" x="106"/>
        <item sd="0" x="107"/>
        <item sd="0" x="108"/>
        <item sd="0" x="110"/>
        <item sd="0" x="511"/>
        <item sd="0" x="112"/>
        <item sd="0" x="202"/>
        <item sd="0" x="60"/>
        <item sd="0" x="61"/>
        <item sd="0" x="62"/>
        <item sd="0" x="63"/>
        <item sd="0" x="64"/>
        <item sd="0" x="65"/>
        <item sd="0" x="71"/>
        <item sd="0" x="72"/>
        <item sd="0" x="74"/>
        <item sd="0" x="514"/>
        <item sd="0" x="516"/>
        <item sd="0" x="76"/>
        <item sd="0" x="518"/>
        <item sd="0" x="77"/>
        <item sd="0" x="78"/>
        <item sd="0" x="79"/>
        <item sd="0" x="519"/>
        <item sd="0" x="80"/>
        <item sd="0" x="210"/>
        <item sd="0" x="211"/>
        <item sd="0" x="212"/>
        <item sd="0" x="234"/>
        <item sd="0" x="235"/>
        <item sd="0" x="183"/>
        <item sd="0" x="242"/>
        <item sd="0" x="187"/>
        <item sd="0" x="423"/>
        <item sd="0" x="424"/>
        <item sd="0" x="194"/>
        <item sd="0" x="195"/>
        <item sd="0" x="196"/>
        <item sd="0" x="197"/>
        <item sd="0" x="198"/>
        <item sd="0" x="200"/>
        <item sd="0" x="114"/>
        <item sd="0" x="111"/>
        <item sd="0" x="541"/>
        <item sd="0" x="118"/>
        <item sd="0" x="119"/>
        <item sd="0" x="120"/>
        <item sd="0" x="526"/>
        <item sd="0" x="123"/>
        <item sd="0" x="128"/>
        <item sd="0" x="129"/>
        <item sd="0" x="524"/>
        <item sd="0" x="525"/>
        <item sd="0" x="131"/>
        <item sd="0" x="523"/>
        <item sd="0" x="522"/>
        <item sd="0" x="134"/>
        <item sd="0" x="136"/>
        <item sd="0" x="137"/>
        <item sd="0" x="141"/>
        <item sd="0" x="145"/>
        <item sd="0" x="142"/>
        <item sd="0" x="138"/>
        <item sd="0" x="265"/>
        <item sd="0" x="281"/>
        <item sd="0" x="284"/>
        <item sd="0" x="417"/>
        <item sd="0" x="146"/>
        <item sd="0" x="148"/>
        <item sd="0" x="149"/>
        <item sd="0" x="159"/>
        <item sd="0" x="116"/>
        <item sd="0" x="158"/>
        <item sd="0" x="272"/>
        <item sd="0" x="270"/>
        <item sd="0" x="271"/>
        <item sd="0" x="277"/>
        <item sd="0" x="290"/>
        <item sd="0" x="2"/>
        <item sd="0" x="16"/>
        <item sd="0" x="25"/>
        <item sd="0" x="45"/>
        <item sd="0" x="86"/>
        <item sd="0" x="103"/>
        <item sd="0" x="104"/>
        <item sd="0" x="105"/>
        <item sd="0" x="437"/>
        <item sd="0" x="451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5"/>
        <item sd="0" x="488"/>
        <item sd="0" x="430"/>
        <item sd="0" x="188"/>
        <item sd="0" x="189"/>
        <item sd="0" x="359"/>
        <item sd="0" x="246"/>
        <item sd="0" x="469"/>
        <item sd="0" x="273"/>
        <item sd="0" x="274"/>
        <item sd="0" x="275"/>
        <item sd="0" x="117"/>
        <item sd="0" x="73"/>
        <item sd="0" x="35"/>
        <item sd="0" x="101"/>
        <item sd="0" x="492"/>
        <item sd="0" x="512"/>
        <item sd="0" x="374"/>
        <item sd="0" x="375"/>
        <item sd="0" x="376"/>
        <item sd="0" x="66"/>
        <item sd="0" x="109"/>
        <item sd="0" x="184"/>
        <item sd="0" x="115"/>
        <item sd="0" x="447"/>
        <item sd="0" x="448"/>
        <item sd="0" x="193"/>
        <item sd="0" x="160"/>
        <item sd="0" x="161"/>
        <item sd="0" x="543"/>
        <item sd="0" x="370"/>
        <item sd="0" x="544"/>
        <item sd="0" x="87"/>
        <item sd="0" x="88"/>
        <item sd="0" x="89"/>
        <item sd="0" x="90"/>
        <item sd="0" x="91"/>
        <item sd="0" x="92"/>
        <item sd="0" x="255"/>
        <item sd="0" x="185"/>
        <item sd="0" x="186"/>
        <item sd="0" x="459"/>
        <item sd="0" x="236"/>
        <item sd="0" x="250"/>
        <item sd="0" x="438"/>
        <item sd="0" x="478"/>
        <item sd="0" x="205"/>
        <item sd="0" x="206"/>
        <item sd="0" x="167"/>
        <item sd="0" x="168"/>
        <item sd="0" x="169"/>
        <item sd="0" x="192"/>
        <item sd="0" x="513"/>
        <item sd="0" x="166"/>
        <item sd="0" x="439"/>
        <item sd="0" x="449"/>
        <item sd="0" x="387"/>
        <item sd="0" x="426"/>
        <item sd="0" x="81"/>
        <item sd="0" x="397"/>
        <item sd="0" x="435"/>
        <item sd="0" x="356"/>
        <item sd="0" x="67"/>
        <item sd="0" x="286"/>
        <item sd="0" x="287"/>
        <item sd="0" x="162"/>
        <item sd="0" x="405"/>
        <item sd="0" x="406"/>
        <item sd="0" x="477"/>
        <item sd="0" x="150"/>
        <item sd="0" x="418"/>
        <item sd="0" x="419"/>
        <item sd="0" x="427"/>
        <item sd="0" x="221"/>
        <item sd="0" x="245"/>
        <item sd="0" x="527"/>
        <item sd="0" x="219"/>
        <item sd="0" x="382"/>
        <item sd="0" x="482"/>
        <item sd="0" x="483"/>
        <item sd="0" x="484"/>
        <item sd="0" x="241"/>
        <item sd="0" x="23"/>
        <item sd="0" x="24"/>
        <item sd="0" x="371"/>
        <item sd="0" x="372"/>
        <item sd="0" x="259"/>
        <item sd="0" x="223"/>
        <item sd="0" x="358"/>
        <item sd="0" x="410"/>
        <item sd="0" x="291"/>
        <item sd="0" x="135"/>
        <item sd="0" x="266"/>
        <item sd="0" x="82"/>
        <item sd="0" x="425"/>
        <item sd="0" x="363"/>
        <item sd="0" x="69"/>
        <item sd="0" x="70"/>
        <item sd="0" x="93"/>
        <item sd="0" x="280"/>
        <item sd="0" x="130"/>
        <item sd="0" x="452"/>
        <item sd="0" x="479"/>
        <item sd="0" x="480"/>
        <item sd="0" x="276"/>
        <item sd="0" x="292"/>
        <item sd="0" x="262"/>
        <item sd="0" x="263"/>
        <item sd="0" x="264"/>
        <item sd="0" x="163"/>
        <item sd="0" x="164"/>
        <item sd="0" x="404"/>
        <item sd="0" x="113"/>
        <item sd="0" x="10"/>
        <item sd="0" x="174"/>
        <item sd="0" x="173"/>
        <item sd="0" x="133"/>
        <item sd="0" x="257"/>
        <item sd="0" x="378"/>
        <item sd="0" x="379"/>
        <item sd="0" x="83"/>
        <item sd="0" x="260"/>
        <item sd="0" x="214"/>
        <item sd="0" x="502"/>
        <item sd="0" x="503"/>
        <item sd="0" x="504"/>
        <item sd="0" x="68"/>
        <item sd="0" x="360"/>
        <item sd="0" x="361"/>
        <item sd="0" x="54"/>
        <item sd="0" x="385"/>
        <item sd="0" x="386"/>
        <item sd="0" x="546"/>
        <item sd="0" x="420"/>
        <item sd="0" x="362"/>
        <item sd="0" x="440"/>
        <item sd="0" x="441"/>
        <item sd="0" x="442"/>
        <item sd="0" x="443"/>
        <item sd="0" x="444"/>
        <item sd="0" x="445"/>
        <item sd="0" x="209"/>
        <item sd="0" x="468"/>
        <item sd="0" x="453"/>
        <item sd="0" x="454"/>
        <item sd="0" x="455"/>
        <item sd="0" x="456"/>
        <item sd="0" x="545"/>
        <item sd="0" x="399"/>
        <item sd="0" x="218"/>
        <item sd="0" x="156"/>
        <item sd="0" x="215"/>
        <item sd="0" x="367"/>
        <item sd="0" x="373"/>
        <item sd="0" x="267"/>
        <item sd="0" x="268"/>
        <item sd="0" x="269"/>
        <item sd="0" x="407"/>
        <item sd="0" x="415"/>
        <item sd="0" x="199"/>
        <item sd="0" x="293"/>
        <item sd="0" x="364"/>
        <item sd="0" x="463"/>
        <item sd="0" x="157"/>
        <item sd="0" x="365"/>
        <item sd="0" x="147"/>
        <item sd="0" x="191"/>
        <item sd="0" x="278"/>
        <item sd="0" x="144"/>
        <item sd="0" x="228"/>
        <item sd="0" x="56"/>
        <item sd="0" x="165"/>
        <item sd="0" x="170"/>
        <item sd="0" x="380"/>
        <item sd="0" x="411"/>
        <item sd="0" x="412"/>
        <item sd="0" x="413"/>
        <item sd="0" x="383"/>
        <item sd="0" x="421"/>
        <item sd="0" x="402"/>
        <item sd="0" x="190"/>
        <item sd="0" x="460"/>
        <item sd="0" x="171"/>
        <item sd="0" x="172"/>
        <item sd="0" x="388"/>
        <item sd="0" x="181"/>
        <item sd="0" x="497"/>
        <item sd="0" x="220"/>
        <item sd="0" x="288"/>
        <item sd="0" x="408"/>
        <item sd="0" x="481"/>
        <item sd="0" x="249"/>
        <item sd="0" x="389"/>
        <item sd="0" x="391"/>
        <item sd="0" x="213"/>
        <item sd="0" x="398"/>
        <item sd="0" x="229"/>
        <item sd="0" x="230"/>
        <item sd="0" x="231"/>
        <item sd="0" x="232"/>
        <item sd="0" x="233"/>
        <item sd="0" x="251"/>
        <item sd="0" x="252"/>
        <item sd="0" x="486"/>
        <item sd="0" x="294"/>
        <item sd="0" x="295"/>
        <item sd="0" x="58"/>
        <item sd="0" x="428"/>
        <item sd="0" x="59"/>
        <item sd="0" x="204"/>
        <item sd="0" x="474"/>
        <item sd="0" x="487"/>
        <item sd="0" x="542"/>
        <item sd="0" x="553"/>
        <item sd="0" x="552"/>
        <item sd="0" x="289"/>
        <item sd="0" x="176"/>
        <item sd="0" x="548"/>
        <item sd="0" x="203"/>
        <item sd="0" x="224"/>
        <item sd="0" x="285"/>
        <item sd="0" x="152"/>
        <item sd="0" x="153"/>
        <item sd="0" x="154"/>
        <item sd="0" x="155"/>
        <item sd="0" x="222"/>
        <item sd="0" x="253"/>
        <item sd="0" x="52"/>
        <item sd="0" x="179"/>
        <item sd="0" x="237"/>
        <item sd="0" x="238"/>
        <item sd="0" x="239"/>
        <item sd="0" x="226"/>
        <item sd="0" x="227"/>
        <item sd="0" x="254"/>
        <item sd="0" x="384"/>
        <item sd="0" x="390"/>
        <item sd="0" x="409"/>
        <item sd="0" x="57"/>
        <item sd="0" x="422"/>
        <item sd="0" x="261"/>
        <item sd="0" x="207"/>
        <item sd="0" x="395"/>
        <item sd="0" x="485"/>
        <item sd="0" x="381"/>
        <item sd="0" x="515"/>
        <item sd="0" x="368"/>
        <item sd="0" x="369"/>
        <item sd="0" x="256"/>
        <item sd="0" x="431"/>
        <item sd="0" x="505"/>
        <item sd="0" x="506"/>
        <item sd="0" x="507"/>
        <item sd="0" x="508"/>
        <item sd="0" x="180"/>
        <item sd="0" x="258"/>
        <item sd="0" x="517"/>
        <item sd="0" x="247"/>
        <item sd="0" x="248"/>
        <item sd="0" x="283"/>
        <item sd="0" x="279"/>
        <item sd="0" x="520"/>
        <item sd="0" x="55"/>
        <item sd="0" x="416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143"/>
        <item sd="0" x="549"/>
        <item sd="0" x="547"/>
        <item sd="0" x="217"/>
        <item sd="0" x="216"/>
        <item sd="0" x="177"/>
        <item sd="0" x="124"/>
        <item sd="0" x="125"/>
        <item sd="0" x="126"/>
        <item sd="0" x="127"/>
        <item sd="0" x="493"/>
        <item sd="0" x="550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132"/>
        <item sd="0" x="225"/>
        <item sd="0" x="282"/>
        <item sd="0" x="175"/>
        <item sd="0" x="433"/>
        <item sd="0" x="429"/>
        <item sd="0" x="489"/>
        <item sd="0" x="551"/>
        <item sd="0" x="240"/>
        <item sd="0" x="139"/>
        <item sd="0" x="140"/>
        <item sd="0" x="121"/>
        <item sd="0" x="122"/>
        <item sd="0" x="178"/>
        <item sd="0" x="470"/>
        <item sd="0" x="521"/>
        <item sd="0" x="182"/>
        <item sd="0" x="243"/>
        <item sd="0" x="244"/>
        <item sd="0" x="471"/>
        <item sd="0" x="366"/>
        <item sd="0" x="414"/>
        <item sd="0" x="377"/>
        <item sd="0" x="393"/>
        <item sd="0" x="392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>
      <items count="645">
        <item x="284"/>
        <item x="163"/>
        <item x="98"/>
        <item x="180"/>
        <item x="304"/>
        <item x="90"/>
        <item x="0"/>
        <item x="279"/>
        <item x="372"/>
        <item x="179"/>
        <item x="636"/>
        <item x="186"/>
        <item x="379"/>
        <item x="183"/>
        <item x="111"/>
        <item x="361"/>
        <item x="161"/>
        <item x="458"/>
        <item x="332"/>
        <item x="238"/>
        <item x="501"/>
        <item x="204"/>
        <item x="278"/>
        <item x="443"/>
        <item x="473"/>
        <item x="531"/>
        <item x="182"/>
        <item x="371"/>
        <item x="599"/>
        <item x="89"/>
        <item x="328"/>
        <item x="231"/>
        <item x="162"/>
        <item x="110"/>
        <item x="357"/>
        <item x="390"/>
        <item x="370"/>
        <item x="277"/>
        <item x="476"/>
        <item x="539"/>
        <item x="203"/>
        <item x="185"/>
        <item x="598"/>
        <item x="487"/>
        <item x="256"/>
        <item x="635"/>
        <item x="386"/>
        <item x="202"/>
        <item x="232"/>
        <item x="369"/>
        <item x="109"/>
        <item x="309"/>
        <item x="597"/>
        <item x="526"/>
        <item x="516"/>
        <item x="634"/>
        <item x="276"/>
        <item x="486"/>
        <item x="535"/>
        <item x="333"/>
        <item x="155"/>
        <item x="201"/>
        <item x="275"/>
        <item x="633"/>
        <item x="538"/>
        <item x="596"/>
        <item x="107"/>
        <item x="542"/>
        <item x="106"/>
        <item x="610"/>
        <item x="274"/>
        <item x="39"/>
        <item x="368"/>
        <item x="444"/>
        <item x="160"/>
        <item x="461"/>
        <item x="472"/>
        <item x="367"/>
        <item x="595"/>
        <item x="105"/>
        <item x="271"/>
        <item x="515"/>
        <item x="273"/>
        <item x="47"/>
        <item x="604"/>
        <item x="632"/>
        <item x="467"/>
        <item x="594"/>
        <item x="471"/>
        <item x="366"/>
        <item x="272"/>
        <item x="504"/>
        <item x="593"/>
        <item x="615"/>
        <item x="334"/>
        <item x="521"/>
        <item x="558"/>
        <item x="6"/>
        <item x="365"/>
        <item x="591"/>
        <item x="364"/>
        <item x="642"/>
        <item x="41"/>
        <item x="362"/>
        <item x="590"/>
        <item x="27"/>
        <item x="250"/>
        <item x="270"/>
        <item x="363"/>
        <item x="592"/>
        <item x="269"/>
        <item x="588"/>
        <item x="267"/>
        <item x="589"/>
        <item x="447"/>
        <item x="252"/>
        <item x="587"/>
        <item x="268"/>
        <item x="612"/>
        <item x="214"/>
        <item x="311"/>
        <item x="108"/>
        <item x="586"/>
        <item x="481"/>
        <item x="253"/>
        <item x="283"/>
        <item x="529"/>
        <item x="585"/>
        <item x="381"/>
        <item x="620"/>
        <item x="544"/>
        <item x="537"/>
        <item x="235"/>
        <item x="508"/>
        <item x="316"/>
        <item x="583"/>
        <item x="351"/>
        <item x="500"/>
        <item x="323"/>
        <item x="470"/>
        <item x="65"/>
        <item x="242"/>
        <item x="48"/>
        <item x="260"/>
        <item x="376"/>
        <item x="387"/>
        <item x="211"/>
        <item x="209"/>
        <item x="215"/>
        <item x="15"/>
        <item x="14"/>
        <item x="254"/>
        <item x="478"/>
        <item x="13"/>
        <item x="243"/>
        <item x="210"/>
        <item x="613"/>
        <item x="208"/>
        <item x="581"/>
        <item x="251"/>
        <item x="626"/>
        <item x="312"/>
        <item x="127"/>
        <item x="580"/>
        <item x="280"/>
        <item x="582"/>
        <item x="579"/>
        <item x="128"/>
        <item x="102"/>
        <item x="578"/>
        <item x="514"/>
        <item x="574"/>
        <item x="104"/>
        <item x="249"/>
        <item x="131"/>
        <item x="577"/>
        <item x="126"/>
        <item x="576"/>
        <item x="132"/>
        <item x="129"/>
        <item x="572"/>
        <item x="575"/>
        <item x="54"/>
        <item x="130"/>
        <item x="555"/>
        <item x="553"/>
        <item x="92"/>
        <item x="573"/>
        <item x="287"/>
        <item x="643"/>
        <item x="554"/>
        <item x="571"/>
        <item x="133"/>
        <item x="488"/>
        <item x="484"/>
        <item x="101"/>
        <item x="551"/>
        <item x="552"/>
        <item x="22"/>
        <item x="303"/>
        <item x="300"/>
        <item x="140"/>
        <item x="360"/>
        <item x="149"/>
        <item x="640"/>
        <item x="233"/>
        <item x="299"/>
        <item x="503"/>
        <item x="622"/>
        <item x="289"/>
        <item x="506"/>
        <item x="298"/>
        <item x="302"/>
        <item x="237"/>
        <item x="477"/>
        <item x="454"/>
        <item x="452"/>
        <item x="290"/>
        <item x="1"/>
        <item x="614"/>
        <item x="265"/>
        <item x="241"/>
        <item x="541"/>
        <item x="498"/>
        <item x="226"/>
        <item x="227"/>
        <item x="545"/>
        <item x="159"/>
        <item x="4"/>
        <item x="453"/>
        <item x="152"/>
        <item x="59"/>
        <item x="158"/>
        <item x="338"/>
        <item x="491"/>
        <item x="456"/>
        <item x="191"/>
        <item x="374"/>
        <item x="259"/>
        <item x="281"/>
        <item x="79"/>
        <item x="621"/>
        <item x="255"/>
        <item x="236"/>
        <item x="25"/>
        <item x="629"/>
        <item x="556"/>
        <item x="222"/>
        <item x="80"/>
        <item x="114"/>
        <item x="313"/>
        <item x="455"/>
        <item x="459"/>
        <item x="50"/>
        <item x="355"/>
        <item x="609"/>
        <item x="464"/>
        <item x="450"/>
        <item x="103"/>
        <item x="49"/>
        <item x="347"/>
        <item x="325"/>
        <item x="627"/>
        <item x="212"/>
        <item x="78"/>
        <item x="463"/>
        <item x="86"/>
        <item x="630"/>
        <item x="154"/>
        <item x="490"/>
        <item x="524"/>
        <item x="187"/>
        <item x="495"/>
        <item x="568"/>
        <item x="258"/>
        <item x="507"/>
        <item x="286"/>
        <item x="315"/>
        <item x="91"/>
        <item x="322"/>
        <item x="28"/>
        <item x="326"/>
        <item x="157"/>
        <item x="225"/>
        <item x="266"/>
        <item x="207"/>
        <item x="23"/>
        <item x="603"/>
        <item x="213"/>
        <item x="295"/>
        <item x="523"/>
        <item x="151"/>
        <item x="170"/>
        <item x="637"/>
        <item x="349"/>
        <item x="99"/>
        <item x="445"/>
        <item x="449"/>
        <item x="462"/>
        <item x="352"/>
        <item x="261"/>
        <item x="217"/>
        <item x="223"/>
        <item x="619"/>
        <item x="120"/>
        <item x="24"/>
        <item x="150"/>
        <item x="146"/>
        <item x="147"/>
        <item x="301"/>
        <item x="469"/>
        <item x="257"/>
        <item x="354"/>
        <item x="474"/>
        <item x="570"/>
        <item x="483"/>
        <item x="565"/>
        <item x="559"/>
        <item x="135"/>
        <item x="378"/>
        <item x="234"/>
        <item x="569"/>
        <item x="134"/>
        <item x="7"/>
        <item x="567"/>
        <item x="377"/>
        <item x="446"/>
        <item x="616"/>
        <item x="119"/>
        <item x="465"/>
        <item x="296"/>
        <item x="566"/>
        <item x="58"/>
        <item x="116"/>
        <item x="561"/>
        <item x="8"/>
        <item x="466"/>
        <item x="314"/>
        <item x="475"/>
        <item x="18"/>
        <item x="177"/>
        <item x="494"/>
        <item x="564"/>
        <item x="601"/>
        <item x="497"/>
        <item x="563"/>
        <item x="178"/>
        <item x="320"/>
        <item x="457"/>
        <item x="562"/>
        <item x="549"/>
        <item x="479"/>
        <item x="485"/>
        <item x="350"/>
        <item x="19"/>
        <item x="638"/>
        <item x="83"/>
        <item x="389"/>
        <item x="468"/>
        <item x="442"/>
        <item x="560"/>
        <item x="73"/>
        <item x="373"/>
        <item x="12"/>
        <item x="136"/>
        <item x="482"/>
        <item x="344"/>
        <item x="84"/>
        <item x="244"/>
        <item x="359"/>
        <item x="11"/>
        <item x="356"/>
        <item x="336"/>
        <item x="176"/>
        <item x="617"/>
        <item x="221"/>
        <item x="600"/>
        <item x="534"/>
        <item x="624"/>
        <item x="216"/>
        <item x="518"/>
        <item x="327"/>
        <item x="121"/>
        <item x="51"/>
        <item x="239"/>
        <item x="85"/>
        <item x="184"/>
        <item x="205"/>
        <item x="297"/>
        <item x="611"/>
        <item x="305"/>
        <item x="181"/>
        <item x="193"/>
        <item x="451"/>
        <item x="358"/>
        <item x="118"/>
        <item x="546"/>
        <item x="138"/>
        <item x="153"/>
        <item x="117"/>
        <item x="480"/>
        <item x="294"/>
        <item x="540"/>
        <item x="139"/>
        <item x="198"/>
        <item x="97"/>
        <item x="292"/>
        <item x="288"/>
        <item x="100"/>
        <item x="520"/>
        <item x="628"/>
        <item x="285"/>
        <item x="87"/>
        <item x="115"/>
        <item x="31"/>
        <item x="70"/>
        <item x="499"/>
        <item x="384"/>
        <item x="631"/>
        <item x="33"/>
        <item x="45"/>
        <item x="64"/>
        <item x="52"/>
        <item x="623"/>
        <item x="496"/>
        <item x="123"/>
        <item x="43"/>
        <item x="388"/>
        <item x="502"/>
        <item x="167"/>
        <item x="44"/>
        <item x="137"/>
        <item x="144"/>
        <item x="145"/>
        <item x="42"/>
        <item x="348"/>
        <item x="584"/>
        <item x="192"/>
        <item x="175"/>
        <item x="142"/>
        <item x="93"/>
        <item x="166"/>
        <item x="10"/>
        <item x="339"/>
        <item x="510"/>
        <item x="165"/>
        <item x="509"/>
        <item x="96"/>
        <item x="512"/>
        <item x="310"/>
        <item x="9"/>
        <item x="307"/>
        <item x="625"/>
        <item x="460"/>
        <item x="306"/>
        <item x="291"/>
        <item x="317"/>
        <item x="543"/>
        <item x="550"/>
        <item x="71"/>
        <item x="72"/>
        <item x="318"/>
        <item x="532"/>
        <item x="342"/>
        <item x="199"/>
        <item x="353"/>
        <item x="293"/>
        <item x="68"/>
        <item x="493"/>
        <item x="492"/>
        <item x="519"/>
        <item x="69"/>
        <item x="337"/>
        <item x="219"/>
        <item x="308"/>
        <item x="122"/>
        <item x="417"/>
        <item x="141"/>
        <item x="195"/>
        <item x="530"/>
        <item x="418"/>
        <item x="335"/>
        <item x="639"/>
        <item x="220"/>
        <item x="173"/>
        <item x="197"/>
        <item x="66"/>
        <item x="67"/>
        <item x="375"/>
        <item x="608"/>
        <item x="143"/>
        <item x="2"/>
        <item x="618"/>
        <item x="196"/>
        <item x="3"/>
        <item x="124"/>
        <item x="218"/>
        <item x="95"/>
        <item x="55"/>
        <item x="75"/>
        <item x="56"/>
        <item x="607"/>
        <item x="74"/>
        <item x="164"/>
        <item x="94"/>
        <item x="29"/>
        <item x="505"/>
        <item x="228"/>
        <item x="88"/>
        <item x="321"/>
        <item x="77"/>
        <item x="61"/>
        <item x="62"/>
        <item x="63"/>
        <item x="30"/>
        <item x="206"/>
        <item x="148"/>
        <item x="319"/>
        <item x="262"/>
        <item x="525"/>
        <item x="224"/>
        <item x="489"/>
        <item x="263"/>
        <item x="340"/>
        <item x="240"/>
        <item x="264"/>
        <item x="229"/>
        <item x="174"/>
        <item x="81"/>
        <item x="602"/>
        <item x="230"/>
        <item x="343"/>
        <item x="82"/>
        <item x="385"/>
        <item x="190"/>
        <item x="247"/>
        <item x="188"/>
        <item x="125"/>
        <item x="194"/>
        <item x="37"/>
        <item x="522"/>
        <item x="17"/>
        <item x="382"/>
        <item x="329"/>
        <item x="16"/>
        <item x="36"/>
        <item x="248"/>
        <item x="341"/>
        <item x="32"/>
        <item x="169"/>
        <item x="168"/>
        <item x="511"/>
        <item x="324"/>
        <item x="34"/>
        <item x="189"/>
        <item x="171"/>
        <item x="172"/>
        <item x="38"/>
        <item x="380"/>
        <item x="345"/>
        <item x="76"/>
        <item x="331"/>
        <item x="547"/>
        <item x="557"/>
        <item x="448"/>
        <item x="528"/>
        <item x="200"/>
        <item x="245"/>
        <item x="20"/>
        <item x="35"/>
        <item x="513"/>
        <item x="346"/>
        <item x="113"/>
        <item x="40"/>
        <item x="46"/>
        <item x="408"/>
        <item x="246"/>
        <item x="548"/>
        <item x="26"/>
        <item x="112"/>
        <item x="605"/>
        <item x="411"/>
        <item x="533"/>
        <item x="282"/>
        <item x="606"/>
        <item x="416"/>
        <item x="394"/>
        <item x="527"/>
        <item x="57"/>
        <item x="423"/>
        <item x="401"/>
        <item x="432"/>
        <item x="415"/>
        <item x="429"/>
        <item x="397"/>
        <item x="406"/>
        <item x="426"/>
        <item x="402"/>
        <item x="404"/>
        <item x="396"/>
        <item x="422"/>
        <item x="428"/>
        <item x="431"/>
        <item x="409"/>
        <item x="395"/>
        <item x="407"/>
        <item x="436"/>
        <item x="435"/>
        <item x="398"/>
        <item x="400"/>
        <item x="412"/>
        <item x="391"/>
        <item x="424"/>
        <item x="410"/>
        <item x="438"/>
        <item x="430"/>
        <item x="405"/>
        <item x="403"/>
        <item x="425"/>
        <item x="439"/>
        <item x="399"/>
        <item x="53"/>
        <item x="393"/>
        <item x="413"/>
        <item x="641"/>
        <item x="433"/>
        <item x="441"/>
        <item x="437"/>
        <item x="419"/>
        <item x="414"/>
        <item x="427"/>
        <item x="434"/>
        <item x="392"/>
        <item x="5"/>
        <item x="383"/>
        <item x="60"/>
        <item x="517"/>
        <item x="330"/>
        <item x="21"/>
        <item x="421"/>
        <item x="440"/>
        <item x="420"/>
        <item x="156"/>
        <item x="536"/>
        <item t="default"/>
      </items>
    </pivotField>
    <pivotField numFmtId="1" showAll="0"/>
    <pivotField axis="axisRow" numFmtId="14" showAll="0">
      <items count="624">
        <item x="333"/>
        <item x="171"/>
        <item x="61"/>
        <item x="240"/>
        <item x="334"/>
        <item x="172"/>
        <item x="62"/>
        <item x="241"/>
        <item x="335"/>
        <item x="173"/>
        <item x="63"/>
        <item x="242"/>
        <item x="336"/>
        <item x="174"/>
        <item x="64"/>
        <item x="243"/>
        <item x="337"/>
        <item x="175"/>
        <item x="65"/>
        <item x="244"/>
        <item x="338"/>
        <item x="176"/>
        <item x="66"/>
        <item x="245"/>
        <item x="339"/>
        <item x="177"/>
        <item x="67"/>
        <item x="246"/>
        <item x="340"/>
        <item x="489"/>
        <item x="490"/>
        <item x="178"/>
        <item x="68"/>
        <item x="247"/>
        <item x="341"/>
        <item x="562"/>
        <item x="491"/>
        <item x="179"/>
        <item x="69"/>
        <item x="248"/>
        <item x="342"/>
        <item x="492"/>
        <item x="180"/>
        <item x="70"/>
        <item x="249"/>
        <item x="162"/>
        <item x="563"/>
        <item x="343"/>
        <item x="493"/>
        <item x="71"/>
        <item x="250"/>
        <item x="564"/>
        <item x="344"/>
        <item x="494"/>
        <item x="181"/>
        <item x="72"/>
        <item x="251"/>
        <item x="565"/>
        <item x="345"/>
        <item x="495"/>
        <item x="182"/>
        <item x="73"/>
        <item x="252"/>
        <item x="566"/>
        <item x="346"/>
        <item x="496"/>
        <item x="183"/>
        <item x="74"/>
        <item x="567"/>
        <item x="347"/>
        <item x="497"/>
        <item x="184"/>
        <item x="75"/>
        <item x="253"/>
        <item x="568"/>
        <item x="348"/>
        <item x="498"/>
        <item x="185"/>
        <item x="76"/>
        <item x="569"/>
        <item x="349"/>
        <item x="499"/>
        <item x="186"/>
        <item x="77"/>
        <item x="254"/>
        <item x="570"/>
        <item x="350"/>
        <item x="500"/>
        <item x="187"/>
        <item x="78"/>
        <item x="255"/>
        <item x="571"/>
        <item x="351"/>
        <item x="501"/>
        <item x="188"/>
        <item x="79"/>
        <item x="256"/>
        <item x="572"/>
        <item x="352"/>
        <item x="502"/>
        <item x="189"/>
        <item x="80"/>
        <item x="257"/>
        <item x="573"/>
        <item x="353"/>
        <item x="503"/>
        <item x="190"/>
        <item x="81"/>
        <item x="258"/>
        <item x="574"/>
        <item x="354"/>
        <item x="504"/>
        <item x="191"/>
        <item x="82"/>
        <item x="259"/>
        <item x="575"/>
        <item x="355"/>
        <item x="505"/>
        <item x="192"/>
        <item x="83"/>
        <item x="260"/>
        <item x="356"/>
        <item x="506"/>
        <item x="193"/>
        <item x="84"/>
        <item x="261"/>
        <item x="576"/>
        <item x="357"/>
        <item x="507"/>
        <item x="194"/>
        <item x="85"/>
        <item x="262"/>
        <item x="358"/>
        <item x="577"/>
        <item x="508"/>
        <item x="195"/>
        <item x="86"/>
        <item x="263"/>
        <item x="359"/>
        <item x="509"/>
        <item x="196"/>
        <item x="87"/>
        <item x="264"/>
        <item x="360"/>
        <item x="578"/>
        <item x="510"/>
        <item x="197"/>
        <item x="88"/>
        <item x="265"/>
        <item x="361"/>
        <item x="579"/>
        <item x="511"/>
        <item x="198"/>
        <item x="89"/>
        <item x="266"/>
        <item x="362"/>
        <item x="512"/>
        <item x="199"/>
        <item x="90"/>
        <item x="580"/>
        <item x="363"/>
        <item x="267"/>
        <item x="513"/>
        <item x="200"/>
        <item x="91"/>
        <item x="268"/>
        <item x="581"/>
        <item x="364"/>
        <item x="514"/>
        <item x="201"/>
        <item x="92"/>
        <item x="269"/>
        <item x="582"/>
        <item x="365"/>
        <item x="515"/>
        <item x="202"/>
        <item x="93"/>
        <item x="270"/>
        <item x="366"/>
        <item x="516"/>
        <item x="203"/>
        <item x="271"/>
        <item x="367"/>
        <item x="583"/>
        <item x="304"/>
        <item x="517"/>
        <item x="204"/>
        <item x="94"/>
        <item x="272"/>
        <item x="305"/>
        <item x="368"/>
        <item x="518"/>
        <item x="205"/>
        <item x="95"/>
        <item x="273"/>
        <item x="306"/>
        <item x="369"/>
        <item x="592"/>
        <item x="519"/>
        <item x="206"/>
        <item x="96"/>
        <item x="274"/>
        <item x="307"/>
        <item x="370"/>
        <item x="520"/>
        <item x="207"/>
        <item x="97"/>
        <item x="275"/>
        <item x="308"/>
        <item x="584"/>
        <item x="371"/>
        <item x="521"/>
        <item x="208"/>
        <item x="98"/>
        <item x="276"/>
        <item x="309"/>
        <item x="372"/>
        <item x="541"/>
        <item x="522"/>
        <item x="209"/>
        <item x="542"/>
        <item x="99"/>
        <item x="100"/>
        <item x="277"/>
        <item x="310"/>
        <item x="373"/>
        <item x="163"/>
        <item x="101"/>
        <item x="523"/>
        <item x="210"/>
        <item x="543"/>
        <item x="102"/>
        <item x="278"/>
        <item x="311"/>
        <item x="486"/>
        <item x="374"/>
        <item x="524"/>
        <item x="211"/>
        <item x="544"/>
        <item x="103"/>
        <item x="279"/>
        <item x="312"/>
        <item x="375"/>
        <item x="164"/>
        <item x="440"/>
        <item x="14"/>
        <item x="525"/>
        <item x="15"/>
        <item x="212"/>
        <item x="545"/>
        <item x="104"/>
        <item x="280"/>
        <item x="313"/>
        <item x="376"/>
        <item x="441"/>
        <item x="526"/>
        <item x="16"/>
        <item x="213"/>
        <item x="105"/>
        <item x="546"/>
        <item x="281"/>
        <item x="106"/>
        <item x="314"/>
        <item x="377"/>
        <item x="442"/>
        <item x="527"/>
        <item x="17"/>
        <item x="214"/>
        <item x="547"/>
        <item x="107"/>
        <item x="282"/>
        <item x="165"/>
        <item x="315"/>
        <item x="378"/>
        <item x="585"/>
        <item x="443"/>
        <item x="528"/>
        <item x="18"/>
        <item x="215"/>
        <item x="548"/>
        <item x="108"/>
        <item x="283"/>
        <item x="316"/>
        <item x="379"/>
        <item x="586"/>
        <item x="444"/>
        <item x="529"/>
        <item x="19"/>
        <item x="216"/>
        <item x="549"/>
        <item x="445"/>
        <item x="109"/>
        <item x="284"/>
        <item x="317"/>
        <item x="380"/>
        <item x="587"/>
        <item x="530"/>
        <item x="20"/>
        <item x="217"/>
        <item x="550"/>
        <item x="110"/>
        <item x="285"/>
        <item x="318"/>
        <item x="446"/>
        <item x="531"/>
        <item x="21"/>
        <item x="218"/>
        <item x="551"/>
        <item x="111"/>
        <item x="286"/>
        <item x="319"/>
        <item x="381"/>
        <item x="447"/>
        <item x="532"/>
        <item x="22"/>
        <item x="219"/>
        <item x="552"/>
        <item x="112"/>
        <item x="287"/>
        <item x="113"/>
        <item x="320"/>
        <item x="382"/>
        <item x="588"/>
        <item x="448"/>
        <item x="610"/>
        <item x="533"/>
        <item x="23"/>
        <item x="611"/>
        <item x="220"/>
        <item x="553"/>
        <item x="114"/>
        <item x="606"/>
        <item x="288"/>
        <item x="383"/>
        <item x="593"/>
        <item x="321"/>
        <item x="449"/>
        <item x="433"/>
        <item x="534"/>
        <item x="24"/>
        <item x="607"/>
        <item x="221"/>
        <item x="554"/>
        <item x="115"/>
        <item x="289"/>
        <item x="40"/>
        <item x="589"/>
        <item x="322"/>
        <item x="430"/>
        <item x="450"/>
        <item x="468"/>
        <item x="535"/>
        <item x="25"/>
        <item x="41"/>
        <item x="608"/>
        <item x="222"/>
        <item x="555"/>
        <item x="116"/>
        <item x="290"/>
        <item x="323"/>
        <item x="590"/>
        <item x="384"/>
        <item x="613"/>
        <item x="166"/>
        <item x="431"/>
        <item x="434"/>
        <item x="451"/>
        <item x="614"/>
        <item x="469"/>
        <item x="617"/>
        <item x="536"/>
        <item x="26"/>
        <item x="223"/>
        <item x="42"/>
        <item x="556"/>
        <item x="117"/>
        <item x="291"/>
        <item x="324"/>
        <item x="385"/>
        <item x="435"/>
        <item x="452"/>
        <item x="615"/>
        <item x="618"/>
        <item x="470"/>
        <item x="537"/>
        <item x="27"/>
        <item x="43"/>
        <item x="609"/>
        <item x="476"/>
        <item x="224"/>
        <item x="477"/>
        <item x="557"/>
        <item x="118"/>
        <item x="603"/>
        <item x="292"/>
        <item x="325"/>
        <item x="386"/>
        <item x="436"/>
        <item x="453"/>
        <item x="395"/>
        <item x="471"/>
        <item x="619"/>
        <item x="599"/>
        <item x="459"/>
        <item x="538"/>
        <item x="28"/>
        <item x="44"/>
        <item x="225"/>
        <item x="478"/>
        <item x="558"/>
        <item x="119"/>
        <item x="622"/>
        <item x="293"/>
        <item x="326"/>
        <item x="591"/>
        <item x="387"/>
        <item x="484"/>
        <item x="437"/>
        <item x="454"/>
        <item x="600"/>
        <item x="472"/>
        <item x="620"/>
        <item x="539"/>
        <item x="29"/>
        <item x="45"/>
        <item x="604"/>
        <item x="226"/>
        <item x="479"/>
        <item x="559"/>
        <item x="120"/>
        <item x="294"/>
        <item x="327"/>
        <item x="388"/>
        <item x="438"/>
        <item x="455"/>
        <item x="595"/>
        <item x="601"/>
        <item x="396"/>
        <item x="473"/>
        <item x="616"/>
        <item x="460"/>
        <item x="30"/>
        <item x="596"/>
        <item x="46"/>
        <item x="605"/>
        <item x="227"/>
        <item x="480"/>
        <item x="560"/>
        <item x="121"/>
        <item x="295"/>
        <item x="328"/>
        <item x="35"/>
        <item x="389"/>
        <item x="0"/>
        <item x="456"/>
        <item x="397"/>
        <item x="602"/>
        <item x="621"/>
        <item x="33"/>
        <item x="144"/>
        <item x="540"/>
        <item x="31"/>
        <item x="597"/>
        <item x="232"/>
        <item x="228"/>
        <item x="47"/>
        <item x="461"/>
        <item x="49"/>
        <item x="170"/>
        <item x="53"/>
        <item x="58"/>
        <item x="407"/>
        <item x="463"/>
        <item x="465"/>
        <item x="410"/>
        <item x="561"/>
        <item x="125"/>
        <item x="128"/>
        <item x="424"/>
        <item x="122"/>
        <item x="421"/>
        <item x="237"/>
        <item x="411"/>
        <item x="55"/>
        <item x="413"/>
        <item x="485"/>
        <item x="297"/>
        <item x="132"/>
        <item x="416"/>
        <item x="298"/>
        <item x="136"/>
        <item x="139"/>
        <item x="329"/>
        <item x="432"/>
        <item x="1"/>
        <item x="612"/>
        <item x="390"/>
        <item x="141"/>
        <item x="392"/>
        <item x="428"/>
        <item x="439"/>
        <item x="149"/>
        <item x="146"/>
        <item x="147"/>
        <item x="153"/>
        <item x="143"/>
        <item x="155"/>
        <item x="457"/>
        <item x="467"/>
        <item x="418"/>
        <item x="398"/>
        <item x="159"/>
        <item x="474"/>
        <item x="401"/>
        <item x="157"/>
        <item x="403"/>
        <item x="2"/>
        <item x="5"/>
        <item x="8"/>
        <item x="168"/>
        <item x="10"/>
        <item x="230"/>
        <item x="32"/>
        <item x="405"/>
        <item x="233"/>
        <item x="229"/>
        <item x="48"/>
        <item x="50"/>
        <item x="51"/>
        <item x="12"/>
        <item x="59"/>
        <item x="481"/>
        <item x="598"/>
        <item x="408"/>
        <item x="399"/>
        <item x="417"/>
        <item x="126"/>
        <item x="235"/>
        <item x="129"/>
        <item x="425"/>
        <item x="422"/>
        <item x="123"/>
        <item x="426"/>
        <item x="131"/>
        <item x="56"/>
        <item x="231"/>
        <item x="404"/>
        <item x="296"/>
        <item x="133"/>
        <item x="414"/>
        <item x="299"/>
        <item x="137"/>
        <item x="140"/>
        <item x="330"/>
        <item x="302"/>
        <item x="36"/>
        <item x="466"/>
        <item x="332"/>
        <item x="38"/>
        <item x="393"/>
        <item x="429"/>
        <item x="142"/>
        <item x="167"/>
        <item x="394"/>
        <item x="37"/>
        <item x="34"/>
        <item x="148"/>
        <item x="150"/>
        <item x="154"/>
        <item x="156"/>
        <item x="594"/>
        <item x="482"/>
        <item x="160"/>
        <item x="400"/>
        <item x="475"/>
        <item x="301"/>
        <item x="458"/>
        <item x="402"/>
        <item x="158"/>
        <item x="3"/>
        <item x="6"/>
        <item x="9"/>
        <item x="152"/>
        <item x="169"/>
        <item x="11"/>
        <item x="151"/>
        <item x="4"/>
        <item x="483"/>
        <item x="234"/>
        <item x="134"/>
        <item x="39"/>
        <item x="52"/>
        <item x="462"/>
        <item x="54"/>
        <item x="60"/>
        <item x="420"/>
        <item x="406"/>
        <item x="464"/>
        <item x="161"/>
        <item x="409"/>
        <item x="127"/>
        <item x="236"/>
        <item x="130"/>
        <item x="124"/>
        <item x="423"/>
        <item x="238"/>
        <item x="412"/>
        <item x="427"/>
        <item x="57"/>
        <item x="239"/>
        <item x="419"/>
        <item x="7"/>
        <item x="13"/>
        <item x="135"/>
        <item x="415"/>
        <item x="138"/>
        <item x="300"/>
        <item x="145"/>
        <item x="331"/>
        <item x="303"/>
        <item x="487"/>
        <item x="488"/>
        <item x="391"/>
        <item t="default"/>
      </items>
    </pivotField>
  </pivotFields>
  <rowFields count="2">
    <field x="1"/>
    <field x="42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7:AW530" firstHeaderRow="0" firstDataRow="1" firstDataCol="1"/>
  <pivotFields count="46">
    <pivotField showAll="0"/>
    <pivotField axis="axisRow" dataField="1" showAll="0">
      <items count="523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11"/>
        <item sd="0" x="426"/>
        <item sd="0" x="422"/>
        <item sd="0" x="413"/>
        <item sd="0" x="460"/>
        <item sd="0" x="409"/>
        <item sd="0" x="433"/>
        <item sd="0" x="434"/>
        <item sd="0" x="437"/>
        <item sd="0" x="438"/>
        <item sd="0" x="439"/>
        <item sd="0" x="461"/>
        <item sd="0" x="440"/>
        <item sd="0" x="444"/>
        <item sd="0" x="445"/>
        <item sd="0" x="74"/>
        <item sd="0" x="75"/>
        <item sd="0" x="84"/>
        <item sd="0" x="85"/>
        <item sd="0" x="86"/>
        <item sd="0" x="87"/>
        <item sd="0" x="88"/>
        <item sd="0" x="89"/>
        <item sd="0" x="90"/>
        <item sd="0" x="91"/>
        <item sd="0" x="465"/>
        <item sd="0" x="373"/>
        <item sd="0" x="375"/>
        <item sd="0" x="466"/>
        <item sd="0" x="446"/>
        <item sd="0" x="468"/>
        <item sd="0" x="469"/>
        <item sd="0" x="189"/>
        <item sd="0" x="368"/>
        <item sd="0" x="370"/>
        <item sd="0" x="179"/>
        <item sd="0" x="470"/>
        <item sd="0" x="330"/>
        <item sd="0" x="136"/>
        <item sd="0" x="471"/>
        <item sd="0" x="479"/>
        <item sd="0" x="480"/>
        <item sd="0" x="93"/>
        <item sd="0" x="97"/>
        <item sd="0" x="98"/>
        <item sd="0" x="99"/>
        <item sd="0" x="101"/>
        <item sd="0" x="481"/>
        <item sd="0" x="103"/>
        <item sd="0" x="180"/>
        <item sd="0" x="56"/>
        <item sd="0" x="57"/>
        <item sd="0" x="58"/>
        <item sd="0" x="59"/>
        <item sd="0" x="60"/>
        <item sd="0" x="61"/>
        <item sd="0" x="67"/>
        <item sd="0" x="68"/>
        <item sd="0" x="483"/>
        <item sd="0" x="485"/>
        <item sd="0" x="71"/>
        <item sd="0" x="486"/>
        <item sd="0" x="72"/>
        <item sd="0" x="73"/>
        <item sd="0" x="487"/>
        <item sd="0" x="183"/>
        <item sd="0" x="191"/>
        <item sd="0" x="192"/>
        <item sd="0" x="193"/>
        <item sd="0" x="215"/>
        <item sd="0" x="162"/>
        <item sd="0" x="166"/>
        <item sd="0" x="398"/>
        <item sd="0" x="399"/>
        <item sd="0" x="172"/>
        <item sd="0" x="173"/>
        <item sd="0" x="174"/>
        <item sd="0" x="175"/>
        <item sd="0" x="176"/>
        <item sd="0" x="178"/>
        <item sd="0" x="105"/>
        <item sd="0" x="102"/>
        <item sd="0" x="509"/>
        <item sd="0" x="106"/>
        <item sd="0" x="107"/>
        <item sd="0" x="108"/>
        <item sd="0" x="494"/>
        <item sd="0" x="111"/>
        <item sd="0" x="116"/>
        <item sd="0" x="117"/>
        <item sd="0" x="492"/>
        <item sd="0" x="493"/>
        <item sd="0" x="119"/>
        <item sd="0" x="491"/>
        <item sd="0" x="490"/>
        <item sd="0" x="122"/>
        <item sd="0" x="123"/>
        <item sd="0" x="124"/>
        <item sd="0" x="128"/>
        <item sd="0" x="129"/>
        <item sd="0" x="125"/>
        <item sd="0" x="241"/>
        <item sd="0" x="257"/>
        <item sd="0" x="393"/>
        <item sd="0" x="133"/>
        <item sd="0" x="135"/>
        <item sd="0" x="140"/>
        <item sd="0" x="139"/>
        <item sd="0" x="248"/>
        <item sd="0" x="246"/>
        <item sd="0" x="247"/>
        <item sd="0" x="253"/>
        <item sd="0" x="265"/>
        <item sd="0" x="2"/>
        <item sd="0" x="16"/>
        <item sd="0" x="25"/>
        <item sd="0" x="45"/>
        <item sd="0" x="76"/>
        <item sd="0" x="94"/>
        <item sd="0" x="95"/>
        <item sd="0" x="96"/>
        <item sd="0" x="414"/>
        <item sd="0" x="427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0"/>
        <item sd="0" x="458"/>
        <item sd="0" x="407"/>
        <item sd="0" x="167"/>
        <item sd="0" x="168"/>
        <item sd="0" x="332"/>
        <item sd="0" x="222"/>
        <item sd="0" x="441"/>
        <item sd="0" x="249"/>
        <item sd="0" x="250"/>
        <item sd="0" x="251"/>
        <item sd="0" x="69"/>
        <item sd="0" x="35"/>
        <item sd="0" x="92"/>
        <item sd="0" x="463"/>
        <item sd="0" x="482"/>
        <item sd="0" x="348"/>
        <item sd="0" x="349"/>
        <item sd="0" x="350"/>
        <item sd="0" x="62"/>
        <item sd="0" x="100"/>
        <item sd="0" x="163"/>
        <item sd="0" x="130"/>
        <item sd="0" x="423"/>
        <item sd="0" x="424"/>
        <item sd="0" x="171"/>
        <item sd="0" x="141"/>
        <item sd="0" x="511"/>
        <item sd="0" x="341"/>
        <item sd="0" x="512"/>
        <item sd="0" x="77"/>
        <item sd="0" x="78"/>
        <item sd="0" x="79"/>
        <item sd="0" x="80"/>
        <item sd="0" x="81"/>
        <item sd="0" x="82"/>
        <item sd="0" x="231"/>
        <item sd="0" x="164"/>
        <item sd="0" x="165"/>
        <item sd="0" x="435"/>
        <item sd="0" x="216"/>
        <item sd="0" x="226"/>
        <item sd="0" x="415"/>
        <item sd="0" x="448"/>
        <item sd="0" x="186"/>
        <item sd="0" x="187"/>
        <item sd="0" x="146"/>
        <item sd="0" x="147"/>
        <item sd="0" x="148"/>
        <item sd="0" x="170"/>
        <item sd="0" x="145"/>
        <item sd="0" x="416"/>
        <item sd="0" x="425"/>
        <item sd="0" x="360"/>
        <item sd="0" x="401"/>
        <item sd="0" x="184"/>
        <item sd="0" x="412"/>
        <item sd="0" x="329"/>
        <item sd="0" x="63"/>
        <item sd="0" x="261"/>
        <item sd="0" x="262"/>
        <item sd="0" x="377"/>
        <item sd="0" x="378"/>
        <item sd="0" x="447"/>
        <item sd="0" x="394"/>
        <item sd="0" x="395"/>
        <item sd="0" x="402"/>
        <item sd="0" x="202"/>
        <item sd="0" x="221"/>
        <item sd="0" x="495"/>
        <item sd="0" x="200"/>
        <item sd="0" x="452"/>
        <item sd="0" x="453"/>
        <item sd="0" x="454"/>
        <item sd="0" x="23"/>
        <item sd="0" x="24"/>
        <item sd="0" x="342"/>
        <item sd="0" x="343"/>
        <item sd="0" x="235"/>
        <item sd="0" x="204"/>
        <item sd="0" x="331"/>
        <item sd="0" x="382"/>
        <item sd="0" x="266"/>
        <item sd="0" x="242"/>
        <item sd="0" x="185"/>
        <item sd="0" x="400"/>
        <item sd="0" x="336"/>
        <item sd="0" x="65"/>
        <item sd="0" x="66"/>
        <item sd="0" x="83"/>
        <item sd="0" x="256"/>
        <item sd="0" x="118"/>
        <item sd="0" x="428"/>
        <item sd="0" x="449"/>
        <item sd="0" x="450"/>
        <item sd="0" x="252"/>
        <item sd="0" x="267"/>
        <item sd="0" x="238"/>
        <item sd="0" x="239"/>
        <item sd="0" x="240"/>
        <item sd="0" x="142"/>
        <item sd="0" x="143"/>
        <item sd="0" x="376"/>
        <item sd="0" x="104"/>
        <item sd="0" x="10"/>
        <item sd="0" x="153"/>
        <item sd="0" x="152"/>
        <item sd="0" x="121"/>
        <item sd="0" x="233"/>
        <item sd="0" x="352"/>
        <item sd="0" x="353"/>
        <item sd="0" x="236"/>
        <item sd="0" x="195"/>
        <item sd="0" x="472"/>
        <item sd="0" x="473"/>
        <item sd="0" x="474"/>
        <item sd="0" x="64"/>
        <item sd="0" x="333"/>
        <item sd="0" x="334"/>
        <item sd="0" x="54"/>
        <item sd="0" x="358"/>
        <item sd="0" x="359"/>
        <item sd="0" x="514"/>
        <item sd="0" x="396"/>
        <item sd="0" x="335"/>
        <item sd="0" x="417"/>
        <item sd="0" x="418"/>
        <item sd="0" x="419"/>
        <item sd="0" x="420"/>
        <item sd="0" x="421"/>
        <item sd="0" x="190"/>
        <item sd="0" x="429"/>
        <item sd="0" x="430"/>
        <item sd="0" x="431"/>
        <item sd="0" x="432"/>
        <item sd="0" x="513"/>
        <item sd="0" x="372"/>
        <item sd="0" x="199"/>
        <item sd="0" x="137"/>
        <item sd="0" x="196"/>
        <item sd="0" x="340"/>
        <item sd="0" x="344"/>
        <item sd="0" x="345"/>
        <item sd="0" x="346"/>
        <item sd="0" x="347"/>
        <item sd="0" x="243"/>
        <item sd="0" x="244"/>
        <item sd="0" x="245"/>
        <item sd="0" x="379"/>
        <item sd="0" x="390"/>
        <item sd="0" x="177"/>
        <item sd="0" x="268"/>
        <item sd="0" x="337"/>
        <item sd="0" x="138"/>
        <item sd="0" x="338"/>
        <item sd="0" x="134"/>
        <item sd="0" x="169"/>
        <item sd="0" x="254"/>
        <item sd="0" x="132"/>
        <item sd="0" x="209"/>
        <item sd="0" x="391"/>
        <item sd="0" x="144"/>
        <item sd="0" x="149"/>
        <item sd="0" x="354"/>
        <item sd="0" x="383"/>
        <item sd="0" x="384"/>
        <item sd="0" x="385"/>
        <item sd="0" x="356"/>
        <item sd="0" x="374"/>
        <item sd="0" x="436"/>
        <item sd="0" x="150"/>
        <item sd="0" x="151"/>
        <item sd="0" x="361"/>
        <item sd="0" x="467"/>
        <item sd="0" x="201"/>
        <item sd="0" x="263"/>
        <item sd="0" x="380"/>
        <item sd="0" x="451"/>
        <item sd="0" x="225"/>
        <item sd="0" x="362"/>
        <item sd="0" x="364"/>
        <item sd="0" x="194"/>
        <item sd="0" x="371"/>
        <item sd="0" x="210"/>
        <item sd="0" x="211"/>
        <item sd="0" x="212"/>
        <item sd="0" x="213"/>
        <item sd="0" x="214"/>
        <item sd="0" x="227"/>
        <item sd="0" x="228"/>
        <item sd="0" x="456"/>
        <item sd="0" x="403"/>
        <item sd="0" x="404"/>
        <item sd="0" x="405"/>
        <item sd="0" x="182"/>
        <item sd="0" x="457"/>
        <item sd="0" x="510"/>
        <item sd="0" x="521"/>
        <item sd="0" x="520"/>
        <item sd="0" x="264"/>
        <item sd="0" x="155"/>
        <item sd="0" x="516"/>
        <item sd="0" x="181"/>
        <item sd="0" x="205"/>
        <item sd="0" x="260"/>
        <item sd="0" x="203"/>
        <item sd="0" x="229"/>
        <item sd="0" x="52"/>
        <item sd="0" x="158"/>
        <item sd="0" x="217"/>
        <item sd="0" x="218"/>
        <item sd="0" x="219"/>
        <item sd="0" x="207"/>
        <item sd="0" x="208"/>
        <item sd="0" x="230"/>
        <item sd="0" x="357"/>
        <item sd="0" x="363"/>
        <item sd="0" x="381"/>
        <item sd="0" x="55"/>
        <item sd="0" x="397"/>
        <item sd="0" x="237"/>
        <item sd="0" x="188"/>
        <item sd="0" x="369"/>
        <item sd="0" x="455"/>
        <item sd="0" x="355"/>
        <item sd="0" x="484"/>
        <item sd="0" x="232"/>
        <item sd="0" x="408"/>
        <item sd="0" x="475"/>
        <item sd="0" x="476"/>
        <item sd="0" x="477"/>
        <item sd="0" x="478"/>
        <item sd="0" x="160"/>
        <item sd="0" x="387"/>
        <item sd="0" x="388"/>
        <item sd="0" x="389"/>
        <item sd="0" x="234"/>
        <item sd="0" x="223"/>
        <item sd="0" x="224"/>
        <item sd="0" x="259"/>
        <item sd="0" x="255"/>
        <item sd="0" x="488"/>
        <item sd="0" x="462"/>
        <item sd="0" x="392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131"/>
        <item sd="0" x="517"/>
        <item sd="0" x="515"/>
        <item sd="0" x="198"/>
        <item sd="0" x="197"/>
        <item sd="0" x="156"/>
        <item sd="0" x="112"/>
        <item sd="0" x="113"/>
        <item sd="0" x="114"/>
        <item sd="0" x="115"/>
        <item sd="0" x="464"/>
        <item sd="0" x="518"/>
        <item sd="0" x="159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120"/>
        <item sd="0" x="206"/>
        <item sd="0" x="258"/>
        <item sd="0" x="154"/>
        <item sd="0" x="410"/>
        <item sd="0" x="406"/>
        <item sd="0" x="459"/>
        <item sd="0" x="519"/>
        <item sd="0" x="220"/>
        <item sd="0" x="126"/>
        <item sd="0" x="127"/>
        <item sd="0" x="109"/>
        <item sd="0" x="110"/>
        <item sd="0" x="157"/>
        <item sd="0" x="442"/>
        <item sd="0" x="489"/>
        <item sd="0" x="161"/>
        <item sd="0" x="443"/>
        <item sd="0" x="339"/>
        <item sd="0" x="386"/>
        <item sd="0" x="351"/>
        <item sd="0" x="367"/>
        <item sd="0" x="365"/>
        <item sd="0" x="366"/>
        <item t="default"/>
      </items>
    </pivotField>
    <pivotField showAll="0"/>
    <pivotField showAll="0"/>
    <pivotField numFmtId="14" showAll="0">
      <items count="80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77"/>
        <item x="76"/>
        <item x="0"/>
        <item x="72"/>
        <item x="64"/>
        <item x="1"/>
        <item x="69"/>
        <item x="73"/>
        <item x="62"/>
        <item x="2"/>
        <item x="74"/>
        <item x="3"/>
        <item x="70"/>
        <item x="63"/>
        <item x="75"/>
        <item x="67"/>
        <item x="65"/>
        <item x="66"/>
        <item x="71"/>
        <item x="7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6"/>
        <item sd="0" x="17"/>
        <item x="15"/>
        <item t="default"/>
      </items>
    </pivotField>
  </pivotFields>
  <rowFields count="2">
    <field x="1"/>
    <field x="45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:AW303" firstHeaderRow="0" firstDataRow="1" firstDataCol="1"/>
  <pivotFields count="43">
    <pivotField showAll="0"/>
    <pivotField axis="axisRow" dataField="1" showAll="0">
      <items count="297">
        <item sd="0" x="0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12"/>
        <item sd="0" x="13"/>
        <item sd="0" x="14"/>
        <item sd="0" x="21"/>
        <item sd="0" x="35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6"/>
        <item sd="0" x="37"/>
        <item sd="0" x="49"/>
        <item sd="0" x="38"/>
        <item sd="0" x="39"/>
        <item sd="0" x="40"/>
        <item sd="0" x="41"/>
        <item sd="0" x="42"/>
        <item sd="0" x="43"/>
        <item sd="0" x="51"/>
        <item sd="0" x="250"/>
        <item sd="0" x="266"/>
        <item sd="0" x="262"/>
        <item sd="0" x="252"/>
        <item sd="0" x="244"/>
        <item sd="0" x="272"/>
        <item sd="0" x="269"/>
        <item sd="0" x="273"/>
        <item sd="0" x="64"/>
        <item sd="0" x="65"/>
        <item sd="0" x="74"/>
        <item sd="0" x="75"/>
        <item sd="0" x="76"/>
        <item sd="0" x="77"/>
        <item sd="0" x="78"/>
        <item sd="0" x="79"/>
        <item sd="0" x="80"/>
        <item sd="0" x="277"/>
        <item sd="0" x="279"/>
        <item sd="0" x="280"/>
        <item sd="0" x="238"/>
        <item sd="0" x="240"/>
        <item sd="0" x="122"/>
        <item sd="0" x="281"/>
        <item sd="0" x="230"/>
        <item sd="0" x="282"/>
        <item sd="0" x="290"/>
        <item sd="0" x="291"/>
        <item sd="0" x="55"/>
        <item sd="0" x="56"/>
        <item sd="0" x="57"/>
        <item sd="0" x="58"/>
        <item sd="0" x="59"/>
        <item sd="0" x="62"/>
        <item sd="0" x="63"/>
        <item sd="0" x="124"/>
        <item sd="0" x="128"/>
        <item sd="0" x="113"/>
        <item sd="0" x="117"/>
        <item sd="0" x="85"/>
        <item sd="0" x="86"/>
        <item sd="0" x="292"/>
        <item sd="0" x="87"/>
        <item sd="0" x="293"/>
        <item sd="0" x="90"/>
        <item sd="0" x="95"/>
        <item sd="0" x="96"/>
        <item sd="0" x="98"/>
        <item sd="0" x="101"/>
        <item sd="0" x="102"/>
        <item sd="0" x="150"/>
        <item sd="0" x="155"/>
        <item sd="0" x="153"/>
        <item sd="0" x="154"/>
        <item sd="0" x="1"/>
        <item sd="0" x="15"/>
        <item sd="0" x="24"/>
        <item sd="0" x="66"/>
        <item sd="0" x="82"/>
        <item sd="0" x="83"/>
        <item sd="0" x="253"/>
        <item sd="0" x="267"/>
        <item sd="0" x="16"/>
        <item sd="0" x="17"/>
        <item sd="0" x="18"/>
        <item sd="0" x="19"/>
        <item sd="0" x="20"/>
        <item sd="0" x="44"/>
        <item sd="0" x="45"/>
        <item sd="0" x="46"/>
        <item sd="0" x="47"/>
        <item sd="0" x="48"/>
        <item sd="0" x="118"/>
        <item sd="0" x="119"/>
        <item sd="0" x="231"/>
        <item sd="0" x="156"/>
        <item sd="0" x="157"/>
        <item sd="0" x="158"/>
        <item sd="0" x="34"/>
        <item sd="0" x="81"/>
        <item sd="0" x="275"/>
        <item sd="0" x="114"/>
        <item sd="0" x="263"/>
        <item sd="0" x="264"/>
        <item sd="0" x="53"/>
        <item sd="0" x="67"/>
        <item sd="0" x="68"/>
        <item sd="0" x="69"/>
        <item sd="0" x="70"/>
        <item sd="0" x="71"/>
        <item sd="0" x="72"/>
        <item sd="0" x="115"/>
        <item sd="0" x="116"/>
        <item sd="0" x="254"/>
        <item sd="0" x="106"/>
        <item sd="0" x="107"/>
        <item sd="0" x="108"/>
        <item sd="0" x="105"/>
        <item sd="0" x="255"/>
        <item sd="0" x="265"/>
        <item sd="0" x="125"/>
        <item sd="0" x="52"/>
        <item sd="0" x="251"/>
        <item sd="0" x="84"/>
        <item sd="0" x="229"/>
        <item sd="0" x="103"/>
        <item sd="0" x="60"/>
        <item sd="0" x="162"/>
        <item sd="0" x="163"/>
        <item sd="0" x="22"/>
        <item sd="0" x="23"/>
        <item sd="0" x="166"/>
        <item sd="0" x="151"/>
        <item sd="0" x="73"/>
        <item sd="0" x="159"/>
        <item sd="0" x="97"/>
        <item sd="0" x="268"/>
        <item sd="0" x="167"/>
        <item sd="0" x="147"/>
        <item sd="0" x="148"/>
        <item sd="0" x="149"/>
        <item sd="0" x="9"/>
        <item sd="0" x="100"/>
        <item sd="0" x="234"/>
        <item sd="0" x="235"/>
        <item sd="0" x="126"/>
        <item sd="0" x="145"/>
        <item sd="0" x="139"/>
        <item sd="0" x="283"/>
        <item sd="0" x="284"/>
        <item sd="0" x="285"/>
        <item sd="0" x="232"/>
        <item sd="0" x="233"/>
        <item sd="0" x="294"/>
        <item sd="0" x="256"/>
        <item sd="0" x="257"/>
        <item sd="0" x="258"/>
        <item sd="0" x="259"/>
        <item sd="0" x="260"/>
        <item sd="0" x="261"/>
        <item sd="0" x="127"/>
        <item sd="0" x="152"/>
        <item sd="0" x="168"/>
        <item sd="0" x="121"/>
        <item sd="0" x="133"/>
        <item sd="0" x="104"/>
        <item sd="0" x="236"/>
        <item sd="0" x="120"/>
        <item sd="0" x="111"/>
        <item sd="0" x="278"/>
        <item sd="0" x="164"/>
        <item sd="0" x="241"/>
        <item sd="0" x="143"/>
        <item sd="0" x="134"/>
        <item sd="0" x="135"/>
        <item sd="0" x="136"/>
        <item sd="0" x="137"/>
        <item sd="0" x="138"/>
        <item sd="0" x="271"/>
        <item sd="0" x="245"/>
        <item sd="0" x="246"/>
        <item sd="0" x="247"/>
        <item sd="0" x="248"/>
        <item sd="0" x="123"/>
        <item sd="0" x="295"/>
        <item sd="0" x="165"/>
        <item sd="0" x="129"/>
        <item sd="0" x="50"/>
        <item sd="0" x="140"/>
        <item sd="0" x="141"/>
        <item sd="0" x="142"/>
        <item sd="0" x="131"/>
        <item sd="0" x="132"/>
        <item sd="0" x="54"/>
        <item sd="0" x="242"/>
        <item sd="0" x="243"/>
        <item sd="0" x="146"/>
        <item sd="0" x="239"/>
        <item sd="0" x="61"/>
        <item sd="0" x="286"/>
        <item sd="0" x="287"/>
        <item sd="0" x="288"/>
        <item sd="0" x="289"/>
        <item sd="0" x="110"/>
        <item sd="0" x="161"/>
        <item sd="0" x="274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91"/>
        <item sd="0" x="92"/>
        <item sd="0" x="93"/>
        <item sd="0" x="94"/>
        <item sd="0" x="276"/>
        <item sd="0" x="109"/>
        <item sd="0" x="99"/>
        <item sd="0" x="130"/>
        <item sd="0" x="160"/>
        <item sd="0" x="249"/>
        <item sd="0" x="144"/>
        <item sd="0" x="88"/>
        <item sd="0" x="89"/>
        <item sd="0" x="112"/>
        <item sd="0" x="270"/>
        <item sd="0" x="237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axis="axisRow" numFmtId="14" showAll="0">
      <items count="215">
        <item x="4"/>
        <item x="5"/>
        <item x="6"/>
        <item x="7"/>
        <item x="8"/>
        <item x="9"/>
        <item x="10"/>
        <item x="11"/>
        <item x="159"/>
        <item x="12"/>
        <item x="160"/>
        <item x="161"/>
        <item x="13"/>
        <item x="162"/>
        <item x="163"/>
        <item x="14"/>
        <item x="164"/>
        <item x="110"/>
        <item x="15"/>
        <item x="111"/>
        <item x="165"/>
        <item x="16"/>
        <item x="166"/>
        <item x="112"/>
        <item x="17"/>
        <item x="113"/>
        <item x="167"/>
        <item x="18"/>
        <item x="114"/>
        <item x="168"/>
        <item x="115"/>
        <item x="169"/>
        <item x="19"/>
        <item x="116"/>
        <item x="20"/>
        <item x="117"/>
        <item x="170"/>
        <item x="21"/>
        <item x="118"/>
        <item x="171"/>
        <item x="22"/>
        <item x="119"/>
        <item x="172"/>
        <item x="23"/>
        <item x="120"/>
        <item x="173"/>
        <item x="24"/>
        <item x="121"/>
        <item x="174"/>
        <item x="25"/>
        <item x="122"/>
        <item x="175"/>
        <item x="26"/>
        <item x="123"/>
        <item x="176"/>
        <item x="27"/>
        <item x="124"/>
        <item x="177"/>
        <item x="28"/>
        <item x="125"/>
        <item x="178"/>
        <item x="29"/>
        <item x="126"/>
        <item x="179"/>
        <item x="30"/>
        <item x="127"/>
        <item x="180"/>
        <item x="31"/>
        <item x="128"/>
        <item x="181"/>
        <item x="32"/>
        <item x="129"/>
        <item x="182"/>
        <item x="33"/>
        <item x="130"/>
        <item x="183"/>
        <item x="34"/>
        <item x="131"/>
        <item x="184"/>
        <item x="35"/>
        <item x="132"/>
        <item x="185"/>
        <item x="36"/>
        <item x="133"/>
        <item x="186"/>
        <item x="211"/>
        <item x="37"/>
        <item x="134"/>
        <item x="187"/>
        <item x="38"/>
        <item x="135"/>
        <item x="188"/>
        <item x="39"/>
        <item x="136"/>
        <item x="189"/>
        <item x="40"/>
        <item x="137"/>
        <item x="190"/>
        <item x="41"/>
        <item x="138"/>
        <item x="191"/>
        <item x="42"/>
        <item x="192"/>
        <item x="139"/>
        <item x="43"/>
        <item x="193"/>
        <item x="140"/>
        <item x="44"/>
        <item x="194"/>
        <item x="141"/>
        <item x="45"/>
        <item x="69"/>
        <item x="70"/>
        <item x="142"/>
        <item x="46"/>
        <item x="88"/>
        <item x="71"/>
        <item x="195"/>
        <item x="143"/>
        <item x="89"/>
        <item x="47"/>
        <item x="209"/>
        <item x="90"/>
        <item x="72"/>
        <item x="196"/>
        <item x="144"/>
        <item x="48"/>
        <item x="73"/>
        <item x="210"/>
        <item x="197"/>
        <item x="145"/>
        <item x="91"/>
        <item x="49"/>
        <item x="74"/>
        <item x="198"/>
        <item x="146"/>
        <item x="92"/>
        <item x="50"/>
        <item x="75"/>
        <item x="199"/>
        <item x="147"/>
        <item x="93"/>
        <item x="51"/>
        <item x="76"/>
        <item x="200"/>
        <item x="148"/>
        <item x="94"/>
        <item x="52"/>
        <item x="77"/>
        <item x="201"/>
        <item x="149"/>
        <item x="95"/>
        <item x="53"/>
        <item x="78"/>
        <item x="202"/>
        <item x="150"/>
        <item x="96"/>
        <item x="79"/>
        <item x="203"/>
        <item x="151"/>
        <item x="97"/>
        <item x="54"/>
        <item x="80"/>
        <item x="204"/>
        <item x="152"/>
        <item x="98"/>
        <item x="55"/>
        <item x="81"/>
        <item x="205"/>
        <item x="153"/>
        <item x="99"/>
        <item x="56"/>
        <item x="82"/>
        <item x="154"/>
        <item x="100"/>
        <item x="57"/>
        <item x="212"/>
        <item x="83"/>
        <item x="155"/>
        <item x="206"/>
        <item x="101"/>
        <item x="58"/>
        <item x="84"/>
        <item x="156"/>
        <item x="102"/>
        <item x="59"/>
        <item x="85"/>
        <item x="157"/>
        <item x="207"/>
        <item x="103"/>
        <item x="60"/>
        <item x="86"/>
        <item x="158"/>
        <item x="208"/>
        <item x="104"/>
        <item x="62"/>
        <item x="0"/>
        <item x="1"/>
        <item x="108"/>
        <item x="2"/>
        <item x="87"/>
        <item x="105"/>
        <item x="3"/>
        <item x="213"/>
        <item x="63"/>
        <item x="106"/>
        <item x="61"/>
        <item x="107"/>
        <item x="109"/>
        <item x="64"/>
        <item x="65"/>
        <item x="66"/>
        <item x="67"/>
        <item x="68"/>
        <item t="default"/>
      </items>
    </pivotField>
  </pivotFields>
  <rowFields count="2">
    <field x="1"/>
    <field x="42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873 ΤΕΛΙΚΟ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405N" connectionId="5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740" connectionId="6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087" connectionId="7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354" connectionId="8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632" connectionId="9" xr16:uid="{CA45F361-31B0-4BE2-9038-F2AB391BDF2C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893" connectionId="10" xr16:uid="{7DB0CE0F-B9CE-4ED9-945E-0B2B12E0FE2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089 NEO" connectionId="1" xr16:uid="{00000000-0016-0000-08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318" connectionId="2" xr16:uid="{00000000-0016-0000-0900-000006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570 ΝΕΟ" connectionId="3" xr16:uid="{00000000-0016-0000-0A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B75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8.6640625" defaultRowHeight="14.4" x14ac:dyDescent="0.3"/>
  <cols>
    <col min="1" max="1" width="10.6640625" style="71" customWidth="1"/>
    <col min="2" max="2" width="34.88671875" style="66" customWidth="1"/>
    <col min="3" max="3" width="13.109375" style="66" bestFit="1" customWidth="1"/>
    <col min="4" max="4" width="10.44140625" style="66" customWidth="1"/>
    <col min="5" max="5" width="18.6640625" style="66" bestFit="1" customWidth="1"/>
    <col min="6" max="6" width="13.109375" style="66" customWidth="1"/>
    <col min="7" max="7" width="15.5546875" style="80" customWidth="1"/>
    <col min="8" max="8" width="13.5546875" style="80" customWidth="1"/>
    <col min="9" max="9" width="15.33203125" style="54" customWidth="1"/>
    <col min="10" max="10" width="17" style="54" customWidth="1"/>
    <col min="11" max="11" width="17.44140625" style="54" customWidth="1"/>
    <col min="12" max="12" width="16.44140625" style="53" customWidth="1"/>
    <col min="13" max="13" width="14.6640625" style="53" bestFit="1" customWidth="1"/>
    <col min="14" max="14" width="15" style="53" customWidth="1"/>
    <col min="15" max="15" width="13.44140625" style="53" bestFit="1" customWidth="1"/>
    <col min="16" max="16" width="7" style="53" customWidth="1"/>
    <col min="17" max="17" width="8.6640625" style="53" customWidth="1"/>
    <col min="18" max="18" width="14.109375" style="53" customWidth="1"/>
    <col min="19" max="19" width="14.5546875" style="53" customWidth="1"/>
    <col min="20" max="20" width="14.109375" style="53" customWidth="1"/>
    <col min="21" max="21" width="6" style="53" customWidth="1"/>
    <col min="22" max="22" width="8.6640625" style="53" customWidth="1"/>
    <col min="23" max="23" width="15.44140625" style="53" customWidth="1"/>
    <col min="24" max="24" width="8.6640625" style="53" customWidth="1"/>
    <col min="25" max="25" width="14" style="53" customWidth="1"/>
    <col min="26" max="26" width="14.109375" style="53" customWidth="1"/>
    <col min="27" max="27" width="13.6640625" style="53" customWidth="1"/>
    <col min="28" max="28" width="14.5546875" style="53" customWidth="1"/>
    <col min="29" max="16384" width="8.6640625" style="53"/>
  </cols>
  <sheetData>
    <row r="1" spans="1:28" s="52" customFormat="1" ht="57" customHeight="1" x14ac:dyDescent="0.3">
      <c r="A1" s="65" t="s">
        <v>0</v>
      </c>
      <c r="B1" s="65" t="s">
        <v>2</v>
      </c>
      <c r="C1" s="65" t="s">
        <v>3</v>
      </c>
      <c r="D1" s="65" t="s">
        <v>188</v>
      </c>
      <c r="E1" s="65" t="s">
        <v>189</v>
      </c>
      <c r="F1" s="76" t="s">
        <v>238</v>
      </c>
      <c r="G1" s="79" t="s">
        <v>812</v>
      </c>
      <c r="H1" s="84" t="s">
        <v>4969</v>
      </c>
      <c r="I1" s="28" t="s">
        <v>4054</v>
      </c>
      <c r="J1" s="28" t="s">
        <v>4053</v>
      </c>
      <c r="K1" s="28" t="s">
        <v>4107</v>
      </c>
      <c r="L1" s="28" t="s">
        <v>4354</v>
      </c>
      <c r="M1" s="28" t="s">
        <v>4532</v>
      </c>
      <c r="N1" s="28" t="s">
        <v>4818</v>
      </c>
      <c r="O1" s="28" t="s">
        <v>4963</v>
      </c>
      <c r="T1" s="28" t="s">
        <v>5225</v>
      </c>
      <c r="Z1" s="28" t="s">
        <v>5529</v>
      </c>
      <c r="AA1" s="28" t="s">
        <v>5608</v>
      </c>
      <c r="AB1" s="28" t="s">
        <v>5690</v>
      </c>
    </row>
    <row r="2" spans="1:28" x14ac:dyDescent="0.3">
      <c r="A2" s="71">
        <v>569</v>
      </c>
      <c r="B2" s="66" t="s">
        <v>4</v>
      </c>
      <c r="C2" s="66">
        <v>5</v>
      </c>
      <c r="D2" s="66">
        <v>10564</v>
      </c>
      <c r="E2" s="66" t="s">
        <v>190</v>
      </c>
      <c r="F2" s="66" t="s">
        <v>239</v>
      </c>
      <c r="I2" s="54">
        <f>VLOOKUP(A2,'ΠΟΛΛΑΠΛΟΣ 12.12.2024'!BB:BC,2,FALSE)</f>
        <v>559.79999999999995</v>
      </c>
      <c r="J2" s="54">
        <f>VLOOKUP(A2,'ΠΟΛΛΑΠΛΟΣ 09.01.2025'!AZ:BA,2,FALSE)</f>
        <v>6.06</v>
      </c>
      <c r="K2" s="54">
        <f>VLOOKUP(A2,'ΠΟΛΛΑΠΛΟΣ 18.02.2025'!AZ:BA,2,FALSE)</f>
        <v>547.99</v>
      </c>
      <c r="L2" s="53">
        <f>VLOOKUP(A2,'ΠΟΛΛΑΠΛΟΣ 12.03.2025'!AX:AY,2,FALSE)</f>
        <v>2.78</v>
      </c>
      <c r="M2" s="55">
        <v>0</v>
      </c>
      <c r="N2" s="55">
        <f>VLOOKUP(A2,'ΠΟΛΛΑΠΛΟΣ 07.05.2025'!AV:AW,2,FALSE)</f>
        <v>536.12</v>
      </c>
      <c r="O2" s="55">
        <f>VLOOKUP(A2,'ΠΟΛΛΑΠΛΟΣ 04.06.2025'!AY:AZ,2,FALSE)</f>
        <v>1.1599999999999999</v>
      </c>
      <c r="P2" s="56">
        <v>4710</v>
      </c>
      <c r="Q2" s="53">
        <f>COUNTIF(A:A,P2)</f>
        <v>1</v>
      </c>
      <c r="R2" s="53" t="str">
        <f>_xlfn.XLOOKUP(P2,A:A,B:B,0,1)</f>
        <v xml:space="preserve">ΠΑΠΑΝΙΚΟΛΗ </v>
      </c>
      <c r="S2" s="53" t="str">
        <f>_xlfn.XLOOKUP(P2,A:A,G:G,0,1)</f>
        <v>11726 - 11731</v>
      </c>
      <c r="T2" s="55">
        <v>0</v>
      </c>
      <c r="U2" s="86">
        <v>271146</v>
      </c>
      <c r="V2" s="53">
        <f>COUNTIF(A:A,U2)</f>
        <v>1</v>
      </c>
      <c r="W2" s="53" t="str">
        <f>_xlfn.XLOOKUP(U2,A:A,B:B,0,1)</f>
        <v xml:space="preserve">ΑΣΤΥΔΑΜΑΝΤΟΣ </v>
      </c>
      <c r="X2" s="53">
        <f>_xlfn.XLOOKUP(U2,A:A,C:C,0,1)</f>
        <v>12</v>
      </c>
      <c r="Y2" s="53" t="str">
        <f>_xlfn.XLOOKUP(U2,A:A,G:G,0,1)</f>
        <v>11538-11540</v>
      </c>
      <c r="Z2" s="53">
        <f>VLOOKUP(A2,'ΠΟΛΛΑΠΛΟΣ 01.08'!AS:AT,2,0)</f>
        <v>1207.19</v>
      </c>
      <c r="AA2" s="53">
        <f>VLOOKUP(A2,'ΠΟΛΛΑΠΛΟΣ 08.09.2025'!AT:AU,2,0)</f>
        <v>5.83</v>
      </c>
      <c r="AB2" s="55">
        <v>0</v>
      </c>
    </row>
    <row r="3" spans="1:28" x14ac:dyDescent="0.3">
      <c r="A3" s="71">
        <v>572</v>
      </c>
      <c r="B3" s="66" t="s">
        <v>4</v>
      </c>
      <c r="C3" s="66">
        <v>5</v>
      </c>
      <c r="D3" s="66">
        <v>10564</v>
      </c>
      <c r="E3" s="66" t="s">
        <v>190</v>
      </c>
      <c r="F3" s="66" t="s">
        <v>240</v>
      </c>
      <c r="I3" s="54">
        <f>VLOOKUP(A3,'ΠΟΛΛΑΠΛΟΣ 12.12.2024'!BB:BC,2,FALSE)</f>
        <v>25.42</v>
      </c>
      <c r="J3" s="54">
        <f>VLOOKUP(A3,'ΠΟΛΛΑΠΛΟΣ 09.01.2025'!AZ:BA,2,FALSE)</f>
        <v>0.57000000000000006</v>
      </c>
      <c r="K3" s="54">
        <f>VLOOKUP(A3,'ΠΟΛΛΑΠΛΟΣ 18.02.2025'!AZ:BA,2,FALSE)</f>
        <v>12.72</v>
      </c>
      <c r="L3" s="53">
        <f>VLOOKUP(A3,'ΠΟΛΛΑΠΛΟΣ 12.03.2025'!AX:AY,2,FALSE)</f>
        <v>0.06</v>
      </c>
      <c r="M3" s="55">
        <v>0</v>
      </c>
      <c r="N3" s="55">
        <f>VLOOKUP(A3,'ΠΟΛΛΑΠΛΟΣ 07.05.2025'!AV:AW,2,FALSE)</f>
        <v>12.5</v>
      </c>
      <c r="O3" s="55">
        <f>VLOOKUP(A3,'ΠΟΛΛΑΠΛΟΣ 04.06.2025'!AY:AZ,2,FALSE)</f>
        <v>0.03</v>
      </c>
      <c r="P3" s="56">
        <v>1837391</v>
      </c>
      <c r="Q3" s="53">
        <f t="shared" ref="Q3:Q13" si="0">COUNTIF(A:A,P3)</f>
        <v>1</v>
      </c>
      <c r="R3" s="53" t="str">
        <f t="shared" ref="R3:R13" si="1">_xlfn.XLOOKUP(P3,A:A,B:B,0,1)</f>
        <v>ΙΛΙΑΔΟΣ</v>
      </c>
      <c r="S3" s="53" t="str">
        <f t="shared" ref="S3:S13" si="2">_xlfn.XLOOKUP(P3,A:A,G:G,0,1)</f>
        <v>12993</v>
      </c>
      <c r="T3" s="55">
        <v>0</v>
      </c>
      <c r="U3" s="86">
        <v>1708895</v>
      </c>
      <c r="V3" s="53">
        <f t="shared" ref="V3:V66" si="3">COUNTIF(A:A,U3)</f>
        <v>1</v>
      </c>
      <c r="W3" s="53" t="str">
        <f t="shared" ref="W3:W66" si="4">_xlfn.XLOOKUP(U3,A:A,B:B,0,1)</f>
        <v xml:space="preserve">ΝΙΣΥΡΟΥ </v>
      </c>
      <c r="X3" s="53">
        <f t="shared" ref="X3:X66" si="5">_xlfn.XLOOKUP(U3,A:A,C:C,0,1)</f>
        <v>10</v>
      </c>
      <c r="Y3" s="53" t="str">
        <f t="shared" ref="Y3:Y66" si="6">_xlfn.XLOOKUP(U3,A:A,G:G,0,1)</f>
        <v>12960-12963</v>
      </c>
      <c r="Z3" s="53">
        <f>VLOOKUP(A3,'ΠΟΛΛΑΠΛΟΣ 01.08'!AS:AT,2,0)</f>
        <v>13.05</v>
      </c>
      <c r="AA3" s="53">
        <f>VLOOKUP(A3,'ΠΟΛΛΑΠΛΟΣ 08.09.2025'!AT:AU,2,0)</f>
        <v>0.06</v>
      </c>
      <c r="AB3" s="55">
        <v>0</v>
      </c>
    </row>
    <row r="4" spans="1:28" x14ac:dyDescent="0.3">
      <c r="A4" s="71">
        <v>110314</v>
      </c>
      <c r="B4" s="66" t="s">
        <v>5</v>
      </c>
      <c r="C4" s="66">
        <v>4</v>
      </c>
      <c r="D4" s="66">
        <v>17121</v>
      </c>
      <c r="E4" s="66" t="s">
        <v>191</v>
      </c>
      <c r="I4" s="54">
        <f>VLOOKUP(A4,'ΠΟΛΛΑΠΛΟΣ 12.12.2024'!BB:BC,2,FALSE)</f>
        <v>11.53</v>
      </c>
      <c r="J4" s="54">
        <f>VLOOKUP(A4,'ΠΟΛΛΑΠΛΟΣ 09.01.2025'!AZ:BA,2,FALSE)</f>
        <v>0.23</v>
      </c>
      <c r="K4" s="54">
        <v>0</v>
      </c>
      <c r="L4" s="55">
        <v>0</v>
      </c>
      <c r="M4" s="55">
        <f>VLOOKUP(A4,'ΠΟΛΛΑΠΛΟΣ 1.4.2025'!AS:AT,2,FALSE)</f>
        <v>4.01</v>
      </c>
      <c r="N4" s="55">
        <v>0</v>
      </c>
      <c r="O4" s="55">
        <f>VLOOKUP(A4,'ΠΟΛΛΑΠΛΟΣ 04.06.2025'!AY:AZ,2,FALSE)</f>
        <v>3.56</v>
      </c>
      <c r="P4" s="56">
        <v>2004401</v>
      </c>
      <c r="Q4" s="53">
        <f t="shared" si="0"/>
        <v>1</v>
      </c>
      <c r="R4" s="53" t="str">
        <f t="shared" si="1"/>
        <v xml:space="preserve">ΑΥΛΩΝΟΣ </v>
      </c>
      <c r="S4" s="53" t="str">
        <f t="shared" si="2"/>
        <v>08438</v>
      </c>
      <c r="T4" s="55">
        <v>0</v>
      </c>
      <c r="U4" s="86">
        <v>1371221</v>
      </c>
      <c r="V4" s="53">
        <f t="shared" si="3"/>
        <v>1</v>
      </c>
      <c r="W4" s="53" t="str">
        <f t="shared" si="4"/>
        <v xml:space="preserve">ΠΥΡΑΚΑΝΘΩΝ </v>
      </c>
      <c r="X4" s="53">
        <f t="shared" si="5"/>
        <v>16</v>
      </c>
      <c r="Y4" s="53" t="str">
        <f t="shared" si="6"/>
        <v>14640</v>
      </c>
      <c r="Z4" s="53">
        <v>0</v>
      </c>
      <c r="AA4" s="53">
        <f>VLOOKUP(A4,'ΠΟΛΛΑΠΛΟΣ 08.09.2025'!AT:AU,2,0)</f>
        <v>3.81</v>
      </c>
      <c r="AB4" s="55">
        <v>0</v>
      </c>
    </row>
    <row r="5" spans="1:28" x14ac:dyDescent="0.3">
      <c r="A5" s="71">
        <v>114045</v>
      </c>
      <c r="B5" s="66" t="s">
        <v>6</v>
      </c>
      <c r="C5" s="66">
        <v>20</v>
      </c>
      <c r="D5" s="66">
        <v>10671</v>
      </c>
      <c r="E5" s="66" t="s">
        <v>190</v>
      </c>
      <c r="F5" s="66" t="s">
        <v>241</v>
      </c>
      <c r="I5" s="54">
        <f>VLOOKUP(A5,'ΠΟΛΛΑΠΛΟΣ 12.12.2024'!BB:BC,2,FALSE)</f>
        <v>17.05</v>
      </c>
      <c r="J5" s="54">
        <f>VLOOKUP(A5,'ΠΟΛΛΑΠΛΟΣ 09.01.2025'!AZ:BA,2,FALSE)</f>
        <v>8.07</v>
      </c>
      <c r="K5" s="54">
        <f>VLOOKUP(A5,'ΠΟΛΛΑΠΛΟΣ 18.02.2025'!AZ:BA,2,FALSE)</f>
        <v>0.01</v>
      </c>
      <c r="L5" s="55">
        <v>0</v>
      </c>
      <c r="M5" s="55">
        <v>0</v>
      </c>
      <c r="N5" s="55">
        <v>0</v>
      </c>
      <c r="O5" s="55">
        <v>0</v>
      </c>
      <c r="P5" s="56">
        <v>1478791</v>
      </c>
      <c r="Q5" s="53">
        <f t="shared" si="0"/>
        <v>1</v>
      </c>
      <c r="R5" s="53" t="str">
        <f t="shared" si="1"/>
        <v xml:space="preserve">ΠΑΥΛΟΥ ΜΕΛΑ </v>
      </c>
      <c r="S5" s="53" t="str">
        <f t="shared" si="2"/>
        <v>12383</v>
      </c>
      <c r="T5" s="55">
        <f>VLOOKUP(A5,'test 04.07.2025'!A:B,2,0)</f>
        <v>16.36</v>
      </c>
      <c r="U5" s="86">
        <v>957542</v>
      </c>
      <c r="V5" s="53">
        <f t="shared" si="3"/>
        <v>1</v>
      </c>
      <c r="W5" s="53" t="str">
        <f t="shared" si="4"/>
        <v xml:space="preserve">ΑΡΤΕΜΙΔΟΣ </v>
      </c>
      <c r="X5" s="53">
        <f t="shared" si="5"/>
        <v>34</v>
      </c>
      <c r="Y5" s="53" t="str">
        <f t="shared" si="6"/>
        <v>14214-14218</v>
      </c>
      <c r="Z5" s="53">
        <f>VLOOKUP(A5,'ΠΟΛΛΑΠΛΟΣ 01.08'!AS:AT,2,0)</f>
        <v>0.05</v>
      </c>
      <c r="AA5" s="53">
        <v>0</v>
      </c>
      <c r="AB5" s="55">
        <f>VLOOKUP(A5,'ΠΟΛΛΑΠΛΟΣ 02.10.2025'!AT:AU,2,0)</f>
        <v>8.75</v>
      </c>
    </row>
    <row r="6" spans="1:28" x14ac:dyDescent="0.3">
      <c r="A6" s="71">
        <v>114858</v>
      </c>
      <c r="B6" s="66" t="s">
        <v>7</v>
      </c>
      <c r="C6" s="66">
        <v>22</v>
      </c>
      <c r="D6" s="66">
        <v>10672</v>
      </c>
      <c r="E6" s="66" t="s">
        <v>190</v>
      </c>
      <c r="F6" s="66" t="s">
        <v>242</v>
      </c>
      <c r="I6" s="54">
        <f>VLOOKUP(A6,'ΠΟΛΛΑΠΛΟΣ 12.12.2024'!BB:BC,2,FALSE)</f>
        <v>16.64</v>
      </c>
      <c r="J6" s="54">
        <f>VLOOKUP(A6,'ΠΟΛΛΑΠΛΟΣ 09.01.2025'!AZ:BA,2,FALSE)</f>
        <v>8.4800000000000022</v>
      </c>
      <c r="K6" s="54">
        <f>VLOOKUP(A6,'ΠΟΛΛΑΠΛΟΣ 18.02.2025'!AZ:BA,2,FALSE)</f>
        <v>0.01</v>
      </c>
      <c r="L6" s="55">
        <v>0</v>
      </c>
      <c r="M6" s="55">
        <f>VLOOKUP(A6,'ΠΟΛΛΑΠΛΟΣ 1.4.2025'!AS:AT,2,FALSE)</f>
        <v>8.23</v>
      </c>
      <c r="N6" s="55">
        <v>0</v>
      </c>
      <c r="O6" s="55">
        <v>0</v>
      </c>
      <c r="P6" s="56">
        <v>1065462</v>
      </c>
      <c r="Q6" s="53">
        <f t="shared" si="0"/>
        <v>1</v>
      </c>
      <c r="R6" s="53" t="str">
        <f t="shared" si="1"/>
        <v xml:space="preserve">ΑΡΕΤΗΣ </v>
      </c>
      <c r="S6" s="53" t="str">
        <f t="shared" si="2"/>
        <v>14257</v>
      </c>
      <c r="T6" s="55">
        <f>VLOOKUP(A6,'test 04.07.2025'!A:B,2,0)</f>
        <v>8.18</v>
      </c>
      <c r="U6" s="86">
        <v>8782631</v>
      </c>
      <c r="V6" s="53">
        <f t="shared" si="3"/>
        <v>1</v>
      </c>
      <c r="W6" s="53" t="str">
        <f t="shared" si="4"/>
        <v xml:space="preserve">ΠΑΠΑΦΛΕΣΣΑ </v>
      </c>
      <c r="X6" s="53">
        <f t="shared" si="5"/>
        <v>41</v>
      </c>
      <c r="Y6" s="53" t="str">
        <f t="shared" si="6"/>
        <v>10854</v>
      </c>
      <c r="Z6" s="53">
        <f>VLOOKUP(A6,'ΠΟΛΛΑΠΛΟΣ 01.08'!AS:AT,2,0)</f>
        <v>0.03</v>
      </c>
      <c r="AA6" s="53">
        <v>0</v>
      </c>
      <c r="AB6" s="55">
        <f>VLOOKUP(A6,'ΠΟΛΛΑΠΛΟΣ 02.10.2025'!AT:AU,2,0)</f>
        <v>8.31</v>
      </c>
    </row>
    <row r="7" spans="1:28" x14ac:dyDescent="0.3">
      <c r="A7" s="71">
        <v>140864</v>
      </c>
      <c r="B7" s="66" t="s">
        <v>8</v>
      </c>
      <c r="C7" s="66">
        <v>35</v>
      </c>
      <c r="D7" s="66">
        <v>18532</v>
      </c>
      <c r="E7" s="66" t="s">
        <v>58</v>
      </c>
      <c r="F7" s="66" t="s">
        <v>243</v>
      </c>
      <c r="I7" s="54">
        <f>VLOOKUP(A7,'ΠΟΛΛΑΠΛΟΣ 12.12.2024'!BB:BC,2,FALSE)</f>
        <v>49.35</v>
      </c>
      <c r="J7" s="54">
        <f>VLOOKUP(A7,'ΠΟΛΛΑΠΛΟΣ 09.01.2025'!AZ:BA,2,FALSE)</f>
        <v>0.41</v>
      </c>
      <c r="K7" s="54">
        <v>0</v>
      </c>
      <c r="L7" s="55">
        <v>0</v>
      </c>
      <c r="M7" s="55">
        <f>VLOOKUP(A7,'ΠΟΛΛΑΠΛΟΣ 1.4.2025'!AS:AT,2,FALSE)</f>
        <v>14.38</v>
      </c>
      <c r="N7" s="55">
        <v>0</v>
      </c>
      <c r="O7" s="55">
        <v>0</v>
      </c>
      <c r="P7" s="56">
        <v>1733510</v>
      </c>
      <c r="Q7" s="53">
        <f t="shared" si="0"/>
        <v>1</v>
      </c>
      <c r="R7" s="53" t="str">
        <f t="shared" si="1"/>
        <v>ΙΠΠΟΚΡΑΤΟΥΣ</v>
      </c>
      <c r="S7" s="53" t="str">
        <f t="shared" si="2"/>
        <v>12237</v>
      </c>
      <c r="T7" s="55">
        <f>VLOOKUP(A7,'test 04.07.2025'!A:B,2,0)</f>
        <v>8.49</v>
      </c>
      <c r="U7" s="86">
        <v>386584</v>
      </c>
      <c r="V7" s="53">
        <f t="shared" si="3"/>
        <v>1</v>
      </c>
      <c r="W7" s="53" t="str">
        <f t="shared" si="4"/>
        <v xml:space="preserve">ΦΑΡΑΝΤΑΤΩΝ </v>
      </c>
      <c r="X7" s="53">
        <f t="shared" si="5"/>
        <v>22</v>
      </c>
      <c r="Y7" s="53" t="str">
        <f t="shared" si="6"/>
        <v>80011-80015</v>
      </c>
      <c r="Z7" s="53">
        <v>0</v>
      </c>
      <c r="AA7" s="53">
        <v>0</v>
      </c>
      <c r="AB7" s="55">
        <f>VLOOKUP(A7,'ΠΟΛΛΑΠΛΟΣ 02.10.2025'!AT:AU,2,0)</f>
        <v>8.23</v>
      </c>
    </row>
    <row r="8" spans="1:28" x14ac:dyDescent="0.3">
      <c r="A8" s="71">
        <v>207087</v>
      </c>
      <c r="B8" s="66" t="s">
        <v>9</v>
      </c>
      <c r="C8" s="66">
        <v>10</v>
      </c>
      <c r="D8" s="66">
        <v>10677</v>
      </c>
      <c r="E8" s="66" t="s">
        <v>190</v>
      </c>
      <c r="F8" s="66" t="s">
        <v>244</v>
      </c>
      <c r="I8" s="54">
        <f>VLOOKUP(A8,'ΠΟΛΛΑΠΛΟΣ 12.12.2024'!BB:BC,2,FALSE)</f>
        <v>34.200000000000003</v>
      </c>
      <c r="J8" s="54">
        <f>VLOOKUP(A8,'ΠΟΛΛΑΠΛΟΣ 09.01.2025'!AZ:BA,2,FALSE)</f>
        <v>8.4</v>
      </c>
      <c r="K8" s="54">
        <v>0</v>
      </c>
      <c r="L8" s="55">
        <v>0</v>
      </c>
      <c r="M8" s="55">
        <f>VLOOKUP(A8,'ΠΟΛΛΑΠΛΟΣ 1.4.2025'!AS:AT,2,FALSE)</f>
        <v>8.31</v>
      </c>
      <c r="N8" s="55">
        <v>0</v>
      </c>
      <c r="O8" s="55">
        <v>0</v>
      </c>
      <c r="P8" s="56">
        <v>1733511</v>
      </c>
      <c r="Q8" s="53">
        <f t="shared" si="0"/>
        <v>1</v>
      </c>
      <c r="R8" s="53" t="str">
        <f t="shared" si="1"/>
        <v>ΙΠΠΟΚΡΑΤΟΥΣ</v>
      </c>
      <c r="S8" s="53" t="str">
        <f t="shared" si="2"/>
        <v>12940-12942</v>
      </c>
      <c r="T8" s="55">
        <f>VLOOKUP(A8,'test 04.07.2025'!A:B,2,0)</f>
        <v>11.81</v>
      </c>
      <c r="U8" s="86">
        <v>1336895</v>
      </c>
      <c r="V8" s="53">
        <f t="shared" si="3"/>
        <v>1</v>
      </c>
      <c r="W8" s="53" t="str">
        <f t="shared" si="4"/>
        <v>ΔΗΜΑΡΧΟΥ ΜΕΤΑΞΑ ΑΓΓ.</v>
      </c>
      <c r="X8" s="53">
        <f t="shared" si="5"/>
        <v>31</v>
      </c>
      <c r="Y8" s="53" t="str">
        <f t="shared" si="6"/>
        <v>L0250</v>
      </c>
      <c r="Z8" s="53">
        <v>0</v>
      </c>
      <c r="AA8" s="53">
        <v>0</v>
      </c>
      <c r="AB8" s="55">
        <f>VLOOKUP(A8,'ΠΟΛΛΑΠΛΟΣ 02.10.2025'!AT:AU,2,0)</f>
        <v>8.23</v>
      </c>
    </row>
    <row r="9" spans="1:28" x14ac:dyDescent="0.3">
      <c r="A9" s="71">
        <v>348159</v>
      </c>
      <c r="B9" s="66" t="s">
        <v>10</v>
      </c>
      <c r="C9" s="66">
        <v>107</v>
      </c>
      <c r="D9" s="66">
        <v>16343</v>
      </c>
      <c r="E9" s="66" t="s">
        <v>192</v>
      </c>
      <c r="F9" s="66" t="s">
        <v>245</v>
      </c>
      <c r="I9" s="54">
        <f>VLOOKUP(A9,'ΠΟΛΛΑΠΛΟΣ 12.12.2024'!BB:BC,2,FALSE)</f>
        <v>24.54</v>
      </c>
      <c r="J9" s="54">
        <f>VLOOKUP(A9,'ΠΟΛΛΑΠΛΟΣ 09.01.2025'!AZ:BA,2,FALSE)</f>
        <v>0.06</v>
      </c>
      <c r="K9" s="54">
        <v>0</v>
      </c>
      <c r="L9" s="55">
        <v>0</v>
      </c>
      <c r="M9" s="55">
        <v>0</v>
      </c>
      <c r="N9" s="55">
        <v>0</v>
      </c>
      <c r="O9" s="55">
        <v>0</v>
      </c>
      <c r="P9" s="56">
        <v>1700045</v>
      </c>
      <c r="Q9" s="53">
        <f t="shared" si="0"/>
        <v>1</v>
      </c>
      <c r="R9" s="53" t="str">
        <f t="shared" si="1"/>
        <v xml:space="preserve">ΓΡΑΒΙΑΣ </v>
      </c>
      <c r="S9" s="53" t="str">
        <f t="shared" si="2"/>
        <v>11920-11922</v>
      </c>
      <c r="T9" s="55">
        <v>0</v>
      </c>
      <c r="U9" s="86">
        <v>957538</v>
      </c>
      <c r="V9" s="53">
        <f t="shared" si="3"/>
        <v>1</v>
      </c>
      <c r="W9" s="53" t="str">
        <f t="shared" si="4"/>
        <v xml:space="preserve">ΑΡΤΕΜΙΔΟΣ </v>
      </c>
      <c r="X9" s="53">
        <f t="shared" si="5"/>
        <v>34</v>
      </c>
      <c r="Y9" s="53" t="str">
        <f t="shared" si="6"/>
        <v>14214-14218</v>
      </c>
      <c r="Z9" s="53">
        <v>0</v>
      </c>
      <c r="AA9" s="53">
        <v>0</v>
      </c>
      <c r="AB9" s="55">
        <v>0</v>
      </c>
    </row>
    <row r="10" spans="1:28" x14ac:dyDescent="0.3">
      <c r="A10" s="71">
        <v>494183</v>
      </c>
      <c r="B10" s="66" t="s">
        <v>11</v>
      </c>
      <c r="C10" s="66">
        <v>13</v>
      </c>
      <c r="D10" s="66">
        <v>11252</v>
      </c>
      <c r="E10" s="66" t="s">
        <v>190</v>
      </c>
      <c r="F10" s="66" t="s">
        <v>246</v>
      </c>
      <c r="I10" s="54">
        <f>VLOOKUP(A10,'ΠΟΛΛΑΠΛΟΣ 12.12.2024'!BB:BC,2,FALSE)</f>
        <v>520.44000000000005</v>
      </c>
      <c r="J10" s="54">
        <f>VLOOKUP(A10,'ΠΟΛΛΑΠΛΟΣ 09.01.2025'!AZ:BA,2,FALSE)</f>
        <v>393.89999999999975</v>
      </c>
      <c r="K10" s="54">
        <f>VLOOKUP(A10,'ΠΟΛΛΑΠΛΟΣ 18.02.2025'!AZ:BA,2,FALSE)</f>
        <v>8.2200000000000006</v>
      </c>
      <c r="L10" s="55">
        <v>0</v>
      </c>
      <c r="M10" s="55">
        <v>0</v>
      </c>
      <c r="N10" s="55">
        <f>VLOOKUP(A10,'ΠΟΛΛΑΠΛΟΣ 07.05.2025'!AV:AW,2,FALSE)</f>
        <v>7.5</v>
      </c>
      <c r="O10" s="55">
        <v>0</v>
      </c>
      <c r="P10" s="56">
        <v>1837391</v>
      </c>
      <c r="Q10" s="53">
        <f t="shared" si="0"/>
        <v>1</v>
      </c>
      <c r="R10" s="53" t="str">
        <f t="shared" si="1"/>
        <v>ΙΛΙΑΔΟΣ</v>
      </c>
      <c r="S10" s="53" t="str">
        <f t="shared" si="2"/>
        <v>12993</v>
      </c>
      <c r="T10" s="55">
        <v>0</v>
      </c>
      <c r="U10" s="86">
        <v>1617716</v>
      </c>
      <c r="V10" s="53">
        <f t="shared" si="3"/>
        <v>1</v>
      </c>
      <c r="W10" s="53" t="str">
        <f t="shared" si="4"/>
        <v xml:space="preserve">ΠΥΛΟΥ </v>
      </c>
      <c r="X10" s="53">
        <f t="shared" si="5"/>
        <v>10</v>
      </c>
      <c r="Y10" s="53" t="str">
        <f t="shared" si="6"/>
        <v>14563-14567</v>
      </c>
      <c r="Z10" s="53">
        <f>VLOOKUP(A10,'ΠΟΛΛΑΠΛΟΣ 01.08'!AS:AT,2,0)</f>
        <v>8.23</v>
      </c>
      <c r="AA10" s="53">
        <v>0</v>
      </c>
      <c r="AB10" s="55">
        <v>0</v>
      </c>
    </row>
    <row r="11" spans="1:28" x14ac:dyDescent="0.3">
      <c r="A11" s="71">
        <v>498212</v>
      </c>
      <c r="B11" s="66" t="s">
        <v>12</v>
      </c>
      <c r="C11" s="66">
        <v>282</v>
      </c>
      <c r="D11" s="66">
        <v>18755</v>
      </c>
      <c r="E11" s="66" t="s">
        <v>193</v>
      </c>
      <c r="F11" s="66" t="s">
        <v>247</v>
      </c>
      <c r="G11" s="80" t="s">
        <v>4995</v>
      </c>
      <c r="I11" s="54">
        <f>VLOOKUP(A11,'ΠΟΛΛΑΠΛΟΣ 12.12.2024'!BB:BC,2,FALSE)</f>
        <v>24.310000000000002</v>
      </c>
      <c r="J11" s="54">
        <f>VLOOKUP(A11,'ΠΟΛΛΑΠΛΟΣ 09.01.2025'!AZ:BA,2,FALSE)</f>
        <v>0.49</v>
      </c>
      <c r="K11" s="54">
        <v>0</v>
      </c>
      <c r="L11" s="55">
        <v>0</v>
      </c>
      <c r="M11" s="55">
        <f>VLOOKUP(A11,'ΠΟΛΛΑΠΛΟΣ 1.4.2025'!AS:AT,2,FALSE)</f>
        <v>8.31</v>
      </c>
      <c r="N11" s="55">
        <v>0</v>
      </c>
      <c r="O11" s="55">
        <f>VLOOKUP(A11,'ΠΟΛΛΑΠΛΟΣ 04.06.2025'!AY:AZ,2,FALSE)</f>
        <v>8.0500000000000007</v>
      </c>
      <c r="P11" s="56">
        <v>138970</v>
      </c>
      <c r="Q11" s="53">
        <f t="shared" si="0"/>
        <v>1</v>
      </c>
      <c r="R11" s="53" t="str">
        <f t="shared" si="1"/>
        <v>ΑΣΗΜΑΚΟΠΟΥΛΟΥ</v>
      </c>
      <c r="S11" s="53" t="str">
        <f t="shared" si="2"/>
        <v>14052-14054</v>
      </c>
      <c r="T11" s="55">
        <v>0</v>
      </c>
      <c r="U11" s="86">
        <v>2050738</v>
      </c>
      <c r="V11" s="53">
        <f t="shared" si="3"/>
        <v>1</v>
      </c>
      <c r="W11" s="53" t="str">
        <f t="shared" si="4"/>
        <v>ΚΟΝΙΤΣΗΣ</v>
      </c>
      <c r="X11" s="53">
        <f t="shared" si="5"/>
        <v>2</v>
      </c>
      <c r="Y11" s="53" t="str">
        <f t="shared" si="6"/>
        <v>12861-12865</v>
      </c>
      <c r="Z11" s="53">
        <v>0</v>
      </c>
      <c r="AA11" s="53">
        <f>VLOOKUP(A11,'ΠΟΛΛΑΠΛΟΣ 08.09.2025'!AT:AU,2,0)</f>
        <v>8.31</v>
      </c>
      <c r="AB11" s="55">
        <v>0</v>
      </c>
    </row>
    <row r="12" spans="1:28" x14ac:dyDescent="0.3">
      <c r="A12" s="71">
        <v>688391</v>
      </c>
      <c r="B12" s="66" t="s">
        <v>13</v>
      </c>
      <c r="C12" s="66">
        <v>14</v>
      </c>
      <c r="D12" s="66">
        <v>10559</v>
      </c>
      <c r="E12" s="66" t="s">
        <v>190</v>
      </c>
      <c r="F12" s="66" t="s">
        <v>248</v>
      </c>
      <c r="I12" s="54">
        <f>VLOOKUP(A12,'ΠΟΛΛΑΠΛΟΣ 12.12.2024'!BB:BC,2,FALSE)</f>
        <v>81.28</v>
      </c>
      <c r="J12" s="54">
        <f>VLOOKUP(A12,'ΠΟΛΛΑΠΛΟΣ 09.01.2025'!AZ:BA,2,FALSE)</f>
        <v>1.74</v>
      </c>
      <c r="K12" s="54">
        <f>VLOOKUP(A12,'ΠΟΛΛΑΠΛΟΣ 18.02.2025'!AZ:BA,2,FALSE)</f>
        <v>41.4</v>
      </c>
      <c r="L12" s="53">
        <f>VLOOKUP(A12,'ΠΟΛΛΑΠΛΟΣ 12.03.2025'!AX:AY,2,FALSE)</f>
        <v>0.21</v>
      </c>
      <c r="M12" s="55">
        <v>0</v>
      </c>
      <c r="N12" s="55">
        <f>VLOOKUP(A12,'ΠΟΛΛΑΠΛΟΣ 07.05.2025'!AV:AW,2,FALSE)</f>
        <v>40.96</v>
      </c>
      <c r="O12" s="55">
        <f>VLOOKUP(A12,'ΠΟΛΛΑΠΛΟΣ 04.06.2025'!AY:AZ,2,FALSE)</f>
        <v>0.09</v>
      </c>
      <c r="P12" s="56">
        <v>59634</v>
      </c>
      <c r="Q12" s="53">
        <f t="shared" si="0"/>
        <v>1</v>
      </c>
      <c r="R12" s="53" t="str">
        <f t="shared" si="1"/>
        <v xml:space="preserve">ΝΙΚΙΟΥ </v>
      </c>
      <c r="S12" s="53" t="str">
        <f t="shared" si="2"/>
        <v>11826-11828</v>
      </c>
      <c r="T12" s="55">
        <v>0</v>
      </c>
      <c r="U12" s="86">
        <v>195765</v>
      </c>
      <c r="V12" s="53">
        <f t="shared" si="3"/>
        <v>1</v>
      </c>
      <c r="W12" s="53" t="str">
        <f t="shared" si="4"/>
        <v xml:space="preserve">ΥΨΗΛΑΝΤΟΥ </v>
      </c>
      <c r="X12" s="53">
        <f t="shared" si="5"/>
        <v>156</v>
      </c>
      <c r="Y12" s="53" t="str">
        <f t="shared" si="6"/>
        <v>12637</v>
      </c>
      <c r="Z12" s="53">
        <f>VLOOKUP(A12,'ΠΟΛΛΑΠΛΟΣ 01.08'!AS:AT,2,0)</f>
        <v>38.68</v>
      </c>
      <c r="AA12" s="53">
        <f>VLOOKUP(A12,'ΠΟΛΛΑΠΛΟΣ 08.09.2025'!AT:AU,2,0)</f>
        <v>0.19</v>
      </c>
      <c r="AB12" s="55">
        <v>0</v>
      </c>
    </row>
    <row r="13" spans="1:28" x14ac:dyDescent="0.3">
      <c r="A13" s="71">
        <v>688605</v>
      </c>
      <c r="B13" s="66" t="s">
        <v>14</v>
      </c>
      <c r="C13" s="66">
        <v>13</v>
      </c>
      <c r="D13" s="66">
        <v>10557</v>
      </c>
      <c r="E13" s="66" t="s">
        <v>190</v>
      </c>
      <c r="F13" s="66" t="s">
        <v>249</v>
      </c>
      <c r="I13" s="54">
        <f>VLOOKUP(A13,'ΠΟΛΛΑΠΛΟΣ 12.12.2024'!BB:BC,2,FALSE)</f>
        <v>122.96000000000001</v>
      </c>
      <c r="J13" s="54">
        <f>VLOOKUP(A13,'ΠΟΛΛΑΠΛΟΣ 09.01.2025'!AZ:BA,2,FALSE)</f>
        <v>3.13</v>
      </c>
      <c r="K13" s="54">
        <v>0</v>
      </c>
      <c r="L13" s="53">
        <f>VLOOKUP(A13,'ΠΟΛΛΑΠΛΟΣ 12.03.2025'!AX:AY,2,FALSE)</f>
        <v>46.25</v>
      </c>
      <c r="M13" s="55">
        <f>VLOOKUP(A13,'ΠΟΛΛΑΠΛΟΣ 1.4.2025'!AS:AT,2,FALSE)</f>
        <v>0.01</v>
      </c>
      <c r="N13" s="55">
        <f>VLOOKUP(A13,'ΠΟΛΛΑΠΛΟΣ 07.05.2025'!AV:AW,2,FALSE)</f>
        <v>37.31</v>
      </c>
      <c r="O13" s="55">
        <f>VLOOKUP(A13,'ΠΟΛΛΑΠΛΟΣ 04.06.2025'!AY:AZ,2,FALSE)</f>
        <v>0.06</v>
      </c>
      <c r="P13" s="56">
        <v>2144227</v>
      </c>
      <c r="Q13" s="53">
        <f t="shared" si="0"/>
        <v>1</v>
      </c>
      <c r="R13" s="53" t="str">
        <f t="shared" si="1"/>
        <v xml:space="preserve">ΜΕΛΗΤΟΣ </v>
      </c>
      <c r="S13" s="53" t="str">
        <f t="shared" si="2"/>
        <v>12973</v>
      </c>
      <c r="T13" s="55">
        <v>0</v>
      </c>
      <c r="V13" s="53">
        <f t="shared" si="3"/>
        <v>0</v>
      </c>
      <c r="W13" s="53">
        <f t="shared" si="4"/>
        <v>0</v>
      </c>
      <c r="X13" s="53">
        <f t="shared" si="5"/>
        <v>0</v>
      </c>
      <c r="Y13" s="53">
        <f t="shared" si="6"/>
        <v>0</v>
      </c>
      <c r="Z13" s="53">
        <f>VLOOKUP(A13,'ΠΟΛΛΑΠΛΟΣ 01.08'!AS:AT,2,0)</f>
        <v>39.15</v>
      </c>
      <c r="AA13" s="53">
        <f>VLOOKUP(A13,'ΠΟΛΛΑΠΛΟΣ 08.09.2025'!AT:AU,2,0)</f>
        <v>0.16</v>
      </c>
      <c r="AB13" s="55">
        <v>0</v>
      </c>
    </row>
    <row r="14" spans="1:28" x14ac:dyDescent="0.3">
      <c r="A14" s="71">
        <v>692501</v>
      </c>
      <c r="B14" s="66" t="s">
        <v>13</v>
      </c>
      <c r="C14" s="66">
        <v>14</v>
      </c>
      <c r="D14" s="66">
        <v>10559</v>
      </c>
      <c r="E14" s="66" t="s">
        <v>190</v>
      </c>
      <c r="F14" s="66" t="s">
        <v>250</v>
      </c>
      <c r="I14" s="54">
        <f>VLOOKUP(A14,'ΠΟΛΛΑΠΛΟΣ 12.12.2024'!BB:BC,2,FALSE)</f>
        <v>85.85</v>
      </c>
      <c r="J14" s="54">
        <f>VLOOKUP(A14,'ΠΟΛΛΑΠΛΟΣ 09.01.2025'!AZ:BA,2,FALSE)</f>
        <v>1.31</v>
      </c>
      <c r="K14" s="54">
        <f>VLOOKUP(A14,'ΠΟΛΛΑΠΛΟΣ 18.02.2025'!AZ:BA,2,FALSE)</f>
        <v>90.92</v>
      </c>
      <c r="L14" s="53">
        <f>VLOOKUP(A14,'ΠΟΛΛΑΠΛΟΣ 12.03.2025'!AX:AY,2,FALSE)</f>
        <v>0.46</v>
      </c>
      <c r="M14" s="55">
        <v>0</v>
      </c>
      <c r="N14" s="55">
        <f>VLOOKUP(A14,'ΠΟΛΛΑΠΛΟΣ 07.05.2025'!AV:AW,2,FALSE)</f>
        <v>73.86</v>
      </c>
      <c r="O14" s="55">
        <f>VLOOKUP(A14,'ΠΟΛΛΑΠΛΟΣ 04.06.2025'!AY:AZ,2,FALSE)</f>
        <v>0.16</v>
      </c>
      <c r="T14" s="55">
        <v>0</v>
      </c>
      <c r="V14" s="53">
        <f t="shared" si="3"/>
        <v>0</v>
      </c>
      <c r="W14" s="53">
        <f t="shared" si="4"/>
        <v>0</v>
      </c>
      <c r="X14" s="53">
        <f t="shared" si="5"/>
        <v>0</v>
      </c>
      <c r="Y14" s="53">
        <f t="shared" si="6"/>
        <v>0</v>
      </c>
      <c r="Z14" s="53">
        <f>VLOOKUP(A14,'ΠΟΛΛΑΠΛΟΣ 01.08'!AS:AT,2,0)</f>
        <v>108.62</v>
      </c>
      <c r="AA14" s="53">
        <f>VLOOKUP(A14,'ΠΟΛΛΑΠΛΟΣ 08.09.2025'!AT:AU,2,0)</f>
        <v>0.53</v>
      </c>
      <c r="AB14" s="55">
        <v>0</v>
      </c>
    </row>
    <row r="15" spans="1:28" x14ac:dyDescent="0.3">
      <c r="A15" s="71">
        <v>699118</v>
      </c>
      <c r="B15" s="66" t="s">
        <v>14</v>
      </c>
      <c r="C15" s="66">
        <v>13</v>
      </c>
      <c r="D15" s="66">
        <v>10557</v>
      </c>
      <c r="E15" s="66" t="s">
        <v>190</v>
      </c>
      <c r="F15" s="66" t="s">
        <v>251</v>
      </c>
      <c r="I15" s="54">
        <f>VLOOKUP(A15,'ΠΟΛΛΑΠΛΟΣ 12.12.2024'!BB:BC,2,FALSE)</f>
        <v>16.189999999999998</v>
      </c>
      <c r="J15" s="54">
        <f>VLOOKUP(A15,'ΠΟΛΛΑΠΛΟΣ 09.01.2025'!AZ:BA,2,FALSE)</f>
        <v>0.34</v>
      </c>
      <c r="K15" s="54">
        <f>VLOOKUP(A15,'ΠΟΛΛΑΠΛΟΣ 18.02.2025'!AZ:BA,2,FALSE)</f>
        <v>8.49</v>
      </c>
      <c r="L15" s="53">
        <f>VLOOKUP(A15,'ΠΟΛΛΑΠΛΟΣ 12.03.2025'!AX:AY,2,FALSE)</f>
        <v>0.04</v>
      </c>
      <c r="M15" s="55">
        <v>0</v>
      </c>
      <c r="N15" s="55">
        <f>VLOOKUP(A15,'ΠΟΛΛΑΠΛΟΣ 07.05.2025'!AV:AW,2,FALSE)</f>
        <v>7.94</v>
      </c>
      <c r="O15" s="55">
        <f>VLOOKUP(A15,'ΠΟΛΛΑΠΛΟΣ 04.06.2025'!AY:AZ,2,FALSE)</f>
        <v>0.01</v>
      </c>
      <c r="T15" s="55">
        <v>0</v>
      </c>
      <c r="V15" s="53">
        <f t="shared" si="3"/>
        <v>0</v>
      </c>
      <c r="W15" s="53">
        <f t="shared" si="4"/>
        <v>0</v>
      </c>
      <c r="X15" s="53">
        <f t="shared" si="5"/>
        <v>0</v>
      </c>
      <c r="Y15" s="53">
        <f t="shared" si="6"/>
        <v>0</v>
      </c>
      <c r="Z15" s="53">
        <f>VLOOKUP(A15,'ΠΟΛΛΑΠΛΟΣ 01.08'!AS:AT,2,0)</f>
        <v>7.68</v>
      </c>
      <c r="AA15" s="53">
        <f>VLOOKUP(A15,'ΠΟΛΛΑΠΛΟΣ 08.09.2025'!AT:AU,2,0)</f>
        <v>0.03</v>
      </c>
      <c r="AB15" s="55">
        <v>0</v>
      </c>
    </row>
    <row r="16" spans="1:28" x14ac:dyDescent="0.3">
      <c r="A16" s="71">
        <v>747813</v>
      </c>
      <c r="B16" s="66" t="s">
        <v>15</v>
      </c>
      <c r="C16" s="66">
        <v>28</v>
      </c>
      <c r="D16" s="66">
        <v>18902</v>
      </c>
      <c r="E16" s="66" t="s">
        <v>194</v>
      </c>
      <c r="F16" s="66" t="s">
        <v>252</v>
      </c>
      <c r="I16" s="54">
        <f>VLOOKUP(A16,'ΠΟΛΛΑΠΛΟΣ 12.12.2024'!BB:BC,2,FALSE)</f>
        <v>36.29</v>
      </c>
      <c r="J16" s="54">
        <f>VLOOKUP(A16,'ΠΟΛΛΑΠΛΟΣ 09.01.2025'!AZ:BA,2,FALSE)</f>
        <v>8.85</v>
      </c>
      <c r="K16" s="54">
        <v>0</v>
      </c>
      <c r="L16" s="55">
        <v>0</v>
      </c>
      <c r="M16" s="55">
        <f>VLOOKUP(A16,'ΠΟΛΛΑΠΛΟΣ 1.4.2025'!AS:AT,2,FALSE)</f>
        <v>5.82</v>
      </c>
      <c r="N16" s="55">
        <v>0</v>
      </c>
      <c r="O16" s="55">
        <v>0</v>
      </c>
      <c r="T16" s="55">
        <f>VLOOKUP(A16,'test 04.07.2025'!A:B,2,0)</f>
        <v>6.38</v>
      </c>
      <c r="V16" s="53">
        <f t="shared" si="3"/>
        <v>0</v>
      </c>
      <c r="W16" s="53">
        <f t="shared" si="4"/>
        <v>0</v>
      </c>
      <c r="X16" s="53">
        <f t="shared" si="5"/>
        <v>0</v>
      </c>
      <c r="Y16" s="53">
        <f t="shared" si="6"/>
        <v>0</v>
      </c>
      <c r="Z16" s="53">
        <v>0</v>
      </c>
      <c r="AA16" s="53">
        <v>0</v>
      </c>
      <c r="AB16" s="55">
        <f>VLOOKUP(A16,'ΠΟΛΛΑΠΛΟΣ 02.10.2025'!AT:AU,2,0)</f>
        <v>6.23</v>
      </c>
    </row>
    <row r="17" spans="1:28" x14ac:dyDescent="0.3">
      <c r="A17" s="71">
        <v>936435</v>
      </c>
      <c r="B17" s="66" t="s">
        <v>16</v>
      </c>
      <c r="C17" s="66">
        <v>5</v>
      </c>
      <c r="D17" s="66">
        <v>11144</v>
      </c>
      <c r="E17" s="66" t="s">
        <v>190</v>
      </c>
      <c r="F17" s="66" t="s">
        <v>253</v>
      </c>
      <c r="I17" s="54">
        <f>VLOOKUP(A17,'ΠΟΛΛΑΠΛΟΣ 12.12.2024'!BB:BC,2,FALSE)</f>
        <v>552.41</v>
      </c>
      <c r="J17" s="54">
        <f>VLOOKUP(A17,'ΠΟΛΛΑΠΛΟΣ 09.01.2025'!AZ:BA,2,FALSE)</f>
        <v>391.51999999999987</v>
      </c>
      <c r="K17" s="54">
        <v>0</v>
      </c>
      <c r="L17" s="53">
        <f>VLOOKUP(A17,'ΠΟΛΛΑΠΛΟΣ 12.03.2025'!AX:AY,2,FALSE)</f>
        <v>8.44</v>
      </c>
      <c r="M17" s="55">
        <v>0</v>
      </c>
      <c r="N17" s="55">
        <v>0</v>
      </c>
      <c r="O17" s="55">
        <f>VLOOKUP(A17,'ΠΟΛΛΑΠΛΟΣ 04.06.2025'!AY:AZ,2,FALSE)</f>
        <v>7.89</v>
      </c>
      <c r="T17" s="55">
        <v>0</v>
      </c>
      <c r="V17" s="53">
        <f t="shared" si="3"/>
        <v>0</v>
      </c>
      <c r="W17" s="53">
        <f t="shared" si="4"/>
        <v>0</v>
      </c>
      <c r="X17" s="53">
        <f t="shared" si="5"/>
        <v>0</v>
      </c>
      <c r="Y17" s="53">
        <f t="shared" si="6"/>
        <v>0</v>
      </c>
      <c r="Z17" s="53">
        <v>0</v>
      </c>
      <c r="AA17" s="53">
        <f>VLOOKUP(A17,'ΠΟΛΛΑΠΛΟΣ 08.09.2025'!AT:AU,2,0)</f>
        <v>8.23</v>
      </c>
      <c r="AB17" s="55">
        <v>0</v>
      </c>
    </row>
    <row r="18" spans="1:28" x14ac:dyDescent="0.3">
      <c r="A18" s="71">
        <v>1076405</v>
      </c>
      <c r="B18" s="66" t="s">
        <v>17</v>
      </c>
      <c r="C18" s="66">
        <v>2</v>
      </c>
      <c r="D18" s="66">
        <v>17561</v>
      </c>
      <c r="E18" s="66" t="s">
        <v>195</v>
      </c>
      <c r="F18" s="66" t="s">
        <v>254</v>
      </c>
      <c r="I18" s="54">
        <f>VLOOKUP(A18,'ΠΟΛΛΑΠΛΟΣ 12.12.2024'!BB:BC,2,FALSE)</f>
        <v>223.69</v>
      </c>
      <c r="J18" s="54">
        <f>VLOOKUP(A18,'ΠΟΛΛΑΠΛΟΣ 09.01.2025'!AZ:BA,2,FALSE)</f>
        <v>75.14</v>
      </c>
      <c r="K18" s="54">
        <v>0</v>
      </c>
      <c r="L18" s="55">
        <v>0</v>
      </c>
      <c r="M18" s="55">
        <f>VLOOKUP(A18,'ΠΟΛΛΑΠΛΟΣ 1.4.2025'!AS:AT,2,FALSE)</f>
        <v>68.25</v>
      </c>
      <c r="N18" s="55">
        <v>0</v>
      </c>
      <c r="O18" s="55">
        <v>0</v>
      </c>
      <c r="T18" s="55">
        <f>VLOOKUP(A18,'test 04.07.2025'!A:B,2,0)</f>
        <v>64.569999999999993</v>
      </c>
      <c r="V18" s="53">
        <f t="shared" si="3"/>
        <v>0</v>
      </c>
      <c r="W18" s="53">
        <f t="shared" si="4"/>
        <v>0</v>
      </c>
      <c r="X18" s="53">
        <f t="shared" si="5"/>
        <v>0</v>
      </c>
      <c r="Y18" s="53">
        <f t="shared" si="6"/>
        <v>0</v>
      </c>
      <c r="Z18" s="53">
        <v>0</v>
      </c>
      <c r="AA18" s="53">
        <v>0</v>
      </c>
      <c r="AB18" s="55">
        <f>VLOOKUP(A18,'ΠΟΛΛΑΠΛΟΣ 02.10.2025'!AT:AU,2,0)</f>
        <v>151.24</v>
      </c>
    </row>
    <row r="19" spans="1:28" x14ac:dyDescent="0.3">
      <c r="A19" s="71">
        <v>1115990</v>
      </c>
      <c r="B19" s="66" t="s">
        <v>18</v>
      </c>
      <c r="C19" s="66">
        <v>41</v>
      </c>
      <c r="D19" s="66">
        <v>10445</v>
      </c>
      <c r="E19" s="66" t="s">
        <v>190</v>
      </c>
      <c r="I19" s="54">
        <f>VLOOKUP(A19,'ΠΟΛΛΑΠΛΟΣ 12.12.2024'!BB:BC,2,FALSE)</f>
        <v>7</v>
      </c>
      <c r="J19" s="54">
        <f>VLOOKUP(A19,'ΠΟΛΛΑΠΛΟΣ 09.01.2025'!AZ:BA,2,FALSE)</f>
        <v>4.3</v>
      </c>
      <c r="K19" s="54">
        <v>0</v>
      </c>
      <c r="L19" s="55">
        <v>0</v>
      </c>
      <c r="M19" s="55">
        <f>VLOOKUP(A19,'ΠΟΛΛΑΠΛΟΣ 1.4.2025'!AS:AT,2,FALSE)</f>
        <v>3.72</v>
      </c>
      <c r="N19" s="55">
        <v>0</v>
      </c>
      <c r="O19" s="55">
        <v>0</v>
      </c>
      <c r="T19" s="55">
        <f>VLOOKUP(A19,'test 04.07.2025'!A:B,2,0)</f>
        <v>3.81</v>
      </c>
      <c r="V19" s="53">
        <f t="shared" si="3"/>
        <v>0</v>
      </c>
      <c r="W19" s="53">
        <f t="shared" si="4"/>
        <v>0</v>
      </c>
      <c r="X19" s="53">
        <f t="shared" si="5"/>
        <v>0</v>
      </c>
      <c r="Y19" s="53">
        <f t="shared" si="6"/>
        <v>0</v>
      </c>
      <c r="Z19" s="53">
        <f>VLOOKUP(A19,'ΠΟΛΛΑΠΛΟΣ 01.08'!AS:AT,2,0)</f>
        <v>0.02</v>
      </c>
      <c r="AA19" s="53">
        <v>0</v>
      </c>
      <c r="AB19" s="55">
        <f>VLOOKUP(A19,'ΠΟΛΛΑΠΛΟΣ 02.10.2025'!AT:AU,2,0)</f>
        <v>3.76</v>
      </c>
    </row>
    <row r="20" spans="1:28" x14ac:dyDescent="0.3">
      <c r="A20" s="71">
        <v>1222058</v>
      </c>
      <c r="B20" s="66" t="s">
        <v>19</v>
      </c>
      <c r="C20" s="66">
        <v>78</v>
      </c>
      <c r="D20" s="66">
        <v>13232</v>
      </c>
      <c r="E20" s="66" t="s">
        <v>196</v>
      </c>
      <c r="F20" s="66" t="s">
        <v>255</v>
      </c>
      <c r="I20" s="54">
        <f>VLOOKUP(A20,'ΠΟΛΛΑΠΛΟΣ 12.12.2024'!BB:BC,2,FALSE)</f>
        <v>16.439999999999998</v>
      </c>
      <c r="J20" s="54">
        <f>VLOOKUP(A20,'ΠΟΛΛΑΠΛΟΣ 09.01.2025'!AZ:BA,2,FALSE)</f>
        <v>0.37</v>
      </c>
      <c r="K20" s="54">
        <f>VLOOKUP(A20,'ΠΟΛΛΑΠΛΟΣ 18.02.2025'!AZ:BA,2,FALSE)</f>
        <v>7.94</v>
      </c>
      <c r="L20" s="53">
        <f>VLOOKUP(A20,'ΠΟΛΛΑΠΛΟΣ 12.03.2025'!AX:AY,2,FALSE)</f>
        <v>0.04</v>
      </c>
      <c r="M20" s="55">
        <v>0</v>
      </c>
      <c r="N20" s="55">
        <f>VLOOKUP(A20,'ΠΟΛΛΑΠΛΟΣ 07.05.2025'!AV:AW,2,FALSE)</f>
        <v>8.58</v>
      </c>
      <c r="O20" s="55">
        <f>VLOOKUP(A20,'ΠΟΛΛΑΠΛΟΣ 04.06.2025'!AY:AZ,2,FALSE)</f>
        <v>0.02</v>
      </c>
      <c r="T20" s="55">
        <f>VLOOKUP(A20,'test 04.07.2025'!A:B,2,0)</f>
        <v>7.77</v>
      </c>
      <c r="V20" s="53">
        <f t="shared" si="3"/>
        <v>0</v>
      </c>
      <c r="W20" s="53">
        <f t="shared" si="4"/>
        <v>0</v>
      </c>
      <c r="X20" s="53">
        <f t="shared" si="5"/>
        <v>0</v>
      </c>
      <c r="Y20" s="53">
        <f t="shared" si="6"/>
        <v>0</v>
      </c>
      <c r="Z20" s="53">
        <v>0</v>
      </c>
      <c r="AA20" s="53">
        <v>0</v>
      </c>
      <c r="AB20" s="55">
        <v>0</v>
      </c>
    </row>
    <row r="21" spans="1:28" x14ac:dyDescent="0.3">
      <c r="A21" s="71">
        <v>1258991</v>
      </c>
      <c r="B21" s="66" t="s">
        <v>20</v>
      </c>
      <c r="C21" s="66">
        <v>439</v>
      </c>
      <c r="D21" s="66">
        <v>15343</v>
      </c>
      <c r="E21" s="66" t="s">
        <v>197</v>
      </c>
      <c r="F21" s="66" t="s">
        <v>256</v>
      </c>
      <c r="I21" s="54">
        <f>VLOOKUP(A21,'ΠΟΛΛΑΠΛΟΣ 12.12.2024'!BB:BC,2,FALSE)</f>
        <v>31.09</v>
      </c>
      <c r="J21" s="54">
        <f>VLOOKUP(A21,'ΠΟΛΛΑΠΛΟΣ 09.01.2025'!AZ:BA,2,FALSE)</f>
        <v>35.150000000000006</v>
      </c>
      <c r="K21" s="54">
        <v>0</v>
      </c>
      <c r="L21" s="55">
        <v>0</v>
      </c>
      <c r="M21" s="55">
        <f>VLOOKUP(A21,'ΠΟΛΛΑΠΛΟΣ 1.4.2025'!AS:AT,2,FALSE)</f>
        <v>15.79</v>
      </c>
      <c r="N21" s="55">
        <v>0</v>
      </c>
      <c r="O21" s="55">
        <v>0</v>
      </c>
      <c r="T21" s="55">
        <f>VLOOKUP(A21,'test 04.07.2025'!A:B,2,0)</f>
        <v>17.18</v>
      </c>
      <c r="V21" s="53">
        <f t="shared" si="3"/>
        <v>0</v>
      </c>
      <c r="W21" s="53">
        <f t="shared" si="4"/>
        <v>0</v>
      </c>
      <c r="X21" s="53">
        <f t="shared" si="5"/>
        <v>0</v>
      </c>
      <c r="Y21" s="53">
        <f t="shared" si="6"/>
        <v>0</v>
      </c>
      <c r="Z21" s="53">
        <f>VLOOKUP(A21,'ΠΟΛΛΑΠΛΟΣ 01.08'!AS:AT,2,0)</f>
        <v>0.05</v>
      </c>
      <c r="AA21" s="53">
        <v>0</v>
      </c>
      <c r="AB21" s="55">
        <f>VLOOKUP(A21,'ΠΟΛΛΑΠΛΟΣ 02.10.2025'!AT:AU,2,0)</f>
        <v>15.79</v>
      </c>
    </row>
    <row r="22" spans="1:28" x14ac:dyDescent="0.3">
      <c r="A22" s="71">
        <v>1288075</v>
      </c>
      <c r="B22" s="66" t="s">
        <v>21</v>
      </c>
      <c r="C22" s="66">
        <v>7</v>
      </c>
      <c r="D22" s="66">
        <v>16675</v>
      </c>
      <c r="E22" s="66" t="s">
        <v>198</v>
      </c>
      <c r="F22" s="66" t="s">
        <v>257</v>
      </c>
      <c r="G22" s="80" t="s">
        <v>4990</v>
      </c>
      <c r="I22" s="54">
        <f>VLOOKUP(A22,'ΠΟΛΛΑΠΛΟΣ 12.12.2024'!BB:BC,2,FALSE)</f>
        <v>24.57</v>
      </c>
      <c r="J22" s="54">
        <f>VLOOKUP(A22,'ΠΟΛΛΑΠΛΟΣ 09.01.2025'!AZ:BA,2,FALSE)</f>
        <v>0.49</v>
      </c>
      <c r="K22" s="54">
        <v>0</v>
      </c>
      <c r="L22" s="55">
        <v>0</v>
      </c>
      <c r="M22" s="55">
        <f>VLOOKUP(A22,'ΠΟΛΛΑΠΛΟΣ 1.4.2025'!AS:AT,2,FALSE)</f>
        <v>8.18</v>
      </c>
      <c r="N22" s="55">
        <f>VLOOKUP(A22,'ΠΟΛΛΑΠΛΟΣ 07.05.2025'!AV:AW,2,FALSE)</f>
        <v>0.01</v>
      </c>
      <c r="O22" s="55">
        <f>VLOOKUP(A22,'ΠΟΛΛΑΠΛΟΣ 04.06.2025'!AY:AZ,2,FALSE)</f>
        <v>7.63</v>
      </c>
      <c r="T22" s="55">
        <v>0</v>
      </c>
      <c r="V22" s="53">
        <f t="shared" si="3"/>
        <v>0</v>
      </c>
      <c r="W22" s="53">
        <f t="shared" si="4"/>
        <v>0</v>
      </c>
      <c r="X22" s="53">
        <f t="shared" si="5"/>
        <v>0</v>
      </c>
      <c r="Y22" s="53">
        <f t="shared" si="6"/>
        <v>0</v>
      </c>
      <c r="Z22" s="53">
        <v>0</v>
      </c>
      <c r="AA22" s="53">
        <f>VLOOKUP(A22,'ΠΟΛΛΑΠΛΟΣ 08.09.2025'!AT:AU,2,0)</f>
        <v>9.2899999999999991</v>
      </c>
      <c r="AB22" s="55">
        <v>0</v>
      </c>
    </row>
    <row r="23" spans="1:28" x14ac:dyDescent="0.3">
      <c r="A23" s="71">
        <v>1294707</v>
      </c>
      <c r="B23" s="66" t="s">
        <v>22</v>
      </c>
      <c r="C23" s="66">
        <v>7</v>
      </c>
      <c r="D23" s="66">
        <v>16674</v>
      </c>
      <c r="E23" s="66" t="s">
        <v>198</v>
      </c>
      <c r="F23" s="66" t="s">
        <v>258</v>
      </c>
      <c r="G23" s="80" t="s">
        <v>4982</v>
      </c>
      <c r="H23" s="80" t="s">
        <v>4983</v>
      </c>
      <c r="I23" s="54">
        <f>VLOOKUP(A23,'ΠΟΛΛΑΠΛΟΣ 12.12.2024'!BB:BC,2,FALSE)</f>
        <v>64.55</v>
      </c>
      <c r="J23" s="54">
        <f>VLOOKUP(A23,'ΠΟΛΛΑΠΛΟΣ 09.01.2025'!AZ:BA,2,FALSE)</f>
        <v>1.28</v>
      </c>
      <c r="K23" s="54">
        <v>0</v>
      </c>
      <c r="L23" s="53">
        <f>VLOOKUP(A23,'ΠΟΛΛΑΠΛΟΣ 12.03.2025'!AX:AY,2,FALSE)</f>
        <v>21.56</v>
      </c>
      <c r="M23" s="55">
        <v>0</v>
      </c>
      <c r="N23" s="55">
        <v>0</v>
      </c>
      <c r="O23" s="55">
        <f>VLOOKUP(A23,'ΠΟΛΛΑΠΛΟΣ 04.06.2025'!AY:AZ,2,FALSE)</f>
        <v>20.84</v>
      </c>
      <c r="T23" s="55">
        <v>0</v>
      </c>
      <c r="V23" s="53">
        <f t="shared" si="3"/>
        <v>0</v>
      </c>
      <c r="W23" s="53">
        <f t="shared" si="4"/>
        <v>0</v>
      </c>
      <c r="X23" s="53">
        <f t="shared" si="5"/>
        <v>0</v>
      </c>
      <c r="Y23" s="53">
        <f t="shared" si="6"/>
        <v>0</v>
      </c>
      <c r="Z23" s="53">
        <v>0</v>
      </c>
      <c r="AA23" s="53">
        <f>VLOOKUP(A23,'ΠΟΛΛΑΠΛΟΣ 08.09.2025'!AT:AU,2,0)</f>
        <v>22.95</v>
      </c>
      <c r="AB23" s="55">
        <v>0</v>
      </c>
    </row>
    <row r="24" spans="1:28" x14ac:dyDescent="0.3">
      <c r="A24" s="71">
        <v>1362596</v>
      </c>
      <c r="B24" s="66" t="s">
        <v>23</v>
      </c>
      <c r="C24" s="66">
        <v>37</v>
      </c>
      <c r="D24" s="66">
        <v>15126</v>
      </c>
      <c r="E24" s="66" t="s">
        <v>199</v>
      </c>
      <c r="F24" s="66" t="s">
        <v>259</v>
      </c>
      <c r="G24" s="80" t="s">
        <v>5227</v>
      </c>
      <c r="I24" s="54">
        <f>VLOOKUP(A24,'ΠΟΛΛΑΠΛΟΣ 12.12.2024'!BB:BC,2,FALSE)</f>
        <v>24.009999999999998</v>
      </c>
      <c r="J24" s="54">
        <f>VLOOKUP(A24,'ΠΟΛΛΑΠΛΟΣ 09.01.2025'!AZ:BA,2,FALSE)</f>
        <v>0.5</v>
      </c>
      <c r="K24" s="54">
        <v>0</v>
      </c>
      <c r="L24" s="53">
        <f>VLOOKUP(A24,'ΠΟΛΛΑΠΛΟΣ 12.03.2025'!AX:AY,2,FALSE)</f>
        <v>8.31</v>
      </c>
      <c r="M24" s="55">
        <v>0</v>
      </c>
      <c r="N24" s="55">
        <v>0</v>
      </c>
      <c r="O24" s="55">
        <f>VLOOKUP(A24,'ΠΟΛΛΑΠΛΟΣ 04.06.2025'!AY:AZ,2,FALSE)</f>
        <v>8.0500000000000007</v>
      </c>
      <c r="T24" s="55">
        <v>0</v>
      </c>
      <c r="V24" s="53">
        <f t="shared" si="3"/>
        <v>0</v>
      </c>
      <c r="W24" s="53">
        <f t="shared" si="4"/>
        <v>0</v>
      </c>
      <c r="X24" s="53">
        <f t="shared" si="5"/>
        <v>0</v>
      </c>
      <c r="Y24" s="53">
        <f t="shared" si="6"/>
        <v>0</v>
      </c>
      <c r="Z24" s="53">
        <v>0</v>
      </c>
      <c r="AA24" s="53">
        <f>VLOOKUP(A24,'ΠΟΛΛΑΠΛΟΣ 08.09.2025'!AT:AU,2,0)</f>
        <v>8.0500000000000007</v>
      </c>
      <c r="AB24" s="55">
        <v>0</v>
      </c>
    </row>
    <row r="25" spans="1:28" x14ac:dyDescent="0.3">
      <c r="A25" s="71">
        <v>1374831</v>
      </c>
      <c r="B25" s="66" t="s">
        <v>24</v>
      </c>
      <c r="C25" s="66">
        <v>21</v>
      </c>
      <c r="D25" s="66">
        <v>12132</v>
      </c>
      <c r="E25" s="66" t="s">
        <v>200</v>
      </c>
      <c r="F25" s="66" t="s">
        <v>260</v>
      </c>
      <c r="I25" s="54">
        <f>VLOOKUP(A25,'ΠΟΛΛΑΠΛΟΣ 12.12.2024'!BB:BC,2,FALSE)</f>
        <v>24.380000000000003</v>
      </c>
      <c r="J25" s="54">
        <f>VLOOKUP(A25,'ΠΟΛΛΑΠΛΟΣ 09.01.2025'!AZ:BA,2,FALSE)</f>
        <v>0.7</v>
      </c>
      <c r="K25" s="54">
        <f>VLOOKUP(A25,'ΠΟΛΛΑΠΛΟΣ 18.02.2025'!AZ:BA,2,FALSE)</f>
        <v>8.9700000000000006</v>
      </c>
      <c r="L25" s="55">
        <v>0</v>
      </c>
      <c r="M25" s="55">
        <v>0</v>
      </c>
      <c r="N25" s="55">
        <f>VLOOKUP(A25,'ΠΟΛΛΑΠΛΟΣ 07.05.2025'!AV:AW,2,FALSE)</f>
        <v>7.5</v>
      </c>
      <c r="O25" s="55">
        <v>0</v>
      </c>
      <c r="T25" s="55">
        <v>0</v>
      </c>
      <c r="V25" s="53">
        <f t="shared" si="3"/>
        <v>0</v>
      </c>
      <c r="W25" s="53">
        <f t="shared" si="4"/>
        <v>0</v>
      </c>
      <c r="X25" s="53">
        <f t="shared" si="5"/>
        <v>0</v>
      </c>
      <c r="Y25" s="53">
        <f t="shared" si="6"/>
        <v>0</v>
      </c>
      <c r="Z25" s="53">
        <f>VLOOKUP(A25,'ΠΟΛΛΑΠΛΟΣ 01.08'!AS:AT,2,0)</f>
        <v>8.18</v>
      </c>
      <c r="AA25" s="53">
        <f>VLOOKUP(A25,'ΠΟΛΛΑΠΛΟΣ 08.09.2025'!AT:AU,2,0)</f>
        <v>0.01</v>
      </c>
      <c r="AB25" s="55">
        <v>0</v>
      </c>
    </row>
    <row r="26" spans="1:28" x14ac:dyDescent="0.3">
      <c r="A26" s="71">
        <v>1487980</v>
      </c>
      <c r="B26" s="66" t="s">
        <v>25</v>
      </c>
      <c r="C26" s="66">
        <v>13</v>
      </c>
      <c r="D26" s="66">
        <v>15127</v>
      </c>
      <c r="E26" s="66" t="s">
        <v>201</v>
      </c>
      <c r="G26" s="80" t="s">
        <v>5001</v>
      </c>
      <c r="I26" s="54">
        <f>VLOOKUP(A26,'ΠΟΛΛΑΠΛΟΣ 12.12.2024'!BB:BC,2,FALSE)</f>
        <v>7</v>
      </c>
      <c r="J26" s="54">
        <f>VLOOKUP(A26,'ΠΟΛΛΑΠΛΟΣ 09.01.2025'!AZ:BA,2,FALSE)</f>
        <v>4.07</v>
      </c>
      <c r="K26" s="54">
        <f>VLOOKUP(A26,'ΠΟΛΛΑΠΛΟΣ 18.02.2025'!AZ:BA,2,FALSE)</f>
        <v>0.01</v>
      </c>
      <c r="L26" s="55">
        <v>0</v>
      </c>
      <c r="M26" s="55">
        <f>VLOOKUP(A26,'ΠΟΛΛΑΠΛΟΣ 1.4.2025'!AS:AT,2,FALSE)</f>
        <v>3.93</v>
      </c>
      <c r="N26" s="55">
        <v>0</v>
      </c>
      <c r="O26" s="55">
        <v>0</v>
      </c>
      <c r="T26" s="55">
        <f>VLOOKUP(A26,'test 04.07.2025'!A:B,2,0)</f>
        <v>3.6</v>
      </c>
      <c r="V26" s="53">
        <f t="shared" si="3"/>
        <v>0</v>
      </c>
      <c r="W26" s="53">
        <f t="shared" si="4"/>
        <v>0</v>
      </c>
      <c r="X26" s="53">
        <f t="shared" si="5"/>
        <v>0</v>
      </c>
      <c r="Y26" s="53">
        <f t="shared" si="6"/>
        <v>0</v>
      </c>
      <c r="Z26" s="53">
        <f>VLOOKUP(A26,'ΠΟΛΛΑΠΛΟΣ 01.08'!AS:AT,2,0)</f>
        <v>0.02</v>
      </c>
      <c r="AA26" s="53">
        <v>0</v>
      </c>
      <c r="AB26" s="55">
        <f>VLOOKUP(A26,'ΠΟΛΛΑΠΛΟΣ 02.10.2025'!AT:AU,2,0)</f>
        <v>3.97</v>
      </c>
    </row>
    <row r="27" spans="1:28" x14ac:dyDescent="0.3">
      <c r="A27" s="71">
        <v>1544539</v>
      </c>
      <c r="B27" s="66" t="s">
        <v>26</v>
      </c>
      <c r="C27" s="66">
        <v>11</v>
      </c>
      <c r="D27" s="66">
        <v>12462</v>
      </c>
      <c r="E27" s="66" t="s">
        <v>202</v>
      </c>
      <c r="F27" s="66" t="s">
        <v>261</v>
      </c>
      <c r="I27" s="54">
        <f>VLOOKUP(A27,'ΠΟΛΛΑΠΛΟΣ 12.12.2024'!BB:BC,2,FALSE)</f>
        <v>12.370000000000001</v>
      </c>
      <c r="J27" s="54">
        <f>VLOOKUP(A27,'ΠΟΛΛΑΠΛΟΣ 09.01.2025'!AZ:BA,2,FALSE)</f>
        <v>0.28999999999999998</v>
      </c>
      <c r="K27" s="54">
        <f>VLOOKUP(A27,'ΠΟΛΛΑΠΛΟΣ 18.02.2025'!AZ:BA,2,FALSE)</f>
        <v>6.18</v>
      </c>
      <c r="L27" s="53">
        <f>VLOOKUP(A27,'ΠΟΛΛΑΠΛΟΣ 12.03.2025'!AX:AY,2,FALSE)</f>
        <v>0.03</v>
      </c>
      <c r="M27" s="55">
        <v>0</v>
      </c>
      <c r="N27" s="55">
        <f>VLOOKUP(A27,'ΠΟΛΛΑΠΛΟΣ 07.05.2025'!AV:AW,2,FALSE)</f>
        <v>6.79</v>
      </c>
      <c r="O27" s="55">
        <f>VLOOKUP(A27,'ΠΟΛΛΑΠΛΟΣ 04.06.2025'!AY:AZ,2,FALSE)</f>
        <v>0.01</v>
      </c>
      <c r="T27" s="55">
        <v>0</v>
      </c>
      <c r="V27" s="53">
        <f t="shared" si="3"/>
        <v>0</v>
      </c>
      <c r="W27" s="53">
        <f t="shared" si="4"/>
        <v>0</v>
      </c>
      <c r="X27" s="53">
        <f t="shared" si="5"/>
        <v>0</v>
      </c>
      <c r="Y27" s="53">
        <f t="shared" si="6"/>
        <v>0</v>
      </c>
      <c r="Z27" s="53">
        <f>VLOOKUP(A27,'ΠΟΛΛΑΠΛΟΣ 01.08'!AS:AT,2,0)</f>
        <v>5.89</v>
      </c>
      <c r="AA27" s="53">
        <f>VLOOKUP(A27,'ΠΟΛΛΑΠΛΟΣ 08.09.2025'!AT:AU,2,0)</f>
        <v>0.03</v>
      </c>
      <c r="AB27" s="55">
        <v>0</v>
      </c>
    </row>
    <row r="28" spans="1:28" x14ac:dyDescent="0.3">
      <c r="A28" s="71">
        <v>1564283</v>
      </c>
      <c r="B28" s="66" t="s">
        <v>27</v>
      </c>
      <c r="C28" s="66">
        <v>73</v>
      </c>
      <c r="D28" s="66">
        <v>18346</v>
      </c>
      <c r="E28" s="66" t="s">
        <v>203</v>
      </c>
      <c r="F28" s="66" t="s">
        <v>262</v>
      </c>
      <c r="I28" s="54">
        <f>VLOOKUP(A28,'ΠΟΛΛΑΠΛΟΣ 12.12.2024'!BB:BC,2,FALSE)</f>
        <v>43.120000000000005</v>
      </c>
      <c r="J28" s="54">
        <f>VLOOKUP(A28,'ΠΟΛΛΑΠΛΟΣ 09.01.2025'!AZ:BA,2,FALSE)</f>
        <v>0.85</v>
      </c>
      <c r="K28" s="54">
        <f>VLOOKUP(A28,'ΠΟΛΛΑΠΛΟΣ 18.02.2025'!AZ:BA,2,FALSE)</f>
        <v>15.63</v>
      </c>
      <c r="L28" s="55">
        <v>0</v>
      </c>
      <c r="M28" s="55">
        <v>0</v>
      </c>
      <c r="N28" s="55">
        <f>VLOOKUP(A28,'ΠΟΛΛΑΠΛΟΣ 07.05.2025'!AV:AW,2,FALSE)</f>
        <v>7.41</v>
      </c>
      <c r="O28" s="55">
        <v>0</v>
      </c>
      <c r="T28" s="55">
        <v>0</v>
      </c>
      <c r="V28" s="53">
        <f t="shared" si="3"/>
        <v>0</v>
      </c>
      <c r="W28" s="53">
        <f t="shared" si="4"/>
        <v>0</v>
      </c>
      <c r="X28" s="53">
        <f t="shared" si="5"/>
        <v>0</v>
      </c>
      <c r="Y28" s="53">
        <f t="shared" si="6"/>
        <v>0</v>
      </c>
      <c r="Z28" s="53">
        <f>VLOOKUP(A28,'ΠΟΛΛΑΠΛΟΣ 01.08'!AS:AT,2,0)</f>
        <v>8.7100000000000009</v>
      </c>
      <c r="AA28" s="53">
        <v>0</v>
      </c>
      <c r="AB28" s="55">
        <v>0</v>
      </c>
    </row>
    <row r="29" spans="1:28" x14ac:dyDescent="0.3">
      <c r="A29" s="71">
        <v>1569218</v>
      </c>
      <c r="B29" s="66" t="s">
        <v>10</v>
      </c>
      <c r="C29" s="66">
        <v>137</v>
      </c>
      <c r="D29" s="66">
        <v>17672</v>
      </c>
      <c r="E29" s="66" t="s">
        <v>204</v>
      </c>
      <c r="F29" s="66" t="s">
        <v>263</v>
      </c>
      <c r="I29" s="54">
        <f>VLOOKUP(A29,'ΠΟΛΛΑΠΛΟΣ 12.12.2024'!BB:BC,2,FALSE)</f>
        <v>65.47</v>
      </c>
      <c r="J29" s="54">
        <f>VLOOKUP(A29,'ΠΟΛΛΑΠΛΟΣ 09.01.2025'!AZ:BA,2,FALSE)</f>
        <v>0.91999999999999993</v>
      </c>
      <c r="K29" s="54">
        <v>0</v>
      </c>
      <c r="L29" s="53">
        <f>VLOOKUP(A29,'ΠΟΛΛΑΠΛΟΣ 12.03.2025'!AX:AY,2,FALSE)</f>
        <v>20.71</v>
      </c>
      <c r="M29" s="55">
        <f>VLOOKUP(A29,'ΠΟΛΛΑΠΛΟΣ 1.4.2025'!AS:AT,2,FALSE)</f>
        <v>0.08</v>
      </c>
      <c r="N29" s="55">
        <f>VLOOKUP(A29,'ΠΟΛΛΑΠΛΟΣ 07.05.2025'!AV:AW,2,FALSE)</f>
        <v>18.84</v>
      </c>
      <c r="O29" s="55">
        <v>0</v>
      </c>
      <c r="T29" s="55">
        <v>0</v>
      </c>
      <c r="V29" s="53">
        <f t="shared" si="3"/>
        <v>0</v>
      </c>
      <c r="W29" s="53">
        <f t="shared" si="4"/>
        <v>0</v>
      </c>
      <c r="X29" s="53">
        <f t="shared" si="5"/>
        <v>0</v>
      </c>
      <c r="Y29" s="53">
        <f t="shared" si="6"/>
        <v>0</v>
      </c>
      <c r="Z29" s="53">
        <v>0</v>
      </c>
      <c r="AA29" s="53">
        <f>VLOOKUP(A29,'ΠΟΛΛΑΠΛΟΣ 08.09.2025'!AT:AU,2,0)</f>
        <v>24.73</v>
      </c>
      <c r="AB29" s="55">
        <f>VLOOKUP(A29,'ΠΟΛΛΑΠΛΟΣ 02.10.2025'!AT:AU,2,0)</f>
        <v>0.13</v>
      </c>
    </row>
    <row r="30" spans="1:28" s="57" customFormat="1" x14ac:dyDescent="0.3">
      <c r="A30" s="72">
        <v>1601088</v>
      </c>
      <c r="B30" s="67" t="s">
        <v>28</v>
      </c>
      <c r="C30" s="67">
        <v>4</v>
      </c>
      <c r="D30" s="67">
        <v>15124</v>
      </c>
      <c r="E30" s="67" t="s">
        <v>199</v>
      </c>
      <c r="F30" s="67" t="s">
        <v>264</v>
      </c>
      <c r="G30" s="81"/>
      <c r="H30" s="81"/>
      <c r="I30" s="58">
        <v>0</v>
      </c>
      <c r="J30" s="59">
        <f>VLOOKUP(A30,'ΠΟΛΛΑΠΛΟΣ 09.01.2025'!AZ:BA,2,FALSE)</f>
        <v>12.08</v>
      </c>
      <c r="K30" s="59">
        <v>0</v>
      </c>
      <c r="L30" s="60">
        <f>VLOOKUP(A30,'ΠΟΛΛΑΠΛΟΣ 12.03.2025'!AX:AY,2,FALSE)</f>
        <v>5.49</v>
      </c>
      <c r="M30" s="61">
        <f>VLOOKUP(A30,'ΠΟΛΛΑΠΛΟΣ 1.4.2025'!AS:AT,2,FALSE)</f>
        <v>0.01</v>
      </c>
      <c r="N30" s="61">
        <v>0</v>
      </c>
      <c r="O30" s="61">
        <v>0</v>
      </c>
      <c r="T30" s="61">
        <v>0</v>
      </c>
      <c r="V30" s="53">
        <f t="shared" si="3"/>
        <v>0</v>
      </c>
      <c r="W30" s="53">
        <f t="shared" si="4"/>
        <v>0</v>
      </c>
      <c r="X30" s="53">
        <f t="shared" si="5"/>
        <v>0</v>
      </c>
      <c r="Y30" s="53">
        <f t="shared" si="6"/>
        <v>0</v>
      </c>
      <c r="Z30" s="60">
        <v>0</v>
      </c>
      <c r="AA30" s="60">
        <v>0</v>
      </c>
      <c r="AB30" s="61">
        <v>0</v>
      </c>
    </row>
    <row r="31" spans="1:28" s="60" customFormat="1" x14ac:dyDescent="0.3">
      <c r="A31" s="72">
        <v>1607058</v>
      </c>
      <c r="B31" s="68" t="s">
        <v>29</v>
      </c>
      <c r="C31" s="68">
        <v>43</v>
      </c>
      <c r="D31" s="68">
        <v>15341</v>
      </c>
      <c r="E31" s="68" t="s">
        <v>197</v>
      </c>
      <c r="F31" s="68"/>
      <c r="G31" s="82"/>
      <c r="H31" s="82"/>
      <c r="I31" s="59">
        <f>VLOOKUP(A31,'ΠΟΛΛΑΠΛΟΣ 12.12.2024'!BB:BC,2,FALSE)</f>
        <v>11.24</v>
      </c>
      <c r="J31" s="59">
        <f>VLOOKUP(A31,'ΠΟΛΛΑΠΛΟΣ 09.01.2025'!AZ:BA,2,FALSE)</f>
        <v>0.24000000000000002</v>
      </c>
      <c r="K31" s="59">
        <v>0</v>
      </c>
      <c r="L31" s="61">
        <v>0</v>
      </c>
      <c r="M31" s="61">
        <f>VLOOKUP(A31,'ΠΟΛΛΑΠΛΟΣ 1.4.2025'!AS:AT,2,FALSE)</f>
        <v>3.93</v>
      </c>
      <c r="N31" s="61">
        <v>0</v>
      </c>
      <c r="O31" s="61">
        <v>0</v>
      </c>
      <c r="T31" s="61">
        <v>0</v>
      </c>
      <c r="V31" s="53">
        <f t="shared" si="3"/>
        <v>0</v>
      </c>
      <c r="W31" s="53">
        <f t="shared" si="4"/>
        <v>0</v>
      </c>
      <c r="X31" s="53">
        <f t="shared" si="5"/>
        <v>0</v>
      </c>
      <c r="Y31" s="53">
        <f t="shared" si="6"/>
        <v>0</v>
      </c>
      <c r="Z31" s="60">
        <v>0</v>
      </c>
      <c r="AA31" s="60">
        <v>0</v>
      </c>
      <c r="AB31" s="61">
        <v>0</v>
      </c>
    </row>
    <row r="32" spans="1:28" x14ac:dyDescent="0.3">
      <c r="A32" s="71">
        <v>1633745</v>
      </c>
      <c r="B32" s="66" t="s">
        <v>12</v>
      </c>
      <c r="C32" s="66">
        <v>51</v>
      </c>
      <c r="D32" s="66">
        <v>14451</v>
      </c>
      <c r="E32" s="66" t="s">
        <v>205</v>
      </c>
      <c r="I32" s="54">
        <f>VLOOKUP(A32,'ΠΟΛΛΑΠΛΟΣ 12.12.2024'!BB:BC,2,FALSE)</f>
        <v>11.77</v>
      </c>
      <c r="J32" s="54">
        <f>VLOOKUP(A32,'ΠΟΛΛΑΠΛΟΣ 09.01.2025'!AZ:BA,2,FALSE)</f>
        <v>0.24000000000000002</v>
      </c>
      <c r="K32" s="54">
        <v>0</v>
      </c>
      <c r="L32" s="55">
        <v>0</v>
      </c>
      <c r="M32" s="55">
        <f>VLOOKUP(A32,'ΠΟΛΛΑΠΛΟΣ 1.4.2025'!AS:AT,2,FALSE)</f>
        <v>3.97</v>
      </c>
      <c r="N32" s="55">
        <v>0</v>
      </c>
      <c r="O32" s="55">
        <f>VLOOKUP(A32,'ΠΟΛΛΑΠΛΟΣ 04.06.2025'!AY:AZ,2,FALSE)</f>
        <v>3.56</v>
      </c>
      <c r="T32" s="55">
        <v>0</v>
      </c>
      <c r="V32" s="53">
        <f t="shared" si="3"/>
        <v>0</v>
      </c>
      <c r="W32" s="53">
        <f t="shared" si="4"/>
        <v>0</v>
      </c>
      <c r="X32" s="53">
        <f t="shared" si="5"/>
        <v>0</v>
      </c>
      <c r="Y32" s="53">
        <f t="shared" si="6"/>
        <v>0</v>
      </c>
      <c r="Z32" s="53">
        <v>0</v>
      </c>
      <c r="AA32" s="53">
        <f>VLOOKUP(A32,'ΠΟΛΛΑΠΛΟΣ 08.09.2025'!AT:AU,2,0)</f>
        <v>3.88</v>
      </c>
      <c r="AB32" s="55">
        <v>0</v>
      </c>
    </row>
    <row r="33" spans="1:28" s="60" customFormat="1" x14ac:dyDescent="0.3">
      <c r="A33" s="72">
        <v>1733505</v>
      </c>
      <c r="B33" s="68" t="s">
        <v>30</v>
      </c>
      <c r="C33" s="68">
        <v>15</v>
      </c>
      <c r="D33" s="68">
        <v>16673</v>
      </c>
      <c r="E33" s="68" t="s">
        <v>206</v>
      </c>
      <c r="F33" s="68" t="s">
        <v>265</v>
      </c>
      <c r="G33" s="82" t="s">
        <v>4819</v>
      </c>
      <c r="H33" s="82"/>
      <c r="I33" s="59">
        <f>VLOOKUP(A33,'ΠΟΛΛΑΠΛΟΣ 12.12.2024'!BB:BC,2,FALSE)</f>
        <v>355.4</v>
      </c>
      <c r="J33" s="59">
        <f>VLOOKUP(A33,'ΠΟΛΛΑΠΛΟΣ 09.01.2025'!AZ:BA,2,FALSE)</f>
        <v>113.53</v>
      </c>
      <c r="K33" s="59">
        <v>0</v>
      </c>
      <c r="L33" s="61">
        <v>0</v>
      </c>
      <c r="M33" s="61">
        <f>VLOOKUP(A33,'ΠΟΛΛΑΠΛΟΣ 1.4.2025'!AS:AT,2,FALSE)</f>
        <v>8.75</v>
      </c>
      <c r="N33" s="61">
        <v>0</v>
      </c>
      <c r="O33" s="61">
        <v>0</v>
      </c>
      <c r="T33" s="61">
        <v>0</v>
      </c>
      <c r="V33" s="53">
        <f t="shared" si="3"/>
        <v>0</v>
      </c>
      <c r="W33" s="53">
        <f t="shared" si="4"/>
        <v>0</v>
      </c>
      <c r="X33" s="53">
        <f t="shared" si="5"/>
        <v>0</v>
      </c>
      <c r="Y33" s="53">
        <f t="shared" si="6"/>
        <v>0</v>
      </c>
      <c r="Z33" s="60">
        <v>0</v>
      </c>
      <c r="AA33" s="60">
        <v>0</v>
      </c>
      <c r="AB33" s="61">
        <v>0</v>
      </c>
    </row>
    <row r="34" spans="1:28" x14ac:dyDescent="0.3">
      <c r="A34" s="71">
        <v>1833976</v>
      </c>
      <c r="B34" s="66" t="s">
        <v>8</v>
      </c>
      <c r="C34" s="66">
        <v>53</v>
      </c>
      <c r="D34" s="66">
        <v>13231</v>
      </c>
      <c r="E34" s="66" t="s">
        <v>196</v>
      </c>
      <c r="F34" s="66" t="s">
        <v>266</v>
      </c>
      <c r="I34" s="54">
        <f>VLOOKUP(A34,'ΠΟΛΛΑΠΛΟΣ 12.12.2024'!BB:BC,2,FALSE)</f>
        <v>73.94</v>
      </c>
      <c r="J34" s="54">
        <f>VLOOKUP(A34,'ΠΟΛΛΑΠΛΟΣ 09.01.2025'!AZ:BA,2,FALSE)</f>
        <v>7.2799999999999994</v>
      </c>
      <c r="K34" s="54">
        <f>VLOOKUP(A34,'ΠΟΛΛΑΠΛΟΣ 18.02.2025'!AZ:BA,2,FALSE)</f>
        <v>7.84</v>
      </c>
      <c r="L34" s="53">
        <f>VLOOKUP(A34,'ΠΟΛΛΑΠΛΟΣ 12.03.2025'!AX:AY,2,FALSE)</f>
        <v>0.04</v>
      </c>
      <c r="M34" s="55">
        <v>0</v>
      </c>
      <c r="N34" s="55">
        <f>VLOOKUP(A34,'ΠΟΛΛΑΠΛΟΣ 07.05.2025'!AV:AW,2,FALSE)</f>
        <v>8.7100000000000009</v>
      </c>
      <c r="O34" s="55">
        <f>VLOOKUP(A34,'ΠΟΛΛΑΠΛΟΣ 04.06.2025'!AY:AZ,2,FALSE)</f>
        <v>0.02</v>
      </c>
      <c r="T34" s="55">
        <f>VLOOKUP(A34,'test 04.07.2025'!A:B,2,0)</f>
        <v>7.89</v>
      </c>
      <c r="V34" s="53">
        <f t="shared" si="3"/>
        <v>0</v>
      </c>
      <c r="W34" s="53">
        <f t="shared" si="4"/>
        <v>0</v>
      </c>
      <c r="X34" s="53">
        <f t="shared" si="5"/>
        <v>0</v>
      </c>
      <c r="Y34" s="53">
        <f t="shared" si="6"/>
        <v>0</v>
      </c>
      <c r="Z34" s="53">
        <v>0</v>
      </c>
      <c r="AA34" s="53">
        <v>0</v>
      </c>
      <c r="AB34" s="55">
        <v>0</v>
      </c>
    </row>
    <row r="35" spans="1:28" s="60" customFormat="1" x14ac:dyDescent="0.3">
      <c r="A35" s="72">
        <v>1866224</v>
      </c>
      <c r="B35" s="68" t="s">
        <v>31</v>
      </c>
      <c r="C35" s="68">
        <v>25</v>
      </c>
      <c r="D35" s="68">
        <v>16675</v>
      </c>
      <c r="E35" s="68" t="s">
        <v>198</v>
      </c>
      <c r="F35" s="68" t="s">
        <v>267</v>
      </c>
      <c r="G35" s="82" t="s">
        <v>5002</v>
      </c>
      <c r="H35" s="82"/>
      <c r="I35" s="59">
        <f>VLOOKUP(A35,'ΠΟΛΛΑΠΛΟΣ 12.12.2024'!BB:BC,2,FALSE)</f>
        <v>0.33</v>
      </c>
      <c r="J35" s="59">
        <f>VLOOKUP(A35,'ΠΟΛΛΑΠΛΟΣ 09.01.2025'!AZ:BA,2,FALSE)</f>
        <v>6.62</v>
      </c>
      <c r="K35" s="59">
        <f>VLOOKUP(A35,'ΠΟΛΛΑΠΛΟΣ 18.02.2025'!AZ:BA,2,FALSE)</f>
        <v>0.01</v>
      </c>
      <c r="L35" s="61">
        <v>0</v>
      </c>
      <c r="M35" s="61">
        <f>VLOOKUP(A35,'ΠΟΛΛΑΠΛΟΣ 1.4.2025'!AS:AT,2,FALSE)</f>
        <v>8.7799999999999994</v>
      </c>
      <c r="N35" s="61">
        <v>0</v>
      </c>
      <c r="O35" s="61">
        <v>0</v>
      </c>
      <c r="P35" s="53"/>
      <c r="Q35" s="53"/>
      <c r="R35" s="53"/>
      <c r="S35" s="53"/>
      <c r="T35" s="61">
        <f>VLOOKUP(A35,'test 04.07.2025'!A:B,2,0)</f>
        <v>17.64</v>
      </c>
      <c r="V35" s="53">
        <f t="shared" si="3"/>
        <v>0</v>
      </c>
      <c r="W35" s="53">
        <f t="shared" si="4"/>
        <v>0</v>
      </c>
      <c r="X35" s="53">
        <f t="shared" si="5"/>
        <v>0</v>
      </c>
      <c r="Y35" s="53">
        <f t="shared" si="6"/>
        <v>0</v>
      </c>
      <c r="Z35" s="60">
        <f>VLOOKUP(A35,'ΠΟΛΛΑΠΛΟΣ 01.08'!AS:AT,2,0)</f>
        <v>0.06</v>
      </c>
      <c r="AA35" s="60">
        <v>0</v>
      </c>
      <c r="AB35" s="61">
        <v>0</v>
      </c>
    </row>
    <row r="36" spans="1:28" s="60" customFormat="1" x14ac:dyDescent="0.3">
      <c r="A36" s="72">
        <v>1887216</v>
      </c>
      <c r="B36" s="68" t="s">
        <v>32</v>
      </c>
      <c r="C36" s="68">
        <v>6</v>
      </c>
      <c r="D36" s="68">
        <v>16675</v>
      </c>
      <c r="E36" s="68" t="s">
        <v>198</v>
      </c>
      <c r="F36" s="68" t="s">
        <v>268</v>
      </c>
      <c r="G36" s="82" t="s">
        <v>5614</v>
      </c>
      <c r="H36" s="82"/>
      <c r="I36" s="59">
        <f>VLOOKUP(A36,'ΠΟΛΛΑΠΛΟΣ 12.12.2024'!BB:BC,2,FALSE)</f>
        <v>24.65</v>
      </c>
      <c r="J36" s="59">
        <f>VLOOKUP(A36,'ΠΟΛΛΑΠΛΟΣ 09.01.2025'!AZ:BA,2,FALSE)</f>
        <v>0.48</v>
      </c>
      <c r="K36" s="59">
        <v>0</v>
      </c>
      <c r="L36" s="60">
        <f>VLOOKUP(A36,'ΠΟΛΛΑΠΛΟΣ 12.03.2025'!AX:AY,2,FALSE)</f>
        <v>8.0500000000000007</v>
      </c>
      <c r="M36" s="61">
        <v>0</v>
      </c>
      <c r="N36" s="61">
        <v>0</v>
      </c>
      <c r="O36" s="61">
        <f>VLOOKUP(A36,'ΠΟΛΛΑΠΛΟΣ 04.06.2025'!AY:AZ,2,FALSE)</f>
        <v>7.94</v>
      </c>
      <c r="Q36" s="53"/>
      <c r="R36" s="53"/>
      <c r="S36" s="53"/>
      <c r="T36" s="61">
        <v>0</v>
      </c>
      <c r="V36" s="53">
        <f t="shared" si="3"/>
        <v>0</v>
      </c>
      <c r="W36" s="53">
        <f t="shared" si="4"/>
        <v>0</v>
      </c>
      <c r="X36" s="53">
        <f t="shared" si="5"/>
        <v>0</v>
      </c>
      <c r="Y36" s="53">
        <f t="shared" si="6"/>
        <v>0</v>
      </c>
      <c r="Z36" s="60">
        <v>0</v>
      </c>
      <c r="AA36" s="60">
        <f>VLOOKUP(A36,'ΠΟΛΛΑΠΛΟΣ 08.09.2025'!AT:AU,2,0)</f>
        <v>8.75</v>
      </c>
      <c r="AB36" s="61">
        <v>0</v>
      </c>
    </row>
    <row r="37" spans="1:28" x14ac:dyDescent="0.3">
      <c r="A37" s="71">
        <v>1907491</v>
      </c>
      <c r="B37" s="66" t="s">
        <v>33</v>
      </c>
      <c r="C37" s="66">
        <v>15</v>
      </c>
      <c r="D37" s="66">
        <v>16674</v>
      </c>
      <c r="E37" s="66" t="s">
        <v>198</v>
      </c>
      <c r="F37" s="66" t="s">
        <v>269</v>
      </c>
      <c r="I37" s="54">
        <f>VLOOKUP(A37,'ΠΟΛΛΑΠΛΟΣ 12.12.2024'!BB:BC,2,FALSE)</f>
        <v>31.02</v>
      </c>
      <c r="J37" s="54">
        <f>VLOOKUP(A37,'ΠΟΛΛΑΠΛΟΣ 09.01.2025'!AZ:BA,2,FALSE)</f>
        <v>8.6499999999999986</v>
      </c>
      <c r="K37" s="54">
        <f>VLOOKUP(A37,'ΠΟΛΛΑΠΛΟΣ 18.02.2025'!AZ:BA,2,FALSE)</f>
        <v>0.01</v>
      </c>
      <c r="L37" s="55">
        <v>0</v>
      </c>
      <c r="M37" s="55">
        <f>VLOOKUP(A37,'ΠΟΛΛΑΠΛΟΣ 1.4.2025'!AS:AT,2,FALSE)</f>
        <v>8.58</v>
      </c>
      <c r="N37" s="55">
        <v>0</v>
      </c>
      <c r="O37" s="55">
        <v>0</v>
      </c>
      <c r="T37" s="55">
        <f>VLOOKUP(A37,'test 04.07.2025'!A:B,2,0)</f>
        <v>7.63</v>
      </c>
      <c r="V37" s="53">
        <f t="shared" si="3"/>
        <v>0</v>
      </c>
      <c r="W37" s="53">
        <f t="shared" si="4"/>
        <v>0</v>
      </c>
      <c r="X37" s="53">
        <f t="shared" si="5"/>
        <v>0</v>
      </c>
      <c r="Y37" s="53">
        <f t="shared" si="6"/>
        <v>0</v>
      </c>
      <c r="Z37" s="53">
        <f>VLOOKUP(A37,'ΠΟΛΛΑΠΛΟΣ 01.08'!AS:AT,2,0)</f>
        <v>0.03</v>
      </c>
      <c r="AA37" s="53">
        <v>0</v>
      </c>
      <c r="AB37" s="55">
        <f>VLOOKUP(A37,'ΠΟΛΛΑΠΛΟΣ 02.10.2025'!AT:AU,2,0)</f>
        <v>8.75</v>
      </c>
    </row>
    <row r="38" spans="1:28" s="60" customFormat="1" x14ac:dyDescent="0.3">
      <c r="A38" s="72">
        <v>2020888</v>
      </c>
      <c r="B38" s="68" t="s">
        <v>34</v>
      </c>
      <c r="C38" s="68">
        <v>88</v>
      </c>
      <c r="D38" s="68">
        <v>17563</v>
      </c>
      <c r="E38" s="68" t="s">
        <v>195</v>
      </c>
      <c r="F38" s="68" t="s">
        <v>270</v>
      </c>
      <c r="G38" s="82" t="s">
        <v>5544</v>
      </c>
      <c r="H38" s="82"/>
      <c r="I38" s="59">
        <f>VLOOKUP(A38,'ΠΟΛΛΑΠΛΟΣ 12.12.2024'!BB:BC,2,FALSE)</f>
        <v>16.439999999999998</v>
      </c>
      <c r="J38" s="59">
        <f>VLOOKUP(A38,'ΠΟΛΛΑΠΛΟΣ 09.01.2025'!AZ:BA,2,FALSE)</f>
        <v>7.79</v>
      </c>
      <c r="K38" s="59">
        <v>0</v>
      </c>
      <c r="L38" s="61">
        <v>0</v>
      </c>
      <c r="M38" s="61">
        <f>VLOOKUP(A38,'ΠΟΛΛΑΠΛΟΣ 1.4.2025'!AS:AT,2,FALSE)</f>
        <v>8.44</v>
      </c>
      <c r="N38" s="61">
        <v>0</v>
      </c>
      <c r="O38" s="61">
        <v>0</v>
      </c>
      <c r="Q38" s="53"/>
      <c r="R38" s="53"/>
      <c r="S38" s="53"/>
      <c r="T38" s="61">
        <f>VLOOKUP(A38,'test 04.07.2025'!A:B,2,0)</f>
        <v>8.18</v>
      </c>
      <c r="V38" s="53">
        <f t="shared" si="3"/>
        <v>0</v>
      </c>
      <c r="W38" s="53">
        <f t="shared" si="4"/>
        <v>0</v>
      </c>
      <c r="X38" s="53">
        <f t="shared" si="5"/>
        <v>0</v>
      </c>
      <c r="Y38" s="53">
        <f t="shared" si="6"/>
        <v>0</v>
      </c>
      <c r="Z38" s="60">
        <v>0</v>
      </c>
      <c r="AA38" s="60">
        <v>0</v>
      </c>
      <c r="AB38" s="61">
        <v>0</v>
      </c>
    </row>
    <row r="39" spans="1:28" x14ac:dyDescent="0.3">
      <c r="A39" s="71">
        <v>2053770</v>
      </c>
      <c r="B39" s="66" t="s">
        <v>35</v>
      </c>
      <c r="C39" s="66">
        <v>101</v>
      </c>
      <c r="D39" s="66">
        <v>18534</v>
      </c>
      <c r="E39" s="66" t="s">
        <v>58</v>
      </c>
      <c r="I39" s="54">
        <f>VLOOKUP(A39,'ΠΟΛΛΑΠΛΟΣ 12.12.2024'!BB:BC,2,FALSE)</f>
        <v>37.07</v>
      </c>
      <c r="J39" s="54">
        <f>VLOOKUP(A39,'ΠΟΛΛΑΠΛΟΣ 09.01.2025'!AZ:BA,2,FALSE)</f>
        <v>3.7399999999999998</v>
      </c>
      <c r="K39" s="54">
        <f>VLOOKUP(A39,'ΠΟΛΛΑΠΛΟΣ 18.02.2025'!AZ:BA,2,FALSE)</f>
        <v>3.56</v>
      </c>
      <c r="L39" s="53">
        <f>VLOOKUP(A39,'ΠΟΛΛΑΠΛΟΣ 12.03.2025'!AX:AY,2,FALSE)</f>
        <v>0.01</v>
      </c>
      <c r="M39" s="55">
        <f>VLOOKUP(A39,'ΠΟΛΛΑΠΛΟΣ 1.4.2025'!AS:AT,2,FALSE)</f>
        <v>2.85</v>
      </c>
      <c r="N39" s="55">
        <v>0</v>
      </c>
      <c r="O39" s="55">
        <v>0</v>
      </c>
      <c r="T39" s="55">
        <f>VLOOKUP(A39,'test 04.07.2025'!A:B,2,0)</f>
        <v>3.76</v>
      </c>
      <c r="V39" s="53">
        <f t="shared" si="3"/>
        <v>0</v>
      </c>
      <c r="W39" s="53">
        <f t="shared" si="4"/>
        <v>0</v>
      </c>
      <c r="X39" s="53">
        <f t="shared" si="5"/>
        <v>0</v>
      </c>
      <c r="Y39" s="53">
        <f t="shared" si="6"/>
        <v>0</v>
      </c>
      <c r="Z39" s="53">
        <v>0</v>
      </c>
      <c r="AA39" s="53">
        <v>0</v>
      </c>
      <c r="AB39" s="55">
        <f>VLOOKUP(A39,'ΠΟΛΛΑΠΛΟΣ 02.10.2025'!AT:AU,2,0)</f>
        <v>3.72</v>
      </c>
    </row>
    <row r="40" spans="1:28" x14ac:dyDescent="0.3">
      <c r="A40" s="71">
        <v>2073495</v>
      </c>
      <c r="B40" s="66" t="s">
        <v>36</v>
      </c>
      <c r="C40" s="66">
        <v>36</v>
      </c>
      <c r="D40" s="66">
        <v>12137</v>
      </c>
      <c r="E40" s="66" t="s">
        <v>200</v>
      </c>
      <c r="I40" s="54">
        <f>VLOOKUP(A40,'ΠΟΛΛΑΠΛΟΣ 12.12.2024'!BB:BC,2,FALSE)</f>
        <v>11.45</v>
      </c>
      <c r="J40" s="54">
        <f>VLOOKUP(A40,'ΠΟΛΛΑΠΛΟΣ 09.01.2025'!AZ:BA,2,FALSE)</f>
        <v>0.29000000000000004</v>
      </c>
      <c r="K40" s="54">
        <v>0</v>
      </c>
      <c r="L40" s="53">
        <f>VLOOKUP(A40,'ΠΟΛΛΑΠΛΟΣ 12.03.2025'!AX:AY,2,FALSE)</f>
        <v>3.88</v>
      </c>
      <c r="M40" s="55">
        <f>VLOOKUP(A40,'ΠΟΛΛΑΠΛΟΣ 1.4.2025'!AS:AT,2,FALSE)</f>
        <v>0.01</v>
      </c>
      <c r="N40" s="55">
        <v>0</v>
      </c>
      <c r="O40" s="55">
        <f>VLOOKUP(A40,'ΠΟΛΛΑΠΛΟΣ 04.06.2025'!AY:AZ,2,FALSE)</f>
        <v>3.76</v>
      </c>
      <c r="T40" s="55">
        <v>0</v>
      </c>
      <c r="V40" s="53">
        <f t="shared" si="3"/>
        <v>0</v>
      </c>
      <c r="W40" s="53">
        <f t="shared" si="4"/>
        <v>0</v>
      </c>
      <c r="X40" s="53">
        <f t="shared" si="5"/>
        <v>0</v>
      </c>
      <c r="Y40" s="53">
        <f t="shared" si="6"/>
        <v>0</v>
      </c>
      <c r="Z40" s="53">
        <v>0</v>
      </c>
      <c r="AA40" s="53">
        <f>VLOOKUP(A40,'ΠΟΛΛΑΠΛΟΣ 08.09.2025'!AT:AU,2,0)</f>
        <v>3.63</v>
      </c>
      <c r="AB40" s="55">
        <f>VLOOKUP(A40,'ΠΟΛΛΑΠΛΟΣ 02.10.2025'!AT:AU,2,0)</f>
        <v>0.01</v>
      </c>
    </row>
    <row r="41" spans="1:28" x14ac:dyDescent="0.3">
      <c r="A41" s="71">
        <v>2090301</v>
      </c>
      <c r="B41" s="66" t="s">
        <v>37</v>
      </c>
      <c r="C41" s="66">
        <v>6</v>
      </c>
      <c r="D41" s="66">
        <v>14234</v>
      </c>
      <c r="E41" s="66" t="s">
        <v>207</v>
      </c>
      <c r="F41" s="66" t="s">
        <v>271</v>
      </c>
      <c r="I41" s="54">
        <f>VLOOKUP(A41,'ΠΟΛΛΑΠΛΟΣ 12.12.2024'!BB:BC,2,FALSE)</f>
        <v>404.9</v>
      </c>
      <c r="J41" s="54">
        <f>VLOOKUP(A41,'ΠΟΛΛΑΠΛΟΣ 09.01.2025'!AZ:BA,2,FALSE)</f>
        <v>4.0999999999999996</v>
      </c>
      <c r="K41" s="54">
        <f>VLOOKUP(A41,'ΠΟΛΛΑΠΛΟΣ 18.02.2025'!AZ:BA,2,FALSE)</f>
        <v>537.16999999999996</v>
      </c>
      <c r="L41" s="53">
        <f>VLOOKUP(A41,'ΠΟΛΛΑΠΛΟΣ 12.03.2025'!AX:AY,2,FALSE)</f>
        <v>1.95</v>
      </c>
      <c r="M41" s="55">
        <v>0</v>
      </c>
      <c r="N41" s="55">
        <f>VLOOKUP(A41,'ΠΟΛΛΑΠΛΟΣ 07.05.2025'!AV:AW,2,FALSE)</f>
        <v>103.37</v>
      </c>
      <c r="O41" s="55">
        <f>VLOOKUP(A41,'ΠΟΛΛΑΠΛΟΣ 04.06.2025'!AY:AZ,2,FALSE)</f>
        <v>0.05</v>
      </c>
      <c r="T41" s="55">
        <v>0</v>
      </c>
      <c r="V41" s="53">
        <f t="shared" si="3"/>
        <v>0</v>
      </c>
      <c r="W41" s="53">
        <f t="shared" si="4"/>
        <v>0</v>
      </c>
      <c r="X41" s="53">
        <f t="shared" si="5"/>
        <v>0</v>
      </c>
      <c r="Y41" s="53">
        <f t="shared" si="6"/>
        <v>0</v>
      </c>
      <c r="Z41" s="53">
        <f>VLOOKUP(A41,'ΠΟΛΛΑΠΛΟΣ 01.08'!AS:AT,2,0)</f>
        <v>192.09</v>
      </c>
      <c r="AA41" s="53">
        <f>VLOOKUP(A41,'ΠΟΛΛΑΠΛΟΣ 08.09.2025'!AT:AU,2,0)</f>
        <v>0.6</v>
      </c>
      <c r="AB41" s="55">
        <v>0</v>
      </c>
    </row>
    <row r="42" spans="1:28" x14ac:dyDescent="0.3">
      <c r="A42" s="71">
        <v>2090304</v>
      </c>
      <c r="B42" s="66" t="s">
        <v>37</v>
      </c>
      <c r="C42" s="66">
        <v>6</v>
      </c>
      <c r="D42" s="66">
        <v>14234</v>
      </c>
      <c r="E42" s="66" t="s">
        <v>207</v>
      </c>
      <c r="F42" s="66" t="s">
        <v>272</v>
      </c>
      <c r="I42" s="54">
        <f>VLOOKUP(A42,'ΠΟΛΛΑΠΛΟΣ 12.12.2024'!BB:BC,2,FALSE)</f>
        <v>319.29000000000002</v>
      </c>
      <c r="J42" s="54">
        <f>VLOOKUP(A42,'ΠΟΛΛΑΠΛΟΣ 09.01.2025'!AZ:BA,2,FALSE)</f>
        <v>3.23</v>
      </c>
      <c r="K42" s="54">
        <f>VLOOKUP(A42,'ΠΟΛΛΑΠΛΟΣ 18.02.2025'!AZ:BA,2,FALSE)</f>
        <v>412.17</v>
      </c>
      <c r="L42" s="53">
        <f>VLOOKUP(A42,'ΠΟΛΛΑΠΛΟΣ 12.03.2025'!AX:AY,2,FALSE)</f>
        <v>1.49</v>
      </c>
      <c r="M42" s="55">
        <v>0</v>
      </c>
      <c r="N42" s="55">
        <f>VLOOKUP(A42,'ΠΟΛΛΑΠΛΟΣ 07.05.2025'!AV:AW,2,FALSE)</f>
        <v>55.69</v>
      </c>
      <c r="O42" s="55">
        <f>VLOOKUP(A42,'ΠΟΛΛΑΠΛΟΣ 04.06.2025'!AY:AZ,2,FALSE)</f>
        <v>0.03</v>
      </c>
      <c r="T42" s="55">
        <v>0</v>
      </c>
      <c r="V42" s="53">
        <f t="shared" si="3"/>
        <v>0</v>
      </c>
      <c r="W42" s="53">
        <f t="shared" si="4"/>
        <v>0</v>
      </c>
      <c r="X42" s="53">
        <f t="shared" si="5"/>
        <v>0</v>
      </c>
      <c r="Y42" s="53">
        <f t="shared" si="6"/>
        <v>0</v>
      </c>
      <c r="Z42" s="53">
        <f>VLOOKUP(A42,'ΠΟΛΛΑΠΛΟΣ 01.08'!AS:AT,2,0)</f>
        <v>113.54</v>
      </c>
      <c r="AA42" s="53">
        <f>VLOOKUP(A42,'ΠΟΛΛΑΠΛΟΣ 08.09.2025'!AT:AU,2,0)</f>
        <v>0.35</v>
      </c>
      <c r="AB42" s="55">
        <v>0</v>
      </c>
    </row>
    <row r="43" spans="1:28" x14ac:dyDescent="0.3">
      <c r="A43" s="71">
        <v>2090312</v>
      </c>
      <c r="B43" s="66" t="s">
        <v>37</v>
      </c>
      <c r="C43" s="66">
        <v>6</v>
      </c>
      <c r="D43" s="66">
        <v>14234</v>
      </c>
      <c r="E43" s="66" t="s">
        <v>207</v>
      </c>
      <c r="F43" s="66" t="s">
        <v>273</v>
      </c>
      <c r="I43" s="54">
        <f>VLOOKUP(A43,'ΠΟΛΛΑΠΛΟΣ 12.12.2024'!BB:BC,2,FALSE)</f>
        <v>134.67000000000002</v>
      </c>
      <c r="J43" s="54">
        <f>VLOOKUP(A43,'ΠΟΛΛΑΠΛΟΣ 09.01.2025'!AZ:BA,2,FALSE)</f>
        <v>1.37</v>
      </c>
      <c r="K43" s="54">
        <f>VLOOKUP(A43,'ΠΟΛΛΑΠΛΟΣ 18.02.2025'!AZ:BA,2,FALSE)</f>
        <v>728.59</v>
      </c>
      <c r="L43" s="53">
        <f>VLOOKUP(A43,'ΠΟΛΛΑΠΛΟΣ 12.03.2025'!AX:AY,2,FALSE)</f>
        <v>2.64</v>
      </c>
      <c r="M43" s="55">
        <v>0</v>
      </c>
      <c r="N43" s="55">
        <f>VLOOKUP(A43,'ΠΟΛΛΑΠΛΟΣ 07.05.2025'!AV:AW,2,FALSE)</f>
        <v>103.37</v>
      </c>
      <c r="O43" s="55">
        <f>VLOOKUP(A43,'ΠΟΛΛΑΠΛΟΣ 04.06.2025'!AY:AZ,2,FALSE)</f>
        <v>0.05</v>
      </c>
      <c r="T43" s="55">
        <v>0</v>
      </c>
      <c r="V43" s="53">
        <f t="shared" si="3"/>
        <v>0</v>
      </c>
      <c r="W43" s="53">
        <f t="shared" si="4"/>
        <v>0</v>
      </c>
      <c r="X43" s="53">
        <f t="shared" si="5"/>
        <v>0</v>
      </c>
      <c r="Y43" s="53">
        <f t="shared" si="6"/>
        <v>0</v>
      </c>
      <c r="Z43" s="53">
        <f>VLOOKUP(A43,'ΠΟΛΛΑΠΛΟΣ 01.08'!AS:AT,2,0)</f>
        <v>202.64</v>
      </c>
      <c r="AA43" s="53">
        <f>VLOOKUP(A43,'ΠΟΛΛΑΠΛΟΣ 08.09.2025'!AT:AU,2,0)</f>
        <v>0.63</v>
      </c>
      <c r="AB43" s="55">
        <v>0</v>
      </c>
    </row>
    <row r="44" spans="1:28" x14ac:dyDescent="0.3">
      <c r="A44" s="71">
        <v>2090318</v>
      </c>
      <c r="B44" s="66" t="s">
        <v>37</v>
      </c>
      <c r="C44" s="66">
        <v>6</v>
      </c>
      <c r="D44" s="66">
        <v>14234</v>
      </c>
      <c r="E44" s="66" t="s">
        <v>207</v>
      </c>
      <c r="F44" s="66" t="s">
        <v>274</v>
      </c>
      <c r="I44" s="54">
        <f>VLOOKUP(A44,'ΠΟΛΛΑΠΛΟΣ 12.12.2024'!BB:BC,2,FALSE)</f>
        <v>457.76</v>
      </c>
      <c r="J44" s="54">
        <f>VLOOKUP(A44,'ΠΟΛΛΑΠΛΟΣ 09.01.2025'!AZ:BA,2,FALSE)</f>
        <v>4.6399999999999997</v>
      </c>
      <c r="K44" s="54">
        <f>VLOOKUP(A44,'ΠΟΛΛΑΠΛΟΣ 18.02.2025'!AZ:BA,2,FALSE)</f>
        <v>484.68</v>
      </c>
      <c r="L44" s="53">
        <f>VLOOKUP(A44,'ΠΟΛΛΑΠΛΟΣ 12.03.2025'!AX:AY,2,FALSE)</f>
        <v>1.75</v>
      </c>
      <c r="M44" s="55">
        <v>0</v>
      </c>
      <c r="N44" s="55">
        <f>VLOOKUP(A44,'ΠΟΛΛΑΠΛΟΣ 07.05.2025'!AV:AW,2,FALSE)</f>
        <v>67.55</v>
      </c>
      <c r="O44" s="55">
        <f>VLOOKUP(A44,'ΠΟΛΛΑΠΛΟΣ 04.06.2025'!AY:AZ,2,FALSE)</f>
        <v>0.03</v>
      </c>
      <c r="T44" s="55">
        <v>0</v>
      </c>
      <c r="V44" s="53">
        <f t="shared" si="3"/>
        <v>0</v>
      </c>
      <c r="W44" s="53">
        <f t="shared" si="4"/>
        <v>0</v>
      </c>
      <c r="X44" s="53">
        <f t="shared" si="5"/>
        <v>0</v>
      </c>
      <c r="Y44" s="53">
        <f t="shared" si="6"/>
        <v>0</v>
      </c>
      <c r="Z44" s="53">
        <f>VLOOKUP(A44,'ΠΟΛΛΑΠΛΟΣ 01.08'!AS:AT,2,0)</f>
        <v>147.47</v>
      </c>
      <c r="AA44" s="53">
        <f>VLOOKUP(A44,'ΠΟΛΛΑΠΛΟΣ 08.09.2025'!AT:AU,2,0)</f>
        <v>0.47</v>
      </c>
      <c r="AB44" s="55">
        <v>0</v>
      </c>
    </row>
    <row r="45" spans="1:28" x14ac:dyDescent="0.3">
      <c r="A45" s="71">
        <v>2090327</v>
      </c>
      <c r="B45" s="66" t="s">
        <v>37</v>
      </c>
      <c r="C45" s="66">
        <v>6</v>
      </c>
      <c r="D45" s="66">
        <v>14234</v>
      </c>
      <c r="E45" s="66" t="s">
        <v>207</v>
      </c>
      <c r="F45" s="66" t="s">
        <v>275</v>
      </c>
      <c r="I45" s="54">
        <f>VLOOKUP(A45,'ΠΟΛΛΑΠΛΟΣ 12.12.2024'!BB:BC,2,FALSE)</f>
        <v>960.16</v>
      </c>
      <c r="J45" s="54">
        <f>VLOOKUP(A45,'ΠΟΛΛΑΠΛΟΣ 09.01.2025'!AZ:BA,2,FALSE)</f>
        <v>9.74</v>
      </c>
      <c r="K45" s="54">
        <f>VLOOKUP(A45,'ΠΟΛΛΑΠΛΟΣ 18.02.2025'!AZ:BA,2,FALSE)</f>
        <v>463.6</v>
      </c>
      <c r="L45" s="53">
        <f>VLOOKUP(A45,'ΠΟΛΛΑΠΛΟΣ 12.03.2025'!AX:AY,2,FALSE)</f>
        <v>1.68</v>
      </c>
      <c r="M45" s="55">
        <v>0</v>
      </c>
      <c r="N45" s="55">
        <f>VLOOKUP(A45,'ΠΟΛΛΑΠΛΟΣ 07.05.2025'!AV:AW,2,FALSE)</f>
        <v>73.22</v>
      </c>
      <c r="O45" s="55">
        <f>VLOOKUP(A45,'ΠΟΛΛΑΠΛΟΣ 04.06.2025'!AY:AZ,2,FALSE)</f>
        <v>0.03</v>
      </c>
      <c r="T45" s="55">
        <v>0</v>
      </c>
      <c r="V45" s="53">
        <f t="shared" si="3"/>
        <v>0</v>
      </c>
      <c r="W45" s="53">
        <f t="shared" si="4"/>
        <v>0</v>
      </c>
      <c r="X45" s="53">
        <f t="shared" si="5"/>
        <v>0</v>
      </c>
      <c r="Y45" s="53">
        <f t="shared" si="6"/>
        <v>0</v>
      </c>
      <c r="Z45" s="53">
        <f>VLOOKUP(A45,'ΠΟΛΛΑΠΛΟΣ 01.08'!AS:AT,2,0)</f>
        <v>143.69999999999999</v>
      </c>
      <c r="AA45" s="53">
        <f>VLOOKUP(A45,'ΠΟΛΛΑΠΛΟΣ 08.09.2025'!AT:AU,2,0)</f>
        <v>0.46</v>
      </c>
      <c r="AB45" s="55">
        <v>0</v>
      </c>
    </row>
    <row r="46" spans="1:28" x14ac:dyDescent="0.3">
      <c r="A46" s="71">
        <v>2090334</v>
      </c>
      <c r="B46" s="66" t="s">
        <v>37</v>
      </c>
      <c r="C46" s="66">
        <v>6</v>
      </c>
      <c r="D46" s="66">
        <v>14234</v>
      </c>
      <c r="E46" s="66" t="s">
        <v>207</v>
      </c>
      <c r="F46" s="66" t="s">
        <v>276</v>
      </c>
      <c r="I46" s="54">
        <f>VLOOKUP(A46,'ΠΟΛΛΑΠΛΟΣ 12.12.2024'!BB:BC,2,FALSE)</f>
        <v>490.61</v>
      </c>
      <c r="J46" s="54">
        <f>VLOOKUP(A46,'ΠΟΛΛΑΠΛΟΣ 09.01.2025'!AZ:BA,2,FALSE)</f>
        <v>4.97</v>
      </c>
      <c r="K46" s="54">
        <f>VLOOKUP(A46,'ΠΟΛΛΑΠΛΟΣ 18.02.2025'!AZ:BA,2,FALSE)</f>
        <v>583.5</v>
      </c>
      <c r="L46" s="53">
        <f>VLOOKUP(A46,'ΠΟΛΛΑΠΛΟΣ 12.03.2025'!AX:AY,2,FALSE)</f>
        <v>2.11</v>
      </c>
      <c r="M46" s="55">
        <v>0</v>
      </c>
      <c r="N46" s="55">
        <f>VLOOKUP(A46,'ΠΟΛΛΑΠΛΟΣ 07.05.2025'!AV:AW,2,FALSE)</f>
        <v>175.88</v>
      </c>
      <c r="O46" s="55">
        <f>VLOOKUP(A46,'ΠΟΛΛΑΠΛΟΣ 04.06.2025'!AY:AZ,2,FALSE)</f>
        <v>0.08</v>
      </c>
      <c r="T46" s="55">
        <v>0</v>
      </c>
      <c r="V46" s="53">
        <f t="shared" si="3"/>
        <v>0</v>
      </c>
      <c r="W46" s="53">
        <f t="shared" si="4"/>
        <v>0</v>
      </c>
      <c r="X46" s="53">
        <f t="shared" si="5"/>
        <v>0</v>
      </c>
      <c r="Y46" s="53">
        <f t="shared" si="6"/>
        <v>0</v>
      </c>
      <c r="Z46" s="53">
        <f>VLOOKUP(A46,'ΠΟΛΛΑΠΛΟΣ 01.08'!AS:AT,2,0)</f>
        <v>234.28</v>
      </c>
      <c r="AA46" s="53">
        <f>VLOOKUP(A46,'ΠΟΛΛΑΠΛΟΣ 08.09.2025'!AT:AU,2,0)</f>
        <v>0.74</v>
      </c>
      <c r="AB46" s="55">
        <v>0</v>
      </c>
    </row>
    <row r="47" spans="1:28" x14ac:dyDescent="0.3">
      <c r="A47" s="71">
        <v>2090345</v>
      </c>
      <c r="B47" s="66" t="s">
        <v>37</v>
      </c>
      <c r="C47" s="66">
        <v>6</v>
      </c>
      <c r="D47" s="66">
        <v>14234</v>
      </c>
      <c r="E47" s="66" t="s">
        <v>207</v>
      </c>
      <c r="F47" s="66" t="s">
        <v>277</v>
      </c>
      <c r="I47" s="54">
        <f>VLOOKUP(A47,'ΠΟΛΛΑΠΛΟΣ 12.12.2024'!BB:BC,2,FALSE)</f>
        <v>385.12</v>
      </c>
      <c r="J47" s="54">
        <f>VLOOKUP(A47,'ΠΟΛΛΑΠΛΟΣ 09.01.2025'!AZ:BA,2,FALSE)</f>
        <v>3.91</v>
      </c>
      <c r="K47" s="54">
        <f>VLOOKUP(A47,'ΠΟΛΛΑΠΛΟΣ 18.02.2025'!AZ:BA,2,FALSE)</f>
        <v>385.48</v>
      </c>
      <c r="L47" s="53">
        <f>VLOOKUP(A47,'ΠΟΛΛΑΠΛΟΣ 12.03.2025'!AX:AY,2,FALSE)</f>
        <v>1.4</v>
      </c>
      <c r="M47" s="55">
        <v>0</v>
      </c>
      <c r="N47" s="55">
        <f>VLOOKUP(A47,'ΠΟΛΛΑΠΛΟΣ 07.05.2025'!AV:AW,2,FALSE)</f>
        <v>67.55</v>
      </c>
      <c r="O47" s="55">
        <f>VLOOKUP(A47,'ΠΟΛΛΑΠΛΟΣ 04.06.2025'!AY:AZ,2,FALSE)</f>
        <v>0.03</v>
      </c>
      <c r="T47" s="55">
        <v>0</v>
      </c>
      <c r="V47" s="53">
        <f t="shared" si="3"/>
        <v>0</v>
      </c>
      <c r="W47" s="53">
        <f t="shared" si="4"/>
        <v>0</v>
      </c>
      <c r="X47" s="53">
        <f t="shared" si="5"/>
        <v>0</v>
      </c>
      <c r="Y47" s="53">
        <f t="shared" si="6"/>
        <v>0</v>
      </c>
      <c r="Z47" s="53">
        <f>VLOOKUP(A47,'ΠΟΛΛΑΠΛΟΣ 01.08'!AS:AT,2,0)</f>
        <v>136.16</v>
      </c>
      <c r="AA47" s="53">
        <f>VLOOKUP(A47,'ΠΟΛΛΑΠΛΟΣ 08.09.2025'!AT:AU,2,0)</f>
        <v>0.42</v>
      </c>
      <c r="AB47" s="55">
        <v>0</v>
      </c>
    </row>
    <row r="48" spans="1:28" x14ac:dyDescent="0.3">
      <c r="A48" s="71">
        <v>2090347</v>
      </c>
      <c r="B48" s="66" t="s">
        <v>37</v>
      </c>
      <c r="C48" s="66">
        <v>6</v>
      </c>
      <c r="D48" s="66">
        <v>14234</v>
      </c>
      <c r="E48" s="66" t="s">
        <v>207</v>
      </c>
      <c r="F48" s="66" t="s">
        <v>278</v>
      </c>
      <c r="I48" s="54">
        <f>VLOOKUP(A48,'ΠΟΛΛΑΠΛΟΣ 12.12.2024'!BB:BC,2,FALSE)</f>
        <v>404.9</v>
      </c>
      <c r="J48" s="54">
        <f>VLOOKUP(A48,'ΠΟΛΛΑΠΛΟΣ 09.01.2025'!AZ:BA,2,FALSE)</f>
        <v>4.0999999999999996</v>
      </c>
      <c r="K48" s="54">
        <f>VLOOKUP(A48,'ΠΟΛΛΑΠΛΟΣ 18.02.2025'!AZ:BA,2,FALSE)</f>
        <v>398.9</v>
      </c>
      <c r="L48" s="53">
        <f>VLOOKUP(A48,'ΠΟΛΛΑΠΛΟΣ 12.03.2025'!AX:AY,2,FALSE)</f>
        <v>1.44</v>
      </c>
      <c r="M48" s="55">
        <v>0</v>
      </c>
      <c r="N48" s="55">
        <f>VLOOKUP(A48,'ΠΟΛΛΑΠΛΟΣ 07.05.2025'!AV:AW,2,FALSE)</f>
        <v>68.87</v>
      </c>
      <c r="O48" s="55">
        <f>VLOOKUP(A48,'ΠΟΛΛΑΠΛΟΣ 04.06.2025'!AY:AZ,2,FALSE)</f>
        <v>0.03</v>
      </c>
      <c r="T48" s="55">
        <v>0</v>
      </c>
      <c r="V48" s="53">
        <f t="shared" si="3"/>
        <v>0</v>
      </c>
      <c r="W48" s="53">
        <f t="shared" si="4"/>
        <v>0</v>
      </c>
      <c r="X48" s="53">
        <f t="shared" si="5"/>
        <v>0</v>
      </c>
      <c r="Y48" s="53">
        <f t="shared" si="6"/>
        <v>0</v>
      </c>
      <c r="Z48" s="53">
        <f>VLOOKUP(A48,'ΠΟΛΛΑΠΛΟΣ 01.08'!AS:AT,2,0)</f>
        <v>143.69999999999999</v>
      </c>
      <c r="AA48" s="53">
        <f>VLOOKUP(A48,'ΠΟΛΛΑΠΛΟΣ 08.09.2025'!AT:AU,2,0)</f>
        <v>0.46</v>
      </c>
      <c r="AB48" s="55">
        <v>0</v>
      </c>
    </row>
    <row r="49" spans="1:28" x14ac:dyDescent="0.3">
      <c r="A49" s="71">
        <v>2090348</v>
      </c>
      <c r="B49" s="66" t="s">
        <v>37</v>
      </c>
      <c r="C49" s="66">
        <v>6</v>
      </c>
      <c r="D49" s="66">
        <v>14234</v>
      </c>
      <c r="E49" s="66" t="s">
        <v>207</v>
      </c>
      <c r="F49" s="66" t="s">
        <v>279</v>
      </c>
      <c r="I49" s="54">
        <f>VLOOKUP(A49,'ΠΟΛΛΑΠΛΟΣ 12.12.2024'!BB:BC,2,FALSE)</f>
        <v>471.23</v>
      </c>
      <c r="J49" s="54">
        <f>VLOOKUP(A49,'ΠΟΛΛΑΠΛΟΣ 09.01.2025'!AZ:BA,2,FALSE)</f>
        <v>4.78</v>
      </c>
      <c r="K49" s="54">
        <f>VLOOKUP(A49,'ΠΟΛΛΑΠΛΟΣ 18.02.2025'!AZ:BA,2,FALSE)</f>
        <v>451.72</v>
      </c>
      <c r="L49" s="53">
        <f>VLOOKUP(A49,'ΠΟΛΛΑΠΛΟΣ 12.03.2025'!AX:AY,2,FALSE)</f>
        <v>1.64</v>
      </c>
      <c r="M49" s="55">
        <v>0</v>
      </c>
      <c r="N49" s="55">
        <f>VLOOKUP(A49,'ΠΟΛΛΑΠΛΟΣ 07.05.2025'!AV:AW,2,FALSE)</f>
        <v>118.45</v>
      </c>
      <c r="O49" s="55">
        <f>VLOOKUP(A49,'ΠΟΛΛΑΠΛΟΣ 04.06.2025'!AY:AZ,2,FALSE)</f>
        <v>0.06</v>
      </c>
      <c r="T49" s="55">
        <v>0</v>
      </c>
      <c r="V49" s="53">
        <f t="shared" si="3"/>
        <v>0</v>
      </c>
      <c r="W49" s="53">
        <f t="shared" si="4"/>
        <v>0</v>
      </c>
      <c r="X49" s="53">
        <f t="shared" si="5"/>
        <v>0</v>
      </c>
      <c r="Y49" s="53">
        <f t="shared" si="6"/>
        <v>0</v>
      </c>
      <c r="Z49" s="53">
        <f>VLOOKUP(A49,'ΠΟΛΛΑΠΛΟΣ 01.08'!AS:AT,2,0)</f>
        <v>181.55</v>
      </c>
      <c r="AA49" s="53">
        <f>VLOOKUP(A49,'ΠΟΛΛΑΠΛΟΣ 08.09.2025'!AT:AU,2,0)</f>
        <v>0.56999999999999995</v>
      </c>
      <c r="AB49" s="55">
        <v>0</v>
      </c>
    </row>
    <row r="50" spans="1:28" x14ac:dyDescent="0.3">
      <c r="A50" s="71">
        <v>2126083</v>
      </c>
      <c r="B50" s="66" t="s">
        <v>38</v>
      </c>
      <c r="C50" s="66">
        <v>1</v>
      </c>
      <c r="D50" s="66">
        <v>11251</v>
      </c>
      <c r="E50" s="66" t="s">
        <v>190</v>
      </c>
      <c r="I50" s="54">
        <f>VLOOKUP(A50,'ΠΟΛΛΑΠΛΟΣ 12.12.2024'!BB:BC,2,FALSE)</f>
        <v>7.84</v>
      </c>
      <c r="J50" s="54">
        <f>VLOOKUP(A50,'ΠΟΛΛΑΠΛΟΣ 09.01.2025'!AZ:BA,2,FALSE)</f>
        <v>0.15</v>
      </c>
      <c r="K50" s="54">
        <f>VLOOKUP(A50,'ΠΟΛΛΑΠΛΟΣ 18.02.2025'!AZ:BA,2,FALSE)</f>
        <v>3.54</v>
      </c>
      <c r="L50" s="53">
        <f>VLOOKUP(A50,'ΠΟΛΛΑΠΛΟΣ 12.03.2025'!AX:AY,2,FALSE)</f>
        <v>0.01</v>
      </c>
      <c r="M50" s="55">
        <v>0</v>
      </c>
      <c r="N50" s="55">
        <f>VLOOKUP(A50,'ΠΟΛΛΑΠΛΟΣ 07.05.2025'!AV:AW,2,FALSE)</f>
        <v>3.47</v>
      </c>
      <c r="O50" s="55">
        <v>0</v>
      </c>
      <c r="T50" s="55">
        <v>0</v>
      </c>
      <c r="V50" s="53">
        <f t="shared" si="3"/>
        <v>0</v>
      </c>
      <c r="W50" s="53">
        <f t="shared" si="4"/>
        <v>0</v>
      </c>
      <c r="X50" s="53">
        <f t="shared" si="5"/>
        <v>0</v>
      </c>
      <c r="Y50" s="53">
        <f t="shared" si="6"/>
        <v>0</v>
      </c>
      <c r="Z50" s="53">
        <f>VLOOKUP(A50,'ΠΟΛΛΑΠΛΟΣ 01.08'!AS:AT,2,0)</f>
        <v>3.81</v>
      </c>
      <c r="AA50" s="53">
        <f>VLOOKUP(A50,'ΠΟΛΛΑΠΛΟΣ 08.09.2025'!AT:AU,2,0)</f>
        <v>0.01</v>
      </c>
      <c r="AB50" s="55">
        <v>0</v>
      </c>
    </row>
    <row r="51" spans="1:28" x14ac:dyDescent="0.3">
      <c r="A51" s="71">
        <v>2137227</v>
      </c>
      <c r="B51" s="66" t="s">
        <v>39</v>
      </c>
      <c r="C51" s="66">
        <v>146</v>
      </c>
      <c r="D51" s="66">
        <v>18863</v>
      </c>
      <c r="E51" s="66" t="s">
        <v>208</v>
      </c>
      <c r="F51" s="66" t="s">
        <v>280</v>
      </c>
      <c r="G51" s="80" t="s">
        <v>4827</v>
      </c>
      <c r="I51" s="54">
        <f>VLOOKUP(A51,'ΠΟΛΛΑΠΛΟΣ 12.12.2024'!BB:BC,2,FALSE)</f>
        <v>16.240000000000002</v>
      </c>
      <c r="J51" s="54">
        <f>VLOOKUP(A51,'ΠΟΛΛΑΠΛΟΣ 09.01.2025'!AZ:BA,2,FALSE)</f>
        <v>8.6</v>
      </c>
      <c r="K51" s="54">
        <v>0</v>
      </c>
      <c r="L51" s="53">
        <f>VLOOKUP(A51,'ΠΟΛΛΑΠΛΟΣ 12.03.2025'!AX:AY,2,FALSE)</f>
        <v>5.62</v>
      </c>
      <c r="M51" s="55">
        <v>0</v>
      </c>
      <c r="N51" s="55">
        <v>0</v>
      </c>
      <c r="O51" s="55">
        <f>VLOOKUP(A51,'ΠΟΛΛΑΠΛΟΣ 04.06.2025'!AY:AZ,2,FALSE)</f>
        <v>8.0500000000000007</v>
      </c>
      <c r="T51" s="55">
        <v>0</v>
      </c>
      <c r="V51" s="53">
        <f t="shared" si="3"/>
        <v>0</v>
      </c>
      <c r="W51" s="53">
        <f t="shared" si="4"/>
        <v>0</v>
      </c>
      <c r="X51" s="53">
        <f t="shared" si="5"/>
        <v>0</v>
      </c>
      <c r="Y51" s="53">
        <f t="shared" si="6"/>
        <v>0</v>
      </c>
      <c r="Z51" s="53">
        <v>0</v>
      </c>
      <c r="AA51" s="53">
        <f>VLOOKUP(A51,'ΠΟΛΛΑΠΛΟΣ 08.09.2025'!AT:AU,2,0)</f>
        <v>8.18</v>
      </c>
      <c r="AB51" s="55">
        <v>0</v>
      </c>
    </row>
    <row r="52" spans="1:28" x14ac:dyDescent="0.3">
      <c r="A52" s="71">
        <v>2156838</v>
      </c>
      <c r="B52" s="66" t="s">
        <v>40</v>
      </c>
      <c r="C52" s="66">
        <v>36</v>
      </c>
      <c r="D52" s="66">
        <v>12351</v>
      </c>
      <c r="E52" s="66" t="s">
        <v>209</v>
      </c>
      <c r="F52" s="66" t="s">
        <v>281</v>
      </c>
      <c r="I52" s="54">
        <f>VLOOKUP(A52,'ΠΟΛΛΑΠΛΟΣ 12.12.2024'!BB:BC,2,FALSE)</f>
        <v>16.579999999999998</v>
      </c>
      <c r="J52" s="54">
        <f>VLOOKUP(A52,'ΠΟΛΛΑΠΛΟΣ 09.01.2025'!AZ:BA,2,FALSE)</f>
        <v>7.45</v>
      </c>
      <c r="K52" s="54">
        <v>0</v>
      </c>
      <c r="L52" s="55">
        <v>0</v>
      </c>
      <c r="M52" s="55">
        <v>0</v>
      </c>
      <c r="N52" s="55">
        <f>VLOOKUP(A52,'ΠΟΛΛΑΠΛΟΣ 07.05.2025'!AV:AW,2,FALSE)</f>
        <v>9.51</v>
      </c>
      <c r="O52" s="55">
        <v>0</v>
      </c>
      <c r="T52" s="55">
        <v>0</v>
      </c>
      <c r="V52" s="53">
        <f t="shared" si="3"/>
        <v>0</v>
      </c>
      <c r="W52" s="53">
        <f t="shared" si="4"/>
        <v>0</v>
      </c>
      <c r="X52" s="53">
        <f t="shared" si="5"/>
        <v>0</v>
      </c>
      <c r="Y52" s="53">
        <f t="shared" si="6"/>
        <v>0</v>
      </c>
      <c r="Z52" s="53">
        <f>VLOOKUP(A52,'ΠΟΛΛΑΠΛΟΣ 01.08'!AS:AT,2,0)</f>
        <v>8.7100000000000009</v>
      </c>
      <c r="AA52" s="53">
        <f>VLOOKUP(A52,'ΠΟΛΛΑΠΛΟΣ 08.09.2025'!AT:AU,2,0)</f>
        <v>0.03</v>
      </c>
      <c r="AB52" s="55">
        <v>0</v>
      </c>
    </row>
    <row r="53" spans="1:28" s="62" customFormat="1" x14ac:dyDescent="0.3">
      <c r="A53" s="71">
        <v>2335143</v>
      </c>
      <c r="B53" s="69" t="s">
        <v>41</v>
      </c>
      <c r="C53" s="69">
        <v>339</v>
      </c>
      <c r="D53" s="69">
        <v>16346</v>
      </c>
      <c r="E53" s="69" t="s">
        <v>192</v>
      </c>
      <c r="F53" s="69"/>
      <c r="G53" s="83"/>
      <c r="H53" s="83"/>
      <c r="I53" s="63">
        <v>0</v>
      </c>
      <c r="J53" s="54">
        <v>0</v>
      </c>
      <c r="K53" s="54">
        <v>0</v>
      </c>
      <c r="L53" s="55">
        <v>0</v>
      </c>
      <c r="M53" s="55">
        <v>0</v>
      </c>
      <c r="N53" s="55">
        <v>0</v>
      </c>
      <c r="O53" s="55">
        <v>0</v>
      </c>
      <c r="T53" s="55">
        <v>0</v>
      </c>
      <c r="V53" s="53">
        <f t="shared" si="3"/>
        <v>0</v>
      </c>
      <c r="W53" s="53">
        <f t="shared" si="4"/>
        <v>0</v>
      </c>
      <c r="X53" s="53">
        <f t="shared" si="5"/>
        <v>0</v>
      </c>
      <c r="Y53" s="53">
        <f t="shared" si="6"/>
        <v>0</v>
      </c>
      <c r="Z53" s="53">
        <v>0</v>
      </c>
      <c r="AA53" s="53">
        <v>0</v>
      </c>
      <c r="AB53" s="55">
        <v>0</v>
      </c>
    </row>
    <row r="54" spans="1:28" s="62" customFormat="1" x14ac:dyDescent="0.3">
      <c r="A54" s="71">
        <v>8617102</v>
      </c>
      <c r="B54" s="69" t="s">
        <v>42</v>
      </c>
      <c r="C54" s="69">
        <v>4</v>
      </c>
      <c r="D54" s="69">
        <v>14578</v>
      </c>
      <c r="E54" s="69" t="s">
        <v>210</v>
      </c>
      <c r="F54" s="69">
        <v>60911</v>
      </c>
      <c r="G54" s="83"/>
      <c r="H54" s="83"/>
      <c r="I54" s="63">
        <v>0</v>
      </c>
      <c r="J54" s="54">
        <v>0</v>
      </c>
      <c r="K54" s="54">
        <v>0</v>
      </c>
      <c r="L54" s="55">
        <v>0</v>
      </c>
      <c r="M54" s="55">
        <v>0</v>
      </c>
      <c r="N54" s="55">
        <v>0</v>
      </c>
      <c r="O54" s="55">
        <v>0</v>
      </c>
      <c r="T54" s="55">
        <v>0</v>
      </c>
      <c r="V54" s="53">
        <f t="shared" si="3"/>
        <v>0</v>
      </c>
      <c r="W54" s="53">
        <f t="shared" si="4"/>
        <v>0</v>
      </c>
      <c r="X54" s="53">
        <f t="shared" si="5"/>
        <v>0</v>
      </c>
      <c r="Y54" s="53">
        <f t="shared" si="6"/>
        <v>0</v>
      </c>
      <c r="Z54" s="53">
        <v>0</v>
      </c>
      <c r="AA54" s="53">
        <v>0</v>
      </c>
      <c r="AB54" s="55">
        <v>0</v>
      </c>
    </row>
    <row r="55" spans="1:28" x14ac:dyDescent="0.3">
      <c r="A55" s="71">
        <v>951</v>
      </c>
      <c r="B55" s="66" t="s">
        <v>13</v>
      </c>
      <c r="C55" s="66">
        <v>14</v>
      </c>
      <c r="D55" s="66">
        <v>10559</v>
      </c>
      <c r="E55" s="66" t="s">
        <v>190</v>
      </c>
      <c r="F55" s="66" t="s">
        <v>282</v>
      </c>
      <c r="I55" s="54">
        <f>VLOOKUP(A55,'ΠΟΛΛΑΠΛΟΣ 12.12.2024'!BB:BC,2,FALSE)</f>
        <v>17.64</v>
      </c>
      <c r="J55" s="54">
        <f>VLOOKUP(A55,'ΠΟΛΛΑΠΛΟΣ 09.01.2025'!AZ:BA,2,FALSE)</f>
        <v>0.39</v>
      </c>
      <c r="K55" s="54">
        <f>VLOOKUP(A55,'ΠΟΛΛΑΠΛΟΣ 18.02.2025'!AZ:BA,2,FALSE)</f>
        <v>8.18</v>
      </c>
      <c r="L55" s="53">
        <f>VLOOKUP(A55,'ΠΟΛΛΑΠΛΟΣ 12.03.2025'!AX:AY,2,FALSE)</f>
        <v>0.04</v>
      </c>
      <c r="M55" s="55">
        <v>0</v>
      </c>
      <c r="N55" s="55">
        <f>VLOOKUP(A55,'ΠΟΛΛΑΠΛΟΣ 07.05.2025'!AV:AW,2,FALSE)</f>
        <v>8.0500000000000007</v>
      </c>
      <c r="O55" s="55">
        <f>VLOOKUP(A55,'ΠΟΛΛΑΠΛΟΣ 04.06.2025'!AY:AZ,2,FALSE)</f>
        <v>0.02</v>
      </c>
      <c r="T55" s="55">
        <v>0</v>
      </c>
      <c r="V55" s="53">
        <f t="shared" si="3"/>
        <v>0</v>
      </c>
      <c r="W55" s="53">
        <f t="shared" si="4"/>
        <v>0</v>
      </c>
      <c r="X55" s="53">
        <f t="shared" si="5"/>
        <v>0</v>
      </c>
      <c r="Y55" s="53">
        <f t="shared" si="6"/>
        <v>0</v>
      </c>
      <c r="Z55" s="53">
        <f>VLOOKUP(A55,'ΠΟΛΛΑΠΛΟΣ 01.08'!AS:AT,2,0)</f>
        <v>7.63</v>
      </c>
      <c r="AA55" s="53">
        <f>VLOOKUP(A55,'ΠΟΛΛΑΠΛΟΣ 08.09.2025'!AT:AU,2,0)</f>
        <v>0.04</v>
      </c>
      <c r="AB55" s="55">
        <v>0</v>
      </c>
    </row>
    <row r="56" spans="1:28" x14ac:dyDescent="0.3">
      <c r="A56" s="71">
        <v>7030</v>
      </c>
      <c r="B56" s="66" t="s">
        <v>14</v>
      </c>
      <c r="C56" s="66">
        <v>13</v>
      </c>
      <c r="D56" s="66">
        <v>10557</v>
      </c>
      <c r="E56" s="66" t="s">
        <v>190</v>
      </c>
      <c r="F56" s="66" t="s">
        <v>283</v>
      </c>
      <c r="I56" s="54">
        <f>VLOOKUP(A56,'ΠΟΛΛΑΠΛΟΣ 12.12.2024'!BB:BC,2,FALSE)</f>
        <v>34.18</v>
      </c>
      <c r="J56" s="54">
        <f>VLOOKUP(A56,'ΠΟΛΛΑΠΛΟΣ 09.01.2025'!AZ:BA,2,FALSE)</f>
        <v>0.75</v>
      </c>
      <c r="K56" s="54">
        <f>VLOOKUP(A56,'ΠΟΛΛΑΠΛΟΣ 18.02.2025'!AZ:BA,2,FALSE)</f>
        <v>28.59</v>
      </c>
      <c r="L56" s="53">
        <f>VLOOKUP(A56,'ΠΟΛΛΑΠΛΟΣ 12.03.2025'!AX:AY,2,FALSE)</f>
        <v>0.13</v>
      </c>
      <c r="M56" s="55">
        <v>0</v>
      </c>
      <c r="N56" s="55">
        <f>VLOOKUP(A56,'ΠΟΛΛΑΠΛΟΣ 07.05.2025'!AV:AW,2,FALSE)</f>
        <v>17.25</v>
      </c>
      <c r="O56" s="55">
        <f>VLOOKUP(A56,'ΠΟΛΛΑΠΛΟΣ 04.06.2025'!AY:AZ,2,FALSE)</f>
        <v>0.03</v>
      </c>
      <c r="T56" s="55">
        <v>0</v>
      </c>
      <c r="V56" s="53">
        <f t="shared" si="3"/>
        <v>0</v>
      </c>
      <c r="W56" s="53">
        <f t="shared" si="4"/>
        <v>0</v>
      </c>
      <c r="X56" s="53">
        <f t="shared" si="5"/>
        <v>0</v>
      </c>
      <c r="Y56" s="53">
        <f t="shared" si="6"/>
        <v>0</v>
      </c>
      <c r="Z56" s="53">
        <f>VLOOKUP(A56,'ΠΟΛΛΑΠΛΟΣ 01.08'!AS:AT,2,0)</f>
        <v>18.77</v>
      </c>
      <c r="AA56" s="53">
        <f>VLOOKUP(A56,'ΠΟΛΛΑΠΛΟΣ 08.09.2025'!AT:AU,2,0)</f>
        <v>7.0000000000000007E-2</v>
      </c>
      <c r="AB56" s="55">
        <v>0</v>
      </c>
    </row>
    <row r="57" spans="1:28" x14ac:dyDescent="0.3">
      <c r="A57" s="71">
        <v>7038</v>
      </c>
      <c r="B57" s="66" t="s">
        <v>14</v>
      </c>
      <c r="C57" s="66">
        <v>13</v>
      </c>
      <c r="D57" s="66">
        <v>10557</v>
      </c>
      <c r="E57" s="66" t="s">
        <v>190</v>
      </c>
      <c r="F57" s="66" t="s">
        <v>284</v>
      </c>
      <c r="I57" s="54">
        <f>VLOOKUP(A57,'ΠΟΛΛΑΠΛΟΣ 12.12.2024'!BB:BC,2,FALSE)</f>
        <v>75.03</v>
      </c>
      <c r="J57" s="54">
        <f>VLOOKUP(A57,'ΠΟΛΛΑΠΛΟΣ 09.01.2025'!AZ:BA,2,FALSE)</f>
        <v>1.63</v>
      </c>
      <c r="K57" s="54">
        <f>VLOOKUP(A57,'ΠΟΛΛΑΠΛΟΣ 18.02.2025'!AZ:BA,2,FALSE)</f>
        <v>53.83</v>
      </c>
      <c r="L57" s="53">
        <f>VLOOKUP(A57,'ΠΟΛΛΑΠΛΟΣ 12.03.2025'!AX:AY,2,FALSE)</f>
        <v>0.26</v>
      </c>
      <c r="M57" s="55">
        <v>0</v>
      </c>
      <c r="N57" s="55">
        <f>VLOOKUP(A57,'ΠΟΛΛΑΠΛΟΣ 07.05.2025'!AV:AW,2,FALSE)</f>
        <v>37.020000000000003</v>
      </c>
      <c r="O57" s="55">
        <f>VLOOKUP(A57,'ΠΟΛΛΑΠΛΟΣ 04.06.2025'!AY:AZ,2,FALSE)</f>
        <v>0.06</v>
      </c>
      <c r="T57" s="55">
        <v>0</v>
      </c>
      <c r="V57" s="53">
        <f t="shared" si="3"/>
        <v>0</v>
      </c>
      <c r="W57" s="53">
        <f t="shared" si="4"/>
        <v>0</v>
      </c>
      <c r="X57" s="53">
        <f t="shared" si="5"/>
        <v>0</v>
      </c>
      <c r="Y57" s="53">
        <f t="shared" si="6"/>
        <v>0</v>
      </c>
      <c r="Z57" s="53">
        <f>VLOOKUP(A57,'ΠΟΛΛΑΠΛΟΣ 01.08'!AS:AT,2,0)</f>
        <v>38.549999999999997</v>
      </c>
      <c r="AA57" s="53">
        <f>VLOOKUP(A57,'ΠΟΛΛΑΠΛΟΣ 08.09.2025'!AT:AU,2,0)</f>
        <v>0.15</v>
      </c>
      <c r="AB57" s="55">
        <v>0</v>
      </c>
    </row>
    <row r="58" spans="1:28" x14ac:dyDescent="0.3">
      <c r="A58" s="71">
        <v>74374</v>
      </c>
      <c r="B58" s="66" t="s">
        <v>28</v>
      </c>
      <c r="C58" s="66">
        <v>26</v>
      </c>
      <c r="D58" s="66">
        <v>17673</v>
      </c>
      <c r="E58" s="66" t="s">
        <v>204</v>
      </c>
      <c r="F58" s="66" t="s">
        <v>285</v>
      </c>
      <c r="I58" s="54">
        <f>VLOOKUP(A58,'ΠΟΛΛΑΠΛΟΣ 12.12.2024'!BB:BC,2,FALSE)</f>
        <v>12.32</v>
      </c>
      <c r="J58" s="54">
        <f>VLOOKUP(A58,'ΠΟΛΛΑΠΛΟΣ 09.01.2025'!AZ:BA,2,FALSE)</f>
        <v>0.02</v>
      </c>
      <c r="K58" s="54">
        <v>0</v>
      </c>
      <c r="L58" s="53">
        <f>VLOOKUP(A58,'ΠΟΛΛΑΠΛΟΣ 12.03.2025'!AX:AY,2,FALSE)</f>
        <v>61.91</v>
      </c>
      <c r="M58" s="55">
        <f>VLOOKUP(A58,'ΠΟΛΛΑΠΛΟΣ 1.4.2025'!AS:AT,2,FALSE)</f>
        <v>0.12</v>
      </c>
      <c r="N58" s="55">
        <v>0</v>
      </c>
      <c r="O58" s="55">
        <f>VLOOKUP(A58,'ΠΟΛΛΑΠΛΟΣ 04.06.2025'!AY:AZ,2,FALSE)</f>
        <v>36.880000000000003</v>
      </c>
      <c r="T58" s="55">
        <f>VLOOKUP(A58,'test 04.07.2025'!A:B,2,0)</f>
        <v>0.04</v>
      </c>
      <c r="V58" s="53">
        <f t="shared" si="3"/>
        <v>0</v>
      </c>
      <c r="W58" s="53">
        <f t="shared" si="4"/>
        <v>0</v>
      </c>
      <c r="X58" s="53">
        <f t="shared" si="5"/>
        <v>0</v>
      </c>
      <c r="Y58" s="53">
        <f t="shared" si="6"/>
        <v>0</v>
      </c>
      <c r="Z58" s="53">
        <v>0</v>
      </c>
      <c r="AA58" s="53">
        <f>VLOOKUP(A58,'ΠΟΛΛΑΠΛΟΣ 08.09.2025'!AT:AU,2,0)</f>
        <v>12.29</v>
      </c>
      <c r="AB58" s="55">
        <f>VLOOKUP(A58,'ΠΟΛΛΑΠΛΟΣ 02.10.2025'!AT:AU,2,0)</f>
        <v>0.04</v>
      </c>
    </row>
    <row r="59" spans="1:28" x14ac:dyDescent="0.3">
      <c r="A59" s="71">
        <v>91142</v>
      </c>
      <c r="B59" s="66" t="s">
        <v>43</v>
      </c>
      <c r="C59" s="66">
        <v>194</v>
      </c>
      <c r="D59" s="66">
        <v>17671</v>
      </c>
      <c r="E59" s="66" t="s">
        <v>204</v>
      </c>
      <c r="I59" s="54">
        <f>VLOOKUP(A59,'ΠΟΛΛΑΠΛΟΣ 12.12.2024'!BB:BC,2,FALSE)</f>
        <v>48.22</v>
      </c>
      <c r="J59" s="54">
        <f>VLOOKUP(A59,'ΠΟΛΛΑΠΛΟΣ 09.01.2025'!AZ:BA,2,FALSE)</f>
        <v>1.49</v>
      </c>
      <c r="K59" s="54">
        <f>VLOOKUP(A59,'ΠΟΛΛΑΠΛΟΣ 18.02.2025'!AZ:BA,2,FALSE)</f>
        <v>16.66</v>
      </c>
      <c r="L59" s="55">
        <v>0</v>
      </c>
      <c r="M59" s="55">
        <v>0</v>
      </c>
      <c r="N59" s="55">
        <f>VLOOKUP(A59,'ΠΟΛΛΑΠΛΟΣ 07.05.2025'!AV:AW,2,FALSE)</f>
        <v>11.88</v>
      </c>
      <c r="O59" s="55">
        <v>0</v>
      </c>
      <c r="T59" s="55">
        <v>0</v>
      </c>
      <c r="V59" s="53">
        <f t="shared" si="3"/>
        <v>0</v>
      </c>
      <c r="W59" s="53">
        <f t="shared" si="4"/>
        <v>0</v>
      </c>
      <c r="X59" s="53">
        <f t="shared" si="5"/>
        <v>0</v>
      </c>
      <c r="Y59" s="53">
        <f t="shared" si="6"/>
        <v>0</v>
      </c>
      <c r="Z59" s="53">
        <f>VLOOKUP(A59,'ΠΟΛΛΑΠΛΟΣ 01.08'!AS:AT,2,0)</f>
        <v>48.3</v>
      </c>
      <c r="AA59" s="53">
        <v>0</v>
      </c>
      <c r="AB59" s="55">
        <v>0</v>
      </c>
    </row>
    <row r="60" spans="1:28" x14ac:dyDescent="0.3">
      <c r="A60" s="71">
        <v>172656</v>
      </c>
      <c r="B60" s="66" t="s">
        <v>44</v>
      </c>
      <c r="C60" s="66">
        <v>5</v>
      </c>
      <c r="D60" s="66">
        <v>15451</v>
      </c>
      <c r="E60" s="66" t="s">
        <v>211</v>
      </c>
      <c r="F60" s="66" t="s">
        <v>286</v>
      </c>
      <c r="I60" s="54">
        <f>VLOOKUP(A60,'ΠΟΛΛΑΠΛΟΣ 12.12.2024'!BB:BC,2,FALSE)</f>
        <v>47.510000000000005</v>
      </c>
      <c r="J60" s="54">
        <f>VLOOKUP(A60,'ΠΟΛΛΑΠΛΟΣ 09.01.2025'!AZ:BA,2,FALSE)</f>
        <v>1.02</v>
      </c>
      <c r="K60" s="54">
        <f>VLOOKUP(A60,'ΠΟΛΛΑΠΛΟΣ 18.02.2025'!AZ:BA,2,FALSE)</f>
        <v>20.56</v>
      </c>
      <c r="L60" s="53">
        <f>VLOOKUP(A60,'ΠΟΛΛΑΠΛΟΣ 12.03.2025'!AX:AY,2,FALSE)</f>
        <v>7.0000000000000007E-2</v>
      </c>
      <c r="M60" s="55">
        <v>0</v>
      </c>
      <c r="N60" s="55">
        <f>VLOOKUP(A60,'ΠΟΛΛΑΠΛΟΣ 07.05.2025'!AV:AW,2,FALSE)</f>
        <v>20.170000000000002</v>
      </c>
      <c r="O60" s="55">
        <f>VLOOKUP(A60,'ΠΟΛΛΑΠΛΟΣ 04.06.2025'!AY:AZ,2,FALSE)</f>
        <v>0.03</v>
      </c>
      <c r="T60" s="55">
        <v>0</v>
      </c>
      <c r="V60" s="53">
        <f t="shared" si="3"/>
        <v>0</v>
      </c>
      <c r="W60" s="53">
        <f t="shared" si="4"/>
        <v>0</v>
      </c>
      <c r="X60" s="53">
        <f t="shared" si="5"/>
        <v>0</v>
      </c>
      <c r="Y60" s="53">
        <f t="shared" si="6"/>
        <v>0</v>
      </c>
      <c r="Z60" s="53">
        <f>VLOOKUP(A60,'ΠΟΛΛΑΠΛΟΣ 01.08'!AS:AT,2,0)</f>
        <v>22.72</v>
      </c>
      <c r="AA60" s="53">
        <f>VLOOKUP(A60,'ΠΟΛΛΑΠΛΟΣ 08.09.2025'!AT:AU,2,0)</f>
        <v>0.08</v>
      </c>
      <c r="AB60" s="55">
        <v>0</v>
      </c>
    </row>
    <row r="61" spans="1:28" x14ac:dyDescent="0.3">
      <c r="A61" s="71">
        <v>189955</v>
      </c>
      <c r="B61" s="66" t="s">
        <v>45</v>
      </c>
      <c r="C61" s="66">
        <v>5</v>
      </c>
      <c r="D61" s="66">
        <v>14235</v>
      </c>
      <c r="E61" s="66" t="s">
        <v>207</v>
      </c>
      <c r="F61" s="66" t="s">
        <v>287</v>
      </c>
      <c r="I61" s="54">
        <f>VLOOKUP(A61,'ΠΟΛΛΑΠΛΟΣ 12.12.2024'!BB:BC,2,FALSE)</f>
        <v>9.67</v>
      </c>
      <c r="J61" s="54">
        <f>VLOOKUP(A61,'ΠΟΛΛΑΠΛΟΣ 09.01.2025'!AZ:BA,2,FALSE)</f>
        <v>0.03</v>
      </c>
      <c r="K61" s="54">
        <f>VLOOKUP(A61,'ΠΟΛΛΑΠΛΟΣ 18.02.2025'!AZ:BA,2,FALSE)</f>
        <v>8.31</v>
      </c>
      <c r="L61" s="55">
        <v>0</v>
      </c>
      <c r="M61" s="55">
        <v>0</v>
      </c>
      <c r="N61" s="55">
        <f>VLOOKUP(A61,'ΠΟΛΛΑΠΛΟΣ 07.05.2025'!AV:AW,2,FALSE)</f>
        <v>7.89</v>
      </c>
      <c r="O61" s="55">
        <v>0</v>
      </c>
      <c r="T61" s="55">
        <v>0</v>
      </c>
      <c r="V61" s="53">
        <f t="shared" si="3"/>
        <v>0</v>
      </c>
      <c r="W61" s="53">
        <f t="shared" si="4"/>
        <v>0</v>
      </c>
      <c r="X61" s="53">
        <f t="shared" si="5"/>
        <v>0</v>
      </c>
      <c r="Y61" s="53">
        <f t="shared" si="6"/>
        <v>0</v>
      </c>
      <c r="Z61" s="53">
        <f>VLOOKUP(A61,'ΠΟΛΛΑΠΛΟΣ 01.08'!AS:AT,2,0)</f>
        <v>8.0500000000000007</v>
      </c>
      <c r="AA61" s="53">
        <v>0</v>
      </c>
      <c r="AB61" s="55">
        <v>0</v>
      </c>
    </row>
    <row r="62" spans="1:28" x14ac:dyDescent="0.3">
      <c r="A62" s="71">
        <v>196960</v>
      </c>
      <c r="B62" s="66" t="s">
        <v>30</v>
      </c>
      <c r="C62" s="66">
        <v>1</v>
      </c>
      <c r="D62" s="66">
        <v>10679</v>
      </c>
      <c r="E62" s="66" t="s">
        <v>190</v>
      </c>
      <c r="F62" s="66" t="s">
        <v>288</v>
      </c>
      <c r="I62" s="54">
        <f>VLOOKUP(A62,'ΠΟΛΛΑΠΛΟΣ 12.12.2024'!BB:BC,2,FALSE)</f>
        <v>16.54</v>
      </c>
      <c r="J62" s="54">
        <f>VLOOKUP(A62,'ΠΟΛΛΑΠΛΟΣ 09.01.2025'!AZ:BA,2,FALSE)</f>
        <v>8.6100000000000012</v>
      </c>
      <c r="K62" s="54">
        <v>0</v>
      </c>
      <c r="L62" s="55">
        <v>0</v>
      </c>
      <c r="M62" s="55">
        <f>VLOOKUP(A62,'ΠΟΛΛΑΠΛΟΣ 1.4.2025'!AS:AT,2,FALSE)</f>
        <v>8.18</v>
      </c>
      <c r="N62" s="55">
        <v>0</v>
      </c>
      <c r="O62" s="55">
        <v>0</v>
      </c>
      <c r="T62" s="55">
        <f>VLOOKUP(A62,'test 04.07.2025'!A:B,2,0)</f>
        <v>8.58</v>
      </c>
      <c r="V62" s="53">
        <f t="shared" si="3"/>
        <v>0</v>
      </c>
      <c r="W62" s="53">
        <f t="shared" si="4"/>
        <v>0</v>
      </c>
      <c r="X62" s="53">
        <f t="shared" si="5"/>
        <v>0</v>
      </c>
      <c r="Y62" s="53">
        <f t="shared" si="6"/>
        <v>0</v>
      </c>
      <c r="Z62" s="53">
        <f>VLOOKUP(A62,'ΠΟΛΛΑΠΛΟΣ 01.08'!AS:AT,2,0)</f>
        <v>0.02</v>
      </c>
      <c r="AA62" s="53">
        <v>0</v>
      </c>
      <c r="AB62" s="55">
        <f>VLOOKUP(A62,'ΠΟΛΛΑΠΛΟΣ 02.10.2025'!AT:AU,2,0)</f>
        <v>7.77</v>
      </c>
    </row>
    <row r="63" spans="1:28" x14ac:dyDescent="0.3">
      <c r="A63" s="71">
        <v>365786</v>
      </c>
      <c r="B63" s="66" t="s">
        <v>46</v>
      </c>
      <c r="C63" s="66">
        <v>59</v>
      </c>
      <c r="D63" s="66">
        <v>16674</v>
      </c>
      <c r="E63" s="66" t="s">
        <v>198</v>
      </c>
      <c r="F63" s="66" t="s">
        <v>289</v>
      </c>
      <c r="I63" s="54">
        <f>VLOOKUP(A63,'ΠΟΛΛΑΠΛΟΣ 12.12.2024'!BB:BC,2,FALSE)</f>
        <v>674</v>
      </c>
      <c r="J63" s="54">
        <f>VLOOKUP(A63,'ΠΟΛΛΑΠΛΟΣ 09.01.2025'!AZ:BA,2,FALSE)</f>
        <v>116.64999999999999</v>
      </c>
      <c r="K63" s="54">
        <v>0</v>
      </c>
      <c r="L63" s="55">
        <v>0</v>
      </c>
      <c r="M63" s="55">
        <v>0</v>
      </c>
      <c r="N63" s="55">
        <v>0</v>
      </c>
      <c r="O63" s="55">
        <v>0</v>
      </c>
      <c r="T63" s="55">
        <v>0</v>
      </c>
      <c r="V63" s="53">
        <f t="shared" si="3"/>
        <v>0</v>
      </c>
      <c r="W63" s="53">
        <f t="shared" si="4"/>
        <v>0</v>
      </c>
      <c r="X63" s="53">
        <f t="shared" si="5"/>
        <v>0</v>
      </c>
      <c r="Y63" s="53">
        <f t="shared" si="6"/>
        <v>0</v>
      </c>
      <c r="Z63" s="53">
        <v>0</v>
      </c>
      <c r="AA63" s="53">
        <v>0</v>
      </c>
      <c r="AB63" s="55">
        <v>0</v>
      </c>
    </row>
    <row r="64" spans="1:28" s="62" customFormat="1" x14ac:dyDescent="0.3">
      <c r="A64" s="71">
        <v>384615</v>
      </c>
      <c r="B64" s="69" t="s">
        <v>47</v>
      </c>
      <c r="C64" s="69">
        <v>44</v>
      </c>
      <c r="D64" s="69">
        <v>11527</v>
      </c>
      <c r="E64" s="69" t="s">
        <v>190</v>
      </c>
      <c r="F64" s="69" t="s">
        <v>290</v>
      </c>
      <c r="G64" s="83"/>
      <c r="H64" s="83"/>
      <c r="I64" s="63">
        <v>0</v>
      </c>
      <c r="J64" s="54">
        <v>0</v>
      </c>
      <c r="K64" s="54">
        <v>0</v>
      </c>
      <c r="L64" s="55">
        <v>0</v>
      </c>
      <c r="M64" s="55">
        <v>0</v>
      </c>
      <c r="N64" s="55">
        <v>0</v>
      </c>
      <c r="O64" s="55">
        <v>0</v>
      </c>
      <c r="T64" s="55">
        <v>0</v>
      </c>
      <c r="V64" s="53">
        <f t="shared" si="3"/>
        <v>0</v>
      </c>
      <c r="W64" s="53">
        <f t="shared" si="4"/>
        <v>0</v>
      </c>
      <c r="X64" s="53">
        <f t="shared" si="5"/>
        <v>0</v>
      </c>
      <c r="Y64" s="53">
        <f t="shared" si="6"/>
        <v>0</v>
      </c>
      <c r="Z64" s="53">
        <v>0</v>
      </c>
      <c r="AA64" s="53">
        <v>0</v>
      </c>
      <c r="AB64" s="55">
        <v>0</v>
      </c>
    </row>
    <row r="65" spans="1:28" x14ac:dyDescent="0.3">
      <c r="A65" s="71">
        <v>410272</v>
      </c>
      <c r="B65" s="66" t="s">
        <v>35</v>
      </c>
      <c r="C65" s="66">
        <v>123</v>
      </c>
      <c r="D65" s="66">
        <v>18120</v>
      </c>
      <c r="E65" s="66" t="s">
        <v>212</v>
      </c>
      <c r="F65" s="66" t="s">
        <v>291</v>
      </c>
      <c r="I65" s="54">
        <f>VLOOKUP(A65,'ΠΟΛΛΑΠΛΟΣ 12.12.2024'!BB:BC,2,FALSE)</f>
        <v>28.18</v>
      </c>
      <c r="J65" s="54">
        <f>VLOOKUP(A65,'ΠΟΛΛΑΠΛΟΣ 09.01.2025'!AZ:BA,2,FALSE)</f>
        <v>0.52</v>
      </c>
      <c r="K65" s="54">
        <v>0</v>
      </c>
      <c r="L65" s="53">
        <f>VLOOKUP(A65,'ΠΟΛΛΑΠΛΟΣ 12.03.2025'!AX:AY,2,FALSE)</f>
        <v>7.22</v>
      </c>
      <c r="M65" s="55">
        <v>0</v>
      </c>
      <c r="N65" s="55">
        <f>VLOOKUP(A65,'ΠΟΛΛΑΠΛΟΣ 07.05.2025'!AV:AW,2,FALSE)</f>
        <v>7.84</v>
      </c>
      <c r="O65" s="55">
        <v>0</v>
      </c>
      <c r="T65" s="55">
        <v>0</v>
      </c>
      <c r="V65" s="53">
        <f t="shared" si="3"/>
        <v>0</v>
      </c>
      <c r="W65" s="53">
        <f t="shared" si="4"/>
        <v>0</v>
      </c>
      <c r="X65" s="53">
        <f t="shared" si="5"/>
        <v>0</v>
      </c>
      <c r="Y65" s="53">
        <f t="shared" si="6"/>
        <v>0</v>
      </c>
      <c r="Z65" s="53">
        <f>VLOOKUP(A65,'ΠΟΛΛΑΠΛΟΣ 01.08'!AS:AT,2,0)</f>
        <v>9.69</v>
      </c>
      <c r="AA65" s="53">
        <v>0</v>
      </c>
      <c r="AB65" s="55">
        <v>0</v>
      </c>
    </row>
    <row r="66" spans="1:28" x14ac:dyDescent="0.3">
      <c r="A66" s="71">
        <v>410274</v>
      </c>
      <c r="B66" s="66" t="s">
        <v>35</v>
      </c>
      <c r="C66" s="66">
        <v>123</v>
      </c>
      <c r="D66" s="66">
        <v>18120</v>
      </c>
      <c r="E66" s="66" t="s">
        <v>212</v>
      </c>
      <c r="F66" s="66" t="s">
        <v>292</v>
      </c>
      <c r="I66" s="54">
        <f>VLOOKUP(A66,'ΠΟΛΛΑΠΛΟΣ 12.12.2024'!BB:BC,2,FALSE)</f>
        <v>23.92</v>
      </c>
      <c r="J66" s="54">
        <f>VLOOKUP(A66,'ΠΟΛΛΑΠΛΟΣ 09.01.2025'!AZ:BA,2,FALSE)</f>
        <v>0.5</v>
      </c>
      <c r="K66" s="54">
        <v>0</v>
      </c>
      <c r="L66" s="53">
        <f>VLOOKUP(A66,'ΠΟΛΛΑΠΛΟΣ 12.03.2025'!AX:AY,2,FALSE)</f>
        <v>6.29</v>
      </c>
      <c r="M66" s="55">
        <v>0</v>
      </c>
      <c r="N66" s="55">
        <f>VLOOKUP(A66,'ΠΟΛΛΑΠΛΟΣ 07.05.2025'!AV:AW,2,FALSE)</f>
        <v>7.63</v>
      </c>
      <c r="O66" s="55">
        <v>0</v>
      </c>
      <c r="T66" s="55">
        <v>0</v>
      </c>
      <c r="V66" s="53">
        <f t="shared" si="3"/>
        <v>0</v>
      </c>
      <c r="W66" s="53">
        <f t="shared" si="4"/>
        <v>0</v>
      </c>
      <c r="X66" s="53">
        <f t="shared" si="5"/>
        <v>0</v>
      </c>
      <c r="Y66" s="53">
        <f t="shared" si="6"/>
        <v>0</v>
      </c>
      <c r="Z66" s="53">
        <f>VLOOKUP(A66,'ΠΟΛΛΑΠΛΟΣ 01.08'!AS:AT,2,0)</f>
        <v>8.49</v>
      </c>
      <c r="AA66" s="53">
        <v>0</v>
      </c>
      <c r="AB66" s="55">
        <v>0</v>
      </c>
    </row>
    <row r="67" spans="1:28" x14ac:dyDescent="0.3">
      <c r="A67" s="71">
        <v>418978</v>
      </c>
      <c r="B67" s="66" t="s">
        <v>48</v>
      </c>
      <c r="C67" s="66">
        <v>14</v>
      </c>
      <c r="D67" s="66">
        <v>11522</v>
      </c>
      <c r="E67" s="66" t="s">
        <v>190</v>
      </c>
      <c r="F67" s="66" t="s">
        <v>293</v>
      </c>
      <c r="G67" s="80" t="s">
        <v>4823</v>
      </c>
      <c r="I67" s="54">
        <f>VLOOKUP(A67,'ΠΟΛΛΑΠΛΟΣ 12.12.2024'!BB:BC,2,FALSE)</f>
        <v>24.25</v>
      </c>
      <c r="J67" s="54">
        <f>VLOOKUP(A67,'ΠΟΛΛΑΠΛΟΣ 09.01.2025'!AZ:BA,2,FALSE)</f>
        <v>0.51</v>
      </c>
      <c r="K67" s="54">
        <v>0</v>
      </c>
      <c r="L67" s="53">
        <f>VLOOKUP(A67,'ΠΟΛΛΑΠΛΟΣ 12.03.2025'!AX:AY,2,FALSE)</f>
        <v>8.85</v>
      </c>
      <c r="M67" s="55">
        <v>0</v>
      </c>
      <c r="N67" s="55">
        <v>0</v>
      </c>
      <c r="O67" s="55">
        <f>VLOOKUP(A67,'ΠΟΛΛΑΠΛΟΣ 04.06.2025'!AY:AZ,2,FALSE)</f>
        <v>7.15</v>
      </c>
      <c r="T67" s="55">
        <v>0</v>
      </c>
      <c r="V67" s="53">
        <f t="shared" ref="V67:V130" si="7">COUNTIF(A:A,U67)</f>
        <v>0</v>
      </c>
      <c r="W67" s="53">
        <f t="shared" ref="W67:W130" si="8">_xlfn.XLOOKUP(U67,A:A,B:B,0,1)</f>
        <v>0</v>
      </c>
      <c r="X67" s="53">
        <f t="shared" ref="X67:X130" si="9">_xlfn.XLOOKUP(U67,A:A,C:C,0,1)</f>
        <v>0</v>
      </c>
      <c r="Y67" s="53">
        <f t="shared" ref="Y67:Y130" si="10">_xlfn.XLOOKUP(U67,A:A,G:G,0,1)</f>
        <v>0</v>
      </c>
      <c r="Z67" s="53">
        <v>0</v>
      </c>
      <c r="AA67" s="53">
        <f>VLOOKUP(A67,'ΠΟΛΛΑΠΛΟΣ 08.09.2025'!AT:AU,2,0)</f>
        <v>9.02</v>
      </c>
      <c r="AB67" s="55">
        <v>0</v>
      </c>
    </row>
    <row r="68" spans="1:28" x14ac:dyDescent="0.3">
      <c r="A68" s="71">
        <v>425616</v>
      </c>
      <c r="B68" s="66" t="s">
        <v>49</v>
      </c>
      <c r="C68" s="66">
        <v>70</v>
      </c>
      <c r="D68" s="66">
        <v>15771</v>
      </c>
      <c r="E68" s="66" t="s">
        <v>213</v>
      </c>
      <c r="F68" s="66" t="s">
        <v>294</v>
      </c>
      <c r="G68" s="80" t="s">
        <v>4976</v>
      </c>
      <c r="H68" s="80" t="s">
        <v>4978</v>
      </c>
      <c r="I68" s="54">
        <f>VLOOKUP(A68,'ΠΟΛΛΑΠΛΟΣ 12.12.2024'!BB:BC,2,FALSE)</f>
        <v>28.17</v>
      </c>
      <c r="J68" s="54">
        <f>VLOOKUP(A68,'ΠΟΛΛΑΠΛΟΣ 09.01.2025'!AZ:BA,2,FALSE)</f>
        <v>0.53</v>
      </c>
      <c r="K68" s="54">
        <v>0</v>
      </c>
      <c r="L68" s="53">
        <f>VLOOKUP(A68,'ΠΟΛΛΑΠΛΟΣ 12.03.2025'!AX:AY,2,FALSE)</f>
        <v>9.06</v>
      </c>
      <c r="M68" s="55">
        <v>0</v>
      </c>
      <c r="N68" s="55">
        <v>0</v>
      </c>
      <c r="O68" s="55">
        <f>VLOOKUP(A68,'ΠΟΛΛΑΠΛΟΣ 04.06.2025'!AY:AZ,2,FALSE)</f>
        <v>7.8</v>
      </c>
      <c r="T68" s="55">
        <v>0</v>
      </c>
      <c r="V68" s="53">
        <f t="shared" si="7"/>
        <v>0</v>
      </c>
      <c r="W68" s="53">
        <f t="shared" si="8"/>
        <v>0</v>
      </c>
      <c r="X68" s="53">
        <f t="shared" si="9"/>
        <v>0</v>
      </c>
      <c r="Y68" s="53">
        <f t="shared" si="10"/>
        <v>0</v>
      </c>
      <c r="Z68" s="53">
        <v>0</v>
      </c>
      <c r="AA68" s="53">
        <f>VLOOKUP(A68,'ΠΟΛΛΑΠΛΟΣ 08.09.2025'!AT:AU,2,0)</f>
        <v>11.31</v>
      </c>
      <c r="AB68" s="55">
        <v>0</v>
      </c>
    </row>
    <row r="69" spans="1:28" x14ac:dyDescent="0.3">
      <c r="A69" s="71">
        <v>425617</v>
      </c>
      <c r="B69" s="66" t="s">
        <v>49</v>
      </c>
      <c r="C69" s="66">
        <v>70</v>
      </c>
      <c r="D69" s="66">
        <v>15771</v>
      </c>
      <c r="E69" s="66" t="s">
        <v>213</v>
      </c>
      <c r="F69" s="66" t="s">
        <v>295</v>
      </c>
      <c r="G69" s="80" t="s">
        <v>4977</v>
      </c>
      <c r="H69" s="80" t="s">
        <v>4978</v>
      </c>
      <c r="I69" s="54">
        <f>VLOOKUP(A69,'ΠΟΛΛΑΠΛΟΣ 12.12.2024'!BB:BC,2,FALSE)</f>
        <v>25.740000000000002</v>
      </c>
      <c r="J69" s="54">
        <f>VLOOKUP(A69,'ΠΟΛΛΑΠΛΟΣ 09.01.2025'!AZ:BA,2,FALSE)</f>
        <v>0.52</v>
      </c>
      <c r="K69" s="54">
        <v>0</v>
      </c>
      <c r="L69" s="53">
        <f>VLOOKUP(A69,'ΠΟΛΛΑΠΛΟΣ 12.03.2025'!AX:AY,2,FALSE)</f>
        <v>9.06</v>
      </c>
      <c r="M69" s="55">
        <v>0</v>
      </c>
      <c r="N69" s="55">
        <v>0</v>
      </c>
      <c r="O69" s="55">
        <f>VLOOKUP(A69,'ΠΟΛΛΑΠΛΟΣ 04.06.2025'!AY:AZ,2,FALSE)</f>
        <v>7.8</v>
      </c>
      <c r="T69" s="55">
        <v>0</v>
      </c>
      <c r="V69" s="53">
        <f t="shared" si="7"/>
        <v>0</v>
      </c>
      <c r="W69" s="53">
        <f t="shared" si="8"/>
        <v>0</v>
      </c>
      <c r="X69" s="53">
        <f t="shared" si="9"/>
        <v>0</v>
      </c>
      <c r="Y69" s="53">
        <f t="shared" si="10"/>
        <v>0</v>
      </c>
      <c r="Z69" s="53">
        <v>0</v>
      </c>
      <c r="AA69" s="53">
        <f>VLOOKUP(A69,'ΠΟΛΛΑΠΛΟΣ 08.09.2025'!AT:AU,2,0)</f>
        <v>9.14</v>
      </c>
      <c r="AB69" s="55">
        <v>0</v>
      </c>
    </row>
    <row r="70" spans="1:28" s="60" customFormat="1" x14ac:dyDescent="0.3">
      <c r="A70" s="72">
        <v>426410</v>
      </c>
      <c r="B70" s="68" t="s">
        <v>50</v>
      </c>
      <c r="C70" s="68">
        <v>54</v>
      </c>
      <c r="D70" s="68">
        <v>15772</v>
      </c>
      <c r="E70" s="68" t="s">
        <v>213</v>
      </c>
      <c r="F70" s="68" t="s">
        <v>296</v>
      </c>
      <c r="G70" s="82"/>
      <c r="H70" s="82"/>
      <c r="I70" s="59">
        <f>VLOOKUP(A70,'ΠΟΛΛΑΠΛΟΣ 12.12.2024'!BB:BC,2,FALSE)</f>
        <v>24.11</v>
      </c>
      <c r="J70" s="59">
        <f>VLOOKUP(A70,'ΠΟΛΛΑΠΛΟΣ 09.01.2025'!AZ:BA,2,FALSE)</f>
        <v>0.48</v>
      </c>
      <c r="K70" s="59">
        <v>0</v>
      </c>
      <c r="L70" s="60">
        <f>VLOOKUP(A70,'ΠΟΛΛΑΠΛΟΣ 12.03.2025'!AX:AY,2,FALSE)</f>
        <v>8.75</v>
      </c>
      <c r="M70" s="61">
        <v>0</v>
      </c>
      <c r="N70" s="61">
        <v>0</v>
      </c>
      <c r="O70" s="61">
        <v>0</v>
      </c>
      <c r="T70" s="61">
        <v>0</v>
      </c>
      <c r="V70" s="53">
        <f t="shared" si="7"/>
        <v>0</v>
      </c>
      <c r="W70" s="53">
        <f t="shared" si="8"/>
        <v>0</v>
      </c>
      <c r="X70" s="53">
        <f t="shared" si="9"/>
        <v>0</v>
      </c>
      <c r="Y70" s="53">
        <f t="shared" si="10"/>
        <v>0</v>
      </c>
      <c r="Z70" s="60">
        <v>0</v>
      </c>
      <c r="AA70" s="60">
        <v>0</v>
      </c>
      <c r="AB70" s="61">
        <v>0</v>
      </c>
    </row>
    <row r="71" spans="1:28" s="60" customFormat="1" x14ac:dyDescent="0.3">
      <c r="A71" s="72">
        <v>442753</v>
      </c>
      <c r="B71" s="68" t="s">
        <v>51</v>
      </c>
      <c r="C71" s="68">
        <v>25</v>
      </c>
      <c r="D71" s="68">
        <v>15771</v>
      </c>
      <c r="E71" s="68" t="s">
        <v>213</v>
      </c>
      <c r="F71" s="68" t="s">
        <v>297</v>
      </c>
      <c r="G71" s="82" t="s">
        <v>4997</v>
      </c>
      <c r="H71" s="82"/>
      <c r="I71" s="59">
        <f>VLOOKUP(A71,'ΠΟΛΛΑΠΛΟΣ 12.12.2024'!BB:BC,2,FALSE)</f>
        <v>14.55</v>
      </c>
      <c r="J71" s="59">
        <f>VLOOKUP(A71,'ΠΟΛΛΑΠΛΟΣ 09.01.2025'!AZ:BA,2,FALSE)</f>
        <v>13.23</v>
      </c>
      <c r="K71" s="59">
        <v>0</v>
      </c>
      <c r="L71" s="61">
        <v>0</v>
      </c>
      <c r="M71" s="61">
        <f>VLOOKUP(A71,'ΠΟΛΛΑΠΛΟΣ 1.4.2025'!AS:AT,2,FALSE)</f>
        <v>11.9</v>
      </c>
      <c r="N71" s="61">
        <v>0</v>
      </c>
      <c r="O71" s="61">
        <v>0</v>
      </c>
      <c r="P71" s="53"/>
      <c r="Q71" s="53"/>
      <c r="R71" s="53"/>
      <c r="S71" s="53"/>
      <c r="T71" s="61">
        <v>0</v>
      </c>
      <c r="V71" s="53">
        <f t="shared" si="7"/>
        <v>0</v>
      </c>
      <c r="W71" s="53">
        <f t="shared" si="8"/>
        <v>0</v>
      </c>
      <c r="X71" s="53">
        <f t="shared" si="9"/>
        <v>0</v>
      </c>
      <c r="Y71" s="53">
        <f t="shared" si="10"/>
        <v>0</v>
      </c>
      <c r="Z71" s="60">
        <v>0</v>
      </c>
      <c r="AA71" s="60">
        <v>0</v>
      </c>
      <c r="AB71" s="61">
        <v>0</v>
      </c>
    </row>
    <row r="72" spans="1:28" x14ac:dyDescent="0.3">
      <c r="A72" s="71">
        <v>689362</v>
      </c>
      <c r="B72" s="66" t="s">
        <v>10</v>
      </c>
      <c r="C72" s="66">
        <v>36</v>
      </c>
      <c r="D72" s="66">
        <v>10679</v>
      </c>
      <c r="E72" s="66" t="s">
        <v>190</v>
      </c>
      <c r="I72" s="54">
        <f>VLOOKUP(A72,'ΠΟΛΛΑΠΛΟΣ 12.12.2024'!BB:BC,2,FALSE)</f>
        <v>14.58</v>
      </c>
      <c r="J72" s="54">
        <f>VLOOKUP(A72,'ΠΟΛΛΑΠΛΟΣ 09.01.2025'!AZ:BA,2,FALSE)</f>
        <v>14.15</v>
      </c>
      <c r="K72" s="54">
        <f>VLOOKUP(A72,'ΠΟΛΛΑΠΛΟΣ 18.02.2025'!AZ:BA,2,FALSE)</f>
        <v>12.77</v>
      </c>
      <c r="L72" s="53">
        <f>VLOOKUP(A72,'ΠΟΛΛΑΠΛΟΣ 12.03.2025'!AX:AY,2,FALSE)</f>
        <v>15.99</v>
      </c>
      <c r="M72" s="55">
        <f>VLOOKUP(A72,'ΠΟΛΛΑΠΛΟΣ 1.4.2025'!AS:AT,2,FALSE)</f>
        <v>11.409999999999998</v>
      </c>
      <c r="N72" s="55">
        <f>VLOOKUP(A72,'ΠΟΛΛΑΠΛΟΣ 07.05.2025'!AV:AW,2,FALSE)</f>
        <v>14.57</v>
      </c>
      <c r="O72" s="55">
        <f>VLOOKUP(A72,'ΠΟΛΛΑΠΛΟΣ 04.06.2025'!AY:AZ,2,FALSE)</f>
        <v>13.23</v>
      </c>
      <c r="T72" s="55">
        <f>VLOOKUP(A72,'test 04.07.2025'!A:B,2,0)</f>
        <v>15.04</v>
      </c>
      <c r="V72" s="53">
        <f t="shared" si="7"/>
        <v>0</v>
      </c>
      <c r="W72" s="53">
        <f t="shared" si="8"/>
        <v>0</v>
      </c>
      <c r="X72" s="53">
        <f t="shared" si="9"/>
        <v>0</v>
      </c>
      <c r="Y72" s="53">
        <f t="shared" si="10"/>
        <v>0</v>
      </c>
      <c r="Z72" s="53">
        <f>VLOOKUP(A72,'ΠΟΛΛΑΠΛΟΣ 01.08'!AS:AT,2,0)</f>
        <v>13.72</v>
      </c>
      <c r="AA72" s="53">
        <f>VLOOKUP(A72,'ΠΟΛΛΑΠΛΟΣ 08.09.2025'!AT:AU,2,0)</f>
        <v>13.260000000000002</v>
      </c>
      <c r="AB72" s="55">
        <f>VLOOKUP(A72,'ΠΟΛΛΑΠΛΟΣ 02.10.2025'!AT:AU,2,0)</f>
        <v>14.620000000000001</v>
      </c>
    </row>
    <row r="73" spans="1:28" s="62" customFormat="1" x14ac:dyDescent="0.3">
      <c r="A73" s="71">
        <v>692493</v>
      </c>
      <c r="B73" s="69" t="s">
        <v>7</v>
      </c>
      <c r="C73" s="69">
        <v>2</v>
      </c>
      <c r="D73" s="69">
        <v>10564</v>
      </c>
      <c r="E73" s="69" t="s">
        <v>190</v>
      </c>
      <c r="F73" s="69" t="s">
        <v>298</v>
      </c>
      <c r="G73" s="83"/>
      <c r="H73" s="83"/>
      <c r="I73" s="63">
        <v>0</v>
      </c>
      <c r="J73" s="54">
        <v>0</v>
      </c>
      <c r="K73" s="54">
        <v>0</v>
      </c>
      <c r="L73" s="55">
        <v>0</v>
      </c>
      <c r="M73" s="55">
        <v>0</v>
      </c>
      <c r="N73" s="55">
        <v>0</v>
      </c>
      <c r="O73" s="55">
        <v>0</v>
      </c>
      <c r="T73" s="55">
        <v>0</v>
      </c>
      <c r="V73" s="53">
        <f t="shared" si="7"/>
        <v>0</v>
      </c>
      <c r="W73" s="53">
        <f t="shared" si="8"/>
        <v>0</v>
      </c>
      <c r="X73" s="53">
        <f t="shared" si="9"/>
        <v>0</v>
      </c>
      <c r="Y73" s="53">
        <f t="shared" si="10"/>
        <v>0</v>
      </c>
      <c r="Z73" s="53">
        <v>0</v>
      </c>
      <c r="AA73" s="53">
        <v>0</v>
      </c>
      <c r="AB73" s="55">
        <v>0</v>
      </c>
    </row>
    <row r="74" spans="1:28" x14ac:dyDescent="0.3">
      <c r="A74" s="71">
        <v>692503</v>
      </c>
      <c r="B74" s="66" t="s">
        <v>13</v>
      </c>
      <c r="C74" s="66">
        <v>14</v>
      </c>
      <c r="D74" s="66">
        <v>10559</v>
      </c>
      <c r="E74" s="66" t="s">
        <v>190</v>
      </c>
      <c r="F74" s="66" t="s">
        <v>299</v>
      </c>
      <c r="I74" s="54">
        <f>VLOOKUP(A74,'ΠΟΛΛΑΠΛΟΣ 12.12.2024'!BB:BC,2,FALSE)</f>
        <v>153.34</v>
      </c>
      <c r="J74" s="54">
        <f>VLOOKUP(A74,'ΠΟΛΛΑΠΛΟΣ 09.01.2025'!AZ:BA,2,FALSE)</f>
        <v>3.8400000000000003</v>
      </c>
      <c r="K74" s="54">
        <f>VLOOKUP(A74,'ΠΟΛΛΑΠΛΟΣ 18.02.2025'!AZ:BA,2,FALSE)</f>
        <v>79.62</v>
      </c>
      <c r="L74" s="53">
        <f>VLOOKUP(A74,'ΠΟΛΛΑΠΛΟΣ 12.03.2025'!AX:AY,2,FALSE)</f>
        <v>0.4</v>
      </c>
      <c r="M74" s="55">
        <v>0</v>
      </c>
      <c r="N74" s="55">
        <f>VLOOKUP(A74,'ΠΟΛΛΑΠΛΟΣ 07.05.2025'!AV:AW,2,FALSE)</f>
        <v>65.87</v>
      </c>
      <c r="O74" s="55">
        <f>VLOOKUP(A74,'ΠΟΛΛΑΠΛΟΣ 04.06.2025'!AY:AZ,2,FALSE)</f>
        <v>0.15</v>
      </c>
      <c r="T74" s="55">
        <v>0</v>
      </c>
      <c r="V74" s="53">
        <f t="shared" si="7"/>
        <v>0</v>
      </c>
      <c r="W74" s="53">
        <f t="shared" si="8"/>
        <v>0</v>
      </c>
      <c r="X74" s="53">
        <f t="shared" si="9"/>
        <v>0</v>
      </c>
      <c r="Y74" s="53">
        <f t="shared" si="10"/>
        <v>0</v>
      </c>
      <c r="Z74" s="53">
        <f>VLOOKUP(A74,'ΠΟΛΛΑΠΛΟΣ 01.08'!AS:AT,2,0)</f>
        <v>68.94</v>
      </c>
      <c r="AA74" s="53">
        <f>VLOOKUP(A74,'ΠΟΛΛΑΠΛΟΣ 08.09.2025'!AT:AU,2,0)</f>
        <v>0.33</v>
      </c>
      <c r="AB74" s="55">
        <v>0</v>
      </c>
    </row>
    <row r="75" spans="1:28" x14ac:dyDescent="0.3">
      <c r="A75" s="71">
        <v>728647</v>
      </c>
      <c r="B75" s="66" t="s">
        <v>52</v>
      </c>
      <c r="C75" s="66">
        <v>1</v>
      </c>
      <c r="D75" s="66">
        <v>11631</v>
      </c>
      <c r="E75" s="66" t="s">
        <v>190</v>
      </c>
      <c r="F75" s="66" t="s">
        <v>300</v>
      </c>
      <c r="G75" s="80" t="s">
        <v>5228</v>
      </c>
      <c r="I75" s="54">
        <f>VLOOKUP(A75,'ΠΟΛΛΑΠΛΟΣ 12.12.2024'!BB:BC,2,FALSE)</f>
        <v>24.66</v>
      </c>
      <c r="J75" s="54">
        <f>VLOOKUP(A75,'ΠΟΛΛΑΠΛΟΣ 09.01.2025'!AZ:BA,2,FALSE)</f>
        <v>0.47</v>
      </c>
      <c r="K75" s="54">
        <v>0</v>
      </c>
      <c r="L75" s="53">
        <f>VLOOKUP(A75,'ΠΟΛΛΑΠΛΟΣ 12.03.2025'!AX:AY,2,FALSE)</f>
        <v>8.18</v>
      </c>
      <c r="M75" s="55">
        <v>0</v>
      </c>
      <c r="N75" s="55">
        <v>0</v>
      </c>
      <c r="O75" s="55">
        <f>VLOOKUP(A75,'ΠΟΛΛΑΠΛΟΣ 04.06.2025'!AY:AZ,2,FALSE)</f>
        <v>8.0500000000000007</v>
      </c>
      <c r="T75" s="55">
        <v>0</v>
      </c>
      <c r="V75" s="53">
        <f t="shared" si="7"/>
        <v>0</v>
      </c>
      <c r="W75" s="53">
        <f t="shared" si="8"/>
        <v>0</v>
      </c>
      <c r="X75" s="53">
        <f t="shared" si="9"/>
        <v>0</v>
      </c>
      <c r="Y75" s="53">
        <f t="shared" si="10"/>
        <v>0</v>
      </c>
      <c r="Z75" s="53">
        <v>0</v>
      </c>
      <c r="AA75" s="53">
        <f>VLOOKUP(A75,'ΠΟΛΛΑΠΛΟΣ 08.09.2025'!AT:AU,2,0)</f>
        <v>8.7100000000000009</v>
      </c>
      <c r="AB75" s="55">
        <v>0</v>
      </c>
    </row>
    <row r="76" spans="1:28" x14ac:dyDescent="0.3">
      <c r="A76" s="71">
        <v>851227</v>
      </c>
      <c r="B76" s="66" t="s">
        <v>53</v>
      </c>
      <c r="C76" s="66">
        <v>2</v>
      </c>
      <c r="D76" s="66">
        <v>12131</v>
      </c>
      <c r="E76" s="66" t="s">
        <v>200</v>
      </c>
      <c r="I76" s="54">
        <f>VLOOKUP(A76,'ΠΟΛΛΑΠΛΟΣ 12.12.2024'!BB:BC,2,FALSE)</f>
        <v>11.81</v>
      </c>
      <c r="J76" s="54">
        <f>VLOOKUP(A76,'ΠΟΛΛΑΠΛΟΣ 09.01.2025'!AZ:BA,2,FALSE)</f>
        <v>0.30000000000000004</v>
      </c>
      <c r="K76" s="54">
        <f>VLOOKUP(A76,'ΠΟΛΛΑΠΛΟΣ 18.02.2025'!AZ:BA,2,FALSE)</f>
        <v>3.51</v>
      </c>
      <c r="L76" s="55">
        <v>0</v>
      </c>
      <c r="M76" s="55">
        <v>0</v>
      </c>
      <c r="N76" s="55">
        <f>VLOOKUP(A76,'ΠΟΛΛΑΠΛΟΣ 07.05.2025'!AV:AW,2,FALSE)</f>
        <v>3.51</v>
      </c>
      <c r="O76" s="55">
        <v>0</v>
      </c>
      <c r="T76" s="55">
        <v>0</v>
      </c>
      <c r="V76" s="53">
        <f t="shared" si="7"/>
        <v>0</v>
      </c>
      <c r="W76" s="53">
        <f t="shared" si="8"/>
        <v>0</v>
      </c>
      <c r="X76" s="53">
        <f t="shared" si="9"/>
        <v>0</v>
      </c>
      <c r="Y76" s="53">
        <f t="shared" si="10"/>
        <v>0</v>
      </c>
      <c r="Z76" s="53">
        <f>VLOOKUP(A76,'ΠΟΛΛΑΠΛΟΣ 01.08'!AS:AT,2,0)</f>
        <v>3.76</v>
      </c>
      <c r="AA76" s="53">
        <v>0</v>
      </c>
      <c r="AB76" s="55">
        <v>0</v>
      </c>
    </row>
    <row r="77" spans="1:28" x14ac:dyDescent="0.3">
      <c r="A77" s="71">
        <v>933548</v>
      </c>
      <c r="B77" s="66" t="s">
        <v>54</v>
      </c>
      <c r="C77" s="66">
        <v>35</v>
      </c>
      <c r="D77" s="66">
        <v>11528</v>
      </c>
      <c r="E77" s="66" t="s">
        <v>190</v>
      </c>
      <c r="F77" s="66" t="s">
        <v>301</v>
      </c>
      <c r="I77" s="54">
        <f>VLOOKUP(A77,'ΠΟΛΛΑΠΛΟΣ 12.12.2024'!BB:BC,2,FALSE)</f>
        <v>15.68</v>
      </c>
      <c r="J77" s="54">
        <f>VLOOKUP(A77,'ΠΟΛΛΑΠΛΟΣ 09.01.2025'!AZ:BA,2,FALSE)</f>
        <v>0.33</v>
      </c>
      <c r="K77" s="54">
        <f>VLOOKUP(A77,'ΠΟΛΛΑΠΛΟΣ 18.02.2025'!AZ:BA,2,FALSE)</f>
        <v>9.2100000000000009</v>
      </c>
      <c r="L77" s="53">
        <f>VLOOKUP(A77,'ΠΟΛΛΑΠΛΟΣ 12.03.2025'!AX:AY,2,FALSE)</f>
        <v>0.03</v>
      </c>
      <c r="M77" s="55">
        <v>0</v>
      </c>
      <c r="N77" s="55">
        <f>VLOOKUP(A77,'ΠΟΛΛΑΠΛΟΣ 07.05.2025'!AV:AW,2,FALSE)</f>
        <v>6.98</v>
      </c>
      <c r="O77" s="55">
        <v>0</v>
      </c>
      <c r="T77" s="55">
        <v>0</v>
      </c>
      <c r="V77" s="53">
        <f t="shared" si="7"/>
        <v>0</v>
      </c>
      <c r="W77" s="53">
        <f t="shared" si="8"/>
        <v>0</v>
      </c>
      <c r="X77" s="53">
        <f t="shared" si="9"/>
        <v>0</v>
      </c>
      <c r="Y77" s="53">
        <f t="shared" si="10"/>
        <v>0</v>
      </c>
      <c r="Z77" s="53">
        <f>VLOOKUP(A77,'ΠΟΛΛΑΠΛΟΣ 01.08'!AS:AT,2,0)</f>
        <v>8.58</v>
      </c>
      <c r="AA77" s="53">
        <f>VLOOKUP(A77,'ΠΟΛΛΑΠΛΟΣ 08.09.2025'!AT:AU,2,0)</f>
        <v>0.02</v>
      </c>
      <c r="AB77" s="55">
        <v>0</v>
      </c>
    </row>
    <row r="78" spans="1:28" x14ac:dyDescent="0.3">
      <c r="A78" s="71">
        <v>965864</v>
      </c>
      <c r="B78" s="66" t="s">
        <v>55</v>
      </c>
      <c r="C78" s="66">
        <v>38</v>
      </c>
      <c r="D78" s="66">
        <v>10444</v>
      </c>
      <c r="E78" s="66" t="s">
        <v>190</v>
      </c>
      <c r="F78" s="66" t="s">
        <v>302</v>
      </c>
      <c r="I78" s="54">
        <f>VLOOKUP(A78,'ΠΟΛΛΑΠΛΟΣ 12.12.2024'!BB:BC,2,FALSE)</f>
        <v>24.21</v>
      </c>
      <c r="J78" s="54">
        <f>VLOOKUP(A78,'ΠΟΛΛΑΠΛΟΣ 09.01.2025'!AZ:BA,2,FALSE)</f>
        <v>0.49</v>
      </c>
      <c r="K78" s="54">
        <v>0</v>
      </c>
      <c r="L78" s="55">
        <v>0</v>
      </c>
      <c r="M78" s="55">
        <f>VLOOKUP(A78,'ΠΟΛΛΑΠΛΟΣ 1.4.2025'!AS:AT,2,FALSE)</f>
        <v>8.58</v>
      </c>
      <c r="N78" s="55">
        <v>0</v>
      </c>
      <c r="O78" s="55">
        <v>0</v>
      </c>
      <c r="T78" s="55">
        <f>VLOOKUP(A78,'test 04.07.2025'!A:B,2,0)</f>
        <v>7.63</v>
      </c>
      <c r="V78" s="53">
        <f t="shared" si="7"/>
        <v>0</v>
      </c>
      <c r="W78" s="53">
        <f t="shared" si="8"/>
        <v>0</v>
      </c>
      <c r="X78" s="53">
        <f t="shared" si="9"/>
        <v>0</v>
      </c>
      <c r="Y78" s="53">
        <f t="shared" si="10"/>
        <v>0</v>
      </c>
      <c r="Z78" s="53">
        <f>VLOOKUP(A78,'ΠΟΛΛΑΠΛΟΣ 01.08'!AS:AT,2,0)</f>
        <v>0.04</v>
      </c>
      <c r="AA78" s="53">
        <f>VLOOKUP(A78,'ΠΟΛΛΑΠΛΟΣ 08.09.2025'!AT:AU,2,0)</f>
        <v>8.7100000000000009</v>
      </c>
      <c r="AB78" s="55">
        <v>0</v>
      </c>
    </row>
    <row r="79" spans="1:28" x14ac:dyDescent="0.3">
      <c r="A79" s="71">
        <v>965866</v>
      </c>
      <c r="B79" s="66" t="s">
        <v>55</v>
      </c>
      <c r="C79" s="66">
        <v>38</v>
      </c>
      <c r="D79" s="66">
        <v>10444</v>
      </c>
      <c r="E79" s="66" t="s">
        <v>190</v>
      </c>
      <c r="F79" s="66" t="s">
        <v>303</v>
      </c>
      <c r="I79" s="54">
        <f>VLOOKUP(A79,'ΠΟΛΛΑΠΛΟΣ 12.12.2024'!BB:BC,2,FALSE)</f>
        <v>9.7600000000000016</v>
      </c>
      <c r="J79" s="54">
        <v>0</v>
      </c>
      <c r="K79" s="54">
        <v>0</v>
      </c>
      <c r="L79" s="55">
        <v>0</v>
      </c>
      <c r="M79" s="55">
        <f>VLOOKUP(A79,'ΠΟΛΛΑΠΛΟΣ 1.4.2025'!AS:AT,2,FALSE)</f>
        <v>8.58</v>
      </c>
      <c r="N79" s="55">
        <v>0</v>
      </c>
      <c r="O79" s="55">
        <v>0</v>
      </c>
      <c r="T79" s="55">
        <f>VLOOKUP(A79,'test 04.07.2025'!A:B,2,0)</f>
        <v>7.63</v>
      </c>
      <c r="V79" s="53">
        <f t="shared" si="7"/>
        <v>0</v>
      </c>
      <c r="W79" s="53">
        <f t="shared" si="8"/>
        <v>0</v>
      </c>
      <c r="X79" s="53">
        <f t="shared" si="9"/>
        <v>0</v>
      </c>
      <c r="Y79" s="53">
        <f t="shared" si="10"/>
        <v>0</v>
      </c>
      <c r="Z79" s="53">
        <f>VLOOKUP(A79,'ΠΟΛΛΑΠΛΟΣ 01.08'!AS:AT,2,0)</f>
        <v>0.04</v>
      </c>
      <c r="AA79" s="53">
        <f>VLOOKUP(A79,'ΠΟΛΛΑΠΛΟΣ 08.09.2025'!AT:AU,2,0)</f>
        <v>8.7100000000000009</v>
      </c>
      <c r="AB79" s="55">
        <v>0</v>
      </c>
    </row>
    <row r="80" spans="1:28" x14ac:dyDescent="0.3">
      <c r="A80" s="71">
        <v>1025576</v>
      </c>
      <c r="B80" s="66" t="s">
        <v>54</v>
      </c>
      <c r="C80" s="66">
        <v>35</v>
      </c>
      <c r="D80" s="66">
        <v>11528</v>
      </c>
      <c r="E80" s="66" t="s">
        <v>190</v>
      </c>
      <c r="F80" s="66" t="s">
        <v>304</v>
      </c>
      <c r="I80" s="54">
        <f>VLOOKUP(A80,'ΠΟΛΛΑΠΛΟΣ 12.12.2024'!BB:BC,2,FALSE)</f>
        <v>53.34</v>
      </c>
      <c r="J80" s="54">
        <f>VLOOKUP(A80,'ΠΟΛΛΑΠΛΟΣ 09.01.2025'!AZ:BA,2,FALSE)</f>
        <v>1.17</v>
      </c>
      <c r="K80" s="54">
        <f>VLOOKUP(A80,'ΠΟΛΛΑΠΛΟΣ 18.02.2025'!AZ:BA,2,FALSE)</f>
        <v>21.66</v>
      </c>
      <c r="L80" s="53">
        <f>VLOOKUP(A80,'ΠΟΛΛΑΠΛΟΣ 12.03.2025'!AX:AY,2,FALSE)</f>
        <v>7.0000000000000007E-2</v>
      </c>
      <c r="M80" s="55">
        <v>0</v>
      </c>
      <c r="N80" s="55">
        <f>VLOOKUP(A80,'ΠΟΛΛΑΠΛΟΣ 07.05.2025'!AV:AW,2,FALSE)</f>
        <v>17.86</v>
      </c>
      <c r="O80" s="55">
        <v>0</v>
      </c>
      <c r="T80" s="55">
        <v>0</v>
      </c>
      <c r="V80" s="53">
        <f t="shared" si="7"/>
        <v>0</v>
      </c>
      <c r="W80" s="53">
        <f t="shared" si="8"/>
        <v>0</v>
      </c>
      <c r="X80" s="53">
        <f t="shared" si="9"/>
        <v>0</v>
      </c>
      <c r="Y80" s="53">
        <f t="shared" si="10"/>
        <v>0</v>
      </c>
      <c r="Z80" s="53">
        <f>VLOOKUP(A80,'ΠΟΛΛΑΠΛΟΣ 01.08'!AS:AT,2,0)</f>
        <v>26.06</v>
      </c>
      <c r="AA80" s="53">
        <f>VLOOKUP(A80,'ΠΟΛΛΑΠΛΟΣ 08.09.2025'!AT:AU,2,0)</f>
        <v>0.05</v>
      </c>
      <c r="AB80" s="55">
        <v>0</v>
      </c>
    </row>
    <row r="81" spans="1:28" x14ac:dyDescent="0.3">
      <c r="A81" s="71">
        <v>1083739</v>
      </c>
      <c r="B81" s="66" t="s">
        <v>56</v>
      </c>
      <c r="C81" s="66">
        <v>24</v>
      </c>
      <c r="D81" s="66">
        <v>10442</v>
      </c>
      <c r="E81" s="66" t="s">
        <v>190</v>
      </c>
      <c r="I81" s="54">
        <f>VLOOKUP(A81,'ΠΟΛΛΑΠΛΟΣ 12.12.2024'!BB:BC,2,FALSE)</f>
        <v>7.79</v>
      </c>
      <c r="J81" s="54">
        <f>VLOOKUP(A81,'ΠΟΛΛΑΠΛΟΣ 09.01.2025'!AZ:BA,2,FALSE)</f>
        <v>0.17</v>
      </c>
      <c r="K81" s="54">
        <f>VLOOKUP(A81,'ΠΟΛΛΑΠΛΟΣ 18.02.2025'!AZ:BA,2,FALSE)</f>
        <v>4.01</v>
      </c>
      <c r="L81" s="53">
        <f>VLOOKUP(A81,'ΠΟΛΛΑΠΛΟΣ 12.03.2025'!AX:AY,2,FALSE)</f>
        <v>0.02</v>
      </c>
      <c r="M81" s="55">
        <v>0</v>
      </c>
      <c r="N81" s="55">
        <f>VLOOKUP(A81,'ΠΟΛΛΑΠΛΟΣ 07.05.2025'!AV:AW,2,FALSE)</f>
        <v>3.63</v>
      </c>
      <c r="O81" s="55">
        <f>VLOOKUP(A81,'ΠΟΛΛΑΠΛΟΣ 04.06.2025'!AY:AZ,2,FALSE)</f>
        <v>0.01</v>
      </c>
      <c r="T81" s="55">
        <v>0</v>
      </c>
      <c r="V81" s="53">
        <f t="shared" si="7"/>
        <v>0</v>
      </c>
      <c r="W81" s="53">
        <f t="shared" si="8"/>
        <v>0</v>
      </c>
      <c r="X81" s="53">
        <f t="shared" si="9"/>
        <v>0</v>
      </c>
      <c r="Y81" s="53">
        <f t="shared" si="10"/>
        <v>0</v>
      </c>
      <c r="Z81" s="53">
        <f>VLOOKUP(A81,'ΠΟΛΛΑΠΛΟΣ 01.08'!AS:AT,2,0)</f>
        <v>3.76</v>
      </c>
      <c r="AA81" s="53">
        <f>VLOOKUP(A81,'ΠΟΛΛΑΠΛΟΣ 08.09.2025'!AT:AU,2,0)</f>
        <v>0.01</v>
      </c>
      <c r="AB81" s="55">
        <v>0</v>
      </c>
    </row>
    <row r="82" spans="1:28" x14ac:dyDescent="0.3">
      <c r="A82" s="71">
        <v>1086140</v>
      </c>
      <c r="B82" s="66" t="s">
        <v>57</v>
      </c>
      <c r="C82" s="66">
        <v>2</v>
      </c>
      <c r="D82" s="66">
        <v>11526</v>
      </c>
      <c r="E82" s="66" t="s">
        <v>190</v>
      </c>
      <c r="F82" s="66" t="s">
        <v>305</v>
      </c>
      <c r="I82" s="54">
        <f>VLOOKUP(A82,'ΠΟΛΛΑΠΛΟΣ 12.12.2024'!BB:BC,2,FALSE)</f>
        <v>40.4</v>
      </c>
      <c r="J82" s="54">
        <f>VLOOKUP(A82,'ΠΟΛΛΑΠΛΟΣ 09.01.2025'!AZ:BA,2,FALSE)</f>
        <v>1.02</v>
      </c>
      <c r="K82" s="54">
        <v>0</v>
      </c>
      <c r="L82" s="53">
        <f>VLOOKUP(A82,'ΠΟΛΛΑΠΛΟΣ 12.03.2025'!AX:AY,2,FALSE)</f>
        <v>11.49</v>
      </c>
      <c r="M82" s="55">
        <f>VLOOKUP(A82,'ΠΟΛΛΑΠΛΟΣ 1.4.2025'!AS:AT,2,FALSE)</f>
        <v>0.04</v>
      </c>
      <c r="N82" s="55">
        <v>0</v>
      </c>
      <c r="O82" s="55">
        <f>VLOOKUP(A82,'ΠΟΛΛΑΠΛΟΣ 04.06.2025'!AY:AZ,2,FALSE)</f>
        <v>8.68</v>
      </c>
      <c r="T82" s="55">
        <f>VLOOKUP(A82,'test 04.07.2025'!A:B,2,0)</f>
        <v>0.03</v>
      </c>
      <c r="V82" s="53">
        <f t="shared" si="7"/>
        <v>0</v>
      </c>
      <c r="W82" s="53">
        <f t="shared" si="8"/>
        <v>0</v>
      </c>
      <c r="X82" s="53">
        <f t="shared" si="9"/>
        <v>0</v>
      </c>
      <c r="Y82" s="53">
        <f t="shared" si="10"/>
        <v>0</v>
      </c>
      <c r="Z82" s="53">
        <f>VLOOKUP(A82,'ΠΟΛΛΑΠΛΟΣ 01.08'!AS:AT,2,0)</f>
        <v>9.39</v>
      </c>
      <c r="AA82" s="53">
        <v>0</v>
      </c>
      <c r="AB82" s="55">
        <v>0</v>
      </c>
    </row>
    <row r="83" spans="1:28" x14ac:dyDescent="0.3">
      <c r="A83" s="71">
        <v>1120793</v>
      </c>
      <c r="B83" s="66" t="s">
        <v>27</v>
      </c>
      <c r="C83" s="66">
        <v>73</v>
      </c>
      <c r="D83" s="66">
        <v>18346</v>
      </c>
      <c r="E83" s="66" t="s">
        <v>203</v>
      </c>
      <c r="F83" s="66" t="s">
        <v>306</v>
      </c>
      <c r="I83" s="54">
        <f>VLOOKUP(A83,'ΠΟΛΛΑΠΛΟΣ 12.12.2024'!BB:BC,2,FALSE)</f>
        <v>24.18</v>
      </c>
      <c r="J83" s="54">
        <f>VLOOKUP(A83,'ΠΟΛΛΑΠΛΟΣ 09.01.2025'!AZ:BA,2,FALSE)</f>
        <v>0.73</v>
      </c>
      <c r="K83" s="54">
        <f>VLOOKUP(A83,'ΠΟΛΛΑΠΛΟΣ 18.02.2025'!AZ:BA,2,FALSE)</f>
        <v>8.7799999999999994</v>
      </c>
      <c r="L83" s="55">
        <v>0</v>
      </c>
      <c r="M83" s="55">
        <v>0</v>
      </c>
      <c r="N83" s="55">
        <f>VLOOKUP(A83,'ΠΟΛΛΑΠΛΟΣ 07.05.2025'!AV:AW,2,FALSE)</f>
        <v>7.41</v>
      </c>
      <c r="O83" s="55">
        <v>0</v>
      </c>
      <c r="T83" s="55">
        <v>0</v>
      </c>
      <c r="V83" s="53">
        <f t="shared" si="7"/>
        <v>0</v>
      </c>
      <c r="W83" s="53">
        <f t="shared" si="8"/>
        <v>0</v>
      </c>
      <c r="X83" s="53">
        <f t="shared" si="9"/>
        <v>0</v>
      </c>
      <c r="Y83" s="53">
        <f t="shared" si="10"/>
        <v>0</v>
      </c>
      <c r="Z83" s="53">
        <f>VLOOKUP(A83,'ΠΟΛΛΑΠΛΟΣ 01.08'!AS:AT,2,0)</f>
        <v>8.7100000000000009</v>
      </c>
      <c r="AA83" s="53">
        <v>0</v>
      </c>
      <c r="AB83" s="55">
        <v>0</v>
      </c>
    </row>
    <row r="84" spans="1:28" x14ac:dyDescent="0.3">
      <c r="A84" s="71">
        <v>1125905</v>
      </c>
      <c r="B84" s="66" t="s">
        <v>58</v>
      </c>
      <c r="C84" s="66">
        <v>4</v>
      </c>
      <c r="D84" s="66">
        <v>18346</v>
      </c>
      <c r="E84" s="66" t="s">
        <v>203</v>
      </c>
      <c r="F84" s="66" t="s">
        <v>307</v>
      </c>
      <c r="I84" s="54">
        <f>VLOOKUP(A84,'ΠΟΛΛΑΠΛΟΣ 12.12.2024'!BB:BC,2,FALSE)</f>
        <v>24.53</v>
      </c>
      <c r="J84" s="54">
        <f>VLOOKUP(A84,'ΠΟΛΛΑΠΛΟΣ 09.01.2025'!AZ:BA,2,FALSE)</f>
        <v>0.73</v>
      </c>
      <c r="K84" s="54">
        <f>VLOOKUP(A84,'ΠΟΛΛΑΠΛΟΣ 18.02.2025'!AZ:BA,2,FALSE)</f>
        <v>8.69</v>
      </c>
      <c r="L84" s="55">
        <v>0</v>
      </c>
      <c r="M84" s="55">
        <v>0</v>
      </c>
      <c r="N84" s="55">
        <f>VLOOKUP(A84,'ΠΟΛΛΑΠΛΟΣ 07.05.2025'!AV:AW,2,FALSE)</f>
        <v>7.1</v>
      </c>
      <c r="O84" s="55">
        <v>0</v>
      </c>
      <c r="T84" s="55">
        <v>0</v>
      </c>
      <c r="V84" s="53">
        <f t="shared" si="7"/>
        <v>0</v>
      </c>
      <c r="W84" s="53">
        <f t="shared" si="8"/>
        <v>0</v>
      </c>
      <c r="X84" s="53">
        <f t="shared" si="9"/>
        <v>0</v>
      </c>
      <c r="Y84" s="53">
        <f t="shared" si="10"/>
        <v>0</v>
      </c>
      <c r="Z84" s="53">
        <f>VLOOKUP(A84,'ΠΟΛΛΑΠΛΟΣ 01.08'!AS:AT,2,0)</f>
        <v>8.85</v>
      </c>
      <c r="AA84" s="53">
        <v>0</v>
      </c>
      <c r="AB84" s="55">
        <v>0</v>
      </c>
    </row>
    <row r="85" spans="1:28" x14ac:dyDescent="0.3">
      <c r="A85" s="71">
        <v>1203655</v>
      </c>
      <c r="B85" s="66" t="s">
        <v>44</v>
      </c>
      <c r="C85" s="66">
        <v>2</v>
      </c>
      <c r="D85" s="66">
        <v>14234</v>
      </c>
      <c r="E85" s="66" t="s">
        <v>207</v>
      </c>
      <c r="F85" s="66" t="s">
        <v>308</v>
      </c>
      <c r="I85" s="54">
        <f>VLOOKUP(A85,'ΠΟΛΛΑΠΛΟΣ 12.12.2024'!BB:BC,2,FALSE)</f>
        <v>23.29</v>
      </c>
      <c r="J85" s="54">
        <f>VLOOKUP(A85,'ΠΟΛΛΑΠΛΟΣ 09.01.2025'!AZ:BA,2,FALSE)</f>
        <v>0.45999999999999996</v>
      </c>
      <c r="K85" s="54">
        <f>VLOOKUP(A85,'ΠΟΛΛΑΠΛΟΣ 18.02.2025'!AZ:BA,2,FALSE)</f>
        <v>10.1</v>
      </c>
      <c r="L85" s="53">
        <f>VLOOKUP(A85,'ΠΟΛΛΑΠΛΟΣ 12.03.2025'!AX:AY,2,FALSE)</f>
        <v>0.03</v>
      </c>
      <c r="M85" s="55">
        <v>0</v>
      </c>
      <c r="N85" s="55">
        <f>VLOOKUP(A85,'ΠΟΛΛΑΠΛΟΣ 07.05.2025'!AV:AW,2,FALSE)</f>
        <v>10.210000000000001</v>
      </c>
      <c r="O85" s="55">
        <v>0</v>
      </c>
      <c r="T85" s="55">
        <v>0</v>
      </c>
      <c r="V85" s="53">
        <f t="shared" si="7"/>
        <v>0</v>
      </c>
      <c r="W85" s="53">
        <f t="shared" si="8"/>
        <v>0</v>
      </c>
      <c r="X85" s="53">
        <f t="shared" si="9"/>
        <v>0</v>
      </c>
      <c r="Y85" s="53">
        <f t="shared" si="10"/>
        <v>0</v>
      </c>
      <c r="Z85" s="53">
        <f>VLOOKUP(A85,'ΠΟΛΛΑΠΛΟΣ 01.08'!AS:AT,2,0)</f>
        <v>10.82</v>
      </c>
      <c r="AA85" s="53">
        <f>VLOOKUP(A85,'ΠΟΛΛΑΠΛΟΣ 08.09.2025'!AT:AU,2,0)</f>
        <v>0.03</v>
      </c>
      <c r="AB85" s="55">
        <v>0</v>
      </c>
    </row>
    <row r="86" spans="1:28" x14ac:dyDescent="0.3">
      <c r="A86" s="71">
        <v>1212325</v>
      </c>
      <c r="B86" s="66" t="s">
        <v>59</v>
      </c>
      <c r="C86" s="66">
        <v>1</v>
      </c>
      <c r="D86" s="66">
        <v>11633</v>
      </c>
      <c r="E86" s="66" t="s">
        <v>190</v>
      </c>
      <c r="F86" s="66" t="s">
        <v>309</v>
      </c>
      <c r="I86" s="54">
        <f>VLOOKUP(A86,'ΠΟΛΛΑΠΛΟΣ 12.12.2024'!BB:BC,2,FALSE)</f>
        <v>49.980000000000004</v>
      </c>
      <c r="J86" s="54">
        <f>VLOOKUP(A86,'ΠΟΛΛΑΠΛΟΣ 09.01.2025'!AZ:BA,2,FALSE)</f>
        <v>1.3</v>
      </c>
      <c r="K86" s="54">
        <f>VLOOKUP(A86,'ΠΟΛΛΑΠΛΟΣ 18.02.2025'!AZ:BA,2,FALSE)</f>
        <v>11.76</v>
      </c>
      <c r="L86" s="55">
        <v>0</v>
      </c>
      <c r="M86" s="55">
        <v>0</v>
      </c>
      <c r="N86" s="55">
        <f>VLOOKUP(A86,'ΠΟΛΛΑΠΛΟΣ 07.05.2025'!AV:AW,2,FALSE)</f>
        <v>127.27</v>
      </c>
      <c r="O86" s="55">
        <v>0</v>
      </c>
      <c r="T86" s="55">
        <v>0</v>
      </c>
      <c r="V86" s="53">
        <f t="shared" si="7"/>
        <v>0</v>
      </c>
      <c r="W86" s="53">
        <f t="shared" si="8"/>
        <v>0</v>
      </c>
      <c r="X86" s="53">
        <f t="shared" si="9"/>
        <v>0</v>
      </c>
      <c r="Y86" s="53">
        <f t="shared" si="10"/>
        <v>0</v>
      </c>
      <c r="Z86" s="53">
        <f>VLOOKUP(A86,'ΠΟΛΛΑΠΛΟΣ 01.08'!AS:AT,2,0)</f>
        <v>27.65</v>
      </c>
      <c r="AA86" s="53">
        <v>0</v>
      </c>
      <c r="AB86" s="55">
        <v>0</v>
      </c>
    </row>
    <row r="87" spans="1:28" x14ac:dyDescent="0.3">
      <c r="A87" s="71">
        <v>1382925</v>
      </c>
      <c r="B87" s="66" t="s">
        <v>35</v>
      </c>
      <c r="C87" s="66">
        <v>123</v>
      </c>
      <c r="D87" s="66">
        <v>18120</v>
      </c>
      <c r="E87" s="66" t="s">
        <v>212</v>
      </c>
      <c r="F87" s="66" t="s">
        <v>310</v>
      </c>
      <c r="I87" s="54">
        <f>VLOOKUP(A87,'ΠΟΛΛΑΠΛΟΣ 12.12.2024'!BB:BC,2,FALSE)</f>
        <v>24.32</v>
      </c>
      <c r="J87" s="54">
        <f>VLOOKUP(A87,'ΠΟΛΛΑΠΛΟΣ 09.01.2025'!AZ:BA,2,FALSE)</f>
        <v>0.5</v>
      </c>
      <c r="K87" s="54">
        <v>0</v>
      </c>
      <c r="L87" s="53">
        <f>VLOOKUP(A87,'ΠΟΛΛΑΠΛΟΣ 12.03.2025'!AX:AY,2,FALSE)</f>
        <v>6.29</v>
      </c>
      <c r="M87" s="55">
        <v>0</v>
      </c>
      <c r="N87" s="55">
        <f>VLOOKUP(A87,'ΠΟΛΛΑΠΛΟΣ 07.05.2025'!AV:AW,2,FALSE)</f>
        <v>8.56</v>
      </c>
      <c r="O87" s="55">
        <v>0</v>
      </c>
      <c r="T87" s="55">
        <v>0</v>
      </c>
      <c r="V87" s="53">
        <f t="shared" si="7"/>
        <v>0</v>
      </c>
      <c r="W87" s="53">
        <f t="shared" si="8"/>
        <v>0</v>
      </c>
      <c r="X87" s="53">
        <f t="shared" si="9"/>
        <v>0</v>
      </c>
      <c r="Y87" s="53">
        <f t="shared" si="10"/>
        <v>0</v>
      </c>
      <c r="Z87" s="53">
        <f>VLOOKUP(A87,'ΠΟΛΛΑΠΛΟΣ 01.08'!AS:AT,2,0)</f>
        <v>13.3</v>
      </c>
      <c r="AA87" s="53">
        <v>0</v>
      </c>
      <c r="AB87" s="55">
        <v>0</v>
      </c>
    </row>
    <row r="88" spans="1:28" s="60" customFormat="1" x14ac:dyDescent="0.3">
      <c r="A88" s="72">
        <v>1443305</v>
      </c>
      <c r="B88" s="68" t="s">
        <v>60</v>
      </c>
      <c r="C88" s="68">
        <v>13</v>
      </c>
      <c r="D88" s="68">
        <v>13231</v>
      </c>
      <c r="E88" s="68" t="s">
        <v>196</v>
      </c>
      <c r="F88" s="68" t="s">
        <v>311</v>
      </c>
      <c r="G88" s="82" t="s">
        <v>4821</v>
      </c>
      <c r="H88" s="82"/>
      <c r="I88" s="59">
        <v>0</v>
      </c>
      <c r="J88" s="59">
        <v>0</v>
      </c>
      <c r="K88" s="59">
        <v>0</v>
      </c>
      <c r="L88" s="61">
        <v>0</v>
      </c>
      <c r="M88" s="61">
        <v>0</v>
      </c>
      <c r="N88" s="61">
        <v>0</v>
      </c>
      <c r="O88" s="61">
        <v>0</v>
      </c>
      <c r="T88" s="61">
        <v>0</v>
      </c>
      <c r="V88" s="53">
        <f t="shared" si="7"/>
        <v>0</v>
      </c>
      <c r="W88" s="53">
        <f t="shared" si="8"/>
        <v>0</v>
      </c>
      <c r="X88" s="53">
        <f t="shared" si="9"/>
        <v>0</v>
      </c>
      <c r="Y88" s="53">
        <f t="shared" si="10"/>
        <v>0</v>
      </c>
      <c r="Z88" s="60">
        <v>0</v>
      </c>
      <c r="AA88" s="60">
        <v>0</v>
      </c>
      <c r="AB88" s="61">
        <v>0</v>
      </c>
    </row>
    <row r="89" spans="1:28" x14ac:dyDescent="0.3">
      <c r="A89" s="71">
        <v>1538643</v>
      </c>
      <c r="B89" s="66" t="s">
        <v>61</v>
      </c>
      <c r="C89" s="66">
        <v>55</v>
      </c>
      <c r="D89" s="66">
        <v>10437</v>
      </c>
      <c r="E89" s="66" t="s">
        <v>190</v>
      </c>
      <c r="F89" s="66" t="s">
        <v>312</v>
      </c>
      <c r="I89" s="54">
        <f>VLOOKUP(A89,'ΠΟΛΛΑΠΛΟΣ 12.12.2024'!BB:BC,2,FALSE)</f>
        <v>16.490000000000002</v>
      </c>
      <c r="J89" s="54">
        <f>VLOOKUP(A89,'ΠΟΛΛΑΠΛΟΣ 09.01.2025'!AZ:BA,2,FALSE)</f>
        <v>0.34</v>
      </c>
      <c r="K89" s="54">
        <v>0</v>
      </c>
      <c r="L89" s="55">
        <v>0</v>
      </c>
      <c r="M89" s="55">
        <v>0</v>
      </c>
      <c r="N89" s="55">
        <v>0</v>
      </c>
      <c r="O89" s="55">
        <v>0</v>
      </c>
      <c r="T89" s="55">
        <v>0</v>
      </c>
      <c r="V89" s="53">
        <f t="shared" si="7"/>
        <v>0</v>
      </c>
      <c r="W89" s="53">
        <f t="shared" si="8"/>
        <v>0</v>
      </c>
      <c r="X89" s="53">
        <f t="shared" si="9"/>
        <v>0</v>
      </c>
      <c r="Y89" s="53">
        <f t="shared" si="10"/>
        <v>0</v>
      </c>
      <c r="Z89" s="53">
        <v>0</v>
      </c>
      <c r="AA89" s="53">
        <v>0</v>
      </c>
      <c r="AB89" s="55">
        <v>0</v>
      </c>
    </row>
    <row r="90" spans="1:28" x14ac:dyDescent="0.3">
      <c r="A90" s="71">
        <v>1547008</v>
      </c>
      <c r="B90" s="66" t="s">
        <v>62</v>
      </c>
      <c r="C90" s="66">
        <v>1</v>
      </c>
      <c r="D90" s="66">
        <v>18450</v>
      </c>
      <c r="E90" s="66" t="s">
        <v>214</v>
      </c>
      <c r="F90" s="66" t="s">
        <v>313</v>
      </c>
      <c r="I90" s="54">
        <f>VLOOKUP(A90,'ΠΟΛΛΑΠΛΟΣ 12.12.2024'!BB:BC,2,FALSE)</f>
        <v>24.55</v>
      </c>
      <c r="J90" s="54">
        <f>VLOOKUP(A90,'ΠΟΛΛΑΠΛΟΣ 09.01.2025'!AZ:BA,2,FALSE)</f>
        <v>0.6</v>
      </c>
      <c r="K90" s="54">
        <v>0</v>
      </c>
      <c r="L90" s="53">
        <f>VLOOKUP(A90,'ΠΟΛΛΑΠΛΟΣ 12.03.2025'!AX:AY,2,FALSE)</f>
        <v>9.77</v>
      </c>
      <c r="M90" s="55">
        <f>VLOOKUP(A90,'ΠΟΛΛΑΠΛΟΣ 1.4.2025'!AS:AT,2,FALSE)</f>
        <v>0.02</v>
      </c>
      <c r="N90" s="55">
        <v>0</v>
      </c>
      <c r="O90" s="55">
        <f>VLOOKUP(A90,'ΠΟΛΛΑΠΛΟΣ 04.06.2025'!AY:AZ,2,FALSE)</f>
        <v>8.0500000000000007</v>
      </c>
      <c r="T90" s="55">
        <f>VLOOKUP(A90,'test 04.07.2025'!A:B,2,0)</f>
        <v>0.02</v>
      </c>
      <c r="V90" s="53">
        <f t="shared" si="7"/>
        <v>0</v>
      </c>
      <c r="W90" s="53">
        <f t="shared" si="8"/>
        <v>0</v>
      </c>
      <c r="X90" s="53">
        <f t="shared" si="9"/>
        <v>0</v>
      </c>
      <c r="Y90" s="53">
        <f t="shared" si="10"/>
        <v>0</v>
      </c>
      <c r="Z90" s="53">
        <v>0</v>
      </c>
      <c r="AA90" s="53">
        <f>VLOOKUP(A90,'ΠΟΛΛΑΠΛΟΣ 08.09.2025'!AT:AU,2,0)</f>
        <v>7.63</v>
      </c>
      <c r="AB90" s="55">
        <f>VLOOKUP(A90,'ΠΟΛΛΑΠΛΟΣ 02.10.2025'!AT:AU,2,0)</f>
        <v>0.03</v>
      </c>
    </row>
    <row r="91" spans="1:28" x14ac:dyDescent="0.3">
      <c r="A91" s="71">
        <v>1564282</v>
      </c>
      <c r="B91" s="66" t="s">
        <v>27</v>
      </c>
      <c r="C91" s="66">
        <v>73</v>
      </c>
      <c r="D91" s="66">
        <v>18346</v>
      </c>
      <c r="E91" s="66" t="s">
        <v>203</v>
      </c>
      <c r="F91" s="66" t="s">
        <v>314</v>
      </c>
      <c r="I91" s="54">
        <f>VLOOKUP(A91,'ΠΟΛΛΑΠΛΟΣ 12.12.2024'!BB:BC,2,FALSE)</f>
        <v>29.86</v>
      </c>
      <c r="J91" s="54">
        <f>VLOOKUP(A91,'ΠΟΛΛΑΠΛΟΣ 09.01.2025'!AZ:BA,2,FALSE)</f>
        <v>0.76999999999999991</v>
      </c>
      <c r="K91" s="54">
        <f>VLOOKUP(A91,'ΠΟΛΛΑΠΛΟΣ 18.02.2025'!AZ:BA,2,FALSE)</f>
        <v>9.83</v>
      </c>
      <c r="L91" s="55">
        <v>0</v>
      </c>
      <c r="M91" s="55">
        <v>0</v>
      </c>
      <c r="N91" s="55">
        <f>VLOOKUP(A91,'ΠΟΛΛΑΠΛΟΣ 07.05.2025'!AV:AW,2,FALSE)</f>
        <v>7.41</v>
      </c>
      <c r="O91" s="55">
        <v>0</v>
      </c>
      <c r="T91" s="55">
        <v>0</v>
      </c>
      <c r="V91" s="53">
        <f t="shared" si="7"/>
        <v>0</v>
      </c>
      <c r="W91" s="53">
        <f t="shared" si="8"/>
        <v>0</v>
      </c>
      <c r="X91" s="53">
        <f t="shared" si="9"/>
        <v>0</v>
      </c>
      <c r="Y91" s="53">
        <f t="shared" si="10"/>
        <v>0</v>
      </c>
      <c r="Z91" s="53">
        <f>VLOOKUP(A91,'ΠΟΛΛΑΠΛΟΣ 01.08'!AS:AT,2,0)</f>
        <v>8.7100000000000009</v>
      </c>
      <c r="AA91" s="53">
        <v>0</v>
      </c>
      <c r="AB91" s="55">
        <v>0</v>
      </c>
    </row>
    <row r="92" spans="1:28" x14ac:dyDescent="0.3">
      <c r="A92" s="71">
        <v>1567030</v>
      </c>
      <c r="B92" s="66" t="s">
        <v>63</v>
      </c>
      <c r="C92" s="66">
        <v>67</v>
      </c>
      <c r="D92" s="66">
        <v>16345</v>
      </c>
      <c r="E92" s="66" t="s">
        <v>192</v>
      </c>
      <c r="I92" s="54">
        <f>VLOOKUP(A92,'ΠΟΛΛΑΠΛΟΣ 12.12.2024'!BB:BC,2,FALSE)</f>
        <v>11.68</v>
      </c>
      <c r="J92" s="54">
        <f>VLOOKUP(A92,'ΠΟΛΛΑΠΛΟΣ 09.01.2025'!AZ:BA,2,FALSE)</f>
        <v>0.30000000000000004</v>
      </c>
      <c r="K92" s="54">
        <f>VLOOKUP(A92,'ΠΟΛΛΑΠΛΟΣ 18.02.2025'!AZ:BA,2,FALSE)</f>
        <v>3.53</v>
      </c>
      <c r="L92" s="55">
        <v>0</v>
      </c>
      <c r="M92" s="55">
        <v>0</v>
      </c>
      <c r="N92" s="55">
        <f>VLOOKUP(A92,'ΠΟΛΛΑΠΛΟΣ 07.05.2025'!AV:AW,2,FALSE)</f>
        <v>3.6</v>
      </c>
      <c r="O92" s="55">
        <v>0</v>
      </c>
      <c r="T92" s="55">
        <v>0</v>
      </c>
      <c r="V92" s="53">
        <f t="shared" si="7"/>
        <v>0</v>
      </c>
      <c r="W92" s="53">
        <f t="shared" si="8"/>
        <v>0</v>
      </c>
      <c r="X92" s="53">
        <f t="shared" si="9"/>
        <v>0</v>
      </c>
      <c r="Y92" s="53">
        <f t="shared" si="10"/>
        <v>0</v>
      </c>
      <c r="Z92" s="53">
        <f>VLOOKUP(A92,'ΠΟΛΛΑΠΛΟΣ 01.08'!AS:AT,2,0)</f>
        <v>3.68</v>
      </c>
      <c r="AA92" s="53">
        <v>0</v>
      </c>
      <c r="AB92" s="55">
        <v>0</v>
      </c>
    </row>
    <row r="93" spans="1:28" x14ac:dyDescent="0.3">
      <c r="A93" s="71">
        <v>1569224</v>
      </c>
      <c r="B93" s="66" t="s">
        <v>10</v>
      </c>
      <c r="C93" s="66">
        <v>137</v>
      </c>
      <c r="D93" s="66">
        <v>17672</v>
      </c>
      <c r="E93" s="66" t="s">
        <v>204</v>
      </c>
      <c r="F93" s="66" t="s">
        <v>315</v>
      </c>
      <c r="I93" s="54">
        <f>VLOOKUP(A93,'ΠΟΛΛΑΠΛΟΣ 12.12.2024'!BB:BC,2,FALSE)</f>
        <v>8.49</v>
      </c>
      <c r="J93" s="54">
        <f>VLOOKUP(A93,'ΠΟΛΛΑΠΛΟΣ 09.01.2025'!AZ:BA,2,FALSE)</f>
        <v>0.02</v>
      </c>
      <c r="K93" s="54">
        <v>0</v>
      </c>
      <c r="L93" s="53">
        <f>VLOOKUP(A93,'ΠΟΛΛΑΠΛΟΣ 12.03.2025'!AX:AY,2,FALSE)</f>
        <v>8.4600000000000009</v>
      </c>
      <c r="M93" s="55">
        <f>VLOOKUP(A93,'ΠΟΛΛΑΠΛΟΣ 1.4.2025'!AS:AT,2,FALSE)</f>
        <v>0.03</v>
      </c>
      <c r="N93" s="55">
        <f>VLOOKUP(A93,'ΠΟΛΛΑΠΛΟΣ 07.05.2025'!AV:AW,2,FALSE)</f>
        <v>7.5</v>
      </c>
      <c r="O93" s="55">
        <v>0</v>
      </c>
      <c r="T93" s="55">
        <v>0</v>
      </c>
      <c r="V93" s="53">
        <f t="shared" si="7"/>
        <v>0</v>
      </c>
      <c r="W93" s="53">
        <f t="shared" si="8"/>
        <v>0</v>
      </c>
      <c r="X93" s="53">
        <f t="shared" si="9"/>
        <v>0</v>
      </c>
      <c r="Y93" s="53">
        <f t="shared" si="10"/>
        <v>0</v>
      </c>
      <c r="Z93" s="53">
        <v>0</v>
      </c>
      <c r="AA93" s="53">
        <f>VLOOKUP(A93,'ΠΟΛΛΑΠΛΟΣ 08.09.2025'!AT:AU,2,0)</f>
        <v>8.58</v>
      </c>
      <c r="AB93" s="55">
        <f>VLOOKUP(A93,'ΠΟΛΛΑΠΛΟΣ 02.10.2025'!AT:AU,2,0)</f>
        <v>0.04</v>
      </c>
    </row>
    <row r="94" spans="1:28" x14ac:dyDescent="0.3">
      <c r="A94" s="71">
        <v>1573889</v>
      </c>
      <c r="B94" s="66" t="s">
        <v>12</v>
      </c>
      <c r="C94" s="66">
        <v>37</v>
      </c>
      <c r="D94" s="66">
        <v>12462</v>
      </c>
      <c r="E94" s="66" t="s">
        <v>202</v>
      </c>
      <c r="F94" s="66" t="s">
        <v>316</v>
      </c>
      <c r="I94" s="54">
        <f>VLOOKUP(A94,'ΠΟΛΛΑΠΛΟΣ 12.12.2024'!BB:BC,2,FALSE)</f>
        <v>65.23</v>
      </c>
      <c r="J94" s="54">
        <f>VLOOKUP(A94,'ΠΟΛΛΑΠΛΟΣ 09.01.2025'!AZ:BA,2,FALSE)</f>
        <v>13.74</v>
      </c>
      <c r="K94" s="54">
        <v>0</v>
      </c>
      <c r="L94" s="55">
        <v>0</v>
      </c>
      <c r="M94" s="55">
        <v>0</v>
      </c>
      <c r="N94" s="55">
        <f>VLOOKUP(A94,'ΠΟΛΛΑΠΛΟΣ 07.05.2025'!AV:AW,2,FALSE)</f>
        <v>8.85</v>
      </c>
      <c r="O94" s="55">
        <f>VLOOKUP(A94,'ΠΟΛΛΑΠΛΟΣ 04.06.2025'!AY:AZ,2,FALSE)</f>
        <v>0.01</v>
      </c>
      <c r="T94" s="55">
        <v>0</v>
      </c>
      <c r="V94" s="53">
        <f t="shared" si="7"/>
        <v>0</v>
      </c>
      <c r="W94" s="53">
        <f t="shared" si="8"/>
        <v>0</v>
      </c>
      <c r="X94" s="53">
        <f t="shared" si="9"/>
        <v>0</v>
      </c>
      <c r="Y94" s="53">
        <f t="shared" si="10"/>
        <v>0</v>
      </c>
      <c r="Z94" s="53">
        <f>VLOOKUP(A94,'ΠΟΛΛΑΠΛΟΣ 01.08'!AS:AT,2,0)</f>
        <v>8.23</v>
      </c>
      <c r="AA94" s="53">
        <f>VLOOKUP(A94,'ΠΟΛΛΑΠΛΟΣ 08.09.2025'!AT:AU,2,0)</f>
        <v>0.03</v>
      </c>
      <c r="AB94" s="55">
        <v>0</v>
      </c>
    </row>
    <row r="95" spans="1:28" x14ac:dyDescent="0.3">
      <c r="A95" s="71">
        <v>1578694</v>
      </c>
      <c r="B95" s="66" t="s">
        <v>64</v>
      </c>
      <c r="C95" s="66">
        <v>83</v>
      </c>
      <c r="D95" s="66">
        <v>16777</v>
      </c>
      <c r="E95" s="66" t="s">
        <v>215</v>
      </c>
      <c r="I95" s="54">
        <f>VLOOKUP(A95,'ΠΟΛΛΑΠΛΟΣ 12.12.2024'!BB:BC,2,FALSE)</f>
        <v>11.74</v>
      </c>
      <c r="J95" s="54">
        <f>VLOOKUP(A95,'ΠΟΛΛΑΠΛΟΣ 09.01.2025'!AZ:BA,2,FALSE)</f>
        <v>0.29000000000000004</v>
      </c>
      <c r="K95" s="54">
        <v>0</v>
      </c>
      <c r="L95" s="53">
        <f>VLOOKUP(A95,'ΠΟΛΛΑΠΛΟΣ 12.03.2025'!AX:AY,2,FALSE)</f>
        <v>3.81</v>
      </c>
      <c r="M95" s="55">
        <v>0</v>
      </c>
      <c r="N95" s="55">
        <v>0</v>
      </c>
      <c r="O95" s="55">
        <f>VLOOKUP(A95,'ΠΟΛΛΑΠΛΟΣ 04.06.2025'!AY:AZ,2,FALSE)</f>
        <v>3.72</v>
      </c>
      <c r="T95" s="55">
        <v>0</v>
      </c>
      <c r="V95" s="53">
        <f t="shared" si="7"/>
        <v>0</v>
      </c>
      <c r="W95" s="53">
        <f t="shared" si="8"/>
        <v>0</v>
      </c>
      <c r="X95" s="53">
        <f t="shared" si="9"/>
        <v>0</v>
      </c>
      <c r="Y95" s="53">
        <f t="shared" si="10"/>
        <v>0</v>
      </c>
      <c r="Z95" s="53">
        <v>0</v>
      </c>
      <c r="AA95" s="53">
        <f>VLOOKUP(A95,'ΠΟΛΛΑΠΛΟΣ 08.09.2025'!AT:AU,2,0)</f>
        <v>3.76</v>
      </c>
      <c r="AB95" s="55">
        <f>VLOOKUP(A95,'ΠΟΛΛΑΠΛΟΣ 02.10.2025'!AT:AU,2,0)</f>
        <v>0.01</v>
      </c>
    </row>
    <row r="96" spans="1:28" x14ac:dyDescent="0.3">
      <c r="A96" s="71">
        <v>1629110</v>
      </c>
      <c r="B96" s="66" t="s">
        <v>65</v>
      </c>
      <c r="C96" s="66">
        <v>56</v>
      </c>
      <c r="D96" s="66">
        <v>15125</v>
      </c>
      <c r="E96" s="66" t="s">
        <v>199</v>
      </c>
      <c r="F96" s="66" t="s">
        <v>317</v>
      </c>
      <c r="I96" s="54">
        <f>VLOOKUP(A96,'ΠΟΛΛΑΠΛΟΣ 12.12.2024'!BB:BC,2,FALSE)</f>
        <v>40.980000000000004</v>
      </c>
      <c r="J96" s="54">
        <f>VLOOKUP(A96,'ΠΟΛΛΑΠΛΟΣ 09.01.2025'!AZ:BA,2,FALSE)</f>
        <v>1.04</v>
      </c>
      <c r="K96" s="54">
        <v>0</v>
      </c>
      <c r="L96" s="53">
        <f>VLOOKUP(A96,'ΠΟΛΛΑΠΛΟΣ 12.03.2025'!AX:AY,2,FALSE)</f>
        <v>13.21</v>
      </c>
      <c r="M96" s="55">
        <f>VLOOKUP(A96,'ΠΟΛΛΑΠΛΟΣ 1.4.2025'!AS:AT,2,FALSE)</f>
        <v>0.01</v>
      </c>
      <c r="N96" s="55">
        <v>0</v>
      </c>
      <c r="O96" s="55">
        <f>VLOOKUP(A96,'ΠΟΛΛΑΠΛΟΣ 04.06.2025'!AY:AZ,2,FALSE)</f>
        <v>19.809999999999999</v>
      </c>
      <c r="T96" s="55">
        <f>VLOOKUP(A96,'test 04.07.2025'!A:B,2,0)</f>
        <v>0.01</v>
      </c>
      <c r="V96" s="53">
        <f t="shared" si="7"/>
        <v>0</v>
      </c>
      <c r="W96" s="53">
        <f t="shared" si="8"/>
        <v>0</v>
      </c>
      <c r="X96" s="53">
        <f t="shared" si="9"/>
        <v>0</v>
      </c>
      <c r="Y96" s="53">
        <f t="shared" si="10"/>
        <v>0</v>
      </c>
      <c r="Z96" s="53">
        <v>0</v>
      </c>
      <c r="AA96" s="53">
        <f>VLOOKUP(A96,'ΠΟΛΛΑΠΛΟΣ 08.09.2025'!AT:AU,2,0)</f>
        <v>648.75</v>
      </c>
      <c r="AB96" s="55">
        <f>VLOOKUP(A96,'ΠΟΛΛΑΠΛΟΣ 02.10.2025'!AT:AU,2,0)</f>
        <v>1.72</v>
      </c>
    </row>
    <row r="97" spans="1:28" x14ac:dyDescent="0.3">
      <c r="A97" s="71">
        <v>1667561</v>
      </c>
      <c r="B97" s="66" t="s">
        <v>66</v>
      </c>
      <c r="C97" s="66">
        <v>62</v>
      </c>
      <c r="D97" s="66">
        <v>10443</v>
      </c>
      <c r="E97" s="66" t="s">
        <v>190</v>
      </c>
      <c r="F97" s="66" t="s">
        <v>318</v>
      </c>
      <c r="I97" s="54">
        <f>VLOOKUP(A97,'ΠΟΛΛΑΠΛΟΣ 12.12.2024'!BB:BC,2,FALSE)</f>
        <v>20</v>
      </c>
      <c r="J97" s="54">
        <f>VLOOKUP(A97,'ΠΟΛΛΑΠΛΟΣ 09.01.2025'!AZ:BA,2,FALSE)</f>
        <v>9.86</v>
      </c>
      <c r="K97" s="54">
        <f>VLOOKUP(A97,'ΠΟΛΛΑΠΛΟΣ 18.02.2025'!AZ:BA,2,FALSE)</f>
        <v>0.02</v>
      </c>
      <c r="L97" s="55">
        <v>0</v>
      </c>
      <c r="M97" s="55">
        <f>VLOOKUP(A97,'ΠΟΛΛΑΠΛΟΣ 1.4.2025'!AS:AT,2,FALSE)</f>
        <v>9.69</v>
      </c>
      <c r="N97" s="55">
        <v>0</v>
      </c>
      <c r="O97" s="55">
        <v>0</v>
      </c>
      <c r="T97" s="55">
        <f>VLOOKUP(A97,'test 04.07.2025'!A:B,2,0)</f>
        <v>9.44</v>
      </c>
      <c r="V97" s="53">
        <f t="shared" si="7"/>
        <v>0</v>
      </c>
      <c r="W97" s="53">
        <f t="shared" si="8"/>
        <v>0</v>
      </c>
      <c r="X97" s="53">
        <f t="shared" si="9"/>
        <v>0</v>
      </c>
      <c r="Y97" s="53">
        <f t="shared" si="10"/>
        <v>0</v>
      </c>
      <c r="Z97" s="53">
        <f>VLOOKUP(A97,'ΠΟΛΛΑΠΛΟΣ 01.08'!AS:AT,2,0)</f>
        <v>0.05</v>
      </c>
      <c r="AA97" s="53">
        <v>0</v>
      </c>
      <c r="AB97" s="55">
        <f>VLOOKUP(A97,'ΠΟΛΛΑΠΛΟΣ 02.10.2025'!AT:AU,2,0)</f>
        <v>8.86</v>
      </c>
    </row>
    <row r="98" spans="1:28" x14ac:dyDescent="0.3">
      <c r="A98" s="71">
        <v>1735244</v>
      </c>
      <c r="B98" s="66" t="s">
        <v>67</v>
      </c>
      <c r="C98" s="66">
        <v>7</v>
      </c>
      <c r="D98" s="66">
        <v>14564</v>
      </c>
      <c r="E98" s="66" t="s">
        <v>216</v>
      </c>
      <c r="F98" s="66" t="s">
        <v>319</v>
      </c>
      <c r="I98" s="54">
        <f>VLOOKUP(A98,'ΠΟΛΛΑΠΛΟΣ 12.12.2024'!BB:BC,2,FALSE)</f>
        <v>17.23</v>
      </c>
      <c r="J98" s="54">
        <f>VLOOKUP(A98,'ΠΟΛΛΑΠΛΟΣ 09.01.2025'!AZ:BA,2,FALSE)</f>
        <v>9.3000000000000007</v>
      </c>
      <c r="K98" s="54">
        <v>0</v>
      </c>
      <c r="L98" s="55">
        <v>0</v>
      </c>
      <c r="M98" s="55">
        <v>0</v>
      </c>
      <c r="N98" s="55">
        <f>VLOOKUP(A98,'ΠΟΛΛΑΠΛΟΣ 07.05.2025'!AV:AW,2,FALSE)</f>
        <v>14.54</v>
      </c>
      <c r="O98" s="55">
        <f>VLOOKUP(A98,'ΠΟΛΛΑΠΛΟΣ 04.06.2025'!AY:AZ,2,FALSE)</f>
        <v>0.03</v>
      </c>
      <c r="T98" s="55">
        <f>VLOOKUP(A98,'test 04.07.2025'!A:B,2,0)</f>
        <v>10.98</v>
      </c>
      <c r="V98" s="53">
        <f t="shared" si="7"/>
        <v>0</v>
      </c>
      <c r="W98" s="53">
        <f t="shared" si="8"/>
        <v>0</v>
      </c>
      <c r="X98" s="53">
        <f t="shared" si="9"/>
        <v>0</v>
      </c>
      <c r="Y98" s="53">
        <f t="shared" si="10"/>
        <v>0</v>
      </c>
      <c r="Z98" s="53">
        <v>0</v>
      </c>
      <c r="AA98" s="53">
        <v>0</v>
      </c>
      <c r="AB98" s="55">
        <f>VLOOKUP(A98,'ΠΟΛΛΑΠΛΟΣ 02.10.2025'!AT:AU,2,0)</f>
        <v>9.73</v>
      </c>
    </row>
    <row r="99" spans="1:28" x14ac:dyDescent="0.3">
      <c r="A99" s="71">
        <v>1808551</v>
      </c>
      <c r="B99" s="66" t="s">
        <v>68</v>
      </c>
      <c r="C99" s="66">
        <v>184</v>
      </c>
      <c r="D99" s="66">
        <v>12242</v>
      </c>
      <c r="E99" s="66" t="s">
        <v>217</v>
      </c>
      <c r="F99" s="66" t="s">
        <v>320</v>
      </c>
      <c r="I99" s="54">
        <f>VLOOKUP(A99,'ΠΟΛΛΑΠΛΟΣ 12.12.2024'!BB:BC,2,FALSE)</f>
        <v>625.06999999999994</v>
      </c>
      <c r="J99" s="54">
        <f>VLOOKUP(A99,'ΠΟΛΛΑΠΛΟΣ 09.01.2025'!AZ:BA,2,FALSE)</f>
        <v>399.90999999999985</v>
      </c>
      <c r="K99" s="54">
        <v>0</v>
      </c>
      <c r="L99" s="55">
        <v>0</v>
      </c>
      <c r="M99" s="55">
        <v>0</v>
      </c>
      <c r="N99" s="55">
        <f>VLOOKUP(A99,'ΠΟΛΛΑΠΛΟΣ 07.05.2025'!AV:AW,2,FALSE)</f>
        <v>12.77</v>
      </c>
      <c r="O99" s="55">
        <v>0</v>
      </c>
      <c r="T99" s="55">
        <v>0</v>
      </c>
      <c r="V99" s="53">
        <f t="shared" si="7"/>
        <v>0</v>
      </c>
      <c r="W99" s="53">
        <f t="shared" si="8"/>
        <v>0</v>
      </c>
      <c r="X99" s="53">
        <f t="shared" si="9"/>
        <v>0</v>
      </c>
      <c r="Y99" s="53">
        <f t="shared" si="10"/>
        <v>0</v>
      </c>
      <c r="Z99" s="53">
        <f>VLOOKUP(A99,'ΠΟΛΛΑΠΛΟΣ 01.08'!AS:AT,2,0)</f>
        <v>8.23</v>
      </c>
      <c r="AA99" s="53">
        <v>0</v>
      </c>
      <c r="AB99" s="55">
        <v>0</v>
      </c>
    </row>
    <row r="100" spans="1:28" x14ac:dyDescent="0.3">
      <c r="A100" s="71">
        <v>2053773</v>
      </c>
      <c r="B100" s="66" t="s">
        <v>35</v>
      </c>
      <c r="C100" s="66">
        <v>101</v>
      </c>
      <c r="D100" s="66">
        <v>18534</v>
      </c>
      <c r="E100" s="66" t="s">
        <v>58</v>
      </c>
      <c r="F100" s="66" t="s">
        <v>321</v>
      </c>
      <c r="I100" s="54">
        <f>VLOOKUP(A100,'ΠΟΛΛΑΠΛΟΣ 12.12.2024'!BB:BC,2,FALSE)</f>
        <v>11.63</v>
      </c>
      <c r="J100" s="54">
        <f>VLOOKUP(A100,'ΠΟΛΛΑΠΛΟΣ 09.01.2025'!AZ:BA,2,FALSE)</f>
        <v>0.03</v>
      </c>
      <c r="K100" s="54">
        <f>VLOOKUP(A100,'ΠΟΛΛΑΠΛΟΣ 18.02.2025'!AZ:BA,2,FALSE)</f>
        <v>7.73</v>
      </c>
      <c r="L100" s="53">
        <f>VLOOKUP(A100,'ΠΟΛΛΑΠΛΟΣ 12.03.2025'!AX:AY,2,FALSE)</f>
        <v>0.02</v>
      </c>
      <c r="M100" s="55">
        <f>VLOOKUP(A100,'ΠΟΛΛΑΠΛΟΣ 1.4.2025'!AS:AT,2,FALSE)</f>
        <v>5.75</v>
      </c>
      <c r="N100" s="55">
        <v>0</v>
      </c>
      <c r="O100" s="55">
        <v>0</v>
      </c>
      <c r="T100" s="55">
        <f>VLOOKUP(A100,'test 04.07.2025'!A:B,2,0)</f>
        <v>8.7100000000000009</v>
      </c>
      <c r="V100" s="53">
        <f t="shared" si="7"/>
        <v>0</v>
      </c>
      <c r="W100" s="53">
        <f t="shared" si="8"/>
        <v>0</v>
      </c>
      <c r="X100" s="53">
        <f t="shared" si="9"/>
        <v>0</v>
      </c>
      <c r="Y100" s="53">
        <f t="shared" si="10"/>
        <v>0</v>
      </c>
      <c r="Z100" s="53">
        <v>0</v>
      </c>
      <c r="AA100" s="53">
        <v>0</v>
      </c>
      <c r="AB100" s="55">
        <f>VLOOKUP(A100,'ΠΟΛΛΑΠΛΟΣ 02.10.2025'!AT:AU,2,0)</f>
        <v>7.63</v>
      </c>
    </row>
    <row r="101" spans="1:28" x14ac:dyDescent="0.3">
      <c r="A101" s="71">
        <v>2057922</v>
      </c>
      <c r="B101" s="66" t="s">
        <v>69</v>
      </c>
      <c r="C101" s="66">
        <v>131</v>
      </c>
      <c r="D101" s="66">
        <v>18233</v>
      </c>
      <c r="E101" s="66" t="s">
        <v>218</v>
      </c>
      <c r="F101" s="66" t="s">
        <v>322</v>
      </c>
      <c r="I101" s="54">
        <v>0</v>
      </c>
      <c r="J101" s="54">
        <f>VLOOKUP(A101,'ΠΟΛΛΑΠΛΟΣ 09.01.2025'!AZ:BA,2,FALSE)</f>
        <v>1.01</v>
      </c>
      <c r="K101" s="54">
        <v>0</v>
      </c>
      <c r="L101" s="53">
        <f>VLOOKUP(A101,'ΠΟΛΛΑΠΛΟΣ 12.03.2025'!AX:AY,2,FALSE)</f>
        <v>33.01</v>
      </c>
      <c r="M101" s="55">
        <f>VLOOKUP(A101,'ΠΟΛΛΑΠΛΟΣ 1.4.2025'!AS:AT,2,FALSE)</f>
        <v>0.02</v>
      </c>
      <c r="N101" s="55">
        <v>0</v>
      </c>
      <c r="O101" s="55">
        <f>VLOOKUP(A101,'ΠΟΛΛΑΠΛΟΣ 04.06.2025'!AY:AZ,2,FALSE)</f>
        <v>7.77</v>
      </c>
      <c r="T101" s="55">
        <v>0</v>
      </c>
      <c r="V101" s="53">
        <f t="shared" si="7"/>
        <v>0</v>
      </c>
      <c r="W101" s="53">
        <f t="shared" si="8"/>
        <v>0</v>
      </c>
      <c r="X101" s="53">
        <f t="shared" si="9"/>
        <v>0</v>
      </c>
      <c r="Y101" s="53">
        <f t="shared" si="10"/>
        <v>0</v>
      </c>
      <c r="Z101" s="53">
        <v>0</v>
      </c>
      <c r="AA101" s="53">
        <f>VLOOKUP(A101,'ΠΟΛΛΑΠΛΟΣ 08.09.2025'!AT:AU,2,0)</f>
        <v>8.7100000000000009</v>
      </c>
      <c r="AB101" s="55">
        <f>VLOOKUP(A101,'ΠΟΛΛΑΠΛΟΣ 02.10.2025'!AT:AU,2,0)</f>
        <v>0.02</v>
      </c>
    </row>
    <row r="102" spans="1:28" x14ac:dyDescent="0.3">
      <c r="A102" s="71">
        <v>2090297</v>
      </c>
      <c r="B102" s="66" t="s">
        <v>37</v>
      </c>
      <c r="C102" s="66">
        <v>6</v>
      </c>
      <c r="D102" s="66">
        <v>14234</v>
      </c>
      <c r="E102" s="66" t="s">
        <v>207</v>
      </c>
      <c r="F102" s="66" t="s">
        <v>323</v>
      </c>
      <c r="I102" s="54">
        <f>VLOOKUP(A102,'ΠΟΛΛΑΠΛΟΣ 12.12.2024'!BB:BC,2,FALSE)</f>
        <v>274.35000000000002</v>
      </c>
      <c r="J102" s="54">
        <f>VLOOKUP(A102,'ΠΟΛΛΑΠΛΟΣ 09.01.2025'!AZ:BA,2,FALSE)</f>
        <v>2.78</v>
      </c>
      <c r="K102" s="54">
        <f>VLOOKUP(A102,'ΠΟΛΛΑΠΛΟΣ 18.02.2025'!AZ:BA,2,FALSE)</f>
        <v>405.38</v>
      </c>
      <c r="L102" s="53">
        <f>VLOOKUP(A102,'ΠΟΛΛΑΠΛΟΣ 12.03.2025'!AX:AY,2,FALSE)</f>
        <v>1.47</v>
      </c>
      <c r="M102" s="55">
        <v>0</v>
      </c>
      <c r="N102" s="55">
        <f>VLOOKUP(A102,'ΠΟΛΛΑΠΛΟΣ 07.05.2025'!AV:AW,2,FALSE)</f>
        <v>50.4</v>
      </c>
      <c r="O102" s="55">
        <f>VLOOKUP(A102,'ΠΟΛΛΑΠΛΟΣ 04.06.2025'!AY:AZ,2,FALSE)</f>
        <v>0.02</v>
      </c>
      <c r="T102" s="55">
        <v>0</v>
      </c>
      <c r="V102" s="53">
        <f t="shared" si="7"/>
        <v>0</v>
      </c>
      <c r="W102" s="53">
        <f t="shared" si="8"/>
        <v>0</v>
      </c>
      <c r="X102" s="53">
        <f t="shared" si="9"/>
        <v>0</v>
      </c>
      <c r="Y102" s="53">
        <f t="shared" si="10"/>
        <v>0</v>
      </c>
      <c r="Z102" s="53">
        <f>VLOOKUP(A102,'ΠΟΛΛΑΠΛΟΣ 01.08'!AS:AT,2,0)</f>
        <v>102.23</v>
      </c>
      <c r="AA102" s="53">
        <f>VLOOKUP(A102,'ΠΟΛΛΑΠΛΟΣ 08.09.2025'!AT:AU,2,0)</f>
        <v>0.32</v>
      </c>
      <c r="AB102" s="55">
        <v>0</v>
      </c>
    </row>
    <row r="103" spans="1:28" x14ac:dyDescent="0.3">
      <c r="A103" s="71">
        <v>2090302</v>
      </c>
      <c r="B103" s="66" t="s">
        <v>37</v>
      </c>
      <c r="C103" s="66">
        <v>6</v>
      </c>
      <c r="D103" s="66">
        <v>14234</v>
      </c>
      <c r="E103" s="66" t="s">
        <v>207</v>
      </c>
      <c r="F103" s="66" t="s">
        <v>324</v>
      </c>
      <c r="I103" s="54">
        <f>VLOOKUP(A103,'ΠΟΛΛΑΠΛΟΣ 12.12.2024'!BB:BC,2,FALSE)</f>
        <v>444.95</v>
      </c>
      <c r="J103" s="54">
        <f>VLOOKUP(A103,'ΠΟΛΛΑΠΛΟΣ 09.01.2025'!AZ:BA,2,FALSE)</f>
        <v>4.51</v>
      </c>
      <c r="K103" s="54">
        <f>VLOOKUP(A103,'ΠΟΛΛΑΠΛΟΣ 18.02.2025'!AZ:BA,2,FALSE)</f>
        <v>504.46</v>
      </c>
      <c r="L103" s="53">
        <f>VLOOKUP(A103,'ΠΟΛΛΑΠΛΟΣ 12.03.2025'!AX:AY,2,FALSE)</f>
        <v>1.82</v>
      </c>
      <c r="M103" s="55">
        <v>0</v>
      </c>
      <c r="N103" s="55">
        <f>VLOOKUP(A103,'ΠΟΛΛΑΠΛΟΣ 07.05.2025'!AV:AW,2,FALSE)</f>
        <v>137.30000000000001</v>
      </c>
      <c r="O103" s="55">
        <f>VLOOKUP(A103,'ΠΟΛΛΑΠΛΟΣ 04.06.2025'!AY:AZ,2,FALSE)</f>
        <v>0.06</v>
      </c>
      <c r="T103" s="55">
        <v>0</v>
      </c>
      <c r="V103" s="53">
        <f t="shared" si="7"/>
        <v>0</v>
      </c>
      <c r="W103" s="53">
        <f t="shared" si="8"/>
        <v>0</v>
      </c>
      <c r="X103" s="53">
        <f t="shared" si="9"/>
        <v>0</v>
      </c>
      <c r="Y103" s="53">
        <f t="shared" si="10"/>
        <v>0</v>
      </c>
      <c r="Z103" s="53">
        <f>VLOOKUP(A103,'ΠΟΛΛΑΠΛΟΣ 01.08'!AS:AT,2,0)</f>
        <v>218.46</v>
      </c>
      <c r="AA103" s="53">
        <f>VLOOKUP(A103,'ΠΟΛΛΑΠΛΟΣ 08.09.2025'!AT:AU,2,0)</f>
        <v>0.68</v>
      </c>
      <c r="AB103" s="55">
        <v>0</v>
      </c>
    </row>
    <row r="104" spans="1:28" x14ac:dyDescent="0.3">
      <c r="A104" s="71">
        <v>2090306</v>
      </c>
      <c r="B104" s="66" t="s">
        <v>37</v>
      </c>
      <c r="C104" s="66">
        <v>6</v>
      </c>
      <c r="D104" s="66">
        <v>14234</v>
      </c>
      <c r="E104" s="66" t="s">
        <v>207</v>
      </c>
      <c r="F104" s="66" t="s">
        <v>325</v>
      </c>
      <c r="I104" s="54">
        <f>VLOOKUP(A104,'ΠΟΛΛΑΠΛΟΣ 12.12.2024'!BB:BC,2,FALSE)</f>
        <v>431.54</v>
      </c>
      <c r="J104" s="54">
        <f>VLOOKUP(A104,'ΠΟΛΛΑΠΛΟΣ 09.01.2025'!AZ:BA,2,FALSE)</f>
        <v>4.37</v>
      </c>
      <c r="K104" s="54">
        <f>VLOOKUP(A104,'ΠΟΛΛΑΠΛΟΣ 18.02.2025'!AZ:BA,2,FALSE)</f>
        <v>451.72</v>
      </c>
      <c r="L104" s="53">
        <f>VLOOKUP(A104,'ΠΟΛΛΑΠΛΟΣ 12.03.2025'!AX:AY,2,FALSE)</f>
        <v>1.64</v>
      </c>
      <c r="M104" s="55">
        <v>0</v>
      </c>
      <c r="N104" s="55">
        <f>VLOOKUP(A104,'ΠΟΛΛΑΠΛΟΣ 07.05.2025'!AV:AW,2,FALSE)</f>
        <v>62.27</v>
      </c>
      <c r="O104" s="55">
        <f>VLOOKUP(A104,'ΠΟΛΛΑΠΛΟΣ 04.06.2025'!AY:AZ,2,FALSE)</f>
        <v>0.03</v>
      </c>
      <c r="T104" s="55">
        <v>0</v>
      </c>
      <c r="V104" s="53">
        <f t="shared" si="7"/>
        <v>0</v>
      </c>
      <c r="W104" s="53">
        <f t="shared" si="8"/>
        <v>0</v>
      </c>
      <c r="X104" s="53">
        <f t="shared" si="9"/>
        <v>0</v>
      </c>
      <c r="Y104" s="53">
        <f t="shared" si="10"/>
        <v>0</v>
      </c>
      <c r="Z104" s="53">
        <f>VLOOKUP(A104,'ΠΟΛΛΑΠΛΟΣ 01.08'!AS:AT,2,0)</f>
        <v>136.16</v>
      </c>
      <c r="AA104" s="53">
        <f>VLOOKUP(A104,'ΠΟΛΛΑΠΛΟΣ 08.09.2025'!AT:AU,2,0)</f>
        <v>0.42</v>
      </c>
      <c r="AB104" s="55">
        <v>0</v>
      </c>
    </row>
    <row r="105" spans="1:28" x14ac:dyDescent="0.3">
      <c r="A105" s="71">
        <v>2090319</v>
      </c>
      <c r="B105" s="66" t="s">
        <v>37</v>
      </c>
      <c r="C105" s="66">
        <v>6</v>
      </c>
      <c r="D105" s="66">
        <v>14234</v>
      </c>
      <c r="E105" s="66" t="s">
        <v>207</v>
      </c>
      <c r="F105" s="66" t="s">
        <v>326</v>
      </c>
      <c r="I105" s="54">
        <f>VLOOKUP(A105,'ΠΟΛΛΑΠΛΟΣ 12.12.2024'!BB:BC,2,FALSE)</f>
        <v>484.51</v>
      </c>
      <c r="J105" s="54">
        <f>VLOOKUP(A105,'ΠΟΛΛΑΠΛΟΣ 09.01.2025'!AZ:BA,2,FALSE)</f>
        <v>4.91</v>
      </c>
      <c r="K105" s="54">
        <f>VLOOKUP(A105,'ΠΟΛΛΑΠΛΟΣ 18.02.2025'!AZ:BA,2,FALSE)</f>
        <v>524.24</v>
      </c>
      <c r="L105" s="53">
        <f>VLOOKUP(A105,'ΠΟΛΛΑΠΛΟΣ 12.03.2025'!AX:AY,2,FALSE)</f>
        <v>1.9</v>
      </c>
      <c r="M105" s="55">
        <v>0</v>
      </c>
      <c r="N105" s="55">
        <f>VLOOKUP(A105,'ΠΟΛΛΑΠΛΟΣ 07.05.2025'!AV:AW,2,FALSE)</f>
        <v>88.29</v>
      </c>
      <c r="O105" s="55">
        <f>VLOOKUP(A105,'ΠΟΛΛΑΠΛΟΣ 04.06.2025'!AY:AZ,2,FALSE)</f>
        <v>0.04</v>
      </c>
      <c r="T105" s="55">
        <v>0</v>
      </c>
      <c r="V105" s="53">
        <f t="shared" si="7"/>
        <v>0</v>
      </c>
      <c r="W105" s="53">
        <f t="shared" si="8"/>
        <v>0</v>
      </c>
      <c r="X105" s="53">
        <f t="shared" si="9"/>
        <v>0</v>
      </c>
      <c r="Y105" s="53">
        <f t="shared" si="10"/>
        <v>0</v>
      </c>
      <c r="Z105" s="53">
        <f>VLOOKUP(A105,'ΠΟΛΛΑΠΛΟΣ 01.08'!AS:AT,2,0)</f>
        <v>186.82</v>
      </c>
      <c r="AA105" s="53">
        <f>VLOOKUP(A105,'ΠΟΛΛΑΠΛΟΣ 08.09.2025'!AT:AU,2,0)</f>
        <v>0.59</v>
      </c>
      <c r="AB105" s="55">
        <v>0</v>
      </c>
    </row>
    <row r="106" spans="1:28" x14ac:dyDescent="0.3">
      <c r="A106" s="71">
        <v>2090324</v>
      </c>
      <c r="B106" s="66" t="s">
        <v>37</v>
      </c>
      <c r="C106" s="66">
        <v>6</v>
      </c>
      <c r="D106" s="66">
        <v>14234</v>
      </c>
      <c r="E106" s="66" t="s">
        <v>207</v>
      </c>
      <c r="F106" s="66" t="s">
        <v>327</v>
      </c>
      <c r="I106" s="54">
        <f>VLOOKUP(A106,'ΠΟΛΛΑΠΛΟΣ 12.12.2024'!BB:BC,2,FALSE)</f>
        <v>30.49</v>
      </c>
      <c r="J106" s="54">
        <f>VLOOKUP(A106,'ΠΟΛΛΑΠΛΟΣ 09.01.2025'!AZ:BA,2,FALSE)</f>
        <v>0.31</v>
      </c>
      <c r="K106" s="54">
        <f>VLOOKUP(A106,'ΠΟΛΛΑΠΛΟΣ 18.02.2025'!AZ:BA,2,FALSE)</f>
        <v>1915.15</v>
      </c>
      <c r="L106" s="53">
        <f>VLOOKUP(A106,'ΠΟΛΛΑΠΛΟΣ 12.03.2025'!AX:AY,2,FALSE)</f>
        <v>6.93</v>
      </c>
      <c r="M106" s="55">
        <v>0</v>
      </c>
      <c r="N106" s="55">
        <f>VLOOKUP(A106,'ΠΟΛΛΑΠΛΟΣ 07.05.2025'!AV:AW,2,FALSE)</f>
        <v>141.06</v>
      </c>
      <c r="O106" s="55">
        <f>VLOOKUP(A106,'ΠΟΛΛΑΠΛΟΣ 04.06.2025'!AY:AZ,2,FALSE)</f>
        <v>7.0000000000000007E-2</v>
      </c>
      <c r="T106" s="55">
        <v>0</v>
      </c>
      <c r="V106" s="53">
        <f t="shared" si="7"/>
        <v>0</v>
      </c>
      <c r="W106" s="53">
        <f t="shared" si="8"/>
        <v>0</v>
      </c>
      <c r="X106" s="53">
        <f t="shared" si="9"/>
        <v>0</v>
      </c>
      <c r="Y106" s="53">
        <f t="shared" si="10"/>
        <v>0</v>
      </c>
      <c r="Z106" s="53">
        <f>VLOOKUP(A106,'ΠΟΛΛΑΠΛΟΣ 01.08'!AS:AT,2,0)</f>
        <v>202.64</v>
      </c>
      <c r="AA106" s="53">
        <f>VLOOKUP(A106,'ΠΟΛΛΑΠΛΟΣ 08.09.2025'!AT:AU,2,0)</f>
        <v>0.63</v>
      </c>
      <c r="AB106" s="55">
        <v>0</v>
      </c>
    </row>
    <row r="107" spans="1:28" x14ac:dyDescent="0.3">
      <c r="A107" s="71">
        <v>2090332</v>
      </c>
      <c r="B107" s="66" t="s">
        <v>37</v>
      </c>
      <c r="C107" s="66">
        <v>6</v>
      </c>
      <c r="D107" s="66">
        <v>14234</v>
      </c>
      <c r="E107" s="66" t="s">
        <v>207</v>
      </c>
      <c r="F107" s="66" t="s">
        <v>328</v>
      </c>
      <c r="I107" s="54">
        <f>VLOOKUP(A107,'ΠΟΛΛΑΠΛΟΣ 12.12.2024'!BB:BC,2,FALSE)</f>
        <v>352.16</v>
      </c>
      <c r="J107" s="54">
        <f>VLOOKUP(A107,'ΠΟΛΛΑΠΛΟΣ 09.01.2025'!AZ:BA,2,FALSE)</f>
        <v>3.57</v>
      </c>
      <c r="K107" s="54">
        <f>VLOOKUP(A107,'ΠΟΛΛΑΠΛΟΣ 18.02.2025'!AZ:BA,2,FALSE)</f>
        <v>418.34</v>
      </c>
      <c r="L107" s="53">
        <f>VLOOKUP(A107,'ΠΟΛΛΑΠΛΟΣ 12.03.2025'!AX:AY,2,FALSE)</f>
        <v>1.51</v>
      </c>
      <c r="M107" s="55">
        <v>0</v>
      </c>
      <c r="N107" s="55">
        <f>VLOOKUP(A107,'ΠΟΛΛΑΠΛΟΣ 07.05.2025'!AV:AW,2,FALSE)</f>
        <v>67.55</v>
      </c>
      <c r="O107" s="55">
        <f>VLOOKUP(A107,'ΠΟΛΛΑΠΛΟΣ 04.06.2025'!AY:AZ,2,FALSE)</f>
        <v>0.03</v>
      </c>
      <c r="T107" s="55">
        <v>0</v>
      </c>
      <c r="V107" s="53">
        <f t="shared" si="7"/>
        <v>0</v>
      </c>
      <c r="W107" s="53">
        <f t="shared" si="8"/>
        <v>0</v>
      </c>
      <c r="X107" s="53">
        <f t="shared" si="9"/>
        <v>0</v>
      </c>
      <c r="Y107" s="53">
        <f t="shared" si="10"/>
        <v>0</v>
      </c>
      <c r="Z107" s="53">
        <f>VLOOKUP(A107,'ΠΟΛΛΑΠΛΟΣ 01.08'!AS:AT,2,0)</f>
        <v>139.94</v>
      </c>
      <c r="AA107" s="53">
        <f>VLOOKUP(A107,'ΠΟΛΛΑΠΛΟΣ 08.09.2025'!AT:AU,2,0)</f>
        <v>0.44</v>
      </c>
      <c r="AB107" s="55">
        <v>0</v>
      </c>
    </row>
    <row r="108" spans="1:28" x14ac:dyDescent="0.3">
      <c r="A108" s="71">
        <v>2090344</v>
      </c>
      <c r="B108" s="66" t="s">
        <v>37</v>
      </c>
      <c r="C108" s="66">
        <v>6</v>
      </c>
      <c r="D108" s="66">
        <v>14234</v>
      </c>
      <c r="E108" s="66" t="s">
        <v>207</v>
      </c>
      <c r="F108" s="66" t="s">
        <v>329</v>
      </c>
      <c r="I108" s="54">
        <f>VLOOKUP(A108,'ΠΟΛΛΑΠΛΟΣ 12.12.2024'!BB:BC,2,FALSE)</f>
        <v>398.34000000000003</v>
      </c>
      <c r="J108" s="54">
        <f>VLOOKUP(A108,'ΠΟΛΛΑΠΛΟΣ 09.01.2025'!AZ:BA,2,FALSE)</f>
        <v>4.04</v>
      </c>
      <c r="K108" s="54">
        <f>VLOOKUP(A108,'ΠΟΛΛΑΠΛΟΣ 18.02.2025'!AZ:BA,2,FALSE)</f>
        <v>412.17</v>
      </c>
      <c r="L108" s="53">
        <f>VLOOKUP(A108,'ΠΟΛΛΑΠΛΟΣ 12.03.2025'!AX:AY,2,FALSE)</f>
        <v>1.49</v>
      </c>
      <c r="M108" s="55">
        <v>0</v>
      </c>
      <c r="N108" s="55">
        <f>VLOOKUP(A108,'ΠΟΛΛΑΠΛΟΣ 07.05.2025'!AV:AW,2,FALSE)</f>
        <v>58.32</v>
      </c>
      <c r="O108" s="55">
        <f>VLOOKUP(A108,'ΠΟΛΛΑΠΛΟΣ 04.06.2025'!AY:AZ,2,FALSE)</f>
        <v>0.03</v>
      </c>
      <c r="T108" s="55">
        <v>0</v>
      </c>
      <c r="V108" s="53">
        <f t="shared" si="7"/>
        <v>0</v>
      </c>
      <c r="W108" s="53">
        <f t="shared" si="8"/>
        <v>0</v>
      </c>
      <c r="X108" s="53">
        <f t="shared" si="9"/>
        <v>0</v>
      </c>
      <c r="Y108" s="53">
        <f t="shared" si="10"/>
        <v>0</v>
      </c>
      <c r="Z108" s="53">
        <f>VLOOKUP(A108,'ΠΟΛΛΑΠΛΟΣ 01.08'!AS:AT,2,0)</f>
        <v>121.08</v>
      </c>
      <c r="AA108" s="53">
        <f>VLOOKUP(A108,'ΠΟΛΛΑΠΛΟΣ 08.09.2025'!AT:AU,2,0)</f>
        <v>0.38</v>
      </c>
      <c r="AB108" s="55">
        <v>0</v>
      </c>
    </row>
    <row r="109" spans="1:28" x14ac:dyDescent="0.3">
      <c r="A109" s="71">
        <v>2137226</v>
      </c>
      <c r="B109" s="66" t="s">
        <v>39</v>
      </c>
      <c r="C109" s="66">
        <v>146</v>
      </c>
      <c r="D109" s="66">
        <v>18863</v>
      </c>
      <c r="E109" s="66" t="s">
        <v>208</v>
      </c>
      <c r="F109" s="66" t="s">
        <v>330</v>
      </c>
      <c r="G109" s="80" t="s">
        <v>4827</v>
      </c>
      <c r="I109" s="54">
        <f>VLOOKUP(A109,'ΠΟΛΛΑΠΛΟΣ 12.12.2024'!BB:BC,2,FALSE)</f>
        <v>16.27</v>
      </c>
      <c r="J109" s="54">
        <f>VLOOKUP(A109,'ΠΟΛΛΑΠΛΟΣ 09.01.2025'!AZ:BA,2,FALSE)</f>
        <v>8.6</v>
      </c>
      <c r="K109" s="54">
        <v>0</v>
      </c>
      <c r="L109" s="53">
        <f>VLOOKUP(A109,'ΠΟΛΛΑΠΛΟΣ 12.03.2025'!AX:AY,2,FALSE)</f>
        <v>5.62</v>
      </c>
      <c r="M109" s="55">
        <v>0</v>
      </c>
      <c r="N109" s="55">
        <v>0</v>
      </c>
      <c r="O109" s="55">
        <f>VLOOKUP(A109,'ΠΟΛΛΑΠΛΟΣ 04.06.2025'!AY:AZ,2,FALSE)</f>
        <v>8.0500000000000007</v>
      </c>
      <c r="T109" s="55">
        <v>0</v>
      </c>
      <c r="V109" s="53">
        <f t="shared" si="7"/>
        <v>0</v>
      </c>
      <c r="W109" s="53">
        <f t="shared" si="8"/>
        <v>0</v>
      </c>
      <c r="X109" s="53">
        <f t="shared" si="9"/>
        <v>0</v>
      </c>
      <c r="Y109" s="53">
        <f t="shared" si="10"/>
        <v>0</v>
      </c>
      <c r="Z109" s="53">
        <v>0</v>
      </c>
      <c r="AA109" s="53">
        <f>VLOOKUP(A109,'ΠΟΛΛΑΠΛΟΣ 08.09.2025'!AT:AU,2,0)</f>
        <v>8.18</v>
      </c>
      <c r="AB109" s="55">
        <v>0</v>
      </c>
    </row>
    <row r="110" spans="1:28" x14ac:dyDescent="0.3">
      <c r="A110" s="71">
        <v>2144991</v>
      </c>
      <c r="B110" s="66" t="s">
        <v>70</v>
      </c>
      <c r="C110" s="66">
        <v>85</v>
      </c>
      <c r="D110" s="66">
        <v>16561</v>
      </c>
      <c r="E110" s="66" t="s">
        <v>198</v>
      </c>
      <c r="F110" s="66" t="s">
        <v>331</v>
      </c>
      <c r="I110" s="54">
        <f>VLOOKUP(A110,'ΠΟΛΛΑΠΛΟΣ 12.12.2024'!BB:BC,2,FALSE)</f>
        <v>16</v>
      </c>
      <c r="J110" s="54">
        <f>VLOOKUP(A110,'ΠΟΛΛΑΠΛΟΣ 09.01.2025'!AZ:BA,2,FALSE)</f>
        <v>8.6300000000000008</v>
      </c>
      <c r="K110" s="54">
        <f>VLOOKUP(A110,'ΠΟΛΛΑΠΛΟΣ 18.02.2025'!AZ:BA,2,FALSE)</f>
        <v>0.02</v>
      </c>
      <c r="L110" s="55">
        <v>0</v>
      </c>
      <c r="M110" s="55">
        <f>VLOOKUP(A110,'ΠΟΛΛΑΠΛΟΣ 1.4.2025'!AS:AT,2,FALSE)</f>
        <v>8.31</v>
      </c>
      <c r="N110" s="55">
        <v>0</v>
      </c>
      <c r="O110" s="55">
        <v>0</v>
      </c>
      <c r="T110" s="55">
        <f>VLOOKUP(A110,'test 04.07.2025'!A:B,2,0)</f>
        <v>7.77</v>
      </c>
      <c r="V110" s="53">
        <f t="shared" si="7"/>
        <v>0</v>
      </c>
      <c r="W110" s="53">
        <f t="shared" si="8"/>
        <v>0</v>
      </c>
      <c r="X110" s="53">
        <f t="shared" si="9"/>
        <v>0</v>
      </c>
      <c r="Y110" s="53">
        <f t="shared" si="10"/>
        <v>0</v>
      </c>
      <c r="Z110" s="53">
        <f>VLOOKUP(A110,'ΠΟΛΛΑΠΛΟΣ 01.08'!AS:AT,2,0)</f>
        <v>0.03</v>
      </c>
      <c r="AA110" s="53">
        <v>0</v>
      </c>
      <c r="AB110" s="55">
        <f>VLOOKUP(A110,'ΠΟΛΛΑΠΛΟΣ 02.10.2025'!AT:AU,2,0)</f>
        <v>8.75</v>
      </c>
    </row>
    <row r="111" spans="1:28" x14ac:dyDescent="0.3">
      <c r="A111" s="71">
        <v>2195056</v>
      </c>
      <c r="B111" s="66" t="s">
        <v>71</v>
      </c>
      <c r="C111" s="66">
        <v>4</v>
      </c>
      <c r="D111" s="66">
        <v>17122</v>
      </c>
      <c r="E111" s="66" t="s">
        <v>191</v>
      </c>
      <c r="F111" s="66" t="s">
        <v>332</v>
      </c>
      <c r="I111" s="54">
        <f>VLOOKUP(A111,'ΠΟΛΛΑΠΛΟΣ 12.12.2024'!BB:BC,2,FALSE)</f>
        <v>24.119999999999997</v>
      </c>
      <c r="J111" s="54">
        <f>VLOOKUP(A111,'ΠΟΛΛΑΠΛΟΣ 09.01.2025'!AZ:BA,2,FALSE)</f>
        <v>0.49</v>
      </c>
      <c r="K111" s="54">
        <v>0</v>
      </c>
      <c r="L111" s="55">
        <v>0</v>
      </c>
      <c r="M111" s="55">
        <f>VLOOKUP(A111,'ΠΟΛΛΑΠΛΟΣ 1.4.2025'!AS:AT,2,FALSE)</f>
        <v>8.7100000000000009</v>
      </c>
      <c r="N111" s="55">
        <v>0</v>
      </c>
      <c r="O111" s="55">
        <v>0</v>
      </c>
      <c r="T111" s="55">
        <f>VLOOKUP(A111,'test 04.07.2025'!A:B,2,0)</f>
        <v>7.5</v>
      </c>
      <c r="V111" s="53">
        <f t="shared" si="7"/>
        <v>0</v>
      </c>
      <c r="W111" s="53">
        <f t="shared" si="8"/>
        <v>0</v>
      </c>
      <c r="X111" s="53">
        <f t="shared" si="9"/>
        <v>0</v>
      </c>
      <c r="Y111" s="53">
        <f t="shared" si="10"/>
        <v>0</v>
      </c>
      <c r="Z111" s="53">
        <f>VLOOKUP(A111,'ΠΟΛΛΑΠΛΟΣ 01.08'!AS:AT,2,0)</f>
        <v>0.05</v>
      </c>
      <c r="AA111" s="53">
        <f>VLOOKUP(A111,'ΠΟΛΛΑΠΛΟΣ 08.09.2025'!AT:AU,2,0)</f>
        <v>8.31</v>
      </c>
      <c r="AB111" s="55">
        <v>0</v>
      </c>
    </row>
    <row r="112" spans="1:28" x14ac:dyDescent="0.3">
      <c r="A112" s="71">
        <v>8631384</v>
      </c>
      <c r="B112" s="66" t="s">
        <v>72</v>
      </c>
      <c r="C112" s="66">
        <v>6</v>
      </c>
      <c r="D112" s="66">
        <v>14572</v>
      </c>
      <c r="E112" s="66" t="s">
        <v>183</v>
      </c>
      <c r="F112" s="66" t="s">
        <v>333</v>
      </c>
      <c r="I112" s="54">
        <v>0</v>
      </c>
      <c r="J112" s="54">
        <v>0</v>
      </c>
      <c r="K112" s="54">
        <v>0</v>
      </c>
      <c r="L112" s="55">
        <v>0</v>
      </c>
      <c r="M112" s="55">
        <v>0</v>
      </c>
      <c r="N112" s="55">
        <v>0</v>
      </c>
      <c r="O112" s="55">
        <v>0</v>
      </c>
      <c r="T112" s="55">
        <v>0</v>
      </c>
      <c r="V112" s="53">
        <f t="shared" si="7"/>
        <v>0</v>
      </c>
      <c r="W112" s="53">
        <f t="shared" si="8"/>
        <v>0</v>
      </c>
      <c r="X112" s="53">
        <f t="shared" si="9"/>
        <v>0</v>
      </c>
      <c r="Y112" s="53">
        <f t="shared" si="10"/>
        <v>0</v>
      </c>
      <c r="Z112" s="53">
        <v>0</v>
      </c>
      <c r="AA112" s="53">
        <v>0</v>
      </c>
      <c r="AB112" s="55">
        <v>0</v>
      </c>
    </row>
    <row r="113" spans="1:28" x14ac:dyDescent="0.3">
      <c r="A113" s="71">
        <v>950</v>
      </c>
      <c r="B113" s="66" t="s">
        <v>13</v>
      </c>
      <c r="C113" s="66">
        <v>14</v>
      </c>
      <c r="D113" s="66">
        <v>10559</v>
      </c>
      <c r="E113" s="66" t="s">
        <v>190</v>
      </c>
      <c r="F113" s="66" t="s">
        <v>334</v>
      </c>
      <c r="I113" s="54">
        <f>VLOOKUP(A113,'ΠΟΛΛΑΠΛΟΣ 12.12.2024'!BB:BC,2,FALSE)</f>
        <v>152.91</v>
      </c>
      <c r="J113" s="54">
        <f>VLOOKUP(A113,'ΠΟΛΛΑΠΛΟΣ 09.01.2025'!AZ:BA,2,FALSE)</f>
        <v>1.64</v>
      </c>
      <c r="K113" s="54">
        <f>VLOOKUP(A113,'ΠΟΛΛΑΠΛΟΣ 18.02.2025'!AZ:BA,2,FALSE)</f>
        <v>155.16999999999999</v>
      </c>
      <c r="L113" s="53">
        <f>VLOOKUP(A113,'ΠΟΛΛΑΠΛΟΣ 12.03.2025'!AX:AY,2,FALSE)</f>
        <v>0.79</v>
      </c>
      <c r="M113" s="55">
        <v>0</v>
      </c>
      <c r="N113" s="55">
        <f>VLOOKUP(A113,'ΠΟΛΛΑΠΛΟΣ 07.05.2025'!AV:AW,2,FALSE)</f>
        <v>163.58000000000001</v>
      </c>
      <c r="O113" s="55">
        <f>VLOOKUP(A113,'ΠΟΛΛΑΠΛΟΣ 04.06.2025'!AY:AZ,2,FALSE)</f>
        <v>0.35</v>
      </c>
      <c r="T113" s="55">
        <v>0</v>
      </c>
      <c r="V113" s="53">
        <f t="shared" si="7"/>
        <v>0</v>
      </c>
      <c r="W113" s="53">
        <f t="shared" si="8"/>
        <v>0</v>
      </c>
      <c r="X113" s="53">
        <f t="shared" si="9"/>
        <v>0</v>
      </c>
      <c r="Y113" s="53">
        <f t="shared" si="10"/>
        <v>0</v>
      </c>
      <c r="Z113" s="53">
        <f>VLOOKUP(A113,'ΠΟΛΛΑΠΛΟΣ 01.08'!AS:AT,2,0)</f>
        <v>123.7</v>
      </c>
      <c r="AA113" s="53">
        <f>VLOOKUP(A113,'ΠΟΛΛΑΠΛΟΣ 08.09.2025'!AT:AU,2,0)</f>
        <v>0.6</v>
      </c>
      <c r="AB113" s="55">
        <v>0</v>
      </c>
    </row>
    <row r="114" spans="1:28" s="60" customFormat="1" x14ac:dyDescent="0.3">
      <c r="A114" s="72">
        <v>6941</v>
      </c>
      <c r="B114" s="68" t="s">
        <v>73</v>
      </c>
      <c r="C114" s="68">
        <v>4</v>
      </c>
      <c r="D114" s="68">
        <v>10557</v>
      </c>
      <c r="E114" s="68" t="s">
        <v>190</v>
      </c>
      <c r="F114" s="68"/>
      <c r="G114" s="82"/>
      <c r="H114" s="82"/>
      <c r="I114" s="59">
        <f>VLOOKUP(A114,'ΠΟΛΛΑΠΛΟΣ 12.12.2024'!BB:BC,2,FALSE)</f>
        <v>7.7799999999999994</v>
      </c>
      <c r="J114" s="59">
        <f>VLOOKUP(A114,'ΠΟΛΛΑΠΛΟΣ 09.01.2025'!AZ:BA,2,FALSE)</f>
        <v>0.17</v>
      </c>
      <c r="K114" s="59">
        <f>VLOOKUP(A114,'ΠΟΛΛΑΠΛΟΣ 18.02.2025'!AZ:BA,2,FALSE)</f>
        <v>3.88</v>
      </c>
      <c r="L114" s="60">
        <f>VLOOKUP(A114,'ΠΟΛΛΑΠΛΟΣ 12.03.2025'!AX:AY,2,FALSE)</f>
        <v>0.02</v>
      </c>
      <c r="M114" s="61">
        <v>0</v>
      </c>
      <c r="N114" s="61">
        <f>VLOOKUP(A114,'ΠΟΛΛΑΠΛΟΣ 07.05.2025'!AV:AW,2,FALSE)</f>
        <v>3.63</v>
      </c>
      <c r="O114" s="61">
        <f>VLOOKUP(A114,'ΠΟΛΛΑΠΛΟΣ 04.06.2025'!AY:AZ,2,FALSE)</f>
        <v>0.01</v>
      </c>
      <c r="T114" s="61">
        <v>0</v>
      </c>
      <c r="V114" s="53">
        <f t="shared" si="7"/>
        <v>0</v>
      </c>
      <c r="W114" s="53">
        <f t="shared" si="8"/>
        <v>0</v>
      </c>
      <c r="X114" s="53">
        <f t="shared" si="9"/>
        <v>0</v>
      </c>
      <c r="Y114" s="53">
        <f t="shared" si="10"/>
        <v>0</v>
      </c>
      <c r="Z114" s="60">
        <f>VLOOKUP(A114,'ΠΟΛΛΑΠΛΟΣ 01.08'!AS:AT,2,0)</f>
        <v>3.6</v>
      </c>
      <c r="AA114" s="60">
        <f>VLOOKUP(A114,'ΠΟΛΛΑΠΛΟΣ 08.09.2025'!AT:AU,2,0)</f>
        <v>0.01</v>
      </c>
      <c r="AB114" s="61">
        <v>0</v>
      </c>
    </row>
    <row r="115" spans="1:28" x14ac:dyDescent="0.3">
      <c r="A115" s="71">
        <v>7031</v>
      </c>
      <c r="B115" s="66" t="s">
        <v>14</v>
      </c>
      <c r="C115" s="66">
        <v>13</v>
      </c>
      <c r="D115" s="66">
        <v>10557</v>
      </c>
      <c r="E115" s="66" t="s">
        <v>190</v>
      </c>
      <c r="I115" s="54">
        <f>VLOOKUP(A115,'ΠΟΛΛΑΠΛΟΣ 12.12.2024'!BB:BC,2,FALSE)</f>
        <v>7.76</v>
      </c>
      <c r="J115" s="54">
        <f>VLOOKUP(A115,'ΠΟΛΛΑΠΛΟΣ 09.01.2025'!AZ:BA,2,FALSE)</f>
        <v>0.17</v>
      </c>
      <c r="K115" s="54">
        <f>VLOOKUP(A115,'ΠΟΛΛΑΠΛΟΣ 18.02.2025'!AZ:BA,2,FALSE)</f>
        <v>3.61</v>
      </c>
      <c r="L115" s="53">
        <f>VLOOKUP(A115,'ΠΟΛΛΑΠΛΟΣ 12.03.2025'!AX:AY,2,FALSE)</f>
        <v>0.02</v>
      </c>
      <c r="M115" s="55">
        <v>0</v>
      </c>
      <c r="N115" s="55">
        <f>VLOOKUP(A115,'ΠΟΛΛΑΠΛΟΣ 07.05.2025'!AV:AW,2,FALSE)</f>
        <v>3.63</v>
      </c>
      <c r="O115" s="55">
        <f>VLOOKUP(A115,'ΠΟΛΛΑΠΛΟΣ 04.06.2025'!AY:AZ,2,FALSE)</f>
        <v>0.01</v>
      </c>
      <c r="T115" s="55">
        <v>0</v>
      </c>
      <c r="V115" s="53">
        <f t="shared" si="7"/>
        <v>0</v>
      </c>
      <c r="W115" s="53">
        <f t="shared" si="8"/>
        <v>0</v>
      </c>
      <c r="X115" s="53">
        <f t="shared" si="9"/>
        <v>0</v>
      </c>
      <c r="Y115" s="53">
        <f t="shared" si="10"/>
        <v>0</v>
      </c>
      <c r="Z115" s="53">
        <f>VLOOKUP(A115,'ΠΟΛΛΑΠΛΟΣ 01.08'!AS:AT,2,0)</f>
        <v>3.6</v>
      </c>
      <c r="AA115" s="53">
        <f>VLOOKUP(A115,'ΠΟΛΛΑΠΛΟΣ 08.09.2025'!AT:AU,2,0)</f>
        <v>0.01</v>
      </c>
      <c r="AB115" s="55">
        <v>0</v>
      </c>
    </row>
    <row r="116" spans="1:28" x14ac:dyDescent="0.3">
      <c r="A116" s="71">
        <v>7037</v>
      </c>
      <c r="B116" s="66" t="s">
        <v>14</v>
      </c>
      <c r="C116" s="66">
        <v>13</v>
      </c>
      <c r="D116" s="66">
        <v>10557</v>
      </c>
      <c r="E116" s="66" t="s">
        <v>190</v>
      </c>
      <c r="F116" s="66" t="s">
        <v>335</v>
      </c>
      <c r="I116" s="54">
        <f>VLOOKUP(A116,'ΠΟΛΛΑΠΛΟΣ 12.12.2024'!BB:BC,2,FALSE)</f>
        <v>25.380000000000003</v>
      </c>
      <c r="J116" s="54">
        <f>VLOOKUP(A116,'ΠΟΛΛΑΠΛΟΣ 09.01.2025'!AZ:BA,2,FALSE)</f>
        <v>0.55000000000000004</v>
      </c>
      <c r="K116" s="54">
        <f>VLOOKUP(A116,'ΠΟΛΛΑΠΛΟΣ 18.02.2025'!AZ:BA,2,FALSE)</f>
        <v>15.2</v>
      </c>
      <c r="L116" s="53">
        <f>VLOOKUP(A116,'ΠΟΛΛΑΠΛΟΣ 12.03.2025'!AX:AY,2,FALSE)</f>
        <v>7.0000000000000007E-2</v>
      </c>
      <c r="M116" s="55">
        <v>0</v>
      </c>
      <c r="N116" s="55">
        <f>VLOOKUP(A116,'ΠΟΛΛΑΠΛΟΣ 07.05.2025'!AV:AW,2,FALSE)</f>
        <v>12.34</v>
      </c>
      <c r="O116" s="55">
        <f>VLOOKUP(A116,'ΠΟΛΛΑΠΛΟΣ 04.06.2025'!AY:AZ,2,FALSE)</f>
        <v>0.02</v>
      </c>
      <c r="T116" s="55">
        <v>0</v>
      </c>
      <c r="V116" s="53">
        <f t="shared" si="7"/>
        <v>0</v>
      </c>
      <c r="W116" s="53">
        <f t="shared" si="8"/>
        <v>0</v>
      </c>
      <c r="X116" s="53">
        <f t="shared" si="9"/>
        <v>0</v>
      </c>
      <c r="Y116" s="53">
        <f t="shared" si="10"/>
        <v>0</v>
      </c>
      <c r="Z116" s="53">
        <f>VLOOKUP(A116,'ΠΟΛΛΑΠΛΟΣ 01.08'!AS:AT,2,0)</f>
        <v>12.22</v>
      </c>
      <c r="AA116" s="53">
        <f>VLOOKUP(A116,'ΠΟΛΛΑΠΛΟΣ 08.09.2025'!AT:AU,2,0)</f>
        <v>0.05</v>
      </c>
      <c r="AB116" s="55">
        <v>0</v>
      </c>
    </row>
    <row r="117" spans="1:28" x14ac:dyDescent="0.3">
      <c r="A117" s="71">
        <v>47615</v>
      </c>
      <c r="B117" s="66" t="s">
        <v>74</v>
      </c>
      <c r="C117" s="66">
        <v>10</v>
      </c>
      <c r="D117" s="66">
        <v>18547</v>
      </c>
      <c r="E117" s="66" t="s">
        <v>58</v>
      </c>
      <c r="F117" s="66" t="s">
        <v>336</v>
      </c>
      <c r="I117" s="54">
        <f>VLOOKUP(A117,'ΠΟΛΛΑΠΛΟΣ 12.12.2024'!BB:BC,2,FALSE)</f>
        <v>16.630000000000003</v>
      </c>
      <c r="J117" s="54">
        <f>VLOOKUP(A117,'ΠΟΛΛΑΠΛΟΣ 09.01.2025'!AZ:BA,2,FALSE)</f>
        <v>0.36</v>
      </c>
      <c r="K117" s="54">
        <f>VLOOKUP(A117,'ΠΟΛΛΑΠΛΟΣ 18.02.2025'!AZ:BA,2,FALSE)</f>
        <v>8.18</v>
      </c>
      <c r="L117" s="53">
        <f>VLOOKUP(A117,'ΠΟΛΛΑΠΛΟΣ 12.03.2025'!AX:AY,2,FALSE)</f>
        <v>0.04</v>
      </c>
      <c r="M117" s="55">
        <v>0</v>
      </c>
      <c r="N117" s="55">
        <f>VLOOKUP(A117,'ΠΟΛΛΑΠΛΟΣ 07.05.2025'!AV:AW,2,FALSE)</f>
        <v>7.77</v>
      </c>
      <c r="O117" s="55">
        <f>VLOOKUP(A117,'ΠΟΛΛΑΠΛΟΣ 04.06.2025'!AY:AZ,2,FALSE)</f>
        <v>0.02</v>
      </c>
      <c r="T117" s="55">
        <f>VLOOKUP(A117,'test 04.07.2025'!A:B,2,0)</f>
        <v>8.0500000000000007</v>
      </c>
      <c r="V117" s="53">
        <f t="shared" si="7"/>
        <v>0</v>
      </c>
      <c r="W117" s="53">
        <f t="shared" si="8"/>
        <v>0</v>
      </c>
      <c r="X117" s="53">
        <f t="shared" si="9"/>
        <v>0</v>
      </c>
      <c r="Y117" s="53">
        <f t="shared" si="10"/>
        <v>0</v>
      </c>
      <c r="Z117" s="53">
        <v>0</v>
      </c>
      <c r="AA117" s="53">
        <v>0</v>
      </c>
      <c r="AB117" s="55">
        <v>0</v>
      </c>
    </row>
    <row r="118" spans="1:28" x14ac:dyDescent="0.3">
      <c r="A118" s="71">
        <v>114859</v>
      </c>
      <c r="B118" s="66" t="s">
        <v>7</v>
      </c>
      <c r="C118" s="66">
        <v>22</v>
      </c>
      <c r="D118" s="66">
        <v>10672</v>
      </c>
      <c r="E118" s="66" t="s">
        <v>190</v>
      </c>
      <c r="F118" s="66" t="s">
        <v>337</v>
      </c>
      <c r="I118" s="54">
        <f>VLOOKUP(A118,'ΠΟΛΛΑΠΛΟΣ 12.12.2024'!BB:BC,2,FALSE)</f>
        <v>144.59</v>
      </c>
      <c r="J118" s="54">
        <f>VLOOKUP(A118,'ΠΟΛΛΑΠΛΟΣ 09.01.2025'!AZ:BA,2,FALSE)</f>
        <v>122.97</v>
      </c>
      <c r="K118" s="54">
        <f>VLOOKUP(A118,'ΠΟΛΛΑΠΛΟΣ 18.02.2025'!AZ:BA,2,FALSE)</f>
        <v>0.15</v>
      </c>
      <c r="L118" s="55">
        <v>0</v>
      </c>
      <c r="M118" s="55">
        <v>0</v>
      </c>
      <c r="N118" s="55">
        <v>0</v>
      </c>
      <c r="O118" s="55">
        <v>0</v>
      </c>
      <c r="T118" s="55">
        <f>VLOOKUP(A118,'test 04.07.2025'!A:B,2,0)</f>
        <v>93.22</v>
      </c>
      <c r="V118" s="53">
        <f t="shared" si="7"/>
        <v>0</v>
      </c>
      <c r="W118" s="53">
        <f t="shared" si="8"/>
        <v>0</v>
      </c>
      <c r="X118" s="53">
        <f t="shared" si="9"/>
        <v>0</v>
      </c>
      <c r="Y118" s="53">
        <f t="shared" si="10"/>
        <v>0</v>
      </c>
      <c r="Z118" s="53">
        <f>VLOOKUP(A118,'ΠΟΛΛΑΠΛΟΣ 01.08'!AS:AT,2,0)</f>
        <v>0.31</v>
      </c>
      <c r="AA118" s="53">
        <v>0</v>
      </c>
      <c r="AB118" s="55">
        <f>VLOOKUP(A118,'ΠΟΛΛΑΠΛΟΣ 02.10.2025'!AT:AU,2,0)</f>
        <v>69.739999999999995</v>
      </c>
    </row>
    <row r="119" spans="1:28" x14ac:dyDescent="0.3">
      <c r="A119" s="71">
        <v>114862</v>
      </c>
      <c r="B119" s="66" t="s">
        <v>7</v>
      </c>
      <c r="C119" s="66">
        <v>22</v>
      </c>
      <c r="D119" s="66">
        <v>10672</v>
      </c>
      <c r="E119" s="66" t="s">
        <v>190</v>
      </c>
      <c r="F119" s="66" t="s">
        <v>338</v>
      </c>
      <c r="I119" s="54">
        <f>VLOOKUP(A119,'ΠΟΛΛΑΠΛΟΣ 12.12.2024'!BB:BC,2,FALSE)</f>
        <v>26.18</v>
      </c>
      <c r="J119" s="54">
        <f>VLOOKUP(A119,'ΠΟΛΛΑΠΛΟΣ 09.01.2025'!AZ:BA,2,FALSE)</f>
        <v>14.96</v>
      </c>
      <c r="K119" s="54">
        <f>VLOOKUP(A119,'ΠΟΛΛΑΠΛΟΣ 18.02.2025'!AZ:BA,2,FALSE)</f>
        <v>0.02</v>
      </c>
      <c r="L119" s="55">
        <v>0</v>
      </c>
      <c r="M119" s="55">
        <f>VLOOKUP(A119,'ΠΟΛΛΑΠΛΟΣ 1.4.2025'!AS:AT,2,FALSE)</f>
        <v>18.420000000000002</v>
      </c>
      <c r="N119" s="55">
        <v>0</v>
      </c>
      <c r="O119" s="55">
        <v>0</v>
      </c>
      <c r="T119" s="55">
        <f>VLOOKUP(A119,'test 04.07.2025'!A:B,2,0)</f>
        <v>14.58</v>
      </c>
      <c r="V119" s="53">
        <f t="shared" si="7"/>
        <v>0</v>
      </c>
      <c r="W119" s="53">
        <f t="shared" si="8"/>
        <v>0</v>
      </c>
      <c r="X119" s="53">
        <f t="shared" si="9"/>
        <v>0</v>
      </c>
      <c r="Y119" s="53">
        <f t="shared" si="10"/>
        <v>0</v>
      </c>
      <c r="Z119" s="53">
        <f>VLOOKUP(A119,'ΠΟΛΛΑΠΛΟΣ 01.08'!AS:AT,2,0)</f>
        <v>0.05</v>
      </c>
      <c r="AA119" s="53">
        <v>0</v>
      </c>
      <c r="AB119" s="55">
        <f>VLOOKUP(A119,'ΠΟΛΛΑΠΛΟΣ 02.10.2025'!AT:AU,2,0)</f>
        <v>17</v>
      </c>
    </row>
    <row r="120" spans="1:28" x14ac:dyDescent="0.3">
      <c r="A120" s="71">
        <v>126839</v>
      </c>
      <c r="B120" s="66" t="s">
        <v>75</v>
      </c>
      <c r="C120" s="66">
        <v>86</v>
      </c>
      <c r="D120" s="66">
        <v>18532</v>
      </c>
      <c r="E120" s="66" t="s">
        <v>58</v>
      </c>
      <c r="I120" s="54">
        <f>VLOOKUP(A120,'ΠΟΛΛΑΠΛΟΣ 12.12.2024'!BB:BC,2,FALSE)</f>
        <v>10.76</v>
      </c>
      <c r="J120" s="54">
        <f>VLOOKUP(A120,'ΠΟΛΛΑΠΛΟΣ 09.01.2025'!AZ:BA,2,FALSE)</f>
        <v>0.31000000000000005</v>
      </c>
      <c r="K120" s="54">
        <f>VLOOKUP(A120,'ΠΟΛΛΑΠΛΟΣ 18.02.2025'!AZ:BA,2,FALSE)</f>
        <v>4.01</v>
      </c>
      <c r="L120" s="53">
        <f>VLOOKUP(A120,'ΠΟΛΛΑΠΛΟΣ 12.03.2025'!AX:AY,2,FALSE)</f>
        <v>0.01</v>
      </c>
      <c r="M120" s="55">
        <f>VLOOKUP(A120,'ΠΟΛΛΑΠΛΟΣ 1.4.2025'!AS:AT,2,FALSE)</f>
        <v>2.94</v>
      </c>
      <c r="N120" s="55">
        <v>0</v>
      </c>
      <c r="O120" s="55">
        <v>0</v>
      </c>
      <c r="T120" s="55">
        <f>VLOOKUP(A120,'test 04.07.2025'!A:B,2,0)</f>
        <v>3.93</v>
      </c>
      <c r="V120" s="53">
        <f t="shared" si="7"/>
        <v>0</v>
      </c>
      <c r="W120" s="53">
        <f t="shared" si="8"/>
        <v>0</v>
      </c>
      <c r="X120" s="53">
        <f t="shared" si="9"/>
        <v>0</v>
      </c>
      <c r="Y120" s="53">
        <f t="shared" si="10"/>
        <v>0</v>
      </c>
      <c r="Z120" s="53">
        <v>0</v>
      </c>
      <c r="AA120" s="53">
        <v>0</v>
      </c>
      <c r="AB120" s="55">
        <f>VLOOKUP(A120,'ΠΟΛΛΑΠΛΟΣ 02.10.2025'!AT:AU,2,0)</f>
        <v>3.72</v>
      </c>
    </row>
    <row r="121" spans="1:28" x14ac:dyDescent="0.3">
      <c r="A121" s="71">
        <v>137034</v>
      </c>
      <c r="B121" s="66" t="s">
        <v>20</v>
      </c>
      <c r="C121" s="66">
        <v>385</v>
      </c>
      <c r="D121" s="66">
        <v>15343</v>
      </c>
      <c r="E121" s="66" t="s">
        <v>197</v>
      </c>
      <c r="F121" s="66" t="s">
        <v>339</v>
      </c>
      <c r="I121" s="54">
        <f>VLOOKUP(A121,'ΠΟΛΛΑΠΛΟΣ 12.12.2024'!BB:BC,2,FALSE)</f>
        <v>17.23</v>
      </c>
      <c r="J121" s="54">
        <f>VLOOKUP(A121,'ΠΟΛΛΑΠΛΟΣ 09.01.2025'!AZ:BA,2,FALSE)</f>
        <v>8.15</v>
      </c>
      <c r="K121" s="54">
        <v>0</v>
      </c>
      <c r="L121" s="55">
        <v>0</v>
      </c>
      <c r="M121" s="55">
        <f>VLOOKUP(A121,'ΠΟΛΛΑΠΛΟΣ 1.4.2025'!AS:AT,2,FALSE)</f>
        <v>8.44</v>
      </c>
      <c r="N121" s="55">
        <v>0</v>
      </c>
      <c r="O121" s="55">
        <v>0</v>
      </c>
      <c r="T121" s="55">
        <f>VLOOKUP(A121,'test 04.07.2025'!A:B,2,0)</f>
        <v>8.0500000000000007</v>
      </c>
      <c r="V121" s="53">
        <f t="shared" si="7"/>
        <v>0</v>
      </c>
      <c r="W121" s="53">
        <f t="shared" si="8"/>
        <v>0</v>
      </c>
      <c r="X121" s="53">
        <f t="shared" si="9"/>
        <v>0</v>
      </c>
      <c r="Y121" s="53">
        <f t="shared" si="10"/>
        <v>0</v>
      </c>
      <c r="Z121" s="53">
        <f>VLOOKUP(A121,'ΠΟΛΛΑΠΛΟΣ 01.08'!AS:AT,2,0)</f>
        <v>0.02</v>
      </c>
      <c r="AA121" s="53">
        <v>0</v>
      </c>
      <c r="AB121" s="55">
        <f>VLOOKUP(A121,'ΠΟΛΛΑΠΛΟΣ 02.10.2025'!AT:AU,2,0)</f>
        <v>8.23</v>
      </c>
    </row>
    <row r="122" spans="1:28" x14ac:dyDescent="0.3">
      <c r="A122" s="71">
        <v>154846</v>
      </c>
      <c r="B122" s="66" t="s">
        <v>76</v>
      </c>
      <c r="C122" s="66">
        <v>7</v>
      </c>
      <c r="D122" s="66">
        <v>18531</v>
      </c>
      <c r="E122" s="66" t="s">
        <v>58</v>
      </c>
      <c r="F122" s="66" t="s">
        <v>340</v>
      </c>
      <c r="I122" s="54">
        <f>VLOOKUP(A122,'ΠΟΛΛΑΠΛΟΣ 12.12.2024'!BB:BC,2,FALSE)</f>
        <v>225.45</v>
      </c>
      <c r="J122" s="54">
        <f>VLOOKUP(A122,'ΠΟΛΛΑΠΛΟΣ 09.01.2025'!AZ:BA,2,FALSE)</f>
        <v>2</v>
      </c>
      <c r="K122" s="54">
        <f>VLOOKUP(A122,'ΠΟΛΛΑΠΛΟΣ 18.02.2025'!AZ:BA,2,FALSE)</f>
        <v>164.95</v>
      </c>
      <c r="L122" s="53">
        <f>VLOOKUP(A122,'ΠΟΛΛΑΠΛΟΣ 12.03.2025'!AX:AY,2,FALSE)</f>
        <v>0.48</v>
      </c>
      <c r="M122" s="55">
        <f>VLOOKUP(A122,'ΠΟΛΛΑΠΛΟΣ 1.4.2025'!AS:AT,2,FALSE)</f>
        <v>53.57</v>
      </c>
      <c r="N122" s="55">
        <v>0</v>
      </c>
      <c r="O122" s="55">
        <v>0</v>
      </c>
      <c r="T122" s="55">
        <f>VLOOKUP(A122,'test 04.07.2025'!A:B,2,0)</f>
        <v>69.84</v>
      </c>
      <c r="V122" s="53">
        <f t="shared" si="7"/>
        <v>0</v>
      </c>
      <c r="W122" s="53">
        <f t="shared" si="8"/>
        <v>0</v>
      </c>
      <c r="X122" s="53">
        <f t="shared" si="9"/>
        <v>0</v>
      </c>
      <c r="Y122" s="53">
        <f t="shared" si="10"/>
        <v>0</v>
      </c>
      <c r="Z122" s="53">
        <v>0</v>
      </c>
      <c r="AA122" s="53">
        <v>0</v>
      </c>
      <c r="AB122" s="55">
        <f>VLOOKUP(A122,'ΠΟΛΛΑΠΛΟΣ 02.10.2025'!AT:AU,2,0)</f>
        <v>59.27</v>
      </c>
    </row>
    <row r="123" spans="1:28" x14ac:dyDescent="0.3">
      <c r="A123" s="71">
        <v>154847</v>
      </c>
      <c r="B123" s="66" t="s">
        <v>76</v>
      </c>
      <c r="C123" s="66">
        <v>7</v>
      </c>
      <c r="D123" s="66">
        <v>18531</v>
      </c>
      <c r="E123" s="66" t="s">
        <v>58</v>
      </c>
      <c r="I123" s="54">
        <f>VLOOKUP(A123,'ΠΟΛΛΑΠΛΟΣ 12.12.2024'!BB:BC,2,FALSE)</f>
        <v>7.84</v>
      </c>
      <c r="J123" s="54">
        <f>VLOOKUP(A123,'ΠΟΛΛΑΠΛΟΣ 09.01.2025'!AZ:BA,2,FALSE)</f>
        <v>0.15</v>
      </c>
      <c r="K123" s="54">
        <f>VLOOKUP(A123,'ΠΟΛΛΑΠΛΟΣ 18.02.2025'!AZ:BA,2,FALSE)</f>
        <v>3.63</v>
      </c>
      <c r="L123" s="53">
        <f>VLOOKUP(A123,'ΠΟΛΛΑΠΛΟΣ 12.03.2025'!AX:AY,2,FALSE)</f>
        <v>0.01</v>
      </c>
      <c r="M123" s="55">
        <f>VLOOKUP(A123,'ΠΟΛΛΑΠΛΟΣ 1.4.2025'!AS:AT,2,FALSE)</f>
        <v>3.19</v>
      </c>
      <c r="N123" s="55">
        <v>0</v>
      </c>
      <c r="O123" s="55">
        <v>0</v>
      </c>
      <c r="T123" s="55">
        <f>VLOOKUP(A123,'test 04.07.2025'!A:B,2,0)</f>
        <v>3.93</v>
      </c>
      <c r="V123" s="53">
        <f t="shared" si="7"/>
        <v>0</v>
      </c>
      <c r="W123" s="53">
        <f t="shared" si="8"/>
        <v>0</v>
      </c>
      <c r="X123" s="53">
        <f t="shared" si="9"/>
        <v>0</v>
      </c>
      <c r="Y123" s="53">
        <f t="shared" si="10"/>
        <v>0</v>
      </c>
      <c r="Z123" s="53">
        <v>0</v>
      </c>
      <c r="AA123" s="53">
        <v>0</v>
      </c>
      <c r="AB123" s="55">
        <f>VLOOKUP(A123,'ΠΟΛΛΑΠΛΟΣ 02.10.2025'!AT:AU,2,0)</f>
        <v>3.72</v>
      </c>
    </row>
    <row r="124" spans="1:28" x14ac:dyDescent="0.3">
      <c r="A124" s="71">
        <v>158118</v>
      </c>
      <c r="B124" s="66" t="s">
        <v>77</v>
      </c>
      <c r="C124" s="66">
        <v>28</v>
      </c>
      <c r="D124" s="66">
        <v>17455</v>
      </c>
      <c r="E124" s="66" t="s">
        <v>219</v>
      </c>
      <c r="F124" s="66" t="s">
        <v>341</v>
      </c>
      <c r="I124" s="54">
        <f>VLOOKUP(A124,'ΠΟΛΛΑΠΛΟΣ 12.12.2024'!BB:BC,2,FALSE)</f>
        <v>24.6</v>
      </c>
      <c r="J124" s="54">
        <f>VLOOKUP(A124,'ΠΟΛΛΑΠΛΟΣ 09.01.2025'!AZ:BA,2,FALSE)</f>
        <v>0.48</v>
      </c>
      <c r="K124" s="54">
        <v>0</v>
      </c>
      <c r="L124" s="53">
        <f>VLOOKUP(A124,'ΠΟΛΛΑΠΛΟΣ 12.03.2025'!AX:AY,2,FALSE)</f>
        <v>8.0500000000000007</v>
      </c>
      <c r="M124" s="55">
        <v>0</v>
      </c>
      <c r="N124" s="55">
        <v>0</v>
      </c>
      <c r="O124" s="55">
        <f>VLOOKUP(A124,'ΠΟΛΛΑΠΛΟΣ 04.06.2025'!AY:AZ,2,FALSE)</f>
        <v>8.0500000000000007</v>
      </c>
      <c r="T124" s="55">
        <v>0</v>
      </c>
      <c r="V124" s="53">
        <f t="shared" si="7"/>
        <v>0</v>
      </c>
      <c r="W124" s="53">
        <f t="shared" si="8"/>
        <v>0</v>
      </c>
      <c r="X124" s="53">
        <f t="shared" si="9"/>
        <v>0</v>
      </c>
      <c r="Y124" s="53">
        <f t="shared" si="10"/>
        <v>0</v>
      </c>
      <c r="Z124" s="53">
        <v>0</v>
      </c>
      <c r="AA124" s="53">
        <f>VLOOKUP(A124,'ΠΟΛΛΑΠΛΟΣ 08.09.2025'!AT:AU,2,0)</f>
        <v>8.85</v>
      </c>
      <c r="AB124" s="55">
        <v>0</v>
      </c>
    </row>
    <row r="125" spans="1:28" x14ac:dyDescent="0.3">
      <c r="A125" s="71">
        <v>166008</v>
      </c>
      <c r="B125" s="66" t="s">
        <v>15</v>
      </c>
      <c r="C125" s="66">
        <v>90</v>
      </c>
      <c r="D125" s="66">
        <v>15231</v>
      </c>
      <c r="E125" s="66" t="s">
        <v>220</v>
      </c>
      <c r="F125" s="66" t="s">
        <v>342</v>
      </c>
      <c r="I125" s="54">
        <f>VLOOKUP(A125,'ΠΟΛΛΑΠΛΟΣ 12.12.2024'!BB:BC,2,FALSE)</f>
        <v>16.189999999999998</v>
      </c>
      <c r="J125" s="54">
        <f>VLOOKUP(A125,'ΠΟΛΛΑΠΛΟΣ 09.01.2025'!AZ:BA,2,FALSE)</f>
        <v>0.33999999999999997</v>
      </c>
      <c r="K125" s="54">
        <f>VLOOKUP(A125,'ΠΟΛΛΑΠΛΟΣ 18.02.2025'!AZ:BA,2,FALSE)</f>
        <v>8.31</v>
      </c>
      <c r="L125" s="53">
        <f>VLOOKUP(A125,'ΠΟΛΛΑΠΛΟΣ 12.03.2025'!AX:AY,2,FALSE)</f>
        <v>0.03</v>
      </c>
      <c r="M125" s="55">
        <v>0</v>
      </c>
      <c r="N125" s="55">
        <f>VLOOKUP(A125,'ΠΟΛΛΑΠΛΟΣ 07.05.2025'!AV:AW,2,FALSE)</f>
        <v>7.94</v>
      </c>
      <c r="O125" s="55">
        <f>VLOOKUP(A125,'ΠΟΛΛΑΠΛΟΣ 04.06.2025'!AY:AZ,2,FALSE)</f>
        <v>0.01</v>
      </c>
      <c r="T125" s="55">
        <v>0</v>
      </c>
      <c r="V125" s="53">
        <f t="shared" si="7"/>
        <v>0</v>
      </c>
      <c r="W125" s="53">
        <f t="shared" si="8"/>
        <v>0</v>
      </c>
      <c r="X125" s="53">
        <f t="shared" si="9"/>
        <v>0</v>
      </c>
      <c r="Y125" s="53">
        <f t="shared" si="10"/>
        <v>0</v>
      </c>
      <c r="Z125" s="53">
        <f>VLOOKUP(A125,'ΠΟΛΛΑΠΛΟΣ 01.08'!AS:AT,2,0)</f>
        <v>8.0500000000000007</v>
      </c>
      <c r="AA125" s="53">
        <f>VLOOKUP(A125,'ΠΟΛΛΑΠΛΟΣ 08.09.2025'!AT:AU,2,0)</f>
        <v>0.04</v>
      </c>
      <c r="AB125" s="55">
        <v>0</v>
      </c>
    </row>
    <row r="126" spans="1:28" x14ac:dyDescent="0.3">
      <c r="A126" s="71">
        <v>289233</v>
      </c>
      <c r="B126" s="66" t="s">
        <v>78</v>
      </c>
      <c r="C126" s="66">
        <v>45</v>
      </c>
      <c r="D126" s="66">
        <v>16231</v>
      </c>
      <c r="E126" s="66" t="s">
        <v>221</v>
      </c>
      <c r="F126" s="66" t="s">
        <v>343</v>
      </c>
      <c r="I126" s="54">
        <f>VLOOKUP(A126,'ΠΟΛΛΑΠΛΟΣ 12.12.2024'!BB:BC,2,FALSE)</f>
        <v>24.02</v>
      </c>
      <c r="J126" s="54">
        <f>VLOOKUP(A126,'ΠΟΛΛΑΠΛΟΣ 09.01.2025'!AZ:BA,2,FALSE)</f>
        <v>0.58000000000000007</v>
      </c>
      <c r="K126" s="54">
        <v>0</v>
      </c>
      <c r="L126" s="53">
        <f>VLOOKUP(A126,'ΠΟΛΛΑΠΛΟΣ 12.03.2025'!AX:AY,2,FALSE)</f>
        <v>8.58</v>
      </c>
      <c r="M126" s="55">
        <f>VLOOKUP(A126,'ΠΟΛΛΑΠΛΟΣ 1.4.2025'!AS:AT,2,FALSE)</f>
        <v>0.02</v>
      </c>
      <c r="N126" s="55">
        <v>0</v>
      </c>
      <c r="O126" s="55">
        <f>VLOOKUP(A126,'ΠΟΛΛΑΠΛΟΣ 04.06.2025'!AY:AZ,2,FALSE)</f>
        <v>29.11</v>
      </c>
      <c r="T126" s="55">
        <f>VLOOKUP(A126,'test 04.07.2025'!A:B,2,0)</f>
        <v>0.05</v>
      </c>
      <c r="V126" s="53">
        <f t="shared" si="7"/>
        <v>0</v>
      </c>
      <c r="W126" s="53">
        <f t="shared" si="8"/>
        <v>0</v>
      </c>
      <c r="X126" s="53">
        <f t="shared" si="9"/>
        <v>0</v>
      </c>
      <c r="Y126" s="53">
        <f t="shared" si="10"/>
        <v>0</v>
      </c>
      <c r="Z126" s="53">
        <v>0</v>
      </c>
      <c r="AA126" s="53">
        <f>VLOOKUP(A126,'ΠΟΛΛΑΠΛΟΣ 08.09.2025'!AT:AU,2,0)</f>
        <v>113.54</v>
      </c>
      <c r="AB126" s="55">
        <f>VLOOKUP(A126,'ΠΟΛΛΑΠΛΟΣ 02.10.2025'!AT:AU,2,0)</f>
        <v>0.5</v>
      </c>
    </row>
    <row r="127" spans="1:28" x14ac:dyDescent="0.3">
      <c r="A127" s="71">
        <v>328166</v>
      </c>
      <c r="B127" s="66" t="s">
        <v>79</v>
      </c>
      <c r="C127" s="66">
        <v>23</v>
      </c>
      <c r="D127" s="66">
        <v>18544</v>
      </c>
      <c r="E127" s="66" t="s">
        <v>58</v>
      </c>
      <c r="F127" s="66" t="s">
        <v>344</v>
      </c>
      <c r="I127" s="54">
        <f>VLOOKUP(A127,'ΠΟΛΛΑΠΛΟΣ 12.12.2024'!BB:BC,2,FALSE)</f>
        <v>23.98</v>
      </c>
      <c r="J127" s="54">
        <f>VLOOKUP(A127,'ΠΟΛΛΑΠΛΟΣ 09.01.2025'!AZ:BA,2,FALSE)</f>
        <v>0.49</v>
      </c>
      <c r="K127" s="54">
        <v>0</v>
      </c>
      <c r="L127" s="55">
        <v>0</v>
      </c>
      <c r="M127" s="55">
        <f>VLOOKUP(A127,'ΠΟΛΛΑΠΛΟΣ 1.4.2025'!AS:AT,2,FALSE)</f>
        <v>10.08</v>
      </c>
      <c r="N127" s="55">
        <v>0</v>
      </c>
      <c r="O127" s="55">
        <v>0</v>
      </c>
      <c r="T127" s="55">
        <f>VLOOKUP(A127,'test 04.07.2025'!A:B,2,0)</f>
        <v>7.77</v>
      </c>
      <c r="V127" s="53">
        <f t="shared" si="7"/>
        <v>0</v>
      </c>
      <c r="W127" s="53">
        <f t="shared" si="8"/>
        <v>0</v>
      </c>
      <c r="X127" s="53">
        <f t="shared" si="9"/>
        <v>0</v>
      </c>
      <c r="Y127" s="53">
        <f t="shared" si="10"/>
        <v>0</v>
      </c>
      <c r="Z127" s="53">
        <f>VLOOKUP(A127,'ΠΟΛΛΑΠΛΟΣ 01.08'!AS:AT,2,0)</f>
        <v>0.04</v>
      </c>
      <c r="AA127" s="53">
        <v>0</v>
      </c>
      <c r="AB127" s="55">
        <f>VLOOKUP(A127,'ΠΟΛΛΑΠΛΟΣ 02.10.2025'!AT:AU,2,0)</f>
        <v>8.31</v>
      </c>
    </row>
    <row r="128" spans="1:28" x14ac:dyDescent="0.3">
      <c r="A128" s="71">
        <v>575854</v>
      </c>
      <c r="B128" s="66" t="s">
        <v>80</v>
      </c>
      <c r="C128" s="66">
        <v>49</v>
      </c>
      <c r="D128" s="66">
        <v>11144</v>
      </c>
      <c r="E128" s="66" t="s">
        <v>190</v>
      </c>
      <c r="F128" s="66" t="s">
        <v>345</v>
      </c>
      <c r="I128" s="54">
        <f>VLOOKUP(A128,'ΠΟΛΛΑΠΛΟΣ 12.12.2024'!BB:BC,2,FALSE)</f>
        <v>24.259999999999998</v>
      </c>
      <c r="J128" s="54">
        <f>VLOOKUP(A128,'ΠΟΛΛΑΠΛΟΣ 09.01.2025'!AZ:BA,2,FALSE)</f>
        <v>0.5</v>
      </c>
      <c r="K128" s="54">
        <v>0</v>
      </c>
      <c r="L128" s="53">
        <f>VLOOKUP(A128,'ΠΟΛΛΑΠΛΟΣ 12.03.2025'!AX:AY,2,FALSE)</f>
        <v>8.23</v>
      </c>
      <c r="M128" s="55">
        <v>0</v>
      </c>
      <c r="N128" s="55">
        <v>0</v>
      </c>
      <c r="O128" s="55">
        <f>VLOOKUP(A128,'ΠΟΛΛΑΠΛΟΣ 04.06.2025'!AY:AZ,2,FALSE)</f>
        <v>7.94</v>
      </c>
      <c r="T128" s="55">
        <v>0</v>
      </c>
      <c r="V128" s="53">
        <f t="shared" si="7"/>
        <v>0</v>
      </c>
      <c r="W128" s="53">
        <f t="shared" si="8"/>
        <v>0</v>
      </c>
      <c r="X128" s="53">
        <f t="shared" si="9"/>
        <v>0</v>
      </c>
      <c r="Y128" s="53">
        <f t="shared" si="10"/>
        <v>0</v>
      </c>
      <c r="Z128" s="53">
        <v>0</v>
      </c>
      <c r="AA128" s="53">
        <f>VLOOKUP(A128,'ΠΟΛΛΑΠΛΟΣ 08.09.2025'!AT:AU,2,0)</f>
        <v>8.23</v>
      </c>
      <c r="AB128" s="55">
        <v>0</v>
      </c>
    </row>
    <row r="129" spans="1:28" x14ac:dyDescent="0.3">
      <c r="A129" s="71">
        <v>614322</v>
      </c>
      <c r="B129" s="66" t="s">
        <v>55</v>
      </c>
      <c r="C129" s="66">
        <v>38</v>
      </c>
      <c r="D129" s="66">
        <v>10444</v>
      </c>
      <c r="E129" s="66" t="s">
        <v>190</v>
      </c>
      <c r="F129" s="66" t="s">
        <v>346</v>
      </c>
      <c r="I129" s="54">
        <f>VLOOKUP(A129,'ΠΟΛΛΑΠΛΟΣ 12.12.2024'!BB:BC,2,FALSE)</f>
        <v>24.88</v>
      </c>
      <c r="J129" s="54">
        <v>0</v>
      </c>
      <c r="K129" s="54">
        <v>0</v>
      </c>
      <c r="L129" s="55">
        <v>0</v>
      </c>
      <c r="M129" s="55">
        <f>VLOOKUP(A129,'ΠΟΛΛΑΠΛΟΣ 1.4.2025'!AS:AT,2,FALSE)</f>
        <v>8.58</v>
      </c>
      <c r="N129" s="55">
        <v>0</v>
      </c>
      <c r="O129" s="55">
        <v>0</v>
      </c>
      <c r="T129" s="55">
        <f>VLOOKUP(A129,'test 04.07.2025'!A:B,2,0)</f>
        <v>7.63</v>
      </c>
      <c r="V129" s="53">
        <f t="shared" si="7"/>
        <v>0</v>
      </c>
      <c r="W129" s="53">
        <f t="shared" si="8"/>
        <v>0</v>
      </c>
      <c r="X129" s="53">
        <f t="shared" si="9"/>
        <v>0</v>
      </c>
      <c r="Y129" s="53">
        <f t="shared" si="10"/>
        <v>0</v>
      </c>
      <c r="Z129" s="53">
        <f>VLOOKUP(A129,'ΠΟΛΛΑΠΛΟΣ 01.08'!AS:AT,2,0)</f>
        <v>0.04</v>
      </c>
      <c r="AA129" s="53">
        <f>VLOOKUP(A129,'ΠΟΛΛΑΠΛΟΣ 08.09.2025'!AT:AU,2,0)</f>
        <v>8.7100000000000009</v>
      </c>
      <c r="AB129" s="55">
        <v>0</v>
      </c>
    </row>
    <row r="130" spans="1:28" x14ac:dyDescent="0.3">
      <c r="A130" s="71">
        <v>699120</v>
      </c>
      <c r="B130" s="66" t="s">
        <v>14</v>
      </c>
      <c r="C130" s="66">
        <v>13</v>
      </c>
      <c r="D130" s="66">
        <v>10557</v>
      </c>
      <c r="E130" s="66" t="s">
        <v>190</v>
      </c>
      <c r="F130" s="66" t="s">
        <v>347</v>
      </c>
      <c r="I130" s="54">
        <f>VLOOKUP(A130,'ΠΟΛΛΑΠΛΟΣ 12.12.2024'!BB:BC,2,FALSE)</f>
        <v>16.05</v>
      </c>
      <c r="J130" s="54">
        <f>VLOOKUP(A130,'ΠΟΛΛΑΠΛΟΣ 09.01.2025'!AZ:BA,2,FALSE)</f>
        <v>0.34</v>
      </c>
      <c r="K130" s="54">
        <f>VLOOKUP(A130,'ΠΟΛΛΑΠΛΟΣ 18.02.2025'!AZ:BA,2,FALSE)</f>
        <v>8.1300000000000008</v>
      </c>
      <c r="L130" s="53">
        <f>VLOOKUP(A130,'ΠΟΛΛΑΠΛΟΣ 12.03.2025'!AX:AY,2,FALSE)</f>
        <v>0.04</v>
      </c>
      <c r="M130" s="55">
        <v>0</v>
      </c>
      <c r="N130" s="55">
        <f>VLOOKUP(A130,'ΠΟΛΛΑΠΛΟΣ 07.05.2025'!AV:AW,2,FALSE)</f>
        <v>7.94</v>
      </c>
      <c r="O130" s="55">
        <f>VLOOKUP(A130,'ΠΟΛΛΑΠΛΟΣ 04.06.2025'!AY:AZ,2,FALSE)</f>
        <v>0.01</v>
      </c>
      <c r="T130" s="55">
        <v>0</v>
      </c>
      <c r="V130" s="53">
        <f t="shared" si="7"/>
        <v>0</v>
      </c>
      <c r="W130" s="53">
        <f t="shared" si="8"/>
        <v>0</v>
      </c>
      <c r="X130" s="53">
        <f t="shared" si="9"/>
        <v>0</v>
      </c>
      <c r="Y130" s="53">
        <f t="shared" si="10"/>
        <v>0</v>
      </c>
      <c r="Z130" s="53">
        <f>VLOOKUP(A130,'ΠΟΛΛΑΠΛΟΣ 01.08'!AS:AT,2,0)</f>
        <v>7.68</v>
      </c>
      <c r="AA130" s="53">
        <f>VLOOKUP(A130,'ΠΟΛΛΑΠΛΟΣ 08.09.2025'!AT:AU,2,0)</f>
        <v>0.03</v>
      </c>
      <c r="AB130" s="55">
        <v>0</v>
      </c>
    </row>
    <row r="131" spans="1:28" x14ac:dyDescent="0.3">
      <c r="A131" s="71">
        <v>872462</v>
      </c>
      <c r="B131" s="66" t="s">
        <v>81</v>
      </c>
      <c r="C131" s="66">
        <v>16</v>
      </c>
      <c r="D131" s="66">
        <v>11742</v>
      </c>
      <c r="E131" s="66" t="s">
        <v>190</v>
      </c>
      <c r="F131" s="66" t="s">
        <v>348</v>
      </c>
      <c r="I131" s="54">
        <f>VLOOKUP(A131,'ΠΟΛΛΑΠΛΟΣ 12.12.2024'!BB:BC,2,FALSE)</f>
        <v>24.509999999999998</v>
      </c>
      <c r="J131" s="54">
        <f>VLOOKUP(A131,'ΠΟΛΛΑΠΛΟΣ 09.01.2025'!AZ:BA,2,FALSE)</f>
        <v>0.47</v>
      </c>
      <c r="K131" s="54">
        <v>0</v>
      </c>
      <c r="L131" s="53">
        <f>VLOOKUP(A131,'ΠΟΛΛΑΠΛΟΣ 12.03.2025'!AX:AY,2,FALSE)</f>
        <v>8.0500000000000007</v>
      </c>
      <c r="M131" s="55">
        <v>0</v>
      </c>
      <c r="N131" s="55">
        <v>0</v>
      </c>
      <c r="O131" s="55">
        <f>VLOOKUP(A131,'ΠΟΛΛΑΠΛΟΣ 04.06.2025'!AY:AZ,2,FALSE)</f>
        <v>7.77</v>
      </c>
      <c r="T131" s="55">
        <v>0</v>
      </c>
      <c r="V131" s="53">
        <f t="shared" ref="V131:V194" si="11">COUNTIF(A:A,U131)</f>
        <v>0</v>
      </c>
      <c r="W131" s="53">
        <f t="shared" ref="W131:W194" si="12">_xlfn.XLOOKUP(U131,A:A,B:B,0,1)</f>
        <v>0</v>
      </c>
      <c r="X131" s="53">
        <f t="shared" ref="X131:X194" si="13">_xlfn.XLOOKUP(U131,A:A,C:C,0,1)</f>
        <v>0</v>
      </c>
      <c r="Y131" s="53">
        <f t="shared" ref="Y131:Y194" si="14">_xlfn.XLOOKUP(U131,A:A,G:G,0,1)</f>
        <v>0</v>
      </c>
      <c r="Z131" s="53">
        <v>0</v>
      </c>
      <c r="AA131" s="53">
        <f>VLOOKUP(A131,'ΠΟΛΛΑΠΛΟΣ 08.09.2025'!AT:AU,2,0)</f>
        <v>9.24</v>
      </c>
      <c r="AB131" s="55">
        <v>0</v>
      </c>
    </row>
    <row r="132" spans="1:28" x14ac:dyDescent="0.3">
      <c r="A132" s="71">
        <v>997019</v>
      </c>
      <c r="B132" s="66" t="s">
        <v>6</v>
      </c>
      <c r="C132" s="66">
        <v>22</v>
      </c>
      <c r="D132" s="66">
        <v>10671</v>
      </c>
      <c r="E132" s="66" t="s">
        <v>190</v>
      </c>
      <c r="F132" s="66" t="s">
        <v>349</v>
      </c>
      <c r="I132" s="54">
        <f>VLOOKUP(A132,'ΠΟΛΛΑΠΛΟΣ 12.12.2024'!BB:BC,2,FALSE)</f>
        <v>33.81</v>
      </c>
      <c r="J132" s="54">
        <f>VLOOKUP(A132,'ΠΟΛΛΑΠΛΟΣ 09.01.2025'!AZ:BA,2,FALSE)</f>
        <v>24.630000000000003</v>
      </c>
      <c r="K132" s="54">
        <f>VLOOKUP(A132,'ΠΟΛΛΑΠΛΟΣ 18.02.2025'!AZ:BA,2,FALSE)</f>
        <v>0.03</v>
      </c>
      <c r="L132" s="55">
        <v>0</v>
      </c>
      <c r="M132" s="55">
        <f>VLOOKUP(A132,'ΠΟΛΛΑΠΛΟΣ 1.4.2025'!AS:AT,2,FALSE)</f>
        <v>13.13</v>
      </c>
      <c r="N132" s="55">
        <v>0</v>
      </c>
      <c r="O132" s="55">
        <v>0</v>
      </c>
      <c r="T132" s="55">
        <f>VLOOKUP(A132,'test 04.07.2025'!A:B,2,0)</f>
        <v>15.79</v>
      </c>
      <c r="V132" s="53">
        <f t="shared" si="11"/>
        <v>0</v>
      </c>
      <c r="W132" s="53">
        <f t="shared" si="12"/>
        <v>0</v>
      </c>
      <c r="X132" s="53">
        <f t="shared" si="13"/>
        <v>0</v>
      </c>
      <c r="Y132" s="53">
        <f t="shared" si="14"/>
        <v>0</v>
      </c>
      <c r="Z132" s="53">
        <f>VLOOKUP(A132,'ΠΟΛΛΑΠΛΟΣ 01.08'!AS:AT,2,0)</f>
        <v>0.05</v>
      </c>
      <c r="AA132" s="53">
        <v>0</v>
      </c>
      <c r="AB132" s="55">
        <f>VLOOKUP(A132,'ΠΟΛΛΑΠΛΟΣ 02.10.2025'!AT:AU,2,0)</f>
        <v>711.13</v>
      </c>
    </row>
    <row r="133" spans="1:28" x14ac:dyDescent="0.3">
      <c r="A133" s="71">
        <v>997022</v>
      </c>
      <c r="B133" s="66" t="s">
        <v>6</v>
      </c>
      <c r="C133" s="66">
        <v>22</v>
      </c>
      <c r="D133" s="66">
        <v>10671</v>
      </c>
      <c r="E133" s="66" t="s">
        <v>190</v>
      </c>
      <c r="F133" s="66" t="s">
        <v>350</v>
      </c>
      <c r="I133" s="54">
        <f>VLOOKUP(A133,'ΠΟΛΛΑΠΛΟΣ 12.12.2024'!BB:BC,2,FALSE)</f>
        <v>129.63</v>
      </c>
      <c r="J133" s="54">
        <f>VLOOKUP(A133,'ΠΟΛΛΑΠΛΟΣ 09.01.2025'!AZ:BA,2,FALSE)</f>
        <v>129.95000000000002</v>
      </c>
      <c r="K133" s="54">
        <f>VLOOKUP(A133,'ΠΟΛΛΑΠΛΟΣ 18.02.2025'!AZ:BA,2,FALSE)</f>
        <v>0.16</v>
      </c>
      <c r="L133" s="55">
        <v>0</v>
      </c>
      <c r="M133" s="55">
        <v>0</v>
      </c>
      <c r="N133" s="55">
        <v>0</v>
      </c>
      <c r="O133" s="55">
        <v>0</v>
      </c>
      <c r="T133" s="55">
        <v>0</v>
      </c>
      <c r="V133" s="53">
        <f t="shared" si="11"/>
        <v>0</v>
      </c>
      <c r="W133" s="53">
        <f t="shared" si="12"/>
        <v>0</v>
      </c>
      <c r="X133" s="53">
        <f t="shared" si="13"/>
        <v>0</v>
      </c>
      <c r="Y133" s="53">
        <f t="shared" si="14"/>
        <v>0</v>
      </c>
      <c r="Z133" s="53">
        <v>0</v>
      </c>
      <c r="AA133" s="53">
        <v>0</v>
      </c>
      <c r="AB133" s="55">
        <f>VLOOKUP(A133,'ΠΟΛΛΑΠΛΟΣ 02.10.2025'!AT:AU,2,0)</f>
        <v>81.45</v>
      </c>
    </row>
    <row r="134" spans="1:28" s="60" customFormat="1" x14ac:dyDescent="0.3">
      <c r="A134" s="72">
        <v>1039938</v>
      </c>
      <c r="B134" s="68" t="s">
        <v>82</v>
      </c>
      <c r="C134" s="68">
        <v>3</v>
      </c>
      <c r="D134" s="68">
        <v>16675</v>
      </c>
      <c r="E134" s="68" t="s">
        <v>198</v>
      </c>
      <c r="F134" s="68" t="s">
        <v>351</v>
      </c>
      <c r="G134" s="82" t="s">
        <v>4988</v>
      </c>
      <c r="H134" s="82"/>
      <c r="I134" s="59">
        <f>VLOOKUP(A134,'ΠΟΛΛΑΠΛΟΣ 12.12.2024'!BB:BC,2,FALSE)</f>
        <v>127.98</v>
      </c>
      <c r="J134" s="59">
        <f>VLOOKUP(A134,'ΠΟΛΛΑΠΛΟΣ 09.01.2025'!AZ:BA,2,FALSE)</f>
        <v>1.23</v>
      </c>
      <c r="K134" s="59">
        <v>0</v>
      </c>
      <c r="L134" s="60">
        <f>VLOOKUP(A134,'ΠΟΛΛΑΠΛΟΣ 12.03.2025'!AX:AY,2,FALSE)</f>
        <v>50.04</v>
      </c>
      <c r="M134" s="61">
        <v>0</v>
      </c>
      <c r="N134" s="61">
        <v>0</v>
      </c>
      <c r="O134" s="61">
        <f>VLOOKUP(A134,'ΠΟΛΛΑΠΛΟΣ 04.06.2025'!AY:AZ,2,FALSE)</f>
        <v>26.67</v>
      </c>
      <c r="P134" s="53"/>
      <c r="Q134" s="53"/>
      <c r="R134" s="53"/>
      <c r="S134" s="53"/>
      <c r="T134" s="61">
        <v>0</v>
      </c>
      <c r="V134" s="53">
        <f t="shared" si="11"/>
        <v>0</v>
      </c>
      <c r="W134" s="53">
        <f t="shared" si="12"/>
        <v>0</v>
      </c>
      <c r="X134" s="53">
        <f t="shared" si="13"/>
        <v>0</v>
      </c>
      <c r="Y134" s="53">
        <f t="shared" si="14"/>
        <v>0</v>
      </c>
      <c r="Z134" s="60">
        <v>0</v>
      </c>
      <c r="AA134" s="60">
        <v>0</v>
      </c>
      <c r="AB134" s="61">
        <v>0</v>
      </c>
    </row>
    <row r="135" spans="1:28" x14ac:dyDescent="0.3">
      <c r="A135" s="71">
        <v>1083740</v>
      </c>
      <c r="B135" s="66" t="s">
        <v>56</v>
      </c>
      <c r="C135" s="66">
        <v>24</v>
      </c>
      <c r="D135" s="66">
        <v>10442</v>
      </c>
      <c r="E135" s="66" t="s">
        <v>190</v>
      </c>
      <c r="F135" s="66" t="s">
        <v>352</v>
      </c>
      <c r="I135" s="54">
        <f>VLOOKUP(A135,'ΠΟΛΛΑΠΛΟΣ 12.12.2024'!BB:BC,2,FALSE)</f>
        <v>15.91</v>
      </c>
      <c r="J135" s="54">
        <f>VLOOKUP(A135,'ΠΟΛΛΑΠΛΟΣ 09.01.2025'!AZ:BA,2,FALSE)</f>
        <v>0.33</v>
      </c>
      <c r="K135" s="54">
        <f>VLOOKUP(A135,'ΠΟΛΛΑΠΛΟΣ 18.02.2025'!AZ:BA,2,FALSE)</f>
        <v>8.44</v>
      </c>
      <c r="L135" s="53">
        <f>VLOOKUP(A135,'ΠΟΛΛΑΠΛΟΣ 12.03.2025'!AX:AY,2,FALSE)</f>
        <v>0.04</v>
      </c>
      <c r="M135" s="55">
        <v>0</v>
      </c>
      <c r="N135" s="55">
        <f>VLOOKUP(A135,'ΠΟΛΛΑΠΛΟΣ 07.05.2025'!AV:AW,2,FALSE)</f>
        <v>7.94</v>
      </c>
      <c r="O135" s="55">
        <f>VLOOKUP(A135,'ΠΟΛΛΑΠΛΟΣ 04.06.2025'!AY:AZ,2,FALSE)</f>
        <v>0.01</v>
      </c>
      <c r="T135" s="55">
        <v>0</v>
      </c>
      <c r="V135" s="53">
        <f t="shared" si="11"/>
        <v>0</v>
      </c>
      <c r="W135" s="53">
        <f t="shared" si="12"/>
        <v>0</v>
      </c>
      <c r="X135" s="53">
        <f t="shared" si="13"/>
        <v>0</v>
      </c>
      <c r="Y135" s="53">
        <f t="shared" si="14"/>
        <v>0</v>
      </c>
      <c r="Z135" s="53">
        <f>VLOOKUP(A135,'ΠΟΛΛΑΠΛΟΣ 01.08'!AS:AT,2,0)</f>
        <v>8.0500000000000007</v>
      </c>
      <c r="AA135" s="53">
        <f>VLOOKUP(A135,'ΠΟΛΛΑΠΛΟΣ 08.09.2025'!AT:AU,2,0)</f>
        <v>0.03</v>
      </c>
      <c r="AB135" s="55">
        <v>0</v>
      </c>
    </row>
    <row r="136" spans="1:28" x14ac:dyDescent="0.3">
      <c r="A136" s="71">
        <v>1136173</v>
      </c>
      <c r="B136" s="66" t="s">
        <v>83</v>
      </c>
      <c r="C136" s="66">
        <v>80</v>
      </c>
      <c r="D136" s="66">
        <v>12241</v>
      </c>
      <c r="E136" s="66" t="s">
        <v>217</v>
      </c>
      <c r="I136" s="54">
        <f>VLOOKUP(A136,'ΠΟΛΛΑΠΛΟΣ 12.12.2024'!BB:BC,2,FALSE)</f>
        <v>51.16</v>
      </c>
      <c r="J136" s="54">
        <f>VLOOKUP(A136,'ΠΟΛΛΑΠΛΟΣ 09.01.2025'!AZ:BA,2,FALSE)</f>
        <v>1.0499999999999998</v>
      </c>
      <c r="K136" s="54">
        <v>0</v>
      </c>
      <c r="L136" s="55">
        <v>0</v>
      </c>
      <c r="M136" s="55">
        <v>0</v>
      </c>
      <c r="N136" s="55">
        <f>VLOOKUP(A136,'ΠΟΛΛΑΠΛΟΣ 07.05.2025'!AV:AW,2,FALSE)</f>
        <v>25.84</v>
      </c>
      <c r="O136" s="55">
        <v>0</v>
      </c>
      <c r="T136" s="55">
        <v>0</v>
      </c>
      <c r="V136" s="53">
        <f t="shared" si="11"/>
        <v>0</v>
      </c>
      <c r="W136" s="53">
        <f t="shared" si="12"/>
        <v>0</v>
      </c>
      <c r="X136" s="53">
        <f t="shared" si="13"/>
        <v>0</v>
      </c>
      <c r="Y136" s="53">
        <f t="shared" si="14"/>
        <v>0</v>
      </c>
      <c r="Z136" s="53">
        <f>VLOOKUP(A136,'ΠΟΛΛΑΠΛΟΣ 01.08'!AS:AT,2,0)</f>
        <v>17.14</v>
      </c>
      <c r="AA136" s="53">
        <v>0</v>
      </c>
      <c r="AB136" s="55">
        <v>0</v>
      </c>
    </row>
    <row r="137" spans="1:28" x14ac:dyDescent="0.3">
      <c r="A137" s="71">
        <v>1259386</v>
      </c>
      <c r="B137" s="66" t="s">
        <v>84</v>
      </c>
      <c r="C137" s="66">
        <v>6</v>
      </c>
      <c r="D137" s="66">
        <v>17561</v>
      </c>
      <c r="E137" s="66" t="s">
        <v>195</v>
      </c>
      <c r="F137" s="66" t="s">
        <v>353</v>
      </c>
      <c r="I137" s="54">
        <f>VLOOKUP(A137,'ΠΟΛΛΑΠΛΟΣ 12.12.2024'!BB:BC,2,FALSE)</f>
        <v>16.310000000000002</v>
      </c>
      <c r="J137" s="54">
        <f>VLOOKUP(A137,'ΠΟΛΛΑΠΛΟΣ 09.01.2025'!AZ:BA,2,FALSE)</f>
        <v>7.88</v>
      </c>
      <c r="K137" s="54">
        <v>0</v>
      </c>
      <c r="L137" s="55">
        <v>0</v>
      </c>
      <c r="M137" s="55">
        <f>VLOOKUP(A137,'ΠΟΛΛΑΠΛΟΣ 1.4.2025'!AS:AT,2,FALSE)</f>
        <v>8.58</v>
      </c>
      <c r="N137" s="55">
        <v>0</v>
      </c>
      <c r="O137" s="55">
        <v>0</v>
      </c>
      <c r="T137" s="55">
        <f>VLOOKUP(A137,'test 04.07.2025'!A:B,2,0)</f>
        <v>8.7100000000000009</v>
      </c>
      <c r="V137" s="53">
        <f t="shared" si="11"/>
        <v>0</v>
      </c>
      <c r="W137" s="53">
        <f t="shared" si="12"/>
        <v>0</v>
      </c>
      <c r="X137" s="53">
        <f t="shared" si="13"/>
        <v>0</v>
      </c>
      <c r="Y137" s="53">
        <f t="shared" si="14"/>
        <v>0</v>
      </c>
      <c r="Z137" s="53">
        <v>0</v>
      </c>
      <c r="AA137" s="53">
        <v>0</v>
      </c>
      <c r="AB137" s="55">
        <f>VLOOKUP(A137,'ΠΟΛΛΑΠΛΟΣ 02.10.2025'!AT:AU,2,0)</f>
        <v>7.68</v>
      </c>
    </row>
    <row r="138" spans="1:28" x14ac:dyDescent="0.3">
      <c r="A138" s="71">
        <v>1362592</v>
      </c>
      <c r="B138" s="66" t="s">
        <v>23</v>
      </c>
      <c r="C138" s="66">
        <v>37</v>
      </c>
      <c r="D138" s="66">
        <v>15126</v>
      </c>
      <c r="E138" s="66" t="s">
        <v>199</v>
      </c>
      <c r="F138" s="66" t="s">
        <v>354</v>
      </c>
      <c r="G138" s="80" t="s">
        <v>5227</v>
      </c>
      <c r="I138" s="54">
        <f>VLOOKUP(A138,'ΠΟΛΛΑΠΛΟΣ 12.12.2024'!BB:BC,2,FALSE)</f>
        <v>24.81</v>
      </c>
      <c r="J138" s="54">
        <f>VLOOKUP(A138,'ΠΟΛΛΑΠΛΟΣ 09.01.2025'!AZ:BA,2,FALSE)</f>
        <v>0.54</v>
      </c>
      <c r="K138" s="54">
        <v>0</v>
      </c>
      <c r="L138" s="53">
        <f>VLOOKUP(A138,'ΠΟΛΛΑΠΛΟΣ 12.03.2025'!AX:AY,2,FALSE)</f>
        <v>8.31</v>
      </c>
      <c r="M138" s="55">
        <v>0</v>
      </c>
      <c r="N138" s="55">
        <v>0</v>
      </c>
      <c r="O138" s="55">
        <f>VLOOKUP(A138,'ΠΟΛΛΑΠΛΟΣ 04.06.2025'!AY:AZ,2,FALSE)</f>
        <v>8.0500000000000007</v>
      </c>
      <c r="T138" s="55">
        <v>0</v>
      </c>
      <c r="V138" s="53">
        <f t="shared" si="11"/>
        <v>0</v>
      </c>
      <c r="W138" s="53">
        <f t="shared" si="12"/>
        <v>0</v>
      </c>
      <c r="X138" s="53">
        <f t="shared" si="13"/>
        <v>0</v>
      </c>
      <c r="Y138" s="53">
        <f t="shared" si="14"/>
        <v>0</v>
      </c>
      <c r="Z138" s="53">
        <v>0</v>
      </c>
      <c r="AA138" s="53">
        <f>VLOOKUP(A138,'ΠΟΛΛΑΠΛΟΣ 08.09.2025'!AT:AU,2,0)</f>
        <v>8.0500000000000007</v>
      </c>
      <c r="AB138" s="55">
        <v>0</v>
      </c>
    </row>
    <row r="139" spans="1:28" s="60" customFormat="1" x14ac:dyDescent="0.3">
      <c r="A139" s="72">
        <v>1522064</v>
      </c>
      <c r="B139" s="68" t="s">
        <v>85</v>
      </c>
      <c r="C139" s="68">
        <v>180</v>
      </c>
      <c r="D139" s="68">
        <v>18535</v>
      </c>
      <c r="E139" s="68" t="s">
        <v>58</v>
      </c>
      <c r="F139" s="68" t="s">
        <v>355</v>
      </c>
      <c r="G139" s="82" t="s">
        <v>5007</v>
      </c>
      <c r="H139" s="82"/>
      <c r="I139" s="59">
        <f>VLOOKUP(A139,'ΠΟΛΛΑΠΛΟΣ 12.12.2024'!BB:BC,2,FALSE)</f>
        <v>24.35</v>
      </c>
      <c r="J139" s="59">
        <f>VLOOKUP(A139,'ΠΟΛΛΑΠΛΟΣ 09.01.2025'!AZ:BA,2,FALSE)</f>
        <v>0.62</v>
      </c>
      <c r="K139" s="59">
        <f>VLOOKUP(A139,'ΠΟΛΛΑΠΛΟΣ 18.02.2025'!AZ:BA,2,FALSE)</f>
        <v>8.0500000000000007</v>
      </c>
      <c r="L139" s="61">
        <v>0</v>
      </c>
      <c r="M139" s="61">
        <f>VLOOKUP(A139,'ΠΟΛΛΑΠΛΟΣ 1.4.2025'!AS:AT,2,FALSE)</f>
        <v>5.62</v>
      </c>
      <c r="N139" s="61">
        <v>0</v>
      </c>
      <c r="O139" s="61">
        <v>0</v>
      </c>
      <c r="P139" s="53"/>
      <c r="Q139" s="53"/>
      <c r="R139" s="53"/>
      <c r="S139" s="53"/>
      <c r="T139" s="61">
        <f>VLOOKUP(A139,'test 04.07.2025'!A:B,2,0)</f>
        <v>8.18</v>
      </c>
      <c r="V139" s="53">
        <f t="shared" si="11"/>
        <v>0</v>
      </c>
      <c r="W139" s="53">
        <f t="shared" si="12"/>
        <v>0</v>
      </c>
      <c r="X139" s="53">
        <f t="shared" si="13"/>
        <v>0</v>
      </c>
      <c r="Y139" s="53">
        <f t="shared" si="14"/>
        <v>0</v>
      </c>
      <c r="Z139" s="60">
        <v>0</v>
      </c>
      <c r="AA139" s="60">
        <v>0</v>
      </c>
      <c r="AB139" s="61">
        <v>0</v>
      </c>
    </row>
    <row r="140" spans="1:28" x14ac:dyDescent="0.3">
      <c r="A140" s="71">
        <v>1533182</v>
      </c>
      <c r="B140" s="66" t="s">
        <v>86</v>
      </c>
      <c r="C140" s="66">
        <v>21</v>
      </c>
      <c r="D140" s="66">
        <v>11743</v>
      </c>
      <c r="E140" s="66" t="s">
        <v>190</v>
      </c>
      <c r="F140" s="66" t="s">
        <v>356</v>
      </c>
      <c r="I140" s="54">
        <v>0</v>
      </c>
      <c r="J140" s="54">
        <v>0</v>
      </c>
      <c r="K140" s="54">
        <v>0</v>
      </c>
      <c r="L140" s="53">
        <f>VLOOKUP(A140,'ΠΟΛΛΑΠΛΟΣ 12.03.2025'!AX:AY,2,FALSE)</f>
        <v>8.0500000000000007</v>
      </c>
      <c r="M140" s="55">
        <v>0</v>
      </c>
      <c r="N140" s="55">
        <v>0</v>
      </c>
      <c r="O140" s="55">
        <f>VLOOKUP(A140,'ΠΟΛΛΑΠΛΟΣ 04.06.2025'!AY:AZ,2,FALSE)</f>
        <v>7.5</v>
      </c>
      <c r="T140" s="55">
        <v>0</v>
      </c>
      <c r="V140" s="53">
        <f t="shared" si="11"/>
        <v>0</v>
      </c>
      <c r="W140" s="53">
        <f t="shared" si="12"/>
        <v>0</v>
      </c>
      <c r="X140" s="53">
        <f t="shared" si="13"/>
        <v>0</v>
      </c>
      <c r="Y140" s="53">
        <f t="shared" si="14"/>
        <v>0</v>
      </c>
      <c r="Z140" s="53">
        <v>0</v>
      </c>
      <c r="AA140" s="53">
        <f>VLOOKUP(A140,'ΠΟΛΛΑΠΛΟΣ 08.09.2025'!AT:AU,2,0)</f>
        <v>9.24</v>
      </c>
      <c r="AB140" s="55">
        <v>0</v>
      </c>
    </row>
    <row r="141" spans="1:28" x14ac:dyDescent="0.3">
      <c r="A141" s="71">
        <v>1536827</v>
      </c>
      <c r="B141" s="66" t="s">
        <v>87</v>
      </c>
      <c r="C141" s="66">
        <v>10</v>
      </c>
      <c r="D141" s="66">
        <v>14122</v>
      </c>
      <c r="E141" s="66" t="s">
        <v>222</v>
      </c>
      <c r="F141" s="66" t="s">
        <v>357</v>
      </c>
      <c r="I141" s="54">
        <f>VLOOKUP(A141,'ΠΟΛΛΑΠΛΟΣ 12.12.2024'!BB:BC,2,FALSE)</f>
        <v>24.23</v>
      </c>
      <c r="J141" s="54">
        <f>VLOOKUP(A141,'ΠΟΛΛΑΠΛΟΣ 09.01.2025'!AZ:BA,2,FALSE)</f>
        <v>0.62</v>
      </c>
      <c r="K141" s="54">
        <f>VLOOKUP(A141,'ΠΟΛΛΑΠΛΟΣ 18.02.2025'!AZ:BA,2,FALSE)</f>
        <v>8.44</v>
      </c>
      <c r="L141" s="55">
        <v>0</v>
      </c>
      <c r="M141" s="55">
        <v>0</v>
      </c>
      <c r="N141" s="55">
        <f>VLOOKUP(A141,'ΠΟΛΛΑΠΛΟΣ 07.05.2025'!AV:AW,2,FALSE)</f>
        <v>7.68</v>
      </c>
      <c r="O141" s="55">
        <v>0</v>
      </c>
      <c r="T141" s="55">
        <v>0</v>
      </c>
      <c r="V141" s="53">
        <f t="shared" si="11"/>
        <v>0</v>
      </c>
      <c r="W141" s="53">
        <f t="shared" si="12"/>
        <v>0</v>
      </c>
      <c r="X141" s="53">
        <f t="shared" si="13"/>
        <v>0</v>
      </c>
      <c r="Y141" s="53">
        <f t="shared" si="14"/>
        <v>0</v>
      </c>
      <c r="Z141" s="53">
        <f>VLOOKUP(A141,'ΠΟΛΛΑΠΛΟΣ 01.08'!AS:AT,2,0)</f>
        <v>8.0500000000000007</v>
      </c>
      <c r="AA141" s="53">
        <v>0</v>
      </c>
      <c r="AB141" s="55">
        <v>0</v>
      </c>
    </row>
    <row r="142" spans="1:28" x14ac:dyDescent="0.3">
      <c r="A142" s="71">
        <v>1564284</v>
      </c>
      <c r="B142" s="66" t="s">
        <v>27</v>
      </c>
      <c r="C142" s="66">
        <v>73</v>
      </c>
      <c r="D142" s="66">
        <v>18346</v>
      </c>
      <c r="E142" s="66" t="s">
        <v>203</v>
      </c>
      <c r="F142" s="66" t="s">
        <v>358</v>
      </c>
      <c r="I142" s="54">
        <f>VLOOKUP(A142,'ΠΟΛΛΑΠΛΟΣ 12.12.2024'!BB:BC,2,FALSE)</f>
        <v>31.77</v>
      </c>
      <c r="J142" s="54">
        <f>VLOOKUP(A142,'ΠΟΛΛΑΠΛΟΣ 09.01.2025'!AZ:BA,2,FALSE)</f>
        <v>0.78999999999999992</v>
      </c>
      <c r="K142" s="54">
        <f>VLOOKUP(A142,'ΠΟΛΛΑΠΛΟΣ 18.02.2025'!AZ:BA,2,FALSE)</f>
        <v>11.7</v>
      </c>
      <c r="L142" s="55">
        <v>0</v>
      </c>
      <c r="M142" s="55">
        <v>0</v>
      </c>
      <c r="N142" s="55">
        <f>VLOOKUP(A142,'ΠΟΛΛΑΠΛΟΣ 07.05.2025'!AV:AW,2,FALSE)</f>
        <v>7.41</v>
      </c>
      <c r="O142" s="55">
        <v>0</v>
      </c>
      <c r="T142" s="55">
        <v>0</v>
      </c>
      <c r="V142" s="53">
        <f t="shared" si="11"/>
        <v>0</v>
      </c>
      <c r="W142" s="53">
        <f t="shared" si="12"/>
        <v>0</v>
      </c>
      <c r="X142" s="53">
        <f t="shared" si="13"/>
        <v>0</v>
      </c>
      <c r="Y142" s="53">
        <f t="shared" si="14"/>
        <v>0</v>
      </c>
      <c r="Z142" s="53">
        <f>VLOOKUP(A142,'ΠΟΛΛΑΠΛΟΣ 01.08'!AS:AT,2,0)</f>
        <v>8.7100000000000009</v>
      </c>
      <c r="AA142" s="53">
        <v>0</v>
      </c>
      <c r="AB142" s="55">
        <v>0</v>
      </c>
    </row>
    <row r="143" spans="1:28" x14ac:dyDescent="0.3">
      <c r="A143" s="71">
        <v>1569229</v>
      </c>
      <c r="B143" s="66" t="s">
        <v>10</v>
      </c>
      <c r="C143" s="66">
        <v>137</v>
      </c>
      <c r="D143" s="66">
        <v>17672</v>
      </c>
      <c r="E143" s="66" t="s">
        <v>204</v>
      </c>
      <c r="F143" s="66" t="s">
        <v>359</v>
      </c>
      <c r="I143" s="54">
        <f>VLOOKUP(A143,'ΠΟΛΛΑΠΛΟΣ 12.12.2024'!BB:BC,2,FALSE)</f>
        <v>25.33</v>
      </c>
      <c r="J143" s="54">
        <f>VLOOKUP(A143,'ΠΟΛΛΑΠΛΟΣ 09.01.2025'!AZ:BA,2,FALSE)</f>
        <v>0.06</v>
      </c>
      <c r="K143" s="54">
        <v>0</v>
      </c>
      <c r="L143" s="53">
        <f>VLOOKUP(A143,'ΠΟΛΛΑΠΛΟΣ 12.03.2025'!AX:AY,2,FALSE)</f>
        <v>20.71</v>
      </c>
      <c r="M143" s="55">
        <f>VLOOKUP(A143,'ΠΟΛΛΑΠΛΟΣ 1.4.2025'!AS:AT,2,FALSE)</f>
        <v>0.08</v>
      </c>
      <c r="N143" s="55">
        <f>VLOOKUP(A143,'ΠΟΛΛΑΠΛΟΣ 07.05.2025'!AV:AW,2,FALSE)</f>
        <v>16.21</v>
      </c>
      <c r="O143" s="55">
        <v>0</v>
      </c>
      <c r="T143" s="55">
        <v>0</v>
      </c>
      <c r="V143" s="53">
        <f t="shared" si="11"/>
        <v>0</v>
      </c>
      <c r="W143" s="53">
        <f t="shared" si="12"/>
        <v>0</v>
      </c>
      <c r="X143" s="53">
        <f t="shared" si="13"/>
        <v>0</v>
      </c>
      <c r="Y143" s="53">
        <f t="shared" si="14"/>
        <v>0</v>
      </c>
      <c r="Z143" s="53">
        <v>0</v>
      </c>
      <c r="AA143" s="53">
        <v>0</v>
      </c>
      <c r="AB143" s="55">
        <v>0</v>
      </c>
    </row>
    <row r="144" spans="1:28" s="60" customFormat="1" x14ac:dyDescent="0.3">
      <c r="A144" s="72">
        <v>1601086</v>
      </c>
      <c r="B144" s="68" t="s">
        <v>28</v>
      </c>
      <c r="C144" s="68">
        <v>4</v>
      </c>
      <c r="D144" s="68">
        <v>15124</v>
      </c>
      <c r="E144" s="68" t="s">
        <v>199</v>
      </c>
      <c r="F144" s="68" t="s">
        <v>360</v>
      </c>
      <c r="G144" s="82"/>
      <c r="H144" s="82"/>
      <c r="I144" s="59">
        <f>VLOOKUP(A144,'ΠΟΛΛΑΠΛΟΣ 12.12.2024'!BB:BC,2,FALSE)</f>
        <v>0.13</v>
      </c>
      <c r="J144" s="59">
        <v>0</v>
      </c>
      <c r="K144" s="59">
        <v>0</v>
      </c>
      <c r="L144" s="60">
        <f>VLOOKUP(A144,'ΠΟΛΛΑΠΛΟΣ 12.03.2025'!AX:AY,2,FALSE)</f>
        <v>8.58</v>
      </c>
      <c r="M144" s="61">
        <f>VLOOKUP(A144,'ΠΟΛΛΑΠΛΟΣ 1.4.2025'!AS:AT,2,FALSE)</f>
        <v>0.01</v>
      </c>
      <c r="N144" s="61">
        <v>0</v>
      </c>
      <c r="O144" s="61">
        <v>0</v>
      </c>
      <c r="T144" s="61">
        <v>0</v>
      </c>
      <c r="V144" s="53">
        <f t="shared" si="11"/>
        <v>0</v>
      </c>
      <c r="W144" s="53">
        <f t="shared" si="12"/>
        <v>0</v>
      </c>
      <c r="X144" s="53">
        <f t="shared" si="13"/>
        <v>0</v>
      </c>
      <c r="Y144" s="53">
        <f t="shared" si="14"/>
        <v>0</v>
      </c>
      <c r="Z144" s="60">
        <v>0</v>
      </c>
      <c r="AA144" s="60">
        <v>0</v>
      </c>
      <c r="AB144" s="61">
        <v>0</v>
      </c>
    </row>
    <row r="145" spans="1:28" s="60" customFormat="1" x14ac:dyDescent="0.3">
      <c r="A145" s="72">
        <v>1633873</v>
      </c>
      <c r="B145" s="68" t="s">
        <v>88</v>
      </c>
      <c r="C145" s="68">
        <v>3</v>
      </c>
      <c r="D145" s="68">
        <v>15125</v>
      </c>
      <c r="E145" s="68" t="s">
        <v>199</v>
      </c>
      <c r="F145" s="68" t="s">
        <v>361</v>
      </c>
      <c r="G145" s="82" t="s">
        <v>5003</v>
      </c>
      <c r="H145" s="82"/>
      <c r="I145" s="59">
        <f>VLOOKUP(A145,'ΠΟΛΛΑΠΛΟΣ 12.12.2024'!BB:BC,2,FALSE)</f>
        <v>106.7</v>
      </c>
      <c r="J145" s="59">
        <f>VLOOKUP(A145,'ΠΟΛΛΑΠΛΟΣ 09.01.2025'!AZ:BA,2,FALSE)</f>
        <v>2.6999999999999997</v>
      </c>
      <c r="K145" s="59">
        <v>0</v>
      </c>
      <c r="L145" s="60">
        <f>VLOOKUP(A145,'ΠΟΛΛΑΠΛΟΣ 12.03.2025'!AX:AY,2,FALSE)</f>
        <v>34.15</v>
      </c>
      <c r="M145" s="61">
        <f>VLOOKUP(A145,'ΠΟΛΛΑΠΛΟΣ 1.4.2025'!AS:AT,2,FALSE)</f>
        <v>0.06</v>
      </c>
      <c r="N145" s="61">
        <v>0</v>
      </c>
      <c r="O145" s="61">
        <f>VLOOKUP(A145,'ΠΟΛΛΑΠΛΟΣ 04.06.2025'!AY:AZ,2,FALSE)</f>
        <v>46.18</v>
      </c>
      <c r="P145" s="53"/>
      <c r="Q145" s="53"/>
      <c r="R145" s="53"/>
      <c r="T145" s="61">
        <f>VLOOKUP(A145,'test 04.07.2025'!A:B,2,0)</f>
        <v>0.08</v>
      </c>
      <c r="V145" s="53">
        <f t="shared" si="11"/>
        <v>0</v>
      </c>
      <c r="W145" s="53">
        <f t="shared" si="12"/>
        <v>0</v>
      </c>
      <c r="X145" s="53">
        <f t="shared" si="13"/>
        <v>0</v>
      </c>
      <c r="Y145" s="53">
        <f t="shared" si="14"/>
        <v>0</v>
      </c>
      <c r="Z145" s="60">
        <v>0</v>
      </c>
      <c r="AA145" s="60">
        <v>0</v>
      </c>
      <c r="AB145" s="61">
        <v>0</v>
      </c>
    </row>
    <row r="146" spans="1:28" x14ac:dyDescent="0.3">
      <c r="A146" s="71">
        <v>1667577</v>
      </c>
      <c r="B146" s="66" t="s">
        <v>89</v>
      </c>
      <c r="C146" s="66">
        <v>37</v>
      </c>
      <c r="D146" s="66">
        <v>13671</v>
      </c>
      <c r="E146" s="66" t="s">
        <v>174</v>
      </c>
      <c r="F146" s="66" t="s">
        <v>362</v>
      </c>
      <c r="I146" s="54">
        <f>VLOOKUP(A146,'ΠΟΛΛΑΠΛΟΣ 12.12.2024'!BB:BC,2,FALSE)</f>
        <v>90.09</v>
      </c>
      <c r="J146" s="54">
        <f>VLOOKUP(A146,'ΠΟΛΛΑΠΛΟΣ 09.01.2025'!AZ:BA,2,FALSE)</f>
        <v>45.26</v>
      </c>
      <c r="K146" s="54">
        <v>0</v>
      </c>
      <c r="L146" s="55">
        <v>0</v>
      </c>
      <c r="M146" s="55">
        <f>VLOOKUP(A146,'ΠΟΛΛΑΠΛΟΣ 1.4.2025'!AS:AT,2,FALSE)</f>
        <v>47.43</v>
      </c>
      <c r="N146" s="55">
        <v>0</v>
      </c>
      <c r="O146" s="55">
        <v>0</v>
      </c>
      <c r="T146" s="55">
        <f>VLOOKUP(A146,'test 04.07.2025'!A:B,2,0)</f>
        <v>43.48</v>
      </c>
      <c r="V146" s="53">
        <f t="shared" si="11"/>
        <v>0</v>
      </c>
      <c r="W146" s="53">
        <f t="shared" si="12"/>
        <v>0</v>
      </c>
      <c r="X146" s="53">
        <f t="shared" si="13"/>
        <v>0</v>
      </c>
      <c r="Y146" s="53">
        <f t="shared" si="14"/>
        <v>0</v>
      </c>
      <c r="Z146" s="53">
        <f>VLOOKUP(A146,'ΠΟΛΛΑΠΛΟΣ 01.08'!AS:AT,2,0)</f>
        <v>0.12</v>
      </c>
      <c r="AA146" s="53">
        <v>0</v>
      </c>
      <c r="AB146" s="55">
        <f>VLOOKUP(A146,'ΠΟΛΛΑΠΛΟΣ 02.10.2025'!AT:AU,2,0)</f>
        <v>46.09</v>
      </c>
    </row>
    <row r="147" spans="1:28" x14ac:dyDescent="0.3">
      <c r="A147" s="71">
        <v>1716641</v>
      </c>
      <c r="B147" s="66" t="s">
        <v>76</v>
      </c>
      <c r="C147" s="66">
        <v>5</v>
      </c>
      <c r="D147" s="66">
        <v>18531</v>
      </c>
      <c r="E147" s="66" t="s">
        <v>58</v>
      </c>
      <c r="F147" s="66" t="s">
        <v>363</v>
      </c>
      <c r="I147" s="54">
        <f>VLOOKUP(A147,'ΠΟΛΛΑΠΛΟΣ 12.12.2024'!BB:BC,2,FALSE)</f>
        <v>16.71</v>
      </c>
      <c r="J147" s="54">
        <f>VLOOKUP(A147,'ΠΟΛΛΑΠΛΟΣ 09.01.2025'!AZ:BA,2,FALSE)</f>
        <v>0.33</v>
      </c>
      <c r="K147" s="54">
        <f>VLOOKUP(A147,'ΠΟΛΛΑΠΛΟΣ 18.02.2025'!AZ:BA,2,FALSE)</f>
        <v>8.23</v>
      </c>
      <c r="L147" s="53">
        <f>VLOOKUP(A147,'ΠΟΛΛΑΠΛΟΣ 12.03.2025'!AX:AY,2,FALSE)</f>
        <v>0.02</v>
      </c>
      <c r="M147" s="55">
        <f>VLOOKUP(A147,'ΠΟΛΛΑΠΛΟΣ 1.4.2025'!AS:AT,2,FALSE)</f>
        <v>6.82</v>
      </c>
      <c r="N147" s="55">
        <v>0</v>
      </c>
      <c r="O147" s="55">
        <v>0</v>
      </c>
      <c r="T147" s="55">
        <f>VLOOKUP(A147,'test 04.07.2025'!A:B,2,0)</f>
        <v>8.23</v>
      </c>
      <c r="V147" s="53">
        <f t="shared" si="11"/>
        <v>0</v>
      </c>
      <c r="W147" s="53">
        <f t="shared" si="12"/>
        <v>0</v>
      </c>
      <c r="X147" s="53">
        <f t="shared" si="13"/>
        <v>0</v>
      </c>
      <c r="Y147" s="53">
        <f t="shared" si="14"/>
        <v>0</v>
      </c>
      <c r="Z147" s="53">
        <v>0</v>
      </c>
      <c r="AA147" s="53">
        <v>0</v>
      </c>
      <c r="AB147" s="55">
        <f>VLOOKUP(A147,'ΠΟΛΛΑΠΛΟΣ 02.10.2025'!AT:AU,2,0)</f>
        <v>8.18</v>
      </c>
    </row>
    <row r="148" spans="1:28" x14ac:dyDescent="0.3">
      <c r="A148" s="71">
        <v>1765808</v>
      </c>
      <c r="B148" s="66" t="s">
        <v>90</v>
      </c>
      <c r="C148" s="66">
        <v>39</v>
      </c>
      <c r="D148" s="66">
        <v>14564</v>
      </c>
      <c r="E148" s="66" t="s">
        <v>216</v>
      </c>
      <c r="F148" s="66" t="s">
        <v>364</v>
      </c>
      <c r="I148" s="54">
        <f>VLOOKUP(A148,'ΠΟΛΛΑΠΛΟΣ 12.12.2024'!BB:BC,2,FALSE)</f>
        <v>16.7</v>
      </c>
      <c r="J148" s="54">
        <f>VLOOKUP(A148,'ΠΟΛΛΑΠΛΟΣ 09.01.2025'!AZ:BA,2,FALSE)</f>
        <v>6.77</v>
      </c>
      <c r="K148" s="54">
        <v>0</v>
      </c>
      <c r="L148" s="55">
        <v>0</v>
      </c>
      <c r="M148" s="55">
        <v>0</v>
      </c>
      <c r="N148" s="55">
        <f>VLOOKUP(A148,'ΠΟΛΛΑΠΛΟΣ 07.05.2025'!AV:AW,2,FALSE)</f>
        <v>5.89</v>
      </c>
      <c r="O148" s="55">
        <f>VLOOKUP(A148,'ΠΟΛΛΑΠΛΟΣ 04.06.2025'!AY:AZ,2,FALSE)</f>
        <v>0.01</v>
      </c>
      <c r="T148" s="55">
        <f>VLOOKUP(A148,'test 04.07.2025'!A:B,2,0)</f>
        <v>6.09</v>
      </c>
      <c r="V148" s="53">
        <f t="shared" si="11"/>
        <v>0</v>
      </c>
      <c r="W148" s="53">
        <f t="shared" si="12"/>
        <v>0</v>
      </c>
      <c r="X148" s="53">
        <f t="shared" si="13"/>
        <v>0</v>
      </c>
      <c r="Y148" s="53">
        <f t="shared" si="14"/>
        <v>0</v>
      </c>
      <c r="Z148" s="53">
        <v>0</v>
      </c>
      <c r="AA148" s="53">
        <v>0</v>
      </c>
      <c r="AB148" s="55">
        <f>VLOOKUP(A148,'ΠΟΛΛΑΠΛΟΣ 02.10.2025'!AT:AU,2,0)</f>
        <v>6.23</v>
      </c>
    </row>
    <row r="149" spans="1:28" x14ac:dyDescent="0.3">
      <c r="A149" s="71">
        <v>1785342</v>
      </c>
      <c r="B149" s="66" t="s">
        <v>91</v>
      </c>
      <c r="C149" s="66">
        <v>45</v>
      </c>
      <c r="D149" s="66">
        <v>16561</v>
      </c>
      <c r="E149" s="66" t="s">
        <v>198</v>
      </c>
      <c r="F149" s="66" t="s">
        <v>365</v>
      </c>
      <c r="G149" s="80" t="s">
        <v>4824</v>
      </c>
      <c r="I149" s="54">
        <f>VLOOKUP(A149,'ΠΟΛΛΑΠΛΟΣ 12.12.2024'!BB:BC,2,FALSE)</f>
        <v>17</v>
      </c>
      <c r="J149" s="54">
        <f>VLOOKUP(A149,'ΠΟΛΛΑΠΛΟΣ 09.01.2025'!AZ:BA,2,FALSE)</f>
        <v>8.08</v>
      </c>
      <c r="K149" s="54">
        <f>VLOOKUP(A149,'ΠΟΛΛΑΠΛΟΣ 18.02.2025'!AZ:BA,2,FALSE)</f>
        <v>0.02</v>
      </c>
      <c r="L149" s="55">
        <v>0</v>
      </c>
      <c r="M149" s="55">
        <f>VLOOKUP(A149,'ΠΟΛΛΑΠΛΟΣ 1.4.2025'!AS:AT,2,FALSE)</f>
        <v>8.44</v>
      </c>
      <c r="N149" s="55">
        <v>0</v>
      </c>
      <c r="O149" s="55">
        <v>0</v>
      </c>
      <c r="T149" s="55">
        <f>VLOOKUP(A149,'test 04.07.2025'!A:B,2,0)</f>
        <v>7.41</v>
      </c>
      <c r="V149" s="53">
        <f t="shared" si="11"/>
        <v>0</v>
      </c>
      <c r="W149" s="53">
        <f t="shared" si="12"/>
        <v>0</v>
      </c>
      <c r="X149" s="53">
        <f t="shared" si="13"/>
        <v>0</v>
      </c>
      <c r="Y149" s="53">
        <f t="shared" si="14"/>
        <v>0</v>
      </c>
      <c r="Z149" s="53">
        <f>VLOOKUP(A149,'ΠΟΛΛΑΠΛΟΣ 01.08'!AS:AT,2,0)</f>
        <v>0.03</v>
      </c>
      <c r="AA149" s="53">
        <v>0</v>
      </c>
      <c r="AB149" s="55">
        <v>0</v>
      </c>
    </row>
    <row r="150" spans="1:28" x14ac:dyDescent="0.3">
      <c r="A150" s="71">
        <v>1802546</v>
      </c>
      <c r="B150" s="66" t="s">
        <v>37</v>
      </c>
      <c r="C150" s="66">
        <v>6</v>
      </c>
      <c r="D150" s="66">
        <v>14234</v>
      </c>
      <c r="E150" s="66" t="s">
        <v>207</v>
      </c>
      <c r="I150" s="54">
        <f>VLOOKUP(A150,'ΠΟΛΛΑΠΛΟΣ 12.12.2024'!BB:BC,2,FALSE)</f>
        <v>0.08</v>
      </c>
      <c r="J150" s="54">
        <v>0</v>
      </c>
      <c r="K150" s="54">
        <v>0</v>
      </c>
      <c r="L150" s="55">
        <v>0</v>
      </c>
      <c r="M150" s="55">
        <v>0</v>
      </c>
      <c r="N150" s="55">
        <v>0</v>
      </c>
      <c r="O150" s="55">
        <v>0</v>
      </c>
      <c r="T150" s="55">
        <v>0</v>
      </c>
      <c r="V150" s="53">
        <f t="shared" si="11"/>
        <v>0</v>
      </c>
      <c r="W150" s="53">
        <f t="shared" si="12"/>
        <v>0</v>
      </c>
      <c r="X150" s="53">
        <f t="shared" si="13"/>
        <v>0</v>
      </c>
      <c r="Y150" s="53">
        <f t="shared" si="14"/>
        <v>0</v>
      </c>
      <c r="Z150" s="53">
        <v>0</v>
      </c>
      <c r="AA150" s="53">
        <v>0</v>
      </c>
      <c r="AB150" s="55">
        <v>0</v>
      </c>
    </row>
    <row r="151" spans="1:28" x14ac:dyDescent="0.3">
      <c r="A151" s="71">
        <v>1835114</v>
      </c>
      <c r="B151" s="66" t="s">
        <v>92</v>
      </c>
      <c r="C151" s="66">
        <v>71</v>
      </c>
      <c r="D151" s="66">
        <v>13672</v>
      </c>
      <c r="E151" s="66" t="s">
        <v>174</v>
      </c>
      <c r="F151" s="66" t="s">
        <v>366</v>
      </c>
      <c r="I151" s="54">
        <f>VLOOKUP(A151,'ΠΟΛΛΑΠΛΟΣ 12.12.2024'!BB:BC,2,FALSE)</f>
        <v>49.18</v>
      </c>
      <c r="J151" s="54">
        <f>VLOOKUP(A151,'ΠΟΛΛΑΠΛΟΣ 09.01.2025'!AZ:BA,2,FALSE)</f>
        <v>8.52</v>
      </c>
      <c r="K151" s="54">
        <v>0</v>
      </c>
      <c r="L151" s="55">
        <v>0</v>
      </c>
      <c r="M151" s="55">
        <f>VLOOKUP(A151,'ΠΟΛΛΑΠΛΟΣ 1.4.2025'!AS:AT,2,FALSE)</f>
        <v>8.49</v>
      </c>
      <c r="N151" s="55">
        <v>0</v>
      </c>
      <c r="O151" s="55">
        <v>0</v>
      </c>
      <c r="T151" s="55">
        <f>VLOOKUP(A151,'test 04.07.2025'!A:B,2,0)</f>
        <v>8.23</v>
      </c>
      <c r="V151" s="53">
        <f t="shared" si="11"/>
        <v>0</v>
      </c>
      <c r="W151" s="53">
        <f t="shared" si="12"/>
        <v>0</v>
      </c>
      <c r="X151" s="53">
        <f t="shared" si="13"/>
        <v>0</v>
      </c>
      <c r="Y151" s="53">
        <f t="shared" si="14"/>
        <v>0</v>
      </c>
      <c r="Z151" s="53">
        <v>0</v>
      </c>
      <c r="AA151" s="53">
        <v>0</v>
      </c>
      <c r="AB151" s="55">
        <f>VLOOKUP(A151,'ΠΟΛΛΑΠΛΟΣ 02.10.2025'!AT:AU,2,0)</f>
        <v>8.23</v>
      </c>
    </row>
    <row r="152" spans="1:28" x14ac:dyDescent="0.3">
      <c r="A152" s="71">
        <v>1875508</v>
      </c>
      <c r="B152" s="66" t="s">
        <v>93</v>
      </c>
      <c r="C152" s="66">
        <v>31</v>
      </c>
      <c r="D152" s="66">
        <v>13461</v>
      </c>
      <c r="E152" s="66" t="s">
        <v>223</v>
      </c>
      <c r="F152" s="66" t="s">
        <v>367</v>
      </c>
      <c r="I152" s="54">
        <f>VLOOKUP(A152,'ΠΟΛΛΑΠΛΟΣ 12.12.2024'!BB:BC,2,FALSE)</f>
        <v>16.380000000000003</v>
      </c>
      <c r="J152" s="54">
        <f>VLOOKUP(A152,'ΠΟΛΛΑΠΛΟΣ 09.01.2025'!AZ:BA,2,FALSE)</f>
        <v>8.5299999999999994</v>
      </c>
      <c r="K152" s="54">
        <v>0</v>
      </c>
      <c r="L152" s="55">
        <v>0</v>
      </c>
      <c r="M152" s="55">
        <f>VLOOKUP(A152,'ΠΟΛΛΑΠΛΟΣ 1.4.2025'!AS:AT,2,FALSE)</f>
        <v>8.44</v>
      </c>
      <c r="N152" s="55">
        <v>0</v>
      </c>
      <c r="O152" s="55">
        <v>0</v>
      </c>
      <c r="T152" s="55">
        <f>VLOOKUP(A152,'test 04.07.2025'!A:B,2,0)</f>
        <v>7.89</v>
      </c>
      <c r="V152" s="53">
        <f t="shared" si="11"/>
        <v>0</v>
      </c>
      <c r="W152" s="53">
        <f t="shared" si="12"/>
        <v>0</v>
      </c>
      <c r="X152" s="53">
        <f t="shared" si="13"/>
        <v>0</v>
      </c>
      <c r="Y152" s="53">
        <f t="shared" si="14"/>
        <v>0</v>
      </c>
      <c r="Z152" s="53">
        <v>0</v>
      </c>
      <c r="AA152" s="53">
        <v>0</v>
      </c>
      <c r="AB152" s="55">
        <f>VLOOKUP(A152,'ΠΟΛΛΑΠΛΟΣ 02.10.2025'!AT:AU,2,0)</f>
        <v>8.31</v>
      </c>
    </row>
    <row r="153" spans="1:28" x14ac:dyDescent="0.3">
      <c r="A153" s="71">
        <v>2010220</v>
      </c>
      <c r="B153" s="66" t="s">
        <v>94</v>
      </c>
      <c r="C153" s="66">
        <v>7</v>
      </c>
      <c r="D153" s="66">
        <v>13562</v>
      </c>
      <c r="E153" s="66" t="s">
        <v>224</v>
      </c>
      <c r="F153" s="66" t="s">
        <v>368</v>
      </c>
      <c r="I153" s="54">
        <f>VLOOKUP(A153,'ΠΟΛΛΑΠΛΟΣ 12.12.2024'!BB:BC,2,FALSE)</f>
        <v>49.34</v>
      </c>
      <c r="J153" s="54">
        <f>VLOOKUP(A153,'ΠΟΛΛΑΠΛΟΣ 09.01.2025'!AZ:BA,2,FALSE)</f>
        <v>3.1799999999999997</v>
      </c>
      <c r="K153" s="54">
        <f>VLOOKUP(A153,'ΠΟΛΛΑΠΛΟΣ 18.02.2025'!AZ:BA,2,FALSE)</f>
        <v>8.85</v>
      </c>
      <c r="L153" s="55">
        <v>0</v>
      </c>
      <c r="M153" s="55">
        <v>0</v>
      </c>
      <c r="N153" s="55">
        <f>VLOOKUP(A153,'ΠΟΛΛΑΠΛΟΣ 07.05.2025'!AV:AW,2,FALSE)</f>
        <v>7.5</v>
      </c>
      <c r="O153" s="55">
        <v>0</v>
      </c>
      <c r="T153" s="55">
        <v>0</v>
      </c>
      <c r="V153" s="53">
        <f t="shared" si="11"/>
        <v>0</v>
      </c>
      <c r="W153" s="53">
        <f t="shared" si="12"/>
        <v>0</v>
      </c>
      <c r="X153" s="53">
        <f t="shared" si="13"/>
        <v>0</v>
      </c>
      <c r="Y153" s="53">
        <f t="shared" si="14"/>
        <v>0</v>
      </c>
      <c r="Z153" s="53">
        <f>VLOOKUP(A153,'ΠΟΛΛΑΠΛΟΣ 01.08'!AS:AT,2,0)</f>
        <v>8.31</v>
      </c>
      <c r="AA153" s="53">
        <f>VLOOKUP(A153,'ΠΟΛΛΑΠΛΟΣ 08.09.2025'!AT:AU,2,0)</f>
        <v>0.02</v>
      </c>
      <c r="AB153" s="55">
        <v>0</v>
      </c>
    </row>
    <row r="154" spans="1:28" x14ac:dyDescent="0.3">
      <c r="A154" s="71">
        <v>2022807</v>
      </c>
      <c r="B154" s="66" t="s">
        <v>95</v>
      </c>
      <c r="C154" s="66">
        <v>75</v>
      </c>
      <c r="D154" s="66">
        <v>14563</v>
      </c>
      <c r="E154" s="66" t="s">
        <v>216</v>
      </c>
      <c r="F154" s="66" t="s">
        <v>369</v>
      </c>
      <c r="I154" s="54">
        <f>VLOOKUP(A154,'ΠΟΛΛΑΠΛΟΣ 12.12.2024'!BB:BC,2,FALSE)</f>
        <v>0.2</v>
      </c>
      <c r="J154" s="54">
        <f>VLOOKUP(A154,'ΠΟΛΛΑΠΛΟΣ 09.01.2025'!AZ:BA,2,FALSE)</f>
        <v>708.52</v>
      </c>
      <c r="K154" s="54">
        <v>0</v>
      </c>
      <c r="L154" s="55">
        <v>0</v>
      </c>
      <c r="M154" s="55">
        <f>VLOOKUP(A154,'ΠΟΛΛΑΠΛΟΣ 1.4.2025'!AS:AT,2,FALSE)</f>
        <v>2527.4699999999998</v>
      </c>
      <c r="N154" s="55">
        <v>0</v>
      </c>
      <c r="O154" s="55">
        <v>0</v>
      </c>
      <c r="T154" s="55">
        <f>VLOOKUP(A154,'test 04.07.2025'!A:B,2,0)</f>
        <v>8.89</v>
      </c>
      <c r="V154" s="53">
        <f t="shared" si="11"/>
        <v>0</v>
      </c>
      <c r="W154" s="53">
        <f t="shared" si="12"/>
        <v>0</v>
      </c>
      <c r="X154" s="53">
        <f t="shared" si="13"/>
        <v>0</v>
      </c>
      <c r="Y154" s="53">
        <f t="shared" si="14"/>
        <v>0</v>
      </c>
      <c r="Z154" s="53">
        <v>0</v>
      </c>
      <c r="AA154" s="53">
        <v>0</v>
      </c>
      <c r="AB154" s="55">
        <f>VLOOKUP(A154,'ΠΟΛΛΑΠΛΟΣ 02.10.2025'!AT:AU,2,0)</f>
        <v>8.44</v>
      </c>
    </row>
    <row r="155" spans="1:28" x14ac:dyDescent="0.3">
      <c r="A155" s="71">
        <v>2053769</v>
      </c>
      <c r="B155" s="66" t="s">
        <v>35</v>
      </c>
      <c r="C155" s="66">
        <v>101</v>
      </c>
      <c r="D155" s="66">
        <v>18534</v>
      </c>
      <c r="E155" s="66" t="s">
        <v>58</v>
      </c>
      <c r="F155" s="66" t="s">
        <v>370</v>
      </c>
      <c r="I155" s="54">
        <f>VLOOKUP(A155,'ΠΟΛΛΑΠΛΟΣ 12.12.2024'!BB:BC,2,FALSE)</f>
        <v>106.74</v>
      </c>
      <c r="J155" s="54">
        <f>VLOOKUP(A155,'ΠΟΛΛΑΠΛΟΣ 09.01.2025'!AZ:BA,2,FALSE)</f>
        <v>6.24</v>
      </c>
      <c r="K155" s="54">
        <f>VLOOKUP(A155,'ΠΟΛΛΑΠΛΟΣ 18.02.2025'!AZ:BA,2,FALSE)</f>
        <v>43.05</v>
      </c>
      <c r="L155" s="53">
        <f>VLOOKUP(A155,'ΠΟΛΛΑΠΛΟΣ 12.03.2025'!AX:AY,2,FALSE)</f>
        <v>0.12</v>
      </c>
      <c r="M155" s="55">
        <f>VLOOKUP(A155,'ΠΟΛΛΑΠΛΟΣ 1.4.2025'!AS:AT,2,FALSE)</f>
        <v>91.38</v>
      </c>
      <c r="N155" s="55">
        <v>0</v>
      </c>
      <c r="O155" s="55">
        <v>0</v>
      </c>
      <c r="T155" s="55">
        <f>VLOOKUP(A155,'test 04.07.2025'!A:B,2,0)</f>
        <v>80.78</v>
      </c>
      <c r="V155" s="53">
        <f t="shared" si="11"/>
        <v>0</v>
      </c>
      <c r="W155" s="53">
        <f t="shared" si="12"/>
        <v>0</v>
      </c>
      <c r="X155" s="53">
        <f t="shared" si="13"/>
        <v>0</v>
      </c>
      <c r="Y155" s="53">
        <f t="shared" si="14"/>
        <v>0</v>
      </c>
      <c r="Z155" s="53">
        <v>0</v>
      </c>
      <c r="AA155" s="53">
        <v>0</v>
      </c>
      <c r="AB155" s="55">
        <f>VLOOKUP(A155,'ΠΟΛΛΑΠΛΟΣ 02.10.2025'!AT:AU,2,0)</f>
        <v>18.760000000000002</v>
      </c>
    </row>
    <row r="156" spans="1:28" x14ac:dyDescent="0.3">
      <c r="A156" s="71">
        <v>2057924</v>
      </c>
      <c r="B156" s="66" t="s">
        <v>69</v>
      </c>
      <c r="C156" s="66">
        <v>131</v>
      </c>
      <c r="D156" s="66">
        <v>18233</v>
      </c>
      <c r="E156" s="66" t="s">
        <v>218</v>
      </c>
      <c r="F156" s="66" t="s">
        <v>371</v>
      </c>
      <c r="I156" s="54">
        <v>0</v>
      </c>
      <c r="J156" s="54">
        <f>VLOOKUP(A156,'ΠΟΛΛΑΠΛΟΣ 09.01.2025'!AZ:BA,2,FALSE)</f>
        <v>0.62</v>
      </c>
      <c r="K156" s="54">
        <v>0</v>
      </c>
      <c r="L156" s="53">
        <f>VLOOKUP(A156,'ΠΟΛΛΑΠΛΟΣ 12.03.2025'!AX:AY,2,FALSE)</f>
        <v>11.8</v>
      </c>
      <c r="M156" s="55">
        <f>VLOOKUP(A156,'ΠΟΛΛΑΠΛΟΣ 1.4.2025'!AS:AT,2,FALSE)</f>
        <v>0.01</v>
      </c>
      <c r="N156" s="55">
        <v>0</v>
      </c>
      <c r="O156" s="55">
        <f>VLOOKUP(A156,'ΠΟΛΛΑΠΛΟΣ 04.06.2025'!AY:AZ,2,FALSE)</f>
        <v>7.77</v>
      </c>
      <c r="T156" s="55">
        <v>0</v>
      </c>
      <c r="V156" s="53">
        <f t="shared" si="11"/>
        <v>0</v>
      </c>
      <c r="W156" s="53">
        <f t="shared" si="12"/>
        <v>0</v>
      </c>
      <c r="X156" s="53">
        <f t="shared" si="13"/>
        <v>0</v>
      </c>
      <c r="Y156" s="53">
        <f t="shared" si="14"/>
        <v>0</v>
      </c>
      <c r="Z156" s="53">
        <v>0</v>
      </c>
      <c r="AA156" s="53">
        <f>VLOOKUP(A156,'ΠΟΛΛΑΠΛΟΣ 08.09.2025'!AT:AU,2,0)</f>
        <v>8.7100000000000009</v>
      </c>
      <c r="AB156" s="55">
        <f>VLOOKUP(A156,'ΠΟΛΛΑΠΛΟΣ 02.10.2025'!AT:AU,2,0)</f>
        <v>0.02</v>
      </c>
    </row>
    <row r="157" spans="1:28" x14ac:dyDescent="0.3">
      <c r="A157" s="71">
        <v>2090299</v>
      </c>
      <c r="B157" s="66" t="s">
        <v>37</v>
      </c>
      <c r="C157" s="66">
        <v>6</v>
      </c>
      <c r="D157" s="66">
        <v>14234</v>
      </c>
      <c r="E157" s="66" t="s">
        <v>207</v>
      </c>
      <c r="F157" s="66" t="s">
        <v>372</v>
      </c>
      <c r="I157" s="54">
        <f>VLOOKUP(A157,'ΠΟΛΛΑΠΛΟΣ 12.12.2024'!BB:BC,2,FALSE)</f>
        <v>371.93</v>
      </c>
      <c r="J157" s="54">
        <f>VLOOKUP(A157,'ΠΟΛΛΑΠΛΟΣ 09.01.2025'!AZ:BA,2,FALSE)</f>
        <v>3.77</v>
      </c>
      <c r="K157" s="54">
        <f>VLOOKUP(A157,'ΠΟΛΛΑΠΛΟΣ 18.02.2025'!AZ:BA,2,FALSE)</f>
        <v>497.37</v>
      </c>
      <c r="L157" s="53">
        <f>VLOOKUP(A157,'ΠΟΛΛΑΠΛΟΣ 12.03.2025'!AX:AY,2,FALSE)</f>
        <v>1.8</v>
      </c>
      <c r="M157" s="55">
        <v>0</v>
      </c>
      <c r="N157" s="55">
        <f>VLOOKUP(A157,'ΠΟΛΛΑΠΛΟΣ 07.05.2025'!AV:AW,2,FALSE)</f>
        <v>107.14</v>
      </c>
      <c r="O157" s="55">
        <f>VLOOKUP(A157,'ΠΟΛΛΑΠΛΟΣ 04.06.2025'!AY:AZ,2,FALSE)</f>
        <v>0.05</v>
      </c>
      <c r="T157" s="55">
        <v>0</v>
      </c>
      <c r="V157" s="53">
        <f t="shared" si="11"/>
        <v>0</v>
      </c>
      <c r="W157" s="53">
        <f t="shared" si="12"/>
        <v>0</v>
      </c>
      <c r="X157" s="53">
        <f t="shared" si="13"/>
        <v>0</v>
      </c>
      <c r="Y157" s="53">
        <f t="shared" si="14"/>
        <v>0</v>
      </c>
      <c r="Z157" s="53">
        <f>VLOOKUP(A157,'ΠΟΛΛΑΠΛΟΣ 01.08'!AS:AT,2,0)</f>
        <v>181.55</v>
      </c>
      <c r="AA157" s="53">
        <f>VLOOKUP(A157,'ΠΟΛΛΑΠΛΟΣ 08.09.2025'!AT:AU,2,0)</f>
        <v>0.56999999999999995</v>
      </c>
      <c r="AB157" s="55">
        <v>0</v>
      </c>
    </row>
    <row r="158" spans="1:28" x14ac:dyDescent="0.3">
      <c r="A158" s="71">
        <v>2090308</v>
      </c>
      <c r="B158" s="66" t="s">
        <v>37</v>
      </c>
      <c r="C158" s="66">
        <v>6</v>
      </c>
      <c r="D158" s="66">
        <v>14234</v>
      </c>
      <c r="E158" s="66" t="s">
        <v>207</v>
      </c>
      <c r="F158" s="66" t="s">
        <v>373</v>
      </c>
      <c r="I158" s="54">
        <f>VLOOKUP(A158,'ΠΟΛΛΑΠΛΟΣ 12.12.2024'!BB:BC,2,FALSE)</f>
        <v>431.49</v>
      </c>
      <c r="J158" s="54">
        <f>VLOOKUP(A158,'ΠΟΛΛΑΠΛΟΣ 09.01.2025'!AZ:BA,2,FALSE)</f>
        <v>4.37</v>
      </c>
      <c r="K158" s="54">
        <f>VLOOKUP(A158,'ΠΟΛΛΑΠΛΟΣ 18.02.2025'!AZ:BA,2,FALSE)</f>
        <v>425.36</v>
      </c>
      <c r="L158" s="53">
        <f>VLOOKUP(A158,'ΠΟΛΛΑΠΛΟΣ 12.03.2025'!AX:AY,2,FALSE)</f>
        <v>1.54</v>
      </c>
      <c r="M158" s="55">
        <v>0</v>
      </c>
      <c r="N158" s="55">
        <f>VLOOKUP(A158,'ΠΟΛΛΑΠΛΟΣ 07.05.2025'!AV:AW,2,FALSE)</f>
        <v>68.87</v>
      </c>
      <c r="O158" s="55">
        <f>VLOOKUP(A158,'ΠΟΛΛΑΠΛΟΣ 04.06.2025'!AY:AZ,2,FALSE)</f>
        <v>0.03</v>
      </c>
      <c r="T158" s="55">
        <v>0</v>
      </c>
      <c r="V158" s="53">
        <f t="shared" si="11"/>
        <v>0</v>
      </c>
      <c r="W158" s="53">
        <f t="shared" si="12"/>
        <v>0</v>
      </c>
      <c r="X158" s="53">
        <f t="shared" si="13"/>
        <v>0</v>
      </c>
      <c r="Y158" s="53">
        <f t="shared" si="14"/>
        <v>0</v>
      </c>
      <c r="Z158" s="53">
        <f>VLOOKUP(A158,'ΠΟΛΛΑΠΛΟΣ 01.08'!AS:AT,2,0)</f>
        <v>139.94</v>
      </c>
      <c r="AA158" s="53">
        <f>VLOOKUP(A158,'ΠΟΛΛΑΠΛΟΣ 08.09.2025'!AT:AU,2,0)</f>
        <v>0.44</v>
      </c>
      <c r="AB158" s="55">
        <v>0</v>
      </c>
    </row>
    <row r="159" spans="1:28" x14ac:dyDescent="0.3">
      <c r="A159" s="71">
        <v>2090316</v>
      </c>
      <c r="B159" s="66" t="s">
        <v>37</v>
      </c>
      <c r="C159" s="66">
        <v>6</v>
      </c>
      <c r="D159" s="66">
        <v>14234</v>
      </c>
      <c r="E159" s="66" t="s">
        <v>207</v>
      </c>
      <c r="F159" s="66" t="s">
        <v>374</v>
      </c>
      <c r="I159" s="54">
        <f>VLOOKUP(A159,'ΠΟΛΛΑΠΛΟΣ 12.12.2024'!BB:BC,2,FALSE)</f>
        <v>242.71</v>
      </c>
      <c r="J159" s="54">
        <f>VLOOKUP(A159,'ΠΟΛΛΑΠΛΟΣ 09.01.2025'!AZ:BA,2,FALSE)</f>
        <v>2.46</v>
      </c>
      <c r="K159" s="54">
        <f>VLOOKUP(A159,'ΠΟΛΛΑΠΛΟΣ 18.02.2025'!AZ:BA,2,FALSE)</f>
        <v>326.33999999999997</v>
      </c>
      <c r="L159" s="53">
        <f>VLOOKUP(A159,'ΠΟΛΛΑΠΛΟΣ 12.03.2025'!AX:AY,2,FALSE)</f>
        <v>1.18</v>
      </c>
      <c r="M159" s="55">
        <v>0</v>
      </c>
      <c r="N159" s="55">
        <f>VLOOKUP(A159,'ΠΟΛΛΑΠΛΟΣ 07.05.2025'!AV:AW,2,FALSE)</f>
        <v>41.18</v>
      </c>
      <c r="O159" s="55">
        <f>VLOOKUP(A159,'ΠΟΛΛΑΠΛΟΣ 04.06.2025'!AY:AZ,2,FALSE)</f>
        <v>0.02</v>
      </c>
      <c r="T159" s="55">
        <v>0</v>
      </c>
      <c r="V159" s="53">
        <f t="shared" si="11"/>
        <v>0</v>
      </c>
      <c r="W159" s="53">
        <f t="shared" si="12"/>
        <v>0</v>
      </c>
      <c r="X159" s="53">
        <f t="shared" si="13"/>
        <v>0</v>
      </c>
      <c r="Y159" s="53">
        <f t="shared" si="14"/>
        <v>0</v>
      </c>
      <c r="Z159" s="53">
        <f>VLOOKUP(A159,'ΠΟΛΛΑΠΛΟΣ 01.08'!AS:AT,2,0)</f>
        <v>69.819999999999993</v>
      </c>
      <c r="AA159" s="53">
        <f>VLOOKUP(A159,'ΠΟΛΛΑΠΛΟΣ 08.09.2025'!AT:AU,2,0)</f>
        <v>0.22</v>
      </c>
      <c r="AB159" s="55">
        <v>0</v>
      </c>
    </row>
    <row r="160" spans="1:28" x14ac:dyDescent="0.3">
      <c r="A160" s="71">
        <v>2090330</v>
      </c>
      <c r="B160" s="66" t="s">
        <v>37</v>
      </c>
      <c r="C160" s="66">
        <v>6</v>
      </c>
      <c r="D160" s="66">
        <v>14234</v>
      </c>
      <c r="E160" s="66" t="s">
        <v>207</v>
      </c>
      <c r="F160" s="66" t="s">
        <v>375</v>
      </c>
      <c r="I160" s="54">
        <f>VLOOKUP(A160,'ΠΟΛΛΑΠΛΟΣ 12.12.2024'!BB:BC,2,FALSE)</f>
        <v>418.27</v>
      </c>
      <c r="J160" s="54">
        <f>VLOOKUP(A160,'ΠΟΛΛΑΠΛΟΣ 09.01.2025'!AZ:BA,2,FALSE)</f>
        <v>4.24</v>
      </c>
      <c r="K160" s="54">
        <f>VLOOKUP(A160,'ΠΟΛΛΑΠΛΟΣ 18.02.2025'!AZ:BA,2,FALSE)</f>
        <v>478.09</v>
      </c>
      <c r="L160" s="53">
        <f>VLOOKUP(A160,'ΠΟΛΛΑΠΛΟΣ 12.03.2025'!AX:AY,2,FALSE)</f>
        <v>1.73</v>
      </c>
      <c r="M160" s="55">
        <v>0</v>
      </c>
      <c r="N160" s="55">
        <f>VLOOKUP(A160,'ΠΟΛΛΑΠΛΟΣ 07.05.2025'!AV:AW,2,FALSE)</f>
        <v>70.180000000000007</v>
      </c>
      <c r="O160" s="55">
        <f>VLOOKUP(A160,'ΠΟΛΛΑΠΛΟΣ 04.06.2025'!AY:AZ,2,FALSE)</f>
        <v>0.03</v>
      </c>
      <c r="T160" s="55">
        <v>0</v>
      </c>
      <c r="V160" s="53">
        <f t="shared" si="11"/>
        <v>0</v>
      </c>
      <c r="W160" s="53">
        <f t="shared" si="12"/>
        <v>0</v>
      </c>
      <c r="X160" s="53">
        <f t="shared" si="13"/>
        <v>0</v>
      </c>
      <c r="Y160" s="53">
        <f t="shared" si="14"/>
        <v>0</v>
      </c>
      <c r="Z160" s="53">
        <f>VLOOKUP(A160,'ΠΟΛΛΑΠΛΟΣ 01.08'!AS:AT,2,0)</f>
        <v>151.24</v>
      </c>
      <c r="AA160" s="53">
        <f>VLOOKUP(A160,'ΠΟΛΛΑΠΛΟΣ 08.09.2025'!AT:AU,2,0)</f>
        <v>0.48</v>
      </c>
      <c r="AB160" s="55">
        <v>0</v>
      </c>
    </row>
    <row r="161" spans="1:28" x14ac:dyDescent="0.3">
      <c r="A161" s="71">
        <v>2090343</v>
      </c>
      <c r="B161" s="66" t="s">
        <v>37</v>
      </c>
      <c r="C161" s="66">
        <v>6</v>
      </c>
      <c r="D161" s="66">
        <v>14234</v>
      </c>
      <c r="E161" s="66" t="s">
        <v>207</v>
      </c>
      <c r="F161" s="66" t="s">
        <v>376</v>
      </c>
      <c r="I161" s="54">
        <f>VLOOKUP(A161,'ΠΟΛΛΑΠΛΟΣ 12.12.2024'!BB:BC,2,FALSE)</f>
        <v>371.92</v>
      </c>
      <c r="J161" s="54">
        <f>VLOOKUP(A161,'ΠΟΛΛΑΠΛΟΣ 09.01.2025'!AZ:BA,2,FALSE)</f>
        <v>3.77</v>
      </c>
      <c r="K161" s="54">
        <f>VLOOKUP(A161,'ΠΟΛΛΑΠΛΟΣ 18.02.2025'!AZ:BA,2,FALSE)</f>
        <v>365.9</v>
      </c>
      <c r="L161" s="53">
        <f>VLOOKUP(A161,'ΠΟΛΛΑΠΛΟΣ 12.03.2025'!AX:AY,2,FALSE)</f>
        <v>1.33</v>
      </c>
      <c r="M161" s="55">
        <v>0</v>
      </c>
      <c r="N161" s="55">
        <f>VLOOKUP(A161,'ΠΟΛΛΑΠΛΟΣ 07.05.2025'!AV:AW,2,FALSE)</f>
        <v>67.55</v>
      </c>
      <c r="O161" s="55">
        <f>VLOOKUP(A161,'ΠΟΛΛΑΠΛΟΣ 04.06.2025'!AY:AZ,2,FALSE)</f>
        <v>0.03</v>
      </c>
      <c r="T161" s="55">
        <v>0</v>
      </c>
      <c r="V161" s="53">
        <f t="shared" si="11"/>
        <v>0</v>
      </c>
      <c r="W161" s="53">
        <f t="shared" si="12"/>
        <v>0</v>
      </c>
      <c r="X161" s="53">
        <f t="shared" si="13"/>
        <v>0</v>
      </c>
      <c r="Y161" s="53">
        <f t="shared" si="14"/>
        <v>0</v>
      </c>
      <c r="Z161" s="53">
        <f>VLOOKUP(A161,'ΠΟΛΛΑΠΛΟΣ 01.08'!AS:AT,2,0)</f>
        <v>124.85</v>
      </c>
      <c r="AA161" s="53">
        <f>VLOOKUP(A161,'ΠΟΛΛΑΠΛΟΣ 08.09.2025'!AT:AU,2,0)</f>
        <v>0.39</v>
      </c>
      <c r="AB161" s="55">
        <v>0</v>
      </c>
    </row>
    <row r="162" spans="1:28" x14ac:dyDescent="0.3">
      <c r="A162" s="71">
        <v>2105049</v>
      </c>
      <c r="B162" s="66" t="s">
        <v>96</v>
      </c>
      <c r="C162" s="66">
        <v>6</v>
      </c>
      <c r="D162" s="66">
        <v>19200</v>
      </c>
      <c r="E162" s="66" t="s">
        <v>225</v>
      </c>
      <c r="F162" s="66" t="s">
        <v>377</v>
      </c>
      <c r="I162" s="54">
        <f>VLOOKUP(A162,'ΠΟΛΛΑΠΛΟΣ 12.12.2024'!BB:BC,2,FALSE)</f>
        <v>24.2</v>
      </c>
      <c r="J162" s="54">
        <f>VLOOKUP(A162,'ΠΟΛΛΑΠΛΟΣ 09.01.2025'!AZ:BA,2,FALSE)</f>
        <v>0.5</v>
      </c>
      <c r="K162" s="54">
        <v>0</v>
      </c>
      <c r="L162" s="53">
        <f>VLOOKUP(A162,'ΠΟΛΛΑΠΛΟΣ 12.03.2025'!AX:AY,2,FALSE)</f>
        <v>8.18</v>
      </c>
      <c r="M162" s="55">
        <v>0</v>
      </c>
      <c r="N162" s="55">
        <v>0</v>
      </c>
      <c r="O162" s="55">
        <f>VLOOKUP(A162,'ΠΟΛΛΑΠΛΟΣ 04.06.2025'!AY:AZ,2,FALSE)</f>
        <v>8.0500000000000007</v>
      </c>
      <c r="T162" s="55">
        <v>0</v>
      </c>
      <c r="V162" s="53">
        <f t="shared" si="11"/>
        <v>0</v>
      </c>
      <c r="W162" s="53">
        <f t="shared" si="12"/>
        <v>0</v>
      </c>
      <c r="X162" s="53">
        <f t="shared" si="13"/>
        <v>0</v>
      </c>
      <c r="Y162" s="53">
        <f t="shared" si="14"/>
        <v>0</v>
      </c>
      <c r="Z162" s="53">
        <v>0</v>
      </c>
      <c r="AA162" s="53">
        <f>VLOOKUP(A162,'ΠΟΛΛΑΠΛΟΣ 08.09.2025'!AT:AU,2,0)</f>
        <v>8.75</v>
      </c>
      <c r="AB162" s="55">
        <v>0</v>
      </c>
    </row>
    <row r="163" spans="1:28" x14ac:dyDescent="0.3">
      <c r="A163" s="71">
        <v>2126081</v>
      </c>
      <c r="B163" s="66" t="s">
        <v>38</v>
      </c>
      <c r="C163" s="66">
        <v>1</v>
      </c>
      <c r="D163" s="66">
        <v>11251</v>
      </c>
      <c r="E163" s="66" t="s">
        <v>190</v>
      </c>
      <c r="I163" s="54">
        <f>VLOOKUP(A163,'ΠΟΛΛΑΠΛΟΣ 12.12.2024'!BB:BC,2,FALSE)</f>
        <v>7.85</v>
      </c>
      <c r="J163" s="54">
        <f>VLOOKUP(A163,'ΠΟΛΛΑΠΛΟΣ 09.01.2025'!AZ:BA,2,FALSE)</f>
        <v>0.16</v>
      </c>
      <c r="K163" s="54">
        <f>VLOOKUP(A163,'ΠΟΛΛΑΠΛΟΣ 18.02.2025'!AZ:BA,2,FALSE)</f>
        <v>3.97</v>
      </c>
      <c r="L163" s="53">
        <f>VLOOKUP(A163,'ΠΟΛΛΑΠΛΟΣ 12.03.2025'!AX:AY,2,FALSE)</f>
        <v>0.01</v>
      </c>
      <c r="M163" s="55">
        <v>0</v>
      </c>
      <c r="N163" s="55">
        <f>VLOOKUP(A163,'ΠΟΛΛΑΠΛΟΣ 07.05.2025'!AV:AW,2,FALSE)</f>
        <v>3.47</v>
      </c>
      <c r="O163" s="55">
        <v>0</v>
      </c>
      <c r="T163" s="55">
        <v>0</v>
      </c>
      <c r="V163" s="53">
        <f t="shared" si="11"/>
        <v>0</v>
      </c>
      <c r="W163" s="53">
        <f t="shared" si="12"/>
        <v>0</v>
      </c>
      <c r="X163" s="53">
        <f t="shared" si="13"/>
        <v>0</v>
      </c>
      <c r="Y163" s="53">
        <f t="shared" si="14"/>
        <v>0</v>
      </c>
      <c r="Z163" s="53">
        <f>VLOOKUP(A163,'ΠΟΛΛΑΠΛΟΣ 01.08'!AS:AT,2,0)</f>
        <v>3.81</v>
      </c>
      <c r="AA163" s="53">
        <f>VLOOKUP(A163,'ΠΟΛΛΑΠΛΟΣ 08.09.2025'!AT:AU,2,0)</f>
        <v>0.01</v>
      </c>
      <c r="AB163" s="55">
        <v>0</v>
      </c>
    </row>
    <row r="164" spans="1:28" x14ac:dyDescent="0.3">
      <c r="A164" s="71">
        <v>2137224</v>
      </c>
      <c r="B164" s="66" t="s">
        <v>39</v>
      </c>
      <c r="C164" s="66">
        <v>146</v>
      </c>
      <c r="D164" s="66">
        <v>18863</v>
      </c>
      <c r="E164" s="66" t="s">
        <v>208</v>
      </c>
      <c r="F164" s="66" t="s">
        <v>378</v>
      </c>
      <c r="G164" s="80" t="s">
        <v>4827</v>
      </c>
      <c r="I164" s="54">
        <f>VLOOKUP(A164,'ΠΟΛΛΑΠΛΟΣ 12.12.2024'!BB:BC,2,FALSE)</f>
        <v>16.41</v>
      </c>
      <c r="J164" s="54">
        <f>VLOOKUP(A164,'ΠΟΛΛΑΠΛΟΣ 09.01.2025'!AZ:BA,2,FALSE)</f>
        <v>8.6100000000000012</v>
      </c>
      <c r="K164" s="54">
        <v>0</v>
      </c>
      <c r="L164" s="53">
        <f>VLOOKUP(A164,'ΠΟΛΛΑΠΛΟΣ 12.03.2025'!AX:AY,2,FALSE)</f>
        <v>5.62</v>
      </c>
      <c r="M164" s="55">
        <v>0</v>
      </c>
      <c r="N164" s="55">
        <v>0</v>
      </c>
      <c r="O164" s="55">
        <f>VLOOKUP(A164,'ΠΟΛΛΑΠΛΟΣ 04.06.2025'!AY:AZ,2,FALSE)</f>
        <v>8.0500000000000007</v>
      </c>
      <c r="T164" s="55">
        <v>0</v>
      </c>
      <c r="V164" s="53">
        <f t="shared" si="11"/>
        <v>0</v>
      </c>
      <c r="W164" s="53">
        <f t="shared" si="12"/>
        <v>0</v>
      </c>
      <c r="X164" s="53">
        <f t="shared" si="13"/>
        <v>0</v>
      </c>
      <c r="Y164" s="53">
        <f t="shared" si="14"/>
        <v>0</v>
      </c>
      <c r="Z164" s="53">
        <v>0</v>
      </c>
      <c r="AA164" s="53">
        <f>VLOOKUP(A164,'ΠΟΛΛΑΠΛΟΣ 08.09.2025'!AT:AU,2,0)</f>
        <v>8.18</v>
      </c>
      <c r="AB164" s="55">
        <v>0</v>
      </c>
    </row>
    <row r="165" spans="1:28" x14ac:dyDescent="0.3">
      <c r="A165" s="71">
        <v>2137229</v>
      </c>
      <c r="B165" s="66" t="s">
        <v>39</v>
      </c>
      <c r="C165" s="66">
        <v>146</v>
      </c>
      <c r="D165" s="66">
        <v>18863</v>
      </c>
      <c r="E165" s="66" t="s">
        <v>208</v>
      </c>
      <c r="F165" s="66" t="s">
        <v>379</v>
      </c>
      <c r="G165" s="80" t="s">
        <v>4827</v>
      </c>
      <c r="I165" s="54">
        <f>VLOOKUP(A165,'ΠΟΛΛΑΠΛΟΣ 12.12.2024'!BB:BC,2,FALSE)</f>
        <v>16.5</v>
      </c>
      <c r="J165" s="54">
        <f>VLOOKUP(A165,'ΠΟΛΛΑΠΛΟΣ 09.01.2025'!AZ:BA,2,FALSE)</f>
        <v>8.6100000000000012</v>
      </c>
      <c r="K165" s="54">
        <v>0</v>
      </c>
      <c r="L165" s="53">
        <f>VLOOKUP(A165,'ΠΟΛΛΑΠΛΟΣ 12.03.2025'!AX:AY,2,FALSE)</f>
        <v>5.62</v>
      </c>
      <c r="M165" s="55">
        <v>0</v>
      </c>
      <c r="N165" s="55">
        <v>0</v>
      </c>
      <c r="O165" s="55">
        <f>VLOOKUP(A165,'ΠΟΛΛΑΠΛΟΣ 04.06.2025'!AY:AZ,2,FALSE)</f>
        <v>8.0500000000000007</v>
      </c>
      <c r="T165" s="55">
        <v>0</v>
      </c>
      <c r="V165" s="53">
        <f t="shared" si="11"/>
        <v>0</v>
      </c>
      <c r="W165" s="53">
        <f t="shared" si="12"/>
        <v>0</v>
      </c>
      <c r="X165" s="53">
        <f t="shared" si="13"/>
        <v>0</v>
      </c>
      <c r="Y165" s="53">
        <f t="shared" si="14"/>
        <v>0</v>
      </c>
      <c r="Z165" s="53">
        <v>0</v>
      </c>
      <c r="AA165" s="53">
        <f>VLOOKUP(A165,'ΠΟΛΛΑΠΛΟΣ 08.09.2025'!AT:AU,2,0)</f>
        <v>8.18</v>
      </c>
      <c r="AB165" s="55">
        <v>0</v>
      </c>
    </row>
    <row r="166" spans="1:28" x14ac:dyDescent="0.3">
      <c r="A166" s="71">
        <v>570</v>
      </c>
      <c r="B166" s="66" t="s">
        <v>4</v>
      </c>
      <c r="C166" s="66">
        <v>5</v>
      </c>
      <c r="D166" s="66">
        <v>10564</v>
      </c>
      <c r="E166" s="66" t="s">
        <v>190</v>
      </c>
      <c r="F166" s="66" t="s">
        <v>380</v>
      </c>
      <c r="I166" s="54">
        <f>VLOOKUP(A166,'ΠΟΛΛΑΠΛΟΣ 12.12.2024'!BB:BC,2,FALSE)</f>
        <v>20.61</v>
      </c>
      <c r="J166" s="54">
        <f>VLOOKUP(A166,'ΠΟΛΛΑΠΛΟΣ 09.01.2025'!AZ:BA,2,FALSE)</f>
        <v>0.44</v>
      </c>
      <c r="K166" s="54">
        <f>VLOOKUP(A166,'ΠΟΛΛΑΠΛΟΣ 18.02.2025'!AZ:BA,2,FALSE)</f>
        <v>9.44</v>
      </c>
      <c r="L166" s="53">
        <f>VLOOKUP(A166,'ΠΟΛΛΑΠΛΟΣ 12.03.2025'!AX:AY,2,FALSE)</f>
        <v>0.05</v>
      </c>
      <c r="M166" s="55">
        <v>0</v>
      </c>
      <c r="N166" s="55">
        <f>VLOOKUP(A166,'ΠΟΛΛΑΠΛΟΣ 07.05.2025'!AV:AW,2,FALSE)</f>
        <v>8.89</v>
      </c>
      <c r="O166" s="55">
        <f>VLOOKUP(A166,'ΠΟΛΛΑΠΛΟΣ 04.06.2025'!AY:AZ,2,FALSE)</f>
        <v>0.02</v>
      </c>
      <c r="T166" s="55">
        <v>0</v>
      </c>
      <c r="V166" s="53">
        <f t="shared" si="11"/>
        <v>0</v>
      </c>
      <c r="W166" s="53">
        <f t="shared" si="12"/>
        <v>0</v>
      </c>
      <c r="X166" s="53">
        <f t="shared" si="13"/>
        <v>0</v>
      </c>
      <c r="Y166" s="53">
        <f t="shared" si="14"/>
        <v>0</v>
      </c>
      <c r="Z166" s="53">
        <f>VLOOKUP(A166,'ΠΟΛΛΑΠΛΟΣ 01.08'!AS:AT,2,0)</f>
        <v>10.17</v>
      </c>
      <c r="AA166" s="53">
        <f>VLOOKUP(A166,'ΠΟΛΛΑΠΛΟΣ 08.09.2025'!AT:AU,2,0)</f>
        <v>0.05</v>
      </c>
      <c r="AB166" s="55">
        <v>0</v>
      </c>
    </row>
    <row r="167" spans="1:28" x14ac:dyDescent="0.3">
      <c r="A167" s="71">
        <v>949</v>
      </c>
      <c r="B167" s="66" t="s">
        <v>13</v>
      </c>
      <c r="C167" s="66">
        <v>14</v>
      </c>
      <c r="D167" s="66">
        <v>10559</v>
      </c>
      <c r="E167" s="66" t="s">
        <v>190</v>
      </c>
      <c r="F167" s="66" t="s">
        <v>381</v>
      </c>
      <c r="I167" s="54">
        <f>VLOOKUP(A167,'ΠΟΛΛΑΠΛΟΣ 12.12.2024'!BB:BC,2,FALSE)</f>
        <v>17.23</v>
      </c>
      <c r="J167" s="54">
        <f>VLOOKUP(A167,'ΠΟΛΛΑΠΛΟΣ 09.01.2025'!AZ:BA,2,FALSE)</f>
        <v>0.39</v>
      </c>
      <c r="K167" s="54">
        <f>VLOOKUP(A167,'ΠΟΛΛΑΠΛΟΣ 18.02.2025'!AZ:BA,2,FALSE)</f>
        <v>8.11</v>
      </c>
      <c r="L167" s="53">
        <f>VLOOKUP(A167,'ΠΟΛΛΑΠΛΟΣ 12.03.2025'!AX:AY,2,FALSE)</f>
        <v>0.04</v>
      </c>
      <c r="M167" s="55">
        <v>0</v>
      </c>
      <c r="N167" s="55">
        <f>VLOOKUP(A167,'ΠΟΛΛΑΠΛΟΣ 07.05.2025'!AV:AW,2,FALSE)</f>
        <v>8.0500000000000007</v>
      </c>
      <c r="O167" s="55">
        <f>VLOOKUP(A167,'ΠΟΛΛΑΠΛΟΣ 04.06.2025'!AY:AZ,2,FALSE)</f>
        <v>0.02</v>
      </c>
      <c r="T167" s="55">
        <v>0</v>
      </c>
      <c r="V167" s="53">
        <f t="shared" si="11"/>
        <v>0</v>
      </c>
      <c r="W167" s="53">
        <f t="shared" si="12"/>
        <v>0</v>
      </c>
      <c r="X167" s="53">
        <f t="shared" si="13"/>
        <v>0</v>
      </c>
      <c r="Y167" s="53">
        <f t="shared" si="14"/>
        <v>0</v>
      </c>
      <c r="Z167" s="53">
        <f>VLOOKUP(A167,'ΠΟΛΛΑΠΛΟΣ 01.08'!AS:AT,2,0)</f>
        <v>7.63</v>
      </c>
      <c r="AA167" s="53">
        <f>VLOOKUP(A167,'ΠΟΛΛΑΠΛΟΣ 08.09.2025'!AT:AU,2,0)</f>
        <v>0.04</v>
      </c>
      <c r="AB167" s="55">
        <v>0</v>
      </c>
    </row>
    <row r="168" spans="1:28" x14ac:dyDescent="0.3">
      <c r="A168" s="71">
        <v>7032</v>
      </c>
      <c r="B168" s="66" t="s">
        <v>14</v>
      </c>
      <c r="C168" s="66">
        <v>13</v>
      </c>
      <c r="D168" s="66">
        <v>10557</v>
      </c>
      <c r="E168" s="66" t="s">
        <v>190</v>
      </c>
      <c r="F168" s="66" t="s">
        <v>382</v>
      </c>
      <c r="I168" s="54">
        <f>VLOOKUP(A168,'ΠΟΛΛΑΠΛΟΣ 12.12.2024'!BB:BC,2,FALSE)</f>
        <v>99.240000000000009</v>
      </c>
      <c r="J168" s="54">
        <f>VLOOKUP(A168,'ΠΟΛΛΑΠΛΟΣ 09.01.2025'!AZ:BA,2,FALSE)</f>
        <v>2.1500000000000004</v>
      </c>
      <c r="K168" s="54">
        <f>VLOOKUP(A168,'ΠΟΛΛΑΠΛΟΣ 18.02.2025'!AZ:BA,2,FALSE)</f>
        <v>67.010000000000005</v>
      </c>
      <c r="L168" s="53">
        <f>VLOOKUP(A168,'ΠΟΛΛΑΠΛΟΣ 12.03.2025'!AX:AY,2,FALSE)</f>
        <v>0.32</v>
      </c>
      <c r="M168" s="55">
        <v>0</v>
      </c>
      <c r="N168" s="55">
        <f>VLOOKUP(A168,'ΠΟΛΛΑΠΛΟΣ 07.05.2025'!AV:AW,2,FALSE)</f>
        <v>43.62</v>
      </c>
      <c r="O168" s="55">
        <f>VLOOKUP(A168,'ΠΟΛΛΑΠΛΟΣ 04.06.2025'!AY:AZ,2,FALSE)</f>
        <v>7.0000000000000007E-2</v>
      </c>
      <c r="T168" s="55">
        <v>0</v>
      </c>
      <c r="V168" s="53">
        <f t="shared" si="11"/>
        <v>0</v>
      </c>
      <c r="W168" s="53">
        <f t="shared" si="12"/>
        <v>0</v>
      </c>
      <c r="X168" s="53">
        <f t="shared" si="13"/>
        <v>0</v>
      </c>
      <c r="Y168" s="53">
        <f t="shared" si="14"/>
        <v>0</v>
      </c>
      <c r="Z168" s="53">
        <f>VLOOKUP(A168,'ΠΟΛΛΑΠΛΟΣ 01.08'!AS:AT,2,0)</f>
        <v>45.13</v>
      </c>
      <c r="AA168" s="53">
        <f>VLOOKUP(A168,'ΠΟΛΛΑΠΛΟΣ 08.09.2025'!AT:AU,2,0)</f>
        <v>0.18</v>
      </c>
      <c r="AB168" s="55">
        <v>0</v>
      </c>
    </row>
    <row r="169" spans="1:28" x14ac:dyDescent="0.3">
      <c r="A169" s="71">
        <v>7036</v>
      </c>
      <c r="B169" s="66" t="s">
        <v>14</v>
      </c>
      <c r="C169" s="66">
        <v>13</v>
      </c>
      <c r="D169" s="66">
        <v>10557</v>
      </c>
      <c r="E169" s="66" t="s">
        <v>190</v>
      </c>
      <c r="F169" s="66" t="s">
        <v>383</v>
      </c>
      <c r="I169" s="54">
        <f>VLOOKUP(A169,'ΠΟΛΛΑΠΛΟΣ 12.12.2024'!BB:BC,2,FALSE)</f>
        <v>50.239999999999995</v>
      </c>
      <c r="J169" s="54">
        <f>VLOOKUP(A169,'ΠΟΛΛΑΠΛΟΣ 09.01.2025'!AZ:BA,2,FALSE)</f>
        <v>1.0899999999999999</v>
      </c>
      <c r="K169" s="54">
        <f>VLOOKUP(A169,'ΠΟΛΛΑΠΛΟΣ 18.02.2025'!AZ:BA,2,FALSE)</f>
        <v>39.32</v>
      </c>
      <c r="L169" s="53">
        <f>VLOOKUP(A169,'ΠΟΛΛΑΠΛΟΣ 12.03.2025'!AX:AY,2,FALSE)</f>
        <v>0.19</v>
      </c>
      <c r="M169" s="55">
        <v>0</v>
      </c>
      <c r="N169" s="55">
        <f>VLOOKUP(A169,'ΠΟΛΛΑΠΛΟΣ 07.05.2025'!AV:AW,2,FALSE)</f>
        <v>26.48</v>
      </c>
      <c r="O169" s="55">
        <f>VLOOKUP(A169,'ΠΟΛΛΑΠΛΟΣ 04.06.2025'!AY:AZ,2,FALSE)</f>
        <v>0.04</v>
      </c>
      <c r="T169" s="55">
        <v>0</v>
      </c>
      <c r="V169" s="53">
        <f t="shared" si="11"/>
        <v>0</v>
      </c>
      <c r="W169" s="53">
        <f t="shared" si="12"/>
        <v>0</v>
      </c>
      <c r="X169" s="53">
        <f t="shared" si="13"/>
        <v>0</v>
      </c>
      <c r="Y169" s="53">
        <f t="shared" si="14"/>
        <v>0</v>
      </c>
      <c r="Z169" s="53">
        <f>VLOOKUP(A169,'ΠΟΛΛΑΠΛΟΣ 01.08'!AS:AT,2,0)</f>
        <v>28</v>
      </c>
      <c r="AA169" s="53">
        <f>VLOOKUP(A169,'ΠΟΛΛΑΠΛΟΣ 08.09.2025'!AT:AU,2,0)</f>
        <v>0.1</v>
      </c>
      <c r="AB169" s="55">
        <v>0</v>
      </c>
    </row>
    <row r="170" spans="1:28" x14ac:dyDescent="0.3">
      <c r="A170" s="71">
        <v>114860</v>
      </c>
      <c r="B170" s="66" t="s">
        <v>7</v>
      </c>
      <c r="C170" s="66">
        <v>22</v>
      </c>
      <c r="D170" s="66">
        <v>10672</v>
      </c>
      <c r="E170" s="66" t="s">
        <v>190</v>
      </c>
      <c r="F170" s="66" t="s">
        <v>384</v>
      </c>
      <c r="I170" s="54">
        <f>VLOOKUP(A170,'ΠΟΛΛΑΠΛΟΣ 12.12.2024'!BB:BC,2,FALSE)</f>
        <v>80.75</v>
      </c>
      <c r="J170" s="54">
        <f>VLOOKUP(A170,'ΠΟΛΛΑΠΛΟΣ 09.01.2025'!AZ:BA,2,FALSE)</f>
        <v>50.7</v>
      </c>
      <c r="K170" s="54">
        <f>VLOOKUP(A170,'ΠΟΛΛΑΠΛΟΣ 18.02.2025'!AZ:BA,2,FALSE)</f>
        <v>0.06</v>
      </c>
      <c r="L170" s="55">
        <v>0</v>
      </c>
      <c r="M170" s="55">
        <f>VLOOKUP(A170,'ΠΟΛΛΑΠΛΟΣ 1.4.2025'!AS:AT,2,FALSE)</f>
        <v>42.15</v>
      </c>
      <c r="N170" s="55">
        <v>0</v>
      </c>
      <c r="O170" s="55">
        <v>0</v>
      </c>
      <c r="T170" s="55">
        <f>VLOOKUP(A170,'test 04.07.2025'!A:B,2,0)</f>
        <v>36.86</v>
      </c>
      <c r="V170" s="53">
        <f t="shared" si="11"/>
        <v>0</v>
      </c>
      <c r="W170" s="53">
        <f t="shared" si="12"/>
        <v>0</v>
      </c>
      <c r="X170" s="53">
        <f t="shared" si="13"/>
        <v>0</v>
      </c>
      <c r="Y170" s="53">
        <f t="shared" si="14"/>
        <v>0</v>
      </c>
      <c r="Z170" s="53">
        <f>VLOOKUP(A170,'ΠΟΛΛΑΠΛΟΣ 01.08'!AS:AT,2,0)</f>
        <v>0.12</v>
      </c>
      <c r="AA170" s="53">
        <v>0</v>
      </c>
      <c r="AB170" s="55">
        <f>VLOOKUP(A170,'ΠΟΛΛΑΠΛΟΣ 02.10.2025'!AT:AU,2,0)</f>
        <v>30.19</v>
      </c>
    </row>
    <row r="171" spans="1:28" x14ac:dyDescent="0.3">
      <c r="A171" s="71">
        <v>125854</v>
      </c>
      <c r="B171" s="66" t="s">
        <v>97</v>
      </c>
      <c r="C171" s="66">
        <v>21</v>
      </c>
      <c r="D171" s="66">
        <v>18531</v>
      </c>
      <c r="E171" s="66" t="s">
        <v>58</v>
      </c>
      <c r="F171" s="66" t="s">
        <v>385</v>
      </c>
      <c r="I171" s="54">
        <f>VLOOKUP(A171,'ΠΟΛΛΑΠΛΟΣ 12.12.2024'!BB:BC,2,FALSE)</f>
        <v>0.01</v>
      </c>
      <c r="J171" s="54">
        <v>0</v>
      </c>
      <c r="K171" s="54">
        <v>0</v>
      </c>
      <c r="L171" s="55">
        <v>0</v>
      </c>
      <c r="M171" s="55">
        <v>0</v>
      </c>
      <c r="N171" s="55">
        <v>0</v>
      </c>
      <c r="O171" s="55">
        <v>0</v>
      </c>
      <c r="T171" s="55">
        <v>0</v>
      </c>
      <c r="V171" s="53">
        <f t="shared" si="11"/>
        <v>0</v>
      </c>
      <c r="W171" s="53">
        <f t="shared" si="12"/>
        <v>0</v>
      </c>
      <c r="X171" s="53">
        <f t="shared" si="13"/>
        <v>0</v>
      </c>
      <c r="Y171" s="53">
        <f t="shared" si="14"/>
        <v>0</v>
      </c>
      <c r="Z171" s="53">
        <v>0</v>
      </c>
      <c r="AA171" s="53">
        <v>0</v>
      </c>
      <c r="AB171" s="55">
        <v>0</v>
      </c>
    </row>
    <row r="172" spans="1:28" x14ac:dyDescent="0.3">
      <c r="A172" s="71">
        <v>136470</v>
      </c>
      <c r="B172" s="66" t="s">
        <v>98</v>
      </c>
      <c r="C172" s="66">
        <v>39</v>
      </c>
      <c r="D172" s="66">
        <v>15669</v>
      </c>
      <c r="E172" s="66" t="s">
        <v>226</v>
      </c>
      <c r="F172" s="66" t="s">
        <v>386</v>
      </c>
      <c r="I172" s="54">
        <f>VLOOKUP(A172,'ΠΟΛΛΑΠΛΟΣ 12.12.2024'!BB:BC,2,FALSE)</f>
        <v>8.1999999999999993</v>
      </c>
      <c r="J172" s="54">
        <v>0</v>
      </c>
      <c r="K172" s="54">
        <v>0</v>
      </c>
      <c r="L172" s="55">
        <v>0</v>
      </c>
      <c r="M172" s="55">
        <f>VLOOKUP(A172,'ΠΟΛΛΑΠΛΟΣ 1.4.2025'!AS:AT,2,FALSE)</f>
        <v>8.18</v>
      </c>
      <c r="N172" s="55">
        <v>0</v>
      </c>
      <c r="O172" s="55">
        <v>0</v>
      </c>
      <c r="T172" s="55">
        <f>VLOOKUP(A172,'test 04.07.2025'!A:B,2,0)</f>
        <v>8.18</v>
      </c>
      <c r="V172" s="53">
        <f t="shared" si="11"/>
        <v>0</v>
      </c>
      <c r="W172" s="53">
        <f t="shared" si="12"/>
        <v>0</v>
      </c>
      <c r="X172" s="53">
        <f t="shared" si="13"/>
        <v>0</v>
      </c>
      <c r="Y172" s="53">
        <f t="shared" si="14"/>
        <v>0</v>
      </c>
      <c r="Z172" s="53">
        <f>VLOOKUP(A172,'ΠΟΛΛΑΠΛΟΣ 01.08'!AS:AT,2,0)</f>
        <v>0.05</v>
      </c>
      <c r="AA172" s="53">
        <f>VLOOKUP(A172,'ΠΟΛΛΑΠΛΟΣ 08.09.2025'!AT:AU,2,0)</f>
        <v>8.18</v>
      </c>
      <c r="AB172" s="55">
        <v>0</v>
      </c>
    </row>
    <row r="173" spans="1:28" x14ac:dyDescent="0.3">
      <c r="A173" s="71">
        <v>196966</v>
      </c>
      <c r="B173" s="66" t="s">
        <v>30</v>
      </c>
      <c r="C173" s="66">
        <v>1</v>
      </c>
      <c r="D173" s="66">
        <v>10679</v>
      </c>
      <c r="E173" s="66" t="s">
        <v>190</v>
      </c>
      <c r="F173" s="66" t="s">
        <v>387</v>
      </c>
      <c r="I173" s="54">
        <f>VLOOKUP(A173,'ΠΟΛΛΑΠΛΟΣ 12.12.2024'!BB:BC,2,FALSE)</f>
        <v>109</v>
      </c>
      <c r="J173" s="54">
        <f>VLOOKUP(A173,'ΠΟΛΛΑΠΛΟΣ 09.01.2025'!AZ:BA,2,FALSE)</f>
        <v>62.02</v>
      </c>
      <c r="K173" s="54">
        <v>0</v>
      </c>
      <c r="L173" s="55">
        <v>0</v>
      </c>
      <c r="M173" s="55">
        <f>VLOOKUP(A173,'ΠΟΛΛΑΠΛΟΣ 1.4.2025'!AS:AT,2,FALSE)</f>
        <v>60.6</v>
      </c>
      <c r="N173" s="55">
        <v>0</v>
      </c>
      <c r="O173" s="55">
        <v>0</v>
      </c>
      <c r="T173" s="55">
        <f>VLOOKUP(A173,'test 04.07.2025'!A:B,2,0)</f>
        <v>60.33</v>
      </c>
      <c r="V173" s="53">
        <f t="shared" si="11"/>
        <v>0</v>
      </c>
      <c r="W173" s="53">
        <f t="shared" si="12"/>
        <v>0</v>
      </c>
      <c r="X173" s="53">
        <f t="shared" si="13"/>
        <v>0</v>
      </c>
      <c r="Y173" s="53">
        <f t="shared" si="14"/>
        <v>0</v>
      </c>
      <c r="Z173" s="53">
        <f>VLOOKUP(A173,'ΠΟΛΛΑΠΛΟΣ 01.08'!AS:AT,2,0)</f>
        <v>0.18</v>
      </c>
      <c r="AA173" s="53">
        <v>0</v>
      </c>
      <c r="AB173" s="55">
        <f>VLOOKUP(A173,'ΠΟΛΛΑΠΛΟΣ 02.10.2025'!AT:AU,2,0)</f>
        <v>59.55</v>
      </c>
    </row>
    <row r="174" spans="1:28" x14ac:dyDescent="0.3">
      <c r="A174" s="71">
        <v>235933</v>
      </c>
      <c r="B174" s="66" t="s">
        <v>99</v>
      </c>
      <c r="C174" s="66">
        <v>1</v>
      </c>
      <c r="D174" s="66">
        <v>11475</v>
      </c>
      <c r="E174" s="66" t="s">
        <v>190</v>
      </c>
      <c r="F174" s="66" t="s">
        <v>388</v>
      </c>
      <c r="I174" s="54">
        <f>VLOOKUP(A174,'ΠΟΛΛΑΠΛΟΣ 12.12.2024'!BB:BC,2,FALSE)</f>
        <v>62.96</v>
      </c>
      <c r="J174" s="54">
        <f>VLOOKUP(A174,'ΠΟΛΛΑΠΛΟΣ 09.01.2025'!AZ:BA,2,FALSE)</f>
        <v>46.33</v>
      </c>
      <c r="K174" s="54">
        <v>0</v>
      </c>
      <c r="L174" s="55">
        <v>0</v>
      </c>
      <c r="M174" s="55">
        <f>VLOOKUP(A174,'ΠΟΛΛΑΠΛΟΣ 1.4.2025'!AS:AT,2,FALSE)</f>
        <v>104.71</v>
      </c>
      <c r="N174" s="55">
        <v>0</v>
      </c>
      <c r="O174" s="55">
        <v>0</v>
      </c>
      <c r="T174" s="55">
        <f>VLOOKUP(A174,'test 04.07.2025'!A:B,2,0)</f>
        <v>187.12</v>
      </c>
      <c r="V174" s="53">
        <f t="shared" si="11"/>
        <v>0</v>
      </c>
      <c r="W174" s="53">
        <f t="shared" si="12"/>
        <v>0</v>
      </c>
      <c r="X174" s="53">
        <f t="shared" si="13"/>
        <v>0</v>
      </c>
      <c r="Y174" s="53">
        <f t="shared" si="14"/>
        <v>0</v>
      </c>
      <c r="Z174" s="53">
        <v>0</v>
      </c>
      <c r="AA174" s="53">
        <v>0</v>
      </c>
      <c r="AB174" s="55">
        <f>VLOOKUP(A174,'ΠΟΛΛΑΠΛΟΣ 02.10.2025'!AT:AU,2,0)</f>
        <v>117.31</v>
      </c>
    </row>
    <row r="175" spans="1:28" x14ac:dyDescent="0.3">
      <c r="A175" s="71">
        <v>313202</v>
      </c>
      <c r="B175" s="66" t="s">
        <v>100</v>
      </c>
      <c r="C175" s="66">
        <v>130</v>
      </c>
      <c r="D175" s="66">
        <v>18544</v>
      </c>
      <c r="E175" s="66" t="s">
        <v>58</v>
      </c>
      <c r="G175" s="80" t="s">
        <v>4548</v>
      </c>
      <c r="I175" s="54">
        <f>VLOOKUP(A175,'ΠΟΛΛΑΠΛΟΣ 12.12.2024'!BB:BC,2,FALSE)</f>
        <v>11.46</v>
      </c>
      <c r="J175" s="54">
        <f>VLOOKUP(A175,'ΠΟΛΛΑΠΛΟΣ 09.01.2025'!AZ:BA,2,FALSE)</f>
        <v>0.24000000000000002</v>
      </c>
      <c r="K175" s="54">
        <v>0</v>
      </c>
      <c r="L175" s="55">
        <v>0</v>
      </c>
      <c r="M175" s="55">
        <f>VLOOKUP(A175,'ΠΟΛΛΑΠΛΟΣ 1.4.2025'!AS:AT,2,FALSE)</f>
        <v>4.71</v>
      </c>
      <c r="N175" s="55">
        <v>0</v>
      </c>
      <c r="O175" s="55">
        <v>0</v>
      </c>
      <c r="T175" s="55">
        <f>VLOOKUP(A175,'test 04.07.2025'!A:B,2,0)</f>
        <v>3.76</v>
      </c>
      <c r="V175" s="53">
        <f t="shared" si="11"/>
        <v>0</v>
      </c>
      <c r="W175" s="53">
        <f t="shared" si="12"/>
        <v>0</v>
      </c>
      <c r="X175" s="53">
        <f t="shared" si="13"/>
        <v>0</v>
      </c>
      <c r="Y175" s="53">
        <f t="shared" si="14"/>
        <v>0</v>
      </c>
      <c r="Z175" s="53">
        <f>VLOOKUP(A175,'ΠΟΛΛΑΠΛΟΣ 01.08'!AS:AT,2,0)</f>
        <v>0.02</v>
      </c>
      <c r="AA175" s="53">
        <v>0</v>
      </c>
      <c r="AB175" s="55">
        <f>VLOOKUP(A175,'ΠΟΛΛΑΠΛΟΣ 02.10.2025'!AT:AU,2,0)</f>
        <v>3.72</v>
      </c>
    </row>
    <row r="176" spans="1:28" x14ac:dyDescent="0.3">
      <c r="A176" s="71">
        <v>376365</v>
      </c>
      <c r="B176" s="66" t="s">
        <v>101</v>
      </c>
      <c r="C176" s="66">
        <v>5</v>
      </c>
      <c r="D176" s="66">
        <v>16675</v>
      </c>
      <c r="E176" s="66" t="s">
        <v>198</v>
      </c>
      <c r="F176" s="66" t="s">
        <v>389</v>
      </c>
      <c r="I176" s="54">
        <f>VLOOKUP(A176,'ΠΟΛΛΑΠΛΟΣ 12.12.2024'!BB:BC,2,FALSE)</f>
        <v>28.19</v>
      </c>
      <c r="J176" s="54">
        <v>0</v>
      </c>
      <c r="K176" s="54">
        <v>0</v>
      </c>
      <c r="L176" s="55">
        <v>0</v>
      </c>
      <c r="M176" s="55">
        <v>0</v>
      </c>
      <c r="N176" s="55">
        <v>0</v>
      </c>
      <c r="O176" s="55">
        <f>VLOOKUP(A176,'ΠΟΛΛΑΠΛΟΣ 04.06.2025'!AY:AZ,2,FALSE)</f>
        <v>19.27</v>
      </c>
      <c r="T176" s="55">
        <v>0</v>
      </c>
      <c r="V176" s="53">
        <f t="shared" si="11"/>
        <v>0</v>
      </c>
      <c r="W176" s="53">
        <f t="shared" si="12"/>
        <v>0</v>
      </c>
      <c r="X176" s="53">
        <f t="shared" si="13"/>
        <v>0</v>
      </c>
      <c r="Y176" s="53">
        <f t="shared" si="14"/>
        <v>0</v>
      </c>
      <c r="Z176" s="53">
        <v>0</v>
      </c>
      <c r="AA176" s="53">
        <f>VLOOKUP(A176,'ΠΟΛΛΑΠΛΟΣ 08.09.2025'!AT:AU,2,0)</f>
        <v>16.739999999999998</v>
      </c>
      <c r="AB176" s="55">
        <v>0</v>
      </c>
    </row>
    <row r="177" spans="1:28" x14ac:dyDescent="0.3">
      <c r="A177" s="71">
        <v>610097</v>
      </c>
      <c r="B177" s="66" t="s">
        <v>102</v>
      </c>
      <c r="C177" s="66">
        <v>17</v>
      </c>
      <c r="D177" s="66">
        <v>14342</v>
      </c>
      <c r="E177" s="66" t="s">
        <v>227</v>
      </c>
      <c r="F177" s="66" t="s">
        <v>390</v>
      </c>
      <c r="I177" s="54">
        <f>VLOOKUP(A177,'ΠΟΛΛΑΠΛΟΣ 12.12.2024'!BB:BC,2,FALSE)</f>
        <v>11.84</v>
      </c>
      <c r="J177" s="54">
        <v>0</v>
      </c>
      <c r="K177" s="54">
        <v>0</v>
      </c>
      <c r="L177" s="53">
        <f>VLOOKUP(A177,'ΠΟΛΛΑΠΛΟΣ 12.03.2025'!AX:AY,2,FALSE)</f>
        <v>8.18</v>
      </c>
      <c r="M177" s="55">
        <v>0</v>
      </c>
      <c r="N177" s="55">
        <v>0</v>
      </c>
      <c r="O177" s="55">
        <f>VLOOKUP(A177,'ΠΟΛΛΑΠΛΟΣ 04.06.2025'!AY:AZ,2,FALSE)</f>
        <v>8.18</v>
      </c>
      <c r="T177" s="55">
        <v>0</v>
      </c>
      <c r="V177" s="53">
        <f t="shared" si="11"/>
        <v>0</v>
      </c>
      <c r="W177" s="53">
        <f t="shared" si="12"/>
        <v>0</v>
      </c>
      <c r="X177" s="53">
        <f t="shared" si="13"/>
        <v>0</v>
      </c>
      <c r="Y177" s="53">
        <f t="shared" si="14"/>
        <v>0</v>
      </c>
      <c r="Z177" s="53">
        <v>0</v>
      </c>
      <c r="AA177" s="53">
        <f>VLOOKUP(A177,'ΠΟΛΛΑΠΛΟΣ 08.09.2025'!AT:AU,2,0)</f>
        <v>8.7100000000000009</v>
      </c>
      <c r="AB177" s="55">
        <v>0</v>
      </c>
    </row>
    <row r="178" spans="1:28" x14ac:dyDescent="0.3">
      <c r="A178" s="71">
        <v>657718</v>
      </c>
      <c r="B178" s="66" t="s">
        <v>103</v>
      </c>
      <c r="C178" s="66">
        <v>5</v>
      </c>
      <c r="D178" s="66">
        <v>12131</v>
      </c>
      <c r="E178" s="66" t="s">
        <v>200</v>
      </c>
      <c r="F178" s="66" t="s">
        <v>391</v>
      </c>
      <c r="I178" s="54">
        <f>VLOOKUP(A178,'ΠΟΛΛΑΠΛΟΣ 12.12.2024'!BB:BC,2,FALSE)</f>
        <v>75.14</v>
      </c>
      <c r="J178" s="54">
        <f>VLOOKUP(A178,'ΠΟΛΛΑΠΛΟΣ 09.01.2025'!AZ:BA,2,FALSE)</f>
        <v>0.32</v>
      </c>
      <c r="K178" s="54">
        <v>0</v>
      </c>
      <c r="L178" s="53">
        <f>VLOOKUP(A178,'ΠΟΛΛΑΠΛΟΣ 12.03.2025'!AX:AY,2,FALSE)</f>
        <v>101.42</v>
      </c>
      <c r="M178" s="55">
        <f>VLOOKUP(A178,'ΠΟΛΛΑΠΛΟΣ 1.4.2025'!AS:AT,2,FALSE)</f>
        <v>0.34</v>
      </c>
      <c r="N178" s="55">
        <v>0</v>
      </c>
      <c r="O178" s="55">
        <f>VLOOKUP(A178,'ΠΟΛΛΑΠΛΟΣ 04.06.2025'!AY:AZ,2,FALSE)</f>
        <v>63.32</v>
      </c>
      <c r="T178" s="55">
        <f>VLOOKUP(A178,'test 04.07.2025'!A:B,2,0)</f>
        <v>0.22</v>
      </c>
      <c r="V178" s="53">
        <f t="shared" si="11"/>
        <v>0</v>
      </c>
      <c r="W178" s="53">
        <f t="shared" si="12"/>
        <v>0</v>
      </c>
      <c r="X178" s="53">
        <f t="shared" si="13"/>
        <v>0</v>
      </c>
      <c r="Y178" s="53">
        <f t="shared" si="14"/>
        <v>0</v>
      </c>
      <c r="Z178" s="53">
        <v>0</v>
      </c>
      <c r="AA178" s="53">
        <f>VLOOKUP(A178,'ΠΟΛΛΑΠΛΟΣ 08.09.2025'!AT:AU,2,0)</f>
        <v>75.84</v>
      </c>
      <c r="AB178" s="55">
        <f>VLOOKUP(A178,'ΠΟΛΛΑΠΛΟΣ 02.10.2025'!AT:AU,2,0)</f>
        <v>0.4</v>
      </c>
    </row>
    <row r="179" spans="1:28" x14ac:dyDescent="0.3">
      <c r="A179" s="71">
        <v>699116</v>
      </c>
      <c r="B179" s="66" t="s">
        <v>14</v>
      </c>
      <c r="C179" s="66">
        <v>13</v>
      </c>
      <c r="D179" s="66">
        <v>10557</v>
      </c>
      <c r="E179" s="66" t="s">
        <v>190</v>
      </c>
      <c r="F179" s="66" t="s">
        <v>392</v>
      </c>
      <c r="I179" s="54">
        <f>VLOOKUP(A179,'ΠΟΛΛΑΠΛΟΣ 12.12.2024'!BB:BC,2,FALSE)</f>
        <v>16.05</v>
      </c>
      <c r="J179" s="54">
        <f>VLOOKUP(A179,'ΠΟΛΛΑΠΛΟΣ 09.01.2025'!AZ:BA,2,FALSE)</f>
        <v>0.34</v>
      </c>
      <c r="K179" s="54">
        <f>VLOOKUP(A179,'ΠΟΛΛΑΠΛΟΣ 18.02.2025'!AZ:BA,2,FALSE)</f>
        <v>8.07</v>
      </c>
      <c r="L179" s="53">
        <f>VLOOKUP(A179,'ΠΟΛΛΑΠΛΟΣ 12.03.2025'!AX:AY,2,FALSE)</f>
        <v>0.04</v>
      </c>
      <c r="M179" s="55">
        <v>0</v>
      </c>
      <c r="N179" s="55">
        <f>VLOOKUP(A179,'ΠΟΛΛΑΠΛΟΣ 07.05.2025'!AV:AW,2,FALSE)</f>
        <v>7.94</v>
      </c>
      <c r="O179" s="55">
        <f>VLOOKUP(A179,'ΠΟΛΛΑΠΛΟΣ 04.06.2025'!AY:AZ,2,FALSE)</f>
        <v>0.01</v>
      </c>
      <c r="T179" s="55">
        <v>0</v>
      </c>
      <c r="V179" s="53">
        <f t="shared" si="11"/>
        <v>0</v>
      </c>
      <c r="W179" s="53">
        <f t="shared" si="12"/>
        <v>0</v>
      </c>
      <c r="X179" s="53">
        <f t="shared" si="13"/>
        <v>0</v>
      </c>
      <c r="Y179" s="53">
        <f t="shared" si="14"/>
        <v>0</v>
      </c>
      <c r="Z179" s="53">
        <v>7.68</v>
      </c>
      <c r="AA179" s="53">
        <f>VLOOKUP(A179,'ΠΟΛΛΑΠΛΟΣ 08.09.2025'!AT:AU,2,0)</f>
        <v>0.03</v>
      </c>
      <c r="AB179" s="55">
        <v>0</v>
      </c>
    </row>
    <row r="180" spans="1:28" x14ac:dyDescent="0.3">
      <c r="A180" s="71">
        <v>997020</v>
      </c>
      <c r="B180" s="66" t="s">
        <v>6</v>
      </c>
      <c r="C180" s="66">
        <v>22</v>
      </c>
      <c r="D180" s="66">
        <v>10671</v>
      </c>
      <c r="E180" s="66" t="s">
        <v>190</v>
      </c>
      <c r="F180" s="66" t="s">
        <v>393</v>
      </c>
      <c r="I180" s="54">
        <f>VLOOKUP(A180,'ΠΟΛΛΑΠΛΟΣ 12.12.2024'!BB:BC,2,FALSE)</f>
        <v>18.05</v>
      </c>
      <c r="J180" s="54">
        <f>VLOOKUP(A180,'ΠΟΛΛΑΠΛΟΣ 09.01.2025'!AZ:BA,2,FALSE)</f>
        <v>11.05</v>
      </c>
      <c r="K180" s="54">
        <f>VLOOKUP(A180,'ΠΟΛΛΑΠΛΟΣ 18.02.2025'!AZ:BA,2,FALSE)</f>
        <v>0.01</v>
      </c>
      <c r="L180" s="55">
        <v>0</v>
      </c>
      <c r="M180" s="55">
        <f>VLOOKUP(A180,'ΠΟΛΛΑΠΛΟΣ 1.4.2025'!AS:AT,2,FALSE)</f>
        <v>9.52</v>
      </c>
      <c r="N180" s="55">
        <v>0</v>
      </c>
      <c r="O180" s="55">
        <v>0</v>
      </c>
      <c r="T180" s="55">
        <f>VLOOKUP(A180,'test 04.07.2025'!A:B,2,0)</f>
        <v>8.23</v>
      </c>
      <c r="V180" s="53">
        <f t="shared" si="11"/>
        <v>0</v>
      </c>
      <c r="W180" s="53">
        <f t="shared" si="12"/>
        <v>0</v>
      </c>
      <c r="X180" s="53">
        <f t="shared" si="13"/>
        <v>0</v>
      </c>
      <c r="Y180" s="53">
        <f t="shared" si="14"/>
        <v>0</v>
      </c>
      <c r="Z180" s="53">
        <f>VLOOKUP(A180,'ΠΟΛΛΑΠΛΟΣ 01.08'!AS:AT,2,0)</f>
        <v>0.03</v>
      </c>
      <c r="AA180" s="53">
        <v>0</v>
      </c>
      <c r="AB180" s="55">
        <f>VLOOKUP(A180,'ΠΟΛΛΑΠΛΟΣ 02.10.2025'!AT:AU,2,0)</f>
        <v>10.54</v>
      </c>
    </row>
    <row r="181" spans="1:28" x14ac:dyDescent="0.3">
      <c r="A181" s="71">
        <v>997024</v>
      </c>
      <c r="B181" s="66" t="s">
        <v>6</v>
      </c>
      <c r="C181" s="66">
        <v>22</v>
      </c>
      <c r="D181" s="66">
        <v>10671</v>
      </c>
      <c r="E181" s="66" t="s">
        <v>190</v>
      </c>
      <c r="F181" s="66" t="s">
        <v>394</v>
      </c>
      <c r="I181" s="54">
        <f>VLOOKUP(A181,'ΠΟΛΛΑΠΛΟΣ 12.12.2024'!BB:BC,2,FALSE)</f>
        <v>17.05</v>
      </c>
      <c r="J181" s="54">
        <f>VLOOKUP(A181,'ΠΟΛΛΑΠΛΟΣ 09.01.2025'!AZ:BA,2,FALSE)</f>
        <v>8.08</v>
      </c>
      <c r="K181" s="54">
        <f>VLOOKUP(A181,'ΠΟΛΛΑΠΛΟΣ 18.02.2025'!AZ:BA,2,FALSE)</f>
        <v>0.01</v>
      </c>
      <c r="L181" s="55">
        <v>0</v>
      </c>
      <c r="M181" s="55">
        <f>VLOOKUP(A181,'ΠΟΛΛΑΠΛΟΣ 1.4.2025'!AS:AT,2,FALSE)</f>
        <v>8.18</v>
      </c>
      <c r="N181" s="55">
        <v>0</v>
      </c>
      <c r="O181" s="55">
        <v>0</v>
      </c>
      <c r="T181" s="55">
        <f>VLOOKUP(A181,'test 04.07.2025'!A:B,2,0)</f>
        <v>8.23</v>
      </c>
      <c r="V181" s="53">
        <f t="shared" si="11"/>
        <v>0</v>
      </c>
      <c r="W181" s="53">
        <f t="shared" si="12"/>
        <v>0</v>
      </c>
      <c r="X181" s="53">
        <f t="shared" si="13"/>
        <v>0</v>
      </c>
      <c r="Y181" s="53">
        <f t="shared" si="14"/>
        <v>0</v>
      </c>
      <c r="Z181" s="53">
        <f>VLOOKUP(A181,'ΠΟΛΛΑΠΛΟΣ 01.08'!AS:AT,2,0)</f>
        <v>0.03</v>
      </c>
      <c r="AA181" s="53">
        <v>0</v>
      </c>
      <c r="AB181" s="55">
        <f>VLOOKUP(A181,'ΠΟΛΛΑΠΛΟΣ 02.10.2025'!AT:AU,2,0)</f>
        <v>8.75</v>
      </c>
    </row>
    <row r="182" spans="1:28" x14ac:dyDescent="0.3">
      <c r="A182" s="71">
        <v>1199625</v>
      </c>
      <c r="B182" s="66" t="s">
        <v>104</v>
      </c>
      <c r="C182" s="66">
        <v>5</v>
      </c>
      <c r="D182" s="66">
        <v>18346</v>
      </c>
      <c r="E182" s="66" t="s">
        <v>203</v>
      </c>
      <c r="F182" s="66" t="s">
        <v>395</v>
      </c>
      <c r="I182" s="54">
        <f>VLOOKUP(A182,'ΠΟΛΛΑΠΛΟΣ 12.12.2024'!BB:BC,2,FALSE)</f>
        <v>89.77</v>
      </c>
      <c r="J182" s="54">
        <f>VLOOKUP(A182,'ΠΟΛΛΑΠΛΟΣ 09.01.2025'!AZ:BA,2,FALSE)</f>
        <v>3.5599999999999996</v>
      </c>
      <c r="K182" s="54">
        <f>VLOOKUP(A182,'ΠΟΛΛΑΠΛΟΣ 18.02.2025'!AZ:BA,2,FALSE)</f>
        <v>22.69</v>
      </c>
      <c r="L182" s="55">
        <v>0</v>
      </c>
      <c r="M182" s="55">
        <v>0</v>
      </c>
      <c r="N182" s="55">
        <f>VLOOKUP(A182,'ΠΟΛΛΑΠΛΟΣ 07.05.2025'!AV:AW,2,FALSE)</f>
        <v>19.22</v>
      </c>
      <c r="O182" s="55">
        <v>0</v>
      </c>
      <c r="T182" s="55">
        <v>0</v>
      </c>
      <c r="V182" s="53">
        <f t="shared" si="11"/>
        <v>0</v>
      </c>
      <c r="W182" s="53">
        <f t="shared" si="12"/>
        <v>0</v>
      </c>
      <c r="X182" s="53">
        <f t="shared" si="13"/>
        <v>0</v>
      </c>
      <c r="Y182" s="53">
        <f t="shared" si="14"/>
        <v>0</v>
      </c>
      <c r="Z182" s="53">
        <f>VLOOKUP(A182,'ΠΟΛΛΑΠΛΟΣ 01.08'!AS:AT,2,0)</f>
        <v>23.17</v>
      </c>
      <c r="AA182" s="53">
        <v>0</v>
      </c>
      <c r="AB182" s="55">
        <v>0</v>
      </c>
    </row>
    <row r="183" spans="1:28" x14ac:dyDescent="0.3">
      <c r="A183" s="71">
        <v>1222055</v>
      </c>
      <c r="B183" s="66" t="s">
        <v>19</v>
      </c>
      <c r="C183" s="66">
        <v>78</v>
      </c>
      <c r="D183" s="66">
        <v>13232</v>
      </c>
      <c r="E183" s="66" t="s">
        <v>196</v>
      </c>
      <c r="F183" s="66" t="s">
        <v>396</v>
      </c>
      <c r="I183" s="54">
        <f>VLOOKUP(A183,'ΠΟΛΛΑΠΛΟΣ 12.12.2024'!BB:BC,2,FALSE)</f>
        <v>16.440000000000001</v>
      </c>
      <c r="J183" s="54">
        <f>VLOOKUP(A183,'ΠΟΛΛΑΠΛΟΣ 09.01.2025'!AZ:BA,2,FALSE)</f>
        <v>0.21</v>
      </c>
      <c r="K183" s="54">
        <f>VLOOKUP(A183,'ΠΟΛΛΑΠΛΟΣ 18.02.2025'!AZ:BA,2,FALSE)</f>
        <v>7.94</v>
      </c>
      <c r="L183" s="53">
        <f>VLOOKUP(A183,'ΠΟΛΛΑΠΛΟΣ 12.03.2025'!AX:AY,2,FALSE)</f>
        <v>0.04</v>
      </c>
      <c r="M183" s="55">
        <v>0</v>
      </c>
      <c r="N183" s="55">
        <f>VLOOKUP(A183,'ΠΟΛΛΑΠΛΟΣ 07.05.2025'!AV:AW,2,FALSE)</f>
        <v>8.58</v>
      </c>
      <c r="O183" s="55">
        <f>VLOOKUP(A183,'ΠΟΛΛΑΠΛΟΣ 04.06.2025'!AY:AZ,2,FALSE)</f>
        <v>0.02</v>
      </c>
      <c r="T183" s="55">
        <f>VLOOKUP(A183,'test 04.07.2025'!A:B,2,0)</f>
        <v>7.77</v>
      </c>
      <c r="V183" s="53">
        <f t="shared" si="11"/>
        <v>0</v>
      </c>
      <c r="W183" s="53">
        <f t="shared" si="12"/>
        <v>0</v>
      </c>
      <c r="X183" s="53">
        <f t="shared" si="13"/>
        <v>0</v>
      </c>
      <c r="Y183" s="53">
        <f t="shared" si="14"/>
        <v>0</v>
      </c>
      <c r="Z183" s="53">
        <v>0</v>
      </c>
      <c r="AA183" s="53">
        <v>0</v>
      </c>
      <c r="AB183" s="55">
        <v>0</v>
      </c>
    </row>
    <row r="184" spans="1:28" x14ac:dyDescent="0.3">
      <c r="A184" s="71">
        <v>1365581</v>
      </c>
      <c r="B184" s="66" t="s">
        <v>105</v>
      </c>
      <c r="C184" s="66">
        <v>6</v>
      </c>
      <c r="D184" s="66">
        <v>16675</v>
      </c>
      <c r="E184" s="66" t="s">
        <v>198</v>
      </c>
      <c r="F184" s="66" t="s">
        <v>397</v>
      </c>
      <c r="G184" s="80" t="s">
        <v>4981</v>
      </c>
      <c r="H184" s="80" t="s">
        <v>4984</v>
      </c>
      <c r="I184" s="54">
        <f>VLOOKUP(A184,'ΠΟΛΛΑΠΛΟΣ 12.12.2024'!BB:BC,2,FALSE)</f>
        <v>39.880000000000003</v>
      </c>
      <c r="J184" s="54">
        <f>VLOOKUP(A184,'ΠΟΛΛΑΠΛΟΣ 09.01.2025'!AZ:BA,2,FALSE)</f>
        <v>0.78999999999999992</v>
      </c>
      <c r="K184" s="54">
        <v>0</v>
      </c>
      <c r="L184" s="53">
        <f>VLOOKUP(A184,'ΠΟΛΛΑΠΛΟΣ 12.03.2025'!AX:AY,2,FALSE)</f>
        <v>11.65</v>
      </c>
      <c r="M184" s="55">
        <v>0</v>
      </c>
      <c r="N184" s="55">
        <v>0</v>
      </c>
      <c r="O184" s="55">
        <f>VLOOKUP(A184,'ΠΟΛΛΑΠΛΟΣ 04.06.2025'!AY:AZ,2,FALSE)</f>
        <v>10.94</v>
      </c>
      <c r="T184" s="55">
        <v>0</v>
      </c>
      <c r="V184" s="53">
        <f t="shared" si="11"/>
        <v>0</v>
      </c>
      <c r="W184" s="53">
        <f t="shared" si="12"/>
        <v>0</v>
      </c>
      <c r="X184" s="53">
        <f t="shared" si="13"/>
        <v>0</v>
      </c>
      <c r="Y184" s="53">
        <f t="shared" si="14"/>
        <v>0</v>
      </c>
      <c r="Z184" s="53">
        <v>0</v>
      </c>
      <c r="AA184" s="53">
        <f>VLOOKUP(A184,'ΠΟΛΛΑΠΛΟΣ 08.09.2025'!AT:AU,2,0)</f>
        <v>12.75</v>
      </c>
      <c r="AB184" s="55">
        <v>0</v>
      </c>
    </row>
    <row r="185" spans="1:28" x14ac:dyDescent="0.3">
      <c r="A185" s="71">
        <v>1365870</v>
      </c>
      <c r="B185" s="66" t="s">
        <v>45</v>
      </c>
      <c r="C185" s="66">
        <v>5</v>
      </c>
      <c r="D185" s="66">
        <v>14235</v>
      </c>
      <c r="E185" s="66" t="s">
        <v>207</v>
      </c>
      <c r="F185" s="66" t="s">
        <v>398</v>
      </c>
      <c r="I185" s="54">
        <f>VLOOKUP(A185,'ΠΟΛΛΑΠΛΟΣ 12.12.2024'!BB:BC,2,FALSE)</f>
        <v>82</v>
      </c>
      <c r="J185" s="54">
        <f>VLOOKUP(A185,'ΠΟΛΛΑΠΛΟΣ 09.01.2025'!AZ:BA,2,FALSE)</f>
        <v>2.15</v>
      </c>
      <c r="K185" s="54">
        <v>0</v>
      </c>
      <c r="L185" s="55">
        <v>0</v>
      </c>
      <c r="M185" s="55">
        <v>0</v>
      </c>
      <c r="N185" s="55">
        <v>0</v>
      </c>
      <c r="O185" s="55">
        <v>0</v>
      </c>
      <c r="T185" s="55">
        <v>0</v>
      </c>
      <c r="V185" s="53">
        <f t="shared" si="11"/>
        <v>0</v>
      </c>
      <c r="W185" s="53">
        <f t="shared" si="12"/>
        <v>0</v>
      </c>
      <c r="X185" s="53">
        <f t="shared" si="13"/>
        <v>0</v>
      </c>
      <c r="Y185" s="53">
        <f t="shared" si="14"/>
        <v>0</v>
      </c>
      <c r="Z185" s="53">
        <f>VLOOKUP(A185,'ΠΟΛΛΑΠΛΟΣ 01.08'!AS:AT,2,0)</f>
        <v>165.77</v>
      </c>
      <c r="AA185" s="53">
        <v>0</v>
      </c>
      <c r="AB185" s="55">
        <v>0</v>
      </c>
    </row>
    <row r="186" spans="1:28" x14ac:dyDescent="0.3">
      <c r="A186" s="71">
        <v>1429645</v>
      </c>
      <c r="B186" s="66" t="s">
        <v>106</v>
      </c>
      <c r="C186" s="66">
        <v>6</v>
      </c>
      <c r="D186" s="66">
        <v>17561</v>
      </c>
      <c r="E186" s="66" t="s">
        <v>195</v>
      </c>
      <c r="F186" s="66" t="s">
        <v>399</v>
      </c>
      <c r="I186" s="54">
        <f>VLOOKUP(A186,'ΠΟΛΛΑΠΛΟΣ 12.12.2024'!BB:BC,2,FALSE)</f>
        <v>16.41</v>
      </c>
      <c r="J186" s="54">
        <f>VLOOKUP(A186,'ΠΟΛΛΑΠΛΟΣ 09.01.2025'!AZ:BA,2,FALSE)</f>
        <v>7.9799999999999995</v>
      </c>
      <c r="K186" s="54">
        <v>0</v>
      </c>
      <c r="L186" s="55">
        <v>0</v>
      </c>
      <c r="M186" s="55">
        <f>VLOOKUP(A186,'ΠΟΛΛΑΠΛΟΣ 1.4.2025'!AS:AT,2,FALSE)</f>
        <v>8.58</v>
      </c>
      <c r="N186" s="55">
        <v>0</v>
      </c>
      <c r="O186" s="55">
        <v>0</v>
      </c>
      <c r="T186" s="55">
        <f>VLOOKUP(A186,'test 04.07.2025'!A:B,2,0)</f>
        <v>8.18</v>
      </c>
      <c r="V186" s="53">
        <f t="shared" si="11"/>
        <v>0</v>
      </c>
      <c r="W186" s="53">
        <f t="shared" si="12"/>
        <v>0</v>
      </c>
      <c r="X186" s="53">
        <f t="shared" si="13"/>
        <v>0</v>
      </c>
      <c r="Y186" s="53">
        <f t="shared" si="14"/>
        <v>0</v>
      </c>
      <c r="Z186" s="53">
        <v>0</v>
      </c>
      <c r="AA186" s="53">
        <v>0</v>
      </c>
      <c r="AB186" s="55">
        <v>0</v>
      </c>
    </row>
    <row r="187" spans="1:28" x14ac:dyDescent="0.3">
      <c r="A187" s="71">
        <v>1464448</v>
      </c>
      <c r="B187" s="66" t="s">
        <v>107</v>
      </c>
      <c r="C187" s="66">
        <v>29</v>
      </c>
      <c r="D187" s="66">
        <v>10432</v>
      </c>
      <c r="E187" s="66" t="s">
        <v>190</v>
      </c>
      <c r="F187" s="66" t="s">
        <v>400</v>
      </c>
      <c r="I187" s="54">
        <f>VLOOKUP(A187,'ΠΟΛΛΑΠΛΟΣ 12.12.2024'!BB:BC,2,FALSE)</f>
        <v>63.33</v>
      </c>
      <c r="J187" s="54">
        <f>VLOOKUP(A187,'ΠΟΛΛΑΠΛΟΣ 09.01.2025'!AZ:BA,2,FALSE)</f>
        <v>8.44</v>
      </c>
      <c r="K187" s="54">
        <v>0</v>
      </c>
      <c r="L187" s="55">
        <v>0</v>
      </c>
      <c r="M187" s="55">
        <v>0</v>
      </c>
      <c r="N187" s="55">
        <f>VLOOKUP(A187,'ΠΟΛΛΑΠΛΟΣ 07.05.2025'!AV:AW,2,FALSE)</f>
        <v>8.31</v>
      </c>
      <c r="O187" s="55">
        <f>VLOOKUP(A187,'ΠΟΛΛΑΠΛΟΣ 04.06.2025'!AY:AZ,2,FALSE)</f>
        <v>0.02</v>
      </c>
      <c r="T187" s="55">
        <v>0</v>
      </c>
      <c r="V187" s="53">
        <f t="shared" si="11"/>
        <v>0</v>
      </c>
      <c r="W187" s="53">
        <f t="shared" si="12"/>
        <v>0</v>
      </c>
      <c r="X187" s="53">
        <f t="shared" si="13"/>
        <v>0</v>
      </c>
      <c r="Y187" s="53">
        <f t="shared" si="14"/>
        <v>0</v>
      </c>
      <c r="Z187" s="53">
        <f>VLOOKUP(A187,'ΠΟΛΛΑΠΛΟΣ 01.08'!AS:AT,2,0)</f>
        <v>8.0500000000000007</v>
      </c>
      <c r="AA187" s="53">
        <f>VLOOKUP(A187,'ΠΟΛΛΑΠΛΟΣ 08.09.2025'!AT:AU,2,0)</f>
        <v>0.04</v>
      </c>
      <c r="AB187" s="55">
        <f>VLOOKUP(A187,'ΠΟΛΛΑΠΛΟΣ 02.10.2025'!AT:AU,2,0)</f>
        <v>8.31</v>
      </c>
    </row>
    <row r="188" spans="1:28" s="60" customFormat="1" x14ac:dyDescent="0.3">
      <c r="A188" s="72">
        <v>1487472</v>
      </c>
      <c r="B188" s="68" t="s">
        <v>108</v>
      </c>
      <c r="C188" s="68">
        <v>5</v>
      </c>
      <c r="D188" s="68">
        <v>16671</v>
      </c>
      <c r="E188" s="68" t="s">
        <v>228</v>
      </c>
      <c r="F188" s="68" t="s">
        <v>401</v>
      </c>
      <c r="G188" s="82" t="s">
        <v>5229</v>
      </c>
      <c r="H188" s="82"/>
      <c r="I188" s="59">
        <f>VLOOKUP(A188,'ΠΟΛΛΑΠΛΟΣ 12.12.2024'!BB:BC,2,FALSE)</f>
        <v>29.89</v>
      </c>
      <c r="J188" s="59">
        <f>VLOOKUP(A188,'ΠΟΛΛΑΠΛΟΣ 09.01.2025'!AZ:BA,2,FALSE)</f>
        <v>26.25</v>
      </c>
      <c r="K188" s="59">
        <v>0</v>
      </c>
      <c r="L188" s="61">
        <v>0</v>
      </c>
      <c r="M188" s="61">
        <f>VLOOKUP(A188,'ΠΟΛΛΑΠΛΟΣ 1.4.2025'!AS:AT,2,FALSE)</f>
        <v>21.04</v>
      </c>
      <c r="N188" s="61">
        <v>0</v>
      </c>
      <c r="O188" s="61">
        <v>0</v>
      </c>
      <c r="Q188" s="53"/>
      <c r="R188" s="53"/>
      <c r="S188" s="53"/>
      <c r="T188" s="61">
        <f>VLOOKUP(A188,'test 04.07.2025'!A:B,2,0)</f>
        <v>25.09</v>
      </c>
      <c r="V188" s="53">
        <f t="shared" si="11"/>
        <v>0</v>
      </c>
      <c r="W188" s="53">
        <f t="shared" si="12"/>
        <v>0</v>
      </c>
      <c r="X188" s="53">
        <f t="shared" si="13"/>
        <v>0</v>
      </c>
      <c r="Y188" s="53">
        <f t="shared" si="14"/>
        <v>0</v>
      </c>
      <c r="Z188" s="60">
        <v>0</v>
      </c>
      <c r="AA188" s="60">
        <v>0</v>
      </c>
      <c r="AB188" s="61">
        <v>0</v>
      </c>
    </row>
    <row r="189" spans="1:28" x14ac:dyDescent="0.3">
      <c r="A189" s="71">
        <v>1487981</v>
      </c>
      <c r="B189" s="66" t="s">
        <v>25</v>
      </c>
      <c r="C189" s="66">
        <v>13</v>
      </c>
      <c r="D189" s="66">
        <v>15127</v>
      </c>
      <c r="E189" s="66" t="s">
        <v>201</v>
      </c>
      <c r="F189" s="66" t="s">
        <v>402</v>
      </c>
      <c r="G189" s="80" t="s">
        <v>5000</v>
      </c>
      <c r="I189" s="54">
        <f>VLOOKUP(A189,'ΠΟΛΛΑΠΛΟΣ 12.12.2024'!BB:BC,2,FALSE)</f>
        <v>0.25</v>
      </c>
      <c r="J189" s="54">
        <f>VLOOKUP(A189,'ΠΟΛΛΑΠΛΟΣ 09.01.2025'!AZ:BA,2,FALSE)</f>
        <v>7.66</v>
      </c>
      <c r="K189" s="54">
        <f>VLOOKUP(A189,'ΠΟΛΛΑΠΛΟΣ 18.02.2025'!AZ:BA,2,FALSE)</f>
        <v>0.01</v>
      </c>
      <c r="L189" s="55">
        <v>0</v>
      </c>
      <c r="M189" s="55">
        <f>VLOOKUP(A189,'ΠΟΛΛΑΠΛΟΣ 1.4.2025'!AS:AT,2,FALSE)</f>
        <v>8.31</v>
      </c>
      <c r="N189" s="55">
        <v>0</v>
      </c>
      <c r="O189" s="55">
        <v>0</v>
      </c>
      <c r="T189" s="55">
        <f>VLOOKUP(A189,'test 04.07.2025'!A:B,2,0)</f>
        <v>7.94</v>
      </c>
      <c r="V189" s="53">
        <f t="shared" si="11"/>
        <v>0</v>
      </c>
      <c r="W189" s="53">
        <f t="shared" si="12"/>
        <v>0</v>
      </c>
      <c r="X189" s="53">
        <f t="shared" si="13"/>
        <v>0</v>
      </c>
      <c r="Y189" s="53">
        <f t="shared" si="14"/>
        <v>0</v>
      </c>
      <c r="Z189" s="53">
        <f>VLOOKUP(A189,'ΠΟΛΛΑΠΛΟΣ 01.08'!AS:AT,2,0)</f>
        <v>0.04</v>
      </c>
      <c r="AA189" s="53">
        <v>0</v>
      </c>
      <c r="AB189" s="55">
        <f>VLOOKUP(A189,'ΠΟΛΛΑΠΛΟΣ 02.10.2025'!AT:AU,2,0)</f>
        <v>8.44</v>
      </c>
    </row>
    <row r="190" spans="1:28" x14ac:dyDescent="0.3">
      <c r="A190" s="71">
        <v>1533179</v>
      </c>
      <c r="B190" s="66" t="s">
        <v>86</v>
      </c>
      <c r="C190" s="66">
        <v>21</v>
      </c>
      <c r="D190" s="66">
        <v>11743</v>
      </c>
      <c r="E190" s="66" t="s">
        <v>190</v>
      </c>
      <c r="F190" s="66" t="s">
        <v>403</v>
      </c>
      <c r="I190" s="54">
        <v>0</v>
      </c>
      <c r="J190" s="54">
        <v>0</v>
      </c>
      <c r="K190" s="54">
        <v>0</v>
      </c>
      <c r="L190" s="53">
        <f>VLOOKUP(A190,'ΠΟΛΛΑΠΛΟΣ 12.03.2025'!AX:AY,2,FALSE)</f>
        <v>8.0500000000000007</v>
      </c>
      <c r="M190" s="55">
        <v>0</v>
      </c>
      <c r="N190" s="55">
        <v>0</v>
      </c>
      <c r="O190" s="55">
        <f>VLOOKUP(A190,'ΠΟΛΛΑΠΛΟΣ 04.06.2025'!AY:AZ,2,FALSE)</f>
        <v>7.5</v>
      </c>
      <c r="T190" s="55">
        <v>0</v>
      </c>
      <c r="V190" s="53">
        <f t="shared" si="11"/>
        <v>0</v>
      </c>
      <c r="W190" s="53">
        <f t="shared" si="12"/>
        <v>0</v>
      </c>
      <c r="X190" s="53">
        <f t="shared" si="13"/>
        <v>0</v>
      </c>
      <c r="Y190" s="53">
        <f t="shared" si="14"/>
        <v>0</v>
      </c>
      <c r="Z190" s="53">
        <v>0</v>
      </c>
      <c r="AA190" s="53">
        <f>VLOOKUP(A190,'ΠΟΛΛΑΠΛΟΣ 08.09.2025'!AT:AU,2,0)</f>
        <v>9.24</v>
      </c>
      <c r="AB190" s="55">
        <v>0</v>
      </c>
    </row>
    <row r="191" spans="1:28" x14ac:dyDescent="0.3">
      <c r="A191" s="71">
        <v>1564285</v>
      </c>
      <c r="B191" s="66" t="s">
        <v>27</v>
      </c>
      <c r="C191" s="66">
        <v>73</v>
      </c>
      <c r="D191" s="66">
        <v>18346</v>
      </c>
      <c r="E191" s="66" t="s">
        <v>203</v>
      </c>
      <c r="F191" s="66" t="s">
        <v>404</v>
      </c>
      <c r="I191" s="54">
        <f>VLOOKUP(A191,'ΠΟΛΛΑΠΛΟΣ 12.12.2024'!BB:BC,2,FALSE)</f>
        <v>1.68</v>
      </c>
      <c r="J191" s="54">
        <v>0</v>
      </c>
      <c r="K191" s="54">
        <f>VLOOKUP(A191,'ΠΟΛΛΑΠΛΟΣ 18.02.2025'!AZ:BA,2,FALSE)</f>
        <v>276.98</v>
      </c>
      <c r="L191" s="55">
        <v>0</v>
      </c>
      <c r="M191" s="55">
        <v>0</v>
      </c>
      <c r="N191" s="55">
        <f>VLOOKUP(A191,'ΠΟΛΛΑΠΛΟΣ 07.05.2025'!AV:AW,2,FALSE)</f>
        <v>278.88</v>
      </c>
      <c r="O191" s="55">
        <v>0</v>
      </c>
      <c r="T191" s="55">
        <v>0</v>
      </c>
      <c r="V191" s="53">
        <f t="shared" si="11"/>
        <v>0</v>
      </c>
      <c r="W191" s="53">
        <f t="shared" si="12"/>
        <v>0</v>
      </c>
      <c r="X191" s="53">
        <f t="shared" si="13"/>
        <v>0</v>
      </c>
      <c r="Y191" s="53">
        <f t="shared" si="14"/>
        <v>0</v>
      </c>
      <c r="Z191" s="53">
        <f>VLOOKUP(A191,'ΠΟΛΛΑΠΛΟΣ 01.08'!AS:AT,2,0)</f>
        <v>346.25</v>
      </c>
      <c r="AA191" s="53">
        <v>0</v>
      </c>
      <c r="AB191" s="55">
        <v>0</v>
      </c>
    </row>
    <row r="192" spans="1:28" x14ac:dyDescent="0.3">
      <c r="A192" s="71">
        <v>1564286</v>
      </c>
      <c r="B192" s="66" t="s">
        <v>27</v>
      </c>
      <c r="C192" s="66">
        <v>73</v>
      </c>
      <c r="D192" s="66">
        <v>18346</v>
      </c>
      <c r="E192" s="66" t="s">
        <v>203</v>
      </c>
      <c r="F192" s="66" t="s">
        <v>405</v>
      </c>
      <c r="I192" s="54">
        <f>VLOOKUP(A192,'ΠΟΛΛΑΠΛΟΣ 12.12.2024'!BB:BC,2,FALSE)</f>
        <v>24.18</v>
      </c>
      <c r="J192" s="54">
        <f>VLOOKUP(A192,'ΠΟΛΛΑΠΛΟΣ 09.01.2025'!AZ:BA,2,FALSE)</f>
        <v>0.73</v>
      </c>
      <c r="K192" s="54">
        <f>VLOOKUP(A192,'ΠΟΛΛΑΠΛΟΣ 18.02.2025'!AZ:BA,2,FALSE)</f>
        <v>8.68</v>
      </c>
      <c r="L192" s="55">
        <v>0</v>
      </c>
      <c r="M192" s="55">
        <v>0</v>
      </c>
      <c r="N192" s="55">
        <f>VLOOKUP(A192,'ΠΟΛΛΑΠΛΟΣ 07.05.2025'!AV:AW,2,FALSE)</f>
        <v>7.41</v>
      </c>
      <c r="O192" s="55">
        <v>0</v>
      </c>
      <c r="T192" s="55">
        <v>0</v>
      </c>
      <c r="V192" s="53">
        <f t="shared" si="11"/>
        <v>0</v>
      </c>
      <c r="W192" s="53">
        <f t="shared" si="12"/>
        <v>0</v>
      </c>
      <c r="X192" s="53">
        <f t="shared" si="13"/>
        <v>0</v>
      </c>
      <c r="Y192" s="53">
        <f t="shared" si="14"/>
        <v>0</v>
      </c>
      <c r="Z192" s="53">
        <f>VLOOKUP(A192,'ΠΟΛΛΑΠΛΟΣ 01.08'!AS:AT,2,0)</f>
        <v>8.7100000000000009</v>
      </c>
      <c r="AA192" s="53">
        <v>0</v>
      </c>
      <c r="AB192" s="55">
        <v>0</v>
      </c>
    </row>
    <row r="193" spans="1:28" x14ac:dyDescent="0.3">
      <c r="A193" s="71">
        <v>1594728</v>
      </c>
      <c r="B193" s="66" t="s">
        <v>65</v>
      </c>
      <c r="C193" s="66">
        <v>27</v>
      </c>
      <c r="D193" s="66">
        <v>15123</v>
      </c>
      <c r="E193" s="66" t="s">
        <v>199</v>
      </c>
      <c r="F193" s="66" t="s">
        <v>406</v>
      </c>
      <c r="I193" s="54">
        <f>VLOOKUP(A193,'ΠΟΛΛΑΠΛΟΣ 12.12.2024'!BB:BC,2,FALSE)</f>
        <v>24.369999999999997</v>
      </c>
      <c r="J193" s="54">
        <f>VLOOKUP(A193,'ΠΟΛΛΑΠΛΟΣ 09.01.2025'!AZ:BA,2,FALSE)</f>
        <v>0.61</v>
      </c>
      <c r="K193" s="54">
        <v>0</v>
      </c>
      <c r="L193" s="53">
        <f>VLOOKUP(A193,'ΠΟΛΛΑΠΛΟΣ 12.03.2025'!AX:AY,2,FALSE)</f>
        <v>8.58</v>
      </c>
      <c r="M193" s="55">
        <f>VLOOKUP(A193,'ΠΟΛΛΑΠΛΟΣ 1.4.2025'!AS:AT,2,FALSE)</f>
        <v>0.02</v>
      </c>
      <c r="N193" s="55">
        <v>0</v>
      </c>
      <c r="O193" s="55">
        <f>VLOOKUP(A193,'ΠΟΛΛΑΠΛΟΣ 04.06.2025'!AY:AZ,2,FALSE)</f>
        <v>8.0500000000000007</v>
      </c>
      <c r="T193" s="55">
        <f>VLOOKUP(A193,'test 04.07.2025'!A:B,2,0)</f>
        <v>0.02</v>
      </c>
      <c r="V193" s="53">
        <f t="shared" si="11"/>
        <v>0</v>
      </c>
      <c r="W193" s="53">
        <f t="shared" si="12"/>
        <v>0</v>
      </c>
      <c r="X193" s="53">
        <f t="shared" si="13"/>
        <v>0</v>
      </c>
      <c r="Y193" s="53">
        <f t="shared" si="14"/>
        <v>0</v>
      </c>
      <c r="Z193" s="53">
        <v>0</v>
      </c>
      <c r="AA193" s="53">
        <f>VLOOKUP(A193,'ΠΟΛΛΑΠΛΟΣ 08.09.2025'!AT:AU,2,0)</f>
        <v>7.63</v>
      </c>
      <c r="AB193" s="55">
        <f>VLOOKUP(A193,'ΠΟΛΛΑΠΛΟΣ 02.10.2025'!AT:AU,2,0)</f>
        <v>0.03</v>
      </c>
    </row>
    <row r="194" spans="1:28" x14ac:dyDescent="0.3">
      <c r="A194" s="71">
        <v>1624668</v>
      </c>
      <c r="B194" s="66" t="s">
        <v>109</v>
      </c>
      <c r="C194" s="66">
        <v>56</v>
      </c>
      <c r="D194" s="66">
        <v>14231</v>
      </c>
      <c r="E194" s="66" t="s">
        <v>207</v>
      </c>
      <c r="F194" s="66" t="s">
        <v>407</v>
      </c>
      <c r="I194" s="54">
        <f>VLOOKUP(A194,'ΠΟΛΛΑΠΛΟΣ 12.12.2024'!BB:BC,2,FALSE)</f>
        <v>33.03</v>
      </c>
      <c r="J194" s="54">
        <f>VLOOKUP(A194,'ΠΟΛΛΑΠΛΟΣ 09.01.2025'!AZ:BA,2,FALSE)</f>
        <v>0.82</v>
      </c>
      <c r="K194" s="54">
        <f>VLOOKUP(A194,'ΠΟΛΛΑΠΛΟΣ 18.02.2025'!AZ:BA,2,FALSE)</f>
        <v>8.44</v>
      </c>
      <c r="L194" s="53">
        <f>VLOOKUP(A194,'ΠΟΛΛΑΠΛΟΣ 12.03.2025'!AX:AY,2,FALSE)</f>
        <v>0.04</v>
      </c>
      <c r="M194" s="55">
        <v>0</v>
      </c>
      <c r="N194" s="55">
        <f>VLOOKUP(A194,'ΠΟΛΛΑΠΛΟΣ 07.05.2025'!AV:AW,2,FALSE)</f>
        <v>8.0500000000000007</v>
      </c>
      <c r="O194" s="55">
        <f>VLOOKUP(A194,'ΠΟΛΛΑΠΛΟΣ 04.06.2025'!AY:AZ,2,FALSE)</f>
        <v>0.01</v>
      </c>
      <c r="T194" s="55">
        <v>0</v>
      </c>
      <c r="V194" s="53">
        <f t="shared" si="11"/>
        <v>0</v>
      </c>
      <c r="W194" s="53">
        <f t="shared" si="12"/>
        <v>0</v>
      </c>
      <c r="X194" s="53">
        <f t="shared" si="13"/>
        <v>0</v>
      </c>
      <c r="Y194" s="53">
        <f t="shared" si="14"/>
        <v>0</v>
      </c>
      <c r="Z194" s="53">
        <f>VLOOKUP(A194,'ΠΟΛΛΑΠΛΟΣ 01.08'!AS:AT,2,0)</f>
        <v>8.68</v>
      </c>
      <c r="AA194" s="53">
        <f>VLOOKUP(A194,'ΠΟΛΛΑΠΛΟΣ 08.09.2025'!AT:AU,2,0)</f>
        <v>0.03</v>
      </c>
      <c r="AB194" s="55">
        <v>0</v>
      </c>
    </row>
    <row r="195" spans="1:28" x14ac:dyDescent="0.3">
      <c r="A195" s="71">
        <v>1695201</v>
      </c>
      <c r="B195" s="66" t="s">
        <v>110</v>
      </c>
      <c r="C195" s="66">
        <v>2</v>
      </c>
      <c r="D195" s="66">
        <v>17676</v>
      </c>
      <c r="E195" s="66" t="s">
        <v>204</v>
      </c>
      <c r="F195" s="66" t="s">
        <v>408</v>
      </c>
      <c r="I195" s="54">
        <f>VLOOKUP(A195,'ΠΟΛΛΑΠΛΟΣ 12.12.2024'!BB:BC,2,FALSE)</f>
        <v>56.45</v>
      </c>
      <c r="J195" s="54">
        <f>VLOOKUP(A195,'ΠΟΛΛΑΠΛΟΣ 09.01.2025'!AZ:BA,2,FALSE)</f>
        <v>1.35</v>
      </c>
      <c r="K195" s="54">
        <v>0</v>
      </c>
      <c r="L195" s="53">
        <f>VLOOKUP(A195,'ΠΟΛΛΑΠΛΟΣ 12.03.2025'!AX:AY,2,FALSE)</f>
        <v>58.81</v>
      </c>
      <c r="M195" s="55">
        <f>VLOOKUP(A195,'ΠΟΛΛΑΠΛΟΣ 1.4.2025'!AS:AT,2,FALSE)</f>
        <v>0.24</v>
      </c>
      <c r="N195" s="55">
        <f>VLOOKUP(A195,'ΠΟΛΛΑΠΛΟΣ 07.05.2025'!AV:AW,2,FALSE)</f>
        <v>9.27</v>
      </c>
      <c r="O195" s="55">
        <v>0</v>
      </c>
      <c r="T195" s="55">
        <v>0</v>
      </c>
      <c r="V195" s="53">
        <f t="shared" ref="V195:V258" si="15">COUNTIF(A:A,U195)</f>
        <v>0</v>
      </c>
      <c r="W195" s="53">
        <f t="shared" ref="W195:W258" si="16">_xlfn.XLOOKUP(U195,A:A,B:B,0,1)</f>
        <v>0</v>
      </c>
      <c r="X195" s="53">
        <f t="shared" ref="X195:X258" si="17">_xlfn.XLOOKUP(U195,A:A,C:C,0,1)</f>
        <v>0</v>
      </c>
      <c r="Y195" s="53">
        <f t="shared" ref="Y195:Y258" si="18">_xlfn.XLOOKUP(U195,A:A,G:G,0,1)</f>
        <v>0</v>
      </c>
      <c r="Z195" s="53">
        <f>VLOOKUP(A195,'ΠΟΛΛΑΠΛΟΣ 01.08'!AS:AT,2,0)</f>
        <v>8.89</v>
      </c>
      <c r="AA195" s="53">
        <v>0</v>
      </c>
      <c r="AB195" s="55">
        <v>0</v>
      </c>
    </row>
    <row r="196" spans="1:28" x14ac:dyDescent="0.3">
      <c r="A196" s="71">
        <v>1697169</v>
      </c>
      <c r="B196" s="66" t="s">
        <v>89</v>
      </c>
      <c r="C196" s="66">
        <v>37</v>
      </c>
      <c r="D196" s="66">
        <v>13671</v>
      </c>
      <c r="E196" s="66" t="s">
        <v>174</v>
      </c>
      <c r="F196" s="66" t="s">
        <v>409</v>
      </c>
      <c r="I196" s="54">
        <f>VLOOKUP(A196,'ΠΟΛΛΑΠΛΟΣ 12.12.2024'!BB:BC,2,FALSE)</f>
        <v>85.5</v>
      </c>
      <c r="J196" s="54">
        <f>VLOOKUP(A196,'ΠΟΛΛΑΠΛΟΣ 09.01.2025'!AZ:BA,2,FALSE)</f>
        <v>45.58</v>
      </c>
      <c r="K196" s="54">
        <v>0</v>
      </c>
      <c r="L196" s="55">
        <v>0</v>
      </c>
      <c r="M196" s="55">
        <f>VLOOKUP(A196,'ΠΟΛΛΑΠΛΟΣ 1.4.2025'!AS:AT,2,FALSE)</f>
        <v>48.75</v>
      </c>
      <c r="N196" s="55">
        <v>0</v>
      </c>
      <c r="O196" s="55">
        <v>0</v>
      </c>
      <c r="T196" s="55">
        <f>VLOOKUP(A196,'test 04.07.2025'!A:B,2,0)</f>
        <v>40.840000000000003</v>
      </c>
      <c r="V196" s="53">
        <f t="shared" si="15"/>
        <v>0</v>
      </c>
      <c r="W196" s="53">
        <f t="shared" si="16"/>
        <v>0</v>
      </c>
      <c r="X196" s="53">
        <f t="shared" si="17"/>
        <v>0</v>
      </c>
      <c r="Y196" s="53">
        <f t="shared" si="18"/>
        <v>0</v>
      </c>
      <c r="Z196" s="53">
        <f>VLOOKUP(A196,'ΠΟΛΛΑΠΛΟΣ 01.08'!AS:AT,2,0)</f>
        <v>0.11</v>
      </c>
      <c r="AA196" s="53">
        <v>0</v>
      </c>
      <c r="AB196" s="55">
        <f>VLOOKUP(A196,'ΠΟΛΛΑΠΛΟΣ 02.10.2025'!AT:AU,2,0)</f>
        <v>47.4</v>
      </c>
    </row>
    <row r="197" spans="1:28" x14ac:dyDescent="0.3">
      <c r="A197" s="71">
        <v>1697851</v>
      </c>
      <c r="B197" s="66" t="s">
        <v>111</v>
      </c>
      <c r="C197" s="66">
        <v>8</v>
      </c>
      <c r="D197" s="66">
        <v>12462</v>
      </c>
      <c r="E197" s="66" t="s">
        <v>202</v>
      </c>
      <c r="F197" s="66" t="s">
        <v>410</v>
      </c>
      <c r="I197" s="54">
        <v>0</v>
      </c>
      <c r="J197" s="54">
        <v>0</v>
      </c>
      <c r="K197" s="54">
        <v>0</v>
      </c>
      <c r="L197" s="55">
        <v>0</v>
      </c>
      <c r="M197" s="55">
        <v>0</v>
      </c>
      <c r="N197" s="55">
        <v>0</v>
      </c>
      <c r="O197" s="55">
        <v>0</v>
      </c>
      <c r="T197" s="55">
        <v>0</v>
      </c>
      <c r="V197" s="53">
        <f t="shared" si="15"/>
        <v>0</v>
      </c>
      <c r="W197" s="53">
        <f t="shared" si="16"/>
        <v>0</v>
      </c>
      <c r="X197" s="53">
        <f t="shared" si="17"/>
        <v>0</v>
      </c>
      <c r="Y197" s="53">
        <f t="shared" si="18"/>
        <v>0</v>
      </c>
      <c r="Z197" s="53">
        <v>0</v>
      </c>
      <c r="AA197" s="53">
        <v>0</v>
      </c>
      <c r="AB197" s="55">
        <v>0</v>
      </c>
    </row>
    <row r="198" spans="1:28" x14ac:dyDescent="0.3">
      <c r="A198" s="71">
        <v>1862160</v>
      </c>
      <c r="B198" s="66" t="s">
        <v>112</v>
      </c>
      <c r="C198" s="66">
        <v>37</v>
      </c>
      <c r="D198" s="66">
        <v>11476</v>
      </c>
      <c r="E198" s="66" t="s">
        <v>190</v>
      </c>
      <c r="F198" s="66" t="s">
        <v>411</v>
      </c>
      <c r="I198" s="54">
        <f>VLOOKUP(A198,'ΠΟΛΛΑΠΛΟΣ 12.12.2024'!BB:BC,2,FALSE)</f>
        <v>0.65</v>
      </c>
      <c r="J198" s="54">
        <f>VLOOKUP(A198,'ΠΟΛΛΑΠΛΟΣ 09.01.2025'!AZ:BA,2,FALSE)</f>
        <v>7.56</v>
      </c>
      <c r="K198" s="54">
        <v>0</v>
      </c>
      <c r="L198" s="55">
        <v>0</v>
      </c>
      <c r="M198" s="55">
        <v>0</v>
      </c>
      <c r="N198" s="55">
        <f>VLOOKUP(A198,'ΠΟΛΛΑΠΛΟΣ 07.05.2025'!AV:AW,2,FALSE)</f>
        <v>8.49</v>
      </c>
      <c r="O198" s="55">
        <f>VLOOKUP(A198,'ΠΟΛΛΑΠΛΟΣ 04.06.2025'!AY:AZ,2,FALSE)</f>
        <v>0.02</v>
      </c>
      <c r="T198" s="55">
        <f>VLOOKUP(A198,'test 04.07.2025'!A:B,2,0)</f>
        <v>7.63</v>
      </c>
      <c r="V198" s="53">
        <f t="shared" si="15"/>
        <v>0</v>
      </c>
      <c r="W198" s="53">
        <f t="shared" si="16"/>
        <v>0</v>
      </c>
      <c r="X198" s="53">
        <f t="shared" si="17"/>
        <v>0</v>
      </c>
      <c r="Y198" s="53">
        <f t="shared" si="18"/>
        <v>0</v>
      </c>
      <c r="Z198" s="53">
        <v>0</v>
      </c>
      <c r="AA198" s="53">
        <v>0</v>
      </c>
      <c r="AB198" s="55">
        <f>VLOOKUP(A198,'ΠΟΛΛΑΠΛΟΣ 02.10.2025'!AT:AU,2,0)</f>
        <v>7.89</v>
      </c>
    </row>
    <row r="199" spans="1:28" s="60" customFormat="1" x14ac:dyDescent="0.3">
      <c r="A199" s="72">
        <v>1894772</v>
      </c>
      <c r="B199" s="68" t="s">
        <v>113</v>
      </c>
      <c r="C199" s="68">
        <v>3</v>
      </c>
      <c r="D199" s="68">
        <v>16673</v>
      </c>
      <c r="E199" s="68" t="s">
        <v>206</v>
      </c>
      <c r="F199" s="68" t="s">
        <v>412</v>
      </c>
      <c r="G199" s="82"/>
      <c r="H199" s="82"/>
      <c r="I199" s="59">
        <f>VLOOKUP(A199,'ΠΟΛΛΑΠΛΟΣ 12.12.2024'!BB:BC,2,FALSE)</f>
        <v>16.829999999999998</v>
      </c>
      <c r="J199" s="59">
        <f>VLOOKUP(A199,'ΠΟΛΛΑΠΛΟΣ 09.01.2025'!AZ:BA,2,FALSE)</f>
        <v>7.5</v>
      </c>
      <c r="K199" s="59">
        <v>0</v>
      </c>
      <c r="L199" s="61">
        <v>0</v>
      </c>
      <c r="M199" s="61">
        <f>VLOOKUP(A199,'ΠΟΛΛΑΠΛΟΣ 1.4.2025'!AS:AT,2,FALSE)</f>
        <v>8.44</v>
      </c>
      <c r="N199" s="61">
        <v>0</v>
      </c>
      <c r="O199" s="61">
        <v>0</v>
      </c>
      <c r="T199" s="61">
        <v>0</v>
      </c>
      <c r="V199" s="53">
        <f t="shared" si="15"/>
        <v>0</v>
      </c>
      <c r="W199" s="53">
        <f t="shared" si="16"/>
        <v>0</v>
      </c>
      <c r="X199" s="53">
        <f t="shared" si="17"/>
        <v>0</v>
      </c>
      <c r="Y199" s="53">
        <f t="shared" si="18"/>
        <v>0</v>
      </c>
      <c r="Z199" s="60">
        <v>0</v>
      </c>
      <c r="AA199" s="60">
        <v>0</v>
      </c>
      <c r="AB199" s="61">
        <v>0</v>
      </c>
    </row>
    <row r="200" spans="1:28" x14ac:dyDescent="0.3">
      <c r="A200" s="71">
        <v>2043727</v>
      </c>
      <c r="B200" s="66" t="s">
        <v>114</v>
      </c>
      <c r="C200" s="66">
        <v>7</v>
      </c>
      <c r="D200" s="66">
        <v>16672</v>
      </c>
      <c r="E200" s="66" t="s">
        <v>229</v>
      </c>
      <c r="I200" s="54">
        <f>VLOOKUP(A200,'ΠΟΛΛΑΠΛΟΣ 12.12.2024'!BB:BC,2,FALSE)</f>
        <v>7.7200000000000006</v>
      </c>
      <c r="J200" s="54">
        <f>VLOOKUP(A200,'ΠΟΛΛΑΠΛΟΣ 09.01.2025'!AZ:BA,2,FALSE)</f>
        <v>3.69</v>
      </c>
      <c r="K200" s="54">
        <v>0</v>
      </c>
      <c r="L200" s="55">
        <v>0</v>
      </c>
      <c r="M200" s="55">
        <f>VLOOKUP(A200,'ΠΟΛΛΑΠΛΟΣ 1.4.2025'!AS:AT,2,FALSE)</f>
        <v>3.84</v>
      </c>
      <c r="N200" s="55">
        <v>0</v>
      </c>
      <c r="O200" s="55">
        <v>0</v>
      </c>
      <c r="T200" s="55">
        <f>VLOOKUP(A200,'test 04.07.2025'!A:B,2,0)</f>
        <v>3.81</v>
      </c>
      <c r="V200" s="53">
        <f t="shared" si="15"/>
        <v>0</v>
      </c>
      <c r="W200" s="53">
        <f t="shared" si="16"/>
        <v>0</v>
      </c>
      <c r="X200" s="53">
        <f t="shared" si="17"/>
        <v>0</v>
      </c>
      <c r="Y200" s="53">
        <f t="shared" si="18"/>
        <v>0</v>
      </c>
      <c r="Z200" s="53">
        <v>0</v>
      </c>
      <c r="AA200" s="53">
        <v>0</v>
      </c>
      <c r="AB200" s="55">
        <f>VLOOKUP(A200,'ΠΟΛΛΑΠΛΟΣ 02.10.2025'!AT:AU,2,0)</f>
        <v>3.93</v>
      </c>
    </row>
    <row r="201" spans="1:28" s="60" customFormat="1" x14ac:dyDescent="0.3">
      <c r="A201" s="72">
        <v>2068565</v>
      </c>
      <c r="B201" s="68" t="s">
        <v>30</v>
      </c>
      <c r="C201" s="68">
        <v>8</v>
      </c>
      <c r="D201" s="68">
        <v>16673</v>
      </c>
      <c r="E201" s="68" t="s">
        <v>206</v>
      </c>
      <c r="F201" s="68" t="s">
        <v>413</v>
      </c>
      <c r="G201" s="82"/>
      <c r="H201" s="82"/>
      <c r="I201" s="59">
        <v>0</v>
      </c>
      <c r="J201" s="59">
        <v>0</v>
      </c>
      <c r="K201" s="59">
        <v>0</v>
      </c>
      <c r="L201" s="61">
        <v>0</v>
      </c>
      <c r="M201" s="61">
        <v>0</v>
      </c>
      <c r="N201" s="61">
        <v>0</v>
      </c>
      <c r="O201" s="61">
        <v>0</v>
      </c>
      <c r="T201" s="61">
        <v>0</v>
      </c>
      <c r="V201" s="53">
        <f t="shared" si="15"/>
        <v>0</v>
      </c>
      <c r="W201" s="53">
        <f t="shared" si="16"/>
        <v>0</v>
      </c>
      <c r="X201" s="53">
        <f t="shared" si="17"/>
        <v>0</v>
      </c>
      <c r="Y201" s="53">
        <f t="shared" si="18"/>
        <v>0</v>
      </c>
      <c r="Z201" s="60">
        <v>0</v>
      </c>
      <c r="AA201" s="60">
        <v>0</v>
      </c>
      <c r="AB201" s="61">
        <v>0</v>
      </c>
    </row>
    <row r="202" spans="1:28" x14ac:dyDescent="0.3">
      <c r="A202" s="71">
        <v>2080096</v>
      </c>
      <c r="B202" s="66" t="s">
        <v>115</v>
      </c>
      <c r="C202" s="66">
        <v>30</v>
      </c>
      <c r="D202" s="66">
        <v>18541</v>
      </c>
      <c r="E202" s="66" t="s">
        <v>58</v>
      </c>
      <c r="F202" s="66" t="s">
        <v>414</v>
      </c>
      <c r="I202" s="54">
        <f>VLOOKUP(A202,'ΠΟΛΛΑΠΛΟΣ 12.12.2024'!BB:BC,2,FALSE)</f>
        <v>24.209999999999997</v>
      </c>
      <c r="J202" s="54">
        <f>VLOOKUP(A202,'ΠΟΛΛΑΠΛΟΣ 09.01.2025'!AZ:BA,2,FALSE)</f>
        <v>0.08</v>
      </c>
      <c r="K202" s="54">
        <f>VLOOKUP(A202,'ΠΟΛΛΑΠΛΟΣ 18.02.2025'!AZ:BA,2,FALSE)</f>
        <v>8.5500000000000007</v>
      </c>
      <c r="L202" s="53">
        <f>VLOOKUP(A202,'ΠΟΛΛΑΠΛΟΣ 12.03.2025'!AX:AY,2,FALSE)</f>
        <v>0.03</v>
      </c>
      <c r="M202" s="55">
        <v>0</v>
      </c>
      <c r="N202" s="55">
        <f>VLOOKUP(A202,'ΠΟΛΛΑΠΛΟΣ 07.05.2025'!AV:AW,2,FALSE)</f>
        <v>7.15</v>
      </c>
      <c r="O202" s="55">
        <f>VLOOKUP(A202,'ΠΟΛΛΑΠΛΟΣ 04.06.2025'!AY:AZ,2,FALSE)</f>
        <v>0.02</v>
      </c>
      <c r="T202" s="55">
        <f>VLOOKUP(A202,'test 04.07.2025'!A:B,2,0)</f>
        <v>8.0500000000000007</v>
      </c>
      <c r="V202" s="53">
        <f t="shared" si="15"/>
        <v>0</v>
      </c>
      <c r="W202" s="53">
        <f t="shared" si="16"/>
        <v>0</v>
      </c>
      <c r="X202" s="53">
        <f t="shared" si="17"/>
        <v>0</v>
      </c>
      <c r="Y202" s="53">
        <f t="shared" si="18"/>
        <v>0</v>
      </c>
      <c r="Z202" s="53">
        <v>0</v>
      </c>
      <c r="AA202" s="53">
        <v>0</v>
      </c>
      <c r="AB202" s="55">
        <v>0</v>
      </c>
    </row>
    <row r="203" spans="1:28" x14ac:dyDescent="0.3">
      <c r="A203" s="71">
        <v>2086617</v>
      </c>
      <c r="B203" s="66" t="s">
        <v>116</v>
      </c>
      <c r="C203" s="66">
        <v>29</v>
      </c>
      <c r="D203" s="66">
        <v>18450</v>
      </c>
      <c r="E203" s="66" t="s">
        <v>214</v>
      </c>
      <c r="F203" s="66" t="s">
        <v>415</v>
      </c>
      <c r="I203" s="54">
        <f>VLOOKUP(A203,'ΠΟΛΛΑΠΛΟΣ 12.12.2024'!BB:BC,2,FALSE)</f>
        <v>24.11</v>
      </c>
      <c r="J203" s="54">
        <f>VLOOKUP(A203,'ΠΟΛΛΑΠΛΟΣ 09.01.2025'!AZ:BA,2,FALSE)</f>
        <v>0.6</v>
      </c>
      <c r="K203" s="54">
        <v>0</v>
      </c>
      <c r="L203" s="53">
        <f>VLOOKUP(A203,'ΠΟΛΛΑΠΛΟΣ 12.03.2025'!AX:AY,2,FALSE)</f>
        <v>9.82</v>
      </c>
      <c r="M203" s="55">
        <f>VLOOKUP(A203,'ΠΟΛΛΑΠΛΟΣ 1.4.2025'!AS:AT,2,FALSE)</f>
        <v>0.02</v>
      </c>
      <c r="N203" s="55">
        <v>0</v>
      </c>
      <c r="O203" s="55">
        <f>VLOOKUP(A203,'ΠΟΛΛΑΠΛΟΣ 04.06.2025'!AY:AZ,2,FALSE)</f>
        <v>8.0500000000000007</v>
      </c>
      <c r="T203" s="55">
        <f>VLOOKUP(A203,'test 04.07.2025'!A:B,2,0)</f>
        <v>0.02</v>
      </c>
      <c r="V203" s="53">
        <f t="shared" si="15"/>
        <v>0</v>
      </c>
      <c r="W203" s="53">
        <f t="shared" si="16"/>
        <v>0</v>
      </c>
      <c r="X203" s="53">
        <f t="shared" si="17"/>
        <v>0</v>
      </c>
      <c r="Y203" s="53">
        <f t="shared" si="18"/>
        <v>0</v>
      </c>
      <c r="Z203" s="53">
        <v>0</v>
      </c>
      <c r="AA203" s="53">
        <f>VLOOKUP(A203,'ΠΟΛΛΑΠΛΟΣ 08.09.2025'!AT:AU,2,0)</f>
        <v>7.63</v>
      </c>
      <c r="AB203" s="55">
        <f>VLOOKUP(A203,'ΠΟΛΛΑΠΛΟΣ 02.10.2025'!AT:AU,2,0)</f>
        <v>0.03</v>
      </c>
    </row>
    <row r="204" spans="1:28" x14ac:dyDescent="0.3">
      <c r="A204" s="71">
        <v>2090294</v>
      </c>
      <c r="B204" s="66" t="s">
        <v>37</v>
      </c>
      <c r="C204" s="66">
        <v>6</v>
      </c>
      <c r="D204" s="66">
        <v>14234</v>
      </c>
      <c r="E204" s="66" t="s">
        <v>207</v>
      </c>
      <c r="F204" s="66" t="s">
        <v>416</v>
      </c>
      <c r="I204" s="54">
        <f>VLOOKUP(A204,'ΠΟΛΛΑΠΛΟΣ 12.12.2024'!BB:BC,2,FALSE)</f>
        <v>418.09</v>
      </c>
      <c r="J204" s="54">
        <f>VLOOKUP(A204,'ΠΟΛΛΑΠΛΟΣ 09.01.2025'!AZ:BA,2,FALSE)</f>
        <v>4.24</v>
      </c>
      <c r="K204" s="54">
        <f>VLOOKUP(A204,'ΠΟΛΛΑΠΛΟΣ 18.02.2025'!AZ:BA,2,FALSE)</f>
        <v>477.9</v>
      </c>
      <c r="L204" s="53">
        <f>VLOOKUP(A204,'ΠΟΛΛΑΠΛΟΣ 12.03.2025'!AX:AY,2,FALSE)</f>
        <v>1.73</v>
      </c>
      <c r="M204" s="55">
        <v>0</v>
      </c>
      <c r="N204" s="55">
        <f>VLOOKUP(A204,'ΠΟΛΛΑΠΛΟΣ 07.05.2025'!AV:AW,2,FALSE)</f>
        <v>68.87</v>
      </c>
      <c r="O204" s="55">
        <f>VLOOKUP(A204,'ΠΟΛΛΑΠΛΟΣ 04.06.2025'!AY:AZ,2,FALSE)</f>
        <v>0.03</v>
      </c>
      <c r="T204" s="55">
        <v>0</v>
      </c>
      <c r="V204" s="53">
        <f t="shared" si="15"/>
        <v>0</v>
      </c>
      <c r="W204" s="53">
        <f t="shared" si="16"/>
        <v>0</v>
      </c>
      <c r="X204" s="53">
        <f t="shared" si="17"/>
        <v>0</v>
      </c>
      <c r="Y204" s="53">
        <f t="shared" si="18"/>
        <v>0</v>
      </c>
      <c r="Z204" s="53">
        <f>VLOOKUP(A204,'ΠΟΛΛΑΠΛΟΣ 01.08'!AS:AT,2,0)</f>
        <v>155.16999999999999</v>
      </c>
      <c r="AA204" s="53">
        <f>VLOOKUP(A204,'ΠΟΛΛΑΠΛΟΣ 08.09.2025'!AT:AU,2,0)</f>
        <v>0.49</v>
      </c>
      <c r="AB204" s="55">
        <v>0</v>
      </c>
    </row>
    <row r="205" spans="1:28" x14ac:dyDescent="0.3">
      <c r="A205" s="71">
        <v>2090298</v>
      </c>
      <c r="B205" s="66" t="s">
        <v>37</v>
      </c>
      <c r="C205" s="66">
        <v>6</v>
      </c>
      <c r="D205" s="66">
        <v>14234</v>
      </c>
      <c r="E205" s="66" t="s">
        <v>207</v>
      </c>
      <c r="F205" s="66" t="s">
        <v>417</v>
      </c>
      <c r="I205" s="54">
        <f>VLOOKUP(A205,'ΠΟΛΛΑΠΛΟΣ 12.12.2024'!BB:BC,2,FALSE)</f>
        <v>385.12</v>
      </c>
      <c r="J205" s="54">
        <f>VLOOKUP(A205,'ΠΟΛΛΑΠΛΟΣ 09.01.2025'!AZ:BA,2,FALSE)</f>
        <v>3.91</v>
      </c>
      <c r="K205" s="54">
        <f>VLOOKUP(A205,'ΠΟΛΛΑΠΛΟΣ 18.02.2025'!AZ:BA,2,FALSE)</f>
        <v>451.33</v>
      </c>
      <c r="L205" s="53">
        <f>VLOOKUP(A205,'ΠΟΛΛΑΠΛΟΣ 12.03.2025'!AX:AY,2,FALSE)</f>
        <v>1.64</v>
      </c>
      <c r="M205" s="55">
        <v>0</v>
      </c>
      <c r="N205" s="55">
        <f>VLOOKUP(A205,'ΠΟΛΛΑΠΛΟΣ 07.05.2025'!AV:AW,2,FALSE)</f>
        <v>73.22</v>
      </c>
      <c r="O205" s="55">
        <f>VLOOKUP(A205,'ΠΟΛΛΑΠΛΟΣ 04.06.2025'!AY:AZ,2,FALSE)</f>
        <v>0.03</v>
      </c>
      <c r="T205" s="55">
        <v>0</v>
      </c>
      <c r="V205" s="53">
        <f t="shared" si="15"/>
        <v>0</v>
      </c>
      <c r="W205" s="53">
        <f t="shared" si="16"/>
        <v>0</v>
      </c>
      <c r="X205" s="53">
        <f t="shared" si="17"/>
        <v>0</v>
      </c>
      <c r="Y205" s="53">
        <f t="shared" si="18"/>
        <v>0</v>
      </c>
      <c r="Z205" s="53">
        <f>VLOOKUP(A205,'ΠΟΛΛΑΠΛΟΣ 01.08'!AS:AT,2,0)</f>
        <v>151.24</v>
      </c>
      <c r="AA205" s="53">
        <f>VLOOKUP(A205,'ΠΟΛΛΑΠΛΟΣ 08.09.2025'!AT:AU,2,0)</f>
        <v>0.48</v>
      </c>
      <c r="AB205" s="55">
        <v>0</v>
      </c>
    </row>
    <row r="206" spans="1:28" x14ac:dyDescent="0.3">
      <c r="A206" s="71">
        <v>2090300</v>
      </c>
      <c r="B206" s="66" t="s">
        <v>37</v>
      </c>
      <c r="C206" s="66">
        <v>6</v>
      </c>
      <c r="D206" s="66">
        <v>14234</v>
      </c>
      <c r="E206" s="66" t="s">
        <v>207</v>
      </c>
      <c r="F206" s="66" t="s">
        <v>418</v>
      </c>
      <c r="I206" s="54">
        <f>VLOOKUP(A206,'ΠΟΛΛΑΠΛΟΣ 12.12.2024'!BB:BC,2,FALSE)</f>
        <v>339.42</v>
      </c>
      <c r="J206" s="54">
        <f>VLOOKUP(A206,'ΠΟΛΛΑΠΛΟΣ 09.01.2025'!AZ:BA,2,FALSE)</f>
        <v>3.44</v>
      </c>
      <c r="K206" s="54">
        <f>VLOOKUP(A206,'ΠΟΛΛΑΠΛΟΣ 18.02.2025'!AZ:BA,2,FALSE)</f>
        <v>464.91</v>
      </c>
      <c r="L206" s="53">
        <f>VLOOKUP(A206,'ΠΟΛΛΑΠΛΟΣ 12.03.2025'!AX:AY,2,FALSE)</f>
        <v>1.68</v>
      </c>
      <c r="M206" s="55">
        <v>0</v>
      </c>
      <c r="N206" s="55">
        <f>VLOOKUP(A206,'ΠΟΛΛΑΠΛΟΣ 07.05.2025'!AV:AW,2,FALSE)</f>
        <v>68.87</v>
      </c>
      <c r="O206" s="55">
        <f>VLOOKUP(A206,'ΠΟΛΛΑΠΛΟΣ 04.06.2025'!AY:AZ,2,FALSE)</f>
        <v>0.03</v>
      </c>
      <c r="T206" s="55">
        <v>0</v>
      </c>
      <c r="V206" s="53">
        <f t="shared" si="15"/>
        <v>0</v>
      </c>
      <c r="W206" s="53">
        <f t="shared" si="16"/>
        <v>0</v>
      </c>
      <c r="X206" s="53">
        <f t="shared" si="17"/>
        <v>0</v>
      </c>
      <c r="Y206" s="53">
        <f t="shared" si="18"/>
        <v>0</v>
      </c>
      <c r="Z206" s="53">
        <f>VLOOKUP(A206,'ΠΟΛΛΑΠΛΟΣ 01.08'!AS:AT,2,0)</f>
        <v>147.47</v>
      </c>
      <c r="AA206" s="53">
        <f>VLOOKUP(A206,'ΠΟΛΛΑΠΛΟΣ 08.09.2025'!AT:AU,2,0)</f>
        <v>0.47</v>
      </c>
      <c r="AB206" s="55">
        <v>0</v>
      </c>
    </row>
    <row r="207" spans="1:28" x14ac:dyDescent="0.3">
      <c r="A207" s="71">
        <v>2090303</v>
      </c>
      <c r="B207" s="66" t="s">
        <v>37</v>
      </c>
      <c r="C207" s="66">
        <v>6</v>
      </c>
      <c r="D207" s="66">
        <v>14234</v>
      </c>
      <c r="E207" s="66" t="s">
        <v>207</v>
      </c>
      <c r="F207" s="66" t="s">
        <v>419</v>
      </c>
      <c r="I207" s="54">
        <f>VLOOKUP(A207,'ΠΟΛΛΑΠΛΟΣ 12.12.2024'!BB:BC,2,FALSE)</f>
        <v>411.49</v>
      </c>
      <c r="J207" s="54">
        <f>VLOOKUP(A207,'ΠΟΛΛΑΠΛΟΣ 09.01.2025'!AZ:BA,2,FALSE)</f>
        <v>4.18</v>
      </c>
      <c r="K207" s="54">
        <f>VLOOKUP(A207,'ΠΟΛΛΑΠΛΟΣ 18.02.2025'!AZ:BA,2,FALSE)</f>
        <v>497.43</v>
      </c>
      <c r="L207" s="53">
        <f>VLOOKUP(A207,'ΠΟΛΛΑΠΛΟΣ 12.03.2025'!AX:AY,2,FALSE)</f>
        <v>1.8</v>
      </c>
      <c r="M207" s="55">
        <v>0</v>
      </c>
      <c r="N207" s="55">
        <f>VLOOKUP(A207,'ΠΟΛΛΑΠΛΟΣ 07.05.2025'!AV:AW,2,FALSE)</f>
        <v>70.180000000000007</v>
      </c>
      <c r="O207" s="55">
        <f>VLOOKUP(A207,'ΠΟΛΛΑΠΛΟΣ 04.06.2025'!AY:AZ,2,FALSE)</f>
        <v>0.03</v>
      </c>
      <c r="T207" s="55">
        <v>0</v>
      </c>
      <c r="V207" s="53">
        <f t="shared" si="15"/>
        <v>0</v>
      </c>
      <c r="W207" s="53">
        <f t="shared" si="16"/>
        <v>0</v>
      </c>
      <c r="X207" s="53">
        <f t="shared" si="17"/>
        <v>0</v>
      </c>
      <c r="Y207" s="53">
        <f t="shared" si="18"/>
        <v>0</v>
      </c>
      <c r="Z207" s="53">
        <f>VLOOKUP(A207,'ΠΟΛΛΑΠΛΟΣ 01.08'!AS:AT,2,0)</f>
        <v>176.27</v>
      </c>
      <c r="AA207" s="53">
        <f>VLOOKUP(A207,'ΠΟΛΛΑΠΛΟΣ 08.09.2025'!AT:AU,2,0)</f>
        <v>0.55000000000000004</v>
      </c>
      <c r="AB207" s="55">
        <v>0</v>
      </c>
    </row>
    <row r="208" spans="1:28" x14ac:dyDescent="0.3">
      <c r="A208" s="71">
        <v>2090305</v>
      </c>
      <c r="B208" s="66" t="s">
        <v>37</v>
      </c>
      <c r="C208" s="66">
        <v>6</v>
      </c>
      <c r="D208" s="66">
        <v>14234</v>
      </c>
      <c r="E208" s="66" t="s">
        <v>207</v>
      </c>
      <c r="F208" s="66" t="s">
        <v>420</v>
      </c>
      <c r="I208" s="54">
        <f>VLOOKUP(A208,'ΠΟΛΛΑΠΛΟΣ 12.12.2024'!BB:BC,2,FALSE)</f>
        <v>358.93</v>
      </c>
      <c r="J208" s="54">
        <f>VLOOKUP(A208,'ΠΟΛΛΑΠΛΟΣ 09.01.2025'!AZ:BA,2,FALSE)</f>
        <v>3.64</v>
      </c>
      <c r="K208" s="54">
        <f>VLOOKUP(A208,'ΠΟΛΛΑΠΛΟΣ 18.02.2025'!AZ:BA,2,FALSE)</f>
        <v>464.91</v>
      </c>
      <c r="L208" s="53">
        <f>VLOOKUP(A208,'ΠΟΛΛΑΠΛΟΣ 12.03.2025'!AX:AY,2,FALSE)</f>
        <v>1.68</v>
      </c>
      <c r="M208" s="55">
        <v>0</v>
      </c>
      <c r="N208" s="55">
        <f>VLOOKUP(A208,'ΠΟΛΛΑΠΛΟΣ 07.05.2025'!AV:AW,2,FALSE)</f>
        <v>66.23</v>
      </c>
      <c r="O208" s="55">
        <f>VLOOKUP(A208,'ΠΟΛΛΑΠΛΟΣ 04.06.2025'!AY:AZ,2,FALSE)</f>
        <v>0.03</v>
      </c>
      <c r="T208" s="55">
        <v>0</v>
      </c>
      <c r="V208" s="53">
        <f t="shared" si="15"/>
        <v>0</v>
      </c>
      <c r="W208" s="53">
        <f t="shared" si="16"/>
        <v>0</v>
      </c>
      <c r="X208" s="53">
        <f t="shared" si="17"/>
        <v>0</v>
      </c>
      <c r="Y208" s="53">
        <f t="shared" si="18"/>
        <v>0</v>
      </c>
      <c r="Z208" s="53">
        <f>VLOOKUP(A208,'ΠΟΛΛΑΠΛΟΣ 01.08'!AS:AT,2,0)</f>
        <v>139.94</v>
      </c>
      <c r="AA208" s="53">
        <f>VLOOKUP(A208,'ΠΟΛΛΑΠΛΟΣ 08.09.2025'!AT:AU,2,0)</f>
        <v>0.44</v>
      </c>
      <c r="AB208" s="55">
        <v>0</v>
      </c>
    </row>
    <row r="209" spans="1:28" x14ac:dyDescent="0.3">
      <c r="A209" s="71">
        <v>2090307</v>
      </c>
      <c r="B209" s="66" t="s">
        <v>37</v>
      </c>
      <c r="C209" s="66">
        <v>6</v>
      </c>
      <c r="D209" s="66">
        <v>14234</v>
      </c>
      <c r="E209" s="66" t="s">
        <v>207</v>
      </c>
      <c r="F209" s="66" t="s">
        <v>421</v>
      </c>
      <c r="I209" s="54">
        <f>VLOOKUP(A209,'ΠΟΛΛΑΠΛΟΣ 12.12.2024'!BB:BC,2,FALSE)</f>
        <v>365.79</v>
      </c>
      <c r="J209" s="54">
        <f>VLOOKUP(A209,'ΠΟΛΛΑΠΛΟΣ 09.01.2025'!AZ:BA,2,FALSE)</f>
        <v>3.71</v>
      </c>
      <c r="K209" s="54">
        <f>VLOOKUP(A209,'ΠΟΛΛΑΠΛΟΣ 18.02.2025'!AZ:BA,2,FALSE)</f>
        <v>445.13</v>
      </c>
      <c r="L209" s="53">
        <f>VLOOKUP(A209,'ΠΟΛΛΑΠΛΟΣ 12.03.2025'!AX:AY,2,FALSE)</f>
        <v>1.62</v>
      </c>
      <c r="M209" s="55">
        <v>0</v>
      </c>
      <c r="N209" s="55">
        <f>VLOOKUP(A209,'ΠΟΛΛΑΠΛΟΣ 07.05.2025'!AV:AW,2,FALSE)</f>
        <v>57</v>
      </c>
      <c r="O209" s="55">
        <f>VLOOKUP(A209,'ΠΟΛΛΑΠΛΟΣ 04.06.2025'!AY:AZ,2,FALSE)</f>
        <v>0.03</v>
      </c>
      <c r="T209" s="55">
        <v>0</v>
      </c>
      <c r="V209" s="53">
        <f t="shared" si="15"/>
        <v>0</v>
      </c>
      <c r="W209" s="53">
        <f t="shared" si="16"/>
        <v>0</v>
      </c>
      <c r="X209" s="53">
        <f t="shared" si="17"/>
        <v>0</v>
      </c>
      <c r="Y209" s="53">
        <f t="shared" si="18"/>
        <v>0</v>
      </c>
      <c r="Z209" s="53">
        <f>VLOOKUP(A209,'ΠΟΛΛΑΠΛΟΣ 01.08'!AS:AT,2,0)</f>
        <v>113.54</v>
      </c>
      <c r="AA209" s="53">
        <f>VLOOKUP(A209,'ΠΟΛΛΑΠΛΟΣ 08.09.2025'!AT:AU,2,0)</f>
        <v>0.35</v>
      </c>
      <c r="AB209" s="55">
        <v>0</v>
      </c>
    </row>
    <row r="210" spans="1:28" x14ac:dyDescent="0.3">
      <c r="A210" s="71">
        <v>2090313</v>
      </c>
      <c r="B210" s="66" t="s">
        <v>37</v>
      </c>
      <c r="C210" s="66">
        <v>6</v>
      </c>
      <c r="D210" s="66">
        <v>14234</v>
      </c>
      <c r="E210" s="66" t="s">
        <v>207</v>
      </c>
      <c r="F210" s="66" t="s">
        <v>422</v>
      </c>
      <c r="I210" s="54">
        <f>VLOOKUP(A210,'ΠΟΛΛΑΠΛΟΣ 12.12.2024'!BB:BC,2,FALSE)</f>
        <v>378.83000000000004</v>
      </c>
      <c r="J210" s="54">
        <f>VLOOKUP(A210,'ΠΟΛΛΑΠΛΟΣ 09.01.2025'!AZ:BA,2,FALSE)</f>
        <v>3.84</v>
      </c>
      <c r="K210" s="54">
        <f>VLOOKUP(A210,'ΠΟΛΛΑΠΛΟΣ 18.02.2025'!AZ:BA,2,FALSE)</f>
        <v>418.76</v>
      </c>
      <c r="L210" s="53">
        <f>VLOOKUP(A210,'ΠΟΛΛΑΠΛΟΣ 12.03.2025'!AX:AY,2,FALSE)</f>
        <v>1.51</v>
      </c>
      <c r="M210" s="55">
        <v>0</v>
      </c>
      <c r="N210" s="55">
        <f>VLOOKUP(A210,'ΠΟΛΛΑΠΛΟΣ 07.05.2025'!AV:AW,2,FALSE)</f>
        <v>54.36</v>
      </c>
      <c r="O210" s="55">
        <f>VLOOKUP(A210,'ΠΟΛΛΑΠΛΟΣ 04.06.2025'!AY:AZ,2,FALSE)</f>
        <v>0.03</v>
      </c>
      <c r="T210" s="55">
        <v>0</v>
      </c>
      <c r="V210" s="53">
        <f t="shared" si="15"/>
        <v>0</v>
      </c>
      <c r="W210" s="53">
        <f t="shared" si="16"/>
        <v>0</v>
      </c>
      <c r="X210" s="53">
        <f t="shared" si="17"/>
        <v>0</v>
      </c>
      <c r="Y210" s="53">
        <f t="shared" si="18"/>
        <v>0</v>
      </c>
      <c r="Z210" s="53">
        <f>VLOOKUP(A210,'ΠΟΛΛΑΠΛΟΣ 01.08'!AS:AT,2,0)</f>
        <v>105.99</v>
      </c>
      <c r="AA210" s="53">
        <f>VLOOKUP(A210,'ΠΟΛΛΑΠΛΟΣ 08.09.2025'!AT:AU,2,0)</f>
        <v>0.33</v>
      </c>
      <c r="AB210" s="55">
        <v>0</v>
      </c>
    </row>
    <row r="211" spans="1:28" x14ac:dyDescent="0.3">
      <c r="A211" s="71">
        <v>2090314</v>
      </c>
      <c r="B211" s="66" t="s">
        <v>37</v>
      </c>
      <c r="C211" s="66">
        <v>6</v>
      </c>
      <c r="D211" s="66">
        <v>14234</v>
      </c>
      <c r="E211" s="66" t="s">
        <v>207</v>
      </c>
      <c r="F211" s="66" t="s">
        <v>423</v>
      </c>
      <c r="I211" s="54">
        <f>VLOOKUP(A211,'ΠΟΛΛΑΠΛΟΣ 12.12.2024'!BB:BC,2,FALSE)</f>
        <v>418.08</v>
      </c>
      <c r="J211" s="54">
        <f>VLOOKUP(A211,'ΠΟΛΛΑΠΛΟΣ 09.01.2025'!AZ:BA,2,FALSE)</f>
        <v>4.24</v>
      </c>
      <c r="K211" s="54">
        <f>VLOOKUP(A211,'ΠΟΛΛΑΠΛΟΣ 18.02.2025'!AZ:BA,2,FALSE)</f>
        <v>464.63</v>
      </c>
      <c r="L211" s="53">
        <f>VLOOKUP(A211,'ΠΟΛΛΑΠΛΟΣ 12.03.2025'!AX:AY,2,FALSE)</f>
        <v>1.68</v>
      </c>
      <c r="M211" s="55">
        <v>0</v>
      </c>
      <c r="N211" s="55">
        <f>VLOOKUP(A211,'ΠΟΛΛΑΠΛΟΣ 07.05.2025'!AV:AW,2,FALSE)</f>
        <v>58.32</v>
      </c>
      <c r="O211" s="55">
        <f>VLOOKUP(A211,'ΠΟΛΛΑΠΛΟΣ 04.06.2025'!AY:AZ,2,FALSE)</f>
        <v>0.03</v>
      </c>
      <c r="T211" s="55">
        <v>0</v>
      </c>
      <c r="V211" s="53">
        <f t="shared" si="15"/>
        <v>0</v>
      </c>
      <c r="W211" s="53">
        <f t="shared" si="16"/>
        <v>0</v>
      </c>
      <c r="X211" s="53">
        <f t="shared" si="17"/>
        <v>0</v>
      </c>
      <c r="Y211" s="53">
        <f t="shared" si="18"/>
        <v>0</v>
      </c>
      <c r="Z211" s="53">
        <f>VLOOKUP(A211,'ΠΟΛΛΑΠΛΟΣ 01.08'!AS:AT,2,0)</f>
        <v>136.16</v>
      </c>
      <c r="AA211" s="53">
        <f>VLOOKUP(A211,'ΠΟΛΛΑΠΛΟΣ 08.09.2025'!AT:AU,2,0)</f>
        <v>0.42</v>
      </c>
      <c r="AB211" s="55">
        <v>0</v>
      </c>
    </row>
    <row r="212" spans="1:28" x14ac:dyDescent="0.3">
      <c r="A212" s="71">
        <v>2090315</v>
      </c>
      <c r="B212" s="66" t="s">
        <v>37</v>
      </c>
      <c r="C212" s="66">
        <v>6</v>
      </c>
      <c r="D212" s="66">
        <v>14234</v>
      </c>
      <c r="E212" s="66" t="s">
        <v>207</v>
      </c>
      <c r="F212" s="66" t="s">
        <v>424</v>
      </c>
      <c r="I212" s="54">
        <f>VLOOKUP(A212,'ΠΟΛΛΑΠΛΟΣ 12.12.2024'!BB:BC,2,FALSE)</f>
        <v>424.78000000000003</v>
      </c>
      <c r="J212" s="54">
        <f>VLOOKUP(A212,'ΠΟΛΛΑΠΛΟΣ 09.01.2025'!AZ:BA,2,FALSE)</f>
        <v>4.3099999999999996</v>
      </c>
      <c r="K212" s="54">
        <f>VLOOKUP(A212,'ΠΟΛΛΑΠΛΟΣ 18.02.2025'!AZ:BA,2,FALSE)</f>
        <v>471.5</v>
      </c>
      <c r="L212" s="53">
        <f>VLOOKUP(A212,'ΠΟΛΛΑΠΛΟΣ 12.03.2025'!AX:AY,2,FALSE)</f>
        <v>1.71</v>
      </c>
      <c r="M212" s="55">
        <v>0</v>
      </c>
      <c r="N212" s="55">
        <f>VLOOKUP(A212,'ΠΟΛΛΑΠΛΟΣ 07.05.2025'!AV:AW,2,FALSE)</f>
        <v>62.27</v>
      </c>
      <c r="O212" s="55">
        <f>VLOOKUP(A212,'ΠΟΛΛΑΠΛΟΣ 04.06.2025'!AY:AZ,2,FALSE)</f>
        <v>0.03</v>
      </c>
      <c r="T212" s="55">
        <v>0</v>
      </c>
      <c r="V212" s="53">
        <f t="shared" si="15"/>
        <v>0</v>
      </c>
      <c r="W212" s="53">
        <f t="shared" si="16"/>
        <v>0</v>
      </c>
      <c r="X212" s="53">
        <f t="shared" si="17"/>
        <v>0</v>
      </c>
      <c r="Y212" s="53">
        <f t="shared" si="18"/>
        <v>0</v>
      </c>
      <c r="Z212" s="53">
        <f>VLOOKUP(A212,'ΠΟΛΛΑΠΛΟΣ 01.08'!AS:AT,2,0)</f>
        <v>139.94</v>
      </c>
      <c r="AA212" s="53">
        <f>VLOOKUP(A212,'ΠΟΛΛΑΠΛΟΣ 08.09.2025'!AT:AU,2,0)</f>
        <v>0.44</v>
      </c>
      <c r="AB212" s="55">
        <v>0</v>
      </c>
    </row>
    <row r="213" spans="1:28" x14ac:dyDescent="0.3">
      <c r="A213" s="71">
        <v>2090317</v>
      </c>
      <c r="B213" s="66" t="s">
        <v>37</v>
      </c>
      <c r="C213" s="66">
        <v>6</v>
      </c>
      <c r="D213" s="66">
        <v>14234</v>
      </c>
      <c r="E213" s="66" t="s">
        <v>207</v>
      </c>
      <c r="F213" s="66" t="s">
        <v>425</v>
      </c>
      <c r="I213" s="54">
        <f>VLOOKUP(A213,'ΠΟΛΛΑΠΛΟΣ 12.12.2024'!BB:BC,2,FALSE)</f>
        <v>411.75</v>
      </c>
      <c r="J213" s="54">
        <f>VLOOKUP(A213,'ΠΟΛΛΑΠΛΟΣ 09.01.2025'!AZ:BA,2,FALSE)</f>
        <v>4.18</v>
      </c>
      <c r="K213" s="54">
        <f>VLOOKUP(A213,'ΠΟΛΛΑΠΛΟΣ 18.02.2025'!AZ:BA,2,FALSE)</f>
        <v>484.68</v>
      </c>
      <c r="L213" s="53">
        <f>VLOOKUP(A213,'ΠΟΛΛΑΠΛΟΣ 12.03.2025'!AX:AY,2,FALSE)</f>
        <v>1.75</v>
      </c>
      <c r="M213" s="55">
        <v>0</v>
      </c>
      <c r="N213" s="55">
        <f>VLOOKUP(A213,'ΠΟΛΛΑΠΛΟΣ 07.05.2025'!AV:AW,2,FALSE)</f>
        <v>70.180000000000007</v>
      </c>
      <c r="O213" s="55">
        <f>VLOOKUP(A213,'ΠΟΛΛΑΠΛΟΣ 04.06.2025'!AY:AZ,2,FALSE)</f>
        <v>0.03</v>
      </c>
      <c r="T213" s="55">
        <v>0</v>
      </c>
      <c r="V213" s="53">
        <f t="shared" si="15"/>
        <v>0</v>
      </c>
      <c r="W213" s="53">
        <f t="shared" si="16"/>
        <v>0</v>
      </c>
      <c r="X213" s="53">
        <f t="shared" si="17"/>
        <v>0</v>
      </c>
      <c r="Y213" s="53">
        <f t="shared" si="18"/>
        <v>0</v>
      </c>
      <c r="Z213" s="53">
        <f>VLOOKUP(A213,'ΠΟΛΛΑΠΛΟΣ 01.08'!AS:AT,2,0)</f>
        <v>151.24</v>
      </c>
      <c r="AA213" s="53">
        <f>VLOOKUP(A213,'ΠΟΛΛΑΠΛΟΣ 08.09.2025'!AT:AU,2,0)</f>
        <v>0.48</v>
      </c>
      <c r="AB213" s="55">
        <v>0</v>
      </c>
    </row>
    <row r="214" spans="1:28" x14ac:dyDescent="0.3">
      <c r="A214" s="71">
        <v>2090321</v>
      </c>
      <c r="B214" s="66" t="s">
        <v>37</v>
      </c>
      <c r="C214" s="66">
        <v>6</v>
      </c>
      <c r="D214" s="66">
        <v>14234</v>
      </c>
      <c r="E214" s="66" t="s">
        <v>207</v>
      </c>
      <c r="F214" s="66" t="s">
        <v>426</v>
      </c>
      <c r="I214" s="54">
        <f>VLOOKUP(A214,'ΠΟΛΛΑΠΛΟΣ 12.12.2024'!BB:BC,2,FALSE)</f>
        <v>326.07</v>
      </c>
      <c r="J214" s="54">
        <f>VLOOKUP(A214,'ΠΟΛΛΑΠΛΟΣ 09.01.2025'!AZ:BA,2,FALSE)</f>
        <v>3.3</v>
      </c>
      <c r="K214" s="54">
        <f>VLOOKUP(A214,'ΠΟΛΛΑΠΛΟΣ 18.02.2025'!AZ:BA,2,FALSE)</f>
        <v>398.99</v>
      </c>
      <c r="L214" s="53">
        <f>VLOOKUP(A214,'ΠΟΛΛΑΠΛΟΣ 12.03.2025'!AX:AY,2,FALSE)</f>
        <v>1.44</v>
      </c>
      <c r="M214" s="55">
        <v>0</v>
      </c>
      <c r="N214" s="55">
        <f>VLOOKUP(A214,'ΠΟΛΛΑΠΛΟΣ 07.05.2025'!AV:AW,2,FALSE)</f>
        <v>68.87</v>
      </c>
      <c r="O214" s="55">
        <f>VLOOKUP(A214,'ΠΟΛΛΑΠΛΟΣ 04.06.2025'!AY:AZ,2,FALSE)</f>
        <v>0.03</v>
      </c>
      <c r="T214" s="55">
        <v>0</v>
      </c>
      <c r="V214" s="53">
        <f t="shared" si="15"/>
        <v>0</v>
      </c>
      <c r="W214" s="53">
        <f t="shared" si="16"/>
        <v>0</v>
      </c>
      <c r="X214" s="53">
        <f t="shared" si="17"/>
        <v>0</v>
      </c>
      <c r="Y214" s="53">
        <f t="shared" si="18"/>
        <v>0</v>
      </c>
      <c r="Z214" s="53">
        <f>VLOOKUP(A214,'ΠΟΛΛΑΠΛΟΣ 01.08'!AS:AT,2,0)</f>
        <v>143.69999999999999</v>
      </c>
      <c r="AA214" s="53">
        <f>VLOOKUP(A214,'ΠΟΛΛΑΠΛΟΣ 08.09.2025'!AT:AU,2,0)</f>
        <v>0.46</v>
      </c>
      <c r="AB214" s="55">
        <v>0</v>
      </c>
    </row>
    <row r="215" spans="1:28" x14ac:dyDescent="0.3">
      <c r="A215" s="71">
        <v>2090323</v>
      </c>
      <c r="B215" s="66" t="s">
        <v>37</v>
      </c>
      <c r="C215" s="66">
        <v>6</v>
      </c>
      <c r="D215" s="66">
        <v>14234</v>
      </c>
      <c r="E215" s="66" t="s">
        <v>207</v>
      </c>
      <c r="F215" s="66" t="s">
        <v>427</v>
      </c>
      <c r="I215" s="54">
        <f>VLOOKUP(A215,'ΠΟΛΛΑΠΛΟΣ 12.12.2024'!BB:BC,2,FALSE)</f>
        <v>29.04</v>
      </c>
      <c r="J215" s="54">
        <f>VLOOKUP(A215,'ΠΟΛΛΑΠΛΟΣ 09.01.2025'!AZ:BA,2,FALSE)</f>
        <v>0.28999999999999998</v>
      </c>
      <c r="K215" s="54">
        <f>VLOOKUP(A215,'ΠΟΛΛΑΠΛΟΣ 18.02.2025'!AZ:BA,2,FALSE)</f>
        <v>675.36</v>
      </c>
      <c r="L215" s="53">
        <f>VLOOKUP(A215,'ΠΟΛΛΑΠΛΟΣ 12.03.2025'!AX:AY,2,FALSE)</f>
        <v>2.44</v>
      </c>
      <c r="M215" s="55">
        <v>0</v>
      </c>
      <c r="N215" s="55">
        <f>VLOOKUP(A215,'ΠΟΛΛΑΠΛΟΣ 07.05.2025'!AV:AW,2,FALSE)</f>
        <v>18.77</v>
      </c>
      <c r="O215" s="55">
        <f>VLOOKUP(A215,'ΠΟΛΛΑΠΛΟΣ 04.06.2025'!AY:AZ,2,FALSE)</f>
        <v>0.01</v>
      </c>
      <c r="T215" s="55">
        <v>0</v>
      </c>
      <c r="V215" s="53">
        <f t="shared" si="15"/>
        <v>0</v>
      </c>
      <c r="W215" s="53">
        <f t="shared" si="16"/>
        <v>0</v>
      </c>
      <c r="X215" s="53">
        <f t="shared" si="17"/>
        <v>0</v>
      </c>
      <c r="Y215" s="53">
        <f t="shared" si="18"/>
        <v>0</v>
      </c>
      <c r="Z215" s="53">
        <f>VLOOKUP(A215,'ΠΟΛΛΑΠΛΟΣ 01.08'!AS:AT,2,0)</f>
        <v>27.64</v>
      </c>
      <c r="AA215" s="53">
        <f>VLOOKUP(A215,'ΠΟΛΛΑΠΛΟΣ 08.09.2025'!AT:AU,2,0)</f>
        <v>0.08</v>
      </c>
      <c r="AB215" s="55">
        <v>0</v>
      </c>
    </row>
    <row r="216" spans="1:28" x14ac:dyDescent="0.3">
      <c r="A216" s="71">
        <v>2090333</v>
      </c>
      <c r="B216" s="66" t="s">
        <v>37</v>
      </c>
      <c r="C216" s="66">
        <v>6</v>
      </c>
      <c r="D216" s="66">
        <v>14234</v>
      </c>
      <c r="E216" s="66" t="s">
        <v>207</v>
      </c>
      <c r="F216" s="66" t="s">
        <v>428</v>
      </c>
      <c r="I216" s="54">
        <f>VLOOKUP(A216,'ΠΟΛΛΑΠΛΟΣ 12.12.2024'!BB:BC,2,FALSE)</f>
        <v>477.44</v>
      </c>
      <c r="J216" s="54">
        <f>VLOOKUP(A216,'ΠΟΛΛΑΠΛΟΣ 09.01.2025'!AZ:BA,2,FALSE)</f>
        <v>4.84</v>
      </c>
      <c r="K216" s="54">
        <f>VLOOKUP(A216,'ΠΟΛΛΑΠΛΟΣ 18.02.2025'!AZ:BA,2,FALSE)</f>
        <v>530.39</v>
      </c>
      <c r="L216" s="53">
        <f>VLOOKUP(A216,'ΠΟΛΛΑΠΛΟΣ 12.03.2025'!AX:AY,2,FALSE)</f>
        <v>1.92</v>
      </c>
      <c r="M216" s="55">
        <v>0</v>
      </c>
      <c r="N216" s="55">
        <f>VLOOKUP(A216,'ΠΟΛΛΑΠΛΟΣ 07.05.2025'!AV:AW,2,FALSE)</f>
        <v>114.68</v>
      </c>
      <c r="O216" s="55">
        <f>VLOOKUP(A216,'ΠΟΛΛΑΠΛΟΣ 04.06.2025'!AY:AZ,2,FALSE)</f>
        <v>0.05</v>
      </c>
      <c r="T216" s="55">
        <v>0</v>
      </c>
      <c r="V216" s="53">
        <f t="shared" si="15"/>
        <v>0</v>
      </c>
      <c r="W216" s="53">
        <f t="shared" si="16"/>
        <v>0</v>
      </c>
      <c r="X216" s="53">
        <f t="shared" si="17"/>
        <v>0</v>
      </c>
      <c r="Y216" s="53">
        <f t="shared" si="18"/>
        <v>0</v>
      </c>
      <c r="Z216" s="53">
        <f>VLOOKUP(A216,'ΠΟΛΛΑΠΛΟΣ 01.08'!AS:AT,2,0)</f>
        <v>207.91</v>
      </c>
      <c r="AA216" s="53">
        <f>VLOOKUP(A216,'ΠΟΛΛΑΠΛΟΣ 08.09.2025'!AT:AU,2,0)</f>
        <v>0.65</v>
      </c>
      <c r="AB216" s="55">
        <v>0</v>
      </c>
    </row>
    <row r="217" spans="1:28" x14ac:dyDescent="0.3">
      <c r="A217" s="71">
        <v>2090350</v>
      </c>
      <c r="B217" s="66" t="s">
        <v>37</v>
      </c>
      <c r="C217" s="66">
        <v>6</v>
      </c>
      <c r="D217" s="66">
        <v>14234</v>
      </c>
      <c r="E217" s="66" t="s">
        <v>207</v>
      </c>
      <c r="F217" s="66" t="s">
        <v>429</v>
      </c>
      <c r="I217" s="54">
        <f>VLOOKUP(A217,'ΠΟΛΛΑΠΛΟΣ 12.12.2024'!BB:BC,2,FALSE)</f>
        <v>444.46</v>
      </c>
      <c r="J217" s="54">
        <f>VLOOKUP(A217,'ΠΟΛΛΑΠΛΟΣ 09.01.2025'!AZ:BA,2,FALSE)</f>
        <v>4.51</v>
      </c>
      <c r="K217" s="54">
        <f>VLOOKUP(A217,'ΠΟΛΛΑΠΛΟΣ 18.02.2025'!AZ:BA,2,FALSE)</f>
        <v>431.69</v>
      </c>
      <c r="L217" s="53">
        <f>VLOOKUP(A217,'ΠΟΛΛΑΠΛΟΣ 12.03.2025'!AX:AY,2,FALSE)</f>
        <v>1.56</v>
      </c>
      <c r="M217" s="55">
        <v>0</v>
      </c>
      <c r="N217" s="55">
        <f>VLOOKUP(A217,'ΠΟΛΛΑΠΛΟΣ 07.05.2025'!AV:AW,2,FALSE)</f>
        <v>99.6</v>
      </c>
      <c r="O217" s="55">
        <f>VLOOKUP(A217,'ΠΟΛΛΑΠΛΟΣ 04.06.2025'!AY:AZ,2,FALSE)</f>
        <v>0.05</v>
      </c>
      <c r="T217" s="55">
        <v>0</v>
      </c>
      <c r="V217" s="53">
        <f t="shared" si="15"/>
        <v>0</v>
      </c>
      <c r="W217" s="53">
        <f t="shared" si="16"/>
        <v>0</v>
      </c>
      <c r="X217" s="53">
        <f t="shared" si="17"/>
        <v>0</v>
      </c>
      <c r="Y217" s="53">
        <f t="shared" si="18"/>
        <v>0</v>
      </c>
      <c r="Z217" s="53">
        <f>VLOOKUP(A217,'ΠΟΛΛΑΠΛΟΣ 01.08'!AS:AT,2,0)</f>
        <v>165.72</v>
      </c>
      <c r="AA217" s="53">
        <f>VLOOKUP(A217,'ΠΟΛΛΑΠΛΟΣ 08.09.2025'!AT:AU,2,0)</f>
        <v>0.52</v>
      </c>
      <c r="AB217" s="55">
        <v>0</v>
      </c>
    </row>
    <row r="218" spans="1:28" x14ac:dyDescent="0.3">
      <c r="A218" s="71">
        <v>2090351</v>
      </c>
      <c r="B218" s="66" t="s">
        <v>37</v>
      </c>
      <c r="C218" s="66">
        <v>6</v>
      </c>
      <c r="D218" s="66">
        <v>14234</v>
      </c>
      <c r="E218" s="66" t="s">
        <v>207</v>
      </c>
      <c r="F218" s="66" t="s">
        <v>430</v>
      </c>
      <c r="I218" s="54">
        <f>VLOOKUP(A218,'ΠΟΛΛΑΠΛΟΣ 12.12.2024'!BB:BC,2,FALSE)</f>
        <v>979.91000000000008</v>
      </c>
      <c r="J218" s="54">
        <f>VLOOKUP(A218,'ΠΟΛΛΑΠΛΟΣ 09.01.2025'!AZ:BA,2,FALSE)</f>
        <v>9.94</v>
      </c>
      <c r="K218" s="54">
        <f>VLOOKUP(A218,'ΠΟΛΛΑΠΛΟΣ 18.02.2025'!AZ:BA,2,FALSE)</f>
        <v>483.38</v>
      </c>
      <c r="L218" s="53">
        <f>VLOOKUP(A218,'ΠΟΛΛΑΠΛΟΣ 12.03.2025'!AX:AY,2,FALSE)</f>
        <v>1.75</v>
      </c>
      <c r="M218" s="55">
        <v>0</v>
      </c>
      <c r="N218" s="55">
        <f>VLOOKUP(A218,'ΠΟΛΛΑΠΛΟΣ 07.05.2025'!AV:AW,2,FALSE)</f>
        <v>110.91</v>
      </c>
      <c r="O218" s="55">
        <f>VLOOKUP(A218,'ΠΟΛΛΑΠΛΟΣ 04.06.2025'!AY:AZ,2,FALSE)</f>
        <v>0.05</v>
      </c>
      <c r="T218" s="55">
        <v>0</v>
      </c>
      <c r="V218" s="53">
        <f t="shared" si="15"/>
        <v>0</v>
      </c>
      <c r="W218" s="53">
        <f t="shared" si="16"/>
        <v>0</v>
      </c>
      <c r="X218" s="53">
        <f t="shared" si="17"/>
        <v>0</v>
      </c>
      <c r="Y218" s="53">
        <f t="shared" si="18"/>
        <v>0</v>
      </c>
      <c r="Z218" s="53">
        <f>VLOOKUP(A218,'ΠΟΛΛΑΠΛΟΣ 01.08'!AS:AT,2,0)</f>
        <v>181.55</v>
      </c>
      <c r="AA218" s="53">
        <f>VLOOKUP(A218,'ΠΟΛΛΑΠΛΟΣ 08.09.2025'!AT:AU,2,0)</f>
        <v>0.56999999999999995</v>
      </c>
      <c r="AB218" s="55">
        <v>0</v>
      </c>
    </row>
    <row r="219" spans="1:28" x14ac:dyDescent="0.3">
      <c r="A219" s="71">
        <v>2090352</v>
      </c>
      <c r="B219" s="66" t="s">
        <v>37</v>
      </c>
      <c r="C219" s="66">
        <v>6</v>
      </c>
      <c r="D219" s="66">
        <v>14234</v>
      </c>
      <c r="E219" s="66" t="s">
        <v>207</v>
      </c>
      <c r="F219" s="66" t="s">
        <v>431</v>
      </c>
      <c r="I219" s="54">
        <f>VLOOKUP(A219,'ΠΟΛΛΑΠΛΟΣ 12.12.2024'!BB:BC,2,FALSE)</f>
        <v>457.64</v>
      </c>
      <c r="J219" s="54">
        <f>VLOOKUP(A219,'ΠΟΛΛΑΠΛΟΣ 09.01.2025'!AZ:BA,2,FALSE)</f>
        <v>4.6399999999999997</v>
      </c>
      <c r="K219" s="54">
        <f>VLOOKUP(A219,'ΠΟΛΛΑΠΛΟΣ 18.02.2025'!AZ:BA,2,FALSE)</f>
        <v>484.21</v>
      </c>
      <c r="L219" s="53">
        <f>VLOOKUP(A219,'ΠΟΛΛΑΠΛΟΣ 12.03.2025'!AX:AY,2,FALSE)</f>
        <v>1.75</v>
      </c>
      <c r="M219" s="55">
        <v>0</v>
      </c>
      <c r="N219" s="55">
        <f>VLOOKUP(A219,'ΠΟΛΛΑΠΛΟΣ 07.05.2025'!AV:AW,2,FALSE)</f>
        <v>118.45</v>
      </c>
      <c r="O219" s="55">
        <f>VLOOKUP(A219,'ΠΟΛΛΑΠΛΟΣ 04.06.2025'!AY:AZ,2,FALSE)</f>
        <v>0.06</v>
      </c>
      <c r="T219" s="55">
        <v>0</v>
      </c>
      <c r="V219" s="53">
        <f t="shared" si="15"/>
        <v>0</v>
      </c>
      <c r="W219" s="53">
        <f t="shared" si="16"/>
        <v>0</v>
      </c>
      <c r="X219" s="53">
        <f t="shared" si="17"/>
        <v>0</v>
      </c>
      <c r="Y219" s="53">
        <f t="shared" si="18"/>
        <v>0</v>
      </c>
      <c r="Z219" s="53">
        <f>VLOOKUP(A219,'ΠΟΛΛΑΠΛΟΣ 01.08'!AS:AT,2,0)</f>
        <v>181.55</v>
      </c>
      <c r="AA219" s="53">
        <f>VLOOKUP(A219,'ΠΟΛΛΑΠΛΟΣ 08.09.2025'!AT:AU,2,0)</f>
        <v>0.56999999999999995</v>
      </c>
      <c r="AB219" s="55">
        <v>0</v>
      </c>
    </row>
    <row r="220" spans="1:28" x14ac:dyDescent="0.3">
      <c r="A220" s="71">
        <v>2099637</v>
      </c>
      <c r="B220" s="66" t="s">
        <v>117</v>
      </c>
      <c r="C220" s="66">
        <v>130</v>
      </c>
      <c r="D220" s="66">
        <v>10445</v>
      </c>
      <c r="E220" s="66" t="s">
        <v>190</v>
      </c>
      <c r="F220" s="66" t="s">
        <v>432</v>
      </c>
      <c r="I220" s="54">
        <f>VLOOKUP(A220,'ΠΟΛΛΑΠΛΟΣ 12.12.2024'!BB:BC,2,FALSE)</f>
        <v>15.940000000000001</v>
      </c>
      <c r="J220" s="54">
        <f>VLOOKUP(A220,'ΠΟΛΛΑΠΛΟΣ 09.01.2025'!AZ:BA,2,FALSE)</f>
        <v>0.15</v>
      </c>
      <c r="K220" s="54">
        <v>0</v>
      </c>
      <c r="L220" s="55">
        <v>0</v>
      </c>
      <c r="M220" s="55">
        <v>0</v>
      </c>
      <c r="N220" s="55">
        <v>0</v>
      </c>
      <c r="O220" s="55">
        <v>0</v>
      </c>
      <c r="Q220" s="60"/>
      <c r="R220" s="60"/>
      <c r="S220" s="60"/>
      <c r="T220" s="55">
        <v>0</v>
      </c>
      <c r="V220" s="53">
        <f t="shared" si="15"/>
        <v>0</v>
      </c>
      <c r="W220" s="53">
        <f t="shared" si="16"/>
        <v>0</v>
      </c>
      <c r="X220" s="53">
        <f t="shared" si="17"/>
        <v>0</v>
      </c>
      <c r="Y220" s="53">
        <f t="shared" si="18"/>
        <v>0</v>
      </c>
      <c r="Z220" s="53">
        <v>0</v>
      </c>
      <c r="AA220" s="53">
        <v>0</v>
      </c>
      <c r="AB220" s="55">
        <f>VLOOKUP(A220,'ΠΟΛΛΑΠΛΟΣ 02.10.2025'!AT:AU,2,0)</f>
        <v>24.86</v>
      </c>
    </row>
    <row r="221" spans="1:28" x14ac:dyDescent="0.3">
      <c r="A221" s="71">
        <v>2126082</v>
      </c>
      <c r="B221" s="66" t="s">
        <v>38</v>
      </c>
      <c r="C221" s="66">
        <v>1</v>
      </c>
      <c r="D221" s="66">
        <v>11251</v>
      </c>
      <c r="E221" s="66" t="s">
        <v>190</v>
      </c>
      <c r="I221" s="54">
        <f>VLOOKUP(A221,'ΠΟΛΛΑΠΛΟΣ 12.12.2024'!BB:BC,2,FALSE)</f>
        <v>8.0599999999999987</v>
      </c>
      <c r="J221" s="54">
        <f>VLOOKUP(A221,'ΠΟΛΛΑΠΛΟΣ 09.01.2025'!AZ:BA,2,FALSE)</f>
        <v>0.16</v>
      </c>
      <c r="K221" s="54">
        <f>VLOOKUP(A221,'ΠΟΛΛΑΠΛΟΣ 18.02.2025'!AZ:BA,2,FALSE)</f>
        <v>3.97</v>
      </c>
      <c r="L221" s="53">
        <f>VLOOKUP(A221,'ΠΟΛΛΑΠΛΟΣ 12.03.2025'!AX:AY,2,FALSE)</f>
        <v>0.01</v>
      </c>
      <c r="M221" s="55">
        <v>0</v>
      </c>
      <c r="N221" s="55">
        <f>VLOOKUP(A221,'ΠΟΛΛΑΠΛΟΣ 07.05.2025'!AV:AW,2,FALSE)</f>
        <v>3.47</v>
      </c>
      <c r="O221" s="55">
        <v>0</v>
      </c>
      <c r="T221" s="55">
        <v>0</v>
      </c>
      <c r="V221" s="53">
        <f t="shared" si="15"/>
        <v>0</v>
      </c>
      <c r="W221" s="53">
        <f t="shared" si="16"/>
        <v>0</v>
      </c>
      <c r="X221" s="53">
        <f t="shared" si="17"/>
        <v>0</v>
      </c>
      <c r="Y221" s="53">
        <f t="shared" si="18"/>
        <v>0</v>
      </c>
      <c r="Z221" s="53">
        <f>VLOOKUP(A221,'ΠΟΛΛΑΠΛΟΣ 01.08'!AS:AT,2,0)</f>
        <v>3.81</v>
      </c>
      <c r="AA221" s="53">
        <f>VLOOKUP(A221,'ΠΟΛΛΑΠΛΟΣ 08.09.2025'!AT:AU,2,0)</f>
        <v>0.01</v>
      </c>
      <c r="AB221" s="55">
        <v>0</v>
      </c>
    </row>
    <row r="222" spans="1:28" x14ac:dyDescent="0.3">
      <c r="A222" s="71">
        <v>2137213</v>
      </c>
      <c r="B222" s="66" t="s">
        <v>39</v>
      </c>
      <c r="C222" s="66">
        <v>146</v>
      </c>
      <c r="D222" s="66">
        <v>18863</v>
      </c>
      <c r="E222" s="66" t="s">
        <v>208</v>
      </c>
      <c r="F222" s="66" t="s">
        <v>433</v>
      </c>
      <c r="G222" s="80" t="s">
        <v>4827</v>
      </c>
      <c r="I222" s="54">
        <f>VLOOKUP(A222,'ΠΟΛΛΑΠΛΟΣ 12.12.2024'!BB:BC,2,FALSE)</f>
        <v>16.43</v>
      </c>
      <c r="J222" s="54">
        <f>VLOOKUP(A222,'ΠΟΛΛΑΠΛΟΣ 09.01.2025'!AZ:BA,2,FALSE)</f>
        <v>8.6100000000000012</v>
      </c>
      <c r="K222" s="54">
        <v>0</v>
      </c>
      <c r="L222" s="53">
        <f>VLOOKUP(A222,'ΠΟΛΛΑΠΛΟΣ 12.03.2025'!AX:AY,2,FALSE)</f>
        <v>5.62</v>
      </c>
      <c r="M222" s="55">
        <v>0</v>
      </c>
      <c r="N222" s="55">
        <v>0</v>
      </c>
      <c r="O222" s="55">
        <f>VLOOKUP(A222,'ΠΟΛΛΑΠΛΟΣ 04.06.2025'!AY:AZ,2,FALSE)</f>
        <v>8.0500000000000007</v>
      </c>
      <c r="T222" s="55">
        <v>0</v>
      </c>
      <c r="V222" s="53">
        <f t="shared" si="15"/>
        <v>0</v>
      </c>
      <c r="W222" s="53">
        <f t="shared" si="16"/>
        <v>0</v>
      </c>
      <c r="X222" s="53">
        <f t="shared" si="17"/>
        <v>0</v>
      </c>
      <c r="Y222" s="53">
        <f t="shared" si="18"/>
        <v>0</v>
      </c>
      <c r="Z222" s="53">
        <v>0</v>
      </c>
      <c r="AA222" s="53">
        <f>VLOOKUP(A222,'ΠΟΛΛΑΠΛΟΣ 08.09.2025'!AT:AU,2,0)</f>
        <v>8.18</v>
      </c>
      <c r="AB222" s="55">
        <v>0</v>
      </c>
    </row>
    <row r="223" spans="1:28" x14ac:dyDescent="0.3">
      <c r="A223" s="71">
        <v>2137214</v>
      </c>
      <c r="B223" s="66" t="s">
        <v>39</v>
      </c>
      <c r="C223" s="66">
        <v>146</v>
      </c>
      <c r="D223" s="66">
        <v>18863</v>
      </c>
      <c r="E223" s="66" t="s">
        <v>208</v>
      </c>
      <c r="F223" s="66" t="s">
        <v>434</v>
      </c>
      <c r="G223" s="80" t="s">
        <v>4827</v>
      </c>
      <c r="I223" s="54">
        <f>VLOOKUP(A223,'ΠΟΛΛΑΠΛΟΣ 12.12.2024'!BB:BC,2,FALSE)</f>
        <v>16.57</v>
      </c>
      <c r="J223" s="54">
        <f>VLOOKUP(A223,'ΠΟΛΛΑΠΛΟΣ 09.01.2025'!AZ:BA,2,FALSE)</f>
        <v>8.6100000000000012</v>
      </c>
      <c r="K223" s="54">
        <v>0</v>
      </c>
      <c r="L223" s="53">
        <f>VLOOKUP(A223,'ΠΟΛΛΑΠΛΟΣ 12.03.2025'!AX:AY,2,FALSE)</f>
        <v>5.62</v>
      </c>
      <c r="M223" s="55">
        <v>0</v>
      </c>
      <c r="N223" s="55">
        <v>0</v>
      </c>
      <c r="O223" s="55">
        <f>VLOOKUP(A223,'ΠΟΛΛΑΠΛΟΣ 04.06.2025'!AY:AZ,2,FALSE)</f>
        <v>8.0500000000000007</v>
      </c>
      <c r="T223" s="55">
        <v>0</v>
      </c>
      <c r="V223" s="53">
        <f t="shared" si="15"/>
        <v>0</v>
      </c>
      <c r="W223" s="53">
        <f t="shared" si="16"/>
        <v>0</v>
      </c>
      <c r="X223" s="53">
        <f t="shared" si="17"/>
        <v>0</v>
      </c>
      <c r="Y223" s="53">
        <f t="shared" si="18"/>
        <v>0</v>
      </c>
      <c r="Z223" s="53">
        <v>0</v>
      </c>
      <c r="AA223" s="53">
        <f>VLOOKUP(A223,'ΠΟΛΛΑΠΛΟΣ 08.09.2025'!AT:AU,2,0)</f>
        <v>55.31</v>
      </c>
      <c r="AB223" s="55">
        <v>0</v>
      </c>
    </row>
    <row r="224" spans="1:28" x14ac:dyDescent="0.3">
      <c r="A224" s="71">
        <v>2137215</v>
      </c>
      <c r="B224" s="66" t="s">
        <v>39</v>
      </c>
      <c r="C224" s="66">
        <v>146</v>
      </c>
      <c r="D224" s="66">
        <v>18863</v>
      </c>
      <c r="E224" s="66" t="s">
        <v>208</v>
      </c>
      <c r="F224" s="66" t="s">
        <v>435</v>
      </c>
      <c r="G224" s="80" t="s">
        <v>4827</v>
      </c>
      <c r="I224" s="54">
        <f>VLOOKUP(A224,'ΠΟΛΛΑΠΛΟΣ 12.12.2024'!BB:BC,2,FALSE)</f>
        <v>16.23</v>
      </c>
      <c r="J224" s="54">
        <f>VLOOKUP(A224,'ΠΟΛΛΑΠΛΟΣ 09.01.2025'!AZ:BA,2,FALSE)</f>
        <v>8.4</v>
      </c>
      <c r="K224" s="54">
        <v>0</v>
      </c>
      <c r="L224" s="53">
        <f>VLOOKUP(A224,'ΠΟΛΛΑΠΛΟΣ 12.03.2025'!AX:AY,2,FALSE)</f>
        <v>5.62</v>
      </c>
      <c r="M224" s="55">
        <v>0</v>
      </c>
      <c r="N224" s="55">
        <v>0</v>
      </c>
      <c r="O224" s="55">
        <f>VLOOKUP(A224,'ΠΟΛΛΑΠΛΟΣ 04.06.2025'!AY:AZ,2,FALSE)</f>
        <v>8.0500000000000007</v>
      </c>
      <c r="T224" s="55">
        <v>0</v>
      </c>
      <c r="V224" s="53">
        <f t="shared" si="15"/>
        <v>0</v>
      </c>
      <c r="W224" s="53">
        <f t="shared" si="16"/>
        <v>0</v>
      </c>
      <c r="X224" s="53">
        <f t="shared" si="17"/>
        <v>0</v>
      </c>
      <c r="Y224" s="53">
        <f t="shared" si="18"/>
        <v>0</v>
      </c>
      <c r="Z224" s="53">
        <v>0</v>
      </c>
      <c r="AA224" s="53">
        <f>VLOOKUP(A224,'ΠΟΛΛΑΠΛΟΣ 08.09.2025'!AT:AU,2,0)</f>
        <v>8.18</v>
      </c>
      <c r="AB224" s="55">
        <v>0</v>
      </c>
    </row>
    <row r="225" spans="1:28" x14ac:dyDescent="0.3">
      <c r="A225" s="71">
        <v>2137217</v>
      </c>
      <c r="B225" s="66" t="s">
        <v>39</v>
      </c>
      <c r="C225" s="66">
        <v>146</v>
      </c>
      <c r="D225" s="66">
        <v>18863</v>
      </c>
      <c r="E225" s="66" t="s">
        <v>208</v>
      </c>
      <c r="F225" s="66" t="s">
        <v>436</v>
      </c>
      <c r="G225" s="80" t="s">
        <v>4827</v>
      </c>
      <c r="I225" s="54">
        <f>VLOOKUP(A225,'ΠΟΛΛΑΠΛΟΣ 12.12.2024'!BB:BC,2,FALSE)</f>
        <v>35.79</v>
      </c>
      <c r="J225" s="54">
        <f>VLOOKUP(A225,'ΠΟΛΛΑΠΛΟΣ 09.01.2025'!AZ:BA,2,FALSE)</f>
        <v>20.66</v>
      </c>
      <c r="K225" s="54">
        <v>0</v>
      </c>
      <c r="L225" s="53">
        <f>VLOOKUP(A225,'ΠΟΛΛΑΠΛΟΣ 12.03.2025'!AX:AY,2,FALSE)</f>
        <v>12.16</v>
      </c>
      <c r="M225" s="55">
        <v>0</v>
      </c>
      <c r="N225" s="55">
        <v>0</v>
      </c>
      <c r="O225" s="55">
        <f>VLOOKUP(A225,'ΠΟΛΛΑΠΛΟΣ 04.06.2025'!AY:AZ,2,FALSE)</f>
        <v>15.85</v>
      </c>
      <c r="T225" s="55">
        <v>0</v>
      </c>
      <c r="V225" s="53">
        <f t="shared" si="15"/>
        <v>0</v>
      </c>
      <c r="W225" s="53">
        <f t="shared" si="16"/>
        <v>0</v>
      </c>
      <c r="X225" s="53">
        <f t="shared" si="17"/>
        <v>0</v>
      </c>
      <c r="Y225" s="53">
        <f t="shared" si="18"/>
        <v>0</v>
      </c>
      <c r="Z225" s="53">
        <v>0</v>
      </c>
      <c r="AA225" s="53">
        <v>0</v>
      </c>
      <c r="AB225" s="55">
        <v>0</v>
      </c>
    </row>
    <row r="226" spans="1:28" x14ac:dyDescent="0.3">
      <c r="A226" s="71">
        <v>2137222</v>
      </c>
      <c r="B226" s="66" t="s">
        <v>39</v>
      </c>
      <c r="C226" s="66">
        <v>146</v>
      </c>
      <c r="D226" s="66">
        <v>18863</v>
      </c>
      <c r="E226" s="66" t="s">
        <v>208</v>
      </c>
      <c r="F226" s="66" t="s">
        <v>437</v>
      </c>
      <c r="G226" s="80" t="s">
        <v>4827</v>
      </c>
      <c r="I226" s="54">
        <f>VLOOKUP(A226,'ΠΟΛΛΑΠΛΟΣ 12.12.2024'!BB:BC,2,FALSE)</f>
        <v>16.23</v>
      </c>
      <c r="J226" s="54">
        <f>VLOOKUP(A226,'ΠΟΛΛΑΠΛΟΣ 09.01.2025'!AZ:BA,2,FALSE)</f>
        <v>8.59</v>
      </c>
      <c r="K226" s="54">
        <v>0</v>
      </c>
      <c r="L226" s="53">
        <f>VLOOKUP(A226,'ΠΟΛΛΑΠΛΟΣ 12.03.2025'!AX:AY,2,FALSE)</f>
        <v>5.62</v>
      </c>
      <c r="M226" s="55">
        <v>0</v>
      </c>
      <c r="N226" s="55">
        <v>0</v>
      </c>
      <c r="O226" s="55">
        <f>VLOOKUP(A226,'ΠΟΛΛΑΠΛΟΣ 04.06.2025'!AY:AZ,2,FALSE)</f>
        <v>8.0500000000000007</v>
      </c>
      <c r="T226" s="55">
        <v>0</v>
      </c>
      <c r="V226" s="53">
        <f t="shared" si="15"/>
        <v>0</v>
      </c>
      <c r="W226" s="53">
        <f t="shared" si="16"/>
        <v>0</v>
      </c>
      <c r="X226" s="53">
        <f t="shared" si="17"/>
        <v>0</v>
      </c>
      <c r="Y226" s="53">
        <f t="shared" si="18"/>
        <v>0</v>
      </c>
      <c r="Z226" s="53">
        <v>0</v>
      </c>
      <c r="AA226" s="53">
        <f>VLOOKUP(A226,'ΠΟΛΛΑΠΛΟΣ 08.09.2025'!AT:AU,2,0)</f>
        <v>8.18</v>
      </c>
      <c r="AB226" s="55">
        <v>0</v>
      </c>
    </row>
    <row r="227" spans="1:28" x14ac:dyDescent="0.3">
      <c r="A227" s="71">
        <v>2138934</v>
      </c>
      <c r="B227" s="66" t="s">
        <v>118</v>
      </c>
      <c r="C227" s="66">
        <v>6</v>
      </c>
      <c r="D227" s="66">
        <v>11364</v>
      </c>
      <c r="E227" s="66" t="s">
        <v>190</v>
      </c>
      <c r="F227" s="66" t="s">
        <v>438</v>
      </c>
      <c r="I227" s="54">
        <f>VLOOKUP(A227,'ΠΟΛΛΑΠΛΟΣ 12.12.2024'!BB:BC,2,FALSE)</f>
        <v>41.11</v>
      </c>
      <c r="J227" s="54">
        <f>VLOOKUP(A227,'ΠΟΛΛΑΠΛΟΣ 09.01.2025'!AZ:BA,2,FALSE)</f>
        <v>1.1499999999999999</v>
      </c>
      <c r="K227" s="54">
        <f>VLOOKUP(A227,'ΠΟΛΛΑΠΛΟΣ 18.02.2025'!AZ:BA,2,FALSE)</f>
        <v>12.59</v>
      </c>
      <c r="L227" s="55">
        <v>0</v>
      </c>
      <c r="M227" s="55">
        <v>0</v>
      </c>
      <c r="N227" s="55">
        <f>VLOOKUP(A227,'ΠΟΛΛΑΠΛΟΣ 07.05.2025'!AV:AW,2,FALSE)</f>
        <v>9.32</v>
      </c>
      <c r="O227" s="55">
        <v>0</v>
      </c>
      <c r="T227" s="55">
        <v>0</v>
      </c>
      <c r="V227" s="53">
        <f t="shared" si="15"/>
        <v>0</v>
      </c>
      <c r="W227" s="53">
        <f t="shared" si="16"/>
        <v>0</v>
      </c>
      <c r="X227" s="53">
        <f t="shared" si="17"/>
        <v>0</v>
      </c>
      <c r="Y227" s="53">
        <f t="shared" si="18"/>
        <v>0</v>
      </c>
      <c r="Z227" s="53">
        <f>VLOOKUP(A227,'ΠΟΛΛΑΠΛΟΣ 01.08'!AS:AT,2,0)</f>
        <v>8.81</v>
      </c>
      <c r="AA227" s="53">
        <v>0</v>
      </c>
      <c r="AB227" s="55">
        <v>0</v>
      </c>
    </row>
    <row r="228" spans="1:28" x14ac:dyDescent="0.3">
      <c r="A228" s="71">
        <v>8715806</v>
      </c>
      <c r="B228" s="66" t="s">
        <v>119</v>
      </c>
      <c r="C228" s="66">
        <v>12</v>
      </c>
      <c r="D228" s="66">
        <v>14671</v>
      </c>
      <c r="E228" s="66" t="s">
        <v>216</v>
      </c>
      <c r="F228" s="66">
        <v>10003528</v>
      </c>
      <c r="I228" s="54">
        <v>0</v>
      </c>
      <c r="J228" s="54">
        <f>VLOOKUP(A228,'ΠΟΛΛΑΠΛΟΣ 09.01.2025'!AZ:BA,2,FALSE)</f>
        <v>25.78</v>
      </c>
      <c r="K228" s="54">
        <v>0</v>
      </c>
      <c r="L228" s="55">
        <v>0</v>
      </c>
      <c r="M228" s="55">
        <v>0</v>
      </c>
      <c r="N228" s="55">
        <v>0</v>
      </c>
      <c r="O228" s="55">
        <v>0</v>
      </c>
      <c r="T228" s="55">
        <v>0</v>
      </c>
      <c r="V228" s="53">
        <f t="shared" si="15"/>
        <v>0</v>
      </c>
      <c r="W228" s="53">
        <f t="shared" si="16"/>
        <v>0</v>
      </c>
      <c r="X228" s="53">
        <f t="shared" si="17"/>
        <v>0</v>
      </c>
      <c r="Y228" s="53">
        <f t="shared" si="18"/>
        <v>0</v>
      </c>
      <c r="Z228" s="53">
        <v>0</v>
      </c>
      <c r="AA228" s="53">
        <v>0</v>
      </c>
      <c r="AB228" s="55">
        <v>0</v>
      </c>
    </row>
    <row r="229" spans="1:28" x14ac:dyDescent="0.3">
      <c r="A229" s="71">
        <v>6966</v>
      </c>
      <c r="B229" s="66" t="s">
        <v>73</v>
      </c>
      <c r="C229" s="66">
        <v>8</v>
      </c>
      <c r="D229" s="66">
        <v>10557</v>
      </c>
      <c r="E229" s="66" t="s">
        <v>190</v>
      </c>
      <c r="F229" s="66" t="s">
        <v>439</v>
      </c>
      <c r="I229" s="54">
        <f>VLOOKUP(A229,'ΠΟΛΛΑΠΛΟΣ 12.12.2024'!BB:BC,2,FALSE)</f>
        <v>455.69</v>
      </c>
      <c r="J229" s="54">
        <f>VLOOKUP(A229,'ΠΟΛΛΑΠΛΟΣ 09.01.2025'!AZ:BA,2,FALSE)</f>
        <v>4.79</v>
      </c>
      <c r="K229" s="54">
        <f>VLOOKUP(A229,'ΠΟΛΛΑΠΛΟΣ 18.02.2025'!AZ:BA,2,FALSE)</f>
        <v>592.88</v>
      </c>
      <c r="L229" s="53">
        <f>VLOOKUP(A229,'ΠΟΛΛΑΠΛΟΣ 12.03.2025'!AX:AY,2,FALSE)</f>
        <v>2.86</v>
      </c>
      <c r="M229" s="55">
        <v>0</v>
      </c>
      <c r="N229" s="55">
        <f>VLOOKUP(A229,'ΠΟΛΛΑΠΛΟΣ 07.05.2025'!AV:AW,2,FALSE)</f>
        <v>462.29</v>
      </c>
      <c r="O229" s="55">
        <f>VLOOKUP(A229,'ΠΟΛΛΑΠΛΟΣ 04.06.2025'!AY:AZ,2,FALSE)</f>
        <v>0.78</v>
      </c>
      <c r="T229" s="55">
        <v>0</v>
      </c>
      <c r="V229" s="53">
        <f t="shared" si="15"/>
        <v>0</v>
      </c>
      <c r="W229" s="53">
        <f t="shared" si="16"/>
        <v>0</v>
      </c>
      <c r="X229" s="53">
        <f t="shared" si="17"/>
        <v>0</v>
      </c>
      <c r="Y229" s="53">
        <f t="shared" si="18"/>
        <v>0</v>
      </c>
      <c r="Z229" s="53">
        <f>VLOOKUP(A229,'ΠΟΛΛΑΠΛΟΣ 01.08'!AS:AT,2,0)</f>
        <v>425.21</v>
      </c>
      <c r="AA229" s="53">
        <f>VLOOKUP(A229,'ΠΟΛΛΑΠΛΟΣ 08.09.2025'!AT:AU,2,0)</f>
        <v>1.65</v>
      </c>
      <c r="AB229" s="55">
        <v>0</v>
      </c>
    </row>
    <row r="230" spans="1:28" x14ac:dyDescent="0.3">
      <c r="A230" s="71">
        <v>7033</v>
      </c>
      <c r="B230" s="66" t="s">
        <v>14</v>
      </c>
      <c r="C230" s="66">
        <v>13</v>
      </c>
      <c r="D230" s="66">
        <v>10557</v>
      </c>
      <c r="E230" s="66" t="s">
        <v>190</v>
      </c>
      <c r="F230" s="66" t="s">
        <v>440</v>
      </c>
      <c r="I230" s="54">
        <f>VLOOKUP(A230,'ΠΟΛΛΑΠΛΟΣ 12.12.2024'!BB:BC,2,FALSE)</f>
        <v>66.09</v>
      </c>
      <c r="J230" s="54">
        <f>VLOOKUP(A230,'ΠΟΛΛΑΠΛΟΣ 09.01.2025'!AZ:BA,2,FALSE)</f>
        <v>1.44</v>
      </c>
      <c r="K230" s="54">
        <f>VLOOKUP(A230,'ΠΟΛΛΑΠΛΟΣ 18.02.2025'!AZ:BA,2,FALSE)</f>
        <v>51.19</v>
      </c>
      <c r="L230" s="53">
        <f>VLOOKUP(A230,'ΠΟΛΛΑΠΛΟΣ 12.03.2025'!AX:AY,2,FALSE)</f>
        <v>0.25</v>
      </c>
      <c r="M230" s="55">
        <v>0</v>
      </c>
      <c r="N230" s="55">
        <f>VLOOKUP(A230,'ΠΟΛΛΑΠΛΟΣ 07.05.2025'!AV:AW,2,FALSE)</f>
        <v>33.07</v>
      </c>
      <c r="O230" s="55">
        <f>VLOOKUP(A230,'ΠΟΛΛΑΠΛΟΣ 04.06.2025'!AY:AZ,2,FALSE)</f>
        <v>0.05</v>
      </c>
      <c r="T230" s="55">
        <v>0</v>
      </c>
      <c r="V230" s="53">
        <f t="shared" si="15"/>
        <v>0</v>
      </c>
      <c r="W230" s="53">
        <f t="shared" si="16"/>
        <v>0</v>
      </c>
      <c r="X230" s="53">
        <f t="shared" si="17"/>
        <v>0</v>
      </c>
      <c r="Y230" s="53">
        <f t="shared" si="18"/>
        <v>0</v>
      </c>
      <c r="Z230" s="53">
        <f>VLOOKUP(A230,'ΠΟΛΛΑΠΛΟΣ 01.08'!AS:AT,2,0)</f>
        <v>31.95</v>
      </c>
      <c r="AA230" s="53">
        <f>VLOOKUP(A230,'ΠΟΛΛΑΠΛΟΣ 08.09.2025'!AT:AU,2,0)</f>
        <v>0.12</v>
      </c>
      <c r="AB230" s="55">
        <v>0</v>
      </c>
    </row>
    <row r="231" spans="1:28" x14ac:dyDescent="0.3">
      <c r="A231" s="71">
        <v>35500</v>
      </c>
      <c r="B231" s="66" t="s">
        <v>27</v>
      </c>
      <c r="C231" s="66">
        <v>29</v>
      </c>
      <c r="D231" s="66">
        <v>18346</v>
      </c>
      <c r="E231" s="66" t="s">
        <v>203</v>
      </c>
      <c r="F231" s="66" t="s">
        <v>441</v>
      </c>
      <c r="I231" s="54">
        <f>VLOOKUP(A231,'ΠΟΛΛΑΠΛΟΣ 12.12.2024'!BB:BC,2,FALSE)</f>
        <v>44.860000000000007</v>
      </c>
      <c r="J231" s="54">
        <f>VLOOKUP(A231,'ΠΟΛΛΑΠΛΟΣ 09.01.2025'!AZ:BA,2,FALSE)</f>
        <v>0.38</v>
      </c>
      <c r="K231" s="54">
        <f>VLOOKUP(A231,'ΠΟΛΛΑΠΛΟΣ 18.02.2025'!AZ:BA,2,FALSE)</f>
        <v>28.53</v>
      </c>
      <c r="L231" s="55">
        <v>0</v>
      </c>
      <c r="M231" s="55">
        <v>0</v>
      </c>
      <c r="N231" s="55">
        <v>0</v>
      </c>
      <c r="O231" s="55">
        <v>0</v>
      </c>
      <c r="T231" s="55">
        <v>0</v>
      </c>
      <c r="V231" s="53">
        <f t="shared" si="15"/>
        <v>0</v>
      </c>
      <c r="W231" s="53">
        <f t="shared" si="16"/>
        <v>0</v>
      </c>
      <c r="X231" s="53">
        <f t="shared" si="17"/>
        <v>0</v>
      </c>
      <c r="Y231" s="53">
        <f t="shared" si="18"/>
        <v>0</v>
      </c>
      <c r="Z231" s="53">
        <v>0</v>
      </c>
      <c r="AA231" s="53">
        <v>0</v>
      </c>
      <c r="AB231" s="55">
        <v>0</v>
      </c>
    </row>
    <row r="232" spans="1:28" x14ac:dyDescent="0.3">
      <c r="A232" s="71">
        <v>114863</v>
      </c>
      <c r="B232" s="66" t="s">
        <v>7</v>
      </c>
      <c r="C232" s="66">
        <v>22</v>
      </c>
      <c r="D232" s="66">
        <v>10672</v>
      </c>
      <c r="E232" s="66" t="s">
        <v>190</v>
      </c>
      <c r="F232" s="66" t="s">
        <v>442</v>
      </c>
      <c r="I232" s="54">
        <f>VLOOKUP(A232,'ΠΟΛΛΑΠΛΟΣ 12.12.2024'!BB:BC,2,FALSE)</f>
        <v>24.03</v>
      </c>
      <c r="J232" s="54">
        <f>VLOOKUP(A232,'ΠΟΛΛΑΠΛΟΣ 09.01.2025'!AZ:BA,2,FALSE)</f>
        <v>10.58</v>
      </c>
      <c r="K232" s="54">
        <f>VLOOKUP(A232,'ΠΟΛΛΑΠΛΟΣ 18.02.2025'!AZ:BA,2,FALSE)</f>
        <v>0.01</v>
      </c>
      <c r="L232" s="55">
        <v>0</v>
      </c>
      <c r="M232" s="55">
        <f>VLOOKUP(A232,'ΠΟΛΛΑΠΛΟΣ 1.4.2025'!AS:AT,2,FALSE)</f>
        <v>11.74</v>
      </c>
      <c r="N232" s="55">
        <v>0</v>
      </c>
      <c r="O232" s="55">
        <v>0</v>
      </c>
      <c r="T232" s="55">
        <f>VLOOKUP(A232,'test 04.07.2025'!A:B,2,0)</f>
        <v>13.86</v>
      </c>
      <c r="V232" s="53">
        <f t="shared" si="15"/>
        <v>0</v>
      </c>
      <c r="W232" s="53">
        <f t="shared" si="16"/>
        <v>0</v>
      </c>
      <c r="X232" s="53">
        <f t="shared" si="17"/>
        <v>0</v>
      </c>
      <c r="Y232" s="53">
        <f t="shared" si="18"/>
        <v>0</v>
      </c>
      <c r="Z232" s="53">
        <f>VLOOKUP(A232,'ΠΟΛΛΑΠΛΟΣ 01.08'!AS:AT,2,0)</f>
        <v>0.05</v>
      </c>
      <c r="AA232" s="53">
        <v>0</v>
      </c>
      <c r="AB232" s="55">
        <f>VLOOKUP(A232,'ΠΟΛΛΑΠΛΟΣ 02.10.2025'!AT:AU,2,0)</f>
        <v>14.66</v>
      </c>
    </row>
    <row r="233" spans="1:28" x14ac:dyDescent="0.3">
      <c r="A233" s="71">
        <v>187671</v>
      </c>
      <c r="B233" s="66" t="s">
        <v>31</v>
      </c>
      <c r="C233" s="66">
        <v>122</v>
      </c>
      <c r="D233" s="66">
        <v>18535</v>
      </c>
      <c r="E233" s="66" t="s">
        <v>58</v>
      </c>
      <c r="F233" s="66" t="s">
        <v>443</v>
      </c>
      <c r="G233" s="80" t="s">
        <v>5691</v>
      </c>
      <c r="I233" s="54">
        <f>VLOOKUP(A233,'ΠΟΛΛΑΠΛΟΣ 12.12.2024'!BB:BC,2,FALSE)</f>
        <v>338</v>
      </c>
      <c r="J233" s="54">
        <f>VLOOKUP(A233,'ΠΟΛΛΑΠΛΟΣ 09.01.2025'!AZ:BA,2,FALSE)</f>
        <v>0.96</v>
      </c>
      <c r="K233" s="54">
        <f>VLOOKUP(A233,'ΠΟΛΛΑΠΛΟΣ 18.02.2025'!AZ:BA,2,FALSE)</f>
        <v>65.87</v>
      </c>
      <c r="L233" s="55">
        <v>0</v>
      </c>
      <c r="M233" s="55">
        <f>VLOOKUP(A233,'ΠΟΛΛΑΠΛΟΣ 1.4.2025'!AS:AT,2,FALSE)</f>
        <v>150.9</v>
      </c>
      <c r="N233" s="55">
        <v>0</v>
      </c>
      <c r="O233" s="55">
        <v>0</v>
      </c>
      <c r="T233" s="55">
        <f>VLOOKUP(A233,'test 04.07.2025'!A:B,2,0)</f>
        <v>1971.34</v>
      </c>
      <c r="V233" s="53">
        <f t="shared" si="15"/>
        <v>0</v>
      </c>
      <c r="W233" s="53">
        <f t="shared" si="16"/>
        <v>0</v>
      </c>
      <c r="X233" s="53">
        <f t="shared" si="17"/>
        <v>0</v>
      </c>
      <c r="Y233" s="53">
        <f t="shared" si="18"/>
        <v>0</v>
      </c>
      <c r="Z233" s="53">
        <v>0</v>
      </c>
      <c r="AA233" s="53">
        <v>0</v>
      </c>
      <c r="AB233" s="55">
        <f>VLOOKUP(A233,'ΠΟΛΛΑΠΛΟΣ 02.10.2025'!AT:AU,2,0)</f>
        <v>4165.8999999999996</v>
      </c>
    </row>
    <row r="234" spans="1:28" x14ac:dyDescent="0.3">
      <c r="A234" s="71">
        <v>195373</v>
      </c>
      <c r="B234" s="66" t="s">
        <v>85</v>
      </c>
      <c r="C234" s="66">
        <v>180</v>
      </c>
      <c r="D234" s="66">
        <v>18535</v>
      </c>
      <c r="E234" s="66" t="s">
        <v>58</v>
      </c>
      <c r="F234" s="66" t="s">
        <v>444</v>
      </c>
      <c r="G234" s="80" t="s">
        <v>5006</v>
      </c>
      <c r="I234" s="54">
        <f>VLOOKUP(A234,'ΠΟΛΛΑΠΛΟΣ 12.12.2024'!BB:BC,2,FALSE)</f>
        <v>24.58</v>
      </c>
      <c r="J234" s="54">
        <f>VLOOKUP(A234,'ΠΟΛΛΑΠΛΟΣ 09.01.2025'!AZ:BA,2,FALSE)</f>
        <v>0.62</v>
      </c>
      <c r="K234" s="54">
        <f>VLOOKUP(A234,'ΠΟΛΛΑΠΛΟΣ 18.02.2025'!AZ:BA,2,FALSE)</f>
        <v>8.0500000000000007</v>
      </c>
      <c r="L234" s="55">
        <v>0</v>
      </c>
      <c r="M234" s="55">
        <f>VLOOKUP(A234,'ΠΟΛΛΑΠΛΟΣ 1.4.2025'!AS:AT,2,FALSE)</f>
        <v>5.62</v>
      </c>
      <c r="N234" s="55">
        <v>0</v>
      </c>
      <c r="O234" s="55">
        <v>0</v>
      </c>
      <c r="T234" s="55">
        <f>VLOOKUP(A234,'test 04.07.2025'!A:B,2,0)</f>
        <v>8.18</v>
      </c>
      <c r="V234" s="53">
        <f t="shared" si="15"/>
        <v>0</v>
      </c>
      <c r="W234" s="53">
        <f t="shared" si="16"/>
        <v>0</v>
      </c>
      <c r="X234" s="53">
        <f t="shared" si="17"/>
        <v>0</v>
      </c>
      <c r="Y234" s="53">
        <f t="shared" si="18"/>
        <v>0</v>
      </c>
      <c r="Z234" s="53">
        <v>0</v>
      </c>
      <c r="AA234" s="53">
        <v>0</v>
      </c>
      <c r="AB234" s="55">
        <f>VLOOKUP(A234,'ΠΟΛΛΑΠΛΟΣ 02.10.2025'!AT:AU,2,0)</f>
        <v>8.18</v>
      </c>
    </row>
    <row r="235" spans="1:28" x14ac:dyDescent="0.3">
      <c r="A235" s="71">
        <v>196967</v>
      </c>
      <c r="B235" s="66" t="s">
        <v>30</v>
      </c>
      <c r="C235" s="66">
        <v>1</v>
      </c>
      <c r="D235" s="66">
        <v>10679</v>
      </c>
      <c r="E235" s="66" t="s">
        <v>190</v>
      </c>
      <c r="F235" s="66" t="s">
        <v>445</v>
      </c>
      <c r="I235" s="54">
        <f>VLOOKUP(A235,'ΠΟΛΛΑΠΛΟΣ 12.12.2024'!BB:BC,2,FALSE)</f>
        <v>121.43</v>
      </c>
      <c r="J235" s="54">
        <f>VLOOKUP(A235,'ΠΟΛΛΑΠΛΟΣ 09.01.2025'!AZ:BA,2,FALSE)</f>
        <v>70.710000000000008</v>
      </c>
      <c r="K235" s="54">
        <v>0</v>
      </c>
      <c r="L235" s="55">
        <v>0</v>
      </c>
      <c r="M235" s="55">
        <f>VLOOKUP(A235,'ΠΟΛΛΑΠΛΟΣ 1.4.2025'!AS:AT,2,FALSE)</f>
        <v>61.91</v>
      </c>
      <c r="N235" s="55">
        <v>0</v>
      </c>
      <c r="O235" s="55">
        <v>0</v>
      </c>
      <c r="T235" s="55">
        <f>VLOOKUP(A235,'test 04.07.2025'!A:B,2,0)</f>
        <v>52.42</v>
      </c>
      <c r="V235" s="53">
        <f t="shared" si="15"/>
        <v>0</v>
      </c>
      <c r="W235" s="53">
        <f t="shared" si="16"/>
        <v>0</v>
      </c>
      <c r="X235" s="53">
        <f t="shared" si="17"/>
        <v>0</v>
      </c>
      <c r="Y235" s="53">
        <f t="shared" si="18"/>
        <v>0</v>
      </c>
      <c r="Z235" s="53">
        <f>VLOOKUP(A235,'ΠΟΛΛΑΠΛΟΣ 01.08'!AS:AT,2,0)</f>
        <v>0.16</v>
      </c>
      <c r="AA235" s="53">
        <v>0</v>
      </c>
      <c r="AB235" s="55">
        <f>VLOOKUP(A235,'ΠΟΛΛΑΠΛΟΣ 02.10.2025'!AT:AU,2,0)</f>
        <v>59.55</v>
      </c>
    </row>
    <row r="236" spans="1:28" x14ac:dyDescent="0.3">
      <c r="A236" s="71">
        <v>262297</v>
      </c>
      <c r="B236" s="66" t="s">
        <v>120</v>
      </c>
      <c r="C236" s="66">
        <v>77</v>
      </c>
      <c r="D236" s="66">
        <v>16121</v>
      </c>
      <c r="E236" s="66" t="s">
        <v>230</v>
      </c>
      <c r="F236" s="66" t="s">
        <v>446</v>
      </c>
      <c r="I236" s="54">
        <f>VLOOKUP(A236,'ΠΟΛΛΑΠΛΟΣ 12.12.2024'!BB:BC,2,FALSE)</f>
        <v>28.369999999999997</v>
      </c>
      <c r="J236" s="54">
        <f>VLOOKUP(A236,'ΠΟΛΛΑΠΛΟΣ 09.01.2025'!AZ:BA,2,FALSE)</f>
        <v>0.59</v>
      </c>
      <c r="K236" s="54">
        <v>0</v>
      </c>
      <c r="L236" s="53">
        <f>VLOOKUP(A236,'ΠΟΛΛΑΠΛΟΣ 12.03.2025'!AX:AY,2,FALSE)</f>
        <v>8.86</v>
      </c>
      <c r="M236" s="55">
        <v>0</v>
      </c>
      <c r="N236" s="55">
        <v>0</v>
      </c>
      <c r="O236" s="55">
        <f>VLOOKUP(A236,'ΠΟΛΛΑΠΛΟΣ 04.06.2025'!AY:AZ,2,FALSE)</f>
        <v>8.65</v>
      </c>
      <c r="T236" s="55">
        <v>0</v>
      </c>
      <c r="V236" s="53">
        <f t="shared" si="15"/>
        <v>0</v>
      </c>
      <c r="W236" s="53">
        <f t="shared" si="16"/>
        <v>0</v>
      </c>
      <c r="X236" s="53">
        <f t="shared" si="17"/>
        <v>0</v>
      </c>
      <c r="Y236" s="53">
        <f t="shared" si="18"/>
        <v>0</v>
      </c>
      <c r="Z236" s="53">
        <v>0</v>
      </c>
      <c r="AA236" s="53">
        <f>VLOOKUP(A236,'ΠΟΛΛΑΠΛΟΣ 08.09.2025'!AT:AU,2,0)</f>
        <v>12.42</v>
      </c>
      <c r="AB236" s="55">
        <v>0</v>
      </c>
    </row>
    <row r="237" spans="1:28" x14ac:dyDescent="0.3">
      <c r="A237" s="71">
        <v>318825</v>
      </c>
      <c r="B237" s="66" t="s">
        <v>121</v>
      </c>
      <c r="C237" s="66">
        <v>4</v>
      </c>
      <c r="D237" s="66">
        <v>11745</v>
      </c>
      <c r="E237" s="66" t="s">
        <v>190</v>
      </c>
      <c r="F237" s="66" t="s">
        <v>447</v>
      </c>
      <c r="G237" s="80" t="s">
        <v>4989</v>
      </c>
      <c r="I237" s="54">
        <f>VLOOKUP(A237,'ΠΟΛΛΑΠΛΟΣ 12.12.2024'!BB:BC,2,FALSE)</f>
        <v>24.07</v>
      </c>
      <c r="J237" s="54">
        <f>VLOOKUP(A237,'ΠΟΛΛΑΠΛΟΣ 09.01.2025'!AZ:BA,2,FALSE)</f>
        <v>0.44</v>
      </c>
      <c r="K237" s="54">
        <v>0</v>
      </c>
      <c r="L237" s="55">
        <v>0</v>
      </c>
      <c r="M237" s="55">
        <f>VLOOKUP(A237,'ΠΟΛΛΑΠΛΟΣ 1.4.2025'!AS:AT,2,FALSE)</f>
        <v>8.44</v>
      </c>
      <c r="N237" s="55">
        <f>VLOOKUP(A237,'ΠΟΛΛΑΠΛΟΣ 07.05.2025'!AV:AW,2,FALSE)</f>
        <v>0.01</v>
      </c>
      <c r="O237" s="55">
        <f>VLOOKUP(A237,'ΠΟΛΛΑΠΛΟΣ 04.06.2025'!AY:AZ,2,FALSE)</f>
        <v>7.68</v>
      </c>
      <c r="T237" s="55">
        <v>0</v>
      </c>
      <c r="V237" s="53">
        <f t="shared" si="15"/>
        <v>0</v>
      </c>
      <c r="W237" s="53">
        <f t="shared" si="16"/>
        <v>0</v>
      </c>
      <c r="X237" s="53">
        <f t="shared" si="17"/>
        <v>0</v>
      </c>
      <c r="Y237" s="53">
        <f t="shared" si="18"/>
        <v>0</v>
      </c>
      <c r="Z237" s="53">
        <v>0</v>
      </c>
      <c r="AA237" s="53">
        <f>VLOOKUP(A237,'ΠΟΛΛΑΠΛΟΣ 08.09.2025'!AT:AU,2,0)</f>
        <v>8.31</v>
      </c>
      <c r="AB237" s="55">
        <v>0</v>
      </c>
    </row>
    <row r="238" spans="1:28" x14ac:dyDescent="0.3">
      <c r="A238" s="71">
        <v>445005</v>
      </c>
      <c r="B238" s="66" t="s">
        <v>122</v>
      </c>
      <c r="C238" s="66">
        <v>57</v>
      </c>
      <c r="D238" s="66">
        <v>10432</v>
      </c>
      <c r="E238" s="66" t="s">
        <v>190</v>
      </c>
      <c r="I238" s="54">
        <f>VLOOKUP(A238,'ΠΟΛΛΑΠΛΟΣ 12.12.2024'!BB:BC,2,FALSE)</f>
        <v>7.76</v>
      </c>
      <c r="J238" s="54">
        <f>VLOOKUP(A238,'ΠΟΛΛΑΠΛΟΣ 09.01.2025'!AZ:BA,2,FALSE)</f>
        <v>0.17</v>
      </c>
      <c r="K238" s="54">
        <v>0</v>
      </c>
      <c r="L238" s="53">
        <f>VLOOKUP(A238,'ΠΟΛΛΑΠΛΟΣ 12.03.2025'!AX:AY,2,FALSE)</f>
        <v>3.14</v>
      </c>
      <c r="M238" s="55">
        <f>VLOOKUP(A238,'ΠΟΛΛΑΠΛΟΣ 1.4.2025'!AS:AT,2,FALSE)</f>
        <v>3.8899999999999997</v>
      </c>
      <c r="N238" s="55">
        <v>0</v>
      </c>
      <c r="O238" s="55">
        <v>0</v>
      </c>
      <c r="T238" s="55">
        <f>VLOOKUP(A238,'test 04.07.2025'!A:B,2,0)</f>
        <v>3.81</v>
      </c>
      <c r="V238" s="53">
        <f t="shared" si="15"/>
        <v>0</v>
      </c>
      <c r="W238" s="53">
        <f t="shared" si="16"/>
        <v>0</v>
      </c>
      <c r="X238" s="53">
        <f t="shared" si="17"/>
        <v>0</v>
      </c>
      <c r="Y238" s="53">
        <f t="shared" si="18"/>
        <v>0</v>
      </c>
      <c r="Z238" s="53">
        <v>0</v>
      </c>
      <c r="AA238" s="53">
        <v>0</v>
      </c>
      <c r="AB238" s="55">
        <f>VLOOKUP(A238,'ΠΟΛΛΑΠΛΟΣ 02.10.2025'!AT:AU,2,0)</f>
        <v>3.76</v>
      </c>
    </row>
    <row r="239" spans="1:28" x14ac:dyDescent="0.3">
      <c r="A239" s="71">
        <v>601000</v>
      </c>
      <c r="B239" s="66" t="s">
        <v>123</v>
      </c>
      <c r="C239" s="66">
        <v>1</v>
      </c>
      <c r="D239" s="66">
        <v>18450</v>
      </c>
      <c r="E239" s="66" t="s">
        <v>214</v>
      </c>
      <c r="F239" s="66" t="s">
        <v>448</v>
      </c>
      <c r="I239" s="54">
        <f>VLOOKUP(A239,'ΠΟΛΛΑΠΛΟΣ 12.12.2024'!BB:BC,2,FALSE)</f>
        <v>83.47</v>
      </c>
      <c r="J239" s="54">
        <f>VLOOKUP(A239,'ΠΟΛΛΑΠΛΟΣ 09.01.2025'!AZ:BA,2,FALSE)</f>
        <v>2.38</v>
      </c>
      <c r="K239" s="54">
        <v>0</v>
      </c>
      <c r="L239" s="53">
        <f>VLOOKUP(A239,'ΠΟΛΛΑΠΛΟΣ 12.03.2025'!AX:AY,2,FALSE)</f>
        <v>30.43</v>
      </c>
      <c r="M239" s="55">
        <f>VLOOKUP(A239,'ΠΟΛΛΑΠΛΟΣ 1.4.2025'!AS:AT,2,FALSE)</f>
        <v>0.08</v>
      </c>
      <c r="N239" s="55">
        <v>0</v>
      </c>
      <c r="O239" s="55">
        <f>VLOOKUP(A239,'ΠΟΛΛΑΠΛΟΣ 04.06.2025'!AY:AZ,2,FALSE)</f>
        <v>24.65</v>
      </c>
      <c r="T239" s="55">
        <f>VLOOKUP(A239,'test 04.07.2025'!A:B,2,0)</f>
        <v>0.03</v>
      </c>
      <c r="V239" s="53">
        <f t="shared" si="15"/>
        <v>0</v>
      </c>
      <c r="W239" s="53">
        <f t="shared" si="16"/>
        <v>0</v>
      </c>
      <c r="X239" s="53">
        <f t="shared" si="17"/>
        <v>0</v>
      </c>
      <c r="Y239" s="53">
        <f t="shared" si="18"/>
        <v>0</v>
      </c>
      <c r="Z239" s="53">
        <v>0</v>
      </c>
      <c r="AA239" s="53">
        <f>VLOOKUP(A239,'ΠΟΛΛΑΠΛΟΣ 08.09.2025'!AT:AU,2,0)</f>
        <v>23.84</v>
      </c>
      <c r="AB239" s="55">
        <f>VLOOKUP(A239,'ΠΟΛΛΑΠΛΟΣ 02.10.2025'!AT:AU,2,0)</f>
        <v>0.08</v>
      </c>
    </row>
    <row r="240" spans="1:28" x14ac:dyDescent="0.3">
      <c r="A240" s="71">
        <v>671006</v>
      </c>
      <c r="B240" s="66" t="s">
        <v>124</v>
      </c>
      <c r="C240" s="66">
        <v>113</v>
      </c>
      <c r="D240" s="66">
        <v>13231</v>
      </c>
      <c r="E240" s="66" t="s">
        <v>196</v>
      </c>
      <c r="F240" s="66" t="s">
        <v>449</v>
      </c>
      <c r="I240" s="54">
        <f>VLOOKUP(A240,'ΠΟΛΛΑΠΛΟΣ 12.12.2024'!BB:BC,2,FALSE)</f>
        <v>16.29</v>
      </c>
      <c r="J240" s="54">
        <f>VLOOKUP(A240,'ΠΟΛΛΑΠΛΟΣ 09.01.2025'!AZ:BA,2,FALSE)</f>
        <v>8.129999999999999</v>
      </c>
      <c r="K240" s="54">
        <v>0</v>
      </c>
      <c r="L240" s="55">
        <v>0</v>
      </c>
      <c r="M240" s="55">
        <v>0</v>
      </c>
      <c r="N240" s="55">
        <f>VLOOKUP(A240,'ΠΟΛΛΑΠΛΟΣ 07.05.2025'!AV:AW,2,FALSE)</f>
        <v>8.7100000000000009</v>
      </c>
      <c r="O240" s="55">
        <f>VLOOKUP(A240,'ΠΟΛΛΑΠΛΟΣ 04.06.2025'!AY:AZ,2,FALSE)</f>
        <v>0.03</v>
      </c>
      <c r="T240" s="55">
        <f>VLOOKUP(A240,'test 04.07.2025'!A:B,2,0)</f>
        <v>7.94</v>
      </c>
      <c r="V240" s="53">
        <f t="shared" si="15"/>
        <v>0</v>
      </c>
      <c r="W240" s="53">
        <f t="shared" si="16"/>
        <v>0</v>
      </c>
      <c r="X240" s="53">
        <f t="shared" si="17"/>
        <v>0</v>
      </c>
      <c r="Y240" s="53">
        <f t="shared" si="18"/>
        <v>0</v>
      </c>
      <c r="Z240" s="53">
        <v>0</v>
      </c>
      <c r="AA240" s="53">
        <v>0</v>
      </c>
      <c r="AB240" s="55">
        <f>VLOOKUP(A240,'ΠΟΛΛΑΠΛΟΣ 02.10.2025'!AT:AU,2,0)</f>
        <v>8.31</v>
      </c>
    </row>
    <row r="241" spans="1:28" x14ac:dyDescent="0.3">
      <c r="A241" s="71">
        <v>689363</v>
      </c>
      <c r="B241" s="66" t="s">
        <v>10</v>
      </c>
      <c r="C241" s="66">
        <v>36</v>
      </c>
      <c r="D241" s="66">
        <v>10679</v>
      </c>
      <c r="E241" s="66" t="s">
        <v>190</v>
      </c>
      <c r="F241" s="66" t="s">
        <v>450</v>
      </c>
      <c r="I241" s="54">
        <f>VLOOKUP(A241,'ΠΟΛΛΑΠΛΟΣ 12.12.2024'!BB:BC,2,FALSE)</f>
        <v>0.61</v>
      </c>
      <c r="J241" s="54">
        <f>VLOOKUP(A241,'ΠΟΛΛΑΠΛΟΣ 09.01.2025'!AZ:BA,2,FALSE)</f>
        <v>242.41</v>
      </c>
      <c r="K241" s="54">
        <v>0</v>
      </c>
      <c r="L241" s="55">
        <v>0</v>
      </c>
      <c r="M241" s="55">
        <f>VLOOKUP(A241,'ΠΟΛΛΑΠΛΟΣ 1.4.2025'!AS:AT,2,FALSE)</f>
        <v>161.41999999999999</v>
      </c>
      <c r="N241" s="55">
        <v>0</v>
      </c>
      <c r="O241" s="55">
        <v>0</v>
      </c>
      <c r="T241" s="55">
        <f>VLOOKUP(A241,'test 04.07.2025'!A:B,2,0)</f>
        <v>139.65</v>
      </c>
      <c r="V241" s="53">
        <f t="shared" si="15"/>
        <v>0</v>
      </c>
      <c r="W241" s="53">
        <f t="shared" si="16"/>
        <v>0</v>
      </c>
      <c r="X241" s="53">
        <f t="shared" si="17"/>
        <v>0</v>
      </c>
      <c r="Y241" s="53">
        <f t="shared" si="18"/>
        <v>0</v>
      </c>
      <c r="Z241" s="53">
        <f>VLOOKUP(A241,'ΠΟΛΛΑΠΛΟΣ 01.08'!AS:AT,2,0)</f>
        <v>0.4</v>
      </c>
      <c r="AA241" s="53">
        <v>0</v>
      </c>
      <c r="AB241" s="55">
        <f>VLOOKUP(A241,'ΠΟΛΛΑΠΛΟΣ 02.10.2025'!AT:AU,2,0)</f>
        <v>88.48</v>
      </c>
    </row>
    <row r="242" spans="1:28" x14ac:dyDescent="0.3">
      <c r="A242" s="71">
        <v>692500</v>
      </c>
      <c r="B242" s="66" t="s">
        <v>13</v>
      </c>
      <c r="C242" s="66">
        <v>14</v>
      </c>
      <c r="D242" s="66">
        <v>10559</v>
      </c>
      <c r="E242" s="66" t="s">
        <v>190</v>
      </c>
      <c r="F242" s="66" t="s">
        <v>451</v>
      </c>
      <c r="I242" s="54">
        <f>VLOOKUP(A242,'ΠΟΛΛΑΠΛΟΣ 12.12.2024'!BB:BC,2,FALSE)</f>
        <v>79.240000000000009</v>
      </c>
      <c r="J242" s="54">
        <f>VLOOKUP(A242,'ΠΟΛΛΑΠΛΟΣ 09.01.2025'!AZ:BA,2,FALSE)</f>
        <v>1.21</v>
      </c>
      <c r="K242" s="54">
        <f>VLOOKUP(A242,'ΠΟΛΛΑΠΛΟΣ 18.02.2025'!AZ:BA,2,FALSE)</f>
        <v>18.059999999999999</v>
      </c>
      <c r="L242" s="53">
        <f>VLOOKUP(A242,'ΠΟΛΛΑΠΛΟΣ 12.03.2025'!AX:AY,2,FALSE)</f>
        <v>0.09</v>
      </c>
      <c r="M242" s="55">
        <v>0</v>
      </c>
      <c r="N242" s="55">
        <f>VLOOKUP(A242,'ΠΟΛΛΑΠΛΟΣ 07.05.2025'!AV:AW,2,FALSE)</f>
        <v>292.77999999999997</v>
      </c>
      <c r="O242" s="55">
        <f>VLOOKUP(A242,'ΠΟΛΛΑΠΛΟΣ 04.06.2025'!AY:AZ,2,FALSE)</f>
        <v>0.63</v>
      </c>
      <c r="T242" s="55">
        <v>0</v>
      </c>
      <c r="V242" s="53">
        <f t="shared" si="15"/>
        <v>0</v>
      </c>
      <c r="W242" s="53">
        <f t="shared" si="16"/>
        <v>0</v>
      </c>
      <c r="X242" s="53">
        <f t="shared" si="17"/>
        <v>0</v>
      </c>
      <c r="Y242" s="53">
        <f t="shared" si="18"/>
        <v>0</v>
      </c>
      <c r="Z242" s="53">
        <f>VLOOKUP(A242,'ΠΟΛΛΑΠΛΟΣ 01.08'!AS:AT,2,0)</f>
        <v>97.32</v>
      </c>
      <c r="AA242" s="53">
        <f>VLOOKUP(A242,'ΠΟΛΛΑΠΛΟΣ 08.09.2025'!AT:AU,2,0)</f>
        <v>0.47</v>
      </c>
      <c r="AB242" s="55">
        <v>0</v>
      </c>
    </row>
    <row r="243" spans="1:28" x14ac:dyDescent="0.3">
      <c r="A243" s="71">
        <v>997023</v>
      </c>
      <c r="B243" s="66" t="s">
        <v>6</v>
      </c>
      <c r="C243" s="66">
        <v>22</v>
      </c>
      <c r="D243" s="66">
        <v>10671</v>
      </c>
      <c r="E243" s="66" t="s">
        <v>190</v>
      </c>
      <c r="F243" s="66" t="s">
        <v>452</v>
      </c>
      <c r="I243" s="54">
        <f>VLOOKUP(A243,'ΠΟΛΛΑΠΛΟΣ 12.12.2024'!BB:BC,2,FALSE)</f>
        <v>16.05</v>
      </c>
      <c r="J243" s="54">
        <f>VLOOKUP(A243,'ΠΟΛΛΑΠΛΟΣ 09.01.2025'!AZ:BA,2,FALSE)</f>
        <v>8.4599999999999991</v>
      </c>
      <c r="K243" s="54">
        <f>VLOOKUP(A243,'ΠΟΛΛΑΠΛΟΣ 18.02.2025'!AZ:BA,2,FALSE)</f>
        <v>0.01</v>
      </c>
      <c r="L243" s="55">
        <v>0</v>
      </c>
      <c r="M243" s="55">
        <f>VLOOKUP(A243,'ΠΟΛΛΑΠΛΟΣ 1.4.2025'!AS:AT,2,FALSE)</f>
        <v>8.18</v>
      </c>
      <c r="N243" s="55">
        <v>0</v>
      </c>
      <c r="O243" s="55">
        <v>0</v>
      </c>
      <c r="T243" s="55">
        <f>VLOOKUP(A243,'test 04.07.2025'!A:B,2,0)</f>
        <v>8.23</v>
      </c>
      <c r="V243" s="53">
        <f t="shared" si="15"/>
        <v>0</v>
      </c>
      <c r="W243" s="53">
        <f t="shared" si="16"/>
        <v>0</v>
      </c>
      <c r="X243" s="53">
        <f t="shared" si="17"/>
        <v>0</v>
      </c>
      <c r="Y243" s="53">
        <f t="shared" si="18"/>
        <v>0</v>
      </c>
      <c r="Z243" s="53">
        <f>VLOOKUP(A243,'ΠΟΛΛΑΠΛΟΣ 01.08'!AS:AT,2,0)</f>
        <v>0.03</v>
      </c>
      <c r="AA243" s="53">
        <v>0</v>
      </c>
      <c r="AB243" s="55">
        <f>VLOOKUP(A243,'ΠΟΛΛΑΠΛΟΣ 02.10.2025'!AT:AU,2,0)</f>
        <v>8.75</v>
      </c>
    </row>
    <row r="244" spans="1:28" x14ac:dyDescent="0.3">
      <c r="A244" s="71">
        <v>1133169</v>
      </c>
      <c r="B244" s="66" t="s">
        <v>125</v>
      </c>
      <c r="C244" s="66">
        <v>21</v>
      </c>
      <c r="D244" s="66">
        <v>14564</v>
      </c>
      <c r="E244" s="66" t="s">
        <v>216</v>
      </c>
      <c r="F244" s="66" t="s">
        <v>453</v>
      </c>
      <c r="G244" s="80" t="s">
        <v>4822</v>
      </c>
      <c r="I244" s="54">
        <f>VLOOKUP(A244,'ΠΟΛΛΑΠΛΟΣ 12.12.2024'!BB:BC,2,FALSE)</f>
        <v>9.42</v>
      </c>
      <c r="J244" s="54">
        <f>VLOOKUP(A244,'ΠΟΛΛΑΠΛΟΣ 09.01.2025'!AZ:BA,2,FALSE)</f>
        <v>8.0300000000000011</v>
      </c>
      <c r="K244" s="54">
        <v>0</v>
      </c>
      <c r="L244" s="55">
        <v>0</v>
      </c>
      <c r="M244" s="55">
        <f>VLOOKUP(A244,'ΠΟΛΛΑΠΛΟΣ 1.4.2025'!AS:AT,2,FALSE)</f>
        <v>8.31</v>
      </c>
      <c r="N244" s="55">
        <v>0</v>
      </c>
      <c r="O244" s="55">
        <v>0</v>
      </c>
      <c r="T244" s="55">
        <f>VLOOKUP(A244,'test 04.07.2025'!A:B,2,0)</f>
        <v>8.18</v>
      </c>
      <c r="V244" s="53">
        <f t="shared" si="15"/>
        <v>0</v>
      </c>
      <c r="W244" s="53">
        <f t="shared" si="16"/>
        <v>0</v>
      </c>
      <c r="X244" s="53">
        <f t="shared" si="17"/>
        <v>0</v>
      </c>
      <c r="Y244" s="53">
        <f t="shared" si="18"/>
        <v>0</v>
      </c>
      <c r="Z244" s="53">
        <v>0</v>
      </c>
      <c r="AA244" s="53">
        <v>0</v>
      </c>
      <c r="AB244" s="55">
        <f>VLOOKUP(A244,'ΠΟΛΛΑΠΛΟΣ 02.10.2025'!AT:AU,2,0)</f>
        <v>8.7100000000000009</v>
      </c>
    </row>
    <row r="245" spans="1:28" x14ac:dyDescent="0.3">
      <c r="A245" s="71">
        <v>1429642</v>
      </c>
      <c r="B245" s="66" t="s">
        <v>106</v>
      </c>
      <c r="C245" s="66">
        <v>6</v>
      </c>
      <c r="D245" s="66">
        <v>17561</v>
      </c>
      <c r="E245" s="66" t="s">
        <v>195</v>
      </c>
      <c r="F245" s="66" t="s">
        <v>454</v>
      </c>
      <c r="I245" s="54">
        <f>VLOOKUP(A245,'ΠΟΛΛΑΠΛΟΣ 12.12.2024'!BB:BC,2,FALSE)</f>
        <v>16.68</v>
      </c>
      <c r="J245" s="54">
        <f>VLOOKUP(A245,'ΠΟΛΛΑΠΛΟΣ 09.01.2025'!AZ:BA,2,FALSE)</f>
        <v>7.9799999999999995</v>
      </c>
      <c r="K245" s="54">
        <v>0</v>
      </c>
      <c r="L245" s="55">
        <v>0</v>
      </c>
      <c r="M245" s="55">
        <f>VLOOKUP(A245,'ΠΟΛΛΑΠΛΟΣ 1.4.2025'!AS:AT,2,FALSE)</f>
        <v>8.58</v>
      </c>
      <c r="N245" s="55">
        <v>0</v>
      </c>
      <c r="O245" s="55">
        <v>0</v>
      </c>
      <c r="T245" s="55">
        <f>VLOOKUP(A245,'test 04.07.2025'!A:B,2,0)</f>
        <v>3418.12</v>
      </c>
      <c r="V245" s="53">
        <f t="shared" si="15"/>
        <v>0</v>
      </c>
      <c r="W245" s="53">
        <f t="shared" si="16"/>
        <v>0</v>
      </c>
      <c r="X245" s="53">
        <f t="shared" si="17"/>
        <v>0</v>
      </c>
      <c r="Y245" s="53">
        <f t="shared" si="18"/>
        <v>0</v>
      </c>
      <c r="Z245" s="53">
        <v>0</v>
      </c>
      <c r="AA245" s="53">
        <v>0</v>
      </c>
      <c r="AB245" s="55">
        <v>0</v>
      </c>
    </row>
    <row r="246" spans="1:28" x14ac:dyDescent="0.3">
      <c r="A246" s="71">
        <v>1522066</v>
      </c>
      <c r="B246" s="66" t="s">
        <v>85</v>
      </c>
      <c r="C246" s="66">
        <v>180</v>
      </c>
      <c r="D246" s="66">
        <v>18535</v>
      </c>
      <c r="E246" s="66" t="s">
        <v>58</v>
      </c>
      <c r="F246" s="66" t="s">
        <v>455</v>
      </c>
      <c r="G246" s="80" t="s">
        <v>5008</v>
      </c>
      <c r="I246" s="54">
        <f>VLOOKUP(A246,'ΠΟΛΛΑΠΛΟΣ 12.12.2024'!BB:BC,2,FALSE)</f>
        <v>24.18</v>
      </c>
      <c r="J246" s="54">
        <f>VLOOKUP(A246,'ΠΟΛΛΑΠΛΟΣ 09.01.2025'!AZ:BA,2,FALSE)</f>
        <v>0.62</v>
      </c>
      <c r="K246" s="54">
        <f>VLOOKUP(A246,'ΠΟΛΛΑΠΛΟΣ 18.02.2025'!AZ:BA,2,FALSE)</f>
        <v>7.98</v>
      </c>
      <c r="L246" s="55">
        <v>0</v>
      </c>
      <c r="M246" s="55">
        <f>VLOOKUP(A246,'ΠΟΛΛΑΠΛΟΣ 1.4.2025'!AS:AT,2,FALSE)</f>
        <v>5.62</v>
      </c>
      <c r="N246" s="55">
        <v>0</v>
      </c>
      <c r="O246" s="55">
        <v>0</v>
      </c>
      <c r="T246" s="55">
        <f>VLOOKUP(A246,'test 04.07.2025'!A:B,2,0)</f>
        <v>8.18</v>
      </c>
      <c r="V246" s="53">
        <f t="shared" si="15"/>
        <v>0</v>
      </c>
      <c r="W246" s="53">
        <f t="shared" si="16"/>
        <v>0</v>
      </c>
      <c r="X246" s="53">
        <f t="shared" si="17"/>
        <v>0</v>
      </c>
      <c r="Y246" s="53">
        <f t="shared" si="18"/>
        <v>0</v>
      </c>
      <c r="Z246" s="53">
        <v>0</v>
      </c>
      <c r="AA246" s="53">
        <v>0</v>
      </c>
      <c r="AB246" s="55">
        <f>VLOOKUP(A246,'ΠΟΛΛΑΠΛΟΣ 02.10.2025'!AT:AU,2,0)</f>
        <v>8.18</v>
      </c>
    </row>
    <row r="247" spans="1:28" x14ac:dyDescent="0.3">
      <c r="A247" s="71">
        <v>1530289</v>
      </c>
      <c r="B247" s="66" t="s">
        <v>126</v>
      </c>
      <c r="C247" s="66">
        <v>99</v>
      </c>
      <c r="D247" s="66">
        <v>16231</v>
      </c>
      <c r="E247" s="66" t="s">
        <v>221</v>
      </c>
      <c r="F247" s="66" t="s">
        <v>456</v>
      </c>
      <c r="I247" s="54">
        <f>VLOOKUP(A247,'ΠΟΛΛΑΠΛΟΣ 12.12.2024'!BB:BC,2,FALSE)</f>
        <v>1011.0300000000001</v>
      </c>
      <c r="J247" s="54">
        <f>VLOOKUP(A247,'ΠΟΛΛΑΠΛΟΣ 09.01.2025'!AZ:BA,2,FALSE)</f>
        <v>363.54999999999995</v>
      </c>
      <c r="K247" s="54">
        <v>0</v>
      </c>
      <c r="L247" s="53">
        <f>VLOOKUP(A247,'ΠΟΛΛΑΠΛΟΣ 12.03.2025'!AX:AY,2,FALSE)</f>
        <v>8.18</v>
      </c>
      <c r="M247" s="55">
        <f>VLOOKUP(A247,'ΠΟΛΛΑΠΛΟΣ 1.4.2025'!AS:AT,2,FALSE)</f>
        <v>0.01</v>
      </c>
      <c r="N247" s="55">
        <v>0</v>
      </c>
      <c r="O247" s="55">
        <f>VLOOKUP(A247,'ΠΟΛΛΑΠΛΟΣ 04.06.2025'!AY:AZ,2,FALSE)</f>
        <v>7.94</v>
      </c>
      <c r="T247" s="55">
        <f>VLOOKUP(A247,'test 04.07.2025'!A:B,2,0)</f>
        <v>0.01</v>
      </c>
      <c r="V247" s="53">
        <f t="shared" si="15"/>
        <v>0</v>
      </c>
      <c r="W247" s="53">
        <f t="shared" si="16"/>
        <v>0</v>
      </c>
      <c r="X247" s="53">
        <f t="shared" si="17"/>
        <v>0</v>
      </c>
      <c r="Y247" s="53">
        <f t="shared" si="18"/>
        <v>0</v>
      </c>
      <c r="Z247" s="53">
        <v>0</v>
      </c>
      <c r="AA247" s="53">
        <f>VLOOKUP(A247,'ΠΟΛΛΑΠΛΟΣ 08.09.2025'!AT:AU,2,0)</f>
        <v>8.0500000000000007</v>
      </c>
      <c r="AB247" s="55">
        <f>VLOOKUP(A247,'ΠΟΛΛΑΠΛΟΣ 02.10.2025'!AT:AU,2,0)</f>
        <v>0.02</v>
      </c>
    </row>
    <row r="248" spans="1:28" x14ac:dyDescent="0.3">
      <c r="A248" s="71">
        <v>1561240</v>
      </c>
      <c r="B248" s="66" t="s">
        <v>127</v>
      </c>
      <c r="C248" s="66">
        <v>16</v>
      </c>
      <c r="D248" s="66">
        <v>14121</v>
      </c>
      <c r="E248" s="66" t="s">
        <v>222</v>
      </c>
      <c r="F248" s="66" t="s">
        <v>457</v>
      </c>
      <c r="I248" s="54">
        <f>VLOOKUP(A248,'ΠΟΛΛΑΠΛΟΣ 12.12.2024'!BB:BC,2,FALSE)</f>
        <v>57.230000000000004</v>
      </c>
      <c r="J248" s="54">
        <f>VLOOKUP(A248,'ΠΟΛΛΑΠΛΟΣ 09.01.2025'!AZ:BA,2,FALSE)</f>
        <v>3.9600000000000004</v>
      </c>
      <c r="K248" s="54">
        <v>0</v>
      </c>
      <c r="L248" s="53">
        <f>VLOOKUP(A248,'ΠΟΛΛΑΠΛΟΣ 12.03.2025'!AX:AY,2,FALSE)</f>
        <v>8.34</v>
      </c>
      <c r="M248" s="55">
        <f>VLOOKUP(A248,'ΠΟΛΛΑΠΛΟΣ 1.4.2025'!AS:AT,2,FALSE)</f>
        <v>0.03</v>
      </c>
      <c r="N248" s="55">
        <v>0</v>
      </c>
      <c r="O248" s="55">
        <f>VLOOKUP(A248,'ΠΟΛΛΑΠΛΟΣ 04.06.2025'!AY:AZ,2,FALSE)</f>
        <v>7.68</v>
      </c>
      <c r="T248" s="55">
        <f>VLOOKUP(A248,'test 04.07.2025'!A:B,2,0)</f>
        <v>0.03</v>
      </c>
      <c r="V248" s="53">
        <f t="shared" si="15"/>
        <v>0</v>
      </c>
      <c r="W248" s="53">
        <f t="shared" si="16"/>
        <v>0</v>
      </c>
      <c r="X248" s="53">
        <f t="shared" si="17"/>
        <v>0</v>
      </c>
      <c r="Y248" s="53">
        <f t="shared" si="18"/>
        <v>0</v>
      </c>
      <c r="Z248" s="53">
        <v>0</v>
      </c>
      <c r="AA248" s="53">
        <f>VLOOKUP(A248,'ΠΟΛΛΑΠΛΟΣ 08.09.2025'!AT:AU,2,0)</f>
        <v>7.94</v>
      </c>
      <c r="AB248" s="55">
        <f>VLOOKUP(A248,'ΠΟΛΛΑΠΛΟΣ 02.10.2025'!AT:AU,2,0)</f>
        <v>0.04</v>
      </c>
    </row>
    <row r="249" spans="1:28" x14ac:dyDescent="0.3">
      <c r="A249" s="71">
        <v>1649815</v>
      </c>
      <c r="B249" s="66" t="s">
        <v>103</v>
      </c>
      <c r="C249" s="66">
        <v>5</v>
      </c>
      <c r="D249" s="66">
        <v>12131</v>
      </c>
      <c r="E249" s="66" t="s">
        <v>200</v>
      </c>
      <c r="F249" s="66" t="s">
        <v>458</v>
      </c>
      <c r="I249" s="54">
        <f>VLOOKUP(A249,'ΠΟΛΛΑΠΛΟΣ 12.12.2024'!BB:BC,2,FALSE)</f>
        <v>24.15</v>
      </c>
      <c r="J249" s="54">
        <f>VLOOKUP(A249,'ΠΟΛΛΑΠΛΟΣ 09.01.2025'!AZ:BA,2,FALSE)</f>
        <v>0.63</v>
      </c>
      <c r="K249" s="54">
        <v>0</v>
      </c>
      <c r="L249" s="53">
        <f>VLOOKUP(A249,'ΠΟΛΛΑΠΛΟΣ 12.03.2025'!AX:AY,2,FALSE)</f>
        <v>8.7100000000000009</v>
      </c>
      <c r="M249" s="55">
        <f>VLOOKUP(A249,'ΠΟΛΛΑΠΛΟΣ 1.4.2025'!AS:AT,2,FALSE)</f>
        <v>0.03</v>
      </c>
      <c r="N249" s="55">
        <v>0</v>
      </c>
      <c r="O249" s="55">
        <f>VLOOKUP(A249,'ΠΟΛΛΑΠΛΟΣ 04.06.2025'!AY:AZ,2,FALSE)</f>
        <v>7.92</v>
      </c>
      <c r="T249" s="55">
        <f>VLOOKUP(A249,'test 04.07.2025'!A:B,2,0)</f>
        <v>0.03</v>
      </c>
      <c r="V249" s="53">
        <f t="shared" si="15"/>
        <v>0</v>
      </c>
      <c r="W249" s="53">
        <f t="shared" si="16"/>
        <v>0</v>
      </c>
      <c r="X249" s="53">
        <f t="shared" si="17"/>
        <v>0</v>
      </c>
      <c r="Y249" s="53">
        <f t="shared" si="18"/>
        <v>0</v>
      </c>
      <c r="Z249" s="53">
        <v>0</v>
      </c>
      <c r="AA249" s="53">
        <f>VLOOKUP(A249,'ΠΟΛΛΑΠΛΟΣ 08.09.2025'!AT:AU,2,0)</f>
        <v>8.18</v>
      </c>
      <c r="AB249" s="55">
        <f>VLOOKUP(A249,'ΠΟΛΛΑΠΛΟΣ 02.10.2025'!AT:AU,2,0)</f>
        <v>0.04</v>
      </c>
    </row>
    <row r="250" spans="1:28" s="60" customFormat="1" x14ac:dyDescent="0.3">
      <c r="A250" s="72">
        <v>1692822</v>
      </c>
      <c r="B250" s="68" t="s">
        <v>128</v>
      </c>
      <c r="C250" s="68">
        <v>2</v>
      </c>
      <c r="D250" s="68">
        <v>11522</v>
      </c>
      <c r="E250" s="68" t="s">
        <v>190</v>
      </c>
      <c r="F250" s="68" t="s">
        <v>459</v>
      </c>
      <c r="G250" s="82"/>
      <c r="H250" s="82"/>
      <c r="I250" s="59">
        <f>VLOOKUP(A250,'ΠΟΛΛΑΠΛΟΣ 12.12.2024'!BB:BC,2,FALSE)</f>
        <v>0.06</v>
      </c>
      <c r="J250" s="59">
        <v>0</v>
      </c>
      <c r="K250" s="59">
        <f>VLOOKUP(A250,'ΠΟΛΛΑΠΛΟΣ 18.02.2025'!AZ:BA,2,FALSE)</f>
        <v>8.7899999999999991</v>
      </c>
      <c r="L250" s="61">
        <v>0</v>
      </c>
      <c r="M250" s="61">
        <v>0</v>
      </c>
      <c r="N250" s="61">
        <v>0</v>
      </c>
      <c r="O250" s="61">
        <v>0</v>
      </c>
      <c r="T250" s="61">
        <v>0</v>
      </c>
      <c r="V250" s="53">
        <f t="shared" si="15"/>
        <v>0</v>
      </c>
      <c r="W250" s="53">
        <f t="shared" si="16"/>
        <v>0</v>
      </c>
      <c r="X250" s="53">
        <f t="shared" si="17"/>
        <v>0</v>
      </c>
      <c r="Y250" s="53">
        <f t="shared" si="18"/>
        <v>0</v>
      </c>
      <c r="Z250" s="60">
        <v>0</v>
      </c>
      <c r="AA250" s="60">
        <v>0</v>
      </c>
      <c r="AB250" s="61">
        <v>0</v>
      </c>
    </row>
    <row r="251" spans="1:28" s="60" customFormat="1" x14ac:dyDescent="0.3">
      <c r="A251" s="72">
        <v>1773962</v>
      </c>
      <c r="B251" s="68" t="s">
        <v>129</v>
      </c>
      <c r="C251" s="68">
        <v>25</v>
      </c>
      <c r="D251" s="68">
        <v>17456</v>
      </c>
      <c r="E251" s="68" t="s">
        <v>219</v>
      </c>
      <c r="F251" s="68" t="s">
        <v>460</v>
      </c>
      <c r="G251" s="82" t="s">
        <v>4979</v>
      </c>
      <c r="H251" s="82"/>
      <c r="I251" s="59">
        <f>VLOOKUP(A251,'ΠΟΛΛΑΠΛΟΣ 12.12.2024'!BB:BC,2,FALSE)</f>
        <v>25.02</v>
      </c>
      <c r="J251" s="59">
        <f>VLOOKUP(A251,'ΠΟΛΛΑΠΛΟΣ 09.01.2025'!AZ:BA,2,FALSE)</f>
        <v>0.51</v>
      </c>
      <c r="K251" s="59">
        <v>0</v>
      </c>
      <c r="L251" s="60">
        <f>VLOOKUP(A251,'ΠΟΛΛΑΠΛΟΣ 12.03.2025'!AX:AY,2,FALSE)</f>
        <v>8.18</v>
      </c>
      <c r="M251" s="61">
        <v>0</v>
      </c>
      <c r="N251" s="61">
        <v>0</v>
      </c>
      <c r="O251" s="61">
        <f>VLOOKUP(A251,'ΠΟΛΛΑΠΛΟΣ 04.06.2025'!AY:AZ,2,FALSE)</f>
        <v>8.18</v>
      </c>
      <c r="P251" s="53"/>
      <c r="Q251" s="53"/>
      <c r="R251" s="53"/>
      <c r="S251" s="53"/>
      <c r="T251" s="61">
        <v>0</v>
      </c>
      <c r="V251" s="53">
        <f t="shared" si="15"/>
        <v>0</v>
      </c>
      <c r="W251" s="53">
        <f t="shared" si="16"/>
        <v>0</v>
      </c>
      <c r="X251" s="53">
        <f t="shared" si="17"/>
        <v>0</v>
      </c>
      <c r="Y251" s="53">
        <f t="shared" si="18"/>
        <v>0</v>
      </c>
      <c r="Z251" s="60">
        <v>0</v>
      </c>
      <c r="AA251" s="60">
        <v>0</v>
      </c>
      <c r="AB251" s="61">
        <v>0</v>
      </c>
    </row>
    <row r="252" spans="1:28" x14ac:dyDescent="0.3">
      <c r="A252" s="71">
        <v>1785343</v>
      </c>
      <c r="B252" s="66" t="s">
        <v>91</v>
      </c>
      <c r="C252" s="66">
        <v>45</v>
      </c>
      <c r="D252" s="66">
        <v>16561</v>
      </c>
      <c r="E252" s="66" t="s">
        <v>198</v>
      </c>
      <c r="F252" s="66" t="s">
        <v>461</v>
      </c>
      <c r="G252" s="80" t="s">
        <v>4824</v>
      </c>
      <c r="I252" s="54">
        <f>VLOOKUP(A252,'ΠΟΛΛΑΠΛΟΣ 12.12.2024'!BB:BC,2,FALSE)</f>
        <v>53</v>
      </c>
      <c r="J252" s="54">
        <f>VLOOKUP(A252,'ΠΟΛΛΑΠΛΟΣ 09.01.2025'!AZ:BA,2,FALSE)</f>
        <v>10.02</v>
      </c>
      <c r="K252" s="54">
        <f>VLOOKUP(A252,'ΠΟΛΛΑΠΛΟΣ 18.02.2025'!AZ:BA,2,FALSE)</f>
        <v>0.02</v>
      </c>
      <c r="L252" s="55">
        <v>0</v>
      </c>
      <c r="M252" s="55">
        <f>VLOOKUP(A252,'ΠΟΛΛΑΠΛΟΣ 1.4.2025'!AS:AT,2,FALSE)</f>
        <v>8.44</v>
      </c>
      <c r="N252" s="55">
        <v>0</v>
      </c>
      <c r="O252" s="55">
        <v>0</v>
      </c>
      <c r="T252" s="55">
        <f>VLOOKUP(A252,'test 04.07.2025'!A:B,2,0)</f>
        <v>7.41</v>
      </c>
      <c r="V252" s="53">
        <f t="shared" si="15"/>
        <v>0</v>
      </c>
      <c r="W252" s="53">
        <f t="shared" si="16"/>
        <v>0</v>
      </c>
      <c r="X252" s="53">
        <f t="shared" si="17"/>
        <v>0</v>
      </c>
      <c r="Y252" s="53">
        <f t="shared" si="18"/>
        <v>0</v>
      </c>
      <c r="Z252" s="53">
        <f>VLOOKUP(A252,'ΠΟΛΛΑΠΛΟΣ 01.08'!AS:AT,2,0)</f>
        <v>0.03</v>
      </c>
      <c r="AA252" s="53">
        <v>0</v>
      </c>
      <c r="AB252" s="55">
        <v>0</v>
      </c>
    </row>
    <row r="253" spans="1:28" x14ac:dyDescent="0.3">
      <c r="A253" s="71">
        <v>1787730</v>
      </c>
      <c r="B253" s="66" t="s">
        <v>130</v>
      </c>
      <c r="C253" s="66">
        <v>3</v>
      </c>
      <c r="D253" s="66">
        <v>18901</v>
      </c>
      <c r="E253" s="66" t="s">
        <v>194</v>
      </c>
      <c r="F253" s="66" t="s">
        <v>462</v>
      </c>
      <c r="I253" s="54">
        <f>VLOOKUP(A253,'ΠΟΛΛΑΠΛΟΣ 12.12.2024'!BB:BC,2,FALSE)</f>
        <v>12.6</v>
      </c>
      <c r="J253" s="54">
        <f>VLOOKUP(A253,'ΠΟΛΛΑΠΛΟΣ 09.01.2025'!AZ:BA,2,FALSE)</f>
        <v>0.27</v>
      </c>
      <c r="K253" s="54">
        <f>VLOOKUP(A253,'ΠΟΛΛΑΠΛΟΣ 18.02.2025'!AZ:BA,2,FALSE)</f>
        <v>6.38</v>
      </c>
      <c r="L253" s="53">
        <f>VLOOKUP(A253,'ΠΟΛΛΑΠΛΟΣ 12.03.2025'!AX:AY,2,FALSE)</f>
        <v>0.03</v>
      </c>
      <c r="M253" s="55">
        <v>0</v>
      </c>
      <c r="N253" s="55">
        <f>VLOOKUP(A253,'ΠΟΛΛΑΠΛΟΣ 07.05.2025'!AV:AW,2,FALSE)</f>
        <v>6.23</v>
      </c>
      <c r="O253" s="55">
        <f>VLOOKUP(A253,'ΠΟΛΛΑΠΛΟΣ 04.06.2025'!AY:AZ,2,FALSE)</f>
        <v>0.01</v>
      </c>
      <c r="T253" s="55">
        <v>0</v>
      </c>
      <c r="V253" s="53">
        <f t="shared" si="15"/>
        <v>0</v>
      </c>
      <c r="W253" s="53">
        <f t="shared" si="16"/>
        <v>0</v>
      </c>
      <c r="X253" s="53">
        <f t="shared" si="17"/>
        <v>0</v>
      </c>
      <c r="Y253" s="53">
        <f t="shared" si="18"/>
        <v>0</v>
      </c>
      <c r="Z253" s="53">
        <f>VLOOKUP(A253,'ΠΟΛΛΑΠΛΟΣ 01.08'!AS:AT,2,0)</f>
        <v>5.89</v>
      </c>
      <c r="AA253" s="53">
        <f>VLOOKUP(A253,'ΠΟΛΛΑΠΛΟΣ 08.09.2025'!AT:AU,2,0)</f>
        <v>0.02</v>
      </c>
      <c r="AB253" s="55">
        <v>0</v>
      </c>
    </row>
    <row r="254" spans="1:28" x14ac:dyDescent="0.3">
      <c r="A254" s="71">
        <v>1808545</v>
      </c>
      <c r="B254" s="66" t="s">
        <v>68</v>
      </c>
      <c r="C254" s="66">
        <v>184</v>
      </c>
      <c r="D254" s="66">
        <v>12242</v>
      </c>
      <c r="E254" s="66" t="s">
        <v>217</v>
      </c>
      <c r="F254" s="66" t="s">
        <v>463</v>
      </c>
      <c r="I254" s="54">
        <f>VLOOKUP(A254,'ΠΟΛΛΑΠΛΟΣ 12.12.2024'!BB:BC,2,FALSE)</f>
        <v>618.69999999999993</v>
      </c>
      <c r="J254" s="54">
        <f>VLOOKUP(A254,'ΠΟΛΛΑΠΛΟΣ 09.01.2025'!AZ:BA,2,FALSE)</f>
        <v>396.11999999999989</v>
      </c>
      <c r="K254" s="54">
        <v>0</v>
      </c>
      <c r="L254" s="55">
        <v>0</v>
      </c>
      <c r="M254" s="55">
        <v>0</v>
      </c>
      <c r="N254" s="55">
        <f>VLOOKUP(A254,'ΠΟΛΛΑΠΛΟΣ 07.05.2025'!AV:AW,2,FALSE)</f>
        <v>20.11</v>
      </c>
      <c r="O254" s="55">
        <v>0</v>
      </c>
      <c r="T254" s="55">
        <v>0</v>
      </c>
      <c r="V254" s="53">
        <f t="shared" si="15"/>
        <v>0</v>
      </c>
      <c r="W254" s="53">
        <f t="shared" si="16"/>
        <v>0</v>
      </c>
      <c r="X254" s="53">
        <f t="shared" si="17"/>
        <v>0</v>
      </c>
      <c r="Y254" s="53">
        <f t="shared" si="18"/>
        <v>0</v>
      </c>
      <c r="Z254" s="53">
        <v>0</v>
      </c>
      <c r="AA254" s="53">
        <v>0</v>
      </c>
      <c r="AB254" s="55">
        <v>0</v>
      </c>
    </row>
    <row r="255" spans="1:28" x14ac:dyDescent="0.3">
      <c r="A255" s="71">
        <v>1816487</v>
      </c>
      <c r="B255" s="66" t="s">
        <v>131</v>
      </c>
      <c r="C255" s="66">
        <v>99</v>
      </c>
      <c r="D255" s="66">
        <v>12461</v>
      </c>
      <c r="E255" s="66" t="s">
        <v>202</v>
      </c>
      <c r="I255" s="54">
        <f>VLOOKUP(A255,'ΠΟΛΛΑΠΛΟΣ 12.12.2024'!BB:BC,2,FALSE)</f>
        <v>39.72</v>
      </c>
      <c r="J255" s="54">
        <f>VLOOKUP(A255,'ΠΟΛΛΑΠΛΟΣ 09.01.2025'!AZ:BA,2,FALSE)</f>
        <v>6.02</v>
      </c>
      <c r="K255" s="54">
        <v>0</v>
      </c>
      <c r="L255" s="55">
        <v>0</v>
      </c>
      <c r="M255" s="55">
        <v>0</v>
      </c>
      <c r="N255" s="55">
        <f>VLOOKUP(A255,'ΠΟΛΛΑΠΛΟΣ 07.05.2025'!AV:AW,2,FALSE)</f>
        <v>4.38</v>
      </c>
      <c r="O255" s="55">
        <v>0</v>
      </c>
      <c r="T255" s="55">
        <v>0</v>
      </c>
      <c r="V255" s="53">
        <f t="shared" si="15"/>
        <v>0</v>
      </c>
      <c r="W255" s="53">
        <f t="shared" si="16"/>
        <v>0</v>
      </c>
      <c r="X255" s="53">
        <f t="shared" si="17"/>
        <v>0</v>
      </c>
      <c r="Y255" s="53">
        <f t="shared" si="18"/>
        <v>0</v>
      </c>
      <c r="Z255" s="53">
        <f>VLOOKUP(A255,'ΠΟΛΛΑΠΛΟΣ 01.08'!AS:AT,2,0)</f>
        <v>3.81</v>
      </c>
      <c r="AA255" s="53">
        <f>VLOOKUP(A255,'ΠΟΛΛΑΠΛΟΣ 08.09.2025'!AT:AU,2,0)</f>
        <v>0.01</v>
      </c>
      <c r="AB255" s="55">
        <v>0</v>
      </c>
    </row>
    <row r="256" spans="1:28" x14ac:dyDescent="0.3">
      <c r="A256" s="71">
        <v>2032852</v>
      </c>
      <c r="B256" s="66" t="s">
        <v>100</v>
      </c>
      <c r="C256" s="66">
        <v>130</v>
      </c>
      <c r="D256" s="66">
        <v>18544</v>
      </c>
      <c r="E256" s="66" t="s">
        <v>58</v>
      </c>
      <c r="F256" s="66" t="s">
        <v>464</v>
      </c>
      <c r="G256" s="80" t="s">
        <v>4548</v>
      </c>
      <c r="I256" s="54">
        <f>VLOOKUP(A256,'ΠΟΛΛΑΠΛΟΣ 12.12.2024'!BB:BC,2,FALSE)</f>
        <v>24.27</v>
      </c>
      <c r="J256" s="54">
        <f>VLOOKUP(A256,'ΠΟΛΛΑΠΛΟΣ 09.01.2025'!AZ:BA,2,FALSE)</f>
        <v>0.49</v>
      </c>
      <c r="K256" s="54">
        <v>0</v>
      </c>
      <c r="L256" s="55">
        <v>0</v>
      </c>
      <c r="M256" s="55">
        <f>VLOOKUP(A256,'ΠΟΛΛΑΠΛΟΣ 1.4.2025'!AS:AT,2,FALSE)</f>
        <v>10.039999999999999</v>
      </c>
      <c r="N256" s="55">
        <v>0</v>
      </c>
      <c r="O256" s="55">
        <v>0</v>
      </c>
      <c r="T256" s="55">
        <f>VLOOKUP(A256,'test 04.07.2025'!A:B,2,0)</f>
        <v>8.0500000000000007</v>
      </c>
      <c r="V256" s="53">
        <f t="shared" si="15"/>
        <v>0</v>
      </c>
      <c r="W256" s="53">
        <f t="shared" si="16"/>
        <v>0</v>
      </c>
      <c r="X256" s="53">
        <f t="shared" si="17"/>
        <v>0</v>
      </c>
      <c r="Y256" s="53">
        <f t="shared" si="18"/>
        <v>0</v>
      </c>
      <c r="Z256" s="53">
        <f>VLOOKUP(A256,'ΠΟΛΛΑΠΛΟΣ 01.08'!AS:AT,2,0)</f>
        <v>0.04</v>
      </c>
      <c r="AA256" s="53">
        <v>0</v>
      </c>
      <c r="AB256" s="55">
        <f>VLOOKUP(A256,'ΠΟΛΛΑΠΛΟΣ 02.10.2025'!AT:AU,2,0)</f>
        <v>8.23</v>
      </c>
    </row>
    <row r="257" spans="1:28" x14ac:dyDescent="0.3">
      <c r="A257" s="71">
        <v>2053772</v>
      </c>
      <c r="B257" s="66" t="s">
        <v>35</v>
      </c>
      <c r="C257" s="66">
        <v>101</v>
      </c>
      <c r="D257" s="66">
        <v>18534</v>
      </c>
      <c r="E257" s="66" t="s">
        <v>58</v>
      </c>
      <c r="F257" s="66" t="s">
        <v>465</v>
      </c>
      <c r="I257" s="54">
        <f>VLOOKUP(A257,'ΠΟΛΛΑΠΛΟΣ 12.12.2024'!BB:BC,2,FALSE)</f>
        <v>89.49</v>
      </c>
      <c r="J257" s="54">
        <f>VLOOKUP(A257,'ΠΟΛΛΑΠΛΟΣ 09.01.2025'!AZ:BA,2,FALSE)</f>
        <v>10.210000000000001</v>
      </c>
      <c r="K257" s="54">
        <f>VLOOKUP(A257,'ΠΟΛΛΑΠΛΟΣ 18.02.2025'!AZ:BA,2,FALSE)</f>
        <v>8.18</v>
      </c>
      <c r="L257" s="53">
        <f>VLOOKUP(A257,'ΠΟΛΛΑΠΛΟΣ 12.03.2025'!AX:AY,2,FALSE)</f>
        <v>0.02</v>
      </c>
      <c r="M257" s="55">
        <f>VLOOKUP(A257,'ΠΟΛΛΑΠΛΟΣ 1.4.2025'!AS:AT,2,FALSE)</f>
        <v>5.75</v>
      </c>
      <c r="N257" s="55">
        <v>0</v>
      </c>
      <c r="O257" s="55">
        <v>0</v>
      </c>
      <c r="T257" s="55">
        <f>VLOOKUP(A257,'test 04.07.2025'!A:B,2,0)</f>
        <v>8.7100000000000009</v>
      </c>
      <c r="V257" s="53">
        <f t="shared" si="15"/>
        <v>0</v>
      </c>
      <c r="W257" s="53">
        <f t="shared" si="16"/>
        <v>0</v>
      </c>
      <c r="X257" s="53">
        <f t="shared" si="17"/>
        <v>0</v>
      </c>
      <c r="Y257" s="53">
        <f t="shared" si="18"/>
        <v>0</v>
      </c>
      <c r="Z257" s="53">
        <v>0</v>
      </c>
      <c r="AA257" s="53">
        <v>0</v>
      </c>
      <c r="AB257" s="55">
        <f>VLOOKUP(A257,'ΠΟΛΛΑΠΛΟΣ 02.10.2025'!AT:AU,2,0)</f>
        <v>7.63</v>
      </c>
    </row>
    <row r="258" spans="1:28" x14ac:dyDescent="0.3">
      <c r="A258" s="71">
        <v>2056224</v>
      </c>
      <c r="B258" s="66" t="s">
        <v>132</v>
      </c>
      <c r="C258" s="66">
        <v>1</v>
      </c>
      <c r="D258" s="66">
        <v>13675</v>
      </c>
      <c r="E258" s="66" t="s">
        <v>174</v>
      </c>
      <c r="F258" s="66" t="s">
        <v>466</v>
      </c>
      <c r="I258" s="54">
        <f>VLOOKUP(A258,'ΠΟΛΛΑΠΛΟΣ 12.12.2024'!BB:BC,2,FALSE)</f>
        <v>16.59</v>
      </c>
      <c r="J258" s="54">
        <f>VLOOKUP(A258,'ΠΟΛΛΑΠΛΟΣ 09.01.2025'!AZ:BA,2,FALSE)</f>
        <v>0.37</v>
      </c>
      <c r="K258" s="54">
        <f>VLOOKUP(A258,'ΠΟΛΛΑΠΛΟΣ 18.02.2025'!AZ:BA,2,FALSE)</f>
        <v>7.47</v>
      </c>
      <c r="L258" s="53">
        <f>VLOOKUP(A258,'ΠΟΛΛΑΠΛΟΣ 12.03.2025'!AX:AY,2,FALSE)</f>
        <v>0.04</v>
      </c>
      <c r="M258" s="55">
        <v>0</v>
      </c>
      <c r="N258" s="55">
        <f>VLOOKUP(A258,'ΠΟΛΛΑΠΛΟΣ 07.05.2025'!AV:AW,2,FALSE)</f>
        <v>8.7100000000000009</v>
      </c>
      <c r="O258" s="55">
        <f>VLOOKUP(A258,'ΠΟΛΛΑΠΛΟΣ 04.06.2025'!AY:AZ,2,FALSE)</f>
        <v>0.02</v>
      </c>
      <c r="T258" s="55">
        <f>VLOOKUP(A258,'test 04.07.2025'!A:B,2,0)</f>
        <v>8.0500000000000007</v>
      </c>
      <c r="V258" s="53">
        <f t="shared" si="15"/>
        <v>0</v>
      </c>
      <c r="W258" s="53">
        <f t="shared" si="16"/>
        <v>0</v>
      </c>
      <c r="X258" s="53">
        <f t="shared" si="17"/>
        <v>0</v>
      </c>
      <c r="Y258" s="53">
        <f t="shared" si="18"/>
        <v>0</v>
      </c>
      <c r="Z258" s="53">
        <v>0</v>
      </c>
      <c r="AA258" s="53">
        <v>0</v>
      </c>
      <c r="AB258" s="55">
        <f>VLOOKUP(A258,'ΠΟΛΛΑΠΛΟΣ 02.10.2025'!AT:AU,2,0)</f>
        <v>8.31</v>
      </c>
    </row>
    <row r="259" spans="1:28" x14ac:dyDescent="0.3">
      <c r="A259" s="71">
        <v>2057923</v>
      </c>
      <c r="B259" s="66" t="s">
        <v>69</v>
      </c>
      <c r="C259" s="66">
        <v>131</v>
      </c>
      <c r="D259" s="66">
        <v>18233</v>
      </c>
      <c r="E259" s="66" t="s">
        <v>218</v>
      </c>
      <c r="F259" s="66" t="s">
        <v>467</v>
      </c>
      <c r="I259" s="54">
        <v>0</v>
      </c>
      <c r="J259" s="54">
        <f>VLOOKUP(A259,'ΠΟΛΛΑΠΛΟΣ 09.01.2025'!AZ:BA,2,FALSE)</f>
        <v>0.79</v>
      </c>
      <c r="K259" s="54">
        <v>0</v>
      </c>
      <c r="L259" s="53">
        <f>VLOOKUP(A259,'ΠΟΛΛΑΠΛΟΣ 12.03.2025'!AX:AY,2,FALSE)</f>
        <v>11.45</v>
      </c>
      <c r="M259" s="55">
        <f>VLOOKUP(A259,'ΠΟΛΛΑΠΛΟΣ 1.4.2025'!AS:AT,2,FALSE)</f>
        <v>0.01</v>
      </c>
      <c r="N259" s="55">
        <v>0</v>
      </c>
      <c r="O259" s="55">
        <f>VLOOKUP(A259,'ΠΟΛΛΑΠΛΟΣ 04.06.2025'!AY:AZ,2,FALSE)</f>
        <v>7.77</v>
      </c>
      <c r="T259" s="55">
        <v>0</v>
      </c>
      <c r="V259" s="53">
        <f t="shared" ref="V259:V322" si="19">COUNTIF(A:A,U259)</f>
        <v>0</v>
      </c>
      <c r="W259" s="53">
        <f t="shared" ref="W259:W322" si="20">_xlfn.XLOOKUP(U259,A:A,B:B,0,1)</f>
        <v>0</v>
      </c>
      <c r="X259" s="53">
        <f t="shared" ref="X259:X322" si="21">_xlfn.XLOOKUP(U259,A:A,C:C,0,1)</f>
        <v>0</v>
      </c>
      <c r="Y259" s="53">
        <f t="shared" ref="Y259:Y322" si="22">_xlfn.XLOOKUP(U259,A:A,G:G,0,1)</f>
        <v>0</v>
      </c>
      <c r="Z259" s="53">
        <v>0</v>
      </c>
      <c r="AA259" s="53">
        <f>VLOOKUP(A259,'ΠΟΛΛΑΠΛΟΣ 08.09.2025'!AT:AU,2,0)</f>
        <v>8.7100000000000009</v>
      </c>
      <c r="AB259" s="55">
        <f>VLOOKUP(A259,'ΠΟΛΛΑΠΛΟΣ 02.10.2025'!AT:AU,2,0)</f>
        <v>0.02</v>
      </c>
    </row>
    <row r="260" spans="1:28" x14ac:dyDescent="0.3">
      <c r="A260" s="71">
        <v>2090326</v>
      </c>
      <c r="B260" s="66" t="s">
        <v>37</v>
      </c>
      <c r="C260" s="66">
        <v>6</v>
      </c>
      <c r="D260" s="66">
        <v>14234</v>
      </c>
      <c r="E260" s="66" t="s">
        <v>207</v>
      </c>
      <c r="F260" s="66" t="s">
        <v>468</v>
      </c>
      <c r="I260" s="54">
        <f>VLOOKUP(A260,'ΠΟΛΛΑΠΛΟΣ 12.12.2024'!BB:BC,2,FALSE)</f>
        <v>986.59</v>
      </c>
      <c r="J260" s="54">
        <f>VLOOKUP(A260,'ΠΟΛΛΑΠΛΟΣ 09.01.2025'!AZ:BA,2,FALSE)</f>
        <v>10</v>
      </c>
      <c r="K260" s="54">
        <f>VLOOKUP(A260,'ΠΟΛΛΑΠΛΟΣ 18.02.2025'!AZ:BA,2,FALSE)</f>
        <v>536.12</v>
      </c>
      <c r="L260" s="53">
        <f>VLOOKUP(A260,'ΠΟΛΛΑΠΛΟΣ 12.03.2025'!AX:AY,2,FALSE)</f>
        <v>1.94</v>
      </c>
      <c r="M260" s="55">
        <v>0</v>
      </c>
      <c r="N260" s="55">
        <f>VLOOKUP(A260,'ΠΟΛΛΑΠΛΟΣ 07.05.2025'!AV:AW,2,FALSE)</f>
        <v>137.30000000000001</v>
      </c>
      <c r="O260" s="55">
        <f>VLOOKUP(A260,'ΠΟΛΛΑΠΛΟΣ 04.06.2025'!AY:AZ,2,FALSE)</f>
        <v>0.06</v>
      </c>
      <c r="T260" s="55">
        <v>0</v>
      </c>
      <c r="V260" s="53">
        <f t="shared" si="19"/>
        <v>0</v>
      </c>
      <c r="W260" s="53">
        <f t="shared" si="20"/>
        <v>0</v>
      </c>
      <c r="X260" s="53">
        <f t="shared" si="21"/>
        <v>0</v>
      </c>
      <c r="Y260" s="53">
        <f t="shared" si="22"/>
        <v>0</v>
      </c>
      <c r="Z260" s="53">
        <f>VLOOKUP(A260,'ΠΟΛΛΑΠΛΟΣ 01.08'!AS:AT,2,0)</f>
        <v>192.09</v>
      </c>
      <c r="AA260" s="53">
        <f>VLOOKUP(A260,'ΠΟΛΛΑΠΛΟΣ 08.09.2025'!AT:AU,2,0)</f>
        <v>0.6</v>
      </c>
      <c r="AB260" s="55">
        <v>0</v>
      </c>
    </row>
    <row r="261" spans="1:28" x14ac:dyDescent="0.3">
      <c r="A261" s="71">
        <v>2090340</v>
      </c>
      <c r="B261" s="66" t="s">
        <v>37</v>
      </c>
      <c r="C261" s="66">
        <v>6</v>
      </c>
      <c r="D261" s="66">
        <v>14234</v>
      </c>
      <c r="E261" s="66" t="s">
        <v>207</v>
      </c>
      <c r="F261" s="66" t="s">
        <v>469</v>
      </c>
      <c r="I261" s="54">
        <f>VLOOKUP(A261,'ΠΟΛΛΑΠΛΟΣ 12.12.2024'!BB:BC,2,FALSE)</f>
        <v>332.37</v>
      </c>
      <c r="J261" s="54">
        <f>VLOOKUP(A261,'ΠΟΛΛΑΠΛΟΣ 09.01.2025'!AZ:BA,2,FALSE)</f>
        <v>3.37</v>
      </c>
      <c r="K261" s="54">
        <f>VLOOKUP(A261,'ΠΟΛΛΑΠΛΟΣ 18.02.2025'!AZ:BA,2,FALSE)</f>
        <v>372.47</v>
      </c>
      <c r="L261" s="53">
        <f>VLOOKUP(A261,'ΠΟΛΛΑΠΛΟΣ 12.03.2025'!AX:AY,2,FALSE)</f>
        <v>1.35</v>
      </c>
      <c r="M261" s="55">
        <v>0</v>
      </c>
      <c r="N261" s="55">
        <f>VLOOKUP(A261,'ΠΟΛΛΑΠΛΟΣ 07.05.2025'!AV:AW,2,FALSE)</f>
        <v>68.87</v>
      </c>
      <c r="O261" s="55">
        <f>VLOOKUP(A261,'ΠΟΛΛΑΠΛΟΣ 04.06.2025'!AY:AZ,2,FALSE)</f>
        <v>0.03</v>
      </c>
      <c r="T261" s="55">
        <v>0</v>
      </c>
      <c r="V261" s="53">
        <f t="shared" si="19"/>
        <v>0</v>
      </c>
      <c r="W261" s="53">
        <f t="shared" si="20"/>
        <v>0</v>
      </c>
      <c r="X261" s="53">
        <f t="shared" si="21"/>
        <v>0</v>
      </c>
      <c r="Y261" s="53">
        <f t="shared" si="22"/>
        <v>0</v>
      </c>
      <c r="Z261" s="53">
        <f>VLOOKUP(A261,'ΠΟΛΛΑΠΛΟΣ 01.08'!AS:AT,2,0)</f>
        <v>128.62</v>
      </c>
      <c r="AA261" s="53">
        <f>VLOOKUP(A261,'ΠΟΛΛΑΠΛΟΣ 08.09.2025'!AT:AU,2,0)</f>
        <v>0.4</v>
      </c>
      <c r="AB261" s="55">
        <v>0</v>
      </c>
    </row>
    <row r="262" spans="1:28" x14ac:dyDescent="0.3">
      <c r="A262" s="71">
        <v>2090346</v>
      </c>
      <c r="B262" s="66" t="s">
        <v>37</v>
      </c>
      <c r="C262" s="66">
        <v>6</v>
      </c>
      <c r="D262" s="66">
        <v>14234</v>
      </c>
      <c r="E262" s="66" t="s">
        <v>207</v>
      </c>
      <c r="F262" s="66" t="s">
        <v>470</v>
      </c>
      <c r="I262" s="54">
        <f>VLOOKUP(A262,'ΠΟΛΛΑΠΛΟΣ 12.12.2024'!BB:BC,2,FALSE)</f>
        <v>392.18</v>
      </c>
      <c r="J262" s="54">
        <f>VLOOKUP(A262,'ΠΟΛΛΑΠΛΟΣ 09.01.2025'!AZ:BA,2,FALSE)</f>
        <v>3.98</v>
      </c>
      <c r="K262" s="54">
        <f>VLOOKUP(A262,'ΠΟΛΛΑΠΛΟΣ 18.02.2025'!AZ:BA,2,FALSE)</f>
        <v>418.76</v>
      </c>
      <c r="L262" s="53">
        <f>VLOOKUP(A262,'ΠΟΛΛΑΠΛΟΣ 12.03.2025'!AX:AY,2,FALSE)</f>
        <v>1.51</v>
      </c>
      <c r="M262" s="55">
        <v>0</v>
      </c>
      <c r="N262" s="55">
        <f>VLOOKUP(A262,'ΠΟΛΛΑΠΛΟΣ 07.05.2025'!AV:AW,2,FALSE)</f>
        <v>84.53</v>
      </c>
      <c r="O262" s="55">
        <f>VLOOKUP(A262,'ΠΟΛΛΑΠΛΟΣ 04.06.2025'!AY:AZ,2,FALSE)</f>
        <v>0.04</v>
      </c>
      <c r="T262" s="55">
        <v>0</v>
      </c>
      <c r="V262" s="53">
        <f t="shared" si="19"/>
        <v>0</v>
      </c>
      <c r="W262" s="53">
        <f t="shared" si="20"/>
        <v>0</v>
      </c>
      <c r="X262" s="53">
        <f t="shared" si="21"/>
        <v>0</v>
      </c>
      <c r="Y262" s="53">
        <f t="shared" si="22"/>
        <v>0</v>
      </c>
      <c r="Z262" s="53">
        <f>VLOOKUP(A262,'ΠΟΛΛΑΠΛΟΣ 01.08'!AS:AT,2,0)</f>
        <v>124.85</v>
      </c>
      <c r="AA262" s="53">
        <f>VLOOKUP(A262,'ΠΟΛΛΑΠΛΟΣ 08.09.2025'!AT:AU,2,0)</f>
        <v>0.39</v>
      </c>
      <c r="AB262" s="55">
        <v>0</v>
      </c>
    </row>
    <row r="263" spans="1:28" x14ac:dyDescent="0.3">
      <c r="A263" s="71">
        <v>2090349</v>
      </c>
      <c r="B263" s="66" t="s">
        <v>37</v>
      </c>
      <c r="C263" s="66">
        <v>6</v>
      </c>
      <c r="D263" s="66">
        <v>14234</v>
      </c>
      <c r="E263" s="66" t="s">
        <v>207</v>
      </c>
      <c r="F263" s="66" t="s">
        <v>471</v>
      </c>
      <c r="I263" s="54">
        <f>VLOOKUP(A263,'ΠΟΛΛΑΠΛΟΣ 12.12.2024'!BB:BC,2,FALSE)</f>
        <v>424.92</v>
      </c>
      <c r="J263" s="54">
        <f>VLOOKUP(A263,'ΠΟΛΛΑΠΛΟΣ 09.01.2025'!AZ:BA,2,FALSE)</f>
        <v>4.3099999999999996</v>
      </c>
      <c r="K263" s="54">
        <f>VLOOKUP(A263,'ΠΟΛΛΑΠΛΟΣ 18.02.2025'!AZ:BA,2,FALSE)</f>
        <v>438.54</v>
      </c>
      <c r="L263" s="53">
        <f>VLOOKUP(A263,'ΠΟΛΛΑΠΛΟΣ 12.03.2025'!AX:AY,2,FALSE)</f>
        <v>1.59</v>
      </c>
      <c r="M263" s="55">
        <v>0</v>
      </c>
      <c r="N263" s="55">
        <f>VLOOKUP(A263,'ΠΟΛΛΑΠΛΟΣ 07.05.2025'!AV:AW,2,FALSE)</f>
        <v>110.91</v>
      </c>
      <c r="O263" s="55">
        <f>VLOOKUP(A263,'ΠΟΛΛΑΠΛΟΣ 04.06.2025'!AY:AZ,2,FALSE)</f>
        <v>0.05</v>
      </c>
      <c r="T263" s="55">
        <v>0</v>
      </c>
      <c r="V263" s="53">
        <f t="shared" si="19"/>
        <v>0</v>
      </c>
      <c r="W263" s="53">
        <f t="shared" si="20"/>
        <v>0</v>
      </c>
      <c r="X263" s="53">
        <f t="shared" si="21"/>
        <v>0</v>
      </c>
      <c r="Y263" s="53">
        <f t="shared" si="22"/>
        <v>0</v>
      </c>
      <c r="Z263" s="53">
        <f>VLOOKUP(A263,'ΠΟΛΛΑΠΛΟΣ 01.08'!AS:AT,2,0)</f>
        <v>160.44999999999999</v>
      </c>
      <c r="AA263" s="53">
        <f>VLOOKUP(A263,'ΠΟΛΛΑΠΛΟΣ 08.09.2025'!AT:AU,2,0)</f>
        <v>0.51</v>
      </c>
      <c r="AB263" s="55">
        <v>0</v>
      </c>
    </row>
    <row r="264" spans="1:28" x14ac:dyDescent="0.3">
      <c r="A264" s="71">
        <v>2105405</v>
      </c>
      <c r="B264" s="66" t="s">
        <v>133</v>
      </c>
      <c r="C264" s="66">
        <v>1</v>
      </c>
      <c r="D264" s="66">
        <v>16777</v>
      </c>
      <c r="E264" s="66" t="s">
        <v>215</v>
      </c>
      <c r="F264" s="66" t="s">
        <v>472</v>
      </c>
      <c r="I264" s="54">
        <f>VLOOKUP(A264,'ΠΟΛΛΑΠΛΟΣ 12.12.2024'!BB:BC,2,FALSE)</f>
        <v>24.630000000000003</v>
      </c>
      <c r="J264" s="54">
        <f>VLOOKUP(A264,'ΠΟΛΛΑΠΛΟΣ 09.01.2025'!AZ:BA,2,FALSE)</f>
        <v>0.55000000000000004</v>
      </c>
      <c r="K264" s="54">
        <v>0</v>
      </c>
      <c r="L264" s="53">
        <f>VLOOKUP(A264,'ΠΟΛΛΑΠΛΟΣ 12.03.2025'!AX:AY,2,FALSE)</f>
        <v>8.18</v>
      </c>
      <c r="M264" s="55">
        <v>0</v>
      </c>
      <c r="N264" s="55">
        <v>0</v>
      </c>
      <c r="O264" s="55">
        <f>VLOOKUP(A264,'ΠΟΛΛΑΠΛΟΣ 04.06.2025'!AY:AZ,2,FALSE)</f>
        <v>8.18</v>
      </c>
      <c r="T264" s="55">
        <v>0</v>
      </c>
      <c r="V264" s="53">
        <f t="shared" si="19"/>
        <v>0</v>
      </c>
      <c r="W264" s="53">
        <f t="shared" si="20"/>
        <v>0</v>
      </c>
      <c r="X264" s="53">
        <f t="shared" si="21"/>
        <v>0</v>
      </c>
      <c r="Y264" s="53">
        <f t="shared" si="22"/>
        <v>0</v>
      </c>
      <c r="Z264" s="53">
        <v>0</v>
      </c>
      <c r="AA264" s="53">
        <f>VLOOKUP(A264,'ΠΟΛΛΑΠΛΟΣ 08.09.2025'!AT:AU,2,0)</f>
        <v>8.18</v>
      </c>
      <c r="AB264" s="55">
        <f>VLOOKUP(A264,'ΠΟΛΛΑΠΛΟΣ 02.10.2025'!AT:AU,2,0)</f>
        <v>0.01</v>
      </c>
    </row>
    <row r="265" spans="1:28" x14ac:dyDescent="0.3">
      <c r="A265" s="71">
        <v>2156948</v>
      </c>
      <c r="B265" s="66" t="s">
        <v>68</v>
      </c>
      <c r="C265" s="66">
        <v>280</v>
      </c>
      <c r="D265" s="66">
        <v>12243</v>
      </c>
      <c r="E265" s="66" t="s">
        <v>217</v>
      </c>
      <c r="F265" s="66" t="s">
        <v>473</v>
      </c>
      <c r="I265" s="54">
        <f>VLOOKUP(A265,'ΠΟΛΛΑΠΛΟΣ 12.12.2024'!BB:BC,2,FALSE)</f>
        <v>16</v>
      </c>
      <c r="J265" s="54">
        <f>VLOOKUP(A265,'ΠΟΛΛΑΠΛΟΣ 09.01.2025'!AZ:BA,2,FALSE)</f>
        <v>8.6700000000000017</v>
      </c>
      <c r="K265" s="54">
        <f>VLOOKUP(A265,'ΠΟΛΛΑΠΛΟΣ 18.02.2025'!AZ:BA,2,FALSE)</f>
        <v>0.02</v>
      </c>
      <c r="L265" s="55">
        <v>0</v>
      </c>
      <c r="M265" s="55">
        <v>0</v>
      </c>
      <c r="N265" s="55">
        <f>VLOOKUP(A265,'ΠΟΛΛΑΠΛΟΣ 07.05.2025'!AV:AW,2,FALSE)</f>
        <v>11.66</v>
      </c>
      <c r="O265" s="55">
        <v>0</v>
      </c>
      <c r="T265" s="55">
        <v>0</v>
      </c>
      <c r="V265" s="53">
        <f t="shared" si="19"/>
        <v>0</v>
      </c>
      <c r="W265" s="53">
        <f t="shared" si="20"/>
        <v>0</v>
      </c>
      <c r="X265" s="53">
        <f t="shared" si="21"/>
        <v>0</v>
      </c>
      <c r="Y265" s="53">
        <f t="shared" si="22"/>
        <v>0</v>
      </c>
      <c r="Z265" s="53">
        <f>VLOOKUP(A265,'ΠΟΛΛΑΠΛΟΣ 01.08'!AS:AT,2,0)</f>
        <v>8.44</v>
      </c>
      <c r="AA265" s="53">
        <v>0</v>
      </c>
      <c r="AB265" s="55">
        <v>0</v>
      </c>
    </row>
    <row r="266" spans="1:28" x14ac:dyDescent="0.3">
      <c r="A266" s="71">
        <v>2176586</v>
      </c>
      <c r="B266" s="66" t="s">
        <v>134</v>
      </c>
      <c r="C266" s="66">
        <v>202</v>
      </c>
      <c r="D266" s="66">
        <v>11252</v>
      </c>
      <c r="E266" s="66" t="s">
        <v>190</v>
      </c>
      <c r="F266" s="66" t="s">
        <v>474</v>
      </c>
      <c r="I266" s="54">
        <f>VLOOKUP(A266,'ΠΟΛΛΑΠΛΟΣ 12.12.2024'!BB:BC,2,FALSE)</f>
        <v>24.23</v>
      </c>
      <c r="J266" s="54">
        <f>VLOOKUP(A266,'ΠΟΛΛΑΠΛΟΣ 09.01.2025'!AZ:BA,2,FALSE)</f>
        <v>0.62</v>
      </c>
      <c r="K266" s="54">
        <f>VLOOKUP(A266,'ΠΟΛΛΑΠΛΟΣ 18.02.2025'!AZ:BA,2,FALSE)</f>
        <v>8.56</v>
      </c>
      <c r="L266" s="55">
        <v>0</v>
      </c>
      <c r="M266" s="55">
        <v>0</v>
      </c>
      <c r="N266" s="55">
        <f>VLOOKUP(A266,'ΠΟΛΛΑΠΛΟΣ 07.05.2025'!AV:AW,2,FALSE)</f>
        <v>7.25</v>
      </c>
      <c r="O266" s="55">
        <v>0</v>
      </c>
      <c r="T266" s="55">
        <v>0</v>
      </c>
      <c r="V266" s="53">
        <f t="shared" si="19"/>
        <v>0</v>
      </c>
      <c r="W266" s="53">
        <f t="shared" si="20"/>
        <v>0</v>
      </c>
      <c r="X266" s="53">
        <f t="shared" si="21"/>
        <v>0</v>
      </c>
      <c r="Y266" s="53">
        <f t="shared" si="22"/>
        <v>0</v>
      </c>
      <c r="Z266" s="53">
        <f>VLOOKUP(A266,'ΠΟΛΛΑΠΛΟΣ 01.08'!AS:AT,2,0)</f>
        <v>8.31</v>
      </c>
      <c r="AA266" s="53">
        <v>0</v>
      </c>
      <c r="AB266" s="55">
        <v>0</v>
      </c>
    </row>
    <row r="267" spans="1:28" x14ac:dyDescent="0.3">
      <c r="A267" s="71">
        <v>2179659</v>
      </c>
      <c r="B267" s="66" t="s">
        <v>135</v>
      </c>
      <c r="C267" s="66">
        <v>26</v>
      </c>
      <c r="D267" s="66">
        <v>13678</v>
      </c>
      <c r="E267" s="66" t="s">
        <v>174</v>
      </c>
      <c r="F267" s="66" t="s">
        <v>475</v>
      </c>
      <c r="I267" s="54">
        <f>VLOOKUP(A267,'ΠΟΛΛΑΠΛΟΣ 12.12.2024'!BB:BC,2,FALSE)</f>
        <v>16.07</v>
      </c>
      <c r="J267" s="54">
        <f>VLOOKUP(A267,'ΠΟΛΛΑΠΛΟΣ 09.01.2025'!AZ:BA,2,FALSE)</f>
        <v>15.93</v>
      </c>
      <c r="K267" s="54">
        <v>0</v>
      </c>
      <c r="L267" s="55">
        <v>0</v>
      </c>
      <c r="M267" s="55">
        <f>VLOOKUP(A267,'ΠΟΛΛΑΠΛΟΣ 1.4.2025'!AS:AT,2,FALSE)</f>
        <v>15.68</v>
      </c>
      <c r="N267" s="55">
        <v>0</v>
      </c>
      <c r="O267" s="55">
        <v>0</v>
      </c>
      <c r="T267" s="55">
        <f>VLOOKUP(A267,'test 04.07.2025'!A:B,2,0)</f>
        <v>18.399999999999999</v>
      </c>
      <c r="V267" s="53">
        <f t="shared" si="19"/>
        <v>0</v>
      </c>
      <c r="W267" s="53">
        <f t="shared" si="20"/>
        <v>0</v>
      </c>
      <c r="X267" s="53">
        <f t="shared" si="21"/>
        <v>0</v>
      </c>
      <c r="Y267" s="53">
        <f t="shared" si="22"/>
        <v>0</v>
      </c>
      <c r="Z267" s="53">
        <v>0</v>
      </c>
      <c r="AA267" s="53">
        <v>0</v>
      </c>
      <c r="AB267" s="55">
        <f>VLOOKUP(A267,'ΠΟΛΛΑΠΛΟΣ 02.10.2025'!AT:AU,2,0)</f>
        <v>25</v>
      </c>
    </row>
    <row r="268" spans="1:28" x14ac:dyDescent="0.3">
      <c r="A268" s="71">
        <v>2202038</v>
      </c>
      <c r="B268" s="66" t="s">
        <v>136</v>
      </c>
      <c r="C268" s="66">
        <v>1</v>
      </c>
      <c r="D268" s="66">
        <v>13679</v>
      </c>
      <c r="E268" s="66" t="s">
        <v>174</v>
      </c>
      <c r="F268" s="66" t="s">
        <v>476</v>
      </c>
      <c r="I268" s="54">
        <f>VLOOKUP(A268,'ΠΟΛΛΑΠΛΟΣ 12.12.2024'!BB:BC,2,FALSE)</f>
        <v>12.219999999999999</v>
      </c>
      <c r="J268" s="54">
        <f>VLOOKUP(A268,'ΠΟΛΛΑΠΛΟΣ 09.01.2025'!AZ:BA,2,FALSE)</f>
        <v>0.28000000000000003</v>
      </c>
      <c r="K268" s="54">
        <f>VLOOKUP(A268,'ΠΟΛΛΑΠΛΟΣ 18.02.2025'!AZ:BA,2,FALSE)</f>
        <v>5.89</v>
      </c>
      <c r="L268" s="53">
        <f>VLOOKUP(A268,'ΠΟΛΛΑΠΛΟΣ 12.03.2025'!AX:AY,2,FALSE)</f>
        <v>0.03</v>
      </c>
      <c r="M268" s="55">
        <v>0</v>
      </c>
      <c r="N268" s="55">
        <f>VLOOKUP(A268,'ΠΟΛΛΑΠΛΟΣ 07.05.2025'!AV:AW,2,FALSE)</f>
        <v>6.84</v>
      </c>
      <c r="O268" s="55">
        <f>VLOOKUP(A268,'ΠΟΛΛΑΠΛΟΣ 04.06.2025'!AY:AZ,2,FALSE)</f>
        <v>0.01</v>
      </c>
      <c r="T268" s="55">
        <f>VLOOKUP(A268,'test 04.07.2025'!A:B,2,0)</f>
        <v>5.97</v>
      </c>
      <c r="V268" s="53">
        <f t="shared" si="19"/>
        <v>0</v>
      </c>
      <c r="W268" s="53">
        <f t="shared" si="20"/>
        <v>0</v>
      </c>
      <c r="X268" s="53">
        <f t="shared" si="21"/>
        <v>0</v>
      </c>
      <c r="Y268" s="53">
        <f t="shared" si="22"/>
        <v>0</v>
      </c>
      <c r="Z268" s="53">
        <v>0</v>
      </c>
      <c r="AA268" s="53">
        <v>0</v>
      </c>
      <c r="AB268" s="55">
        <f>VLOOKUP(A268,'ΠΟΛΛΑΠΛΟΣ 02.10.2025'!AT:AU,2,0)</f>
        <v>6.02</v>
      </c>
    </row>
    <row r="269" spans="1:28" x14ac:dyDescent="0.3">
      <c r="A269" s="71">
        <v>2210089</v>
      </c>
      <c r="B269" s="66" t="s">
        <v>101</v>
      </c>
      <c r="C269" s="66">
        <v>5</v>
      </c>
      <c r="D269" s="66">
        <v>16675</v>
      </c>
      <c r="E269" s="66" t="s">
        <v>198</v>
      </c>
      <c r="F269" s="66" t="s">
        <v>477</v>
      </c>
      <c r="I269" s="54">
        <f>VLOOKUP(A269,'ΠΟΛΛΑΠΛΟΣ 12.12.2024'!BB:BC,2,FALSE)</f>
        <v>8.1</v>
      </c>
      <c r="J269" s="54">
        <v>0</v>
      </c>
      <c r="K269" s="54">
        <v>0</v>
      </c>
      <c r="L269" s="53">
        <f>VLOOKUP(A269,'ΠΟΛΛΑΠΛΟΣ 12.03.2025'!AX:AY,2,FALSE)</f>
        <v>0.39</v>
      </c>
      <c r="M269" s="55">
        <v>0</v>
      </c>
      <c r="N269" s="55">
        <v>0</v>
      </c>
      <c r="O269" s="55">
        <f>VLOOKUP(A269,'ΠΟΛΛΑΠΛΟΣ 04.06.2025'!AY:AZ,2,FALSE)</f>
        <v>9.36</v>
      </c>
      <c r="T269" s="55">
        <v>0</v>
      </c>
      <c r="V269" s="53">
        <f t="shared" si="19"/>
        <v>0</v>
      </c>
      <c r="W269" s="53">
        <f t="shared" si="20"/>
        <v>0</v>
      </c>
      <c r="X269" s="53">
        <f t="shared" si="21"/>
        <v>0</v>
      </c>
      <c r="Y269" s="53">
        <f t="shared" si="22"/>
        <v>0</v>
      </c>
      <c r="Z269" s="53">
        <v>0</v>
      </c>
      <c r="AA269" s="53">
        <f>VLOOKUP(A269,'ΠΟΛΛΑΠΛΟΣ 08.09.2025'!AT:AU,2,0)</f>
        <v>9.81</v>
      </c>
      <c r="AB269" s="55">
        <v>0</v>
      </c>
    </row>
    <row r="270" spans="1:28" x14ac:dyDescent="0.3">
      <c r="A270" s="71">
        <v>573</v>
      </c>
      <c r="B270" s="66" t="s">
        <v>4</v>
      </c>
      <c r="C270" s="66">
        <v>5</v>
      </c>
      <c r="D270" s="66">
        <v>10564</v>
      </c>
      <c r="E270" s="66" t="s">
        <v>190</v>
      </c>
      <c r="I270" s="54">
        <f>VLOOKUP(A270,'ΠΟΛΛΑΠΛΟΣ 12.12.2024'!BB:BC,2,FALSE)</f>
        <v>7.9</v>
      </c>
      <c r="J270" s="54">
        <f>VLOOKUP(A270,'ΠΟΛΛΑΠΛΟΣ 09.01.2025'!AZ:BA,2,FALSE)</f>
        <v>0.17</v>
      </c>
      <c r="K270" s="54">
        <f>VLOOKUP(A270,'ΠΟΛΛΑΠΛΟΣ 18.02.2025'!AZ:BA,2,FALSE)</f>
        <v>3.51</v>
      </c>
      <c r="L270" s="53">
        <f>VLOOKUP(A270,'ΠΟΛΛΑΠΛΟΣ 12.03.2025'!AX:AY,2,FALSE)</f>
        <v>0.02</v>
      </c>
      <c r="M270" s="55">
        <v>0</v>
      </c>
      <c r="N270" s="55">
        <f>VLOOKUP(A270,'ΠΟΛΛΑΠΛΟΣ 07.05.2025'!AV:AW,2,FALSE)</f>
        <v>3.88</v>
      </c>
      <c r="O270" s="55">
        <f>VLOOKUP(A270,'ΠΟΛΛΑΠΛΟΣ 04.06.2025'!AY:AZ,2,FALSE)</f>
        <v>0.01</v>
      </c>
      <c r="T270" s="55">
        <v>0</v>
      </c>
      <c r="V270" s="53">
        <f t="shared" si="19"/>
        <v>0</v>
      </c>
      <c r="W270" s="53">
        <f t="shared" si="20"/>
        <v>0</v>
      </c>
      <c r="X270" s="53">
        <f t="shared" si="21"/>
        <v>0</v>
      </c>
      <c r="Y270" s="53">
        <f t="shared" si="22"/>
        <v>0</v>
      </c>
      <c r="Z270" s="53">
        <f>VLOOKUP(A270,'ΠΟΛΛΑΠΛΟΣ 01.08'!AS:AT,2,0)</f>
        <v>3.68</v>
      </c>
      <c r="AA270" s="53">
        <f>VLOOKUP(A270,'ΠΟΛΛΑΠΛΟΣ 08.09.2025'!AT:AU,2,0)</f>
        <v>0.02</v>
      </c>
      <c r="AB270" s="55">
        <v>0</v>
      </c>
    </row>
    <row r="271" spans="1:28" x14ac:dyDescent="0.3">
      <c r="A271" s="71">
        <v>947</v>
      </c>
      <c r="B271" s="66" t="s">
        <v>13</v>
      </c>
      <c r="C271" s="66">
        <v>14</v>
      </c>
      <c r="D271" s="66">
        <v>10559</v>
      </c>
      <c r="E271" s="66" t="s">
        <v>190</v>
      </c>
      <c r="F271" s="66" t="s">
        <v>478</v>
      </c>
      <c r="I271" s="54">
        <f>VLOOKUP(A271,'ΠΟΛΛΑΠΛΟΣ 12.12.2024'!BB:BC,2,FALSE)</f>
        <v>915.21</v>
      </c>
      <c r="J271" s="54">
        <f>VLOOKUP(A271,'ΠΟΛΛΑΠΛΟΣ 09.01.2025'!AZ:BA,2,FALSE)</f>
        <v>12.100000000000001</v>
      </c>
      <c r="K271" s="54">
        <f>VLOOKUP(A271,'ΠΟΛΛΑΠΛΟΣ 18.02.2025'!AZ:BA,2,FALSE)</f>
        <v>192.09</v>
      </c>
      <c r="L271" s="53">
        <f>VLOOKUP(A271,'ΠΟΛΛΑΠΛΟΣ 12.03.2025'!AX:AY,2,FALSE)</f>
        <v>0.97</v>
      </c>
      <c r="M271" s="55">
        <v>0</v>
      </c>
      <c r="N271" s="55">
        <f>VLOOKUP(A271,'ΠΟΛΛΑΠΛΟΣ 07.05.2025'!AV:AW,2,FALSE)</f>
        <v>211.04</v>
      </c>
      <c r="O271" s="55">
        <f>VLOOKUP(A271,'ΠΟΛΛΑΠΛΟΣ 04.06.2025'!AY:AZ,2,FALSE)</f>
        <v>0.46</v>
      </c>
      <c r="T271" s="55">
        <v>0</v>
      </c>
      <c r="V271" s="53">
        <f t="shared" si="19"/>
        <v>0</v>
      </c>
      <c r="W271" s="53">
        <f t="shared" si="20"/>
        <v>0</v>
      </c>
      <c r="X271" s="53">
        <f t="shared" si="21"/>
        <v>0</v>
      </c>
      <c r="Y271" s="53">
        <f t="shared" si="22"/>
        <v>0</v>
      </c>
      <c r="Z271" s="53">
        <f>VLOOKUP(A271,'ΠΟΛΛΑΠΛΟΣ 01.08'!AS:AT,2,0)</f>
        <v>147.06</v>
      </c>
      <c r="AA271" s="53">
        <f>VLOOKUP(A271,'ΠΟΛΛΑΠΛΟΣ 08.09.2025'!AT:AU,2,0)</f>
        <v>0.71</v>
      </c>
      <c r="AB271" s="55">
        <v>0</v>
      </c>
    </row>
    <row r="272" spans="1:28" x14ac:dyDescent="0.3">
      <c r="A272" s="71">
        <v>948</v>
      </c>
      <c r="B272" s="66" t="s">
        <v>13</v>
      </c>
      <c r="C272" s="66">
        <v>14</v>
      </c>
      <c r="D272" s="66">
        <v>10559</v>
      </c>
      <c r="E272" s="66" t="s">
        <v>190</v>
      </c>
      <c r="F272" s="66" t="s">
        <v>479</v>
      </c>
      <c r="I272" s="54">
        <f>VLOOKUP(A272,'ΠΟΛΛΑΠΛΟΣ 12.12.2024'!BB:BC,2,FALSE)</f>
        <v>15.7</v>
      </c>
      <c r="J272" s="54">
        <f>VLOOKUP(A272,'ΠΟΛΛΑΠΛΟΣ 09.01.2025'!AZ:BA,2,FALSE)</f>
        <v>0.32</v>
      </c>
      <c r="K272" s="54">
        <f>VLOOKUP(A272,'ΠΟΛΛΑΠΛΟΣ 18.02.2025'!AZ:BA,2,FALSE)</f>
        <v>8.18</v>
      </c>
      <c r="L272" s="53">
        <f>VLOOKUP(A272,'ΠΟΛΛΑΠΛΟΣ 12.03.2025'!AX:AY,2,FALSE)</f>
        <v>0.04</v>
      </c>
      <c r="M272" s="55">
        <v>0</v>
      </c>
      <c r="N272" s="55">
        <f>VLOOKUP(A272,'ΠΟΛΛΑΠΛΟΣ 07.05.2025'!AV:AW,2,FALSE)</f>
        <v>8.0500000000000007</v>
      </c>
      <c r="O272" s="55">
        <f>VLOOKUP(A272,'ΠΟΛΛΑΠΛΟΣ 04.06.2025'!AY:AZ,2,FALSE)</f>
        <v>0.02</v>
      </c>
      <c r="T272" s="55">
        <v>0</v>
      </c>
      <c r="V272" s="53">
        <f t="shared" si="19"/>
        <v>0</v>
      </c>
      <c r="W272" s="53">
        <f t="shared" si="20"/>
        <v>0</v>
      </c>
      <c r="X272" s="53">
        <f t="shared" si="21"/>
        <v>0</v>
      </c>
      <c r="Y272" s="53">
        <f t="shared" si="22"/>
        <v>0</v>
      </c>
      <c r="Z272" s="53">
        <f>VLOOKUP(A272,'ΠΟΛΛΑΠΛΟΣ 01.08'!AS:AT,2,0)</f>
        <v>7.63</v>
      </c>
      <c r="AA272" s="53">
        <f>VLOOKUP(A272,'ΠΟΛΛΑΠΛΟΣ 08.09.2025'!AT:AU,2,0)</f>
        <v>0.04</v>
      </c>
      <c r="AB272" s="55">
        <v>0</v>
      </c>
    </row>
    <row r="273" spans="1:28" x14ac:dyDescent="0.3">
      <c r="A273" s="71">
        <v>7034</v>
      </c>
      <c r="B273" s="66" t="s">
        <v>14</v>
      </c>
      <c r="C273" s="66">
        <v>13</v>
      </c>
      <c r="D273" s="66">
        <v>10557</v>
      </c>
      <c r="E273" s="66" t="s">
        <v>190</v>
      </c>
      <c r="F273" s="66" t="s">
        <v>480</v>
      </c>
      <c r="I273" s="54">
        <f>VLOOKUP(A273,'ΠΟΛΛΑΠΛΟΣ 12.12.2024'!BB:BC,2,FALSE)</f>
        <v>55.18</v>
      </c>
      <c r="J273" s="54">
        <f>VLOOKUP(A273,'ΠΟΛΛΑΠΛΟΣ 09.01.2025'!AZ:BA,2,FALSE)</f>
        <v>1.19</v>
      </c>
      <c r="K273" s="54">
        <f>VLOOKUP(A273,'ΠΟΛΛΑΠΛΟΣ 18.02.2025'!AZ:BA,2,FALSE)</f>
        <v>40.65</v>
      </c>
      <c r="L273" s="53">
        <f>VLOOKUP(A273,'ΠΟΛΛΑΠΛΟΣ 12.03.2025'!AX:AY,2,FALSE)</f>
        <v>0.2</v>
      </c>
      <c r="M273" s="55">
        <v>0</v>
      </c>
      <c r="N273" s="55">
        <f>VLOOKUP(A273,'ΠΟΛΛΑΠΛΟΣ 07.05.2025'!AV:AW,2,FALSE)</f>
        <v>27.8</v>
      </c>
      <c r="O273" s="55">
        <f>VLOOKUP(A273,'ΠΟΛΛΑΠΛΟΣ 04.06.2025'!AY:AZ,2,FALSE)</f>
        <v>0.05</v>
      </c>
      <c r="T273" s="55">
        <v>0</v>
      </c>
      <c r="V273" s="53">
        <f t="shared" si="19"/>
        <v>0</v>
      </c>
      <c r="W273" s="53">
        <f t="shared" si="20"/>
        <v>0</v>
      </c>
      <c r="X273" s="53">
        <f t="shared" si="21"/>
        <v>0</v>
      </c>
      <c r="Y273" s="53">
        <f t="shared" si="22"/>
        <v>0</v>
      </c>
      <c r="Z273" s="53">
        <f>VLOOKUP(A273,'ΠΟΛΛΑΠΛΟΣ 01.08'!AS:AT,2,0)</f>
        <v>28</v>
      </c>
      <c r="AA273" s="53">
        <f>VLOOKUP(A273,'ΠΟΛΛΑΠΛΟΣ 08.09.2025'!AT:AU,2,0)</f>
        <v>0.1</v>
      </c>
      <c r="AB273" s="55">
        <v>0</v>
      </c>
    </row>
    <row r="274" spans="1:28" x14ac:dyDescent="0.3">
      <c r="A274" s="71">
        <v>35565</v>
      </c>
      <c r="B274" s="66" t="s">
        <v>58</v>
      </c>
      <c r="C274" s="66">
        <v>4</v>
      </c>
      <c r="D274" s="66">
        <v>18346</v>
      </c>
      <c r="E274" s="66" t="s">
        <v>203</v>
      </c>
      <c r="F274" s="66" t="s">
        <v>481</v>
      </c>
      <c r="I274" s="54">
        <f>VLOOKUP(A274,'ΠΟΛΛΑΠΛΟΣ 12.12.2024'!BB:BC,2,FALSE)</f>
        <v>72.75</v>
      </c>
      <c r="J274" s="54">
        <f>VLOOKUP(A274,'ΠΟΛΛΑΠΛΟΣ 09.01.2025'!AZ:BA,2,FALSE)</f>
        <v>3.21</v>
      </c>
      <c r="K274" s="54">
        <f>VLOOKUP(A274,'ΠΟΛΛΑΠΛΟΣ 18.02.2025'!AZ:BA,2,FALSE)</f>
        <v>8.75</v>
      </c>
      <c r="L274" s="55">
        <v>0</v>
      </c>
      <c r="M274" s="55">
        <v>0</v>
      </c>
      <c r="N274" s="55">
        <f>VLOOKUP(A274,'ΠΟΛΛΑΠΛΟΣ 07.05.2025'!AV:AW,2,FALSE)</f>
        <v>7.61</v>
      </c>
      <c r="O274" s="55">
        <v>0</v>
      </c>
      <c r="T274" s="55">
        <v>0</v>
      </c>
      <c r="V274" s="53">
        <f t="shared" si="19"/>
        <v>0</v>
      </c>
      <c r="W274" s="53">
        <f t="shared" si="20"/>
        <v>0</v>
      </c>
      <c r="X274" s="53">
        <f t="shared" si="21"/>
        <v>0</v>
      </c>
      <c r="Y274" s="53">
        <f t="shared" si="22"/>
        <v>0</v>
      </c>
      <c r="Z274" s="53">
        <f>VLOOKUP(A274,'ΠΟΛΛΑΠΛΟΣ 01.08'!AS:AT,2,0)</f>
        <v>8.23</v>
      </c>
      <c r="AA274" s="53">
        <v>0</v>
      </c>
      <c r="AB274" s="55">
        <v>0</v>
      </c>
    </row>
    <row r="275" spans="1:28" x14ac:dyDescent="0.3">
      <c r="A275" s="71">
        <v>91547</v>
      </c>
      <c r="B275" s="66" t="s">
        <v>137</v>
      </c>
      <c r="C275" s="66">
        <v>90</v>
      </c>
      <c r="D275" s="66">
        <v>18541</v>
      </c>
      <c r="E275" s="66" t="s">
        <v>58</v>
      </c>
      <c r="F275" s="66" t="s">
        <v>482</v>
      </c>
      <c r="I275" s="54">
        <f>VLOOKUP(A275,'ΠΟΛΛΑΠΛΟΣ 12.12.2024'!BB:BC,2,FALSE)</f>
        <v>16.25</v>
      </c>
      <c r="J275" s="54">
        <f>VLOOKUP(A275,'ΠΟΛΛΑΠΛΟΣ 09.01.2025'!AZ:BA,2,FALSE)</f>
        <v>0.35</v>
      </c>
      <c r="K275" s="54">
        <f>VLOOKUP(A275,'ΠΟΛΛΑΠΛΟΣ 18.02.2025'!AZ:BA,2,FALSE)</f>
        <v>13.91</v>
      </c>
      <c r="L275" s="53">
        <f>VLOOKUP(A275,'ΠΟΛΛΑΠΛΟΣ 12.03.2025'!AX:AY,2,FALSE)</f>
        <v>0.06</v>
      </c>
      <c r="M275" s="55">
        <v>0</v>
      </c>
      <c r="N275" s="55">
        <f>VLOOKUP(A275,'ΠΟΛΛΑΠΛΟΣ 07.05.2025'!AV:AW,2,FALSE)</f>
        <v>14.89</v>
      </c>
      <c r="O275" s="55">
        <f>VLOOKUP(A275,'ΠΟΛΛΑΠΛΟΣ 04.06.2025'!AY:AZ,2,FALSE)</f>
        <v>0.04</v>
      </c>
      <c r="T275" s="55">
        <f>VLOOKUP(A275,'test 04.07.2025'!A:B,2,0)</f>
        <v>42.13</v>
      </c>
      <c r="V275" s="53">
        <f t="shared" si="19"/>
        <v>0</v>
      </c>
      <c r="W275" s="53">
        <f t="shared" si="20"/>
        <v>0</v>
      </c>
      <c r="X275" s="53">
        <f t="shared" si="21"/>
        <v>0</v>
      </c>
      <c r="Y275" s="53">
        <f t="shared" si="22"/>
        <v>0</v>
      </c>
      <c r="Z275" s="53">
        <v>0</v>
      </c>
      <c r="AA275" s="53">
        <v>0</v>
      </c>
      <c r="AB275" s="55">
        <v>0</v>
      </c>
    </row>
    <row r="276" spans="1:28" x14ac:dyDescent="0.3">
      <c r="A276" s="71">
        <v>95344</v>
      </c>
      <c r="B276" s="66" t="s">
        <v>10</v>
      </c>
      <c r="C276" s="66">
        <v>239</v>
      </c>
      <c r="D276" s="66">
        <v>17673</v>
      </c>
      <c r="E276" s="66" t="s">
        <v>204</v>
      </c>
      <c r="F276" s="66" t="s">
        <v>483</v>
      </c>
      <c r="I276" s="54">
        <f>VLOOKUP(A276,'ΠΟΛΛΑΠΛΟΣ 12.12.2024'!BB:BC,2,FALSE)</f>
        <v>23.91</v>
      </c>
      <c r="J276" s="54">
        <f>VLOOKUP(A276,'ΠΟΛΛΑΠΛΟΣ 09.01.2025'!AZ:BA,2,FALSE)</f>
        <v>0.48</v>
      </c>
      <c r="K276" s="54">
        <v>0</v>
      </c>
      <c r="L276" s="53">
        <f>VLOOKUP(A276,'ΠΟΛΛΑΠΛΟΣ 12.03.2025'!AX:AY,2,FALSE)</f>
        <v>8.49</v>
      </c>
      <c r="M276" s="55">
        <v>0</v>
      </c>
      <c r="N276" s="55">
        <v>0</v>
      </c>
      <c r="O276" s="55">
        <f>VLOOKUP(A276,'ΠΟΛΛΑΠΛΟΣ 04.06.2025'!AY:AZ,2,FALSE)</f>
        <v>7.89</v>
      </c>
      <c r="T276" s="55">
        <v>0</v>
      </c>
      <c r="V276" s="53">
        <f t="shared" si="19"/>
        <v>0</v>
      </c>
      <c r="W276" s="53">
        <f t="shared" si="20"/>
        <v>0</v>
      </c>
      <c r="X276" s="53">
        <f t="shared" si="21"/>
        <v>0</v>
      </c>
      <c r="Y276" s="53">
        <f t="shared" si="22"/>
        <v>0</v>
      </c>
      <c r="Z276" s="53">
        <v>0</v>
      </c>
      <c r="AA276" s="53">
        <f>VLOOKUP(A276,'ΠΟΛΛΑΠΛΟΣ 08.09.2025'!AT:AU,2,0)</f>
        <v>8.0500000000000007</v>
      </c>
      <c r="AB276" s="55">
        <v>0</v>
      </c>
    </row>
    <row r="277" spans="1:28" x14ac:dyDescent="0.3">
      <c r="A277" s="71">
        <v>114056</v>
      </c>
      <c r="B277" s="66" t="s">
        <v>6</v>
      </c>
      <c r="C277" s="66">
        <v>20</v>
      </c>
      <c r="D277" s="66">
        <v>10671</v>
      </c>
      <c r="E277" s="66" t="s">
        <v>190</v>
      </c>
      <c r="F277" s="66" t="s">
        <v>484</v>
      </c>
      <c r="I277" s="54">
        <f>VLOOKUP(A277,'ΠΟΛΛΑΠΛΟΣ 12.12.2024'!BB:BC,2,FALSE)</f>
        <v>79.27000000000001</v>
      </c>
      <c r="J277" s="54">
        <f>VLOOKUP(A277,'ΠΟΛΛΑΠΛΟΣ 09.01.2025'!AZ:BA,2,FALSE)</f>
        <v>44.379999999999995</v>
      </c>
      <c r="K277" s="54">
        <f>VLOOKUP(A277,'ΠΟΛΛΑΠΛΟΣ 18.02.2025'!AZ:BA,2,FALSE)</f>
        <v>0.05</v>
      </c>
      <c r="L277" s="55">
        <v>0</v>
      </c>
      <c r="M277" s="55">
        <f>VLOOKUP(A277,'ΠΟΛΛΑΠΛΟΣ 1.4.2025'!AS:AT,2,FALSE)</f>
        <v>26.31</v>
      </c>
      <c r="N277" s="55">
        <v>0</v>
      </c>
      <c r="O277" s="55">
        <v>0</v>
      </c>
      <c r="T277" s="55">
        <f>VLOOKUP(A277,'test 04.07.2025'!A:B,2,0)</f>
        <v>38.19</v>
      </c>
      <c r="V277" s="53">
        <f t="shared" si="19"/>
        <v>0</v>
      </c>
      <c r="W277" s="53">
        <f t="shared" si="20"/>
        <v>0</v>
      </c>
      <c r="X277" s="53">
        <f t="shared" si="21"/>
        <v>0</v>
      </c>
      <c r="Y277" s="53">
        <f t="shared" si="22"/>
        <v>0</v>
      </c>
      <c r="Z277" s="53">
        <f>VLOOKUP(A277,'ΠΟΛΛΑΠΛΟΣ 01.08'!AS:AT,2,0)</f>
        <v>0.12</v>
      </c>
      <c r="AA277" s="53">
        <v>0</v>
      </c>
      <c r="AB277" s="55">
        <f>VLOOKUP(A277,'ΠΟΛΛΑΠΛΟΣ 02.10.2025'!AT:AU,2,0)</f>
        <v>39.15</v>
      </c>
    </row>
    <row r="278" spans="1:28" x14ac:dyDescent="0.3">
      <c r="A278" s="71">
        <v>161712</v>
      </c>
      <c r="B278" s="66" t="s">
        <v>138</v>
      </c>
      <c r="C278" s="66">
        <v>1</v>
      </c>
      <c r="D278" s="66">
        <v>15233</v>
      </c>
      <c r="E278" s="66" t="s">
        <v>220</v>
      </c>
      <c r="F278" s="66" t="s">
        <v>485</v>
      </c>
      <c r="I278" s="54">
        <f>VLOOKUP(A278,'ΠΟΛΛΑΠΛΟΣ 12.12.2024'!BB:BC,2,FALSE)</f>
        <v>36.17</v>
      </c>
      <c r="J278" s="54">
        <f>VLOOKUP(A278,'ΠΟΛΛΑΠΛΟΣ 09.01.2025'!AZ:BA,2,FALSE)</f>
        <v>0.97</v>
      </c>
      <c r="K278" s="54">
        <f>VLOOKUP(A278,'ΠΟΛΛΑΠΛΟΣ 18.02.2025'!AZ:BA,2,FALSE)</f>
        <v>12.63</v>
      </c>
      <c r="L278" s="55">
        <v>0</v>
      </c>
      <c r="M278" s="55">
        <v>0</v>
      </c>
      <c r="N278" s="55">
        <f>VLOOKUP(A278,'ΠΟΛΛΑΠΛΟΣ 07.05.2025'!AV:AW,2,FALSE)</f>
        <v>9.92</v>
      </c>
      <c r="O278" s="55">
        <v>0</v>
      </c>
      <c r="T278" s="55">
        <v>0</v>
      </c>
      <c r="V278" s="53">
        <f t="shared" si="19"/>
        <v>0</v>
      </c>
      <c r="W278" s="53">
        <f t="shared" si="20"/>
        <v>0</v>
      </c>
      <c r="X278" s="53">
        <f t="shared" si="21"/>
        <v>0</v>
      </c>
      <c r="Y278" s="53">
        <f t="shared" si="22"/>
        <v>0</v>
      </c>
      <c r="Z278" s="53">
        <f>VLOOKUP(A278,'ΠΟΛΛΑΠΛΟΣ 01.08'!AS:AT,2,0)</f>
        <v>10.94</v>
      </c>
      <c r="AA278" s="53">
        <v>0</v>
      </c>
      <c r="AB278" s="55">
        <v>0</v>
      </c>
    </row>
    <row r="279" spans="1:28" x14ac:dyDescent="0.3">
      <c r="A279" s="71">
        <v>196627</v>
      </c>
      <c r="B279" s="66" t="s">
        <v>10</v>
      </c>
      <c r="C279" s="66">
        <v>36</v>
      </c>
      <c r="D279" s="66">
        <v>10679</v>
      </c>
      <c r="E279" s="66" t="s">
        <v>190</v>
      </c>
      <c r="F279" s="66" t="s">
        <v>486</v>
      </c>
      <c r="I279" s="54">
        <f>VLOOKUP(A279,'ΠΟΛΛΑΠΛΟΣ 12.12.2024'!BB:BC,2,FALSE)</f>
        <v>0.13</v>
      </c>
      <c r="J279" s="54">
        <f>VLOOKUP(A279,'ΠΟΛΛΑΠΛΟΣ 09.01.2025'!AZ:BA,2,FALSE)</f>
        <v>7.81</v>
      </c>
      <c r="K279" s="54">
        <v>0</v>
      </c>
      <c r="L279" s="55">
        <v>0</v>
      </c>
      <c r="M279" s="55">
        <f>VLOOKUP(A279,'ΠΟΛΛΑΠΛΟΣ 1.4.2025'!AS:AT,2,FALSE)</f>
        <v>8.31</v>
      </c>
      <c r="N279" s="55">
        <v>0</v>
      </c>
      <c r="O279" s="55">
        <v>0</v>
      </c>
      <c r="T279" s="55">
        <f>VLOOKUP(A279,'test 04.07.2025'!A:B,2,0)</f>
        <v>8.0500000000000007</v>
      </c>
      <c r="V279" s="53">
        <f t="shared" si="19"/>
        <v>0</v>
      </c>
      <c r="W279" s="53">
        <f t="shared" si="20"/>
        <v>0</v>
      </c>
      <c r="X279" s="53">
        <f t="shared" si="21"/>
        <v>0</v>
      </c>
      <c r="Y279" s="53">
        <f t="shared" si="22"/>
        <v>0</v>
      </c>
      <c r="Z279" s="53">
        <f>VLOOKUP(A279,'ΠΟΛΛΑΠΛΟΣ 01.08'!AS:AT,2,0)</f>
        <v>0.02</v>
      </c>
      <c r="AA279" s="53">
        <v>0</v>
      </c>
      <c r="AB279" s="55">
        <f>VLOOKUP(A279,'ΠΟΛΛΑΠΛΟΣ 02.10.2025'!AT:AU,2,0)</f>
        <v>8.31</v>
      </c>
    </row>
    <row r="280" spans="1:28" x14ac:dyDescent="0.3">
      <c r="A280" s="71">
        <v>247631</v>
      </c>
      <c r="B280" s="66" t="s">
        <v>139</v>
      </c>
      <c r="C280" s="66">
        <v>30</v>
      </c>
      <c r="D280" s="66">
        <v>11635</v>
      </c>
      <c r="E280" s="66" t="s">
        <v>190</v>
      </c>
      <c r="F280" s="66" t="s">
        <v>487</v>
      </c>
      <c r="I280" s="54">
        <f>VLOOKUP(A280,'ΠΟΛΛΑΠΛΟΣ 12.12.2024'!BB:BC,2,FALSE)</f>
        <v>397.28</v>
      </c>
      <c r="J280" s="54">
        <f>VLOOKUP(A280,'ΠΟΛΛΑΠΛΟΣ 09.01.2025'!AZ:BA,2,FALSE)</f>
        <v>55.18</v>
      </c>
      <c r="K280" s="54">
        <f>VLOOKUP(A280,'ΠΟΛΛΑΠΛΟΣ 18.02.2025'!AZ:BA,2,FALSE)</f>
        <v>6.63</v>
      </c>
      <c r="L280" s="55">
        <v>0</v>
      </c>
      <c r="M280" s="55">
        <v>0</v>
      </c>
      <c r="N280" s="55">
        <f>VLOOKUP(A280,'ΠΟΛΛΑΠΛΟΣ 07.05.2025'!AV:AW,2,FALSE)</f>
        <v>3.47</v>
      </c>
      <c r="O280" s="55">
        <v>0</v>
      </c>
      <c r="T280" s="55">
        <v>0</v>
      </c>
      <c r="V280" s="53">
        <f t="shared" si="19"/>
        <v>0</v>
      </c>
      <c r="W280" s="53">
        <f t="shared" si="20"/>
        <v>0</v>
      </c>
      <c r="X280" s="53">
        <f t="shared" si="21"/>
        <v>0</v>
      </c>
      <c r="Y280" s="53">
        <f t="shared" si="22"/>
        <v>0</v>
      </c>
      <c r="Z280" s="53">
        <f>VLOOKUP(A280,'ΠΟΛΛΑΠΛΟΣ 01.08'!AS:AT,2,0)</f>
        <v>3.72</v>
      </c>
      <c r="AA280" s="53">
        <v>0</v>
      </c>
      <c r="AB280" s="55">
        <v>0</v>
      </c>
    </row>
    <row r="281" spans="1:28" x14ac:dyDescent="0.3">
      <c r="A281" s="71">
        <v>311588</v>
      </c>
      <c r="B281" s="66" t="s">
        <v>86</v>
      </c>
      <c r="C281" s="66">
        <v>19</v>
      </c>
      <c r="D281" s="66">
        <v>11743</v>
      </c>
      <c r="E281" s="66" t="s">
        <v>190</v>
      </c>
      <c r="F281" s="66" t="s">
        <v>488</v>
      </c>
      <c r="I281" s="54">
        <f>VLOOKUP(A281,'ΠΟΛΛΑΠΛΟΣ 12.12.2024'!BB:BC,2,FALSE)</f>
        <v>1090.31</v>
      </c>
      <c r="J281" s="54">
        <v>0</v>
      </c>
      <c r="K281" s="54">
        <v>0</v>
      </c>
      <c r="L281" s="53">
        <f>VLOOKUP(A281,'ΠΟΛΛΑΠΛΟΣ 12.03.2025'!AX:AY,2,FALSE)</f>
        <v>308.39999999999998</v>
      </c>
      <c r="M281" s="55">
        <v>0</v>
      </c>
      <c r="N281" s="55">
        <v>0</v>
      </c>
      <c r="O281" s="55">
        <f>VLOOKUP(A281,'ΠΟΛΛΑΠΛΟΣ 04.06.2025'!AY:AZ,2,FALSE)</f>
        <v>218.75</v>
      </c>
      <c r="T281" s="55">
        <v>0</v>
      </c>
      <c r="V281" s="53">
        <f t="shared" si="19"/>
        <v>0</v>
      </c>
      <c r="W281" s="53">
        <f t="shared" si="20"/>
        <v>0</v>
      </c>
      <c r="X281" s="53">
        <f t="shared" si="21"/>
        <v>0</v>
      </c>
      <c r="Y281" s="53">
        <f t="shared" si="22"/>
        <v>0</v>
      </c>
      <c r="Z281" s="53">
        <v>0</v>
      </c>
      <c r="AA281" s="53">
        <f>VLOOKUP(A281,'ΠΟΛΛΑΠΛΟΣ 08.09.2025'!AT:AU,2,0)</f>
        <v>268.74</v>
      </c>
      <c r="AB281" s="55">
        <v>0</v>
      </c>
    </row>
    <row r="282" spans="1:28" x14ac:dyDescent="0.3">
      <c r="A282" s="71">
        <v>384614</v>
      </c>
      <c r="B282" s="66" t="s">
        <v>47</v>
      </c>
      <c r="C282" s="66">
        <v>44</v>
      </c>
      <c r="D282" s="66">
        <v>11527</v>
      </c>
      <c r="E282" s="66" t="s">
        <v>190</v>
      </c>
      <c r="F282" s="66" t="s">
        <v>489</v>
      </c>
      <c r="I282" s="54">
        <v>0</v>
      </c>
      <c r="J282" s="54">
        <v>0</v>
      </c>
      <c r="K282" s="54">
        <v>0</v>
      </c>
      <c r="L282" s="55">
        <v>0</v>
      </c>
      <c r="M282" s="55">
        <v>0</v>
      </c>
      <c r="N282" s="55">
        <v>0</v>
      </c>
      <c r="O282" s="55">
        <v>0</v>
      </c>
      <c r="T282" s="55">
        <v>0</v>
      </c>
      <c r="V282" s="53">
        <f t="shared" si="19"/>
        <v>0</v>
      </c>
      <c r="W282" s="53">
        <f t="shared" si="20"/>
        <v>0</v>
      </c>
      <c r="X282" s="53">
        <f t="shared" si="21"/>
        <v>0</v>
      </c>
      <c r="Y282" s="53">
        <f t="shared" si="22"/>
        <v>0</v>
      </c>
      <c r="Z282" s="53">
        <v>0</v>
      </c>
      <c r="AA282" s="53">
        <v>0</v>
      </c>
      <c r="AB282" s="55">
        <v>0</v>
      </c>
    </row>
    <row r="283" spans="1:28" x14ac:dyDescent="0.3">
      <c r="A283" s="71">
        <v>494184</v>
      </c>
      <c r="B283" s="66" t="s">
        <v>11</v>
      </c>
      <c r="C283" s="66">
        <v>13</v>
      </c>
      <c r="D283" s="66">
        <v>11252</v>
      </c>
      <c r="E283" s="66" t="s">
        <v>190</v>
      </c>
      <c r="F283" s="66" t="s">
        <v>490</v>
      </c>
      <c r="I283" s="54">
        <f>VLOOKUP(A283,'ΠΟΛΛΑΠΛΟΣ 12.12.2024'!BB:BC,2,FALSE)</f>
        <v>23.72</v>
      </c>
      <c r="J283" s="54">
        <f>VLOOKUP(A283,'ΠΟΛΛΑΠΛΟΣ 09.01.2025'!AZ:BA,2,FALSE)</f>
        <v>0.57000000000000006</v>
      </c>
      <c r="K283" s="54">
        <f>VLOOKUP(A283,'ΠΟΛΛΑΠΛΟΣ 18.02.2025'!AZ:BA,2,FALSE)</f>
        <v>8.58</v>
      </c>
      <c r="L283" s="55">
        <v>0</v>
      </c>
      <c r="M283" s="55">
        <v>0</v>
      </c>
      <c r="N283" s="55">
        <f>VLOOKUP(A283,'ΠΟΛΛΑΠΛΟΣ 07.05.2025'!AV:AW,2,FALSE)</f>
        <v>7.5</v>
      </c>
      <c r="O283" s="55">
        <v>0</v>
      </c>
      <c r="T283" s="55">
        <v>0</v>
      </c>
      <c r="V283" s="53">
        <f t="shared" si="19"/>
        <v>0</v>
      </c>
      <c r="W283" s="53">
        <f t="shared" si="20"/>
        <v>0</v>
      </c>
      <c r="X283" s="53">
        <f t="shared" si="21"/>
        <v>0</v>
      </c>
      <c r="Y283" s="53">
        <f t="shared" si="22"/>
        <v>0</v>
      </c>
      <c r="Z283" s="53">
        <f>VLOOKUP(A283,'ΠΟΛΛΑΠΛΟΣ 01.08'!AS:AT,2,0)</f>
        <v>8.23</v>
      </c>
      <c r="AA283" s="53">
        <v>0</v>
      </c>
      <c r="AB283" s="55">
        <v>0</v>
      </c>
    </row>
    <row r="284" spans="1:28" x14ac:dyDescent="0.3">
      <c r="A284" s="71">
        <v>498555</v>
      </c>
      <c r="B284" s="66" t="s">
        <v>140</v>
      </c>
      <c r="C284" s="66">
        <v>19</v>
      </c>
      <c r="D284" s="66">
        <v>18755</v>
      </c>
      <c r="E284" s="66" t="s">
        <v>193</v>
      </c>
      <c r="I284" s="54">
        <f>VLOOKUP(A284,'ΠΟΛΛΑΠΛΟΣ 12.12.2024'!BB:BC,2,FALSE)</f>
        <v>11.16</v>
      </c>
      <c r="J284" s="54">
        <f>VLOOKUP(A284,'ΠΟΛΛΑΠΛΟΣ 09.01.2025'!AZ:BA,2,FALSE)</f>
        <v>0.22000000000000003</v>
      </c>
      <c r="K284" s="54">
        <v>0</v>
      </c>
      <c r="L284" s="55">
        <v>0</v>
      </c>
      <c r="M284" s="55">
        <f>VLOOKUP(A284,'ΠΟΛΛΑΠΛΟΣ 1.4.2025'!AS:AT,2,FALSE)</f>
        <v>3.81</v>
      </c>
      <c r="N284" s="55">
        <v>0</v>
      </c>
      <c r="O284" s="55">
        <f>VLOOKUP(A284,'ΠΟΛΛΑΠΛΟΣ 04.06.2025'!AY:AZ,2,FALSE)</f>
        <v>3.51</v>
      </c>
      <c r="T284" s="55">
        <v>0</v>
      </c>
      <c r="V284" s="53">
        <f t="shared" si="19"/>
        <v>0</v>
      </c>
      <c r="W284" s="53">
        <f t="shared" si="20"/>
        <v>0</v>
      </c>
      <c r="X284" s="53">
        <f t="shared" si="21"/>
        <v>0</v>
      </c>
      <c r="Y284" s="53">
        <f t="shared" si="22"/>
        <v>0</v>
      </c>
      <c r="Z284" s="53">
        <v>0</v>
      </c>
      <c r="AA284" s="53">
        <f>VLOOKUP(A284,'ΠΟΛΛΑΠΛΟΣ 08.09.2025'!AT:AU,2,0)</f>
        <v>3.93</v>
      </c>
      <c r="AB284" s="55">
        <v>0</v>
      </c>
    </row>
    <row r="285" spans="1:28" x14ac:dyDescent="0.3">
      <c r="A285" s="71">
        <v>520002</v>
      </c>
      <c r="B285" s="66" t="s">
        <v>141</v>
      </c>
      <c r="C285" s="66">
        <v>109</v>
      </c>
      <c r="D285" s="66">
        <v>18755</v>
      </c>
      <c r="E285" s="66" t="s">
        <v>193</v>
      </c>
      <c r="F285" s="66" t="s">
        <v>491</v>
      </c>
      <c r="G285" s="80" t="s">
        <v>4993</v>
      </c>
      <c r="I285" s="54">
        <f>VLOOKUP(A285,'ΠΟΛΛΑΠΛΟΣ 12.12.2024'!BB:BC,2,FALSE)</f>
        <v>32.049999999999997</v>
      </c>
      <c r="J285" s="54">
        <f>VLOOKUP(A285,'ΠΟΛΛΑΠΛΟΣ 09.01.2025'!AZ:BA,2,FALSE)</f>
        <v>0.8</v>
      </c>
      <c r="K285" s="54">
        <v>0</v>
      </c>
      <c r="L285" s="55">
        <v>0</v>
      </c>
      <c r="M285" s="55">
        <f>VLOOKUP(A285,'ΠΟΛΛΑΠΛΟΣ 1.4.2025'!AS:AT,2,FALSE)</f>
        <v>8.0500000000000007</v>
      </c>
      <c r="N285" s="55">
        <f>VLOOKUP(A285,'ΠΟΛΛΑΠΛΟΣ 07.05.2025'!AV:AW,2,FALSE)</f>
        <v>0.01</v>
      </c>
      <c r="O285" s="55">
        <f>VLOOKUP(A285,'ΠΟΛΛΑΠΛΟΣ 04.06.2025'!AY:AZ,2,FALSE)</f>
        <v>7.77</v>
      </c>
      <c r="T285" s="55">
        <v>0</v>
      </c>
      <c r="V285" s="53">
        <f t="shared" si="19"/>
        <v>0</v>
      </c>
      <c r="W285" s="53">
        <f t="shared" si="20"/>
        <v>0</v>
      </c>
      <c r="X285" s="53">
        <f t="shared" si="21"/>
        <v>0</v>
      </c>
      <c r="Y285" s="53">
        <f t="shared" si="22"/>
        <v>0</v>
      </c>
      <c r="Z285" s="53">
        <v>0</v>
      </c>
      <c r="AA285" s="53">
        <f>VLOOKUP(A285,'ΠΟΛΛΑΠΛΟΣ 08.09.2025'!AT:AU,2,0)</f>
        <v>8.58</v>
      </c>
      <c r="AB285" s="55">
        <v>0</v>
      </c>
    </row>
    <row r="286" spans="1:28" x14ac:dyDescent="0.3">
      <c r="A286" s="71">
        <v>651561</v>
      </c>
      <c r="B286" s="66" t="s">
        <v>142</v>
      </c>
      <c r="C286" s="66">
        <v>1</v>
      </c>
      <c r="D286" s="66">
        <v>12134</v>
      </c>
      <c r="E286" s="66" t="s">
        <v>200</v>
      </c>
      <c r="I286" s="54">
        <f>VLOOKUP(A286,'ΠΟΛΛΑΠΛΟΣ 12.12.2024'!BB:BC,2,FALSE)</f>
        <v>76.89</v>
      </c>
      <c r="J286" s="54">
        <f>VLOOKUP(A286,'ΠΟΛΛΑΠΛΟΣ 09.01.2025'!AZ:BA,2,FALSE)</f>
        <v>2.0299999999999998</v>
      </c>
      <c r="K286" s="54">
        <f>VLOOKUP(A286,'ΠΟΛΛΑΠΛΟΣ 18.02.2025'!AZ:BA,2,FALSE)</f>
        <v>8.49</v>
      </c>
      <c r="L286" s="55">
        <v>0</v>
      </c>
      <c r="M286" s="55">
        <v>0</v>
      </c>
      <c r="N286" s="55">
        <f>VLOOKUP(A286,'ΠΟΛΛΑΠΛΟΣ 07.05.2025'!AV:AW,2,FALSE)</f>
        <v>7.5</v>
      </c>
      <c r="O286" s="55">
        <v>0</v>
      </c>
      <c r="T286" s="55">
        <v>0</v>
      </c>
      <c r="V286" s="53">
        <f t="shared" si="19"/>
        <v>0</v>
      </c>
      <c r="W286" s="53">
        <f t="shared" si="20"/>
        <v>0</v>
      </c>
      <c r="X286" s="53">
        <f t="shared" si="21"/>
        <v>0</v>
      </c>
      <c r="Y286" s="53">
        <f t="shared" si="22"/>
        <v>0</v>
      </c>
      <c r="Z286" s="53">
        <f>VLOOKUP(A286,'ΠΟΛΛΑΠΛΟΣ 01.08'!AS:AT,2,0)</f>
        <v>8.0500000000000007</v>
      </c>
      <c r="AA286" s="53">
        <v>0</v>
      </c>
      <c r="AB286" s="55">
        <v>0</v>
      </c>
    </row>
    <row r="287" spans="1:28" x14ac:dyDescent="0.3">
      <c r="A287" s="71">
        <v>688559</v>
      </c>
      <c r="B287" s="66" t="s">
        <v>58</v>
      </c>
      <c r="C287" s="66">
        <v>9</v>
      </c>
      <c r="D287" s="66">
        <v>10552</v>
      </c>
      <c r="E287" s="66" t="s">
        <v>190</v>
      </c>
      <c r="F287" s="66" t="s">
        <v>492</v>
      </c>
      <c r="I287" s="54">
        <f>VLOOKUP(A287,'ΠΟΛΛΑΠΛΟΣ 12.12.2024'!BB:BC,2,FALSE)</f>
        <v>125.77</v>
      </c>
      <c r="J287" s="54">
        <f>VLOOKUP(A287,'ΠΟΛΛΑΠΛΟΣ 09.01.2025'!AZ:BA,2,FALSE)</f>
        <v>1.36</v>
      </c>
      <c r="K287" s="54">
        <f>VLOOKUP(A287,'ΠΟΛΛΑΠΛΟΣ 18.02.2025'!AZ:BA,2,FALSE)</f>
        <v>152.87</v>
      </c>
      <c r="L287" s="53">
        <f>VLOOKUP(A287,'ΠΟΛΛΑΠΛΟΣ 12.03.2025'!AX:AY,2,FALSE)</f>
        <v>0.74</v>
      </c>
      <c r="M287" s="55">
        <v>0</v>
      </c>
      <c r="N287" s="55">
        <f>VLOOKUP(A287,'ΠΟΛΛΑΠΛΟΣ 07.05.2025'!AV:AW,2,FALSE)</f>
        <v>75.66</v>
      </c>
      <c r="O287" s="55">
        <f>VLOOKUP(A287,'ΠΟΛΛΑΠΛΟΣ 04.06.2025'!AY:AZ,2,FALSE)</f>
        <v>0.15</v>
      </c>
      <c r="T287" s="55">
        <v>0</v>
      </c>
      <c r="V287" s="53">
        <f t="shared" si="19"/>
        <v>0</v>
      </c>
      <c r="W287" s="53">
        <f t="shared" si="20"/>
        <v>0</v>
      </c>
      <c r="X287" s="53">
        <f t="shared" si="21"/>
        <v>0</v>
      </c>
      <c r="Y287" s="53">
        <f t="shared" si="22"/>
        <v>0</v>
      </c>
      <c r="Z287" s="53">
        <f>VLOOKUP(A287,'ΠΟΛΛΑΠΛΟΣ 01.08'!AS:AT,2,0)</f>
        <v>96.99</v>
      </c>
      <c r="AA287" s="53">
        <f>VLOOKUP(A287,'ΠΟΛΛΑΠΛΟΣ 08.09.2025'!AT:AU,2,0)</f>
        <v>0.39</v>
      </c>
      <c r="AB287" s="55">
        <v>0</v>
      </c>
    </row>
    <row r="288" spans="1:28" x14ac:dyDescent="0.3">
      <c r="A288" s="71">
        <v>689361</v>
      </c>
      <c r="B288" s="66" t="s">
        <v>10</v>
      </c>
      <c r="C288" s="66">
        <v>36</v>
      </c>
      <c r="D288" s="66">
        <v>10679</v>
      </c>
      <c r="E288" s="66" t="s">
        <v>190</v>
      </c>
      <c r="I288" s="54">
        <f>VLOOKUP(A288,'ΠΟΛΛΑΠΛΟΣ 12.12.2024'!BB:BC,2,FALSE)</f>
        <v>14.579999999999998</v>
      </c>
      <c r="J288" s="54">
        <f>VLOOKUP(A288,'ΠΟΛΛΑΠΛΟΣ 09.01.2025'!AZ:BA,2,FALSE)</f>
        <v>14.15</v>
      </c>
      <c r="K288" s="54">
        <f>VLOOKUP(A288,'ΠΟΛΛΑΠΛΟΣ 18.02.2025'!AZ:BA,2,FALSE)</f>
        <v>12.77</v>
      </c>
      <c r="L288" s="53">
        <f>VLOOKUP(A288,'ΠΟΛΛΑΠΛΟΣ 12.03.2025'!AX:AY,2,FALSE)</f>
        <v>15.99</v>
      </c>
      <c r="M288" s="55">
        <f>VLOOKUP(A288,'ΠΟΛΛΑΠΛΟΣ 1.4.2025'!AS:AT,2,FALSE)</f>
        <v>11.409999999999998</v>
      </c>
      <c r="N288" s="55">
        <f>VLOOKUP(A288,'ΠΟΛΛΑΠΛΟΣ 07.05.2025'!AV:AW,2,FALSE)</f>
        <v>14.57</v>
      </c>
      <c r="O288" s="55">
        <f>VLOOKUP(A288,'ΠΟΛΛΑΠΛΟΣ 04.06.2025'!AY:AZ,2,FALSE)</f>
        <v>13.23</v>
      </c>
      <c r="T288" s="55">
        <f>VLOOKUP(A288,'test 04.07.2025'!A:B,2,0)</f>
        <v>15.04</v>
      </c>
      <c r="V288" s="53">
        <f t="shared" si="19"/>
        <v>0</v>
      </c>
      <c r="W288" s="53">
        <f t="shared" si="20"/>
        <v>0</v>
      </c>
      <c r="X288" s="53">
        <f t="shared" si="21"/>
        <v>0</v>
      </c>
      <c r="Y288" s="53">
        <f t="shared" si="22"/>
        <v>0</v>
      </c>
      <c r="Z288" s="53">
        <f>VLOOKUP(A288,'ΠΟΛΛΑΠΛΟΣ 01.08'!AS:AT,2,0)</f>
        <v>13.72</v>
      </c>
      <c r="AA288" s="53">
        <f>VLOOKUP(A288,'ΠΟΛΛΑΠΛΟΣ 08.09.2025'!AT:AU,2,0)</f>
        <v>13.260000000000002</v>
      </c>
      <c r="AB288" s="55">
        <f>VLOOKUP(A288,'ΠΟΛΛΑΠΛΟΣ 02.10.2025'!AT:AU,2,0)</f>
        <v>14.620000000000001</v>
      </c>
    </row>
    <row r="289" spans="1:28" s="60" customFormat="1" x14ac:dyDescent="0.3">
      <c r="A289" s="72">
        <v>691461</v>
      </c>
      <c r="B289" s="68" t="s">
        <v>143</v>
      </c>
      <c r="C289" s="68">
        <v>2</v>
      </c>
      <c r="D289" s="68">
        <v>14234</v>
      </c>
      <c r="E289" s="68" t="s">
        <v>207</v>
      </c>
      <c r="F289" s="68" t="s">
        <v>493</v>
      </c>
      <c r="G289" s="82"/>
      <c r="H289" s="82"/>
      <c r="I289" s="59">
        <v>0</v>
      </c>
      <c r="J289" s="59">
        <v>0</v>
      </c>
      <c r="K289" s="59">
        <v>0</v>
      </c>
      <c r="L289" s="61">
        <v>0</v>
      </c>
      <c r="M289" s="61">
        <v>0</v>
      </c>
      <c r="N289" s="61">
        <v>0</v>
      </c>
      <c r="O289" s="61">
        <v>0</v>
      </c>
      <c r="T289" s="61">
        <v>0</v>
      </c>
      <c r="V289" s="53">
        <f t="shared" si="19"/>
        <v>0</v>
      </c>
      <c r="W289" s="53">
        <f t="shared" si="20"/>
        <v>0</v>
      </c>
      <c r="X289" s="53">
        <f t="shared" si="21"/>
        <v>0</v>
      </c>
      <c r="Y289" s="53">
        <f t="shared" si="22"/>
        <v>0</v>
      </c>
      <c r="Z289" s="60">
        <v>0</v>
      </c>
      <c r="AA289" s="60">
        <v>0</v>
      </c>
      <c r="AB289" s="61">
        <v>0</v>
      </c>
    </row>
    <row r="290" spans="1:28" x14ac:dyDescent="0.3">
      <c r="A290" s="71">
        <v>692502</v>
      </c>
      <c r="B290" s="66" t="s">
        <v>13</v>
      </c>
      <c r="C290" s="66">
        <v>14</v>
      </c>
      <c r="D290" s="66">
        <v>10559</v>
      </c>
      <c r="E290" s="66" t="s">
        <v>190</v>
      </c>
      <c r="F290" s="66" t="s">
        <v>494</v>
      </c>
      <c r="I290" s="54">
        <f>VLOOKUP(A290,'ΠΟΛΛΑΠΛΟΣ 12.12.2024'!BB:BC,2,FALSE)</f>
        <v>157.29</v>
      </c>
      <c r="J290" s="54">
        <f>VLOOKUP(A290,'ΠΟΛΛΑΠΛΟΣ 09.01.2025'!AZ:BA,2,FALSE)</f>
        <v>3.8800000000000003</v>
      </c>
      <c r="K290" s="54">
        <f>VLOOKUP(A290,'ΠΟΛΛΑΠΛΟΣ 18.02.2025'!AZ:BA,2,FALSE)</f>
        <v>90.49</v>
      </c>
      <c r="L290" s="53">
        <f>VLOOKUP(A290,'ΠΟΛΛΑΠΛΟΣ 12.03.2025'!AX:AY,2,FALSE)</f>
        <v>0.46</v>
      </c>
      <c r="M290" s="55">
        <v>0</v>
      </c>
      <c r="N290" s="55">
        <f>VLOOKUP(A290,'ΠΟΛΛΑΠΛΟΣ 07.05.2025'!AV:AW,2,FALSE)</f>
        <v>68.59</v>
      </c>
      <c r="O290" s="55">
        <f>VLOOKUP(A290,'ΠΟΛΛΑΠΛΟΣ 04.06.2025'!AY:AZ,2,FALSE)</f>
        <v>0.15</v>
      </c>
      <c r="T290" s="55">
        <v>0</v>
      </c>
      <c r="V290" s="53">
        <f t="shared" si="19"/>
        <v>0</v>
      </c>
      <c r="W290" s="53">
        <f t="shared" si="20"/>
        <v>0</v>
      </c>
      <c r="X290" s="53">
        <f t="shared" si="21"/>
        <v>0</v>
      </c>
      <c r="Y290" s="53">
        <f t="shared" si="22"/>
        <v>0</v>
      </c>
      <c r="Z290" s="53">
        <f>VLOOKUP(A290,'ΠΟΛΛΑΠΛΟΣ 01.08'!AS:AT,2,0)</f>
        <v>78.47</v>
      </c>
      <c r="AA290" s="53">
        <f>VLOOKUP(A290,'ΠΟΛΛΑΠΛΟΣ 08.09.2025'!AT:AU,2,0)</f>
        <v>0.38</v>
      </c>
      <c r="AB290" s="55">
        <v>0</v>
      </c>
    </row>
    <row r="291" spans="1:28" x14ac:dyDescent="0.3">
      <c r="A291" s="71">
        <v>699117</v>
      </c>
      <c r="B291" s="66" t="s">
        <v>14</v>
      </c>
      <c r="C291" s="66">
        <v>13</v>
      </c>
      <c r="D291" s="66">
        <v>10557</v>
      </c>
      <c r="E291" s="66" t="s">
        <v>190</v>
      </c>
      <c r="F291" s="66" t="s">
        <v>495</v>
      </c>
      <c r="I291" s="54">
        <f>VLOOKUP(A291,'ΠΟΛΛΑΠΛΟΣ 12.12.2024'!BB:BC,2,FALSE)</f>
        <v>16.46</v>
      </c>
      <c r="J291" s="54">
        <f>VLOOKUP(A291,'ΠΟΛΛΑΠΛΟΣ 09.01.2025'!AZ:BA,2,FALSE)</f>
        <v>0.35</v>
      </c>
      <c r="K291" s="54">
        <f>VLOOKUP(A291,'ΠΟΛΛΑΠΛΟΣ 18.02.2025'!AZ:BA,2,FALSE)</f>
        <v>8.49</v>
      </c>
      <c r="L291" s="53">
        <f>VLOOKUP(A291,'ΠΟΛΛΑΠΛΟΣ 12.03.2025'!AX:AY,2,FALSE)</f>
        <v>0.04</v>
      </c>
      <c r="M291" s="55">
        <v>0</v>
      </c>
      <c r="N291" s="55">
        <f>VLOOKUP(A291,'ΠΟΛΛΑΠΛΟΣ 07.05.2025'!AV:AW,2,FALSE)</f>
        <v>7.94</v>
      </c>
      <c r="O291" s="55">
        <f>VLOOKUP(A291,'ΠΟΛΛΑΠΛΟΣ 04.06.2025'!AY:AZ,2,FALSE)</f>
        <v>0.01</v>
      </c>
      <c r="T291" s="55">
        <v>0</v>
      </c>
      <c r="V291" s="53">
        <f t="shared" si="19"/>
        <v>0</v>
      </c>
      <c r="W291" s="53">
        <f t="shared" si="20"/>
        <v>0</v>
      </c>
      <c r="X291" s="53">
        <f t="shared" si="21"/>
        <v>0</v>
      </c>
      <c r="Y291" s="53">
        <f t="shared" si="22"/>
        <v>0</v>
      </c>
      <c r="Z291" s="53">
        <f>VLOOKUP(A291,'ΠΟΛΛΑΠΛΟΣ 01.08'!AS:AT,2,0)</f>
        <v>7.68</v>
      </c>
      <c r="AA291" s="53">
        <f>VLOOKUP(A291,'ΠΟΛΛΑΠΛΟΣ 08.09.2025'!AT:AU,2,0)</f>
        <v>0.03</v>
      </c>
      <c r="AB291" s="55">
        <v>0</v>
      </c>
    </row>
    <row r="292" spans="1:28" x14ac:dyDescent="0.3">
      <c r="A292" s="71">
        <v>830610</v>
      </c>
      <c r="B292" s="66" t="s">
        <v>144</v>
      </c>
      <c r="C292" s="66">
        <v>1</v>
      </c>
      <c r="D292" s="66">
        <v>17123</v>
      </c>
      <c r="E292" s="66" t="s">
        <v>191</v>
      </c>
      <c r="F292" s="66" t="s">
        <v>496</v>
      </c>
      <c r="I292" s="54">
        <f>VLOOKUP(A292,'ΠΟΛΛΑΠΛΟΣ 12.12.2024'!BB:BC,2,FALSE)</f>
        <v>65.789999999999992</v>
      </c>
      <c r="J292" s="54">
        <f>VLOOKUP(A292,'ΠΟΛΛΑΠΛΟΣ 09.01.2025'!AZ:BA,2,FALSE)</f>
        <v>1.1499999999999999</v>
      </c>
      <c r="K292" s="54">
        <v>0</v>
      </c>
      <c r="L292" s="55">
        <v>0</v>
      </c>
      <c r="M292" s="55">
        <f>VLOOKUP(A292,'ΠΟΛΛΑΠΛΟΣ 1.4.2025'!AS:AT,2,FALSE)</f>
        <v>20.87</v>
      </c>
      <c r="N292" s="55">
        <v>0</v>
      </c>
      <c r="O292" s="55">
        <v>0</v>
      </c>
      <c r="T292" s="55">
        <f>VLOOKUP(A292,'test 04.07.2025'!A:B,2,0)</f>
        <v>17.53</v>
      </c>
      <c r="V292" s="53">
        <f t="shared" si="19"/>
        <v>0</v>
      </c>
      <c r="W292" s="53">
        <f t="shared" si="20"/>
        <v>0</v>
      </c>
      <c r="X292" s="53">
        <f t="shared" si="21"/>
        <v>0</v>
      </c>
      <c r="Y292" s="53">
        <f t="shared" si="22"/>
        <v>0</v>
      </c>
      <c r="Z292" s="53">
        <f>VLOOKUP(A292,'ΠΟΛΛΑΠΛΟΣ 01.08'!AS:AT,2,0)</f>
        <v>0.09</v>
      </c>
      <c r="AA292" s="53">
        <v>0</v>
      </c>
      <c r="AB292" s="55">
        <f>VLOOKUP(A292,'ΠΟΛΛΑΠΛΟΣ 02.10.2025'!AT:AU,2,0)</f>
        <v>20.87</v>
      </c>
    </row>
    <row r="293" spans="1:28" x14ac:dyDescent="0.3">
      <c r="A293" s="71">
        <v>997021</v>
      </c>
      <c r="B293" s="66" t="s">
        <v>6</v>
      </c>
      <c r="C293" s="66">
        <v>22</v>
      </c>
      <c r="D293" s="66">
        <v>10671</v>
      </c>
      <c r="E293" s="66" t="s">
        <v>190</v>
      </c>
      <c r="F293" s="66" t="s">
        <v>497</v>
      </c>
      <c r="I293" s="54">
        <f>VLOOKUP(A293,'ΠΟΛΛΑΠΛΟΣ 12.12.2024'!BB:BC,2,FALSE)</f>
        <v>26.380000000000003</v>
      </c>
      <c r="J293" s="54">
        <f>VLOOKUP(A293,'ΠΟΛΛΑΠΛΟΣ 09.01.2025'!AZ:BA,2,FALSE)</f>
        <v>21.51</v>
      </c>
      <c r="K293" s="54">
        <f>VLOOKUP(A293,'ΠΟΛΛΑΠΛΟΣ 18.02.2025'!AZ:BA,2,FALSE)</f>
        <v>0.02</v>
      </c>
      <c r="L293" s="55">
        <v>0</v>
      </c>
      <c r="M293" s="55">
        <f>VLOOKUP(A293,'ΠΟΛΛΑΠΛΟΣ 1.4.2025'!AS:AT,2,FALSE)</f>
        <v>18.399999999999999</v>
      </c>
      <c r="N293" s="55">
        <v>0</v>
      </c>
      <c r="O293" s="55">
        <v>0</v>
      </c>
      <c r="T293" s="55">
        <f>VLOOKUP(A293,'test 04.07.2025'!A:B,2,0)</f>
        <v>26.33</v>
      </c>
      <c r="V293" s="53">
        <f t="shared" si="19"/>
        <v>0</v>
      </c>
      <c r="W293" s="53">
        <f t="shared" si="20"/>
        <v>0</v>
      </c>
      <c r="X293" s="53">
        <f t="shared" si="21"/>
        <v>0</v>
      </c>
      <c r="Y293" s="53">
        <f t="shared" si="22"/>
        <v>0</v>
      </c>
      <c r="Z293" s="53">
        <f>VLOOKUP(A293,'ΠΟΛΛΑΠΛΟΣ 01.08'!AS:AT,2,0)</f>
        <v>0.09</v>
      </c>
      <c r="AA293" s="53">
        <v>0</v>
      </c>
      <c r="AB293" s="55">
        <f>VLOOKUP(A293,'ΠΟΛΛΑΠΛΟΣ 02.10.2025'!AT:AU,2,0)</f>
        <v>25.97</v>
      </c>
    </row>
    <row r="294" spans="1:28" x14ac:dyDescent="0.3">
      <c r="A294" s="71">
        <v>1013725</v>
      </c>
      <c r="B294" s="66" t="s">
        <v>145</v>
      </c>
      <c r="C294" s="66">
        <v>107</v>
      </c>
      <c r="D294" s="66">
        <v>16672</v>
      </c>
      <c r="E294" s="66" t="s">
        <v>229</v>
      </c>
      <c r="F294" s="66" t="s">
        <v>498</v>
      </c>
      <c r="I294" s="54">
        <f>VLOOKUP(A294,'ΠΟΛΛΑΠΛΟΣ 12.12.2024'!BB:BC,2,FALSE)</f>
        <v>16.71</v>
      </c>
      <c r="J294" s="54">
        <f>VLOOKUP(A294,'ΠΟΛΛΑΠΛΟΣ 09.01.2025'!AZ:BA,2,FALSE)</f>
        <v>8.620000000000001</v>
      </c>
      <c r="K294" s="54">
        <v>0</v>
      </c>
      <c r="L294" s="55">
        <v>0</v>
      </c>
      <c r="M294" s="55">
        <f>VLOOKUP(A294,'ΠΟΛΛΑΠΛΟΣ 1.4.2025'!AS:AT,2,FALSE)</f>
        <v>7.89</v>
      </c>
      <c r="N294" s="55">
        <v>0</v>
      </c>
      <c r="O294" s="55">
        <v>0</v>
      </c>
      <c r="T294" s="55">
        <f>VLOOKUP(A294,'test 04.07.2025'!A:B,2,0)</f>
        <v>8.44</v>
      </c>
      <c r="V294" s="53">
        <f t="shared" si="19"/>
        <v>0</v>
      </c>
      <c r="W294" s="53">
        <f t="shared" si="20"/>
        <v>0</v>
      </c>
      <c r="X294" s="53">
        <f t="shared" si="21"/>
        <v>0</v>
      </c>
      <c r="Y294" s="53">
        <f t="shared" si="22"/>
        <v>0</v>
      </c>
      <c r="Z294" s="53">
        <v>0</v>
      </c>
      <c r="AA294" s="53">
        <v>0</v>
      </c>
      <c r="AB294" s="55">
        <f>VLOOKUP(A294,'ΠΟΛΛΑΠΛΟΣ 02.10.2025'!AT:AU,2,0)</f>
        <v>8.75</v>
      </c>
    </row>
    <row r="295" spans="1:28" x14ac:dyDescent="0.3">
      <c r="A295" s="71">
        <v>1060192</v>
      </c>
      <c r="B295" s="66" t="s">
        <v>27</v>
      </c>
      <c r="C295" s="66">
        <v>73</v>
      </c>
      <c r="D295" s="66">
        <v>18346</v>
      </c>
      <c r="E295" s="66" t="s">
        <v>203</v>
      </c>
      <c r="F295" s="66" t="s">
        <v>499</v>
      </c>
      <c r="I295" s="54">
        <f>VLOOKUP(A295,'ΠΟΛΛΑΠΛΟΣ 12.12.2024'!BB:BC,2,FALSE)</f>
        <v>23.380000000000003</v>
      </c>
      <c r="J295" s="54">
        <f>VLOOKUP(A295,'ΠΟΛΛΑΠΛΟΣ 09.01.2025'!AZ:BA,2,FALSE)</f>
        <v>0.67999999999999994</v>
      </c>
      <c r="K295" s="54">
        <f>VLOOKUP(A295,'ΠΟΛΛΑΠΛΟΣ 18.02.2025'!AZ:BA,2,FALSE)</f>
        <v>8.85</v>
      </c>
      <c r="L295" s="55">
        <v>0</v>
      </c>
      <c r="M295" s="55">
        <v>0</v>
      </c>
      <c r="N295" s="55">
        <f>VLOOKUP(A295,'ΠΟΛΛΑΠΛΟΣ 07.05.2025'!AV:AW,2,FALSE)</f>
        <v>7.41</v>
      </c>
      <c r="O295" s="55">
        <v>0</v>
      </c>
      <c r="T295" s="55">
        <v>0</v>
      </c>
      <c r="V295" s="53">
        <f t="shared" si="19"/>
        <v>0</v>
      </c>
      <c r="W295" s="53">
        <f t="shared" si="20"/>
        <v>0</v>
      </c>
      <c r="X295" s="53">
        <f t="shared" si="21"/>
        <v>0</v>
      </c>
      <c r="Y295" s="53">
        <f t="shared" si="22"/>
        <v>0</v>
      </c>
      <c r="Z295" s="53">
        <f>VLOOKUP(A295,'ΠΟΛΛΑΠΛΟΣ 01.08'!AS:AT,2,0)</f>
        <v>8.7100000000000009</v>
      </c>
      <c r="AA295" s="53">
        <v>0</v>
      </c>
      <c r="AB295" s="55">
        <v>0</v>
      </c>
    </row>
    <row r="296" spans="1:28" x14ac:dyDescent="0.3">
      <c r="A296" s="71">
        <v>1083738</v>
      </c>
      <c r="B296" s="66" t="s">
        <v>56</v>
      </c>
      <c r="C296" s="66">
        <v>24</v>
      </c>
      <c r="D296" s="66">
        <v>10442</v>
      </c>
      <c r="E296" s="66" t="s">
        <v>190</v>
      </c>
      <c r="F296" s="66" t="s">
        <v>500</v>
      </c>
      <c r="I296" s="54">
        <f>VLOOKUP(A296,'ΠΟΛΛΑΠΛΟΣ 12.12.2024'!BB:BC,2,FALSE)</f>
        <v>16.149999999999999</v>
      </c>
      <c r="J296" s="54">
        <f>VLOOKUP(A296,'ΠΟΛΛΑΠΛΟΣ 09.01.2025'!AZ:BA,2,FALSE)</f>
        <v>0.36</v>
      </c>
      <c r="K296" s="54">
        <f>VLOOKUP(A296,'ΠΟΛΛΑΠΛΟΣ 18.02.2025'!AZ:BA,2,FALSE)</f>
        <v>8.44</v>
      </c>
      <c r="L296" s="53">
        <f>VLOOKUP(A296,'ΠΟΛΛΑΠΛΟΣ 12.03.2025'!AX:AY,2,FALSE)</f>
        <v>0.04</v>
      </c>
      <c r="M296" s="55">
        <v>0</v>
      </c>
      <c r="N296" s="55">
        <f>VLOOKUP(A296,'ΠΟΛΛΑΠΛΟΣ 07.05.2025'!AV:AW,2,FALSE)</f>
        <v>7.94</v>
      </c>
      <c r="O296" s="55">
        <f>VLOOKUP(A296,'ΠΟΛΛΑΠΛΟΣ 04.06.2025'!AY:AZ,2,FALSE)</f>
        <v>0.01</v>
      </c>
      <c r="T296" s="55">
        <v>0</v>
      </c>
      <c r="V296" s="53">
        <f t="shared" si="19"/>
        <v>0</v>
      </c>
      <c r="W296" s="53">
        <f t="shared" si="20"/>
        <v>0</v>
      </c>
      <c r="X296" s="53">
        <f t="shared" si="21"/>
        <v>0</v>
      </c>
      <c r="Y296" s="53">
        <f t="shared" si="22"/>
        <v>0</v>
      </c>
      <c r="Z296" s="53">
        <f>VLOOKUP(A296,'ΠΟΛΛΑΠΛΟΣ 01.08'!AS:AT,2,0)</f>
        <v>8.0500000000000007</v>
      </c>
      <c r="AA296" s="53">
        <f>VLOOKUP(A296,'ΠΟΛΛΑΠΛΟΣ 08.09.2025'!AT:AU,2,0)</f>
        <v>0.03</v>
      </c>
      <c r="AB296" s="55">
        <v>0</v>
      </c>
    </row>
    <row r="297" spans="1:28" x14ac:dyDescent="0.3">
      <c r="A297" s="71">
        <v>1287866</v>
      </c>
      <c r="B297" s="66" t="s">
        <v>146</v>
      </c>
      <c r="C297" s="66">
        <v>20</v>
      </c>
      <c r="D297" s="66">
        <v>12242</v>
      </c>
      <c r="E297" s="66" t="s">
        <v>217</v>
      </c>
      <c r="I297" s="54">
        <f>VLOOKUP(A297,'ΠΟΛΛΑΠΛΟΣ 12.12.2024'!BB:BC,2,FALSE)</f>
        <v>11.73</v>
      </c>
      <c r="J297" s="54">
        <f>VLOOKUP(A297,'ΠΟΛΛΑΠΛΟΣ 09.01.2025'!AZ:BA,2,FALSE)</f>
        <v>0.24000000000000002</v>
      </c>
      <c r="K297" s="54">
        <v>0</v>
      </c>
      <c r="L297" s="55">
        <v>0</v>
      </c>
      <c r="M297" s="55">
        <v>0</v>
      </c>
      <c r="N297" s="55">
        <f>VLOOKUP(A297,'ΠΟΛΛΑΠΛΟΣ 07.05.2025'!AV:AW,2,FALSE)</f>
        <v>5.74</v>
      </c>
      <c r="O297" s="55">
        <v>0</v>
      </c>
      <c r="T297" s="55">
        <v>0</v>
      </c>
      <c r="V297" s="53">
        <f t="shared" si="19"/>
        <v>0</v>
      </c>
      <c r="W297" s="53">
        <f t="shared" si="20"/>
        <v>0</v>
      </c>
      <c r="X297" s="53">
        <f t="shared" si="21"/>
        <v>0</v>
      </c>
      <c r="Y297" s="53">
        <f t="shared" si="22"/>
        <v>0</v>
      </c>
      <c r="Z297" s="53">
        <f>VLOOKUP(A297,'ΠΟΛΛΑΠΛΟΣ 01.08'!AS:AT,2,0)</f>
        <v>3.81</v>
      </c>
      <c r="AA297" s="53">
        <v>0</v>
      </c>
      <c r="AB297" s="55">
        <v>0</v>
      </c>
    </row>
    <row r="298" spans="1:28" x14ac:dyDescent="0.3">
      <c r="A298" s="71">
        <v>1307701</v>
      </c>
      <c r="B298" s="66" t="s">
        <v>147</v>
      </c>
      <c r="C298" s="66">
        <v>1</v>
      </c>
      <c r="D298" s="66">
        <v>18758</v>
      </c>
      <c r="E298" s="66" t="s">
        <v>193</v>
      </c>
      <c r="F298" s="66" t="s">
        <v>501</v>
      </c>
      <c r="G298" s="80" t="s">
        <v>4973</v>
      </c>
      <c r="H298" s="80" t="s">
        <v>4974</v>
      </c>
      <c r="I298" s="54">
        <f>VLOOKUP(A298,'ΠΟΛΛΑΠΛΟΣ 12.12.2024'!BB:BC,2,FALSE)</f>
        <v>16.59</v>
      </c>
      <c r="J298" s="54">
        <f>VLOOKUP(A298,'ΠΟΛΛΑΠΛΟΣ 09.01.2025'!AZ:BA,2,FALSE)</f>
        <v>8.6600000000000019</v>
      </c>
      <c r="K298" s="54">
        <v>0</v>
      </c>
      <c r="L298" s="53">
        <f>VLOOKUP(A298,'ΠΟΛΛΑΠΛΟΣ 12.03.2025'!AX:AY,2,FALSE)</f>
        <v>6.34</v>
      </c>
      <c r="M298" s="55">
        <v>0</v>
      </c>
      <c r="N298" s="55">
        <v>0</v>
      </c>
      <c r="O298" s="55">
        <f>VLOOKUP(A298,'ΠΟΛΛΑΠΛΟΣ 04.06.2025'!AY:AZ,2,FALSE)</f>
        <v>8.0500000000000007</v>
      </c>
      <c r="T298" s="55">
        <v>0</v>
      </c>
      <c r="V298" s="53">
        <f t="shared" si="19"/>
        <v>0</v>
      </c>
      <c r="W298" s="53">
        <f t="shared" si="20"/>
        <v>0</v>
      </c>
      <c r="X298" s="53">
        <f t="shared" si="21"/>
        <v>0</v>
      </c>
      <c r="Y298" s="53">
        <f t="shared" si="22"/>
        <v>0</v>
      </c>
      <c r="Z298" s="53">
        <v>0</v>
      </c>
      <c r="AA298" s="53">
        <f>VLOOKUP(A298,'ΠΟΛΛΑΠΛΟΣ 08.09.2025'!AT:AU,2,0)</f>
        <v>8.31</v>
      </c>
      <c r="AB298" s="55">
        <v>0</v>
      </c>
    </row>
    <row r="299" spans="1:28" x14ac:dyDescent="0.3">
      <c r="A299" s="71">
        <v>1360853</v>
      </c>
      <c r="B299" s="66" t="s">
        <v>148</v>
      </c>
      <c r="C299" s="66">
        <v>3</v>
      </c>
      <c r="D299" s="66">
        <v>10563</v>
      </c>
      <c r="E299" s="66" t="s">
        <v>190</v>
      </c>
      <c r="F299" s="66" t="s">
        <v>502</v>
      </c>
      <c r="I299" s="54">
        <f>VLOOKUP(A299,'ΠΟΛΛΑΠΛΟΣ 12.12.2024'!BB:BC,2,FALSE)</f>
        <v>36.08</v>
      </c>
      <c r="J299" s="54">
        <f>VLOOKUP(A299,'ΠΟΛΛΑΠΛΟΣ 09.01.2025'!AZ:BA,2,FALSE)</f>
        <v>0.82000000000000006</v>
      </c>
      <c r="K299" s="54">
        <f>VLOOKUP(A299,'ΠΟΛΛΑΠΛΟΣ 18.02.2025'!AZ:BA,2,FALSE)</f>
        <v>20.07</v>
      </c>
      <c r="L299" s="53">
        <f>VLOOKUP(A299,'ΠΟΛΛΑΠΛΟΣ 12.03.2025'!AX:AY,2,FALSE)</f>
        <v>0.1</v>
      </c>
      <c r="M299" s="55">
        <v>0</v>
      </c>
      <c r="N299" s="55">
        <f>VLOOKUP(A299,'ΠΟΛΛΑΠΛΟΣ 07.05.2025'!AV:AW,2,FALSE)</f>
        <v>19.46</v>
      </c>
      <c r="O299" s="55">
        <f>VLOOKUP(A299,'ΠΟΛΛΑΠΛΟΣ 04.06.2025'!AY:AZ,2,FALSE)</f>
        <v>0.04</v>
      </c>
      <c r="T299" s="55">
        <v>0</v>
      </c>
      <c r="V299" s="53">
        <f t="shared" si="19"/>
        <v>0</v>
      </c>
      <c r="W299" s="53">
        <f t="shared" si="20"/>
        <v>0</v>
      </c>
      <c r="X299" s="53">
        <f t="shared" si="21"/>
        <v>0</v>
      </c>
      <c r="Y299" s="53">
        <f t="shared" si="22"/>
        <v>0</v>
      </c>
      <c r="Z299" s="53">
        <f>VLOOKUP(A299,'ΠΟΛΛΑΠΛΟΣ 01.08'!AS:AT,2,0)</f>
        <v>19.89</v>
      </c>
      <c r="AA299" s="53">
        <f>VLOOKUP(A299,'ΠΟΛΛΑΠΛΟΣ 08.09.2025'!AT:AU,2,0)</f>
        <v>0.09</v>
      </c>
      <c r="AB299" s="55">
        <v>0</v>
      </c>
    </row>
    <row r="300" spans="1:28" x14ac:dyDescent="0.3">
      <c r="A300" s="71">
        <v>1429643</v>
      </c>
      <c r="B300" s="66" t="s">
        <v>106</v>
      </c>
      <c r="C300" s="66">
        <v>6</v>
      </c>
      <c r="D300" s="66">
        <v>17561</v>
      </c>
      <c r="E300" s="66" t="s">
        <v>195</v>
      </c>
      <c r="F300" s="66" t="s">
        <v>503</v>
      </c>
      <c r="I300" s="54">
        <v>0</v>
      </c>
      <c r="J300" s="54">
        <v>0</v>
      </c>
      <c r="K300" s="54">
        <v>0</v>
      </c>
      <c r="L300" s="55">
        <v>0</v>
      </c>
      <c r="M300" s="55">
        <v>0</v>
      </c>
      <c r="N300" s="55">
        <v>0</v>
      </c>
      <c r="O300" s="55">
        <v>0</v>
      </c>
      <c r="T300" s="55">
        <v>0</v>
      </c>
      <c r="V300" s="53">
        <f t="shared" si="19"/>
        <v>0</v>
      </c>
      <c r="W300" s="53">
        <f t="shared" si="20"/>
        <v>0</v>
      </c>
      <c r="X300" s="53">
        <f t="shared" si="21"/>
        <v>0</v>
      </c>
      <c r="Y300" s="53">
        <f t="shared" si="22"/>
        <v>0</v>
      </c>
      <c r="Z300" s="53">
        <v>0</v>
      </c>
      <c r="AA300" s="53">
        <v>0</v>
      </c>
      <c r="AB300" s="55">
        <v>0</v>
      </c>
    </row>
    <row r="301" spans="1:28" x14ac:dyDescent="0.3">
      <c r="A301" s="71">
        <v>1479035</v>
      </c>
      <c r="B301" s="66" t="s">
        <v>149</v>
      </c>
      <c r="C301" s="66">
        <v>42</v>
      </c>
      <c r="D301" s="66">
        <v>13673</v>
      </c>
      <c r="E301" s="66" t="s">
        <v>174</v>
      </c>
      <c r="I301" s="54">
        <f>VLOOKUP(A301,'ΠΟΛΛΑΠΛΟΣ 12.12.2024'!BB:BC,2,FALSE)</f>
        <v>7.13</v>
      </c>
      <c r="J301" s="54">
        <f>VLOOKUP(A301,'ΠΟΛΛΑΠΛΟΣ 09.01.2025'!AZ:BA,2,FALSE)</f>
        <v>3.9099999999999997</v>
      </c>
      <c r="K301" s="54">
        <v>0</v>
      </c>
      <c r="L301" s="55">
        <v>0</v>
      </c>
      <c r="M301" s="55">
        <f>VLOOKUP(A301,'ΠΟΛΛΑΠΛΟΣ 1.4.2025'!AS:AT,2,FALSE)</f>
        <v>3.76</v>
      </c>
      <c r="N301" s="55">
        <v>0</v>
      </c>
      <c r="O301" s="55">
        <v>0</v>
      </c>
      <c r="T301" s="55">
        <f>VLOOKUP(A301,'test 04.07.2025'!A:B,2,0)</f>
        <v>3.81</v>
      </c>
      <c r="V301" s="53">
        <f t="shared" si="19"/>
        <v>0</v>
      </c>
      <c r="W301" s="53">
        <f t="shared" si="20"/>
        <v>0</v>
      </c>
      <c r="X301" s="53">
        <f t="shared" si="21"/>
        <v>0</v>
      </c>
      <c r="Y301" s="53">
        <f t="shared" si="22"/>
        <v>0</v>
      </c>
      <c r="Z301" s="53">
        <v>0</v>
      </c>
      <c r="AA301" s="53">
        <v>0</v>
      </c>
      <c r="AB301" s="55">
        <f>VLOOKUP(A301,'ΠΟΛΛΑΠΛΟΣ 02.10.2025'!AT:AU,2,0)</f>
        <v>3.72</v>
      </c>
    </row>
    <row r="302" spans="1:28" x14ac:dyDescent="0.3">
      <c r="A302" s="71">
        <v>1533181</v>
      </c>
      <c r="B302" s="66" t="s">
        <v>86</v>
      </c>
      <c r="C302" s="66">
        <v>21</v>
      </c>
      <c r="D302" s="66">
        <v>11743</v>
      </c>
      <c r="E302" s="66" t="s">
        <v>190</v>
      </c>
      <c r="F302" s="66" t="s">
        <v>504</v>
      </c>
      <c r="I302" s="54">
        <v>0</v>
      </c>
      <c r="J302" s="54">
        <v>0</v>
      </c>
      <c r="K302" s="54">
        <v>0</v>
      </c>
      <c r="L302" s="53">
        <f>VLOOKUP(A302,'ΠΟΛΛΑΠΛΟΣ 12.03.2025'!AX:AY,2,FALSE)</f>
        <v>8.0500000000000007</v>
      </c>
      <c r="M302" s="55">
        <v>0</v>
      </c>
      <c r="N302" s="55">
        <v>0</v>
      </c>
      <c r="O302" s="55">
        <f>VLOOKUP(A302,'ΠΟΛΛΑΠΛΟΣ 04.06.2025'!AY:AZ,2,FALSE)</f>
        <v>7.5</v>
      </c>
      <c r="T302" s="55">
        <v>0</v>
      </c>
      <c r="V302" s="53">
        <f t="shared" si="19"/>
        <v>0</v>
      </c>
      <c r="W302" s="53">
        <f t="shared" si="20"/>
        <v>0</v>
      </c>
      <c r="X302" s="53">
        <f t="shared" si="21"/>
        <v>0</v>
      </c>
      <c r="Y302" s="53">
        <f t="shared" si="22"/>
        <v>0</v>
      </c>
      <c r="Z302" s="53">
        <v>0</v>
      </c>
      <c r="AA302" s="53">
        <f>VLOOKUP(A302,'ΠΟΛΛΑΠΛΟΣ 08.09.2025'!AT:AU,2,0)</f>
        <v>9.24</v>
      </c>
      <c r="AB302" s="55">
        <v>0</v>
      </c>
    </row>
    <row r="303" spans="1:28" s="60" customFormat="1" x14ac:dyDescent="0.3">
      <c r="A303" s="72">
        <v>1601090</v>
      </c>
      <c r="B303" s="68" t="s">
        <v>28</v>
      </c>
      <c r="C303" s="68">
        <v>4</v>
      </c>
      <c r="D303" s="68">
        <v>15124</v>
      </c>
      <c r="E303" s="68" t="s">
        <v>199</v>
      </c>
      <c r="F303" s="68" t="s">
        <v>505</v>
      </c>
      <c r="G303" s="82"/>
      <c r="H303" s="82"/>
      <c r="I303" s="59">
        <v>0</v>
      </c>
      <c r="J303" s="59">
        <f>VLOOKUP(A303,'ΠΟΛΛΑΠΛΟΣ 09.01.2025'!AZ:BA,2,FALSE)</f>
        <v>1.84</v>
      </c>
      <c r="K303" s="59">
        <v>0</v>
      </c>
      <c r="L303" s="60">
        <f>VLOOKUP(A303,'ΠΟΛΛΑΠΛΟΣ 12.03.2025'!AX:AY,2,FALSE)</f>
        <v>1069.51</v>
      </c>
      <c r="M303" s="61">
        <f>VLOOKUP(A303,'ΠΟΛΛΑΠΛΟΣ 1.4.2025'!AS:AT,2,FALSE)</f>
        <v>1.04</v>
      </c>
      <c r="N303" s="61">
        <v>0</v>
      </c>
      <c r="O303" s="61">
        <v>0</v>
      </c>
      <c r="T303" s="61">
        <v>0</v>
      </c>
      <c r="V303" s="53">
        <f t="shared" si="19"/>
        <v>0</v>
      </c>
      <c r="W303" s="53">
        <f t="shared" si="20"/>
        <v>0</v>
      </c>
      <c r="X303" s="53">
        <f t="shared" si="21"/>
        <v>0</v>
      </c>
      <c r="Y303" s="53">
        <f t="shared" si="22"/>
        <v>0</v>
      </c>
      <c r="Z303" s="60">
        <v>0</v>
      </c>
      <c r="AA303" s="60">
        <v>0</v>
      </c>
      <c r="AB303" s="61">
        <v>0</v>
      </c>
    </row>
    <row r="304" spans="1:28" x14ac:dyDescent="0.3">
      <c r="A304" s="71">
        <v>1603342</v>
      </c>
      <c r="B304" s="66" t="s">
        <v>150</v>
      </c>
      <c r="C304" s="66">
        <v>28</v>
      </c>
      <c r="D304" s="66">
        <v>12133</v>
      </c>
      <c r="E304" s="66" t="s">
        <v>200</v>
      </c>
      <c r="F304" s="66" t="s">
        <v>506</v>
      </c>
      <c r="I304" s="54">
        <f>VLOOKUP(A304,'ΠΟΛΛΑΠΛΟΣ 12.12.2024'!BB:BC,2,FALSE)</f>
        <v>25.18</v>
      </c>
      <c r="J304" s="54">
        <f>VLOOKUP(A304,'ΠΟΛΛΑΠΛΟΣ 09.01.2025'!AZ:BA,2,FALSE)</f>
        <v>0.68</v>
      </c>
      <c r="K304" s="54">
        <f>VLOOKUP(A304,'ΠΟΛΛΑΠΛΟΣ 18.02.2025'!AZ:BA,2,FALSE)</f>
        <v>7.94</v>
      </c>
      <c r="L304" s="55">
        <v>0</v>
      </c>
      <c r="M304" s="55">
        <v>0</v>
      </c>
      <c r="N304" s="55">
        <f>VLOOKUP(A304,'ΠΟΛΛΑΠΛΟΣ 07.05.2025'!AV:AW,2,FALSE)</f>
        <v>7.68</v>
      </c>
      <c r="O304" s="55">
        <v>0</v>
      </c>
      <c r="T304" s="55">
        <v>0</v>
      </c>
      <c r="V304" s="53">
        <f t="shared" si="19"/>
        <v>0</v>
      </c>
      <c r="W304" s="53">
        <f t="shared" si="20"/>
        <v>0</v>
      </c>
      <c r="X304" s="53">
        <f t="shared" si="21"/>
        <v>0</v>
      </c>
      <c r="Y304" s="53">
        <f t="shared" si="22"/>
        <v>0</v>
      </c>
      <c r="Z304" s="53">
        <f>VLOOKUP(A304,'ΠΟΛΛΑΠΛΟΣ 01.08'!AS:AT,2,0)</f>
        <v>8.31</v>
      </c>
      <c r="AA304" s="53">
        <v>0</v>
      </c>
      <c r="AB304" s="55">
        <v>0</v>
      </c>
    </row>
    <row r="305" spans="1:28" x14ac:dyDescent="0.3">
      <c r="A305" s="71">
        <v>1697170</v>
      </c>
      <c r="B305" s="66" t="s">
        <v>89</v>
      </c>
      <c r="C305" s="66">
        <v>37</v>
      </c>
      <c r="D305" s="66">
        <v>13671</v>
      </c>
      <c r="E305" s="66" t="s">
        <v>174</v>
      </c>
      <c r="F305" s="66" t="s">
        <v>507</v>
      </c>
      <c r="I305" s="54">
        <f>VLOOKUP(A305,'ΠΟΛΛΑΠΛΟΣ 12.12.2024'!BB:BC,2,FALSE)</f>
        <v>83.09</v>
      </c>
      <c r="J305" s="54">
        <f>VLOOKUP(A305,'ΠΟΛΛΑΠΛΟΣ 09.01.2025'!AZ:BA,2,FALSE)</f>
        <v>45.07</v>
      </c>
      <c r="K305" s="54">
        <v>0</v>
      </c>
      <c r="L305" s="55">
        <v>0</v>
      </c>
      <c r="M305" s="55">
        <f>VLOOKUP(A305,'ΠΟΛΛΑΠΛΟΣ 1.4.2025'!AS:AT,2,FALSE)</f>
        <v>47.43</v>
      </c>
      <c r="N305" s="55">
        <v>0</v>
      </c>
      <c r="O305" s="55">
        <v>0</v>
      </c>
      <c r="T305" s="55">
        <f>VLOOKUP(A305,'test 04.07.2025'!A:B,2,0)</f>
        <v>44.79</v>
      </c>
      <c r="V305" s="53">
        <f t="shared" si="19"/>
        <v>0</v>
      </c>
      <c r="W305" s="53">
        <f t="shared" si="20"/>
        <v>0</v>
      </c>
      <c r="X305" s="53">
        <f t="shared" si="21"/>
        <v>0</v>
      </c>
      <c r="Y305" s="53">
        <f t="shared" si="22"/>
        <v>0</v>
      </c>
      <c r="Z305" s="53">
        <f>VLOOKUP(A305,'ΠΟΛΛΑΠΛΟΣ 01.08'!AS:AT,2,0)</f>
        <v>0.13</v>
      </c>
      <c r="AA305" s="53">
        <v>0</v>
      </c>
      <c r="AB305" s="55">
        <f>VLOOKUP(A305,'ΠΟΛΛΑΠΛΟΣ 02.10.2025'!AT:AU,2,0)</f>
        <v>43.45</v>
      </c>
    </row>
    <row r="306" spans="1:28" x14ac:dyDescent="0.3">
      <c r="A306" s="71">
        <v>1700557</v>
      </c>
      <c r="B306" s="66" t="s">
        <v>151</v>
      </c>
      <c r="C306" s="66">
        <v>20</v>
      </c>
      <c r="D306" s="66">
        <v>14564</v>
      </c>
      <c r="E306" s="66" t="s">
        <v>216</v>
      </c>
      <c r="F306" s="66" t="s">
        <v>508</v>
      </c>
      <c r="I306" s="54">
        <f>VLOOKUP(A306,'ΠΟΛΛΑΠΛΟΣ 12.12.2024'!BB:BC,2,FALSE)</f>
        <v>16.36</v>
      </c>
      <c r="J306" s="54">
        <f>VLOOKUP(A306,'ΠΟΛΛΑΠΛΟΣ 09.01.2025'!AZ:BA,2,FALSE)</f>
        <v>8.129999999999999</v>
      </c>
      <c r="K306" s="54">
        <v>0</v>
      </c>
      <c r="L306" s="55">
        <v>0</v>
      </c>
      <c r="M306" s="55">
        <v>0</v>
      </c>
      <c r="N306" s="55">
        <f>VLOOKUP(A306,'ΠΟΛΛΑΠΛΟΣ 07.05.2025'!AV:AW,2,FALSE)</f>
        <v>8.0500000000000007</v>
      </c>
      <c r="O306" s="55">
        <f>VLOOKUP(A306,'ΠΟΛΛΑΠΛΟΣ 04.06.2025'!AY:AZ,2,FALSE)</f>
        <v>0.02</v>
      </c>
      <c r="T306" s="55">
        <f>VLOOKUP(A306,'test 04.07.2025'!A:B,2,0)</f>
        <v>8.58</v>
      </c>
      <c r="V306" s="53">
        <f t="shared" si="19"/>
        <v>0</v>
      </c>
      <c r="W306" s="53">
        <f t="shared" si="20"/>
        <v>0</v>
      </c>
      <c r="X306" s="53">
        <f t="shared" si="21"/>
        <v>0</v>
      </c>
      <c r="Y306" s="53">
        <f t="shared" si="22"/>
        <v>0</v>
      </c>
      <c r="Z306" s="53">
        <v>0</v>
      </c>
      <c r="AA306" s="53">
        <v>0</v>
      </c>
      <c r="AB306" s="55">
        <f>VLOOKUP(A306,'ΠΟΛΛΑΠΛΟΣ 02.10.2025'!AT:AU,2,0)</f>
        <v>8.23</v>
      </c>
    </row>
    <row r="307" spans="1:28" s="60" customFormat="1" x14ac:dyDescent="0.3">
      <c r="A307" s="72">
        <v>1712049</v>
      </c>
      <c r="B307" s="68" t="s">
        <v>152</v>
      </c>
      <c r="C307" s="68">
        <v>23</v>
      </c>
      <c r="D307" s="68">
        <v>13675</v>
      </c>
      <c r="E307" s="68" t="s">
        <v>174</v>
      </c>
      <c r="F307" s="68" t="s">
        <v>509</v>
      </c>
      <c r="G307" s="82"/>
      <c r="H307" s="82"/>
      <c r="I307" s="59">
        <f>VLOOKUP(A307,'ΠΟΛΛΑΠΛΟΣ 12.12.2024'!BB:BC,2,FALSE)</f>
        <v>0.04</v>
      </c>
      <c r="J307" s="59">
        <v>0</v>
      </c>
      <c r="K307" s="59">
        <f>VLOOKUP(A307,'ΠΟΛΛΑΠΛΟΣ 18.02.2025'!AZ:BA,2,FALSE)</f>
        <v>7.89</v>
      </c>
      <c r="L307" s="60">
        <f>VLOOKUP(A307,'ΠΟΛΛΑΠΛΟΣ 12.03.2025'!AX:AY,2,FALSE)</f>
        <v>0.04</v>
      </c>
      <c r="M307" s="61">
        <v>0</v>
      </c>
      <c r="N307" s="61">
        <v>0</v>
      </c>
      <c r="O307" s="61">
        <v>0</v>
      </c>
      <c r="T307" s="61">
        <v>0</v>
      </c>
      <c r="V307" s="53">
        <f t="shared" si="19"/>
        <v>0</v>
      </c>
      <c r="W307" s="53">
        <f t="shared" si="20"/>
        <v>0</v>
      </c>
      <c r="X307" s="53">
        <f t="shared" si="21"/>
        <v>0</v>
      </c>
      <c r="Y307" s="53">
        <f t="shared" si="22"/>
        <v>0</v>
      </c>
      <c r="Z307" s="60">
        <v>0</v>
      </c>
      <c r="AA307" s="60">
        <v>0</v>
      </c>
      <c r="AB307" s="61">
        <v>0</v>
      </c>
    </row>
    <row r="308" spans="1:28" x14ac:dyDescent="0.3">
      <c r="A308" s="71">
        <v>1785339</v>
      </c>
      <c r="B308" s="66" t="s">
        <v>91</v>
      </c>
      <c r="C308" s="66">
        <v>45</v>
      </c>
      <c r="D308" s="66">
        <v>16561</v>
      </c>
      <c r="E308" s="66" t="s">
        <v>198</v>
      </c>
      <c r="F308" s="66" t="s">
        <v>510</v>
      </c>
      <c r="G308" s="80" t="s">
        <v>4824</v>
      </c>
      <c r="I308" s="54">
        <f>VLOOKUP(A308,'ΠΟΛΛΑΠΛΟΣ 12.12.2024'!BB:BC,2,FALSE)</f>
        <v>17</v>
      </c>
      <c r="J308" s="54">
        <f>VLOOKUP(A308,'ΠΟΛΛΑΠΛΟΣ 09.01.2025'!AZ:BA,2,FALSE)</f>
        <v>8.02</v>
      </c>
      <c r="K308" s="54">
        <f>VLOOKUP(A308,'ΠΟΛΛΑΠΛΟΣ 18.02.2025'!AZ:BA,2,FALSE)</f>
        <v>0.02</v>
      </c>
      <c r="L308" s="55">
        <v>0</v>
      </c>
      <c r="M308" s="55">
        <f>VLOOKUP(A308,'ΠΟΛΛΑΠΛΟΣ 1.4.2025'!AS:AT,2,FALSE)</f>
        <v>8.44</v>
      </c>
      <c r="N308" s="55">
        <v>0</v>
      </c>
      <c r="O308" s="55">
        <v>0</v>
      </c>
      <c r="T308" s="55">
        <f>VLOOKUP(A308,'test 04.07.2025'!A:B,2,0)</f>
        <v>7.41</v>
      </c>
      <c r="V308" s="53">
        <f t="shared" si="19"/>
        <v>0</v>
      </c>
      <c r="W308" s="53">
        <f t="shared" si="20"/>
        <v>0</v>
      </c>
      <c r="X308" s="53">
        <f t="shared" si="21"/>
        <v>0</v>
      </c>
      <c r="Y308" s="53">
        <f t="shared" si="22"/>
        <v>0</v>
      </c>
      <c r="Z308" s="53">
        <f>VLOOKUP(A308,'ΠΟΛΛΑΠΛΟΣ 01.08'!AS:AT,2,0)</f>
        <v>0.03</v>
      </c>
      <c r="AA308" s="53">
        <v>0</v>
      </c>
      <c r="AB308" s="55">
        <v>0</v>
      </c>
    </row>
    <row r="309" spans="1:28" x14ac:dyDescent="0.3">
      <c r="A309" s="71">
        <v>1808547</v>
      </c>
      <c r="B309" s="66" t="s">
        <v>68</v>
      </c>
      <c r="C309" s="66">
        <v>184</v>
      </c>
      <c r="D309" s="66">
        <v>12242</v>
      </c>
      <c r="E309" s="66" t="s">
        <v>217</v>
      </c>
      <c r="F309" s="66" t="s">
        <v>511</v>
      </c>
      <c r="I309" s="54">
        <f>VLOOKUP(A309,'ΠΟΛΛΑΠΛΟΣ 12.12.2024'!BB:BC,2,FALSE)</f>
        <v>23.57</v>
      </c>
      <c r="J309" s="54">
        <f>VLOOKUP(A309,'ΠΟΛΛΑΠΛΟΣ 09.01.2025'!AZ:BA,2,FALSE)</f>
        <v>0.49</v>
      </c>
      <c r="K309" s="54">
        <v>0</v>
      </c>
      <c r="L309" s="55">
        <v>0</v>
      </c>
      <c r="M309" s="55">
        <v>0</v>
      </c>
      <c r="N309" s="55">
        <f>VLOOKUP(A309,'ΠΟΛΛΑΠΛΟΣ 07.05.2025'!AV:AW,2,FALSE)</f>
        <v>12.77</v>
      </c>
      <c r="O309" s="55">
        <v>0</v>
      </c>
      <c r="T309" s="55">
        <v>0</v>
      </c>
      <c r="V309" s="53">
        <f t="shared" si="19"/>
        <v>0</v>
      </c>
      <c r="W309" s="53">
        <f t="shared" si="20"/>
        <v>0</v>
      </c>
      <c r="X309" s="53">
        <f t="shared" si="21"/>
        <v>0</v>
      </c>
      <c r="Y309" s="53">
        <f t="shared" si="22"/>
        <v>0</v>
      </c>
      <c r="Z309" s="53">
        <f>VLOOKUP(A309,'ΠΟΛΛΑΠΛΟΣ 01.08'!AS:AT,2,0)</f>
        <v>8.23</v>
      </c>
      <c r="AA309" s="53">
        <v>0</v>
      </c>
      <c r="AB309" s="55">
        <v>0</v>
      </c>
    </row>
    <row r="310" spans="1:28" x14ac:dyDescent="0.3">
      <c r="A310" s="71">
        <v>1902076</v>
      </c>
      <c r="B310" s="66" t="s">
        <v>153</v>
      </c>
      <c r="C310" s="66">
        <v>4</v>
      </c>
      <c r="D310" s="66">
        <v>13678</v>
      </c>
      <c r="E310" s="66" t="s">
        <v>174</v>
      </c>
      <c r="F310" s="66" t="s">
        <v>512</v>
      </c>
      <c r="I310" s="54">
        <f>VLOOKUP(A310,'ΠΟΛΛΑΠΛΟΣ 12.12.2024'!BB:BC,2,FALSE)</f>
        <v>16.490000000000002</v>
      </c>
      <c r="J310" s="54">
        <f>VLOOKUP(A310,'ΠΟΛΛΑΠΛΟΣ 09.01.2025'!AZ:BA,2,FALSE)</f>
        <v>7.74</v>
      </c>
      <c r="K310" s="54">
        <v>0</v>
      </c>
      <c r="L310" s="55">
        <v>0</v>
      </c>
      <c r="M310" s="55">
        <f>VLOOKUP(A310,'ΠΟΛΛΑΠΛΟΣ 1.4.2025'!AS:AT,2,FALSE)</f>
        <v>8.58</v>
      </c>
      <c r="N310" s="55">
        <v>0</v>
      </c>
      <c r="O310" s="55">
        <v>0</v>
      </c>
      <c r="T310" s="55">
        <f>VLOOKUP(A310,'test 04.07.2025'!A:B,2,0)</f>
        <v>8.23</v>
      </c>
      <c r="V310" s="53">
        <f t="shared" si="19"/>
        <v>0</v>
      </c>
      <c r="W310" s="53">
        <f t="shared" si="20"/>
        <v>0</v>
      </c>
      <c r="X310" s="53">
        <f t="shared" si="21"/>
        <v>0</v>
      </c>
      <c r="Y310" s="53">
        <f t="shared" si="22"/>
        <v>0</v>
      </c>
      <c r="Z310" s="53">
        <v>0</v>
      </c>
      <c r="AA310" s="53">
        <v>0</v>
      </c>
      <c r="AB310" s="55">
        <f>VLOOKUP(A310,'ΠΟΛΛΑΠΛΟΣ 02.10.2025'!AT:AU,2,0)</f>
        <v>8.18</v>
      </c>
    </row>
    <row r="311" spans="1:28" x14ac:dyDescent="0.3">
      <c r="A311" s="71">
        <v>2068566</v>
      </c>
      <c r="B311" s="66" t="s">
        <v>30</v>
      </c>
      <c r="C311" s="66">
        <v>8</v>
      </c>
      <c r="D311" s="66">
        <v>16673</v>
      </c>
      <c r="E311" s="66" t="s">
        <v>206</v>
      </c>
      <c r="F311" s="66" t="s">
        <v>513</v>
      </c>
      <c r="I311" s="54">
        <f>VLOOKUP(A311,'ΠΟΛΛΑΠΛΟΣ 12.12.2024'!BB:BC,2,FALSE)</f>
        <v>88.06</v>
      </c>
      <c r="J311" s="54">
        <f>VLOOKUP(A311,'ΠΟΛΛΑΠΛΟΣ 09.01.2025'!AZ:BA,2,FALSE)</f>
        <v>12.42</v>
      </c>
      <c r="K311" s="54">
        <v>0</v>
      </c>
      <c r="L311" s="55">
        <v>0</v>
      </c>
      <c r="M311" s="55">
        <f>VLOOKUP(A311,'ΠΟΛΛΑΠΛΟΣ 1.4.2025'!AS:AT,2,FALSE)</f>
        <v>8.7100000000000009</v>
      </c>
      <c r="N311" s="55">
        <v>0</v>
      </c>
      <c r="O311" s="55">
        <v>0</v>
      </c>
      <c r="T311" s="55">
        <f>VLOOKUP(A311,'test 04.07.2025'!A:B,2,0)</f>
        <v>7.1</v>
      </c>
      <c r="V311" s="53">
        <f t="shared" si="19"/>
        <v>0</v>
      </c>
      <c r="W311" s="53">
        <f t="shared" si="20"/>
        <v>0</v>
      </c>
      <c r="X311" s="53">
        <f t="shared" si="21"/>
        <v>0</v>
      </c>
      <c r="Y311" s="53">
        <f t="shared" si="22"/>
        <v>0</v>
      </c>
      <c r="Z311" s="53">
        <f>VLOOKUP(A311,'ΠΟΛΛΑΠΛΟΣ 01.08'!AS:AT,2,0)</f>
        <v>0.02</v>
      </c>
      <c r="AA311" s="53">
        <v>0</v>
      </c>
      <c r="AB311" s="55">
        <f>VLOOKUP(A311,'ΠΟΛΛΑΠΛΟΣ 02.10.2025'!AT:AU,2,0)</f>
        <v>9.1300000000000008</v>
      </c>
    </row>
    <row r="312" spans="1:28" x14ac:dyDescent="0.3">
      <c r="A312" s="71">
        <v>2090311</v>
      </c>
      <c r="B312" s="66" t="s">
        <v>37</v>
      </c>
      <c r="C312" s="66">
        <v>6</v>
      </c>
      <c r="D312" s="66">
        <v>14234</v>
      </c>
      <c r="E312" s="66" t="s">
        <v>207</v>
      </c>
      <c r="F312" s="66" t="s">
        <v>514</v>
      </c>
      <c r="I312" s="54">
        <f>VLOOKUP(A312,'ΠΟΛΛΑΠΛΟΣ 12.12.2024'!BB:BC,2,FALSE)</f>
        <v>385.35</v>
      </c>
      <c r="J312" s="54">
        <f>VLOOKUP(A312,'ΠΟΛΛΑΠΛΟΣ 09.01.2025'!AZ:BA,2,FALSE)</f>
        <v>3.91</v>
      </c>
      <c r="K312" s="54">
        <f>VLOOKUP(A312,'ΠΟΛΛΑΠΛΟΣ 18.02.2025'!AZ:BA,2,FALSE)</f>
        <v>392.4</v>
      </c>
      <c r="L312" s="53">
        <f>VLOOKUP(A312,'ΠΟΛΛΑΠΛΟΣ 12.03.2025'!AX:AY,2,FALSE)</f>
        <v>1.42</v>
      </c>
      <c r="M312" s="55">
        <v>0</v>
      </c>
      <c r="N312" s="55">
        <f>VLOOKUP(A312,'ΠΟΛΛΑΠΛΟΣ 07.05.2025'!AV:AW,2,FALSE)</f>
        <v>59.64</v>
      </c>
      <c r="O312" s="55">
        <f>VLOOKUP(A312,'ΠΟΛΛΑΠΛΟΣ 04.06.2025'!AY:AZ,2,FALSE)</f>
        <v>0.03</v>
      </c>
      <c r="T312" s="55">
        <v>0</v>
      </c>
      <c r="V312" s="53">
        <f t="shared" si="19"/>
        <v>0</v>
      </c>
      <c r="W312" s="53">
        <f t="shared" si="20"/>
        <v>0</v>
      </c>
      <c r="X312" s="53">
        <f t="shared" si="21"/>
        <v>0</v>
      </c>
      <c r="Y312" s="53">
        <f t="shared" si="22"/>
        <v>0</v>
      </c>
      <c r="Z312" s="53">
        <f>VLOOKUP(A312,'ΠΟΛΛΑΠΛΟΣ 01.08'!AS:AT,2,0)</f>
        <v>121.08</v>
      </c>
      <c r="AA312" s="53">
        <f>VLOOKUP(A312,'ΠΟΛΛΑΠΛΟΣ 08.09.2025'!AT:AU,2,0)</f>
        <v>0.38</v>
      </c>
      <c r="AB312" s="55">
        <v>0</v>
      </c>
    </row>
    <row r="313" spans="1:28" x14ac:dyDescent="0.3">
      <c r="A313" s="71">
        <v>2090322</v>
      </c>
      <c r="B313" s="66" t="s">
        <v>37</v>
      </c>
      <c r="C313" s="66">
        <v>6</v>
      </c>
      <c r="D313" s="66">
        <v>14234</v>
      </c>
      <c r="E313" s="66" t="s">
        <v>207</v>
      </c>
      <c r="F313" s="66" t="s">
        <v>515</v>
      </c>
      <c r="I313" s="54">
        <f>VLOOKUP(A313,'ΠΟΛΛΑΠΛΟΣ 12.12.2024'!BB:BC,2,FALSE)</f>
        <v>269.08000000000004</v>
      </c>
      <c r="J313" s="54">
        <f>VLOOKUP(A313,'ΠΟΛΛΑΠΛΟΣ 09.01.2025'!AZ:BA,2,FALSE)</f>
        <v>2.72</v>
      </c>
      <c r="K313" s="54">
        <f>VLOOKUP(A313,'ΠΟΛΛΑΠΛΟΣ 18.02.2025'!AZ:BA,2,FALSE)</f>
        <v>133.47999999999999</v>
      </c>
      <c r="L313" s="53">
        <f>VLOOKUP(A313,'ΠΟΛΛΑΠΛΟΣ 12.03.2025'!AX:AY,2,FALSE)</f>
        <v>0.49</v>
      </c>
      <c r="M313" s="55">
        <v>0</v>
      </c>
      <c r="N313" s="55">
        <f>VLOOKUP(A313,'ΠΟΛΛΑΠΛΟΣ 07.05.2025'!AV:AW,2,FALSE)</f>
        <v>7.68</v>
      </c>
      <c r="O313" s="55">
        <v>0</v>
      </c>
      <c r="T313" s="55">
        <v>0</v>
      </c>
      <c r="V313" s="53">
        <f t="shared" si="19"/>
        <v>0</v>
      </c>
      <c r="W313" s="53">
        <f t="shared" si="20"/>
        <v>0</v>
      </c>
      <c r="X313" s="53">
        <f t="shared" si="21"/>
        <v>0</v>
      </c>
      <c r="Y313" s="53">
        <f t="shared" si="22"/>
        <v>0</v>
      </c>
      <c r="Z313" s="53">
        <f>VLOOKUP(A313,'ΠΟΛΛΑΠΛΟΣ 01.08'!AS:AT,2,0)</f>
        <v>8.18</v>
      </c>
      <c r="AA313" s="53">
        <f>VLOOKUP(A313,'ΠΟΛΛΑΠΛΟΣ 08.09.2025'!AT:AU,2,0)</f>
        <v>0.02</v>
      </c>
      <c r="AB313" s="55">
        <v>0</v>
      </c>
    </row>
    <row r="314" spans="1:28" x14ac:dyDescent="0.3">
      <c r="A314" s="71">
        <v>2090325</v>
      </c>
      <c r="B314" s="66" t="s">
        <v>37</v>
      </c>
      <c r="C314" s="66">
        <v>6</v>
      </c>
      <c r="D314" s="66">
        <v>14234</v>
      </c>
      <c r="E314" s="66" t="s">
        <v>207</v>
      </c>
      <c r="F314" s="66" t="s">
        <v>516</v>
      </c>
      <c r="I314" s="54">
        <f>VLOOKUP(A314,'ΠΟΛΛΑΠΛΟΣ 12.12.2024'!BB:BC,2,FALSE)</f>
        <v>477.44</v>
      </c>
      <c r="J314" s="54">
        <f>VLOOKUP(A314,'ΠΟΛΛΑΠΛΟΣ 09.01.2025'!AZ:BA,2,FALSE)</f>
        <v>4.84</v>
      </c>
      <c r="K314" s="54">
        <f>VLOOKUP(A314,'ΠΟΛΛΑΠΛΟΣ 18.02.2025'!AZ:BA,2,FALSE)</f>
        <v>563.41</v>
      </c>
      <c r="L314" s="53">
        <f>VLOOKUP(A314,'ΠΟΛΛΑΠΛΟΣ 12.03.2025'!AX:AY,2,FALSE)</f>
        <v>2.04</v>
      </c>
      <c r="M314" s="55">
        <v>0</v>
      </c>
      <c r="N314" s="55">
        <f>VLOOKUP(A314,'ΠΟΛΛΑΠΛΟΣ 07.05.2025'!AV:AW,2,FALSE)</f>
        <v>137.30000000000001</v>
      </c>
      <c r="O314" s="55">
        <f>VLOOKUP(A314,'ΠΟΛΛΑΠΛΟΣ 04.06.2025'!AY:AZ,2,FALSE)</f>
        <v>0.06</v>
      </c>
      <c r="T314" s="55">
        <v>0</v>
      </c>
      <c r="V314" s="53">
        <f t="shared" si="19"/>
        <v>0</v>
      </c>
      <c r="W314" s="53">
        <f t="shared" si="20"/>
        <v>0</v>
      </c>
      <c r="X314" s="53">
        <f t="shared" si="21"/>
        <v>0</v>
      </c>
      <c r="Y314" s="53">
        <f t="shared" si="22"/>
        <v>0</v>
      </c>
      <c r="Z314" s="53">
        <f>VLOOKUP(A314,'ΠΟΛΛΑΠΛΟΣ 01.08'!AS:AT,2,0)</f>
        <v>223.73</v>
      </c>
      <c r="AA314" s="53">
        <f>VLOOKUP(A314,'ΠΟΛΛΑΠΛΟΣ 08.09.2025'!AT:AU,2,0)</f>
        <v>0.7</v>
      </c>
      <c r="AB314" s="55">
        <v>0</v>
      </c>
    </row>
    <row r="315" spans="1:28" x14ac:dyDescent="0.3">
      <c r="A315" s="71">
        <v>2090328</v>
      </c>
      <c r="B315" s="66" t="s">
        <v>37</v>
      </c>
      <c r="C315" s="66">
        <v>6</v>
      </c>
      <c r="D315" s="66">
        <v>14234</v>
      </c>
      <c r="E315" s="66" t="s">
        <v>207</v>
      </c>
      <c r="F315" s="66" t="s">
        <v>517</v>
      </c>
      <c r="I315" s="54">
        <f>VLOOKUP(A315,'ΠΟΛΛΑΠΛΟΣ 12.12.2024'!BB:BC,2,FALSE)</f>
        <v>372.2</v>
      </c>
      <c r="J315" s="54">
        <f>VLOOKUP(A315,'ΠΟΛΛΑΠΛΟΣ 09.01.2025'!AZ:BA,2,FALSE)</f>
        <v>3.77</v>
      </c>
      <c r="K315" s="54">
        <f>VLOOKUP(A315,'ΠΟΛΛΑΠΛΟΣ 18.02.2025'!AZ:BA,2,FALSE)</f>
        <v>438.54</v>
      </c>
      <c r="L315" s="53">
        <f>VLOOKUP(A315,'ΠΟΛΛΑΠΛΟΣ 12.03.2025'!AX:AY,2,FALSE)</f>
        <v>1.59</v>
      </c>
      <c r="M315" s="55">
        <v>0</v>
      </c>
      <c r="N315" s="55">
        <f>VLOOKUP(A315,'ΠΟΛΛΑΠΛΟΣ 07.05.2025'!AV:AW,2,FALSE)</f>
        <v>66.23</v>
      </c>
      <c r="O315" s="55">
        <f>VLOOKUP(A315,'ΠΟΛΛΑΠΛΟΣ 04.06.2025'!AY:AZ,2,FALSE)</f>
        <v>0.03</v>
      </c>
      <c r="T315" s="55">
        <v>0</v>
      </c>
      <c r="V315" s="53">
        <f t="shared" si="19"/>
        <v>0</v>
      </c>
      <c r="W315" s="53">
        <f t="shared" si="20"/>
        <v>0</v>
      </c>
      <c r="X315" s="53">
        <f t="shared" si="21"/>
        <v>0</v>
      </c>
      <c r="Y315" s="53">
        <f t="shared" si="22"/>
        <v>0</v>
      </c>
      <c r="Z315" s="53">
        <f>VLOOKUP(A315,'ΠΟΛΛΑΠΛΟΣ 01.08'!AS:AT,2,0)</f>
        <v>139.94</v>
      </c>
      <c r="AA315" s="53">
        <f>VLOOKUP(A315,'ΠΟΛΛΑΠΛΟΣ 08.09.2025'!AT:AU,2,0)</f>
        <v>0.44</v>
      </c>
      <c r="AB315" s="55">
        <v>0</v>
      </c>
    </row>
    <row r="316" spans="1:28" x14ac:dyDescent="0.3">
      <c r="A316" s="71">
        <v>2090331</v>
      </c>
      <c r="B316" s="66" t="s">
        <v>37</v>
      </c>
      <c r="C316" s="66">
        <v>6</v>
      </c>
      <c r="D316" s="66">
        <v>14234</v>
      </c>
      <c r="E316" s="66" t="s">
        <v>207</v>
      </c>
      <c r="F316" s="66" t="s">
        <v>518</v>
      </c>
      <c r="I316" s="54">
        <f>VLOOKUP(A316,'ΠΟΛΛΑΠΛΟΣ 12.12.2024'!BB:BC,2,FALSE)</f>
        <v>437.96999999999997</v>
      </c>
      <c r="J316" s="54">
        <f>VLOOKUP(A316,'ΠΟΛΛΑΠΛΟΣ 09.01.2025'!AZ:BA,2,FALSE)</f>
        <v>4.4400000000000004</v>
      </c>
      <c r="K316" s="54">
        <f>VLOOKUP(A316,'ΠΟΛΛΑΠΛΟΣ 18.02.2025'!AZ:BA,2,FALSE)</f>
        <v>478.09</v>
      </c>
      <c r="L316" s="53">
        <f>VLOOKUP(A316,'ΠΟΛΛΑΠΛΟΣ 12.03.2025'!AX:AY,2,FALSE)</f>
        <v>1.73</v>
      </c>
      <c r="M316" s="55">
        <v>0</v>
      </c>
      <c r="N316" s="55">
        <f>VLOOKUP(A316,'ΠΟΛΛΑΠΛΟΣ 07.05.2025'!AV:AW,2,FALSE)</f>
        <v>103.37</v>
      </c>
      <c r="O316" s="55">
        <f>VLOOKUP(A316,'ΠΟΛΛΑΠΛΟΣ 04.06.2025'!AY:AZ,2,FALSE)</f>
        <v>0.05</v>
      </c>
      <c r="T316" s="55">
        <v>0</v>
      </c>
      <c r="V316" s="53">
        <f t="shared" si="19"/>
        <v>0</v>
      </c>
      <c r="W316" s="53">
        <f t="shared" si="20"/>
        <v>0</v>
      </c>
      <c r="X316" s="53">
        <f t="shared" si="21"/>
        <v>0</v>
      </c>
      <c r="Y316" s="53">
        <f t="shared" si="22"/>
        <v>0</v>
      </c>
      <c r="Z316" s="53">
        <f>VLOOKUP(A316,'ΠΟΛΛΑΠΛΟΣ 01.08'!AS:AT,2,0)</f>
        <v>176.27</v>
      </c>
      <c r="AA316" s="53">
        <f>VLOOKUP(A316,'ΠΟΛΛΑΠΛΟΣ 08.09.2025'!AT:AU,2,0)</f>
        <v>0.55000000000000004</v>
      </c>
      <c r="AB316" s="55">
        <v>0</v>
      </c>
    </row>
    <row r="317" spans="1:28" x14ac:dyDescent="0.3">
      <c r="A317" s="71">
        <v>2090335</v>
      </c>
      <c r="B317" s="66" t="s">
        <v>37</v>
      </c>
      <c r="C317" s="66">
        <v>6</v>
      </c>
      <c r="D317" s="66">
        <v>14234</v>
      </c>
      <c r="E317" s="66" t="s">
        <v>207</v>
      </c>
      <c r="F317" s="66" t="s">
        <v>519</v>
      </c>
      <c r="I317" s="54">
        <f>VLOOKUP(A317,'ΠΟΛΛΑΠΛΟΣ 12.12.2024'!BB:BC,2,FALSE)</f>
        <v>372.28000000000003</v>
      </c>
      <c r="J317" s="54">
        <f>VLOOKUP(A317,'ΠΟΛΛΑΠΛΟΣ 09.01.2025'!AZ:BA,2,FALSE)</f>
        <v>3.77</v>
      </c>
      <c r="K317" s="54">
        <f>VLOOKUP(A317,'ΠΟΛΛΑΠΛΟΣ 18.02.2025'!AZ:BA,2,FALSE)</f>
        <v>405.58</v>
      </c>
      <c r="L317" s="53">
        <f>VLOOKUP(A317,'ΠΟΛΛΑΠΛΟΣ 12.03.2025'!AX:AY,2,FALSE)</f>
        <v>1.47</v>
      </c>
      <c r="M317" s="55">
        <v>0</v>
      </c>
      <c r="N317" s="55">
        <f>VLOOKUP(A317,'ΠΟΛΛΑΠΛΟΣ 07.05.2025'!AV:AW,2,FALSE)</f>
        <v>84.53</v>
      </c>
      <c r="O317" s="55">
        <f>VLOOKUP(A317,'ΠΟΛΛΑΠΛΟΣ 04.06.2025'!AY:AZ,2,FALSE)</f>
        <v>0.04</v>
      </c>
      <c r="T317" s="55">
        <v>0</v>
      </c>
      <c r="V317" s="53">
        <f t="shared" si="19"/>
        <v>0</v>
      </c>
      <c r="W317" s="53">
        <f t="shared" si="20"/>
        <v>0</v>
      </c>
      <c r="X317" s="53">
        <f t="shared" si="21"/>
        <v>0</v>
      </c>
      <c r="Y317" s="53">
        <f t="shared" si="22"/>
        <v>0</v>
      </c>
      <c r="Z317" s="53">
        <f>VLOOKUP(A317,'ΠΟΛΛΑΠΛΟΣ 01.08'!AS:AT,2,0)</f>
        <v>147.47</v>
      </c>
      <c r="AA317" s="53">
        <f>VLOOKUP(A317,'ΠΟΛΛΑΠΛΟΣ 08.09.2025'!AT:AU,2,0)</f>
        <v>0.47</v>
      </c>
      <c r="AB317" s="55">
        <v>0</v>
      </c>
    </row>
    <row r="318" spans="1:28" x14ac:dyDescent="0.3">
      <c r="A318" s="71">
        <v>2090337</v>
      </c>
      <c r="B318" s="66" t="s">
        <v>37</v>
      </c>
      <c r="C318" s="66">
        <v>6</v>
      </c>
      <c r="D318" s="66">
        <v>14234</v>
      </c>
      <c r="E318" s="66" t="s">
        <v>207</v>
      </c>
      <c r="F318" s="66" t="s">
        <v>520</v>
      </c>
      <c r="I318" s="54">
        <f>VLOOKUP(A318,'ΠΟΛΛΑΠΛΟΣ 12.12.2024'!BB:BC,2,FALSE)</f>
        <v>431.46</v>
      </c>
      <c r="J318" s="54">
        <f>VLOOKUP(A318,'ΠΟΛΛΑΠΛΟΣ 09.01.2025'!AZ:BA,2,FALSE)</f>
        <v>4.37</v>
      </c>
      <c r="K318" s="54">
        <f>VLOOKUP(A318,'ΠΟΛΛΑΠΛΟΣ 18.02.2025'!AZ:BA,2,FALSE)</f>
        <v>497.87</v>
      </c>
      <c r="L318" s="53">
        <f>VLOOKUP(A318,'ΠΟΛΛΑΠΛΟΣ 12.03.2025'!AX:AY,2,FALSE)</f>
        <v>1.8</v>
      </c>
      <c r="M318" s="55">
        <v>0</v>
      </c>
      <c r="N318" s="55">
        <f>VLOOKUP(A318,'ΠΟΛΛΑΠΛΟΣ 07.05.2025'!AV:AW,2,FALSE)</f>
        <v>95.82</v>
      </c>
      <c r="O318" s="55">
        <f>VLOOKUP(A318,'ΠΟΛΛΑΠΛΟΣ 04.06.2025'!AY:AZ,2,FALSE)</f>
        <v>0.04</v>
      </c>
      <c r="T318" s="55">
        <v>0</v>
      </c>
      <c r="V318" s="53">
        <f t="shared" si="19"/>
        <v>0</v>
      </c>
      <c r="W318" s="53">
        <f t="shared" si="20"/>
        <v>0</v>
      </c>
      <c r="X318" s="53">
        <f t="shared" si="21"/>
        <v>0</v>
      </c>
      <c r="Y318" s="53">
        <f t="shared" si="22"/>
        <v>0</v>
      </c>
      <c r="Z318" s="53">
        <f>VLOOKUP(A318,'ΠΟΛΛΑΠΛΟΣ 01.08'!AS:AT,2,0)</f>
        <v>181.55</v>
      </c>
      <c r="AA318" s="53">
        <f>VLOOKUP(A318,'ΠΟΛΛΑΠΛΟΣ 08.09.2025'!AT:AU,2,0)</f>
        <v>0.56999999999999995</v>
      </c>
      <c r="AB318" s="55">
        <v>0</v>
      </c>
    </row>
    <row r="319" spans="1:28" s="60" customFormat="1" x14ac:dyDescent="0.3">
      <c r="A319" s="72">
        <v>2100501</v>
      </c>
      <c r="B319" s="68" t="s">
        <v>154</v>
      </c>
      <c r="C319" s="68">
        <v>10</v>
      </c>
      <c r="D319" s="68">
        <v>19200</v>
      </c>
      <c r="E319" s="68" t="s">
        <v>225</v>
      </c>
      <c r="F319" s="68" t="s">
        <v>521</v>
      </c>
      <c r="G319" s="82" t="s">
        <v>4826</v>
      </c>
      <c r="H319" s="82"/>
      <c r="I319" s="59">
        <f>VLOOKUP(A319,'ΠΟΛΛΑΠΛΟΣ 12.12.2024'!BB:BC,2,FALSE)</f>
        <v>24.37</v>
      </c>
      <c r="J319" s="59">
        <f>VLOOKUP(A319,'ΠΟΛΛΑΠΛΟΣ 09.01.2025'!AZ:BA,2,FALSE)</f>
        <v>0.49</v>
      </c>
      <c r="K319" s="59">
        <v>0</v>
      </c>
      <c r="L319" s="60">
        <f>VLOOKUP(A319,'ΠΟΛΛΑΠΛΟΣ 12.03.2025'!AX:AY,2,FALSE)</f>
        <v>8.23</v>
      </c>
      <c r="M319" s="61">
        <v>0</v>
      </c>
      <c r="N319" s="61">
        <v>0</v>
      </c>
      <c r="O319" s="61">
        <v>0</v>
      </c>
      <c r="T319" s="61">
        <v>0</v>
      </c>
      <c r="V319" s="53">
        <f t="shared" si="19"/>
        <v>0</v>
      </c>
      <c r="W319" s="53">
        <f t="shared" si="20"/>
        <v>0</v>
      </c>
      <c r="X319" s="53">
        <f t="shared" si="21"/>
        <v>0</v>
      </c>
      <c r="Y319" s="53">
        <f t="shared" si="22"/>
        <v>0</v>
      </c>
      <c r="Z319" s="60">
        <v>0</v>
      </c>
      <c r="AA319" s="60">
        <v>0</v>
      </c>
      <c r="AB319" s="61">
        <v>0</v>
      </c>
    </row>
    <row r="320" spans="1:28" x14ac:dyDescent="0.3">
      <c r="A320" s="71">
        <v>2131105</v>
      </c>
      <c r="B320" s="66" t="s">
        <v>155</v>
      </c>
      <c r="C320" s="66">
        <v>2</v>
      </c>
      <c r="D320" s="66">
        <v>18540</v>
      </c>
      <c r="E320" s="66" t="s">
        <v>58</v>
      </c>
      <c r="F320" s="66" t="s">
        <v>522</v>
      </c>
      <c r="I320" s="54">
        <f>VLOOKUP(A320,'ΠΟΛΛΑΠΛΟΣ 12.12.2024'!BB:BC,2,FALSE)</f>
        <v>310.15000000000003</v>
      </c>
      <c r="J320" s="54">
        <f>VLOOKUP(A320,'ΠΟΛΛΑΠΛΟΣ 09.01.2025'!AZ:BA,2,FALSE)</f>
        <v>0.52</v>
      </c>
      <c r="K320" s="54">
        <f>VLOOKUP(A320,'ΠΟΛΛΑΠΛΟΣ 18.02.2025'!AZ:BA,2,FALSE)</f>
        <v>13.87</v>
      </c>
      <c r="L320" s="53">
        <f>VLOOKUP(A320,'ΠΟΛΛΑΠΛΟΣ 12.03.2025'!AX:AY,2,FALSE)</f>
        <v>0.05</v>
      </c>
      <c r="M320" s="55">
        <v>0</v>
      </c>
      <c r="N320" s="55">
        <f>VLOOKUP(A320,'ΠΟΛΛΑΠΛΟΣ 07.05.2025'!AV:AW,2,FALSE)</f>
        <v>12.59</v>
      </c>
      <c r="O320" s="55">
        <f>VLOOKUP(A320,'ΠΟΛΛΑΠΛΟΣ 04.06.2025'!AY:AZ,2,FALSE)</f>
        <v>0.04</v>
      </c>
      <c r="T320" s="55">
        <f>VLOOKUP(A320,'test 04.07.2025'!A:B,2,0)</f>
        <v>14.62</v>
      </c>
      <c r="V320" s="53">
        <f t="shared" si="19"/>
        <v>0</v>
      </c>
      <c r="W320" s="53">
        <f t="shared" si="20"/>
        <v>0</v>
      </c>
      <c r="X320" s="53">
        <f t="shared" si="21"/>
        <v>0</v>
      </c>
      <c r="Y320" s="53">
        <f t="shared" si="22"/>
        <v>0</v>
      </c>
      <c r="Z320" s="53">
        <v>0</v>
      </c>
      <c r="AA320" s="53">
        <v>0</v>
      </c>
      <c r="AB320" s="55">
        <f>VLOOKUP(A320,'ΠΟΛΛΑΠΛΟΣ 02.10.2025'!AT:AU,2,0)</f>
        <v>11.86</v>
      </c>
    </row>
    <row r="321" spans="1:28" s="60" customFormat="1" x14ac:dyDescent="0.3">
      <c r="A321" s="72">
        <v>2135872</v>
      </c>
      <c r="B321" s="68" t="s">
        <v>156</v>
      </c>
      <c r="C321" s="68">
        <v>33</v>
      </c>
      <c r="D321" s="68">
        <v>19300</v>
      </c>
      <c r="E321" s="68" t="s">
        <v>231</v>
      </c>
      <c r="F321" s="68" t="s">
        <v>523</v>
      </c>
      <c r="G321" s="82" t="s">
        <v>5543</v>
      </c>
      <c r="H321" s="82"/>
      <c r="I321" s="59">
        <f>VLOOKUP(A321,'ΠΟΛΛΑΠΛΟΣ 12.12.2024'!BB:BC,2,FALSE)</f>
        <v>17.600000000000001</v>
      </c>
      <c r="J321" s="59">
        <f>VLOOKUP(A321,'ΠΟΛΛΑΠΛΟΣ 09.01.2025'!AZ:BA,2,FALSE)</f>
        <v>0.44000000000000006</v>
      </c>
      <c r="K321" s="59">
        <v>0</v>
      </c>
      <c r="L321" s="60">
        <f>VLOOKUP(A321,'ΠΟΛΛΑΠΛΟΣ 12.03.2025'!AX:AY,2,FALSE)</f>
        <v>6.79</v>
      </c>
      <c r="M321" s="61">
        <f>VLOOKUP(A321,'ΠΟΛΛΑΠΛΟΣ 1.4.2025'!AS:AT,2,FALSE)</f>
        <v>0.02</v>
      </c>
      <c r="N321" s="61">
        <v>0</v>
      </c>
      <c r="O321" s="61">
        <f>VLOOKUP(A321,'ΠΟΛΛΑΠΛΟΣ 04.06.2025'!AY:AZ,2,FALSE)</f>
        <v>6.09</v>
      </c>
      <c r="T321" s="61">
        <f>VLOOKUP(A321,'test 04.07.2025'!A:B,2,0)</f>
        <v>0.02</v>
      </c>
      <c r="V321" s="60">
        <f t="shared" si="19"/>
        <v>0</v>
      </c>
      <c r="W321" s="60">
        <f t="shared" si="20"/>
        <v>0</v>
      </c>
      <c r="X321" s="60">
        <f t="shared" si="21"/>
        <v>0</v>
      </c>
      <c r="Y321" s="60">
        <f t="shared" si="22"/>
        <v>0</v>
      </c>
      <c r="Z321" s="60">
        <v>0</v>
      </c>
      <c r="AA321" s="60">
        <v>0</v>
      </c>
      <c r="AB321" s="61">
        <v>0</v>
      </c>
    </row>
    <row r="322" spans="1:28" x14ac:dyDescent="0.3">
      <c r="A322" s="71">
        <v>2137221</v>
      </c>
      <c r="B322" s="66" t="s">
        <v>39</v>
      </c>
      <c r="C322" s="66">
        <v>146</v>
      </c>
      <c r="D322" s="66">
        <v>18863</v>
      </c>
      <c r="E322" s="66" t="s">
        <v>208</v>
      </c>
      <c r="F322" s="66" t="s">
        <v>524</v>
      </c>
      <c r="I322" s="54">
        <f>VLOOKUP(A322,'ΠΟΛΛΑΠΛΟΣ 12.12.2024'!BB:BC,2,FALSE)</f>
        <v>16.54</v>
      </c>
      <c r="J322" s="54">
        <f>VLOOKUP(A322,'ΠΟΛΛΑΠΛΟΣ 09.01.2025'!AZ:BA,2,FALSE)</f>
        <v>8.6100000000000012</v>
      </c>
      <c r="K322" s="54">
        <v>0</v>
      </c>
      <c r="L322" s="53">
        <f>VLOOKUP(A322,'ΠΟΛΛΑΠΛΟΣ 12.03.2025'!AX:AY,2,FALSE)</f>
        <v>5.62</v>
      </c>
      <c r="M322" s="55">
        <v>0</v>
      </c>
      <c r="N322" s="55">
        <v>0</v>
      </c>
      <c r="O322" s="55">
        <f>VLOOKUP(A322,'ΠΟΛΛΑΠΛΟΣ 04.06.2025'!AY:AZ,2,FALSE)</f>
        <v>8.0500000000000007</v>
      </c>
      <c r="T322" s="55">
        <v>0</v>
      </c>
      <c r="V322" s="53">
        <f t="shared" si="19"/>
        <v>0</v>
      </c>
      <c r="W322" s="53">
        <f t="shared" si="20"/>
        <v>0</v>
      </c>
      <c r="X322" s="53">
        <f t="shared" si="21"/>
        <v>0</v>
      </c>
      <c r="Y322" s="53">
        <f t="shared" si="22"/>
        <v>0</v>
      </c>
      <c r="Z322" s="53">
        <v>0</v>
      </c>
      <c r="AA322" s="53">
        <f>VLOOKUP(A322,'ΠΟΛΛΑΠΛΟΣ 08.09.2025'!AT:AU,2,0)</f>
        <v>8.18</v>
      </c>
      <c r="AB322" s="55">
        <v>0</v>
      </c>
    </row>
    <row r="323" spans="1:28" x14ac:dyDescent="0.3">
      <c r="A323" s="71">
        <v>8301359</v>
      </c>
      <c r="B323" s="66" t="s">
        <v>7</v>
      </c>
      <c r="C323" s="66">
        <v>6</v>
      </c>
      <c r="D323" s="66">
        <v>15125</v>
      </c>
      <c r="E323" s="66" t="s">
        <v>199</v>
      </c>
      <c r="F323" s="66" t="s">
        <v>525</v>
      </c>
      <c r="G323" s="80" t="s">
        <v>5541</v>
      </c>
      <c r="H323" s="80" t="s">
        <v>5542</v>
      </c>
      <c r="I323" s="54">
        <f>VLOOKUP(A323,'ΠΟΛΛΑΠΛΟΣ 12.12.2024'!BB:BC,2,FALSE)</f>
        <v>102.52000000000001</v>
      </c>
      <c r="J323" s="54">
        <f>VLOOKUP(A323,'ΠΟΛΛΑΠΛΟΣ 09.01.2025'!AZ:BA,2,FALSE)</f>
        <v>1.33</v>
      </c>
      <c r="K323" s="54">
        <v>0</v>
      </c>
      <c r="L323" s="53">
        <f>VLOOKUP(A323,'ΠΟΛΛΑΠΛΟΣ 12.03.2025'!AX:AY,2,FALSE)</f>
        <v>8.31</v>
      </c>
      <c r="M323" s="55">
        <f>VLOOKUP(A323,'ΠΟΛΛΑΠΛΟΣ 1.4.2025'!AS:AT,2,FALSE)</f>
        <v>0.01</v>
      </c>
      <c r="N323" s="55">
        <v>0</v>
      </c>
      <c r="O323" s="55">
        <f>VLOOKUP(A323,'ΠΟΛΛΑΠΛΟΣ 04.06.2025'!AY:AZ,2,FALSE)</f>
        <v>7.94</v>
      </c>
      <c r="T323" s="55">
        <v>0</v>
      </c>
      <c r="V323" s="53">
        <f t="shared" ref="V323:V386" si="23">COUNTIF(A:A,U323)</f>
        <v>0</v>
      </c>
      <c r="W323" s="53">
        <f t="shared" ref="W323:W386" si="24">_xlfn.XLOOKUP(U323,A:A,B:B,0,1)</f>
        <v>0</v>
      </c>
      <c r="X323" s="53">
        <f t="shared" ref="X323:X386" si="25">_xlfn.XLOOKUP(U323,A:A,C:C,0,1)</f>
        <v>0</v>
      </c>
      <c r="Y323" s="53">
        <f t="shared" ref="Y323:Y386" si="26">_xlfn.XLOOKUP(U323,A:A,G:G,0,1)</f>
        <v>0</v>
      </c>
      <c r="Z323" s="53">
        <v>0</v>
      </c>
      <c r="AA323" s="53">
        <f>VLOOKUP(A323,'ΠΟΛΛΑΠΛΟΣ 08.09.2025'!AT:AU,2,0)</f>
        <v>7.77</v>
      </c>
      <c r="AB323" s="55">
        <f>VLOOKUP(A323,'ΠΟΛΛΑΠΛΟΣ 02.10.2025'!AT:AU,2,0)</f>
        <v>0.01</v>
      </c>
    </row>
    <row r="324" spans="1:28" x14ac:dyDescent="0.3">
      <c r="A324" s="71">
        <v>8412898</v>
      </c>
      <c r="B324" s="66" t="s">
        <v>149</v>
      </c>
      <c r="C324" s="66">
        <v>22</v>
      </c>
      <c r="D324" s="66">
        <v>15235</v>
      </c>
      <c r="E324" s="66" t="s">
        <v>232</v>
      </c>
      <c r="F324" s="66">
        <v>3255</v>
      </c>
      <c r="I324" s="54">
        <f>VLOOKUP(A324,'ΠΟΛΛΑΠΛΟΣ 12.12.2024'!BB:BC,2,FALSE)</f>
        <v>5.49</v>
      </c>
      <c r="J324" s="54">
        <f>VLOOKUP(A324,'ΠΟΛΛΑΠΛΟΣ 09.01.2025'!AZ:BA,2,FALSE)</f>
        <v>0.02</v>
      </c>
      <c r="K324" s="54">
        <v>0</v>
      </c>
      <c r="L324" s="55">
        <v>0</v>
      </c>
      <c r="M324" s="55">
        <v>0</v>
      </c>
      <c r="N324" s="55">
        <v>0</v>
      </c>
      <c r="O324" s="55">
        <v>0</v>
      </c>
      <c r="T324" s="55">
        <v>0</v>
      </c>
      <c r="V324" s="53">
        <f t="shared" si="23"/>
        <v>0</v>
      </c>
      <c r="W324" s="53">
        <f t="shared" si="24"/>
        <v>0</v>
      </c>
      <c r="X324" s="53">
        <f t="shared" si="25"/>
        <v>0</v>
      </c>
      <c r="Y324" s="53">
        <f t="shared" si="26"/>
        <v>0</v>
      </c>
      <c r="Z324" s="53">
        <v>0</v>
      </c>
      <c r="AA324" s="53">
        <v>0</v>
      </c>
      <c r="AB324" s="55">
        <v>0</v>
      </c>
    </row>
    <row r="325" spans="1:28" x14ac:dyDescent="0.3">
      <c r="A325" s="71">
        <v>574</v>
      </c>
      <c r="B325" s="66" t="s">
        <v>4</v>
      </c>
      <c r="C325" s="66">
        <v>5</v>
      </c>
      <c r="D325" s="66">
        <v>10564</v>
      </c>
      <c r="E325" s="66" t="s">
        <v>190</v>
      </c>
      <c r="F325" s="66" t="s">
        <v>526</v>
      </c>
      <c r="I325" s="54">
        <f>VLOOKUP(A325,'ΠΟΛΛΑΠΛΟΣ 12.12.2024'!BB:BC,2,FALSE)</f>
        <v>7.8900000000000006</v>
      </c>
      <c r="J325" s="54">
        <f>VLOOKUP(A325,'ΠΟΛΛΑΠΛΟΣ 09.01.2025'!AZ:BA,2,FALSE)</f>
        <v>0.17</v>
      </c>
      <c r="K325" s="54">
        <f>VLOOKUP(A325,'ΠΟΛΛΑΠΛΟΣ 18.02.2025'!AZ:BA,2,FALSE)</f>
        <v>3.51</v>
      </c>
      <c r="L325" s="53">
        <f>VLOOKUP(A325,'ΠΟΛΛΑΠΛΟΣ 12.03.2025'!AX:AY,2,FALSE)</f>
        <v>0.02</v>
      </c>
      <c r="M325" s="55">
        <v>0</v>
      </c>
      <c r="N325" s="55">
        <f>VLOOKUP(A325,'ΠΟΛΛΑΠΛΟΣ 07.05.2025'!AV:AW,2,FALSE)</f>
        <v>3.88</v>
      </c>
      <c r="O325" s="55">
        <f>VLOOKUP(A325,'ΠΟΛΛΑΠΛΟΣ 04.06.2025'!AY:AZ,2,FALSE)</f>
        <v>0.01</v>
      </c>
      <c r="T325" s="55">
        <v>0</v>
      </c>
      <c r="V325" s="53">
        <f t="shared" si="23"/>
        <v>0</v>
      </c>
      <c r="W325" s="53">
        <f t="shared" si="24"/>
        <v>0</v>
      </c>
      <c r="X325" s="53">
        <f t="shared" si="25"/>
        <v>0</v>
      </c>
      <c r="Y325" s="53">
        <f t="shared" si="26"/>
        <v>0</v>
      </c>
      <c r="Z325" s="53">
        <f>VLOOKUP(A325,'ΠΟΛΛΑΠΛΟΣ 01.08'!AS:AT,2,0)</f>
        <v>3.68</v>
      </c>
      <c r="AA325" s="53">
        <f>VLOOKUP(A325,'ΠΟΛΛΑΠΛΟΣ 08.09.2025'!AT:AU,2,0)</f>
        <v>0.02</v>
      </c>
      <c r="AB325" s="55">
        <v>0</v>
      </c>
    </row>
    <row r="326" spans="1:28" x14ac:dyDescent="0.3">
      <c r="A326" s="71">
        <v>7035</v>
      </c>
      <c r="B326" s="66" t="s">
        <v>14</v>
      </c>
      <c r="C326" s="66">
        <v>13</v>
      </c>
      <c r="D326" s="66">
        <v>10557</v>
      </c>
      <c r="E326" s="66" t="s">
        <v>190</v>
      </c>
      <c r="F326" s="66" t="s">
        <v>527</v>
      </c>
      <c r="I326" s="54">
        <f>VLOOKUP(A326,'ΠΟΛΛΑΠΛΟΣ 12.12.2024'!BB:BC,2,FALSE)</f>
        <v>33.15</v>
      </c>
      <c r="J326" s="54">
        <f>VLOOKUP(A326,'ΠΟΛΛΑΠΛΟΣ 09.01.2025'!AZ:BA,2,FALSE)</f>
        <v>0.74</v>
      </c>
      <c r="K326" s="54">
        <f>VLOOKUP(A326,'ΠΟΛΛΑΠΛΟΣ 18.02.2025'!AZ:BA,2,FALSE)</f>
        <v>23.51</v>
      </c>
      <c r="L326" s="53">
        <f>VLOOKUP(A326,'ΠΟΛΛΑΠΛΟΣ 12.03.2025'!AX:AY,2,FALSE)</f>
        <v>0.11</v>
      </c>
      <c r="M326" s="55">
        <v>0</v>
      </c>
      <c r="N326" s="55">
        <f>VLOOKUP(A326,'ΠΟΛΛΑΠΛΟΣ 07.05.2025'!AV:AW,2,FALSE)</f>
        <v>15.93</v>
      </c>
      <c r="O326" s="55">
        <f>VLOOKUP(A326,'ΠΟΛΛΑΠΛΟΣ 04.06.2025'!AY:AZ,2,FALSE)</f>
        <v>0.03</v>
      </c>
      <c r="T326" s="55">
        <v>0</v>
      </c>
      <c r="V326" s="53">
        <f t="shared" si="23"/>
        <v>0</v>
      </c>
      <c r="W326" s="53">
        <f t="shared" si="24"/>
        <v>0</v>
      </c>
      <c r="X326" s="53">
        <f t="shared" si="25"/>
        <v>0</v>
      </c>
      <c r="Y326" s="53">
        <f t="shared" si="26"/>
        <v>0</v>
      </c>
      <c r="Z326" s="53">
        <f>VLOOKUP(A326,'ΠΟΛΛΑΠΛΟΣ 01.08'!AS:AT,2,0)</f>
        <v>17.440000000000001</v>
      </c>
      <c r="AA326" s="53">
        <f>VLOOKUP(A326,'ΠΟΛΛΑΠΛΟΣ 08.09.2025'!AT:AU,2,0)</f>
        <v>7.0000000000000007E-2</v>
      </c>
      <c r="AB326" s="55">
        <v>0</v>
      </c>
    </row>
    <row r="327" spans="1:28" x14ac:dyDescent="0.3">
      <c r="A327" s="71">
        <v>110324</v>
      </c>
      <c r="B327" s="66" t="s">
        <v>5</v>
      </c>
      <c r="C327" s="66">
        <v>4</v>
      </c>
      <c r="D327" s="66">
        <v>17121</v>
      </c>
      <c r="E327" s="66" t="s">
        <v>191</v>
      </c>
      <c r="F327" s="66" t="s">
        <v>528</v>
      </c>
      <c r="I327" s="54">
        <f>VLOOKUP(A327,'ΠΟΛΛΑΠΛΟΣ 12.12.2024'!BB:BC,2,FALSE)</f>
        <v>23.98</v>
      </c>
      <c r="J327" s="54">
        <f>VLOOKUP(A327,'ΠΟΛΛΑΠΛΟΣ 09.01.2025'!AZ:BA,2,FALSE)</f>
        <v>0.44</v>
      </c>
      <c r="K327" s="54">
        <v>0</v>
      </c>
      <c r="L327" s="55">
        <v>0</v>
      </c>
      <c r="M327" s="55">
        <f>VLOOKUP(A327,'ΠΟΛΛΑΠΛΟΣ 1.4.2025'!AS:AT,2,FALSE)</f>
        <v>8.7100000000000009</v>
      </c>
      <c r="N327" s="55">
        <f>VLOOKUP(A327,'ΠΟΛΛΑΠΛΟΣ 07.05.2025'!AV:AW,2,FALSE)</f>
        <v>0.01</v>
      </c>
      <c r="O327" s="55">
        <f>VLOOKUP(A327,'ΠΟΛΛΑΠΛΟΣ 04.06.2025'!AY:AZ,2,FALSE)</f>
        <v>7.5</v>
      </c>
      <c r="T327" s="55">
        <v>0</v>
      </c>
      <c r="V327" s="53">
        <f t="shared" si="23"/>
        <v>0</v>
      </c>
      <c r="W327" s="53">
        <f t="shared" si="24"/>
        <v>0</v>
      </c>
      <c r="X327" s="53">
        <f t="shared" si="25"/>
        <v>0</v>
      </c>
      <c r="Y327" s="53">
        <f t="shared" si="26"/>
        <v>0</v>
      </c>
      <c r="Z327" s="53">
        <v>0</v>
      </c>
      <c r="AA327" s="53">
        <f>VLOOKUP(A327,'ΠΟΛΛΑΠΛΟΣ 08.09.2025'!AT:AU,2,0)</f>
        <v>8.31</v>
      </c>
      <c r="AB327" s="55">
        <v>0</v>
      </c>
    </row>
    <row r="328" spans="1:28" x14ac:dyDescent="0.3">
      <c r="A328" s="71">
        <v>114861</v>
      </c>
      <c r="B328" s="66" t="s">
        <v>7</v>
      </c>
      <c r="C328" s="66">
        <v>22</v>
      </c>
      <c r="D328" s="66">
        <v>10672</v>
      </c>
      <c r="E328" s="66" t="s">
        <v>190</v>
      </c>
      <c r="F328" s="66" t="s">
        <v>529</v>
      </c>
      <c r="I328" s="54">
        <f>VLOOKUP(A328,'ΠΟΛΛΑΠΛΟΣ 12.12.2024'!BB:BC,2,FALSE)</f>
        <v>42.21</v>
      </c>
      <c r="J328" s="54">
        <f>VLOOKUP(A328,'ΠΟΛΛΑΠΛΟΣ 09.01.2025'!AZ:BA,2,FALSE)</f>
        <v>30.189999999999998</v>
      </c>
      <c r="K328" s="54">
        <f>VLOOKUP(A328,'ΠΟΛΛΑΠΛΟΣ 18.02.2025'!AZ:BA,2,FALSE)</f>
        <v>0.03</v>
      </c>
      <c r="L328" s="55">
        <v>0</v>
      </c>
      <c r="M328" s="55">
        <f>VLOOKUP(A328,'ΠΟΛΛΑΠΛΟΣ 1.4.2025'!AS:AT,2,FALSE)</f>
        <v>27.65</v>
      </c>
      <c r="N328" s="55">
        <v>0</v>
      </c>
      <c r="O328" s="55">
        <v>0</v>
      </c>
      <c r="T328" s="55">
        <f>VLOOKUP(A328,'test 04.07.2025'!A:B,2,0)</f>
        <v>26.31</v>
      </c>
      <c r="V328" s="53">
        <f t="shared" si="23"/>
        <v>0</v>
      </c>
      <c r="W328" s="53">
        <f t="shared" si="24"/>
        <v>0</v>
      </c>
      <c r="X328" s="53">
        <f t="shared" si="25"/>
        <v>0</v>
      </c>
      <c r="Y328" s="53">
        <f t="shared" si="26"/>
        <v>0</v>
      </c>
      <c r="Z328" s="53">
        <f>VLOOKUP(A328,'ΠΟΛΛΑΠΛΟΣ 01.08'!AS:AT,2,0)</f>
        <v>0.09</v>
      </c>
      <c r="AA328" s="53">
        <v>0</v>
      </c>
      <c r="AB328" s="55">
        <f>VLOOKUP(A328,'ΠΟΛΛΑΠΛΟΣ 02.10.2025'!AT:AU,2,0)</f>
        <v>28.87</v>
      </c>
    </row>
    <row r="329" spans="1:28" x14ac:dyDescent="0.3">
      <c r="A329" s="71">
        <v>246829</v>
      </c>
      <c r="B329" s="66" t="s">
        <v>157</v>
      </c>
      <c r="C329" s="66">
        <v>10</v>
      </c>
      <c r="D329" s="66">
        <v>11635</v>
      </c>
      <c r="E329" s="66" t="s">
        <v>190</v>
      </c>
      <c r="F329" s="66" t="s">
        <v>530</v>
      </c>
      <c r="I329" s="54">
        <f>VLOOKUP(A329,'ΠΟΛΛΑΠΛΟΣ 12.12.2024'!BB:BC,2,FALSE)</f>
        <v>8.879999999999999</v>
      </c>
      <c r="J329" s="54">
        <f>VLOOKUP(A329,'ΠΟΛΛΑΠΛΟΣ 09.01.2025'!AZ:BA,2,FALSE)</f>
        <v>0.04</v>
      </c>
      <c r="K329" s="54">
        <f>VLOOKUP(A329,'ΠΟΛΛΑΠΛΟΣ 18.02.2025'!AZ:BA,2,FALSE)</f>
        <v>8.49</v>
      </c>
      <c r="L329" s="55">
        <v>0</v>
      </c>
      <c r="M329" s="55">
        <v>0</v>
      </c>
      <c r="N329" s="55">
        <f>VLOOKUP(A329,'ΠΟΛΛΑΠΛΟΣ 07.05.2025'!AV:AW,2,FALSE)</f>
        <v>9.36</v>
      </c>
      <c r="O329" s="55">
        <v>0</v>
      </c>
      <c r="T329" s="55">
        <v>0</v>
      </c>
      <c r="V329" s="53">
        <f t="shared" si="23"/>
        <v>0</v>
      </c>
      <c r="W329" s="53">
        <f t="shared" si="24"/>
        <v>0</v>
      </c>
      <c r="X329" s="53">
        <f t="shared" si="25"/>
        <v>0</v>
      </c>
      <c r="Y329" s="53">
        <f t="shared" si="26"/>
        <v>0</v>
      </c>
      <c r="Z329" s="53">
        <f>VLOOKUP(A329,'ΠΟΛΛΑΠΛΟΣ 01.08'!AS:AT,2,0)</f>
        <v>13.73</v>
      </c>
      <c r="AA329" s="53">
        <v>0</v>
      </c>
      <c r="AB329" s="55">
        <v>0</v>
      </c>
    </row>
    <row r="330" spans="1:28" x14ac:dyDescent="0.3">
      <c r="A330" s="71">
        <v>338280</v>
      </c>
      <c r="B330" s="66" t="s">
        <v>158</v>
      </c>
      <c r="C330" s="66">
        <v>158</v>
      </c>
      <c r="D330" s="66">
        <v>18546</v>
      </c>
      <c r="E330" s="66" t="s">
        <v>58</v>
      </c>
      <c r="F330" s="66" t="s">
        <v>531</v>
      </c>
      <c r="G330" s="80" t="s">
        <v>4998</v>
      </c>
      <c r="I330" s="54">
        <f>VLOOKUP(A330,'ΠΟΛΛΑΠΛΟΣ 12.12.2024'!BB:BC,2,FALSE)</f>
        <v>24.64</v>
      </c>
      <c r="J330" s="54">
        <f>VLOOKUP(A330,'ΠΟΛΛΑΠΛΟΣ 09.01.2025'!AZ:BA,2,FALSE)</f>
        <v>0.51</v>
      </c>
      <c r="K330" s="54">
        <v>0</v>
      </c>
      <c r="L330" s="55">
        <v>0</v>
      </c>
      <c r="M330" s="55">
        <f>VLOOKUP(A330,'ΠΟΛΛΑΠΛΟΣ 1.4.2025'!AS:AT,2,FALSE)</f>
        <v>9.93</v>
      </c>
      <c r="N330" s="55">
        <v>0</v>
      </c>
      <c r="O330" s="55">
        <v>0</v>
      </c>
      <c r="T330" s="55">
        <f>VLOOKUP(A330,'test 04.07.2025'!A:B,2,0)</f>
        <v>7.94</v>
      </c>
      <c r="V330" s="53">
        <f t="shared" si="23"/>
        <v>0</v>
      </c>
      <c r="W330" s="53">
        <f t="shared" si="24"/>
        <v>0</v>
      </c>
      <c r="X330" s="53">
        <f t="shared" si="25"/>
        <v>0</v>
      </c>
      <c r="Y330" s="53">
        <f t="shared" si="26"/>
        <v>0</v>
      </c>
      <c r="Z330" s="53">
        <f>VLOOKUP(A330,'ΠΟΛΛΑΠΛΟΣ 01.08'!AS:AT,2,0)</f>
        <v>0.04</v>
      </c>
      <c r="AA330" s="53">
        <v>0</v>
      </c>
      <c r="AB330" s="55">
        <f>VLOOKUP(A330,'ΠΟΛΛΑΠΛΟΣ 02.10.2025'!AT:AU,2,0)</f>
        <v>8.23</v>
      </c>
    </row>
    <row r="331" spans="1:28" x14ac:dyDescent="0.3">
      <c r="A331" s="71">
        <v>365785</v>
      </c>
      <c r="B331" s="66" t="s">
        <v>46</v>
      </c>
      <c r="C331" s="66">
        <v>59</v>
      </c>
      <c r="D331" s="66">
        <v>16674</v>
      </c>
      <c r="E331" s="66" t="s">
        <v>198</v>
      </c>
      <c r="F331" s="66" t="s">
        <v>532</v>
      </c>
      <c r="I331" s="54">
        <f>VLOOKUP(A331,'ΠΟΛΛΑΠΛΟΣ 12.12.2024'!BB:BC,2,FALSE)</f>
        <v>8.19</v>
      </c>
      <c r="J331" s="54">
        <v>0</v>
      </c>
      <c r="K331" s="54">
        <v>0</v>
      </c>
      <c r="L331" s="55">
        <v>0</v>
      </c>
      <c r="M331" s="55">
        <v>0</v>
      </c>
      <c r="N331" s="55">
        <v>0</v>
      </c>
      <c r="O331" s="55">
        <f>VLOOKUP(A331,'ΠΟΛΛΑΠΛΟΣ 04.06.2025'!AY:AZ,2,FALSE)</f>
        <v>7.75</v>
      </c>
      <c r="T331" s="55">
        <v>0</v>
      </c>
      <c r="V331" s="53">
        <f t="shared" si="23"/>
        <v>0</v>
      </c>
      <c r="W331" s="53">
        <f t="shared" si="24"/>
        <v>0</v>
      </c>
      <c r="X331" s="53">
        <f t="shared" si="25"/>
        <v>0</v>
      </c>
      <c r="Y331" s="53">
        <f t="shared" si="26"/>
        <v>0</v>
      </c>
      <c r="Z331" s="53">
        <v>0</v>
      </c>
      <c r="AA331" s="53">
        <f>VLOOKUP(A331,'ΠΟΛΛΑΠΛΟΣ 08.09.2025'!AT:AU,2,0)</f>
        <v>1.38</v>
      </c>
      <c r="AB331" s="55">
        <v>0</v>
      </c>
    </row>
    <row r="332" spans="1:28" x14ac:dyDescent="0.3">
      <c r="A332" s="71">
        <v>384618</v>
      </c>
      <c r="B332" s="66" t="s">
        <v>47</v>
      </c>
      <c r="C332" s="66">
        <v>48</v>
      </c>
      <c r="D332" s="66">
        <v>11527</v>
      </c>
      <c r="E332" s="66" t="s">
        <v>190</v>
      </c>
      <c r="F332" s="66" t="s">
        <v>533</v>
      </c>
      <c r="I332" s="54">
        <f>VLOOKUP(A332,'ΠΟΛΛΑΠΛΟΣ 12.12.2024'!BB:BC,2,FALSE)</f>
        <v>42</v>
      </c>
      <c r="J332" s="54">
        <f>VLOOKUP(A332,'ΠΟΛΛΑΠΛΟΣ 09.01.2025'!AZ:BA,2,FALSE)</f>
        <v>0.51</v>
      </c>
      <c r="K332" s="54">
        <f>VLOOKUP(A332,'ΠΟΛΛΑΠΛΟΣ 18.02.2025'!AZ:BA,2,FALSE)</f>
        <v>15.31</v>
      </c>
      <c r="L332" s="55">
        <v>0</v>
      </c>
      <c r="M332" s="55">
        <v>0</v>
      </c>
      <c r="N332" s="55">
        <f>VLOOKUP(A332,'ΠΟΛΛΑΠΛΟΣ 07.05.2025'!AV:AW,2,FALSE)</f>
        <v>7.25</v>
      </c>
      <c r="O332" s="55">
        <v>0</v>
      </c>
      <c r="T332" s="55">
        <v>0</v>
      </c>
      <c r="V332" s="53">
        <f t="shared" si="23"/>
        <v>0</v>
      </c>
      <c r="W332" s="53">
        <f t="shared" si="24"/>
        <v>0</v>
      </c>
      <c r="X332" s="53">
        <f t="shared" si="25"/>
        <v>0</v>
      </c>
      <c r="Y332" s="53">
        <f t="shared" si="26"/>
        <v>0</v>
      </c>
      <c r="Z332" s="53">
        <f>VLOOKUP(A332,'ΠΟΛΛΑΠΛΟΣ 01.08'!AS:AT,2,0)</f>
        <v>8.0500000000000007</v>
      </c>
      <c r="AA332" s="53">
        <f>VLOOKUP(A332,'ΠΟΛΛΑΠΛΟΣ 08.09.2025'!AT:AU,2,0)</f>
        <v>0.01</v>
      </c>
      <c r="AB332" s="55">
        <v>0</v>
      </c>
    </row>
    <row r="333" spans="1:28" x14ac:dyDescent="0.3">
      <c r="A333" s="71">
        <v>462158</v>
      </c>
      <c r="B333" s="66" t="s">
        <v>159</v>
      </c>
      <c r="C333" s="66">
        <v>73</v>
      </c>
      <c r="D333" s="66">
        <v>18863</v>
      </c>
      <c r="E333" s="66" t="s">
        <v>208</v>
      </c>
      <c r="F333" s="66" t="s">
        <v>534</v>
      </c>
      <c r="I333" s="54">
        <f>VLOOKUP(A333,'ΠΟΛΛΑΠΛΟΣ 12.12.2024'!BB:BC,2,FALSE)</f>
        <v>16.55</v>
      </c>
      <c r="J333" s="54">
        <f>VLOOKUP(A333,'ΠΟΛΛΑΠΛΟΣ 09.01.2025'!AZ:BA,2,FALSE)</f>
        <v>8.1300000000000008</v>
      </c>
      <c r="K333" s="54">
        <v>0</v>
      </c>
      <c r="L333" s="55">
        <v>0</v>
      </c>
      <c r="M333" s="55">
        <v>0</v>
      </c>
      <c r="N333" s="55">
        <v>0</v>
      </c>
      <c r="O333" s="55">
        <f>VLOOKUP(A333,'ΠΟΛΛΑΠΛΟΣ 04.06.2025'!AY:AZ,2,FALSE)</f>
        <v>13.3</v>
      </c>
      <c r="T333" s="55">
        <v>0</v>
      </c>
      <c r="V333" s="53">
        <f t="shared" si="23"/>
        <v>0</v>
      </c>
      <c r="W333" s="53">
        <f t="shared" si="24"/>
        <v>0</v>
      </c>
      <c r="X333" s="53">
        <f t="shared" si="25"/>
        <v>0</v>
      </c>
      <c r="Y333" s="53">
        <f t="shared" si="26"/>
        <v>0</v>
      </c>
      <c r="Z333" s="53">
        <v>0</v>
      </c>
      <c r="AA333" s="53">
        <f>VLOOKUP(A333,'ΠΟΛΛΑΠΛΟΣ 08.09.2025'!AT:AU,2,0)</f>
        <v>7.89</v>
      </c>
      <c r="AB333" s="55">
        <v>0</v>
      </c>
    </row>
    <row r="334" spans="1:28" x14ac:dyDescent="0.3">
      <c r="A334" s="71">
        <v>481558</v>
      </c>
      <c r="B334" s="66" t="s">
        <v>134</v>
      </c>
      <c r="C334" s="66">
        <v>202</v>
      </c>
      <c r="D334" s="66">
        <v>11252</v>
      </c>
      <c r="E334" s="66" t="s">
        <v>190</v>
      </c>
      <c r="F334" s="66" t="s">
        <v>535</v>
      </c>
      <c r="I334" s="54">
        <f>VLOOKUP(A334,'ΠΟΛΛΑΠΛΟΣ 12.12.2024'!BB:BC,2,FALSE)</f>
        <v>24.23</v>
      </c>
      <c r="J334" s="54">
        <f>VLOOKUP(A334,'ΠΟΛΛΑΠΛΟΣ 09.01.2025'!AZ:BA,2,FALSE)</f>
        <v>0.62</v>
      </c>
      <c r="K334" s="54">
        <f>VLOOKUP(A334,'ΠΟΛΛΑΠΛΟΣ 18.02.2025'!AZ:BA,2,FALSE)</f>
        <v>8.73</v>
      </c>
      <c r="L334" s="55">
        <v>0</v>
      </c>
      <c r="M334" s="55">
        <v>0</v>
      </c>
      <c r="N334" s="55">
        <f>VLOOKUP(A334,'ΠΟΛΛΑΠΛΟΣ 07.05.2025'!AV:AW,2,FALSE)</f>
        <v>7.25</v>
      </c>
      <c r="O334" s="55">
        <v>0</v>
      </c>
      <c r="T334" s="55">
        <v>0</v>
      </c>
      <c r="V334" s="53">
        <f t="shared" si="23"/>
        <v>0</v>
      </c>
      <c r="W334" s="53">
        <f t="shared" si="24"/>
        <v>0</v>
      </c>
      <c r="X334" s="53">
        <f t="shared" si="25"/>
        <v>0</v>
      </c>
      <c r="Y334" s="53">
        <f t="shared" si="26"/>
        <v>0</v>
      </c>
      <c r="Z334" s="53">
        <f>VLOOKUP(A334,'ΠΟΛΛΑΠΛΟΣ 01.08'!AS:AT,2,0)</f>
        <v>8.31</v>
      </c>
      <c r="AA334" s="53">
        <v>0</v>
      </c>
      <c r="AB334" s="55">
        <v>0</v>
      </c>
    </row>
    <row r="335" spans="1:28" x14ac:dyDescent="0.3">
      <c r="A335" s="71">
        <v>490806</v>
      </c>
      <c r="B335" s="66" t="s">
        <v>38</v>
      </c>
      <c r="C335" s="66">
        <v>1</v>
      </c>
      <c r="D335" s="66">
        <v>11251</v>
      </c>
      <c r="E335" s="66" t="s">
        <v>190</v>
      </c>
      <c r="I335" s="54">
        <f>VLOOKUP(A335,'ΠΟΛΛΑΠΛΟΣ 12.12.2024'!BB:BC,2,FALSE)</f>
        <v>8.1</v>
      </c>
      <c r="J335" s="54">
        <f>VLOOKUP(A335,'ΠΟΛΛΑΠΛΟΣ 09.01.2025'!AZ:BA,2,FALSE)</f>
        <v>0.16</v>
      </c>
      <c r="K335" s="54">
        <f>VLOOKUP(A335,'ΠΟΛΛΑΠΛΟΣ 18.02.2025'!AZ:BA,2,FALSE)</f>
        <v>3.97</v>
      </c>
      <c r="L335" s="53">
        <f>VLOOKUP(A335,'ΠΟΛΛΑΠΛΟΣ 12.03.2025'!AX:AY,2,FALSE)</f>
        <v>0.01</v>
      </c>
      <c r="M335" s="55">
        <v>0</v>
      </c>
      <c r="N335" s="55">
        <f>VLOOKUP(A335,'ΠΟΛΛΑΠΛΟΣ 07.05.2025'!AV:AW,2,FALSE)</f>
        <v>3.47</v>
      </c>
      <c r="O335" s="55">
        <v>0</v>
      </c>
      <c r="T335" s="55">
        <v>0</v>
      </c>
      <c r="V335" s="53">
        <f t="shared" si="23"/>
        <v>0</v>
      </c>
      <c r="W335" s="53">
        <f t="shared" si="24"/>
        <v>0</v>
      </c>
      <c r="X335" s="53">
        <f t="shared" si="25"/>
        <v>0</v>
      </c>
      <c r="Y335" s="53">
        <f t="shared" si="26"/>
        <v>0</v>
      </c>
      <c r="Z335" s="53">
        <f>VLOOKUP(A335,'ΠΟΛΛΑΠΛΟΣ 01.08'!AS:AT,2,0)</f>
        <v>3.81</v>
      </c>
      <c r="AA335" s="53">
        <f>VLOOKUP(A335,'ΠΟΛΛΑΠΛΟΣ 08.09.2025'!AT:AU,2,0)</f>
        <v>0.01</v>
      </c>
      <c r="AB335" s="55">
        <v>0</v>
      </c>
    </row>
    <row r="336" spans="1:28" x14ac:dyDescent="0.3">
      <c r="A336" s="71">
        <v>589587</v>
      </c>
      <c r="B336" s="66" t="s">
        <v>149</v>
      </c>
      <c r="C336" s="66">
        <v>24</v>
      </c>
      <c r="D336" s="66">
        <v>13561</v>
      </c>
      <c r="E336" s="66" t="s">
        <v>224</v>
      </c>
      <c r="F336" s="66" t="s">
        <v>536</v>
      </c>
      <c r="I336" s="54">
        <f>VLOOKUP(A336,'ΠΟΛΛΑΠΛΟΣ 12.12.2024'!BB:BC,2,FALSE)</f>
        <v>15.940000000000001</v>
      </c>
      <c r="J336" s="54">
        <f>VLOOKUP(A336,'ΠΟΛΛΑΠΛΟΣ 09.01.2025'!AZ:BA,2,FALSE)</f>
        <v>0.34</v>
      </c>
      <c r="K336" s="54">
        <f>VLOOKUP(A336,'ΠΟΛΛΑΠΛΟΣ 18.02.2025'!AZ:BA,2,FALSE)</f>
        <v>8.66</v>
      </c>
      <c r="L336" s="53">
        <f>VLOOKUP(A336,'ΠΟΛΛΑΠΛΟΣ 12.03.2025'!AX:AY,2,FALSE)</f>
        <v>0.03</v>
      </c>
      <c r="M336" s="55">
        <v>0</v>
      </c>
      <c r="N336" s="55">
        <f>VLOOKUP(A336,'ΠΟΛΛΑΠΛΟΣ 07.05.2025'!AV:AW,2,FALSE)</f>
        <v>7.68</v>
      </c>
      <c r="O336" s="55">
        <f>VLOOKUP(A336,'ΠΟΛΛΑΠΛΟΣ 04.06.2025'!AY:AZ,2,FALSE)</f>
        <v>0.01</v>
      </c>
      <c r="T336" s="55">
        <v>0</v>
      </c>
      <c r="V336" s="53">
        <f t="shared" si="23"/>
        <v>0</v>
      </c>
      <c r="W336" s="53">
        <f t="shared" si="24"/>
        <v>0</v>
      </c>
      <c r="X336" s="53">
        <f t="shared" si="25"/>
        <v>0</v>
      </c>
      <c r="Y336" s="53">
        <f t="shared" si="26"/>
        <v>0</v>
      </c>
      <c r="Z336" s="53">
        <f>VLOOKUP(A336,'ΠΟΛΛΑΠΛΟΣ 01.08'!AS:AT,2,0)</f>
        <v>7.77</v>
      </c>
      <c r="AA336" s="53">
        <f>VLOOKUP(A336,'ΠΟΛΛΑΠΛΟΣ 08.09.2025'!AT:AU,2,0)</f>
        <v>0.03</v>
      </c>
      <c r="AB336" s="55">
        <v>0</v>
      </c>
    </row>
    <row r="337" spans="1:28" x14ac:dyDescent="0.3">
      <c r="A337" s="71">
        <v>614323</v>
      </c>
      <c r="B337" s="66" t="s">
        <v>55</v>
      </c>
      <c r="C337" s="66">
        <v>38</v>
      </c>
      <c r="D337" s="66">
        <v>10444</v>
      </c>
      <c r="E337" s="66" t="s">
        <v>190</v>
      </c>
      <c r="I337" s="54">
        <f>VLOOKUP(A337,'ΠΟΛΛΑΠΛΟΣ 12.12.2024'!BB:BC,2,FALSE)</f>
        <v>1022.95</v>
      </c>
      <c r="J337" s="54">
        <f>VLOOKUP(A337,'ΠΟΛΛΑΠΛΟΣ 09.01.2025'!AZ:BA,2,FALSE)</f>
        <v>1283.8100000000002</v>
      </c>
      <c r="K337" s="54">
        <v>0</v>
      </c>
      <c r="L337" s="55">
        <v>0</v>
      </c>
      <c r="M337" s="55">
        <f>VLOOKUP(A337,'ΠΟΛΛΑΠΛΟΣ 1.4.2025'!AS:AT,2,FALSE)</f>
        <v>3.88</v>
      </c>
      <c r="N337" s="55">
        <v>0</v>
      </c>
      <c r="O337" s="55">
        <v>0</v>
      </c>
      <c r="T337" s="55">
        <f>VLOOKUP(A337,'test 04.07.2025'!A:B,2,0)</f>
        <v>3.68</v>
      </c>
      <c r="V337" s="53">
        <f t="shared" si="23"/>
        <v>0</v>
      </c>
      <c r="W337" s="53">
        <f t="shared" si="24"/>
        <v>0</v>
      </c>
      <c r="X337" s="53">
        <f t="shared" si="25"/>
        <v>0</v>
      </c>
      <c r="Y337" s="53">
        <f t="shared" si="26"/>
        <v>0</v>
      </c>
      <c r="Z337" s="53">
        <f>VLOOKUP(A337,'ΠΟΛΛΑΠΛΟΣ 01.08'!AS:AT,2,0)</f>
        <v>0.02</v>
      </c>
      <c r="AA337" s="53">
        <f>VLOOKUP(A337,'ΠΟΛΛΑΠΛΟΣ 08.09.2025'!AT:AU,2,0)</f>
        <v>3.81</v>
      </c>
      <c r="AB337" s="55">
        <v>0</v>
      </c>
    </row>
    <row r="338" spans="1:28" x14ac:dyDescent="0.3">
      <c r="A338" s="71">
        <v>699119</v>
      </c>
      <c r="B338" s="66" t="s">
        <v>14</v>
      </c>
      <c r="C338" s="66">
        <v>13</v>
      </c>
      <c r="D338" s="66">
        <v>10557</v>
      </c>
      <c r="E338" s="66" t="s">
        <v>190</v>
      </c>
      <c r="F338" s="66" t="s">
        <v>537</v>
      </c>
      <c r="I338" s="54">
        <f>VLOOKUP(A338,'ΠΟΛΛΑΠΛΟΣ 12.12.2024'!BB:BC,2,FALSE)</f>
        <v>16.27</v>
      </c>
      <c r="J338" s="54">
        <f>VLOOKUP(A338,'ΠΟΛΛΑΠΛΟΣ 09.01.2025'!AZ:BA,2,FALSE)</f>
        <v>0.34</v>
      </c>
      <c r="K338" s="54">
        <f>VLOOKUP(A338,'ΠΟΛΛΑΠΛΟΣ 18.02.2025'!AZ:BA,2,FALSE)</f>
        <v>8.49</v>
      </c>
      <c r="L338" s="53">
        <f>VLOOKUP(A338,'ΠΟΛΛΑΠΛΟΣ 12.03.2025'!AX:AY,2,FALSE)</f>
        <v>0.04</v>
      </c>
      <c r="M338" s="55">
        <v>0</v>
      </c>
      <c r="N338" s="55">
        <f>VLOOKUP(A338,'ΠΟΛΛΑΠΛΟΣ 07.05.2025'!AV:AW,2,FALSE)</f>
        <v>7.94</v>
      </c>
      <c r="O338" s="55">
        <f>VLOOKUP(A338,'ΠΟΛΛΑΠΛΟΣ 04.06.2025'!AY:AZ,2,FALSE)</f>
        <v>0.01</v>
      </c>
      <c r="T338" s="55">
        <v>0</v>
      </c>
      <c r="V338" s="53">
        <f t="shared" si="23"/>
        <v>0</v>
      </c>
      <c r="W338" s="53">
        <f t="shared" si="24"/>
        <v>0</v>
      </c>
      <c r="X338" s="53">
        <f t="shared" si="25"/>
        <v>0</v>
      </c>
      <c r="Y338" s="53">
        <f t="shared" si="26"/>
        <v>0</v>
      </c>
      <c r="Z338" s="53">
        <f>VLOOKUP(A338,'ΠΟΛΛΑΠΛΟΣ 01.08'!AS:AT,2,0)</f>
        <v>7.68</v>
      </c>
      <c r="AA338" s="53">
        <f>VLOOKUP(A338,'ΠΟΛΛΑΠΛΟΣ 08.09.2025'!AT:AU,2,0)</f>
        <v>0.03</v>
      </c>
      <c r="AB338" s="55">
        <v>0</v>
      </c>
    </row>
    <row r="339" spans="1:28" x14ac:dyDescent="0.3">
      <c r="A339" s="71">
        <v>851228</v>
      </c>
      <c r="B339" s="66" t="s">
        <v>53</v>
      </c>
      <c r="C339" s="66">
        <v>2</v>
      </c>
      <c r="D339" s="66">
        <v>12131</v>
      </c>
      <c r="E339" s="66" t="s">
        <v>200</v>
      </c>
      <c r="F339" s="66" t="s">
        <v>538</v>
      </c>
      <c r="I339" s="54">
        <f>VLOOKUP(A339,'ΠΟΛΛΑΠΛΟΣ 12.12.2024'!BB:BC,2,FALSE)</f>
        <v>47.21</v>
      </c>
      <c r="J339" s="54">
        <f>VLOOKUP(A339,'ΠΟΛΛΑΠΛΟΣ 09.01.2025'!AZ:BA,2,FALSE)</f>
        <v>1.3199999999999998</v>
      </c>
      <c r="K339" s="54">
        <f>VLOOKUP(A339,'ΠΟΛΛΑΠΛΟΣ 18.02.2025'!AZ:BA,2,FALSE)</f>
        <v>14.32</v>
      </c>
      <c r="L339" s="55">
        <v>0</v>
      </c>
      <c r="M339" s="55">
        <v>0</v>
      </c>
      <c r="N339" s="55">
        <f>VLOOKUP(A339,'ΠΟΛΛΑΠΛΟΣ 07.05.2025'!AV:AW,2,FALSE)</f>
        <v>14.81</v>
      </c>
      <c r="O339" s="55">
        <v>0</v>
      </c>
      <c r="T339" s="55">
        <v>0</v>
      </c>
      <c r="V339" s="53">
        <f t="shared" si="23"/>
        <v>0</v>
      </c>
      <c r="W339" s="53">
        <f t="shared" si="24"/>
        <v>0</v>
      </c>
      <c r="X339" s="53">
        <f t="shared" si="25"/>
        <v>0</v>
      </c>
      <c r="Y339" s="53">
        <f t="shared" si="26"/>
        <v>0</v>
      </c>
      <c r="Z339" s="53">
        <f>VLOOKUP(A339,'ΠΟΛΛΑΠΛΟΣ 01.08'!AS:AT,2,0)</f>
        <v>11.03</v>
      </c>
      <c r="AA339" s="53">
        <v>0</v>
      </c>
      <c r="AB339" s="55">
        <v>0</v>
      </c>
    </row>
    <row r="340" spans="1:28" x14ac:dyDescent="0.3">
      <c r="A340" s="71">
        <v>851229</v>
      </c>
      <c r="B340" s="66" t="s">
        <v>53</v>
      </c>
      <c r="C340" s="66">
        <v>2</v>
      </c>
      <c r="D340" s="66">
        <v>12131</v>
      </c>
      <c r="E340" s="66" t="s">
        <v>200</v>
      </c>
      <c r="F340" s="66" t="s">
        <v>539</v>
      </c>
      <c r="I340" s="54">
        <f>VLOOKUP(A340,'ΠΟΛΛΑΠΛΟΣ 12.12.2024'!BB:BC,2,FALSE)</f>
        <v>31.48</v>
      </c>
      <c r="J340" s="54">
        <f>VLOOKUP(A340,'ΠΟΛΛΑΠΛΟΣ 09.01.2025'!AZ:BA,2,FALSE)</f>
        <v>0.88</v>
      </c>
      <c r="K340" s="54">
        <f>VLOOKUP(A340,'ΠΟΛΛΑΠΛΟΣ 18.02.2025'!AZ:BA,2,FALSE)</f>
        <v>8.17</v>
      </c>
      <c r="L340" s="55">
        <v>0</v>
      </c>
      <c r="M340" s="55">
        <v>0</v>
      </c>
      <c r="N340" s="55">
        <f>VLOOKUP(A340,'ΠΟΛΛΑΠΛΟΣ 07.05.2025'!AV:AW,2,FALSE)</f>
        <v>16.13</v>
      </c>
      <c r="O340" s="55">
        <v>0</v>
      </c>
      <c r="T340" s="55">
        <v>0</v>
      </c>
      <c r="V340" s="53">
        <f t="shared" si="23"/>
        <v>0</v>
      </c>
      <c r="W340" s="53">
        <f t="shared" si="24"/>
        <v>0</v>
      </c>
      <c r="X340" s="53">
        <f t="shared" si="25"/>
        <v>0</v>
      </c>
      <c r="Y340" s="53">
        <f t="shared" si="26"/>
        <v>0</v>
      </c>
      <c r="Z340" s="53">
        <f>VLOOKUP(A340,'ΠΟΛΛΑΠΛΟΣ 01.08'!AS:AT,2,0)</f>
        <v>8.86</v>
      </c>
      <c r="AA340" s="53">
        <v>0</v>
      </c>
      <c r="AB340" s="55">
        <v>0</v>
      </c>
    </row>
    <row r="341" spans="1:28" x14ac:dyDescent="0.3">
      <c r="A341" s="71">
        <v>920327</v>
      </c>
      <c r="B341" s="66" t="s">
        <v>120</v>
      </c>
      <c r="C341" s="66">
        <v>77</v>
      </c>
      <c r="D341" s="66">
        <v>16121</v>
      </c>
      <c r="E341" s="66" t="s">
        <v>230</v>
      </c>
      <c r="F341" s="66" t="s">
        <v>540</v>
      </c>
      <c r="I341" s="54">
        <f>VLOOKUP(A341,'ΠΟΛΛΑΠΛΟΣ 12.12.2024'!BB:BC,2,FALSE)</f>
        <v>23.990000000000002</v>
      </c>
      <c r="J341" s="54">
        <f>VLOOKUP(A341,'ΠΟΛΛΑΠΛΟΣ 09.01.2025'!AZ:BA,2,FALSE)</f>
        <v>0.5</v>
      </c>
      <c r="K341" s="54">
        <v>0</v>
      </c>
      <c r="L341" s="53">
        <f>VLOOKUP(A341,'ΠΟΛΛΑΠΛΟΣ 12.03.2025'!AX:AY,2,FALSE)</f>
        <v>8.23</v>
      </c>
      <c r="M341" s="55">
        <v>0</v>
      </c>
      <c r="N341" s="55">
        <v>0</v>
      </c>
      <c r="O341" s="55">
        <f>VLOOKUP(A341,'ΠΟΛΛΑΠΛΟΣ 04.06.2025'!AY:AZ,2,FALSE)</f>
        <v>7.77</v>
      </c>
      <c r="T341" s="55">
        <v>0</v>
      </c>
      <c r="V341" s="53">
        <f t="shared" si="23"/>
        <v>0</v>
      </c>
      <c r="W341" s="53">
        <f t="shared" si="24"/>
        <v>0</v>
      </c>
      <c r="X341" s="53">
        <f t="shared" si="25"/>
        <v>0</v>
      </c>
      <c r="Y341" s="53">
        <f t="shared" si="26"/>
        <v>0</v>
      </c>
      <c r="Z341" s="53">
        <v>0</v>
      </c>
      <c r="AA341" s="53">
        <f>VLOOKUP(A341,'ΠΟΛΛΑΠΛΟΣ 08.09.2025'!AT:AU,2,0)</f>
        <v>8.18</v>
      </c>
      <c r="AB341" s="55">
        <v>0</v>
      </c>
    </row>
    <row r="342" spans="1:28" x14ac:dyDescent="0.3">
      <c r="A342" s="71">
        <v>948211</v>
      </c>
      <c r="B342" s="66" t="s">
        <v>58</v>
      </c>
      <c r="C342" s="66">
        <v>4</v>
      </c>
      <c r="D342" s="66">
        <v>18346</v>
      </c>
      <c r="E342" s="66" t="s">
        <v>203</v>
      </c>
      <c r="F342" s="66" t="s">
        <v>541</v>
      </c>
      <c r="I342" s="54">
        <f>VLOOKUP(A342,'ΠΟΛΛΑΠΛΟΣ 12.12.2024'!BB:BC,2,FALSE)</f>
        <v>72.650000000000006</v>
      </c>
      <c r="J342" s="54">
        <f>VLOOKUP(A342,'ΠΟΛΛΑΠΛΟΣ 09.01.2025'!AZ:BA,2,FALSE)</f>
        <v>3.21</v>
      </c>
      <c r="K342" s="54">
        <f>VLOOKUP(A342,'ΠΟΛΛΑΠΛΟΣ 18.02.2025'!AZ:BA,2,FALSE)</f>
        <v>8.75</v>
      </c>
      <c r="L342" s="55">
        <v>0</v>
      </c>
      <c r="M342" s="55">
        <v>0</v>
      </c>
      <c r="N342" s="55">
        <f>VLOOKUP(A342,'ΠΟΛΛΑΠΛΟΣ 07.05.2025'!AV:AW,2,FALSE)</f>
        <v>7.61</v>
      </c>
      <c r="O342" s="55">
        <v>0</v>
      </c>
      <c r="T342" s="55">
        <v>0</v>
      </c>
      <c r="V342" s="53">
        <f t="shared" si="23"/>
        <v>0</v>
      </c>
      <c r="W342" s="53">
        <f t="shared" si="24"/>
        <v>0</v>
      </c>
      <c r="X342" s="53">
        <f t="shared" si="25"/>
        <v>0</v>
      </c>
      <c r="Y342" s="53">
        <f t="shared" si="26"/>
        <v>0</v>
      </c>
      <c r="Z342" s="53">
        <f>VLOOKUP(A342,'ΠΟΛΛΑΠΛΟΣ 01.08'!AS:AT,2,0)</f>
        <v>8.23</v>
      </c>
      <c r="AA342" s="53">
        <v>0</v>
      </c>
      <c r="AB342" s="55">
        <v>0</v>
      </c>
    </row>
    <row r="343" spans="1:28" x14ac:dyDescent="0.3">
      <c r="A343" s="71">
        <v>953616</v>
      </c>
      <c r="B343" s="66" t="s">
        <v>160</v>
      </c>
      <c r="C343" s="66">
        <v>13</v>
      </c>
      <c r="D343" s="66">
        <v>11525</v>
      </c>
      <c r="E343" s="66" t="s">
        <v>190</v>
      </c>
      <c r="F343" s="66" t="s">
        <v>542</v>
      </c>
      <c r="I343" s="54">
        <f>VLOOKUP(A343,'ΠΟΛΛΑΠΛΟΣ 12.12.2024'!BB:BC,2,FALSE)</f>
        <v>23.71</v>
      </c>
      <c r="J343" s="54">
        <f>VLOOKUP(A343,'ΠΟΛΛΑΠΛΟΣ 09.01.2025'!AZ:BA,2,FALSE)</f>
        <v>0.62</v>
      </c>
      <c r="K343" s="54">
        <v>0</v>
      </c>
      <c r="L343" s="53">
        <f>VLOOKUP(A343,'ΠΟΛΛΑΠΛΟΣ 12.03.2025'!AX:AY,2,FALSE)</f>
        <v>9.1300000000000008</v>
      </c>
      <c r="M343" s="55">
        <f>VLOOKUP(A343,'ΠΟΛΛΑΠΛΟΣ 1.4.2025'!AS:AT,2,FALSE)</f>
        <v>0.02</v>
      </c>
      <c r="N343" s="55">
        <v>0</v>
      </c>
      <c r="O343" s="55">
        <f>VLOOKUP(A343,'ΠΟΛΛΑΠΛΟΣ 04.06.2025'!AY:AZ,2,FALSE)</f>
        <v>7.63</v>
      </c>
      <c r="T343" s="55">
        <f>VLOOKUP(A343,'test 04.07.2025'!A:B,2,0)</f>
        <v>0.01</v>
      </c>
      <c r="V343" s="53">
        <f t="shared" si="23"/>
        <v>0</v>
      </c>
      <c r="W343" s="53">
        <f t="shared" si="24"/>
        <v>0</v>
      </c>
      <c r="X343" s="53">
        <f t="shared" si="25"/>
        <v>0</v>
      </c>
      <c r="Y343" s="53">
        <f t="shared" si="26"/>
        <v>0</v>
      </c>
      <c r="Z343" s="53">
        <v>0</v>
      </c>
      <c r="AA343" s="53">
        <f>VLOOKUP(A343,'ΠΟΛΛΑΠΛΟΣ 08.09.2025'!AT:AU,2,0)</f>
        <v>8.0500000000000007</v>
      </c>
      <c r="AB343" s="55">
        <f>VLOOKUP(A343,'ΠΟΛΛΑΠΛΟΣ 02.10.2025'!AT:AU,2,0)</f>
        <v>0.03</v>
      </c>
    </row>
    <row r="344" spans="1:28" x14ac:dyDescent="0.3">
      <c r="A344" s="71">
        <v>968626</v>
      </c>
      <c r="B344" s="66" t="s">
        <v>161</v>
      </c>
      <c r="C344" s="66">
        <v>11</v>
      </c>
      <c r="D344" s="66">
        <v>16121</v>
      </c>
      <c r="E344" s="66" t="s">
        <v>230</v>
      </c>
      <c r="F344" s="66" t="s">
        <v>543</v>
      </c>
      <c r="G344" s="80" t="s">
        <v>4353</v>
      </c>
      <c r="I344" s="54">
        <v>0</v>
      </c>
      <c r="J344" s="54">
        <v>0</v>
      </c>
      <c r="K344" s="54">
        <v>0</v>
      </c>
      <c r="L344" s="55">
        <v>0</v>
      </c>
      <c r="M344" s="55">
        <v>0</v>
      </c>
      <c r="N344" s="55">
        <v>0</v>
      </c>
      <c r="O344" s="55">
        <f>VLOOKUP(A344,'ΠΟΛΛΑΠΛΟΣ 04.06.2025'!AY:AZ,2,FALSE)</f>
        <v>9.23</v>
      </c>
      <c r="T344" s="55">
        <v>0</v>
      </c>
      <c r="V344" s="53">
        <f t="shared" si="23"/>
        <v>0</v>
      </c>
      <c r="W344" s="53">
        <f t="shared" si="24"/>
        <v>0</v>
      </c>
      <c r="X344" s="53">
        <f t="shared" si="25"/>
        <v>0</v>
      </c>
      <c r="Y344" s="53">
        <f t="shared" si="26"/>
        <v>0</v>
      </c>
      <c r="Z344" s="53">
        <v>0</v>
      </c>
      <c r="AA344" s="53">
        <v>0</v>
      </c>
      <c r="AB344" s="55">
        <v>0</v>
      </c>
    </row>
    <row r="345" spans="1:28" x14ac:dyDescent="0.3">
      <c r="A345" s="71">
        <v>1025574</v>
      </c>
      <c r="B345" s="66" t="s">
        <v>54</v>
      </c>
      <c r="C345" s="66">
        <v>35</v>
      </c>
      <c r="D345" s="66">
        <v>11528</v>
      </c>
      <c r="E345" s="66" t="s">
        <v>190</v>
      </c>
      <c r="F345" s="66" t="s">
        <v>544</v>
      </c>
      <c r="I345" s="54">
        <f>VLOOKUP(A345,'ΠΟΛΛΑΠΛΟΣ 12.12.2024'!BB:BC,2,FALSE)</f>
        <v>15.82</v>
      </c>
      <c r="J345" s="54">
        <f>VLOOKUP(A345,'ΠΟΛΛΑΠΛΟΣ 09.01.2025'!AZ:BA,2,FALSE)</f>
        <v>0.33</v>
      </c>
      <c r="K345" s="54">
        <f>VLOOKUP(A345,'ΠΟΛΛΑΠΛΟΣ 18.02.2025'!AZ:BA,2,FALSE)</f>
        <v>9.24</v>
      </c>
      <c r="L345" s="53">
        <f>VLOOKUP(A345,'ΠΟΛΛΑΠΛΟΣ 12.03.2025'!AX:AY,2,FALSE)</f>
        <v>0.03</v>
      </c>
      <c r="M345" s="55">
        <v>0</v>
      </c>
      <c r="N345" s="55">
        <f>VLOOKUP(A345,'ΠΟΛΛΑΠΛΟΣ 07.05.2025'!AV:AW,2,FALSE)</f>
        <v>6.98</v>
      </c>
      <c r="O345" s="55">
        <v>0</v>
      </c>
      <c r="T345" s="55">
        <v>0</v>
      </c>
      <c r="V345" s="53">
        <f t="shared" si="23"/>
        <v>0</v>
      </c>
      <c r="W345" s="53">
        <f t="shared" si="24"/>
        <v>0</v>
      </c>
      <c r="X345" s="53">
        <f t="shared" si="25"/>
        <v>0</v>
      </c>
      <c r="Y345" s="53">
        <f t="shared" si="26"/>
        <v>0</v>
      </c>
      <c r="Z345" s="53">
        <f>VLOOKUP(A345,'ΠΟΛΛΑΠΛΟΣ 01.08'!AS:AT,2,0)</f>
        <v>8.58</v>
      </c>
      <c r="AA345" s="53">
        <f>VLOOKUP(A345,'ΠΟΛΛΑΠΛΟΣ 08.09.2025'!AT:AU,2,0)</f>
        <v>0.02</v>
      </c>
      <c r="AB345" s="55">
        <v>0</v>
      </c>
    </row>
    <row r="346" spans="1:28" x14ac:dyDescent="0.3">
      <c r="A346" s="71">
        <v>1139440</v>
      </c>
      <c r="B346" s="66" t="s">
        <v>41</v>
      </c>
      <c r="C346" s="66">
        <v>368</v>
      </c>
      <c r="D346" s="66">
        <v>17342</v>
      </c>
      <c r="E346" s="66" t="s">
        <v>233</v>
      </c>
      <c r="I346" s="54">
        <f>VLOOKUP(A346,'ΠΟΛΛΑΠΛΟΣ 12.12.2024'!BB:BC,2,FALSE)</f>
        <v>12.76</v>
      </c>
      <c r="J346" s="54">
        <f>VLOOKUP(A346,'ΠΟΛΛΑΠΛΟΣ 09.01.2025'!AZ:BA,2,FALSE)</f>
        <v>0.33999999999999997</v>
      </c>
      <c r="K346" s="54">
        <f>VLOOKUP(A346,'ΠΟΛΛΑΠΛΟΣ 18.02.2025'!AZ:BA,2,FALSE)</f>
        <v>3.91</v>
      </c>
      <c r="L346" s="55">
        <v>0</v>
      </c>
      <c r="M346" s="55">
        <v>0</v>
      </c>
      <c r="N346" s="55">
        <f>VLOOKUP(A346,'ΠΟΛΛΑΠΛΟΣ 07.05.2025'!AV:AW,2,FALSE)</f>
        <v>3.56</v>
      </c>
      <c r="O346" s="55">
        <v>0</v>
      </c>
      <c r="T346" s="55">
        <v>0</v>
      </c>
      <c r="V346" s="53">
        <f t="shared" si="23"/>
        <v>0</v>
      </c>
      <c r="W346" s="53">
        <f t="shared" si="24"/>
        <v>0</v>
      </c>
      <c r="X346" s="53">
        <f t="shared" si="25"/>
        <v>0</v>
      </c>
      <c r="Y346" s="53">
        <f t="shared" si="26"/>
        <v>0</v>
      </c>
      <c r="Z346" s="53">
        <f>VLOOKUP(A346,'ΠΟΛΛΑΠΛΟΣ 01.08'!AS:AT,2,0)</f>
        <v>3.76</v>
      </c>
      <c r="AA346" s="53">
        <f>VLOOKUP(A346,'ΠΟΛΛΑΠΛΟΣ 08.09.2025'!AT:AU,2,0)</f>
        <v>0.01</v>
      </c>
      <c r="AB346" s="55">
        <v>0</v>
      </c>
    </row>
    <row r="347" spans="1:28" x14ac:dyDescent="0.3">
      <c r="A347" s="71">
        <v>1360852</v>
      </c>
      <c r="B347" s="66" t="s">
        <v>148</v>
      </c>
      <c r="C347" s="66">
        <v>3</v>
      </c>
      <c r="D347" s="66">
        <v>10563</v>
      </c>
      <c r="E347" s="66" t="s">
        <v>190</v>
      </c>
      <c r="F347" s="66" t="s">
        <v>545</v>
      </c>
      <c r="I347" s="54">
        <f>VLOOKUP(A347,'ΠΟΛΛΑΠΛΟΣ 12.12.2024'!BB:BC,2,FALSE)</f>
        <v>38.4</v>
      </c>
      <c r="J347" s="54">
        <f>VLOOKUP(A347,'ΠΟΛΛΑΠΛΟΣ 09.01.2025'!AZ:BA,2,FALSE)</f>
        <v>0.8600000000000001</v>
      </c>
      <c r="K347" s="54">
        <f>VLOOKUP(A347,'ΠΟΛΛΑΠΛΟΣ 18.02.2025'!AZ:BA,2,FALSE)</f>
        <v>20.96</v>
      </c>
      <c r="L347" s="53">
        <f>VLOOKUP(A347,'ΠΟΛΛΑΠΛΟΣ 12.03.2025'!AX:AY,2,FALSE)</f>
        <v>0.1</v>
      </c>
      <c r="M347" s="55">
        <v>0</v>
      </c>
      <c r="N347" s="55">
        <f>VLOOKUP(A347,'ΠΟΛΛΑΠΛΟΣ 07.05.2025'!AV:AW,2,FALSE)</f>
        <v>23.42</v>
      </c>
      <c r="O347" s="55">
        <f>VLOOKUP(A347,'ΠΟΛΛΑΠΛΟΣ 04.06.2025'!AY:AZ,2,FALSE)</f>
        <v>0.05</v>
      </c>
      <c r="T347" s="55">
        <v>0</v>
      </c>
      <c r="V347" s="53">
        <f t="shared" si="23"/>
        <v>0</v>
      </c>
      <c r="W347" s="53">
        <f t="shared" si="24"/>
        <v>0</v>
      </c>
      <c r="X347" s="53">
        <f t="shared" si="25"/>
        <v>0</v>
      </c>
      <c r="Y347" s="53">
        <f t="shared" si="26"/>
        <v>0</v>
      </c>
      <c r="Z347" s="53">
        <f>VLOOKUP(A347,'ΠΟΛΛΑΠΛΟΣ 01.08'!AS:AT,2,0)</f>
        <v>21.2</v>
      </c>
      <c r="AA347" s="53">
        <f>VLOOKUP(A347,'ΠΟΛΛΑΠΛΟΣ 08.09.2025'!AT:AU,2,0)</f>
        <v>0.1</v>
      </c>
      <c r="AB347" s="55">
        <v>0</v>
      </c>
    </row>
    <row r="348" spans="1:28" x14ac:dyDescent="0.3">
      <c r="A348" s="71">
        <v>1371219</v>
      </c>
      <c r="B348" s="66" t="s">
        <v>162</v>
      </c>
      <c r="C348" s="66">
        <v>12</v>
      </c>
      <c r="D348" s="66">
        <v>13677</v>
      </c>
      <c r="E348" s="66" t="s">
        <v>174</v>
      </c>
      <c r="G348" s="80" t="s">
        <v>5220</v>
      </c>
      <c r="I348" s="54">
        <f>VLOOKUP(A348,'ΠΟΛΛΑΠΛΟΣ 12.12.2024'!BB:BC,2,FALSE)</f>
        <v>7.82</v>
      </c>
      <c r="J348" s="54">
        <f>VLOOKUP(A348,'ΠΟΛΛΑΠΛΟΣ 09.01.2025'!AZ:BA,2,FALSE)</f>
        <v>0.17</v>
      </c>
      <c r="K348" s="54">
        <f>VLOOKUP(A348,'ΠΟΛΛΑΠΛΟΣ 18.02.2025'!AZ:BA,2,FALSE)</f>
        <v>3.84</v>
      </c>
      <c r="L348" s="53">
        <f>VLOOKUP(A348,'ΠΟΛΛΑΠΛΟΣ 12.03.2025'!AX:AY,2,FALSE)</f>
        <v>0.02</v>
      </c>
      <c r="M348" s="55">
        <v>0</v>
      </c>
      <c r="N348" s="55">
        <f>VLOOKUP(A348,'ΠΟΛΛΑΠΛΟΣ 07.05.2025'!AV:AW,2,FALSE)</f>
        <v>3.81</v>
      </c>
      <c r="O348" s="55">
        <f>VLOOKUP(A348,'ΠΟΛΛΑΠΛΟΣ 04.06.2025'!AY:AZ,2,FALSE)</f>
        <v>0.01</v>
      </c>
      <c r="T348" s="55">
        <f>VLOOKUP(A348,'test 04.07.2025'!A:B,2,0)</f>
        <v>3.6</v>
      </c>
      <c r="V348" s="53">
        <f t="shared" si="23"/>
        <v>0</v>
      </c>
      <c r="W348" s="53">
        <f t="shared" si="24"/>
        <v>0</v>
      </c>
      <c r="X348" s="53">
        <f t="shared" si="25"/>
        <v>0</v>
      </c>
      <c r="Y348" s="53">
        <f t="shared" si="26"/>
        <v>0</v>
      </c>
      <c r="Z348" s="53">
        <v>0</v>
      </c>
      <c r="AA348" s="53">
        <v>0</v>
      </c>
      <c r="AB348" s="55">
        <v>0</v>
      </c>
    </row>
    <row r="349" spans="1:28" x14ac:dyDescent="0.3">
      <c r="A349" s="71">
        <v>1500346</v>
      </c>
      <c r="B349" s="66" t="s">
        <v>163</v>
      </c>
      <c r="C349" s="66">
        <v>4</v>
      </c>
      <c r="D349" s="66">
        <v>19400</v>
      </c>
      <c r="E349" s="66" t="s">
        <v>234</v>
      </c>
      <c r="F349" s="66" t="s">
        <v>546</v>
      </c>
      <c r="I349" s="54">
        <f>VLOOKUP(A349,'ΠΟΛΛΑΠΛΟΣ 12.12.2024'!BB:BC,2,FALSE)</f>
        <v>16.100000000000001</v>
      </c>
      <c r="J349" s="54">
        <f>VLOOKUP(A349,'ΠΟΛΛΑΠΛΟΣ 09.01.2025'!AZ:BA,2,FALSE)</f>
        <v>0.36</v>
      </c>
      <c r="K349" s="54">
        <f>VLOOKUP(A349,'ΠΟΛΛΑΠΛΟΣ 18.02.2025'!AZ:BA,2,FALSE)</f>
        <v>7.89</v>
      </c>
      <c r="L349" s="53">
        <f>VLOOKUP(A349,'ΠΟΛΛΑΠΛΟΣ 12.03.2025'!AX:AY,2,FALSE)</f>
        <v>0.04</v>
      </c>
      <c r="M349" s="55">
        <v>0</v>
      </c>
      <c r="N349" s="55">
        <f>VLOOKUP(A349,'ΠΟΛΛΑΠΛΟΣ 07.05.2025'!AV:AW,2,FALSE)</f>
        <v>8.44</v>
      </c>
      <c r="O349" s="55">
        <f>VLOOKUP(A349,'ΠΟΛΛΑΠΛΟΣ 04.06.2025'!AY:AZ,2,FALSE)</f>
        <v>0.02</v>
      </c>
      <c r="T349" s="55">
        <f>VLOOKUP(A349,'test 04.07.2025'!A:B,2,0)</f>
        <v>7.68</v>
      </c>
      <c r="V349" s="53">
        <f t="shared" si="23"/>
        <v>0</v>
      </c>
      <c r="W349" s="53">
        <f t="shared" si="24"/>
        <v>0</v>
      </c>
      <c r="X349" s="53">
        <f t="shared" si="25"/>
        <v>0</v>
      </c>
      <c r="Y349" s="53">
        <f t="shared" si="26"/>
        <v>0</v>
      </c>
      <c r="Z349" s="53">
        <v>0</v>
      </c>
      <c r="AA349" s="53">
        <v>0</v>
      </c>
      <c r="AB349" s="55">
        <v>0</v>
      </c>
    </row>
    <row r="350" spans="1:28" s="60" customFormat="1" x14ac:dyDescent="0.3">
      <c r="A350" s="72">
        <v>1522065</v>
      </c>
      <c r="B350" s="68" t="s">
        <v>85</v>
      </c>
      <c r="C350" s="68">
        <v>180</v>
      </c>
      <c r="D350" s="68">
        <v>18535</v>
      </c>
      <c r="E350" s="68" t="s">
        <v>58</v>
      </c>
      <c r="F350" s="68" t="s">
        <v>547</v>
      </c>
      <c r="G350" s="82" t="s">
        <v>5005</v>
      </c>
      <c r="H350" s="82"/>
      <c r="I350" s="59">
        <f>VLOOKUP(A350,'ΠΟΛΛΑΠΛΟΣ 12.12.2024'!BB:BC,2,FALSE)</f>
        <v>24.36</v>
      </c>
      <c r="J350" s="59">
        <f>VLOOKUP(A350,'ΠΟΛΛΑΠΛΟΣ 09.01.2025'!AZ:BA,2,FALSE)</f>
        <v>0.62</v>
      </c>
      <c r="K350" s="59">
        <f>VLOOKUP(A350,'ΠΟΛΛΑΠΛΟΣ 18.02.2025'!AZ:BA,2,FALSE)</f>
        <v>62</v>
      </c>
      <c r="L350" s="61">
        <v>0</v>
      </c>
      <c r="M350" s="61">
        <f>VLOOKUP(A350,'ΠΟΛΛΑΠΛΟΣ 1.4.2025'!AS:AT,2,FALSE)</f>
        <v>174.12</v>
      </c>
      <c r="N350" s="61">
        <v>0</v>
      </c>
      <c r="O350" s="61">
        <v>0</v>
      </c>
      <c r="P350" s="53"/>
      <c r="Q350" s="53"/>
      <c r="R350" s="53"/>
      <c r="S350" s="53"/>
      <c r="T350" s="61">
        <v>0</v>
      </c>
      <c r="V350" s="53">
        <f t="shared" si="23"/>
        <v>0</v>
      </c>
      <c r="W350" s="53">
        <f t="shared" si="24"/>
        <v>0</v>
      </c>
      <c r="X350" s="53">
        <f t="shared" si="25"/>
        <v>0</v>
      </c>
      <c r="Y350" s="53">
        <f t="shared" si="26"/>
        <v>0</v>
      </c>
      <c r="Z350" s="60">
        <v>0</v>
      </c>
      <c r="AA350" s="60">
        <v>0</v>
      </c>
      <c r="AB350" s="61">
        <v>0</v>
      </c>
    </row>
    <row r="351" spans="1:28" x14ac:dyDescent="0.3">
      <c r="A351" s="71">
        <v>1533178</v>
      </c>
      <c r="B351" s="66" t="s">
        <v>86</v>
      </c>
      <c r="C351" s="66">
        <v>21</v>
      </c>
      <c r="D351" s="66">
        <v>11743</v>
      </c>
      <c r="E351" s="66" t="s">
        <v>190</v>
      </c>
      <c r="F351" s="66" t="s">
        <v>548</v>
      </c>
      <c r="I351" s="54">
        <v>0</v>
      </c>
      <c r="J351" s="54">
        <v>0</v>
      </c>
      <c r="K351" s="54">
        <v>0</v>
      </c>
      <c r="L351" s="53">
        <f>VLOOKUP(A351,'ΠΟΛΛΑΠΛΟΣ 12.03.2025'!AX:AY,2,FALSE)</f>
        <v>8.0500000000000007</v>
      </c>
      <c r="M351" s="55">
        <v>0</v>
      </c>
      <c r="N351" s="55">
        <v>0</v>
      </c>
      <c r="O351" s="55">
        <f>VLOOKUP(A351,'ΠΟΛΛΑΠΛΟΣ 04.06.2025'!AY:AZ,2,FALSE)</f>
        <v>7.8</v>
      </c>
      <c r="T351" s="55">
        <v>0</v>
      </c>
      <c r="V351" s="53">
        <f t="shared" si="23"/>
        <v>0</v>
      </c>
      <c r="W351" s="53">
        <f t="shared" si="24"/>
        <v>0</v>
      </c>
      <c r="X351" s="53">
        <f t="shared" si="25"/>
        <v>0</v>
      </c>
      <c r="Y351" s="53">
        <f t="shared" si="26"/>
        <v>0</v>
      </c>
      <c r="Z351" s="53">
        <v>0</v>
      </c>
      <c r="AA351" s="53">
        <f>VLOOKUP(A351,'ΠΟΛΛΑΠΛΟΣ 08.09.2025'!AT:AU,2,0)</f>
        <v>8.9600000000000009</v>
      </c>
      <c r="AB351" s="55">
        <v>0</v>
      </c>
    </row>
    <row r="352" spans="1:28" x14ac:dyDescent="0.3">
      <c r="A352" s="71">
        <v>1564281</v>
      </c>
      <c r="B352" s="66" t="s">
        <v>27</v>
      </c>
      <c r="C352" s="66">
        <v>73</v>
      </c>
      <c r="D352" s="66">
        <v>18346</v>
      </c>
      <c r="E352" s="66" t="s">
        <v>203</v>
      </c>
      <c r="F352" s="66" t="s">
        <v>549</v>
      </c>
      <c r="I352" s="54">
        <f>VLOOKUP(A352,'ΠΟΛΛΑΠΛΟΣ 12.12.2024'!BB:BC,2,FALSE)</f>
        <v>611.14</v>
      </c>
      <c r="J352" s="54">
        <f>VLOOKUP(A352,'ΠΟΛΛΑΠΛΟΣ 09.01.2025'!AZ:BA,2,FALSE)</f>
        <v>5.26</v>
      </c>
      <c r="K352" s="54">
        <f>VLOOKUP(A352,'ΠΟΛΛΑΠΛΟΣ 18.02.2025'!AZ:BA,2,FALSE)</f>
        <v>81.260000000000005</v>
      </c>
      <c r="L352" s="55">
        <v>0</v>
      </c>
      <c r="M352" s="55">
        <v>0</v>
      </c>
      <c r="N352" s="55">
        <f>VLOOKUP(A352,'ΠΟΛΛΑΠΛΟΣ 07.05.2025'!AV:AW,2,FALSE)</f>
        <v>51.88</v>
      </c>
      <c r="O352" s="55">
        <v>0</v>
      </c>
      <c r="T352" s="55">
        <v>0</v>
      </c>
      <c r="V352" s="53">
        <f t="shared" si="23"/>
        <v>0</v>
      </c>
      <c r="W352" s="53">
        <f t="shared" si="24"/>
        <v>0</v>
      </c>
      <c r="X352" s="53">
        <f t="shared" si="25"/>
        <v>0</v>
      </c>
      <c r="Y352" s="53">
        <f t="shared" si="26"/>
        <v>0</v>
      </c>
      <c r="Z352" s="53">
        <f>VLOOKUP(A352,'ΠΟΛΛΑΠΛΟΣ 01.08'!AS:AT,2,0)</f>
        <v>64.209999999999994</v>
      </c>
      <c r="AA352" s="53">
        <v>0</v>
      </c>
      <c r="AB352" s="55">
        <v>0</v>
      </c>
    </row>
    <row r="353" spans="1:28" x14ac:dyDescent="0.3">
      <c r="A353" s="71">
        <v>1588026</v>
      </c>
      <c r="B353" s="66" t="s">
        <v>12</v>
      </c>
      <c r="C353" s="66">
        <v>51</v>
      </c>
      <c r="D353" s="66">
        <v>14451</v>
      </c>
      <c r="E353" s="66" t="s">
        <v>205</v>
      </c>
      <c r="F353" s="66" t="s">
        <v>550</v>
      </c>
      <c r="I353" s="54">
        <f>VLOOKUP(A353,'ΠΟΛΛΑΠΛΟΣ 12.12.2024'!BB:BC,2,FALSE)</f>
        <v>257.89999999999998</v>
      </c>
      <c r="J353" s="54">
        <f>VLOOKUP(A353,'ΠΟΛΛΑΠΛΟΣ 09.01.2025'!AZ:BA,2,FALSE)</f>
        <v>71.990000000000009</v>
      </c>
      <c r="K353" s="54">
        <v>0</v>
      </c>
      <c r="L353" s="55">
        <v>0</v>
      </c>
      <c r="M353" s="55">
        <f>VLOOKUP(A353,'ΠΟΛΛΑΠΛΟΣ 1.4.2025'!AS:AT,2,FALSE)</f>
        <v>8.0500000000000007</v>
      </c>
      <c r="N353" s="55">
        <f>VLOOKUP(A353,'ΠΟΛΛΑΠΛΟΣ 07.05.2025'!AV:AW,2,FALSE)</f>
        <v>0.01</v>
      </c>
      <c r="O353" s="55">
        <f>VLOOKUP(A353,'ΠΟΛΛΑΠΛΟΣ 04.06.2025'!AY:AZ,2,FALSE)</f>
        <v>7.89</v>
      </c>
      <c r="T353" s="55">
        <v>0</v>
      </c>
      <c r="V353" s="53">
        <f t="shared" si="23"/>
        <v>0</v>
      </c>
      <c r="W353" s="53">
        <f t="shared" si="24"/>
        <v>0</v>
      </c>
      <c r="X353" s="53">
        <f t="shared" si="25"/>
        <v>0</v>
      </c>
      <c r="Y353" s="53">
        <f t="shared" si="26"/>
        <v>0</v>
      </c>
      <c r="Z353" s="53">
        <v>0</v>
      </c>
      <c r="AA353" s="53">
        <f>VLOOKUP(A353,'ΠΟΛΛΑΠΛΟΣ 08.09.2025'!AT:AU,2,0)</f>
        <v>8.58</v>
      </c>
      <c r="AB353" s="55">
        <v>0</v>
      </c>
    </row>
    <row r="354" spans="1:28" s="60" customFormat="1" x14ac:dyDescent="0.3">
      <c r="A354" s="72">
        <v>1601087</v>
      </c>
      <c r="B354" s="68" t="s">
        <v>28</v>
      </c>
      <c r="C354" s="68">
        <v>4</v>
      </c>
      <c r="D354" s="68">
        <v>15124</v>
      </c>
      <c r="E354" s="68" t="s">
        <v>199</v>
      </c>
      <c r="F354" s="68" t="s">
        <v>551</v>
      </c>
      <c r="G354" s="82"/>
      <c r="H354" s="82"/>
      <c r="I354" s="59">
        <v>0</v>
      </c>
      <c r="J354" s="59">
        <f>VLOOKUP(A354,'ΠΟΛΛΑΠΛΟΣ 09.01.2025'!AZ:BA,2,FALSE)</f>
        <v>1.28</v>
      </c>
      <c r="K354" s="59">
        <v>0</v>
      </c>
      <c r="L354" s="60">
        <f>VLOOKUP(A354,'ΠΟΛΛΑΠΛΟΣ 12.03.2025'!AX:AY,2,FALSE)</f>
        <v>2137.41</v>
      </c>
      <c r="M354" s="61">
        <f>VLOOKUP(A354,'ΠΟΛΛΑΠΛΟΣ 1.4.2025'!AS:AT,2,FALSE)</f>
        <v>2.06</v>
      </c>
      <c r="N354" s="61">
        <v>0</v>
      </c>
      <c r="O354" s="61">
        <v>0</v>
      </c>
      <c r="T354" s="61">
        <v>0</v>
      </c>
      <c r="V354" s="53">
        <f t="shared" si="23"/>
        <v>0</v>
      </c>
      <c r="W354" s="53">
        <f t="shared" si="24"/>
        <v>0</v>
      </c>
      <c r="X354" s="53">
        <f t="shared" si="25"/>
        <v>0</v>
      </c>
      <c r="Y354" s="53">
        <f t="shared" si="26"/>
        <v>0</v>
      </c>
      <c r="Z354" s="60">
        <v>0</v>
      </c>
      <c r="AA354" s="60">
        <v>0</v>
      </c>
      <c r="AB354" s="61">
        <v>0</v>
      </c>
    </row>
    <row r="355" spans="1:28" x14ac:dyDescent="0.3">
      <c r="A355" s="71">
        <v>1624451</v>
      </c>
      <c r="B355" s="66" t="s">
        <v>164</v>
      </c>
      <c r="C355" s="66">
        <v>13</v>
      </c>
      <c r="D355" s="66">
        <v>15773</v>
      </c>
      <c r="E355" s="66" t="s">
        <v>213</v>
      </c>
      <c r="F355" s="66" t="s">
        <v>552</v>
      </c>
      <c r="G355" s="80" t="s">
        <v>4985</v>
      </c>
      <c r="H355" s="80" t="s">
        <v>4986</v>
      </c>
      <c r="I355" s="54">
        <f>VLOOKUP(A355,'ΠΟΛΛΑΠΛΟΣ 12.12.2024'!BB:BC,2,FALSE)</f>
        <v>24.25</v>
      </c>
      <c r="J355" s="54">
        <f>VLOOKUP(A355,'ΠΟΛΛΑΠΛΟΣ 09.01.2025'!AZ:BA,2,FALSE)</f>
        <v>0.5</v>
      </c>
      <c r="K355" s="54">
        <v>0</v>
      </c>
      <c r="L355" s="53">
        <f>VLOOKUP(A355,'ΠΟΛΛΑΠΛΟΣ 12.03.2025'!AX:AY,2,FALSE)</f>
        <v>8.49</v>
      </c>
      <c r="M355" s="55">
        <v>0</v>
      </c>
      <c r="N355" s="55">
        <v>0</v>
      </c>
      <c r="O355" s="55">
        <f>VLOOKUP(A355,'ΠΟΛΛΑΠΛΟΣ 04.06.2025'!AY:AZ,2,FALSE)</f>
        <v>7.68</v>
      </c>
      <c r="T355" s="55">
        <v>0</v>
      </c>
      <c r="V355" s="53">
        <f t="shared" si="23"/>
        <v>0</v>
      </c>
      <c r="W355" s="53">
        <f t="shared" si="24"/>
        <v>0</v>
      </c>
      <c r="X355" s="53">
        <f t="shared" si="25"/>
        <v>0</v>
      </c>
      <c r="Y355" s="53">
        <f t="shared" si="26"/>
        <v>0</v>
      </c>
      <c r="Z355" s="53">
        <v>0</v>
      </c>
      <c r="AA355" s="53">
        <f>VLOOKUP(A355,'ΠΟΛΛΑΠΛΟΣ 08.09.2025'!AT:AU,2,0)</f>
        <v>9.1300000000000008</v>
      </c>
      <c r="AB355" s="55">
        <v>0</v>
      </c>
    </row>
    <row r="356" spans="1:28" x14ac:dyDescent="0.3">
      <c r="A356" s="71">
        <v>1652074</v>
      </c>
      <c r="B356" s="66" t="s">
        <v>91</v>
      </c>
      <c r="C356" s="66">
        <v>45</v>
      </c>
      <c r="D356" s="66">
        <v>16561</v>
      </c>
      <c r="E356" s="66" t="s">
        <v>198</v>
      </c>
      <c r="F356" s="66" t="s">
        <v>553</v>
      </c>
      <c r="G356" s="80" t="s">
        <v>4824</v>
      </c>
      <c r="I356" s="54">
        <f>VLOOKUP(A356,'ΠΟΛΛΑΠΛΟΣ 12.12.2024'!BB:BC,2,FALSE)</f>
        <v>17</v>
      </c>
      <c r="J356" s="54">
        <f>VLOOKUP(A356,'ΠΟΛΛΑΠΛΟΣ 09.01.2025'!AZ:BA,2,FALSE)</f>
        <v>7.75</v>
      </c>
      <c r="K356" s="54">
        <f>VLOOKUP(A356,'ΠΟΛΛΑΠΛΟΣ 18.02.2025'!AZ:BA,2,FALSE)</f>
        <v>0.02</v>
      </c>
      <c r="L356" s="55">
        <v>0</v>
      </c>
      <c r="M356" s="55">
        <f>VLOOKUP(A356,'ΠΟΛΛΑΠΛΟΣ 1.4.2025'!AS:AT,2,FALSE)</f>
        <v>8.44</v>
      </c>
      <c r="N356" s="55">
        <v>0</v>
      </c>
      <c r="O356" s="55">
        <v>0</v>
      </c>
      <c r="T356" s="55">
        <f>VLOOKUP(A356,'test 04.07.2025'!A:B,2,0)</f>
        <v>7.41</v>
      </c>
      <c r="V356" s="53">
        <f t="shared" si="23"/>
        <v>0</v>
      </c>
      <c r="W356" s="53">
        <f t="shared" si="24"/>
        <v>0</v>
      </c>
      <c r="X356" s="53">
        <f t="shared" si="25"/>
        <v>0</v>
      </c>
      <c r="Y356" s="53">
        <f t="shared" si="26"/>
        <v>0</v>
      </c>
      <c r="Z356" s="53">
        <f>VLOOKUP(A356,'ΠΟΛΛΑΠΛΟΣ 01.08'!AS:AT,2,0)</f>
        <v>0.03</v>
      </c>
      <c r="AA356" s="53">
        <v>0</v>
      </c>
      <c r="AB356" s="55">
        <v>0</v>
      </c>
    </row>
    <row r="357" spans="1:28" x14ac:dyDescent="0.3">
      <c r="A357" s="71">
        <v>1683558</v>
      </c>
      <c r="B357" s="66" t="s">
        <v>98</v>
      </c>
      <c r="C357" s="66">
        <v>39</v>
      </c>
      <c r="D357" s="66">
        <v>15669</v>
      </c>
      <c r="E357" s="66" t="s">
        <v>226</v>
      </c>
      <c r="I357" s="54">
        <f>VLOOKUP(A357,'ΠΟΛΛΑΠΛΟΣ 12.12.2024'!BB:BC,2,FALSE)</f>
        <v>10.98</v>
      </c>
      <c r="J357" s="54">
        <f>VLOOKUP(A357,'ΠΟΛΛΑΠΛΟΣ 09.01.2025'!AZ:BA,2,FALSE)</f>
        <v>0.19</v>
      </c>
      <c r="K357" s="54">
        <v>0</v>
      </c>
      <c r="L357" s="55">
        <v>0</v>
      </c>
      <c r="M357" s="55">
        <f>VLOOKUP(A357,'ΠΟΛΛΑΠΛΟΣ 1.4.2025'!AS:AT,2,FALSE)</f>
        <v>3.97</v>
      </c>
      <c r="N357" s="55">
        <v>0</v>
      </c>
      <c r="O357" s="55">
        <v>0</v>
      </c>
      <c r="T357" s="55">
        <f>VLOOKUP(A357,'test 04.07.2025'!A:B,2,0)</f>
        <v>3.72</v>
      </c>
      <c r="V357" s="53">
        <f t="shared" si="23"/>
        <v>0</v>
      </c>
      <c r="W357" s="53">
        <f t="shared" si="24"/>
        <v>0</v>
      </c>
      <c r="X357" s="53">
        <f t="shared" si="25"/>
        <v>0</v>
      </c>
      <c r="Y357" s="53">
        <f t="shared" si="26"/>
        <v>0</v>
      </c>
      <c r="Z357" s="53">
        <f>VLOOKUP(A357,'ΠΟΛΛΑΠΛΟΣ 01.08'!AS:AT,2,0)</f>
        <v>0.02</v>
      </c>
      <c r="AA357" s="53">
        <f>VLOOKUP(A357,'ΠΟΛΛΑΠΛΟΣ 08.09.2025'!AT:AU,2,0)</f>
        <v>3.81</v>
      </c>
      <c r="AB357" s="55">
        <v>0</v>
      </c>
    </row>
    <row r="358" spans="1:28" x14ac:dyDescent="0.3">
      <c r="A358" s="71">
        <v>1726748</v>
      </c>
      <c r="B358" s="66" t="s">
        <v>165</v>
      </c>
      <c r="C358" s="66">
        <v>12</v>
      </c>
      <c r="D358" s="66">
        <v>16675</v>
      </c>
      <c r="E358" s="66" t="s">
        <v>198</v>
      </c>
      <c r="F358" s="66" t="s">
        <v>554</v>
      </c>
      <c r="G358" s="80" t="s">
        <v>4991</v>
      </c>
      <c r="H358" s="80" t="s">
        <v>4992</v>
      </c>
      <c r="I358" s="54">
        <f>VLOOKUP(A358,'ΠΟΛΛΑΠΛΟΣ 12.12.2024'!BB:BC,2,FALSE)</f>
        <v>84.41</v>
      </c>
      <c r="J358" s="54">
        <f>VLOOKUP(A358,'ΠΟΛΛΑΠΛΟΣ 09.01.2025'!AZ:BA,2,FALSE)</f>
        <v>2.94</v>
      </c>
      <c r="K358" s="54">
        <v>0</v>
      </c>
      <c r="L358" s="55">
        <v>0</v>
      </c>
      <c r="M358" s="55">
        <f>VLOOKUP(A358,'ΠΟΛΛΑΠΛΟΣ 1.4.2025'!AS:AT,2,FALSE)</f>
        <v>8.18</v>
      </c>
      <c r="N358" s="55">
        <f>VLOOKUP(A358,'ΠΟΛΛΑΠΛΟΣ 07.05.2025'!AV:AW,2,FALSE)</f>
        <v>0.01</v>
      </c>
      <c r="O358" s="55">
        <f>VLOOKUP(A358,'ΠΟΛΛΑΠΛΟΣ 04.06.2025'!AY:AZ,2,FALSE)</f>
        <v>8.0500000000000007</v>
      </c>
      <c r="T358" s="55">
        <v>0</v>
      </c>
      <c r="V358" s="53">
        <f t="shared" si="23"/>
        <v>0</v>
      </c>
      <c r="W358" s="53">
        <f t="shared" si="24"/>
        <v>0</v>
      </c>
      <c r="X358" s="53">
        <f t="shared" si="25"/>
        <v>0</v>
      </c>
      <c r="Y358" s="53">
        <f t="shared" si="26"/>
        <v>0</v>
      </c>
      <c r="Z358" s="53">
        <v>0</v>
      </c>
      <c r="AA358" s="53">
        <f>VLOOKUP(A358,'ΠΟΛΛΑΠΛΟΣ 08.09.2025'!AT:AU,2,0)</f>
        <v>8.75</v>
      </c>
      <c r="AB358" s="55">
        <v>0</v>
      </c>
    </row>
    <row r="359" spans="1:28" x14ac:dyDescent="0.3">
      <c r="A359" s="71">
        <v>1777166</v>
      </c>
      <c r="B359" s="66" t="s">
        <v>166</v>
      </c>
      <c r="C359" s="66">
        <v>21</v>
      </c>
      <c r="D359" s="66">
        <v>15237</v>
      </c>
      <c r="E359" s="66" t="s">
        <v>235</v>
      </c>
      <c r="F359" s="66" t="s">
        <v>555</v>
      </c>
      <c r="I359" s="54">
        <f>VLOOKUP(A359,'ΠΟΛΛΑΠΛΟΣ 12.12.2024'!BB:BC,2,FALSE)</f>
        <v>24.35</v>
      </c>
      <c r="J359" s="54">
        <f>VLOOKUP(A359,'ΠΟΛΛΑΠΛΟΣ 09.01.2025'!AZ:BA,2,FALSE)</f>
        <v>0.55000000000000004</v>
      </c>
      <c r="K359" s="54">
        <v>0</v>
      </c>
      <c r="L359" s="53">
        <f>VLOOKUP(A359,'ΠΟΛΛΑΠΛΟΣ 12.03.2025'!AX:AY,2,FALSE)</f>
        <v>34.22</v>
      </c>
      <c r="M359" s="55">
        <f>VLOOKUP(A359,'ΠΟΛΛΑΠΛΟΣ 1.4.2025'!AS:AT,2,FALSE)</f>
        <v>7.0000000000000007E-2</v>
      </c>
      <c r="N359" s="55">
        <v>0</v>
      </c>
      <c r="O359" s="55">
        <v>0</v>
      </c>
      <c r="T359" s="55">
        <v>0</v>
      </c>
      <c r="V359" s="53">
        <f t="shared" si="23"/>
        <v>0</v>
      </c>
      <c r="W359" s="53">
        <f t="shared" si="24"/>
        <v>0</v>
      </c>
      <c r="X359" s="53">
        <f t="shared" si="25"/>
        <v>0</v>
      </c>
      <c r="Y359" s="53">
        <f t="shared" si="26"/>
        <v>0</v>
      </c>
      <c r="Z359" s="53">
        <v>0</v>
      </c>
      <c r="AA359" s="53">
        <v>0</v>
      </c>
      <c r="AB359" s="55">
        <v>0</v>
      </c>
    </row>
    <row r="360" spans="1:28" x14ac:dyDescent="0.3">
      <c r="A360" s="71">
        <v>1785340</v>
      </c>
      <c r="B360" s="66" t="s">
        <v>91</v>
      </c>
      <c r="C360" s="66">
        <v>45</v>
      </c>
      <c r="D360" s="66">
        <v>16561</v>
      </c>
      <c r="E360" s="66" t="s">
        <v>198</v>
      </c>
      <c r="F360" s="66" t="s">
        <v>556</v>
      </c>
      <c r="G360" s="80" t="s">
        <v>4824</v>
      </c>
      <c r="I360" s="54">
        <f>VLOOKUP(A360,'ΠΟΛΛΑΠΛΟΣ 12.12.2024'!BB:BC,2,FALSE)</f>
        <v>17</v>
      </c>
      <c r="J360" s="54">
        <f>VLOOKUP(A360,'ΠΟΛΛΑΠΛΟΣ 09.01.2025'!AZ:BA,2,FALSE)</f>
        <v>8.09</v>
      </c>
      <c r="K360" s="54">
        <f>VLOOKUP(A360,'ΠΟΛΛΑΠΛΟΣ 18.02.2025'!AZ:BA,2,FALSE)</f>
        <v>0.02</v>
      </c>
      <c r="L360" s="55">
        <v>0</v>
      </c>
      <c r="M360" s="55">
        <f>VLOOKUP(A360,'ΠΟΛΛΑΠΛΟΣ 1.4.2025'!AS:AT,2,FALSE)</f>
        <v>8.44</v>
      </c>
      <c r="N360" s="55">
        <v>0</v>
      </c>
      <c r="O360" s="55">
        <v>0</v>
      </c>
      <c r="T360" s="55">
        <f>VLOOKUP(A360,'test 04.07.2025'!A:B,2,0)</f>
        <v>7.41</v>
      </c>
      <c r="V360" s="53">
        <f t="shared" si="23"/>
        <v>0</v>
      </c>
      <c r="W360" s="53">
        <f t="shared" si="24"/>
        <v>0</v>
      </c>
      <c r="X360" s="53">
        <f t="shared" si="25"/>
        <v>0</v>
      </c>
      <c r="Y360" s="53">
        <f t="shared" si="26"/>
        <v>0</v>
      </c>
      <c r="Z360" s="53">
        <f>VLOOKUP(A360,'ΠΟΛΛΑΠΛΟΣ 01.08'!AS:AT,2,0)</f>
        <v>0.03</v>
      </c>
      <c r="AA360" s="53">
        <v>0</v>
      </c>
      <c r="AB360" s="55">
        <v>0</v>
      </c>
    </row>
    <row r="361" spans="1:28" x14ac:dyDescent="0.3">
      <c r="A361" s="71">
        <v>1785341</v>
      </c>
      <c r="B361" s="66" t="s">
        <v>91</v>
      </c>
      <c r="C361" s="66">
        <v>45</v>
      </c>
      <c r="D361" s="66">
        <v>16561</v>
      </c>
      <c r="E361" s="66" t="s">
        <v>198</v>
      </c>
      <c r="F361" s="66" t="s">
        <v>557</v>
      </c>
      <c r="G361" s="80" t="s">
        <v>4824</v>
      </c>
      <c r="I361" s="54">
        <f>VLOOKUP(A361,'ΠΟΛΛΑΠΛΟΣ 12.12.2024'!BB:BC,2,FALSE)</f>
        <v>16</v>
      </c>
      <c r="J361" s="54">
        <f>VLOOKUP(A361,'ΠΟΛΛΑΠΛΟΣ 09.01.2025'!AZ:BA,2,FALSE)</f>
        <v>8.65</v>
      </c>
      <c r="K361" s="54">
        <f>VLOOKUP(A361,'ΠΟΛΛΑΠΛΟΣ 18.02.2025'!AZ:BA,2,FALSE)</f>
        <v>0.02</v>
      </c>
      <c r="L361" s="55">
        <v>0</v>
      </c>
      <c r="M361" s="55">
        <f>VLOOKUP(A361,'ΠΟΛΛΑΠΛΟΣ 1.4.2025'!AS:AT,2,FALSE)</f>
        <v>8.44</v>
      </c>
      <c r="N361" s="55">
        <v>0</v>
      </c>
      <c r="O361" s="55">
        <v>0</v>
      </c>
      <c r="T361" s="55">
        <f>VLOOKUP(A361,'test 04.07.2025'!A:B,2,0)</f>
        <v>7.41</v>
      </c>
      <c r="V361" s="53">
        <f t="shared" si="23"/>
        <v>0</v>
      </c>
      <c r="W361" s="53">
        <f t="shared" si="24"/>
        <v>0</v>
      </c>
      <c r="X361" s="53">
        <f t="shared" si="25"/>
        <v>0</v>
      </c>
      <c r="Y361" s="53">
        <f t="shared" si="26"/>
        <v>0</v>
      </c>
      <c r="Z361" s="53">
        <f>VLOOKUP(A361,'ΠΟΛΛΑΠΛΟΣ 01.08'!AS:AT,2,0)</f>
        <v>0.03</v>
      </c>
      <c r="AA361" s="53">
        <v>0</v>
      </c>
      <c r="AB361" s="55">
        <v>0</v>
      </c>
    </row>
    <row r="362" spans="1:28" x14ac:dyDescent="0.3">
      <c r="A362" s="71">
        <v>1802547</v>
      </c>
      <c r="B362" s="66" t="s">
        <v>37</v>
      </c>
      <c r="C362" s="66">
        <v>6</v>
      </c>
      <c r="D362" s="66">
        <v>14234</v>
      </c>
      <c r="E362" s="66" t="s">
        <v>207</v>
      </c>
      <c r="F362" s="66" t="s">
        <v>558</v>
      </c>
      <c r="I362" s="54">
        <f>VLOOKUP(A362,'ΠΟΛΛΑΠΛΟΣ 12.12.2024'!BB:BC,2,FALSE)</f>
        <v>0.4</v>
      </c>
      <c r="J362" s="54">
        <v>0</v>
      </c>
      <c r="K362" s="54">
        <v>0</v>
      </c>
      <c r="L362" s="55">
        <v>0</v>
      </c>
      <c r="M362" s="55">
        <v>0</v>
      </c>
      <c r="N362" s="55">
        <v>0</v>
      </c>
      <c r="O362" s="55">
        <v>0</v>
      </c>
      <c r="T362" s="55">
        <v>0</v>
      </c>
      <c r="V362" s="53">
        <f t="shared" si="23"/>
        <v>0</v>
      </c>
      <c r="W362" s="53">
        <f t="shared" si="24"/>
        <v>0</v>
      </c>
      <c r="X362" s="53">
        <f t="shared" si="25"/>
        <v>0</v>
      </c>
      <c r="Y362" s="53">
        <f t="shared" si="26"/>
        <v>0</v>
      </c>
      <c r="Z362" s="53">
        <v>0</v>
      </c>
      <c r="AA362" s="53">
        <f>VLOOKUP(A362,'ΠΟΛΛΑΠΛΟΣ 08.09.2025'!AT:AU,2,0)</f>
        <v>2985.1400000000003</v>
      </c>
      <c r="AB362" s="55">
        <v>0</v>
      </c>
    </row>
    <row r="363" spans="1:28" x14ac:dyDescent="0.3">
      <c r="A363" s="71">
        <v>1811029</v>
      </c>
      <c r="B363" s="66" t="s">
        <v>109</v>
      </c>
      <c r="C363" s="66">
        <v>81</v>
      </c>
      <c r="D363" s="66">
        <v>18902</v>
      </c>
      <c r="E363" s="66" t="s">
        <v>194</v>
      </c>
      <c r="F363" s="66" t="s">
        <v>559</v>
      </c>
      <c r="I363" s="54">
        <f>VLOOKUP(A363,'ΠΟΛΛΑΠΛΟΣ 12.12.2024'!BB:BC,2,FALSE)</f>
        <v>12.99</v>
      </c>
      <c r="J363" s="54">
        <f>VLOOKUP(A363,'ΠΟΛΛΑΠΛΟΣ 09.01.2025'!AZ:BA,2,FALSE)</f>
        <v>6.8599999999999994</v>
      </c>
      <c r="K363" s="54">
        <v>0</v>
      </c>
      <c r="L363" s="55">
        <v>0</v>
      </c>
      <c r="M363" s="55">
        <f>VLOOKUP(A363,'ΠΟΛΛΑΠΛΟΣ 1.4.2025'!AS:AT,2,FALSE)</f>
        <v>6.18</v>
      </c>
      <c r="N363" s="55">
        <v>0</v>
      </c>
      <c r="O363" s="55">
        <v>0</v>
      </c>
      <c r="T363" s="55">
        <f>VLOOKUP(A363,'test 04.07.2025'!A:B,2,0)</f>
        <v>6.09</v>
      </c>
      <c r="V363" s="53">
        <f t="shared" si="23"/>
        <v>0</v>
      </c>
      <c r="W363" s="53">
        <f t="shared" si="24"/>
        <v>0</v>
      </c>
      <c r="X363" s="53">
        <f t="shared" si="25"/>
        <v>0</v>
      </c>
      <c r="Y363" s="53">
        <f t="shared" si="26"/>
        <v>0</v>
      </c>
      <c r="Z363" s="53">
        <v>0</v>
      </c>
      <c r="AA363" s="53">
        <v>0</v>
      </c>
      <c r="AB363" s="55">
        <f>VLOOKUP(A363,'ΠΟΛΛΑΠΛΟΣ 02.10.2025'!AT:AU,2,0)</f>
        <v>6.23</v>
      </c>
    </row>
    <row r="364" spans="1:28" x14ac:dyDescent="0.3">
      <c r="A364" s="71">
        <v>1907488</v>
      </c>
      <c r="B364" s="66" t="s">
        <v>33</v>
      </c>
      <c r="C364" s="66">
        <v>15</v>
      </c>
      <c r="D364" s="66">
        <v>16674</v>
      </c>
      <c r="E364" s="66" t="s">
        <v>198</v>
      </c>
      <c r="F364" s="66" t="s">
        <v>560</v>
      </c>
      <c r="I364" s="54">
        <f>VLOOKUP(A364,'ΠΟΛΛΑΠΛΟΣ 12.12.2024'!BB:BC,2,FALSE)</f>
        <v>77</v>
      </c>
      <c r="J364" s="54">
        <f>VLOOKUP(A364,'ΠΟΛΛΑΠΛΟΣ 09.01.2025'!AZ:BA,2,FALSE)</f>
        <v>15.71</v>
      </c>
      <c r="K364" s="54">
        <f>VLOOKUP(A364,'ΠΟΛΛΑΠΛΟΣ 18.02.2025'!AZ:BA,2,FALSE)</f>
        <v>0.01</v>
      </c>
      <c r="L364" s="55">
        <v>0</v>
      </c>
      <c r="M364" s="55">
        <f>VLOOKUP(A364,'ΠΟΛΛΑΠΛΟΣ 1.4.2025'!AS:AT,2,FALSE)</f>
        <v>8.58</v>
      </c>
      <c r="N364" s="55">
        <v>0</v>
      </c>
      <c r="O364" s="55">
        <v>0</v>
      </c>
      <c r="T364" s="55">
        <f>VLOOKUP(A364,'test 04.07.2025'!A:B,2,0)</f>
        <v>7.63</v>
      </c>
      <c r="V364" s="53">
        <f t="shared" si="23"/>
        <v>0</v>
      </c>
      <c r="W364" s="53">
        <f t="shared" si="24"/>
        <v>0</v>
      </c>
      <c r="X364" s="53">
        <f t="shared" si="25"/>
        <v>0</v>
      </c>
      <c r="Y364" s="53">
        <f t="shared" si="26"/>
        <v>0</v>
      </c>
      <c r="Z364" s="53">
        <f>VLOOKUP(A364,'ΠΟΛΛΑΠΛΟΣ 01.08'!AS:AT,2,0)</f>
        <v>0.03</v>
      </c>
      <c r="AA364" s="53">
        <v>0</v>
      </c>
      <c r="AB364" s="55">
        <f>VLOOKUP(A364,'ΠΟΛΛΑΠΛΟΣ 02.10.2025'!AT:AU,2,0)</f>
        <v>8.75</v>
      </c>
    </row>
    <row r="365" spans="1:28" x14ac:dyDescent="0.3">
      <c r="A365" s="71">
        <v>1910187</v>
      </c>
      <c r="B365" s="66" t="s">
        <v>167</v>
      </c>
      <c r="C365" s="66">
        <v>6</v>
      </c>
      <c r="D365" s="66">
        <v>16672</v>
      </c>
      <c r="E365" s="66" t="s">
        <v>229</v>
      </c>
      <c r="F365" s="66" t="s">
        <v>561</v>
      </c>
      <c r="I365" s="54">
        <f>VLOOKUP(A365,'ΠΟΛΛΑΠΛΟΣ 12.12.2024'!BB:BC,2,FALSE)</f>
        <v>11.9</v>
      </c>
      <c r="J365" s="54">
        <f>VLOOKUP(A365,'ΠΟΛΛΑΠΛΟΣ 09.01.2025'!AZ:BA,2,FALSE)</f>
        <v>7.38</v>
      </c>
      <c r="K365" s="54">
        <v>0</v>
      </c>
      <c r="L365" s="55">
        <v>0</v>
      </c>
      <c r="M365" s="55">
        <f>VLOOKUP(A365,'ΠΟΛΛΑΠΛΟΣ 1.4.2025'!AS:AT,2,FALSE)</f>
        <v>7.89</v>
      </c>
      <c r="N365" s="55">
        <v>0</v>
      </c>
      <c r="O365" s="55">
        <v>0</v>
      </c>
      <c r="T365" s="55">
        <f>VLOOKUP(A365,'test 04.07.2025'!A:B,2,0)</f>
        <v>8.58</v>
      </c>
      <c r="V365" s="53">
        <f t="shared" si="23"/>
        <v>0</v>
      </c>
      <c r="W365" s="53">
        <f t="shared" si="24"/>
        <v>0</v>
      </c>
      <c r="X365" s="53">
        <f t="shared" si="25"/>
        <v>0</v>
      </c>
      <c r="Y365" s="53">
        <f t="shared" si="26"/>
        <v>0</v>
      </c>
      <c r="Z365" s="53">
        <v>0</v>
      </c>
      <c r="AA365" s="53">
        <v>0</v>
      </c>
      <c r="AB365" s="55">
        <f>VLOOKUP(A365,'ΠΟΛΛΑΠΛΟΣ 02.10.2025'!AT:AU,2,0)</f>
        <v>47.06</v>
      </c>
    </row>
    <row r="366" spans="1:28" x14ac:dyDescent="0.3">
      <c r="A366" s="71">
        <v>2003996</v>
      </c>
      <c r="B366" s="66" t="s">
        <v>168</v>
      </c>
      <c r="C366" s="66">
        <v>22</v>
      </c>
      <c r="D366" s="66">
        <v>11855</v>
      </c>
      <c r="E366" s="66" t="s">
        <v>190</v>
      </c>
      <c r="F366" s="66" t="s">
        <v>562</v>
      </c>
      <c r="I366" s="54">
        <f>VLOOKUP(A366,'ΠΟΛΛΑΠΛΟΣ 12.12.2024'!BB:BC,2,FALSE)</f>
        <v>192.23</v>
      </c>
      <c r="J366" s="54">
        <f>VLOOKUP(A366,'ΠΟΛΛΑΠΛΟΣ 09.01.2025'!AZ:BA,2,FALSE)</f>
        <v>35.49</v>
      </c>
      <c r="K366" s="54">
        <f>VLOOKUP(A366,'ΠΟΛΛΑΠΛΟΣ 18.02.2025'!AZ:BA,2,FALSE)</f>
        <v>8.4499999999999993</v>
      </c>
      <c r="L366" s="55">
        <v>0</v>
      </c>
      <c r="M366" s="55">
        <v>0</v>
      </c>
      <c r="N366" s="55">
        <f>VLOOKUP(A366,'ΠΟΛΛΑΠΛΟΣ 07.05.2025'!AV:AW,2,FALSE)</f>
        <v>7.41</v>
      </c>
      <c r="O366" s="55">
        <v>0</v>
      </c>
      <c r="T366" s="55">
        <v>0</v>
      </c>
      <c r="V366" s="53">
        <f t="shared" si="23"/>
        <v>0</v>
      </c>
      <c r="W366" s="53">
        <f t="shared" si="24"/>
        <v>0</v>
      </c>
      <c r="X366" s="53">
        <f t="shared" si="25"/>
        <v>0</v>
      </c>
      <c r="Y366" s="53">
        <f t="shared" si="26"/>
        <v>0</v>
      </c>
      <c r="Z366" s="53">
        <f>VLOOKUP(A366,'ΠΟΛΛΑΠΛΟΣ 01.08'!AS:AT,2,0)</f>
        <v>8.18</v>
      </c>
      <c r="AA366" s="53">
        <f>VLOOKUP(A366,'ΠΟΛΛΑΠΛΟΣ 08.09.2025'!AT:AU,2,0)</f>
        <v>0.01</v>
      </c>
      <c r="AB366" s="55">
        <v>0</v>
      </c>
    </row>
    <row r="367" spans="1:28" x14ac:dyDescent="0.3">
      <c r="A367" s="71">
        <v>2068689</v>
      </c>
      <c r="B367" s="66" t="s">
        <v>169</v>
      </c>
      <c r="C367" s="66">
        <v>521</v>
      </c>
      <c r="D367" s="66">
        <v>13121</v>
      </c>
      <c r="E367" s="66" t="s">
        <v>236</v>
      </c>
      <c r="F367" s="66" t="s">
        <v>563</v>
      </c>
      <c r="I367" s="54">
        <f>VLOOKUP(A367,'ΠΟΛΛΑΠΛΟΣ 12.12.2024'!BB:BC,2,FALSE)</f>
        <v>17</v>
      </c>
      <c r="J367" s="54">
        <f>VLOOKUP(A367,'ΠΟΛΛΑΠΛΟΣ 09.01.2025'!AZ:BA,2,FALSE)</f>
        <v>7.6999999999999993</v>
      </c>
      <c r="K367" s="54">
        <f>VLOOKUP(A367,'ΠΟΛΛΑΠΛΟΣ 18.02.2025'!AZ:BA,2,FALSE)</f>
        <v>0.01</v>
      </c>
      <c r="L367" s="55">
        <v>0</v>
      </c>
      <c r="M367" s="55">
        <f>VLOOKUP(A367,'ΠΟΛΛΑΠΛΟΣ 1.4.2025'!AS:AT,2,FALSE)</f>
        <v>8.7100000000000009</v>
      </c>
      <c r="N367" s="55">
        <v>0</v>
      </c>
      <c r="O367" s="55">
        <v>0</v>
      </c>
      <c r="T367" s="55">
        <f>VLOOKUP(A367,'test 04.07.2025'!A:B,2,0)</f>
        <v>7.41</v>
      </c>
      <c r="V367" s="53">
        <f t="shared" si="23"/>
        <v>0</v>
      </c>
      <c r="W367" s="53">
        <f t="shared" si="24"/>
        <v>0</v>
      </c>
      <c r="X367" s="53">
        <f t="shared" si="25"/>
        <v>0</v>
      </c>
      <c r="Y367" s="53">
        <f t="shared" si="26"/>
        <v>0</v>
      </c>
      <c r="Z367" s="53">
        <f>VLOOKUP(A367,'ΠΟΛΛΑΠΛΟΣ 01.08'!AS:AT,2,0)</f>
        <v>0.04</v>
      </c>
      <c r="AA367" s="53">
        <v>0</v>
      </c>
      <c r="AB367" s="55">
        <f>VLOOKUP(A367,'ΠΟΛΛΑΠΛΟΣ 02.10.2025'!AT:AU,2,0)</f>
        <v>8.85</v>
      </c>
    </row>
    <row r="368" spans="1:28" x14ac:dyDescent="0.3">
      <c r="A368" s="71">
        <v>2090295</v>
      </c>
      <c r="B368" s="66" t="s">
        <v>37</v>
      </c>
      <c r="C368" s="66">
        <v>6</v>
      </c>
      <c r="D368" s="66">
        <v>14234</v>
      </c>
      <c r="E368" s="66" t="s">
        <v>207</v>
      </c>
      <c r="F368" s="66" t="s">
        <v>564</v>
      </c>
      <c r="I368" s="54">
        <f>VLOOKUP(A368,'ΠΟΛΛΑΠΛΟΣ 12.12.2024'!BB:BC,2,FALSE)</f>
        <v>536.77</v>
      </c>
      <c r="J368" s="54">
        <f>VLOOKUP(A368,'ΠΟΛΛΑΠΛΟΣ 09.01.2025'!AZ:BA,2,FALSE)</f>
        <v>5.44</v>
      </c>
      <c r="K368" s="54">
        <f>VLOOKUP(A368,'ΠΟΛΛΑΠΛΟΣ 18.02.2025'!AZ:BA,2,FALSE)</f>
        <v>576.71</v>
      </c>
      <c r="L368" s="53">
        <f>VLOOKUP(A368,'ΠΟΛΛΑΠΛΟΣ 12.03.2025'!AX:AY,2,FALSE)</f>
        <v>2.09</v>
      </c>
      <c r="M368" s="55">
        <v>0</v>
      </c>
      <c r="N368" s="55">
        <f>VLOOKUP(A368,'ΠΟΛΛΑΠΛΟΣ 07.05.2025'!AV:AW,2,FALSE)</f>
        <v>137.30000000000001</v>
      </c>
      <c r="O368" s="55">
        <f>VLOOKUP(A368,'ΠΟΛΛΑΠΛΟΣ 04.06.2025'!AY:AZ,2,FALSE)</f>
        <v>0.06</v>
      </c>
      <c r="T368" s="55">
        <v>0</v>
      </c>
      <c r="V368" s="53">
        <f t="shared" si="23"/>
        <v>0</v>
      </c>
      <c r="W368" s="53">
        <f t="shared" si="24"/>
        <v>0</v>
      </c>
      <c r="X368" s="53">
        <f t="shared" si="25"/>
        <v>0</v>
      </c>
      <c r="Y368" s="53">
        <f t="shared" si="26"/>
        <v>0</v>
      </c>
      <c r="Z368" s="53">
        <f>VLOOKUP(A368,'ΠΟΛΛΑΠΛΟΣ 01.08'!AS:AT,2,0)</f>
        <v>234.28</v>
      </c>
      <c r="AA368" s="53">
        <f>VLOOKUP(A368,'ΠΟΛΛΑΠΛΟΣ 08.09.2025'!AT:AU,2,0)</f>
        <v>0.74</v>
      </c>
      <c r="AB368" s="55">
        <v>0</v>
      </c>
    </row>
    <row r="369" spans="1:28" x14ac:dyDescent="0.3">
      <c r="A369" s="71">
        <v>2090309</v>
      </c>
      <c r="B369" s="66" t="s">
        <v>37</v>
      </c>
      <c r="C369" s="66">
        <v>6</v>
      </c>
      <c r="D369" s="66">
        <v>14234</v>
      </c>
      <c r="E369" s="66" t="s">
        <v>207</v>
      </c>
      <c r="F369" s="66" t="s">
        <v>565</v>
      </c>
      <c r="I369" s="54">
        <f>VLOOKUP(A369,'ΠΟΛΛΑΠΛΟΣ 12.12.2024'!BB:BC,2,FALSE)</f>
        <v>411.5</v>
      </c>
      <c r="J369" s="54">
        <f>VLOOKUP(A369,'ΠΟΛΛΑΠΛΟΣ 09.01.2025'!AZ:BA,2,FALSE)</f>
        <v>4.18</v>
      </c>
      <c r="K369" s="54">
        <f>VLOOKUP(A369,'ΠΟΛΛΑΠΛΟΣ 18.02.2025'!AZ:BA,2,FALSE)</f>
        <v>471.48</v>
      </c>
      <c r="L369" s="53">
        <f>VLOOKUP(A369,'ΠΟΛΛΑΠΛΟΣ 12.03.2025'!AX:AY,2,FALSE)</f>
        <v>1.71</v>
      </c>
      <c r="M369" s="55">
        <v>0</v>
      </c>
      <c r="N369" s="55">
        <f>VLOOKUP(A369,'ΠΟΛΛΑΠΛΟΣ 07.05.2025'!AV:AW,2,FALSE)</f>
        <v>67.55</v>
      </c>
      <c r="O369" s="55">
        <f>VLOOKUP(A369,'ΠΟΛΛΑΠΛΟΣ 04.06.2025'!AY:AZ,2,FALSE)</f>
        <v>0.03</v>
      </c>
      <c r="T369" s="55">
        <v>0</v>
      </c>
      <c r="V369" s="53">
        <f t="shared" si="23"/>
        <v>0</v>
      </c>
      <c r="W369" s="53">
        <f t="shared" si="24"/>
        <v>0</v>
      </c>
      <c r="X369" s="53">
        <f t="shared" si="25"/>
        <v>0</v>
      </c>
      <c r="Y369" s="53">
        <f t="shared" si="26"/>
        <v>0</v>
      </c>
      <c r="Z369" s="53">
        <f>VLOOKUP(A369,'ΠΟΛΛΑΠΛΟΣ 01.08'!AS:AT,2,0)</f>
        <v>136.16</v>
      </c>
      <c r="AA369" s="53">
        <f>VLOOKUP(A369,'ΠΟΛΛΑΠΛΟΣ 08.09.2025'!AT:AU,2,0)</f>
        <v>0.42</v>
      </c>
      <c r="AB369" s="55">
        <v>0</v>
      </c>
    </row>
    <row r="370" spans="1:28" x14ac:dyDescent="0.3">
      <c r="A370" s="71">
        <v>2090336</v>
      </c>
      <c r="B370" s="66" t="s">
        <v>37</v>
      </c>
      <c r="C370" s="66">
        <v>6</v>
      </c>
      <c r="D370" s="66">
        <v>14234</v>
      </c>
      <c r="E370" s="66" t="s">
        <v>207</v>
      </c>
      <c r="F370" s="66" t="s">
        <v>566</v>
      </c>
      <c r="I370" s="54">
        <f>VLOOKUP(A370,'ΠΟΛΛΑΠΛΟΣ 12.12.2024'!BB:BC,2,FALSE)</f>
        <v>332.37</v>
      </c>
      <c r="J370" s="54">
        <f>VLOOKUP(A370,'ΠΟΛΛΑΠΛΟΣ 09.01.2025'!AZ:BA,2,FALSE)</f>
        <v>3.37</v>
      </c>
      <c r="K370" s="54">
        <f>VLOOKUP(A370,'ΠΟΛΛΑΠΛΟΣ 18.02.2025'!AZ:BA,2,FALSE)</f>
        <v>365.92</v>
      </c>
      <c r="L370" s="53">
        <f>VLOOKUP(A370,'ΠΟΛΛΑΠΛΟΣ 12.03.2025'!AX:AY,2,FALSE)</f>
        <v>1.33</v>
      </c>
      <c r="M370" s="55">
        <v>0</v>
      </c>
      <c r="N370" s="55">
        <f>VLOOKUP(A370,'ΠΟΛΛΑΠΛΟΣ 07.05.2025'!AV:AW,2,FALSE)</f>
        <v>68.87</v>
      </c>
      <c r="O370" s="55">
        <f>VLOOKUP(A370,'ΠΟΛΛΑΠΛΟΣ 04.06.2025'!AY:AZ,2,FALSE)</f>
        <v>0.03</v>
      </c>
      <c r="T370" s="55">
        <v>0</v>
      </c>
      <c r="V370" s="53">
        <f t="shared" si="23"/>
        <v>0</v>
      </c>
      <c r="W370" s="53">
        <f t="shared" si="24"/>
        <v>0</v>
      </c>
      <c r="X370" s="53">
        <f t="shared" si="25"/>
        <v>0</v>
      </c>
      <c r="Y370" s="53">
        <f t="shared" si="26"/>
        <v>0</v>
      </c>
      <c r="Z370" s="53">
        <f>VLOOKUP(A370,'ΠΟΛΛΑΠΛΟΣ 01.08'!AS:AT,2,0)</f>
        <v>117.31</v>
      </c>
      <c r="AA370" s="53">
        <f>VLOOKUP(A370,'ΠΟΛΛΑΠΛΟΣ 08.09.2025'!AT:AU,2,0)</f>
        <v>0.37</v>
      </c>
      <c r="AB370" s="55">
        <v>0</v>
      </c>
    </row>
    <row r="371" spans="1:28" x14ac:dyDescent="0.3">
      <c r="A371" s="71">
        <v>2090338</v>
      </c>
      <c r="B371" s="66" t="s">
        <v>37</v>
      </c>
      <c r="C371" s="66">
        <v>6</v>
      </c>
      <c r="D371" s="66">
        <v>14234</v>
      </c>
      <c r="E371" s="66" t="s">
        <v>207</v>
      </c>
      <c r="F371" s="66" t="s">
        <v>567</v>
      </c>
      <c r="I371" s="54">
        <f>VLOOKUP(A371,'ΠΟΛΛΑΠΛΟΣ 12.12.2024'!BB:BC,2,FALSE)</f>
        <v>378.53000000000003</v>
      </c>
      <c r="J371" s="54">
        <f>VLOOKUP(A371,'ΠΟΛΛΑΠΛΟΣ 09.01.2025'!AZ:BA,2,FALSE)</f>
        <v>3.83</v>
      </c>
      <c r="K371" s="54">
        <f>VLOOKUP(A371,'ΠΟΛΛΑΠΛΟΣ 18.02.2025'!AZ:BA,2,FALSE)</f>
        <v>405.11</v>
      </c>
      <c r="L371" s="53">
        <f>VLOOKUP(A371,'ΠΟΛΛΑΠΛΟΣ 12.03.2025'!AX:AY,2,FALSE)</f>
        <v>1.47</v>
      </c>
      <c r="M371" s="55">
        <v>0</v>
      </c>
      <c r="N371" s="55">
        <f>VLOOKUP(A371,'ΠΟΛΛΑΠΛΟΣ 07.05.2025'!AV:AW,2,FALSE)</f>
        <v>84.53</v>
      </c>
      <c r="O371" s="55">
        <f>VLOOKUP(A371,'ΠΟΛΛΑΠΛΟΣ 04.06.2025'!AY:AZ,2,FALSE)</f>
        <v>0.04</v>
      </c>
      <c r="T371" s="55">
        <v>0</v>
      </c>
      <c r="V371" s="53">
        <f t="shared" si="23"/>
        <v>0</v>
      </c>
      <c r="W371" s="53">
        <f t="shared" si="24"/>
        <v>0</v>
      </c>
      <c r="X371" s="53">
        <f t="shared" si="25"/>
        <v>0</v>
      </c>
      <c r="Y371" s="53">
        <f t="shared" si="26"/>
        <v>0</v>
      </c>
      <c r="Z371" s="53">
        <f>VLOOKUP(A371,'ΠΟΛΛΑΠΛΟΣ 01.08'!AS:AT,2,0)</f>
        <v>151.24</v>
      </c>
      <c r="AA371" s="53">
        <f>VLOOKUP(A371,'ΠΟΛΛΑΠΛΟΣ 08.09.2025'!AT:AU,2,0)</f>
        <v>0.48</v>
      </c>
      <c r="AB371" s="55">
        <v>0</v>
      </c>
    </row>
    <row r="372" spans="1:28" x14ac:dyDescent="0.3">
      <c r="A372" s="71">
        <v>2126084</v>
      </c>
      <c r="B372" s="66" t="s">
        <v>38</v>
      </c>
      <c r="C372" s="66">
        <v>1</v>
      </c>
      <c r="D372" s="66">
        <v>11251</v>
      </c>
      <c r="E372" s="66" t="s">
        <v>190</v>
      </c>
      <c r="I372" s="54">
        <f>VLOOKUP(A372,'ΠΟΛΛΑΠΛΟΣ 12.12.2024'!BB:BC,2,FALSE)</f>
        <v>7.84</v>
      </c>
      <c r="J372" s="54">
        <f>VLOOKUP(A372,'ΠΟΛΛΑΠΛΟΣ 09.01.2025'!AZ:BA,2,FALSE)</f>
        <v>0.15</v>
      </c>
      <c r="K372" s="54">
        <f>VLOOKUP(A372,'ΠΟΛΛΑΠΛΟΣ 18.02.2025'!AZ:BA,2,FALSE)</f>
        <v>3.49</v>
      </c>
      <c r="L372" s="53">
        <f>VLOOKUP(A372,'ΠΟΛΛΑΠΛΟΣ 12.03.2025'!AX:AY,2,FALSE)</f>
        <v>0.01</v>
      </c>
      <c r="M372" s="55">
        <v>0</v>
      </c>
      <c r="N372" s="55">
        <f>VLOOKUP(A372,'ΠΟΛΛΑΠΛΟΣ 07.05.2025'!AV:AW,2,FALSE)</f>
        <v>3.47</v>
      </c>
      <c r="O372" s="55">
        <v>0</v>
      </c>
      <c r="T372" s="55">
        <v>0</v>
      </c>
      <c r="V372" s="53">
        <f t="shared" si="23"/>
        <v>0</v>
      </c>
      <c r="W372" s="53">
        <f t="shared" si="24"/>
        <v>0</v>
      </c>
      <c r="X372" s="53">
        <f t="shared" si="25"/>
        <v>0</v>
      </c>
      <c r="Y372" s="53">
        <f t="shared" si="26"/>
        <v>0</v>
      </c>
      <c r="Z372" s="53">
        <f>VLOOKUP(A372,'ΠΟΛΛΑΠΛΟΣ 01.08'!AS:AT,2,0)</f>
        <v>3.81</v>
      </c>
      <c r="AA372" s="53">
        <f>VLOOKUP(A372,'ΠΟΛΛΑΠΛΟΣ 08.09.2025'!AT:AU,2,0)</f>
        <v>0.01</v>
      </c>
      <c r="AB372" s="55">
        <v>0</v>
      </c>
    </row>
    <row r="373" spans="1:28" x14ac:dyDescent="0.3">
      <c r="A373" s="71">
        <v>2161329</v>
      </c>
      <c r="B373" s="66" t="s">
        <v>15</v>
      </c>
      <c r="C373" s="66">
        <v>28</v>
      </c>
      <c r="D373" s="66">
        <v>18902</v>
      </c>
      <c r="E373" s="66" t="s">
        <v>194</v>
      </c>
      <c r="F373" s="66" t="s">
        <v>568</v>
      </c>
      <c r="I373" s="54">
        <f>VLOOKUP(A373,'ΠΟΛΛΑΠΛΟΣ 12.12.2024'!BB:BC,2,FALSE)</f>
        <v>36.82</v>
      </c>
      <c r="J373" s="54">
        <f>VLOOKUP(A373,'ΠΟΛΛΑΠΛΟΣ 09.01.2025'!AZ:BA,2,FALSE)</f>
        <v>8.65</v>
      </c>
      <c r="K373" s="54">
        <v>0</v>
      </c>
      <c r="L373" s="55">
        <v>0</v>
      </c>
      <c r="M373" s="55">
        <f>VLOOKUP(A373,'ΠΟΛΛΑΠΛΟΣ 1.4.2025'!AS:AT,2,FALSE)</f>
        <v>5.82</v>
      </c>
      <c r="N373" s="55">
        <v>0</v>
      </c>
      <c r="O373" s="55">
        <v>0</v>
      </c>
      <c r="T373" s="55">
        <f>VLOOKUP(A373,'test 04.07.2025'!A:B,2,0)</f>
        <v>6.38</v>
      </c>
      <c r="V373" s="53">
        <f t="shared" si="23"/>
        <v>0</v>
      </c>
      <c r="W373" s="53">
        <f t="shared" si="24"/>
        <v>0</v>
      </c>
      <c r="X373" s="53">
        <f t="shared" si="25"/>
        <v>0</v>
      </c>
      <c r="Y373" s="53">
        <f t="shared" si="26"/>
        <v>0</v>
      </c>
      <c r="Z373" s="53">
        <v>0</v>
      </c>
      <c r="AA373" s="53">
        <v>0</v>
      </c>
      <c r="AB373" s="55">
        <f>VLOOKUP(A373,'ΠΟΛΛΑΠΛΟΣ 02.10.2025'!AT:AU,2,0)</f>
        <v>6.23</v>
      </c>
    </row>
    <row r="374" spans="1:28" x14ac:dyDescent="0.3">
      <c r="A374" s="71">
        <v>2176585</v>
      </c>
      <c r="B374" s="66" t="s">
        <v>134</v>
      </c>
      <c r="C374" s="66">
        <v>202</v>
      </c>
      <c r="D374" s="66">
        <v>11252</v>
      </c>
      <c r="E374" s="66" t="s">
        <v>190</v>
      </c>
      <c r="F374" s="66" t="s">
        <v>569</v>
      </c>
      <c r="I374" s="54">
        <f>VLOOKUP(A374,'ΠΟΛΛΑΠΛΟΣ 12.12.2024'!BB:BC,2,FALSE)</f>
        <v>24.689999999999998</v>
      </c>
      <c r="J374" s="54">
        <f>VLOOKUP(A374,'ΠΟΛΛΑΠΛΟΣ 09.01.2025'!AZ:BA,2,FALSE)</f>
        <v>0.62</v>
      </c>
      <c r="K374" s="54">
        <f>VLOOKUP(A374,'ΠΟΛΛΑΠΛΟΣ 18.02.2025'!AZ:BA,2,FALSE)</f>
        <v>8.85</v>
      </c>
      <c r="L374" s="55">
        <v>0</v>
      </c>
      <c r="M374" s="55">
        <v>0</v>
      </c>
      <c r="N374" s="55">
        <f>VLOOKUP(A374,'ΠΟΛΛΑΠΛΟΣ 07.05.2025'!AV:AW,2,FALSE)</f>
        <v>7.25</v>
      </c>
      <c r="O374" s="55">
        <v>0</v>
      </c>
      <c r="T374" s="55">
        <v>0</v>
      </c>
      <c r="V374" s="53">
        <f t="shared" si="23"/>
        <v>0</v>
      </c>
      <c r="W374" s="53">
        <f t="shared" si="24"/>
        <v>0</v>
      </c>
      <c r="X374" s="53">
        <f t="shared" si="25"/>
        <v>0</v>
      </c>
      <c r="Y374" s="53">
        <f t="shared" si="26"/>
        <v>0</v>
      </c>
      <c r="Z374" s="53">
        <f>VLOOKUP(A374,'ΠΟΛΛΑΠΛΟΣ 01.08'!AS:AT,2,0)</f>
        <v>8.31</v>
      </c>
      <c r="AA374" s="53">
        <v>0</v>
      </c>
      <c r="AB374" s="55">
        <v>0</v>
      </c>
    </row>
    <row r="375" spans="1:28" s="60" customFormat="1" x14ac:dyDescent="0.3">
      <c r="A375" s="72">
        <v>2290166</v>
      </c>
      <c r="B375" s="68" t="s">
        <v>170</v>
      </c>
      <c r="C375" s="68">
        <v>16</v>
      </c>
      <c r="D375" s="68">
        <v>17124</v>
      </c>
      <c r="E375" s="68" t="s">
        <v>191</v>
      </c>
      <c r="F375" s="68" t="s">
        <v>570</v>
      </c>
      <c r="G375" s="82" t="s">
        <v>4996</v>
      </c>
      <c r="H375" s="82"/>
      <c r="I375" s="59">
        <f>VLOOKUP(A375,'ΠΟΛΛΑΠΛΟΣ 12.12.2024'!BB:BC,2,FALSE)</f>
        <v>16.439999999999998</v>
      </c>
      <c r="J375" s="59">
        <f>VLOOKUP(A375,'ΠΟΛΛΑΠΛΟΣ 09.01.2025'!AZ:BA,2,FALSE)</f>
        <v>8.2900000000000009</v>
      </c>
      <c r="K375" s="59">
        <f>VLOOKUP(A375,'ΠΟΛΛΑΠΛΟΣ 18.02.2025'!AZ:BA,2,FALSE)</f>
        <v>0.01</v>
      </c>
      <c r="L375" s="61">
        <v>0</v>
      </c>
      <c r="M375" s="61">
        <f>VLOOKUP(A375,'ΠΟΛΛΑΠΛΟΣ 1.4.2025'!AS:AT,2,FALSE)</f>
        <v>8.44</v>
      </c>
      <c r="N375" s="61">
        <v>0</v>
      </c>
      <c r="O375" s="61">
        <v>0</v>
      </c>
      <c r="P375" s="53"/>
      <c r="Q375" s="53"/>
      <c r="R375" s="53"/>
      <c r="S375" s="53"/>
      <c r="T375" s="61">
        <f>VLOOKUP(A375,'test 04.07.2025'!A:B,2,0)</f>
        <v>7.5</v>
      </c>
      <c r="V375" s="53">
        <f t="shared" si="23"/>
        <v>0</v>
      </c>
      <c r="W375" s="53">
        <f t="shared" si="24"/>
        <v>0</v>
      </c>
      <c r="X375" s="53">
        <f t="shared" si="25"/>
        <v>0</v>
      </c>
      <c r="Y375" s="53">
        <f t="shared" si="26"/>
        <v>0</v>
      </c>
      <c r="Z375" s="60">
        <f>VLOOKUP(A375,'ΠΟΛΛΑΠΛΟΣ 01.08'!AS:AT,2,0)</f>
        <v>0.02</v>
      </c>
      <c r="AA375" s="60">
        <v>0</v>
      </c>
      <c r="AB375" s="61">
        <v>0</v>
      </c>
    </row>
    <row r="376" spans="1:28" x14ac:dyDescent="0.3">
      <c r="A376" s="71">
        <v>575</v>
      </c>
      <c r="B376" s="66" t="s">
        <v>4</v>
      </c>
      <c r="C376" s="66">
        <v>5</v>
      </c>
      <c r="D376" s="66">
        <v>10564</v>
      </c>
      <c r="E376" s="66" t="s">
        <v>190</v>
      </c>
      <c r="F376" s="66" t="s">
        <v>571</v>
      </c>
      <c r="I376" s="54">
        <f>VLOOKUP(A376,'ΠΟΛΛΑΠΛΟΣ 12.12.2024'!BB:BC,2,FALSE)</f>
        <v>116.92</v>
      </c>
      <c r="J376" s="54">
        <f>VLOOKUP(A376,'ΠΟΛΛΑΠΛΟΣ 09.01.2025'!AZ:BA,2,FALSE)</f>
        <v>2.58</v>
      </c>
      <c r="K376" s="54">
        <f>VLOOKUP(A376,'ΠΟΛΛΑΠΛΟΣ 18.02.2025'!AZ:BA,2,FALSE)</f>
        <v>61.66</v>
      </c>
      <c r="L376" s="53">
        <f>VLOOKUP(A376,'ΠΟΛΛΑΠΛΟΣ 12.03.2025'!AX:AY,2,FALSE)</f>
        <v>0.31</v>
      </c>
      <c r="M376" s="55">
        <v>0</v>
      </c>
      <c r="N376" s="55">
        <f>VLOOKUP(A376,'ΠΟΛΛΑΠΛΟΣ 07.05.2025'!AV:AW,2,FALSE)</f>
        <v>54.19</v>
      </c>
      <c r="O376" s="55">
        <f>VLOOKUP(A376,'ΠΟΛΛΑΠΛΟΣ 04.06.2025'!AY:AZ,2,FALSE)</f>
        <v>0.11</v>
      </c>
      <c r="T376" s="55">
        <v>0</v>
      </c>
      <c r="V376" s="53">
        <f t="shared" si="23"/>
        <v>0</v>
      </c>
      <c r="W376" s="53">
        <f t="shared" si="24"/>
        <v>0</v>
      </c>
      <c r="X376" s="53">
        <f t="shared" si="25"/>
        <v>0</v>
      </c>
      <c r="Y376" s="53">
        <f t="shared" si="26"/>
        <v>0</v>
      </c>
      <c r="Z376" s="53">
        <f>VLOOKUP(A376,'ΠΟΛΛΑΠΛΟΣ 01.08'!AS:AT,2,0)</f>
        <v>57.83</v>
      </c>
      <c r="AA376" s="53">
        <f>VLOOKUP(A376,'ΠΟΛΛΑΠΛΟΣ 08.09.2025'!AT:AU,2,0)</f>
        <v>0.28000000000000003</v>
      </c>
      <c r="AB376" s="55">
        <v>0</v>
      </c>
    </row>
    <row r="377" spans="1:28" x14ac:dyDescent="0.3">
      <c r="A377" s="71">
        <v>3183</v>
      </c>
      <c r="B377" s="66" t="s">
        <v>171</v>
      </c>
      <c r="C377" s="66">
        <v>40</v>
      </c>
      <c r="D377" s="66">
        <v>10561</v>
      </c>
      <c r="E377" s="66" t="s">
        <v>190</v>
      </c>
      <c r="F377" s="66" t="s">
        <v>572</v>
      </c>
      <c r="I377" s="54">
        <f>VLOOKUP(A377,'ΠΟΛΛΑΠΛΟΣ 12.12.2024'!BB:BC,2,FALSE)</f>
        <v>118.42</v>
      </c>
      <c r="J377" s="54">
        <f>VLOOKUP(A377,'ΠΟΛΛΑΠΛΟΣ 09.01.2025'!AZ:BA,2,FALSE)</f>
        <v>1.26</v>
      </c>
      <c r="K377" s="54">
        <f>VLOOKUP(A377,'ΠΟΛΛΑΠΛΟΣ 18.02.2025'!AZ:BA,2,FALSE)</f>
        <v>156.16</v>
      </c>
      <c r="L377" s="53">
        <f>VLOOKUP(A377,'ΠΟΛΛΑΠΛΟΣ 12.03.2025'!AX:AY,2,FALSE)</f>
        <v>0.79</v>
      </c>
      <c r="M377" s="55">
        <v>0</v>
      </c>
      <c r="N377" s="55">
        <f>VLOOKUP(A377,'ΠΟΛΛΑΠΛΟΣ 07.05.2025'!AV:AW,2,FALSE)</f>
        <v>159.72</v>
      </c>
      <c r="O377" s="55">
        <f>VLOOKUP(A377,'ΠΟΛΛΑΠΛΟΣ 04.06.2025'!AY:AZ,2,FALSE)</f>
        <v>0.34</v>
      </c>
      <c r="T377" s="55">
        <v>0</v>
      </c>
      <c r="V377" s="53">
        <f t="shared" si="23"/>
        <v>0</v>
      </c>
      <c r="W377" s="53">
        <f t="shared" si="24"/>
        <v>0</v>
      </c>
      <c r="X377" s="53">
        <f t="shared" si="25"/>
        <v>0</v>
      </c>
      <c r="Y377" s="53">
        <f t="shared" si="26"/>
        <v>0</v>
      </c>
      <c r="Z377" s="53">
        <f>VLOOKUP(A377,'ΠΟΛΛΑΠΛΟΣ 01.08'!AS:AT,2,0)</f>
        <v>167.46</v>
      </c>
      <c r="AA377" s="53">
        <f>VLOOKUP(A377,'ΠΟΛΛΑΠΛΟΣ 08.09.2025'!AT:AU,2,0)</f>
        <v>0.81</v>
      </c>
      <c r="AB377" s="55">
        <v>0</v>
      </c>
    </row>
    <row r="378" spans="1:28" x14ac:dyDescent="0.3">
      <c r="A378" s="71">
        <v>339639</v>
      </c>
      <c r="B378" s="66" t="s">
        <v>105</v>
      </c>
      <c r="C378" s="66">
        <v>3</v>
      </c>
      <c r="D378" s="66">
        <v>17341</v>
      </c>
      <c r="E378" s="66" t="s">
        <v>233</v>
      </c>
      <c r="I378" s="54">
        <f>VLOOKUP(A378,'ΠΟΛΛΑΠΛΟΣ 12.12.2024'!BB:BC,2,FALSE)</f>
        <v>15.27</v>
      </c>
      <c r="J378" s="54">
        <f>VLOOKUP(A378,'ΠΟΛΛΑΠΛΟΣ 09.01.2025'!AZ:BA,2,FALSE)</f>
        <v>0.13</v>
      </c>
      <c r="K378" s="54">
        <f>VLOOKUP(A378,'ΠΟΛΛΑΠΛΟΣ 18.02.2025'!AZ:BA,2,FALSE)</f>
        <v>3.81</v>
      </c>
      <c r="L378" s="53">
        <f>VLOOKUP(A378,'ΠΟΛΛΑΠΛΟΣ 12.03.2025'!AX:AY,2,FALSE)</f>
        <v>0.02</v>
      </c>
      <c r="M378" s="55">
        <v>0</v>
      </c>
      <c r="N378" s="55">
        <f>VLOOKUP(A378,'ΠΟΛΛΑΠΛΟΣ 07.05.2025'!AV:AW,2,FALSE)</f>
        <v>3.68</v>
      </c>
      <c r="O378" s="55">
        <v>0</v>
      </c>
      <c r="T378" s="55">
        <v>0</v>
      </c>
      <c r="V378" s="53">
        <f t="shared" si="23"/>
        <v>0</v>
      </c>
      <c r="W378" s="53">
        <f t="shared" si="24"/>
        <v>0</v>
      </c>
      <c r="X378" s="53">
        <f t="shared" si="25"/>
        <v>0</v>
      </c>
      <c r="Y378" s="53">
        <f t="shared" si="26"/>
        <v>0</v>
      </c>
      <c r="Z378" s="53">
        <f>VLOOKUP(A378,'ΠΟΛΛΑΠΛΟΣ 01.08'!AS:AT,2,0)</f>
        <v>3.76</v>
      </c>
      <c r="AA378" s="53">
        <f>VLOOKUP(A378,'ΠΟΛΛΑΠΛΟΣ 08.09.2025'!AT:AU,2,0)</f>
        <v>0.01</v>
      </c>
      <c r="AB378" s="55">
        <v>0</v>
      </c>
    </row>
    <row r="379" spans="1:28" x14ac:dyDescent="0.3">
      <c r="A379" s="71">
        <v>414467</v>
      </c>
      <c r="B379" s="66" t="s">
        <v>172</v>
      </c>
      <c r="C379" s="66">
        <v>7</v>
      </c>
      <c r="D379" s="66">
        <v>11526</v>
      </c>
      <c r="E379" s="66" t="s">
        <v>190</v>
      </c>
      <c r="F379" s="66" t="s">
        <v>573</v>
      </c>
      <c r="I379" s="54">
        <f>VLOOKUP(A379,'ΠΟΛΛΑΠΛΟΣ 12.12.2024'!BB:BC,2,FALSE)</f>
        <v>24.55</v>
      </c>
      <c r="J379" s="54">
        <f>VLOOKUP(A379,'ΠΟΛΛΑΠΛΟΣ 09.01.2025'!AZ:BA,2,FALSE)</f>
        <v>0.57000000000000006</v>
      </c>
      <c r="K379" s="54">
        <v>0</v>
      </c>
      <c r="L379" s="53">
        <f>VLOOKUP(A379,'ΠΟΛΛΑΠΛΟΣ 12.03.2025'!AX:AY,2,FALSE)</f>
        <v>8.7100000000000009</v>
      </c>
      <c r="M379" s="55">
        <v>0</v>
      </c>
      <c r="N379" s="55">
        <v>0</v>
      </c>
      <c r="O379" s="55">
        <f>VLOOKUP(A379,'ΠΟΛΛΑΠΛΟΣ 04.06.2025'!AY:AZ,2,FALSE)</f>
        <v>7.5</v>
      </c>
      <c r="T379" s="55">
        <v>0</v>
      </c>
      <c r="V379" s="53">
        <f t="shared" si="23"/>
        <v>0</v>
      </c>
      <c r="W379" s="53">
        <f t="shared" si="24"/>
        <v>0</v>
      </c>
      <c r="X379" s="53">
        <f t="shared" si="25"/>
        <v>0</v>
      </c>
      <c r="Y379" s="53">
        <f t="shared" si="26"/>
        <v>0</v>
      </c>
      <c r="Z379" s="53">
        <v>0</v>
      </c>
      <c r="AA379" s="53">
        <f>VLOOKUP(A379,'ΠΟΛΛΑΠΛΟΣ 08.09.2025'!AT:AU,2,0)</f>
        <v>8.23</v>
      </c>
      <c r="AB379" s="55">
        <f>VLOOKUP(A379,'ΠΟΛΛΑΠΛΟΣ 02.10.2025'!AT:AU,2,0)</f>
        <v>0.02</v>
      </c>
    </row>
    <row r="380" spans="1:28" x14ac:dyDescent="0.3">
      <c r="A380" s="71">
        <v>501473</v>
      </c>
      <c r="B380" s="66" t="s">
        <v>149</v>
      </c>
      <c r="C380" s="66">
        <v>19</v>
      </c>
      <c r="D380" s="66">
        <v>11253</v>
      </c>
      <c r="E380" s="66" t="s">
        <v>190</v>
      </c>
      <c r="I380" s="54">
        <f>VLOOKUP(A380,'ΠΟΛΛΑΠΛΟΣ 12.12.2024'!BB:BC,2,FALSE)</f>
        <v>10.879999999999999</v>
      </c>
      <c r="J380" s="54">
        <f>VLOOKUP(A380,'ΠΟΛΛΑΠΛΟΣ 09.01.2025'!AZ:BA,2,FALSE)</f>
        <v>0.26</v>
      </c>
      <c r="K380" s="54">
        <f>VLOOKUP(A380,'ΠΟΛΛΑΠΛΟΣ 18.02.2025'!AZ:BA,2,FALSE)</f>
        <v>3.92</v>
      </c>
      <c r="L380" s="55">
        <v>0</v>
      </c>
      <c r="M380" s="55">
        <v>0</v>
      </c>
      <c r="N380" s="55">
        <f>VLOOKUP(A380,'ΠΟΛΛΑΠΛΟΣ 07.05.2025'!AV:AW,2,FALSE)</f>
        <v>3.76</v>
      </c>
      <c r="O380" s="55">
        <v>0</v>
      </c>
      <c r="T380" s="55">
        <v>0</v>
      </c>
      <c r="V380" s="53">
        <f t="shared" si="23"/>
        <v>0</v>
      </c>
      <c r="W380" s="53">
        <f t="shared" si="24"/>
        <v>0</v>
      </c>
      <c r="X380" s="53">
        <f t="shared" si="25"/>
        <v>0</v>
      </c>
      <c r="Y380" s="53">
        <f t="shared" si="26"/>
        <v>0</v>
      </c>
      <c r="Z380" s="53">
        <f>VLOOKUP(A380,'ΠΟΛΛΑΠΛΟΣ 01.08'!AS:AT,2,0)</f>
        <v>3.6</v>
      </c>
      <c r="AA380" s="53">
        <v>0</v>
      </c>
      <c r="AB380" s="55">
        <v>0</v>
      </c>
    </row>
    <row r="381" spans="1:28" x14ac:dyDescent="0.3">
      <c r="A381" s="71">
        <v>551936</v>
      </c>
      <c r="B381" s="66" t="s">
        <v>173</v>
      </c>
      <c r="C381" s="66">
        <v>11</v>
      </c>
      <c r="D381" s="66">
        <v>11363</v>
      </c>
      <c r="E381" s="66" t="s">
        <v>190</v>
      </c>
      <c r="F381" s="66" t="s">
        <v>574</v>
      </c>
      <c r="I381" s="54">
        <f>VLOOKUP(A381,'ΠΟΛΛΑΠΛΟΣ 12.12.2024'!BB:BC,2,FALSE)</f>
        <v>23.92</v>
      </c>
      <c r="J381" s="54">
        <f>VLOOKUP(A381,'ΠΟΛΛΑΠΛΟΣ 09.01.2025'!AZ:BA,2,FALSE)</f>
        <v>0.7</v>
      </c>
      <c r="K381" s="54">
        <f>VLOOKUP(A381,'ΠΟΛΛΑΠΛΟΣ 18.02.2025'!AZ:BA,2,FALSE)</f>
        <v>8.58</v>
      </c>
      <c r="L381" s="55">
        <v>0</v>
      </c>
      <c r="M381" s="55">
        <v>0</v>
      </c>
      <c r="N381" s="55">
        <f>VLOOKUP(A381,'ΠΟΛΛΑΠΛΟΣ 07.05.2025'!AV:AW,2,FALSE)</f>
        <v>7.41</v>
      </c>
      <c r="O381" s="55">
        <v>0</v>
      </c>
      <c r="T381" s="55">
        <v>0</v>
      </c>
      <c r="V381" s="53">
        <f t="shared" si="23"/>
        <v>0</v>
      </c>
      <c r="W381" s="53">
        <f t="shared" si="24"/>
        <v>0</v>
      </c>
      <c r="X381" s="53">
        <f t="shared" si="25"/>
        <v>0</v>
      </c>
      <c r="Y381" s="53">
        <f t="shared" si="26"/>
        <v>0</v>
      </c>
      <c r="Z381" s="53">
        <f>VLOOKUP(A381,'ΠΟΛΛΑΠΛΟΣ 01.08'!AS:AT,2,0)</f>
        <v>8.18</v>
      </c>
      <c r="AA381" s="53">
        <f>VLOOKUP(A381,'ΠΟΛΛΑΠΛΟΣ 08.09.2025'!AT:AU,2,0)</f>
        <v>0.01</v>
      </c>
      <c r="AB381" s="55">
        <v>0</v>
      </c>
    </row>
    <row r="382" spans="1:28" x14ac:dyDescent="0.3">
      <c r="A382" s="71">
        <v>579294</v>
      </c>
      <c r="B382" s="66" t="s">
        <v>174</v>
      </c>
      <c r="C382" s="66">
        <v>438</v>
      </c>
      <c r="D382" s="66">
        <v>11143</v>
      </c>
      <c r="E382" s="66" t="s">
        <v>190</v>
      </c>
      <c r="F382" s="66" t="s">
        <v>575</v>
      </c>
      <c r="I382" s="54">
        <f>VLOOKUP(A382,'ΠΟΛΛΑΠΛΟΣ 12.12.2024'!BB:BC,2,FALSE)</f>
        <v>23.93</v>
      </c>
      <c r="J382" s="54">
        <f>VLOOKUP(A382,'ΠΟΛΛΑΠΛΟΣ 09.01.2025'!AZ:BA,2,FALSE)</f>
        <v>0.47000000000000003</v>
      </c>
      <c r="K382" s="54">
        <v>0</v>
      </c>
      <c r="L382" s="53">
        <f>VLOOKUP(A382,'ΠΟΛΛΑΠΛΟΣ 12.03.2025'!AX:AY,2,FALSE)</f>
        <v>8.31</v>
      </c>
      <c r="M382" s="55">
        <v>0</v>
      </c>
      <c r="N382" s="55">
        <v>0</v>
      </c>
      <c r="O382" s="55">
        <f>VLOOKUP(A382,'ΠΟΛΛΑΠΛΟΣ 04.06.2025'!AY:AZ,2,FALSE)</f>
        <v>7.94</v>
      </c>
      <c r="T382" s="55">
        <v>0</v>
      </c>
      <c r="V382" s="53">
        <f t="shared" si="23"/>
        <v>0</v>
      </c>
      <c r="W382" s="53">
        <f t="shared" si="24"/>
        <v>0</v>
      </c>
      <c r="X382" s="53">
        <f t="shared" si="25"/>
        <v>0</v>
      </c>
      <c r="Y382" s="53">
        <f t="shared" si="26"/>
        <v>0</v>
      </c>
      <c r="Z382" s="53">
        <v>0</v>
      </c>
      <c r="AA382" s="53">
        <f>VLOOKUP(A382,'ΠΟΛΛΑΠΛΟΣ 08.09.2025'!AT:AU,2,0)</f>
        <v>8.23</v>
      </c>
      <c r="AB382" s="55">
        <v>0</v>
      </c>
    </row>
    <row r="383" spans="1:28" x14ac:dyDescent="0.3">
      <c r="A383" s="71">
        <v>599205</v>
      </c>
      <c r="B383" s="66" t="s">
        <v>175</v>
      </c>
      <c r="C383" s="66">
        <v>41</v>
      </c>
      <c r="D383" s="66">
        <v>13122</v>
      </c>
      <c r="E383" s="66" t="s">
        <v>236</v>
      </c>
      <c r="F383" s="66" t="s">
        <v>576</v>
      </c>
      <c r="I383" s="54">
        <f>VLOOKUP(A383,'ΠΟΛΛΑΠΛΟΣ 12.12.2024'!BB:BC,2,FALSE)</f>
        <v>569.75</v>
      </c>
      <c r="J383" s="54">
        <v>0</v>
      </c>
      <c r="K383" s="54">
        <v>0</v>
      </c>
      <c r="L383" s="53">
        <f>VLOOKUP(A383,'ΠΟΛΛΑΠΛΟΣ 12.03.2025'!AX:AY,2,FALSE)</f>
        <v>1034.1400000000001</v>
      </c>
      <c r="M383" s="55">
        <v>0</v>
      </c>
      <c r="N383" s="55">
        <v>0</v>
      </c>
      <c r="O383" s="55">
        <f>VLOOKUP(A383,'ΠΟΛΛΑΠΛΟΣ 04.06.2025'!AY:AZ,2,FALSE)</f>
        <v>1518.18</v>
      </c>
      <c r="T383" s="55">
        <v>0</v>
      </c>
      <c r="V383" s="53">
        <f t="shared" si="23"/>
        <v>0</v>
      </c>
      <c r="W383" s="53">
        <f t="shared" si="24"/>
        <v>0</v>
      </c>
      <c r="X383" s="53">
        <f t="shared" si="25"/>
        <v>0</v>
      </c>
      <c r="Y383" s="53">
        <f t="shared" si="26"/>
        <v>0</v>
      </c>
      <c r="Z383" s="53">
        <v>0</v>
      </c>
      <c r="AA383" s="53">
        <f>VLOOKUP(A383,'ΠΟΛΛΑΠΛΟΣ 08.09.2025'!AT:AU,2,0)</f>
        <v>864.58</v>
      </c>
      <c r="AB383" s="55">
        <v>0</v>
      </c>
    </row>
    <row r="384" spans="1:28" x14ac:dyDescent="0.3">
      <c r="A384" s="71">
        <v>611905</v>
      </c>
      <c r="B384" s="66" t="s">
        <v>176</v>
      </c>
      <c r="C384" s="66">
        <v>58</v>
      </c>
      <c r="D384" s="66">
        <v>14342</v>
      </c>
      <c r="E384" s="66" t="s">
        <v>227</v>
      </c>
      <c r="F384" s="66" t="s">
        <v>577</v>
      </c>
      <c r="G384" s="80" t="s">
        <v>4962</v>
      </c>
      <c r="I384" s="54">
        <f>VLOOKUP(A384,'ΠΟΛΛΑΠΛΟΣ 12.12.2024'!BB:BC,2,FALSE)</f>
        <v>24.75</v>
      </c>
      <c r="J384" s="54">
        <f>VLOOKUP(A384,'ΠΟΛΛΑΠΛΟΣ 09.01.2025'!AZ:BA,2,FALSE)</f>
        <v>0.48</v>
      </c>
      <c r="K384" s="54">
        <v>0</v>
      </c>
      <c r="L384" s="53">
        <f>VLOOKUP(A384,'ΠΟΛΛΑΠΛΟΣ 12.03.2025'!AX:AY,2,FALSE)</f>
        <v>8.18</v>
      </c>
      <c r="M384" s="55">
        <v>0</v>
      </c>
      <c r="N384" s="55">
        <v>0</v>
      </c>
      <c r="O384" s="55">
        <f>VLOOKUP(A384,'ΠΟΛΛΑΠΛΟΣ 04.06.2025'!AY:AZ,2,FALSE)</f>
        <v>8.0500000000000007</v>
      </c>
      <c r="T384" s="55">
        <v>0</v>
      </c>
      <c r="V384" s="53">
        <f t="shared" si="23"/>
        <v>0</v>
      </c>
      <c r="W384" s="53">
        <f t="shared" si="24"/>
        <v>0</v>
      </c>
      <c r="X384" s="53">
        <f t="shared" si="25"/>
        <v>0</v>
      </c>
      <c r="Y384" s="53">
        <f t="shared" si="26"/>
        <v>0</v>
      </c>
      <c r="Z384" s="53">
        <v>0</v>
      </c>
      <c r="AA384" s="53">
        <f>VLOOKUP(A384,'ΠΟΛΛΑΠΛΟΣ 08.09.2025'!AT:AU,2,0)</f>
        <v>8.44</v>
      </c>
      <c r="AB384" s="55">
        <v>0</v>
      </c>
    </row>
    <row r="385" spans="1:28" x14ac:dyDescent="0.3">
      <c r="A385" s="71">
        <v>651560</v>
      </c>
      <c r="B385" s="66" t="s">
        <v>142</v>
      </c>
      <c r="C385" s="66">
        <v>1</v>
      </c>
      <c r="D385" s="66">
        <v>12134</v>
      </c>
      <c r="E385" s="66" t="s">
        <v>200</v>
      </c>
      <c r="I385" s="54">
        <f>VLOOKUP(A385,'ΠΟΛΛΑΠΛΟΣ 12.12.2024'!BB:BC,2,FALSE)</f>
        <v>11.84</v>
      </c>
      <c r="J385" s="54">
        <f>VLOOKUP(A385,'ΠΟΛΛΑΠΛΟΣ 09.01.2025'!AZ:BA,2,FALSE)</f>
        <v>0.31000000000000005</v>
      </c>
      <c r="K385" s="54">
        <f>VLOOKUP(A385,'ΠΟΛΛΑΠΛΟΣ 18.02.2025'!AZ:BA,2,FALSE)</f>
        <v>3.91</v>
      </c>
      <c r="L385" s="55">
        <v>0</v>
      </c>
      <c r="M385" s="55">
        <v>0</v>
      </c>
      <c r="N385" s="55">
        <f>VLOOKUP(A385,'ΠΟΛΛΑΠΛΟΣ 07.05.2025'!AV:AW,2,FALSE)</f>
        <v>3.47</v>
      </c>
      <c r="O385" s="55">
        <v>0</v>
      </c>
      <c r="T385" s="55">
        <v>0</v>
      </c>
      <c r="V385" s="53">
        <f t="shared" si="23"/>
        <v>0</v>
      </c>
      <c r="W385" s="53">
        <f t="shared" si="24"/>
        <v>0</v>
      </c>
      <c r="X385" s="53">
        <f t="shared" si="25"/>
        <v>0</v>
      </c>
      <c r="Y385" s="53">
        <f t="shared" si="26"/>
        <v>0</v>
      </c>
      <c r="Z385" s="53">
        <f>VLOOKUP(A385,'ΠΟΛΛΑΠΛΟΣ 01.08'!AS:AT,2,0)</f>
        <v>3.76</v>
      </c>
      <c r="AA385" s="53">
        <v>0</v>
      </c>
      <c r="AB385" s="55">
        <v>0</v>
      </c>
    </row>
    <row r="386" spans="1:28" x14ac:dyDescent="0.3">
      <c r="A386" s="71">
        <v>689261</v>
      </c>
      <c r="B386" s="66" t="s">
        <v>6</v>
      </c>
      <c r="C386" s="66">
        <v>22</v>
      </c>
      <c r="D386" s="66">
        <v>10671</v>
      </c>
      <c r="E386" s="66" t="s">
        <v>190</v>
      </c>
      <c r="F386" s="66" t="s">
        <v>578</v>
      </c>
      <c r="I386" s="54">
        <f>VLOOKUP(A386,'ΠΟΛΛΑΠΛΟΣ 12.12.2024'!BB:BC,2,FALSE)</f>
        <v>43.07</v>
      </c>
      <c r="J386" s="54">
        <f>VLOOKUP(A386,'ΠΟΛΛΑΠΛΟΣ 09.01.2025'!AZ:BA,2,FALSE)</f>
        <v>21.949999999999996</v>
      </c>
      <c r="K386" s="54">
        <f>VLOOKUP(A386,'ΠΟΛΛΑΠΛΟΣ 18.02.2025'!AZ:BA,2,FALSE)</f>
        <v>0.02</v>
      </c>
      <c r="L386" s="55">
        <v>0</v>
      </c>
      <c r="M386" s="55">
        <f>VLOOKUP(A386,'ΠΟΛΛΑΠΛΟΣ 1.4.2025'!AS:AT,2,FALSE)</f>
        <v>21.33</v>
      </c>
      <c r="N386" s="55">
        <v>0</v>
      </c>
      <c r="O386" s="55">
        <v>0</v>
      </c>
      <c r="T386" s="55">
        <f>VLOOKUP(A386,'test 04.07.2025'!A:B,2,0)</f>
        <v>21.56</v>
      </c>
      <c r="V386" s="53">
        <f t="shared" si="23"/>
        <v>0</v>
      </c>
      <c r="W386" s="53">
        <f t="shared" si="24"/>
        <v>0</v>
      </c>
      <c r="X386" s="53">
        <f t="shared" si="25"/>
        <v>0</v>
      </c>
      <c r="Y386" s="53">
        <f t="shared" si="26"/>
        <v>0</v>
      </c>
      <c r="Z386" s="53">
        <f>VLOOKUP(A386,'ΠΟΛΛΑΠΛΟΣ 01.08'!AS:AT,2,0)</f>
        <v>7.0000000000000007E-2</v>
      </c>
      <c r="AA386" s="53">
        <v>0</v>
      </c>
      <c r="AB386" s="55">
        <f>VLOOKUP(A386,'ΠΟΛΛΑΠΛΟΣ 02.10.2025'!AT:AU,2,0)</f>
        <v>22.95</v>
      </c>
    </row>
    <row r="387" spans="1:28" x14ac:dyDescent="0.3">
      <c r="A387" s="71">
        <v>691554</v>
      </c>
      <c r="B387" s="66" t="s">
        <v>27</v>
      </c>
      <c r="C387" s="66">
        <v>29</v>
      </c>
      <c r="D387" s="66">
        <v>18346</v>
      </c>
      <c r="E387" s="66" t="s">
        <v>203</v>
      </c>
      <c r="F387" s="66" t="s">
        <v>579</v>
      </c>
      <c r="I387" s="54">
        <f>VLOOKUP(A387,'ΠΟΛΛΑΠΛΟΣ 12.12.2024'!BB:BC,2,FALSE)</f>
        <v>288.91000000000003</v>
      </c>
      <c r="J387" s="54">
        <f>VLOOKUP(A387,'ΠΟΛΛΑΠΛΟΣ 09.01.2025'!AZ:BA,2,FALSE)</f>
        <v>2.4300000000000002</v>
      </c>
      <c r="K387" s="54">
        <f>VLOOKUP(A387,'ΠΟΛΛΑΠΛΟΣ 18.02.2025'!AZ:BA,2,FALSE)</f>
        <v>110.93</v>
      </c>
      <c r="L387" s="55">
        <v>0</v>
      </c>
      <c r="M387" s="55">
        <v>0</v>
      </c>
      <c r="N387" s="55">
        <v>0</v>
      </c>
      <c r="O387" s="55">
        <v>0</v>
      </c>
      <c r="T387" s="55">
        <v>0</v>
      </c>
      <c r="V387" s="53">
        <f t="shared" ref="V387:V450" si="27">COUNTIF(A:A,U387)</f>
        <v>0</v>
      </c>
      <c r="W387" s="53">
        <f t="shared" ref="W387:W450" si="28">_xlfn.XLOOKUP(U387,A:A,B:B,0,1)</f>
        <v>0</v>
      </c>
      <c r="X387" s="53">
        <f t="shared" ref="X387:X450" si="29">_xlfn.XLOOKUP(U387,A:A,C:C,0,1)</f>
        <v>0</v>
      </c>
      <c r="Y387" s="53">
        <f t="shared" ref="Y387:Y450" si="30">_xlfn.XLOOKUP(U387,A:A,G:G,0,1)</f>
        <v>0</v>
      </c>
      <c r="Z387" s="53">
        <v>0</v>
      </c>
      <c r="AA387" s="53">
        <v>0</v>
      </c>
      <c r="AB387" s="55">
        <v>0</v>
      </c>
    </row>
    <row r="388" spans="1:28" x14ac:dyDescent="0.3">
      <c r="A388" s="71">
        <v>692504</v>
      </c>
      <c r="B388" s="66" t="s">
        <v>13</v>
      </c>
      <c r="C388" s="66">
        <v>14</v>
      </c>
      <c r="D388" s="66">
        <v>10559</v>
      </c>
      <c r="E388" s="66" t="s">
        <v>190</v>
      </c>
      <c r="F388" s="66" t="s">
        <v>580</v>
      </c>
      <c r="I388" s="54">
        <f>VLOOKUP(A388,'ΠΟΛΛΑΠΛΟΣ 12.12.2024'!BB:BC,2,FALSE)</f>
        <v>75.660000000000011</v>
      </c>
      <c r="J388" s="54">
        <f>VLOOKUP(A388,'ΠΟΛΛΑΠΛΟΣ 09.01.2025'!AZ:BA,2,FALSE)</f>
        <v>0.81</v>
      </c>
      <c r="K388" s="54">
        <f>VLOOKUP(A388,'ΠΟΛΛΑΠΛΟΣ 18.02.2025'!AZ:BA,2,FALSE)</f>
        <v>102.23</v>
      </c>
      <c r="L388" s="53">
        <f>VLOOKUP(A388,'ΠΟΛΛΑΠΛΟΣ 12.03.2025'!AX:AY,2,FALSE)</f>
        <v>0.52</v>
      </c>
      <c r="M388" s="55">
        <v>0</v>
      </c>
      <c r="N388" s="55">
        <f>VLOOKUP(A388,'ΠΟΛΛΑΠΛΟΣ 07.05.2025'!AV:AW,2,FALSE)</f>
        <v>77.63</v>
      </c>
      <c r="O388" s="55">
        <f>VLOOKUP(A388,'ΠΟΛΛΑΠΛΟΣ 04.06.2025'!AY:AZ,2,FALSE)</f>
        <v>0.17</v>
      </c>
      <c r="T388" s="55">
        <v>0</v>
      </c>
      <c r="V388" s="53">
        <f t="shared" si="27"/>
        <v>0</v>
      </c>
      <c r="W388" s="53">
        <f t="shared" si="28"/>
        <v>0</v>
      </c>
      <c r="X388" s="53">
        <f t="shared" si="29"/>
        <v>0</v>
      </c>
      <c r="Y388" s="53">
        <f t="shared" si="30"/>
        <v>0</v>
      </c>
      <c r="Z388" s="53">
        <f>VLOOKUP(A388,'ΠΟΛΛΑΠΛΟΣ 01.08'!AS:AT,2,0)</f>
        <v>86</v>
      </c>
      <c r="AA388" s="53">
        <f>VLOOKUP(A388,'ΠΟΛΛΑΠΛΟΣ 08.09.2025'!AT:AU,2,0)</f>
        <v>0.41</v>
      </c>
      <c r="AB388" s="55">
        <v>0</v>
      </c>
    </row>
    <row r="389" spans="1:28" x14ac:dyDescent="0.3">
      <c r="A389" s="71">
        <v>759986</v>
      </c>
      <c r="B389" s="66" t="s">
        <v>177</v>
      </c>
      <c r="C389" s="66">
        <v>28</v>
      </c>
      <c r="D389" s="66">
        <v>12241</v>
      </c>
      <c r="E389" s="66" t="s">
        <v>217</v>
      </c>
      <c r="F389" s="66" t="s">
        <v>581</v>
      </c>
      <c r="I389" s="54">
        <f>VLOOKUP(A389,'ΠΟΛΛΑΠΛΟΣ 12.12.2024'!BB:BC,2,FALSE)</f>
        <v>16.54</v>
      </c>
      <c r="J389" s="54">
        <f>VLOOKUP(A389,'ΠΟΛΛΑΠΛΟΣ 09.01.2025'!AZ:BA,2,FALSE)</f>
        <v>7.3400000000000007</v>
      </c>
      <c r="K389" s="54">
        <v>0</v>
      </c>
      <c r="L389" s="55">
        <v>0</v>
      </c>
      <c r="M389" s="55">
        <v>0</v>
      </c>
      <c r="N389" s="55">
        <f>VLOOKUP(A389,'ΠΟΛΛΑΠΛΟΣ 07.05.2025'!AV:AW,2,FALSE)</f>
        <v>11.11</v>
      </c>
      <c r="O389" s="55">
        <v>0</v>
      </c>
      <c r="T389" s="55">
        <v>0</v>
      </c>
      <c r="V389" s="53">
        <f t="shared" si="27"/>
        <v>0</v>
      </c>
      <c r="W389" s="53">
        <f t="shared" si="28"/>
        <v>0</v>
      </c>
      <c r="X389" s="53">
        <f t="shared" si="29"/>
        <v>0</v>
      </c>
      <c r="Y389" s="53">
        <f t="shared" si="30"/>
        <v>0</v>
      </c>
      <c r="Z389" s="53">
        <f>VLOOKUP(A389,'ΠΟΛΛΑΠΛΟΣ 01.08'!AS:AT,2,0)</f>
        <v>8.0500000000000007</v>
      </c>
      <c r="AA389" s="53">
        <f>VLOOKUP(A389,'ΠΟΛΛΑΠΛΟΣ 08.09.2025'!AT:AU,2,0)</f>
        <v>0.02</v>
      </c>
      <c r="AB389" s="55">
        <v>0</v>
      </c>
    </row>
    <row r="390" spans="1:28" x14ac:dyDescent="0.3">
      <c r="A390" s="71">
        <v>929489</v>
      </c>
      <c r="B390" s="66" t="s">
        <v>178</v>
      </c>
      <c r="C390" s="66">
        <v>1</v>
      </c>
      <c r="D390" s="66">
        <v>10677</v>
      </c>
      <c r="E390" s="66" t="s">
        <v>190</v>
      </c>
      <c r="F390" s="66" t="s">
        <v>582</v>
      </c>
      <c r="I390" s="54">
        <f>VLOOKUP(A390,'ΠΟΛΛΑΠΛΟΣ 12.12.2024'!BB:BC,2,FALSE)</f>
        <v>17.130000000000003</v>
      </c>
      <c r="J390" s="54">
        <f>VLOOKUP(A390,'ΠΟΛΛΑΠΛΟΣ 09.01.2025'!AZ:BA,2,FALSE)</f>
        <v>8.17</v>
      </c>
      <c r="K390" s="54">
        <v>0</v>
      </c>
      <c r="L390" s="55">
        <v>0</v>
      </c>
      <c r="M390" s="55">
        <f>VLOOKUP(A390,'ΠΟΛΛΑΠΛΟΣ 1.4.2025'!AS:AT,2,FALSE)</f>
        <v>8.49</v>
      </c>
      <c r="N390" s="55">
        <v>0</v>
      </c>
      <c r="O390" s="55">
        <v>0</v>
      </c>
      <c r="T390" s="55">
        <f>VLOOKUP(A390,'test 04.07.2025'!A:B,2,0)</f>
        <v>8.18</v>
      </c>
      <c r="V390" s="53">
        <f t="shared" si="27"/>
        <v>0</v>
      </c>
      <c r="W390" s="53">
        <f t="shared" si="28"/>
        <v>0</v>
      </c>
      <c r="X390" s="53">
        <f t="shared" si="29"/>
        <v>0</v>
      </c>
      <c r="Y390" s="53">
        <f t="shared" si="30"/>
        <v>0</v>
      </c>
      <c r="Z390" s="53">
        <v>0</v>
      </c>
      <c r="AA390" s="53">
        <v>0</v>
      </c>
      <c r="AB390" s="55">
        <f>VLOOKUP(A390,'ΠΟΛΛΑΠΛΟΣ 02.10.2025'!AT:AU,2,0)</f>
        <v>8.31</v>
      </c>
    </row>
    <row r="391" spans="1:28" x14ac:dyDescent="0.3">
      <c r="A391" s="71">
        <v>948212</v>
      </c>
      <c r="B391" s="66" t="s">
        <v>58</v>
      </c>
      <c r="C391" s="66">
        <v>4</v>
      </c>
      <c r="D391" s="66">
        <v>18346</v>
      </c>
      <c r="E391" s="66" t="s">
        <v>203</v>
      </c>
      <c r="F391" s="66" t="s">
        <v>583</v>
      </c>
      <c r="I391" s="54">
        <f>VLOOKUP(A391,'ΠΟΛΛΑΠΛΟΣ 12.12.2024'!BB:BC,2,FALSE)</f>
        <v>24.86</v>
      </c>
      <c r="J391" s="54">
        <f>VLOOKUP(A391,'ΠΟΛΛΑΠΛΟΣ 09.01.2025'!AZ:BA,2,FALSE)</f>
        <v>0.75</v>
      </c>
      <c r="K391" s="54">
        <f>VLOOKUP(A391,'ΠΟΛΛΑΠΛΟΣ 18.02.2025'!AZ:BA,2,FALSE)</f>
        <v>8.7100000000000009</v>
      </c>
      <c r="L391" s="55">
        <v>0</v>
      </c>
      <c r="M391" s="55">
        <v>0</v>
      </c>
      <c r="N391" s="55">
        <f>VLOOKUP(A391,'ΠΟΛΛΑΠΛΟΣ 07.05.2025'!AV:AW,2,FALSE)</f>
        <v>7.1</v>
      </c>
      <c r="O391" s="55">
        <v>0</v>
      </c>
      <c r="T391" s="55">
        <v>0</v>
      </c>
      <c r="V391" s="53">
        <f t="shared" si="27"/>
        <v>0</v>
      </c>
      <c r="W391" s="53">
        <f t="shared" si="28"/>
        <v>0</v>
      </c>
      <c r="X391" s="53">
        <f t="shared" si="29"/>
        <v>0</v>
      </c>
      <c r="Y391" s="53">
        <f t="shared" si="30"/>
        <v>0</v>
      </c>
      <c r="Z391" s="53">
        <f>VLOOKUP(A391,'ΠΟΛΛΑΠΛΟΣ 01.08'!AS:AT,2,0)</f>
        <v>8.85</v>
      </c>
      <c r="AA391" s="53">
        <v>0</v>
      </c>
      <c r="AB391" s="55">
        <v>0</v>
      </c>
    </row>
    <row r="392" spans="1:28" x14ac:dyDescent="0.3">
      <c r="A392" s="71">
        <v>1108571</v>
      </c>
      <c r="B392" s="66" t="s">
        <v>179</v>
      </c>
      <c r="C392" s="66">
        <v>72</v>
      </c>
      <c r="D392" s="66">
        <v>18538</v>
      </c>
      <c r="E392" s="66" t="s">
        <v>58</v>
      </c>
      <c r="F392" s="66" t="s">
        <v>584</v>
      </c>
      <c r="I392" s="54">
        <f>VLOOKUP(A392,'ΠΟΛΛΑΠΛΟΣ 12.12.2024'!BB:BC,2,FALSE)</f>
        <v>8.9600000000000009</v>
      </c>
      <c r="J392" s="54">
        <v>0</v>
      </c>
      <c r="K392" s="54">
        <v>0</v>
      </c>
      <c r="L392" s="55">
        <v>0</v>
      </c>
      <c r="M392" s="55">
        <f>VLOOKUP(A392,'ΠΟΛΛΑΠΛΟΣ 1.4.2025'!AS:AT,2,FALSE)</f>
        <v>231.42</v>
      </c>
      <c r="N392" s="55">
        <v>0</v>
      </c>
      <c r="O392" s="55">
        <v>0</v>
      </c>
      <c r="T392" s="55">
        <f>VLOOKUP(A392,'test 04.07.2025'!A:B,2,0)</f>
        <v>8.23</v>
      </c>
      <c r="V392" s="53">
        <f t="shared" si="27"/>
        <v>0</v>
      </c>
      <c r="W392" s="53">
        <f t="shared" si="28"/>
        <v>0</v>
      </c>
      <c r="X392" s="53">
        <f t="shared" si="29"/>
        <v>0</v>
      </c>
      <c r="Y392" s="53">
        <f t="shared" si="30"/>
        <v>0</v>
      </c>
      <c r="Z392" s="53">
        <f>VLOOKUP(A392,'ΠΟΛΛΑΠΛΟΣ 01.08'!AS:AT,2,0)</f>
        <v>0.02</v>
      </c>
      <c r="AA392" s="53">
        <v>0</v>
      </c>
      <c r="AB392" s="55">
        <f>VLOOKUP(A392,'ΠΟΛΛΑΠΛΟΣ 02.10.2025'!AT:AU,2,0)</f>
        <v>8.0500000000000007</v>
      </c>
    </row>
    <row r="393" spans="1:28" x14ac:dyDescent="0.3">
      <c r="A393" s="71">
        <v>1259083</v>
      </c>
      <c r="B393" s="66" t="s">
        <v>20</v>
      </c>
      <c r="C393" s="66">
        <v>439</v>
      </c>
      <c r="D393" s="66">
        <v>15343</v>
      </c>
      <c r="E393" s="66" t="s">
        <v>197</v>
      </c>
      <c r="F393" s="66" t="s">
        <v>585</v>
      </c>
      <c r="I393" s="54">
        <f>VLOOKUP(A393,'ΠΟΛΛΑΠΛΟΣ 12.12.2024'!BB:BC,2,FALSE)</f>
        <v>17.23</v>
      </c>
      <c r="J393" s="54">
        <f>VLOOKUP(A393,'ΠΟΛΛΑΠΛΟΣ 09.01.2025'!AZ:BA,2,FALSE)</f>
        <v>8.3699999999999992</v>
      </c>
      <c r="K393" s="54">
        <v>0</v>
      </c>
      <c r="L393" s="55">
        <v>0</v>
      </c>
      <c r="M393" s="55">
        <f>VLOOKUP(A393,'ΠΟΛΛΑΠΛΟΣ 1.4.2025'!AS:AT,2,FALSE)</f>
        <v>8.23</v>
      </c>
      <c r="N393" s="55">
        <v>0</v>
      </c>
      <c r="O393" s="55">
        <v>0</v>
      </c>
      <c r="T393" s="55">
        <f>VLOOKUP(A393,'test 04.07.2025'!A:B,2,0)</f>
        <v>8.0500000000000007</v>
      </c>
      <c r="V393" s="53">
        <f t="shared" si="27"/>
        <v>0</v>
      </c>
      <c r="W393" s="53">
        <f t="shared" si="28"/>
        <v>0</v>
      </c>
      <c r="X393" s="53">
        <f t="shared" si="29"/>
        <v>0</v>
      </c>
      <c r="Y393" s="53">
        <f t="shared" si="30"/>
        <v>0</v>
      </c>
      <c r="Z393" s="53">
        <f>VLOOKUP(A393,'ΠΟΛΛΑΠΛΟΣ 01.08'!AS:AT,2,0)</f>
        <v>0.02</v>
      </c>
      <c r="AA393" s="53">
        <v>0</v>
      </c>
      <c r="AB393" s="55">
        <f>VLOOKUP(A393,'ΠΟΛΛΑΠΛΟΣ 02.10.2025'!AT:AU,2,0)</f>
        <v>8.23</v>
      </c>
    </row>
    <row r="394" spans="1:28" x14ac:dyDescent="0.3">
      <c r="A394" s="71">
        <v>1400704</v>
      </c>
      <c r="B394" s="66" t="s">
        <v>6</v>
      </c>
      <c r="C394" s="66">
        <v>22</v>
      </c>
      <c r="D394" s="66">
        <v>10671</v>
      </c>
      <c r="E394" s="66" t="s">
        <v>190</v>
      </c>
      <c r="F394" s="66" t="s">
        <v>586</v>
      </c>
      <c r="I394" s="54">
        <f>VLOOKUP(A394,'ΠΟΛΛΑΠΛΟΣ 12.12.2024'!BB:BC,2,FALSE)</f>
        <v>18.77</v>
      </c>
      <c r="J394" s="54">
        <f>VLOOKUP(A394,'ΠΟΛΛΑΠΛΟΣ 09.01.2025'!AZ:BA,2,FALSE)</f>
        <v>12.700000000000001</v>
      </c>
      <c r="K394" s="54">
        <f>VLOOKUP(A394,'ΠΟΛΛΑΠΛΟΣ 18.02.2025'!AZ:BA,2,FALSE)</f>
        <v>0.01</v>
      </c>
      <c r="L394" s="55">
        <v>0</v>
      </c>
      <c r="M394" s="55">
        <f>VLOOKUP(A394,'ΠΟΛΛΑΠΛΟΣ 1.4.2025'!AS:AT,2,FALSE)</f>
        <v>9.52</v>
      </c>
      <c r="N394" s="55">
        <v>0</v>
      </c>
      <c r="O394" s="55">
        <v>0</v>
      </c>
      <c r="T394" s="55">
        <f>VLOOKUP(A394,'test 04.07.2025'!A:B,2,0)</f>
        <v>8.86</v>
      </c>
      <c r="V394" s="53">
        <f t="shared" si="27"/>
        <v>0</v>
      </c>
      <c r="W394" s="53">
        <f t="shared" si="28"/>
        <v>0</v>
      </c>
      <c r="X394" s="53">
        <f t="shared" si="29"/>
        <v>0</v>
      </c>
      <c r="Y394" s="53">
        <f t="shared" si="30"/>
        <v>0</v>
      </c>
      <c r="Z394" s="53">
        <f>VLOOKUP(A394,'ΠΟΛΛΑΠΛΟΣ 01.08'!AS:AT,2,0)</f>
        <v>0.03</v>
      </c>
      <c r="AA394" s="53">
        <v>0</v>
      </c>
      <c r="AB394" s="55">
        <f>VLOOKUP(A394,'ΠΟΛΛΑΠΛΟΣ 02.10.2025'!AT:AU,2,0)</f>
        <v>11.27</v>
      </c>
    </row>
    <row r="395" spans="1:28" x14ac:dyDescent="0.3">
      <c r="A395" s="71">
        <v>1450215</v>
      </c>
      <c r="B395" s="66" t="s">
        <v>180</v>
      </c>
      <c r="C395" s="66">
        <v>167</v>
      </c>
      <c r="D395" s="66">
        <v>10443</v>
      </c>
      <c r="E395" s="66" t="s">
        <v>190</v>
      </c>
      <c r="F395" s="66" t="s">
        <v>587</v>
      </c>
      <c r="I395" s="54">
        <f>VLOOKUP(A395,'ΠΟΛΛΑΠΛΟΣ 12.12.2024'!BB:BC,2,FALSE)</f>
        <v>29.58</v>
      </c>
      <c r="J395" s="54">
        <f>VLOOKUP(A395,'ΠΟΛΛΑΠΛΟΣ 09.01.2025'!AZ:BA,2,FALSE)</f>
        <v>0.56000000000000005</v>
      </c>
      <c r="K395" s="54">
        <v>0</v>
      </c>
      <c r="L395" s="55">
        <v>0</v>
      </c>
      <c r="M395" s="55">
        <f>VLOOKUP(A395,'ΠΟΛΛΑΠΛΟΣ 1.4.2025'!AS:AT,2,FALSE)</f>
        <v>11.86</v>
      </c>
      <c r="N395" s="55">
        <v>0</v>
      </c>
      <c r="O395" s="55">
        <v>0</v>
      </c>
      <c r="T395" s="55">
        <f>VLOOKUP(A395,'test 04.07.2025'!A:B,2,0)</f>
        <v>12.17</v>
      </c>
      <c r="V395" s="53">
        <f t="shared" si="27"/>
        <v>0</v>
      </c>
      <c r="W395" s="53">
        <f t="shared" si="28"/>
        <v>0</v>
      </c>
      <c r="X395" s="53">
        <f t="shared" si="29"/>
        <v>0</v>
      </c>
      <c r="Y395" s="53">
        <f t="shared" si="30"/>
        <v>0</v>
      </c>
      <c r="Z395" s="53">
        <f>VLOOKUP(A395,'ΠΟΛΛΑΠΛΟΣ 01.08'!AS:AT,2,0)</f>
        <v>7.0000000000000007E-2</v>
      </c>
      <c r="AA395" s="53">
        <v>0</v>
      </c>
      <c r="AB395" s="55">
        <f>VLOOKUP(A395,'ΠΟΛΛΑΠΛΟΣ 02.10.2025'!AT:AU,2,0)</f>
        <v>11.23</v>
      </c>
    </row>
    <row r="396" spans="1:28" x14ac:dyDescent="0.3">
      <c r="A396" s="71">
        <v>1450224</v>
      </c>
      <c r="B396" s="66" t="s">
        <v>180</v>
      </c>
      <c r="C396" s="66">
        <v>167</v>
      </c>
      <c r="D396" s="66">
        <v>10443</v>
      </c>
      <c r="E396" s="66" t="s">
        <v>190</v>
      </c>
      <c r="F396" s="66" t="s">
        <v>588</v>
      </c>
      <c r="I396" s="54">
        <f>VLOOKUP(A396,'ΠΟΛΛΑΠΛΟΣ 12.12.2024'!BB:BC,2,FALSE)</f>
        <v>24.57</v>
      </c>
      <c r="J396" s="54">
        <f>VLOOKUP(A396,'ΠΟΛΛΑΠΛΟΣ 09.01.2025'!AZ:BA,2,FALSE)</f>
        <v>0.47</v>
      </c>
      <c r="K396" s="54">
        <v>0</v>
      </c>
      <c r="L396" s="55">
        <v>0</v>
      </c>
      <c r="M396" s="55">
        <f>VLOOKUP(A396,'ΠΟΛΛΑΠΛΟΣ 1.4.2025'!AS:AT,2,FALSE)</f>
        <v>10.42</v>
      </c>
      <c r="N396" s="55">
        <v>0</v>
      </c>
      <c r="O396" s="55">
        <v>0</v>
      </c>
      <c r="T396" s="55">
        <f>VLOOKUP(A396,'test 04.07.2025'!A:B,2,0)</f>
        <v>8.56</v>
      </c>
      <c r="V396" s="53">
        <f t="shared" si="27"/>
        <v>0</v>
      </c>
      <c r="W396" s="53">
        <f t="shared" si="28"/>
        <v>0</v>
      </c>
      <c r="X396" s="53">
        <f t="shared" si="29"/>
        <v>0</v>
      </c>
      <c r="Y396" s="53">
        <f t="shared" si="30"/>
        <v>0</v>
      </c>
      <c r="Z396" s="53">
        <f>VLOOKUP(A396,'ΠΟΛΛΑΠΛΟΣ 01.08'!AS:AT,2,0)</f>
        <v>0.05</v>
      </c>
      <c r="AA396" s="53">
        <v>0</v>
      </c>
      <c r="AB396" s="55">
        <f>VLOOKUP(A396,'ΠΟΛΛΑΠΛΟΣ 02.10.2025'!AT:AU,2,0)</f>
        <v>8.7100000000000009</v>
      </c>
    </row>
    <row r="397" spans="1:28" x14ac:dyDescent="0.3">
      <c r="A397" s="71">
        <v>1533180</v>
      </c>
      <c r="B397" s="66" t="s">
        <v>86</v>
      </c>
      <c r="C397" s="66">
        <v>21</v>
      </c>
      <c r="D397" s="66">
        <v>11743</v>
      </c>
      <c r="E397" s="66" t="s">
        <v>190</v>
      </c>
      <c r="F397" s="66" t="s">
        <v>589</v>
      </c>
      <c r="I397" s="54">
        <v>0</v>
      </c>
      <c r="J397" s="54">
        <v>0</v>
      </c>
      <c r="K397" s="54">
        <v>0</v>
      </c>
      <c r="L397" s="53">
        <f>VLOOKUP(A397,'ΠΟΛΛΑΠΛΟΣ 12.03.2025'!AX:AY,2,FALSE)</f>
        <v>8.0500000000000007</v>
      </c>
      <c r="M397" s="55">
        <v>0</v>
      </c>
      <c r="N397" s="55">
        <v>0</v>
      </c>
      <c r="O397" s="55">
        <f>VLOOKUP(A397,'ΠΟΛΛΑΠΛΟΣ 04.06.2025'!AY:AZ,2,FALSE)</f>
        <v>7.5</v>
      </c>
      <c r="T397" s="55">
        <v>0</v>
      </c>
      <c r="V397" s="53">
        <f t="shared" si="27"/>
        <v>0</v>
      </c>
      <c r="W397" s="53">
        <f t="shared" si="28"/>
        <v>0</v>
      </c>
      <c r="X397" s="53">
        <f t="shared" si="29"/>
        <v>0</v>
      </c>
      <c r="Y397" s="53">
        <f t="shared" si="30"/>
        <v>0</v>
      </c>
      <c r="Z397" s="53">
        <v>0</v>
      </c>
      <c r="AA397" s="53">
        <f>VLOOKUP(A397,'ΠΟΛΛΑΠΛΟΣ 08.09.2025'!AT:AU,2,0)</f>
        <v>9.24</v>
      </c>
      <c r="AB397" s="55">
        <v>0</v>
      </c>
    </row>
    <row r="398" spans="1:28" x14ac:dyDescent="0.3">
      <c r="A398" s="71">
        <v>1536833</v>
      </c>
      <c r="B398" s="66" t="s">
        <v>87</v>
      </c>
      <c r="C398" s="66">
        <v>10</v>
      </c>
      <c r="D398" s="66">
        <v>14122</v>
      </c>
      <c r="E398" s="66" t="s">
        <v>222</v>
      </c>
      <c r="F398" s="66" t="s">
        <v>590</v>
      </c>
      <c r="I398" s="54">
        <f>VLOOKUP(A398,'ΠΟΛΛΑΠΛΟΣ 12.12.2024'!BB:BC,2,FALSE)</f>
        <v>24.23</v>
      </c>
      <c r="J398" s="54">
        <f>VLOOKUP(A398,'ΠΟΛΛΑΠΛΟΣ 09.01.2025'!AZ:BA,2,FALSE)</f>
        <v>0.62</v>
      </c>
      <c r="K398" s="54">
        <f>VLOOKUP(A398,'ΠΟΛΛΑΠΛΟΣ 18.02.2025'!AZ:BA,2,FALSE)</f>
        <v>8.44</v>
      </c>
      <c r="L398" s="55">
        <v>0</v>
      </c>
      <c r="M398" s="55">
        <v>0</v>
      </c>
      <c r="N398" s="55">
        <f>VLOOKUP(A398,'ΠΟΛΛΑΠΛΟΣ 07.05.2025'!AV:AW,2,FALSE)</f>
        <v>7.68</v>
      </c>
      <c r="O398" s="55">
        <v>0</v>
      </c>
      <c r="T398" s="55">
        <v>0</v>
      </c>
      <c r="V398" s="53">
        <f t="shared" si="27"/>
        <v>0</v>
      </c>
      <c r="W398" s="53">
        <f t="shared" si="28"/>
        <v>0</v>
      </c>
      <c r="X398" s="53">
        <f t="shared" si="29"/>
        <v>0</v>
      </c>
      <c r="Y398" s="53">
        <f t="shared" si="30"/>
        <v>0</v>
      </c>
      <c r="Z398" s="53">
        <f>VLOOKUP(A398,'ΠΟΛΛΑΠΛΟΣ 01.08'!AS:AT,2,0)</f>
        <v>8.0500000000000007</v>
      </c>
      <c r="AA398" s="53">
        <v>0</v>
      </c>
      <c r="AB398" s="55">
        <v>0</v>
      </c>
    </row>
    <row r="399" spans="1:28" x14ac:dyDescent="0.3">
      <c r="A399" s="71">
        <v>1569216</v>
      </c>
      <c r="B399" s="66" t="s">
        <v>10</v>
      </c>
      <c r="C399" s="66">
        <v>137</v>
      </c>
      <c r="D399" s="66">
        <v>17672</v>
      </c>
      <c r="E399" s="66" t="s">
        <v>204</v>
      </c>
      <c r="F399" s="66" t="s">
        <v>591</v>
      </c>
      <c r="I399" s="54">
        <f>VLOOKUP(A399,'ΠΟΛΛΑΠΛΟΣ 12.12.2024'!BB:BC,2,FALSE)</f>
        <v>12.040000000000001</v>
      </c>
      <c r="J399" s="54">
        <f>VLOOKUP(A399,'ΠΟΛΛΑΠΛΟΣ 09.01.2025'!AZ:BA,2,FALSE)</f>
        <v>0.02</v>
      </c>
      <c r="K399" s="54">
        <v>0</v>
      </c>
      <c r="L399" s="53">
        <f>VLOOKUP(A399,'ΠΟΛΛΑΠΛΟΣ 12.03.2025'!AX:AY,2,FALSE)</f>
        <v>8.7100000000000009</v>
      </c>
      <c r="M399" s="55">
        <f>VLOOKUP(A399,'ΠΟΛΛΑΠΛΟΣ 1.4.2025'!AS:AT,2,FALSE)</f>
        <v>0.03</v>
      </c>
      <c r="N399" s="55">
        <f>VLOOKUP(A399,'ΠΟΛΛΑΠΛΟΣ 07.05.2025'!AV:AW,2,FALSE)</f>
        <v>7.5</v>
      </c>
      <c r="O399" s="55">
        <v>0</v>
      </c>
      <c r="T399" s="55">
        <v>0</v>
      </c>
      <c r="V399" s="53">
        <f t="shared" si="27"/>
        <v>0</v>
      </c>
      <c r="W399" s="53">
        <f t="shared" si="28"/>
        <v>0</v>
      </c>
      <c r="X399" s="53">
        <f t="shared" si="29"/>
        <v>0</v>
      </c>
      <c r="Y399" s="53">
        <f t="shared" si="30"/>
        <v>0</v>
      </c>
      <c r="Z399" s="53">
        <v>0</v>
      </c>
      <c r="AA399" s="53">
        <f>VLOOKUP(A399,'ΠΟΛΛΑΠΛΟΣ 08.09.2025'!AT:AU,2,0)</f>
        <v>8.58</v>
      </c>
      <c r="AB399" s="55">
        <f>VLOOKUP(A399,'ΠΟΛΛΑΠΛΟΣ 02.10.2025'!AT:AU,2,0)</f>
        <v>0.04</v>
      </c>
    </row>
    <row r="400" spans="1:28" s="60" customFormat="1" x14ac:dyDescent="0.3">
      <c r="A400" s="72">
        <v>1601089</v>
      </c>
      <c r="B400" s="68" t="s">
        <v>28</v>
      </c>
      <c r="C400" s="68">
        <v>4</v>
      </c>
      <c r="D400" s="68">
        <v>15124</v>
      </c>
      <c r="E400" s="68" t="s">
        <v>199</v>
      </c>
      <c r="F400" s="68" t="s">
        <v>592</v>
      </c>
      <c r="G400" s="82"/>
      <c r="H400" s="82"/>
      <c r="I400" s="59">
        <v>0</v>
      </c>
      <c r="J400" s="59">
        <f>VLOOKUP(A400,'ΠΟΛΛΑΠΛΟΣ 09.01.2025'!AZ:BA,2,FALSE)</f>
        <v>12.55</v>
      </c>
      <c r="K400" s="59">
        <v>0</v>
      </c>
      <c r="L400" s="61">
        <v>0</v>
      </c>
      <c r="M400" s="61">
        <v>0</v>
      </c>
      <c r="N400" s="61">
        <v>0</v>
      </c>
      <c r="O400" s="61">
        <v>0</v>
      </c>
      <c r="T400" s="61">
        <v>0</v>
      </c>
      <c r="V400" s="53">
        <f t="shared" si="27"/>
        <v>0</v>
      </c>
      <c r="W400" s="53">
        <f t="shared" si="28"/>
        <v>0</v>
      </c>
      <c r="X400" s="53">
        <f t="shared" si="29"/>
        <v>0</v>
      </c>
      <c r="Y400" s="53">
        <f t="shared" si="30"/>
        <v>0</v>
      </c>
      <c r="Z400" s="60">
        <v>0</v>
      </c>
      <c r="AA400" s="60">
        <v>0</v>
      </c>
      <c r="AB400" s="61">
        <v>0</v>
      </c>
    </row>
    <row r="401" spans="1:28" s="60" customFormat="1" x14ac:dyDescent="0.3">
      <c r="A401" s="72">
        <v>1683432</v>
      </c>
      <c r="B401" s="68" t="s">
        <v>181</v>
      </c>
      <c r="C401" s="68">
        <v>30</v>
      </c>
      <c r="D401" s="68">
        <v>18450</v>
      </c>
      <c r="E401" s="68" t="s">
        <v>214</v>
      </c>
      <c r="F401" s="68" t="s">
        <v>593</v>
      </c>
      <c r="G401" s="82"/>
      <c r="H401" s="82"/>
      <c r="I401" s="59">
        <f>VLOOKUP(A401,'ΠΟΛΛΑΠΛΟΣ 12.12.2024'!BB:BC,2,FALSE)</f>
        <v>0.65999999999999992</v>
      </c>
      <c r="J401" s="59">
        <v>0</v>
      </c>
      <c r="K401" s="59">
        <v>0</v>
      </c>
      <c r="L401" s="61">
        <v>0</v>
      </c>
      <c r="M401" s="61">
        <v>0</v>
      </c>
      <c r="N401" s="61">
        <v>0</v>
      </c>
      <c r="O401" s="61">
        <v>0</v>
      </c>
      <c r="T401" s="61">
        <v>0</v>
      </c>
      <c r="V401" s="53">
        <f t="shared" si="27"/>
        <v>0</v>
      </c>
      <c r="W401" s="53">
        <f t="shared" si="28"/>
        <v>0</v>
      </c>
      <c r="X401" s="53">
        <f t="shared" si="29"/>
        <v>0</v>
      </c>
      <c r="Y401" s="53">
        <f t="shared" si="30"/>
        <v>0</v>
      </c>
      <c r="Z401" s="60">
        <v>0</v>
      </c>
      <c r="AA401" s="60">
        <v>0</v>
      </c>
      <c r="AB401" s="61">
        <v>0</v>
      </c>
    </row>
    <row r="402" spans="1:28" x14ac:dyDescent="0.3">
      <c r="A402" s="71">
        <v>1824000</v>
      </c>
      <c r="B402" s="66" t="s">
        <v>182</v>
      </c>
      <c r="C402" s="66">
        <v>2</v>
      </c>
      <c r="D402" s="66">
        <v>19300</v>
      </c>
      <c r="E402" s="66" t="s">
        <v>231</v>
      </c>
      <c r="F402" s="66" t="s">
        <v>594</v>
      </c>
      <c r="I402" s="54">
        <f>VLOOKUP(A402,'ΠΟΛΛΑΠΛΟΣ 12.12.2024'!BB:BC,2,FALSE)</f>
        <v>18.23</v>
      </c>
      <c r="J402" s="54">
        <f>VLOOKUP(A402,'ΠΟΛΛΑΠΛΟΣ 09.01.2025'!AZ:BA,2,FALSE)</f>
        <v>0.44</v>
      </c>
      <c r="K402" s="54">
        <f>VLOOKUP(A402,'ΠΟΛΛΑΠΛΟΣ 18.02.2025'!AZ:BA,2,FALSE)</f>
        <v>6.38</v>
      </c>
      <c r="L402" s="55">
        <v>0</v>
      </c>
      <c r="M402" s="55">
        <v>0</v>
      </c>
      <c r="N402" s="55">
        <f>VLOOKUP(A402,'ΠΟΛΛΑΠΛΟΣ 07.05.2025'!AV:AW,2,FALSE)</f>
        <v>5.88</v>
      </c>
      <c r="O402" s="55">
        <v>0</v>
      </c>
      <c r="T402" s="55">
        <v>0</v>
      </c>
      <c r="V402" s="53">
        <f t="shared" si="27"/>
        <v>0</v>
      </c>
      <c r="W402" s="53">
        <f t="shared" si="28"/>
        <v>0</v>
      </c>
      <c r="X402" s="53">
        <f t="shared" si="29"/>
        <v>0</v>
      </c>
      <c r="Y402" s="53">
        <f t="shared" si="30"/>
        <v>0</v>
      </c>
      <c r="Z402" s="53">
        <f>VLOOKUP(A402,'ΠΟΛΛΑΠΛΟΣ 01.08'!AS:AT,2,0)</f>
        <v>6.18</v>
      </c>
      <c r="AA402" s="53">
        <v>0</v>
      </c>
      <c r="AB402" s="55">
        <v>0</v>
      </c>
    </row>
    <row r="403" spans="1:28" x14ac:dyDescent="0.3">
      <c r="A403" s="71">
        <v>1907490</v>
      </c>
      <c r="B403" s="66" t="s">
        <v>33</v>
      </c>
      <c r="C403" s="66">
        <v>15</v>
      </c>
      <c r="D403" s="66">
        <v>16674</v>
      </c>
      <c r="E403" s="66" t="s">
        <v>198</v>
      </c>
      <c r="F403" s="66" t="s">
        <v>595</v>
      </c>
      <c r="I403" s="54">
        <f>VLOOKUP(A403,'ΠΟΛΛΑΠΛΟΣ 12.12.2024'!BB:BC,2,FALSE)</f>
        <v>14.41</v>
      </c>
      <c r="J403" s="54">
        <f>VLOOKUP(A403,'ΠΟΛΛΑΠΛΟΣ 09.01.2025'!AZ:BA,2,FALSE)</f>
        <v>44.99</v>
      </c>
      <c r="K403" s="54">
        <f>VLOOKUP(A403,'ΠΟΛΛΑΠΛΟΣ 18.02.2025'!AZ:BA,2,FALSE)</f>
        <v>7.0000000000000007E-2</v>
      </c>
      <c r="L403" s="55">
        <v>0</v>
      </c>
      <c r="M403" s="55">
        <f>VLOOKUP(A403,'ΠΟΛΛΑΠΛΟΣ 1.4.2025'!AS:AT,2,FALSE)</f>
        <v>36.6</v>
      </c>
      <c r="N403" s="55">
        <v>0</v>
      </c>
      <c r="O403" s="55">
        <v>0</v>
      </c>
      <c r="T403" s="55">
        <f>VLOOKUP(A403,'test 04.07.2025'!A:B,2,0)</f>
        <v>39.86</v>
      </c>
      <c r="V403" s="53">
        <f t="shared" si="27"/>
        <v>0</v>
      </c>
      <c r="W403" s="53">
        <f t="shared" si="28"/>
        <v>0</v>
      </c>
      <c r="X403" s="53">
        <f t="shared" si="29"/>
        <v>0</v>
      </c>
      <c r="Y403" s="53">
        <f t="shared" si="30"/>
        <v>0</v>
      </c>
      <c r="Z403" s="53">
        <f>VLOOKUP(A403,'ΠΟΛΛΑΠΛΟΣ 01.08'!AS:AT,2,0)</f>
        <v>0.15</v>
      </c>
      <c r="AA403" s="53">
        <v>0</v>
      </c>
      <c r="AB403" s="55">
        <f>VLOOKUP(A403,'ΠΟΛΛΑΠΛΟΣ 02.10.2025'!AT:AU,2,0)</f>
        <v>25.97</v>
      </c>
    </row>
    <row r="404" spans="1:28" x14ac:dyDescent="0.3">
      <c r="A404" s="71">
        <v>1911618</v>
      </c>
      <c r="B404" s="66" t="s">
        <v>183</v>
      </c>
      <c r="C404" s="66">
        <v>29</v>
      </c>
      <c r="D404" s="66">
        <v>14563</v>
      </c>
      <c r="E404" s="66" t="s">
        <v>216</v>
      </c>
      <c r="F404" s="66" t="s">
        <v>596</v>
      </c>
      <c r="G404" s="80" t="s">
        <v>5004</v>
      </c>
      <c r="I404" s="54">
        <f>VLOOKUP(A404,'ΠΟΛΛΑΠΛΟΣ 12.12.2024'!BB:BC,2,FALSE)</f>
        <v>16.18</v>
      </c>
      <c r="J404" s="54">
        <f>VLOOKUP(A404,'ΠΟΛΛΑΠΛΟΣ 09.01.2025'!AZ:BA,2,FALSE)</f>
        <v>8.25</v>
      </c>
      <c r="K404" s="54">
        <v>0</v>
      </c>
      <c r="L404" s="55">
        <v>0</v>
      </c>
      <c r="M404" s="55">
        <f>VLOOKUP(A404,'ΠΟΛΛΑΠΛΟΣ 1.4.2025'!AS:AT,2,FALSE)</f>
        <v>8.31</v>
      </c>
      <c r="N404" s="55">
        <v>0</v>
      </c>
      <c r="O404" s="55">
        <v>0</v>
      </c>
      <c r="T404" s="55">
        <f>VLOOKUP(A404,'test 04.07.2025'!A:B,2,0)</f>
        <v>8.44</v>
      </c>
      <c r="V404" s="53">
        <f t="shared" si="27"/>
        <v>0</v>
      </c>
      <c r="W404" s="53">
        <f t="shared" si="28"/>
        <v>0</v>
      </c>
      <c r="X404" s="53">
        <f t="shared" si="29"/>
        <v>0</v>
      </c>
      <c r="Y404" s="53">
        <f t="shared" si="30"/>
        <v>0</v>
      </c>
      <c r="Z404" s="53">
        <v>0</v>
      </c>
      <c r="AA404" s="53">
        <v>0</v>
      </c>
      <c r="AB404" s="55">
        <f>VLOOKUP(A404,'ΠΟΛΛΑΠΛΟΣ 02.10.2025'!AT:AU,2,0)</f>
        <v>8.23</v>
      </c>
    </row>
    <row r="405" spans="1:28" x14ac:dyDescent="0.3">
      <c r="A405" s="71">
        <v>2068567</v>
      </c>
      <c r="B405" s="66" t="s">
        <v>30</v>
      </c>
      <c r="C405" s="66">
        <v>8</v>
      </c>
      <c r="D405" s="66">
        <v>16673</v>
      </c>
      <c r="E405" s="66" t="s">
        <v>206</v>
      </c>
      <c r="F405" s="66" t="s">
        <v>597</v>
      </c>
      <c r="I405" s="54">
        <f>VLOOKUP(A405,'ΠΟΛΛΑΠΛΟΣ 12.12.2024'!BB:BC,2,FALSE)</f>
        <v>62.63</v>
      </c>
      <c r="J405" s="54">
        <f>VLOOKUP(A405,'ΠΟΛΛΑΠΛΟΣ 09.01.2025'!AZ:BA,2,FALSE)</f>
        <v>9.66</v>
      </c>
      <c r="K405" s="54">
        <v>0</v>
      </c>
      <c r="L405" s="55">
        <v>0</v>
      </c>
      <c r="M405" s="55">
        <f>VLOOKUP(A405,'ΠΟΛΛΑΠΛΟΣ 1.4.2025'!AS:AT,2,FALSE)</f>
        <v>8.7100000000000009</v>
      </c>
      <c r="N405" s="55">
        <v>0</v>
      </c>
      <c r="O405" s="55">
        <v>0</v>
      </c>
      <c r="T405" s="55">
        <f>VLOOKUP(A405,'test 04.07.2025'!A:B,2,0)</f>
        <v>7.1</v>
      </c>
      <c r="V405" s="53">
        <f t="shared" si="27"/>
        <v>0</v>
      </c>
      <c r="W405" s="53">
        <f t="shared" si="28"/>
        <v>0</v>
      </c>
      <c r="X405" s="53">
        <f t="shared" si="29"/>
        <v>0</v>
      </c>
      <c r="Y405" s="53">
        <f t="shared" si="30"/>
        <v>0</v>
      </c>
      <c r="Z405" s="53">
        <f>VLOOKUP(A405,'ΠΟΛΛΑΠΛΟΣ 01.08'!AS:AT,2,0)</f>
        <v>0.02</v>
      </c>
      <c r="AA405" s="53">
        <v>0</v>
      </c>
      <c r="AB405" s="55">
        <f>VLOOKUP(A405,'ΠΟΛΛΑΠΛΟΣ 02.10.2025'!AT:AU,2,0)</f>
        <v>9.1300000000000008</v>
      </c>
    </row>
    <row r="406" spans="1:28" x14ac:dyDescent="0.3">
      <c r="A406" s="71">
        <v>2090296</v>
      </c>
      <c r="B406" s="66" t="s">
        <v>37</v>
      </c>
      <c r="C406" s="66">
        <v>6</v>
      </c>
      <c r="D406" s="66">
        <v>14234</v>
      </c>
      <c r="E406" s="66" t="s">
        <v>207</v>
      </c>
      <c r="F406" s="66" t="s">
        <v>598</v>
      </c>
      <c r="I406" s="54">
        <f>VLOOKUP(A406,'ΠΟΛΛΑΠΛΟΣ 12.12.2024'!BB:BC,2,FALSE)</f>
        <v>457.65</v>
      </c>
      <c r="J406" s="54">
        <f>VLOOKUP(A406,'ΠΟΛΛΑΠΛΟΣ 09.01.2025'!AZ:BA,2,FALSE)</f>
        <v>4.6399999999999997</v>
      </c>
      <c r="K406" s="54">
        <f>VLOOKUP(A406,'ΠΟΛΛΑΠΛΟΣ 18.02.2025'!AZ:BA,2,FALSE)</f>
        <v>530.35</v>
      </c>
      <c r="L406" s="53">
        <f>VLOOKUP(A406,'ΠΟΛΛΑΠΛΟΣ 12.03.2025'!AX:AY,2,FALSE)</f>
        <v>1.92</v>
      </c>
      <c r="M406" s="55">
        <v>0</v>
      </c>
      <c r="N406" s="55">
        <f>VLOOKUP(A406,'ΠΟΛΛΑΠΛΟΣ 07.05.2025'!AV:AW,2,FALSE)</f>
        <v>95.82</v>
      </c>
      <c r="O406" s="55">
        <f>VLOOKUP(A406,'ΠΟΛΛΑΠΛΟΣ 04.06.2025'!AY:AZ,2,FALSE)</f>
        <v>0.04</v>
      </c>
      <c r="T406" s="55">
        <v>0</v>
      </c>
      <c r="V406" s="53">
        <f t="shared" si="27"/>
        <v>0</v>
      </c>
      <c r="W406" s="53">
        <f t="shared" si="28"/>
        <v>0</v>
      </c>
      <c r="X406" s="53">
        <f t="shared" si="29"/>
        <v>0</v>
      </c>
      <c r="Y406" s="53">
        <f t="shared" si="30"/>
        <v>0</v>
      </c>
      <c r="Z406" s="53">
        <f>VLOOKUP(A406,'ΠΟΛΛΑΠΛΟΣ 01.08'!AS:AT,2,0)</f>
        <v>176.27</v>
      </c>
      <c r="AA406" s="53">
        <f>VLOOKUP(A406,'ΠΟΛΛΑΠΛΟΣ 08.09.2025'!AT:AU,2,0)</f>
        <v>0.55000000000000004</v>
      </c>
      <c r="AB406" s="55">
        <v>0</v>
      </c>
    </row>
    <row r="407" spans="1:28" x14ac:dyDescent="0.3">
      <c r="A407" s="71">
        <v>2090310</v>
      </c>
      <c r="B407" s="66" t="s">
        <v>37</v>
      </c>
      <c r="C407" s="66">
        <v>6</v>
      </c>
      <c r="D407" s="66">
        <v>14234</v>
      </c>
      <c r="E407" s="66" t="s">
        <v>207</v>
      </c>
      <c r="F407" s="66" t="s">
        <v>599</v>
      </c>
      <c r="I407" s="54">
        <f>VLOOKUP(A407,'ΠΟΛΛΑΠΛΟΣ 12.12.2024'!BB:BC,2,FALSE)</f>
        <v>346.05</v>
      </c>
      <c r="J407" s="54">
        <f>VLOOKUP(A407,'ΠΟΛΛΑΠΛΟΣ 09.01.2025'!AZ:BA,2,FALSE)</f>
        <v>3.51</v>
      </c>
      <c r="K407" s="54">
        <f>VLOOKUP(A407,'ΠΟΛΛΑΠΛΟΣ 18.02.2025'!AZ:BA,2,FALSE)</f>
        <v>425.36</v>
      </c>
      <c r="L407" s="53">
        <f>VLOOKUP(A407,'ΠΟΛΛΑΠΛΟΣ 12.03.2025'!AX:AY,2,FALSE)</f>
        <v>1.54</v>
      </c>
      <c r="M407" s="55">
        <v>0</v>
      </c>
      <c r="N407" s="55">
        <f>VLOOKUP(A407,'ΠΟΛΛΑΠΛΟΣ 07.05.2025'!AV:AW,2,FALSE)</f>
        <v>70.180000000000007</v>
      </c>
      <c r="O407" s="55">
        <f>VLOOKUP(A407,'ΠΟΛΛΑΠΛΟΣ 04.06.2025'!AY:AZ,2,FALSE)</f>
        <v>0.03</v>
      </c>
      <c r="T407" s="55">
        <v>0</v>
      </c>
      <c r="V407" s="53">
        <f t="shared" si="27"/>
        <v>0</v>
      </c>
      <c r="W407" s="53">
        <f t="shared" si="28"/>
        <v>0</v>
      </c>
      <c r="X407" s="53">
        <f t="shared" si="29"/>
        <v>0</v>
      </c>
      <c r="Y407" s="53">
        <f t="shared" si="30"/>
        <v>0</v>
      </c>
      <c r="Z407" s="53">
        <f>VLOOKUP(A407,'ΠΟΛΛΑΠΛΟΣ 01.08'!AS:AT,2,0)</f>
        <v>139.94</v>
      </c>
      <c r="AA407" s="53">
        <f>VLOOKUP(A407,'ΠΟΛΛΑΠΛΟΣ 08.09.2025'!AT:AU,2,0)</f>
        <v>0.44</v>
      </c>
      <c r="AB407" s="55">
        <v>0</v>
      </c>
    </row>
    <row r="408" spans="1:28" x14ac:dyDescent="0.3">
      <c r="A408" s="71">
        <v>2090320</v>
      </c>
      <c r="B408" s="66" t="s">
        <v>37</v>
      </c>
      <c r="C408" s="66">
        <v>6</v>
      </c>
      <c r="D408" s="66">
        <v>14234</v>
      </c>
      <c r="E408" s="66" t="s">
        <v>207</v>
      </c>
      <c r="F408" s="66" t="s">
        <v>600</v>
      </c>
      <c r="I408" s="54">
        <f>VLOOKUP(A408,'ΠΟΛΛΑΠΛΟΣ 12.12.2024'!BB:BC,2,FALSE)</f>
        <v>371.92</v>
      </c>
      <c r="J408" s="54">
        <f>VLOOKUP(A408,'ΠΟΛΛΑΠΛΟΣ 09.01.2025'!AZ:BA,2,FALSE)</f>
        <v>3.77</v>
      </c>
      <c r="K408" s="54">
        <f>VLOOKUP(A408,'ΠΟΛΛΑΠΛΟΣ 18.02.2025'!AZ:BA,2,FALSE)</f>
        <v>451.61</v>
      </c>
      <c r="L408" s="53">
        <f>VLOOKUP(A408,'ΠΟΛΛΑΠΛΟΣ 12.03.2025'!AX:AY,2,FALSE)</f>
        <v>1.64</v>
      </c>
      <c r="M408" s="55">
        <v>0</v>
      </c>
      <c r="N408" s="55">
        <f>VLOOKUP(A408,'ΠΟΛΛΑΠΛΟΣ 07.05.2025'!AV:AW,2,FALSE)</f>
        <v>62.27</v>
      </c>
      <c r="O408" s="55">
        <f>VLOOKUP(A408,'ΠΟΛΛΑΠΛΟΣ 04.06.2025'!AY:AZ,2,FALSE)</f>
        <v>0.03</v>
      </c>
      <c r="T408" s="55">
        <v>0</v>
      </c>
      <c r="V408" s="53">
        <f t="shared" si="27"/>
        <v>0</v>
      </c>
      <c r="W408" s="53">
        <f t="shared" si="28"/>
        <v>0</v>
      </c>
      <c r="X408" s="53">
        <f t="shared" si="29"/>
        <v>0</v>
      </c>
      <c r="Y408" s="53">
        <f t="shared" si="30"/>
        <v>0</v>
      </c>
      <c r="Z408" s="53">
        <f>VLOOKUP(A408,'ΠΟΛΛΑΠΛΟΣ 01.08'!AS:AT,2,0)</f>
        <v>109.77</v>
      </c>
      <c r="AA408" s="53">
        <f>VLOOKUP(A408,'ΠΟΛΛΑΠΛΟΣ 08.09.2025'!AT:AU,2,0)</f>
        <v>0.34</v>
      </c>
      <c r="AB408" s="55">
        <v>0</v>
      </c>
    </row>
    <row r="409" spans="1:28" x14ac:dyDescent="0.3">
      <c r="A409" s="71">
        <v>2090329</v>
      </c>
      <c r="B409" s="66" t="s">
        <v>37</v>
      </c>
      <c r="C409" s="66">
        <v>6</v>
      </c>
      <c r="D409" s="66">
        <v>14234</v>
      </c>
      <c r="E409" s="66" t="s">
        <v>207</v>
      </c>
      <c r="F409" s="66" t="s">
        <v>601</v>
      </c>
      <c r="I409" s="54">
        <f>VLOOKUP(A409,'ΠΟΛΛΑΠΛΟΣ 12.12.2024'!BB:BC,2,FALSE)</f>
        <v>306.47000000000003</v>
      </c>
      <c r="J409" s="54">
        <f>VLOOKUP(A409,'ΠΟΛΛΑΠΛΟΣ 09.01.2025'!AZ:BA,2,FALSE)</f>
        <v>3.11</v>
      </c>
      <c r="K409" s="54">
        <f>VLOOKUP(A409,'ΠΟΛΛΑΠΛΟΣ 18.02.2025'!AZ:BA,2,FALSE)</f>
        <v>346.25</v>
      </c>
      <c r="L409" s="53">
        <f>VLOOKUP(A409,'ΠΟΛΛΑΠΛΟΣ 12.03.2025'!AX:AY,2,FALSE)</f>
        <v>1.25</v>
      </c>
      <c r="M409" s="55">
        <v>0</v>
      </c>
      <c r="N409" s="55">
        <f>VLOOKUP(A409,'ΠΟΛΛΑΠΛΟΣ 07.05.2025'!AV:AW,2,FALSE)</f>
        <v>137.30000000000001</v>
      </c>
      <c r="O409" s="55">
        <f>VLOOKUP(A409,'ΠΟΛΛΑΠΛΟΣ 04.06.2025'!AY:AZ,2,FALSE)</f>
        <v>0.06</v>
      </c>
      <c r="T409" s="55">
        <v>0</v>
      </c>
      <c r="V409" s="53">
        <f t="shared" si="27"/>
        <v>0</v>
      </c>
      <c r="W409" s="53">
        <f t="shared" si="28"/>
        <v>0</v>
      </c>
      <c r="X409" s="53">
        <f t="shared" si="29"/>
        <v>0</v>
      </c>
      <c r="Y409" s="53">
        <f t="shared" si="30"/>
        <v>0</v>
      </c>
      <c r="Z409" s="53">
        <f>VLOOKUP(A409,'ΠΟΛΛΑΠΛΟΣ 01.08'!AS:AT,2,0)</f>
        <v>170.99</v>
      </c>
      <c r="AA409" s="53">
        <f>VLOOKUP(A409,'ΠΟΛΛΑΠΛΟΣ 08.09.2025'!AT:AU,2,0)</f>
        <v>0.54</v>
      </c>
      <c r="AB409" s="55">
        <v>0</v>
      </c>
    </row>
    <row r="410" spans="1:28" x14ac:dyDescent="0.3">
      <c r="A410" s="71">
        <v>2090339</v>
      </c>
      <c r="B410" s="66" t="s">
        <v>37</v>
      </c>
      <c r="C410" s="66">
        <v>6</v>
      </c>
      <c r="D410" s="66">
        <v>14234</v>
      </c>
      <c r="E410" s="66" t="s">
        <v>207</v>
      </c>
      <c r="F410" s="66" t="s">
        <v>602</v>
      </c>
      <c r="I410" s="54">
        <f>VLOOKUP(A410,'ΠΟΛΛΑΠΛΟΣ 12.12.2024'!BB:BC,2,FALSE)</f>
        <v>319.57</v>
      </c>
      <c r="J410" s="54">
        <f>VLOOKUP(A410,'ΠΟΛΛΑΠΛΟΣ 09.01.2025'!AZ:BA,2,FALSE)</f>
        <v>3.24</v>
      </c>
      <c r="K410" s="54">
        <f>VLOOKUP(A410,'ΠΟΛΛΑΠΛΟΣ 18.02.2025'!AZ:BA,2,FALSE)</f>
        <v>379.21</v>
      </c>
      <c r="L410" s="53">
        <f>VLOOKUP(A410,'ΠΟΛΛΑΠΛΟΣ 12.03.2025'!AX:AY,2,FALSE)</f>
        <v>1.38</v>
      </c>
      <c r="M410" s="55">
        <v>0</v>
      </c>
      <c r="N410" s="55">
        <f>VLOOKUP(A410,'ΠΟΛΛΑΠΛΟΣ 07.05.2025'!AV:AW,2,FALSE)</f>
        <v>59.64</v>
      </c>
      <c r="O410" s="55">
        <f>VLOOKUP(A410,'ΠΟΛΛΑΠΛΟΣ 04.06.2025'!AY:AZ,2,FALSE)</f>
        <v>0.03</v>
      </c>
      <c r="T410" s="55">
        <v>0</v>
      </c>
      <c r="V410" s="53">
        <f t="shared" si="27"/>
        <v>0</v>
      </c>
      <c r="W410" s="53">
        <f t="shared" si="28"/>
        <v>0</v>
      </c>
      <c r="X410" s="53">
        <f t="shared" si="29"/>
        <v>0</v>
      </c>
      <c r="Y410" s="53">
        <f t="shared" si="30"/>
        <v>0</v>
      </c>
      <c r="Z410" s="53">
        <f>VLOOKUP(A410,'ΠΟΛΛΑΠΛΟΣ 01.08'!AS:AT,2,0)</f>
        <v>109.77</v>
      </c>
      <c r="AA410" s="53">
        <f>VLOOKUP(A410,'ΠΟΛΛΑΠΛΟΣ 08.09.2025'!AT:AU,2,0)</f>
        <v>0.34</v>
      </c>
      <c r="AB410" s="55">
        <v>0</v>
      </c>
    </row>
    <row r="411" spans="1:28" x14ac:dyDescent="0.3">
      <c r="A411" s="71">
        <v>2090341</v>
      </c>
      <c r="B411" s="66" t="s">
        <v>37</v>
      </c>
      <c r="C411" s="66">
        <v>6</v>
      </c>
      <c r="D411" s="66">
        <v>14234</v>
      </c>
      <c r="E411" s="66" t="s">
        <v>207</v>
      </c>
      <c r="F411" s="66" t="s">
        <v>603</v>
      </c>
      <c r="I411" s="54">
        <f>VLOOKUP(A411,'ΠΟΛΛΑΠΛΟΣ 12.12.2024'!BB:BC,2,FALSE)</f>
        <v>464.74</v>
      </c>
      <c r="J411" s="54">
        <f>VLOOKUP(A411,'ΠΟΛΛΑΠΛΟΣ 09.01.2025'!AZ:BA,2,FALSE)</f>
        <v>4.71</v>
      </c>
      <c r="K411" s="54">
        <f>VLOOKUP(A411,'ΠΟΛΛΑΠΛΟΣ 18.02.2025'!AZ:BA,2,FALSE)</f>
        <v>504.46</v>
      </c>
      <c r="L411" s="53">
        <f>VLOOKUP(A411,'ΠΟΛΛΑΠΛΟΣ 12.03.2025'!AX:AY,2,FALSE)</f>
        <v>1.82</v>
      </c>
      <c r="M411" s="55">
        <v>0</v>
      </c>
      <c r="N411" s="55">
        <f>VLOOKUP(A411,'ΠΟΛΛΑΠΛΟΣ 07.05.2025'!AV:AW,2,FALSE)</f>
        <v>141.06</v>
      </c>
      <c r="O411" s="55">
        <f>VLOOKUP(A411,'ΠΟΛΛΑΠΛΟΣ 04.06.2025'!AY:AZ,2,FALSE)</f>
        <v>7.0000000000000007E-2</v>
      </c>
      <c r="T411" s="55">
        <v>0</v>
      </c>
      <c r="V411" s="53">
        <f t="shared" si="27"/>
        <v>0</v>
      </c>
      <c r="W411" s="53">
        <f t="shared" si="28"/>
        <v>0</v>
      </c>
      <c r="X411" s="53">
        <f t="shared" si="29"/>
        <v>0</v>
      </c>
      <c r="Y411" s="53">
        <f t="shared" si="30"/>
        <v>0</v>
      </c>
      <c r="Z411" s="53">
        <f>VLOOKUP(A411,'ΠΟΛΛΑΠΛΟΣ 01.08'!AS:AT,2,0)</f>
        <v>213.18</v>
      </c>
      <c r="AA411" s="53">
        <f>VLOOKUP(A411,'ΠΟΛΛΑΠΛΟΣ 08.09.2025'!AT:AU,2,0)</f>
        <v>0.67</v>
      </c>
      <c r="AB411" s="55">
        <v>0</v>
      </c>
    </row>
    <row r="412" spans="1:28" x14ac:dyDescent="0.3">
      <c r="A412" s="71">
        <v>2090342</v>
      </c>
      <c r="B412" s="66" t="s">
        <v>37</v>
      </c>
      <c r="C412" s="66">
        <v>6</v>
      </c>
      <c r="D412" s="66">
        <v>14234</v>
      </c>
      <c r="E412" s="66" t="s">
        <v>207</v>
      </c>
      <c r="F412" s="66" t="s">
        <v>604</v>
      </c>
      <c r="I412" s="54">
        <f>VLOOKUP(A412,'ΠΟΛΛΑΠΛΟΣ 12.12.2024'!BB:BC,2,FALSE)</f>
        <v>497.32</v>
      </c>
      <c r="J412" s="54">
        <f>VLOOKUP(A412,'ΠΟΛΛΑΠΛΟΣ 09.01.2025'!AZ:BA,2,FALSE)</f>
        <v>5.05</v>
      </c>
      <c r="K412" s="54">
        <f>VLOOKUP(A412,'ΠΟΛΛΑΠΛΟΣ 18.02.2025'!AZ:BA,2,FALSE)</f>
        <v>464.91</v>
      </c>
      <c r="L412" s="53">
        <f>VLOOKUP(A412,'ΠΟΛΛΑΠΛΟΣ 12.03.2025'!AX:AY,2,FALSE)</f>
        <v>1.68</v>
      </c>
      <c r="M412" s="55">
        <v>0</v>
      </c>
      <c r="N412" s="55">
        <f>VLOOKUP(A412,'ΠΟΛΛΑΠΛΟΣ 07.05.2025'!AV:AW,2,FALSE)</f>
        <v>122.22</v>
      </c>
      <c r="O412" s="55">
        <f>VLOOKUP(A412,'ΠΟΛΛΑΠΛΟΣ 04.06.2025'!AY:AZ,2,FALSE)</f>
        <v>0.06</v>
      </c>
      <c r="T412" s="55">
        <v>0</v>
      </c>
      <c r="V412" s="53">
        <f t="shared" si="27"/>
        <v>0</v>
      </c>
      <c r="W412" s="53">
        <f t="shared" si="28"/>
        <v>0</v>
      </c>
      <c r="X412" s="53">
        <f t="shared" si="29"/>
        <v>0</v>
      </c>
      <c r="Y412" s="53">
        <f t="shared" si="30"/>
        <v>0</v>
      </c>
      <c r="Z412" s="53">
        <f>VLOOKUP(A412,'ΠΟΛΛΑΠΛΟΣ 01.08'!AS:AT,2,0)</f>
        <v>186.82</v>
      </c>
      <c r="AA412" s="53">
        <f>VLOOKUP(A412,'ΠΟΛΛΑΠΛΟΣ 08.09.2025'!AT:AU,2,0)</f>
        <v>0.59</v>
      </c>
      <c r="AB412" s="55">
        <v>0</v>
      </c>
    </row>
    <row r="413" spans="1:28" x14ac:dyDescent="0.3">
      <c r="A413" s="71">
        <v>2090353</v>
      </c>
      <c r="B413" s="66" t="s">
        <v>37</v>
      </c>
      <c r="C413" s="66">
        <v>6</v>
      </c>
      <c r="D413" s="66">
        <v>14234</v>
      </c>
      <c r="E413" s="66" t="s">
        <v>207</v>
      </c>
      <c r="F413" s="66" t="s">
        <v>605</v>
      </c>
      <c r="I413" s="54">
        <f>VLOOKUP(A413,'ΠΟΛΛΑΠΛΟΣ 12.12.2024'!BB:BC,2,FALSE)</f>
        <v>470.82</v>
      </c>
      <c r="J413" s="54">
        <f>VLOOKUP(A413,'ΠΟΛΛΑΠΛΟΣ 09.01.2025'!AZ:BA,2,FALSE)</f>
        <v>4.78</v>
      </c>
      <c r="K413" s="54">
        <f>VLOOKUP(A413,'ΠΟΛΛΑΠΛΟΣ 18.02.2025'!AZ:BA,2,FALSE)</f>
        <v>326.14</v>
      </c>
      <c r="L413" s="53">
        <f>VLOOKUP(A413,'ΠΟΛΛΑΠΛΟΣ 12.03.2025'!AX:AY,2,FALSE)</f>
        <v>1.18</v>
      </c>
      <c r="M413" s="55">
        <v>0</v>
      </c>
      <c r="N413" s="55">
        <f>VLOOKUP(A413,'ΠΟΛΛΑΠΛΟΣ 07.05.2025'!AV:AW,2,FALSE)</f>
        <v>38.549999999999997</v>
      </c>
      <c r="O413" s="55">
        <f>VLOOKUP(A413,'ΠΟΛΛΑΠΛΟΣ 04.06.2025'!AY:AZ,2,FALSE)</f>
        <v>0.02</v>
      </c>
      <c r="T413" s="55">
        <v>0</v>
      </c>
      <c r="V413" s="53">
        <f t="shared" si="27"/>
        <v>0</v>
      </c>
      <c r="W413" s="53">
        <f t="shared" si="28"/>
        <v>0</v>
      </c>
      <c r="X413" s="53">
        <f t="shared" si="29"/>
        <v>0</v>
      </c>
      <c r="Y413" s="53">
        <f t="shared" si="30"/>
        <v>0</v>
      </c>
      <c r="Z413" s="53">
        <f>VLOOKUP(A413,'ΠΟΛΛΑΠΛΟΣ 01.08'!AS:AT,2,0)</f>
        <v>102.23</v>
      </c>
      <c r="AA413" s="53">
        <f>VLOOKUP(A413,'ΠΟΛΛΑΠΛΟΣ 08.09.2025'!AT:AU,2,0)</f>
        <v>0.32</v>
      </c>
      <c r="AB413" s="55">
        <v>0</v>
      </c>
    </row>
    <row r="414" spans="1:28" x14ac:dyDescent="0.3">
      <c r="A414" s="71">
        <v>2105404</v>
      </c>
      <c r="B414" s="66" t="s">
        <v>184</v>
      </c>
      <c r="C414" s="66">
        <v>30</v>
      </c>
      <c r="D414" s="66">
        <v>16777</v>
      </c>
      <c r="E414" s="66" t="s">
        <v>215</v>
      </c>
      <c r="F414" s="66" t="s">
        <v>606</v>
      </c>
      <c r="I414" s="54">
        <f>VLOOKUP(A414,'ΠΟΛΛΑΠΛΟΣ 12.12.2024'!BB:BC,2,FALSE)</f>
        <v>24.85</v>
      </c>
      <c r="J414" s="54">
        <f>VLOOKUP(A414,'ΠΟΛΛΑΠΛΟΣ 09.01.2025'!AZ:BA,2,FALSE)</f>
        <v>0.55000000000000004</v>
      </c>
      <c r="K414" s="54">
        <v>0</v>
      </c>
      <c r="L414" s="53">
        <f>VLOOKUP(A414,'ΠΟΛΛΑΠΛΟΣ 12.03.2025'!AX:AY,2,FALSE)</f>
        <v>8.18</v>
      </c>
      <c r="M414" s="55">
        <v>0</v>
      </c>
      <c r="N414" s="55">
        <v>0</v>
      </c>
      <c r="O414" s="55">
        <f>VLOOKUP(A414,'ΠΟΛΛΑΠΛΟΣ 04.06.2025'!AY:AZ,2,FALSE)</f>
        <v>8.18</v>
      </c>
      <c r="T414" s="55">
        <v>0</v>
      </c>
      <c r="V414" s="53">
        <f t="shared" si="27"/>
        <v>0</v>
      </c>
      <c r="W414" s="53">
        <f t="shared" si="28"/>
        <v>0</v>
      </c>
      <c r="X414" s="53">
        <f t="shared" si="29"/>
        <v>0</v>
      </c>
      <c r="Y414" s="53">
        <f t="shared" si="30"/>
        <v>0</v>
      </c>
      <c r="Z414" s="53">
        <v>0</v>
      </c>
      <c r="AA414" s="53">
        <v>0</v>
      </c>
      <c r="AB414" s="55">
        <v>0</v>
      </c>
    </row>
    <row r="415" spans="1:28" x14ac:dyDescent="0.3">
      <c r="A415" s="71">
        <v>2110542</v>
      </c>
      <c r="B415" s="66" t="s">
        <v>14</v>
      </c>
      <c r="C415" s="66">
        <v>2</v>
      </c>
      <c r="D415" s="66">
        <v>13674</v>
      </c>
      <c r="E415" s="66" t="s">
        <v>174</v>
      </c>
      <c r="F415" s="66" t="s">
        <v>607</v>
      </c>
      <c r="I415" s="54">
        <f>VLOOKUP(A415,'ΠΟΛΛΑΠΛΟΣ 12.12.2024'!BB:BC,2,FALSE)</f>
        <v>251.42000000000002</v>
      </c>
      <c r="J415" s="54">
        <f>VLOOKUP(A415,'ΠΟΛΛΑΠΛΟΣ 09.01.2025'!AZ:BA,2,FALSE)</f>
        <v>7.66</v>
      </c>
      <c r="K415" s="54">
        <v>0</v>
      </c>
      <c r="L415" s="55">
        <v>0</v>
      </c>
      <c r="M415" s="55">
        <f>VLOOKUP(A415,'ΠΟΛΛΑΠΛΟΣ 1.4.2025'!AS:AT,2,FALSE)</f>
        <v>8.58</v>
      </c>
      <c r="N415" s="55">
        <v>0</v>
      </c>
      <c r="O415" s="55">
        <v>0</v>
      </c>
      <c r="T415" s="55">
        <f>VLOOKUP(A415,'test 04.07.2025'!A:B,2,0)</f>
        <v>7.89</v>
      </c>
      <c r="V415" s="53">
        <f t="shared" si="27"/>
        <v>0</v>
      </c>
      <c r="W415" s="53">
        <f t="shared" si="28"/>
        <v>0</v>
      </c>
      <c r="X415" s="53">
        <f t="shared" si="29"/>
        <v>0</v>
      </c>
      <c r="Y415" s="53">
        <f t="shared" si="30"/>
        <v>0</v>
      </c>
      <c r="Z415" s="53">
        <v>0</v>
      </c>
      <c r="AA415" s="53">
        <v>0</v>
      </c>
      <c r="AB415" s="55">
        <f>VLOOKUP(A415,'ΠΟΛΛΑΠΛΟΣ 02.10.2025'!AT:AU,2,0)</f>
        <v>8.23</v>
      </c>
    </row>
    <row r="416" spans="1:28" x14ac:dyDescent="0.3">
      <c r="A416" s="71">
        <v>2137225</v>
      </c>
      <c r="B416" s="66" t="s">
        <v>39</v>
      </c>
      <c r="C416" s="66">
        <v>146</v>
      </c>
      <c r="D416" s="66">
        <v>18863</v>
      </c>
      <c r="E416" s="66" t="s">
        <v>208</v>
      </c>
      <c r="F416" s="66" t="s">
        <v>608</v>
      </c>
      <c r="G416" s="80" t="s">
        <v>4827</v>
      </c>
      <c r="I416" s="54">
        <f>VLOOKUP(A416,'ΠΟΛΛΑΠΛΟΣ 12.12.2024'!BB:BC,2,FALSE)</f>
        <v>16.23</v>
      </c>
      <c r="J416" s="54">
        <f>VLOOKUP(A416,'ΠΟΛΛΑΠΛΟΣ 09.01.2025'!AZ:BA,2,FALSE)</f>
        <v>8.48</v>
      </c>
      <c r="K416" s="54">
        <v>0</v>
      </c>
      <c r="L416" s="53">
        <f>VLOOKUP(A416,'ΠΟΛΛΑΠΛΟΣ 12.03.2025'!AX:AY,2,FALSE)</f>
        <v>5.62</v>
      </c>
      <c r="M416" s="55">
        <v>0</v>
      </c>
      <c r="N416" s="55">
        <v>0</v>
      </c>
      <c r="O416" s="55">
        <f>VLOOKUP(A416,'ΠΟΛΛΑΠΛΟΣ 04.06.2025'!AY:AZ,2,FALSE)</f>
        <v>8.0500000000000007</v>
      </c>
      <c r="T416" s="55">
        <v>0</v>
      </c>
      <c r="V416" s="53">
        <f t="shared" si="27"/>
        <v>0</v>
      </c>
      <c r="W416" s="53">
        <f t="shared" si="28"/>
        <v>0</v>
      </c>
      <c r="X416" s="53">
        <f t="shared" si="29"/>
        <v>0</v>
      </c>
      <c r="Y416" s="53">
        <f t="shared" si="30"/>
        <v>0</v>
      </c>
      <c r="Z416" s="53">
        <v>0</v>
      </c>
      <c r="AA416" s="53">
        <f>VLOOKUP(A416,'ΠΟΛΛΑΠΛΟΣ 08.09.2025'!AT:AU,2,0)</f>
        <v>8.18</v>
      </c>
      <c r="AB416" s="55">
        <v>0</v>
      </c>
    </row>
    <row r="417" spans="1:28" x14ac:dyDescent="0.3">
      <c r="A417" s="71">
        <v>2137228</v>
      </c>
      <c r="B417" s="66" t="s">
        <v>39</v>
      </c>
      <c r="C417" s="66">
        <v>146</v>
      </c>
      <c r="D417" s="66">
        <v>18863</v>
      </c>
      <c r="E417" s="66" t="s">
        <v>208</v>
      </c>
      <c r="F417" s="66" t="s">
        <v>609</v>
      </c>
      <c r="G417" s="80" t="s">
        <v>4827</v>
      </c>
      <c r="I417" s="54">
        <f>VLOOKUP(A417,'ΠΟΛΛΑΠΛΟΣ 12.12.2024'!BB:BC,2,FALSE)</f>
        <v>16.380000000000003</v>
      </c>
      <c r="J417" s="54">
        <f>VLOOKUP(A417,'ΠΟΛΛΑΠΛΟΣ 09.01.2025'!AZ:BA,2,FALSE)</f>
        <v>8.6100000000000012</v>
      </c>
      <c r="K417" s="54">
        <v>0</v>
      </c>
      <c r="L417" s="53">
        <f>VLOOKUP(A417,'ΠΟΛΛΑΠΛΟΣ 12.03.2025'!AX:AY,2,FALSE)</f>
        <v>5.62</v>
      </c>
      <c r="M417" s="55">
        <v>0</v>
      </c>
      <c r="N417" s="55">
        <v>0</v>
      </c>
      <c r="O417" s="55">
        <f>VLOOKUP(A417,'ΠΟΛΛΑΠΛΟΣ 04.06.2025'!AY:AZ,2,FALSE)</f>
        <v>8.0500000000000007</v>
      </c>
      <c r="T417" s="55">
        <v>0</v>
      </c>
      <c r="V417" s="53">
        <f t="shared" si="27"/>
        <v>0</v>
      </c>
      <c r="W417" s="53">
        <f t="shared" si="28"/>
        <v>0</v>
      </c>
      <c r="X417" s="53">
        <f t="shared" si="29"/>
        <v>0</v>
      </c>
      <c r="Y417" s="53">
        <f t="shared" si="30"/>
        <v>0</v>
      </c>
      <c r="Z417" s="53">
        <v>0</v>
      </c>
      <c r="AA417" s="53">
        <f>VLOOKUP(A417,'ΠΟΛΛΑΠΛΟΣ 08.09.2025'!AT:AU,2,0)</f>
        <v>8.18</v>
      </c>
      <c r="AB417" s="55">
        <v>0</v>
      </c>
    </row>
    <row r="418" spans="1:28" x14ac:dyDescent="0.3">
      <c r="A418" s="71">
        <v>2137231</v>
      </c>
      <c r="B418" s="66" t="s">
        <v>39</v>
      </c>
      <c r="C418" s="66">
        <v>146</v>
      </c>
      <c r="D418" s="66">
        <v>18863</v>
      </c>
      <c r="E418" s="66" t="s">
        <v>208</v>
      </c>
      <c r="F418" s="66" t="s">
        <v>610</v>
      </c>
      <c r="G418" s="80" t="s">
        <v>4827</v>
      </c>
      <c r="I418" s="54">
        <f>VLOOKUP(A418,'ΠΟΛΛΑΠΛΟΣ 12.12.2024'!BB:BC,2,FALSE)</f>
        <v>16.23</v>
      </c>
      <c r="J418" s="54">
        <f>VLOOKUP(A418,'ΠΟΛΛΑΠΛΟΣ 09.01.2025'!AZ:BA,2,FALSE)</f>
        <v>8.16</v>
      </c>
      <c r="K418" s="54">
        <v>0</v>
      </c>
      <c r="L418" s="53">
        <f>VLOOKUP(A418,'ΠΟΛΛΑΠΛΟΣ 12.03.2025'!AX:AY,2,FALSE)</f>
        <v>5.62</v>
      </c>
      <c r="M418" s="55">
        <v>0</v>
      </c>
      <c r="N418" s="55">
        <v>0</v>
      </c>
      <c r="O418" s="55">
        <f>VLOOKUP(A418,'ΠΟΛΛΑΠΛΟΣ 04.06.2025'!AY:AZ,2,FALSE)</f>
        <v>8.0500000000000007</v>
      </c>
      <c r="T418" s="55">
        <v>0</v>
      </c>
      <c r="V418" s="53">
        <f t="shared" si="27"/>
        <v>0</v>
      </c>
      <c r="W418" s="53">
        <f t="shared" si="28"/>
        <v>0</v>
      </c>
      <c r="X418" s="53">
        <f t="shared" si="29"/>
        <v>0</v>
      </c>
      <c r="Y418" s="53">
        <f t="shared" si="30"/>
        <v>0</v>
      </c>
      <c r="Z418" s="53">
        <v>0</v>
      </c>
      <c r="AA418" s="53">
        <f>VLOOKUP(A418,'ΠΟΛΛΑΠΛΟΣ 08.09.2025'!AT:AU,2,0)</f>
        <v>8.18</v>
      </c>
      <c r="AB418" s="55">
        <v>0</v>
      </c>
    </row>
    <row r="419" spans="1:28" x14ac:dyDescent="0.3">
      <c r="A419" s="71">
        <v>2152638</v>
      </c>
      <c r="B419" s="66" t="s">
        <v>169</v>
      </c>
      <c r="C419" s="66">
        <v>493</v>
      </c>
      <c r="D419" s="66">
        <v>13121</v>
      </c>
      <c r="E419" s="66" t="s">
        <v>236</v>
      </c>
      <c r="F419" s="66" t="s">
        <v>611</v>
      </c>
      <c r="I419" s="54">
        <f>VLOOKUP(A419,'ΠΟΛΛΑΠΛΟΣ 12.12.2024'!BB:BC,2,FALSE)</f>
        <v>86</v>
      </c>
      <c r="J419" s="54">
        <f>VLOOKUP(A419,'ΠΟΛΛΑΠΛΟΣ 09.01.2025'!AZ:BA,2,FALSE)</f>
        <v>24.15</v>
      </c>
      <c r="K419" s="54">
        <f>VLOOKUP(A419,'ΠΟΛΛΑΠΛΟΣ 18.02.2025'!AZ:BA,2,FALSE)</f>
        <v>0.04</v>
      </c>
      <c r="L419" s="55">
        <v>0</v>
      </c>
      <c r="M419" s="55">
        <f>VLOOKUP(A419,'ΠΟΛΛΑΠΛΟΣ 1.4.2025'!AS:AT,2,FALSE)</f>
        <v>23.32</v>
      </c>
      <c r="N419" s="55">
        <v>0</v>
      </c>
      <c r="O419" s="55">
        <v>0</v>
      </c>
      <c r="T419" s="55">
        <f>VLOOKUP(A419,'test 04.07.2025'!A:B,2,0)</f>
        <v>46.61</v>
      </c>
      <c r="V419" s="53">
        <f t="shared" si="27"/>
        <v>0</v>
      </c>
      <c r="W419" s="53">
        <f t="shared" si="28"/>
        <v>0</v>
      </c>
      <c r="X419" s="53">
        <f t="shared" si="29"/>
        <v>0</v>
      </c>
      <c r="Y419" s="53">
        <f t="shared" si="30"/>
        <v>0</v>
      </c>
      <c r="Z419" s="53">
        <f>VLOOKUP(A419,'ΠΟΛΛΑΠΛΟΣ 01.08'!AS:AT,2,0)</f>
        <v>0.25</v>
      </c>
      <c r="AA419" s="53">
        <v>0</v>
      </c>
      <c r="AB419" s="55">
        <f>VLOOKUP(A419,'ΠΟΛΛΑΠΛΟΣ 02.10.2025'!AT:AU,2,0)</f>
        <v>1152.8</v>
      </c>
    </row>
    <row r="420" spans="1:28" x14ac:dyDescent="0.3">
      <c r="A420" s="71">
        <v>2210088</v>
      </c>
      <c r="B420" s="66" t="s">
        <v>101</v>
      </c>
      <c r="C420" s="66">
        <v>5</v>
      </c>
      <c r="D420" s="66">
        <v>16675</v>
      </c>
      <c r="E420" s="66" t="s">
        <v>198</v>
      </c>
      <c r="F420" s="66" t="s">
        <v>612</v>
      </c>
      <c r="I420" s="54">
        <f>VLOOKUP(A420,'ΠΟΛΛΑΠΛΟΣ 12.12.2024'!BB:BC,2,FALSE)</f>
        <v>33.090000000000003</v>
      </c>
      <c r="J420" s="54">
        <v>0</v>
      </c>
      <c r="K420" s="54">
        <v>0</v>
      </c>
      <c r="L420" s="55">
        <v>0</v>
      </c>
      <c r="M420" s="55">
        <v>0</v>
      </c>
      <c r="N420" s="55">
        <v>0</v>
      </c>
      <c r="O420" s="55">
        <v>0</v>
      </c>
      <c r="T420" s="55">
        <v>0</v>
      </c>
      <c r="V420" s="53">
        <f t="shared" si="27"/>
        <v>0</v>
      </c>
      <c r="W420" s="53">
        <f t="shared" si="28"/>
        <v>0</v>
      </c>
      <c r="X420" s="53">
        <f t="shared" si="29"/>
        <v>0</v>
      </c>
      <c r="Y420" s="53">
        <f t="shared" si="30"/>
        <v>0</v>
      </c>
      <c r="Z420" s="53">
        <v>0</v>
      </c>
      <c r="AA420" s="53">
        <f>VLOOKUP(A420,'ΠΟΛΛΑΠΛΟΣ 08.09.2025'!AT:AU,2,0)</f>
        <v>16.57</v>
      </c>
      <c r="AB420" s="55">
        <v>0</v>
      </c>
    </row>
    <row r="421" spans="1:28" x14ac:dyDescent="0.3">
      <c r="A421" s="71">
        <v>2298763</v>
      </c>
      <c r="B421" s="66" t="s">
        <v>7</v>
      </c>
      <c r="C421" s="66">
        <v>2</v>
      </c>
      <c r="D421" s="66">
        <v>10564</v>
      </c>
      <c r="E421" s="66" t="s">
        <v>190</v>
      </c>
      <c r="I421" s="54">
        <v>0</v>
      </c>
      <c r="J421" s="54">
        <v>0</v>
      </c>
      <c r="K421" s="54">
        <v>0</v>
      </c>
      <c r="L421" s="55">
        <v>0</v>
      </c>
      <c r="M421" s="55">
        <v>0</v>
      </c>
      <c r="N421" s="55">
        <v>0</v>
      </c>
      <c r="O421" s="55">
        <v>0</v>
      </c>
      <c r="T421" s="55">
        <v>0</v>
      </c>
      <c r="V421" s="53">
        <f t="shared" si="27"/>
        <v>0</v>
      </c>
      <c r="W421" s="53">
        <f t="shared" si="28"/>
        <v>0</v>
      </c>
      <c r="X421" s="53">
        <f t="shared" si="29"/>
        <v>0</v>
      </c>
      <c r="Y421" s="53">
        <f t="shared" si="30"/>
        <v>0</v>
      </c>
      <c r="Z421" s="53">
        <v>0</v>
      </c>
      <c r="AA421" s="53">
        <v>0</v>
      </c>
      <c r="AB421" s="55">
        <v>0</v>
      </c>
    </row>
    <row r="422" spans="1:28" x14ac:dyDescent="0.3">
      <c r="A422" s="71">
        <v>8619272</v>
      </c>
      <c r="B422" s="66" t="s">
        <v>185</v>
      </c>
      <c r="C422" s="66">
        <v>5</v>
      </c>
      <c r="D422" s="66">
        <v>14578</v>
      </c>
      <c r="E422" s="66" t="s">
        <v>210</v>
      </c>
      <c r="F422" s="66">
        <v>54074856</v>
      </c>
      <c r="I422" s="54">
        <v>0</v>
      </c>
      <c r="J422" s="54">
        <f>VLOOKUP(A422,'ΠΟΛΛΑΠΛΟΣ 09.01.2025'!AZ:BA,2,FALSE)</f>
        <v>192.42</v>
      </c>
      <c r="K422" s="54">
        <f>VLOOKUP(A422,'ΠΟΛΛΑΠΛΟΣ 18.02.2025'!AZ:BA,2,FALSE)</f>
        <v>0.19</v>
      </c>
      <c r="L422" s="55">
        <v>0</v>
      </c>
      <c r="M422" s="55">
        <v>0</v>
      </c>
      <c r="N422" s="55">
        <v>0</v>
      </c>
      <c r="O422" s="55">
        <v>0</v>
      </c>
      <c r="T422" s="55">
        <v>0</v>
      </c>
      <c r="V422" s="53">
        <f t="shared" si="27"/>
        <v>0</v>
      </c>
      <c r="W422" s="53">
        <f t="shared" si="28"/>
        <v>0</v>
      </c>
      <c r="X422" s="53">
        <f t="shared" si="29"/>
        <v>0</v>
      </c>
      <c r="Y422" s="53">
        <f t="shared" si="30"/>
        <v>0</v>
      </c>
      <c r="Z422" s="53">
        <v>0</v>
      </c>
      <c r="AA422" s="53">
        <v>0</v>
      </c>
      <c r="AB422" s="55">
        <v>0</v>
      </c>
    </row>
    <row r="423" spans="1:28" x14ac:dyDescent="0.3">
      <c r="A423" s="71">
        <v>8785915</v>
      </c>
      <c r="B423" s="66" t="s">
        <v>186</v>
      </c>
      <c r="C423" s="66">
        <v>4</v>
      </c>
      <c r="D423" s="66">
        <v>14671</v>
      </c>
      <c r="E423" s="66" t="s">
        <v>237</v>
      </c>
      <c r="F423" s="66">
        <v>6134006</v>
      </c>
      <c r="I423" s="54">
        <v>0</v>
      </c>
      <c r="J423" s="54">
        <f>VLOOKUP(A423,'ΠΟΛΛΑΠΛΟΣ 09.01.2025'!AZ:BA,2,FALSE)</f>
        <v>500.69</v>
      </c>
      <c r="K423" s="54">
        <v>0</v>
      </c>
      <c r="L423" s="55">
        <v>0</v>
      </c>
      <c r="M423" s="55">
        <v>0</v>
      </c>
      <c r="N423" s="55">
        <v>0</v>
      </c>
      <c r="O423" s="55">
        <v>0</v>
      </c>
      <c r="T423" s="55">
        <v>0</v>
      </c>
      <c r="V423" s="53">
        <f t="shared" si="27"/>
        <v>0</v>
      </c>
      <c r="W423" s="53">
        <f t="shared" si="28"/>
        <v>0</v>
      </c>
      <c r="X423" s="53">
        <f t="shared" si="29"/>
        <v>0</v>
      </c>
      <c r="Y423" s="53">
        <f t="shared" si="30"/>
        <v>0</v>
      </c>
      <c r="Z423" s="53">
        <v>0</v>
      </c>
      <c r="AA423" s="53">
        <v>0</v>
      </c>
      <c r="AB423" s="55">
        <v>0</v>
      </c>
    </row>
    <row r="424" spans="1:28" s="60" customFormat="1" x14ac:dyDescent="0.3">
      <c r="A424" s="72">
        <v>1271207</v>
      </c>
      <c r="B424" s="68" t="s">
        <v>187</v>
      </c>
      <c r="C424" s="68">
        <v>168</v>
      </c>
      <c r="D424" s="68">
        <v>18544</v>
      </c>
      <c r="E424" s="68" t="s">
        <v>58</v>
      </c>
      <c r="F424" s="68" t="s">
        <v>613</v>
      </c>
      <c r="G424" s="82"/>
      <c r="H424" s="82"/>
      <c r="I424" s="59">
        <v>0</v>
      </c>
      <c r="J424" s="59">
        <v>0</v>
      </c>
      <c r="K424" s="59">
        <v>0</v>
      </c>
      <c r="L424" s="61">
        <v>0</v>
      </c>
      <c r="M424" s="61">
        <v>0</v>
      </c>
      <c r="N424" s="61">
        <v>0</v>
      </c>
      <c r="O424" s="61">
        <v>0</v>
      </c>
      <c r="T424" s="61">
        <v>0</v>
      </c>
      <c r="V424" s="53">
        <f t="shared" si="27"/>
        <v>0</v>
      </c>
      <c r="W424" s="53">
        <f t="shared" si="28"/>
        <v>0</v>
      </c>
      <c r="X424" s="53">
        <f t="shared" si="29"/>
        <v>0</v>
      </c>
      <c r="Y424" s="53">
        <f t="shared" si="30"/>
        <v>0</v>
      </c>
      <c r="Z424" s="60">
        <v>0</v>
      </c>
      <c r="AA424" s="60">
        <v>0</v>
      </c>
      <c r="AB424" s="61">
        <v>0</v>
      </c>
    </row>
    <row r="425" spans="1:28" x14ac:dyDescent="0.3">
      <c r="A425" s="71">
        <v>571</v>
      </c>
      <c r="B425" s="66" t="s">
        <v>4</v>
      </c>
      <c r="C425" s="66">
        <v>5</v>
      </c>
      <c r="D425" s="66">
        <v>10564</v>
      </c>
      <c r="E425" s="66" t="s">
        <v>190</v>
      </c>
      <c r="F425" s="66" t="s">
        <v>614</v>
      </c>
      <c r="I425" s="54">
        <f>VLOOKUP(A425,'ΠΟΛΛΑΠΛΟΣ 12.12.2024'!BB:BC,2,FALSE)</f>
        <v>44.34</v>
      </c>
      <c r="J425" s="54">
        <f>VLOOKUP(A425,'ΠΟΛΛΑΠΛΟΣ 09.01.2025'!AZ:BA,2,FALSE)</f>
        <v>0.99</v>
      </c>
      <c r="K425" s="54">
        <f>VLOOKUP(A425,'ΠΟΛΛΑΠΛΟΣ 18.02.2025'!AZ:BA,2,FALSE)</f>
        <v>21.2</v>
      </c>
      <c r="L425" s="53">
        <f>VLOOKUP(A425,'ΠΟΛΛΑΠΛΟΣ 12.03.2025'!AX:AY,2,FALSE)</f>
        <v>0.1</v>
      </c>
      <c r="M425" s="55">
        <v>0</v>
      </c>
      <c r="N425" s="55">
        <f>VLOOKUP(A425,'ΠΟΛΛΑΠΛΟΣ 07.05.2025'!AV:AW,2,FALSE)</f>
        <v>24.91</v>
      </c>
      <c r="O425" s="55">
        <f>VLOOKUP(A425,'ΠΟΛΛΑΠΛΟΣ 04.06.2025'!AY:AZ,2,FALSE)</f>
        <v>0.05</v>
      </c>
      <c r="T425" s="55">
        <v>0</v>
      </c>
      <c r="V425" s="53">
        <f t="shared" si="27"/>
        <v>0</v>
      </c>
      <c r="W425" s="53">
        <f t="shared" si="28"/>
        <v>0</v>
      </c>
      <c r="X425" s="53">
        <f t="shared" si="29"/>
        <v>0</v>
      </c>
      <c r="Y425" s="53">
        <f t="shared" si="30"/>
        <v>0</v>
      </c>
      <c r="Z425" s="53">
        <f>VLOOKUP(A425,'ΠΟΛΛΑΠΛΟΣ 01.08'!AS:AT,2,0)</f>
        <v>22.53</v>
      </c>
      <c r="AA425" s="53">
        <f>VLOOKUP(A425,'ΠΟΛΛΑΠΛΟΣ 08.09.2025'!AT:AU,2,0)</f>
        <v>0.11</v>
      </c>
      <c r="AB425" s="55">
        <v>0</v>
      </c>
    </row>
    <row r="426" spans="1:28" x14ac:dyDescent="0.3">
      <c r="A426" s="71">
        <v>348173</v>
      </c>
      <c r="B426" s="66" t="s">
        <v>10</v>
      </c>
      <c r="C426" s="66">
        <v>124</v>
      </c>
      <c r="D426" s="66">
        <v>16345</v>
      </c>
      <c r="E426" s="66" t="s">
        <v>192</v>
      </c>
      <c r="F426" s="66" t="s">
        <v>688</v>
      </c>
      <c r="I426" s="54">
        <f>VLOOKUP(A426,'ΠΟΛΛΑΠΛΟΣ 12.12.2024'!BB:BC,2,FALSE)</f>
        <v>30.25</v>
      </c>
      <c r="J426" s="54">
        <f>VLOOKUP(A426,'ΠΟΛΛΑΠΛΟΣ 09.01.2025'!AZ:BA,2,FALSE)</f>
        <v>0.34</v>
      </c>
      <c r="K426" s="54">
        <f>VLOOKUP(A426,'ΠΟΛΛΑΠΛΟΣ 18.02.2025'!AZ:BA,2,FALSE)</f>
        <v>43.63</v>
      </c>
      <c r="L426" s="55">
        <v>0</v>
      </c>
      <c r="M426" s="55">
        <v>0</v>
      </c>
      <c r="N426" s="55">
        <f>VLOOKUP(A426,'ΠΟΛΛΑΠΛΟΣ 07.05.2025'!AV:AW,2,FALSE)</f>
        <v>35.19</v>
      </c>
      <c r="O426" s="55">
        <v>0</v>
      </c>
      <c r="T426" s="55">
        <v>0</v>
      </c>
      <c r="V426" s="53">
        <f t="shared" si="27"/>
        <v>0</v>
      </c>
      <c r="W426" s="53">
        <f t="shared" si="28"/>
        <v>0</v>
      </c>
      <c r="X426" s="53">
        <f t="shared" si="29"/>
        <v>0</v>
      </c>
      <c r="Y426" s="53">
        <f t="shared" si="30"/>
        <v>0</v>
      </c>
      <c r="Z426" s="53">
        <f>VLOOKUP(A426,'ΠΟΛΛΑΠΛΟΣ 01.08'!AS:AT,2,0)</f>
        <v>12.38</v>
      </c>
      <c r="AA426" s="53">
        <v>0</v>
      </c>
      <c r="AB426" s="55">
        <v>0</v>
      </c>
    </row>
    <row r="427" spans="1:28" x14ac:dyDescent="0.3">
      <c r="A427" s="71">
        <v>474579</v>
      </c>
      <c r="B427" s="66" t="s">
        <v>615</v>
      </c>
      <c r="C427" s="66">
        <v>187</v>
      </c>
      <c r="D427" s="66">
        <v>11253</v>
      </c>
      <c r="E427" s="66" t="s">
        <v>190</v>
      </c>
      <c r="F427" s="66" t="s">
        <v>689</v>
      </c>
      <c r="I427" s="54">
        <f>VLOOKUP(A427,'ΠΟΛΛΑΠΛΟΣ 12.12.2024'!BB:BC,2,FALSE)</f>
        <v>39.11</v>
      </c>
      <c r="J427" s="54">
        <f>VLOOKUP(A427,'ΠΟΛΛΑΠΛΟΣ 09.01.2025'!AZ:BA,2,FALSE)</f>
        <v>0.96</v>
      </c>
      <c r="K427" s="54">
        <f>VLOOKUP(A427,'ΠΟΛΛΑΠΛΟΣ 18.02.2025'!AZ:BA,2,FALSE)</f>
        <v>13.17</v>
      </c>
      <c r="L427" s="55">
        <v>0</v>
      </c>
      <c r="M427" s="55">
        <v>0</v>
      </c>
      <c r="N427" s="55">
        <f>VLOOKUP(A427,'ΠΟΛΛΑΠΛΟΣ 07.05.2025'!AV:AW,2,FALSE)</f>
        <v>9.92</v>
      </c>
      <c r="O427" s="55">
        <v>0</v>
      </c>
      <c r="T427" s="55">
        <v>0</v>
      </c>
      <c r="V427" s="53">
        <f t="shared" si="27"/>
        <v>0</v>
      </c>
      <c r="W427" s="53">
        <f t="shared" si="28"/>
        <v>0</v>
      </c>
      <c r="X427" s="53">
        <f t="shared" si="29"/>
        <v>0</v>
      </c>
      <c r="Y427" s="53">
        <f t="shared" si="30"/>
        <v>0</v>
      </c>
      <c r="Z427" s="53">
        <f>VLOOKUP(A427,'ΠΟΛΛΑΠΛΟΣ 01.08'!AS:AT,2,0)</f>
        <v>12.38</v>
      </c>
      <c r="AA427" s="53">
        <v>0</v>
      </c>
      <c r="AB427" s="55">
        <v>0</v>
      </c>
    </row>
    <row r="428" spans="1:28" x14ac:dyDescent="0.3">
      <c r="A428" s="71">
        <v>6954</v>
      </c>
      <c r="B428" s="66" t="s">
        <v>73</v>
      </c>
      <c r="C428" s="66">
        <v>8</v>
      </c>
      <c r="D428" s="66">
        <v>10557</v>
      </c>
      <c r="E428" s="66" t="s">
        <v>190</v>
      </c>
      <c r="F428" s="66" t="s">
        <v>690</v>
      </c>
      <c r="I428" s="54">
        <f>VLOOKUP(A428,'ΠΟΛΛΑΠΛΟΣ 12.12.2024'!BB:BC,2,FALSE)</f>
        <v>16.39</v>
      </c>
      <c r="J428" s="54">
        <f>VLOOKUP(A428,'ΠΟΛΛΑΠΛΟΣ 09.01.2025'!AZ:BA,2,FALSE)</f>
        <v>0.35</v>
      </c>
      <c r="K428" s="54">
        <f>VLOOKUP(A428,'ΠΟΛΛΑΠΛΟΣ 18.02.2025'!AZ:BA,2,FALSE)</f>
        <v>8.49</v>
      </c>
      <c r="L428" s="53">
        <f>VLOOKUP(A428,'ΠΟΛΛΑΠΛΟΣ 12.03.2025'!AX:AY,2,FALSE)</f>
        <v>0.04</v>
      </c>
      <c r="M428" s="55">
        <v>0</v>
      </c>
      <c r="N428" s="55">
        <f>VLOOKUP(A428,'ΠΟΛΛΑΠΛΟΣ 07.05.2025'!AV:AW,2,FALSE)</f>
        <v>7.94</v>
      </c>
      <c r="O428" s="55">
        <f>VLOOKUP(A428,'ΠΟΛΛΑΠΛΟΣ 04.06.2025'!AY:AZ,2,FALSE)</f>
        <v>0.01</v>
      </c>
      <c r="T428" s="55">
        <v>0</v>
      </c>
      <c r="V428" s="53">
        <f t="shared" si="27"/>
        <v>0</v>
      </c>
      <c r="W428" s="53">
        <f t="shared" si="28"/>
        <v>0</v>
      </c>
      <c r="X428" s="53">
        <f t="shared" si="29"/>
        <v>0</v>
      </c>
      <c r="Y428" s="53">
        <f t="shared" si="30"/>
        <v>0</v>
      </c>
      <c r="Z428" s="53">
        <f>VLOOKUP(A428,'ΠΟΛΛΑΠΛΟΣ 01.08'!AS:AT,2,0)</f>
        <v>7.77</v>
      </c>
      <c r="AA428" s="53">
        <f>VLOOKUP(A428,'ΠΟΛΛΑΠΛΟΣ 08.09.2025'!AT:AU,2,0)</f>
        <v>0.03</v>
      </c>
      <c r="AB428" s="55">
        <v>0</v>
      </c>
    </row>
    <row r="429" spans="1:28" x14ac:dyDescent="0.3">
      <c r="A429" s="71">
        <v>6970</v>
      </c>
      <c r="B429" s="66" t="s">
        <v>73</v>
      </c>
      <c r="C429" s="66">
        <v>8</v>
      </c>
      <c r="D429" s="66">
        <v>10557</v>
      </c>
      <c r="E429" s="66" t="s">
        <v>190</v>
      </c>
      <c r="F429" s="66" t="s">
        <v>691</v>
      </c>
      <c r="I429" s="54">
        <f>VLOOKUP(A429,'ΠΟΛΛΑΠΛΟΣ 12.12.2024'!BB:BC,2,FALSE)</f>
        <v>16.05</v>
      </c>
      <c r="J429" s="54">
        <f>VLOOKUP(A429,'ΠΟΛΛΑΠΛΟΣ 09.01.2025'!AZ:BA,2,FALSE)</f>
        <v>0.34</v>
      </c>
      <c r="K429" s="54">
        <f>VLOOKUP(A429,'ΠΟΛΛΑΠΛΟΣ 18.02.2025'!AZ:BA,2,FALSE)</f>
        <v>10</v>
      </c>
      <c r="L429" s="53">
        <f>VLOOKUP(A429,'ΠΟΛΛΑΠΛΟΣ 12.03.2025'!AX:AY,2,FALSE)</f>
        <v>0.05</v>
      </c>
      <c r="M429" s="55">
        <v>0</v>
      </c>
      <c r="N429" s="55">
        <f>VLOOKUP(A429,'ΠΟΛΛΑΠΛΟΣ 07.05.2025'!AV:AW,2,FALSE)</f>
        <v>8.01</v>
      </c>
      <c r="O429" s="55">
        <f>VLOOKUP(A429,'ΠΟΛΛΑΠΛΟΣ 04.06.2025'!AY:AZ,2,FALSE)</f>
        <v>0.01</v>
      </c>
      <c r="T429" s="55">
        <v>0</v>
      </c>
      <c r="V429" s="53">
        <f t="shared" si="27"/>
        <v>0</v>
      </c>
      <c r="W429" s="53">
        <f t="shared" si="28"/>
        <v>0</v>
      </c>
      <c r="X429" s="53">
        <f t="shared" si="29"/>
        <v>0</v>
      </c>
      <c r="Y429" s="53">
        <f t="shared" si="30"/>
        <v>0</v>
      </c>
      <c r="Z429" s="53">
        <f>VLOOKUP(A429,'ΠΟΛΛΑΠΛΟΣ 01.08'!AS:AT,2,0)</f>
        <v>8.65</v>
      </c>
      <c r="AA429" s="53">
        <f>VLOOKUP(A429,'ΠΟΛΛΑΠΛΟΣ 08.09.2025'!AT:AU,2,0)</f>
        <v>0.03</v>
      </c>
      <c r="AB429" s="55">
        <v>0</v>
      </c>
    </row>
    <row r="430" spans="1:28" x14ac:dyDescent="0.3">
      <c r="A430" s="71">
        <v>6985</v>
      </c>
      <c r="B430" s="66" t="s">
        <v>73</v>
      </c>
      <c r="C430" s="66">
        <v>8</v>
      </c>
      <c r="D430" s="66">
        <v>10557</v>
      </c>
      <c r="E430" s="66" t="s">
        <v>190</v>
      </c>
      <c r="F430" s="66" t="s">
        <v>692</v>
      </c>
      <c r="I430" s="54">
        <f>VLOOKUP(A430,'ΠΟΛΛΑΠΛΟΣ 12.12.2024'!BB:BC,2,FALSE)</f>
        <v>579.53</v>
      </c>
      <c r="J430" s="54">
        <f>VLOOKUP(A430,'ΠΟΛΛΑΠΛΟΣ 09.01.2025'!AZ:BA,2,FALSE)</f>
        <v>6.15</v>
      </c>
      <c r="K430" s="54">
        <f>VLOOKUP(A430,'ΠΟΛΛΑΠΛΟΣ 18.02.2025'!AZ:BA,2,FALSE)</f>
        <v>53.83</v>
      </c>
      <c r="L430" s="53">
        <f>VLOOKUP(A430,'ΠΟΛΛΑΠΛΟΣ 12.03.2025'!AX:AY,2,FALSE)</f>
        <v>0.26</v>
      </c>
      <c r="M430" s="55">
        <v>0</v>
      </c>
      <c r="N430" s="55">
        <f>VLOOKUP(A430,'ΠΟΛΛΑΠΛΟΣ 07.05.2025'!AV:AW,2,FALSE)</f>
        <v>50.21</v>
      </c>
      <c r="O430" s="55">
        <f>VLOOKUP(A430,'ΠΟΛΛΑΠΛΟΣ 04.06.2025'!AY:AZ,2,FALSE)</f>
        <v>0.08</v>
      </c>
      <c r="T430" s="55">
        <v>0</v>
      </c>
      <c r="V430" s="53">
        <f t="shared" si="27"/>
        <v>0</v>
      </c>
      <c r="W430" s="53">
        <f t="shared" si="28"/>
        <v>0</v>
      </c>
      <c r="X430" s="53">
        <f t="shared" si="29"/>
        <v>0</v>
      </c>
      <c r="Y430" s="53">
        <f t="shared" si="30"/>
        <v>0</v>
      </c>
      <c r="Z430" s="53">
        <f>VLOOKUP(A430,'ΠΟΛΛΑΠΛΟΣ 01.08'!AS:AT,2,0)</f>
        <v>37.14</v>
      </c>
      <c r="AA430" s="53">
        <f>VLOOKUP(A430,'ΠΟΛΛΑΠΛΟΣ 08.09.2025'!AT:AU,2,0)</f>
        <v>0.15</v>
      </c>
      <c r="AB430" s="55">
        <v>0</v>
      </c>
    </row>
    <row r="431" spans="1:28" x14ac:dyDescent="0.3">
      <c r="A431" s="71">
        <v>487074</v>
      </c>
      <c r="B431" s="66" t="s">
        <v>616</v>
      </c>
      <c r="C431" s="66">
        <v>28</v>
      </c>
      <c r="D431" s="66">
        <v>18757</v>
      </c>
      <c r="E431" s="66" t="s">
        <v>193</v>
      </c>
      <c r="F431" s="66" t="s">
        <v>693</v>
      </c>
      <c r="G431" s="80" t="s">
        <v>4987</v>
      </c>
      <c r="I431" s="54">
        <f>VLOOKUP(A431,'ΠΟΛΛΑΠΛΟΣ 12.12.2024'!BB:BC,2,FALSE)</f>
        <v>20</v>
      </c>
      <c r="J431" s="54">
        <f>VLOOKUP(A431,'ΠΟΛΛΑΠΛΟΣ 09.01.2025'!AZ:BA,2,FALSE)</f>
        <v>9.4500000000000011</v>
      </c>
      <c r="K431" s="54">
        <f>VLOOKUP(A431,'ΠΟΛΛΑΠΛΟΣ 18.02.2025'!AZ:BA,2,FALSE)</f>
        <v>0.02</v>
      </c>
      <c r="L431" s="53">
        <f>VLOOKUP(A431,'ΠΟΛΛΑΠΛΟΣ 12.03.2025'!AX:AY,2,FALSE)</f>
        <v>8.52</v>
      </c>
      <c r="M431" s="55">
        <v>0</v>
      </c>
      <c r="N431" s="55">
        <v>0</v>
      </c>
      <c r="O431" s="55">
        <f>VLOOKUP(A431,'ΠΟΛΛΑΠΛΟΣ 04.06.2025'!AY:AZ,2,FALSE)</f>
        <v>8.81</v>
      </c>
      <c r="T431" s="55">
        <v>0</v>
      </c>
      <c r="V431" s="53">
        <f t="shared" si="27"/>
        <v>0</v>
      </c>
      <c r="W431" s="53">
        <f t="shared" si="28"/>
        <v>0</v>
      </c>
      <c r="X431" s="53">
        <f t="shared" si="29"/>
        <v>0</v>
      </c>
      <c r="Y431" s="53">
        <f t="shared" si="30"/>
        <v>0</v>
      </c>
      <c r="Z431" s="53">
        <v>0</v>
      </c>
      <c r="AA431" s="53">
        <f>VLOOKUP(A431,'ΠΟΛΛΑΠΛΟΣ 08.09.2025'!AT:AU,2,0)</f>
        <v>9.69</v>
      </c>
      <c r="AB431" s="55">
        <v>0</v>
      </c>
    </row>
    <row r="432" spans="1:28" x14ac:dyDescent="0.3">
      <c r="A432" s="71">
        <v>584160</v>
      </c>
      <c r="B432" s="66" t="s">
        <v>617</v>
      </c>
      <c r="C432" s="66">
        <v>2</v>
      </c>
      <c r="D432" s="66">
        <v>11144</v>
      </c>
      <c r="E432" s="66" t="s">
        <v>190</v>
      </c>
      <c r="F432" s="66" t="s">
        <v>694</v>
      </c>
      <c r="I432" s="54">
        <f>VLOOKUP(A432,'ΠΟΛΛΑΠΛΟΣ 12.12.2024'!BB:BC,2,FALSE)</f>
        <v>86.7</v>
      </c>
      <c r="J432" s="54">
        <f>VLOOKUP(A432,'ΠΟΛΛΑΠΛΟΣ 09.01.2025'!AZ:BA,2,FALSE)</f>
        <v>1.79</v>
      </c>
      <c r="K432" s="54">
        <v>0</v>
      </c>
      <c r="L432" s="53">
        <f>VLOOKUP(A432,'ΠΟΛΛΑΠΛΟΣ 12.03.2025'!AX:AY,2,FALSE)</f>
        <v>12.63</v>
      </c>
      <c r="M432" s="55">
        <f>VLOOKUP(A432,'ΠΟΛΛΑΠΛΟΣ 1.4.2025'!AS:AT,2,FALSE)</f>
        <v>0.01</v>
      </c>
      <c r="N432" s="55">
        <v>0</v>
      </c>
      <c r="O432" s="55">
        <f>VLOOKUP(A432,'ΠΟΛΛΑΠΛΟΣ 04.06.2025'!AY:AZ,2,FALSE)</f>
        <v>12.93</v>
      </c>
      <c r="T432" s="55">
        <v>0</v>
      </c>
      <c r="V432" s="53">
        <f t="shared" si="27"/>
        <v>0</v>
      </c>
      <c r="W432" s="53">
        <f t="shared" si="28"/>
        <v>0</v>
      </c>
      <c r="X432" s="53">
        <f t="shared" si="29"/>
        <v>0</v>
      </c>
      <c r="Y432" s="53">
        <f t="shared" si="30"/>
        <v>0</v>
      </c>
      <c r="Z432" s="53">
        <v>0</v>
      </c>
      <c r="AA432" s="53">
        <f>VLOOKUP(A432,'ΠΟΛΛΑΠΛΟΣ 08.09.2025'!AT:AU,2,0)</f>
        <v>20.96</v>
      </c>
      <c r="AB432" s="55">
        <f>VLOOKUP(A432,'ΠΟΛΛΑΠΛΟΣ 02.10.2025'!AT:AU,2,0)</f>
        <v>0.05</v>
      </c>
    </row>
    <row r="433" spans="1:28" x14ac:dyDescent="0.3">
      <c r="A433" s="71">
        <v>614330</v>
      </c>
      <c r="B433" s="66" t="s">
        <v>618</v>
      </c>
      <c r="C433" s="66">
        <v>122</v>
      </c>
      <c r="D433" s="66">
        <v>10444</v>
      </c>
      <c r="E433" s="66" t="s">
        <v>190</v>
      </c>
      <c r="F433" s="66" t="s">
        <v>695</v>
      </c>
      <c r="I433" s="54">
        <f>VLOOKUP(A433,'ΠΟΛΛΑΠΛΟΣ 12.12.2024'!BB:BC,2,FALSE)</f>
        <v>25.28</v>
      </c>
      <c r="J433" s="54">
        <f>VLOOKUP(A433,'ΠΟΛΛΑΠΛΟΣ 09.01.2025'!AZ:BA,2,FALSE)</f>
        <v>0.48</v>
      </c>
      <c r="K433" s="54">
        <v>0</v>
      </c>
      <c r="L433" s="55">
        <v>0</v>
      </c>
      <c r="M433" s="55">
        <f>VLOOKUP(A433,'ΠΟΛΛΑΠΛΟΣ 1.4.2025'!AS:AT,2,FALSE)</f>
        <v>10.3</v>
      </c>
      <c r="N433" s="55">
        <v>0</v>
      </c>
      <c r="O433" s="55">
        <v>0</v>
      </c>
      <c r="T433" s="55">
        <f>VLOOKUP(A433,'test 04.07.2025'!A:B,2,0)</f>
        <v>8.68</v>
      </c>
      <c r="V433" s="53">
        <f t="shared" si="27"/>
        <v>0</v>
      </c>
      <c r="W433" s="53">
        <f t="shared" si="28"/>
        <v>0</v>
      </c>
      <c r="X433" s="53">
        <f t="shared" si="29"/>
        <v>0</v>
      </c>
      <c r="Y433" s="53">
        <f t="shared" si="30"/>
        <v>0</v>
      </c>
      <c r="Z433" s="53">
        <f>VLOOKUP(A433,'ΠΟΛΛΑΠΛΟΣ 01.08'!AS:AT,2,0)</f>
        <v>0.05</v>
      </c>
      <c r="AA433" s="53">
        <f>VLOOKUP(A433,'ΠΟΛΛΑΠΛΟΣ 08.09.2025'!AT:AU,2,0)</f>
        <v>11.27</v>
      </c>
      <c r="AB433" s="55">
        <v>0</v>
      </c>
    </row>
    <row r="434" spans="1:28" x14ac:dyDescent="0.3">
      <c r="A434" s="71">
        <v>829156</v>
      </c>
      <c r="B434" s="66" t="s">
        <v>619</v>
      </c>
      <c r="C434" s="66">
        <v>4</v>
      </c>
      <c r="D434" s="66">
        <v>16674</v>
      </c>
      <c r="E434" s="66" t="s">
        <v>198</v>
      </c>
      <c r="F434" s="66" t="s">
        <v>696</v>
      </c>
      <c r="I434" s="54">
        <f>VLOOKUP(A434,'ΠΟΛΛΑΠΛΟΣ 12.12.2024'!BB:BC,2,FALSE)</f>
        <v>62.36</v>
      </c>
      <c r="J434" s="54">
        <f>VLOOKUP(A434,'ΠΟΛΛΑΠΛΟΣ 09.01.2025'!AZ:BA,2,FALSE)</f>
        <v>0.46</v>
      </c>
      <c r="K434" s="54">
        <v>0</v>
      </c>
      <c r="L434" s="53">
        <f>VLOOKUP(A434,'ΠΟΛΛΑΠΛΟΣ 12.03.2025'!AX:AY,2,FALSE)</f>
        <v>8.23</v>
      </c>
      <c r="M434" s="55">
        <v>0</v>
      </c>
      <c r="N434" s="55">
        <v>0</v>
      </c>
      <c r="O434" s="55">
        <f>VLOOKUP(A434,'ΠΟΛΛΑΠΛΟΣ 04.06.2025'!AY:AZ,2,FALSE)</f>
        <v>7.94</v>
      </c>
      <c r="T434" s="55">
        <v>0</v>
      </c>
      <c r="V434" s="53">
        <f t="shared" si="27"/>
        <v>0</v>
      </c>
      <c r="W434" s="53">
        <f t="shared" si="28"/>
        <v>0</v>
      </c>
      <c r="X434" s="53">
        <f t="shared" si="29"/>
        <v>0</v>
      </c>
      <c r="Y434" s="53">
        <f t="shared" si="30"/>
        <v>0</v>
      </c>
      <c r="Z434" s="53">
        <v>0</v>
      </c>
      <c r="AA434" s="53">
        <f>VLOOKUP(A434,'ΠΟΛΛΑΠΛΟΣ 08.09.2025'!AT:AU,2,0)</f>
        <v>8.75</v>
      </c>
      <c r="AB434" s="55">
        <v>0</v>
      </c>
    </row>
    <row r="435" spans="1:28" x14ac:dyDescent="0.3">
      <c r="A435" s="71">
        <v>982382</v>
      </c>
      <c r="B435" s="66" t="s">
        <v>620</v>
      </c>
      <c r="C435" s="66">
        <v>185</v>
      </c>
      <c r="D435" s="66">
        <v>12461</v>
      </c>
      <c r="E435" s="66" t="s">
        <v>202</v>
      </c>
      <c r="F435" s="66" t="s">
        <v>697</v>
      </c>
      <c r="I435" s="54">
        <f>VLOOKUP(A435,'ΠΟΛΛΑΠΛΟΣ 12.12.2024'!BB:BC,2,FALSE)</f>
        <v>19.810000000000002</v>
      </c>
      <c r="J435" s="54">
        <f>VLOOKUP(A435,'ΠΟΛΛΑΠΛΟΣ 09.01.2025'!AZ:BA,2,FALSE)</f>
        <v>10.29</v>
      </c>
      <c r="K435" s="54">
        <v>0</v>
      </c>
      <c r="L435" s="55">
        <v>0</v>
      </c>
      <c r="M435" s="55">
        <v>0</v>
      </c>
      <c r="N435" s="55">
        <f>VLOOKUP(A435,'ΠΟΛΛΑΠΛΟΣ 07.05.2025'!AV:AW,2,FALSE)</f>
        <v>9.3000000000000007</v>
      </c>
      <c r="O435" s="55">
        <f>VLOOKUP(A435,'ΠΟΛΛΑΠΛΟΣ 04.06.2025'!AY:AZ,2,FALSE)</f>
        <v>0.01</v>
      </c>
      <c r="T435" s="55">
        <v>0</v>
      </c>
      <c r="V435" s="53">
        <f t="shared" si="27"/>
        <v>0</v>
      </c>
      <c r="W435" s="53">
        <f t="shared" si="28"/>
        <v>0</v>
      </c>
      <c r="X435" s="53">
        <f t="shared" si="29"/>
        <v>0</v>
      </c>
      <c r="Y435" s="53">
        <f t="shared" si="30"/>
        <v>0</v>
      </c>
      <c r="Z435" s="53">
        <f>VLOOKUP(A435,'ΠΟΛΛΑΠΛΟΣ 01.08'!AS:AT,2,0)</f>
        <v>8.81</v>
      </c>
      <c r="AA435" s="53">
        <f>VLOOKUP(A435,'ΠΟΛΛΑΠΛΟΣ 08.09.2025'!AT:AU,2,0)</f>
        <v>0.03</v>
      </c>
      <c r="AB435" s="55">
        <v>0</v>
      </c>
    </row>
    <row r="436" spans="1:28" x14ac:dyDescent="0.3">
      <c r="A436" s="71">
        <v>1082942</v>
      </c>
      <c r="B436" s="66" t="s">
        <v>621</v>
      </c>
      <c r="C436" s="66">
        <v>31</v>
      </c>
      <c r="D436" s="66">
        <v>17456</v>
      </c>
      <c r="E436" s="66" t="s">
        <v>219</v>
      </c>
      <c r="F436" s="66" t="s">
        <v>698</v>
      </c>
      <c r="I436" s="54">
        <f>VLOOKUP(A436,'ΠΟΛΛΑΠΛΟΣ 12.12.2024'!BB:BC,2,FALSE)</f>
        <v>50.66</v>
      </c>
      <c r="J436" s="54">
        <f>VLOOKUP(A436,'ΠΟΛΛΑΠΛΟΣ 09.01.2025'!AZ:BA,2,FALSE)</f>
        <v>1.23</v>
      </c>
      <c r="K436" s="54">
        <v>0</v>
      </c>
      <c r="L436" s="53">
        <f>VLOOKUP(A436,'ΠΟΛΛΑΠΛΟΣ 12.03.2025'!AX:AY,2,FALSE)</f>
        <v>13.98</v>
      </c>
      <c r="M436" s="55">
        <v>0</v>
      </c>
      <c r="N436" s="55">
        <v>0</v>
      </c>
      <c r="O436" s="55">
        <f>VLOOKUP(A436,'ΠΟΛΛΑΠΛΟΣ 04.06.2025'!AY:AZ,2,FALSE)</f>
        <v>14.63</v>
      </c>
      <c r="T436" s="55">
        <v>0</v>
      </c>
      <c r="V436" s="53">
        <f t="shared" si="27"/>
        <v>0</v>
      </c>
      <c r="W436" s="53">
        <f t="shared" si="28"/>
        <v>0</v>
      </c>
      <c r="X436" s="53">
        <f t="shared" si="29"/>
        <v>0</v>
      </c>
      <c r="Y436" s="53">
        <f t="shared" si="30"/>
        <v>0</v>
      </c>
      <c r="Z436" s="53">
        <v>0</v>
      </c>
      <c r="AA436" s="53">
        <f>VLOOKUP(A436,'ΠΟΛΛΑΠΛΟΣ 08.09.2025'!AT:AU,2,0)</f>
        <v>13.91</v>
      </c>
      <c r="AB436" s="55">
        <v>0</v>
      </c>
    </row>
    <row r="437" spans="1:28" x14ac:dyDescent="0.3">
      <c r="A437" s="71">
        <v>1417645</v>
      </c>
      <c r="B437" s="66" t="s">
        <v>622</v>
      </c>
      <c r="C437" s="66">
        <v>19</v>
      </c>
      <c r="D437" s="66">
        <v>11253</v>
      </c>
      <c r="E437" s="66" t="s">
        <v>190</v>
      </c>
      <c r="F437" s="66" t="s">
        <v>699</v>
      </c>
      <c r="I437" s="54">
        <f>VLOOKUP(A437,'ΠΟΛΛΑΠΛΟΣ 12.12.2024'!BB:BC,2,FALSE)</f>
        <v>24.23</v>
      </c>
      <c r="J437" s="54">
        <f>VLOOKUP(A437,'ΠΟΛΛΑΠΛΟΣ 09.01.2025'!AZ:BA,2,FALSE)</f>
        <v>0.61</v>
      </c>
      <c r="K437" s="54">
        <f>VLOOKUP(A437,'ΠΟΛΛΑΠΛΟΣ 18.02.2025'!AZ:BA,2,FALSE)</f>
        <v>8.67</v>
      </c>
      <c r="L437" s="55">
        <v>0</v>
      </c>
      <c r="M437" s="55">
        <v>0</v>
      </c>
      <c r="N437" s="55">
        <f>VLOOKUP(A437,'ΠΟΛΛΑΠΛΟΣ 07.05.2025'!AV:AW,2,FALSE)</f>
        <v>7.37</v>
      </c>
      <c r="O437" s="55">
        <v>0</v>
      </c>
      <c r="T437" s="55">
        <v>0</v>
      </c>
      <c r="V437" s="53">
        <f t="shared" si="27"/>
        <v>0</v>
      </c>
      <c r="W437" s="53">
        <f t="shared" si="28"/>
        <v>0</v>
      </c>
      <c r="X437" s="53">
        <f t="shared" si="29"/>
        <v>0</v>
      </c>
      <c r="Y437" s="53">
        <f t="shared" si="30"/>
        <v>0</v>
      </c>
      <c r="Z437" s="53">
        <f>VLOOKUP(A437,'ΠΟΛΛΑΠΛΟΣ 01.08'!AS:AT,2,0)</f>
        <v>8.31</v>
      </c>
      <c r="AA437" s="53">
        <v>0</v>
      </c>
      <c r="AB437" s="55">
        <v>0</v>
      </c>
    </row>
    <row r="438" spans="1:28" x14ac:dyDescent="0.3">
      <c r="A438" s="71">
        <v>1592066</v>
      </c>
      <c r="B438" s="66" t="s">
        <v>623</v>
      </c>
      <c r="C438" s="66">
        <v>2</v>
      </c>
      <c r="D438" s="66">
        <v>16452</v>
      </c>
      <c r="E438" s="66" t="s">
        <v>110</v>
      </c>
      <c r="F438" s="66" t="s">
        <v>700</v>
      </c>
      <c r="I438" s="54">
        <f>VLOOKUP(A438,'ΠΟΛΛΑΠΛΟΣ 12.12.2024'!BB:BC,2,FALSE)</f>
        <v>80.94</v>
      </c>
      <c r="J438" s="54">
        <f>VLOOKUP(A438,'ΠΟΛΛΑΠΛΟΣ 09.01.2025'!AZ:BA,2,FALSE)</f>
        <v>1.5299999999999998</v>
      </c>
      <c r="K438" s="54">
        <v>0</v>
      </c>
      <c r="L438" s="53">
        <f>VLOOKUP(A438,'ΠΟΛΛΑΠΛΟΣ 12.03.2025'!AX:AY,2,FALSE)</f>
        <v>200.18</v>
      </c>
      <c r="M438" s="55">
        <f>VLOOKUP(A438,'ΠΟΛΛΑΠΛΟΣ 1.4.2025'!AS:AT,2,FALSE)</f>
        <v>0.38</v>
      </c>
      <c r="N438" s="55">
        <v>0</v>
      </c>
      <c r="O438" s="55">
        <f>VLOOKUP(A438,'ΠΟΛΛΑΠΛΟΣ 04.06.2025'!AY:AZ,2,FALSE)</f>
        <v>40.840000000000003</v>
      </c>
      <c r="T438" s="55">
        <f>VLOOKUP(A438,'test 04.07.2025'!A:B,2,0)</f>
        <v>0.08</v>
      </c>
      <c r="V438" s="53">
        <f t="shared" si="27"/>
        <v>0</v>
      </c>
      <c r="W438" s="53">
        <f t="shared" si="28"/>
        <v>0</v>
      </c>
      <c r="X438" s="53">
        <f t="shared" si="29"/>
        <v>0</v>
      </c>
      <c r="Y438" s="53">
        <f t="shared" si="30"/>
        <v>0</v>
      </c>
      <c r="Z438" s="53">
        <v>0</v>
      </c>
      <c r="AA438" s="53">
        <f>VLOOKUP(A438,'ΠΟΛΛΑΠΛΟΣ 08.09.2025'!AT:AU,2,0)</f>
        <v>38.549999999999997</v>
      </c>
      <c r="AB438" s="55">
        <f>VLOOKUP(A438,'ΠΟΛΛΑΠΛΟΣ 02.10.2025'!AT:AU,2,0)</f>
        <v>0.13</v>
      </c>
    </row>
    <row r="439" spans="1:28" x14ac:dyDescent="0.3">
      <c r="A439" s="71">
        <v>1786639</v>
      </c>
      <c r="B439" s="66" t="s">
        <v>624</v>
      </c>
      <c r="C439" s="66">
        <v>82</v>
      </c>
      <c r="D439" s="66">
        <v>16673</v>
      </c>
      <c r="E439" s="66" t="s">
        <v>206</v>
      </c>
      <c r="F439" s="66" t="s">
        <v>701</v>
      </c>
      <c r="I439" s="54">
        <f>VLOOKUP(A439,'ΠΟΛΛΑΠΛΟΣ 12.12.2024'!BB:BC,2,FALSE)</f>
        <v>17.05</v>
      </c>
      <c r="J439" s="54">
        <f>VLOOKUP(A439,'ΠΟΛΛΑΠΛΟΣ 09.01.2025'!AZ:BA,2,FALSE)</f>
        <v>8.32</v>
      </c>
      <c r="K439" s="54">
        <v>0</v>
      </c>
      <c r="L439" s="55">
        <v>0</v>
      </c>
      <c r="M439" s="55">
        <f>VLOOKUP(A439,'ΠΟΛΛΑΠΛΟΣ 1.4.2025'!AS:AT,2,FALSE)</f>
        <v>8.49</v>
      </c>
      <c r="N439" s="55">
        <v>0</v>
      </c>
      <c r="O439" s="55">
        <v>0</v>
      </c>
      <c r="T439" s="55">
        <f>VLOOKUP(A439,'test 04.07.2025'!A:B,2,0)</f>
        <v>6.87</v>
      </c>
      <c r="V439" s="53">
        <f t="shared" si="27"/>
        <v>0</v>
      </c>
      <c r="W439" s="53">
        <f t="shared" si="28"/>
        <v>0</v>
      </c>
      <c r="X439" s="53">
        <f t="shared" si="29"/>
        <v>0</v>
      </c>
      <c r="Y439" s="53">
        <f t="shared" si="30"/>
        <v>0</v>
      </c>
      <c r="Z439" s="53">
        <f>VLOOKUP(A439,'ΠΟΛΛΑΠΛΟΣ 01.08'!AS:AT,2,0)</f>
        <v>0.02</v>
      </c>
      <c r="AA439" s="53">
        <v>0</v>
      </c>
      <c r="AB439" s="55">
        <f>VLOOKUP(A439,'ΠΟΛΛΑΠΛΟΣ 02.10.2025'!AT:AU,2,0)</f>
        <v>9.1300000000000008</v>
      </c>
    </row>
    <row r="440" spans="1:28" x14ac:dyDescent="0.3">
      <c r="A440" s="71">
        <v>1823289</v>
      </c>
      <c r="B440" s="66" t="s">
        <v>625</v>
      </c>
      <c r="C440" s="66">
        <v>9</v>
      </c>
      <c r="D440" s="66">
        <v>19300</v>
      </c>
      <c r="E440" s="66" t="s">
        <v>231</v>
      </c>
      <c r="F440" s="66" t="s">
        <v>702</v>
      </c>
      <c r="I440" s="54">
        <f>VLOOKUP(A440,'ΠΟΛΛΑΠΛΟΣ 12.12.2024'!BB:BC,2,FALSE)</f>
        <v>20</v>
      </c>
      <c r="J440" s="54">
        <f>VLOOKUP(A440,'ΠΟΛΛΑΠΛΟΣ 09.01.2025'!AZ:BA,2,FALSE)</f>
        <v>1.06</v>
      </c>
      <c r="K440" s="54">
        <v>0</v>
      </c>
      <c r="L440" s="55">
        <v>0</v>
      </c>
      <c r="M440" s="55">
        <v>0</v>
      </c>
      <c r="N440" s="55">
        <v>0</v>
      </c>
      <c r="O440" s="55">
        <f>VLOOKUP(A440,'ΠΟΛΛΑΠΛΟΣ 04.06.2025'!AY:AZ,2,FALSE)</f>
        <v>10.34</v>
      </c>
      <c r="T440" s="55">
        <v>0</v>
      </c>
      <c r="V440" s="53">
        <f t="shared" si="27"/>
        <v>0</v>
      </c>
      <c r="W440" s="53">
        <f t="shared" si="28"/>
        <v>0</v>
      </c>
      <c r="X440" s="53">
        <f t="shared" si="29"/>
        <v>0</v>
      </c>
      <c r="Y440" s="53">
        <f t="shared" si="30"/>
        <v>0</v>
      </c>
      <c r="Z440" s="53">
        <f>VLOOKUP(A440,'ΠΟΛΛΑΠΛΟΣ 01.08'!AS:AT,2,0)</f>
        <v>8.0500000000000007</v>
      </c>
      <c r="AA440" s="53">
        <f>VLOOKUP(A440,'ΠΟΛΛΑΠΛΟΣ 08.09.2025'!AT:AU,2,0)</f>
        <v>0.01</v>
      </c>
      <c r="AB440" s="55">
        <v>0</v>
      </c>
    </row>
    <row r="441" spans="1:28" x14ac:dyDescent="0.3">
      <c r="A441" s="71">
        <v>2019865</v>
      </c>
      <c r="B441" s="66" t="s">
        <v>197</v>
      </c>
      <c r="C441" s="66">
        <v>94</v>
      </c>
      <c r="D441" s="66">
        <v>15232</v>
      </c>
      <c r="E441" s="66" t="s">
        <v>220</v>
      </c>
      <c r="F441" s="66" t="s">
        <v>703</v>
      </c>
      <c r="I441" s="54">
        <f>VLOOKUP(A441,'ΠΟΛΛΑΠΛΟΣ 12.12.2024'!BB:BC,2,FALSE)</f>
        <v>25.23</v>
      </c>
      <c r="J441" s="54">
        <f>VLOOKUP(A441,'ΠΟΛΛΑΠΛΟΣ 09.01.2025'!AZ:BA,2,FALSE)</f>
        <v>0.78</v>
      </c>
      <c r="K441" s="54">
        <f>VLOOKUP(A441,'ΠΟΛΛΑΠΛΟΣ 18.02.2025'!AZ:BA,2,FALSE)</f>
        <v>8.43</v>
      </c>
      <c r="L441" s="55">
        <v>0</v>
      </c>
      <c r="M441" s="55">
        <v>0</v>
      </c>
      <c r="N441" s="55">
        <f>VLOOKUP(A441,'ΠΟΛΛΑΠΛΟΣ 07.05.2025'!AV:AW,2,FALSE)</f>
        <v>8.44</v>
      </c>
      <c r="O441" s="55">
        <v>0</v>
      </c>
      <c r="T441" s="55">
        <v>0</v>
      </c>
      <c r="V441" s="53">
        <f t="shared" si="27"/>
        <v>0</v>
      </c>
      <c r="W441" s="53">
        <f t="shared" si="28"/>
        <v>0</v>
      </c>
      <c r="X441" s="53">
        <f t="shared" si="29"/>
        <v>0</v>
      </c>
      <c r="Y441" s="53">
        <f t="shared" si="30"/>
        <v>0</v>
      </c>
      <c r="Z441" s="53">
        <v>0</v>
      </c>
      <c r="AA441" s="53">
        <v>0</v>
      </c>
      <c r="AB441" s="55">
        <v>0</v>
      </c>
    </row>
    <row r="442" spans="1:28" x14ac:dyDescent="0.3">
      <c r="A442" s="71">
        <v>6965</v>
      </c>
      <c r="B442" s="66" t="s">
        <v>73</v>
      </c>
      <c r="C442" s="66">
        <v>8</v>
      </c>
      <c r="D442" s="66">
        <v>10557</v>
      </c>
      <c r="E442" s="66" t="s">
        <v>190</v>
      </c>
      <c r="F442" s="66" t="s">
        <v>704</v>
      </c>
      <c r="I442" s="54">
        <f>VLOOKUP(A442,'ΠΟΛΛΑΠΛΟΣ 12.12.2024'!BB:BC,2,FALSE)</f>
        <v>31.22</v>
      </c>
      <c r="J442" s="54">
        <f>VLOOKUP(A442,'ΠΟΛΛΑΠΛΟΣ 09.01.2025'!AZ:BA,2,FALSE)</f>
        <v>0.65</v>
      </c>
      <c r="K442" s="54">
        <f>VLOOKUP(A442,'ΠΟΛΛΑΠΛΟΣ 18.02.2025'!AZ:BA,2,FALSE)</f>
        <v>38.01</v>
      </c>
      <c r="L442" s="53">
        <f>VLOOKUP(A442,'ΠΟΛΛΑΠΛΟΣ 12.03.2025'!AX:AY,2,FALSE)</f>
        <v>0.19</v>
      </c>
      <c r="M442" s="55">
        <v>0</v>
      </c>
      <c r="N442" s="55">
        <f>VLOOKUP(A442,'ΠΟΛΛΑΠΛΟΣ 07.05.2025'!AV:AW,2,FALSE)</f>
        <v>47.58</v>
      </c>
      <c r="O442" s="55">
        <f>VLOOKUP(A442,'ΠΟΛΛΑΠΛΟΣ 04.06.2025'!AY:AZ,2,FALSE)</f>
        <v>0.08</v>
      </c>
      <c r="T442" s="55">
        <v>0</v>
      </c>
      <c r="V442" s="53">
        <f t="shared" si="27"/>
        <v>0</v>
      </c>
      <c r="W442" s="53">
        <f t="shared" si="28"/>
        <v>0</v>
      </c>
      <c r="X442" s="53">
        <f t="shared" si="29"/>
        <v>0</v>
      </c>
      <c r="Y442" s="53">
        <f t="shared" si="30"/>
        <v>0</v>
      </c>
      <c r="Z442" s="53">
        <f>VLOOKUP(A442,'ΠΟΛΛΑΠΛΟΣ 01.08'!AS:AT,2,0)</f>
        <v>51.64</v>
      </c>
      <c r="AA442" s="53">
        <f>VLOOKUP(A442,'ΠΟΛΛΑΠΛΟΣ 08.09.2025'!AT:AU,2,0)</f>
        <v>0.2</v>
      </c>
      <c r="AB442" s="55">
        <v>0</v>
      </c>
    </row>
    <row r="443" spans="1:28" x14ac:dyDescent="0.3">
      <c r="A443" s="71">
        <v>313290</v>
      </c>
      <c r="B443" s="66" t="s">
        <v>626</v>
      </c>
      <c r="C443" s="66">
        <v>61</v>
      </c>
      <c r="D443" s="66">
        <v>18545</v>
      </c>
      <c r="E443" s="66" t="s">
        <v>58</v>
      </c>
      <c r="F443" s="66" t="s">
        <v>705</v>
      </c>
      <c r="G443" s="80" t="s">
        <v>4999</v>
      </c>
      <c r="I443" s="54">
        <f>VLOOKUP(A443,'ΠΟΛΛΑΠΛΟΣ 12.12.2024'!BB:BC,2,FALSE)</f>
        <v>24.2</v>
      </c>
      <c r="J443" s="54">
        <f>VLOOKUP(A443,'ΠΟΛΛΑΠΛΟΣ 09.01.2025'!AZ:BA,2,FALSE)</f>
        <v>0.5</v>
      </c>
      <c r="K443" s="54">
        <v>0</v>
      </c>
      <c r="L443" s="55">
        <v>0</v>
      </c>
      <c r="M443" s="55">
        <f>VLOOKUP(A443,'ΠΟΛΛΑΠΛΟΣ 1.4.2025'!AS:AT,2,FALSE)</f>
        <v>10.32</v>
      </c>
      <c r="N443" s="55">
        <v>0</v>
      </c>
      <c r="O443" s="55">
        <v>0</v>
      </c>
      <c r="T443" s="55">
        <f>VLOOKUP(A443,'test 04.07.2025'!A:B,2,0)</f>
        <v>7.89</v>
      </c>
      <c r="V443" s="53">
        <f t="shared" si="27"/>
        <v>0</v>
      </c>
      <c r="W443" s="53">
        <f t="shared" si="28"/>
        <v>0</v>
      </c>
      <c r="X443" s="53">
        <f t="shared" si="29"/>
        <v>0</v>
      </c>
      <c r="Y443" s="53">
        <f t="shared" si="30"/>
        <v>0</v>
      </c>
      <c r="Z443" s="53">
        <f>VLOOKUP(A443,'ΠΟΛΛΑΠΛΟΣ 01.08'!AS:AT,2,0)</f>
        <v>0.04</v>
      </c>
      <c r="AA443" s="53">
        <v>0</v>
      </c>
      <c r="AB443" s="55">
        <f>VLOOKUP(A443,'ΠΟΛΛΑΠΛΟΣ 02.10.2025'!AT:AU,2,0)</f>
        <v>8.23</v>
      </c>
    </row>
    <row r="444" spans="1:28" x14ac:dyDescent="0.3">
      <c r="A444" s="71">
        <v>349939</v>
      </c>
      <c r="B444" s="66" t="s">
        <v>627</v>
      </c>
      <c r="C444" s="66">
        <v>44</v>
      </c>
      <c r="D444" s="66">
        <v>16345</v>
      </c>
      <c r="E444" s="66" t="s">
        <v>192</v>
      </c>
      <c r="F444" s="66" t="s">
        <v>706</v>
      </c>
      <c r="I444" s="54">
        <f>VLOOKUP(A444,'ΠΟΛΛΑΠΛΟΣ 12.12.2024'!BB:BC,2,FALSE)</f>
        <v>78.510000000000005</v>
      </c>
      <c r="J444" s="54">
        <f>VLOOKUP(A444,'ΠΟΛΛΑΠΛΟΣ 09.01.2025'!AZ:BA,2,FALSE)</f>
        <v>2</v>
      </c>
      <c r="K444" s="54">
        <v>0</v>
      </c>
      <c r="L444" s="53">
        <f>VLOOKUP(A444,'ΠΟΛΛΑΠΛΟΣ 12.03.2025'!AX:AY,2,FALSE)</f>
        <v>24.33</v>
      </c>
      <c r="M444" s="55">
        <f>VLOOKUP(A444,'ΠΟΛΛΑΠΛΟΣ 1.4.2025'!AS:AT,2,FALSE)</f>
        <v>0.09</v>
      </c>
      <c r="N444" s="55">
        <v>0</v>
      </c>
      <c r="O444" s="55">
        <f>VLOOKUP(A444,'ΠΟΛΛΑΠΛΟΣ 04.06.2025'!AY:AZ,2,FALSE)</f>
        <v>21.04</v>
      </c>
      <c r="T444" s="55">
        <f>VLOOKUP(A444,'test 04.07.2025'!A:B,2,0)</f>
        <v>0.08</v>
      </c>
      <c r="V444" s="53">
        <f t="shared" si="27"/>
        <v>0</v>
      </c>
      <c r="W444" s="53">
        <f t="shared" si="28"/>
        <v>0</v>
      </c>
      <c r="X444" s="53">
        <f t="shared" si="29"/>
        <v>0</v>
      </c>
      <c r="Y444" s="53">
        <f t="shared" si="30"/>
        <v>0</v>
      </c>
      <c r="Z444" s="53">
        <v>0</v>
      </c>
      <c r="AA444" s="53">
        <f>VLOOKUP(A444,'ΠΟΛΛΑΠΛΟΣ 08.09.2025'!AT:AU,2,0)</f>
        <v>17.440000000000001</v>
      </c>
      <c r="AB444" s="55">
        <f>VLOOKUP(A444,'ΠΟΛΛΑΠΛΟΣ 02.10.2025'!AT:AU,2,0)</f>
        <v>0.09</v>
      </c>
    </row>
    <row r="445" spans="1:28" x14ac:dyDescent="0.3">
      <c r="A445" s="71">
        <v>371454</v>
      </c>
      <c r="B445" s="66" t="s">
        <v>65</v>
      </c>
      <c r="C445" s="66">
        <v>98</v>
      </c>
      <c r="D445" s="66">
        <v>11526</v>
      </c>
      <c r="E445" s="66" t="s">
        <v>190</v>
      </c>
      <c r="F445" s="66" t="s">
        <v>707</v>
      </c>
      <c r="I445" s="54">
        <f>VLOOKUP(A445,'ΠΟΛΛΑΠΛΟΣ 12.12.2024'!BB:BC,2,FALSE)</f>
        <v>33.549999999999997</v>
      </c>
      <c r="J445" s="54">
        <f>VLOOKUP(A445,'ΠΟΛΛΑΠΛΟΣ 09.01.2025'!AZ:BA,2,FALSE)</f>
        <v>0.73</v>
      </c>
      <c r="K445" s="54">
        <f>VLOOKUP(A445,'ΠΟΛΛΑΠΛΟΣ 18.02.2025'!AZ:BA,2,FALSE)</f>
        <v>15.24</v>
      </c>
      <c r="L445" s="53">
        <f>VLOOKUP(A445,'ΠΟΛΛΑΠΛΟΣ 12.03.2025'!AX:AY,2,FALSE)</f>
        <v>0.05</v>
      </c>
      <c r="M445" s="55">
        <v>0</v>
      </c>
      <c r="N445" s="55">
        <f>VLOOKUP(A445,'ΠΟΛΛΑΠΛΟΣ 07.05.2025'!AV:AW,2,FALSE)</f>
        <v>13.13</v>
      </c>
      <c r="O445" s="55">
        <v>0</v>
      </c>
      <c r="T445" s="55">
        <v>0</v>
      </c>
      <c r="V445" s="53">
        <f t="shared" si="27"/>
        <v>0</v>
      </c>
      <c r="W445" s="53">
        <f t="shared" si="28"/>
        <v>0</v>
      </c>
      <c r="X445" s="53">
        <f t="shared" si="29"/>
        <v>0</v>
      </c>
      <c r="Y445" s="53">
        <f t="shared" si="30"/>
        <v>0</v>
      </c>
      <c r="Z445" s="53">
        <f>VLOOKUP(A445,'ΠΟΛΛΑΠΛΟΣ 01.08'!AS:AT,2,0)</f>
        <v>9.23</v>
      </c>
      <c r="AA445" s="53">
        <f>VLOOKUP(A445,'ΠΟΛΛΑΠΛΟΣ 08.09.2025'!AT:AU,2,0)</f>
        <v>0.02</v>
      </c>
      <c r="AB445" s="55">
        <v>0</v>
      </c>
    </row>
    <row r="446" spans="1:28" x14ac:dyDescent="0.3">
      <c r="A446" s="71">
        <v>536729</v>
      </c>
      <c r="B446" s="66" t="s">
        <v>628</v>
      </c>
      <c r="C446" s="66">
        <v>2</v>
      </c>
      <c r="D446" s="66">
        <v>11362</v>
      </c>
      <c r="E446" s="66" t="s">
        <v>190</v>
      </c>
      <c r="F446" s="66" t="s">
        <v>708</v>
      </c>
      <c r="I446" s="54">
        <f>VLOOKUP(A446,'ΠΟΛΛΑΠΛΟΣ 12.12.2024'!BB:BC,2,FALSE)</f>
        <v>24.85</v>
      </c>
      <c r="J446" s="54">
        <f>VLOOKUP(A446,'ΠΟΛΛΑΠΛΟΣ 09.01.2025'!AZ:BA,2,FALSE)</f>
        <v>0.74999999999999989</v>
      </c>
      <c r="K446" s="54">
        <f>VLOOKUP(A446,'ΠΟΛΛΑΠΛΟΣ 18.02.2025'!AZ:BA,2,FALSE)</f>
        <v>8.75</v>
      </c>
      <c r="L446" s="55">
        <v>0</v>
      </c>
      <c r="M446" s="55">
        <v>0</v>
      </c>
      <c r="N446" s="55">
        <f>VLOOKUP(A446,'ΠΟΛΛΑΠΛΟΣ 07.05.2025'!AV:AW,2,FALSE)</f>
        <v>7.37</v>
      </c>
      <c r="O446" s="55">
        <v>0</v>
      </c>
      <c r="T446" s="55">
        <v>0</v>
      </c>
      <c r="V446" s="53">
        <f t="shared" si="27"/>
        <v>0</v>
      </c>
      <c r="W446" s="53">
        <f t="shared" si="28"/>
        <v>0</v>
      </c>
      <c r="X446" s="53">
        <f t="shared" si="29"/>
        <v>0</v>
      </c>
      <c r="Y446" s="53">
        <f t="shared" si="30"/>
        <v>0</v>
      </c>
      <c r="Z446" s="53">
        <f>VLOOKUP(A446,'ΠΟΛΛΑΠΛΟΣ 01.08'!AS:AT,2,0)</f>
        <v>8.18</v>
      </c>
      <c r="AA446" s="53">
        <f>VLOOKUP(A446,'ΠΟΛΛΑΠΛΟΣ 08.09.2025'!AT:AU,2,0)</f>
        <v>0.02</v>
      </c>
      <c r="AB446" s="55">
        <v>0</v>
      </c>
    </row>
    <row r="447" spans="1:28" x14ac:dyDescent="0.3">
      <c r="A447" s="71">
        <v>888383</v>
      </c>
      <c r="B447" s="66" t="s">
        <v>629</v>
      </c>
      <c r="C447" s="66">
        <v>2</v>
      </c>
      <c r="D447" s="66">
        <v>18536</v>
      </c>
      <c r="E447" s="66" t="s">
        <v>58</v>
      </c>
      <c r="F447" s="66" t="s">
        <v>709</v>
      </c>
      <c r="I447" s="54">
        <f>VLOOKUP(A447,'ΠΟΛΛΑΠΛΟΣ 12.12.2024'!BB:BC,2,FALSE)</f>
        <v>62.05</v>
      </c>
      <c r="J447" s="54">
        <f>VLOOKUP(A447,'ΠΟΛΛΑΠΛΟΣ 09.01.2025'!AZ:BA,2,FALSE)</f>
        <v>1.1100000000000001</v>
      </c>
      <c r="K447" s="54">
        <v>0</v>
      </c>
      <c r="L447" s="53">
        <f>VLOOKUP(A447,'ΠΟΛΛΑΠΛΟΣ 12.03.2025'!AX:AY,2,FALSE)</f>
        <v>9.23</v>
      </c>
      <c r="M447" s="55">
        <f>VLOOKUP(A447,'ΠΟΛΛΑΠΛΟΣ 1.4.2025'!AS:AT,2,FALSE)</f>
        <v>5.26</v>
      </c>
      <c r="N447" s="55">
        <v>0</v>
      </c>
      <c r="O447" s="55">
        <v>0</v>
      </c>
      <c r="T447" s="55">
        <f>VLOOKUP(A447,'test 04.07.2025'!A:B,2,0)</f>
        <v>8.44</v>
      </c>
      <c r="V447" s="53">
        <f t="shared" si="27"/>
        <v>0</v>
      </c>
      <c r="W447" s="53">
        <f t="shared" si="28"/>
        <v>0</v>
      </c>
      <c r="X447" s="53">
        <f t="shared" si="29"/>
        <v>0</v>
      </c>
      <c r="Y447" s="53">
        <f t="shared" si="30"/>
        <v>0</v>
      </c>
      <c r="Z447" s="53">
        <v>0</v>
      </c>
      <c r="AA447" s="53">
        <v>0</v>
      </c>
      <c r="AB447" s="55">
        <f>VLOOKUP(A447,'ΠΟΛΛΑΠΛΟΣ 02.10.2025'!AT:AU,2,0)</f>
        <v>8.0500000000000007</v>
      </c>
    </row>
    <row r="448" spans="1:28" x14ac:dyDescent="0.3">
      <c r="A448" s="71">
        <v>989973</v>
      </c>
      <c r="B448" s="66" t="s">
        <v>630</v>
      </c>
      <c r="C448" s="66">
        <v>69</v>
      </c>
      <c r="D448" s="66">
        <v>15124</v>
      </c>
      <c r="E448" s="66" t="s">
        <v>199</v>
      </c>
      <c r="F448" s="66" t="s">
        <v>710</v>
      </c>
      <c r="I448" s="54">
        <f>VLOOKUP(A448,'ΠΟΛΛΑΠΛΟΣ 12.12.2024'!BB:BC,2,FALSE)</f>
        <v>37.61</v>
      </c>
      <c r="J448" s="54">
        <f>VLOOKUP(A448,'ΠΟΛΛΑΠΛΟΣ 09.01.2025'!AZ:BA,2,FALSE)</f>
        <v>0.65</v>
      </c>
      <c r="K448" s="54">
        <v>0</v>
      </c>
      <c r="L448" s="53">
        <f>VLOOKUP(A448,'ΠΟΛΛΑΠΛΟΣ 12.03.2025'!AX:AY,2,FALSE)</f>
        <v>13.91</v>
      </c>
      <c r="M448" s="55">
        <v>0</v>
      </c>
      <c r="N448" s="55">
        <v>0</v>
      </c>
      <c r="O448" s="55">
        <f>VLOOKUP(A448,'ΠΟΛΛΑΠΛΟΣ 04.06.2025'!AY:AZ,2,FALSE)</f>
        <v>12.93</v>
      </c>
      <c r="T448" s="55">
        <v>0</v>
      </c>
      <c r="V448" s="53">
        <f t="shared" si="27"/>
        <v>0</v>
      </c>
      <c r="W448" s="53">
        <f t="shared" si="28"/>
        <v>0</v>
      </c>
      <c r="X448" s="53">
        <f t="shared" si="29"/>
        <v>0</v>
      </c>
      <c r="Y448" s="53">
        <f t="shared" si="30"/>
        <v>0</v>
      </c>
      <c r="Z448" s="53">
        <v>0</v>
      </c>
      <c r="AA448" s="53">
        <f>VLOOKUP(A448,'ΠΟΛΛΑΠΛΟΣ 08.09.2025'!AT:AU,2,0)</f>
        <v>13.82</v>
      </c>
      <c r="AB448" s="55">
        <v>0</v>
      </c>
    </row>
    <row r="449" spans="1:28" x14ac:dyDescent="0.3">
      <c r="A449" s="71">
        <v>995186</v>
      </c>
      <c r="B449" s="66" t="s">
        <v>620</v>
      </c>
      <c r="C449" s="66">
        <v>185</v>
      </c>
      <c r="D449" s="66">
        <v>12461</v>
      </c>
      <c r="E449" s="66" t="s">
        <v>202</v>
      </c>
      <c r="F449" s="66" t="s">
        <v>711</v>
      </c>
      <c r="I449" s="54">
        <f>VLOOKUP(A449,'ΠΟΛΛΑΠΛΟΣ 12.12.2024'!BB:BC,2,FALSE)</f>
        <v>25.990000000000002</v>
      </c>
      <c r="J449" s="54">
        <f>VLOOKUP(A449,'ΠΟΛΛΑΠΛΟΣ 09.01.2025'!AZ:BA,2,FALSE)</f>
        <v>17.68</v>
      </c>
      <c r="K449" s="54">
        <v>0</v>
      </c>
      <c r="L449" s="55">
        <v>0</v>
      </c>
      <c r="M449" s="55">
        <v>0</v>
      </c>
      <c r="N449" s="55">
        <f>VLOOKUP(A449,'ΠΟΛΛΑΠΛΟΣ 07.05.2025'!AV:AW,2,FALSE)</f>
        <v>15.79</v>
      </c>
      <c r="O449" s="55">
        <f>VLOOKUP(A449,'ΠΟΛΛΑΠΛΟΣ 04.06.2025'!AY:AZ,2,FALSE)</f>
        <v>0.01</v>
      </c>
      <c r="T449" s="55">
        <v>0</v>
      </c>
      <c r="V449" s="53">
        <f t="shared" si="27"/>
        <v>0</v>
      </c>
      <c r="W449" s="53">
        <f t="shared" si="28"/>
        <v>0</v>
      </c>
      <c r="X449" s="53">
        <f t="shared" si="29"/>
        <v>0</v>
      </c>
      <c r="Y449" s="53">
        <f t="shared" si="30"/>
        <v>0</v>
      </c>
      <c r="Z449" s="53">
        <f>VLOOKUP(A449,'ΠΟΛΛΑΠΛΟΣ 01.08'!AS:AT,2,0)</f>
        <v>14.58</v>
      </c>
      <c r="AA449" s="53">
        <f>VLOOKUP(A449,'ΠΟΛΛΑΠΛΟΣ 08.09.2025'!AT:AU,2,0)</f>
        <v>0.04</v>
      </c>
      <c r="AB449" s="55">
        <v>0</v>
      </c>
    </row>
    <row r="450" spans="1:28" x14ac:dyDescent="0.3">
      <c r="A450" s="71">
        <v>1050623</v>
      </c>
      <c r="B450" s="66" t="s">
        <v>624</v>
      </c>
      <c r="C450" s="66">
        <v>82</v>
      </c>
      <c r="D450" s="66">
        <v>16673</v>
      </c>
      <c r="E450" s="66" t="s">
        <v>206</v>
      </c>
      <c r="F450" s="66" t="s">
        <v>712</v>
      </c>
      <c r="I450" s="54">
        <f>VLOOKUP(A450,'ΠΟΛΛΑΠΛΟΣ 12.12.2024'!BB:BC,2,FALSE)</f>
        <v>33.06</v>
      </c>
      <c r="J450" s="54">
        <f>VLOOKUP(A450,'ΠΟΛΛΑΠΛΟΣ 09.01.2025'!AZ:BA,2,FALSE)</f>
        <v>15.33</v>
      </c>
      <c r="K450" s="54">
        <v>0</v>
      </c>
      <c r="L450" s="55">
        <v>0</v>
      </c>
      <c r="M450" s="55">
        <f>VLOOKUP(A450,'ΠΟΛΛΑΠΛΟΣ 1.4.2025'!AS:AT,2,FALSE)</f>
        <v>30.1</v>
      </c>
      <c r="N450" s="55">
        <v>0</v>
      </c>
      <c r="O450" s="55">
        <v>0</v>
      </c>
      <c r="T450" s="55">
        <f>VLOOKUP(A450,'test 04.07.2025'!A:B,2,0)</f>
        <v>20.6</v>
      </c>
      <c r="V450" s="53">
        <f t="shared" si="27"/>
        <v>0</v>
      </c>
      <c r="W450" s="53">
        <f t="shared" si="28"/>
        <v>0</v>
      </c>
      <c r="X450" s="53">
        <f t="shared" si="29"/>
        <v>0</v>
      </c>
      <c r="Y450" s="53">
        <f t="shared" si="30"/>
        <v>0</v>
      </c>
      <c r="Z450" s="53">
        <f>VLOOKUP(A450,'ΠΟΛΛΑΠΛΟΣ 01.08'!AS:AT,2,0)</f>
        <v>0.06</v>
      </c>
      <c r="AA450" s="53">
        <v>0</v>
      </c>
      <c r="AB450" s="55">
        <f>VLOOKUP(A450,'ΠΟΛΛΑΠΛΟΣ 02.10.2025'!AT:AU,2,0)</f>
        <v>17.79</v>
      </c>
    </row>
    <row r="451" spans="1:28" x14ac:dyDescent="0.3">
      <c r="A451" s="71">
        <v>1345488</v>
      </c>
      <c r="B451" s="66" t="s">
        <v>631</v>
      </c>
      <c r="C451" s="66">
        <v>47</v>
      </c>
      <c r="D451" s="66">
        <v>17563</v>
      </c>
      <c r="E451" s="66" t="s">
        <v>195</v>
      </c>
      <c r="F451" s="66" t="s">
        <v>713</v>
      </c>
      <c r="I451" s="54">
        <f>VLOOKUP(A451,'ΠΟΛΛΑΠΛΟΣ 12.12.2024'!BB:BC,2,FALSE)</f>
        <v>16.68</v>
      </c>
      <c r="J451" s="54">
        <f>VLOOKUP(A451,'ΠΟΛΛΑΠΛΟΣ 09.01.2025'!AZ:BA,2,FALSE)</f>
        <v>7.83</v>
      </c>
      <c r="K451" s="54">
        <v>0</v>
      </c>
      <c r="L451" s="55">
        <v>0</v>
      </c>
      <c r="M451" s="55">
        <v>0</v>
      </c>
      <c r="N451" s="55">
        <f>VLOOKUP(A451,'ΠΟΛΛΑΠΛΟΣ 07.05.2025'!AV:AW,2,FALSE)</f>
        <v>8.7100000000000009</v>
      </c>
      <c r="O451" s="55">
        <f>VLOOKUP(A451,'ΠΟΛΛΑΠΛΟΣ 04.06.2025'!AY:AZ,2,FALSE)</f>
        <v>0.02</v>
      </c>
      <c r="T451" s="55">
        <f>VLOOKUP(A451,'test 04.07.2025'!A:B,2,0)</f>
        <v>7.94</v>
      </c>
      <c r="V451" s="53">
        <f t="shared" ref="V451:V514" si="31">COUNTIF(A:A,U451)</f>
        <v>0</v>
      </c>
      <c r="W451" s="53">
        <f t="shared" ref="W451:W514" si="32">_xlfn.XLOOKUP(U451,A:A,B:B,0,1)</f>
        <v>0</v>
      </c>
      <c r="X451" s="53">
        <f t="shared" ref="X451:X514" si="33">_xlfn.XLOOKUP(U451,A:A,C:C,0,1)</f>
        <v>0</v>
      </c>
      <c r="Y451" s="53">
        <f t="shared" ref="Y451:Y514" si="34">_xlfn.XLOOKUP(U451,A:A,G:G,0,1)</f>
        <v>0</v>
      </c>
      <c r="Z451" s="53">
        <v>0</v>
      </c>
      <c r="AA451" s="53">
        <v>0</v>
      </c>
      <c r="AB451" s="55">
        <f>VLOOKUP(A451,'ΠΟΛΛΑΠΛΟΣ 02.10.2025'!AT:AU,2,0)</f>
        <v>8.31</v>
      </c>
    </row>
    <row r="452" spans="1:28" x14ac:dyDescent="0.3">
      <c r="A452" s="71">
        <v>1425982</v>
      </c>
      <c r="B452" s="66" t="s">
        <v>632</v>
      </c>
      <c r="C452" s="66">
        <v>67</v>
      </c>
      <c r="D452" s="66">
        <v>18345</v>
      </c>
      <c r="E452" s="66" t="s">
        <v>203</v>
      </c>
      <c r="F452" s="66" t="s">
        <v>714</v>
      </c>
      <c r="I452" s="54">
        <f>VLOOKUP(A452,'ΠΟΛΛΑΠΛΟΣ 12.12.2024'!BB:BC,2,FALSE)</f>
        <v>123.33</v>
      </c>
      <c r="J452" s="54">
        <f>VLOOKUP(A452,'ΠΟΛΛΑΠΛΟΣ 09.01.2025'!AZ:BA,2,FALSE)</f>
        <v>2.19</v>
      </c>
      <c r="K452" s="54">
        <f>VLOOKUP(A452,'ΠΟΛΛΑΠΛΟΣ 18.02.2025'!AZ:BA,2,FALSE)</f>
        <v>35.119999999999997</v>
      </c>
      <c r="L452" s="53">
        <f>VLOOKUP(A452,'ΠΟΛΛΑΠΛΟΣ 12.03.2025'!AX:AY,2,FALSE)</f>
        <v>0.1</v>
      </c>
      <c r="M452" s="55">
        <v>0</v>
      </c>
      <c r="N452" s="55">
        <f>VLOOKUP(A452,'ΠΟΛΛΑΠΛΟΣ 07.05.2025'!AV:AW,2,FALSE)</f>
        <v>11.88</v>
      </c>
      <c r="O452" s="55">
        <v>0</v>
      </c>
      <c r="T452" s="55">
        <v>0</v>
      </c>
      <c r="V452" s="53">
        <f t="shared" si="31"/>
        <v>0</v>
      </c>
      <c r="W452" s="53">
        <f t="shared" si="32"/>
        <v>0</v>
      </c>
      <c r="X452" s="53">
        <f t="shared" si="33"/>
        <v>0</v>
      </c>
      <c r="Y452" s="53">
        <f t="shared" si="34"/>
        <v>0</v>
      </c>
      <c r="Z452" s="53">
        <f>VLOOKUP(A452,'ΠΟΛΛΑΠΛΟΣ 01.08'!AS:AT,2,0)</f>
        <v>65.52</v>
      </c>
      <c r="AA452" s="53">
        <f>VLOOKUP(A452,'ΠΟΛΛΑΠΛΟΣ 08.09.2025'!AT:AU,2,0)</f>
        <v>0.16</v>
      </c>
      <c r="AB452" s="55">
        <v>0</v>
      </c>
    </row>
    <row r="453" spans="1:28" x14ac:dyDescent="0.3">
      <c r="A453" s="71">
        <v>1442793</v>
      </c>
      <c r="B453" s="66" t="s">
        <v>634</v>
      </c>
      <c r="C453" s="66">
        <v>55</v>
      </c>
      <c r="D453" s="66">
        <v>12136</v>
      </c>
      <c r="E453" s="66" t="s">
        <v>200</v>
      </c>
      <c r="F453" s="66" t="s">
        <v>715</v>
      </c>
      <c r="I453" s="54">
        <f>VLOOKUP(A453,'ΠΟΛΛΑΠΛΟΣ 12.12.2024'!BB:BC,2,FALSE)</f>
        <v>52.4</v>
      </c>
      <c r="J453" s="54">
        <f>VLOOKUP(A453,'ΠΟΛΛΑΠΛΟΣ 09.01.2025'!AZ:BA,2,FALSE)</f>
        <v>1.4100000000000001</v>
      </c>
      <c r="K453" s="54">
        <v>0</v>
      </c>
      <c r="L453" s="53">
        <f>VLOOKUP(A453,'ΠΟΛΛΑΠΛΟΣ 12.03.2025'!AX:AY,2,FALSE)</f>
        <v>18.98</v>
      </c>
      <c r="M453" s="55">
        <f>VLOOKUP(A453,'ΠΟΛΛΑΠΛΟΣ 1.4.2025'!AS:AT,2,FALSE)</f>
        <v>7.0000000000000007E-2</v>
      </c>
      <c r="N453" s="55">
        <v>0</v>
      </c>
      <c r="O453" s="55">
        <f>VLOOKUP(A453,'ΠΟΛΛΑΠΛΟΣ 04.06.2025'!AY:AZ,2,FALSE)</f>
        <v>13.73</v>
      </c>
      <c r="T453" s="55">
        <f>VLOOKUP(A453,'test 04.07.2025'!A:B,2,0)</f>
        <v>0.05</v>
      </c>
      <c r="V453" s="53">
        <f t="shared" si="31"/>
        <v>0</v>
      </c>
      <c r="W453" s="53">
        <f t="shared" si="32"/>
        <v>0</v>
      </c>
      <c r="X453" s="53">
        <f t="shared" si="33"/>
        <v>0</v>
      </c>
      <c r="Y453" s="53">
        <f t="shared" si="34"/>
        <v>0</v>
      </c>
      <c r="Z453" s="53">
        <v>0</v>
      </c>
      <c r="AA453" s="53">
        <f>VLOOKUP(A453,'ΠΟΛΛΑΠΛΟΣ 08.09.2025'!AT:AU,2,0)</f>
        <v>15.68</v>
      </c>
      <c r="AB453" s="55">
        <f>VLOOKUP(A453,'ΠΟΛΛΑΠΛΟΣ 02.10.2025'!AT:AU,2,0)</f>
        <v>0.08</v>
      </c>
    </row>
    <row r="454" spans="1:28" x14ac:dyDescent="0.3">
      <c r="A454" s="71">
        <v>1445556</v>
      </c>
      <c r="B454" s="66" t="s">
        <v>635</v>
      </c>
      <c r="C454" s="66">
        <v>332</v>
      </c>
      <c r="D454" s="66">
        <v>14231</v>
      </c>
      <c r="E454" s="66" t="s">
        <v>207</v>
      </c>
      <c r="F454" s="66" t="s">
        <v>716</v>
      </c>
      <c r="I454" s="54">
        <f>VLOOKUP(A454,'ΠΟΛΛΑΠΛΟΣ 12.12.2024'!BB:BC,2,FALSE)</f>
        <v>35.409999999999997</v>
      </c>
      <c r="J454" s="54">
        <f>VLOOKUP(A454,'ΠΟΛΛΑΠΛΟΣ 09.01.2025'!AZ:BA,2,FALSE)</f>
        <v>0.74</v>
      </c>
      <c r="K454" s="54">
        <f>VLOOKUP(A454,'ΠΟΛΛΑΠΛΟΣ 18.02.2025'!AZ:BA,2,FALSE)</f>
        <v>19.38</v>
      </c>
      <c r="L454" s="53">
        <f>VLOOKUP(A454,'ΠΟΛΛΑΠΛΟΣ 12.03.2025'!AX:AY,2,FALSE)</f>
        <v>7.0000000000000007E-2</v>
      </c>
      <c r="M454" s="55">
        <v>0</v>
      </c>
      <c r="N454" s="55">
        <f>VLOOKUP(A454,'ΠΟΛΛΑΠΛΟΣ 07.05.2025'!AV:AW,2,FALSE)</f>
        <v>17.25</v>
      </c>
      <c r="O454" s="55">
        <f>VLOOKUP(A454,'ΠΟΛΛΑΠΛΟΣ 04.06.2025'!AY:AZ,2,FALSE)</f>
        <v>0.01</v>
      </c>
      <c r="T454" s="55">
        <v>0</v>
      </c>
      <c r="V454" s="53">
        <f t="shared" si="31"/>
        <v>0</v>
      </c>
      <c r="W454" s="53">
        <f t="shared" si="32"/>
        <v>0</v>
      </c>
      <c r="X454" s="53">
        <f t="shared" si="33"/>
        <v>0</v>
      </c>
      <c r="Y454" s="53">
        <f t="shared" si="34"/>
        <v>0</v>
      </c>
      <c r="Z454" s="53">
        <f>VLOOKUP(A454,'ΠΟΛΛΑΠΛΟΣ 01.08'!AS:AT,2,0)</f>
        <v>35.82</v>
      </c>
      <c r="AA454" s="53">
        <f>VLOOKUP(A454,'ΠΟΛΛΑΠΛΟΣ 08.09.2025'!AT:AU,2,0)</f>
        <v>0.11</v>
      </c>
      <c r="AB454" s="55">
        <v>0</v>
      </c>
    </row>
    <row r="455" spans="1:28" x14ac:dyDescent="0.3">
      <c r="A455" s="71">
        <v>1446443</v>
      </c>
      <c r="B455" s="66" t="s">
        <v>636</v>
      </c>
      <c r="C455" s="66">
        <v>9</v>
      </c>
      <c r="D455" s="66">
        <v>13561</v>
      </c>
      <c r="E455" s="66" t="s">
        <v>224</v>
      </c>
      <c r="F455" s="66" t="s">
        <v>717</v>
      </c>
      <c r="I455" s="54">
        <f>VLOOKUP(A455,'ΠΟΛΛΑΠΛΟΣ 12.12.2024'!BB:BC,2,FALSE)</f>
        <v>16.05</v>
      </c>
      <c r="J455" s="54">
        <f>VLOOKUP(A455,'ΠΟΛΛΑΠΛΟΣ 09.01.2025'!AZ:BA,2,FALSE)</f>
        <v>0.34</v>
      </c>
      <c r="K455" s="54">
        <f>VLOOKUP(A455,'ΠΟΛΛΑΠΛΟΣ 18.02.2025'!AZ:BA,2,FALSE)</f>
        <v>8.17</v>
      </c>
      <c r="L455" s="53">
        <f>VLOOKUP(A455,'ΠΟΛΛΑΠΛΟΣ 12.03.2025'!AX:AY,2,FALSE)</f>
        <v>0.04</v>
      </c>
      <c r="M455" s="55">
        <v>0</v>
      </c>
      <c r="N455" s="55">
        <f>VLOOKUP(A455,'ΠΟΛΛΑΠΛΟΣ 07.05.2025'!AV:AW,2,FALSE)</f>
        <v>8.0500000000000007</v>
      </c>
      <c r="O455" s="55">
        <f>VLOOKUP(A455,'ΠΟΛΛΑΠΛΟΣ 04.06.2025'!AY:AZ,2,FALSE)</f>
        <v>0.01</v>
      </c>
      <c r="T455" s="55">
        <v>0</v>
      </c>
      <c r="V455" s="53">
        <f t="shared" si="31"/>
        <v>0</v>
      </c>
      <c r="W455" s="53">
        <f t="shared" si="32"/>
        <v>0</v>
      </c>
      <c r="X455" s="53">
        <f t="shared" si="33"/>
        <v>0</v>
      </c>
      <c r="Y455" s="53">
        <f t="shared" si="34"/>
        <v>0</v>
      </c>
      <c r="Z455" s="53">
        <f>VLOOKUP(A455,'ΠΟΛΛΑΠΛΟΣ 01.08'!AS:AT,2,0)</f>
        <v>7.89</v>
      </c>
      <c r="AA455" s="53">
        <f>VLOOKUP(A455,'ΠΟΛΛΑΠΛΟΣ 08.09.2025'!AT:AU,2,0)</f>
        <v>0.03</v>
      </c>
      <c r="AB455" s="55">
        <v>0</v>
      </c>
    </row>
    <row r="456" spans="1:28" x14ac:dyDescent="0.3">
      <c r="A456" s="71">
        <v>1579673</v>
      </c>
      <c r="B456" s="66" t="s">
        <v>637</v>
      </c>
      <c r="C456" s="66">
        <v>61</v>
      </c>
      <c r="D456" s="66">
        <v>16121</v>
      </c>
      <c r="E456" s="66" t="s">
        <v>230</v>
      </c>
      <c r="F456" s="66" t="s">
        <v>718</v>
      </c>
      <c r="I456" s="54">
        <v>0</v>
      </c>
      <c r="J456" s="54">
        <v>0</v>
      </c>
      <c r="K456" s="54">
        <v>0</v>
      </c>
      <c r="L456" s="53">
        <f>VLOOKUP(A456,'ΠΟΛΛΑΠΛΟΣ 12.03.2025'!AX:AY,2,FALSE)</f>
        <v>123.56</v>
      </c>
      <c r="M456" s="55">
        <f>VLOOKUP(A456,'ΠΟΛΛΑΠΛΟΣ 1.4.2025'!AS:AT,2,FALSE)</f>
        <v>0.03</v>
      </c>
      <c r="N456" s="55">
        <v>0</v>
      </c>
      <c r="O456" s="55">
        <f>VLOOKUP(A456,'ΠΟΛΛΑΠΛΟΣ 04.06.2025'!AY:AZ,2,FALSE)</f>
        <v>53.04</v>
      </c>
      <c r="T456" s="55">
        <v>0</v>
      </c>
      <c r="V456" s="53">
        <f t="shared" si="31"/>
        <v>0</v>
      </c>
      <c r="W456" s="53">
        <f t="shared" si="32"/>
        <v>0</v>
      </c>
      <c r="X456" s="53">
        <f t="shared" si="33"/>
        <v>0</v>
      </c>
      <c r="Y456" s="53">
        <f t="shared" si="34"/>
        <v>0</v>
      </c>
      <c r="Z456" s="53">
        <v>0</v>
      </c>
      <c r="AA456" s="53">
        <f>VLOOKUP(A456,'ΠΟΛΛΑΠΛΟΣ 08.09.2025'!AT:AU,2,0)</f>
        <v>31.78</v>
      </c>
      <c r="AB456" s="55">
        <v>0</v>
      </c>
    </row>
    <row r="457" spans="1:28" x14ac:dyDescent="0.3">
      <c r="A457" s="71">
        <v>1671833</v>
      </c>
      <c r="B457" s="66" t="s">
        <v>638</v>
      </c>
      <c r="C457" s="66">
        <v>52</v>
      </c>
      <c r="D457" s="66">
        <v>15351</v>
      </c>
      <c r="E457" s="66" t="s">
        <v>639</v>
      </c>
      <c r="F457" s="66" t="s">
        <v>719</v>
      </c>
      <c r="I457" s="54">
        <f>VLOOKUP(A457,'ΠΟΛΛΑΠΛΟΣ 12.12.2024'!BB:BC,2,FALSE)</f>
        <v>23.380000000000003</v>
      </c>
      <c r="J457" s="54">
        <f>VLOOKUP(A457,'ΠΟΛΛΑΠΛΟΣ 09.01.2025'!AZ:BA,2,FALSE)</f>
        <v>8.23</v>
      </c>
      <c r="K457" s="54">
        <v>0</v>
      </c>
      <c r="L457" s="55">
        <v>0</v>
      </c>
      <c r="M457" s="55">
        <v>0</v>
      </c>
      <c r="N457" s="55">
        <f>VLOOKUP(A457,'ΠΟΛΛΑΠΛΟΣ 07.05.2025'!AV:AW,2,FALSE)</f>
        <v>7.28</v>
      </c>
      <c r="O457" s="55">
        <f>VLOOKUP(A457,'ΠΟΛΛΑΠΛΟΣ 04.06.2025'!AY:AZ,2,FALSE)</f>
        <v>0.02</v>
      </c>
      <c r="T457" s="55">
        <f>VLOOKUP(A457,'test 04.07.2025'!A:B,2,0)</f>
        <v>7.84</v>
      </c>
      <c r="V457" s="53">
        <f t="shared" si="31"/>
        <v>0</v>
      </c>
      <c r="W457" s="53">
        <f t="shared" si="32"/>
        <v>0</v>
      </c>
      <c r="X457" s="53">
        <f t="shared" si="33"/>
        <v>0</v>
      </c>
      <c r="Y457" s="53">
        <f t="shared" si="34"/>
        <v>0</v>
      </c>
      <c r="Z457" s="53">
        <v>0</v>
      </c>
      <c r="AA457" s="53">
        <v>0</v>
      </c>
      <c r="AB457" s="55">
        <f>VLOOKUP(A457,'ΠΟΛΛΑΠΛΟΣ 02.10.2025'!AT:AU,2,0)</f>
        <v>6.88</v>
      </c>
    </row>
    <row r="458" spans="1:28" x14ac:dyDescent="0.3">
      <c r="A458" s="71">
        <v>1731399</v>
      </c>
      <c r="B458" s="66" t="s">
        <v>640</v>
      </c>
      <c r="C458" s="66">
        <v>70</v>
      </c>
      <c r="D458" s="66">
        <v>17564</v>
      </c>
      <c r="E458" s="66" t="s">
        <v>195</v>
      </c>
      <c r="F458" s="66" t="s">
        <v>720</v>
      </c>
      <c r="I458" s="54">
        <f>VLOOKUP(A458,'ΠΟΛΛΑΠΛΟΣ 12.12.2024'!BB:BC,2,FALSE)</f>
        <v>25.64</v>
      </c>
      <c r="J458" s="54">
        <f>VLOOKUP(A458,'ΠΟΛΛΑΠΛΟΣ 09.01.2025'!AZ:BA,2,FALSE)</f>
        <v>68.960000000000008</v>
      </c>
      <c r="K458" s="54">
        <v>0</v>
      </c>
      <c r="L458" s="55">
        <v>0</v>
      </c>
      <c r="M458" s="55">
        <f>VLOOKUP(A458,'ΠΟΛΛΑΠΛΟΣ 1.4.2025'!AS:AT,2,FALSE)</f>
        <v>114.68</v>
      </c>
      <c r="N458" s="55">
        <v>0</v>
      </c>
      <c r="O458" s="55">
        <v>0</v>
      </c>
      <c r="T458" s="55">
        <f>VLOOKUP(A458,'test 04.07.2025'!A:B,2,0)</f>
        <v>153.53</v>
      </c>
      <c r="V458" s="53">
        <f t="shared" si="31"/>
        <v>0</v>
      </c>
      <c r="W458" s="53">
        <f t="shared" si="32"/>
        <v>0</v>
      </c>
      <c r="X458" s="53">
        <f t="shared" si="33"/>
        <v>0</v>
      </c>
      <c r="Y458" s="53">
        <f t="shared" si="34"/>
        <v>0</v>
      </c>
      <c r="Z458" s="53">
        <f>VLOOKUP(A458,'ΠΟΛΛΑΠΛΟΣ 01.08'!AS:AT,2,0)</f>
        <v>0.45</v>
      </c>
      <c r="AA458" s="53">
        <v>0</v>
      </c>
      <c r="AB458" s="55">
        <f>VLOOKUP(A458,'ΠΟΛΛΑΠΛΟΣ 02.10.2025'!AT:AU,2,0)</f>
        <v>149.26</v>
      </c>
    </row>
    <row r="459" spans="1:28" x14ac:dyDescent="0.3">
      <c r="A459" s="71">
        <v>1915476</v>
      </c>
      <c r="B459" s="66" t="s">
        <v>641</v>
      </c>
      <c r="C459" s="66">
        <v>4</v>
      </c>
      <c r="D459" s="66">
        <v>14564</v>
      </c>
      <c r="E459" s="66" t="s">
        <v>216</v>
      </c>
      <c r="F459" s="66" t="s">
        <v>721</v>
      </c>
      <c r="I459" s="54">
        <f>VLOOKUP(A459,'ΠΟΛΛΑΠΛΟΣ 12.12.2024'!BB:BC,2,FALSE)</f>
        <v>20.380000000000003</v>
      </c>
      <c r="J459" s="54">
        <f>VLOOKUP(A459,'ΠΟΛΛΑΠΛΟΣ 09.01.2025'!AZ:BA,2,FALSE)</f>
        <v>9.7099999999999991</v>
      </c>
      <c r="K459" s="54">
        <v>0</v>
      </c>
      <c r="L459" s="55">
        <v>0</v>
      </c>
      <c r="M459" s="55">
        <v>0</v>
      </c>
      <c r="N459" s="55">
        <f>VLOOKUP(A459,'ΠΟΛΛΑΠΛΟΣ 07.05.2025'!AV:AW,2,FALSE)</f>
        <v>10.98</v>
      </c>
      <c r="O459" s="55">
        <f>VLOOKUP(A459,'ΠΟΛΛΑΠΛΟΣ 04.06.2025'!AY:AZ,2,FALSE)</f>
        <v>0.03</v>
      </c>
      <c r="T459" s="55">
        <f>VLOOKUP(A459,'test 04.07.2025'!A:B,2,0)</f>
        <v>10.3</v>
      </c>
      <c r="V459" s="53">
        <f t="shared" si="31"/>
        <v>0</v>
      </c>
      <c r="W459" s="53">
        <f t="shared" si="32"/>
        <v>0</v>
      </c>
      <c r="X459" s="53">
        <f t="shared" si="33"/>
        <v>0</v>
      </c>
      <c r="Y459" s="53">
        <f t="shared" si="34"/>
        <v>0</v>
      </c>
      <c r="Z459" s="53">
        <v>0</v>
      </c>
      <c r="AA459" s="53">
        <v>0</v>
      </c>
      <c r="AB459" s="55">
        <f>VLOOKUP(A459,'ΠΟΛΛΑΠΛΟΣ 02.10.2025'!AT:AU,2,0)</f>
        <v>10.46</v>
      </c>
    </row>
    <row r="460" spans="1:28" x14ac:dyDescent="0.3">
      <c r="A460" s="71">
        <v>19618</v>
      </c>
      <c r="B460" s="66" t="s">
        <v>61</v>
      </c>
      <c r="C460" s="66">
        <v>55</v>
      </c>
      <c r="D460" s="66">
        <v>10437</v>
      </c>
      <c r="E460" s="66" t="s">
        <v>190</v>
      </c>
      <c r="F460" s="66" t="s">
        <v>722</v>
      </c>
      <c r="I460" s="54">
        <f>VLOOKUP(A460,'ΠΟΛΛΑΠΛΟΣ 12.12.2024'!BB:BC,2,FALSE)</f>
        <v>30.08</v>
      </c>
      <c r="J460" s="54">
        <f>VLOOKUP(A460,'ΠΟΛΛΑΠΛΟΣ 09.01.2025'!AZ:BA,2,FALSE)</f>
        <v>0.64</v>
      </c>
      <c r="K460" s="54">
        <f>VLOOKUP(A460,'ΠΟΛΛΑΠΛΟΣ 18.02.2025'!AZ:BA,2,FALSE)</f>
        <v>18.05</v>
      </c>
      <c r="L460" s="53">
        <f>VLOOKUP(A460,'ΠΟΛΛΑΠΛΟΣ 12.03.2025'!AX:AY,2,FALSE)</f>
        <v>0.05</v>
      </c>
      <c r="M460" s="55">
        <v>0</v>
      </c>
      <c r="N460" s="55">
        <f>VLOOKUP(A460,'ΠΟΛΛΑΠΛΟΣ 07.05.2025'!AV:AW,2,FALSE)</f>
        <v>15.06</v>
      </c>
      <c r="O460" s="55">
        <v>0</v>
      </c>
      <c r="T460" s="55">
        <v>0</v>
      </c>
      <c r="V460" s="53">
        <f t="shared" si="31"/>
        <v>0</v>
      </c>
      <c r="W460" s="53">
        <f t="shared" si="32"/>
        <v>0</v>
      </c>
      <c r="X460" s="53">
        <f t="shared" si="33"/>
        <v>0</v>
      </c>
      <c r="Y460" s="53">
        <f t="shared" si="34"/>
        <v>0</v>
      </c>
      <c r="Z460" s="53">
        <f>VLOOKUP(A460,'ΠΟΛΛΑΠΛΟΣ 01.08'!AS:AT,2,0)</f>
        <v>10.94</v>
      </c>
      <c r="AA460" s="53">
        <f>VLOOKUP(A460,'ΠΟΛΛΑΠΛΟΣ 08.09.2025'!AT:AU,2,0)</f>
        <v>0.03</v>
      </c>
      <c r="AB460" s="55">
        <v>0</v>
      </c>
    </row>
    <row r="461" spans="1:28" x14ac:dyDescent="0.3">
      <c r="A461" s="71">
        <v>67103</v>
      </c>
      <c r="B461" s="66" t="s">
        <v>10</v>
      </c>
      <c r="C461" s="66">
        <v>167</v>
      </c>
      <c r="D461" s="66">
        <v>17672</v>
      </c>
      <c r="E461" s="66" t="s">
        <v>204</v>
      </c>
      <c r="F461" s="66" t="s">
        <v>723</v>
      </c>
      <c r="G461" s="80" t="s">
        <v>4825</v>
      </c>
      <c r="I461" s="54">
        <f>VLOOKUP(A461,'ΠΟΛΛΑΠΛΟΣ 12.12.2024'!BB:BC,2,FALSE)</f>
        <v>243.83</v>
      </c>
      <c r="J461" s="54">
        <f>VLOOKUP(A461,'ΠΟΛΛΑΠΛΟΣ 09.01.2025'!AZ:BA,2,FALSE)</f>
        <v>0.94</v>
      </c>
      <c r="K461" s="54">
        <v>0</v>
      </c>
      <c r="L461" s="53">
        <f>VLOOKUP(A461,'ΠΟΛΛΑΠΛΟΣ 12.03.2025'!AX:AY,2,FALSE)</f>
        <v>169.55</v>
      </c>
      <c r="M461" s="55">
        <f>VLOOKUP(A461,'ΠΟΛΛΑΠΛΟΣ 1.4.2025'!AS:AT,2,FALSE)</f>
        <v>0.41</v>
      </c>
      <c r="N461" s="55">
        <v>0</v>
      </c>
      <c r="O461" s="55">
        <f>VLOOKUP(A461,'ΠΟΛΛΑΠΛΟΣ 04.06.2025'!AY:AZ,2,FALSE)</f>
        <v>354.55</v>
      </c>
      <c r="T461" s="55">
        <f>VLOOKUP(A461,'test 04.07.2025'!A:B,2,0)</f>
        <v>1.03</v>
      </c>
      <c r="V461" s="53">
        <f t="shared" si="31"/>
        <v>0</v>
      </c>
      <c r="W461" s="53">
        <f t="shared" si="32"/>
        <v>0</v>
      </c>
      <c r="X461" s="53">
        <f t="shared" si="33"/>
        <v>0</v>
      </c>
      <c r="Y461" s="53">
        <f t="shared" si="34"/>
        <v>0</v>
      </c>
      <c r="Z461" s="53">
        <v>0</v>
      </c>
      <c r="AA461" s="53">
        <f>VLOOKUP(A461,'ΠΟΛΛΑΠΛΟΣ 08.09.2025'!AT:AU,2,0)</f>
        <v>213.18</v>
      </c>
      <c r="AB461" s="55">
        <f>VLOOKUP(A461,'ΠΟΛΛΑΠΛΟΣ 02.10.2025'!AT:AU,2,0)</f>
        <v>0.92</v>
      </c>
    </row>
    <row r="462" spans="1:28" x14ac:dyDescent="0.3">
      <c r="A462" s="71">
        <v>192560</v>
      </c>
      <c r="B462" s="66" t="s">
        <v>642</v>
      </c>
      <c r="C462" s="66">
        <v>25</v>
      </c>
      <c r="D462" s="66">
        <v>14452</v>
      </c>
      <c r="E462" s="66" t="s">
        <v>205</v>
      </c>
      <c r="F462" s="66" t="s">
        <v>724</v>
      </c>
      <c r="I462" s="54">
        <f>VLOOKUP(A462,'ΠΟΛΛΑΠΛΟΣ 12.12.2024'!BB:BC,2,FALSE)</f>
        <v>42.01</v>
      </c>
      <c r="J462" s="54">
        <f>VLOOKUP(A462,'ΠΟΛΛΑΠΛΟΣ 09.01.2025'!AZ:BA,2,FALSE)</f>
        <v>0.75</v>
      </c>
      <c r="K462" s="54">
        <v>0</v>
      </c>
      <c r="L462" s="55">
        <v>0</v>
      </c>
      <c r="M462" s="55">
        <f>VLOOKUP(A462,'ΠΟΛΛΑΠΛΟΣ 1.4.2025'!AS:AT,2,FALSE)</f>
        <v>10.33</v>
      </c>
      <c r="N462" s="55">
        <v>0</v>
      </c>
      <c r="O462" s="55">
        <v>0</v>
      </c>
      <c r="T462" s="55">
        <f>VLOOKUP(A462,'test 04.07.2025'!A:B,2,0)</f>
        <v>7.89</v>
      </c>
      <c r="V462" s="53">
        <f t="shared" si="31"/>
        <v>0</v>
      </c>
      <c r="W462" s="53">
        <f t="shared" si="32"/>
        <v>0</v>
      </c>
      <c r="X462" s="53">
        <f t="shared" si="33"/>
        <v>0</v>
      </c>
      <c r="Y462" s="53">
        <f t="shared" si="34"/>
        <v>0</v>
      </c>
      <c r="Z462" s="53">
        <f>VLOOKUP(A462,'ΠΟΛΛΑΠΛΟΣ 01.08'!AS:AT,2,0)</f>
        <v>0.05</v>
      </c>
      <c r="AA462" s="53">
        <f>VLOOKUP(A462,'ΠΟΛΛΑΠΛΟΣ 08.09.2025'!AT:AU,2,0)</f>
        <v>9.02</v>
      </c>
      <c r="AB462" s="55">
        <v>0</v>
      </c>
    </row>
    <row r="463" spans="1:28" x14ac:dyDescent="0.3">
      <c r="A463" s="71">
        <v>196041</v>
      </c>
      <c r="B463" s="66" t="s">
        <v>35</v>
      </c>
      <c r="C463" s="66">
        <v>138</v>
      </c>
      <c r="D463" s="66">
        <v>18535</v>
      </c>
      <c r="E463" s="66" t="s">
        <v>58</v>
      </c>
      <c r="F463" s="66" t="s">
        <v>725</v>
      </c>
      <c r="I463" s="54">
        <f>VLOOKUP(A463,'ΠΟΛΛΑΠΛΟΣ 12.12.2024'!BB:BC,2,FALSE)</f>
        <v>31.33</v>
      </c>
      <c r="J463" s="54">
        <f>VLOOKUP(A463,'ΠΟΛΛΑΠΛΟΣ 09.01.2025'!AZ:BA,2,FALSE)</f>
        <v>0.8</v>
      </c>
      <c r="K463" s="54">
        <f>VLOOKUP(A463,'ΠΟΛΛΑΠΛΟΣ 18.02.2025'!AZ:BA,2,FALSE)</f>
        <v>8.2100000000000009</v>
      </c>
      <c r="L463" s="55">
        <v>0</v>
      </c>
      <c r="M463" s="55">
        <f>VLOOKUP(A463,'ΠΟΛΛΑΠΛΟΣ 1.4.2025'!AS:AT,2,FALSE)</f>
        <v>6.08</v>
      </c>
      <c r="N463" s="55">
        <v>0</v>
      </c>
      <c r="O463" s="55">
        <v>0</v>
      </c>
      <c r="T463" s="55">
        <f>VLOOKUP(A463,'test 04.07.2025'!A:B,2,0)</f>
        <v>8.23</v>
      </c>
      <c r="V463" s="53">
        <f t="shared" si="31"/>
        <v>0</v>
      </c>
      <c r="W463" s="53">
        <f t="shared" si="32"/>
        <v>0</v>
      </c>
      <c r="X463" s="53">
        <f t="shared" si="33"/>
        <v>0</v>
      </c>
      <c r="Y463" s="53">
        <f t="shared" si="34"/>
        <v>0</v>
      </c>
      <c r="Z463" s="53">
        <v>0</v>
      </c>
      <c r="AA463" s="53">
        <v>0</v>
      </c>
      <c r="AB463" s="55">
        <f>VLOOKUP(A463,'ΠΟΛΛΑΠΛΟΣ 02.10.2025'!AT:AU,2,0)</f>
        <v>8.93</v>
      </c>
    </row>
    <row r="464" spans="1:28" x14ac:dyDescent="0.3">
      <c r="A464" s="71">
        <v>443259</v>
      </c>
      <c r="B464" s="66" t="s">
        <v>643</v>
      </c>
      <c r="C464" s="66">
        <v>57</v>
      </c>
      <c r="D464" s="66">
        <v>10433</v>
      </c>
      <c r="E464" s="66" t="s">
        <v>190</v>
      </c>
      <c r="F464" s="66" t="s">
        <v>726</v>
      </c>
      <c r="I464" s="54">
        <f>VLOOKUP(A464,'ΠΟΛΛΑΠΛΟΣ 12.12.2024'!BB:BC,2,FALSE)</f>
        <v>64.45</v>
      </c>
      <c r="J464" s="54">
        <f>VLOOKUP(A464,'ΠΟΛΛΑΠΛΟΣ 09.01.2025'!AZ:BA,2,FALSE)</f>
        <v>61.040000000000006</v>
      </c>
      <c r="K464" s="54">
        <v>0</v>
      </c>
      <c r="L464" s="55">
        <v>0</v>
      </c>
      <c r="M464" s="55">
        <f>VLOOKUP(A464,'ΠΟΛΛΑΠΛΟΣ 1.4.2025'!AS:AT,2,FALSE)</f>
        <v>45.93</v>
      </c>
      <c r="N464" s="55">
        <v>0</v>
      </c>
      <c r="O464" s="55">
        <v>0</v>
      </c>
      <c r="T464" s="55">
        <f>VLOOKUP(A464,'test 04.07.2025'!A:B,2,0)</f>
        <v>23.84</v>
      </c>
      <c r="V464" s="53">
        <f t="shared" si="31"/>
        <v>0</v>
      </c>
      <c r="W464" s="53">
        <f t="shared" si="32"/>
        <v>0</v>
      </c>
      <c r="X464" s="53">
        <f t="shared" si="33"/>
        <v>0</v>
      </c>
      <c r="Y464" s="53">
        <f t="shared" si="34"/>
        <v>0</v>
      </c>
      <c r="Z464" s="53">
        <v>0</v>
      </c>
      <c r="AA464" s="53">
        <v>0</v>
      </c>
      <c r="AB464" s="55">
        <f>VLOOKUP(A464,'ΠΟΛΛΑΠΛΟΣ 02.10.2025'!AT:AU,2,0)</f>
        <v>23.6</v>
      </c>
    </row>
    <row r="465" spans="1:28" x14ac:dyDescent="0.3">
      <c r="A465" s="71">
        <v>552561</v>
      </c>
      <c r="B465" s="66" t="s">
        <v>644</v>
      </c>
      <c r="C465" s="66">
        <v>3</v>
      </c>
      <c r="D465" s="66">
        <v>11146</v>
      </c>
      <c r="E465" s="66" t="s">
        <v>645</v>
      </c>
      <c r="F465" s="66" t="s">
        <v>727</v>
      </c>
      <c r="I465" s="54">
        <f>VLOOKUP(A465,'ΠΟΛΛΑΠΛΟΣ 12.12.2024'!BB:BC,2,FALSE)</f>
        <v>86.74</v>
      </c>
      <c r="J465" s="54">
        <f>VLOOKUP(A465,'ΠΟΛΛΑΠΛΟΣ 09.01.2025'!AZ:BA,2,FALSE)</f>
        <v>2.3400000000000003</v>
      </c>
      <c r="K465" s="54">
        <v>0</v>
      </c>
      <c r="L465" s="53">
        <f>VLOOKUP(A465,'ΠΟΛΛΑΠΛΟΣ 12.03.2025'!AX:AY,2,FALSE)</f>
        <v>35.369999999999997</v>
      </c>
      <c r="M465" s="55">
        <f>VLOOKUP(A465,'ΠΟΛΛΑΠΛΟΣ 1.4.2025'!AS:AT,2,FALSE)</f>
        <v>0.08</v>
      </c>
      <c r="N465" s="55">
        <v>0</v>
      </c>
      <c r="O465" s="55">
        <f>VLOOKUP(A465,'ΠΟΛΛΑΠΛΟΣ 04.06.2025'!AY:AZ,2,FALSE)</f>
        <v>31.86</v>
      </c>
      <c r="T465" s="55">
        <f>VLOOKUP(A465,'test 04.07.2025'!A:B,2,0)</f>
        <v>0.09</v>
      </c>
      <c r="V465" s="53">
        <f t="shared" si="31"/>
        <v>0</v>
      </c>
      <c r="W465" s="53">
        <f t="shared" si="32"/>
        <v>0</v>
      </c>
      <c r="X465" s="53">
        <f t="shared" si="33"/>
        <v>0</v>
      </c>
      <c r="Y465" s="53">
        <f t="shared" si="34"/>
        <v>0</v>
      </c>
      <c r="Z465" s="53">
        <v>0</v>
      </c>
      <c r="AA465" s="53">
        <f>VLOOKUP(A465,'ΠΟΛΛΑΠΛΟΣ 08.09.2025'!AT:AU,2,0)</f>
        <v>33.07</v>
      </c>
      <c r="AB465" s="55">
        <f>VLOOKUP(A465,'ΠΟΛΛΑΠΛΟΣ 02.10.2025'!AT:AU,2,0)</f>
        <v>0.16</v>
      </c>
    </row>
    <row r="466" spans="1:28" x14ac:dyDescent="0.3">
      <c r="A466" s="71">
        <v>1365204</v>
      </c>
      <c r="B466" s="66" t="s">
        <v>621</v>
      </c>
      <c r="C466" s="66">
        <v>10</v>
      </c>
      <c r="D466" s="66">
        <v>16672</v>
      </c>
      <c r="E466" s="66" t="s">
        <v>229</v>
      </c>
      <c r="F466" s="66" t="s">
        <v>728</v>
      </c>
      <c r="I466" s="54">
        <f>VLOOKUP(A466,'ΠΟΛΛΑΠΛΟΣ 12.12.2024'!BB:BC,2,FALSE)</f>
        <v>20.23</v>
      </c>
      <c r="J466" s="54">
        <f>VLOOKUP(A466,'ΠΟΛΛΑΠΛΟΣ 09.01.2025'!AZ:BA,2,FALSE)</f>
        <v>10.370000000000001</v>
      </c>
      <c r="K466" s="54">
        <v>0</v>
      </c>
      <c r="L466" s="55">
        <v>0</v>
      </c>
      <c r="M466" s="55">
        <v>0</v>
      </c>
      <c r="N466" s="55">
        <f>VLOOKUP(A466,'ΠΟΛΛΑΠΛΟΣ 07.05.2025'!AV:AW,2,FALSE)</f>
        <v>10.5</v>
      </c>
      <c r="O466" s="55">
        <f>VLOOKUP(A466,'ΠΟΛΛΑΠΛΟΣ 04.06.2025'!AY:AZ,2,FALSE)</f>
        <v>0.03</v>
      </c>
      <c r="T466" s="55">
        <f>VLOOKUP(A466,'test 04.07.2025'!A:B,2,0)</f>
        <v>9.52</v>
      </c>
      <c r="V466" s="53">
        <f t="shared" si="31"/>
        <v>0</v>
      </c>
      <c r="W466" s="53">
        <f t="shared" si="32"/>
        <v>0</v>
      </c>
      <c r="X466" s="53">
        <f t="shared" si="33"/>
        <v>0</v>
      </c>
      <c r="Y466" s="53">
        <f t="shared" si="34"/>
        <v>0</v>
      </c>
      <c r="Z466" s="53">
        <v>0</v>
      </c>
      <c r="AA466" s="53">
        <v>0</v>
      </c>
      <c r="AB466" s="55">
        <v>0</v>
      </c>
    </row>
    <row r="467" spans="1:28" x14ac:dyDescent="0.3">
      <c r="A467" s="71">
        <v>1446442</v>
      </c>
      <c r="B467" s="66" t="s">
        <v>636</v>
      </c>
      <c r="C467" s="66">
        <v>9</v>
      </c>
      <c r="D467" s="66">
        <v>13561</v>
      </c>
      <c r="E467" s="66" t="s">
        <v>224</v>
      </c>
      <c r="F467" s="66" t="s">
        <v>729</v>
      </c>
      <c r="I467" s="54">
        <f>VLOOKUP(A467,'ΠΟΛΛΑΠΛΟΣ 12.12.2024'!BB:BC,2,FALSE)</f>
        <v>16.07</v>
      </c>
      <c r="J467" s="54">
        <f>VLOOKUP(A467,'ΠΟΛΛΑΠΛΟΣ 09.01.2025'!AZ:BA,2,FALSE)</f>
        <v>0.34</v>
      </c>
      <c r="K467" s="54">
        <f>VLOOKUP(A467,'ΠΟΛΛΑΠΛΟΣ 18.02.2025'!AZ:BA,2,FALSE)</f>
        <v>8.31</v>
      </c>
      <c r="L467" s="53">
        <f>VLOOKUP(A467,'ΠΟΛΛΑΠΛΟΣ 12.03.2025'!AX:AY,2,FALSE)</f>
        <v>0.04</v>
      </c>
      <c r="M467" s="55">
        <v>0</v>
      </c>
      <c r="N467" s="55">
        <f>VLOOKUP(A467,'ΠΟΛΛΑΠΛΟΣ 07.05.2025'!AV:AW,2,FALSE)</f>
        <v>8.0500000000000007</v>
      </c>
      <c r="O467" s="55">
        <f>VLOOKUP(A467,'ΠΟΛΛΑΠΛΟΣ 04.06.2025'!AY:AZ,2,FALSE)</f>
        <v>0.01</v>
      </c>
      <c r="T467" s="55">
        <v>0</v>
      </c>
      <c r="V467" s="53">
        <f t="shared" si="31"/>
        <v>0</v>
      </c>
      <c r="W467" s="53">
        <f t="shared" si="32"/>
        <v>0</v>
      </c>
      <c r="X467" s="53">
        <f t="shared" si="33"/>
        <v>0</v>
      </c>
      <c r="Y467" s="53">
        <f t="shared" si="34"/>
        <v>0</v>
      </c>
      <c r="Z467" s="53">
        <f>VLOOKUP(A467,'ΠΟΛΛΑΠΛΟΣ 01.08'!AS:AT,2,0)</f>
        <v>7.89</v>
      </c>
      <c r="AA467" s="53">
        <f>VLOOKUP(A467,'ΠΟΛΛΑΠΛΟΣ 08.09.2025'!AT:AU,2,0)</f>
        <v>0.03</v>
      </c>
      <c r="AB467" s="55">
        <v>0</v>
      </c>
    </row>
    <row r="468" spans="1:28" x14ac:dyDescent="0.3">
      <c r="A468" s="71">
        <v>1486414</v>
      </c>
      <c r="B468" s="66" t="s">
        <v>646</v>
      </c>
      <c r="C468" s="66">
        <v>14</v>
      </c>
      <c r="D468" s="66">
        <v>11362</v>
      </c>
      <c r="E468" s="66" t="s">
        <v>190</v>
      </c>
      <c r="F468" s="66" t="s">
        <v>730</v>
      </c>
      <c r="I468" s="54">
        <f>VLOOKUP(A468,'ΠΟΛΛΑΠΛΟΣ 12.12.2024'!BB:BC,2,FALSE)</f>
        <v>37.61</v>
      </c>
      <c r="J468" s="54">
        <f>VLOOKUP(A468,'ΠΟΛΛΑΠΛΟΣ 09.01.2025'!AZ:BA,2,FALSE)</f>
        <v>1.1200000000000001</v>
      </c>
      <c r="K468" s="54">
        <f>VLOOKUP(A468,'ΠΟΛΛΑΠΛΟΣ 18.02.2025'!AZ:BA,2,FALSE)</f>
        <v>11.98</v>
      </c>
      <c r="L468" s="55">
        <v>0</v>
      </c>
      <c r="M468" s="55">
        <v>0</v>
      </c>
      <c r="N468" s="55">
        <f>VLOOKUP(A468,'ΠΟΛΛΑΠΛΟΣ 07.05.2025'!AV:AW,2,FALSE)</f>
        <v>12.09</v>
      </c>
      <c r="O468" s="55">
        <v>0</v>
      </c>
      <c r="T468" s="55">
        <v>0</v>
      </c>
      <c r="V468" s="53">
        <f t="shared" si="31"/>
        <v>0</v>
      </c>
      <c r="W468" s="53">
        <f t="shared" si="32"/>
        <v>0</v>
      </c>
      <c r="X468" s="53">
        <f t="shared" si="33"/>
        <v>0</v>
      </c>
      <c r="Y468" s="53">
        <f t="shared" si="34"/>
        <v>0</v>
      </c>
      <c r="Z468" s="53">
        <f>VLOOKUP(A468,'ΠΟΛΛΑΠΛΟΣ 01.08'!AS:AT,2,0)</f>
        <v>12.38</v>
      </c>
      <c r="AA468" s="53">
        <f>VLOOKUP(A468,'ΠΟΛΛΑΠΛΟΣ 08.09.2025'!AT:AU,2,0)</f>
        <v>0.03</v>
      </c>
      <c r="AB468" s="55">
        <v>0</v>
      </c>
    </row>
    <row r="469" spans="1:28" x14ac:dyDescent="0.3">
      <c r="A469" s="71">
        <v>1519148</v>
      </c>
      <c r="B469" s="66" t="s">
        <v>647</v>
      </c>
      <c r="C469" s="66">
        <v>45</v>
      </c>
      <c r="D469" s="66">
        <v>16452</v>
      </c>
      <c r="E469" s="66" t="s">
        <v>110</v>
      </c>
      <c r="F469" s="66" t="s">
        <v>731</v>
      </c>
      <c r="I469" s="54">
        <f>VLOOKUP(A469,'ΠΟΛΛΑΠΛΟΣ 12.12.2024'!BB:BC,2,FALSE)</f>
        <v>35.5</v>
      </c>
      <c r="J469" s="54">
        <f>VLOOKUP(A469,'ΠΟΛΛΑΠΛΟΣ 09.01.2025'!AZ:BA,2,FALSE)</f>
        <v>0.87000000000000011</v>
      </c>
      <c r="K469" s="54">
        <v>0</v>
      </c>
      <c r="L469" s="53">
        <f>VLOOKUP(A469,'ΠΟΛΛΑΠΛΟΣ 12.03.2025'!AX:AY,2,FALSE)</f>
        <v>12.54</v>
      </c>
      <c r="M469" s="55">
        <f>VLOOKUP(A469,'ΠΟΛΛΑΠΛΟΣ 1.4.2025'!AS:AT,2,FALSE)</f>
        <v>0.02</v>
      </c>
      <c r="N469" s="55">
        <v>0</v>
      </c>
      <c r="O469" s="55">
        <f>VLOOKUP(A469,'ΠΟΛΛΑΠΛΟΣ 04.06.2025'!AY:AZ,2,FALSE)</f>
        <v>13.09</v>
      </c>
      <c r="T469" s="55">
        <f>VLOOKUP(A469,'test 04.07.2025'!A:B,2,0)</f>
        <v>0.02</v>
      </c>
      <c r="V469" s="53">
        <f t="shared" si="31"/>
        <v>0</v>
      </c>
      <c r="W469" s="53">
        <f t="shared" si="32"/>
        <v>0</v>
      </c>
      <c r="X469" s="53">
        <f t="shared" si="33"/>
        <v>0</v>
      </c>
      <c r="Y469" s="53">
        <f t="shared" si="34"/>
        <v>0</v>
      </c>
      <c r="Z469" s="53">
        <v>0</v>
      </c>
      <c r="AA469" s="53">
        <f>VLOOKUP(A469,'ΠΟΛΛΑΠΛΟΣ 08.09.2025'!AT:AU,2,0)</f>
        <v>13.18</v>
      </c>
      <c r="AB469" s="55">
        <f>VLOOKUP(A469,'ΠΟΛΛΑΠΛΟΣ 02.10.2025'!AT:AU,2,0)</f>
        <v>0.04</v>
      </c>
    </row>
    <row r="470" spans="1:28" x14ac:dyDescent="0.3">
      <c r="A470" s="71">
        <v>1613750</v>
      </c>
      <c r="B470" s="66" t="s">
        <v>8</v>
      </c>
      <c r="C470" s="66">
        <v>24</v>
      </c>
      <c r="D470" s="66">
        <v>18233</v>
      </c>
      <c r="E470" s="66" t="s">
        <v>218</v>
      </c>
      <c r="F470" s="66" t="s">
        <v>732</v>
      </c>
      <c r="I470" s="54">
        <f>VLOOKUP(A470,'ΠΟΛΛΑΠΛΟΣ 12.12.2024'!BB:BC,2,FALSE)</f>
        <v>21.83</v>
      </c>
      <c r="J470" s="54">
        <f>VLOOKUP(A470,'ΠΟΛΛΑΠΛΟΣ 09.01.2025'!AZ:BA,2,FALSE)</f>
        <v>0.45</v>
      </c>
      <c r="K470" s="54">
        <v>0</v>
      </c>
      <c r="L470" s="53">
        <f>VLOOKUP(A470,'ΠΟΛΛΑΠΛΟΣ 12.03.2025'!AX:AY,2,FALSE)</f>
        <v>16.239999999999998</v>
      </c>
      <c r="M470" s="55">
        <f>VLOOKUP(A470,'ΠΟΛΛΑΠΛΟΣ 1.4.2025'!AS:AT,2,FALSE)</f>
        <v>0.01</v>
      </c>
      <c r="N470" s="55">
        <v>0</v>
      </c>
      <c r="O470" s="55">
        <f>VLOOKUP(A470,'ΠΟΛΛΑΠΛΟΣ 04.06.2025'!AY:AZ,2,FALSE)</f>
        <v>10.25</v>
      </c>
      <c r="T470" s="55">
        <v>0</v>
      </c>
      <c r="V470" s="53">
        <f t="shared" si="31"/>
        <v>0</v>
      </c>
      <c r="W470" s="53">
        <f t="shared" si="32"/>
        <v>0</v>
      </c>
      <c r="X470" s="53">
        <f t="shared" si="33"/>
        <v>0</v>
      </c>
      <c r="Y470" s="53">
        <f t="shared" si="34"/>
        <v>0</v>
      </c>
      <c r="Z470" s="53">
        <v>0</v>
      </c>
      <c r="AA470" s="53">
        <f>VLOOKUP(A470,'ΠΟΛΛΑΠΛΟΣ 08.09.2025'!AT:AU,2,0)</f>
        <v>15.3</v>
      </c>
      <c r="AB470" s="55">
        <v>0</v>
      </c>
    </row>
    <row r="471" spans="1:28" x14ac:dyDescent="0.3">
      <c r="A471" s="71">
        <v>1649959</v>
      </c>
      <c r="B471" s="66" t="s">
        <v>648</v>
      </c>
      <c r="C471" s="66">
        <v>7</v>
      </c>
      <c r="D471" s="66">
        <v>10445</v>
      </c>
      <c r="E471" s="66" t="s">
        <v>190</v>
      </c>
      <c r="F471" s="66" t="s">
        <v>733</v>
      </c>
      <c r="I471" s="54">
        <f>VLOOKUP(A471,'ΠΟΛΛΑΠΛΟΣ 12.12.2024'!BB:BC,2,FALSE)</f>
        <v>137.82999999999998</v>
      </c>
      <c r="J471" s="54">
        <f>VLOOKUP(A471,'ΠΟΛΛΑΠΛΟΣ 09.01.2025'!AZ:BA,2,FALSE)</f>
        <v>2.52</v>
      </c>
      <c r="K471" s="54">
        <v>0</v>
      </c>
      <c r="L471" s="53">
        <f>VLOOKUP(A471,'ΠΟΛΛΑΠΛΟΣ 12.03.2025'!AX:AY,2,FALSE)</f>
        <v>49.89</v>
      </c>
      <c r="M471" s="55">
        <v>0</v>
      </c>
      <c r="N471" s="55">
        <v>0</v>
      </c>
      <c r="O471" s="55">
        <f>VLOOKUP(A471,'ΠΟΛΛΑΠΛΟΣ 04.06.2025'!AY:AZ,2,FALSE)</f>
        <v>38.549999999999997</v>
      </c>
      <c r="T471" s="55">
        <v>0</v>
      </c>
      <c r="V471" s="53">
        <f t="shared" si="31"/>
        <v>0</v>
      </c>
      <c r="W471" s="53">
        <f t="shared" si="32"/>
        <v>0</v>
      </c>
      <c r="X471" s="53">
        <f t="shared" si="33"/>
        <v>0</v>
      </c>
      <c r="Y471" s="53">
        <f t="shared" si="34"/>
        <v>0</v>
      </c>
      <c r="Z471" s="53">
        <v>0</v>
      </c>
      <c r="AA471" s="53">
        <f>VLOOKUP(A471,'ΠΟΛΛΑΠΛΟΣ 08.09.2025'!AT:AU,2,0)</f>
        <v>52.34</v>
      </c>
      <c r="AB471" s="55">
        <v>0</v>
      </c>
    </row>
    <row r="472" spans="1:28" x14ac:dyDescent="0.3">
      <c r="A472" s="71">
        <v>1669903</v>
      </c>
      <c r="B472" s="66" t="s">
        <v>105</v>
      </c>
      <c r="C472" s="66">
        <v>2</v>
      </c>
      <c r="D472" s="66">
        <v>15127</v>
      </c>
      <c r="E472" s="66" t="s">
        <v>201</v>
      </c>
      <c r="F472" s="66" t="s">
        <v>734</v>
      </c>
      <c r="I472" s="54">
        <f>VLOOKUP(A472,'ΠΟΛΛΑΠΛΟΣ 12.12.2024'!BB:BC,2,FALSE)</f>
        <v>28</v>
      </c>
      <c r="J472" s="54">
        <f>VLOOKUP(A472,'ΠΟΛΛΑΠΛΟΣ 09.01.2025'!AZ:BA,2,FALSE)</f>
        <v>17.669999999999998</v>
      </c>
      <c r="K472" s="54">
        <f>VLOOKUP(A472,'ΠΟΛΛΑΠΛΟΣ 18.02.2025'!AZ:BA,2,FALSE)</f>
        <v>0.04</v>
      </c>
      <c r="L472" s="55">
        <v>0</v>
      </c>
      <c r="M472" s="55">
        <f>VLOOKUP(A472,'ΠΟΛΛΑΠΛΟΣ 1.4.2025'!AS:AT,2,FALSE)</f>
        <v>17.100000000000001</v>
      </c>
      <c r="N472" s="55">
        <v>0</v>
      </c>
      <c r="O472" s="55">
        <v>0</v>
      </c>
      <c r="T472" s="55">
        <f>VLOOKUP(A472,'test 04.07.2025'!A:B,2,0)</f>
        <v>15.93</v>
      </c>
      <c r="V472" s="53">
        <f t="shared" si="31"/>
        <v>0</v>
      </c>
      <c r="W472" s="53">
        <f t="shared" si="32"/>
        <v>0</v>
      </c>
      <c r="X472" s="53">
        <f t="shared" si="33"/>
        <v>0</v>
      </c>
      <c r="Y472" s="53">
        <f t="shared" si="34"/>
        <v>0</v>
      </c>
      <c r="Z472" s="53">
        <f>VLOOKUP(A472,'ΠΟΛΛΑΠΛΟΣ 01.08'!AS:AT,2,0)</f>
        <v>7.0000000000000007E-2</v>
      </c>
      <c r="AA472" s="53">
        <v>0</v>
      </c>
      <c r="AB472" s="55">
        <f>VLOOKUP(A472,'ΠΟΛΛΑΠΛΟΣ 02.10.2025'!AT:AU,2,0)</f>
        <v>22.2</v>
      </c>
    </row>
    <row r="473" spans="1:28" x14ac:dyDescent="0.3">
      <c r="A473" s="71">
        <v>1671841</v>
      </c>
      <c r="B473" s="66" t="s">
        <v>638</v>
      </c>
      <c r="C473" s="66">
        <v>52</v>
      </c>
      <c r="D473" s="66">
        <v>15351</v>
      </c>
      <c r="E473" s="66" t="s">
        <v>639</v>
      </c>
      <c r="F473" s="66" t="s">
        <v>735</v>
      </c>
      <c r="I473" s="54">
        <f>VLOOKUP(A473,'ΠΟΛΛΑΠΛΟΣ 12.12.2024'!BB:BC,2,FALSE)</f>
        <v>12.43</v>
      </c>
      <c r="J473" s="54">
        <f>VLOOKUP(A473,'ΠΟΛΛΑΠΛΟΣ 09.01.2025'!AZ:BA,2,FALSE)</f>
        <v>7.07</v>
      </c>
      <c r="K473" s="54">
        <v>0</v>
      </c>
      <c r="L473" s="55">
        <v>0</v>
      </c>
      <c r="M473" s="55">
        <v>0</v>
      </c>
      <c r="N473" s="55">
        <f>VLOOKUP(A473,'ΠΟΛΛΑΠΛΟΣ 07.05.2025'!AV:AW,2,FALSE)</f>
        <v>6.18</v>
      </c>
      <c r="O473" s="55">
        <f>VLOOKUP(A473,'ΠΟΛΛΑΠΛΟΣ 04.06.2025'!AY:AZ,2,FALSE)</f>
        <v>0.02</v>
      </c>
      <c r="T473" s="55">
        <f>VLOOKUP(A473,'test 04.07.2025'!A:B,2,0)</f>
        <v>6.38</v>
      </c>
      <c r="V473" s="53">
        <f t="shared" si="31"/>
        <v>0</v>
      </c>
      <c r="W473" s="53">
        <f t="shared" si="32"/>
        <v>0</v>
      </c>
      <c r="X473" s="53">
        <f t="shared" si="33"/>
        <v>0</v>
      </c>
      <c r="Y473" s="53">
        <f t="shared" si="34"/>
        <v>0</v>
      </c>
      <c r="Z473" s="53">
        <v>0</v>
      </c>
      <c r="AA473" s="53">
        <v>0</v>
      </c>
      <c r="AB473" s="55">
        <f>VLOOKUP(A473,'ΠΟΛΛΑΠΛΟΣ 02.10.2025'!AT:AU,2,0)</f>
        <v>6.09</v>
      </c>
    </row>
    <row r="474" spans="1:28" x14ac:dyDescent="0.3">
      <c r="A474" s="71">
        <v>1729874</v>
      </c>
      <c r="B474" s="66" t="s">
        <v>649</v>
      </c>
      <c r="C474" s="66">
        <v>45</v>
      </c>
      <c r="D474" s="66">
        <v>15342</v>
      </c>
      <c r="E474" s="66" t="s">
        <v>197</v>
      </c>
      <c r="F474" s="66" t="s">
        <v>736</v>
      </c>
      <c r="I474" s="54">
        <f>VLOOKUP(A474,'ΠΟΛΛΑΠΛΟΣ 12.12.2024'!BB:BC,2,FALSE)</f>
        <v>22</v>
      </c>
      <c r="J474" s="54">
        <f>VLOOKUP(A474,'ΠΟΛΛΑΠΛΟΣ 09.01.2025'!AZ:BA,2,FALSE)</f>
        <v>13.24</v>
      </c>
      <c r="K474" s="54">
        <f>VLOOKUP(A474,'ΠΟΛΛΑΠΛΟΣ 18.02.2025'!AZ:BA,2,FALSE)</f>
        <v>0.01</v>
      </c>
      <c r="L474" s="55">
        <v>0</v>
      </c>
      <c r="M474" s="55">
        <f>VLOOKUP(A474,'ΠΟΛΛΑΠΛΟΣ 1.4.2025'!AS:AT,2,FALSE)</f>
        <v>10.210000000000001</v>
      </c>
      <c r="N474" s="55">
        <v>0</v>
      </c>
      <c r="O474" s="55">
        <v>0</v>
      </c>
      <c r="T474" s="55">
        <f>VLOOKUP(A474,'test 04.07.2025'!A:B,2,0)</f>
        <v>12.47</v>
      </c>
      <c r="V474" s="53">
        <f t="shared" si="31"/>
        <v>0</v>
      </c>
      <c r="W474" s="53">
        <f t="shared" si="32"/>
        <v>0</v>
      </c>
      <c r="X474" s="53">
        <f t="shared" si="33"/>
        <v>0</v>
      </c>
      <c r="Y474" s="53">
        <f t="shared" si="34"/>
        <v>0</v>
      </c>
      <c r="Z474" s="53">
        <f>VLOOKUP(A474,'ΠΟΛΛΑΠΛΟΣ 01.08'!AS:AT,2,0)</f>
        <v>0.05</v>
      </c>
      <c r="AA474" s="53">
        <v>0</v>
      </c>
      <c r="AB474" s="55">
        <f>VLOOKUP(A474,'ΠΟΛΛΑΠΛΟΣ 02.10.2025'!AT:AU,2,0)</f>
        <v>8.98</v>
      </c>
    </row>
    <row r="475" spans="1:28" x14ac:dyDescent="0.3">
      <c r="A475" s="71">
        <v>2048770</v>
      </c>
      <c r="B475" s="66" t="s">
        <v>68</v>
      </c>
      <c r="C475" s="66">
        <v>197</v>
      </c>
      <c r="D475" s="66">
        <v>12241</v>
      </c>
      <c r="E475" s="66" t="s">
        <v>217</v>
      </c>
      <c r="F475" s="66" t="s">
        <v>737</v>
      </c>
      <c r="I475" s="54">
        <f>VLOOKUP(A475,'ΠΟΛΛΑΠΛΟΣ 12.12.2024'!BB:BC,2,FALSE)</f>
        <v>19.68</v>
      </c>
      <c r="J475" s="54">
        <f>VLOOKUP(A475,'ΠΟΛΛΑΠΛΟΣ 09.01.2025'!AZ:BA,2,FALSE)</f>
        <v>10.129999999999999</v>
      </c>
      <c r="K475" s="54">
        <v>0</v>
      </c>
      <c r="L475" s="55">
        <v>0</v>
      </c>
      <c r="M475" s="55">
        <v>0</v>
      </c>
      <c r="N475" s="55">
        <f>VLOOKUP(A475,'ΠΟΛΛΑΠΛΟΣ 07.05.2025'!AV:AW,2,FALSE)</f>
        <v>14.45</v>
      </c>
      <c r="O475" s="55">
        <v>0</v>
      </c>
      <c r="T475" s="55">
        <v>0</v>
      </c>
      <c r="V475" s="53">
        <f t="shared" si="31"/>
        <v>0</v>
      </c>
      <c r="W475" s="53">
        <f t="shared" si="32"/>
        <v>0</v>
      </c>
      <c r="X475" s="53">
        <f t="shared" si="33"/>
        <v>0</v>
      </c>
      <c r="Y475" s="53">
        <f t="shared" si="34"/>
        <v>0</v>
      </c>
      <c r="Z475" s="53">
        <f>VLOOKUP(A475,'ΠΟΛΛΑΠΛΟΣ 01.08'!AS:AT,2,0)</f>
        <v>11.03</v>
      </c>
      <c r="AA475" s="53">
        <f>VLOOKUP(A475,'ΠΟΛΛΑΠΛΟΣ 08.09.2025'!AT:AU,2,0)</f>
        <v>0.02</v>
      </c>
      <c r="AB475" s="55">
        <v>0</v>
      </c>
    </row>
    <row r="476" spans="1:28" x14ac:dyDescent="0.3">
      <c r="A476" s="71">
        <v>2077806</v>
      </c>
      <c r="B476" s="66" t="s">
        <v>650</v>
      </c>
      <c r="C476" s="66">
        <v>82</v>
      </c>
      <c r="D476" s="66">
        <v>18545</v>
      </c>
      <c r="E476" s="66" t="s">
        <v>58</v>
      </c>
      <c r="F476" s="66" t="s">
        <v>738</v>
      </c>
      <c r="I476" s="54">
        <f>VLOOKUP(A476,'ΠΟΛΛΑΠΛΟΣ 12.12.2024'!BB:BC,2,FALSE)</f>
        <v>36.43</v>
      </c>
      <c r="J476" s="54">
        <f>VLOOKUP(A476,'ΠΟΛΛΑΠΛΟΣ 09.01.2025'!AZ:BA,2,FALSE)</f>
        <v>0.64</v>
      </c>
      <c r="K476" s="54">
        <v>0</v>
      </c>
      <c r="L476" s="55">
        <v>0</v>
      </c>
      <c r="M476" s="55">
        <f>VLOOKUP(A476,'ΠΟΛΛΑΠΛΟΣ 1.4.2025'!AS:AT,2,FALSE)</f>
        <v>23.6</v>
      </c>
      <c r="N476" s="55">
        <v>0</v>
      </c>
      <c r="O476" s="55">
        <v>0</v>
      </c>
      <c r="T476" s="55">
        <f>VLOOKUP(A476,'test 04.07.2025'!A:B,2,0)</f>
        <v>46.28</v>
      </c>
      <c r="V476" s="53">
        <f t="shared" si="31"/>
        <v>0</v>
      </c>
      <c r="W476" s="53">
        <f t="shared" si="32"/>
        <v>0</v>
      </c>
      <c r="X476" s="53">
        <f t="shared" si="33"/>
        <v>0</v>
      </c>
      <c r="Y476" s="53">
        <f t="shared" si="34"/>
        <v>0</v>
      </c>
      <c r="Z476" s="53">
        <f>VLOOKUP(A476,'ΠΟΛΛΑΠΛΟΣ 01.08'!AS:AT,2,0)</f>
        <v>0.23</v>
      </c>
      <c r="AA476" s="53">
        <v>0</v>
      </c>
      <c r="AB476" s="55">
        <f>VLOOKUP(A476,'ΠΟΛΛΑΠΛΟΣ 02.10.2025'!AT:AU,2,0)</f>
        <v>9.57</v>
      </c>
    </row>
    <row r="477" spans="1:28" x14ac:dyDescent="0.3">
      <c r="A477" s="71">
        <v>8506222</v>
      </c>
      <c r="B477" s="66" t="s">
        <v>651</v>
      </c>
      <c r="C477" s="66">
        <v>1</v>
      </c>
      <c r="D477" s="66">
        <v>14123</v>
      </c>
      <c r="E477" s="66" t="s">
        <v>652</v>
      </c>
      <c r="F477" s="66" t="s">
        <v>739</v>
      </c>
      <c r="I477" s="54">
        <f>VLOOKUP(A477,'ΠΟΛΛΑΠΛΟΣ 12.12.2024'!BB:BC,2,FALSE)</f>
        <v>37.56</v>
      </c>
      <c r="J477" s="54">
        <f>VLOOKUP(A477,'ΠΟΛΛΑΠΛΟΣ 09.01.2025'!AZ:BA,2,FALSE)</f>
        <v>0.75</v>
      </c>
      <c r="K477" s="54">
        <v>0</v>
      </c>
      <c r="L477" s="55">
        <v>0</v>
      </c>
      <c r="M477" s="55">
        <f>VLOOKUP(A477,'ΠΟΛΛΑΠΛΟΣ 1.4.2025'!AS:AT,2,FALSE)</f>
        <v>10.9</v>
      </c>
      <c r="N477" s="55">
        <v>0</v>
      </c>
      <c r="O477" s="55">
        <v>0</v>
      </c>
      <c r="T477" s="55">
        <f>VLOOKUP(A477,'test 04.07.2025'!A:B,2,0)</f>
        <v>11.65</v>
      </c>
      <c r="V477" s="53">
        <f t="shared" si="31"/>
        <v>0</v>
      </c>
      <c r="W477" s="53">
        <f t="shared" si="32"/>
        <v>0</v>
      </c>
      <c r="X477" s="53">
        <f t="shared" si="33"/>
        <v>0</v>
      </c>
      <c r="Y477" s="53">
        <f t="shared" si="34"/>
        <v>0</v>
      </c>
      <c r="Z477" s="53">
        <f>VLOOKUP(A477,'ΠΟΛΛΑΠΛΟΣ 01.08'!AS:AT,2,0)</f>
        <v>0.06</v>
      </c>
      <c r="AA477" s="53">
        <v>0</v>
      </c>
      <c r="AB477" s="55">
        <f>VLOOKUP(A477,'ΠΟΛΛΑΠΛΟΣ 02.10.2025'!AT:AU,2,0)</f>
        <v>11.23</v>
      </c>
    </row>
    <row r="478" spans="1:28" x14ac:dyDescent="0.3">
      <c r="A478" s="71">
        <v>534</v>
      </c>
      <c r="B478" s="66" t="s">
        <v>653</v>
      </c>
      <c r="C478" s="66">
        <v>7</v>
      </c>
      <c r="D478" s="66">
        <v>10564</v>
      </c>
      <c r="E478" s="66" t="s">
        <v>190</v>
      </c>
      <c r="F478" s="66" t="s">
        <v>740</v>
      </c>
      <c r="I478" s="54">
        <f>VLOOKUP(A478,'ΠΟΛΛΑΠΛΟΣ 12.12.2024'!BB:BC,2,FALSE)</f>
        <v>68.52000000000001</v>
      </c>
      <c r="J478" s="54">
        <f>VLOOKUP(A478,'ΠΟΛΛΑΠΛΟΣ 09.01.2025'!AZ:BA,2,FALSE)</f>
        <v>1.5</v>
      </c>
      <c r="K478" s="54">
        <f>VLOOKUP(A478,'ΠΟΛΛΑΠΛΟΣ 18.02.2025'!AZ:BA,2,FALSE)</f>
        <v>37.020000000000003</v>
      </c>
      <c r="L478" s="53">
        <f>VLOOKUP(A478,'ΠΟΛΛΑΠΛΟΣ 12.03.2025'!AX:AY,2,FALSE)</f>
        <v>0.19</v>
      </c>
      <c r="M478" s="55">
        <v>0</v>
      </c>
      <c r="N478" s="55">
        <f>VLOOKUP(A478,'ΠΟΛΛΑΠΛΟΣ 07.05.2025'!AV:AW,2,FALSE)</f>
        <v>28.8</v>
      </c>
      <c r="O478" s="55">
        <f>VLOOKUP(A478,'ΠΟΛΛΑΠΛΟΣ 04.06.2025'!AY:AZ,2,FALSE)</f>
        <v>0.06</v>
      </c>
      <c r="T478" s="55">
        <v>0</v>
      </c>
      <c r="V478" s="53">
        <f t="shared" si="31"/>
        <v>0</v>
      </c>
      <c r="W478" s="53">
        <f t="shared" si="32"/>
        <v>0</v>
      </c>
      <c r="X478" s="53">
        <f t="shared" si="33"/>
        <v>0</v>
      </c>
      <c r="Y478" s="53">
        <f t="shared" si="34"/>
        <v>0</v>
      </c>
      <c r="Z478" s="53">
        <f>VLOOKUP(A478,'ΠΟΛΛΑΠΛΟΣ 01.08'!AS:AT,2,0)</f>
        <v>31.75</v>
      </c>
      <c r="AA478" s="53">
        <f>VLOOKUP(A478,'ΠΟΛΛΑΠΛΟΣ 08.09.2025'!AT:AU,2,0)</f>
        <v>0.16</v>
      </c>
      <c r="AB478" s="55">
        <v>0</v>
      </c>
    </row>
    <row r="479" spans="1:28" x14ac:dyDescent="0.3">
      <c r="A479" s="71">
        <v>6785</v>
      </c>
      <c r="B479" s="66" t="s">
        <v>654</v>
      </c>
      <c r="C479" s="66">
        <v>2</v>
      </c>
      <c r="D479" s="66">
        <v>10557</v>
      </c>
      <c r="E479" s="66" t="s">
        <v>190</v>
      </c>
      <c r="F479" s="66" t="s">
        <v>741</v>
      </c>
      <c r="I479" s="54">
        <f>VLOOKUP(A479,'ΠΟΛΛΑΠΛΟΣ 12.12.2024'!BB:BC,2,FALSE)</f>
        <v>83.259999999999991</v>
      </c>
      <c r="J479" s="54">
        <f>VLOOKUP(A479,'ΠΟΛΛΑΠΛΟΣ 09.01.2025'!AZ:BA,2,FALSE)</f>
        <v>1.81</v>
      </c>
      <c r="K479" s="54">
        <f>VLOOKUP(A479,'ΠΟΛΛΑΠΛΟΣ 18.02.2025'!AZ:BA,2,FALSE)</f>
        <v>67.11</v>
      </c>
      <c r="L479" s="53">
        <f>VLOOKUP(A479,'ΠΟΛΛΑΠΛΟΣ 12.03.2025'!AX:AY,2,FALSE)</f>
        <v>0.32</v>
      </c>
      <c r="M479" s="55">
        <v>0</v>
      </c>
      <c r="N479" s="55">
        <f>VLOOKUP(A479,'ΠΟΛΛΑΠΛΟΣ 07.05.2025'!AV:AW,2,FALSE)</f>
        <v>99.77</v>
      </c>
      <c r="O479" s="55">
        <f>VLOOKUP(A479,'ΠΟΛΛΑΠΛΟΣ 04.06.2025'!AY:AZ,2,FALSE)</f>
        <v>0.2</v>
      </c>
      <c r="T479" s="55">
        <v>0</v>
      </c>
      <c r="V479" s="53">
        <f t="shared" si="31"/>
        <v>0</v>
      </c>
      <c r="W479" s="53">
        <f t="shared" si="32"/>
        <v>0</v>
      </c>
      <c r="X479" s="53">
        <f t="shared" si="33"/>
        <v>0</v>
      </c>
      <c r="Y479" s="53">
        <f t="shared" si="34"/>
        <v>0</v>
      </c>
      <c r="Z479" s="53">
        <f>VLOOKUP(A479,'ΠΟΛΛΑΠΛΟΣ 01.08'!AS:AT,2,0)</f>
        <v>124.85</v>
      </c>
      <c r="AA479" s="53">
        <f>VLOOKUP(A479,'ΠΟΛΛΑΠΛΟΣ 08.09.2025'!AT:AU,2,0)</f>
        <v>0.51</v>
      </c>
      <c r="AB479" s="55">
        <v>0</v>
      </c>
    </row>
    <row r="480" spans="1:28" x14ac:dyDescent="0.3">
      <c r="A480" s="71">
        <v>6963</v>
      </c>
      <c r="B480" s="66" t="s">
        <v>73</v>
      </c>
      <c r="C480" s="66">
        <v>8</v>
      </c>
      <c r="D480" s="66">
        <v>10557</v>
      </c>
      <c r="E480" s="66" t="s">
        <v>190</v>
      </c>
      <c r="F480" s="66" t="s">
        <v>742</v>
      </c>
      <c r="I480" s="54">
        <f>VLOOKUP(A480,'ΠΟΛΛΑΠΛΟΣ 12.12.2024'!BB:BC,2,FALSE)</f>
        <v>16.32</v>
      </c>
      <c r="J480" s="54">
        <f>VLOOKUP(A480,'ΠΟΛΛΑΠΛΟΣ 09.01.2025'!AZ:BA,2,FALSE)</f>
        <v>0.35</v>
      </c>
      <c r="K480" s="54">
        <f>VLOOKUP(A480,'ΠΟΛΛΑΠΛΟΣ 18.02.2025'!AZ:BA,2,FALSE)</f>
        <v>8.49</v>
      </c>
      <c r="L480" s="53">
        <f>VLOOKUP(A480,'ΠΟΛΛΑΠΛΟΣ 12.03.2025'!AX:AY,2,FALSE)</f>
        <v>0.04</v>
      </c>
      <c r="M480" s="55">
        <v>0</v>
      </c>
      <c r="N480" s="55">
        <f>VLOOKUP(A480,'ΠΟΛΛΑΠΛΟΣ 07.05.2025'!AV:AW,2,FALSE)</f>
        <v>7.94</v>
      </c>
      <c r="O480" s="55">
        <f>VLOOKUP(A480,'ΠΟΛΛΑΠΛΟΣ 04.06.2025'!AY:AZ,2,FALSE)</f>
        <v>0.01</v>
      </c>
      <c r="T480" s="55">
        <v>0</v>
      </c>
      <c r="V480" s="53">
        <f t="shared" si="31"/>
        <v>0</v>
      </c>
      <c r="W480" s="53">
        <f t="shared" si="32"/>
        <v>0</v>
      </c>
      <c r="X480" s="53">
        <f t="shared" si="33"/>
        <v>0</v>
      </c>
      <c r="Y480" s="53">
        <f t="shared" si="34"/>
        <v>0</v>
      </c>
      <c r="Z480" s="53">
        <f>VLOOKUP(A480,'ΠΟΛΛΑΠΛΟΣ 01.08'!AS:AT,2,0)</f>
        <v>7.77</v>
      </c>
      <c r="AA480" s="53">
        <f>VLOOKUP(A480,'ΠΟΛΛΑΠΛΟΣ 08.09.2025'!AT:AU,2,0)</f>
        <v>0.03</v>
      </c>
      <c r="AB480" s="55">
        <v>0</v>
      </c>
    </row>
    <row r="481" spans="1:28" x14ac:dyDescent="0.3">
      <c r="A481" s="71">
        <v>67101</v>
      </c>
      <c r="B481" s="66" t="s">
        <v>10</v>
      </c>
      <c r="C481" s="66">
        <v>167</v>
      </c>
      <c r="D481" s="66">
        <v>17672</v>
      </c>
      <c r="E481" s="66" t="s">
        <v>204</v>
      </c>
      <c r="F481" s="66" t="s">
        <v>743</v>
      </c>
      <c r="G481" s="80" t="s">
        <v>4825</v>
      </c>
      <c r="I481" s="54">
        <f>VLOOKUP(A481,'ΠΟΛΛΑΠΛΟΣ 12.12.2024'!BB:BC,2,FALSE)</f>
        <v>24.36</v>
      </c>
      <c r="J481" s="54">
        <f>VLOOKUP(A481,'ΠΟΛΛΑΠΛΟΣ 09.01.2025'!AZ:BA,2,FALSE)</f>
        <v>0.62</v>
      </c>
      <c r="K481" s="54">
        <v>0</v>
      </c>
      <c r="L481" s="53">
        <f>VLOOKUP(A481,'ΠΟΛΛΑΠΛΟΣ 12.03.2025'!AX:AY,2,FALSE)</f>
        <v>8.49</v>
      </c>
      <c r="M481" s="55">
        <f>VLOOKUP(A481,'ΠΟΛΛΑΠΛΟΣ 1.4.2025'!AS:AT,2,FALSE)</f>
        <v>0.02</v>
      </c>
      <c r="N481" s="55">
        <v>0</v>
      </c>
      <c r="O481" s="55">
        <f>VLOOKUP(A481,'ΠΟΛΛΑΠΛΟΣ 04.06.2025'!AY:AZ,2,FALSE)</f>
        <v>7.89</v>
      </c>
      <c r="T481" s="55">
        <f>VLOOKUP(A481,'test 04.07.2025'!A:B,2,0)</f>
        <v>0.02</v>
      </c>
      <c r="V481" s="53">
        <f t="shared" si="31"/>
        <v>0</v>
      </c>
      <c r="W481" s="53">
        <f t="shared" si="32"/>
        <v>0</v>
      </c>
      <c r="X481" s="53">
        <f t="shared" si="33"/>
        <v>0</v>
      </c>
      <c r="Y481" s="53">
        <f t="shared" si="34"/>
        <v>0</v>
      </c>
      <c r="Z481" s="53">
        <v>0</v>
      </c>
      <c r="AA481" s="53">
        <f>VLOOKUP(A481,'ΠΟΛΛΑΠΛΟΣ 08.09.2025'!AT:AU,2,0)</f>
        <v>8.18</v>
      </c>
      <c r="AB481" s="55">
        <f>VLOOKUP(A481,'ΠΟΛΛΑΠΛΟΣ 02.10.2025'!AT:AU,2,0)</f>
        <v>0.03</v>
      </c>
    </row>
    <row r="482" spans="1:28" x14ac:dyDescent="0.3">
      <c r="A482" s="71">
        <v>118062</v>
      </c>
      <c r="B482" s="66" t="s">
        <v>655</v>
      </c>
      <c r="C482" s="66">
        <v>23</v>
      </c>
      <c r="D482" s="66">
        <v>10673</v>
      </c>
      <c r="E482" s="66" t="s">
        <v>190</v>
      </c>
      <c r="F482" s="66" t="s">
        <v>744</v>
      </c>
      <c r="I482" s="54">
        <f>VLOOKUP(A482,'ΠΟΛΛΑΠΛΟΣ 12.12.2024'!BB:BC,2,FALSE)</f>
        <v>21.36</v>
      </c>
      <c r="J482" s="54">
        <f>VLOOKUP(A482,'ΠΟΛΛΑΠΛΟΣ 09.01.2025'!AZ:BA,2,FALSE)</f>
        <v>11.45</v>
      </c>
      <c r="K482" s="54">
        <v>0</v>
      </c>
      <c r="L482" s="55">
        <v>0</v>
      </c>
      <c r="M482" s="55">
        <f>VLOOKUP(A482,'ΠΟΛΛΑΠΛΟΣ 1.4.2025'!AS:AT,2,FALSE)</f>
        <v>12.34</v>
      </c>
      <c r="N482" s="55">
        <v>0</v>
      </c>
      <c r="O482" s="55">
        <v>0</v>
      </c>
      <c r="T482" s="55">
        <f>VLOOKUP(A482,'test 04.07.2025'!A:B,2,0)</f>
        <v>10.46</v>
      </c>
      <c r="V482" s="53">
        <f t="shared" si="31"/>
        <v>0</v>
      </c>
      <c r="W482" s="53">
        <f t="shared" si="32"/>
        <v>0</v>
      </c>
      <c r="X482" s="53">
        <f t="shared" si="33"/>
        <v>0</v>
      </c>
      <c r="Y482" s="53">
        <f t="shared" si="34"/>
        <v>0</v>
      </c>
      <c r="Z482" s="53">
        <f>VLOOKUP(A482,'ΠΟΛΛΑΠΛΟΣ 01.08'!AS:AT,2,0)</f>
        <v>0.03</v>
      </c>
      <c r="AA482" s="53">
        <v>0</v>
      </c>
      <c r="AB482" s="55">
        <f>VLOOKUP(A482,'ΠΟΛΛΑΠΛΟΣ 02.10.2025'!AT:AU,2,0)</f>
        <v>9.57</v>
      </c>
    </row>
    <row r="483" spans="1:28" x14ac:dyDescent="0.3">
      <c r="A483" s="71">
        <v>142849</v>
      </c>
      <c r="B483" s="66" t="s">
        <v>621</v>
      </c>
      <c r="C483" s="66">
        <v>24</v>
      </c>
      <c r="D483" s="66">
        <v>17561</v>
      </c>
      <c r="E483" s="66" t="s">
        <v>195</v>
      </c>
      <c r="F483" s="66" t="s">
        <v>745</v>
      </c>
      <c r="I483" s="54">
        <f>VLOOKUP(A483,'ΠΟΛΛΑΠΛΟΣ 12.12.2024'!BB:BC,2,FALSE)</f>
        <v>32.68</v>
      </c>
      <c r="J483" s="54">
        <f>VLOOKUP(A483,'ΠΟΛΛΑΠΛΟΣ 09.01.2025'!AZ:BA,2,FALSE)</f>
        <v>23.459999999999997</v>
      </c>
      <c r="K483" s="54">
        <v>0</v>
      </c>
      <c r="L483" s="55">
        <v>0</v>
      </c>
      <c r="M483" s="55">
        <f>VLOOKUP(A483,'ΠΟΛΛΑΠΛΟΣ 1.4.2025'!AS:AT,2,FALSE)</f>
        <v>23.42</v>
      </c>
      <c r="N483" s="55">
        <v>0</v>
      </c>
      <c r="O483" s="55">
        <v>0</v>
      </c>
      <c r="T483" s="55">
        <f>VLOOKUP(A483,'test 04.07.2025'!A:B,2,0)</f>
        <v>18.399999999999999</v>
      </c>
      <c r="V483" s="53">
        <f t="shared" si="31"/>
        <v>0</v>
      </c>
      <c r="W483" s="53">
        <f t="shared" si="32"/>
        <v>0</v>
      </c>
      <c r="X483" s="53">
        <f t="shared" si="33"/>
        <v>0</v>
      </c>
      <c r="Y483" s="53">
        <f t="shared" si="34"/>
        <v>0</v>
      </c>
      <c r="Z483" s="53">
        <v>0</v>
      </c>
      <c r="AA483" s="53">
        <v>0</v>
      </c>
      <c r="AB483" s="55">
        <f>VLOOKUP(A483,'ΠΟΛΛΑΠΛΟΣ 02.10.2025'!AT:AU,2,0)</f>
        <v>22.37</v>
      </c>
    </row>
    <row r="484" spans="1:28" x14ac:dyDescent="0.3">
      <c r="A484" s="71">
        <v>890342</v>
      </c>
      <c r="B484" s="66" t="s">
        <v>627</v>
      </c>
      <c r="C484" s="66">
        <v>15</v>
      </c>
      <c r="D484" s="66">
        <v>15121</v>
      </c>
      <c r="E484" s="66" t="s">
        <v>656</v>
      </c>
      <c r="F484" s="66" t="s">
        <v>746</v>
      </c>
      <c r="G484" s="80" t="s">
        <v>4980</v>
      </c>
      <c r="I484" s="54">
        <f>VLOOKUP(A484,'ΠΟΛΛΑΠΛΟΣ 12.12.2024'!BB:BC,2,FALSE)</f>
        <v>24.79</v>
      </c>
      <c r="J484" s="54">
        <f>VLOOKUP(A484,'ΠΟΛΛΑΠΛΟΣ 09.01.2025'!AZ:BA,2,FALSE)</f>
        <v>0.53</v>
      </c>
      <c r="K484" s="54">
        <v>0</v>
      </c>
      <c r="L484" s="55">
        <v>0</v>
      </c>
      <c r="M484" s="55">
        <f>VLOOKUP(A484,'ΠΟΛΛΑΠΛΟΣ 1.4.2025'!AS:AT,2,FALSE)</f>
        <v>8.18</v>
      </c>
      <c r="N484" s="55">
        <v>0</v>
      </c>
      <c r="O484" s="55">
        <f>VLOOKUP(A484,'ΠΟΛΛΑΠΛΟΣ 04.06.2025'!AY:AZ,2,FALSE)</f>
        <v>8.18</v>
      </c>
      <c r="T484" s="55">
        <v>0</v>
      </c>
      <c r="V484" s="53">
        <f t="shared" si="31"/>
        <v>0</v>
      </c>
      <c r="W484" s="53">
        <f t="shared" si="32"/>
        <v>0</v>
      </c>
      <c r="X484" s="53">
        <f t="shared" si="33"/>
        <v>0</v>
      </c>
      <c r="Y484" s="53">
        <f t="shared" si="34"/>
        <v>0</v>
      </c>
      <c r="Z484" s="53">
        <v>0</v>
      </c>
      <c r="AA484" s="53">
        <v>0</v>
      </c>
      <c r="AB484" s="55">
        <v>0</v>
      </c>
    </row>
    <row r="485" spans="1:28" x14ac:dyDescent="0.3">
      <c r="A485" s="71">
        <v>890359</v>
      </c>
      <c r="B485" s="66" t="s">
        <v>627</v>
      </c>
      <c r="C485" s="66">
        <v>15</v>
      </c>
      <c r="D485" s="66">
        <v>15121</v>
      </c>
      <c r="E485" s="66" t="s">
        <v>656</v>
      </c>
      <c r="F485" s="66" t="s">
        <v>747</v>
      </c>
      <c r="G485" s="80" t="s">
        <v>4980</v>
      </c>
      <c r="I485" s="54">
        <f>VLOOKUP(A485,'ΠΟΛΛΑΠΛΟΣ 12.12.2024'!BB:BC,2,FALSE)</f>
        <v>24.119999999999997</v>
      </c>
      <c r="J485" s="54">
        <f>VLOOKUP(A485,'ΠΟΛΛΑΠΛΟΣ 09.01.2025'!AZ:BA,2,FALSE)</f>
        <v>0.49</v>
      </c>
      <c r="K485" s="54">
        <v>0</v>
      </c>
      <c r="L485" s="55">
        <v>0</v>
      </c>
      <c r="M485" s="55">
        <f>VLOOKUP(A485,'ΠΟΛΛΑΠΛΟΣ 1.4.2025'!AS:AT,2,FALSE)</f>
        <v>8.18</v>
      </c>
      <c r="N485" s="55">
        <v>0</v>
      </c>
      <c r="O485" s="55">
        <f>VLOOKUP(A485,'ΠΟΛΛΑΠΛΟΣ 04.06.2025'!AY:AZ,2,FALSE)</f>
        <v>8.18</v>
      </c>
      <c r="T485" s="55">
        <v>0</v>
      </c>
      <c r="V485" s="53">
        <f t="shared" si="31"/>
        <v>0</v>
      </c>
      <c r="W485" s="53">
        <f t="shared" si="32"/>
        <v>0</v>
      </c>
      <c r="X485" s="53">
        <f t="shared" si="33"/>
        <v>0</v>
      </c>
      <c r="Y485" s="53">
        <f t="shared" si="34"/>
        <v>0</v>
      </c>
      <c r="Z485" s="53">
        <v>0</v>
      </c>
      <c r="AA485" s="53">
        <f>VLOOKUP(A485,'ΠΟΛΛΑΠΛΟΣ 08.09.2025'!AT:AU,2,0)</f>
        <v>8.0500000000000007</v>
      </c>
      <c r="AB485" s="55">
        <v>0</v>
      </c>
    </row>
    <row r="486" spans="1:28" x14ac:dyDescent="0.3">
      <c r="A486" s="71">
        <v>1038185</v>
      </c>
      <c r="B486" s="66" t="s">
        <v>10</v>
      </c>
      <c r="C486" s="66">
        <v>188</v>
      </c>
      <c r="D486" s="66">
        <v>17675</v>
      </c>
      <c r="E486" s="66" t="s">
        <v>204</v>
      </c>
      <c r="F486" s="66" t="s">
        <v>748</v>
      </c>
      <c r="I486" s="54">
        <f>VLOOKUP(A486,'ΠΟΛΛΑΠΛΟΣ 12.12.2024'!BB:BC,2,FALSE)</f>
        <v>55.37</v>
      </c>
      <c r="J486" s="54">
        <f>VLOOKUP(A486,'ΠΟΛΛΑΠΛΟΣ 09.01.2025'!AZ:BA,2,FALSE)</f>
        <v>1.68</v>
      </c>
      <c r="K486" s="54">
        <v>0</v>
      </c>
      <c r="L486" s="53">
        <f>VLOOKUP(A486,'ΠΟΛΛΑΠΛΟΣ 12.03.2025'!AX:AY,2,FALSE)</f>
        <v>23.42</v>
      </c>
      <c r="M486" s="55">
        <f>VLOOKUP(A486,'ΠΟΛΛΑΠΛΟΣ 1.4.2025'!AS:AT,2,FALSE)</f>
        <v>0.05</v>
      </c>
      <c r="N486" s="55">
        <v>0</v>
      </c>
      <c r="O486" s="55">
        <f>VLOOKUP(A486,'ΠΟΛΛΑΠΛΟΣ 04.06.2025'!AY:AZ,2,FALSE)</f>
        <v>11.56</v>
      </c>
      <c r="T486" s="55">
        <f>VLOOKUP(A486,'test 04.07.2025'!A:B,2,0)</f>
        <v>0.02</v>
      </c>
      <c r="V486" s="53">
        <f t="shared" si="31"/>
        <v>0</v>
      </c>
      <c r="W486" s="53">
        <f t="shared" si="32"/>
        <v>0</v>
      </c>
      <c r="X486" s="53">
        <f t="shared" si="33"/>
        <v>0</v>
      </c>
      <c r="Y486" s="53">
        <f t="shared" si="34"/>
        <v>0</v>
      </c>
      <c r="Z486" s="53">
        <v>0</v>
      </c>
      <c r="AA486" s="53">
        <f>VLOOKUP(A486,'ΠΟΛΛΑΠΛΟΣ 08.09.2025'!AT:AU,2,0)</f>
        <v>19.739999999999998</v>
      </c>
      <c r="AB486" s="55">
        <f>VLOOKUP(A486,'ΠΟΛΛΑΠΛΟΣ 02.10.2025'!AT:AU,2,0)</f>
        <v>7.0000000000000007E-2</v>
      </c>
    </row>
    <row r="487" spans="1:28" x14ac:dyDescent="0.3">
      <c r="A487" s="71">
        <v>1082941</v>
      </c>
      <c r="B487" s="66" t="s">
        <v>621</v>
      </c>
      <c r="C487" s="66">
        <v>31</v>
      </c>
      <c r="D487" s="66">
        <v>17456</v>
      </c>
      <c r="E487" s="66" t="s">
        <v>219</v>
      </c>
      <c r="F487" s="66" t="s">
        <v>749</v>
      </c>
      <c r="I487" s="54">
        <f>VLOOKUP(A487,'ΠΟΛΛΑΠΛΟΣ 12.12.2024'!BB:BC,2,FALSE)</f>
        <v>24.29</v>
      </c>
      <c r="J487" s="54">
        <f>VLOOKUP(A487,'ΠΟΛΛΑΠΛΟΣ 09.01.2025'!AZ:BA,2,FALSE)</f>
        <v>0.53</v>
      </c>
      <c r="K487" s="54">
        <v>0</v>
      </c>
      <c r="L487" s="53">
        <f>VLOOKUP(A487,'ΠΟΛΛΑΠΛΟΣ 12.03.2025'!AX:AY,2,FALSE)</f>
        <v>8.44</v>
      </c>
      <c r="M487" s="55">
        <v>0</v>
      </c>
      <c r="N487" s="55">
        <v>0</v>
      </c>
      <c r="O487" s="55">
        <f>VLOOKUP(A487,'ΠΟΛΛΑΠΛΟΣ 04.06.2025'!AY:AZ,2,FALSE)</f>
        <v>7.89</v>
      </c>
      <c r="T487" s="55">
        <v>0</v>
      </c>
      <c r="V487" s="53">
        <f t="shared" si="31"/>
        <v>0</v>
      </c>
      <c r="W487" s="53">
        <f t="shared" si="32"/>
        <v>0</v>
      </c>
      <c r="X487" s="53">
        <f t="shared" si="33"/>
        <v>0</v>
      </c>
      <c r="Y487" s="53">
        <f t="shared" si="34"/>
        <v>0</v>
      </c>
      <c r="Z487" s="53">
        <v>0</v>
      </c>
      <c r="AA487" s="53">
        <f>VLOOKUP(A487,'ΠΟΛΛΑΠΛΟΣ 08.09.2025'!AT:AU,2,0)</f>
        <v>8.23</v>
      </c>
      <c r="AB487" s="55">
        <v>0</v>
      </c>
    </row>
    <row r="488" spans="1:28" x14ac:dyDescent="0.3">
      <c r="A488" s="71">
        <v>1265673</v>
      </c>
      <c r="B488" s="66" t="s">
        <v>657</v>
      </c>
      <c r="C488" s="66">
        <v>19</v>
      </c>
      <c r="D488" s="66">
        <v>18450</v>
      </c>
      <c r="E488" s="66" t="s">
        <v>214</v>
      </c>
      <c r="F488" s="66" t="s">
        <v>750</v>
      </c>
      <c r="I488" s="54">
        <f>VLOOKUP(A488,'ΠΟΛΛΑΠΛΟΣ 12.12.2024'!BB:BC,2,FALSE)</f>
        <v>24.05</v>
      </c>
      <c r="J488" s="54">
        <f>VLOOKUP(A488,'ΠΟΛΛΑΠΛΟΣ 09.01.2025'!AZ:BA,2,FALSE)</f>
        <v>0.57000000000000006</v>
      </c>
      <c r="K488" s="54">
        <v>0</v>
      </c>
      <c r="L488" s="55">
        <v>0</v>
      </c>
      <c r="M488" s="55">
        <f>VLOOKUP(A488,'ΠΟΛΛΑΠΛΟΣ 1.4.2025'!AS:AT,2,FALSE)</f>
        <v>9.4</v>
      </c>
      <c r="N488" s="55">
        <v>0</v>
      </c>
      <c r="O488" s="55">
        <f>VLOOKUP(A488,'ΠΟΛΛΑΠΛΟΣ 04.06.2025'!AY:AZ,2,FALSE)</f>
        <v>8.18</v>
      </c>
      <c r="T488" s="55">
        <f>VLOOKUP(A488,'test 04.07.2025'!A:B,2,0)</f>
        <v>0.01</v>
      </c>
      <c r="V488" s="53">
        <f t="shared" si="31"/>
        <v>0</v>
      </c>
      <c r="W488" s="53">
        <f t="shared" si="32"/>
        <v>0</v>
      </c>
      <c r="X488" s="53">
        <f t="shared" si="33"/>
        <v>0</v>
      </c>
      <c r="Y488" s="53">
        <f t="shared" si="34"/>
        <v>0</v>
      </c>
      <c r="Z488" s="53">
        <v>0</v>
      </c>
      <c r="AA488" s="53">
        <f>VLOOKUP(A488,'ΠΟΛΛΑΠΛΟΣ 08.09.2025'!AT:AU,2,0)</f>
        <v>8.18</v>
      </c>
      <c r="AB488" s="55">
        <f>VLOOKUP(A488,'ΠΟΛΛΑΠΛΟΣ 02.10.2025'!AT:AU,2,0)</f>
        <v>0.03</v>
      </c>
    </row>
    <row r="489" spans="1:28" x14ac:dyDescent="0.3">
      <c r="A489" s="71">
        <v>1337091</v>
      </c>
      <c r="B489" s="66" t="s">
        <v>658</v>
      </c>
      <c r="C489" s="66">
        <v>54</v>
      </c>
      <c r="D489" s="66">
        <v>16777</v>
      </c>
      <c r="E489" s="66" t="s">
        <v>215</v>
      </c>
      <c r="F489" s="66" t="s">
        <v>751</v>
      </c>
      <c r="I489" s="54">
        <f>VLOOKUP(A489,'ΠΟΛΛΑΠΛΟΣ 12.12.2024'!BB:BC,2,FALSE)</f>
        <v>31.5</v>
      </c>
      <c r="J489" s="54">
        <f>VLOOKUP(A489,'ΠΟΛΛΑΠΛΟΣ 09.01.2025'!AZ:BA,2,FALSE)</f>
        <v>0.69</v>
      </c>
      <c r="K489" s="54">
        <v>0</v>
      </c>
      <c r="L489" s="53">
        <f>VLOOKUP(A489,'ΠΟΛΛΑΠΛΟΣ 12.03.2025'!AX:AY,2,FALSE)</f>
        <v>8.93</v>
      </c>
      <c r="M489" s="55">
        <f>VLOOKUP(A489,'ΠΟΛΛΑΠΛΟΣ 1.4.2025'!AS:AT,2,FALSE)</f>
        <v>0.01</v>
      </c>
      <c r="N489" s="55">
        <v>0</v>
      </c>
      <c r="O489" s="55">
        <f>VLOOKUP(A489,'ΠΟΛΛΑΠΛΟΣ 04.06.2025'!AY:AZ,2,FALSE)</f>
        <v>8.81</v>
      </c>
      <c r="T489" s="55">
        <f>VLOOKUP(A489,'test 04.07.2025'!A:B,2,0)</f>
        <v>0.01</v>
      </c>
      <c r="V489" s="53">
        <f t="shared" si="31"/>
        <v>0</v>
      </c>
      <c r="W489" s="53">
        <f t="shared" si="32"/>
        <v>0</v>
      </c>
      <c r="X489" s="53">
        <f t="shared" si="33"/>
        <v>0</v>
      </c>
      <c r="Y489" s="53">
        <f t="shared" si="34"/>
        <v>0</v>
      </c>
      <c r="Z489" s="53">
        <v>0</v>
      </c>
      <c r="AA489" s="53">
        <f>VLOOKUP(A489,'ΠΟΛΛΑΠΛΟΣ 08.09.2025'!AT:AU,2,0)</f>
        <v>10.33</v>
      </c>
      <c r="AB489" s="55">
        <f>VLOOKUP(A489,'ΠΟΛΛΑΠΛΟΣ 02.10.2025'!AT:AU,2,0)</f>
        <v>0.02</v>
      </c>
    </row>
    <row r="490" spans="1:28" x14ac:dyDescent="0.3">
      <c r="A490" s="71">
        <v>1345489</v>
      </c>
      <c r="B490" s="66" t="s">
        <v>631</v>
      </c>
      <c r="C490" s="66">
        <v>47</v>
      </c>
      <c r="D490" s="66">
        <v>17563</v>
      </c>
      <c r="E490" s="66" t="s">
        <v>195</v>
      </c>
      <c r="F490" s="66" t="s">
        <v>752</v>
      </c>
      <c r="I490" s="54">
        <f>VLOOKUP(A490,'ΠΟΛΛΑΠΛΟΣ 12.12.2024'!BB:BC,2,FALSE)</f>
        <v>16.71</v>
      </c>
      <c r="J490" s="54">
        <f>VLOOKUP(A490,'ΠΟΛΛΑΠΛΟΣ 09.01.2025'!AZ:BA,2,FALSE)</f>
        <v>8.0299999999999994</v>
      </c>
      <c r="K490" s="54">
        <v>0</v>
      </c>
      <c r="L490" s="55">
        <v>0</v>
      </c>
      <c r="M490" s="55">
        <v>0</v>
      </c>
      <c r="N490" s="55">
        <f>VLOOKUP(A490,'ΠΟΛΛΑΠΛΟΣ 07.05.2025'!AV:AW,2,FALSE)</f>
        <v>8.7100000000000009</v>
      </c>
      <c r="O490" s="55">
        <f>VLOOKUP(A490,'ΠΟΛΛΑΠΛΟΣ 04.06.2025'!AY:AZ,2,FALSE)</f>
        <v>0.02</v>
      </c>
      <c r="T490" s="55">
        <f>VLOOKUP(A490,'test 04.07.2025'!A:B,2,0)</f>
        <v>7.94</v>
      </c>
      <c r="V490" s="53">
        <f t="shared" si="31"/>
        <v>0</v>
      </c>
      <c r="W490" s="53">
        <f t="shared" si="32"/>
        <v>0</v>
      </c>
      <c r="X490" s="53">
        <f t="shared" si="33"/>
        <v>0</v>
      </c>
      <c r="Y490" s="53">
        <f t="shared" si="34"/>
        <v>0</v>
      </c>
      <c r="Z490" s="53">
        <v>0</v>
      </c>
      <c r="AA490" s="53">
        <v>0</v>
      </c>
      <c r="AB490" s="55">
        <f>VLOOKUP(A490,'ΠΟΛΛΑΠΛΟΣ 02.10.2025'!AT:AU,2,0)</f>
        <v>8.31</v>
      </c>
    </row>
    <row r="491" spans="1:28" x14ac:dyDescent="0.3">
      <c r="A491" s="71">
        <v>1385699</v>
      </c>
      <c r="B491" s="66" t="s">
        <v>659</v>
      </c>
      <c r="C491" s="66">
        <v>3</v>
      </c>
      <c r="D491" s="66">
        <v>14122</v>
      </c>
      <c r="E491" s="66" t="s">
        <v>222</v>
      </c>
      <c r="F491" s="66" t="s">
        <v>753</v>
      </c>
      <c r="I491" s="54">
        <f>VLOOKUP(A491,'ΠΟΛΛΑΠΛΟΣ 12.12.2024'!BB:BC,2,FALSE)</f>
        <v>30.3</v>
      </c>
      <c r="J491" s="54">
        <f>VLOOKUP(A491,'ΠΟΛΛΑΠΛΟΣ 09.01.2025'!AZ:BA,2,FALSE)</f>
        <v>0.77</v>
      </c>
      <c r="K491" s="54">
        <v>0</v>
      </c>
      <c r="L491" s="53">
        <f>VLOOKUP(A491,'ΠΟΛΛΑΠΛΟΣ 12.03.2025'!AX:AY,2,FALSE)</f>
        <v>11.13</v>
      </c>
      <c r="M491" s="55">
        <f>VLOOKUP(A491,'ΠΟΛΛΑΠΛΟΣ 1.4.2025'!AS:AT,2,FALSE)</f>
        <v>0.04</v>
      </c>
      <c r="N491" s="55">
        <v>0</v>
      </c>
      <c r="O491" s="55">
        <f>VLOOKUP(A491,'ΠΟΛΛΑΠΛΟΣ 04.06.2025'!AY:AZ,2,FALSE)</f>
        <v>8.18</v>
      </c>
      <c r="T491" s="55">
        <f>VLOOKUP(A491,'test 04.07.2025'!A:B,2,0)</f>
        <v>0.03</v>
      </c>
      <c r="V491" s="53">
        <f t="shared" si="31"/>
        <v>0</v>
      </c>
      <c r="W491" s="53">
        <f t="shared" si="32"/>
        <v>0</v>
      </c>
      <c r="X491" s="53">
        <f t="shared" si="33"/>
        <v>0</v>
      </c>
      <c r="Y491" s="53">
        <f t="shared" si="34"/>
        <v>0</v>
      </c>
      <c r="Z491" s="53">
        <f>VLOOKUP(A491,'ΠΟΛΛΑΠΛΟΣ 01.08'!AS:AT,2,0)</f>
        <v>8.56</v>
      </c>
      <c r="AA491" s="53">
        <v>0</v>
      </c>
      <c r="AB491" s="55">
        <v>0</v>
      </c>
    </row>
    <row r="492" spans="1:28" x14ac:dyDescent="0.3">
      <c r="A492" s="71">
        <v>1394024</v>
      </c>
      <c r="B492" s="66" t="s">
        <v>660</v>
      </c>
      <c r="C492" s="66">
        <v>12</v>
      </c>
      <c r="D492" s="66">
        <v>16232</v>
      </c>
      <c r="E492" s="66" t="s">
        <v>221</v>
      </c>
      <c r="F492" s="66" t="s">
        <v>754</v>
      </c>
      <c r="I492" s="54">
        <f>VLOOKUP(A492,'ΠΟΛΛΑΠΛΟΣ 12.12.2024'!BB:BC,2,FALSE)</f>
        <v>30</v>
      </c>
      <c r="J492" s="54">
        <f>VLOOKUP(A492,'ΠΟΛΛΑΠΛΟΣ 09.01.2025'!AZ:BA,2,FALSE)</f>
        <v>0.72</v>
      </c>
      <c r="K492" s="54">
        <v>0</v>
      </c>
      <c r="L492" s="53">
        <f>VLOOKUP(A492,'ΠΟΛΛΑΠΛΟΣ 12.03.2025'!AX:AY,2,FALSE)</f>
        <v>9.64</v>
      </c>
      <c r="M492" s="55">
        <f>VLOOKUP(A492,'ΠΟΛΛΑΠΛΟΣ 1.4.2025'!AS:AT,2,FALSE)</f>
        <v>0.02</v>
      </c>
      <c r="N492" s="55">
        <v>0</v>
      </c>
      <c r="O492" s="55">
        <f>VLOOKUP(A492,'ΠΟΛΛΑΠΛΟΣ 04.06.2025'!AY:AZ,2,FALSE)</f>
        <v>10.050000000000001</v>
      </c>
      <c r="T492" s="55">
        <f>VLOOKUP(A492,'test 04.07.2025'!A:B,2,0)</f>
        <v>0.03</v>
      </c>
      <c r="V492" s="53">
        <f t="shared" si="31"/>
        <v>0</v>
      </c>
      <c r="W492" s="53">
        <f t="shared" si="32"/>
        <v>0</v>
      </c>
      <c r="X492" s="53">
        <f t="shared" si="33"/>
        <v>0</v>
      </c>
      <c r="Y492" s="53">
        <f t="shared" si="34"/>
        <v>0</v>
      </c>
      <c r="Z492" s="53">
        <v>0</v>
      </c>
      <c r="AA492" s="53">
        <f>VLOOKUP(A492,'ΠΟΛΛΑΠΛΟΣ 08.09.2025'!AT:AU,2,0)</f>
        <v>8.77</v>
      </c>
      <c r="AB492" s="55">
        <f>VLOOKUP(A492,'ΠΟΛΛΑΠΛΟΣ 02.10.2025'!AT:AU,2,0)</f>
        <v>0.04</v>
      </c>
    </row>
    <row r="493" spans="1:28" x14ac:dyDescent="0.3">
      <c r="A493" s="71">
        <v>1446444</v>
      </c>
      <c r="B493" s="66" t="s">
        <v>636</v>
      </c>
      <c r="C493" s="66">
        <v>9</v>
      </c>
      <c r="D493" s="66">
        <v>13561</v>
      </c>
      <c r="E493" s="66" t="s">
        <v>224</v>
      </c>
      <c r="F493" s="66" t="s">
        <v>755</v>
      </c>
      <c r="I493" s="54">
        <f>VLOOKUP(A493,'ΠΟΛΛΑΠΛΟΣ 12.12.2024'!BB:BC,2,FALSE)</f>
        <v>25.09</v>
      </c>
      <c r="J493" s="54">
        <f>VLOOKUP(A493,'ΠΟΛΛΑΠΛΟΣ 09.01.2025'!AZ:BA,2,FALSE)</f>
        <v>0.54</v>
      </c>
      <c r="K493" s="54">
        <f>VLOOKUP(A493,'ΠΟΛΛΑΠΛΟΣ 18.02.2025'!AZ:BA,2,FALSE)</f>
        <v>13.93</v>
      </c>
      <c r="L493" s="53">
        <f>VLOOKUP(A493,'ΠΟΛΛΑΠΛΟΣ 12.03.2025'!AX:AY,2,FALSE)</f>
        <v>0.06</v>
      </c>
      <c r="M493" s="55">
        <v>0</v>
      </c>
      <c r="N493" s="55">
        <f>VLOOKUP(A493,'ΠΟΛΛΑΠΛΟΣ 07.05.2025'!AV:AW,2,FALSE)</f>
        <v>12.38</v>
      </c>
      <c r="O493" s="55">
        <f>VLOOKUP(A493,'ΠΟΛΛΑΠΛΟΣ 04.06.2025'!AY:AZ,2,FALSE)</f>
        <v>0.02</v>
      </c>
      <c r="T493" s="55">
        <v>0</v>
      </c>
      <c r="V493" s="53">
        <f t="shared" si="31"/>
        <v>0</v>
      </c>
      <c r="W493" s="53">
        <f t="shared" si="32"/>
        <v>0</v>
      </c>
      <c r="X493" s="53">
        <f t="shared" si="33"/>
        <v>0</v>
      </c>
      <c r="Y493" s="53">
        <f t="shared" si="34"/>
        <v>0</v>
      </c>
      <c r="Z493" s="53">
        <f>VLOOKUP(A493,'ΠΟΛΛΑΠΛΟΣ 01.08'!AS:AT,2,0)</f>
        <v>12.29</v>
      </c>
      <c r="AA493" s="53">
        <f>VLOOKUP(A493,'ΠΟΛΛΑΠΛΟΣ 08.09.2025'!AT:AU,2,0)</f>
        <v>0.05</v>
      </c>
      <c r="AB493" s="55">
        <v>0</v>
      </c>
    </row>
    <row r="494" spans="1:28" x14ac:dyDescent="0.3">
      <c r="A494" s="71">
        <v>1474609</v>
      </c>
      <c r="B494" s="66" t="s">
        <v>106</v>
      </c>
      <c r="C494" s="66">
        <v>105</v>
      </c>
      <c r="D494" s="66">
        <v>10564</v>
      </c>
      <c r="E494" s="66" t="s">
        <v>190</v>
      </c>
      <c r="F494" s="66" t="s">
        <v>756</v>
      </c>
      <c r="I494" s="54">
        <f>VLOOKUP(A494,'ΠΟΛΛΑΠΛΟΣ 12.12.2024'!BB:BC,2,FALSE)</f>
        <v>22.98</v>
      </c>
      <c r="J494" s="54">
        <f>VLOOKUP(A494,'ΠΟΛΛΑΠΛΟΣ 09.01.2025'!AZ:BA,2,FALSE)</f>
        <v>0.49</v>
      </c>
      <c r="K494" s="54">
        <f>VLOOKUP(A494,'ΠΟΛΛΑΠΛΟΣ 18.02.2025'!AZ:BA,2,FALSE)</f>
        <v>10.25</v>
      </c>
      <c r="L494" s="53">
        <f>VLOOKUP(A494,'ΠΟΛΛΑΠΛΟΣ 12.03.2025'!AX:AY,2,FALSE)</f>
        <v>0.05</v>
      </c>
      <c r="M494" s="55">
        <v>0</v>
      </c>
      <c r="N494" s="55">
        <f>VLOOKUP(A494,'ΠΟΛΛΑΠΛΟΣ 07.05.2025'!AV:AW,2,FALSE)</f>
        <v>9.48</v>
      </c>
      <c r="O494" s="55">
        <f>VLOOKUP(A494,'ΠΟΛΛΑΠΛΟΣ 04.06.2025'!AY:AZ,2,FALSE)</f>
        <v>0.02</v>
      </c>
      <c r="T494" s="55">
        <v>0</v>
      </c>
      <c r="V494" s="53">
        <f t="shared" si="31"/>
        <v>0</v>
      </c>
      <c r="W494" s="53">
        <f t="shared" si="32"/>
        <v>0</v>
      </c>
      <c r="X494" s="53">
        <f t="shared" si="33"/>
        <v>0</v>
      </c>
      <c r="Y494" s="53">
        <f t="shared" si="34"/>
        <v>0</v>
      </c>
      <c r="Z494" s="53">
        <f>VLOOKUP(A494,'ΠΟΛΛΑΠΛΟΣ 01.08'!AS:AT,2,0)</f>
        <v>9.36</v>
      </c>
      <c r="AA494" s="53">
        <f>VLOOKUP(A494,'ΠΟΛΛΑΠΛΟΣ 08.09.2025'!AT:AU,2,0)</f>
        <v>0.04</v>
      </c>
      <c r="AB494" s="55">
        <v>0</v>
      </c>
    </row>
    <row r="495" spans="1:28" x14ac:dyDescent="0.3">
      <c r="A495" s="71">
        <v>1645850</v>
      </c>
      <c r="B495" s="66" t="s">
        <v>661</v>
      </c>
      <c r="C495" s="66">
        <v>79</v>
      </c>
      <c r="D495" s="66">
        <v>14341</v>
      </c>
      <c r="E495" s="66" t="s">
        <v>227</v>
      </c>
      <c r="F495" s="66" t="s">
        <v>757</v>
      </c>
      <c r="G495" s="80" t="s">
        <v>4975</v>
      </c>
      <c r="I495" s="54">
        <f>VLOOKUP(A495,'ΠΟΛΛΑΠΛΟΣ 12.12.2024'!BB:BC,2,FALSE)</f>
        <v>27.6</v>
      </c>
      <c r="J495" s="54">
        <f>VLOOKUP(A495,'ΠΟΛΛΑΠΛΟΣ 09.01.2025'!AZ:BA,2,FALSE)</f>
        <v>0.54</v>
      </c>
      <c r="K495" s="54">
        <v>0</v>
      </c>
      <c r="L495" s="53">
        <f>VLOOKUP(A495,'ΠΟΛΛΑΠΛΟΣ 12.03.2025'!AX:AY,2,FALSE)</f>
        <v>9.6</v>
      </c>
      <c r="M495" s="55">
        <v>0</v>
      </c>
      <c r="N495" s="55">
        <v>0</v>
      </c>
      <c r="O495" s="55">
        <f>VLOOKUP(A495,'ΠΟΛΛΑΠΛΟΣ 04.06.2025'!AY:AZ,2,FALSE)</f>
        <v>8.73</v>
      </c>
      <c r="T495" s="55">
        <v>0</v>
      </c>
      <c r="V495" s="53">
        <f t="shared" si="31"/>
        <v>0</v>
      </c>
      <c r="W495" s="53">
        <f t="shared" si="32"/>
        <v>0</v>
      </c>
      <c r="X495" s="53">
        <f t="shared" si="33"/>
        <v>0</v>
      </c>
      <c r="Y495" s="53">
        <f t="shared" si="34"/>
        <v>0</v>
      </c>
      <c r="Z495" s="53">
        <v>0</v>
      </c>
      <c r="AA495" s="53">
        <f>VLOOKUP(A495,'ΠΟΛΛΑΠΛΟΣ 08.09.2025'!AT:AU,2,0)</f>
        <v>9.64</v>
      </c>
      <c r="AB495" s="55">
        <v>0</v>
      </c>
    </row>
    <row r="496" spans="1:28" x14ac:dyDescent="0.3">
      <c r="A496" s="71">
        <v>1649506</v>
      </c>
      <c r="B496" s="66" t="s">
        <v>662</v>
      </c>
      <c r="C496" s="66">
        <v>75</v>
      </c>
      <c r="D496" s="66">
        <v>11524</v>
      </c>
      <c r="E496" s="66" t="s">
        <v>190</v>
      </c>
      <c r="F496" s="66" t="s">
        <v>758</v>
      </c>
      <c r="I496" s="54">
        <f>VLOOKUP(A496,'ΠΟΛΛΑΠΛΟΣ 12.12.2024'!BB:BC,2,FALSE)</f>
        <v>29.5</v>
      </c>
      <c r="J496" s="54">
        <f>VLOOKUP(A496,'ΠΟΛΛΑΠΛΟΣ 09.01.2025'!AZ:BA,2,FALSE)</f>
        <v>0.7</v>
      </c>
      <c r="K496" s="54">
        <f>VLOOKUP(A496,'ΠΟΛΛΑΠΛΟΣ 18.02.2025'!AZ:BA,2,FALSE)</f>
        <v>9.25</v>
      </c>
      <c r="L496" s="55">
        <v>0</v>
      </c>
      <c r="M496" s="55">
        <v>0</v>
      </c>
      <c r="N496" s="55">
        <f>VLOOKUP(A496,'ΠΟΛΛΑΠΛΟΣ 07.05.2025'!AV:AW,2,FALSE)</f>
        <v>8.31</v>
      </c>
      <c r="O496" s="55">
        <v>0</v>
      </c>
      <c r="T496" s="55">
        <v>0</v>
      </c>
      <c r="V496" s="53">
        <f t="shared" si="31"/>
        <v>0</v>
      </c>
      <c r="W496" s="53">
        <f t="shared" si="32"/>
        <v>0</v>
      </c>
      <c r="X496" s="53">
        <f t="shared" si="33"/>
        <v>0</v>
      </c>
      <c r="Y496" s="53">
        <f t="shared" si="34"/>
        <v>0</v>
      </c>
      <c r="Z496" s="53">
        <f>VLOOKUP(A496,'ΠΟΛΛΑΠΛΟΣ 01.08'!AS:AT,2,0)</f>
        <v>6.87</v>
      </c>
      <c r="AA496" s="53">
        <v>0</v>
      </c>
      <c r="AB496" s="55">
        <v>0</v>
      </c>
    </row>
    <row r="497" spans="1:28" x14ac:dyDescent="0.3">
      <c r="A497" s="71">
        <v>1671842</v>
      </c>
      <c r="B497" s="66" t="s">
        <v>638</v>
      </c>
      <c r="C497" s="66">
        <v>52</v>
      </c>
      <c r="D497" s="66">
        <v>15351</v>
      </c>
      <c r="E497" s="66" t="s">
        <v>639</v>
      </c>
      <c r="F497" s="66" t="s">
        <v>759</v>
      </c>
      <c r="I497" s="54">
        <f>VLOOKUP(A497,'ΠΟΛΛΑΠΛΟΣ 12.12.2024'!BB:BC,2,FALSE)</f>
        <v>12.43</v>
      </c>
      <c r="J497" s="54">
        <f>VLOOKUP(A497,'ΠΟΛΛΑΠΛΟΣ 09.01.2025'!AZ:BA,2,FALSE)</f>
        <v>6.25</v>
      </c>
      <c r="K497" s="54">
        <v>0</v>
      </c>
      <c r="L497" s="55">
        <v>0</v>
      </c>
      <c r="M497" s="55">
        <v>0</v>
      </c>
      <c r="N497" s="55">
        <f>VLOOKUP(A497,'ΠΟΛΛΑΠΛΟΣ 07.05.2025'!AV:AW,2,FALSE)</f>
        <v>6.18</v>
      </c>
      <c r="O497" s="55">
        <f>VLOOKUP(A497,'ΠΟΛΛΑΠΛΟΣ 04.06.2025'!AY:AZ,2,FALSE)</f>
        <v>0.02</v>
      </c>
      <c r="T497" s="55">
        <f>VLOOKUP(A497,'test 04.07.2025'!A:B,2,0)</f>
        <v>6.38</v>
      </c>
      <c r="V497" s="53">
        <f t="shared" si="31"/>
        <v>0</v>
      </c>
      <c r="W497" s="53">
        <f t="shared" si="32"/>
        <v>0</v>
      </c>
      <c r="X497" s="53">
        <f t="shared" si="33"/>
        <v>0</v>
      </c>
      <c r="Y497" s="53">
        <f t="shared" si="34"/>
        <v>0</v>
      </c>
      <c r="Z497" s="53">
        <v>0</v>
      </c>
      <c r="AA497" s="53">
        <v>0</v>
      </c>
      <c r="AB497" s="55">
        <f>VLOOKUP(A497,'ΠΟΛΛΑΠΛΟΣ 02.10.2025'!AT:AU,2,0)</f>
        <v>6.09</v>
      </c>
    </row>
    <row r="498" spans="1:28" x14ac:dyDescent="0.3">
      <c r="A498" s="71">
        <v>1682958</v>
      </c>
      <c r="B498" s="66" t="s">
        <v>65</v>
      </c>
      <c r="C498" s="66">
        <v>334</v>
      </c>
      <c r="D498" s="66">
        <v>14563</v>
      </c>
      <c r="E498" s="66" t="s">
        <v>216</v>
      </c>
      <c r="F498" s="66" t="s">
        <v>760</v>
      </c>
      <c r="I498" s="54">
        <f>VLOOKUP(A498,'ΠΟΛΛΑΠΛΟΣ 12.12.2024'!BB:BC,2,FALSE)</f>
        <v>16.310000000000002</v>
      </c>
      <c r="J498" s="54">
        <f>VLOOKUP(A498,'ΠΟΛΛΑΠΛΟΣ 09.01.2025'!AZ:BA,2,FALSE)</f>
        <v>8.129999999999999</v>
      </c>
      <c r="K498" s="54">
        <v>0</v>
      </c>
      <c r="L498" s="55">
        <v>0</v>
      </c>
      <c r="M498" s="55">
        <f>VLOOKUP(A498,'ΠΟΛΛΑΠΛΟΣ 1.4.2025'!AS:AT,2,FALSE)</f>
        <v>8.23</v>
      </c>
      <c r="N498" s="55">
        <v>0</v>
      </c>
      <c r="O498" s="55">
        <v>0</v>
      </c>
      <c r="T498" s="55">
        <f>VLOOKUP(A498,'test 04.07.2025'!A:B,2,0)</f>
        <v>8.44</v>
      </c>
      <c r="V498" s="53">
        <f t="shared" si="31"/>
        <v>0</v>
      </c>
      <c r="W498" s="53">
        <f t="shared" si="32"/>
        <v>0</v>
      </c>
      <c r="X498" s="53">
        <f t="shared" si="33"/>
        <v>0</v>
      </c>
      <c r="Y498" s="53">
        <f t="shared" si="34"/>
        <v>0</v>
      </c>
      <c r="Z498" s="53">
        <v>0</v>
      </c>
      <c r="AA498" s="53">
        <v>0</v>
      </c>
      <c r="AB498" s="55">
        <f>VLOOKUP(A498,'ΠΟΛΛΑΠΛΟΣ 02.10.2025'!AT:AU,2,0)</f>
        <v>10.33</v>
      </c>
    </row>
    <row r="499" spans="1:28" x14ac:dyDescent="0.3">
      <c r="A499" s="71">
        <v>1786642</v>
      </c>
      <c r="B499" s="66" t="s">
        <v>624</v>
      </c>
      <c r="C499" s="66">
        <v>82</v>
      </c>
      <c r="D499" s="66">
        <v>16673</v>
      </c>
      <c r="E499" s="66" t="s">
        <v>206</v>
      </c>
      <c r="F499" s="66" t="s">
        <v>761</v>
      </c>
      <c r="I499" s="54">
        <f>VLOOKUP(A499,'ΠΟΛΛΑΠΛΟΣ 12.12.2024'!BB:BC,2,FALSE)</f>
        <v>17.05</v>
      </c>
      <c r="J499" s="54">
        <f>VLOOKUP(A499,'ΠΟΛΛΑΠΛΟΣ 09.01.2025'!AZ:BA,2,FALSE)</f>
        <v>8.1199999999999992</v>
      </c>
      <c r="K499" s="54">
        <v>0</v>
      </c>
      <c r="L499" s="55">
        <v>0</v>
      </c>
      <c r="M499" s="55">
        <f>VLOOKUP(A499,'ΠΟΛΛΑΠΛΟΣ 1.4.2025'!AS:AT,2,FALSE)</f>
        <v>8.49</v>
      </c>
      <c r="N499" s="55">
        <v>0</v>
      </c>
      <c r="O499" s="55">
        <v>0</v>
      </c>
      <c r="T499" s="55">
        <f>VLOOKUP(A499,'test 04.07.2025'!A:B,2,0)</f>
        <v>6.87</v>
      </c>
      <c r="V499" s="53">
        <f t="shared" si="31"/>
        <v>0</v>
      </c>
      <c r="W499" s="53">
        <f t="shared" si="32"/>
        <v>0</v>
      </c>
      <c r="X499" s="53">
        <f t="shared" si="33"/>
        <v>0</v>
      </c>
      <c r="Y499" s="53">
        <f t="shared" si="34"/>
        <v>0</v>
      </c>
      <c r="Z499" s="53">
        <f>VLOOKUP(A499,'ΠΟΛΛΑΠΛΟΣ 01.08'!AS:AT,2,0)</f>
        <v>0.02</v>
      </c>
      <c r="AA499" s="53">
        <v>0</v>
      </c>
      <c r="AB499" s="55">
        <f>VLOOKUP(A499,'ΠΟΛΛΑΠΛΟΣ 02.10.2025'!AT:AU,2,0)</f>
        <v>9.1300000000000008</v>
      </c>
    </row>
    <row r="500" spans="1:28" x14ac:dyDescent="0.3">
      <c r="A500" s="71">
        <v>1910183</v>
      </c>
      <c r="B500" s="66" t="s">
        <v>663</v>
      </c>
      <c r="C500" s="66">
        <v>17</v>
      </c>
      <c r="D500" s="66">
        <v>16561</v>
      </c>
      <c r="E500" s="66" t="s">
        <v>198</v>
      </c>
      <c r="F500" s="66" t="s">
        <v>762</v>
      </c>
      <c r="I500" s="54">
        <f>VLOOKUP(A500,'ΠΟΛΛΑΠΛΟΣ 12.12.2024'!BB:BC,2,FALSE)</f>
        <v>24</v>
      </c>
      <c r="J500" s="54">
        <f>VLOOKUP(A500,'ΠΟΛΛΑΠΛΟΣ 09.01.2025'!AZ:BA,2,FALSE)</f>
        <v>11.160000000000002</v>
      </c>
      <c r="K500" s="54">
        <f>VLOOKUP(A500,'ΠΟΛΛΑΠΛΟΣ 18.02.2025'!AZ:BA,2,FALSE)</f>
        <v>0.02</v>
      </c>
      <c r="L500" s="55">
        <v>0</v>
      </c>
      <c r="M500" s="55">
        <f>VLOOKUP(A500,'ΠΟΛΛΑΠΛΟΣ 1.4.2025'!AS:AT,2,FALSE)</f>
        <v>10.33</v>
      </c>
      <c r="N500" s="55">
        <v>0</v>
      </c>
      <c r="O500" s="55">
        <v>0</v>
      </c>
      <c r="T500" s="55">
        <f>VLOOKUP(A500,'test 04.07.2025'!A:B,2,0)</f>
        <v>9.44</v>
      </c>
      <c r="V500" s="53">
        <f t="shared" si="31"/>
        <v>0</v>
      </c>
      <c r="W500" s="53">
        <f t="shared" si="32"/>
        <v>0</v>
      </c>
      <c r="X500" s="53">
        <f t="shared" si="33"/>
        <v>0</v>
      </c>
      <c r="Y500" s="53">
        <f t="shared" si="34"/>
        <v>0</v>
      </c>
      <c r="Z500" s="53">
        <f>VLOOKUP(A500,'ΠΟΛΛΑΠΛΟΣ 01.08'!AS:AT,2,0)</f>
        <v>0.04</v>
      </c>
      <c r="AA500" s="53">
        <v>0</v>
      </c>
      <c r="AB500" s="55">
        <f>VLOOKUP(A500,'ΠΟΛΛΑΠΛΟΣ 02.10.2025'!AT:AU,2,0)</f>
        <v>9.81</v>
      </c>
    </row>
    <row r="501" spans="1:28" x14ac:dyDescent="0.3">
      <c r="A501" s="71">
        <v>2058733</v>
      </c>
      <c r="B501" s="66" t="s">
        <v>664</v>
      </c>
      <c r="C501" s="66">
        <v>19</v>
      </c>
      <c r="D501" s="66">
        <v>16671</v>
      </c>
      <c r="E501" s="66" t="s">
        <v>228</v>
      </c>
      <c r="F501" s="66" t="s">
        <v>763</v>
      </c>
      <c r="I501" s="54">
        <f>VLOOKUP(A501,'ΠΟΛΛΑΠΛΟΣ 12.12.2024'!BB:BC,2,FALSE)</f>
        <v>55.31</v>
      </c>
      <c r="J501" s="54">
        <f>VLOOKUP(A501,'ΠΟΛΛΑΠΛΟΣ 09.01.2025'!AZ:BA,2,FALSE)</f>
        <v>33.03</v>
      </c>
      <c r="K501" s="54">
        <v>0</v>
      </c>
      <c r="L501" s="55">
        <v>0</v>
      </c>
      <c r="M501" s="55">
        <v>0</v>
      </c>
      <c r="N501" s="55">
        <f>VLOOKUP(A501,'ΠΟΛΛΑΠΛΟΣ 07.05.2025'!AV:AW,2,FALSE)</f>
        <v>23.34</v>
      </c>
      <c r="O501" s="55">
        <f>VLOOKUP(A501,'ΠΟΛΛΑΠΛΟΣ 04.06.2025'!AY:AZ,2,FALSE)</f>
        <v>0.08</v>
      </c>
      <c r="T501" s="55">
        <f>VLOOKUP(A501,'test 04.07.2025'!A:B,2,0)</f>
        <v>21.2</v>
      </c>
      <c r="V501" s="53">
        <f t="shared" si="31"/>
        <v>0</v>
      </c>
      <c r="W501" s="53">
        <f t="shared" si="32"/>
        <v>0</v>
      </c>
      <c r="X501" s="53">
        <f t="shared" si="33"/>
        <v>0</v>
      </c>
      <c r="Y501" s="53">
        <f t="shared" si="34"/>
        <v>0</v>
      </c>
      <c r="Z501" s="53">
        <v>0</v>
      </c>
      <c r="AA501" s="53">
        <v>0</v>
      </c>
      <c r="AB501" s="55">
        <v>0</v>
      </c>
    </row>
    <row r="502" spans="1:28" x14ac:dyDescent="0.3">
      <c r="A502" s="71">
        <v>2171963</v>
      </c>
      <c r="B502" s="66" t="s">
        <v>617</v>
      </c>
      <c r="C502" s="66">
        <v>2</v>
      </c>
      <c r="D502" s="66">
        <v>11144</v>
      </c>
      <c r="E502" s="66" t="s">
        <v>190</v>
      </c>
      <c r="F502" s="66" t="s">
        <v>764</v>
      </c>
      <c r="I502" s="54">
        <f>VLOOKUP(A502,'ΠΟΛΛΑΠΛΟΣ 12.12.2024'!BB:BC,2,FALSE)</f>
        <v>38.269999999999996</v>
      </c>
      <c r="J502" s="54">
        <f>VLOOKUP(A502,'ΠΟΛΛΑΠΛΟΣ 09.01.2025'!AZ:BA,2,FALSE)</f>
        <v>0.89000000000000012</v>
      </c>
      <c r="K502" s="54">
        <v>0</v>
      </c>
      <c r="L502" s="53">
        <f>VLOOKUP(A502,'ΠΟΛΛΑΠΛΟΣ 12.03.2025'!AX:AY,2,FALSE)</f>
        <v>12.63</v>
      </c>
      <c r="M502" s="55">
        <f>VLOOKUP(A502,'ΠΟΛΛΑΠΛΟΣ 1.4.2025'!AS:AT,2,FALSE)</f>
        <v>0.01</v>
      </c>
      <c r="N502" s="55">
        <v>0</v>
      </c>
      <c r="O502" s="55">
        <f>VLOOKUP(A502,'ΠΟΛΛΑΠΛΟΣ 04.06.2025'!AY:AZ,2,FALSE)</f>
        <v>13.66</v>
      </c>
      <c r="T502" s="55">
        <v>0</v>
      </c>
      <c r="V502" s="53">
        <f t="shared" si="31"/>
        <v>0</v>
      </c>
      <c r="W502" s="53">
        <f t="shared" si="32"/>
        <v>0</v>
      </c>
      <c r="X502" s="53">
        <f t="shared" si="33"/>
        <v>0</v>
      </c>
      <c r="Y502" s="53">
        <f t="shared" si="34"/>
        <v>0</v>
      </c>
      <c r="Z502" s="53">
        <v>0</v>
      </c>
      <c r="AA502" s="53">
        <f>VLOOKUP(A502,'ΠΟΛΛΑΠΛΟΣ 08.09.2025'!AT:AU,2,0)</f>
        <v>23.6</v>
      </c>
      <c r="AB502" s="55">
        <f>VLOOKUP(A502,'ΠΟΛΛΑΠΛΟΣ 02.10.2025'!AT:AU,2,0)</f>
        <v>0.06</v>
      </c>
    </row>
    <row r="503" spans="1:28" x14ac:dyDescent="0.3">
      <c r="A503" s="71">
        <v>132989</v>
      </c>
      <c r="B503" s="66" t="s">
        <v>20</v>
      </c>
      <c r="C503" s="66">
        <v>218</v>
      </c>
      <c r="D503" s="66">
        <v>15561</v>
      </c>
      <c r="E503" s="66" t="s">
        <v>665</v>
      </c>
      <c r="F503" s="66" t="s">
        <v>765</v>
      </c>
      <c r="I503" s="54">
        <f>VLOOKUP(A503,'ΠΟΛΛΑΠΛΟΣ 12.12.2024'!BB:BC,2,FALSE)</f>
        <v>39.840000000000003</v>
      </c>
      <c r="J503" s="54">
        <f>VLOOKUP(A503,'ΠΟΛΛΑΠΛΟΣ 09.01.2025'!AZ:BA,2,FALSE)</f>
        <v>0.8</v>
      </c>
      <c r="K503" s="54">
        <v>0</v>
      </c>
      <c r="L503" s="53">
        <f>VLOOKUP(A503,'ΠΟΛΛΑΠΛΟΣ 12.03.2025'!AX:AY,2,FALSE)</f>
        <v>13.09</v>
      </c>
      <c r="M503" s="55">
        <v>0</v>
      </c>
      <c r="N503" s="55">
        <v>0</v>
      </c>
      <c r="O503" s="55">
        <f>VLOOKUP(A503,'ΠΟΛΛΑΠΛΟΣ 04.06.2025'!AY:AZ,2,FALSE)</f>
        <v>12.47</v>
      </c>
      <c r="T503" s="55">
        <v>0</v>
      </c>
      <c r="V503" s="53">
        <f t="shared" si="31"/>
        <v>0</v>
      </c>
      <c r="W503" s="53">
        <f t="shared" si="32"/>
        <v>0</v>
      </c>
      <c r="X503" s="53">
        <f t="shared" si="33"/>
        <v>0</v>
      </c>
      <c r="Y503" s="53">
        <f t="shared" si="34"/>
        <v>0</v>
      </c>
      <c r="Z503" s="53">
        <v>0</v>
      </c>
      <c r="AA503" s="53">
        <f>VLOOKUP(A503,'ΠΟΛΛΑΠΛΟΣ 08.09.2025'!AT:AU,2,0)</f>
        <v>10.94</v>
      </c>
      <c r="AB503" s="55">
        <v>0</v>
      </c>
    </row>
    <row r="504" spans="1:28" x14ac:dyDescent="0.3">
      <c r="A504" s="71">
        <v>260505</v>
      </c>
      <c r="B504" s="66" t="s">
        <v>666</v>
      </c>
      <c r="C504" s="66">
        <v>39</v>
      </c>
      <c r="D504" s="66">
        <v>11633</v>
      </c>
      <c r="E504" s="66" t="s">
        <v>190</v>
      </c>
      <c r="F504" s="66" t="s">
        <v>766</v>
      </c>
      <c r="I504" s="54">
        <f>VLOOKUP(A504,'ΠΟΛΛΑΠΛΟΣ 12.12.2024'!BB:BC,2,FALSE)</f>
        <v>46.66</v>
      </c>
      <c r="J504" s="54">
        <f>VLOOKUP(A504,'ΠΟΛΛΑΠΛΟΣ 09.01.2025'!AZ:BA,2,FALSE)</f>
        <v>1.24</v>
      </c>
      <c r="K504" s="54">
        <f>VLOOKUP(A504,'ΠΟΛΛΑΠΛΟΣ 18.02.2025'!AZ:BA,2,FALSE)</f>
        <v>17.760000000000002</v>
      </c>
      <c r="L504" s="55">
        <v>0</v>
      </c>
      <c r="M504" s="55">
        <v>0</v>
      </c>
      <c r="N504" s="55">
        <f>VLOOKUP(A504,'ΠΟΛΛΑΠΛΟΣ 07.05.2025'!AV:AW,2,FALSE)</f>
        <v>19.02</v>
      </c>
      <c r="O504" s="55">
        <v>0</v>
      </c>
      <c r="T504" s="55">
        <v>0</v>
      </c>
      <c r="V504" s="53">
        <f t="shared" si="31"/>
        <v>0</v>
      </c>
      <c r="W504" s="53">
        <f t="shared" si="32"/>
        <v>0</v>
      </c>
      <c r="X504" s="53">
        <f t="shared" si="33"/>
        <v>0</v>
      </c>
      <c r="Y504" s="53">
        <f t="shared" si="34"/>
        <v>0</v>
      </c>
      <c r="Z504" s="53">
        <f>VLOOKUP(A504,'ΠΟΛΛΑΠΛΟΣ 01.08'!AS:AT,2,0)</f>
        <v>15.68</v>
      </c>
      <c r="AA504" s="53">
        <v>0</v>
      </c>
      <c r="AB504" s="55">
        <v>0</v>
      </c>
    </row>
    <row r="505" spans="1:28" x14ac:dyDescent="0.3">
      <c r="A505" s="71">
        <v>332532</v>
      </c>
      <c r="B505" s="66" t="s">
        <v>41</v>
      </c>
      <c r="C505" s="66">
        <v>186</v>
      </c>
      <c r="D505" s="66">
        <v>17235</v>
      </c>
      <c r="E505" s="66" t="s">
        <v>23</v>
      </c>
      <c r="F505" s="66" t="s">
        <v>767</v>
      </c>
      <c r="I505" s="54">
        <f>VLOOKUP(A505,'ΠΟΛΛΑΠΛΟΣ 12.12.2024'!BB:BC,2,FALSE)</f>
        <v>17</v>
      </c>
      <c r="J505" s="54">
        <f>VLOOKUP(A505,'ΠΟΛΛΑΠΛΟΣ 09.01.2025'!AZ:BA,2,FALSE)</f>
        <v>7.9300000000000006</v>
      </c>
      <c r="K505" s="54">
        <f>VLOOKUP(A505,'ΠΟΛΛΑΠΛΟΣ 18.02.2025'!AZ:BA,2,FALSE)</f>
        <v>0.02</v>
      </c>
      <c r="L505" s="55">
        <v>0</v>
      </c>
      <c r="M505" s="55">
        <f>VLOOKUP(A505,'ΠΟΛΛΑΠΛΟΣ 1.4.2025'!AS:AT,2,FALSE)</f>
        <v>8.23</v>
      </c>
      <c r="N505" s="55">
        <v>0</v>
      </c>
      <c r="O505" s="55">
        <v>0</v>
      </c>
      <c r="T505" s="55">
        <f>VLOOKUP(A505,'test 04.07.2025'!A:B,2,0)</f>
        <v>8.0500000000000007</v>
      </c>
      <c r="V505" s="53">
        <f t="shared" si="31"/>
        <v>0</v>
      </c>
      <c r="W505" s="53">
        <f t="shared" si="32"/>
        <v>0</v>
      </c>
      <c r="X505" s="53">
        <f t="shared" si="33"/>
        <v>0</v>
      </c>
      <c r="Y505" s="53">
        <f t="shared" si="34"/>
        <v>0</v>
      </c>
      <c r="Z505" s="53">
        <f>VLOOKUP(A505,'ΠΟΛΛΑΠΛΟΣ 01.08'!AS:AT,2,0)</f>
        <v>0.04</v>
      </c>
      <c r="AA505" s="53">
        <v>0</v>
      </c>
      <c r="AB505" s="55">
        <f>VLOOKUP(A505,'ΠΟΛΛΑΠΛΟΣ 02.10.2025'!AT:AU,2,0)</f>
        <v>8.49</v>
      </c>
    </row>
    <row r="506" spans="1:28" x14ac:dyDescent="0.3">
      <c r="A506" s="71">
        <v>645860</v>
      </c>
      <c r="B506" s="66" t="s">
        <v>667</v>
      </c>
      <c r="C506" s="66">
        <v>89</v>
      </c>
      <c r="D506" s="66">
        <v>12134</v>
      </c>
      <c r="E506" s="66" t="s">
        <v>200</v>
      </c>
      <c r="F506" s="66" t="s">
        <v>768</v>
      </c>
      <c r="I506" s="54">
        <f>VLOOKUP(A506,'ΠΟΛΛΑΠΛΟΣ 12.12.2024'!BB:BC,2,FALSE)</f>
        <v>38.630000000000003</v>
      </c>
      <c r="J506" s="54">
        <f>VLOOKUP(A506,'ΠΟΛΛΑΠΛΟΣ 09.01.2025'!AZ:BA,2,FALSE)</f>
        <v>0.95</v>
      </c>
      <c r="K506" s="54">
        <f>VLOOKUP(A506,'ΠΟΛΛΑΠΛΟΣ 18.02.2025'!AZ:BA,2,FALSE)</f>
        <v>14.15</v>
      </c>
      <c r="L506" s="55">
        <v>0</v>
      </c>
      <c r="M506" s="55">
        <v>0</v>
      </c>
      <c r="N506" s="55">
        <f>VLOOKUP(A506,'ΠΟΛΛΑΠΛΟΣ 07.05.2025'!AV:AW,2,FALSE)</f>
        <v>12.29</v>
      </c>
      <c r="O506" s="55">
        <v>0</v>
      </c>
      <c r="T506" s="55">
        <v>0</v>
      </c>
      <c r="V506" s="53">
        <f t="shared" si="31"/>
        <v>0</v>
      </c>
      <c r="W506" s="53">
        <f t="shared" si="32"/>
        <v>0</v>
      </c>
      <c r="X506" s="53">
        <f t="shared" si="33"/>
        <v>0</v>
      </c>
      <c r="Y506" s="53">
        <f t="shared" si="34"/>
        <v>0</v>
      </c>
      <c r="Z506" s="53">
        <f>VLOOKUP(A506,'ΠΟΛΛΑΠΛΟΣ 01.08'!AS:AT,2,0)</f>
        <v>12.38</v>
      </c>
      <c r="AA506" s="53">
        <v>0</v>
      </c>
      <c r="AB506" s="55">
        <v>0</v>
      </c>
    </row>
    <row r="507" spans="1:28" x14ac:dyDescent="0.3">
      <c r="A507" s="71">
        <v>776954</v>
      </c>
      <c r="B507" s="66" t="s">
        <v>668</v>
      </c>
      <c r="C507" s="66">
        <v>34</v>
      </c>
      <c r="D507" s="66">
        <v>11527</v>
      </c>
      <c r="E507" s="66" t="s">
        <v>190</v>
      </c>
      <c r="F507" s="66" t="s">
        <v>769</v>
      </c>
      <c r="I507" s="54">
        <f>VLOOKUP(A507,'ΠΟΛΛΑΠΛΟΣ 12.12.2024'!BB:BC,2,FALSE)</f>
        <v>24.73</v>
      </c>
      <c r="J507" s="54">
        <f>VLOOKUP(A507,'ΠΟΛΛΑΠΛΟΣ 09.01.2025'!AZ:BA,2,FALSE)</f>
        <v>0.69</v>
      </c>
      <c r="K507" s="54">
        <f>VLOOKUP(A507,'ΠΟΛΛΑΠΛΟΣ 18.02.2025'!AZ:BA,2,FALSE)</f>
        <v>8.58</v>
      </c>
      <c r="L507" s="55">
        <v>0</v>
      </c>
      <c r="M507" s="55">
        <v>0</v>
      </c>
      <c r="N507" s="55">
        <f>VLOOKUP(A507,'ΠΟΛΛΑΠΛΟΣ 07.05.2025'!AV:AW,2,FALSE)</f>
        <v>7.15</v>
      </c>
      <c r="O507" s="55">
        <v>0</v>
      </c>
      <c r="T507" s="55">
        <v>0</v>
      </c>
      <c r="V507" s="53">
        <f t="shared" si="31"/>
        <v>0</v>
      </c>
      <c r="W507" s="53">
        <f t="shared" si="32"/>
        <v>0</v>
      </c>
      <c r="X507" s="53">
        <f t="shared" si="33"/>
        <v>0</v>
      </c>
      <c r="Y507" s="53">
        <f t="shared" si="34"/>
        <v>0</v>
      </c>
      <c r="Z507" s="53">
        <f>VLOOKUP(A507,'ΠΟΛΛΑΠΛΟΣ 01.08'!AS:AT,2,0)</f>
        <v>8.0500000000000007</v>
      </c>
      <c r="AA507" s="53">
        <f>VLOOKUP(A507,'ΠΟΛΛΑΠΛΟΣ 08.09.2025'!AT:AU,2,0)</f>
        <v>0.01</v>
      </c>
      <c r="AB507" s="55">
        <v>0</v>
      </c>
    </row>
    <row r="508" spans="1:28" x14ac:dyDescent="0.3">
      <c r="A508" s="71">
        <v>785685</v>
      </c>
      <c r="B508" s="66" t="s">
        <v>166</v>
      </c>
      <c r="C508" s="66">
        <v>70</v>
      </c>
      <c r="D508" s="66">
        <v>14235</v>
      </c>
      <c r="E508" s="66" t="s">
        <v>207</v>
      </c>
      <c r="F508" s="66" t="s">
        <v>770</v>
      </c>
      <c r="I508" s="54">
        <f>VLOOKUP(A508,'ΠΟΛΛΑΠΛΟΣ 12.12.2024'!BB:BC,2,FALSE)</f>
        <v>29.86</v>
      </c>
      <c r="J508" s="54">
        <f>VLOOKUP(A508,'ΠΟΛΛΑΠΛΟΣ 09.01.2025'!AZ:BA,2,FALSE)</f>
        <v>0.81</v>
      </c>
      <c r="K508" s="54">
        <f>VLOOKUP(A508,'ΠΟΛΛΑΠΛΟΣ 18.02.2025'!AZ:BA,2,FALSE)</f>
        <v>10.83</v>
      </c>
      <c r="L508" s="55">
        <v>0</v>
      </c>
      <c r="M508" s="55">
        <v>0</v>
      </c>
      <c r="N508" s="55">
        <f>VLOOKUP(A508,'ΠΟΛΛΑΠΛΟΣ 07.05.2025'!AV:AW,2,FALSE)</f>
        <v>10.050000000000001</v>
      </c>
      <c r="O508" s="55">
        <v>0</v>
      </c>
      <c r="T508" s="55">
        <v>0</v>
      </c>
      <c r="V508" s="53">
        <f t="shared" si="31"/>
        <v>0</v>
      </c>
      <c r="W508" s="53">
        <f t="shared" si="32"/>
        <v>0</v>
      </c>
      <c r="X508" s="53">
        <f t="shared" si="33"/>
        <v>0</v>
      </c>
      <c r="Y508" s="53">
        <f t="shared" si="34"/>
        <v>0</v>
      </c>
      <c r="Z508" s="53">
        <f>VLOOKUP(A508,'ΠΟΛΛΑΠΛΟΣ 01.08'!AS:AT,2,0)</f>
        <v>12.34</v>
      </c>
      <c r="AA508" s="53">
        <v>0</v>
      </c>
      <c r="AB508" s="55">
        <v>0</v>
      </c>
    </row>
    <row r="509" spans="1:28" x14ac:dyDescent="0.3">
      <c r="A509" s="71">
        <v>876890</v>
      </c>
      <c r="B509" s="66" t="s">
        <v>669</v>
      </c>
      <c r="C509" s="66">
        <v>36</v>
      </c>
      <c r="D509" s="66">
        <v>10675</v>
      </c>
      <c r="E509" s="66" t="s">
        <v>190</v>
      </c>
      <c r="F509" s="66" t="s">
        <v>771</v>
      </c>
      <c r="I509" s="54">
        <f>VLOOKUP(A509,'ΠΟΛΛΑΠΛΟΣ 12.12.2024'!BB:BC,2,FALSE)</f>
        <v>18.05</v>
      </c>
      <c r="J509" s="54">
        <f>VLOOKUP(A509,'ΠΟΛΛΑΠΛΟΣ 09.01.2025'!AZ:BA,2,FALSE)</f>
        <v>8.990000000000002</v>
      </c>
      <c r="K509" s="54">
        <f>VLOOKUP(A509,'ΠΟΛΛΑΠΛΟΣ 18.02.2025'!AZ:BA,2,FALSE)</f>
        <v>0.01</v>
      </c>
      <c r="L509" s="55">
        <v>0</v>
      </c>
      <c r="M509" s="55">
        <f>VLOOKUP(A509,'ΠΟΛΛΑΠΛΟΣ 1.4.2025'!AS:AT,2,FALSE)</f>
        <v>9.6</v>
      </c>
      <c r="N509" s="55">
        <v>0</v>
      </c>
      <c r="O509" s="55">
        <v>0</v>
      </c>
      <c r="T509" s="55">
        <f>VLOOKUP(A509,'test 04.07.2025'!A:B,2,0)</f>
        <v>36.69</v>
      </c>
      <c r="V509" s="53">
        <f t="shared" si="31"/>
        <v>0</v>
      </c>
      <c r="W509" s="53">
        <f t="shared" si="32"/>
        <v>0</v>
      </c>
      <c r="X509" s="53">
        <f t="shared" si="33"/>
        <v>0</v>
      </c>
      <c r="Y509" s="53">
        <f t="shared" si="34"/>
        <v>0</v>
      </c>
      <c r="Z509" s="53">
        <f>VLOOKUP(A509,'ΠΟΛΛΑΠΛΟΣ 01.08'!AS:AT,2,0)</f>
        <v>0.13</v>
      </c>
      <c r="AA509" s="53">
        <v>0</v>
      </c>
      <c r="AB509" s="55">
        <f>VLOOKUP(A509,'ΠΟΛΛΑΠΛΟΣ 02.10.2025'!AT:AU,2,0)</f>
        <v>34.22</v>
      </c>
    </row>
    <row r="510" spans="1:28" x14ac:dyDescent="0.3">
      <c r="A510" s="71">
        <v>1265674</v>
      </c>
      <c r="B510" s="66" t="s">
        <v>657</v>
      </c>
      <c r="C510" s="66">
        <v>19</v>
      </c>
      <c r="D510" s="66">
        <v>18450</v>
      </c>
      <c r="E510" s="66" t="s">
        <v>214</v>
      </c>
      <c r="F510" s="66" t="s">
        <v>772</v>
      </c>
      <c r="I510" s="54">
        <f>VLOOKUP(A510,'ΠΟΛΛΑΠΛΟΣ 12.12.2024'!BB:BC,2,FALSE)</f>
        <v>40.04</v>
      </c>
      <c r="J510" s="54">
        <f>VLOOKUP(A510,'ΠΟΛΛΑΠΛΟΣ 09.01.2025'!AZ:BA,2,FALSE)</f>
        <v>1.1200000000000001</v>
      </c>
      <c r="K510" s="54">
        <v>0</v>
      </c>
      <c r="L510" s="55">
        <v>0</v>
      </c>
      <c r="M510" s="55">
        <f>VLOOKUP(A510,'ΠΟΛΛΑΠΛΟΣ 1.4.2025'!AS:AT,2,FALSE)</f>
        <v>17.54</v>
      </c>
      <c r="N510" s="55">
        <v>0</v>
      </c>
      <c r="O510" s="55">
        <f>VLOOKUP(A510,'ΠΟΛΛΑΠΛΟΣ 04.06.2025'!AY:AZ,2,FALSE)</f>
        <v>36.86</v>
      </c>
      <c r="T510" s="55">
        <f>VLOOKUP(A510,'test 04.07.2025'!A:B,2,0)</f>
        <v>0.05</v>
      </c>
      <c r="V510" s="53">
        <f t="shared" si="31"/>
        <v>0</v>
      </c>
      <c r="W510" s="53">
        <f t="shared" si="32"/>
        <v>0</v>
      </c>
      <c r="X510" s="53">
        <f t="shared" si="33"/>
        <v>0</v>
      </c>
      <c r="Y510" s="53">
        <f t="shared" si="34"/>
        <v>0</v>
      </c>
      <c r="Z510" s="53">
        <v>0</v>
      </c>
      <c r="AA510" s="53">
        <f>VLOOKUP(A510,'ΠΟΛΛΑΠΛΟΣ 08.09.2025'!AT:AU,2,0)</f>
        <v>34.22</v>
      </c>
      <c r="AB510" s="55">
        <f>VLOOKUP(A510,'ΠΟΛΛΑΠΛΟΣ 02.10.2025'!AT:AU,2,0)</f>
        <v>0.11</v>
      </c>
    </row>
    <row r="511" spans="1:28" x14ac:dyDescent="0.3">
      <c r="A511" s="71">
        <v>1369630</v>
      </c>
      <c r="B511" s="66" t="s">
        <v>670</v>
      </c>
      <c r="C511" s="66">
        <v>23</v>
      </c>
      <c r="D511" s="66">
        <v>15351</v>
      </c>
      <c r="E511" s="66" t="s">
        <v>639</v>
      </c>
      <c r="F511" s="66" t="s">
        <v>773</v>
      </c>
      <c r="I511" s="54">
        <f>VLOOKUP(A511,'ΠΟΛΛΑΠΛΟΣ 12.12.2024'!BB:BC,2,FALSE)</f>
        <v>21.5</v>
      </c>
      <c r="J511" s="54">
        <f>VLOOKUP(A511,'ΠΟΛΛΑΠΛΟΣ 09.01.2025'!AZ:BA,2,FALSE)</f>
        <v>9.3500000000000014</v>
      </c>
      <c r="K511" s="54">
        <v>0</v>
      </c>
      <c r="L511" s="55">
        <v>0</v>
      </c>
      <c r="M511" s="55">
        <v>0</v>
      </c>
      <c r="N511" s="55">
        <f>VLOOKUP(A511,'ΠΟΛΛΑΠΛΟΣ 07.05.2025'!AV:AW,2,FALSE)</f>
        <v>6.23</v>
      </c>
      <c r="O511" s="55">
        <f>VLOOKUP(A511,'ΠΟΛΛΑΠΛΟΣ 04.06.2025'!AY:AZ,2,FALSE)</f>
        <v>0.02</v>
      </c>
      <c r="T511" s="55">
        <f>VLOOKUP(A511,'test 04.07.2025'!A:B,2,0)</f>
        <v>8.32</v>
      </c>
      <c r="V511" s="53">
        <f t="shared" si="31"/>
        <v>0</v>
      </c>
      <c r="W511" s="53">
        <f t="shared" si="32"/>
        <v>0</v>
      </c>
      <c r="X511" s="53">
        <f t="shared" si="33"/>
        <v>0</v>
      </c>
      <c r="Y511" s="53">
        <f t="shared" si="34"/>
        <v>0</v>
      </c>
      <c r="Z511" s="53">
        <v>0</v>
      </c>
      <c r="AA511" s="53">
        <v>0</v>
      </c>
      <c r="AB511" s="55">
        <f>VLOOKUP(A511,'ΠΟΛΛΑΠΛΟΣ 02.10.2025'!AT:AU,2,0)</f>
        <v>11.82</v>
      </c>
    </row>
    <row r="512" spans="1:28" x14ac:dyDescent="0.3">
      <c r="A512" s="71">
        <v>1406440</v>
      </c>
      <c r="B512" s="66" t="s">
        <v>671</v>
      </c>
      <c r="C512" s="66">
        <v>117</v>
      </c>
      <c r="D512" s="66">
        <v>13122</v>
      </c>
      <c r="E512" s="66" t="s">
        <v>236</v>
      </c>
      <c r="F512" s="66" t="s">
        <v>774</v>
      </c>
      <c r="I512" s="54">
        <f>VLOOKUP(A512,'ΠΟΛΛΑΠΛΟΣ 12.12.2024'!BB:BC,2,FALSE)</f>
        <v>70</v>
      </c>
      <c r="J512" s="54">
        <f>VLOOKUP(A512,'ΠΟΛΛΑΠΛΟΣ 09.01.2025'!AZ:BA,2,FALSE)</f>
        <v>44.230000000000004</v>
      </c>
      <c r="K512" s="54">
        <f>VLOOKUP(A512,'ΠΟΛΛΑΠΛΟΣ 18.02.2025'!AZ:BA,2,FALSE)</f>
        <v>0.11</v>
      </c>
      <c r="L512" s="55">
        <v>0</v>
      </c>
      <c r="M512" s="55">
        <f>VLOOKUP(A512,'ΠΟΛΛΑΠΛΟΣ 1.4.2025'!AS:AT,2,FALSE)</f>
        <v>8.44</v>
      </c>
      <c r="N512" s="55">
        <v>0</v>
      </c>
      <c r="O512" s="55">
        <v>0</v>
      </c>
      <c r="T512" s="55">
        <f>VLOOKUP(A512,'test 04.07.2025'!A:B,2,0)</f>
        <v>12.22</v>
      </c>
      <c r="V512" s="53">
        <f t="shared" si="31"/>
        <v>0</v>
      </c>
      <c r="W512" s="53">
        <f t="shared" si="32"/>
        <v>0</v>
      </c>
      <c r="X512" s="53">
        <f t="shared" si="33"/>
        <v>0</v>
      </c>
      <c r="Y512" s="53">
        <f t="shared" si="34"/>
        <v>0</v>
      </c>
      <c r="Z512" s="53">
        <f>VLOOKUP(A512,'ΠΟΛΛΑΠΛΟΣ 01.08'!AS:AT,2,0)</f>
        <v>7.0000000000000007E-2</v>
      </c>
      <c r="AA512" s="53">
        <v>0</v>
      </c>
      <c r="AB512" s="55">
        <f>VLOOKUP(A512,'ΠΟΛΛΑΠΛΟΣ 02.10.2025'!AT:AU,2,0)</f>
        <v>18.07</v>
      </c>
    </row>
    <row r="513" spans="1:28" x14ac:dyDescent="0.3">
      <c r="A513" s="71">
        <v>1460809</v>
      </c>
      <c r="B513" s="66" t="s">
        <v>20</v>
      </c>
      <c r="C513" s="66">
        <v>427</v>
      </c>
      <c r="D513" s="66">
        <v>15343</v>
      </c>
      <c r="E513" s="66" t="s">
        <v>197</v>
      </c>
      <c r="F513" s="66" t="s">
        <v>775</v>
      </c>
      <c r="I513" s="54">
        <f>VLOOKUP(A513,'ΠΟΛΛΑΠΛΟΣ 12.12.2024'!BB:BC,2,FALSE)</f>
        <v>20.740000000000002</v>
      </c>
      <c r="J513" s="54">
        <f>VLOOKUP(A513,'ΠΟΛΛΑΠΛΟΣ 09.01.2025'!AZ:BA,2,FALSE)</f>
        <v>9.8199999999999985</v>
      </c>
      <c r="K513" s="54">
        <v>0</v>
      </c>
      <c r="L513" s="55">
        <v>0</v>
      </c>
      <c r="M513" s="55">
        <f>VLOOKUP(A513,'ΠΟΛΛΑΠΛΟΣ 1.4.2025'!AS:AT,2,FALSE)</f>
        <v>8.23</v>
      </c>
      <c r="N513" s="55">
        <v>0</v>
      </c>
      <c r="O513" s="55">
        <v>0</v>
      </c>
      <c r="T513" s="55">
        <f>VLOOKUP(A513,'test 04.07.2025'!A:B,2,0)</f>
        <v>8.0500000000000007</v>
      </c>
      <c r="V513" s="53">
        <f t="shared" si="31"/>
        <v>0</v>
      </c>
      <c r="W513" s="53">
        <f t="shared" si="32"/>
        <v>0</v>
      </c>
      <c r="X513" s="53">
        <f t="shared" si="33"/>
        <v>0</v>
      </c>
      <c r="Y513" s="53">
        <f t="shared" si="34"/>
        <v>0</v>
      </c>
      <c r="Z513" s="53">
        <f>VLOOKUP(A513,'ΠΟΛΛΑΠΛΟΣ 01.08'!AS:AT,2,0)</f>
        <v>0.02</v>
      </c>
      <c r="AA513" s="53">
        <v>0</v>
      </c>
      <c r="AB513" s="55">
        <f>VLOOKUP(A513,'ΠΟΛΛΑΠΛΟΣ 02.10.2025'!AT:AU,2,0)</f>
        <v>8.31</v>
      </c>
    </row>
    <row r="514" spans="1:28" x14ac:dyDescent="0.3">
      <c r="A514" s="71">
        <v>1539451</v>
      </c>
      <c r="B514" s="66" t="s">
        <v>138</v>
      </c>
      <c r="C514" s="66">
        <v>1</v>
      </c>
      <c r="D514" s="66">
        <v>14561</v>
      </c>
      <c r="E514" s="66" t="s">
        <v>216</v>
      </c>
      <c r="F514" s="66" t="s">
        <v>776</v>
      </c>
      <c r="I514" s="54">
        <f>VLOOKUP(A514,'ΠΟΛΛΑΠΛΟΣ 12.12.2024'!BB:BC,2,FALSE)</f>
        <v>18.23</v>
      </c>
      <c r="J514" s="54">
        <f>VLOOKUP(A514,'ΠΟΛΛΑΠΛΟΣ 09.01.2025'!AZ:BA,2,FALSE)</f>
        <v>8.23</v>
      </c>
      <c r="K514" s="54">
        <v>0</v>
      </c>
      <c r="L514" s="55">
        <v>0</v>
      </c>
      <c r="M514" s="55">
        <f>VLOOKUP(A514,'ΠΟΛΛΑΠΛΟΣ 1.4.2025'!AS:AT,2,FALSE)</f>
        <v>7.89</v>
      </c>
      <c r="N514" s="55">
        <v>0</v>
      </c>
      <c r="O514" s="55">
        <v>0</v>
      </c>
      <c r="T514" s="55">
        <f>VLOOKUP(A514,'test 04.07.2025'!A:B,2,0)</f>
        <v>8.58</v>
      </c>
      <c r="V514" s="53">
        <f t="shared" si="31"/>
        <v>0</v>
      </c>
      <c r="W514" s="53">
        <f t="shared" si="32"/>
        <v>0</v>
      </c>
      <c r="X514" s="53">
        <f t="shared" si="33"/>
        <v>0</v>
      </c>
      <c r="Y514" s="53">
        <f t="shared" si="34"/>
        <v>0</v>
      </c>
      <c r="Z514" s="53">
        <v>0</v>
      </c>
      <c r="AA514" s="53">
        <v>0</v>
      </c>
      <c r="AB514" s="55">
        <f>VLOOKUP(A514,'ΠΟΛΛΑΠΛΟΣ 02.10.2025'!AT:AU,2,0)</f>
        <v>8.23</v>
      </c>
    </row>
    <row r="515" spans="1:28" x14ac:dyDescent="0.3">
      <c r="A515" s="71">
        <v>1918506</v>
      </c>
      <c r="B515" s="66" t="s">
        <v>672</v>
      </c>
      <c r="C515" s="66">
        <v>73</v>
      </c>
      <c r="D515" s="66">
        <v>15343</v>
      </c>
      <c r="E515" s="66" t="s">
        <v>197</v>
      </c>
      <c r="F515" s="66" t="s">
        <v>777</v>
      </c>
      <c r="I515" s="54">
        <f>VLOOKUP(A515,'ΠΟΛΛΑΠΛΟΣ 12.12.2024'!BB:BC,2,FALSE)</f>
        <v>17.23</v>
      </c>
      <c r="J515" s="54">
        <f>VLOOKUP(A515,'ΠΟΛΛΑΠΛΟΣ 09.01.2025'!AZ:BA,2,FALSE)</f>
        <v>9.3600000000000012</v>
      </c>
      <c r="K515" s="54">
        <v>0</v>
      </c>
      <c r="L515" s="55">
        <v>0</v>
      </c>
      <c r="M515" s="55">
        <f>VLOOKUP(A515,'ΠΟΛΛΑΠΛΟΣ 1.4.2025'!AS:AT,2,FALSE)</f>
        <v>9.77</v>
      </c>
      <c r="N515" s="55">
        <v>0</v>
      </c>
      <c r="O515" s="55">
        <v>0</v>
      </c>
      <c r="T515" s="55">
        <f>VLOOKUP(A515,'test 04.07.2025'!A:B,2,0)</f>
        <v>8.77</v>
      </c>
      <c r="V515" s="53">
        <f t="shared" ref="V515:V578" si="35">COUNTIF(A:A,U515)</f>
        <v>0</v>
      </c>
      <c r="W515" s="53">
        <f t="shared" ref="W515:W578" si="36">_xlfn.XLOOKUP(U515,A:A,B:B,0,1)</f>
        <v>0</v>
      </c>
      <c r="X515" s="53">
        <f t="shared" ref="X515:X578" si="37">_xlfn.XLOOKUP(U515,A:A,C:C,0,1)</f>
        <v>0</v>
      </c>
      <c r="Y515" s="53">
        <f t="shared" ref="Y515:Y578" si="38">_xlfn.XLOOKUP(U515,A:A,G:G,0,1)</f>
        <v>0</v>
      </c>
      <c r="Z515" s="53">
        <v>0</v>
      </c>
      <c r="AA515" s="53">
        <v>0</v>
      </c>
      <c r="AB515" s="55">
        <f>VLOOKUP(A515,'ΠΟΛΛΑΠΛΟΣ 02.10.2025'!AT:AU,2,0)</f>
        <v>8.81</v>
      </c>
    </row>
    <row r="516" spans="1:28" x14ac:dyDescent="0.3">
      <c r="A516" s="71">
        <v>2171960</v>
      </c>
      <c r="B516" s="66" t="s">
        <v>617</v>
      </c>
      <c r="C516" s="66">
        <v>2</v>
      </c>
      <c r="D516" s="66">
        <v>11144</v>
      </c>
      <c r="E516" s="66" t="s">
        <v>190</v>
      </c>
      <c r="F516" s="66" t="s">
        <v>778</v>
      </c>
      <c r="I516" s="54">
        <f>VLOOKUP(A516,'ΠΟΛΛΑΠΛΟΣ 12.12.2024'!BB:BC,2,FALSE)</f>
        <v>28</v>
      </c>
      <c r="J516" s="54">
        <f>VLOOKUP(A516,'ΠΟΛΛΑΠΛΟΣ 09.01.2025'!AZ:BA,2,FALSE)</f>
        <v>0.66</v>
      </c>
      <c r="K516" s="54">
        <v>0</v>
      </c>
      <c r="L516" s="53">
        <f>VLOOKUP(A516,'ΠΟΛΛΑΠΛΟΣ 12.03.2025'!AX:AY,2,FALSE)</f>
        <v>8.58</v>
      </c>
      <c r="M516" s="55">
        <f>VLOOKUP(A516,'ΠΟΛΛΑΠΛΟΣ 1.4.2025'!AS:AT,2,FALSE)</f>
        <v>0.01</v>
      </c>
      <c r="N516" s="55">
        <v>0</v>
      </c>
      <c r="O516" s="55">
        <f>VLOOKUP(A516,'ΠΟΛΛΑΠΛΟΣ 04.06.2025'!AY:AZ,2,FALSE)</f>
        <v>12.22</v>
      </c>
      <c r="T516" s="55">
        <v>0</v>
      </c>
      <c r="V516" s="53">
        <f t="shared" si="35"/>
        <v>0</v>
      </c>
      <c r="W516" s="53">
        <f t="shared" si="36"/>
        <v>0</v>
      </c>
      <c r="X516" s="53">
        <f t="shared" si="37"/>
        <v>0</v>
      </c>
      <c r="Y516" s="53">
        <f t="shared" si="38"/>
        <v>0</v>
      </c>
      <c r="Z516" s="53">
        <v>0</v>
      </c>
      <c r="AA516" s="53">
        <f>VLOOKUP(A516,'ΠΟΛΛΑΠΛΟΣ 08.09.2025'!AT:AU,2,0)</f>
        <v>8.31</v>
      </c>
      <c r="AB516" s="55">
        <f>VLOOKUP(A516,'ΠΟΛΛΑΠΛΟΣ 02.10.2025'!AT:AU,2,0)</f>
        <v>0.02</v>
      </c>
    </row>
    <row r="517" spans="1:28" x14ac:dyDescent="0.3">
      <c r="A517" s="71">
        <v>35805</v>
      </c>
      <c r="B517" s="66" t="s">
        <v>58</v>
      </c>
      <c r="C517" s="66">
        <v>66</v>
      </c>
      <c r="D517" s="66">
        <v>18346</v>
      </c>
      <c r="E517" s="66" t="s">
        <v>203</v>
      </c>
      <c r="F517" s="66" t="s">
        <v>779</v>
      </c>
      <c r="I517" s="54">
        <f>VLOOKUP(A517,'ΠΟΛΛΑΠΛΟΣ 12.12.2024'!BB:BC,2,FALSE)</f>
        <v>116.35</v>
      </c>
      <c r="J517" s="54">
        <f>VLOOKUP(A517,'ΠΟΛΛΑΠΛΟΣ 09.01.2025'!AZ:BA,2,FALSE)</f>
        <v>4.4400000000000004</v>
      </c>
      <c r="K517" s="54">
        <f>VLOOKUP(A517,'ΠΟΛΛΑΠΛΟΣ 18.02.2025'!AZ:BA,2,FALSE)</f>
        <v>40.24</v>
      </c>
      <c r="L517" s="55">
        <v>0</v>
      </c>
      <c r="M517" s="55">
        <v>0</v>
      </c>
      <c r="N517" s="55">
        <f>VLOOKUP(A517,'ΠΟΛΛΑΠΛΟΣ 07.05.2025'!AV:AW,2,FALSE)</f>
        <v>33.42</v>
      </c>
      <c r="O517" s="55">
        <v>0</v>
      </c>
      <c r="T517" s="55">
        <v>0</v>
      </c>
      <c r="V517" s="53">
        <f t="shared" si="35"/>
        <v>0</v>
      </c>
      <c r="W517" s="53">
        <f t="shared" si="36"/>
        <v>0</v>
      </c>
      <c r="X517" s="53">
        <f t="shared" si="37"/>
        <v>0</v>
      </c>
      <c r="Y517" s="53">
        <f t="shared" si="38"/>
        <v>0</v>
      </c>
      <c r="Z517" s="53">
        <f>VLOOKUP(A517,'ΠΟΛΛΑΠΛΟΣ 01.08'!AS:AT,2,0)</f>
        <v>24.66</v>
      </c>
      <c r="AA517" s="53">
        <v>0</v>
      </c>
      <c r="AB517" s="55">
        <v>0</v>
      </c>
    </row>
    <row r="518" spans="1:28" x14ac:dyDescent="0.3">
      <c r="A518" s="71">
        <v>208613</v>
      </c>
      <c r="B518" s="66" t="s">
        <v>629</v>
      </c>
      <c r="C518" s="66">
        <v>2</v>
      </c>
      <c r="D518" s="66">
        <v>18536</v>
      </c>
      <c r="E518" s="66" t="s">
        <v>58</v>
      </c>
      <c r="F518" s="66" t="s">
        <v>780</v>
      </c>
      <c r="I518" s="54">
        <f>VLOOKUP(A518,'ΠΟΛΛΑΠΛΟΣ 12.12.2024'!BB:BC,2,FALSE)</f>
        <v>24.490000000000002</v>
      </c>
      <c r="J518" s="54">
        <f>VLOOKUP(A518,'ΠΟΛΛΑΠΛΟΣ 09.01.2025'!AZ:BA,2,FALSE)</f>
        <v>0.57000000000000006</v>
      </c>
      <c r="K518" s="54">
        <v>0</v>
      </c>
      <c r="L518" s="53">
        <f>VLOOKUP(A518,'ΠΟΛΛΑΠΛΟΣ 12.03.2025'!AX:AY,2,FALSE)</f>
        <v>7.43</v>
      </c>
      <c r="M518" s="55">
        <f>VLOOKUP(A518,'ΠΟΛΛΑΠΛΟΣ 1.4.2025'!AS:AT,2,FALSE)</f>
        <v>5.3</v>
      </c>
      <c r="N518" s="55">
        <v>0</v>
      </c>
      <c r="O518" s="55">
        <v>0</v>
      </c>
      <c r="T518" s="55">
        <f>VLOOKUP(A518,'test 04.07.2025'!A:B,2,0)</f>
        <v>8.44</v>
      </c>
      <c r="V518" s="53">
        <f t="shared" si="35"/>
        <v>0</v>
      </c>
      <c r="W518" s="53">
        <f t="shared" si="36"/>
        <v>0</v>
      </c>
      <c r="X518" s="53">
        <f t="shared" si="37"/>
        <v>0</v>
      </c>
      <c r="Y518" s="53">
        <f t="shared" si="38"/>
        <v>0</v>
      </c>
      <c r="Z518" s="53">
        <v>0</v>
      </c>
      <c r="AA518" s="53">
        <v>0</v>
      </c>
      <c r="AB518" s="55">
        <f>VLOOKUP(A518,'ΠΟΛΛΑΠΛΟΣ 02.10.2025'!AT:AU,2,0)</f>
        <v>8.0500000000000007</v>
      </c>
    </row>
    <row r="519" spans="1:28" x14ac:dyDescent="0.3">
      <c r="A519" s="71">
        <v>520271</v>
      </c>
      <c r="B519" s="66" t="s">
        <v>159</v>
      </c>
      <c r="C519" s="66">
        <v>51</v>
      </c>
      <c r="D519" s="66">
        <v>18755</v>
      </c>
      <c r="E519" s="66" t="s">
        <v>193</v>
      </c>
      <c r="F519" s="66" t="s">
        <v>781</v>
      </c>
      <c r="G519" s="80" t="s">
        <v>4994</v>
      </c>
      <c r="I519" s="54">
        <f>VLOOKUP(A519,'ΠΟΛΛΑΠΛΟΣ 12.12.2024'!BB:BC,2,FALSE)</f>
        <v>74.62</v>
      </c>
      <c r="J519" s="54">
        <f>VLOOKUP(A519,'ΠΟΛΛΑΠΛΟΣ 09.01.2025'!AZ:BA,2,FALSE)</f>
        <v>1.57</v>
      </c>
      <c r="K519" s="54">
        <v>0</v>
      </c>
      <c r="L519" s="55">
        <v>0</v>
      </c>
      <c r="M519" s="55">
        <f>VLOOKUP(A519,'ΠΟΛΛΑΠΛΟΣ 1.4.2025'!AS:AT,2,FALSE)</f>
        <v>22.35</v>
      </c>
      <c r="N519" s="55">
        <f>VLOOKUP(A519,'ΠΟΛΛΑΠΛΟΣ 07.05.2025'!AV:AW,2,FALSE)</f>
        <v>0.03</v>
      </c>
      <c r="O519" s="55">
        <f>VLOOKUP(A519,'ΠΟΛΛΑΠΛΟΣ 04.06.2025'!AY:AZ,2,FALSE)</f>
        <v>21.13</v>
      </c>
      <c r="T519" s="55">
        <v>0</v>
      </c>
      <c r="V519" s="53">
        <f t="shared" si="35"/>
        <v>0</v>
      </c>
      <c r="W519" s="53">
        <f t="shared" si="36"/>
        <v>0</v>
      </c>
      <c r="X519" s="53">
        <f t="shared" si="37"/>
        <v>0</v>
      </c>
      <c r="Y519" s="53">
        <f t="shared" si="38"/>
        <v>0</v>
      </c>
      <c r="Z519" s="53">
        <v>0</v>
      </c>
      <c r="AA519" s="53">
        <f>VLOOKUP(A519,'ΠΟΛΛΑΠΛΟΣ 08.09.2025'!AT:AU,2,0)</f>
        <v>19.739999999999998</v>
      </c>
      <c r="AB519" s="55">
        <v>0</v>
      </c>
    </row>
    <row r="520" spans="1:28" x14ac:dyDescent="0.3">
      <c r="A520" s="71">
        <v>609553</v>
      </c>
      <c r="B520" s="66" t="s">
        <v>661</v>
      </c>
      <c r="C520" s="66">
        <v>79</v>
      </c>
      <c r="D520" s="66">
        <v>14341</v>
      </c>
      <c r="E520" s="66" t="s">
        <v>227</v>
      </c>
      <c r="F520" s="66" t="s">
        <v>782</v>
      </c>
      <c r="G520" s="80" t="s">
        <v>4975</v>
      </c>
      <c r="I520" s="54">
        <f>VLOOKUP(A520,'ΠΟΛΛΑΠΛΟΣ 12.12.2024'!BB:BC,2,FALSE)</f>
        <v>24.52</v>
      </c>
      <c r="J520" s="54">
        <f>VLOOKUP(A520,'ΠΟΛΛΑΠΛΟΣ 09.01.2025'!AZ:BA,2,FALSE)</f>
        <v>0.5</v>
      </c>
      <c r="K520" s="54">
        <v>0</v>
      </c>
      <c r="L520" s="53">
        <f>VLOOKUP(A520,'ΠΟΛΛΑΠΛΟΣ 12.03.2025'!AX:AY,2,FALSE)</f>
        <v>8.31</v>
      </c>
      <c r="M520" s="55">
        <v>0</v>
      </c>
      <c r="N520" s="55">
        <v>0</v>
      </c>
      <c r="O520" s="55">
        <f>VLOOKUP(A520,'ΠΟΛΛΑΠΛΟΣ 04.06.2025'!AY:AZ,2,FALSE)</f>
        <v>7.94</v>
      </c>
      <c r="T520" s="55">
        <v>0</v>
      </c>
      <c r="V520" s="53">
        <f t="shared" si="35"/>
        <v>0</v>
      </c>
      <c r="W520" s="53">
        <f t="shared" si="36"/>
        <v>0</v>
      </c>
      <c r="X520" s="53">
        <f t="shared" si="37"/>
        <v>0</v>
      </c>
      <c r="Y520" s="53">
        <f t="shared" si="38"/>
        <v>0</v>
      </c>
      <c r="Z520" s="53">
        <v>0</v>
      </c>
      <c r="AA520" s="53">
        <f>VLOOKUP(A520,'ΠΟΛΛΑΠΛΟΣ 08.09.2025'!AT:AU,2,0)</f>
        <v>8.44</v>
      </c>
      <c r="AB520" s="55">
        <v>0</v>
      </c>
    </row>
    <row r="521" spans="1:28" x14ac:dyDescent="0.3">
      <c r="A521" s="71">
        <v>874362</v>
      </c>
      <c r="B521" s="66" t="s">
        <v>73</v>
      </c>
      <c r="C521" s="66">
        <v>8</v>
      </c>
      <c r="D521" s="66">
        <v>10557</v>
      </c>
      <c r="E521" s="66" t="s">
        <v>190</v>
      </c>
      <c r="F521" s="66" t="s">
        <v>783</v>
      </c>
      <c r="I521" s="54">
        <f>VLOOKUP(A521,'ΠΟΛΛΑΠΛΟΣ 12.12.2024'!BB:BC,2,FALSE)</f>
        <v>82.22999999999999</v>
      </c>
      <c r="J521" s="54">
        <f>VLOOKUP(A521,'ΠΟΛΛΑΠΛΟΣ 09.01.2025'!AZ:BA,2,FALSE)</f>
        <v>1.79</v>
      </c>
      <c r="K521" s="54">
        <f>VLOOKUP(A521,'ΠΟΛΛΑΠΛΟΣ 18.02.2025'!AZ:BA,2,FALSE)</f>
        <v>43.24</v>
      </c>
      <c r="L521" s="53">
        <f>VLOOKUP(A521,'ΠΟΛΛΑΠΛΟΣ 12.03.2025'!AX:AY,2,FALSE)</f>
        <v>0.21</v>
      </c>
      <c r="M521" s="55">
        <v>0</v>
      </c>
      <c r="N521" s="55">
        <f>VLOOKUP(A521,'ΠΟΛΛΑΠΛΟΣ 07.05.2025'!AV:AW,2,FALSE)</f>
        <v>40.51</v>
      </c>
      <c r="O521" s="55">
        <f>VLOOKUP(A521,'ΠΟΛΛΑΠΛΟΣ 04.06.2025'!AY:AZ,2,FALSE)</f>
        <v>7.0000000000000007E-2</v>
      </c>
      <c r="T521" s="55">
        <v>0</v>
      </c>
      <c r="V521" s="53">
        <f t="shared" si="35"/>
        <v>0</v>
      </c>
      <c r="W521" s="53">
        <f t="shared" si="36"/>
        <v>0</v>
      </c>
      <c r="X521" s="53">
        <f t="shared" si="37"/>
        <v>0</v>
      </c>
      <c r="Y521" s="53">
        <f t="shared" si="38"/>
        <v>0</v>
      </c>
      <c r="Z521" s="53">
        <v>0</v>
      </c>
      <c r="AA521" s="53">
        <v>0</v>
      </c>
      <c r="AB521" s="55">
        <v>0</v>
      </c>
    </row>
    <row r="522" spans="1:28" x14ac:dyDescent="0.3">
      <c r="A522" s="71">
        <v>1539450</v>
      </c>
      <c r="B522" s="66" t="s">
        <v>138</v>
      </c>
      <c r="C522" s="66">
        <v>1</v>
      </c>
      <c r="D522" s="66">
        <v>14561</v>
      </c>
      <c r="E522" s="66" t="s">
        <v>216</v>
      </c>
      <c r="F522" s="66" t="s">
        <v>784</v>
      </c>
      <c r="I522" s="54">
        <f>VLOOKUP(A522,'ΠΟΛΛΑΠΛΟΣ 12.12.2024'!BB:BC,2,FALSE)</f>
        <v>37.700000000000003</v>
      </c>
      <c r="J522" s="54">
        <f>VLOOKUP(A522,'ΠΟΛΛΑΠΛΟΣ 09.01.2025'!AZ:BA,2,FALSE)</f>
        <v>19.2</v>
      </c>
      <c r="K522" s="54">
        <v>0</v>
      </c>
      <c r="L522" s="55">
        <v>0</v>
      </c>
      <c r="M522" s="55">
        <f>VLOOKUP(A522,'ΠΟΛΛΑΠΛΟΣ 1.4.2025'!AS:AT,2,FALSE)</f>
        <v>13.73</v>
      </c>
      <c r="N522" s="55">
        <v>0</v>
      </c>
      <c r="O522" s="55">
        <v>0</v>
      </c>
      <c r="T522" s="55">
        <f>VLOOKUP(A522,'test 04.07.2025'!A:B,2,0)</f>
        <v>11.9</v>
      </c>
      <c r="V522" s="53">
        <f t="shared" si="35"/>
        <v>0</v>
      </c>
      <c r="W522" s="53">
        <f t="shared" si="36"/>
        <v>0</v>
      </c>
      <c r="X522" s="53">
        <f t="shared" si="37"/>
        <v>0</v>
      </c>
      <c r="Y522" s="53">
        <f t="shared" si="38"/>
        <v>0</v>
      </c>
      <c r="Z522" s="53">
        <v>0</v>
      </c>
      <c r="AA522" s="53">
        <v>0</v>
      </c>
      <c r="AB522" s="55">
        <f>VLOOKUP(A522,'ΠΟΛΛΑΠΛΟΣ 02.10.2025'!AT:AU,2,0)</f>
        <v>31.61</v>
      </c>
    </row>
    <row r="523" spans="1:28" x14ac:dyDescent="0.3">
      <c r="A523" s="71">
        <v>1726921</v>
      </c>
      <c r="B523" s="66" t="s">
        <v>674</v>
      </c>
      <c r="C523" s="66">
        <v>80</v>
      </c>
      <c r="D523" s="66">
        <v>13231</v>
      </c>
      <c r="E523" s="66" t="s">
        <v>196</v>
      </c>
      <c r="F523" s="66" t="s">
        <v>785</v>
      </c>
      <c r="I523" s="54">
        <f>VLOOKUP(A523,'ΠΟΛΛΑΠΛΟΣ 12.12.2024'!BB:BC,2,FALSE)</f>
        <v>60.31</v>
      </c>
      <c r="J523" s="54">
        <f>VLOOKUP(A523,'ΠΟΛΛΑΠΛΟΣ 09.01.2025'!AZ:BA,2,FALSE)</f>
        <v>0.96</v>
      </c>
      <c r="K523" s="54">
        <f>VLOOKUP(A523,'ΠΟΛΛΑΠΛΟΣ 18.02.2025'!AZ:BA,2,FALSE)</f>
        <v>26.4</v>
      </c>
      <c r="L523" s="53">
        <f>VLOOKUP(A523,'ΠΟΛΛΑΠΛΟΣ 12.03.2025'!AX:AY,2,FALSE)</f>
        <v>0.15</v>
      </c>
      <c r="M523" s="55">
        <v>0</v>
      </c>
      <c r="N523" s="55">
        <f>VLOOKUP(A523,'ΠΟΛΛΑΠΛΟΣ 07.05.2025'!AV:AW,2,FALSE)</f>
        <v>19.559999999999999</v>
      </c>
      <c r="O523" s="55">
        <f>VLOOKUP(A523,'ΠΟΛΛΑΠΛΟΣ 04.06.2025'!AY:AZ,2,FALSE)</f>
        <v>0.05</v>
      </c>
      <c r="T523" s="55">
        <f>VLOOKUP(A523,'test 04.07.2025'!A:B,2,0)</f>
        <v>15.85</v>
      </c>
      <c r="V523" s="53">
        <f t="shared" si="35"/>
        <v>0</v>
      </c>
      <c r="W523" s="53">
        <f t="shared" si="36"/>
        <v>0</v>
      </c>
      <c r="X523" s="53">
        <f t="shared" si="37"/>
        <v>0</v>
      </c>
      <c r="Y523" s="53">
        <f t="shared" si="38"/>
        <v>0</v>
      </c>
      <c r="Z523" s="53">
        <v>0</v>
      </c>
      <c r="AA523" s="53">
        <v>0</v>
      </c>
      <c r="AB523" s="55">
        <f>VLOOKUP(A523,'ΠΟΛΛΑΠΛΟΣ 02.10.2025'!AT:AU,2,0)</f>
        <v>8.23</v>
      </c>
    </row>
    <row r="524" spans="1:28" x14ac:dyDescent="0.3">
      <c r="A524" s="71">
        <v>1851989</v>
      </c>
      <c r="B524" s="66" t="s">
        <v>15</v>
      </c>
      <c r="C524" s="66">
        <v>11</v>
      </c>
      <c r="D524" s="66">
        <v>19200</v>
      </c>
      <c r="E524" s="66" t="s">
        <v>225</v>
      </c>
      <c r="F524" s="66" t="s">
        <v>786</v>
      </c>
      <c r="I524" s="54">
        <f>VLOOKUP(A524,'ΠΟΛΛΑΠΛΟΣ 12.12.2024'!BB:BC,2,FALSE)</f>
        <v>79.58</v>
      </c>
      <c r="J524" s="54">
        <f>VLOOKUP(A524,'ΠΟΛΛΑΠΛΟΣ 09.01.2025'!AZ:BA,2,FALSE)</f>
        <v>0.81</v>
      </c>
      <c r="K524" s="54">
        <v>0</v>
      </c>
      <c r="L524" s="53">
        <f>VLOOKUP(A524,'ΠΟΛΛΑΠΛΟΣ 12.03.2025'!AX:AY,2,FALSE)</f>
        <v>30.96</v>
      </c>
      <c r="M524" s="55">
        <v>0</v>
      </c>
      <c r="N524" s="55">
        <v>0</v>
      </c>
      <c r="O524" s="55">
        <f>VLOOKUP(A524,'ΠΟΛΛΑΠΛΟΣ 04.06.2025'!AY:AZ,2,FALSE)</f>
        <v>24.58</v>
      </c>
      <c r="T524" s="55">
        <v>0</v>
      </c>
      <c r="V524" s="53">
        <f t="shared" si="35"/>
        <v>0</v>
      </c>
      <c r="W524" s="53">
        <f t="shared" si="36"/>
        <v>0</v>
      </c>
      <c r="X524" s="53">
        <f t="shared" si="37"/>
        <v>0</v>
      </c>
      <c r="Y524" s="53">
        <f t="shared" si="38"/>
        <v>0</v>
      </c>
      <c r="Z524" s="53">
        <v>0</v>
      </c>
      <c r="AA524" s="53">
        <f>VLOOKUP(A524,'ΠΟΛΛΑΠΛΟΣ 08.09.2025'!AT:AU,2,0)</f>
        <v>16.82</v>
      </c>
      <c r="AB524" s="55">
        <v>0</v>
      </c>
    </row>
    <row r="525" spans="1:28" x14ac:dyDescent="0.3">
      <c r="A525" s="71">
        <v>6967</v>
      </c>
      <c r="B525" s="66" t="s">
        <v>73</v>
      </c>
      <c r="C525" s="66">
        <v>8</v>
      </c>
      <c r="D525" s="66">
        <v>10557</v>
      </c>
      <c r="E525" s="66" t="s">
        <v>190</v>
      </c>
      <c r="F525" s="66" t="s">
        <v>787</v>
      </c>
      <c r="I525" s="54">
        <f>VLOOKUP(A525,'ΠΟΛΛΑΠΛΟΣ 12.12.2024'!BB:BC,2,FALSE)</f>
        <v>74.06</v>
      </c>
      <c r="J525" s="54">
        <f>VLOOKUP(A525,'ΠΟΛΛΑΠΛΟΣ 09.01.2025'!AZ:BA,2,FALSE)</f>
        <v>1.6</v>
      </c>
      <c r="K525" s="54">
        <f>VLOOKUP(A525,'ΠΟΛΛΑΠΛΟΣ 18.02.2025'!AZ:BA,2,FALSE)</f>
        <v>45.92</v>
      </c>
      <c r="L525" s="53">
        <f>VLOOKUP(A525,'ΠΟΛΛΑΠΛΟΣ 12.03.2025'!AX:AY,2,FALSE)</f>
        <v>0.22</v>
      </c>
      <c r="M525" s="55">
        <v>0</v>
      </c>
      <c r="N525" s="55">
        <f>VLOOKUP(A525,'ΠΟΛΛΑΠΛΟΣ 07.05.2025'!AV:AW,2,FALSE)</f>
        <v>38.340000000000003</v>
      </c>
      <c r="O525" s="55">
        <f>VLOOKUP(A525,'ΠΟΛΛΑΠΛΟΣ 04.06.2025'!AY:AZ,2,FALSE)</f>
        <v>0.06</v>
      </c>
      <c r="T525" s="55">
        <v>0</v>
      </c>
      <c r="V525" s="53">
        <f t="shared" si="35"/>
        <v>0</v>
      </c>
      <c r="W525" s="53">
        <f t="shared" si="36"/>
        <v>0</v>
      </c>
      <c r="X525" s="53">
        <f t="shared" si="37"/>
        <v>0</v>
      </c>
      <c r="Y525" s="53">
        <f t="shared" si="38"/>
        <v>0</v>
      </c>
      <c r="Z525" s="53">
        <f>VLOOKUP(A525,'ΠΟΛΛΑΠΛΟΣ 01.08'!AS:AT,2,0)</f>
        <v>41.1</v>
      </c>
      <c r="AA525" s="53">
        <f>VLOOKUP(A525,'ΠΟΛΛΑΠΛΟΣ 08.09.2025'!AT:AU,2,0)</f>
        <v>0.16</v>
      </c>
      <c r="AB525" s="55">
        <v>0</v>
      </c>
    </row>
    <row r="526" spans="1:28" x14ac:dyDescent="0.3">
      <c r="A526" s="71">
        <v>6968</v>
      </c>
      <c r="B526" s="66" t="s">
        <v>73</v>
      </c>
      <c r="C526" s="66">
        <v>8</v>
      </c>
      <c r="D526" s="66">
        <v>10557</v>
      </c>
      <c r="E526" s="66" t="s">
        <v>190</v>
      </c>
      <c r="F526" s="66" t="s">
        <v>788</v>
      </c>
      <c r="I526" s="54">
        <f>VLOOKUP(A526,'ΠΟΛΛΑΠΛΟΣ 12.12.2024'!BB:BC,2,FALSE)</f>
        <v>312.26</v>
      </c>
      <c r="J526" s="54">
        <f>VLOOKUP(A526,'ΠΟΛΛΑΠΛΟΣ 09.01.2025'!AZ:BA,2,FALSE)</f>
        <v>3.22</v>
      </c>
      <c r="K526" s="54">
        <f>VLOOKUP(A526,'ΠΟΛΛΑΠΛΟΣ 18.02.2025'!AZ:BA,2,FALSE)</f>
        <v>190.65</v>
      </c>
      <c r="L526" s="53">
        <f>VLOOKUP(A526,'ΠΟΛΛΑΠΛΟΣ 12.03.2025'!AX:AY,2,FALSE)</f>
        <v>0.92</v>
      </c>
      <c r="M526" s="55">
        <v>0</v>
      </c>
      <c r="N526" s="55">
        <f>VLOOKUP(A526,'ΠΟΛΛΑΠΛΟΣ 07.05.2025'!AV:AW,2,FALSE)</f>
        <v>171.99</v>
      </c>
      <c r="O526" s="55">
        <f>VLOOKUP(A526,'ΠΟΛΛΑΠΛΟΣ 04.06.2025'!AY:AZ,2,FALSE)</f>
        <v>0.28999999999999998</v>
      </c>
      <c r="T526" s="55">
        <v>0</v>
      </c>
      <c r="V526" s="53">
        <f t="shared" si="35"/>
        <v>0</v>
      </c>
      <c r="W526" s="53">
        <f t="shared" si="36"/>
        <v>0</v>
      </c>
      <c r="X526" s="53">
        <f t="shared" si="37"/>
        <v>0</v>
      </c>
      <c r="Y526" s="53">
        <f t="shared" si="38"/>
        <v>0</v>
      </c>
      <c r="Z526" s="53">
        <f>VLOOKUP(A526,'ΠΟΛΛΑΠΛΟΣ 01.08'!AS:AT,2,0)</f>
        <v>199.1</v>
      </c>
      <c r="AA526" s="53">
        <f>VLOOKUP(A526,'ΠΟΛΛΑΠΛΟΣ 08.09.2025'!AT:AU,2,0)</f>
        <v>0.77</v>
      </c>
      <c r="AB526" s="55">
        <v>0</v>
      </c>
    </row>
    <row r="527" spans="1:28" x14ac:dyDescent="0.3">
      <c r="A527" s="71">
        <v>29312</v>
      </c>
      <c r="B527" s="66" t="s">
        <v>58</v>
      </c>
      <c r="C527" s="66">
        <v>226</v>
      </c>
      <c r="D527" s="66">
        <v>17778</v>
      </c>
      <c r="E527" s="66" t="s">
        <v>675</v>
      </c>
      <c r="F527" s="66" t="s">
        <v>789</v>
      </c>
      <c r="I527" s="54">
        <f>VLOOKUP(A527,'ΠΟΛΛΑΠΛΟΣ 12.12.2024'!BB:BC,2,FALSE)</f>
        <v>27.630000000000003</v>
      </c>
      <c r="J527" s="54">
        <f>VLOOKUP(A527,'ΠΟΛΛΑΠΛΟΣ 09.01.2025'!AZ:BA,2,FALSE)</f>
        <v>0.57999999999999996</v>
      </c>
      <c r="K527" s="54">
        <f>VLOOKUP(A527,'ΠΟΛΛΑΠΛΟΣ 18.02.2025'!AZ:BA,2,FALSE)</f>
        <v>16.22</v>
      </c>
      <c r="L527" s="53">
        <f>VLOOKUP(A527,'ΠΟΛΛΑΠΛΟΣ 12.03.2025'!AX:AY,2,FALSE)</f>
        <v>0.06</v>
      </c>
      <c r="M527" s="55">
        <v>0</v>
      </c>
      <c r="N527" s="55">
        <f>VLOOKUP(A527,'ΠΟΛΛΑΠΛΟΣ 07.05.2025'!AV:AW,2,FALSE)</f>
        <v>11.12</v>
      </c>
      <c r="O527" s="55">
        <f>VLOOKUP(A527,'ΠΟΛΛΑΠΛΟΣ 04.06.2025'!AY:AZ,2,FALSE)</f>
        <v>0.01</v>
      </c>
      <c r="T527" s="55">
        <v>0</v>
      </c>
      <c r="V527" s="53">
        <f t="shared" si="35"/>
        <v>0</v>
      </c>
      <c r="W527" s="53">
        <f t="shared" si="36"/>
        <v>0</v>
      </c>
      <c r="X527" s="53">
        <f t="shared" si="37"/>
        <v>0</v>
      </c>
      <c r="Y527" s="53">
        <f t="shared" si="38"/>
        <v>0</v>
      </c>
      <c r="Z527" s="53">
        <f>VLOOKUP(A527,'ΠΟΛΛΑΠΛΟΣ 01.08'!AS:AT,2,0)</f>
        <v>13.94</v>
      </c>
      <c r="AA527" s="53">
        <f>VLOOKUP(A527,'ΠΟΛΛΑΠΛΟΣ 08.09.2025'!AT:AU,2,0)</f>
        <v>0.05</v>
      </c>
      <c r="AB527" s="55">
        <v>0</v>
      </c>
    </row>
    <row r="528" spans="1:28" x14ac:dyDescent="0.3">
      <c r="A528" s="71">
        <v>213081</v>
      </c>
      <c r="B528" s="66" t="s">
        <v>676</v>
      </c>
      <c r="C528" s="66">
        <v>118</v>
      </c>
      <c r="D528" s="66">
        <v>11471</v>
      </c>
      <c r="E528" s="66" t="s">
        <v>190</v>
      </c>
      <c r="F528" s="66" t="s">
        <v>790</v>
      </c>
      <c r="I528" s="54">
        <f>VLOOKUP(A528,'ΠΟΛΛΑΠΛΟΣ 12.12.2024'!BB:BC,2,FALSE)</f>
        <v>48.58</v>
      </c>
      <c r="J528" s="54">
        <f>VLOOKUP(A528,'ΠΟΛΛΑΠΛΟΣ 09.01.2025'!AZ:BA,2,FALSE)</f>
        <v>38.17</v>
      </c>
      <c r="K528" s="54">
        <v>0</v>
      </c>
      <c r="L528" s="55">
        <v>0</v>
      </c>
      <c r="M528" s="55">
        <f>VLOOKUP(A528,'ΠΟΛΛΑΠΛΟΣ 1.4.2025'!AS:AT,2,FALSE)</f>
        <v>22.19</v>
      </c>
      <c r="N528" s="55">
        <v>0</v>
      </c>
      <c r="O528" s="55">
        <v>0</v>
      </c>
      <c r="T528" s="55">
        <f>VLOOKUP(A528,'test 04.07.2025'!A:B,2,0)</f>
        <v>13.86</v>
      </c>
      <c r="V528" s="53">
        <f t="shared" si="35"/>
        <v>0</v>
      </c>
      <c r="W528" s="53">
        <f t="shared" si="36"/>
        <v>0</v>
      </c>
      <c r="X528" s="53">
        <f t="shared" si="37"/>
        <v>0</v>
      </c>
      <c r="Y528" s="53">
        <f t="shared" si="38"/>
        <v>0</v>
      </c>
      <c r="Z528" s="53">
        <v>0</v>
      </c>
      <c r="AA528" s="53">
        <v>0</v>
      </c>
      <c r="AB528" s="55">
        <f>VLOOKUP(A528,'ΠΟΛΛΑΠΛΟΣ 02.10.2025'!AT:AU,2,0)</f>
        <v>8.81</v>
      </c>
    </row>
    <row r="529" spans="1:28" x14ac:dyDescent="0.3">
      <c r="A529" s="71">
        <v>253683</v>
      </c>
      <c r="B529" s="66" t="s">
        <v>677</v>
      </c>
      <c r="C529" s="66">
        <v>9</v>
      </c>
      <c r="D529" s="66">
        <v>16121</v>
      </c>
      <c r="E529" s="66" t="s">
        <v>230</v>
      </c>
      <c r="F529" s="66" t="s">
        <v>791</v>
      </c>
      <c r="I529" s="54">
        <f>VLOOKUP(A529,'ΠΟΛΛΑΠΛΟΣ 12.12.2024'!BB:BC,2,FALSE)</f>
        <v>35.94</v>
      </c>
      <c r="J529" s="54">
        <f>VLOOKUP(A529,'ΠΟΛΛΑΠΛΟΣ 09.01.2025'!AZ:BA,2,FALSE)</f>
        <v>0.8</v>
      </c>
      <c r="K529" s="54">
        <f>VLOOKUP(A529,'ΠΟΛΛΑΠΛΟΣ 18.02.2025'!AZ:BA,2,FALSE)</f>
        <v>10.58</v>
      </c>
      <c r="L529" s="55">
        <v>0</v>
      </c>
      <c r="M529" s="55">
        <v>0</v>
      </c>
      <c r="N529" s="55">
        <f>VLOOKUP(A529,'ΠΟΛΛΑΠΛΟΣ 07.05.2025'!AV:AW,2,FALSE)</f>
        <v>9.11</v>
      </c>
      <c r="O529" s="55">
        <v>0</v>
      </c>
      <c r="T529" s="55">
        <v>0</v>
      </c>
      <c r="V529" s="53">
        <f t="shared" si="35"/>
        <v>0</v>
      </c>
      <c r="W529" s="53">
        <f t="shared" si="36"/>
        <v>0</v>
      </c>
      <c r="X529" s="53">
        <f t="shared" si="37"/>
        <v>0</v>
      </c>
      <c r="Y529" s="53">
        <f t="shared" si="38"/>
        <v>0</v>
      </c>
      <c r="Z529" s="53">
        <f>VLOOKUP(A529,'ΠΟΛΛΑΠΛΟΣ 01.08'!AS:AT,2,0)</f>
        <v>11.03</v>
      </c>
      <c r="AA529" s="53">
        <v>0</v>
      </c>
      <c r="AB529" s="55">
        <v>0</v>
      </c>
    </row>
    <row r="530" spans="1:28" x14ac:dyDescent="0.3">
      <c r="A530" s="71">
        <v>776932</v>
      </c>
      <c r="B530" s="66" t="s">
        <v>668</v>
      </c>
      <c r="C530" s="66">
        <v>34</v>
      </c>
      <c r="D530" s="66">
        <v>11527</v>
      </c>
      <c r="E530" s="66" t="s">
        <v>190</v>
      </c>
      <c r="F530" s="66" t="s">
        <v>792</v>
      </c>
      <c r="I530" s="54">
        <f>VLOOKUP(A530,'ΠΟΛΛΑΠΛΟΣ 12.12.2024'!BB:BC,2,FALSE)</f>
        <v>44.21</v>
      </c>
      <c r="J530" s="54">
        <f>VLOOKUP(A530,'ΠΟΛΛΑΠΛΟΣ 09.01.2025'!AZ:BA,2,FALSE)</f>
        <v>1.23</v>
      </c>
      <c r="K530" s="54">
        <f>VLOOKUP(A530,'ΠΟΛΛΑΠΛΟΣ 18.02.2025'!AZ:BA,2,FALSE)</f>
        <v>14.07</v>
      </c>
      <c r="L530" s="55">
        <v>0</v>
      </c>
      <c r="M530" s="55">
        <v>0</v>
      </c>
      <c r="N530" s="55">
        <f>VLOOKUP(A530,'ΠΟΛΛΑΠΛΟΣ 07.05.2025'!AV:AW,2,FALSE)</f>
        <v>12.68</v>
      </c>
      <c r="O530" s="55">
        <v>0</v>
      </c>
      <c r="T530" s="55">
        <v>0</v>
      </c>
      <c r="V530" s="53">
        <f t="shared" si="35"/>
        <v>0</v>
      </c>
      <c r="W530" s="53">
        <f t="shared" si="36"/>
        <v>0</v>
      </c>
      <c r="X530" s="53">
        <f t="shared" si="37"/>
        <v>0</v>
      </c>
      <c r="Y530" s="53">
        <f t="shared" si="38"/>
        <v>0</v>
      </c>
      <c r="Z530" s="53">
        <f>VLOOKUP(A530,'ΠΟΛΛΑΠΛΟΣ 01.08'!AS:AT,2,0)</f>
        <v>12.38</v>
      </c>
      <c r="AA530" s="53">
        <f>VLOOKUP(A530,'ΠΟΛΛΑΠΛΟΣ 08.09.2025'!AT:AU,2,0)</f>
        <v>0.01</v>
      </c>
      <c r="AB530" s="55">
        <v>0</v>
      </c>
    </row>
    <row r="531" spans="1:28" x14ac:dyDescent="0.3">
      <c r="A531" s="71">
        <v>885647</v>
      </c>
      <c r="B531" s="66" t="s">
        <v>678</v>
      </c>
      <c r="C531" s="66">
        <v>37</v>
      </c>
      <c r="D531" s="66">
        <v>18540</v>
      </c>
      <c r="E531" s="66" t="s">
        <v>58</v>
      </c>
      <c r="F531" s="66" t="s">
        <v>793</v>
      </c>
      <c r="I531" s="54">
        <f>VLOOKUP(A531,'ΠΟΛΛΑΠΛΟΣ 12.12.2024'!BB:BC,2,FALSE)</f>
        <v>87.07</v>
      </c>
      <c r="J531" s="54">
        <f>VLOOKUP(A531,'ΠΟΛΛΑΠΛΟΣ 09.01.2025'!AZ:BA,2,FALSE)</f>
        <v>0.87</v>
      </c>
      <c r="K531" s="54">
        <f>VLOOKUP(A531,'ΠΟΛΛΑΠΛΟΣ 18.02.2025'!AZ:BA,2,FALSE)</f>
        <v>93.13</v>
      </c>
      <c r="L531" s="53">
        <f>VLOOKUP(A531,'ΠΟΛΛΑΠΛΟΣ 12.03.2025'!AX:AY,2,FALSE)</f>
        <v>0.34</v>
      </c>
      <c r="M531" s="55">
        <v>0</v>
      </c>
      <c r="N531" s="55">
        <f>VLOOKUP(A531,'ΠΟΛΛΑΠΛΟΣ 07.05.2025'!AV:AW,2,FALSE)</f>
        <v>46.86</v>
      </c>
      <c r="O531" s="55">
        <f>VLOOKUP(A531,'ΠΟΛΛΑΠΛΟΣ 04.06.2025'!AY:AZ,2,FALSE)</f>
        <v>0.16</v>
      </c>
      <c r="T531" s="55">
        <f>VLOOKUP(A531,'test 04.07.2025'!A:B,2,0)</f>
        <v>67.2</v>
      </c>
      <c r="V531" s="53">
        <f t="shared" si="35"/>
        <v>0</v>
      </c>
      <c r="W531" s="53">
        <f t="shared" si="36"/>
        <v>0</v>
      </c>
      <c r="X531" s="53">
        <f t="shared" si="37"/>
        <v>0</v>
      </c>
      <c r="Y531" s="53">
        <f t="shared" si="38"/>
        <v>0</v>
      </c>
      <c r="Z531" s="53">
        <v>0</v>
      </c>
      <c r="AA531" s="53">
        <v>0</v>
      </c>
      <c r="AB531" s="55">
        <f>VLOOKUP(A531,'ΠΟΛΛΑΠΛΟΣ 02.10.2025'!AT:AU,2,0)</f>
        <v>62</v>
      </c>
    </row>
    <row r="532" spans="1:28" x14ac:dyDescent="0.3">
      <c r="A532" s="71">
        <v>1476910</v>
      </c>
      <c r="B532" s="66" t="s">
        <v>679</v>
      </c>
      <c r="C532" s="66">
        <v>28</v>
      </c>
      <c r="D532" s="66">
        <v>13673</v>
      </c>
      <c r="E532" s="66" t="s">
        <v>174</v>
      </c>
      <c r="F532" s="66" t="s">
        <v>794</v>
      </c>
      <c r="I532" s="54">
        <f>VLOOKUP(A532,'ΠΟΛΛΑΠΛΟΣ 12.12.2024'!BB:BC,2,FALSE)</f>
        <v>16.89</v>
      </c>
      <c r="J532" s="54">
        <f>VLOOKUP(A532,'ΠΟΛΛΑΠΛΟΣ 09.01.2025'!AZ:BA,2,FALSE)</f>
        <v>8.0599999999999987</v>
      </c>
      <c r="K532" s="54">
        <v>0</v>
      </c>
      <c r="L532" s="55">
        <v>0</v>
      </c>
      <c r="M532" s="55">
        <f>VLOOKUP(A532,'ΠΟΛΛΑΠΛΟΣ 1.4.2025'!AS:AT,2,FALSE)</f>
        <v>8.49</v>
      </c>
      <c r="N532" s="55">
        <v>0</v>
      </c>
      <c r="O532" s="55">
        <v>0</v>
      </c>
      <c r="T532" s="55">
        <f>VLOOKUP(A532,'test 04.07.2025'!A:B,2,0)</f>
        <v>8.18</v>
      </c>
      <c r="V532" s="53">
        <f t="shared" si="35"/>
        <v>0</v>
      </c>
      <c r="W532" s="53">
        <f t="shared" si="36"/>
        <v>0</v>
      </c>
      <c r="X532" s="53">
        <f t="shared" si="37"/>
        <v>0</v>
      </c>
      <c r="Y532" s="53">
        <f t="shared" si="38"/>
        <v>0</v>
      </c>
      <c r="Z532" s="53">
        <v>0</v>
      </c>
      <c r="AA532" s="53">
        <v>0</v>
      </c>
      <c r="AB532" s="55">
        <f>VLOOKUP(A532,'ΠΟΛΛΑΠΛΟΣ 02.10.2025'!AT:AU,2,0)</f>
        <v>7.89</v>
      </c>
    </row>
    <row r="533" spans="1:28" x14ac:dyDescent="0.3">
      <c r="A533" s="71">
        <v>1809877</v>
      </c>
      <c r="B533" s="66" t="s">
        <v>680</v>
      </c>
      <c r="C533" s="66">
        <v>5</v>
      </c>
      <c r="D533" s="66">
        <v>17343</v>
      </c>
      <c r="E533" s="66" t="s">
        <v>233</v>
      </c>
      <c r="F533" s="66" t="s">
        <v>795</v>
      </c>
      <c r="I533" s="54">
        <f>VLOOKUP(A533,'ΠΟΛΛΑΠΛΟΣ 12.12.2024'!BB:BC,2,FALSE)</f>
        <v>42.45</v>
      </c>
      <c r="J533" s="54">
        <f>VLOOKUP(A533,'ΠΟΛΛΑΠΛΟΣ 09.01.2025'!AZ:BA,2,FALSE)</f>
        <v>0.91</v>
      </c>
      <c r="K533" s="54">
        <f>VLOOKUP(A533,'ΠΟΛΛΑΠΛΟΣ 18.02.2025'!AZ:BA,2,FALSE)</f>
        <v>22.03</v>
      </c>
      <c r="L533" s="53">
        <f>VLOOKUP(A533,'ΠΟΛΛΑΠΛΟΣ 12.03.2025'!AX:AY,2,FALSE)</f>
        <v>0.11</v>
      </c>
      <c r="M533" s="55">
        <v>0</v>
      </c>
      <c r="N533" s="55">
        <f>VLOOKUP(A533,'ΠΟΛΛΑΠΛΟΣ 07.05.2025'!AV:AW,2,FALSE)</f>
        <v>21.07</v>
      </c>
      <c r="O533" s="55">
        <f>VLOOKUP(A533,'ΠΟΛΛΑΠΛΟΣ 04.06.2025'!AY:AZ,2,FALSE)</f>
        <v>0.02</v>
      </c>
      <c r="T533" s="55">
        <v>0</v>
      </c>
      <c r="V533" s="53">
        <f t="shared" si="35"/>
        <v>0</v>
      </c>
      <c r="W533" s="53">
        <f t="shared" si="36"/>
        <v>0</v>
      </c>
      <c r="X533" s="53">
        <f t="shared" si="37"/>
        <v>0</v>
      </c>
      <c r="Y533" s="53">
        <f t="shared" si="38"/>
        <v>0</v>
      </c>
      <c r="Z533" s="53">
        <f>VLOOKUP(A533,'ΠΟΛΛΑΠΛΟΣ 01.08'!AS:AT,2,0)</f>
        <v>21.07</v>
      </c>
      <c r="AA533" s="53">
        <f>VLOOKUP(A533,'ΠΟΛΛΑΠΛΟΣ 08.09.2025'!AT:AU,2,0)</f>
        <v>0.08</v>
      </c>
      <c r="AB533" s="55">
        <v>0</v>
      </c>
    </row>
    <row r="534" spans="1:28" x14ac:dyDescent="0.3">
      <c r="A534" s="71">
        <v>1910182</v>
      </c>
      <c r="B534" s="66" t="s">
        <v>663</v>
      </c>
      <c r="C534" s="66">
        <v>17</v>
      </c>
      <c r="D534" s="66">
        <v>16561</v>
      </c>
      <c r="E534" s="66" t="s">
        <v>198</v>
      </c>
      <c r="F534" s="66" t="s">
        <v>796</v>
      </c>
      <c r="I534" s="54">
        <f>VLOOKUP(A534,'ΠΟΛΛΑΠΛΟΣ 12.12.2024'!BB:BC,2,FALSE)</f>
        <v>16</v>
      </c>
      <c r="J534" s="54">
        <f>VLOOKUP(A534,'ΠΟΛΛΑΠΛΟΣ 09.01.2025'!AZ:BA,2,FALSE)</f>
        <v>8.4700000000000006</v>
      </c>
      <c r="K534" s="54">
        <f>VLOOKUP(A534,'ΠΟΛΛΑΠΛΟΣ 18.02.2025'!AZ:BA,2,FALSE)</f>
        <v>0.02</v>
      </c>
      <c r="L534" s="55">
        <v>0</v>
      </c>
      <c r="M534" s="55">
        <f>VLOOKUP(A534,'ΠΟΛΛΑΠΛΟΣ 1.4.2025'!AS:AT,2,FALSE)</f>
        <v>8.31</v>
      </c>
      <c r="N534" s="55">
        <v>0</v>
      </c>
      <c r="O534" s="55">
        <v>0</v>
      </c>
      <c r="T534" s="55">
        <f>VLOOKUP(A534,'test 04.07.2025'!A:B,2,0)</f>
        <v>7.94</v>
      </c>
      <c r="V534" s="53">
        <f t="shared" si="35"/>
        <v>0</v>
      </c>
      <c r="W534" s="53">
        <f t="shared" si="36"/>
        <v>0</v>
      </c>
      <c r="X534" s="53">
        <f t="shared" si="37"/>
        <v>0</v>
      </c>
      <c r="Y534" s="53">
        <f t="shared" si="38"/>
        <v>0</v>
      </c>
      <c r="Z534" s="53">
        <f>VLOOKUP(A534,'ΠΟΛΛΑΠΛΟΣ 01.08'!AS:AT,2,0)</f>
        <v>0.04</v>
      </c>
      <c r="AA534" s="53">
        <v>0</v>
      </c>
      <c r="AB534" s="55">
        <f>VLOOKUP(A534,'ΠΟΛΛΑΠΛΟΣ 02.10.2025'!AT:AU,2,0)</f>
        <v>8.75</v>
      </c>
    </row>
    <row r="535" spans="1:28" x14ac:dyDescent="0.3">
      <c r="A535" s="71">
        <v>2155305</v>
      </c>
      <c r="B535" s="66" t="s">
        <v>679</v>
      </c>
      <c r="C535" s="66">
        <v>32</v>
      </c>
      <c r="D535" s="66">
        <v>13673</v>
      </c>
      <c r="E535" s="66" t="s">
        <v>174</v>
      </c>
      <c r="F535" s="66" t="s">
        <v>797</v>
      </c>
      <c r="I535" s="54">
        <f>VLOOKUP(A535,'ΠΟΛΛΑΠΛΟΣ 12.12.2024'!BB:BC,2,FALSE)</f>
        <v>17.68</v>
      </c>
      <c r="J535" s="54">
        <f>VLOOKUP(A535,'ΠΟΛΛΑΠΛΟΣ 09.01.2025'!AZ:BA,2,FALSE)</f>
        <v>9.8000000000000007</v>
      </c>
      <c r="K535" s="54">
        <v>0</v>
      </c>
      <c r="L535" s="55">
        <v>0</v>
      </c>
      <c r="M535" s="55">
        <f>VLOOKUP(A535,'ΠΟΛΛΑΠΛΟΣ 1.4.2025'!AS:AT,2,FALSE)</f>
        <v>8.98</v>
      </c>
      <c r="N535" s="55">
        <v>0</v>
      </c>
      <c r="O535" s="55">
        <v>0</v>
      </c>
      <c r="T535" s="55">
        <f>VLOOKUP(A535,'test 04.07.2025'!A:B,2,0)</f>
        <v>8.18</v>
      </c>
      <c r="V535" s="53">
        <f t="shared" si="35"/>
        <v>0</v>
      </c>
      <c r="W535" s="53">
        <f t="shared" si="36"/>
        <v>0</v>
      </c>
      <c r="X535" s="53">
        <f t="shared" si="37"/>
        <v>0</v>
      </c>
      <c r="Y535" s="53">
        <f t="shared" si="38"/>
        <v>0</v>
      </c>
      <c r="Z535" s="53">
        <v>0</v>
      </c>
      <c r="AA535" s="53">
        <v>0</v>
      </c>
      <c r="AB535" s="55">
        <f>VLOOKUP(A535,'ΠΟΛΛΑΠΛΟΣ 02.10.2025'!AT:AU,2,0)</f>
        <v>9.39</v>
      </c>
    </row>
    <row r="536" spans="1:28" x14ac:dyDescent="0.3">
      <c r="A536" s="71">
        <v>2169499</v>
      </c>
      <c r="B536" s="66" t="s">
        <v>53</v>
      </c>
      <c r="C536" s="66">
        <v>274</v>
      </c>
      <c r="D536" s="66">
        <v>16674</v>
      </c>
      <c r="E536" s="66" t="s">
        <v>198</v>
      </c>
      <c r="F536" s="66" t="s">
        <v>798</v>
      </c>
      <c r="I536" s="54">
        <f>VLOOKUP(A536,'ΠΟΛΛΑΠΛΟΣ 12.12.2024'!BB:BC,2,FALSE)</f>
        <v>26.130000000000003</v>
      </c>
      <c r="J536" s="54">
        <f>VLOOKUP(A536,'ΠΟΛΛΑΠΛΟΣ 09.01.2025'!AZ:BA,2,FALSE)</f>
        <v>14.030000000000001</v>
      </c>
      <c r="K536" s="54">
        <f>VLOOKUP(A536,'ΠΟΛΛΑΠΛΟΣ 18.02.2025'!AZ:BA,2,FALSE)</f>
        <v>0.01</v>
      </c>
      <c r="L536" s="55">
        <v>0</v>
      </c>
      <c r="M536" s="55">
        <f>VLOOKUP(A536,'ΠΟΛΛΑΠΛΟΣ 1.4.2025'!AS:AT,2,FALSE)</f>
        <v>11.65</v>
      </c>
      <c r="N536" s="55">
        <v>0</v>
      </c>
      <c r="O536" s="55">
        <v>0</v>
      </c>
      <c r="T536" s="55">
        <f>VLOOKUP(A536,'test 04.07.2025'!A:B,2,0)</f>
        <v>10.050000000000001</v>
      </c>
      <c r="V536" s="53">
        <f t="shared" si="35"/>
        <v>0</v>
      </c>
      <c r="W536" s="53">
        <f t="shared" si="36"/>
        <v>0</v>
      </c>
      <c r="X536" s="53">
        <f t="shared" si="37"/>
        <v>0</v>
      </c>
      <c r="Y536" s="53">
        <f t="shared" si="38"/>
        <v>0</v>
      </c>
      <c r="Z536" s="53">
        <f>VLOOKUP(A536,'ΠΟΛΛΑΠΛΟΣ 01.08'!AS:AT,2,0)</f>
        <v>0.03</v>
      </c>
      <c r="AA536" s="53">
        <v>0</v>
      </c>
      <c r="AB536" s="55">
        <f>VLOOKUP(A536,'ΠΟΛΛΑΠΛΟΣ 02.10.2025'!AT:AU,2,0)</f>
        <v>17.97</v>
      </c>
    </row>
    <row r="537" spans="1:28" x14ac:dyDescent="0.3">
      <c r="A537" s="71">
        <v>196050</v>
      </c>
      <c r="B537" s="66" t="s">
        <v>35</v>
      </c>
      <c r="C537" s="66">
        <v>138</v>
      </c>
      <c r="D537" s="66">
        <v>18535</v>
      </c>
      <c r="E537" s="66" t="s">
        <v>58</v>
      </c>
      <c r="F537" s="66" t="s">
        <v>799</v>
      </c>
      <c r="I537" s="54">
        <f>VLOOKUP(A537,'ΠΟΛΛΑΠΛΟΣ 12.12.2024'!BB:BC,2,FALSE)</f>
        <v>50.21</v>
      </c>
      <c r="J537" s="54">
        <f>VLOOKUP(A537,'ΠΟΛΛΑΠΛΟΣ 09.01.2025'!AZ:BA,2,FALSE)</f>
        <v>1.29</v>
      </c>
      <c r="K537" s="54">
        <f>VLOOKUP(A537,'ΠΟΛΛΑΠΛΟΣ 18.02.2025'!AZ:BA,2,FALSE)</f>
        <v>10.73</v>
      </c>
      <c r="L537" s="55">
        <v>0</v>
      </c>
      <c r="M537" s="55">
        <f>VLOOKUP(A537,'ΠΟΛΛΑΠΛΟΣ 1.4.2025'!AS:AT,2,FALSE)</f>
        <v>10.029999999999999</v>
      </c>
      <c r="N537" s="55">
        <v>0</v>
      </c>
      <c r="O537" s="55">
        <v>0</v>
      </c>
      <c r="T537" s="55">
        <f>VLOOKUP(A537,'test 04.07.2025'!A:B,2,0)</f>
        <v>47.43</v>
      </c>
      <c r="V537" s="53">
        <f t="shared" si="35"/>
        <v>0</v>
      </c>
      <c r="W537" s="53">
        <f t="shared" si="36"/>
        <v>0</v>
      </c>
      <c r="X537" s="53">
        <f t="shared" si="37"/>
        <v>0</v>
      </c>
      <c r="Y537" s="53">
        <f t="shared" si="38"/>
        <v>0</v>
      </c>
      <c r="Z537" s="53">
        <v>0</v>
      </c>
      <c r="AA537" s="53">
        <v>0</v>
      </c>
      <c r="AB537" s="55">
        <f>VLOOKUP(A537,'ΠΟΛΛΑΠΛΟΣ 02.10.2025'!AT:AU,2,0)</f>
        <v>93.39</v>
      </c>
    </row>
    <row r="538" spans="1:28" x14ac:dyDescent="0.3">
      <c r="A538" s="71">
        <v>256408</v>
      </c>
      <c r="B538" s="66" t="s">
        <v>681</v>
      </c>
      <c r="C538" s="66">
        <v>30</v>
      </c>
      <c r="D538" s="66">
        <v>11635</v>
      </c>
      <c r="E538" s="66" t="s">
        <v>190</v>
      </c>
      <c r="F538" s="66" t="s">
        <v>800</v>
      </c>
      <c r="I538" s="54">
        <f>VLOOKUP(A538,'ΠΟΛΛΑΠΛΟΣ 12.12.2024'!BB:BC,2,FALSE)</f>
        <v>36.58</v>
      </c>
      <c r="J538" s="54">
        <f>VLOOKUP(A538,'ΠΟΛΛΑΠΛΟΣ 09.01.2025'!AZ:BA,2,FALSE)</f>
        <v>1.02</v>
      </c>
      <c r="K538" s="54">
        <f>VLOOKUP(A538,'ΠΟΛΛΑΠΛΟΣ 18.02.2025'!AZ:BA,2,FALSE)</f>
        <v>10.91</v>
      </c>
      <c r="L538" s="55">
        <v>0</v>
      </c>
      <c r="M538" s="55">
        <v>0</v>
      </c>
      <c r="N538" s="55">
        <f>VLOOKUP(A538,'ΠΟΛΛΑΠΛΟΣ 07.05.2025'!AV:AW,2,FALSE)</f>
        <v>9.8800000000000008</v>
      </c>
      <c r="O538" s="55">
        <v>0</v>
      </c>
      <c r="T538" s="55">
        <v>0</v>
      </c>
      <c r="V538" s="53">
        <f t="shared" si="35"/>
        <v>0</v>
      </c>
      <c r="W538" s="53">
        <f t="shared" si="36"/>
        <v>0</v>
      </c>
      <c r="X538" s="53">
        <f t="shared" si="37"/>
        <v>0</v>
      </c>
      <c r="Y538" s="53">
        <f t="shared" si="38"/>
        <v>0</v>
      </c>
      <c r="Z538" s="53">
        <f>VLOOKUP(A538,'ΠΟΛΛΑΠΛΟΣ 01.08'!AS:AT,2,0)</f>
        <v>10.3</v>
      </c>
      <c r="AA538" s="53">
        <v>0</v>
      </c>
      <c r="AB538" s="55">
        <v>0</v>
      </c>
    </row>
    <row r="539" spans="1:28" x14ac:dyDescent="0.3">
      <c r="A539" s="71">
        <v>332531</v>
      </c>
      <c r="B539" s="66" t="s">
        <v>41</v>
      </c>
      <c r="C539" s="66">
        <v>186</v>
      </c>
      <c r="D539" s="66">
        <v>17235</v>
      </c>
      <c r="E539" s="66" t="s">
        <v>23</v>
      </c>
      <c r="F539" s="66" t="s">
        <v>801</v>
      </c>
      <c r="I539" s="54">
        <f>VLOOKUP(A539,'ΠΟΛΛΑΠΛΟΣ 12.12.2024'!BB:BC,2,FALSE)</f>
        <v>29</v>
      </c>
      <c r="J539" s="54">
        <f>VLOOKUP(A539,'ΠΟΛΛΑΠΛΟΣ 09.01.2025'!AZ:BA,2,FALSE)</f>
        <v>13.9</v>
      </c>
      <c r="K539" s="54">
        <f>VLOOKUP(A539,'ΠΟΛΛΑΠΛΟΣ 18.02.2025'!AZ:BA,2,FALSE)</f>
        <v>0.03</v>
      </c>
      <c r="L539" s="55">
        <v>0</v>
      </c>
      <c r="M539" s="55">
        <f>VLOOKUP(A539,'ΠΟΛΛΑΠΛΟΣ 1.4.2025'!AS:AT,2,FALSE)</f>
        <v>11.74</v>
      </c>
      <c r="N539" s="55">
        <v>0</v>
      </c>
      <c r="O539" s="55">
        <v>0</v>
      </c>
      <c r="T539" s="55">
        <f>VLOOKUP(A539,'test 04.07.2025'!A:B,2,0)</f>
        <v>11.65</v>
      </c>
      <c r="V539" s="53">
        <f t="shared" si="35"/>
        <v>0</v>
      </c>
      <c r="W539" s="53">
        <f t="shared" si="36"/>
        <v>0</v>
      </c>
      <c r="X539" s="53">
        <f t="shared" si="37"/>
        <v>0</v>
      </c>
      <c r="Y539" s="53">
        <f t="shared" si="38"/>
        <v>0</v>
      </c>
      <c r="Z539" s="53">
        <f>VLOOKUP(A539,'ΠΟΛΛΑΠΛΟΣ 01.08'!AS:AT,2,0)</f>
        <v>0.05</v>
      </c>
      <c r="AA539" s="53">
        <v>0</v>
      </c>
      <c r="AB539" s="55">
        <f>VLOOKUP(A539,'ΠΟΛΛΑΠΛΟΣ 02.10.2025'!AT:AU,2,0)</f>
        <v>13.3</v>
      </c>
    </row>
    <row r="540" spans="1:28" x14ac:dyDescent="0.3">
      <c r="A540" s="71">
        <v>475399</v>
      </c>
      <c r="B540" s="66" t="s">
        <v>682</v>
      </c>
      <c r="C540" s="66">
        <v>62</v>
      </c>
      <c r="D540" s="66">
        <v>11251</v>
      </c>
      <c r="E540" s="66" t="s">
        <v>190</v>
      </c>
      <c r="F540" s="66" t="s">
        <v>802</v>
      </c>
      <c r="I540" s="54">
        <f>VLOOKUP(A540,'ΠΟΛΛΑΠΛΟΣ 12.12.2024'!BB:BC,2,FALSE)</f>
        <v>71.64</v>
      </c>
      <c r="J540" s="54">
        <f>VLOOKUP(A540,'ΠΟΛΛΑΠΛΟΣ 09.01.2025'!AZ:BA,2,FALSE)</f>
        <v>1.3399999999999999</v>
      </c>
      <c r="K540" s="54">
        <f>VLOOKUP(A540,'ΠΟΛΛΑΠΛΟΣ 18.02.2025'!AZ:BA,2,FALSE)</f>
        <v>16.82</v>
      </c>
      <c r="L540" s="53">
        <f>VLOOKUP(A540,'ΠΟΛΛΑΠΛΟΣ 12.03.2025'!AX:AY,2,FALSE)</f>
        <v>0.05</v>
      </c>
      <c r="M540" s="55">
        <v>0</v>
      </c>
      <c r="N540" s="55">
        <f>VLOOKUP(A540,'ΠΟΛΛΑΠΛΟΣ 07.05.2025'!AV:AW,2,FALSE)</f>
        <v>18.57</v>
      </c>
      <c r="O540" s="55">
        <f>VLOOKUP(A540,'ΠΟΛΛΑΠΛΟΣ 04.06.2025'!AY:AZ,2,FALSE)</f>
        <v>0.01</v>
      </c>
      <c r="T540" s="55">
        <v>0</v>
      </c>
      <c r="V540" s="53">
        <f t="shared" si="35"/>
        <v>0</v>
      </c>
      <c r="W540" s="53">
        <f t="shared" si="36"/>
        <v>0</v>
      </c>
      <c r="X540" s="53">
        <f t="shared" si="37"/>
        <v>0</v>
      </c>
      <c r="Y540" s="53">
        <f t="shared" si="38"/>
        <v>0</v>
      </c>
      <c r="Z540" s="53">
        <f>VLOOKUP(A540,'ΠΟΛΛΑΠΛΟΣ 01.08'!AS:AT,2,0)</f>
        <v>18.399999999999999</v>
      </c>
      <c r="AA540" s="53">
        <f>VLOOKUP(A540,'ΠΟΛΛΑΠΛΟΣ 08.09.2025'!AT:AU,2,0)</f>
        <v>0.06</v>
      </c>
      <c r="AB540" s="55">
        <v>0</v>
      </c>
    </row>
    <row r="541" spans="1:28" x14ac:dyDescent="0.3">
      <c r="A541" s="71">
        <v>688358</v>
      </c>
      <c r="B541" s="66" t="s">
        <v>653</v>
      </c>
      <c r="C541" s="66">
        <v>7</v>
      </c>
      <c r="D541" s="66">
        <v>10564</v>
      </c>
      <c r="E541" s="66" t="s">
        <v>190</v>
      </c>
      <c r="F541" s="66" t="s">
        <v>803</v>
      </c>
      <c r="I541" s="54">
        <f>VLOOKUP(A541,'ΠΟΛΛΑΠΛΟΣ 12.12.2024'!BB:BC,2,FALSE)</f>
        <v>8</v>
      </c>
      <c r="J541" s="54">
        <f>VLOOKUP(A541,'ΠΟΛΛΑΠΛΟΣ 09.01.2025'!AZ:BA,2,FALSE)</f>
        <v>0.27</v>
      </c>
      <c r="K541" s="54">
        <f>VLOOKUP(A541,'ΠΟΛΛΑΠΛΟΣ 18.02.2025'!AZ:BA,2,FALSE)</f>
        <v>15.75</v>
      </c>
      <c r="L541" s="53">
        <f>VLOOKUP(A541,'ΠΟΛΛΑΠΛΟΣ 12.03.2025'!AX:AY,2,FALSE)</f>
        <v>0.08</v>
      </c>
      <c r="M541" s="55">
        <v>0</v>
      </c>
      <c r="N541" s="55">
        <f>VLOOKUP(A541,'ΠΟΛΛΑΠΛΟΣ 07.05.2025'!AV:AW,2,FALSE)</f>
        <v>8.44</v>
      </c>
      <c r="O541" s="55">
        <f>VLOOKUP(A541,'ΠΟΛΛΑΠΛΟΣ 04.06.2025'!AY:AZ,2,FALSE)</f>
        <v>0.02</v>
      </c>
      <c r="T541" s="55">
        <v>0</v>
      </c>
      <c r="V541" s="53">
        <f t="shared" si="35"/>
        <v>0</v>
      </c>
      <c r="W541" s="53">
        <f t="shared" si="36"/>
        <v>0</v>
      </c>
      <c r="X541" s="53">
        <f t="shared" si="37"/>
        <v>0</v>
      </c>
      <c r="Y541" s="53">
        <f t="shared" si="38"/>
        <v>0</v>
      </c>
      <c r="Z541" s="53">
        <f>VLOOKUP(A541,'ΠΟΛΛΑΠΛΟΣ 01.08'!AS:AT,2,0)</f>
        <v>7.94</v>
      </c>
      <c r="AA541" s="53">
        <f>VLOOKUP(A541,'ΠΟΛΛΑΠΛΟΣ 08.09.2025'!AT:AU,2,0)</f>
        <v>0.04</v>
      </c>
      <c r="AB541" s="55">
        <v>0</v>
      </c>
    </row>
    <row r="542" spans="1:28" x14ac:dyDescent="0.3">
      <c r="A542" s="71">
        <v>691542</v>
      </c>
      <c r="B542" s="66" t="s">
        <v>683</v>
      </c>
      <c r="C542" s="66">
        <v>16</v>
      </c>
      <c r="D542" s="66">
        <v>18346</v>
      </c>
      <c r="E542" s="66" t="s">
        <v>203</v>
      </c>
      <c r="F542" s="66" t="s">
        <v>804</v>
      </c>
      <c r="I542" s="54">
        <f>VLOOKUP(A542,'ΠΟΛΛΑΠΛΟΣ 12.12.2024'!BB:BC,2,FALSE)</f>
        <v>106.52999999999999</v>
      </c>
      <c r="J542" s="54">
        <f>VLOOKUP(A542,'ΠΟΛΛΑΠΛΟΣ 09.01.2025'!AZ:BA,2,FALSE)</f>
        <v>0.85</v>
      </c>
      <c r="K542" s="54">
        <f>VLOOKUP(A542,'ΠΟΛΛΑΠΛΟΣ 18.02.2025'!AZ:BA,2,FALSE)</f>
        <v>145.34</v>
      </c>
      <c r="L542" s="55">
        <v>0</v>
      </c>
      <c r="M542" s="55">
        <v>0</v>
      </c>
      <c r="N542" s="55">
        <f>VLOOKUP(A542,'ΠΟΛΛΑΠΛΟΣ 07.05.2025'!AV:AW,2,FALSE)</f>
        <v>377.76</v>
      </c>
      <c r="O542" s="55">
        <v>0</v>
      </c>
      <c r="T542" s="55">
        <v>0</v>
      </c>
      <c r="V542" s="53">
        <f t="shared" si="35"/>
        <v>0</v>
      </c>
      <c r="W542" s="53">
        <f t="shared" si="36"/>
        <v>0</v>
      </c>
      <c r="X542" s="53">
        <f t="shared" si="37"/>
        <v>0</v>
      </c>
      <c r="Y542" s="53">
        <f t="shared" si="38"/>
        <v>0</v>
      </c>
      <c r="Z542" s="53">
        <f>VLOOKUP(A542,'ΠΟΛΛΑΠΛΟΣ 01.08'!AS:AT,2,0)</f>
        <v>445.13</v>
      </c>
      <c r="AA542" s="53">
        <v>0</v>
      </c>
      <c r="AB542" s="55">
        <v>0</v>
      </c>
    </row>
    <row r="543" spans="1:28" x14ac:dyDescent="0.3">
      <c r="A543" s="71">
        <v>890344</v>
      </c>
      <c r="B543" s="66" t="s">
        <v>627</v>
      </c>
      <c r="C543" s="66">
        <v>15</v>
      </c>
      <c r="D543" s="66">
        <v>15121</v>
      </c>
      <c r="E543" s="66" t="s">
        <v>656</v>
      </c>
      <c r="F543" s="66" t="s">
        <v>805</v>
      </c>
      <c r="G543" s="80" t="s">
        <v>4980</v>
      </c>
      <c r="I543" s="54">
        <f>VLOOKUP(A543,'ΠΟΛΛΑΠΛΟΣ 12.12.2024'!BB:BC,2,FALSE)</f>
        <v>24.3</v>
      </c>
      <c r="J543" s="54">
        <f>VLOOKUP(A543,'ΠΟΛΛΑΠΛΟΣ 09.01.2025'!AZ:BA,2,FALSE)</f>
        <v>0.49</v>
      </c>
      <c r="K543" s="54">
        <v>0</v>
      </c>
      <c r="L543" s="55">
        <v>0</v>
      </c>
      <c r="M543" s="55">
        <f>VLOOKUP(A543,'ΠΟΛΛΑΠΛΟΣ 1.4.2025'!AS:AT,2,FALSE)</f>
        <v>8.18</v>
      </c>
      <c r="N543" s="55">
        <v>0</v>
      </c>
      <c r="O543" s="55">
        <f>VLOOKUP(A543,'ΠΟΛΛΑΠΛΟΣ 04.06.2025'!AY:AZ,2,FALSE)</f>
        <v>8.18</v>
      </c>
      <c r="T543" s="55">
        <v>0</v>
      </c>
      <c r="V543" s="53">
        <f t="shared" si="35"/>
        <v>0</v>
      </c>
      <c r="W543" s="53">
        <f t="shared" si="36"/>
        <v>0</v>
      </c>
      <c r="X543" s="53">
        <f t="shared" si="37"/>
        <v>0</v>
      </c>
      <c r="Y543" s="53">
        <f t="shared" si="38"/>
        <v>0</v>
      </c>
      <c r="Z543" s="53">
        <v>0</v>
      </c>
      <c r="AA543" s="53">
        <f>VLOOKUP(A543,'ΠΟΛΛΑΠΛΟΣ 08.09.2025'!AT:AU,2,0)</f>
        <v>8.0500000000000007</v>
      </c>
      <c r="AB543" s="55">
        <v>0</v>
      </c>
    </row>
    <row r="544" spans="1:28" x14ac:dyDescent="0.3">
      <c r="A544" s="71">
        <v>1345481</v>
      </c>
      <c r="B544" s="66" t="s">
        <v>631</v>
      </c>
      <c r="C544" s="66">
        <v>47</v>
      </c>
      <c r="D544" s="66">
        <v>17563</v>
      </c>
      <c r="E544" s="66" t="s">
        <v>195</v>
      </c>
      <c r="F544" s="66" t="s">
        <v>806</v>
      </c>
      <c r="I544" s="54">
        <f>VLOOKUP(A544,'ΠΟΛΛΑΠΛΟΣ 12.12.2024'!BB:BC,2,FALSE)</f>
        <v>47.91</v>
      </c>
      <c r="J544" s="54">
        <f>VLOOKUP(A544,'ΠΟΛΛΑΠΛΟΣ 09.01.2025'!AZ:BA,2,FALSE)</f>
        <v>36.5</v>
      </c>
      <c r="K544" s="54">
        <v>0</v>
      </c>
      <c r="L544" s="55">
        <v>0</v>
      </c>
      <c r="M544" s="55">
        <v>0</v>
      </c>
      <c r="N544" s="55">
        <f>VLOOKUP(A544,'ΠΟΛΛΑΠΛΟΣ 07.05.2025'!AV:AW,2,FALSE)</f>
        <v>47.07</v>
      </c>
      <c r="O544" s="55">
        <f>VLOOKUP(A544,'ΠΟΛΛΑΠΛΟΣ 04.06.2025'!AY:AZ,2,FALSE)</f>
        <v>0.12</v>
      </c>
      <c r="T544" s="55">
        <f>VLOOKUP(A544,'test 04.07.2025'!A:B,2,0)</f>
        <v>38.340000000000003</v>
      </c>
      <c r="V544" s="53">
        <f t="shared" si="35"/>
        <v>0</v>
      </c>
      <c r="W544" s="53">
        <f t="shared" si="36"/>
        <v>0</v>
      </c>
      <c r="X544" s="53">
        <f t="shared" si="37"/>
        <v>0</v>
      </c>
      <c r="Y544" s="53">
        <f t="shared" si="38"/>
        <v>0</v>
      </c>
      <c r="Z544" s="53">
        <v>0</v>
      </c>
      <c r="AA544" s="53">
        <v>0</v>
      </c>
      <c r="AB544" s="55">
        <f>VLOOKUP(A544,'ΠΟΛΛΑΠΛΟΣ 02.10.2025'!AT:AU,2,0)</f>
        <v>40.729999999999997</v>
      </c>
    </row>
    <row r="545" spans="1:28" x14ac:dyDescent="0.3">
      <c r="A545" s="71">
        <v>1394023</v>
      </c>
      <c r="B545" s="66" t="s">
        <v>660</v>
      </c>
      <c r="C545" s="66">
        <v>12</v>
      </c>
      <c r="D545" s="66">
        <v>16232</v>
      </c>
      <c r="E545" s="66" t="s">
        <v>221</v>
      </c>
      <c r="F545" s="66" t="s">
        <v>807</v>
      </c>
      <c r="I545" s="54">
        <f>VLOOKUP(A545,'ΠΟΛΛΑΠΛΟΣ 12.12.2024'!BB:BC,2,FALSE)</f>
        <v>23.759999999999998</v>
      </c>
      <c r="J545" s="54">
        <f>VLOOKUP(A545,'ΠΟΛΛΑΠΛΟΣ 09.01.2025'!AZ:BA,2,FALSE)</f>
        <v>0.57000000000000006</v>
      </c>
      <c r="K545" s="54">
        <v>0</v>
      </c>
      <c r="L545" s="53">
        <f>VLOOKUP(A545,'ΠΟΛΛΑΠΛΟΣ 12.03.2025'!AX:AY,2,FALSE)</f>
        <v>8.44</v>
      </c>
      <c r="M545" s="55">
        <f>VLOOKUP(A545,'ΠΟΛΛΑΠΛΟΣ 1.4.2025'!AS:AT,2,FALSE)</f>
        <v>0.02</v>
      </c>
      <c r="N545" s="55">
        <v>0</v>
      </c>
      <c r="O545" s="55">
        <f>VLOOKUP(A545,'ΠΟΛΛΑΠΛΟΣ 04.06.2025'!AY:AZ,2,FALSE)</f>
        <v>7.68</v>
      </c>
      <c r="T545" s="55">
        <f>VLOOKUP(A545,'test 04.07.2025'!A:B,2,0)</f>
        <v>0.02</v>
      </c>
      <c r="V545" s="53">
        <f t="shared" si="35"/>
        <v>0</v>
      </c>
      <c r="W545" s="53">
        <f t="shared" si="36"/>
        <v>0</v>
      </c>
      <c r="X545" s="53">
        <f t="shared" si="37"/>
        <v>0</v>
      </c>
      <c r="Y545" s="53">
        <f t="shared" si="38"/>
        <v>0</v>
      </c>
      <c r="Z545" s="53">
        <v>0</v>
      </c>
      <c r="AA545" s="53">
        <f>VLOOKUP(A545,'ΠΟΛΛΑΠΛΟΣ 08.09.2025'!AT:AU,2,0)</f>
        <v>8.0500000000000007</v>
      </c>
      <c r="AB545" s="55">
        <f>VLOOKUP(A545,'ΠΟΛΛΑΠΛΟΣ 02.10.2025'!AT:AU,2,0)</f>
        <v>0.04</v>
      </c>
    </row>
    <row r="546" spans="1:28" x14ac:dyDescent="0.3">
      <c r="A546" s="71">
        <v>1575287</v>
      </c>
      <c r="B546" s="66" t="s">
        <v>684</v>
      </c>
      <c r="C546" s="66">
        <v>47</v>
      </c>
      <c r="D546" s="66">
        <v>15561</v>
      </c>
      <c r="E546" s="66" t="s">
        <v>665</v>
      </c>
      <c r="F546" s="66" t="s">
        <v>808</v>
      </c>
      <c r="I546" s="54">
        <f>VLOOKUP(A546,'ΠΟΛΛΑΠΛΟΣ 12.12.2024'!BB:BC,2,FALSE)</f>
        <v>30.98</v>
      </c>
      <c r="J546" s="54">
        <f>VLOOKUP(A546,'ΠΟΛΛΑΠΛΟΣ 09.01.2025'!AZ:BA,2,FALSE)</f>
        <v>0.63</v>
      </c>
      <c r="K546" s="54">
        <v>0</v>
      </c>
      <c r="L546" s="53">
        <f>VLOOKUP(A546,'ΠΟΛΛΑΠΛΟΣ 12.03.2025'!AX:AY,2,FALSE)</f>
        <v>20.079999999999998</v>
      </c>
      <c r="M546" s="55">
        <v>0</v>
      </c>
      <c r="N546" s="55">
        <v>0</v>
      </c>
      <c r="O546" s="55">
        <f>VLOOKUP(A546,'ΠΟΛΛΑΠΛΟΣ 04.06.2025'!AY:AZ,2,FALSE)</f>
        <v>9.6</v>
      </c>
      <c r="T546" s="55">
        <v>0</v>
      </c>
      <c r="V546" s="53">
        <f t="shared" si="35"/>
        <v>0</v>
      </c>
      <c r="W546" s="53">
        <f t="shared" si="36"/>
        <v>0</v>
      </c>
      <c r="X546" s="53">
        <f t="shared" si="37"/>
        <v>0</v>
      </c>
      <c r="Y546" s="53">
        <f t="shared" si="38"/>
        <v>0</v>
      </c>
      <c r="Z546" s="53">
        <v>0</v>
      </c>
      <c r="AA546" s="53">
        <f>VLOOKUP(A546,'ΠΟΛΛΑΠΛΟΣ 08.09.2025'!AT:AU,2,0)</f>
        <v>8.73</v>
      </c>
      <c r="AB546" s="55">
        <v>0</v>
      </c>
    </row>
    <row r="547" spans="1:28" x14ac:dyDescent="0.3">
      <c r="A547" s="71">
        <v>1896261</v>
      </c>
      <c r="B547" s="66" t="s">
        <v>685</v>
      </c>
      <c r="C547" s="66">
        <v>8</v>
      </c>
      <c r="D547" s="66">
        <v>11851</v>
      </c>
      <c r="E547" s="66" t="s">
        <v>190</v>
      </c>
      <c r="F547" s="66" t="s">
        <v>809</v>
      </c>
      <c r="I547" s="54">
        <f>VLOOKUP(A547,'ΠΟΛΛΑΠΛΟΣ 12.12.2024'!BB:BC,2,FALSE)</f>
        <v>24.79</v>
      </c>
      <c r="J547" s="54">
        <f>VLOOKUP(A547,'ΠΟΛΛΑΠΛΟΣ 09.01.2025'!AZ:BA,2,FALSE)</f>
        <v>0.52</v>
      </c>
      <c r="K547" s="54">
        <f>VLOOKUP(A547,'ΠΟΛΛΑΠΛΟΣ 18.02.2025'!AZ:BA,2,FALSE)</f>
        <v>13.38</v>
      </c>
      <c r="L547" s="53">
        <f>VLOOKUP(A547,'ΠΟΛΛΑΠΛΟΣ 12.03.2025'!AX:AY,2,FALSE)</f>
        <v>0.05</v>
      </c>
      <c r="M547" s="55">
        <v>0</v>
      </c>
      <c r="N547" s="55">
        <f>VLOOKUP(A547,'ΠΟΛΛΑΠΛΟΣ 07.05.2025'!AV:AW,2,FALSE)</f>
        <v>12.13</v>
      </c>
      <c r="O547" s="55">
        <f>VLOOKUP(A547,'ΠΟΛΛΑΠΛΟΣ 04.06.2025'!AY:AZ,2,FALSE)</f>
        <v>0.01</v>
      </c>
      <c r="T547" s="55">
        <v>0</v>
      </c>
      <c r="V547" s="53">
        <f t="shared" si="35"/>
        <v>0</v>
      </c>
      <c r="W547" s="53">
        <f t="shared" si="36"/>
        <v>0</v>
      </c>
      <c r="X547" s="53">
        <f t="shared" si="37"/>
        <v>0</v>
      </c>
      <c r="Y547" s="53">
        <f t="shared" si="38"/>
        <v>0</v>
      </c>
      <c r="Z547" s="53">
        <f>VLOOKUP(A547,'ΠΟΛΛΑΠΛΟΣ 01.08'!AS:AT,2,0)</f>
        <v>11.65</v>
      </c>
      <c r="AA547" s="53">
        <f>VLOOKUP(A547,'ΠΟΛΛΑΠΛΟΣ 08.09.2025'!AT:AU,2,0)</f>
        <v>0.04</v>
      </c>
      <c r="AB547" s="55">
        <v>0</v>
      </c>
    </row>
    <row r="548" spans="1:28" x14ac:dyDescent="0.3">
      <c r="A548" s="71">
        <v>2011601</v>
      </c>
      <c r="B548" s="66" t="s">
        <v>686</v>
      </c>
      <c r="C548" s="66">
        <v>61</v>
      </c>
      <c r="D548" s="66">
        <v>17455</v>
      </c>
      <c r="E548" s="66" t="s">
        <v>219</v>
      </c>
      <c r="F548" s="66" t="s">
        <v>810</v>
      </c>
      <c r="I548" s="54">
        <f>VLOOKUP(A548,'ΠΟΛΛΑΠΛΟΣ 12.12.2024'!BB:BC,2,FALSE)</f>
        <v>31.93</v>
      </c>
      <c r="J548" s="54">
        <f>VLOOKUP(A548,'ΠΟΛΛΑΠΛΟΣ 09.01.2025'!AZ:BA,2,FALSE)</f>
        <v>0.65</v>
      </c>
      <c r="K548" s="54">
        <v>0</v>
      </c>
      <c r="L548" s="53">
        <f>VLOOKUP(A548,'ΠΟΛΛΑΠΛΟΣ 12.03.2025'!AX:AY,2,FALSE)</f>
        <v>8.31</v>
      </c>
      <c r="M548" s="55">
        <v>0</v>
      </c>
      <c r="N548" s="55">
        <v>0</v>
      </c>
      <c r="O548" s="55">
        <f>VLOOKUP(A548,'ΠΟΛΛΑΠΛΟΣ 04.06.2025'!AY:AZ,2,FALSE)</f>
        <v>7.77</v>
      </c>
      <c r="T548" s="55">
        <v>0</v>
      </c>
      <c r="V548" s="53">
        <f t="shared" si="35"/>
        <v>0</v>
      </c>
      <c r="W548" s="53">
        <f t="shared" si="36"/>
        <v>0</v>
      </c>
      <c r="X548" s="53">
        <f t="shared" si="37"/>
        <v>0</v>
      </c>
      <c r="Y548" s="53">
        <f t="shared" si="38"/>
        <v>0</v>
      </c>
      <c r="Z548" s="53">
        <v>0</v>
      </c>
      <c r="AA548" s="53">
        <f>VLOOKUP(A548,'ΠΟΛΛΑΠΛΟΣ 08.09.2025'!AT:AU,2,0)</f>
        <v>8.75</v>
      </c>
      <c r="AB548" s="55">
        <v>0</v>
      </c>
    </row>
    <row r="549" spans="1:28" x14ac:dyDescent="0.3">
      <c r="A549" s="71">
        <v>2201747</v>
      </c>
      <c r="B549" s="66" t="s">
        <v>687</v>
      </c>
      <c r="C549" s="66">
        <v>26</v>
      </c>
      <c r="D549" s="66">
        <v>18545</v>
      </c>
      <c r="E549" s="66" t="s">
        <v>58</v>
      </c>
      <c r="F549" s="66" t="s">
        <v>811</v>
      </c>
      <c r="I549" s="54">
        <f>VLOOKUP(A549,'ΠΟΛΛΑΠΛΟΣ 12.12.2024'!BB:BC,2,FALSE)</f>
        <v>40.549999999999997</v>
      </c>
      <c r="J549" s="54">
        <f>VLOOKUP(A549,'ΠΟΛΛΑΠΛΟΣ 09.01.2025'!AZ:BA,2,FALSE)</f>
        <v>0.87000000000000011</v>
      </c>
      <c r="K549" s="54">
        <v>0</v>
      </c>
      <c r="L549" s="55">
        <v>0</v>
      </c>
      <c r="M549" s="55">
        <f>VLOOKUP(A549,'ΠΟΛΛΑΠΛΟΣ 1.4.2025'!AS:AT,2,FALSE)</f>
        <v>17.86</v>
      </c>
      <c r="N549" s="55">
        <v>0</v>
      </c>
      <c r="O549" s="55">
        <v>0</v>
      </c>
      <c r="T549" s="55">
        <f>VLOOKUP(A549,'test 04.07.2025'!A:B,2,0)</f>
        <v>13.7</v>
      </c>
      <c r="V549" s="53">
        <f t="shared" si="35"/>
        <v>0</v>
      </c>
      <c r="W549" s="53">
        <f t="shared" si="36"/>
        <v>0</v>
      </c>
      <c r="X549" s="53">
        <f t="shared" si="37"/>
        <v>0</v>
      </c>
      <c r="Y549" s="53">
        <f t="shared" si="38"/>
        <v>0</v>
      </c>
      <c r="Z549" s="53">
        <f>VLOOKUP(A549,'ΠΟΛΛΑΠΛΟΣ 01.08'!AS:AT,2,0)</f>
        <v>0.06</v>
      </c>
      <c r="AA549" s="53">
        <v>0</v>
      </c>
      <c r="AB549" s="55">
        <f>VLOOKUP(A549,'ΠΟΛΛΑΠΛΟΣ 02.10.2025'!AT:AU,2,0)</f>
        <v>11.74</v>
      </c>
    </row>
    <row r="550" spans="1:28" x14ac:dyDescent="0.3">
      <c r="A550" s="71">
        <v>1178061</v>
      </c>
      <c r="B550" s="66" t="s">
        <v>4060</v>
      </c>
      <c r="C550" s="66">
        <v>7</v>
      </c>
      <c r="D550" s="66">
        <v>11854</v>
      </c>
      <c r="E550" s="66" t="s">
        <v>190</v>
      </c>
      <c r="I550" s="54">
        <v>0</v>
      </c>
      <c r="J550" s="54">
        <v>0</v>
      </c>
      <c r="K550" s="54">
        <f>VLOOKUP(A550,'ΠΟΛΛΑΠΛΟΣ 18.02.2025'!AZ:BA,2,FALSE)</f>
        <v>546.4</v>
      </c>
      <c r="L550" s="53">
        <f>VLOOKUP(A550,'ΠΟΛΛΑΠΛΟΣ 12.03.2025'!AX:AY,2,FALSE)</f>
        <v>523.44999999999982</v>
      </c>
      <c r="M550" s="55">
        <v>0</v>
      </c>
      <c r="N550" s="55">
        <f>VLOOKUP(A550,'ΠΟΛΛΑΠΛΟΣ 07.05.2025'!AV:AW,2,FALSE)</f>
        <v>7.25</v>
      </c>
      <c r="O550" s="55">
        <v>0</v>
      </c>
      <c r="T550" s="55">
        <v>0</v>
      </c>
      <c r="V550" s="53">
        <f t="shared" si="35"/>
        <v>0</v>
      </c>
      <c r="W550" s="53">
        <f t="shared" si="36"/>
        <v>0</v>
      </c>
      <c r="X550" s="53">
        <f t="shared" si="37"/>
        <v>0</v>
      </c>
      <c r="Y550" s="53">
        <f t="shared" si="38"/>
        <v>0</v>
      </c>
      <c r="Z550" s="53">
        <f>VLOOKUP(A550,'ΠΟΛΛΑΠΛΟΣ 01.08'!AS:AT,2,0)</f>
        <v>8.0500000000000007</v>
      </c>
      <c r="AA550" s="53">
        <f>VLOOKUP(A550,'ΠΟΛΛΑΠΛΟΣ 08.09.2025'!AT:AU,2,0)</f>
        <v>0.01</v>
      </c>
      <c r="AB550" s="55">
        <v>0</v>
      </c>
    </row>
    <row r="551" spans="1:28" x14ac:dyDescent="0.3">
      <c r="A551" s="71">
        <v>993900</v>
      </c>
      <c r="B551" s="66" t="s">
        <v>58</v>
      </c>
      <c r="C551" s="66">
        <v>4</v>
      </c>
      <c r="D551" s="66">
        <v>18346</v>
      </c>
      <c r="E551" s="66" t="s">
        <v>203</v>
      </c>
      <c r="I551" s="54">
        <v>0</v>
      </c>
      <c r="J551" s="54">
        <v>0</v>
      </c>
      <c r="K551" s="54">
        <f>VLOOKUP(A551,'ΠΟΛΛΑΠΛΟΣ 18.02.2025'!AZ:BA,2,FALSE)</f>
        <v>765.88</v>
      </c>
      <c r="L551" s="53">
        <f>VLOOKUP(A551,'ΠΟΛΛΑΠΛΟΣ 12.03.2025'!AX:AY,2,FALSE)</f>
        <v>137.13</v>
      </c>
      <c r="M551" s="55">
        <v>0</v>
      </c>
      <c r="N551" s="55">
        <v>0</v>
      </c>
      <c r="O551" s="55">
        <v>0</v>
      </c>
      <c r="T551" s="55">
        <v>0</v>
      </c>
      <c r="V551" s="53">
        <f t="shared" si="35"/>
        <v>0</v>
      </c>
      <c r="W551" s="53">
        <f t="shared" si="36"/>
        <v>0</v>
      </c>
      <c r="X551" s="53">
        <f t="shared" si="37"/>
        <v>0</v>
      </c>
      <c r="Y551" s="53">
        <f t="shared" si="38"/>
        <v>0</v>
      </c>
      <c r="Z551" s="53">
        <v>0</v>
      </c>
      <c r="AA551" s="53">
        <v>0</v>
      </c>
      <c r="AB551" s="55">
        <v>0</v>
      </c>
    </row>
    <row r="552" spans="1:28" x14ac:dyDescent="0.3">
      <c r="A552" s="71">
        <v>2048488</v>
      </c>
      <c r="B552" s="66" t="s">
        <v>41</v>
      </c>
      <c r="C552" s="66">
        <v>58</v>
      </c>
      <c r="D552" s="66">
        <v>11743</v>
      </c>
      <c r="E552" s="66" t="s">
        <v>190</v>
      </c>
      <c r="I552" s="54">
        <v>0</v>
      </c>
      <c r="J552" s="54">
        <v>0</v>
      </c>
      <c r="K552" s="54">
        <f>VLOOKUP(A552,'ΠΟΛΛΑΠΛΟΣ 18.02.2025'!AZ:BA,2,FALSE)</f>
        <v>175.16</v>
      </c>
      <c r="L552" s="53">
        <f>VLOOKUP(A552,'ΠΟΛΛΑΠΛΟΣ 12.03.2025'!AX:AY,2,FALSE)</f>
        <v>33.78</v>
      </c>
      <c r="M552" s="55">
        <v>0</v>
      </c>
      <c r="N552" s="55">
        <v>0</v>
      </c>
      <c r="O552" s="55">
        <f>VLOOKUP(A552,'ΠΟΛΛΑΠΛΟΣ 04.06.2025'!AY:AZ,2,FALSE)</f>
        <v>7.89</v>
      </c>
      <c r="T552" s="55">
        <v>0</v>
      </c>
      <c r="V552" s="53">
        <f t="shared" si="35"/>
        <v>0</v>
      </c>
      <c r="W552" s="53">
        <f t="shared" si="36"/>
        <v>0</v>
      </c>
      <c r="X552" s="53">
        <f t="shared" si="37"/>
        <v>0</v>
      </c>
      <c r="Y552" s="53">
        <f t="shared" si="38"/>
        <v>0</v>
      </c>
      <c r="Z552" s="53">
        <v>0</v>
      </c>
      <c r="AA552" s="53">
        <f>VLOOKUP(A552,'ΠΟΛΛΑΠΛΟΣ 08.09.2025'!AT:AU,2,0)</f>
        <v>8.44</v>
      </c>
      <c r="AB552" s="55">
        <v>0</v>
      </c>
    </row>
    <row r="553" spans="1:28" x14ac:dyDescent="0.3">
      <c r="A553" s="71">
        <v>119199</v>
      </c>
      <c r="B553" s="66" t="s">
        <v>4061</v>
      </c>
      <c r="C553" s="66">
        <v>23</v>
      </c>
      <c r="D553" s="66">
        <v>10673</v>
      </c>
      <c r="E553" s="66" t="s">
        <v>190</v>
      </c>
      <c r="I553" s="54">
        <v>0</v>
      </c>
      <c r="J553" s="54">
        <f>VLOOKUP(A553,'ΠΟΛΛΑΠΛΟΣ 09.01.2025'!AZ:BA,2,FALSE)</f>
        <v>646.04</v>
      </c>
      <c r="K553" s="54">
        <f>VLOOKUP(A553,'ΠΟΛΛΑΠΛΟΣ 18.02.2025'!AZ:BA,2,FALSE)</f>
        <v>427.69000000000011</v>
      </c>
      <c r="L553" s="55">
        <v>0</v>
      </c>
      <c r="M553" s="55">
        <f>VLOOKUP(A553,'ΠΟΛΛΑΠΛΟΣ 1.4.2025'!AS:AT,2,FALSE)</f>
        <v>8.44</v>
      </c>
      <c r="N553" s="55">
        <v>0</v>
      </c>
      <c r="O553" s="55">
        <v>0</v>
      </c>
      <c r="T553" s="55">
        <f>VLOOKUP(A553,'test 04.07.2025'!A:B,2,0)</f>
        <v>7.94</v>
      </c>
      <c r="V553" s="53">
        <f t="shared" si="35"/>
        <v>0</v>
      </c>
      <c r="W553" s="53">
        <f t="shared" si="36"/>
        <v>0</v>
      </c>
      <c r="X553" s="53">
        <f t="shared" si="37"/>
        <v>0</v>
      </c>
      <c r="Y553" s="53">
        <f t="shared" si="38"/>
        <v>0</v>
      </c>
      <c r="Z553" s="53">
        <f>VLOOKUP(A553,'ΠΟΛΛΑΠΛΟΣ 01.08'!AS:AT,2,0)</f>
        <v>0.02</v>
      </c>
      <c r="AA553" s="53">
        <v>0</v>
      </c>
      <c r="AB553" s="55">
        <f>VLOOKUP(A553,'ΠΟΛΛΑΠΛΟΣ 02.10.2025'!AT:AU,2,0)</f>
        <v>8.44</v>
      </c>
    </row>
    <row r="554" spans="1:28" x14ac:dyDescent="0.3">
      <c r="A554" s="71">
        <v>1201954</v>
      </c>
      <c r="B554" s="66" t="s">
        <v>4062</v>
      </c>
      <c r="C554" s="66">
        <v>106</v>
      </c>
      <c r="D554" s="66">
        <v>10681</v>
      </c>
      <c r="E554" s="66" t="s">
        <v>190</v>
      </c>
      <c r="I554" s="54">
        <v>0</v>
      </c>
      <c r="J554" s="54">
        <v>0</v>
      </c>
      <c r="K554" s="54">
        <f>VLOOKUP(A554,'ΠΟΛΛΑΠΛΟΣ 18.02.2025'!AZ:BA,2,FALSE)</f>
        <v>228.84</v>
      </c>
      <c r="L554" s="53">
        <f>VLOOKUP(A554,'ΠΟΛΛΑΠΛΟΣ 12.03.2025'!AX:AY,2,FALSE)</f>
        <v>47.129999999999988</v>
      </c>
      <c r="M554" s="55">
        <f>VLOOKUP(A554,'ΠΟΛΛΑΠΛΟΣ 1.4.2025'!AS:AT,2,FALSE)</f>
        <v>8.23</v>
      </c>
      <c r="N554" s="55">
        <v>0</v>
      </c>
      <c r="O554" s="55">
        <v>0</v>
      </c>
      <c r="T554" s="55">
        <f>VLOOKUP(A554,'test 04.07.2025'!A:B,2,0)</f>
        <v>8.18</v>
      </c>
      <c r="V554" s="53">
        <f t="shared" si="35"/>
        <v>0</v>
      </c>
      <c r="W554" s="53">
        <f t="shared" si="36"/>
        <v>0</v>
      </c>
      <c r="X554" s="53">
        <f t="shared" si="37"/>
        <v>0</v>
      </c>
      <c r="Y554" s="53">
        <f t="shared" si="38"/>
        <v>0</v>
      </c>
      <c r="Z554" s="53">
        <v>0</v>
      </c>
      <c r="AA554" s="53">
        <v>0</v>
      </c>
      <c r="AB554" s="55">
        <f>VLOOKUP(A554,'ΠΟΛΛΑΠΛΟΣ 02.10.2025'!AT:AU,2,0)</f>
        <v>8.49</v>
      </c>
    </row>
    <row r="555" spans="1:28" s="60" customFormat="1" x14ac:dyDescent="0.3">
      <c r="A555" s="72">
        <v>1206295</v>
      </c>
      <c r="B555" s="68" t="s">
        <v>4063</v>
      </c>
      <c r="C555" s="68">
        <v>16</v>
      </c>
      <c r="D555" s="68">
        <v>11143</v>
      </c>
      <c r="E555" s="68" t="s">
        <v>190</v>
      </c>
      <c r="F555" s="68"/>
      <c r="G555" s="82" t="s">
        <v>4540</v>
      </c>
      <c r="H555" s="82"/>
      <c r="I555" s="59">
        <v>0</v>
      </c>
      <c r="J555" s="59">
        <v>0</v>
      </c>
      <c r="K555" s="59">
        <f>VLOOKUP(A555,'ΠΟΛΛΑΠΛΟΣ 18.02.2025'!AZ:BA,2,FALSE)</f>
        <v>0.25</v>
      </c>
      <c r="L555" s="60">
        <f>VLOOKUP(A555,'ΠΟΛΛΑΠΛΟΣ 12.03.2025'!AX:AY,2,FALSE)</f>
        <v>8.31</v>
      </c>
      <c r="M555" s="61">
        <f>VLOOKUP(A555,'ΠΟΛΛΑΠΛΟΣ 1.4.2025'!AS:AT,2,FALSE)</f>
        <v>0.01</v>
      </c>
      <c r="N555" s="61">
        <v>0</v>
      </c>
      <c r="O555" s="61">
        <v>0</v>
      </c>
      <c r="T555" s="61">
        <v>0</v>
      </c>
      <c r="V555" s="53">
        <f t="shared" si="35"/>
        <v>0</v>
      </c>
      <c r="W555" s="53">
        <f t="shared" si="36"/>
        <v>0</v>
      </c>
      <c r="X555" s="53">
        <f t="shared" si="37"/>
        <v>0</v>
      </c>
      <c r="Y555" s="53">
        <f t="shared" si="38"/>
        <v>0</v>
      </c>
      <c r="Z555" s="60">
        <v>0</v>
      </c>
      <c r="AA555" s="60">
        <v>0</v>
      </c>
      <c r="AB555" s="61">
        <v>0</v>
      </c>
    </row>
    <row r="556" spans="1:28" x14ac:dyDescent="0.3">
      <c r="A556" s="71">
        <v>2136913</v>
      </c>
      <c r="B556" s="66" t="s">
        <v>4064</v>
      </c>
      <c r="C556" s="66">
        <v>1</v>
      </c>
      <c r="D556" s="66">
        <v>13675</v>
      </c>
      <c r="E556" s="66" t="s">
        <v>174</v>
      </c>
      <c r="G556" s="80" t="s">
        <v>4358</v>
      </c>
      <c r="I556" s="54">
        <v>0</v>
      </c>
      <c r="J556" s="54">
        <f>VLOOKUP(A556,'ΠΟΛΛΑΠΛΟΣ 09.01.2025'!AZ:BA,2,FALSE)</f>
        <v>0.35</v>
      </c>
      <c r="K556" s="54">
        <f>VLOOKUP(A556,'ΠΟΛΛΑΠΛΟΣ 18.02.2025'!AZ:BA,2,FALSE)</f>
        <v>41.17</v>
      </c>
      <c r="L556" s="53">
        <f>VLOOKUP(A556,'ΠΟΛΛΑΠΛΟΣ 12.03.2025'!AX:AY,2,FALSE)</f>
        <v>0.22</v>
      </c>
      <c r="M556" s="55">
        <v>0</v>
      </c>
      <c r="N556" s="55">
        <f>VLOOKUP(A556,'ΠΟΛΛΑΠΛΟΣ 07.05.2025'!AV:AW,2,FALSE)</f>
        <v>8.31</v>
      </c>
      <c r="O556" s="55">
        <f>VLOOKUP(A556,'ΠΟΛΛΑΠΛΟΣ 04.06.2025'!AY:AZ,2,FALSE)</f>
        <v>0.02</v>
      </c>
      <c r="T556" s="55">
        <f>VLOOKUP(A556,'test 04.07.2025'!A:B,2,0)</f>
        <v>7.94</v>
      </c>
      <c r="V556" s="53">
        <f t="shared" si="35"/>
        <v>0</v>
      </c>
      <c r="W556" s="53">
        <f t="shared" si="36"/>
        <v>0</v>
      </c>
      <c r="X556" s="53">
        <f t="shared" si="37"/>
        <v>0</v>
      </c>
      <c r="Y556" s="53">
        <f t="shared" si="38"/>
        <v>0</v>
      </c>
      <c r="Z556" s="53">
        <v>0</v>
      </c>
      <c r="AA556" s="53">
        <v>0</v>
      </c>
      <c r="AB556" s="55">
        <f>VLOOKUP(A556,'ΠΟΛΛΑΠΛΟΣ 02.10.2025'!AT:AU,2,0)</f>
        <v>19.739999999999998</v>
      </c>
    </row>
    <row r="557" spans="1:28" s="60" customFormat="1" x14ac:dyDescent="0.3">
      <c r="A557" s="72">
        <v>1491017</v>
      </c>
      <c r="B557" s="68" t="s">
        <v>4065</v>
      </c>
      <c r="C557" s="68">
        <v>48</v>
      </c>
      <c r="D557" s="68">
        <v>17342</v>
      </c>
      <c r="E557" s="68" t="s">
        <v>233</v>
      </c>
      <c r="F557" s="68"/>
      <c r="G557" s="82"/>
      <c r="H557" s="82"/>
      <c r="I557" s="59">
        <f>VLOOKUP(A557,'ΠΟΛΛΑΠΛΟΣ 12.12.2024'!BB:BC,2,FALSE)</f>
        <v>0.37</v>
      </c>
      <c r="J557" s="59">
        <v>0</v>
      </c>
      <c r="K557" s="59">
        <f>VLOOKUP(A557,'ΠΟΛΛΑΠΛΟΣ 18.02.2025'!AZ:BA,2,FALSE)</f>
        <v>731.26</v>
      </c>
      <c r="L557" s="61">
        <v>0</v>
      </c>
      <c r="M557" s="61">
        <v>0</v>
      </c>
      <c r="N557" s="61">
        <v>0</v>
      </c>
      <c r="O557" s="61">
        <v>0</v>
      </c>
      <c r="T557" s="61">
        <v>0</v>
      </c>
      <c r="V557" s="53">
        <f t="shared" si="35"/>
        <v>0</v>
      </c>
      <c r="W557" s="53">
        <f t="shared" si="36"/>
        <v>0</v>
      </c>
      <c r="X557" s="53">
        <f t="shared" si="37"/>
        <v>0</v>
      </c>
      <c r="Y557" s="53">
        <f t="shared" si="38"/>
        <v>0</v>
      </c>
      <c r="Z557" s="60">
        <v>0</v>
      </c>
      <c r="AA557" s="60">
        <v>0</v>
      </c>
      <c r="AB557" s="61">
        <v>0</v>
      </c>
    </row>
    <row r="558" spans="1:28" x14ac:dyDescent="0.3">
      <c r="A558" s="71">
        <v>1519000</v>
      </c>
      <c r="B558" s="66" t="s">
        <v>4066</v>
      </c>
      <c r="C558" s="66">
        <v>11</v>
      </c>
      <c r="D558" s="66">
        <v>16675</v>
      </c>
      <c r="E558" s="66" t="s">
        <v>198</v>
      </c>
      <c r="I558" s="54">
        <v>0</v>
      </c>
      <c r="J558" s="54">
        <v>0</v>
      </c>
      <c r="K558" s="54">
        <f>VLOOKUP(A558,'ΠΟΛΛΑΠΛΟΣ 18.02.2025'!AZ:BA,2,FALSE)</f>
        <v>424.46</v>
      </c>
      <c r="L558" s="53">
        <f>VLOOKUP(A558,'ΠΟΛΛΑΠΛΟΣ 12.03.2025'!AX:AY,2,FALSE)</f>
        <v>244.63000000000011</v>
      </c>
      <c r="M558" s="55">
        <v>0</v>
      </c>
      <c r="N558" s="55">
        <v>0</v>
      </c>
      <c r="O558" s="55">
        <f>VLOOKUP(A558,'ΠΟΛΛΑΠΛΟΣ 04.06.2025'!AY:AZ,2,FALSE)</f>
        <v>7.63</v>
      </c>
      <c r="T558" s="55">
        <v>0</v>
      </c>
      <c r="V558" s="53">
        <f t="shared" si="35"/>
        <v>0</v>
      </c>
      <c r="W558" s="53">
        <f t="shared" si="36"/>
        <v>0</v>
      </c>
      <c r="X558" s="53">
        <f t="shared" si="37"/>
        <v>0</v>
      </c>
      <c r="Y558" s="53">
        <f t="shared" si="38"/>
        <v>0</v>
      </c>
      <c r="Z558" s="53">
        <v>0</v>
      </c>
      <c r="AA558" s="53">
        <f>VLOOKUP(A558,'ΠΟΛΛΑΠΛΟΣ 08.09.2025'!AT:AU,2,0)</f>
        <v>8.75</v>
      </c>
      <c r="AB558" s="55">
        <v>0</v>
      </c>
    </row>
    <row r="559" spans="1:28" s="60" customFormat="1" x14ac:dyDescent="0.3">
      <c r="A559" s="72">
        <v>1785329</v>
      </c>
      <c r="B559" s="68" t="s">
        <v>53</v>
      </c>
      <c r="C559" s="68">
        <v>89</v>
      </c>
      <c r="D559" s="68">
        <v>16561</v>
      </c>
      <c r="E559" s="68" t="s">
        <v>198</v>
      </c>
      <c r="F559" s="68"/>
      <c r="G559" s="82" t="s">
        <v>4797</v>
      </c>
      <c r="H559" s="82"/>
      <c r="I559" s="59">
        <v>0</v>
      </c>
      <c r="J559" s="59">
        <v>0</v>
      </c>
      <c r="K559" s="59">
        <f>VLOOKUP(A559,'ΠΟΛΛΑΠΛΟΣ 18.02.2025'!AZ:BA,2,FALSE)</f>
        <v>0.23</v>
      </c>
      <c r="L559" s="61">
        <v>0</v>
      </c>
      <c r="M559" s="61">
        <f>VLOOKUP(A559,'ΠΟΛΛΑΠΛΟΣ 1.4.2025'!AS:AT,2,FALSE)</f>
        <v>8.31</v>
      </c>
      <c r="N559" s="61">
        <v>0</v>
      </c>
      <c r="O559" s="61">
        <v>0</v>
      </c>
      <c r="T559" s="61">
        <f>VLOOKUP(A559,'test 04.07.2025'!A:B,2,0)</f>
        <v>7.89</v>
      </c>
      <c r="V559" s="53">
        <f t="shared" si="35"/>
        <v>0</v>
      </c>
      <c r="W559" s="53">
        <f t="shared" si="36"/>
        <v>0</v>
      </c>
      <c r="X559" s="53">
        <f t="shared" si="37"/>
        <v>0</v>
      </c>
      <c r="Y559" s="53">
        <f t="shared" si="38"/>
        <v>0</v>
      </c>
      <c r="Z559" s="60">
        <v>0</v>
      </c>
      <c r="AA559" s="60">
        <v>0</v>
      </c>
      <c r="AB559" s="61">
        <v>0</v>
      </c>
    </row>
    <row r="560" spans="1:28" s="60" customFormat="1" x14ac:dyDescent="0.3">
      <c r="A560" s="72">
        <v>2008568</v>
      </c>
      <c r="B560" s="68" t="s">
        <v>4067</v>
      </c>
      <c r="C560" s="68">
        <v>4</v>
      </c>
      <c r="D560" s="68">
        <v>18453</v>
      </c>
      <c r="E560" s="68" t="s">
        <v>214</v>
      </c>
      <c r="F560" s="68">
        <v>0</v>
      </c>
      <c r="G560" s="82"/>
      <c r="H560" s="82"/>
      <c r="I560" s="59">
        <v>0</v>
      </c>
      <c r="J560" s="59">
        <v>0</v>
      </c>
      <c r="K560" s="59">
        <f>VLOOKUP(A560,'ΠΟΛΛΑΠΛΟΣ 18.02.2025'!AZ:BA,2,FALSE)</f>
        <v>0.42000000000000004</v>
      </c>
      <c r="L560" s="61">
        <v>0</v>
      </c>
      <c r="M560" s="61">
        <f>VLOOKUP(A560,'ΠΟΛΛΑΠΛΟΣ 1.4.2025'!AS:AT,2,FALSE)</f>
        <v>9.39</v>
      </c>
      <c r="N560" s="61">
        <f>VLOOKUP(A560,'ΠΟΛΛΑΠΛΟΣ 07.05.2025'!AV:AW,2,FALSE)</f>
        <v>0.01</v>
      </c>
      <c r="O560" s="61">
        <v>0</v>
      </c>
      <c r="T560" s="61">
        <v>0</v>
      </c>
      <c r="V560" s="53">
        <f t="shared" si="35"/>
        <v>0</v>
      </c>
      <c r="W560" s="53">
        <f t="shared" si="36"/>
        <v>0</v>
      </c>
      <c r="X560" s="53">
        <f t="shared" si="37"/>
        <v>0</v>
      </c>
      <c r="Y560" s="53">
        <f t="shared" si="38"/>
        <v>0</v>
      </c>
      <c r="Z560" s="60">
        <v>0</v>
      </c>
      <c r="AA560" s="60">
        <v>0</v>
      </c>
      <c r="AB560" s="61">
        <v>0</v>
      </c>
    </row>
    <row r="561" spans="1:28" s="60" customFormat="1" x14ac:dyDescent="0.3">
      <c r="A561" s="72">
        <v>2008569</v>
      </c>
      <c r="B561" s="68" t="s">
        <v>4067</v>
      </c>
      <c r="C561" s="68">
        <v>4</v>
      </c>
      <c r="D561" s="68">
        <v>18453</v>
      </c>
      <c r="E561" s="68" t="s">
        <v>214</v>
      </c>
      <c r="F561" s="68">
        <v>0</v>
      </c>
      <c r="G561" s="82"/>
      <c r="H561" s="82"/>
      <c r="I561" s="59">
        <v>0</v>
      </c>
      <c r="J561" s="59">
        <v>0</v>
      </c>
      <c r="K561" s="59">
        <f>VLOOKUP(A561,'ΠΟΛΛΑΠΛΟΣ 18.02.2025'!AZ:BA,2,FALSE)</f>
        <v>0.34</v>
      </c>
      <c r="L561" s="61">
        <v>0</v>
      </c>
      <c r="M561" s="61">
        <f>VLOOKUP(A561,'ΠΟΛΛΑΠΛΟΣ 1.4.2025'!AS:AT,2,FALSE)</f>
        <v>9.39</v>
      </c>
      <c r="N561" s="61">
        <f>VLOOKUP(A561,'ΠΟΛΛΑΠΛΟΣ 07.05.2025'!AV:AW,2,FALSE)</f>
        <v>0.01</v>
      </c>
      <c r="O561" s="61">
        <v>0</v>
      </c>
      <c r="T561" s="61">
        <v>0</v>
      </c>
      <c r="V561" s="53">
        <f t="shared" si="35"/>
        <v>0</v>
      </c>
      <c r="W561" s="53">
        <f t="shared" si="36"/>
        <v>0</v>
      </c>
      <c r="X561" s="53">
        <f t="shared" si="37"/>
        <v>0</v>
      </c>
      <c r="Y561" s="53">
        <f t="shared" si="38"/>
        <v>0</v>
      </c>
      <c r="Z561" s="60">
        <v>0</v>
      </c>
      <c r="AA561" s="60">
        <v>0</v>
      </c>
      <c r="AB561" s="61">
        <v>0</v>
      </c>
    </row>
    <row r="562" spans="1:28" x14ac:dyDescent="0.3">
      <c r="A562" s="71">
        <v>40884</v>
      </c>
      <c r="B562" s="66" t="s">
        <v>68</v>
      </c>
      <c r="C562" s="66">
        <v>184</v>
      </c>
      <c r="D562" s="66">
        <v>12242</v>
      </c>
      <c r="E562" s="66" t="s">
        <v>217</v>
      </c>
      <c r="I562" s="54">
        <v>0</v>
      </c>
      <c r="J562" s="54">
        <v>0</v>
      </c>
      <c r="K562" s="54">
        <f>VLOOKUP(A562,'ΠΟΛΛΑΠΛΟΣ 18.02.2025'!AZ:BA,2,FALSE)</f>
        <v>461.94</v>
      </c>
      <c r="L562" s="53">
        <f>VLOOKUP(A562,'ΠΟΛΛΑΠΛΟΣ 12.03.2025'!AX:AY,2,FALSE)</f>
        <v>312.46999999999991</v>
      </c>
      <c r="M562" s="55">
        <v>0</v>
      </c>
      <c r="N562" s="55">
        <f>VLOOKUP(A562,'ΠΟΛΛΑΠΛΟΣ 07.05.2025'!AV:AW,2,FALSE)</f>
        <v>12.77</v>
      </c>
      <c r="O562" s="55">
        <v>0</v>
      </c>
      <c r="T562" s="55">
        <v>0</v>
      </c>
      <c r="V562" s="53">
        <f t="shared" si="35"/>
        <v>0</v>
      </c>
      <c r="W562" s="53">
        <f t="shared" si="36"/>
        <v>0</v>
      </c>
      <c r="X562" s="53">
        <f t="shared" si="37"/>
        <v>0</v>
      </c>
      <c r="Y562" s="53">
        <f t="shared" si="38"/>
        <v>0</v>
      </c>
      <c r="Z562" s="53">
        <f>VLOOKUP(A562,'ΠΟΛΛΑΠΛΟΣ 01.08'!AS:AT,2,0)</f>
        <v>8.23</v>
      </c>
      <c r="AA562" s="53">
        <v>0</v>
      </c>
      <c r="AB562" s="55">
        <v>0</v>
      </c>
    </row>
    <row r="563" spans="1:28" x14ac:dyDescent="0.3">
      <c r="A563" s="71">
        <v>1808546</v>
      </c>
      <c r="B563" s="66" t="s">
        <v>68</v>
      </c>
      <c r="C563" s="66">
        <v>184</v>
      </c>
      <c r="D563" s="66">
        <v>12242</v>
      </c>
      <c r="E563" s="66" t="s">
        <v>217</v>
      </c>
      <c r="I563" s="54">
        <v>0</v>
      </c>
      <c r="J563" s="54">
        <v>0</v>
      </c>
      <c r="K563" s="54">
        <f>VLOOKUP(A563,'ΠΟΛΛΑΠΛΟΣ 18.02.2025'!AZ:BA,2,FALSE)</f>
        <v>159.52000000000001</v>
      </c>
      <c r="L563" s="53">
        <f>VLOOKUP(A563,'ΠΟΛΛΑΠΛΟΣ 12.03.2025'!AX:AY,2,FALSE)</f>
        <v>20.799999999999994</v>
      </c>
      <c r="M563" s="55">
        <v>0</v>
      </c>
      <c r="N563" s="55">
        <f>VLOOKUP(A563,'ΠΟΛΛΑΠΛΟΣ 07.05.2025'!AV:AW,2,FALSE)</f>
        <v>12.77</v>
      </c>
      <c r="O563" s="55">
        <v>0</v>
      </c>
      <c r="T563" s="55">
        <v>0</v>
      </c>
      <c r="V563" s="53">
        <f t="shared" si="35"/>
        <v>0</v>
      </c>
      <c r="W563" s="53">
        <f t="shared" si="36"/>
        <v>0</v>
      </c>
      <c r="X563" s="53">
        <f t="shared" si="37"/>
        <v>0</v>
      </c>
      <c r="Y563" s="53">
        <f t="shared" si="38"/>
        <v>0</v>
      </c>
      <c r="Z563" s="53">
        <f>VLOOKUP(A563,'ΠΟΛΛΑΠΛΟΣ 01.08'!AS:AT,2,0)</f>
        <v>8.23</v>
      </c>
      <c r="AA563" s="53">
        <v>0</v>
      </c>
      <c r="AB563" s="55">
        <v>0</v>
      </c>
    </row>
    <row r="564" spans="1:28" x14ac:dyDescent="0.3">
      <c r="A564" s="71">
        <v>1808548</v>
      </c>
      <c r="B564" s="66" t="s">
        <v>68</v>
      </c>
      <c r="C564" s="66">
        <v>184</v>
      </c>
      <c r="D564" s="66">
        <v>12242</v>
      </c>
      <c r="E564" s="66" t="s">
        <v>217</v>
      </c>
      <c r="I564" s="54">
        <v>0</v>
      </c>
      <c r="J564" s="54">
        <v>0</v>
      </c>
      <c r="K564" s="54">
        <f>VLOOKUP(A564,'ΠΟΛΛΑΠΛΟΣ 18.02.2025'!AZ:BA,2,FALSE)</f>
        <v>513.44000000000005</v>
      </c>
      <c r="L564" s="53">
        <f>VLOOKUP(A564,'ΠΟΛΛΑΠΛΟΣ 12.03.2025'!AX:AY,2,FALSE)</f>
        <v>350.11999999999995</v>
      </c>
      <c r="M564" s="55">
        <f>VLOOKUP(A564,'ΠΟΛΛΑΠΛΟΣ 1.4.2025'!AS:AT,2,FALSE)</f>
        <v>48.61</v>
      </c>
      <c r="N564" s="55">
        <f>VLOOKUP(A564,'ΠΟΛΛΑΠΛΟΣ 07.05.2025'!AV:AW,2,FALSE)</f>
        <v>12.77</v>
      </c>
      <c r="O564" s="55">
        <v>0</v>
      </c>
      <c r="T564" s="55">
        <v>0</v>
      </c>
      <c r="V564" s="53">
        <f t="shared" si="35"/>
        <v>0</v>
      </c>
      <c r="W564" s="53">
        <f t="shared" si="36"/>
        <v>0</v>
      </c>
      <c r="X564" s="53">
        <f t="shared" si="37"/>
        <v>0</v>
      </c>
      <c r="Y564" s="53">
        <f t="shared" si="38"/>
        <v>0</v>
      </c>
      <c r="Z564" s="53">
        <f>VLOOKUP(A564,'ΠΟΛΛΑΠΛΟΣ 01.08'!AS:AT,2,0)</f>
        <v>8.23</v>
      </c>
      <c r="AA564" s="53">
        <v>0</v>
      </c>
      <c r="AB564" s="55">
        <v>0</v>
      </c>
    </row>
    <row r="565" spans="1:28" x14ac:dyDescent="0.3">
      <c r="A565" s="71">
        <v>1808549</v>
      </c>
      <c r="B565" s="66" t="s">
        <v>68</v>
      </c>
      <c r="C565" s="66">
        <v>184</v>
      </c>
      <c r="D565" s="66">
        <v>12242</v>
      </c>
      <c r="E565" s="66" t="s">
        <v>217</v>
      </c>
      <c r="I565" s="54">
        <v>0</v>
      </c>
      <c r="J565" s="54">
        <v>0</v>
      </c>
      <c r="K565" s="54">
        <f>VLOOKUP(A565,'ΠΟΛΛΑΠΛΟΣ 18.02.2025'!AZ:BA,2,FALSE)</f>
        <v>500.83</v>
      </c>
      <c r="L565" s="53">
        <f>VLOOKUP(A565,'ΠΟΛΛΑΠΛΟΣ 12.03.2025'!AX:AY,2,FALSE)</f>
        <v>336.20999999999992</v>
      </c>
      <c r="M565" s="55">
        <v>0</v>
      </c>
      <c r="N565" s="55">
        <f>VLOOKUP(A565,'ΠΟΛΛΑΠΛΟΣ 07.05.2025'!AV:AW,2,FALSE)</f>
        <v>5.74</v>
      </c>
      <c r="O565" s="55">
        <v>0</v>
      </c>
      <c r="T565" s="55">
        <v>0</v>
      </c>
      <c r="V565" s="53">
        <f t="shared" si="35"/>
        <v>0</v>
      </c>
      <c r="W565" s="53">
        <f t="shared" si="36"/>
        <v>0</v>
      </c>
      <c r="X565" s="53">
        <f t="shared" si="37"/>
        <v>0</v>
      </c>
      <c r="Y565" s="53">
        <f t="shared" si="38"/>
        <v>0</v>
      </c>
      <c r="Z565" s="53">
        <f>VLOOKUP(A565,'ΠΟΛΛΑΠΛΟΣ 01.08'!AS:AT,2,0)</f>
        <v>3.81</v>
      </c>
      <c r="AA565" s="53">
        <v>0</v>
      </c>
      <c r="AB565" s="55">
        <v>0</v>
      </c>
    </row>
    <row r="566" spans="1:28" x14ac:dyDescent="0.3">
      <c r="A566" s="71">
        <v>1808550</v>
      </c>
      <c r="B566" s="66" t="s">
        <v>68</v>
      </c>
      <c r="C566" s="66">
        <v>184</v>
      </c>
      <c r="D566" s="66">
        <v>12242</v>
      </c>
      <c r="E566" s="66" t="s">
        <v>217</v>
      </c>
      <c r="I566" s="54">
        <v>0</v>
      </c>
      <c r="J566" s="54">
        <v>0</v>
      </c>
      <c r="K566" s="54">
        <f>VLOOKUP(A566,'ΠΟΛΛΑΠΛΟΣ 18.02.2025'!AZ:BA,2,FALSE)</f>
        <v>497.76</v>
      </c>
      <c r="L566" s="53">
        <f>VLOOKUP(A566,'ΠΟΛΛΑΠΛΟΣ 12.03.2025'!AX:AY,2,FALSE)</f>
        <v>326.45999999999998</v>
      </c>
      <c r="M566" s="55">
        <v>0</v>
      </c>
      <c r="N566" s="55">
        <f>VLOOKUP(A566,'ΠΟΛΛΑΠΛΟΣ 07.05.2025'!AV:AW,2,FALSE)</f>
        <v>12.77</v>
      </c>
      <c r="O566" s="55">
        <v>0</v>
      </c>
      <c r="T566" s="55">
        <v>0</v>
      </c>
      <c r="V566" s="53">
        <f t="shared" si="35"/>
        <v>0</v>
      </c>
      <c r="W566" s="53">
        <f t="shared" si="36"/>
        <v>0</v>
      </c>
      <c r="X566" s="53">
        <f t="shared" si="37"/>
        <v>0</v>
      </c>
      <c r="Y566" s="53">
        <f t="shared" si="38"/>
        <v>0</v>
      </c>
      <c r="Z566" s="53">
        <f>VLOOKUP(A566,'ΠΟΛΛΑΠΛΟΣ 01.08'!AS:AT,2,0)</f>
        <v>8.23</v>
      </c>
      <c r="AA566" s="53">
        <v>0</v>
      </c>
      <c r="AB566" s="55">
        <v>0</v>
      </c>
    </row>
    <row r="567" spans="1:28" s="60" customFormat="1" x14ac:dyDescent="0.3">
      <c r="A567" s="72">
        <v>476244</v>
      </c>
      <c r="B567" s="68" t="s">
        <v>4068</v>
      </c>
      <c r="C567" s="68">
        <v>33</v>
      </c>
      <c r="D567" s="68">
        <v>18648</v>
      </c>
      <c r="E567" s="68" t="s">
        <v>4069</v>
      </c>
      <c r="F567" s="68" t="s">
        <v>4356</v>
      </c>
      <c r="G567" s="82" t="s">
        <v>4357</v>
      </c>
      <c r="H567" s="82"/>
      <c r="I567" s="59">
        <v>0</v>
      </c>
      <c r="J567" s="59">
        <v>0</v>
      </c>
      <c r="K567" s="59">
        <f>VLOOKUP(A567,'ΠΟΛΛΑΠΛΟΣ 18.02.2025'!AZ:BA,2,FALSE)</f>
        <v>0.21</v>
      </c>
      <c r="L567" s="61">
        <v>0</v>
      </c>
      <c r="M567" s="61">
        <f>VLOOKUP(A567,'ΠΟΛΛΑΠΛΟΣ 1.4.2025'!AS:AT,2,FALSE)</f>
        <v>8.7100000000000009</v>
      </c>
      <c r="N567" s="61">
        <v>0</v>
      </c>
      <c r="O567" s="61">
        <v>0</v>
      </c>
      <c r="T567" s="61">
        <v>0</v>
      </c>
      <c r="V567" s="53">
        <f t="shared" si="35"/>
        <v>0</v>
      </c>
      <c r="W567" s="53">
        <f t="shared" si="36"/>
        <v>0</v>
      </c>
      <c r="X567" s="53">
        <f t="shared" si="37"/>
        <v>0</v>
      </c>
      <c r="Y567" s="53">
        <f t="shared" si="38"/>
        <v>0</v>
      </c>
      <c r="Z567" s="60">
        <v>0</v>
      </c>
      <c r="AA567" s="60">
        <v>0</v>
      </c>
      <c r="AB567" s="61">
        <v>0</v>
      </c>
    </row>
    <row r="568" spans="1:28" x14ac:dyDescent="0.3">
      <c r="A568" s="71">
        <v>223</v>
      </c>
      <c r="B568" s="66" t="s">
        <v>4071</v>
      </c>
      <c r="C568" s="66">
        <v>49</v>
      </c>
      <c r="D568" s="66">
        <v>10559</v>
      </c>
      <c r="E568" s="66" t="s">
        <v>190</v>
      </c>
      <c r="F568" s="66">
        <v>0</v>
      </c>
      <c r="I568" s="54">
        <f>VLOOKUP(A568,'ΠΟΛΛΑΠΛΟΣ 12.12.2024'!BB:BC,2,FALSE)</f>
        <v>8</v>
      </c>
      <c r="J568" s="54">
        <f>VLOOKUP(A568,'ΠΟΛΛΑΠΛΟΣ 09.01.2025'!AZ:BA,2,FALSE)</f>
        <v>0.26</v>
      </c>
      <c r="K568" s="54">
        <v>0</v>
      </c>
      <c r="L568" s="55">
        <v>0</v>
      </c>
      <c r="M568" s="55">
        <v>0</v>
      </c>
      <c r="N568" s="55">
        <v>0</v>
      </c>
      <c r="O568" s="55">
        <v>0</v>
      </c>
      <c r="T568" s="55">
        <v>0</v>
      </c>
      <c r="V568" s="53">
        <f t="shared" si="35"/>
        <v>0</v>
      </c>
      <c r="W568" s="53">
        <f t="shared" si="36"/>
        <v>0</v>
      </c>
      <c r="X568" s="53">
        <f t="shared" si="37"/>
        <v>0</v>
      </c>
      <c r="Y568" s="53">
        <f t="shared" si="38"/>
        <v>0</v>
      </c>
      <c r="Z568" s="53">
        <v>0</v>
      </c>
      <c r="AA568" s="53">
        <v>0</v>
      </c>
      <c r="AB568" s="55">
        <v>0</v>
      </c>
    </row>
    <row r="569" spans="1:28" s="60" customFormat="1" x14ac:dyDescent="0.3">
      <c r="A569" s="72">
        <v>57667</v>
      </c>
      <c r="B569" s="68" t="s">
        <v>4072</v>
      </c>
      <c r="C569" s="68">
        <v>151</v>
      </c>
      <c r="D569" s="68">
        <v>12351</v>
      </c>
      <c r="E569" s="68" t="s">
        <v>209</v>
      </c>
      <c r="F569" s="68" t="s">
        <v>3010</v>
      </c>
      <c r="G569" s="82"/>
      <c r="H569" s="82"/>
      <c r="I569" s="59">
        <f>VLOOKUP(A569,'ΠΟΛΛΑΠΛΟΣ 12.12.2024'!BB:BC,2,FALSE)</f>
        <v>16.47</v>
      </c>
      <c r="J569" s="59">
        <f>VLOOKUP(A569,'ΠΟΛΛΑΠΛΟΣ 09.01.2025'!AZ:BA,2,FALSE)</f>
        <v>7.86</v>
      </c>
      <c r="K569" s="59">
        <v>0</v>
      </c>
      <c r="L569" s="61">
        <v>0</v>
      </c>
      <c r="M569" s="61">
        <v>0</v>
      </c>
      <c r="N569" s="61">
        <v>0</v>
      </c>
      <c r="O569" s="61">
        <v>0</v>
      </c>
      <c r="T569" s="61">
        <v>0</v>
      </c>
      <c r="V569" s="53">
        <f t="shared" si="35"/>
        <v>0</v>
      </c>
      <c r="W569" s="53">
        <f t="shared" si="36"/>
        <v>0</v>
      </c>
      <c r="X569" s="53">
        <f t="shared" si="37"/>
        <v>0</v>
      </c>
      <c r="Y569" s="53">
        <f t="shared" si="38"/>
        <v>0</v>
      </c>
      <c r="Z569" s="60">
        <v>0</v>
      </c>
      <c r="AA569" s="60">
        <v>0</v>
      </c>
      <c r="AB569" s="61">
        <v>0</v>
      </c>
    </row>
    <row r="570" spans="1:28" x14ac:dyDescent="0.3">
      <c r="A570" s="71">
        <v>99185</v>
      </c>
      <c r="B570" s="66" t="s">
        <v>4076</v>
      </c>
      <c r="C570" s="66">
        <v>157</v>
      </c>
      <c r="D570" s="66">
        <v>17121</v>
      </c>
      <c r="E570" s="66" t="s">
        <v>191</v>
      </c>
      <c r="F570" s="66">
        <v>0</v>
      </c>
      <c r="I570" s="54">
        <f>VLOOKUP(A570,'ΠΟΛΛΑΠΛΟΣ 12.12.2024'!BB:BC,2,FALSE)</f>
        <v>0.04</v>
      </c>
      <c r="J570" s="54">
        <v>0</v>
      </c>
      <c r="K570" s="54">
        <v>0</v>
      </c>
      <c r="L570" s="53">
        <f>VLOOKUP(A570,'ΠΟΛΛΑΠΛΟΣ 12.03.2025'!AX:AY,2,FALSE)</f>
        <v>8.58</v>
      </c>
      <c r="M570" s="55">
        <v>0</v>
      </c>
      <c r="N570" s="55">
        <v>0</v>
      </c>
      <c r="O570" s="55">
        <v>0</v>
      </c>
      <c r="T570" s="55">
        <v>0</v>
      </c>
      <c r="V570" s="53">
        <f t="shared" si="35"/>
        <v>0</v>
      </c>
      <c r="W570" s="53">
        <f t="shared" si="36"/>
        <v>0</v>
      </c>
      <c r="X570" s="53">
        <f t="shared" si="37"/>
        <v>0</v>
      </c>
      <c r="Y570" s="53">
        <f t="shared" si="38"/>
        <v>0</v>
      </c>
      <c r="Z570" s="53">
        <v>0</v>
      </c>
      <c r="AA570" s="53">
        <v>0</v>
      </c>
      <c r="AB570" s="55">
        <v>0</v>
      </c>
    </row>
    <row r="571" spans="1:28" x14ac:dyDescent="0.3">
      <c r="A571" s="71">
        <v>99186</v>
      </c>
      <c r="B571" s="66" t="s">
        <v>4076</v>
      </c>
      <c r="C571" s="66">
        <v>157</v>
      </c>
      <c r="D571" s="66">
        <v>17121</v>
      </c>
      <c r="E571" s="66" t="s">
        <v>191</v>
      </c>
      <c r="F571" s="66">
        <v>0</v>
      </c>
      <c r="I571" s="54">
        <f>VLOOKUP(A571,'ΠΟΛΛΑΠΛΟΣ 12.12.2024'!BB:BC,2,FALSE)</f>
        <v>1.24</v>
      </c>
      <c r="J571" s="54">
        <v>0</v>
      </c>
      <c r="K571" s="54">
        <v>0</v>
      </c>
      <c r="L571" s="53">
        <f>VLOOKUP(A571,'ΠΟΛΛΑΠΛΟΣ 12.03.2025'!AX:AY,2,FALSE)</f>
        <v>8.58</v>
      </c>
      <c r="M571" s="55">
        <v>0</v>
      </c>
      <c r="N571" s="55">
        <v>0</v>
      </c>
      <c r="O571" s="55">
        <v>0</v>
      </c>
      <c r="T571" s="55">
        <v>0</v>
      </c>
      <c r="V571" s="53">
        <f t="shared" si="35"/>
        <v>0</v>
      </c>
      <c r="W571" s="53">
        <f t="shared" si="36"/>
        <v>0</v>
      </c>
      <c r="X571" s="53">
        <f t="shared" si="37"/>
        <v>0</v>
      </c>
      <c r="Y571" s="53">
        <f t="shared" si="38"/>
        <v>0</v>
      </c>
      <c r="Z571" s="53">
        <v>0</v>
      </c>
      <c r="AA571" s="53">
        <v>0</v>
      </c>
      <c r="AB571" s="55">
        <v>0</v>
      </c>
    </row>
    <row r="572" spans="1:28" x14ac:dyDescent="0.3">
      <c r="A572" s="71">
        <v>143005</v>
      </c>
      <c r="B572" s="66" t="s">
        <v>4077</v>
      </c>
      <c r="C572" s="66">
        <v>52</v>
      </c>
      <c r="D572" s="66">
        <v>17562</v>
      </c>
      <c r="E572" s="66" t="s">
        <v>195</v>
      </c>
      <c r="F572" s="66">
        <v>0</v>
      </c>
      <c r="I572" s="54">
        <f>VLOOKUP(A572,'ΠΟΛΛΑΠΛΟΣ 12.12.2024'!BB:BC,2,FALSE)</f>
        <v>0.01</v>
      </c>
      <c r="J572" s="54">
        <v>0</v>
      </c>
      <c r="K572" s="54">
        <v>0</v>
      </c>
      <c r="L572" s="55">
        <v>0</v>
      </c>
      <c r="M572" s="55">
        <v>0</v>
      </c>
      <c r="N572" s="55">
        <v>0</v>
      </c>
      <c r="O572" s="55">
        <v>0</v>
      </c>
      <c r="T572" s="55">
        <v>0</v>
      </c>
      <c r="V572" s="53">
        <f t="shared" si="35"/>
        <v>0</v>
      </c>
      <c r="W572" s="53">
        <f t="shared" si="36"/>
        <v>0</v>
      </c>
      <c r="X572" s="53">
        <f t="shared" si="37"/>
        <v>0</v>
      </c>
      <c r="Y572" s="53">
        <f t="shared" si="38"/>
        <v>0</v>
      </c>
      <c r="Z572" s="53">
        <v>0</v>
      </c>
      <c r="AA572" s="53">
        <v>0</v>
      </c>
      <c r="AB572" s="55">
        <v>0</v>
      </c>
    </row>
    <row r="573" spans="1:28" x14ac:dyDescent="0.3">
      <c r="A573" s="71">
        <v>290463</v>
      </c>
      <c r="B573" s="66" t="s">
        <v>4078</v>
      </c>
      <c r="C573" s="66">
        <v>7</v>
      </c>
      <c r="D573" s="66">
        <v>16121</v>
      </c>
      <c r="E573" s="66" t="s">
        <v>230</v>
      </c>
      <c r="F573" s="66">
        <v>0</v>
      </c>
      <c r="I573" s="54">
        <f>VLOOKUP(A573,'ΠΟΛΛΑΠΛΟΣ 12.12.2024'!BB:BC,2,FALSE)</f>
        <v>15</v>
      </c>
      <c r="J573" s="54">
        <f>VLOOKUP(A573,'ΠΟΛΛΑΠΛΟΣ 09.01.2025'!AZ:BA,2,FALSE)</f>
        <v>0.35</v>
      </c>
      <c r="K573" s="54">
        <v>0</v>
      </c>
      <c r="L573" s="55">
        <v>0</v>
      </c>
      <c r="M573" s="55">
        <v>0</v>
      </c>
      <c r="N573" s="55">
        <v>0</v>
      </c>
      <c r="O573" s="55">
        <v>0</v>
      </c>
      <c r="T573" s="55">
        <v>0</v>
      </c>
      <c r="V573" s="53">
        <f t="shared" si="35"/>
        <v>0</v>
      </c>
      <c r="W573" s="53">
        <f t="shared" si="36"/>
        <v>0</v>
      </c>
      <c r="X573" s="53">
        <f t="shared" si="37"/>
        <v>0</v>
      </c>
      <c r="Y573" s="53">
        <f t="shared" si="38"/>
        <v>0</v>
      </c>
      <c r="Z573" s="53">
        <v>0</v>
      </c>
      <c r="AA573" s="53">
        <v>0</v>
      </c>
      <c r="AB573" s="55">
        <v>0</v>
      </c>
    </row>
    <row r="574" spans="1:28" s="60" customFormat="1" x14ac:dyDescent="0.3">
      <c r="A574" s="72">
        <v>333066</v>
      </c>
      <c r="B574" s="68" t="s">
        <v>4079</v>
      </c>
      <c r="C574" s="68">
        <v>8</v>
      </c>
      <c r="D574" s="68">
        <v>17234</v>
      </c>
      <c r="E574" s="68" t="s">
        <v>23</v>
      </c>
      <c r="F574" s="68">
        <v>0</v>
      </c>
      <c r="G574" s="82"/>
      <c r="H574" s="82"/>
      <c r="I574" s="59">
        <f>VLOOKUP(A574,'ΠΟΛΛΑΠΛΟΣ 12.12.2024'!BB:BC,2,FALSE)</f>
        <v>0.03</v>
      </c>
      <c r="J574" s="59">
        <v>0</v>
      </c>
      <c r="K574" s="59">
        <v>0</v>
      </c>
      <c r="L574" s="61">
        <v>0</v>
      </c>
      <c r="M574" s="61">
        <v>0</v>
      </c>
      <c r="N574" s="61">
        <v>0</v>
      </c>
      <c r="O574" s="61">
        <v>0</v>
      </c>
      <c r="T574" s="61">
        <v>0</v>
      </c>
      <c r="V574" s="53">
        <f t="shared" si="35"/>
        <v>0</v>
      </c>
      <c r="W574" s="53">
        <f t="shared" si="36"/>
        <v>0</v>
      </c>
      <c r="X574" s="53">
        <f t="shared" si="37"/>
        <v>0</v>
      </c>
      <c r="Y574" s="53">
        <f t="shared" si="38"/>
        <v>0</v>
      </c>
      <c r="Z574" s="60">
        <v>0</v>
      </c>
      <c r="AA574" s="60">
        <v>0</v>
      </c>
      <c r="AB574" s="61">
        <v>0</v>
      </c>
    </row>
    <row r="575" spans="1:28" x14ac:dyDescent="0.3">
      <c r="A575" s="71">
        <v>579092</v>
      </c>
      <c r="B575" s="66" t="s">
        <v>4080</v>
      </c>
      <c r="C575" s="66">
        <v>5</v>
      </c>
      <c r="D575" s="66">
        <v>11145</v>
      </c>
      <c r="E575" s="66" t="s">
        <v>190</v>
      </c>
      <c r="F575" s="66">
        <v>0</v>
      </c>
      <c r="I575" s="54">
        <f>VLOOKUP(A575,'ΠΟΛΛΑΠΛΟΣ 12.12.2024'!BB:BC,2,FALSE)</f>
        <v>0.95</v>
      </c>
      <c r="J575" s="54">
        <v>0</v>
      </c>
      <c r="K575" s="54">
        <v>0</v>
      </c>
      <c r="L575" s="55">
        <v>0</v>
      </c>
      <c r="M575" s="55">
        <v>0</v>
      </c>
      <c r="N575" s="55">
        <v>0</v>
      </c>
      <c r="O575" s="55">
        <v>0</v>
      </c>
      <c r="T575" s="55">
        <v>0</v>
      </c>
      <c r="V575" s="53">
        <f t="shared" si="35"/>
        <v>0</v>
      </c>
      <c r="W575" s="53">
        <f t="shared" si="36"/>
        <v>0</v>
      </c>
      <c r="X575" s="53">
        <f t="shared" si="37"/>
        <v>0</v>
      </c>
      <c r="Y575" s="53">
        <f t="shared" si="38"/>
        <v>0</v>
      </c>
      <c r="Z575" s="53">
        <v>0</v>
      </c>
      <c r="AA575" s="53">
        <v>0</v>
      </c>
      <c r="AB575" s="55">
        <v>0</v>
      </c>
    </row>
    <row r="576" spans="1:28" x14ac:dyDescent="0.3">
      <c r="A576" s="71">
        <v>593617</v>
      </c>
      <c r="B576" s="66" t="s">
        <v>4081</v>
      </c>
      <c r="C576" s="66">
        <v>103</v>
      </c>
      <c r="D576" s="66">
        <v>13121</v>
      </c>
      <c r="E576" s="66" t="s">
        <v>236</v>
      </c>
      <c r="F576" s="66" t="s">
        <v>2497</v>
      </c>
      <c r="I576" s="54">
        <f>VLOOKUP(A576,'ΠΟΛΛΑΠΛΟΣ 12.12.2024'!BB:BC,2,FALSE)</f>
        <v>8</v>
      </c>
      <c r="J576" s="54">
        <f>VLOOKUP(A576,'ΠΟΛΛΑΠΛΟΣ 09.01.2025'!AZ:BA,2,FALSE)</f>
        <v>0.32</v>
      </c>
      <c r="K576" s="54">
        <v>0</v>
      </c>
      <c r="L576" s="55">
        <v>0</v>
      </c>
      <c r="M576" s="55">
        <v>0</v>
      </c>
      <c r="N576" s="55">
        <v>0</v>
      </c>
      <c r="O576" s="55">
        <v>0</v>
      </c>
      <c r="T576" s="55">
        <v>0</v>
      </c>
      <c r="V576" s="53">
        <f t="shared" si="35"/>
        <v>0</v>
      </c>
      <c r="W576" s="53">
        <f t="shared" si="36"/>
        <v>0</v>
      </c>
      <c r="X576" s="53">
        <f t="shared" si="37"/>
        <v>0</v>
      </c>
      <c r="Y576" s="53">
        <f t="shared" si="38"/>
        <v>0</v>
      </c>
      <c r="Z576" s="53">
        <v>0</v>
      </c>
      <c r="AA576" s="53">
        <v>0</v>
      </c>
      <c r="AB576" s="55">
        <v>0</v>
      </c>
    </row>
    <row r="577" spans="1:28" x14ac:dyDescent="0.3">
      <c r="A577" s="71">
        <v>853593</v>
      </c>
      <c r="B577" s="66" t="s">
        <v>4082</v>
      </c>
      <c r="C577" s="66">
        <v>99</v>
      </c>
      <c r="D577" s="66">
        <v>10434</v>
      </c>
      <c r="E577" s="66" t="s">
        <v>190</v>
      </c>
      <c r="F577" s="66">
        <v>0</v>
      </c>
      <c r="I577" s="54">
        <f>VLOOKUP(A577,'ΠΟΛΛΑΠΛΟΣ 12.12.2024'!BB:BC,2,FALSE)</f>
        <v>2.0999999999999996</v>
      </c>
      <c r="J577" s="54">
        <v>0</v>
      </c>
      <c r="K577" s="54">
        <v>0</v>
      </c>
      <c r="L577" s="55">
        <v>0</v>
      </c>
      <c r="M577" s="55">
        <v>0</v>
      </c>
      <c r="N577" s="55">
        <v>0</v>
      </c>
      <c r="O577" s="55">
        <v>0</v>
      </c>
      <c r="T577" s="55">
        <v>0</v>
      </c>
      <c r="V577" s="53">
        <f t="shared" si="35"/>
        <v>0</v>
      </c>
      <c r="W577" s="53">
        <f t="shared" si="36"/>
        <v>0</v>
      </c>
      <c r="X577" s="53">
        <f t="shared" si="37"/>
        <v>0</v>
      </c>
      <c r="Y577" s="53">
        <f t="shared" si="38"/>
        <v>0</v>
      </c>
      <c r="Z577" s="53">
        <v>0</v>
      </c>
      <c r="AA577" s="53">
        <v>0</v>
      </c>
      <c r="AB577" s="55">
        <v>0</v>
      </c>
    </row>
    <row r="578" spans="1:28" x14ac:dyDescent="0.3">
      <c r="A578" s="71">
        <v>1190065</v>
      </c>
      <c r="B578" s="66" t="s">
        <v>4085</v>
      </c>
      <c r="C578" s="66">
        <v>1</v>
      </c>
      <c r="D578" s="66">
        <v>15237</v>
      </c>
      <c r="E578" s="66" t="s">
        <v>235</v>
      </c>
      <c r="F578" s="66">
        <v>0</v>
      </c>
      <c r="I578" s="54">
        <f>VLOOKUP(A578,'ΠΟΛΛΑΠΛΟΣ 12.12.2024'!BB:BC,2,FALSE)</f>
        <v>11.11</v>
      </c>
      <c r="J578" s="54">
        <v>0</v>
      </c>
      <c r="K578" s="54">
        <v>0</v>
      </c>
      <c r="L578" s="55">
        <v>0</v>
      </c>
      <c r="M578" s="55">
        <v>0</v>
      </c>
      <c r="N578" s="55">
        <v>0</v>
      </c>
      <c r="O578" s="55">
        <v>0</v>
      </c>
      <c r="T578" s="55">
        <v>0</v>
      </c>
      <c r="V578" s="53">
        <f t="shared" si="35"/>
        <v>0</v>
      </c>
      <c r="W578" s="53">
        <f t="shared" si="36"/>
        <v>0</v>
      </c>
      <c r="X578" s="53">
        <f t="shared" si="37"/>
        <v>0</v>
      </c>
      <c r="Y578" s="53">
        <f t="shared" si="38"/>
        <v>0</v>
      </c>
      <c r="Z578" s="53">
        <v>0</v>
      </c>
      <c r="AA578" s="53">
        <v>0</v>
      </c>
      <c r="AB578" s="55">
        <v>0</v>
      </c>
    </row>
    <row r="579" spans="1:28" x14ac:dyDescent="0.3">
      <c r="A579" s="71">
        <v>1257160</v>
      </c>
      <c r="B579" s="66" t="s">
        <v>4084</v>
      </c>
      <c r="C579" s="66">
        <v>165</v>
      </c>
      <c r="D579" s="66">
        <v>10443</v>
      </c>
      <c r="E579" s="66" t="s">
        <v>190</v>
      </c>
      <c r="F579" s="66">
        <v>0</v>
      </c>
      <c r="I579" s="54">
        <f>VLOOKUP(A579,'ΠΟΛΛΑΠΛΟΣ 12.12.2024'!BB:BC,2,FALSE)</f>
        <v>0.39</v>
      </c>
      <c r="J579" s="54">
        <v>0</v>
      </c>
      <c r="K579" s="54">
        <v>0</v>
      </c>
      <c r="L579" s="55">
        <v>0</v>
      </c>
      <c r="M579" s="55">
        <v>0</v>
      </c>
      <c r="N579" s="55">
        <v>0</v>
      </c>
      <c r="O579" s="55">
        <v>0</v>
      </c>
      <c r="T579" s="55">
        <v>0</v>
      </c>
      <c r="V579" s="53">
        <f t="shared" ref="V579:V642" si="39">COUNTIF(A:A,U579)</f>
        <v>0</v>
      </c>
      <c r="W579" s="53">
        <f t="shared" ref="W579:W642" si="40">_xlfn.XLOOKUP(U579,A:A,B:B,0,1)</f>
        <v>0</v>
      </c>
      <c r="X579" s="53">
        <f t="shared" ref="X579:X642" si="41">_xlfn.XLOOKUP(U579,A:A,C:C,0,1)</f>
        <v>0</v>
      </c>
      <c r="Y579" s="53">
        <f t="shared" ref="Y579:Y642" si="42">_xlfn.XLOOKUP(U579,A:A,G:G,0,1)</f>
        <v>0</v>
      </c>
      <c r="Z579" s="53">
        <v>0</v>
      </c>
      <c r="AA579" s="53">
        <v>0</v>
      </c>
      <c r="AB579" s="55">
        <v>0</v>
      </c>
    </row>
    <row r="580" spans="1:28" x14ac:dyDescent="0.3">
      <c r="A580" s="71">
        <v>1261757</v>
      </c>
      <c r="B580" s="66" t="s">
        <v>4083</v>
      </c>
      <c r="C580" s="66">
        <v>17</v>
      </c>
      <c r="D580" s="66">
        <v>13676</v>
      </c>
      <c r="E580" s="66" t="s">
        <v>4073</v>
      </c>
      <c r="F580" s="66">
        <v>0</v>
      </c>
      <c r="I580" s="54">
        <f>VLOOKUP(A580,'ΠΟΛΛΑΠΛΟΣ 12.12.2024'!BB:BC,2,FALSE)</f>
        <v>0.21</v>
      </c>
      <c r="J580" s="54">
        <v>0</v>
      </c>
      <c r="K580" s="54">
        <v>0</v>
      </c>
      <c r="L580" s="55">
        <v>0</v>
      </c>
      <c r="M580" s="55">
        <v>0</v>
      </c>
      <c r="N580" s="55">
        <v>0</v>
      </c>
      <c r="O580" s="55">
        <v>0</v>
      </c>
      <c r="T580" s="55">
        <v>0</v>
      </c>
      <c r="V580" s="53">
        <f t="shared" si="39"/>
        <v>0</v>
      </c>
      <c r="W580" s="53">
        <f t="shared" si="40"/>
        <v>0</v>
      </c>
      <c r="X580" s="53">
        <f t="shared" si="41"/>
        <v>0</v>
      </c>
      <c r="Y580" s="53">
        <f t="shared" si="42"/>
        <v>0</v>
      </c>
      <c r="Z580" s="53">
        <v>0</v>
      </c>
      <c r="AA580" s="53">
        <v>0</v>
      </c>
      <c r="AB580" s="55">
        <v>0</v>
      </c>
    </row>
    <row r="581" spans="1:28" x14ac:dyDescent="0.3">
      <c r="A581" s="71">
        <v>1341610</v>
      </c>
      <c r="B581" s="66" t="s">
        <v>4086</v>
      </c>
      <c r="C581" s="66">
        <v>8</v>
      </c>
      <c r="D581" s="66">
        <v>14561</v>
      </c>
      <c r="E581" s="66" t="s">
        <v>216</v>
      </c>
      <c r="F581" s="66">
        <v>0</v>
      </c>
      <c r="I581" s="54">
        <f>VLOOKUP(A581,'ΠΟΛΛΑΠΛΟΣ 12.12.2024'!BB:BC,2,FALSE)</f>
        <v>0.18</v>
      </c>
      <c r="J581" s="54">
        <v>0</v>
      </c>
      <c r="K581" s="54">
        <v>0</v>
      </c>
      <c r="L581" s="55">
        <v>0</v>
      </c>
      <c r="M581" s="55">
        <v>0</v>
      </c>
      <c r="N581" s="55">
        <v>0</v>
      </c>
      <c r="O581" s="55">
        <v>0</v>
      </c>
      <c r="T581" s="55">
        <v>0</v>
      </c>
      <c r="V581" s="53">
        <f t="shared" si="39"/>
        <v>0</v>
      </c>
      <c r="W581" s="53">
        <f t="shared" si="40"/>
        <v>0</v>
      </c>
      <c r="X581" s="53">
        <f t="shared" si="41"/>
        <v>0</v>
      </c>
      <c r="Y581" s="53">
        <f t="shared" si="42"/>
        <v>0</v>
      </c>
      <c r="Z581" s="53">
        <v>0</v>
      </c>
      <c r="AA581" s="53">
        <v>0</v>
      </c>
      <c r="AB581" s="55">
        <v>0</v>
      </c>
    </row>
    <row r="582" spans="1:28" x14ac:dyDescent="0.3">
      <c r="A582" s="71">
        <v>1357890</v>
      </c>
      <c r="B582" s="66" t="s">
        <v>4087</v>
      </c>
      <c r="C582" s="66">
        <v>1</v>
      </c>
      <c r="D582" s="66">
        <v>16674</v>
      </c>
      <c r="E582" s="66" t="s">
        <v>198</v>
      </c>
      <c r="F582" s="66">
        <v>0</v>
      </c>
      <c r="I582" s="54">
        <f>VLOOKUP(A582,'ΠΟΛΛΑΠΛΟΣ 12.12.2024'!BB:BC,2,FALSE)</f>
        <v>0.01</v>
      </c>
      <c r="J582" s="54">
        <v>0</v>
      </c>
      <c r="K582" s="54">
        <v>0</v>
      </c>
      <c r="L582" s="55">
        <v>0</v>
      </c>
      <c r="M582" s="55">
        <v>0</v>
      </c>
      <c r="N582" s="55">
        <v>0</v>
      </c>
      <c r="O582" s="55">
        <v>0</v>
      </c>
      <c r="T582" s="55">
        <v>0</v>
      </c>
      <c r="V582" s="53">
        <f t="shared" si="39"/>
        <v>0</v>
      </c>
      <c r="W582" s="53">
        <f t="shared" si="40"/>
        <v>0</v>
      </c>
      <c r="X582" s="53">
        <f t="shared" si="41"/>
        <v>0</v>
      </c>
      <c r="Y582" s="53">
        <f t="shared" si="42"/>
        <v>0</v>
      </c>
      <c r="Z582" s="53">
        <v>0</v>
      </c>
      <c r="AA582" s="53">
        <v>0</v>
      </c>
      <c r="AB582" s="55">
        <v>0</v>
      </c>
    </row>
    <row r="583" spans="1:28" s="60" customFormat="1" x14ac:dyDescent="0.3">
      <c r="A583" s="72">
        <v>1374780</v>
      </c>
      <c r="B583" s="68" t="s">
        <v>4088</v>
      </c>
      <c r="C583" s="68">
        <v>8</v>
      </c>
      <c r="D583" s="68">
        <v>11147</v>
      </c>
      <c r="E583" s="68" t="s">
        <v>645</v>
      </c>
      <c r="F583" s="68">
        <v>0</v>
      </c>
      <c r="G583" s="82"/>
      <c r="H583" s="82"/>
      <c r="I583" s="59">
        <f>VLOOKUP(A583,'ΠΟΛΛΑΠΛΟΣ 12.12.2024'!BB:BC,2,FALSE)</f>
        <v>0.15</v>
      </c>
      <c r="J583" s="59">
        <v>0</v>
      </c>
      <c r="K583" s="59">
        <v>0</v>
      </c>
      <c r="L583" s="61">
        <v>0</v>
      </c>
      <c r="M583" s="61">
        <v>0</v>
      </c>
      <c r="N583" s="61">
        <v>0</v>
      </c>
      <c r="O583" s="61">
        <v>0</v>
      </c>
      <c r="T583" s="61">
        <v>0</v>
      </c>
      <c r="V583" s="53">
        <f t="shared" si="39"/>
        <v>0</v>
      </c>
      <c r="W583" s="53">
        <f t="shared" si="40"/>
        <v>0</v>
      </c>
      <c r="X583" s="53">
        <f t="shared" si="41"/>
        <v>0</v>
      </c>
      <c r="Y583" s="53">
        <f t="shared" si="42"/>
        <v>0</v>
      </c>
      <c r="Z583" s="60">
        <v>0</v>
      </c>
      <c r="AA583" s="60">
        <v>0</v>
      </c>
      <c r="AB583" s="61">
        <v>0</v>
      </c>
    </row>
    <row r="584" spans="1:28" s="60" customFormat="1" x14ac:dyDescent="0.3">
      <c r="A584" s="72">
        <v>1376132</v>
      </c>
      <c r="B584" s="68" t="s">
        <v>4089</v>
      </c>
      <c r="C584" s="68">
        <v>3</v>
      </c>
      <c r="D584" s="68">
        <v>17342</v>
      </c>
      <c r="E584" s="68" t="s">
        <v>4074</v>
      </c>
      <c r="F584" s="68">
        <v>0</v>
      </c>
      <c r="G584" s="82"/>
      <c r="H584" s="82"/>
      <c r="I584" s="59">
        <f>VLOOKUP(A584,'ΠΟΛΛΑΠΛΟΣ 12.12.2024'!BB:BC,2,FALSE)</f>
        <v>8.18</v>
      </c>
      <c r="J584" s="59">
        <f>VLOOKUP(A584,'ΠΟΛΛΑΠΛΟΣ 09.01.2025'!AZ:BA,2,FALSE)</f>
        <v>0.38</v>
      </c>
      <c r="K584" s="59">
        <v>0</v>
      </c>
      <c r="L584" s="61">
        <v>0</v>
      </c>
      <c r="M584" s="61">
        <v>0</v>
      </c>
      <c r="N584" s="61">
        <v>0</v>
      </c>
      <c r="O584" s="61">
        <v>0</v>
      </c>
      <c r="T584" s="61">
        <v>0</v>
      </c>
      <c r="V584" s="53">
        <f t="shared" si="39"/>
        <v>0</v>
      </c>
      <c r="W584" s="53">
        <f t="shared" si="40"/>
        <v>0</v>
      </c>
      <c r="X584" s="53">
        <f t="shared" si="41"/>
        <v>0</v>
      </c>
      <c r="Y584" s="53">
        <f t="shared" si="42"/>
        <v>0</v>
      </c>
      <c r="Z584" s="60">
        <v>0</v>
      </c>
      <c r="AA584" s="60">
        <v>0</v>
      </c>
      <c r="AB584" s="61">
        <v>0</v>
      </c>
    </row>
    <row r="585" spans="1:28" x14ac:dyDescent="0.3">
      <c r="A585" s="71">
        <v>1568088</v>
      </c>
      <c r="B585" s="66" t="s">
        <v>4076</v>
      </c>
      <c r="C585" s="66">
        <v>157</v>
      </c>
      <c r="D585" s="66">
        <v>17121</v>
      </c>
      <c r="E585" s="66" t="s">
        <v>4070</v>
      </c>
      <c r="F585" s="66">
        <v>0</v>
      </c>
      <c r="I585" s="54">
        <f>VLOOKUP(A585,'ΠΟΛΛΑΠΛΟΣ 12.12.2024'!BB:BC,2,FALSE)</f>
        <v>0.2</v>
      </c>
      <c r="J585" s="54">
        <v>0</v>
      </c>
      <c r="K585" s="54">
        <v>0</v>
      </c>
      <c r="L585" s="53">
        <f>VLOOKUP(A585,'ΠΟΛΛΑΠΛΟΣ 12.03.2025'!AX:AY,2,FALSE)</f>
        <v>8.58</v>
      </c>
      <c r="M585" s="55">
        <v>0</v>
      </c>
      <c r="N585" s="55">
        <v>0</v>
      </c>
      <c r="O585" s="55">
        <f>VLOOKUP(A585,'ΠΟΛΛΑΠΛΟΣ 04.06.2025'!AY:AZ,2,FALSE)</f>
        <v>8.0500000000000007</v>
      </c>
      <c r="T585" s="55">
        <v>0</v>
      </c>
      <c r="V585" s="53">
        <f t="shared" si="39"/>
        <v>0</v>
      </c>
      <c r="W585" s="53">
        <f t="shared" si="40"/>
        <v>0</v>
      </c>
      <c r="X585" s="53">
        <f t="shared" si="41"/>
        <v>0</v>
      </c>
      <c r="Y585" s="53">
        <f t="shared" si="42"/>
        <v>0</v>
      </c>
      <c r="Z585" s="53">
        <v>0</v>
      </c>
      <c r="AA585" s="53">
        <v>0</v>
      </c>
      <c r="AB585" s="55">
        <v>0</v>
      </c>
    </row>
    <row r="586" spans="1:28" s="60" customFormat="1" x14ac:dyDescent="0.3">
      <c r="A586" s="72">
        <v>1603332</v>
      </c>
      <c r="B586" s="68" t="s">
        <v>4090</v>
      </c>
      <c r="C586" s="68">
        <v>48</v>
      </c>
      <c r="D586" s="68">
        <v>12132</v>
      </c>
      <c r="E586" s="68" t="s">
        <v>200</v>
      </c>
      <c r="F586" s="68">
        <v>0</v>
      </c>
      <c r="G586" s="82"/>
      <c r="H586" s="82"/>
      <c r="I586" s="59">
        <f>VLOOKUP(A586,'ΠΟΛΛΑΠΛΟΣ 12.12.2024'!BB:BC,2,FALSE)</f>
        <v>27.97</v>
      </c>
      <c r="J586" s="59">
        <f>VLOOKUP(A586,'ΠΟΛΛΑΠΛΟΣ 09.01.2025'!AZ:BA,2,FALSE)</f>
        <v>0.51</v>
      </c>
      <c r="K586" s="59">
        <v>0</v>
      </c>
      <c r="L586" s="61">
        <v>0</v>
      </c>
      <c r="M586" s="61">
        <v>0</v>
      </c>
      <c r="N586" s="61">
        <v>0</v>
      </c>
      <c r="O586" s="61">
        <v>0</v>
      </c>
      <c r="T586" s="61">
        <v>0</v>
      </c>
      <c r="V586" s="53">
        <f t="shared" si="39"/>
        <v>0</v>
      </c>
      <c r="W586" s="53">
        <f t="shared" si="40"/>
        <v>0</v>
      </c>
      <c r="X586" s="53">
        <f t="shared" si="41"/>
        <v>0</v>
      </c>
      <c r="Y586" s="53">
        <f t="shared" si="42"/>
        <v>0</v>
      </c>
      <c r="Z586" s="60">
        <v>0</v>
      </c>
      <c r="AA586" s="60">
        <v>0</v>
      </c>
      <c r="AB586" s="61">
        <v>0</v>
      </c>
    </row>
    <row r="587" spans="1:28" s="60" customFormat="1" x14ac:dyDescent="0.3">
      <c r="A587" s="72">
        <v>1603333</v>
      </c>
      <c r="B587" s="68" t="s">
        <v>4090</v>
      </c>
      <c r="C587" s="68">
        <v>48</v>
      </c>
      <c r="D587" s="68">
        <v>12132</v>
      </c>
      <c r="E587" s="68" t="s">
        <v>200</v>
      </c>
      <c r="F587" s="68" t="s">
        <v>2463</v>
      </c>
      <c r="G587" s="82"/>
      <c r="H587" s="82"/>
      <c r="I587" s="59">
        <f>VLOOKUP(A587,'ΠΟΛΛΑΠΛΟΣ 12.12.2024'!BB:BC,2,FALSE)</f>
        <v>7.87</v>
      </c>
      <c r="J587" s="59">
        <f>VLOOKUP(A587,'ΠΟΛΛΑΠΛΟΣ 09.01.2025'!AZ:BA,2,FALSE)</f>
        <v>0.03</v>
      </c>
      <c r="K587" s="59">
        <v>0</v>
      </c>
      <c r="L587" s="61">
        <v>0</v>
      </c>
      <c r="M587" s="61">
        <v>0</v>
      </c>
      <c r="N587" s="61">
        <v>0</v>
      </c>
      <c r="O587" s="61">
        <v>0</v>
      </c>
      <c r="T587" s="61">
        <v>0</v>
      </c>
      <c r="V587" s="53">
        <f t="shared" si="39"/>
        <v>0</v>
      </c>
      <c r="W587" s="53">
        <f t="shared" si="40"/>
        <v>0</v>
      </c>
      <c r="X587" s="53">
        <f t="shared" si="41"/>
        <v>0</v>
      </c>
      <c r="Y587" s="53">
        <f t="shared" si="42"/>
        <v>0</v>
      </c>
      <c r="Z587" s="60">
        <v>0</v>
      </c>
      <c r="AA587" s="60">
        <v>0</v>
      </c>
      <c r="AB587" s="61">
        <v>0</v>
      </c>
    </row>
    <row r="588" spans="1:28" x14ac:dyDescent="0.3">
      <c r="A588" s="71">
        <v>1630592</v>
      </c>
      <c r="B588" s="66" t="s">
        <v>4095</v>
      </c>
      <c r="C588" s="66">
        <v>22</v>
      </c>
      <c r="D588" s="66">
        <v>17673</v>
      </c>
      <c r="E588" s="66" t="s">
        <v>204</v>
      </c>
      <c r="F588" s="66">
        <v>0</v>
      </c>
      <c r="I588" s="54">
        <f>VLOOKUP(A588,'ΠΟΛΛΑΠΛΟΣ 12.12.2024'!BB:BC,2,FALSE)</f>
        <v>4.3900000000000006</v>
      </c>
      <c r="J588" s="54">
        <v>0</v>
      </c>
      <c r="K588" s="54">
        <v>0</v>
      </c>
      <c r="L588" s="55">
        <v>0</v>
      </c>
      <c r="M588" s="55">
        <v>0</v>
      </c>
      <c r="N588" s="55">
        <v>0</v>
      </c>
      <c r="O588" s="55">
        <v>0</v>
      </c>
      <c r="T588" s="55">
        <v>0</v>
      </c>
      <c r="V588" s="53">
        <f t="shared" si="39"/>
        <v>0</v>
      </c>
      <c r="W588" s="53">
        <f t="shared" si="40"/>
        <v>0</v>
      </c>
      <c r="X588" s="53">
        <f t="shared" si="41"/>
        <v>0</v>
      </c>
      <c r="Y588" s="53">
        <f t="shared" si="42"/>
        <v>0</v>
      </c>
      <c r="Z588" s="53">
        <v>0</v>
      </c>
      <c r="AA588" s="53">
        <v>0</v>
      </c>
      <c r="AB588" s="55">
        <v>0</v>
      </c>
    </row>
    <row r="589" spans="1:28" x14ac:dyDescent="0.3">
      <c r="A589" s="71">
        <v>1666284</v>
      </c>
      <c r="B589" s="66" t="s">
        <v>4096</v>
      </c>
      <c r="C589" s="66">
        <v>5</v>
      </c>
      <c r="D589" s="66">
        <v>18451</v>
      </c>
      <c r="E589" s="66" t="s">
        <v>214</v>
      </c>
      <c r="F589" s="66">
        <v>0</v>
      </c>
      <c r="I589" s="54">
        <f>VLOOKUP(A589,'ΠΟΛΛΑΠΛΟΣ 12.12.2024'!BB:BC,2,FALSE)</f>
        <v>560.18999999999994</v>
      </c>
      <c r="J589" s="54">
        <f>VLOOKUP(A589,'ΠΟΛΛΑΠΛΟΣ 09.01.2025'!AZ:BA,2,FALSE)</f>
        <v>369.5</v>
      </c>
      <c r="K589" s="54">
        <v>0</v>
      </c>
      <c r="L589" s="53">
        <f>VLOOKUP(A589,'ΠΟΛΛΑΠΛΟΣ 12.03.2025'!AX:AY,2,FALSE)</f>
        <v>10.08</v>
      </c>
      <c r="M589" s="55">
        <f>VLOOKUP(A589,'ΠΟΛΛΑΠΛΟΣ 1.4.2025'!AS:AT,2,FALSE)</f>
        <v>0.04</v>
      </c>
      <c r="N589" s="55">
        <v>0</v>
      </c>
      <c r="O589" s="55">
        <f>VLOOKUP(A589,'ΠΟΛΛΑΠΛΟΣ 04.06.2025'!AY:AZ,2,FALSE)</f>
        <v>9.1300000000000008</v>
      </c>
      <c r="T589" s="55">
        <f>VLOOKUP(A589,'test 04.07.2025'!A:B,2,0)</f>
        <v>0.01</v>
      </c>
      <c r="V589" s="53">
        <f t="shared" si="39"/>
        <v>0</v>
      </c>
      <c r="W589" s="53">
        <f t="shared" si="40"/>
        <v>0</v>
      </c>
      <c r="X589" s="53">
        <f t="shared" si="41"/>
        <v>0</v>
      </c>
      <c r="Y589" s="53">
        <f t="shared" si="42"/>
        <v>0</v>
      </c>
      <c r="Z589" s="53">
        <v>0</v>
      </c>
      <c r="AA589" s="53">
        <f>VLOOKUP(A589,'ΠΟΛΛΑΠΛΟΣ 08.09.2025'!AT:AU,2,0)</f>
        <v>7.94</v>
      </c>
      <c r="AB589" s="55">
        <f>VLOOKUP(A589,'ΠΟΛΛΑΠΛΟΣ 02.10.2025'!AT:AU,2,0)</f>
        <v>0.02</v>
      </c>
    </row>
    <row r="590" spans="1:28" s="60" customFormat="1" x14ac:dyDescent="0.3">
      <c r="A590" s="72">
        <v>1810411</v>
      </c>
      <c r="B590" s="68" t="s">
        <v>181</v>
      </c>
      <c r="C590" s="68">
        <v>7</v>
      </c>
      <c r="D590" s="68">
        <v>17122</v>
      </c>
      <c r="E590" s="68" t="s">
        <v>4070</v>
      </c>
      <c r="F590" s="68">
        <v>0</v>
      </c>
      <c r="G590" s="82"/>
      <c r="H590" s="82"/>
      <c r="I590" s="59">
        <f>VLOOKUP(A590,'ΠΟΛΛΑΠΛΟΣ 12.12.2024'!BB:BC,2,FALSE)</f>
        <v>0.23</v>
      </c>
      <c r="J590" s="59">
        <v>0</v>
      </c>
      <c r="K590" s="59">
        <v>0</v>
      </c>
      <c r="L590" s="61">
        <v>0</v>
      </c>
      <c r="M590" s="61">
        <v>0</v>
      </c>
      <c r="N590" s="61">
        <v>0</v>
      </c>
      <c r="O590" s="61">
        <v>0</v>
      </c>
      <c r="T590" s="61">
        <v>0</v>
      </c>
      <c r="V590" s="53">
        <f t="shared" si="39"/>
        <v>0</v>
      </c>
      <c r="W590" s="53">
        <f t="shared" si="40"/>
        <v>0</v>
      </c>
      <c r="X590" s="53">
        <f t="shared" si="41"/>
        <v>0</v>
      </c>
      <c r="Y590" s="53">
        <f t="shared" si="42"/>
        <v>0</v>
      </c>
      <c r="Z590" s="60">
        <v>0</v>
      </c>
      <c r="AA590" s="60">
        <v>0</v>
      </c>
      <c r="AB590" s="61">
        <v>0</v>
      </c>
    </row>
    <row r="591" spans="1:28" s="60" customFormat="1" x14ac:dyDescent="0.3">
      <c r="A591" s="72">
        <v>1883626</v>
      </c>
      <c r="B591" s="68" t="s">
        <v>4091</v>
      </c>
      <c r="C591" s="68">
        <v>4</v>
      </c>
      <c r="D591" s="68">
        <v>14451</v>
      </c>
      <c r="E591" s="68" t="s">
        <v>205</v>
      </c>
      <c r="F591" s="68">
        <v>0</v>
      </c>
      <c r="G591" s="82"/>
      <c r="H591" s="82"/>
      <c r="I591" s="59">
        <f>VLOOKUP(A591,'ΠΟΛΛΑΠΛΟΣ 12.12.2024'!BB:BC,2,FALSE)</f>
        <v>0.43</v>
      </c>
      <c r="J591" s="59">
        <v>0</v>
      </c>
      <c r="K591" s="59">
        <v>0</v>
      </c>
      <c r="L591" s="61">
        <v>0</v>
      </c>
      <c r="M591" s="61">
        <v>0</v>
      </c>
      <c r="N591" s="61">
        <v>0</v>
      </c>
      <c r="O591" s="61">
        <v>0</v>
      </c>
      <c r="T591" s="61">
        <v>0</v>
      </c>
      <c r="V591" s="53">
        <f t="shared" si="39"/>
        <v>0</v>
      </c>
      <c r="W591" s="53">
        <f t="shared" si="40"/>
        <v>0</v>
      </c>
      <c r="X591" s="53">
        <f t="shared" si="41"/>
        <v>0</v>
      </c>
      <c r="Y591" s="53">
        <f t="shared" si="42"/>
        <v>0</v>
      </c>
      <c r="Z591" s="60">
        <v>0</v>
      </c>
      <c r="AA591" s="60">
        <v>0</v>
      </c>
      <c r="AB591" s="61">
        <v>0</v>
      </c>
    </row>
    <row r="592" spans="1:28" s="60" customFormat="1" x14ac:dyDescent="0.3">
      <c r="A592" s="72">
        <v>1883627</v>
      </c>
      <c r="B592" s="68" t="s">
        <v>4091</v>
      </c>
      <c r="C592" s="68">
        <v>4</v>
      </c>
      <c r="D592" s="68">
        <v>14451</v>
      </c>
      <c r="E592" s="68" t="s">
        <v>205</v>
      </c>
      <c r="F592" s="68">
        <v>0</v>
      </c>
      <c r="G592" s="82"/>
      <c r="H592" s="82"/>
      <c r="I592" s="59">
        <f>VLOOKUP(A592,'ΠΟΛΛΑΠΛΟΣ 12.12.2024'!BB:BC,2,FALSE)</f>
        <v>0.21</v>
      </c>
      <c r="J592" s="59">
        <v>0</v>
      </c>
      <c r="K592" s="59">
        <v>0</v>
      </c>
      <c r="L592" s="61">
        <v>0</v>
      </c>
      <c r="M592" s="61">
        <v>0</v>
      </c>
      <c r="N592" s="61">
        <v>0</v>
      </c>
      <c r="O592" s="61">
        <v>0</v>
      </c>
      <c r="T592" s="61">
        <v>0</v>
      </c>
      <c r="V592" s="53">
        <f t="shared" si="39"/>
        <v>0</v>
      </c>
      <c r="W592" s="53">
        <f t="shared" si="40"/>
        <v>0</v>
      </c>
      <c r="X592" s="53">
        <f t="shared" si="41"/>
        <v>0</v>
      </c>
      <c r="Y592" s="53">
        <f t="shared" si="42"/>
        <v>0</v>
      </c>
      <c r="Z592" s="60">
        <v>0</v>
      </c>
      <c r="AA592" s="60">
        <v>0</v>
      </c>
      <c r="AB592" s="61">
        <v>0</v>
      </c>
    </row>
    <row r="593" spans="1:28" s="60" customFormat="1" x14ac:dyDescent="0.3">
      <c r="A593" s="72">
        <v>1883628</v>
      </c>
      <c r="B593" s="68" t="s">
        <v>4091</v>
      </c>
      <c r="C593" s="68">
        <v>4</v>
      </c>
      <c r="D593" s="68">
        <v>14451</v>
      </c>
      <c r="E593" s="68" t="s">
        <v>205</v>
      </c>
      <c r="F593" s="68">
        <v>0</v>
      </c>
      <c r="G593" s="82"/>
      <c r="H593" s="82"/>
      <c r="I593" s="59">
        <f>VLOOKUP(A593,'ΠΟΛΛΑΠΛΟΣ 12.12.2024'!BB:BC,2,FALSE)</f>
        <v>0.15</v>
      </c>
      <c r="J593" s="59">
        <v>0</v>
      </c>
      <c r="K593" s="59">
        <v>0</v>
      </c>
      <c r="L593" s="61">
        <v>0</v>
      </c>
      <c r="M593" s="61">
        <v>0</v>
      </c>
      <c r="N593" s="61">
        <v>0</v>
      </c>
      <c r="O593" s="61">
        <v>0</v>
      </c>
      <c r="T593" s="61">
        <v>0</v>
      </c>
      <c r="V593" s="53">
        <f t="shared" si="39"/>
        <v>0</v>
      </c>
      <c r="W593" s="53">
        <f t="shared" si="40"/>
        <v>0</v>
      </c>
      <c r="X593" s="53">
        <f t="shared" si="41"/>
        <v>0</v>
      </c>
      <c r="Y593" s="53">
        <f t="shared" si="42"/>
        <v>0</v>
      </c>
      <c r="Z593" s="60">
        <v>0</v>
      </c>
      <c r="AA593" s="60">
        <v>0</v>
      </c>
      <c r="AB593" s="61">
        <v>0</v>
      </c>
    </row>
    <row r="594" spans="1:28" s="60" customFormat="1" x14ac:dyDescent="0.3">
      <c r="A594" s="72">
        <v>1883629</v>
      </c>
      <c r="B594" s="68" t="s">
        <v>4091</v>
      </c>
      <c r="C594" s="68">
        <v>4</v>
      </c>
      <c r="D594" s="68">
        <v>14451</v>
      </c>
      <c r="E594" s="68" t="s">
        <v>205</v>
      </c>
      <c r="F594" s="68">
        <v>0</v>
      </c>
      <c r="G594" s="82"/>
      <c r="H594" s="82"/>
      <c r="I594" s="59">
        <f>VLOOKUP(A594,'ΠΟΛΛΑΠΛΟΣ 12.12.2024'!BB:BC,2,FALSE)</f>
        <v>0.18</v>
      </c>
      <c r="J594" s="59">
        <v>0</v>
      </c>
      <c r="K594" s="59">
        <v>0</v>
      </c>
      <c r="L594" s="61">
        <v>0</v>
      </c>
      <c r="M594" s="61">
        <v>0</v>
      </c>
      <c r="N594" s="61">
        <v>0</v>
      </c>
      <c r="O594" s="61">
        <v>0</v>
      </c>
      <c r="T594" s="61">
        <v>0</v>
      </c>
      <c r="V594" s="53">
        <f t="shared" si="39"/>
        <v>0</v>
      </c>
      <c r="W594" s="53">
        <f t="shared" si="40"/>
        <v>0</v>
      </c>
      <c r="X594" s="53">
        <f t="shared" si="41"/>
        <v>0</v>
      </c>
      <c r="Y594" s="53">
        <f t="shared" si="42"/>
        <v>0</v>
      </c>
      <c r="Z594" s="60">
        <v>0</v>
      </c>
      <c r="AA594" s="60">
        <v>0</v>
      </c>
      <c r="AB594" s="61">
        <v>0</v>
      </c>
    </row>
    <row r="595" spans="1:28" s="60" customFormat="1" x14ac:dyDescent="0.3">
      <c r="A595" s="72">
        <v>2008567</v>
      </c>
      <c r="B595" s="68" t="s">
        <v>4092</v>
      </c>
      <c r="C595" s="68">
        <v>4</v>
      </c>
      <c r="D595" s="68">
        <v>18453</v>
      </c>
      <c r="E595" s="68" t="s">
        <v>214</v>
      </c>
      <c r="F595" s="68">
        <v>0</v>
      </c>
      <c r="G595" s="82"/>
      <c r="H595" s="82"/>
      <c r="I595" s="59">
        <f>VLOOKUP(A595,'ΠΟΛΛΑΠΛΟΣ 12.12.2024'!BB:BC,2,FALSE)</f>
        <v>227.44</v>
      </c>
      <c r="J595" s="59">
        <f>VLOOKUP(A595,'ΠΟΛΛΑΠΛΟΣ 09.01.2025'!AZ:BA,2,FALSE)</f>
        <v>54.690000000000005</v>
      </c>
      <c r="K595" s="59">
        <v>0</v>
      </c>
      <c r="L595" s="61">
        <v>0</v>
      </c>
      <c r="M595" s="61">
        <f>VLOOKUP(A595,'ΠΟΛΛΑΠΛΟΣ 1.4.2025'!AS:AT,2,FALSE)</f>
        <v>15.83</v>
      </c>
      <c r="N595" s="61">
        <f>VLOOKUP(A595,'ΠΟΛΛΑΠΛΟΣ 07.05.2025'!AV:AW,2,FALSE)</f>
        <v>0.02</v>
      </c>
      <c r="O595" s="61">
        <v>0</v>
      </c>
      <c r="T595" s="61">
        <v>0</v>
      </c>
      <c r="V595" s="53">
        <f t="shared" si="39"/>
        <v>0</v>
      </c>
      <c r="W595" s="53">
        <f t="shared" si="40"/>
        <v>0</v>
      </c>
      <c r="X595" s="53">
        <f t="shared" si="41"/>
        <v>0</v>
      </c>
      <c r="Y595" s="53">
        <f t="shared" si="42"/>
        <v>0</v>
      </c>
      <c r="Z595" s="60">
        <v>0</v>
      </c>
      <c r="AA595" s="60">
        <v>0</v>
      </c>
      <c r="AB595" s="61">
        <v>0</v>
      </c>
    </row>
    <row r="596" spans="1:28" s="60" customFormat="1" x14ac:dyDescent="0.3">
      <c r="A596" s="72">
        <v>2041302</v>
      </c>
      <c r="B596" s="68" t="s">
        <v>4093</v>
      </c>
      <c r="C596" s="68">
        <v>10</v>
      </c>
      <c r="D596" s="68">
        <v>15123</v>
      </c>
      <c r="E596" s="68" t="s">
        <v>199</v>
      </c>
      <c r="F596" s="68">
        <v>0</v>
      </c>
      <c r="G596" s="82"/>
      <c r="H596" s="82"/>
      <c r="I596" s="59">
        <f>VLOOKUP(A596,'ΠΟΛΛΑΠΛΟΣ 12.12.2024'!BB:BC,2,FALSE)</f>
        <v>0.04</v>
      </c>
      <c r="J596" s="59">
        <v>0</v>
      </c>
      <c r="K596" s="59">
        <v>0</v>
      </c>
      <c r="L596" s="61">
        <v>0</v>
      </c>
      <c r="M596" s="61">
        <v>0</v>
      </c>
      <c r="N596" s="61">
        <v>0</v>
      </c>
      <c r="O596" s="61">
        <v>0</v>
      </c>
      <c r="T596" s="61">
        <v>0</v>
      </c>
      <c r="V596" s="53">
        <f t="shared" si="39"/>
        <v>0</v>
      </c>
      <c r="W596" s="53">
        <f t="shared" si="40"/>
        <v>0</v>
      </c>
      <c r="X596" s="53">
        <f t="shared" si="41"/>
        <v>0</v>
      </c>
      <c r="Y596" s="53">
        <f t="shared" si="42"/>
        <v>0</v>
      </c>
      <c r="Z596" s="60">
        <v>0</v>
      </c>
      <c r="AA596" s="60">
        <v>0</v>
      </c>
      <c r="AB596" s="61">
        <v>0</v>
      </c>
    </row>
    <row r="597" spans="1:28" s="60" customFormat="1" x14ac:dyDescent="0.3">
      <c r="A597" s="72">
        <v>2041305</v>
      </c>
      <c r="B597" s="68" t="s">
        <v>4093</v>
      </c>
      <c r="C597" s="68">
        <v>10</v>
      </c>
      <c r="D597" s="68">
        <v>15123</v>
      </c>
      <c r="E597" s="68" t="s">
        <v>199</v>
      </c>
      <c r="F597" s="68">
        <v>0</v>
      </c>
      <c r="G597" s="82"/>
      <c r="H597" s="82"/>
      <c r="I597" s="59">
        <f>VLOOKUP(A597,'ΠΟΛΛΑΠΛΟΣ 12.12.2024'!BB:BC,2,FALSE)</f>
        <v>0.41</v>
      </c>
      <c r="J597" s="59">
        <v>0</v>
      </c>
      <c r="K597" s="59">
        <v>0</v>
      </c>
      <c r="L597" s="61">
        <v>0</v>
      </c>
      <c r="M597" s="61">
        <v>0</v>
      </c>
      <c r="N597" s="61">
        <v>0</v>
      </c>
      <c r="O597" s="61">
        <v>0</v>
      </c>
      <c r="T597" s="61">
        <v>0</v>
      </c>
      <c r="V597" s="53">
        <f t="shared" si="39"/>
        <v>0</v>
      </c>
      <c r="W597" s="53">
        <f t="shared" si="40"/>
        <v>0</v>
      </c>
      <c r="X597" s="53">
        <f t="shared" si="41"/>
        <v>0</v>
      </c>
      <c r="Y597" s="53">
        <f t="shared" si="42"/>
        <v>0</v>
      </c>
      <c r="Z597" s="60">
        <v>0</v>
      </c>
      <c r="AA597" s="60">
        <v>0</v>
      </c>
      <c r="AB597" s="61">
        <v>0</v>
      </c>
    </row>
    <row r="598" spans="1:28" s="60" customFormat="1" x14ac:dyDescent="0.3">
      <c r="A598" s="72">
        <v>2064353</v>
      </c>
      <c r="B598" s="68" t="s">
        <v>4094</v>
      </c>
      <c r="C598" s="68">
        <v>125</v>
      </c>
      <c r="D598" s="68">
        <v>18546</v>
      </c>
      <c r="E598" s="68" t="s">
        <v>58</v>
      </c>
      <c r="F598" s="68">
        <v>0</v>
      </c>
      <c r="G598" s="82"/>
      <c r="H598" s="82"/>
      <c r="I598" s="59">
        <f>VLOOKUP(A598,'ΠΟΛΛΑΠΛΟΣ 12.12.2024'!BB:BC,2,FALSE)</f>
        <v>0.28000000000000003</v>
      </c>
      <c r="J598" s="59">
        <v>0</v>
      </c>
      <c r="K598" s="59">
        <v>0</v>
      </c>
      <c r="L598" s="61">
        <v>0</v>
      </c>
      <c r="M598" s="61">
        <v>0</v>
      </c>
      <c r="N598" s="61">
        <v>0</v>
      </c>
      <c r="O598" s="61">
        <v>0</v>
      </c>
      <c r="T598" s="61">
        <v>0</v>
      </c>
      <c r="V598" s="53">
        <f t="shared" si="39"/>
        <v>0</v>
      </c>
      <c r="W598" s="53">
        <f t="shared" si="40"/>
        <v>0</v>
      </c>
      <c r="X598" s="53">
        <f t="shared" si="41"/>
        <v>0</v>
      </c>
      <c r="Y598" s="53">
        <f t="shared" si="42"/>
        <v>0</v>
      </c>
      <c r="Z598" s="60">
        <v>0</v>
      </c>
      <c r="AA598" s="60">
        <v>0</v>
      </c>
      <c r="AB598" s="61">
        <v>0</v>
      </c>
    </row>
    <row r="599" spans="1:28" x14ac:dyDescent="0.3">
      <c r="A599" s="71">
        <v>2168598</v>
      </c>
      <c r="B599" s="66" t="s">
        <v>4097</v>
      </c>
      <c r="C599" s="66">
        <v>61</v>
      </c>
      <c r="D599" s="66">
        <v>19300</v>
      </c>
      <c r="E599" s="66" t="s">
        <v>231</v>
      </c>
      <c r="F599" s="66" t="s">
        <v>3320</v>
      </c>
      <c r="I599" s="54">
        <f>VLOOKUP(A599,'ΠΟΛΛΑΠΛΟΣ 12.12.2024'!BB:BC,2,FALSE)</f>
        <v>462.85</v>
      </c>
      <c r="J599" s="54">
        <f>VLOOKUP(A599,'ΠΟΛΛΑΠΛΟΣ 09.01.2025'!AZ:BA,2,FALSE)</f>
        <v>52.19</v>
      </c>
      <c r="K599" s="54">
        <v>0</v>
      </c>
      <c r="L599" s="53">
        <f>VLOOKUP(A599,'ΠΟΛΛΑΠΛΟΣ 12.03.2025'!AX:AY,2,FALSE)</f>
        <v>2070.12</v>
      </c>
      <c r="M599" s="55">
        <f>VLOOKUP(A599,'ΠΟΛΛΑΠΛΟΣ 1.4.2025'!AS:AT,2,FALSE)</f>
        <v>6.99</v>
      </c>
      <c r="N599" s="55">
        <v>0</v>
      </c>
      <c r="O599" s="55">
        <f>VLOOKUP(A599,'ΠΟΛΛΑΠΛΟΣ 04.06.2025'!AY:AZ,2,FALSE)</f>
        <v>273.87</v>
      </c>
      <c r="T599" s="55">
        <f>VLOOKUP(A599,'test 04.07.2025'!A:B,2,0)</f>
        <v>0.99</v>
      </c>
      <c r="V599" s="53">
        <f t="shared" si="39"/>
        <v>0</v>
      </c>
      <c r="W599" s="53">
        <f t="shared" si="40"/>
        <v>0</v>
      </c>
      <c r="X599" s="53">
        <f t="shared" si="41"/>
        <v>0</v>
      </c>
      <c r="Y599" s="53">
        <f t="shared" si="42"/>
        <v>0</v>
      </c>
      <c r="Z599" s="53">
        <v>0</v>
      </c>
      <c r="AA599" s="53">
        <f>VLOOKUP(A599,'ΠΟΛΛΑΠΛΟΣ 08.09.2025'!AT:AU,2,0)</f>
        <v>236.4</v>
      </c>
      <c r="AB599" s="55">
        <f>VLOOKUP(A599,'ΠΟΛΛΑΠΛΟΣ 02.10.2025'!AT:AU,2,0)</f>
        <v>1.1399999999999999</v>
      </c>
    </row>
    <row r="600" spans="1:28" x14ac:dyDescent="0.3">
      <c r="A600" s="71">
        <v>8605021</v>
      </c>
      <c r="B600" s="66" t="s">
        <v>4098</v>
      </c>
      <c r="C600" s="66">
        <v>30</v>
      </c>
      <c r="D600" s="66">
        <v>14578</v>
      </c>
      <c r="E600" s="66" t="s">
        <v>4075</v>
      </c>
      <c r="F600" s="66">
        <v>0</v>
      </c>
      <c r="I600" s="54">
        <f>VLOOKUP(A600,'ΠΟΛΛΑΠΛΟΣ 12.12.2024'!BB:BC,2,FALSE)</f>
        <v>1.35</v>
      </c>
      <c r="J600" s="54">
        <v>0</v>
      </c>
      <c r="K600" s="54">
        <v>0</v>
      </c>
      <c r="L600" s="55">
        <v>0</v>
      </c>
      <c r="M600" s="55">
        <v>0</v>
      </c>
      <c r="N600" s="55">
        <v>0</v>
      </c>
      <c r="O600" s="55">
        <v>0</v>
      </c>
      <c r="T600" s="55">
        <v>0</v>
      </c>
      <c r="V600" s="53">
        <f t="shared" si="39"/>
        <v>0</v>
      </c>
      <c r="W600" s="53">
        <f t="shared" si="40"/>
        <v>0</v>
      </c>
      <c r="X600" s="53">
        <f t="shared" si="41"/>
        <v>0</v>
      </c>
      <c r="Y600" s="53">
        <f t="shared" si="42"/>
        <v>0</v>
      </c>
      <c r="Z600" s="53">
        <v>0</v>
      </c>
      <c r="AA600" s="53">
        <v>0</v>
      </c>
      <c r="AB600" s="55">
        <v>0</v>
      </c>
    </row>
    <row r="601" spans="1:28" x14ac:dyDescent="0.3">
      <c r="A601" s="71">
        <v>8784642</v>
      </c>
      <c r="B601" s="66" t="s">
        <v>4099</v>
      </c>
      <c r="C601" s="66">
        <v>80</v>
      </c>
      <c r="D601" s="66">
        <v>14671</v>
      </c>
      <c r="E601" s="66" t="s">
        <v>660</v>
      </c>
      <c r="F601" s="66">
        <v>0</v>
      </c>
      <c r="I601" s="54">
        <f>VLOOKUP(A601,'ΠΟΛΛΑΠΛΟΣ 12.12.2024'!BB:BC,2,FALSE)</f>
        <v>0.01</v>
      </c>
      <c r="J601" s="54">
        <v>0</v>
      </c>
      <c r="K601" s="54">
        <v>0</v>
      </c>
      <c r="L601" s="55">
        <v>0</v>
      </c>
      <c r="M601" s="55">
        <v>0</v>
      </c>
      <c r="N601" s="55">
        <v>0</v>
      </c>
      <c r="O601" s="55">
        <v>0</v>
      </c>
      <c r="T601" s="55">
        <v>0</v>
      </c>
      <c r="V601" s="53">
        <f t="shared" si="39"/>
        <v>0</v>
      </c>
      <c r="W601" s="53">
        <f t="shared" si="40"/>
        <v>0</v>
      </c>
      <c r="X601" s="53">
        <f t="shared" si="41"/>
        <v>0</v>
      </c>
      <c r="Y601" s="53">
        <f t="shared" si="42"/>
        <v>0</v>
      </c>
      <c r="Z601" s="53">
        <v>0</v>
      </c>
      <c r="AA601" s="53">
        <v>0</v>
      </c>
      <c r="AB601" s="55">
        <v>0</v>
      </c>
    </row>
    <row r="602" spans="1:28" x14ac:dyDescent="0.3">
      <c r="A602" s="71">
        <v>72439</v>
      </c>
      <c r="B602" s="66" t="s">
        <v>4100</v>
      </c>
      <c r="C602" s="66">
        <v>19</v>
      </c>
      <c r="D602" s="66">
        <v>17676</v>
      </c>
      <c r="E602" s="66" t="s">
        <v>204</v>
      </c>
      <c r="I602" s="54">
        <f>VLOOKUP(A602,'ΠΟΛΛΑΠΛΟΣ 12.12.2024'!BB:BC,2,FALSE)</f>
        <v>4638.2299999999996</v>
      </c>
      <c r="J602" s="54">
        <f>VLOOKUP(A602,'ΠΟΛΛΑΠΛΟΣ 09.01.2025'!AZ:BA,2,FALSE)</f>
        <v>10.07</v>
      </c>
      <c r="K602" s="54">
        <v>0</v>
      </c>
      <c r="L602" s="55">
        <v>0</v>
      </c>
      <c r="M602" s="55">
        <v>0</v>
      </c>
      <c r="N602" s="55">
        <v>0</v>
      </c>
      <c r="O602" s="55">
        <v>0</v>
      </c>
      <c r="T602" s="55">
        <v>0</v>
      </c>
      <c r="V602" s="53">
        <f t="shared" si="39"/>
        <v>0</v>
      </c>
      <c r="W602" s="53">
        <f t="shared" si="40"/>
        <v>0</v>
      </c>
      <c r="X602" s="53">
        <f t="shared" si="41"/>
        <v>0</v>
      </c>
      <c r="Y602" s="53">
        <f t="shared" si="42"/>
        <v>0</v>
      </c>
      <c r="Z602" s="53">
        <v>0</v>
      </c>
      <c r="AA602" s="53">
        <v>0</v>
      </c>
      <c r="AB602" s="55">
        <v>0</v>
      </c>
    </row>
    <row r="603" spans="1:28" x14ac:dyDescent="0.3">
      <c r="A603" s="71">
        <v>99187</v>
      </c>
      <c r="B603" s="66" t="s">
        <v>4335</v>
      </c>
      <c r="C603" s="66">
        <v>157</v>
      </c>
      <c r="D603" s="66">
        <v>17121</v>
      </c>
      <c r="E603" s="66" t="s">
        <v>4336</v>
      </c>
      <c r="F603" s="66" t="s">
        <v>4302</v>
      </c>
      <c r="G603" s="80">
        <v>80430</v>
      </c>
      <c r="I603" s="54">
        <v>0</v>
      </c>
      <c r="J603" s="54">
        <v>0</v>
      </c>
      <c r="K603" s="54">
        <v>0</v>
      </c>
      <c r="L603" s="53">
        <f>VLOOKUP(A603,'ΠΟΛΛΑΠΛΟΣ 12.03.2025'!AX:AY,2,FALSE)</f>
        <v>8.58</v>
      </c>
      <c r="M603" s="55">
        <v>0</v>
      </c>
      <c r="N603" s="55">
        <v>0</v>
      </c>
      <c r="O603" s="55">
        <v>0</v>
      </c>
      <c r="T603" s="55">
        <v>0</v>
      </c>
      <c r="V603" s="53">
        <f t="shared" si="39"/>
        <v>0</v>
      </c>
      <c r="W603" s="53">
        <f t="shared" si="40"/>
        <v>0</v>
      </c>
      <c r="X603" s="53">
        <f t="shared" si="41"/>
        <v>0</v>
      </c>
      <c r="Y603" s="53">
        <f t="shared" si="42"/>
        <v>0</v>
      </c>
      <c r="Z603" s="53">
        <v>0</v>
      </c>
      <c r="AA603" s="53">
        <v>0</v>
      </c>
      <c r="AB603" s="55">
        <v>0</v>
      </c>
    </row>
    <row r="604" spans="1:28" x14ac:dyDescent="0.3">
      <c r="A604" s="71">
        <v>1568086</v>
      </c>
      <c r="B604" s="66" t="s">
        <v>4335</v>
      </c>
      <c r="C604" s="66">
        <v>157</v>
      </c>
      <c r="D604" s="66">
        <v>17121</v>
      </c>
      <c r="E604" s="66" t="s">
        <v>4336</v>
      </c>
      <c r="F604" s="74" t="s">
        <v>4303</v>
      </c>
      <c r="G604" s="80">
        <v>80428</v>
      </c>
      <c r="I604" s="54">
        <v>0</v>
      </c>
      <c r="J604" s="54">
        <v>0</v>
      </c>
      <c r="K604" s="54">
        <v>0</v>
      </c>
      <c r="L604" s="53">
        <f>VLOOKUP(A604,'ΠΟΛΛΑΠΛΟΣ 12.03.2025'!AX:AY,2,FALSE)</f>
        <v>8.58</v>
      </c>
      <c r="M604" s="55">
        <v>0</v>
      </c>
      <c r="N604" s="55">
        <v>0</v>
      </c>
      <c r="O604" s="55">
        <f>VLOOKUP(A604,'ΠΟΛΛΑΠΛΟΣ 04.06.2025'!AY:AZ,2,FALSE)</f>
        <v>8.0500000000000007</v>
      </c>
      <c r="T604" s="55">
        <v>0</v>
      </c>
      <c r="V604" s="53">
        <f t="shared" si="39"/>
        <v>0</v>
      </c>
      <c r="W604" s="53">
        <f t="shared" si="40"/>
        <v>0</v>
      </c>
      <c r="X604" s="53">
        <f t="shared" si="41"/>
        <v>0</v>
      </c>
      <c r="Y604" s="53">
        <f t="shared" si="42"/>
        <v>0</v>
      </c>
      <c r="Z604" s="53">
        <v>0</v>
      </c>
      <c r="AA604" s="53">
        <v>0</v>
      </c>
      <c r="AB604" s="55">
        <v>0</v>
      </c>
    </row>
    <row r="605" spans="1:28" x14ac:dyDescent="0.3">
      <c r="A605" s="71">
        <v>1568087</v>
      </c>
      <c r="B605" s="66" t="s">
        <v>4335</v>
      </c>
      <c r="C605" s="66">
        <v>157</v>
      </c>
      <c r="D605" s="66">
        <v>17121</v>
      </c>
      <c r="E605" s="66" t="s">
        <v>4336</v>
      </c>
      <c r="F605" s="74" t="s">
        <v>4304</v>
      </c>
      <c r="G605" s="80">
        <v>80427</v>
      </c>
      <c r="I605" s="54">
        <v>0</v>
      </c>
      <c r="J605" s="54">
        <v>0</v>
      </c>
      <c r="K605" s="54">
        <v>0</v>
      </c>
      <c r="L605" s="53">
        <f>VLOOKUP(A605,'ΠΟΛΛΑΠΛΟΣ 12.03.2025'!AX:AY,2,FALSE)</f>
        <v>8.58</v>
      </c>
      <c r="M605" s="55">
        <v>0</v>
      </c>
      <c r="N605" s="55">
        <v>0</v>
      </c>
      <c r="O605" s="55">
        <f>VLOOKUP(A605,'ΠΟΛΛΑΠΛΟΣ 04.06.2025'!AY:AZ,2,FALSE)</f>
        <v>174.12</v>
      </c>
      <c r="T605" s="55">
        <v>0</v>
      </c>
      <c r="V605" s="53">
        <f t="shared" si="39"/>
        <v>0</v>
      </c>
      <c r="W605" s="53">
        <f t="shared" si="40"/>
        <v>0</v>
      </c>
      <c r="X605" s="53">
        <f t="shared" si="41"/>
        <v>0</v>
      </c>
      <c r="Y605" s="53">
        <f t="shared" si="42"/>
        <v>0</v>
      </c>
      <c r="Z605" s="53">
        <v>0</v>
      </c>
      <c r="AA605" s="53">
        <v>0</v>
      </c>
      <c r="AB605" s="55">
        <v>0</v>
      </c>
    </row>
    <row r="606" spans="1:28" x14ac:dyDescent="0.3">
      <c r="A606" s="71">
        <v>188095</v>
      </c>
      <c r="B606" s="66" t="s">
        <v>31</v>
      </c>
      <c r="C606" s="66">
        <v>145</v>
      </c>
      <c r="D606" s="66">
        <v>18535</v>
      </c>
      <c r="E606" s="66" t="s">
        <v>58</v>
      </c>
      <c r="F606" s="74" t="s">
        <v>4307</v>
      </c>
      <c r="G606" s="80">
        <v>12487</v>
      </c>
      <c r="I606" s="54">
        <v>0</v>
      </c>
      <c r="J606" s="54">
        <v>0</v>
      </c>
      <c r="K606" s="54">
        <v>0</v>
      </c>
      <c r="L606" s="53">
        <f>VLOOKUP(A606,'ΠΟΛΛΑΠΛΟΣ 12.03.2025'!AX:AY,2,FALSE)</f>
        <v>713.9799999999999</v>
      </c>
      <c r="M606" s="55">
        <f>VLOOKUP(A606,'ΠΟΛΛΑΠΛΟΣ 1.4.2025'!AS:AT,2,FALSE)</f>
        <v>272.26999999999992</v>
      </c>
      <c r="N606" s="55">
        <v>0</v>
      </c>
      <c r="O606" s="55">
        <v>0</v>
      </c>
      <c r="T606" s="55">
        <f>VLOOKUP(A606,'test 04.07.2025'!A:B,2,0)</f>
        <v>8.23</v>
      </c>
      <c r="V606" s="53">
        <f t="shared" si="39"/>
        <v>0</v>
      </c>
      <c r="W606" s="53">
        <f t="shared" si="40"/>
        <v>0</v>
      </c>
      <c r="X606" s="53">
        <f t="shared" si="41"/>
        <v>0</v>
      </c>
      <c r="Y606" s="53">
        <f t="shared" si="42"/>
        <v>0</v>
      </c>
      <c r="Z606" s="53">
        <v>0</v>
      </c>
      <c r="AA606" s="53">
        <v>0</v>
      </c>
      <c r="AB606" s="55">
        <f>VLOOKUP(A606,'ΠΟΛΛΑΠΛΟΣ 02.10.2025'!AT:AU,2,0)</f>
        <v>8.23</v>
      </c>
    </row>
    <row r="607" spans="1:28" x14ac:dyDescent="0.3">
      <c r="A607" s="71">
        <v>484362</v>
      </c>
      <c r="B607" s="66" t="s">
        <v>4337</v>
      </c>
      <c r="C607" s="66">
        <v>42</v>
      </c>
      <c r="D607" s="66">
        <v>11257</v>
      </c>
      <c r="E607" s="66" t="s">
        <v>190</v>
      </c>
      <c r="F607" s="74" t="s">
        <v>4181</v>
      </c>
      <c r="G607" s="80" t="s">
        <v>4352</v>
      </c>
      <c r="I607" s="54">
        <v>0</v>
      </c>
      <c r="J607" s="54">
        <v>0</v>
      </c>
      <c r="K607" s="54">
        <v>0</v>
      </c>
      <c r="L607" s="55">
        <v>0</v>
      </c>
      <c r="M607" s="55">
        <f>VLOOKUP(A607,'ΠΟΛΛΑΠΛΟΣ 1.4.2025'!AS:AT,2,FALSE)</f>
        <v>2.66</v>
      </c>
      <c r="N607" s="55">
        <f>VLOOKUP(A607,'ΠΟΛΛΑΠΛΟΣ 07.05.2025'!AV:AW,2,FALSE)</f>
        <v>7.96</v>
      </c>
      <c r="O607" s="55">
        <v>0</v>
      </c>
      <c r="T607" s="55">
        <v>0</v>
      </c>
      <c r="V607" s="53">
        <f t="shared" si="39"/>
        <v>0</v>
      </c>
      <c r="W607" s="53">
        <f t="shared" si="40"/>
        <v>0</v>
      </c>
      <c r="X607" s="53">
        <f t="shared" si="41"/>
        <v>0</v>
      </c>
      <c r="Y607" s="53">
        <f t="shared" si="42"/>
        <v>0</v>
      </c>
      <c r="Z607" s="53">
        <f>VLOOKUP(A607,'ΠΟΛΛΑΠΛΟΣ 01.08'!AS:AT,2,0)</f>
        <v>7.89</v>
      </c>
      <c r="AA607" s="53">
        <f>VLOOKUP(A607,'ΠΟΛΛΑΠΛΟΣ 08.09.2025'!AT:AU,2,0)</f>
        <v>0.02</v>
      </c>
      <c r="AB607" s="55">
        <v>0</v>
      </c>
    </row>
    <row r="608" spans="1:28" x14ac:dyDescent="0.3">
      <c r="A608" s="71">
        <v>812750</v>
      </c>
      <c r="B608" s="66" t="s">
        <v>4338</v>
      </c>
      <c r="C608" s="66">
        <v>26</v>
      </c>
      <c r="D608" s="66">
        <v>11141</v>
      </c>
      <c r="E608" s="66" t="s">
        <v>190</v>
      </c>
      <c r="F608" s="66" t="s">
        <v>4339</v>
      </c>
      <c r="G608" s="80">
        <v>14754</v>
      </c>
      <c r="I608" s="54">
        <v>0</v>
      </c>
      <c r="J608" s="54">
        <v>0</v>
      </c>
      <c r="K608" s="54">
        <v>0</v>
      </c>
      <c r="L608" s="53">
        <f>VLOOKUP(A608,'ΠΟΛΛΑΠΛΟΣ 12.03.2025'!AX:AY,2,FALSE)</f>
        <v>0.17</v>
      </c>
      <c r="M608" s="55">
        <v>0</v>
      </c>
      <c r="N608" s="55">
        <v>0</v>
      </c>
      <c r="O608" s="55">
        <f>VLOOKUP(A608,'ΠΟΛΛΑΠΛΟΣ 04.06.2025'!AY:AZ,2,FALSE)</f>
        <v>8.0500000000000007</v>
      </c>
      <c r="T608" s="55">
        <f>VLOOKUP(A608,'test 04.07.2025'!A:B,2,0)</f>
        <v>0.03</v>
      </c>
      <c r="V608" s="53">
        <f t="shared" si="39"/>
        <v>0</v>
      </c>
      <c r="W608" s="53">
        <f t="shared" si="40"/>
        <v>0</v>
      </c>
      <c r="X608" s="53">
        <f t="shared" si="41"/>
        <v>0</v>
      </c>
      <c r="Y608" s="53">
        <f t="shared" si="42"/>
        <v>0</v>
      </c>
      <c r="Z608" s="53">
        <f>VLOOKUP(A608,'ΠΟΛΛΑΠΛΟΣ 01.08'!AS:AT,2,0)</f>
        <v>7.63</v>
      </c>
      <c r="AA608" s="53">
        <v>0</v>
      </c>
      <c r="AB608" s="55">
        <v>0</v>
      </c>
    </row>
    <row r="609" spans="1:28" s="60" customFormat="1" x14ac:dyDescent="0.3">
      <c r="A609" s="72">
        <v>823332</v>
      </c>
      <c r="B609" s="68" t="s">
        <v>4340</v>
      </c>
      <c r="C609" s="68">
        <v>26</v>
      </c>
      <c r="D609" s="68">
        <v>12135</v>
      </c>
      <c r="E609" s="68" t="s">
        <v>200</v>
      </c>
      <c r="F609" s="68"/>
      <c r="G609" s="82" t="s">
        <v>4341</v>
      </c>
      <c r="H609" s="82"/>
      <c r="I609" s="59">
        <v>0</v>
      </c>
      <c r="J609" s="59">
        <v>0</v>
      </c>
      <c r="K609" s="59">
        <v>0</v>
      </c>
      <c r="L609" s="60">
        <f>VLOOKUP(A609,'ΠΟΛΛΑΠΛΟΣ 12.03.2025'!AX:AY,2,FALSE)</f>
        <v>1.75</v>
      </c>
      <c r="M609" s="61">
        <v>0</v>
      </c>
      <c r="N609" s="61">
        <v>0</v>
      </c>
      <c r="O609" s="61">
        <f>VLOOKUP(A609,'ΠΟΛΛΑΠΛΟΣ 04.06.2025'!AY:AZ,2,FALSE)</f>
        <v>7.77</v>
      </c>
      <c r="P609" s="53"/>
      <c r="Q609" s="53"/>
      <c r="R609" s="53"/>
      <c r="S609" s="53"/>
      <c r="T609" s="61">
        <v>0</v>
      </c>
      <c r="V609" s="53">
        <f t="shared" si="39"/>
        <v>0</v>
      </c>
      <c r="W609" s="53">
        <f t="shared" si="40"/>
        <v>0</v>
      </c>
      <c r="X609" s="53">
        <f t="shared" si="41"/>
        <v>0</v>
      </c>
      <c r="Y609" s="53">
        <f t="shared" si="42"/>
        <v>0</v>
      </c>
      <c r="Z609" s="60">
        <v>0</v>
      </c>
      <c r="AA609" s="60">
        <v>0</v>
      </c>
      <c r="AB609" s="61">
        <v>0</v>
      </c>
    </row>
    <row r="610" spans="1:28" x14ac:dyDescent="0.3">
      <c r="A610" s="71">
        <v>1133101</v>
      </c>
      <c r="B610" s="66" t="s">
        <v>4342</v>
      </c>
      <c r="C610" s="66">
        <v>1</v>
      </c>
      <c r="D610" s="66">
        <v>14451</v>
      </c>
      <c r="E610" s="66" t="s">
        <v>205</v>
      </c>
      <c r="F610" s="74" t="s">
        <v>4194</v>
      </c>
      <c r="G610" s="80" t="s">
        <v>4343</v>
      </c>
      <c r="I610" s="54">
        <v>0</v>
      </c>
      <c r="J610" s="54">
        <v>0</v>
      </c>
      <c r="K610" s="54">
        <v>0</v>
      </c>
      <c r="L610" s="53">
        <f>VLOOKUP(A610,'ΠΟΛΛΑΠΛΟΣ 12.03.2025'!AX:AY,2,FALSE)</f>
        <v>618.45000000000005</v>
      </c>
      <c r="M610" s="55">
        <f>VLOOKUP(A610,'ΠΟΛΛΑΠΛΟΣ 1.4.2025'!AS:AT,2,FALSE)</f>
        <v>422.85000000000008</v>
      </c>
      <c r="N610" s="55">
        <f>VLOOKUP(A610,'ΠΟΛΛΑΠΛΟΣ 07.05.2025'!AV:AW,2,FALSE)</f>
        <v>0.01</v>
      </c>
      <c r="O610" s="55">
        <f>VLOOKUP(A610,'ΠΟΛΛΑΠΛΟΣ 04.06.2025'!AY:AZ,2,FALSE)</f>
        <v>7.77</v>
      </c>
      <c r="T610" s="55">
        <v>0</v>
      </c>
      <c r="V610" s="53">
        <f t="shared" si="39"/>
        <v>0</v>
      </c>
      <c r="W610" s="53">
        <f t="shared" si="40"/>
        <v>0</v>
      </c>
      <c r="X610" s="53">
        <f t="shared" si="41"/>
        <v>0</v>
      </c>
      <c r="Y610" s="53">
        <f t="shared" si="42"/>
        <v>0</v>
      </c>
      <c r="Z610" s="53">
        <v>0</v>
      </c>
      <c r="AA610" s="53">
        <f>VLOOKUP(A610,'ΠΟΛΛΑΠΛΟΣ 08.09.2025'!AT:AU,2,0)</f>
        <v>8.7100000000000009</v>
      </c>
      <c r="AB610" s="55">
        <v>0</v>
      </c>
    </row>
    <row r="611" spans="1:28" s="60" customFormat="1" x14ac:dyDescent="0.3">
      <c r="A611" s="72">
        <v>1262829</v>
      </c>
      <c r="B611" s="68" t="s">
        <v>4344</v>
      </c>
      <c r="C611" s="68">
        <v>23</v>
      </c>
      <c r="D611" s="68">
        <v>11147</v>
      </c>
      <c r="E611" s="68" t="s">
        <v>645</v>
      </c>
      <c r="F611" s="68"/>
      <c r="G611" s="82">
        <v>14748</v>
      </c>
      <c r="H611" s="82"/>
      <c r="I611" s="59">
        <v>0</v>
      </c>
      <c r="J611" s="59">
        <v>0</v>
      </c>
      <c r="K611" s="59">
        <v>0</v>
      </c>
      <c r="L611" s="60">
        <f>VLOOKUP(A611,'ΠΟΛΛΑΠΛΟΣ 12.03.2025'!AX:AY,2,FALSE)</f>
        <v>0.17</v>
      </c>
      <c r="M611" s="61">
        <v>0</v>
      </c>
      <c r="N611" s="61">
        <v>0</v>
      </c>
      <c r="O611" s="61">
        <f>VLOOKUP(A611,'ΠΟΛΛΑΠΛΟΣ 04.06.2025'!AY:AZ,2,FALSE)</f>
        <v>7.94</v>
      </c>
      <c r="T611" s="61">
        <f>VLOOKUP(A611,'test 04.07.2025'!A:B,2,0)</f>
        <v>0.03</v>
      </c>
      <c r="V611" s="53">
        <f t="shared" si="39"/>
        <v>0</v>
      </c>
      <c r="W611" s="53">
        <f t="shared" si="40"/>
        <v>0</v>
      </c>
      <c r="X611" s="53">
        <f t="shared" si="41"/>
        <v>0</v>
      </c>
      <c r="Y611" s="53">
        <f t="shared" si="42"/>
        <v>0</v>
      </c>
      <c r="Z611" s="60">
        <v>0</v>
      </c>
      <c r="AA611" s="60">
        <v>0</v>
      </c>
      <c r="AB611" s="61">
        <v>0</v>
      </c>
    </row>
    <row r="612" spans="1:28" x14ac:dyDescent="0.3">
      <c r="A612" s="71">
        <v>1413245</v>
      </c>
      <c r="B612" s="66" t="s">
        <v>4345</v>
      </c>
      <c r="C612" s="66">
        <v>22</v>
      </c>
      <c r="D612" s="66">
        <v>17674</v>
      </c>
      <c r="E612" s="66" t="s">
        <v>204</v>
      </c>
      <c r="F612" s="74" t="s">
        <v>4299</v>
      </c>
      <c r="G612" s="80">
        <v>14108</v>
      </c>
      <c r="I612" s="54">
        <v>0</v>
      </c>
      <c r="J612" s="54">
        <v>0</v>
      </c>
      <c r="K612" s="54">
        <v>0</v>
      </c>
      <c r="L612" s="55">
        <v>0</v>
      </c>
      <c r="M612" s="55">
        <v>0</v>
      </c>
      <c r="N612" s="55">
        <v>0</v>
      </c>
      <c r="O612" s="55">
        <v>0</v>
      </c>
      <c r="T612" s="55">
        <v>0</v>
      </c>
      <c r="V612" s="53">
        <f t="shared" si="39"/>
        <v>0</v>
      </c>
      <c r="W612" s="53">
        <f t="shared" si="40"/>
        <v>0</v>
      </c>
      <c r="X612" s="53">
        <f t="shared" si="41"/>
        <v>0</v>
      </c>
      <c r="Y612" s="53">
        <f t="shared" si="42"/>
        <v>0</v>
      </c>
      <c r="Z612" s="53">
        <v>0</v>
      </c>
      <c r="AA612" s="53">
        <f>VLOOKUP(A612,'ΠΟΛΛΑΠΛΟΣ 08.09.2025'!AT:AU,2,0)</f>
        <v>7.61</v>
      </c>
      <c r="AB612" s="55">
        <f>VLOOKUP(A612,'ΠΟΛΛΑΠΛΟΣ 02.10.2025'!AT:AU,2,0)</f>
        <v>0.01</v>
      </c>
    </row>
    <row r="613" spans="1:28" s="60" customFormat="1" x14ac:dyDescent="0.3">
      <c r="A613" s="72">
        <v>1574589</v>
      </c>
      <c r="B613" s="68" t="s">
        <v>16</v>
      </c>
      <c r="C613" s="68">
        <v>15</v>
      </c>
      <c r="D613" s="68">
        <v>15124</v>
      </c>
      <c r="E613" s="68" t="s">
        <v>199</v>
      </c>
      <c r="F613" s="68" t="s">
        <v>4249</v>
      </c>
      <c r="G613" s="82">
        <v>14015</v>
      </c>
      <c r="H613" s="82"/>
      <c r="I613" s="59">
        <v>0</v>
      </c>
      <c r="J613" s="59">
        <v>0</v>
      </c>
      <c r="K613" s="59">
        <v>0</v>
      </c>
      <c r="L613" s="60">
        <f>VLOOKUP(A613,'ΠΟΛΛΑΠΛΟΣ 12.03.2025'!AX:AY,2,FALSE)</f>
        <v>49.94</v>
      </c>
      <c r="M613" s="61">
        <f>VLOOKUP(A613,'ΠΟΛΛΑΠΛΟΣ 1.4.2025'!AS:AT,2,FALSE)</f>
        <v>2.86</v>
      </c>
      <c r="N613" s="61">
        <v>0</v>
      </c>
      <c r="O613" s="61">
        <v>0</v>
      </c>
      <c r="T613" s="61">
        <v>0</v>
      </c>
      <c r="V613" s="53">
        <f t="shared" si="39"/>
        <v>0</v>
      </c>
      <c r="W613" s="53">
        <f t="shared" si="40"/>
        <v>0</v>
      </c>
      <c r="X613" s="53">
        <f t="shared" si="41"/>
        <v>0</v>
      </c>
      <c r="Y613" s="53">
        <f t="shared" si="42"/>
        <v>0</v>
      </c>
      <c r="Z613" s="60">
        <v>0</v>
      </c>
      <c r="AA613" s="60">
        <v>0</v>
      </c>
      <c r="AB613" s="61">
        <v>0</v>
      </c>
    </row>
    <row r="614" spans="1:28" s="60" customFormat="1" x14ac:dyDescent="0.3">
      <c r="A614" s="72">
        <v>1614804</v>
      </c>
      <c r="B614" s="68" t="s">
        <v>4062</v>
      </c>
      <c r="C614" s="68">
        <v>30</v>
      </c>
      <c r="D614" s="68">
        <v>14561</v>
      </c>
      <c r="E614" s="68" t="s">
        <v>216</v>
      </c>
      <c r="F614" s="68"/>
      <c r="G614" s="82" t="s">
        <v>4346</v>
      </c>
      <c r="H614" s="82"/>
      <c r="I614" s="59">
        <v>0</v>
      </c>
      <c r="J614" s="59">
        <v>0</v>
      </c>
      <c r="K614" s="59">
        <v>0</v>
      </c>
      <c r="L614" s="60">
        <f>VLOOKUP(A614,'ΠΟΛΛΑΠΛΟΣ 12.03.2025'!AX:AY,2,FALSE)</f>
        <v>0.39</v>
      </c>
      <c r="M614" s="61">
        <f>VLOOKUP(A614,'ΠΟΛΛΑΠΛΟΣ 1.4.2025'!AS:AT,2,FALSE)</f>
        <v>65.959999999999994</v>
      </c>
      <c r="N614" s="61">
        <v>0</v>
      </c>
      <c r="O614" s="61">
        <v>0</v>
      </c>
      <c r="T614" s="61">
        <v>0</v>
      </c>
      <c r="V614" s="53">
        <f t="shared" si="39"/>
        <v>0</v>
      </c>
      <c r="W614" s="53">
        <f t="shared" si="40"/>
        <v>0</v>
      </c>
      <c r="X614" s="53">
        <f t="shared" si="41"/>
        <v>0</v>
      </c>
      <c r="Y614" s="53">
        <f t="shared" si="42"/>
        <v>0</v>
      </c>
      <c r="Z614" s="60">
        <v>0</v>
      </c>
      <c r="AA614" s="60">
        <v>0</v>
      </c>
      <c r="AB614" s="61">
        <v>0</v>
      </c>
    </row>
    <row r="615" spans="1:28" x14ac:dyDescent="0.3">
      <c r="A615" s="71">
        <v>1674224</v>
      </c>
      <c r="B615" s="66" t="s">
        <v>10</v>
      </c>
      <c r="C615" s="66">
        <v>284</v>
      </c>
      <c r="D615" s="66">
        <v>17675</v>
      </c>
      <c r="E615" s="66" t="s">
        <v>204</v>
      </c>
      <c r="F615" s="74" t="s">
        <v>4298</v>
      </c>
      <c r="G615" s="80" t="s">
        <v>4347</v>
      </c>
      <c r="I615" s="54">
        <v>0</v>
      </c>
      <c r="J615" s="54">
        <v>0</v>
      </c>
      <c r="K615" s="54">
        <v>0</v>
      </c>
      <c r="L615" s="55">
        <v>0</v>
      </c>
      <c r="M615" s="55">
        <v>0</v>
      </c>
      <c r="N615" s="55">
        <v>0</v>
      </c>
      <c r="O615" s="55">
        <v>0</v>
      </c>
      <c r="T615" s="55">
        <v>0</v>
      </c>
      <c r="V615" s="53">
        <f t="shared" si="39"/>
        <v>0</v>
      </c>
      <c r="W615" s="53">
        <f t="shared" si="40"/>
        <v>0</v>
      </c>
      <c r="X615" s="53">
        <f t="shared" si="41"/>
        <v>0</v>
      </c>
      <c r="Y615" s="53">
        <f t="shared" si="42"/>
        <v>0</v>
      </c>
      <c r="Z615" s="53">
        <v>0</v>
      </c>
      <c r="AA615" s="53">
        <v>0</v>
      </c>
      <c r="AB615" s="55">
        <v>0</v>
      </c>
    </row>
    <row r="616" spans="1:28" s="60" customFormat="1" x14ac:dyDescent="0.3">
      <c r="A616" s="72">
        <v>1732371</v>
      </c>
      <c r="B616" s="68" t="s">
        <v>4348</v>
      </c>
      <c r="C616" s="68">
        <v>41</v>
      </c>
      <c r="D616" s="68">
        <v>18541</v>
      </c>
      <c r="E616" s="68" t="s">
        <v>58</v>
      </c>
      <c r="F616" s="68"/>
      <c r="G616" s="82" t="s">
        <v>4349</v>
      </c>
      <c r="H616" s="82"/>
      <c r="I616" s="59">
        <v>0</v>
      </c>
      <c r="J616" s="59">
        <v>0</v>
      </c>
      <c r="K616" s="59">
        <v>0</v>
      </c>
      <c r="L616" s="60">
        <f>VLOOKUP(A616,'ΠΟΛΛΑΠΛΟΣ 12.03.2025'!AX:AY,2,FALSE)</f>
        <v>0.26</v>
      </c>
      <c r="M616" s="61">
        <v>0</v>
      </c>
      <c r="N616" s="61">
        <f>VLOOKUP(A616,'ΠΟΛΛΑΠΛΟΣ 07.05.2025'!AV:AW,2,FALSE)</f>
        <v>18.600000000000001</v>
      </c>
      <c r="O616" s="61">
        <f>VLOOKUP(A616,'ΠΟΛΛΑΠΛΟΣ 04.06.2025'!AY:AZ,2,FALSE)</f>
        <v>0.05</v>
      </c>
      <c r="T616" s="61">
        <v>0</v>
      </c>
      <c r="V616" s="53">
        <f t="shared" si="39"/>
        <v>0</v>
      </c>
      <c r="W616" s="53">
        <f t="shared" si="40"/>
        <v>0</v>
      </c>
      <c r="X616" s="53">
        <f t="shared" si="41"/>
        <v>0</v>
      </c>
      <c r="Y616" s="53">
        <f t="shared" si="42"/>
        <v>0</v>
      </c>
      <c r="Z616" s="60">
        <v>0</v>
      </c>
      <c r="AA616" s="60">
        <v>0</v>
      </c>
      <c r="AB616" s="61">
        <v>0</v>
      </c>
    </row>
    <row r="617" spans="1:28" x14ac:dyDescent="0.3">
      <c r="A617" s="71">
        <v>1820434</v>
      </c>
      <c r="B617" s="66" t="s">
        <v>4350</v>
      </c>
      <c r="C617" s="66">
        <v>62</v>
      </c>
      <c r="D617" s="66">
        <v>16233</v>
      </c>
      <c r="E617" s="66" t="s">
        <v>221</v>
      </c>
      <c r="F617" s="74" t="s">
        <v>4127</v>
      </c>
      <c r="G617" s="80" t="s">
        <v>4351</v>
      </c>
      <c r="I617" s="54">
        <v>0</v>
      </c>
      <c r="J617" s="54">
        <v>0</v>
      </c>
      <c r="K617" s="54">
        <v>0</v>
      </c>
      <c r="L617" s="53">
        <f>VLOOKUP(A617,'ΠΟΛΛΑΠΛΟΣ 12.03.2025'!AX:AY,2,FALSE)</f>
        <v>1156.9100000000001</v>
      </c>
      <c r="M617" s="55">
        <f>VLOOKUP(A617,'ΠΟΛΛΑΠΛΟΣ 1.4.2025'!AS:AT,2,FALSE)</f>
        <v>381.48999999999995</v>
      </c>
      <c r="N617" s="55">
        <v>0</v>
      </c>
      <c r="O617" s="55">
        <f>VLOOKUP(A617,'ΠΟΛΛΑΠΛΟΣ 04.06.2025'!AY:AZ,2,FALSE)</f>
        <v>8.18</v>
      </c>
      <c r="T617" s="55">
        <v>0</v>
      </c>
      <c r="V617" s="53">
        <f t="shared" si="39"/>
        <v>0</v>
      </c>
      <c r="W617" s="53">
        <f t="shared" si="40"/>
        <v>0</v>
      </c>
      <c r="X617" s="53">
        <f t="shared" si="41"/>
        <v>0</v>
      </c>
      <c r="Y617" s="53">
        <f t="shared" si="42"/>
        <v>0</v>
      </c>
      <c r="Z617" s="53">
        <v>0</v>
      </c>
      <c r="AA617" s="53">
        <v>0</v>
      </c>
      <c r="AB617" s="55">
        <v>0</v>
      </c>
    </row>
    <row r="618" spans="1:28" s="60" customFormat="1" x14ac:dyDescent="0.3">
      <c r="A618" s="72">
        <v>806735</v>
      </c>
      <c r="B618" s="68" t="s">
        <v>4539</v>
      </c>
      <c r="C618" s="68">
        <v>24</v>
      </c>
      <c r="D618" s="68">
        <v>17455</v>
      </c>
      <c r="E618" s="68" t="s">
        <v>219</v>
      </c>
      <c r="F618" s="77" t="s">
        <v>4367</v>
      </c>
      <c r="G618" s="82" t="s">
        <v>4541</v>
      </c>
      <c r="H618" s="82"/>
      <c r="I618" s="59">
        <v>0</v>
      </c>
      <c r="J618" s="59">
        <v>0</v>
      </c>
      <c r="K618" s="59">
        <v>0</v>
      </c>
      <c r="L618" s="59">
        <v>0</v>
      </c>
      <c r="M618" s="61">
        <f>VLOOKUP(A618,'ΠΟΛΛΑΠΛΟΣ 1.4.2025'!AS:AT,2,FALSE)</f>
        <v>4709.1299999999983</v>
      </c>
      <c r="N618" s="61">
        <f>VLOOKUP(A618,'ΠΟΛΛΑΠΛΟΣ 07.05.2025'!AV:AW,2,FALSE)</f>
        <v>0.45</v>
      </c>
      <c r="O618" s="61">
        <f>VLOOKUP(A618,'ΠΟΛΛΑΠΛΟΣ 04.06.2025'!AY:AZ,2,FALSE)</f>
        <v>3.72</v>
      </c>
      <c r="T618" s="61">
        <v>0</v>
      </c>
      <c r="V618" s="53">
        <f t="shared" si="39"/>
        <v>0</v>
      </c>
      <c r="W618" s="53">
        <f t="shared" si="40"/>
        <v>0</v>
      </c>
      <c r="X618" s="53">
        <f t="shared" si="41"/>
        <v>0</v>
      </c>
      <c r="Y618" s="53">
        <f t="shared" si="42"/>
        <v>0</v>
      </c>
      <c r="Z618" s="60">
        <v>0</v>
      </c>
      <c r="AA618" s="60">
        <v>0</v>
      </c>
      <c r="AB618" s="61">
        <v>0</v>
      </c>
    </row>
    <row r="619" spans="1:28" x14ac:dyDescent="0.3">
      <c r="A619" s="71">
        <v>1350081</v>
      </c>
      <c r="B619" s="66" t="s">
        <v>4538</v>
      </c>
      <c r="C619" s="66">
        <v>18</v>
      </c>
      <c r="D619" s="66">
        <v>11146</v>
      </c>
      <c r="E619" s="66" t="s">
        <v>645</v>
      </c>
      <c r="F619" s="70" t="s">
        <v>4418</v>
      </c>
      <c r="G619" s="80" t="s">
        <v>4542</v>
      </c>
      <c r="I619" s="54">
        <v>0</v>
      </c>
      <c r="J619" s="54">
        <v>0</v>
      </c>
      <c r="K619" s="54">
        <v>0</v>
      </c>
      <c r="L619" s="54">
        <v>0</v>
      </c>
      <c r="M619" s="55">
        <f>VLOOKUP(A619,'ΠΟΛΛΑΠΛΟΣ 1.4.2025'!AS:AT,2,FALSE)</f>
        <v>454.66999999999996</v>
      </c>
      <c r="N619" s="55">
        <f>VLOOKUP(A619,'ΠΟΛΛΑΠΛΟΣ 07.05.2025'!AV:AW,2,FALSE)</f>
        <v>0.35000000000000009</v>
      </c>
      <c r="O619" s="55">
        <f>VLOOKUP(A619,'ΠΟΛΛΑΠΛΟΣ 04.06.2025'!AY:AZ,2,FALSE)</f>
        <v>7.63</v>
      </c>
      <c r="T619" s="55">
        <f>VLOOKUP(A619,'test 04.07.2025'!A:B,2,0)</f>
        <v>0.02</v>
      </c>
      <c r="V619" s="53">
        <f t="shared" si="39"/>
        <v>0</v>
      </c>
      <c r="W619" s="53">
        <f t="shared" si="40"/>
        <v>0</v>
      </c>
      <c r="X619" s="53">
        <f t="shared" si="41"/>
        <v>0</v>
      </c>
      <c r="Y619" s="53">
        <f t="shared" si="42"/>
        <v>0</v>
      </c>
      <c r="Z619" s="53">
        <v>0</v>
      </c>
      <c r="AA619" s="53">
        <f>VLOOKUP(A619,'ΠΟΛΛΑΠΛΟΣ 08.09.2025'!AT:AU,2,0)</f>
        <v>8.23</v>
      </c>
      <c r="AB619" s="55">
        <f>VLOOKUP(A619,'ΠΟΛΛΑΠΛΟΣ 02.10.2025'!AT:AU,2,0)</f>
        <v>0.04</v>
      </c>
    </row>
    <row r="620" spans="1:28" s="60" customFormat="1" x14ac:dyDescent="0.3">
      <c r="A620" s="72">
        <v>374054</v>
      </c>
      <c r="B620" s="68" t="s">
        <v>4537</v>
      </c>
      <c r="C620" s="68">
        <v>6</v>
      </c>
      <c r="D620" s="68">
        <v>11528</v>
      </c>
      <c r="E620" s="68" t="s">
        <v>190</v>
      </c>
      <c r="F620" s="77" t="s">
        <v>4624</v>
      </c>
      <c r="G620" s="82" t="s">
        <v>4543</v>
      </c>
      <c r="H620" s="82"/>
      <c r="I620" s="59">
        <v>0</v>
      </c>
      <c r="J620" s="59">
        <v>0</v>
      </c>
      <c r="K620" s="59">
        <v>0</v>
      </c>
      <c r="L620" s="59">
        <v>0</v>
      </c>
      <c r="M620" s="61">
        <f>VLOOKUP(A620,'ΠΟΛΛΑΠΛΟΣ 1.4.2025'!AS:AT,2,FALSE)</f>
        <v>0.01</v>
      </c>
      <c r="N620" s="61">
        <f>VLOOKUP(A620,'ΠΟΛΛΑΠΛΟΣ 07.05.2025'!AV:AW,2,FALSE)</f>
        <v>7.37</v>
      </c>
      <c r="O620" s="61">
        <v>0</v>
      </c>
      <c r="T620" s="61">
        <v>0</v>
      </c>
      <c r="V620" s="53">
        <f t="shared" si="39"/>
        <v>0</v>
      </c>
      <c r="W620" s="53">
        <f t="shared" si="40"/>
        <v>0</v>
      </c>
      <c r="X620" s="53">
        <f t="shared" si="41"/>
        <v>0</v>
      </c>
      <c r="Y620" s="53">
        <f t="shared" si="42"/>
        <v>0</v>
      </c>
      <c r="Z620" s="60">
        <v>0</v>
      </c>
      <c r="AA620" s="60">
        <v>0</v>
      </c>
      <c r="AB620" s="61">
        <v>0</v>
      </c>
    </row>
    <row r="621" spans="1:28" x14ac:dyDescent="0.3">
      <c r="A621" s="71">
        <v>1902750</v>
      </c>
      <c r="B621" s="66" t="s">
        <v>4536</v>
      </c>
      <c r="C621" s="66">
        <v>7</v>
      </c>
      <c r="D621" s="66">
        <v>11523</v>
      </c>
      <c r="E621" s="66" t="s">
        <v>190</v>
      </c>
      <c r="F621" s="66">
        <v>0</v>
      </c>
      <c r="I621" s="54">
        <v>0</v>
      </c>
      <c r="J621" s="54">
        <v>0</v>
      </c>
      <c r="K621" s="54">
        <v>0</v>
      </c>
      <c r="L621" s="54">
        <v>0</v>
      </c>
      <c r="M621" s="55">
        <f>VLOOKUP(A621,'ΠΟΛΛΑΠΛΟΣ 1.4.2025'!AS:AT,2,FALSE)</f>
        <v>0.01</v>
      </c>
      <c r="N621" s="55">
        <v>0</v>
      </c>
      <c r="O621" s="55">
        <v>0</v>
      </c>
      <c r="T621" s="55">
        <v>0</v>
      </c>
      <c r="V621" s="53">
        <f t="shared" si="39"/>
        <v>0</v>
      </c>
      <c r="W621" s="53">
        <f t="shared" si="40"/>
        <v>0</v>
      </c>
      <c r="X621" s="53">
        <f t="shared" si="41"/>
        <v>0</v>
      </c>
      <c r="Y621" s="53">
        <f t="shared" si="42"/>
        <v>0</v>
      </c>
      <c r="Z621" s="53">
        <v>0</v>
      </c>
      <c r="AA621" s="53">
        <v>0</v>
      </c>
      <c r="AB621" s="55">
        <v>0</v>
      </c>
    </row>
    <row r="622" spans="1:28" s="60" customFormat="1" x14ac:dyDescent="0.3">
      <c r="A622" s="72">
        <v>186052</v>
      </c>
      <c r="B622" s="68" t="s">
        <v>4535</v>
      </c>
      <c r="C622" s="68">
        <v>19</v>
      </c>
      <c r="D622" s="68">
        <v>14233</v>
      </c>
      <c r="E622" s="68" t="s">
        <v>207</v>
      </c>
      <c r="F622" s="77" t="s">
        <v>4460</v>
      </c>
      <c r="G622" s="82" t="s">
        <v>4544</v>
      </c>
      <c r="H622" s="82"/>
      <c r="I622" s="59">
        <v>0</v>
      </c>
      <c r="J622" s="59">
        <v>0</v>
      </c>
      <c r="K622" s="59">
        <v>0</v>
      </c>
      <c r="L622" s="59">
        <v>0</v>
      </c>
      <c r="M622" s="61">
        <f>VLOOKUP(A622,'ΠΟΛΛΑΠΛΟΣ 1.4.2025'!AS:AT,2,FALSE)</f>
        <v>106.08000000000001</v>
      </c>
      <c r="N622" s="61">
        <f>VLOOKUP(A622,'ΠΟΛΛΑΠΛΟΣ 07.05.2025'!AV:AW,2,FALSE)</f>
        <v>8.09</v>
      </c>
      <c r="O622" s="61">
        <v>0</v>
      </c>
      <c r="P622" s="53"/>
      <c r="Q622" s="53"/>
      <c r="R622" s="53"/>
      <c r="S622" s="53"/>
      <c r="T622" s="61">
        <v>0</v>
      </c>
      <c r="V622" s="53">
        <f t="shared" si="39"/>
        <v>0</v>
      </c>
      <c r="W622" s="53">
        <f t="shared" si="40"/>
        <v>0</v>
      </c>
      <c r="X622" s="53">
        <f t="shared" si="41"/>
        <v>0</v>
      </c>
      <c r="Y622" s="53">
        <f t="shared" si="42"/>
        <v>0</v>
      </c>
      <c r="Z622" s="60">
        <v>0</v>
      </c>
      <c r="AA622" s="60">
        <v>0</v>
      </c>
      <c r="AB622" s="61">
        <v>0</v>
      </c>
    </row>
    <row r="623" spans="1:28" x14ac:dyDescent="0.3">
      <c r="A623" s="71">
        <v>1431756</v>
      </c>
      <c r="B623" s="66" t="s">
        <v>4534</v>
      </c>
      <c r="C623" s="66">
        <v>13</v>
      </c>
      <c r="D623" s="66">
        <v>15121</v>
      </c>
      <c r="E623" s="66" t="s">
        <v>656</v>
      </c>
      <c r="F623" s="70" t="s">
        <v>4462</v>
      </c>
      <c r="G623" s="80" t="s">
        <v>4545</v>
      </c>
      <c r="I623" s="54">
        <v>0</v>
      </c>
      <c r="J623" s="54">
        <v>0</v>
      </c>
      <c r="K623" s="54">
        <v>0</v>
      </c>
      <c r="L623" s="54">
        <v>0</v>
      </c>
      <c r="M623" s="55">
        <f>VLOOKUP(A623,'ΠΟΛΛΑΠΛΟΣ 1.4.2025'!AS:AT,2,FALSE)</f>
        <v>0.03</v>
      </c>
      <c r="N623" s="55">
        <v>0</v>
      </c>
      <c r="O623" s="55">
        <v>0</v>
      </c>
      <c r="T623" s="55">
        <v>0</v>
      </c>
      <c r="V623" s="53">
        <f t="shared" si="39"/>
        <v>0</v>
      </c>
      <c r="W623" s="53">
        <f t="shared" si="40"/>
        <v>0</v>
      </c>
      <c r="X623" s="53">
        <f t="shared" si="41"/>
        <v>0</v>
      </c>
      <c r="Y623" s="53">
        <f t="shared" si="42"/>
        <v>0</v>
      </c>
      <c r="Z623" s="53">
        <v>0</v>
      </c>
      <c r="AA623" s="53">
        <v>0</v>
      </c>
      <c r="AB623" s="55">
        <v>0</v>
      </c>
    </row>
    <row r="624" spans="1:28" x14ac:dyDescent="0.3">
      <c r="A624" s="71">
        <v>8511402</v>
      </c>
      <c r="B624" s="66" t="s">
        <v>40</v>
      </c>
      <c r="C624" s="66">
        <v>3</v>
      </c>
      <c r="D624" s="66">
        <v>14123</v>
      </c>
      <c r="E624" s="66" t="s">
        <v>652</v>
      </c>
      <c r="F624" s="70" t="s">
        <v>4465</v>
      </c>
      <c r="G624" s="80" t="s">
        <v>4546</v>
      </c>
      <c r="I624" s="54">
        <v>0</v>
      </c>
      <c r="J624" s="54">
        <v>0</v>
      </c>
      <c r="K624" s="54">
        <v>0</v>
      </c>
      <c r="L624" s="54">
        <v>0</v>
      </c>
      <c r="M624" s="55">
        <f>VLOOKUP(A624,'ΠΟΛΛΑΠΛΟΣ 1.4.2025'!AS:AT,2,FALSE)</f>
        <v>23.020000000000003</v>
      </c>
      <c r="N624" s="55">
        <f>VLOOKUP(A624,'ΠΟΛΛΑΠΛΟΣ 07.05.2025'!AV:AW,2,FALSE)</f>
        <v>0.03</v>
      </c>
      <c r="O624" s="55">
        <v>0</v>
      </c>
      <c r="T624" s="55">
        <f>VLOOKUP(A624,'test 04.07.2025'!A:B,2,0)</f>
        <v>7.77</v>
      </c>
      <c r="V624" s="53">
        <f t="shared" si="39"/>
        <v>0</v>
      </c>
      <c r="W624" s="53">
        <f t="shared" si="40"/>
        <v>0</v>
      </c>
      <c r="X624" s="53">
        <f t="shared" si="41"/>
        <v>0</v>
      </c>
      <c r="Y624" s="53">
        <f t="shared" si="42"/>
        <v>0</v>
      </c>
      <c r="Z624" s="53">
        <v>0</v>
      </c>
      <c r="AA624" s="53">
        <v>0</v>
      </c>
      <c r="AB624" s="55">
        <f>VLOOKUP(A624,'ΠΟΛΛΑΠΛΟΣ 02.10.2025'!AT:AU,2,0)</f>
        <v>0.73</v>
      </c>
    </row>
    <row r="625" spans="1:28" x14ac:dyDescent="0.3">
      <c r="A625" s="71">
        <v>1661833</v>
      </c>
      <c r="B625" s="66" t="s">
        <v>4533</v>
      </c>
      <c r="C625" s="66">
        <v>23</v>
      </c>
      <c r="D625" s="66">
        <v>18451</v>
      </c>
      <c r="E625" s="66" t="s">
        <v>214</v>
      </c>
      <c r="F625" s="66" t="s">
        <v>4480</v>
      </c>
      <c r="G625" s="80" t="s">
        <v>4547</v>
      </c>
      <c r="I625" s="54">
        <v>0</v>
      </c>
      <c r="J625" s="54">
        <v>0</v>
      </c>
      <c r="K625" s="54">
        <v>0</v>
      </c>
      <c r="L625" s="54">
        <v>0</v>
      </c>
      <c r="M625" s="55">
        <f>VLOOKUP(A625,'ΠΟΛΛΑΠΛΟΣ 1.4.2025'!AS:AT,2,FALSE)</f>
        <v>319.35999999999996</v>
      </c>
      <c r="N625" s="55">
        <f>VLOOKUP(A625,'ΠΟΛΛΑΠΛΟΣ 07.05.2025'!AV:AW,2,FALSE)</f>
        <v>0.37000000000000011</v>
      </c>
      <c r="O625" s="55">
        <v>0</v>
      </c>
      <c r="T625" s="55">
        <v>0</v>
      </c>
      <c r="V625" s="53">
        <f t="shared" si="39"/>
        <v>0</v>
      </c>
      <c r="W625" s="53">
        <f t="shared" si="40"/>
        <v>0</v>
      </c>
      <c r="X625" s="53">
        <f t="shared" si="41"/>
        <v>0</v>
      </c>
      <c r="Y625" s="53">
        <f t="shared" si="42"/>
        <v>0</v>
      </c>
      <c r="Z625" s="53">
        <v>0</v>
      </c>
      <c r="AA625" s="53">
        <f>VLOOKUP(A625,'ΠΟΛΛΑΠΛΟΣ 08.09.2025'!AT:AU,2,0)</f>
        <v>14.88</v>
      </c>
      <c r="AB625" s="55">
        <f>VLOOKUP(A625,'ΠΟΛΛΑΠΛΟΣ 02.10.2025'!AT:AU,2,0)</f>
        <v>7.0000000000000007E-2</v>
      </c>
    </row>
    <row r="626" spans="1:28" s="57" customFormat="1" x14ac:dyDescent="0.3">
      <c r="A626" s="72">
        <v>4710</v>
      </c>
      <c r="B626" s="67" t="s">
        <v>4791</v>
      </c>
      <c r="C626" s="67">
        <v>2</v>
      </c>
      <c r="D626" s="67">
        <v>10554</v>
      </c>
      <c r="E626" s="67" t="s">
        <v>4792</v>
      </c>
      <c r="F626" s="67">
        <v>0</v>
      </c>
      <c r="G626" s="81" t="s">
        <v>4793</v>
      </c>
      <c r="H626" s="81"/>
      <c r="I626" s="58">
        <v>0</v>
      </c>
      <c r="J626" s="58">
        <v>0</v>
      </c>
      <c r="K626" s="58">
        <v>0</v>
      </c>
      <c r="M626" s="64"/>
      <c r="N626" s="61">
        <f>VLOOKUP(A626,'ΠΟΛΛΑΠΛΟΣ 07.05.2025'!AV:AW,2,FALSE)</f>
        <v>0.05</v>
      </c>
      <c r="O626" s="61">
        <v>0</v>
      </c>
      <c r="T626" s="61">
        <v>0</v>
      </c>
      <c r="V626" s="53">
        <f t="shared" si="39"/>
        <v>0</v>
      </c>
      <c r="W626" s="53">
        <f t="shared" si="40"/>
        <v>0</v>
      </c>
      <c r="X626" s="53">
        <f t="shared" si="41"/>
        <v>0</v>
      </c>
      <c r="Y626" s="53">
        <f t="shared" si="42"/>
        <v>0</v>
      </c>
      <c r="Z626" s="60">
        <v>0</v>
      </c>
      <c r="AA626" s="60">
        <v>0</v>
      </c>
      <c r="AB626" s="61">
        <v>0</v>
      </c>
    </row>
    <row r="627" spans="1:28" x14ac:dyDescent="0.3">
      <c r="A627" s="71">
        <v>1065462</v>
      </c>
      <c r="B627" s="66" t="s">
        <v>4795</v>
      </c>
      <c r="C627" s="66">
        <v>100</v>
      </c>
      <c r="D627" s="66">
        <v>16674</v>
      </c>
      <c r="E627" s="66" t="s">
        <v>198</v>
      </c>
      <c r="F627" s="70" t="s">
        <v>4629</v>
      </c>
      <c r="G627" s="80" t="s">
        <v>4794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5">
        <f>VLOOKUP(A627,'ΠΟΛΛΑΠΛΟΣ 07.05.2025'!AV:AW,2,FALSE)</f>
        <v>551.98</v>
      </c>
      <c r="O627" s="55">
        <f>VLOOKUP(A627,'ΠΟΛΛΑΠΛΟΣ 04.06.2025'!AY:AZ,2,FALSE)</f>
        <v>43.2</v>
      </c>
      <c r="T627" s="55">
        <f>VLOOKUP(A627,'test 04.07.2025'!A:B,2,0)</f>
        <v>7.63</v>
      </c>
      <c r="V627" s="53">
        <f t="shared" si="39"/>
        <v>0</v>
      </c>
      <c r="W627" s="53">
        <f t="shared" si="40"/>
        <v>0</v>
      </c>
      <c r="X627" s="53">
        <f t="shared" si="41"/>
        <v>0</v>
      </c>
      <c r="Y627" s="53">
        <f t="shared" si="42"/>
        <v>0</v>
      </c>
      <c r="Z627" s="53">
        <f>VLOOKUP(A627,'ΠΟΛΛΑΠΛΟΣ 01.08'!AS:AT,2,0)</f>
        <v>0.03</v>
      </c>
      <c r="AA627" s="53">
        <v>0</v>
      </c>
      <c r="AB627" s="55">
        <f>VLOOKUP(A627,'ΠΟΛΛΑΠΛΟΣ 02.10.2025'!AT:AU,2,0)</f>
        <v>8.9700000000000006</v>
      </c>
    </row>
    <row r="628" spans="1:28" s="60" customFormat="1" x14ac:dyDescent="0.3">
      <c r="A628" s="72">
        <v>59634</v>
      </c>
      <c r="B628" s="68" t="s">
        <v>4796</v>
      </c>
      <c r="C628" s="68">
        <v>45</v>
      </c>
      <c r="D628" s="68">
        <v>12243</v>
      </c>
      <c r="E628" s="68" t="s">
        <v>217</v>
      </c>
      <c r="F628" s="68">
        <v>0</v>
      </c>
      <c r="G628" s="82" t="s">
        <v>4797</v>
      </c>
      <c r="H628" s="82"/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61">
        <f>VLOOKUP(A628,'ΠΟΛΛΑΠΛΟΣ 07.05.2025'!AV:AW,2,FALSE)</f>
        <v>12</v>
      </c>
      <c r="O628" s="61">
        <v>0</v>
      </c>
      <c r="P628" s="53"/>
      <c r="Q628" s="53"/>
      <c r="R628" s="53"/>
      <c r="T628" s="61">
        <v>0</v>
      </c>
      <c r="V628" s="53">
        <f t="shared" si="39"/>
        <v>0</v>
      </c>
      <c r="W628" s="53">
        <f t="shared" si="40"/>
        <v>0</v>
      </c>
      <c r="X628" s="53">
        <f t="shared" si="41"/>
        <v>0</v>
      </c>
      <c r="Y628" s="53">
        <f t="shared" si="42"/>
        <v>0</v>
      </c>
      <c r="Z628" s="60">
        <v>0</v>
      </c>
      <c r="AA628" s="60">
        <v>0</v>
      </c>
      <c r="AB628" s="61">
        <v>0</v>
      </c>
    </row>
    <row r="629" spans="1:28" x14ac:dyDescent="0.3">
      <c r="A629" s="71">
        <v>138970</v>
      </c>
      <c r="B629" s="66" t="s">
        <v>4801</v>
      </c>
      <c r="C629" s="66">
        <v>6</v>
      </c>
      <c r="D629" s="66">
        <v>15342</v>
      </c>
      <c r="E629" s="66" t="s">
        <v>4800</v>
      </c>
      <c r="F629" s="66" t="s">
        <v>4799</v>
      </c>
      <c r="G629" s="80" t="s">
        <v>4798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5">
        <f>VLOOKUP(A629,'ΠΟΛΛΑΠΛΟΣ 07.05.2025'!AV:AW,2,FALSE)</f>
        <v>0.13</v>
      </c>
      <c r="O629" s="55">
        <v>0</v>
      </c>
      <c r="T629" s="55">
        <f>VLOOKUP(A629,'test 04.07.2025'!A:B,2,0)</f>
        <v>8.18</v>
      </c>
      <c r="V629" s="53">
        <f t="shared" si="39"/>
        <v>0</v>
      </c>
      <c r="W629" s="53">
        <f t="shared" si="40"/>
        <v>0</v>
      </c>
      <c r="X629" s="53">
        <f t="shared" si="41"/>
        <v>0</v>
      </c>
      <c r="Y629" s="53">
        <f t="shared" si="42"/>
        <v>0</v>
      </c>
      <c r="Z629" s="53">
        <f>VLOOKUP(A629,'ΠΟΛΛΑΠΛΟΣ 01.08'!AS:AT,2,0)</f>
        <v>0.03</v>
      </c>
      <c r="AA629" s="53">
        <v>0</v>
      </c>
      <c r="AB629" s="55">
        <f>VLOOKUP(A629,'ΠΟΛΛΑΠΛΟΣ 02.10.2025'!AT:AU,2,0)</f>
        <v>8.44</v>
      </c>
    </row>
    <row r="630" spans="1:28" s="60" customFormat="1" x14ac:dyDescent="0.3">
      <c r="A630" s="72">
        <v>644100</v>
      </c>
      <c r="B630" s="68" t="s">
        <v>4802</v>
      </c>
      <c r="C630" s="68">
        <v>76</v>
      </c>
      <c r="D630" s="68">
        <v>10442</v>
      </c>
      <c r="E630" s="68" t="s">
        <v>4792</v>
      </c>
      <c r="F630" s="68">
        <v>0</v>
      </c>
      <c r="G630" s="82" t="s">
        <v>4803</v>
      </c>
      <c r="H630" s="82"/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61">
        <v>0</v>
      </c>
      <c r="O630" s="61">
        <v>0</v>
      </c>
      <c r="T630" s="61">
        <v>0</v>
      </c>
      <c r="V630" s="53">
        <f t="shared" si="39"/>
        <v>0</v>
      </c>
      <c r="W630" s="53">
        <f t="shared" si="40"/>
        <v>0</v>
      </c>
      <c r="X630" s="53">
        <f t="shared" si="41"/>
        <v>0</v>
      </c>
      <c r="Y630" s="53">
        <f t="shared" si="42"/>
        <v>0</v>
      </c>
      <c r="Z630" s="60">
        <v>0</v>
      </c>
      <c r="AA630" s="60">
        <v>0</v>
      </c>
      <c r="AB630" s="61">
        <v>0</v>
      </c>
    </row>
    <row r="631" spans="1:28" s="60" customFormat="1" x14ac:dyDescent="0.3">
      <c r="A631" s="72">
        <v>2209091</v>
      </c>
      <c r="B631" s="68" t="s">
        <v>4802</v>
      </c>
      <c r="C631" s="68">
        <v>76</v>
      </c>
      <c r="D631" s="68">
        <v>10442</v>
      </c>
      <c r="E631" s="68" t="s">
        <v>4792</v>
      </c>
      <c r="F631" s="68">
        <v>0</v>
      </c>
      <c r="G631" s="82" t="s">
        <v>4803</v>
      </c>
      <c r="H631" s="82"/>
      <c r="I631" s="59">
        <v>0</v>
      </c>
      <c r="J631" s="59">
        <v>0</v>
      </c>
      <c r="K631" s="59">
        <v>0</v>
      </c>
      <c r="L631" s="59">
        <v>0</v>
      </c>
      <c r="M631" s="59">
        <v>0</v>
      </c>
      <c r="N631" s="61">
        <v>0</v>
      </c>
      <c r="O631" s="61">
        <f>VLOOKUP(A631,'ΠΟΛΛΑΠΛΟΣ 04.06.2025'!AY:AZ,2,FALSE)</f>
        <v>3.08</v>
      </c>
      <c r="T631" s="61">
        <v>0</v>
      </c>
      <c r="V631" s="53">
        <f t="shared" si="39"/>
        <v>0</v>
      </c>
      <c r="W631" s="53">
        <f t="shared" si="40"/>
        <v>0</v>
      </c>
      <c r="X631" s="53">
        <f t="shared" si="41"/>
        <v>0</v>
      </c>
      <c r="Y631" s="53">
        <f t="shared" si="42"/>
        <v>0</v>
      </c>
      <c r="Z631" s="60">
        <v>0</v>
      </c>
      <c r="AA631" s="60">
        <v>0</v>
      </c>
      <c r="AB631" s="61">
        <v>0</v>
      </c>
    </row>
    <row r="632" spans="1:28" x14ac:dyDescent="0.3">
      <c r="A632" s="71">
        <v>1478791</v>
      </c>
      <c r="B632" s="66" t="s">
        <v>4805</v>
      </c>
      <c r="C632" s="66">
        <v>26</v>
      </c>
      <c r="D632" s="66">
        <v>13674</v>
      </c>
      <c r="E632" s="66" t="s">
        <v>174</v>
      </c>
      <c r="F632" s="68">
        <v>0</v>
      </c>
      <c r="G632" s="80" t="s">
        <v>4804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5">
        <f>VLOOKUP(A632,'ΠΟΛΛΑΠΛΟΣ 07.05.2025'!AV:AW,2,FALSE)</f>
        <v>0.32</v>
      </c>
      <c r="O632" s="55">
        <v>0</v>
      </c>
      <c r="T632" s="55">
        <f>VLOOKUP(A632,'test 04.07.2025'!A:B,2,0)</f>
        <v>8.18</v>
      </c>
      <c r="V632" s="53">
        <f t="shared" si="39"/>
        <v>0</v>
      </c>
      <c r="W632" s="53">
        <f t="shared" si="40"/>
        <v>0</v>
      </c>
      <c r="X632" s="53">
        <f t="shared" si="41"/>
        <v>0</v>
      </c>
      <c r="Y632" s="53">
        <f t="shared" si="42"/>
        <v>0</v>
      </c>
      <c r="Z632" s="53">
        <v>0</v>
      </c>
      <c r="AA632" s="53">
        <v>0</v>
      </c>
      <c r="AB632" s="55">
        <f>VLOOKUP(A632,'ΠΟΛΛΑΠΛΟΣ 02.10.2025'!AT:AU,2,0)</f>
        <v>8.18</v>
      </c>
    </row>
    <row r="633" spans="1:28" x14ac:dyDescent="0.3">
      <c r="A633" s="71">
        <v>1700045</v>
      </c>
      <c r="B633" s="66" t="s">
        <v>4806</v>
      </c>
      <c r="C633" s="66">
        <v>2</v>
      </c>
      <c r="D633" s="66">
        <v>16672</v>
      </c>
      <c r="E633" s="66" t="s">
        <v>229</v>
      </c>
      <c r="F633" s="66">
        <v>0</v>
      </c>
      <c r="G633" s="80" t="s">
        <v>4807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5">
        <f>VLOOKUP(A633,'ΠΟΛΛΑΠΛΟΣ 07.05.2025'!AV:AW,2,FALSE)</f>
        <v>0.85</v>
      </c>
      <c r="O633" s="55">
        <v>0</v>
      </c>
      <c r="T633" s="55">
        <f>VLOOKUP(A633,'test 04.07.2025'!A:B,2,0)</f>
        <v>8.4700000000000006</v>
      </c>
      <c r="V633" s="53">
        <f t="shared" si="39"/>
        <v>0</v>
      </c>
      <c r="W633" s="53">
        <f t="shared" si="40"/>
        <v>0</v>
      </c>
      <c r="X633" s="53">
        <f t="shared" si="41"/>
        <v>0</v>
      </c>
      <c r="Y633" s="53">
        <f t="shared" si="42"/>
        <v>0</v>
      </c>
      <c r="Z633" s="53">
        <v>0</v>
      </c>
      <c r="AA633" s="53">
        <v>0</v>
      </c>
      <c r="AB633" s="55">
        <f>VLOOKUP(A633,'ΠΟΛΛΑΠΛΟΣ 02.10.2025'!AT:AU,2,0)</f>
        <v>11.9</v>
      </c>
    </row>
    <row r="634" spans="1:28" s="60" customFormat="1" x14ac:dyDescent="0.3">
      <c r="A634" s="72">
        <v>1733510</v>
      </c>
      <c r="B634" s="68" t="s">
        <v>30</v>
      </c>
      <c r="C634" s="68">
        <v>15</v>
      </c>
      <c r="D634" s="68">
        <v>16673</v>
      </c>
      <c r="E634" s="68" t="s">
        <v>206</v>
      </c>
      <c r="F634" s="77" t="s">
        <v>4639</v>
      </c>
      <c r="G634" s="82" t="s">
        <v>4820</v>
      </c>
      <c r="H634" s="82"/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61">
        <f>VLOOKUP(A634,'ΠΟΛΛΑΠΛΟΣ 07.05.2025'!AV:AW,2,FALSE)</f>
        <v>49.370000000000005</v>
      </c>
      <c r="O634" s="61">
        <f>VLOOKUP(A634,'ΠΟΛΛΑΠΛΟΣ 04.06.2025'!AY:AZ,2,FALSE)</f>
        <v>2.9600000000000004</v>
      </c>
      <c r="T634" s="61">
        <v>0</v>
      </c>
      <c r="V634" s="53">
        <f t="shared" si="39"/>
        <v>0</v>
      </c>
      <c r="W634" s="53">
        <f t="shared" si="40"/>
        <v>0</v>
      </c>
      <c r="X634" s="53">
        <f t="shared" si="41"/>
        <v>0</v>
      </c>
      <c r="Y634" s="53">
        <f t="shared" si="42"/>
        <v>0</v>
      </c>
      <c r="Z634" s="60">
        <v>0</v>
      </c>
      <c r="AA634" s="60">
        <v>0</v>
      </c>
      <c r="AB634" s="61">
        <v>0</v>
      </c>
    </row>
    <row r="635" spans="1:28" x14ac:dyDescent="0.3">
      <c r="A635" s="71">
        <v>1733511</v>
      </c>
      <c r="B635" s="66" t="s">
        <v>30</v>
      </c>
      <c r="C635" s="66">
        <v>15</v>
      </c>
      <c r="D635" s="66">
        <v>16673</v>
      </c>
      <c r="E635" s="66" t="s">
        <v>206</v>
      </c>
      <c r="F635" s="66">
        <v>0</v>
      </c>
      <c r="G635" s="80" t="s">
        <v>4808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5">
        <f>VLOOKUP(A635,'ΠΟΛΛΑΠΛΟΣ 07.05.2025'!AV:AW,2,FALSE)</f>
        <v>0.14000000000000001</v>
      </c>
      <c r="O635" s="55">
        <v>0</v>
      </c>
      <c r="T635" s="55">
        <v>0</v>
      </c>
      <c r="V635" s="53">
        <f t="shared" si="39"/>
        <v>0</v>
      </c>
      <c r="W635" s="53">
        <f t="shared" si="40"/>
        <v>0</v>
      </c>
      <c r="X635" s="53">
        <f t="shared" si="41"/>
        <v>0</v>
      </c>
      <c r="Y635" s="53">
        <f t="shared" si="42"/>
        <v>0</v>
      </c>
      <c r="Z635" s="53">
        <v>0</v>
      </c>
      <c r="AA635" s="53">
        <v>0</v>
      </c>
      <c r="AB635" s="55">
        <v>0</v>
      </c>
    </row>
    <row r="636" spans="1:28" s="60" customFormat="1" x14ac:dyDescent="0.3">
      <c r="A636" s="72">
        <v>1837391</v>
      </c>
      <c r="B636" s="68" t="s">
        <v>4810</v>
      </c>
      <c r="C636" s="68">
        <v>18</v>
      </c>
      <c r="D636" s="68">
        <v>15127</v>
      </c>
      <c r="E636" s="68" t="s">
        <v>201</v>
      </c>
      <c r="F636" s="68">
        <v>0</v>
      </c>
      <c r="G636" s="82" t="s">
        <v>4809</v>
      </c>
      <c r="H636" s="82"/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61">
        <f>VLOOKUP(A636,'ΠΟΛΛΑΠΛΟΣ 07.05.2025'!AV:AW,2,FALSE)</f>
        <v>904.30000000000007</v>
      </c>
      <c r="O636" s="61">
        <f>VLOOKUP(A636,'ΠΟΛΛΑΠΛΟΣ 04.06.2025'!AY:AZ,2,FALSE)</f>
        <v>325.81999999999994</v>
      </c>
      <c r="P636" s="53"/>
      <c r="Q636" s="53"/>
      <c r="R636" s="53"/>
      <c r="S636" s="53"/>
      <c r="T636" s="61">
        <f>VLOOKUP(A636,'test 04.07.2025'!A:B,2,0)</f>
        <v>7.77</v>
      </c>
      <c r="V636" s="53">
        <f t="shared" si="39"/>
        <v>0</v>
      </c>
      <c r="W636" s="53">
        <f t="shared" si="40"/>
        <v>0</v>
      </c>
      <c r="X636" s="53">
        <f t="shared" si="41"/>
        <v>0</v>
      </c>
      <c r="Y636" s="53">
        <f t="shared" si="42"/>
        <v>0</v>
      </c>
      <c r="Z636" s="60">
        <f>VLOOKUP(A636,'ΠΟΛΛΑΠΛΟΣ 01.08'!AS:AT,2,0)</f>
        <v>0.03</v>
      </c>
      <c r="AA636" s="60">
        <v>0</v>
      </c>
      <c r="AB636" s="61">
        <v>0</v>
      </c>
    </row>
    <row r="637" spans="1:28" s="60" customFormat="1" x14ac:dyDescent="0.3">
      <c r="A637" s="72">
        <v>2144227</v>
      </c>
      <c r="B637" s="68" t="s">
        <v>4812</v>
      </c>
      <c r="C637" s="68">
        <v>6</v>
      </c>
      <c r="D637" s="68">
        <v>17121</v>
      </c>
      <c r="E637" s="68" t="s">
        <v>4813</v>
      </c>
      <c r="F637" s="68">
        <v>0</v>
      </c>
      <c r="G637" s="82" t="s">
        <v>4811</v>
      </c>
      <c r="H637" s="82"/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61">
        <f>VLOOKUP(A637,'ΠΟΛΛΑΠΛΟΣ 07.05.2025'!AV:AW,2,FALSE)</f>
        <v>0.1</v>
      </c>
      <c r="O637" s="61">
        <f>VLOOKUP(A637,'ΠΟΛΛΑΠΛΟΣ 04.06.2025'!AY:AZ,2,FALSE)</f>
        <v>7.94</v>
      </c>
      <c r="T637" s="61">
        <v>0</v>
      </c>
      <c r="V637" s="60">
        <f t="shared" si="39"/>
        <v>0</v>
      </c>
      <c r="W637" s="60">
        <f t="shared" si="40"/>
        <v>0</v>
      </c>
      <c r="X637" s="60">
        <f t="shared" si="41"/>
        <v>0</v>
      </c>
      <c r="Y637" s="60">
        <f t="shared" si="42"/>
        <v>0</v>
      </c>
      <c r="Z637" s="60">
        <v>0</v>
      </c>
      <c r="AA637" s="60">
        <v>0</v>
      </c>
      <c r="AB637" s="61">
        <v>0</v>
      </c>
    </row>
    <row r="638" spans="1:28" s="60" customFormat="1" x14ac:dyDescent="0.3">
      <c r="A638" s="73">
        <v>2004401</v>
      </c>
      <c r="B638" s="68" t="s">
        <v>4814</v>
      </c>
      <c r="C638" s="68">
        <v>17</v>
      </c>
      <c r="D638" s="68">
        <v>10443</v>
      </c>
      <c r="E638" s="68" t="s">
        <v>4792</v>
      </c>
      <c r="F638" s="68">
        <v>0</v>
      </c>
      <c r="G638" s="82" t="s">
        <v>4815</v>
      </c>
      <c r="H638" s="82"/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61">
        <f>VLOOKUP(A638,'ΠΟΛΛΑΠΛΟΣ 07.05.2025'!AV:AW,2,FALSE)</f>
        <v>0.44</v>
      </c>
      <c r="O638" s="61">
        <v>0</v>
      </c>
      <c r="T638" s="61">
        <v>0</v>
      </c>
      <c r="V638" s="53">
        <f t="shared" si="39"/>
        <v>0</v>
      </c>
      <c r="W638" s="53">
        <f t="shared" si="40"/>
        <v>0</v>
      </c>
      <c r="X638" s="53">
        <f t="shared" si="41"/>
        <v>0</v>
      </c>
      <c r="Y638" s="53">
        <f t="shared" si="42"/>
        <v>0</v>
      </c>
      <c r="Z638" s="60">
        <v>0</v>
      </c>
      <c r="AA638" s="60">
        <v>0</v>
      </c>
      <c r="AB638" s="61">
        <v>0</v>
      </c>
    </row>
    <row r="639" spans="1:28" x14ac:dyDescent="0.3">
      <c r="A639" s="71">
        <v>770702</v>
      </c>
      <c r="B639" s="66" t="s">
        <v>4950</v>
      </c>
      <c r="C639" s="66">
        <v>142</v>
      </c>
      <c r="D639" s="66">
        <v>16452</v>
      </c>
      <c r="E639" s="66" t="s">
        <v>110</v>
      </c>
      <c r="G639" s="80" t="s">
        <v>4968</v>
      </c>
      <c r="H639" s="80" t="s">
        <v>4972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5">
        <f>VLOOKUP(A639,'ΠΟΛΛΑΠΛΟΣ 04.06.2025'!AY:AZ,2,FALSE)</f>
        <v>175.66</v>
      </c>
      <c r="T639" s="55">
        <f>VLOOKUP(A639,'test 04.07.2025'!A:B,2,0)</f>
        <v>34.49</v>
      </c>
      <c r="V639" s="53">
        <f t="shared" si="39"/>
        <v>0</v>
      </c>
      <c r="W639" s="53">
        <f t="shared" si="40"/>
        <v>0</v>
      </c>
      <c r="X639" s="53">
        <f t="shared" si="41"/>
        <v>0</v>
      </c>
      <c r="Y639" s="53">
        <f t="shared" si="42"/>
        <v>0</v>
      </c>
      <c r="Z639" s="53">
        <v>0</v>
      </c>
      <c r="AA639" s="53">
        <f>VLOOKUP(A639,'ΠΟΛΛΑΠΛΟΣ 08.09.2025'!AT:AU,2,0)</f>
        <v>10.98</v>
      </c>
      <c r="AB639" s="55">
        <f>VLOOKUP(A639,'ΠΟΛΛΑΠΛΟΣ 02.10.2025'!AT:AU,2,0)</f>
        <v>0.02</v>
      </c>
    </row>
    <row r="640" spans="1:28" x14ac:dyDescent="0.3">
      <c r="A640" s="71">
        <v>1428628</v>
      </c>
      <c r="B640" s="66" t="s">
        <v>4951</v>
      </c>
      <c r="C640" s="66">
        <v>20</v>
      </c>
      <c r="D640" s="66">
        <v>11744</v>
      </c>
      <c r="E640" s="66" t="s">
        <v>4792</v>
      </c>
      <c r="G640" s="80" t="s">
        <v>4964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5">
        <f>VLOOKUP(A640,'ΠΟΛΛΑΠΛΟΣ 04.06.2025'!AY:AZ,2,FALSE)</f>
        <v>7.75</v>
      </c>
      <c r="T640" s="55">
        <v>0</v>
      </c>
      <c r="V640" s="53">
        <f t="shared" si="39"/>
        <v>0</v>
      </c>
      <c r="W640" s="53">
        <f t="shared" si="40"/>
        <v>0</v>
      </c>
      <c r="X640" s="53">
        <f t="shared" si="41"/>
        <v>0</v>
      </c>
      <c r="Y640" s="53">
        <f t="shared" si="42"/>
        <v>0</v>
      </c>
      <c r="Z640" s="53">
        <v>0</v>
      </c>
      <c r="AA640" s="53">
        <f>VLOOKUP(A640,'ΠΟΛΛΑΠΛΟΣ 08.09.2025'!AT:AU,2,0)</f>
        <v>8.49</v>
      </c>
      <c r="AB640" s="55">
        <v>0</v>
      </c>
    </row>
    <row r="641" spans="1:28" x14ac:dyDescent="0.3">
      <c r="A641" s="71">
        <v>1594228</v>
      </c>
      <c r="B641" s="66" t="s">
        <v>4952</v>
      </c>
      <c r="C641" s="66">
        <v>54</v>
      </c>
      <c r="D641" s="66">
        <v>15772</v>
      </c>
      <c r="E641" s="66" t="s">
        <v>213</v>
      </c>
      <c r="G641" s="80" t="s">
        <v>4965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0</v>
      </c>
      <c r="O641" s="55">
        <f>VLOOKUP(A641,'ΠΟΛΛΑΠΛΟΣ 04.06.2025'!AY:AZ,2,FALSE)</f>
        <v>23.009999999999998</v>
      </c>
      <c r="T641" s="55">
        <f>VLOOKUP(A641,'test 04.07.2025'!A:B,2,0)</f>
        <v>0.43000000000000005</v>
      </c>
      <c r="V641" s="53">
        <f t="shared" si="39"/>
        <v>0</v>
      </c>
      <c r="W641" s="53">
        <f t="shared" si="40"/>
        <v>0</v>
      </c>
      <c r="X641" s="53">
        <f t="shared" si="41"/>
        <v>0</v>
      </c>
      <c r="Y641" s="53">
        <f t="shared" si="42"/>
        <v>0</v>
      </c>
      <c r="Z641" s="53">
        <v>0</v>
      </c>
      <c r="AA641" s="53">
        <f>VLOOKUP(A641,'ΠΟΛΛΑΠΛΟΣ 08.09.2025'!AT:AU,2,0)</f>
        <v>9.1300000000000008</v>
      </c>
      <c r="AB641" s="55">
        <v>0</v>
      </c>
    </row>
    <row r="642" spans="1:28" x14ac:dyDescent="0.3">
      <c r="A642" s="71">
        <v>1674360</v>
      </c>
      <c r="B642" s="66" t="s">
        <v>4953</v>
      </c>
      <c r="C642" s="66" t="s">
        <v>4954</v>
      </c>
      <c r="D642" s="66">
        <v>18120</v>
      </c>
      <c r="E642" s="66" t="s">
        <v>4955</v>
      </c>
      <c r="G642" s="80" t="s">
        <v>4966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0</v>
      </c>
      <c r="O642" s="55">
        <f>VLOOKUP(A642,'ΠΟΛΛΑΠΛΟΣ 04.06.2025'!AY:AZ,2,FALSE)</f>
        <v>611.9</v>
      </c>
      <c r="T642" s="55">
        <f>VLOOKUP(A642,'test 04.07.2025'!A:B,2,0)</f>
        <v>433.21</v>
      </c>
      <c r="V642" s="53">
        <f t="shared" si="39"/>
        <v>0</v>
      </c>
      <c r="W642" s="53">
        <f t="shared" si="40"/>
        <v>0</v>
      </c>
      <c r="X642" s="53">
        <f t="shared" si="41"/>
        <v>0</v>
      </c>
      <c r="Y642" s="53">
        <f t="shared" si="42"/>
        <v>0</v>
      </c>
      <c r="Z642" s="53">
        <v>0</v>
      </c>
      <c r="AA642" s="53">
        <f>VLOOKUP(A642,'ΠΟΛΛΑΠΛΟΣ 08.09.2025'!AT:AU,2,0)</f>
        <v>8.18</v>
      </c>
      <c r="AB642" s="55">
        <f>VLOOKUP(A642,'ΠΟΛΛΑΠΛΟΣ 02.10.2025'!AT:AU,2,0)</f>
        <v>0.03</v>
      </c>
    </row>
    <row r="643" spans="1:28" ht="28.8" x14ac:dyDescent="0.3">
      <c r="A643" s="71">
        <v>1890449</v>
      </c>
      <c r="B643" s="66" t="s">
        <v>15</v>
      </c>
      <c r="C643" s="66">
        <v>40</v>
      </c>
      <c r="D643" s="66">
        <v>16341</v>
      </c>
      <c r="E643" s="66" t="s">
        <v>4956</v>
      </c>
      <c r="F643" s="66" t="s">
        <v>4867</v>
      </c>
      <c r="G643" s="80" t="s">
        <v>4971</v>
      </c>
      <c r="H643" s="85" t="s">
        <v>4970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0</v>
      </c>
      <c r="O643" s="55">
        <f>VLOOKUP(A643,'ΠΟΛΛΑΠΛΟΣ 04.06.2025'!AY:AZ,2,FALSE)</f>
        <v>1601.19</v>
      </c>
      <c r="T643" s="55">
        <f>VLOOKUP(A643,'test 04.07.2025'!A:B,2,0)</f>
        <v>2.31</v>
      </c>
      <c r="V643" s="53">
        <f t="shared" ref="V643:V666" si="43">COUNTIF(A:A,U643)</f>
        <v>0</v>
      </c>
      <c r="W643" s="53">
        <f t="shared" ref="W643:W666" si="44">_xlfn.XLOOKUP(U643,A:A,B:B,0,1)</f>
        <v>0</v>
      </c>
      <c r="X643" s="53">
        <f t="shared" ref="X643:X666" si="45">_xlfn.XLOOKUP(U643,A:A,C:C,0,1)</f>
        <v>0</v>
      </c>
      <c r="Y643" s="53">
        <f t="shared" ref="Y643:Y666" si="46">_xlfn.XLOOKUP(U643,A:A,G:G,0,1)</f>
        <v>0</v>
      </c>
      <c r="Z643" s="53">
        <v>0</v>
      </c>
      <c r="AA643" s="53">
        <v>0</v>
      </c>
      <c r="AB643" s="55">
        <v>0</v>
      </c>
    </row>
    <row r="644" spans="1:28" x14ac:dyDescent="0.3">
      <c r="A644" s="71">
        <v>2081867</v>
      </c>
      <c r="B644" s="66" t="s">
        <v>4958</v>
      </c>
      <c r="C644" s="66">
        <v>12</v>
      </c>
      <c r="D644" s="66">
        <v>15125</v>
      </c>
      <c r="E644" s="66" t="s">
        <v>4959</v>
      </c>
      <c r="F644" s="78" t="s">
        <v>4914</v>
      </c>
      <c r="G644" s="80" t="s">
        <v>4957</v>
      </c>
      <c r="I644" s="54">
        <v>0</v>
      </c>
      <c r="J644" s="54">
        <v>0</v>
      </c>
      <c r="K644" s="54">
        <v>0</v>
      </c>
      <c r="L644" s="54">
        <v>0</v>
      </c>
      <c r="M644" s="54">
        <v>0</v>
      </c>
      <c r="N644" s="54">
        <v>0</v>
      </c>
      <c r="O644" s="55">
        <f>VLOOKUP(A644,'ΠΟΛΛΑΠΛΟΣ 04.06.2025'!AY:AZ,2,FALSE)</f>
        <v>622.79999999999995</v>
      </c>
      <c r="T644" s="55">
        <f>VLOOKUP(A644,'test 04.07.2025'!A:B,2,0)</f>
        <v>1.05</v>
      </c>
      <c r="V644" s="53">
        <f t="shared" si="43"/>
        <v>0</v>
      </c>
      <c r="W644" s="53">
        <f t="shared" si="44"/>
        <v>0</v>
      </c>
      <c r="X644" s="53">
        <f t="shared" si="45"/>
        <v>0</v>
      </c>
      <c r="Y644" s="53">
        <f t="shared" si="46"/>
        <v>0</v>
      </c>
      <c r="Z644" s="53">
        <v>0</v>
      </c>
      <c r="AA644" s="53">
        <v>0</v>
      </c>
      <c r="AB644" s="55">
        <f>VLOOKUP(A644,'ΠΟΛΛΑΠΛΟΣ 02.10.2025'!AT:AU,2,0)</f>
        <v>66.14</v>
      </c>
    </row>
    <row r="645" spans="1:28" s="60" customFormat="1" x14ac:dyDescent="0.3">
      <c r="A645" s="72">
        <v>2093270</v>
      </c>
      <c r="B645" s="68" t="s">
        <v>4960</v>
      </c>
      <c r="C645" s="68">
        <v>31</v>
      </c>
      <c r="D645" s="68">
        <v>16673</v>
      </c>
      <c r="E645" s="68" t="s">
        <v>4961</v>
      </c>
      <c r="F645" s="68"/>
      <c r="G645" s="82" t="s">
        <v>4967</v>
      </c>
      <c r="H645" s="82"/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61">
        <f>VLOOKUP(A645,'ΠΟΛΛΑΠΛΟΣ 04.06.2025'!AY:AZ,2,FALSE)</f>
        <v>810.71999999999969</v>
      </c>
      <c r="P645" s="53"/>
      <c r="Q645" s="53"/>
      <c r="R645" s="53"/>
      <c r="S645" s="53"/>
      <c r="T645" s="61">
        <v>0</v>
      </c>
      <c r="V645" s="53">
        <f t="shared" si="43"/>
        <v>0</v>
      </c>
      <c r="W645" s="53">
        <f t="shared" si="44"/>
        <v>0</v>
      </c>
      <c r="X645" s="53">
        <f t="shared" si="45"/>
        <v>0</v>
      </c>
      <c r="Y645" s="53">
        <f t="shared" si="46"/>
        <v>0</v>
      </c>
      <c r="Z645" s="60">
        <v>0</v>
      </c>
      <c r="AA645" s="60">
        <v>0</v>
      </c>
      <c r="AB645" s="61">
        <v>0</v>
      </c>
    </row>
    <row r="646" spans="1:28" x14ac:dyDescent="0.3">
      <c r="A646" s="91">
        <v>195765</v>
      </c>
      <c r="B646" s="74" t="s">
        <v>5204</v>
      </c>
      <c r="C646" s="66">
        <v>156</v>
      </c>
      <c r="D646" s="66">
        <v>18535</v>
      </c>
      <c r="E646" s="66" t="s">
        <v>58</v>
      </c>
      <c r="F646" s="66" t="s">
        <v>5194</v>
      </c>
      <c r="G646" s="80" t="s">
        <v>5213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T646" s="55">
        <f>VLOOKUP(A646,'test 04.07.2025'!A:B,2,0)</f>
        <v>8.49</v>
      </c>
      <c r="V646" s="53">
        <f t="shared" si="43"/>
        <v>0</v>
      </c>
      <c r="W646" s="53">
        <f t="shared" si="44"/>
        <v>0</v>
      </c>
      <c r="X646" s="53">
        <f t="shared" si="45"/>
        <v>0</v>
      </c>
      <c r="Y646" s="53">
        <f t="shared" si="46"/>
        <v>0</v>
      </c>
      <c r="Z646" s="53">
        <v>0</v>
      </c>
      <c r="AA646" s="53">
        <v>0</v>
      </c>
      <c r="AB646" s="55">
        <v>0</v>
      </c>
    </row>
    <row r="647" spans="1:28" x14ac:dyDescent="0.3">
      <c r="A647" s="91">
        <v>271146</v>
      </c>
      <c r="B647" s="74" t="s">
        <v>5205</v>
      </c>
      <c r="C647" s="66">
        <v>12</v>
      </c>
      <c r="D647" s="66">
        <v>11634</v>
      </c>
      <c r="E647" s="66" t="s">
        <v>4792</v>
      </c>
      <c r="F647" s="66" t="s">
        <v>5010</v>
      </c>
      <c r="G647" s="80" t="s">
        <v>5214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0</v>
      </c>
      <c r="O647" s="54">
        <v>0</v>
      </c>
      <c r="T647" s="55">
        <f>VLOOKUP(A647,'test 04.07.2025'!A:B,2,0)</f>
        <v>503.16</v>
      </c>
      <c r="V647" s="53">
        <f t="shared" si="43"/>
        <v>0</v>
      </c>
      <c r="W647" s="53">
        <f t="shared" si="44"/>
        <v>0</v>
      </c>
      <c r="X647" s="53">
        <f t="shared" si="45"/>
        <v>0</v>
      </c>
      <c r="Y647" s="53">
        <f t="shared" si="46"/>
        <v>0</v>
      </c>
      <c r="Z647" s="53">
        <f>VLOOKUP(A647,'ΠΟΛΛΑΠΛΟΣ 01.08'!AS:AT,2,0)</f>
        <v>357.72</v>
      </c>
      <c r="AA647" s="53">
        <v>0</v>
      </c>
      <c r="AB647" s="55">
        <v>0</v>
      </c>
    </row>
    <row r="648" spans="1:28" x14ac:dyDescent="0.3">
      <c r="A648" s="91">
        <v>386584</v>
      </c>
      <c r="B648" s="74" t="s">
        <v>5206</v>
      </c>
      <c r="C648" s="66">
        <v>22</v>
      </c>
      <c r="D648" s="66">
        <v>11527</v>
      </c>
      <c r="E648" s="66" t="s">
        <v>4792</v>
      </c>
      <c r="F648" s="66" t="s">
        <v>5049</v>
      </c>
      <c r="G648" s="80" t="s">
        <v>5215</v>
      </c>
      <c r="I648" s="54">
        <v>0</v>
      </c>
      <c r="J648" s="54">
        <v>0</v>
      </c>
      <c r="K648" s="54">
        <v>0</v>
      </c>
      <c r="L648" s="54">
        <v>0</v>
      </c>
      <c r="M648" s="54">
        <v>0</v>
      </c>
      <c r="N648" s="54">
        <v>0</v>
      </c>
      <c r="O648" s="54">
        <v>0</v>
      </c>
      <c r="T648" s="55">
        <f>VLOOKUP(A648,'test 04.07.2025'!A:B,2,0)</f>
        <v>488.1699999999999</v>
      </c>
      <c r="V648" s="53">
        <f t="shared" si="43"/>
        <v>0</v>
      </c>
      <c r="W648" s="53">
        <f t="shared" si="44"/>
        <v>0</v>
      </c>
      <c r="X648" s="53">
        <f t="shared" si="45"/>
        <v>0</v>
      </c>
      <c r="Y648" s="53">
        <f t="shared" si="46"/>
        <v>0</v>
      </c>
      <c r="Z648" s="53">
        <f>VLOOKUP(A648,'ΠΟΛΛΑΠΛΟΣ 01.08'!AS:AT,2,0)</f>
        <v>9.1600000000000055</v>
      </c>
      <c r="AA648" s="53">
        <f>VLOOKUP(A648,'ΠΟΛΛΑΠΛΟΣ 08.09.2025'!AT:AU,2,0)</f>
        <v>0.01</v>
      </c>
      <c r="AB648" s="55">
        <v>0</v>
      </c>
    </row>
    <row r="649" spans="1:28" x14ac:dyDescent="0.3">
      <c r="A649" s="91">
        <v>957538</v>
      </c>
      <c r="B649" s="74" t="s">
        <v>5207</v>
      </c>
      <c r="C649" s="66">
        <v>34</v>
      </c>
      <c r="D649" s="66">
        <v>14562</v>
      </c>
      <c r="E649" s="66" t="s">
        <v>216</v>
      </c>
      <c r="F649" s="66" t="s">
        <v>5101</v>
      </c>
      <c r="G649" s="80" t="s">
        <v>5216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T649" s="55">
        <f>VLOOKUP(A649,'test 04.07.2025'!A:B,2,0)</f>
        <v>146.01</v>
      </c>
      <c r="V649" s="53">
        <f t="shared" si="43"/>
        <v>0</v>
      </c>
      <c r="W649" s="53">
        <f t="shared" si="44"/>
        <v>0</v>
      </c>
      <c r="X649" s="53">
        <f t="shared" si="45"/>
        <v>0</v>
      </c>
      <c r="Y649" s="53">
        <f t="shared" si="46"/>
        <v>0</v>
      </c>
      <c r="Z649" s="53">
        <f>VLOOKUP(A649,'ΠΟΛΛΑΠΛΟΣ 01.08'!AS:AT,2,0)</f>
        <v>0.71000000000000019</v>
      </c>
      <c r="AA649" s="53">
        <v>0</v>
      </c>
      <c r="AB649" s="55">
        <f>VLOOKUP(A649,'ΠΟΛΛΑΠΛΟΣ 02.10.2025'!AT:AU,2,0)</f>
        <v>32.57</v>
      </c>
    </row>
    <row r="650" spans="1:28" x14ac:dyDescent="0.3">
      <c r="A650" s="92">
        <v>957542</v>
      </c>
      <c r="B650" s="75" t="s">
        <v>5207</v>
      </c>
      <c r="C650" s="66">
        <v>34</v>
      </c>
      <c r="D650" s="66">
        <v>14562</v>
      </c>
      <c r="E650" s="66" t="s">
        <v>216</v>
      </c>
      <c r="F650" s="66" t="s">
        <v>5102</v>
      </c>
      <c r="G650" s="80" t="s">
        <v>5216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T650" s="55">
        <f>VLOOKUP(A650,'test 04.07.2025'!A:B,2,0)</f>
        <v>835.54999999999984</v>
      </c>
      <c r="V650" s="53">
        <f t="shared" si="43"/>
        <v>0</v>
      </c>
      <c r="W650" s="53">
        <f t="shared" si="44"/>
        <v>0</v>
      </c>
      <c r="X650" s="53">
        <f t="shared" si="45"/>
        <v>0</v>
      </c>
      <c r="Y650" s="53">
        <f t="shared" si="46"/>
        <v>0</v>
      </c>
      <c r="Z650" s="53">
        <f>VLOOKUP(A650,'ΠΟΛΛΑΠΛΟΣ 01.08'!AS:AT,2,0)</f>
        <v>19.419999999999998</v>
      </c>
      <c r="AA650" s="53">
        <v>0</v>
      </c>
      <c r="AB650" s="55">
        <f>VLOOKUP(A650,'ΠΟΛΛΑΠΛΟΣ 02.10.2025'!AT:AU,2,0)</f>
        <v>8.7100000000000009</v>
      </c>
    </row>
    <row r="651" spans="1:28" x14ac:dyDescent="0.3">
      <c r="A651" s="91">
        <v>1336895</v>
      </c>
      <c r="B651" s="74" t="s">
        <v>4066</v>
      </c>
      <c r="C651" s="66">
        <v>31</v>
      </c>
      <c r="D651" s="66">
        <v>16674</v>
      </c>
      <c r="E651" s="66" t="s">
        <v>198</v>
      </c>
      <c r="F651" s="66" t="s">
        <v>5065</v>
      </c>
      <c r="G651" s="80" t="s">
        <v>5217</v>
      </c>
      <c r="H651" s="80" t="s">
        <v>5218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T651" s="55">
        <f>VLOOKUP(A651,'test 04.07.2025'!A:B,2,0)</f>
        <v>40.69</v>
      </c>
      <c r="V651" s="53">
        <f t="shared" si="43"/>
        <v>0</v>
      </c>
      <c r="W651" s="53">
        <f t="shared" si="44"/>
        <v>0</v>
      </c>
      <c r="X651" s="53">
        <f t="shared" si="45"/>
        <v>0</v>
      </c>
      <c r="Y651" s="53">
        <f t="shared" si="46"/>
        <v>0</v>
      </c>
      <c r="Z651" s="53">
        <f>VLOOKUP(A651,'ΠΟΛΛΑΠΛΟΣ 01.08'!AS:AT,2,0)</f>
        <v>1.9900000000000002</v>
      </c>
      <c r="AA651" s="53">
        <f>VLOOKUP(A651,'ΠΟΛΛΑΠΛΟΣ 08.09.2025'!AT:AU,2,0)</f>
        <v>8.31</v>
      </c>
      <c r="AB651" s="55">
        <v>0</v>
      </c>
    </row>
    <row r="652" spans="1:28" x14ac:dyDescent="0.3">
      <c r="A652" s="91">
        <v>1371221</v>
      </c>
      <c r="B652" s="74" t="s">
        <v>5208</v>
      </c>
      <c r="C652" s="66">
        <v>16</v>
      </c>
      <c r="D652" s="66">
        <v>13677</v>
      </c>
      <c r="E652" s="66" t="s">
        <v>174</v>
      </c>
      <c r="F652" s="66" t="s">
        <v>5219</v>
      </c>
      <c r="G652" s="80" t="s">
        <v>5226</v>
      </c>
      <c r="I652" s="54">
        <v>0</v>
      </c>
      <c r="J652" s="54">
        <v>0</v>
      </c>
      <c r="K652" s="54">
        <v>0</v>
      </c>
      <c r="L652" s="54">
        <v>0</v>
      </c>
      <c r="M652" s="54">
        <v>0</v>
      </c>
      <c r="N652" s="54">
        <v>0</v>
      </c>
      <c r="O652" s="54">
        <v>0</v>
      </c>
      <c r="T652" s="55">
        <f>VLOOKUP(A652,'test 04.07.2025'!A:B,2,0)</f>
        <v>1611.0800000000002</v>
      </c>
      <c r="V652" s="53">
        <f t="shared" si="43"/>
        <v>0</v>
      </c>
      <c r="W652" s="53">
        <f t="shared" si="44"/>
        <v>0</v>
      </c>
      <c r="X652" s="53">
        <f t="shared" si="45"/>
        <v>0</v>
      </c>
      <c r="Y652" s="53">
        <f t="shared" si="46"/>
        <v>0</v>
      </c>
      <c r="Z652" s="53">
        <f>VLOOKUP(A652,'ΠΟΛΛΑΠΛΟΣ 01.08'!AS:AT,2,0)</f>
        <v>495.16999999999996</v>
      </c>
      <c r="AA652" s="53">
        <v>0</v>
      </c>
      <c r="AB652" s="55">
        <v>0</v>
      </c>
    </row>
    <row r="653" spans="1:28" x14ac:dyDescent="0.3">
      <c r="A653" s="91">
        <v>1617716</v>
      </c>
      <c r="B653" s="74" t="s">
        <v>5210</v>
      </c>
      <c r="C653" s="66">
        <v>10</v>
      </c>
      <c r="D653" s="66">
        <v>15232</v>
      </c>
      <c r="E653" s="66" t="s">
        <v>220</v>
      </c>
      <c r="F653" s="66" t="s">
        <v>5149</v>
      </c>
      <c r="G653" s="80" t="s">
        <v>5221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T653" s="55">
        <f>VLOOKUP(A653,'test 04.07.2025'!A:B,2,0)</f>
        <v>118.67000000000002</v>
      </c>
      <c r="V653" s="53">
        <f t="shared" si="43"/>
        <v>0</v>
      </c>
      <c r="W653" s="53">
        <f t="shared" si="44"/>
        <v>0</v>
      </c>
      <c r="X653" s="53">
        <f t="shared" si="45"/>
        <v>0</v>
      </c>
      <c r="Y653" s="53">
        <f t="shared" si="46"/>
        <v>0</v>
      </c>
      <c r="Z653" s="53">
        <v>0</v>
      </c>
      <c r="AA653" s="53">
        <v>0</v>
      </c>
      <c r="AB653" s="55">
        <v>0</v>
      </c>
    </row>
    <row r="654" spans="1:28" x14ac:dyDescent="0.3">
      <c r="A654" s="91">
        <v>1708895</v>
      </c>
      <c r="B654" s="74" t="s">
        <v>5209</v>
      </c>
      <c r="C654" s="66">
        <v>10</v>
      </c>
      <c r="D654" s="66">
        <v>17341</v>
      </c>
      <c r="E654" s="66" t="s">
        <v>233</v>
      </c>
      <c r="F654" s="66" t="s">
        <v>5013</v>
      </c>
      <c r="G654" s="80" t="s">
        <v>5222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T654" s="55">
        <f>VLOOKUP(A654,'test 04.07.2025'!A:B,2,0)</f>
        <v>535.92999999999995</v>
      </c>
      <c r="V654" s="53">
        <f t="shared" si="43"/>
        <v>0</v>
      </c>
      <c r="W654" s="53">
        <f t="shared" si="44"/>
        <v>0</v>
      </c>
      <c r="X654" s="53">
        <f t="shared" si="45"/>
        <v>0</v>
      </c>
      <c r="Y654" s="53">
        <f t="shared" si="46"/>
        <v>0</v>
      </c>
      <c r="Z654" s="53">
        <f>VLOOKUP(A654,'ΠΟΛΛΑΠΛΟΣ 01.08'!AS:AT,2,0)</f>
        <v>426.95</v>
      </c>
      <c r="AA654" s="53">
        <v>0</v>
      </c>
      <c r="AB654" s="55">
        <v>0</v>
      </c>
    </row>
    <row r="655" spans="1:28" s="60" customFormat="1" x14ac:dyDescent="0.3">
      <c r="A655" s="93">
        <v>2050738</v>
      </c>
      <c r="B655" s="68" t="s">
        <v>5211</v>
      </c>
      <c r="C655" s="68">
        <v>2</v>
      </c>
      <c r="D655" s="68">
        <v>18533</v>
      </c>
      <c r="E655" s="68" t="s">
        <v>58</v>
      </c>
      <c r="F655" s="68" t="s">
        <v>5180</v>
      </c>
      <c r="G655" s="82" t="s">
        <v>5223</v>
      </c>
      <c r="H655" s="82"/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Q655" s="53"/>
      <c r="R655" s="53"/>
      <c r="S655" s="53"/>
      <c r="T655" s="61">
        <f>VLOOKUP(A655,'test 04.07.2025'!A:B,2,0)</f>
        <v>460.64000000000004</v>
      </c>
      <c r="V655" s="53">
        <f t="shared" si="43"/>
        <v>0</v>
      </c>
      <c r="W655" s="53">
        <f t="shared" si="44"/>
        <v>0</v>
      </c>
      <c r="X655" s="53">
        <f t="shared" si="45"/>
        <v>0</v>
      </c>
      <c r="Y655" s="53">
        <f t="shared" si="46"/>
        <v>0</v>
      </c>
      <c r="Z655" s="60">
        <f>VLOOKUP(A655,'ΠΟΛΛΑΠΛΟΣ 01.08'!AS:AT,2,0)</f>
        <v>265.88</v>
      </c>
      <c r="AA655" s="60">
        <v>0</v>
      </c>
      <c r="AB655" s="61">
        <v>0</v>
      </c>
    </row>
    <row r="656" spans="1:28" x14ac:dyDescent="0.3">
      <c r="A656" s="91">
        <v>8782631</v>
      </c>
      <c r="B656" s="74" t="s">
        <v>5212</v>
      </c>
      <c r="C656" s="66">
        <v>41</v>
      </c>
      <c r="D656" s="66">
        <v>14671</v>
      </c>
      <c r="E656" s="66" t="s">
        <v>237</v>
      </c>
      <c r="G656" s="80" t="s">
        <v>5224</v>
      </c>
      <c r="I656" s="54">
        <v>0</v>
      </c>
      <c r="J656" s="54">
        <v>0</v>
      </c>
      <c r="K656" s="54">
        <v>0</v>
      </c>
      <c r="L656" s="54">
        <v>0</v>
      </c>
      <c r="M656" s="54">
        <v>0</v>
      </c>
      <c r="N656" s="54">
        <v>0</v>
      </c>
      <c r="O656" s="54">
        <v>0</v>
      </c>
      <c r="T656" s="55">
        <f>VLOOKUP(A656,'test 04.07.2025'!A:B,2,0)</f>
        <v>4522.5099999999993</v>
      </c>
      <c r="V656" s="53">
        <f t="shared" si="43"/>
        <v>0</v>
      </c>
      <c r="W656" s="53">
        <f t="shared" si="44"/>
        <v>0</v>
      </c>
      <c r="X656" s="53">
        <f t="shared" si="45"/>
        <v>0</v>
      </c>
      <c r="Y656" s="53">
        <f t="shared" si="46"/>
        <v>0</v>
      </c>
      <c r="Z656" s="53">
        <f>VLOOKUP(A656,'ΠΟΛΛΑΠΛΟΣ 01.08'!AS:AT,2,0)</f>
        <v>8.5799999999999983</v>
      </c>
      <c r="AA656" s="53">
        <v>0</v>
      </c>
      <c r="AB656" s="55">
        <v>0</v>
      </c>
    </row>
    <row r="657" spans="1:28" x14ac:dyDescent="0.3">
      <c r="A657" s="71">
        <v>105511</v>
      </c>
      <c r="B657" s="66" t="s">
        <v>144</v>
      </c>
      <c r="C657" s="66">
        <v>1</v>
      </c>
      <c r="D657" s="66">
        <v>17123</v>
      </c>
      <c r="E657" s="66" t="s">
        <v>4336</v>
      </c>
      <c r="F657" s="66" t="s">
        <v>5521</v>
      </c>
      <c r="G657" s="80" t="s">
        <v>5530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T657" s="53">
        <v>0</v>
      </c>
      <c r="V657" s="53">
        <f t="shared" si="43"/>
        <v>0</v>
      </c>
      <c r="W657" s="53">
        <f t="shared" si="44"/>
        <v>0</v>
      </c>
      <c r="X657" s="53">
        <f t="shared" si="45"/>
        <v>0</v>
      </c>
      <c r="Y657" s="53">
        <f t="shared" si="46"/>
        <v>0</v>
      </c>
      <c r="Z657" s="53">
        <f>VLOOKUP(A657,'ΠΟΛΛΑΠΛΟΣ 01.08'!AS:AT,2,0)</f>
        <v>15.95</v>
      </c>
      <c r="AA657" s="53">
        <f>VLOOKUP(A657,'ΠΟΛΛΑΠΛΟΣ 08.09.2025'!AT:AU,2,0)</f>
        <v>0.35000000000000003</v>
      </c>
      <c r="AB657" s="55">
        <f>VLOOKUP(A657,'ΠΟΛΛΑΠΛΟΣ 02.10.2025'!AT:AU,2,0)</f>
        <v>8.49</v>
      </c>
    </row>
    <row r="658" spans="1:28" x14ac:dyDescent="0.3">
      <c r="A658" s="71">
        <v>340305</v>
      </c>
      <c r="B658" s="66" t="s">
        <v>5531</v>
      </c>
      <c r="C658" s="66">
        <v>18</v>
      </c>
      <c r="D658" s="66">
        <v>17343</v>
      </c>
      <c r="E658" s="66" t="s">
        <v>5532</v>
      </c>
      <c r="F658" s="66" t="s">
        <v>5304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T658" s="53">
        <v>0</v>
      </c>
      <c r="V658" s="53">
        <f t="shared" si="43"/>
        <v>0</v>
      </c>
      <c r="W658" s="53">
        <f t="shared" si="44"/>
        <v>0</v>
      </c>
      <c r="X658" s="53">
        <f t="shared" si="45"/>
        <v>0</v>
      </c>
      <c r="Y658" s="53">
        <f t="shared" si="46"/>
        <v>0</v>
      </c>
      <c r="Z658" s="53">
        <f>VLOOKUP(A658,'ΠΟΛΛΑΠΛΟΣ 01.08'!AS:AT,2,0)</f>
        <v>743.58</v>
      </c>
      <c r="AA658" s="53">
        <f>VLOOKUP(A658,'ΠΟΛΛΑΠΛΟΣ 08.09.2025'!AT:AU,2,0)</f>
        <v>1</v>
      </c>
      <c r="AB658" s="55">
        <v>0</v>
      </c>
    </row>
    <row r="659" spans="1:28" s="60" customFormat="1" x14ac:dyDescent="0.3">
      <c r="A659" s="72">
        <v>614320</v>
      </c>
      <c r="B659" s="68" t="s">
        <v>5533</v>
      </c>
      <c r="C659" s="68">
        <v>38</v>
      </c>
      <c r="D659" s="68">
        <v>10444</v>
      </c>
      <c r="E659" s="68" t="s">
        <v>4792</v>
      </c>
      <c r="F659" s="68" t="s">
        <v>5312</v>
      </c>
      <c r="G659" s="82" t="s">
        <v>5534</v>
      </c>
      <c r="H659" s="82"/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T659" s="60">
        <v>0</v>
      </c>
      <c r="V659" s="60">
        <f t="shared" si="43"/>
        <v>0</v>
      </c>
      <c r="W659" s="60">
        <f t="shared" si="44"/>
        <v>0</v>
      </c>
      <c r="X659" s="60">
        <f t="shared" si="45"/>
        <v>0</v>
      </c>
      <c r="Y659" s="60">
        <f t="shared" si="46"/>
        <v>0</v>
      </c>
      <c r="Z659" s="60">
        <f>VLOOKUP(A659,'ΠΟΛΛΑΠΛΟΣ 01.08'!AS:AT,2,0)</f>
        <v>306.23999999999995</v>
      </c>
      <c r="AA659" s="60">
        <f>VLOOKUP(A659,'ΠΟΛΛΑΠΛΟΣ 08.09.2025'!AT:AU,2,0)</f>
        <v>101.77000000000002</v>
      </c>
      <c r="AB659" s="61">
        <v>0</v>
      </c>
    </row>
    <row r="660" spans="1:28" x14ac:dyDescent="0.3">
      <c r="A660" s="71">
        <v>1412310</v>
      </c>
      <c r="B660" s="66" t="s">
        <v>5535</v>
      </c>
      <c r="C660" s="66">
        <v>46</v>
      </c>
      <c r="D660" s="66">
        <v>14562</v>
      </c>
      <c r="E660" s="66" t="s">
        <v>216</v>
      </c>
      <c r="F660" s="66" t="s">
        <v>5497</v>
      </c>
      <c r="G660" s="80" t="s">
        <v>5536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0</v>
      </c>
      <c r="O660" s="54">
        <v>0</v>
      </c>
      <c r="T660" s="53">
        <v>0</v>
      </c>
      <c r="V660" s="53">
        <f t="shared" si="43"/>
        <v>0</v>
      </c>
      <c r="W660" s="53">
        <f t="shared" si="44"/>
        <v>0</v>
      </c>
      <c r="X660" s="53">
        <f t="shared" si="45"/>
        <v>0</v>
      </c>
      <c r="Y660" s="53">
        <f t="shared" si="46"/>
        <v>0</v>
      </c>
      <c r="Z660" s="53">
        <f>VLOOKUP(A660,'ΠΟΛΛΑΠΛΟΣ 01.08'!AS:AT,2,0)</f>
        <v>543.78</v>
      </c>
      <c r="AA660" s="53">
        <f>VLOOKUP(A660,'ΠΟΛΛΑΠΛΟΣ 08.09.2025'!AT:AU,2,0)</f>
        <v>1.3099999999999998</v>
      </c>
      <c r="AB660" s="55">
        <f>VLOOKUP(A660,'ΠΟΛΛΑΠΛΟΣ 02.10.2025'!AT:AU,2,0)</f>
        <v>6.29</v>
      </c>
    </row>
    <row r="661" spans="1:28" x14ac:dyDescent="0.3">
      <c r="A661" s="71">
        <v>1788617</v>
      </c>
      <c r="B661" s="66" t="s">
        <v>5535</v>
      </c>
      <c r="C661" s="66">
        <v>4</v>
      </c>
      <c r="D661" s="66">
        <v>17564</v>
      </c>
      <c r="E661" s="66" t="s">
        <v>5537</v>
      </c>
      <c r="F661" s="66" t="s">
        <v>5524</v>
      </c>
      <c r="G661" s="80" t="s">
        <v>5538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0</v>
      </c>
      <c r="O661" s="54">
        <v>0</v>
      </c>
      <c r="T661" s="53">
        <v>0</v>
      </c>
      <c r="V661" s="53">
        <f t="shared" si="43"/>
        <v>0</v>
      </c>
      <c r="W661" s="53">
        <f t="shared" si="44"/>
        <v>0</v>
      </c>
      <c r="X661" s="53">
        <f t="shared" si="45"/>
        <v>0</v>
      </c>
      <c r="Y661" s="53">
        <f t="shared" si="46"/>
        <v>0</v>
      </c>
      <c r="Z661" s="53">
        <f>VLOOKUP(A661,'ΠΟΛΛΑΠΛΟΣ 01.08'!AS:AT,2,0)</f>
        <v>41.07</v>
      </c>
      <c r="AA661" s="53">
        <f>VLOOKUP(A661,'ΠΟΛΛΑΠΛΟΣ 08.09.2025'!AT:AU,2,0)</f>
        <v>0.89</v>
      </c>
      <c r="AB661" s="55">
        <f>VLOOKUP(A661,'ΠΟΛΛΑΠΛΟΣ 02.10.2025'!AT:AU,2,0)</f>
        <v>8.23</v>
      </c>
    </row>
    <row r="662" spans="1:28" s="60" customFormat="1" ht="28.8" x14ac:dyDescent="0.3">
      <c r="A662" s="72">
        <v>2081869</v>
      </c>
      <c r="B662" s="68" t="s">
        <v>4958</v>
      </c>
      <c r="C662" s="68">
        <v>3</v>
      </c>
      <c r="D662" s="68">
        <v>15125</v>
      </c>
      <c r="E662" s="68" t="s">
        <v>5540</v>
      </c>
      <c r="F662" s="95" t="s">
        <v>5539</v>
      </c>
      <c r="G662" s="82" t="s">
        <v>4957</v>
      </c>
      <c r="H662" s="82"/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</v>
      </c>
      <c r="O662" s="59">
        <v>0</v>
      </c>
      <c r="Q662" s="53"/>
      <c r="R662" s="53"/>
      <c r="S662" s="53"/>
      <c r="T662" s="60">
        <v>0</v>
      </c>
      <c r="V662" s="53">
        <f t="shared" si="43"/>
        <v>0</v>
      </c>
      <c r="W662" s="53">
        <f t="shared" si="44"/>
        <v>0</v>
      </c>
      <c r="X662" s="53">
        <f t="shared" si="45"/>
        <v>0</v>
      </c>
      <c r="Y662" s="53">
        <f t="shared" si="46"/>
        <v>0</v>
      </c>
      <c r="Z662" s="60">
        <f>VLOOKUP(A662,'ΠΟΛΛΑΠΛΟΣ 01.08'!AS:AT,2,0)</f>
        <v>19568.840000000004</v>
      </c>
      <c r="AA662" s="60">
        <f>VLOOKUP(A662,'ΠΟΛΛΑΠΛΟΣ 08.09.2025'!AT:AU,2,0)</f>
        <v>4.0599999999999996</v>
      </c>
      <c r="AB662" s="61">
        <v>0</v>
      </c>
    </row>
    <row r="663" spans="1:28" x14ac:dyDescent="0.3">
      <c r="A663" s="71">
        <v>8301360</v>
      </c>
      <c r="B663" s="66" t="s">
        <v>7</v>
      </c>
      <c r="C663" s="66">
        <v>6</v>
      </c>
      <c r="D663" s="66">
        <v>15125</v>
      </c>
      <c r="E663" s="66" t="s">
        <v>5540</v>
      </c>
      <c r="F663" s="66" t="s">
        <v>5493</v>
      </c>
      <c r="G663" s="80" t="s">
        <v>5541</v>
      </c>
      <c r="H663" s="80" t="s">
        <v>5542</v>
      </c>
      <c r="I663" s="54">
        <v>0</v>
      </c>
      <c r="J663" s="54">
        <v>0</v>
      </c>
      <c r="K663" s="54">
        <v>0</v>
      </c>
      <c r="L663" s="54">
        <v>0</v>
      </c>
      <c r="M663" s="54">
        <v>0</v>
      </c>
      <c r="N663" s="54">
        <v>0</v>
      </c>
      <c r="O663" s="54">
        <v>0</v>
      </c>
      <c r="T663" s="53">
        <v>0</v>
      </c>
      <c r="V663" s="53">
        <f t="shared" si="43"/>
        <v>0</v>
      </c>
      <c r="W663" s="53">
        <f t="shared" si="44"/>
        <v>0</v>
      </c>
      <c r="X663" s="53">
        <f t="shared" si="45"/>
        <v>0</v>
      </c>
      <c r="Y663" s="53">
        <f t="shared" si="46"/>
        <v>0</v>
      </c>
      <c r="Z663" s="53">
        <f>VLOOKUP(A663,'ΠΟΛΛΑΠΛΟΣ 01.08'!AS:AT,2,0)</f>
        <v>80.59999999999998</v>
      </c>
      <c r="AA663" s="53">
        <f>VLOOKUP(A663,'ΠΟΛΛΑΠΛΟΣ 08.09.2025'!AT:AU,2,0)</f>
        <v>8.09</v>
      </c>
      <c r="AB663" s="55">
        <f>VLOOKUP(A663,'ΠΟΛΛΑΠΛΟΣ 02.10.2025'!AT:AU,2,0)</f>
        <v>0.01</v>
      </c>
    </row>
    <row r="664" spans="1:28" x14ac:dyDescent="0.3">
      <c r="A664" s="71">
        <v>154840</v>
      </c>
      <c r="B664" s="66" t="s">
        <v>5612</v>
      </c>
      <c r="C664" s="66">
        <v>3</v>
      </c>
      <c r="D664" s="66">
        <v>18531</v>
      </c>
      <c r="E664" s="66" t="s">
        <v>58</v>
      </c>
      <c r="F664" s="66">
        <v>0</v>
      </c>
      <c r="G664" s="80" t="s">
        <v>5613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0</v>
      </c>
      <c r="O664" s="54">
        <v>0</v>
      </c>
      <c r="T664" s="53">
        <v>0</v>
      </c>
      <c r="V664" s="53">
        <f t="shared" si="43"/>
        <v>0</v>
      </c>
      <c r="W664" s="53">
        <f t="shared" si="44"/>
        <v>0</v>
      </c>
      <c r="X664" s="53">
        <f t="shared" si="45"/>
        <v>0</v>
      </c>
      <c r="Y664" s="53">
        <f t="shared" si="46"/>
        <v>0</v>
      </c>
      <c r="Z664" s="53">
        <v>0</v>
      </c>
      <c r="AA664" s="53">
        <f>VLOOKUP(A664,'ΠΟΛΛΑΠΛΟΣ 08.09.2025'!AT:AU,2,0)</f>
        <v>1320.34</v>
      </c>
      <c r="AB664" s="55">
        <f>VLOOKUP(A664,'ΠΟΛΛΑΠΛΟΣ 02.10.2025'!AT:AU,2,0)</f>
        <v>215.58999999999997</v>
      </c>
    </row>
    <row r="665" spans="1:28" x14ac:dyDescent="0.3">
      <c r="A665" s="71">
        <v>647067</v>
      </c>
      <c r="B665" s="66" t="s">
        <v>5685</v>
      </c>
      <c r="C665" s="66">
        <v>9</v>
      </c>
      <c r="D665" s="66">
        <v>12133</v>
      </c>
      <c r="E665" s="66" t="s">
        <v>200</v>
      </c>
      <c r="F665" t="s">
        <v>5646</v>
      </c>
      <c r="G665" s="80" t="s">
        <v>5686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0</v>
      </c>
      <c r="O665" s="54">
        <v>0</v>
      </c>
      <c r="P665" s="54">
        <v>0</v>
      </c>
      <c r="Q665" s="54">
        <v>0</v>
      </c>
      <c r="R665" s="54">
        <v>0</v>
      </c>
      <c r="S665" s="54">
        <v>0</v>
      </c>
      <c r="T665" s="54">
        <v>0</v>
      </c>
      <c r="V665" s="53">
        <f t="shared" si="43"/>
        <v>0</v>
      </c>
      <c r="W665" s="53">
        <f t="shared" si="44"/>
        <v>0</v>
      </c>
      <c r="X665" s="53">
        <f t="shared" si="45"/>
        <v>0</v>
      </c>
      <c r="Y665" s="53">
        <f t="shared" si="46"/>
        <v>0</v>
      </c>
      <c r="Z665" s="55">
        <v>0</v>
      </c>
      <c r="AA665" s="55">
        <v>0</v>
      </c>
      <c r="AB665" s="55">
        <f>VLOOKUP(A665,'ΠΟΛΛΑΠΛΟΣ 02.10.2025'!AT:AU,2,0)</f>
        <v>20.89</v>
      </c>
    </row>
    <row r="666" spans="1:28" x14ac:dyDescent="0.3">
      <c r="A666" s="71">
        <v>176301</v>
      </c>
      <c r="B666" s="66" t="s">
        <v>5687</v>
      </c>
      <c r="C666" s="66">
        <v>21</v>
      </c>
      <c r="D666" s="66">
        <v>18534</v>
      </c>
      <c r="E666" s="66" t="s">
        <v>5689</v>
      </c>
      <c r="F666" t="s">
        <v>5673</v>
      </c>
      <c r="G666" s="80" t="s">
        <v>5688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0</v>
      </c>
      <c r="O666" s="54">
        <v>0</v>
      </c>
      <c r="P666" s="54">
        <v>0</v>
      </c>
      <c r="Q666" s="54">
        <v>0</v>
      </c>
      <c r="R666" s="54">
        <v>0</v>
      </c>
      <c r="S666" s="54">
        <v>0</v>
      </c>
      <c r="T666" s="54">
        <v>0</v>
      </c>
      <c r="V666" s="53">
        <f t="shared" si="43"/>
        <v>0</v>
      </c>
      <c r="W666" s="53">
        <f t="shared" si="44"/>
        <v>0</v>
      </c>
      <c r="X666" s="53">
        <f t="shared" si="45"/>
        <v>0</v>
      </c>
      <c r="Y666" s="53">
        <f t="shared" si="46"/>
        <v>0</v>
      </c>
      <c r="Z666" s="55">
        <v>0</v>
      </c>
      <c r="AA666" s="55">
        <v>0</v>
      </c>
      <c r="AB666" s="55">
        <f>VLOOKUP(A666,'ΠΟΛΛΑΠΛΟΣ 02.10.2025'!AT:AU,2,0)</f>
        <v>8.18</v>
      </c>
    </row>
    <row r="667" spans="1:28" x14ac:dyDescent="0.3">
      <c r="M667" s="55"/>
      <c r="AB667" s="55"/>
    </row>
    <row r="668" spans="1:28" x14ac:dyDescent="0.3">
      <c r="M668" s="55"/>
      <c r="AB668" s="96"/>
    </row>
    <row r="669" spans="1:28" x14ac:dyDescent="0.3">
      <c r="M669" s="55"/>
    </row>
    <row r="670" spans="1:28" x14ac:dyDescent="0.3">
      <c r="M670" s="55"/>
    </row>
    <row r="671" spans="1:28" x14ac:dyDescent="0.3">
      <c r="M671" s="55"/>
    </row>
    <row r="672" spans="1:28" x14ac:dyDescent="0.3">
      <c r="M672" s="55"/>
    </row>
    <row r="673" spans="13:13" x14ac:dyDescent="0.3">
      <c r="M673" s="55"/>
    </row>
    <row r="674" spans="13:13" x14ac:dyDescent="0.3">
      <c r="M674" s="55"/>
    </row>
    <row r="675" spans="13:13" x14ac:dyDescent="0.3">
      <c r="M675" s="55"/>
    </row>
    <row r="676" spans="13:13" x14ac:dyDescent="0.3">
      <c r="M676" s="55"/>
    </row>
    <row r="677" spans="13:13" x14ac:dyDescent="0.3">
      <c r="M677" s="55"/>
    </row>
    <row r="678" spans="13:13" x14ac:dyDescent="0.3">
      <c r="M678" s="55"/>
    </row>
    <row r="679" spans="13:13" x14ac:dyDescent="0.3">
      <c r="M679" s="55"/>
    </row>
    <row r="680" spans="13:13" x14ac:dyDescent="0.3">
      <c r="M680" s="55"/>
    </row>
    <row r="681" spans="13:13" x14ac:dyDescent="0.3">
      <c r="M681" s="55"/>
    </row>
    <row r="682" spans="13:13" x14ac:dyDescent="0.3">
      <c r="M682" s="55"/>
    </row>
    <row r="683" spans="13:13" x14ac:dyDescent="0.3">
      <c r="M683" s="55"/>
    </row>
    <row r="684" spans="13:13" x14ac:dyDescent="0.3">
      <c r="M684" s="55"/>
    </row>
    <row r="685" spans="13:13" x14ac:dyDescent="0.3">
      <c r="M685" s="55"/>
    </row>
    <row r="686" spans="13:13" x14ac:dyDescent="0.3">
      <c r="M686" s="55"/>
    </row>
    <row r="687" spans="13:13" x14ac:dyDescent="0.3">
      <c r="M687" s="55"/>
    </row>
    <row r="688" spans="13:13" x14ac:dyDescent="0.3">
      <c r="M688" s="55"/>
    </row>
    <row r="689" spans="13:13" x14ac:dyDescent="0.3">
      <c r="M689" s="55"/>
    </row>
    <row r="690" spans="13:13" x14ac:dyDescent="0.3">
      <c r="M690" s="55"/>
    </row>
    <row r="691" spans="13:13" x14ac:dyDescent="0.3">
      <c r="M691" s="55"/>
    </row>
    <row r="692" spans="13:13" x14ac:dyDescent="0.3">
      <c r="M692" s="55"/>
    </row>
    <row r="693" spans="13:13" x14ac:dyDescent="0.3">
      <c r="M693" s="55"/>
    </row>
    <row r="694" spans="13:13" x14ac:dyDescent="0.3">
      <c r="M694" s="55"/>
    </row>
    <row r="695" spans="13:13" x14ac:dyDescent="0.3">
      <c r="M695" s="55"/>
    </row>
    <row r="696" spans="13:13" x14ac:dyDescent="0.3">
      <c r="M696" s="55"/>
    </row>
    <row r="697" spans="13:13" x14ac:dyDescent="0.3">
      <c r="M697" s="55"/>
    </row>
    <row r="698" spans="13:13" x14ac:dyDescent="0.3">
      <c r="M698" s="55"/>
    </row>
    <row r="699" spans="13:13" x14ac:dyDescent="0.3">
      <c r="M699" s="55"/>
    </row>
    <row r="700" spans="13:13" x14ac:dyDescent="0.3">
      <c r="M700" s="55"/>
    </row>
    <row r="701" spans="13:13" x14ac:dyDescent="0.3">
      <c r="M701" s="55"/>
    </row>
    <row r="702" spans="13:13" x14ac:dyDescent="0.3">
      <c r="M702" s="55"/>
    </row>
    <row r="703" spans="13:13" x14ac:dyDescent="0.3">
      <c r="M703" s="55"/>
    </row>
    <row r="704" spans="13:13" x14ac:dyDescent="0.3">
      <c r="M704" s="55"/>
    </row>
    <row r="705" spans="13:13" x14ac:dyDescent="0.3">
      <c r="M705" s="55"/>
    </row>
    <row r="706" spans="13:13" x14ac:dyDescent="0.3">
      <c r="M706" s="55"/>
    </row>
    <row r="707" spans="13:13" x14ac:dyDescent="0.3">
      <c r="M707" s="55"/>
    </row>
    <row r="708" spans="13:13" x14ac:dyDescent="0.3">
      <c r="M708" s="55"/>
    </row>
    <row r="709" spans="13:13" x14ac:dyDescent="0.3">
      <c r="M709" s="55"/>
    </row>
    <row r="710" spans="13:13" x14ac:dyDescent="0.3">
      <c r="M710" s="55"/>
    </row>
    <row r="711" spans="13:13" x14ac:dyDescent="0.3">
      <c r="M711" s="55"/>
    </row>
    <row r="712" spans="13:13" x14ac:dyDescent="0.3">
      <c r="M712" s="55"/>
    </row>
    <row r="713" spans="13:13" x14ac:dyDescent="0.3">
      <c r="M713" s="55"/>
    </row>
    <row r="714" spans="13:13" x14ac:dyDescent="0.3">
      <c r="M714" s="55"/>
    </row>
    <row r="715" spans="13:13" x14ac:dyDescent="0.3">
      <c r="M715" s="55"/>
    </row>
    <row r="716" spans="13:13" x14ac:dyDescent="0.3">
      <c r="M716" s="55"/>
    </row>
    <row r="717" spans="13:13" x14ac:dyDescent="0.3">
      <c r="M717" s="55"/>
    </row>
    <row r="718" spans="13:13" x14ac:dyDescent="0.3">
      <c r="M718" s="55"/>
    </row>
    <row r="719" spans="13:13" x14ac:dyDescent="0.3">
      <c r="M719" s="55"/>
    </row>
    <row r="720" spans="13:13" x14ac:dyDescent="0.3">
      <c r="M720" s="55"/>
    </row>
    <row r="721" spans="13:13" x14ac:dyDescent="0.3">
      <c r="M721" s="55"/>
    </row>
    <row r="722" spans="13:13" x14ac:dyDescent="0.3">
      <c r="M722" s="55"/>
    </row>
    <row r="723" spans="13:13" x14ac:dyDescent="0.3">
      <c r="M723" s="55"/>
    </row>
    <row r="724" spans="13:13" x14ac:dyDescent="0.3">
      <c r="M724" s="55"/>
    </row>
    <row r="725" spans="13:13" x14ac:dyDescent="0.3">
      <c r="M725" s="55"/>
    </row>
    <row r="726" spans="13:13" x14ac:dyDescent="0.3">
      <c r="M726" s="55"/>
    </row>
    <row r="727" spans="13:13" x14ac:dyDescent="0.3">
      <c r="M727" s="55"/>
    </row>
    <row r="728" spans="13:13" x14ac:dyDescent="0.3">
      <c r="M728" s="55"/>
    </row>
    <row r="729" spans="13:13" x14ac:dyDescent="0.3">
      <c r="M729" s="55"/>
    </row>
    <row r="730" spans="13:13" x14ac:dyDescent="0.3">
      <c r="M730" s="55"/>
    </row>
    <row r="731" spans="13:13" x14ac:dyDescent="0.3">
      <c r="M731" s="55"/>
    </row>
    <row r="732" spans="13:13" x14ac:dyDescent="0.3">
      <c r="M732" s="55"/>
    </row>
    <row r="733" spans="13:13" x14ac:dyDescent="0.3">
      <c r="M733" s="55"/>
    </row>
    <row r="734" spans="13:13" x14ac:dyDescent="0.3">
      <c r="M734" s="55"/>
    </row>
    <row r="735" spans="13:13" x14ac:dyDescent="0.3">
      <c r="M735" s="55"/>
    </row>
    <row r="736" spans="13:13" x14ac:dyDescent="0.3">
      <c r="M736" s="55"/>
    </row>
    <row r="737" spans="13:13" x14ac:dyDescent="0.3">
      <c r="M737" s="55"/>
    </row>
    <row r="738" spans="13:13" x14ac:dyDescent="0.3">
      <c r="M738" s="55"/>
    </row>
    <row r="739" spans="13:13" x14ac:dyDescent="0.3">
      <c r="M739" s="55"/>
    </row>
    <row r="740" spans="13:13" x14ac:dyDescent="0.3">
      <c r="M740" s="55"/>
    </row>
    <row r="741" spans="13:13" x14ac:dyDescent="0.3">
      <c r="M741" s="55"/>
    </row>
    <row r="742" spans="13:13" x14ac:dyDescent="0.3">
      <c r="M742" s="55"/>
    </row>
    <row r="743" spans="13:13" x14ac:dyDescent="0.3">
      <c r="M743" s="55"/>
    </row>
    <row r="744" spans="13:13" x14ac:dyDescent="0.3">
      <c r="M744" s="55"/>
    </row>
    <row r="745" spans="13:13" x14ac:dyDescent="0.3">
      <c r="M745" s="55"/>
    </row>
    <row r="746" spans="13:13" x14ac:dyDescent="0.3">
      <c r="M746" s="55"/>
    </row>
    <row r="747" spans="13:13" x14ac:dyDescent="0.3">
      <c r="M747" s="55"/>
    </row>
    <row r="748" spans="13:13" x14ac:dyDescent="0.3">
      <c r="M748" s="55"/>
    </row>
    <row r="749" spans="13:13" x14ac:dyDescent="0.3">
      <c r="M749" s="55"/>
    </row>
    <row r="750" spans="13:13" x14ac:dyDescent="0.3">
      <c r="M750" s="55"/>
    </row>
    <row r="751" spans="13:13" x14ac:dyDescent="0.3">
      <c r="M751" s="55"/>
    </row>
    <row r="752" spans="13:13" x14ac:dyDescent="0.3">
      <c r="M752" s="55"/>
    </row>
    <row r="753" spans="13:13" x14ac:dyDescent="0.3">
      <c r="M753" s="55"/>
    </row>
    <row r="754" spans="13:13" x14ac:dyDescent="0.3">
      <c r="M754" s="55"/>
    </row>
    <row r="755" spans="13:13" x14ac:dyDescent="0.3">
      <c r="M755" s="55"/>
    </row>
  </sheetData>
  <autoFilter ref="A1:AB668" xr:uid="{00000000-0001-0000-0000-000000000000}"/>
  <phoneticPr fontId="6" type="noConversion"/>
  <conditionalFormatting sqref="A1:A425">
    <cfRule type="duplicateValues" dxfId="21" priority="2"/>
  </conditionalFormatting>
  <conditionalFormatting sqref="A426:A549">
    <cfRule type="duplicateValues" dxfId="20" priority="1"/>
  </conditionalFormatting>
  <pageMargins left="0.7" right="0.7" top="0.75" bottom="0.75" header="0.3" footer="0.3"/>
  <pageSetup scale="71" orientation="portrait" r:id="rId1"/>
  <ignoredErrors>
    <ignoredError sqref="G6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Y868"/>
  <sheetViews>
    <sheetView topLeftCell="AJ1" workbookViewId="0">
      <selection activeCell="AX6" sqref="AX6"/>
    </sheetView>
  </sheetViews>
  <sheetFormatPr defaultRowHeight="14.4" x14ac:dyDescent="0.3"/>
  <cols>
    <col min="1" max="1" width="6.6640625" customWidth="1"/>
    <col min="2" max="2" width="12" customWidth="1"/>
    <col min="3" max="3" width="29.109375" customWidth="1"/>
    <col min="4" max="4" width="26.6640625" customWidth="1"/>
    <col min="5" max="5" width="10.6640625" bestFit="1" customWidth="1"/>
    <col min="6" max="6" width="4" bestFit="1" customWidth="1"/>
    <col min="7" max="7" width="2.6640625" bestFit="1" customWidth="1"/>
    <col min="8" max="8" width="3.109375" bestFit="1" customWidth="1"/>
    <col min="9" max="10" width="45.33203125" bestFit="1" customWidth="1"/>
    <col min="11" max="11" width="61.33203125" bestFit="1" customWidth="1"/>
    <col min="12" max="12" width="10" bestFit="1" customWidth="1"/>
    <col min="13" max="13" width="11.88671875" bestFit="1" customWidth="1"/>
    <col min="14" max="14" width="6.109375" bestFit="1" customWidth="1"/>
    <col min="15" max="16" width="6" bestFit="1" customWidth="1"/>
    <col min="17" max="17" width="4.5546875" bestFit="1" customWidth="1"/>
    <col min="18" max="18" width="4" bestFit="1" customWidth="1"/>
    <col min="19" max="19" width="3" bestFit="1" customWidth="1"/>
    <col min="20" max="20" width="44.109375" bestFit="1" customWidth="1"/>
    <col min="21" max="21" width="5" bestFit="1" customWidth="1"/>
    <col min="22" max="23" width="6" bestFit="1" customWidth="1"/>
    <col min="24" max="24" width="7" bestFit="1" customWidth="1"/>
    <col min="25" max="25" width="6" bestFit="1" customWidth="1"/>
    <col min="26" max="26" width="7" bestFit="1" customWidth="1"/>
    <col min="27" max="27" width="6" bestFit="1" customWidth="1"/>
    <col min="28" max="28" width="7" bestFit="1" customWidth="1"/>
    <col min="29" max="29" width="6" bestFit="1" customWidth="1"/>
    <col min="30" max="31" width="8" bestFit="1" customWidth="1"/>
    <col min="32" max="32" width="6" bestFit="1" customWidth="1"/>
    <col min="33" max="33" width="5.33203125" bestFit="1" customWidth="1"/>
    <col min="34" max="37" width="7" bestFit="1" customWidth="1"/>
    <col min="38" max="38" width="5.33203125" bestFit="1" customWidth="1"/>
    <col min="39" max="39" width="8" bestFit="1" customWidth="1"/>
    <col min="40" max="40" width="6" bestFit="1" customWidth="1"/>
    <col min="41" max="41" width="12.88671875" style="13" customWidth="1"/>
    <col min="42" max="42" width="16.33203125" style="14" customWidth="1"/>
    <col min="43" max="43" width="10.6640625" bestFit="1" customWidth="1"/>
    <col min="46" max="46" width="12.44140625" bestFit="1" customWidth="1"/>
    <col min="47" max="47" width="18.33203125" bestFit="1" customWidth="1"/>
    <col min="48" max="48" width="14.109375" bestFit="1" customWidth="1"/>
    <col min="51" max="51" width="11.33203125" customWidth="1"/>
  </cols>
  <sheetData>
    <row r="1" spans="1:51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3">
      <c r="B2">
        <v>534</v>
      </c>
      <c r="E2" s="12">
        <v>45715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1102</v>
      </c>
      <c r="AL2" t="s">
        <v>859</v>
      </c>
      <c r="AM2" t="s">
        <v>1102</v>
      </c>
      <c r="AN2" t="s">
        <v>859</v>
      </c>
      <c r="AO2" s="13">
        <v>0.19</v>
      </c>
      <c r="AP2" s="14">
        <v>20250001817968</v>
      </c>
      <c r="AQ2" s="12">
        <v>45715</v>
      </c>
    </row>
    <row r="3" spans="1:51" x14ac:dyDescent="0.3">
      <c r="B3">
        <v>688358</v>
      </c>
      <c r="E3" s="12">
        <v>45715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902</v>
      </c>
      <c r="AL3" t="s">
        <v>859</v>
      </c>
      <c r="AM3" t="s">
        <v>902</v>
      </c>
      <c r="AN3" t="s">
        <v>859</v>
      </c>
      <c r="AO3" s="13">
        <v>0.08</v>
      </c>
      <c r="AP3" s="14">
        <v>20250001817982</v>
      </c>
      <c r="AQ3" s="12">
        <v>45715</v>
      </c>
    </row>
    <row r="4" spans="1:51" x14ac:dyDescent="0.3">
      <c r="B4">
        <v>569</v>
      </c>
      <c r="E4" s="12">
        <v>45715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2156</v>
      </c>
      <c r="AL4" t="s">
        <v>859</v>
      </c>
      <c r="AM4" t="s">
        <v>2156</v>
      </c>
      <c r="AN4" t="s">
        <v>859</v>
      </c>
      <c r="AO4" s="13">
        <v>2.78</v>
      </c>
      <c r="AP4" s="14">
        <v>20250001817969</v>
      </c>
      <c r="AQ4" s="12">
        <v>45715</v>
      </c>
    </row>
    <row r="5" spans="1:51" x14ac:dyDescent="0.3">
      <c r="B5">
        <v>570</v>
      </c>
      <c r="E5" s="12">
        <v>45715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20250001817970</v>
      </c>
      <c r="AQ5" s="12">
        <v>45715</v>
      </c>
      <c r="AT5" s="16" t="s">
        <v>4050</v>
      </c>
      <c r="AU5" t="s">
        <v>4049</v>
      </c>
      <c r="AV5" t="s">
        <v>4052</v>
      </c>
      <c r="AX5" t="s">
        <v>4355</v>
      </c>
      <c r="AY5" t="s">
        <v>852</v>
      </c>
    </row>
    <row r="6" spans="1:51" x14ac:dyDescent="0.3">
      <c r="B6">
        <v>571</v>
      </c>
      <c r="E6" s="12">
        <v>45715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1279</v>
      </c>
      <c r="AL6" t="s">
        <v>859</v>
      </c>
      <c r="AM6" t="s">
        <v>1279</v>
      </c>
      <c r="AN6" t="s">
        <v>859</v>
      </c>
      <c r="AO6" s="13">
        <v>0.1</v>
      </c>
      <c r="AP6" s="14">
        <v>20250001817971</v>
      </c>
      <c r="AQ6" s="12">
        <v>45715</v>
      </c>
      <c r="AT6" s="17">
        <v>534</v>
      </c>
      <c r="AU6">
        <v>534</v>
      </c>
      <c r="AV6" s="13">
        <v>0.19</v>
      </c>
      <c r="AX6" s="17">
        <v>534</v>
      </c>
      <c r="AY6" s="13">
        <v>0.19</v>
      </c>
    </row>
    <row r="7" spans="1:51" x14ac:dyDescent="0.3">
      <c r="B7">
        <v>572</v>
      </c>
      <c r="E7" s="12">
        <v>45715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20250001817972</v>
      </c>
      <c r="AQ7" s="12">
        <v>45715</v>
      </c>
      <c r="AT7" s="17">
        <v>569</v>
      </c>
      <c r="AU7">
        <v>569</v>
      </c>
      <c r="AV7" s="13">
        <v>2.78</v>
      </c>
      <c r="AX7" s="17">
        <v>569</v>
      </c>
      <c r="AY7" s="13">
        <v>2.78</v>
      </c>
    </row>
    <row r="8" spans="1:51" x14ac:dyDescent="0.3">
      <c r="B8">
        <v>573</v>
      </c>
      <c r="E8" s="12">
        <v>45715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20250001817973</v>
      </c>
      <c r="AQ8" s="12">
        <v>45715</v>
      </c>
      <c r="AT8" s="17">
        <v>570</v>
      </c>
      <c r="AU8">
        <v>570</v>
      </c>
      <c r="AV8" s="13">
        <v>0.05</v>
      </c>
      <c r="AX8" s="17">
        <v>570</v>
      </c>
      <c r="AY8" s="13">
        <v>0.05</v>
      </c>
    </row>
    <row r="9" spans="1:51" x14ac:dyDescent="0.3">
      <c r="B9">
        <v>574</v>
      </c>
      <c r="E9" s="12">
        <v>45715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20250001817974</v>
      </c>
      <c r="AQ9" s="12">
        <v>45715</v>
      </c>
      <c r="AT9" s="17">
        <v>571</v>
      </c>
      <c r="AU9">
        <v>571</v>
      </c>
      <c r="AV9" s="13">
        <v>0.1</v>
      </c>
      <c r="AX9" s="17">
        <v>571</v>
      </c>
      <c r="AY9" s="13">
        <v>0.1</v>
      </c>
    </row>
    <row r="10" spans="1:51" x14ac:dyDescent="0.3">
      <c r="B10">
        <v>575</v>
      </c>
      <c r="E10" s="12">
        <v>45715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1372</v>
      </c>
      <c r="AL10" t="s">
        <v>859</v>
      </c>
      <c r="AM10" t="s">
        <v>1372</v>
      </c>
      <c r="AN10" t="s">
        <v>859</v>
      </c>
      <c r="AO10" s="13">
        <v>0.31</v>
      </c>
      <c r="AP10" s="14">
        <v>20250001817975</v>
      </c>
      <c r="AQ10" s="12">
        <v>45715</v>
      </c>
      <c r="AT10" s="17">
        <v>572</v>
      </c>
      <c r="AU10">
        <v>572</v>
      </c>
      <c r="AV10" s="13">
        <v>0.06</v>
      </c>
      <c r="AX10" s="17">
        <v>572</v>
      </c>
      <c r="AY10" s="13">
        <v>0.06</v>
      </c>
    </row>
    <row r="11" spans="1:51" x14ac:dyDescent="0.3">
      <c r="B11">
        <v>1474609</v>
      </c>
      <c r="E11" s="12">
        <v>45715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1345</v>
      </c>
      <c r="AL11" t="s">
        <v>859</v>
      </c>
      <c r="AM11" t="s">
        <v>1345</v>
      </c>
      <c r="AN11" t="s">
        <v>859</v>
      </c>
      <c r="AO11" s="13">
        <v>0.05</v>
      </c>
      <c r="AP11" s="14">
        <v>20250001817991</v>
      </c>
      <c r="AQ11" s="12">
        <v>45715</v>
      </c>
      <c r="AT11" s="17">
        <v>573</v>
      </c>
      <c r="AU11">
        <v>573</v>
      </c>
      <c r="AV11" s="13">
        <v>0.02</v>
      </c>
      <c r="AX11" s="17">
        <v>573</v>
      </c>
      <c r="AY11" s="13">
        <v>0.02</v>
      </c>
    </row>
    <row r="12" spans="1:51" x14ac:dyDescent="0.3">
      <c r="B12">
        <v>947</v>
      </c>
      <c r="E12" s="12">
        <v>45715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1593</v>
      </c>
      <c r="AL12" t="s">
        <v>859</v>
      </c>
      <c r="AM12" t="s">
        <v>1593</v>
      </c>
      <c r="AN12" t="s">
        <v>859</v>
      </c>
      <c r="AO12" s="13">
        <v>0.97</v>
      </c>
      <c r="AP12" s="14">
        <v>20250001817976</v>
      </c>
      <c r="AQ12" s="12">
        <v>45715</v>
      </c>
      <c r="AT12" s="17">
        <v>574</v>
      </c>
      <c r="AU12">
        <v>574</v>
      </c>
      <c r="AV12" s="13">
        <v>0.02</v>
      </c>
      <c r="AX12" s="17">
        <v>574</v>
      </c>
      <c r="AY12" s="13">
        <v>0.02</v>
      </c>
    </row>
    <row r="13" spans="1:51" x14ac:dyDescent="0.3">
      <c r="B13">
        <v>948</v>
      </c>
      <c r="E13" s="12">
        <v>45715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20250001817977</v>
      </c>
      <c r="AQ13" s="12">
        <v>45715</v>
      </c>
      <c r="AT13" s="17">
        <v>575</v>
      </c>
      <c r="AU13">
        <v>575</v>
      </c>
      <c r="AV13" s="13">
        <v>0.31</v>
      </c>
      <c r="AX13" s="17">
        <v>575</v>
      </c>
      <c r="AY13" s="13">
        <v>0.31</v>
      </c>
    </row>
    <row r="14" spans="1:51" x14ac:dyDescent="0.3">
      <c r="B14">
        <v>949</v>
      </c>
      <c r="E14" s="12">
        <v>45715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20250001817978</v>
      </c>
      <c r="AQ14" s="12">
        <v>45715</v>
      </c>
      <c r="AT14" s="17">
        <v>947</v>
      </c>
      <c r="AU14">
        <v>947</v>
      </c>
      <c r="AV14" s="13">
        <v>0.97</v>
      </c>
      <c r="AX14" s="17">
        <v>947</v>
      </c>
      <c r="AY14" s="13">
        <v>0.97</v>
      </c>
    </row>
    <row r="15" spans="1:51" x14ac:dyDescent="0.3">
      <c r="B15">
        <v>950</v>
      </c>
      <c r="E15" s="12">
        <v>45715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1731</v>
      </c>
      <c r="AL15" t="s">
        <v>859</v>
      </c>
      <c r="AM15" t="s">
        <v>1731</v>
      </c>
      <c r="AN15" t="s">
        <v>859</v>
      </c>
      <c r="AO15" s="13">
        <v>0.79</v>
      </c>
      <c r="AP15" s="14">
        <v>20250001817979</v>
      </c>
      <c r="AQ15" s="12">
        <v>45715</v>
      </c>
      <c r="AT15" s="17">
        <v>948</v>
      </c>
      <c r="AU15">
        <v>948</v>
      </c>
      <c r="AV15" s="13">
        <v>0.04</v>
      </c>
      <c r="AX15" s="17">
        <v>948</v>
      </c>
      <c r="AY15" s="13">
        <v>0.04</v>
      </c>
    </row>
    <row r="16" spans="1:51" x14ac:dyDescent="0.3">
      <c r="B16">
        <v>951</v>
      </c>
      <c r="E16" s="12">
        <v>45715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20250001817980</v>
      </c>
      <c r="AQ16" s="12">
        <v>45715</v>
      </c>
      <c r="AT16" s="17">
        <v>949</v>
      </c>
      <c r="AU16">
        <v>949</v>
      </c>
      <c r="AV16" s="13">
        <v>0.04</v>
      </c>
      <c r="AX16" s="17">
        <v>949</v>
      </c>
      <c r="AY16" s="13">
        <v>0.04</v>
      </c>
    </row>
    <row r="17" spans="2:51" x14ac:dyDescent="0.3">
      <c r="B17">
        <v>688391</v>
      </c>
      <c r="E17" s="12">
        <v>45715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1582</v>
      </c>
      <c r="AL17" t="s">
        <v>859</v>
      </c>
      <c r="AM17" t="s">
        <v>1582</v>
      </c>
      <c r="AN17" t="s">
        <v>859</v>
      </c>
      <c r="AO17" s="13">
        <v>0.21</v>
      </c>
      <c r="AP17" s="14">
        <v>20250001817983</v>
      </c>
      <c r="AQ17" s="12">
        <v>45715</v>
      </c>
      <c r="AT17" s="17">
        <v>950</v>
      </c>
      <c r="AU17">
        <v>950</v>
      </c>
      <c r="AV17" s="13">
        <v>0.79</v>
      </c>
      <c r="AX17" s="17">
        <v>950</v>
      </c>
      <c r="AY17" s="13">
        <v>0.79</v>
      </c>
    </row>
    <row r="18" spans="2:51" x14ac:dyDescent="0.3">
      <c r="B18">
        <v>692500</v>
      </c>
      <c r="E18" s="12">
        <v>45715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1310</v>
      </c>
      <c r="AL18" t="s">
        <v>859</v>
      </c>
      <c r="AM18" t="s">
        <v>1310</v>
      </c>
      <c r="AN18" t="s">
        <v>859</v>
      </c>
      <c r="AO18" s="13">
        <v>0.09</v>
      </c>
      <c r="AP18" s="14">
        <v>20250001817984</v>
      </c>
      <c r="AQ18" s="12">
        <v>45715</v>
      </c>
      <c r="AT18" s="17">
        <v>951</v>
      </c>
      <c r="AU18">
        <v>951</v>
      </c>
      <c r="AV18" s="13">
        <v>0.04</v>
      </c>
      <c r="AX18" s="17">
        <v>951</v>
      </c>
      <c r="AY18" s="13">
        <v>0.04</v>
      </c>
    </row>
    <row r="19" spans="2:51" x14ac:dyDescent="0.3">
      <c r="B19">
        <v>692501</v>
      </c>
      <c r="E19" s="12">
        <v>45715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991</v>
      </c>
      <c r="AL19" t="s">
        <v>859</v>
      </c>
      <c r="AM19" t="s">
        <v>991</v>
      </c>
      <c r="AN19" t="s">
        <v>859</v>
      </c>
      <c r="AO19" s="13">
        <v>0.46</v>
      </c>
      <c r="AP19" s="14">
        <v>20250001817985</v>
      </c>
      <c r="AQ19" s="12">
        <v>45715</v>
      </c>
      <c r="AT19" s="17">
        <v>3183</v>
      </c>
      <c r="AU19">
        <v>3183</v>
      </c>
      <c r="AV19" s="13">
        <v>0.79</v>
      </c>
      <c r="AX19" s="17">
        <v>3183</v>
      </c>
      <c r="AY19" s="13">
        <v>0.79</v>
      </c>
    </row>
    <row r="20" spans="2:51" x14ac:dyDescent="0.3">
      <c r="B20">
        <v>692502</v>
      </c>
      <c r="E20" s="12">
        <v>45715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991</v>
      </c>
      <c r="AL20" t="s">
        <v>859</v>
      </c>
      <c r="AM20" t="s">
        <v>991</v>
      </c>
      <c r="AN20" t="s">
        <v>859</v>
      </c>
      <c r="AO20" s="13">
        <v>0.46</v>
      </c>
      <c r="AP20" s="14">
        <v>20250001817986</v>
      </c>
      <c r="AQ20" s="12">
        <v>45715</v>
      </c>
      <c r="AT20" s="17">
        <v>6785</v>
      </c>
      <c r="AU20">
        <v>6785</v>
      </c>
      <c r="AV20" s="13">
        <v>0.32</v>
      </c>
      <c r="AX20" s="17">
        <v>6785</v>
      </c>
      <c r="AY20" s="13">
        <v>0.32</v>
      </c>
    </row>
    <row r="21" spans="2:51" x14ac:dyDescent="0.3">
      <c r="B21">
        <v>692503</v>
      </c>
      <c r="E21" s="12">
        <v>45715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1729</v>
      </c>
      <c r="AL21" t="s">
        <v>859</v>
      </c>
      <c r="AM21" t="s">
        <v>1729</v>
      </c>
      <c r="AN21" t="s">
        <v>859</v>
      </c>
      <c r="AO21" s="13">
        <v>0.4</v>
      </c>
      <c r="AP21" s="14">
        <v>20250001817987</v>
      </c>
      <c r="AQ21" s="12">
        <v>45715</v>
      </c>
      <c r="AT21" s="17">
        <v>6941</v>
      </c>
      <c r="AU21">
        <v>6941</v>
      </c>
      <c r="AV21" s="13">
        <v>0.02</v>
      </c>
      <c r="AX21" s="17">
        <v>6941</v>
      </c>
      <c r="AY21" s="13">
        <v>0.02</v>
      </c>
    </row>
    <row r="22" spans="2:51" x14ac:dyDescent="0.3">
      <c r="B22">
        <v>692504</v>
      </c>
      <c r="E22" s="12">
        <v>45715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2113</v>
      </c>
      <c r="AL22" t="s">
        <v>859</v>
      </c>
      <c r="AM22" t="s">
        <v>2113</v>
      </c>
      <c r="AN22" t="s">
        <v>859</v>
      </c>
      <c r="AO22" s="13">
        <v>0.52</v>
      </c>
      <c r="AP22" s="14">
        <v>20250001817988</v>
      </c>
      <c r="AQ22" s="12">
        <v>45715</v>
      </c>
      <c r="AT22" s="17">
        <v>6954</v>
      </c>
      <c r="AU22">
        <v>6954</v>
      </c>
      <c r="AV22" s="13">
        <v>0.04</v>
      </c>
      <c r="AX22" s="17">
        <v>6954</v>
      </c>
      <c r="AY22" s="13">
        <v>0.04</v>
      </c>
    </row>
    <row r="23" spans="2:51" x14ac:dyDescent="0.3">
      <c r="B23">
        <v>3183</v>
      </c>
      <c r="E23" s="12">
        <v>45715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1731</v>
      </c>
      <c r="AL23" t="s">
        <v>859</v>
      </c>
      <c r="AM23" t="s">
        <v>1731</v>
      </c>
      <c r="AN23" t="s">
        <v>859</v>
      </c>
      <c r="AO23" s="13">
        <v>0.79</v>
      </c>
      <c r="AP23" s="14">
        <v>20250001817981</v>
      </c>
      <c r="AQ23" s="12">
        <v>45715</v>
      </c>
      <c r="AT23" s="17">
        <v>6963</v>
      </c>
      <c r="AU23">
        <v>6963</v>
      </c>
      <c r="AV23" s="13">
        <v>0.04</v>
      </c>
      <c r="AX23" s="17">
        <v>6963</v>
      </c>
      <c r="AY23" s="13">
        <v>0.04</v>
      </c>
    </row>
    <row r="24" spans="2:51" x14ac:dyDescent="0.3">
      <c r="B24">
        <v>1360852</v>
      </c>
      <c r="E24" s="12">
        <v>45715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20250001817989</v>
      </c>
      <c r="AQ24" s="12">
        <v>45715</v>
      </c>
      <c r="AT24" s="17">
        <v>6965</v>
      </c>
      <c r="AU24">
        <v>6965</v>
      </c>
      <c r="AV24" s="13">
        <v>0.19</v>
      </c>
      <c r="AX24" s="17">
        <v>6965</v>
      </c>
      <c r="AY24" s="13">
        <v>0.19</v>
      </c>
    </row>
    <row r="25" spans="2:51" x14ac:dyDescent="0.3">
      <c r="B25">
        <v>1360853</v>
      </c>
      <c r="E25" s="12">
        <v>45715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1279</v>
      </c>
      <c r="AL25" t="s">
        <v>859</v>
      </c>
      <c r="AM25" t="s">
        <v>1279</v>
      </c>
      <c r="AN25" t="s">
        <v>859</v>
      </c>
      <c r="AO25" s="13">
        <v>0.1</v>
      </c>
      <c r="AP25" s="14">
        <v>20250001817990</v>
      </c>
      <c r="AQ25" s="12">
        <v>45715</v>
      </c>
      <c r="AT25" s="17">
        <v>6966</v>
      </c>
      <c r="AU25">
        <v>6966</v>
      </c>
      <c r="AV25" s="13">
        <v>2.86</v>
      </c>
      <c r="AX25" s="17">
        <v>6966</v>
      </c>
      <c r="AY25" s="13">
        <v>2.86</v>
      </c>
    </row>
    <row r="26" spans="2:51" x14ac:dyDescent="0.3">
      <c r="B26">
        <v>688559</v>
      </c>
      <c r="E26" s="12">
        <v>45715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1873</v>
      </c>
      <c r="AL26" t="s">
        <v>859</v>
      </c>
      <c r="AM26" t="s">
        <v>1873</v>
      </c>
      <c r="AN26" t="s">
        <v>859</v>
      </c>
      <c r="AO26" s="13">
        <v>0.74</v>
      </c>
      <c r="AP26" s="14">
        <v>20250001817994</v>
      </c>
      <c r="AQ26" s="12">
        <v>45715</v>
      </c>
      <c r="AT26" s="17">
        <v>6967</v>
      </c>
      <c r="AU26">
        <v>6967</v>
      </c>
      <c r="AV26" s="13">
        <v>0.22</v>
      </c>
      <c r="AX26" s="17">
        <v>6967</v>
      </c>
      <c r="AY26" s="13">
        <v>0.22</v>
      </c>
    </row>
    <row r="27" spans="2:51" x14ac:dyDescent="0.3">
      <c r="B27">
        <v>6941</v>
      </c>
      <c r="E27" s="12">
        <v>45715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964</v>
      </c>
      <c r="AL27" t="s">
        <v>859</v>
      </c>
      <c r="AM27" t="s">
        <v>964</v>
      </c>
      <c r="AN27" t="s">
        <v>859</v>
      </c>
      <c r="AO27" s="13">
        <v>0.02</v>
      </c>
      <c r="AP27" s="14">
        <v>20250001817995</v>
      </c>
      <c r="AQ27" s="12">
        <v>45715</v>
      </c>
      <c r="AT27" s="17">
        <v>6968</v>
      </c>
      <c r="AU27">
        <v>6968</v>
      </c>
      <c r="AV27" s="13">
        <v>0.92</v>
      </c>
      <c r="AX27" s="17">
        <v>6968</v>
      </c>
      <c r="AY27" s="13">
        <v>0.92</v>
      </c>
    </row>
    <row r="28" spans="2:51" x14ac:dyDescent="0.3">
      <c r="B28">
        <v>6954</v>
      </c>
      <c r="E28" s="12">
        <v>45715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1198</v>
      </c>
      <c r="AL28" t="s">
        <v>859</v>
      </c>
      <c r="AM28" t="s">
        <v>1198</v>
      </c>
      <c r="AN28" t="s">
        <v>859</v>
      </c>
      <c r="AO28" s="13">
        <v>0.04</v>
      </c>
      <c r="AP28" s="14">
        <v>20250001817996</v>
      </c>
      <c r="AQ28" s="12">
        <v>45715</v>
      </c>
      <c r="AT28" s="17">
        <v>6970</v>
      </c>
      <c r="AU28">
        <v>6970</v>
      </c>
      <c r="AV28" s="13">
        <v>0.05</v>
      </c>
      <c r="AX28" s="17">
        <v>6970</v>
      </c>
      <c r="AY28" s="13">
        <v>0.05</v>
      </c>
    </row>
    <row r="29" spans="2:51" x14ac:dyDescent="0.3">
      <c r="B29">
        <v>6963</v>
      </c>
      <c r="E29" s="12">
        <v>45715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1198</v>
      </c>
      <c r="AL29" t="s">
        <v>859</v>
      </c>
      <c r="AM29" t="s">
        <v>1198</v>
      </c>
      <c r="AN29" t="s">
        <v>859</v>
      </c>
      <c r="AO29" s="13">
        <v>0.04</v>
      </c>
      <c r="AP29" s="14">
        <v>20250001817997</v>
      </c>
      <c r="AQ29" s="12">
        <v>45715</v>
      </c>
      <c r="AT29" s="17">
        <v>6985</v>
      </c>
      <c r="AU29">
        <v>6985</v>
      </c>
      <c r="AV29" s="13">
        <v>0.26</v>
      </c>
      <c r="AX29" s="17">
        <v>6985</v>
      </c>
      <c r="AY29" s="13">
        <v>0.26</v>
      </c>
    </row>
    <row r="30" spans="2:51" x14ac:dyDescent="0.3">
      <c r="B30">
        <v>6965</v>
      </c>
      <c r="E30" s="12">
        <v>45715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1102</v>
      </c>
      <c r="AL30" t="s">
        <v>859</v>
      </c>
      <c r="AM30" t="s">
        <v>1102</v>
      </c>
      <c r="AN30" t="s">
        <v>859</v>
      </c>
      <c r="AO30" s="13">
        <v>0.19</v>
      </c>
      <c r="AP30" s="14">
        <v>20250001817998</v>
      </c>
      <c r="AQ30" s="12">
        <v>45715</v>
      </c>
      <c r="AT30" s="17">
        <v>7030</v>
      </c>
      <c r="AU30">
        <v>7030</v>
      </c>
      <c r="AV30" s="13">
        <v>0.13</v>
      </c>
      <c r="AX30" s="17">
        <v>7030</v>
      </c>
      <c r="AY30" s="13">
        <v>0.13</v>
      </c>
    </row>
    <row r="31" spans="2:51" x14ac:dyDescent="0.3">
      <c r="B31">
        <v>6966</v>
      </c>
      <c r="E31" s="12">
        <v>45715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2680</v>
      </c>
      <c r="AL31" t="s">
        <v>859</v>
      </c>
      <c r="AM31" t="s">
        <v>2680</v>
      </c>
      <c r="AN31" t="s">
        <v>859</v>
      </c>
      <c r="AO31" s="13">
        <v>2.86</v>
      </c>
      <c r="AP31" s="14">
        <v>20250001817999</v>
      </c>
      <c r="AQ31" s="12">
        <v>45715</v>
      </c>
      <c r="AT31" s="17">
        <v>7031</v>
      </c>
      <c r="AU31">
        <v>7031</v>
      </c>
      <c r="AV31" s="13">
        <v>0.02</v>
      </c>
      <c r="AX31" s="17">
        <v>7031</v>
      </c>
      <c r="AY31" s="13">
        <v>0.02</v>
      </c>
    </row>
    <row r="32" spans="2:51" x14ac:dyDescent="0.3">
      <c r="B32">
        <v>6967</v>
      </c>
      <c r="E32" s="12">
        <v>45715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1321</v>
      </c>
      <c r="AL32" t="s">
        <v>859</v>
      </c>
      <c r="AM32" t="s">
        <v>1321</v>
      </c>
      <c r="AN32" t="s">
        <v>859</v>
      </c>
      <c r="AO32" s="13">
        <v>0.22</v>
      </c>
      <c r="AP32" s="14">
        <v>20250001818000</v>
      </c>
      <c r="AQ32" s="12">
        <v>45715</v>
      </c>
      <c r="AT32" s="17">
        <v>7032</v>
      </c>
      <c r="AU32">
        <v>7032</v>
      </c>
      <c r="AV32" s="13">
        <v>0.32</v>
      </c>
      <c r="AX32" s="17">
        <v>7032</v>
      </c>
      <c r="AY32" s="13">
        <v>0.32</v>
      </c>
    </row>
    <row r="33" spans="1:51" x14ac:dyDescent="0.3">
      <c r="B33">
        <v>6968</v>
      </c>
      <c r="E33" s="12">
        <v>45715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1149</v>
      </c>
      <c r="AL33" t="s">
        <v>859</v>
      </c>
      <c r="AM33" t="s">
        <v>1149</v>
      </c>
      <c r="AN33" t="s">
        <v>859</v>
      </c>
      <c r="AO33" s="13">
        <v>0.92</v>
      </c>
      <c r="AP33" s="14">
        <v>20250001818001</v>
      </c>
      <c r="AQ33" s="12">
        <v>45715</v>
      </c>
      <c r="AT33" s="17">
        <v>7033</v>
      </c>
      <c r="AU33">
        <v>7033</v>
      </c>
      <c r="AV33" s="13">
        <v>0.25</v>
      </c>
      <c r="AX33" s="17">
        <v>7033</v>
      </c>
      <c r="AY33" s="13">
        <v>0.25</v>
      </c>
    </row>
    <row r="34" spans="1:51" x14ac:dyDescent="0.3">
      <c r="B34">
        <v>6970</v>
      </c>
      <c r="E34" s="12">
        <v>45715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1345</v>
      </c>
      <c r="AL34" t="s">
        <v>859</v>
      </c>
      <c r="AM34" t="s">
        <v>1345</v>
      </c>
      <c r="AN34" t="s">
        <v>859</v>
      </c>
      <c r="AO34" s="13">
        <v>0.05</v>
      </c>
      <c r="AP34" s="14">
        <v>20250001818002</v>
      </c>
      <c r="AQ34" s="12">
        <v>45715</v>
      </c>
      <c r="AT34" s="17">
        <v>7034</v>
      </c>
      <c r="AU34">
        <v>7034</v>
      </c>
      <c r="AV34" s="13">
        <v>0.2</v>
      </c>
      <c r="AX34" s="17">
        <v>7034</v>
      </c>
      <c r="AY34" s="13">
        <v>0.2</v>
      </c>
    </row>
    <row r="35" spans="1:51" x14ac:dyDescent="0.3">
      <c r="B35">
        <v>6985</v>
      </c>
      <c r="E35" s="12">
        <v>45715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1034</v>
      </c>
      <c r="AL35" t="s">
        <v>859</v>
      </c>
      <c r="AM35" t="s">
        <v>1034</v>
      </c>
      <c r="AN35" t="s">
        <v>859</v>
      </c>
      <c r="AO35" s="13">
        <v>0.26</v>
      </c>
      <c r="AP35" s="14">
        <v>20250001818003</v>
      </c>
      <c r="AQ35" s="12">
        <v>45715</v>
      </c>
      <c r="AT35" s="17">
        <v>7035</v>
      </c>
      <c r="AU35">
        <v>7035</v>
      </c>
      <c r="AV35" s="13">
        <v>0.11</v>
      </c>
      <c r="AX35" s="17">
        <v>7035</v>
      </c>
      <c r="AY35" s="13">
        <v>0.11</v>
      </c>
    </row>
    <row r="36" spans="1:51" x14ac:dyDescent="0.3">
      <c r="B36">
        <v>874362</v>
      </c>
      <c r="E36" s="12">
        <v>45715</v>
      </c>
      <c r="G36" t="s">
        <v>633</v>
      </c>
      <c r="I36" t="s">
        <v>1246</v>
      </c>
      <c r="J36" t="s">
        <v>875</v>
      </c>
      <c r="K36" t="s">
        <v>1181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1582</v>
      </c>
      <c r="AL36" t="s">
        <v>859</v>
      </c>
      <c r="AM36" t="s">
        <v>1582</v>
      </c>
      <c r="AN36" t="s">
        <v>859</v>
      </c>
      <c r="AO36" s="13">
        <v>0.21</v>
      </c>
      <c r="AP36" s="14">
        <v>20250001818018</v>
      </c>
      <c r="AQ36" s="12">
        <v>45715</v>
      </c>
      <c r="AT36" s="17">
        <v>7036</v>
      </c>
      <c r="AU36">
        <v>7036</v>
      </c>
      <c r="AV36" s="13">
        <v>0.19</v>
      </c>
      <c r="AX36" s="17">
        <v>7036</v>
      </c>
      <c r="AY36" s="13">
        <v>0.19</v>
      </c>
    </row>
    <row r="37" spans="1:51" x14ac:dyDescent="0.3">
      <c r="B37">
        <v>6785</v>
      </c>
      <c r="E37" s="12">
        <v>45715</v>
      </c>
      <c r="G37" t="s">
        <v>633</v>
      </c>
      <c r="I37" t="s">
        <v>1250</v>
      </c>
      <c r="J37" t="s">
        <v>875</v>
      </c>
      <c r="K37" t="s">
        <v>1251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1157</v>
      </c>
      <c r="AL37" t="s">
        <v>859</v>
      </c>
      <c r="AM37" t="s">
        <v>1157</v>
      </c>
      <c r="AN37" t="s">
        <v>859</v>
      </c>
      <c r="AO37" s="13">
        <v>0.32</v>
      </c>
      <c r="AP37" s="14">
        <v>20250001817993</v>
      </c>
      <c r="AQ37" s="12">
        <v>45715</v>
      </c>
      <c r="AT37" s="17">
        <v>7037</v>
      </c>
      <c r="AU37">
        <v>7037</v>
      </c>
      <c r="AV37" s="13">
        <v>7.0000000000000007E-2</v>
      </c>
      <c r="AX37" s="17">
        <v>7037</v>
      </c>
      <c r="AY37" s="13">
        <v>7.0000000000000007E-2</v>
      </c>
    </row>
    <row r="38" spans="1:51" x14ac:dyDescent="0.3">
      <c r="B38">
        <v>7030</v>
      </c>
      <c r="E38" s="12">
        <v>45715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1530</v>
      </c>
      <c r="AL38" t="s">
        <v>859</v>
      </c>
      <c r="AM38" t="s">
        <v>1530</v>
      </c>
      <c r="AN38" t="s">
        <v>859</v>
      </c>
      <c r="AO38" s="13">
        <v>0.13</v>
      </c>
      <c r="AP38" s="14">
        <v>20250001818004</v>
      </c>
      <c r="AQ38" s="12">
        <v>45715</v>
      </c>
      <c r="AT38" s="17">
        <v>7038</v>
      </c>
      <c r="AU38">
        <v>7038</v>
      </c>
      <c r="AV38" s="13">
        <v>0.26</v>
      </c>
      <c r="AX38" s="17">
        <v>7038</v>
      </c>
      <c r="AY38" s="13">
        <v>0.26</v>
      </c>
    </row>
    <row r="39" spans="1:51" x14ac:dyDescent="0.3">
      <c r="B39">
        <v>7031</v>
      </c>
      <c r="E39" s="12">
        <v>45715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964</v>
      </c>
      <c r="AL39" t="s">
        <v>859</v>
      </c>
      <c r="AM39" t="s">
        <v>964</v>
      </c>
      <c r="AN39" t="s">
        <v>859</v>
      </c>
      <c r="AO39" s="13">
        <v>0.02</v>
      </c>
      <c r="AP39" s="14">
        <v>20250001818005</v>
      </c>
      <c r="AQ39" s="12">
        <v>45715</v>
      </c>
      <c r="AT39" s="17">
        <v>19618</v>
      </c>
      <c r="AU39">
        <v>19618</v>
      </c>
      <c r="AV39" s="13">
        <v>0.05</v>
      </c>
      <c r="AX39" s="17">
        <v>19618</v>
      </c>
      <c r="AY39" s="13">
        <v>0.05</v>
      </c>
    </row>
    <row r="40" spans="1:51" x14ac:dyDescent="0.3">
      <c r="B40">
        <v>7033</v>
      </c>
      <c r="E40" s="12">
        <v>45715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1399</v>
      </c>
      <c r="AL40" t="s">
        <v>859</v>
      </c>
      <c r="AM40" t="s">
        <v>1399</v>
      </c>
      <c r="AN40" t="s">
        <v>859</v>
      </c>
      <c r="AO40" s="13">
        <v>0.25</v>
      </c>
      <c r="AP40" s="14">
        <v>20250001818007</v>
      </c>
      <c r="AQ40" s="12">
        <v>45715</v>
      </c>
      <c r="AT40" s="17">
        <v>29312</v>
      </c>
      <c r="AU40">
        <v>29312</v>
      </c>
      <c r="AV40" s="13">
        <v>0.06</v>
      </c>
      <c r="AX40" s="17">
        <v>29312</v>
      </c>
      <c r="AY40" s="13">
        <v>0.06</v>
      </c>
    </row>
    <row r="41" spans="1:51" x14ac:dyDescent="0.3">
      <c r="B41">
        <v>7034</v>
      </c>
      <c r="E41" s="12">
        <v>45715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1385</v>
      </c>
      <c r="AL41" t="s">
        <v>859</v>
      </c>
      <c r="AM41" t="s">
        <v>1385</v>
      </c>
      <c r="AN41" t="s">
        <v>859</v>
      </c>
      <c r="AO41" s="13">
        <v>0.2</v>
      </c>
      <c r="AP41" s="14">
        <v>20250001818008</v>
      </c>
      <c r="AQ41" s="12">
        <v>45715</v>
      </c>
      <c r="AT41" s="17">
        <v>40884</v>
      </c>
      <c r="AU41">
        <v>2166852</v>
      </c>
      <c r="AV41" s="13">
        <v>312.46999999999991</v>
      </c>
      <c r="AX41" s="17">
        <v>40884</v>
      </c>
      <c r="AY41" s="13">
        <v>312.46999999999991</v>
      </c>
    </row>
    <row r="42" spans="1:51" x14ac:dyDescent="0.3">
      <c r="B42">
        <v>7035</v>
      </c>
      <c r="E42" s="12">
        <v>45715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1673</v>
      </c>
      <c r="AL42" t="s">
        <v>859</v>
      </c>
      <c r="AM42" t="s">
        <v>1673</v>
      </c>
      <c r="AN42" t="s">
        <v>859</v>
      </c>
      <c r="AO42" s="13">
        <v>0.11</v>
      </c>
      <c r="AP42" s="14">
        <v>20250001818009</v>
      </c>
      <c r="AQ42" s="12">
        <v>45715</v>
      </c>
      <c r="AT42" s="17">
        <v>47615</v>
      </c>
      <c r="AU42">
        <v>47615</v>
      </c>
      <c r="AV42" s="13">
        <v>0.04</v>
      </c>
      <c r="AX42" s="17">
        <v>47615</v>
      </c>
      <c r="AY42" s="13">
        <v>0.04</v>
      </c>
    </row>
    <row r="43" spans="1:51" x14ac:dyDescent="0.3">
      <c r="B43">
        <v>7036</v>
      </c>
      <c r="E43" s="12">
        <v>45715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1102</v>
      </c>
      <c r="AL43" t="s">
        <v>859</v>
      </c>
      <c r="AM43" t="s">
        <v>1102</v>
      </c>
      <c r="AN43" t="s">
        <v>859</v>
      </c>
      <c r="AO43" s="13">
        <v>0.19</v>
      </c>
      <c r="AP43" s="14">
        <v>20250001818010</v>
      </c>
      <c r="AQ43" s="12">
        <v>45715</v>
      </c>
      <c r="AT43" s="17">
        <v>67101</v>
      </c>
      <c r="AU43">
        <v>67101</v>
      </c>
      <c r="AV43" s="13">
        <v>8.49</v>
      </c>
      <c r="AX43" s="17">
        <v>67101</v>
      </c>
      <c r="AY43" s="13">
        <v>8.49</v>
      </c>
    </row>
    <row r="44" spans="1:51" x14ac:dyDescent="0.3">
      <c r="B44">
        <v>7037</v>
      </c>
      <c r="E44" s="12">
        <v>45715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860</v>
      </c>
      <c r="AL44" t="s">
        <v>859</v>
      </c>
      <c r="AM44" t="s">
        <v>860</v>
      </c>
      <c r="AN44" t="s">
        <v>859</v>
      </c>
      <c r="AO44" s="13">
        <v>7.0000000000000007E-2</v>
      </c>
      <c r="AP44" s="14">
        <v>20250001818011</v>
      </c>
      <c r="AQ44" s="12">
        <v>45715</v>
      </c>
      <c r="AT44" s="17">
        <v>67103</v>
      </c>
      <c r="AU44">
        <v>67103</v>
      </c>
      <c r="AV44" s="13">
        <v>169.55</v>
      </c>
      <c r="AX44" s="17">
        <v>67103</v>
      </c>
      <c r="AY44" s="13">
        <v>169.55</v>
      </c>
    </row>
    <row r="45" spans="1:51" x14ac:dyDescent="0.3">
      <c r="B45">
        <v>7038</v>
      </c>
      <c r="E45" s="12">
        <v>45715</v>
      </c>
      <c r="G45" t="s">
        <v>633</v>
      </c>
      <c r="I45" t="s">
        <v>875</v>
      </c>
      <c r="J45" t="s">
        <v>875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1034</v>
      </c>
      <c r="AL45" t="s">
        <v>859</v>
      </c>
      <c r="AM45" t="s">
        <v>1034</v>
      </c>
      <c r="AN45" t="s">
        <v>859</v>
      </c>
      <c r="AO45" s="13">
        <v>0.26</v>
      </c>
      <c r="AP45" s="14">
        <v>20250001818012</v>
      </c>
      <c r="AQ45" s="12">
        <v>45715</v>
      </c>
      <c r="AT45" s="17">
        <v>74374</v>
      </c>
      <c r="AU45">
        <v>74374</v>
      </c>
      <c r="AV45" s="13">
        <v>61.91</v>
      </c>
      <c r="AX45" s="17">
        <v>74374</v>
      </c>
      <c r="AY45" s="13">
        <v>61.91</v>
      </c>
    </row>
    <row r="46" spans="1:51" x14ac:dyDescent="0.3">
      <c r="A46">
        <v>4</v>
      </c>
      <c r="B46">
        <v>688605</v>
      </c>
      <c r="C46" s="12">
        <v>45565</v>
      </c>
      <c r="D46" s="12">
        <v>45666</v>
      </c>
      <c r="E46" s="12">
        <v>45736</v>
      </c>
      <c r="F46">
        <v>102</v>
      </c>
      <c r="G46" t="s">
        <v>633</v>
      </c>
      <c r="H46" t="s">
        <v>1064</v>
      </c>
      <c r="I46" t="s">
        <v>875</v>
      </c>
      <c r="J46" t="s">
        <v>1312</v>
      </c>
      <c r="K46" t="s">
        <v>1269</v>
      </c>
      <c r="L46">
        <v>996866969</v>
      </c>
      <c r="M46" t="s">
        <v>249</v>
      </c>
      <c r="N46" t="s">
        <v>1313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865</v>
      </c>
      <c r="AF46" t="s">
        <v>4108</v>
      </c>
      <c r="AI46" t="s">
        <v>859</v>
      </c>
      <c r="AJ46" t="s">
        <v>4109</v>
      </c>
      <c r="AL46" t="s">
        <v>859</v>
      </c>
      <c r="AM46" t="s">
        <v>4110</v>
      </c>
      <c r="AN46" t="s">
        <v>1442</v>
      </c>
      <c r="AO46" s="13">
        <v>46.25</v>
      </c>
      <c r="AP46" s="14">
        <v>20250001564863</v>
      </c>
      <c r="AQ46" s="12">
        <v>45707</v>
      </c>
      <c r="AT46" s="17">
        <v>91547</v>
      </c>
      <c r="AU46">
        <v>91547</v>
      </c>
      <c r="AV46" s="13">
        <v>0.06</v>
      </c>
      <c r="AX46" s="17">
        <v>91547</v>
      </c>
      <c r="AY46" s="13">
        <v>0.06</v>
      </c>
    </row>
    <row r="47" spans="1:51" x14ac:dyDescent="0.3">
      <c r="B47">
        <v>699116</v>
      </c>
      <c r="E47" s="12">
        <v>45715</v>
      </c>
      <c r="G47" t="s">
        <v>633</v>
      </c>
      <c r="I47" t="s">
        <v>875</v>
      </c>
      <c r="J47" t="s">
        <v>1318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1198</v>
      </c>
      <c r="AL47" t="s">
        <v>859</v>
      </c>
      <c r="AM47" t="s">
        <v>1198</v>
      </c>
      <c r="AN47" t="s">
        <v>859</v>
      </c>
      <c r="AO47" s="13">
        <v>0.04</v>
      </c>
      <c r="AP47" s="14">
        <v>20250001818013</v>
      </c>
      <c r="AQ47" s="12">
        <v>45715</v>
      </c>
      <c r="AT47" s="17">
        <v>95344</v>
      </c>
      <c r="AU47">
        <v>95344</v>
      </c>
      <c r="AV47" s="13">
        <v>8.49</v>
      </c>
      <c r="AX47" s="17">
        <v>95344</v>
      </c>
      <c r="AY47" s="13">
        <v>8.49</v>
      </c>
    </row>
    <row r="48" spans="1:51" x14ac:dyDescent="0.3">
      <c r="B48">
        <v>699117</v>
      </c>
      <c r="E48" s="12">
        <v>45715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20250001818014</v>
      </c>
      <c r="AQ48" s="12">
        <v>45715</v>
      </c>
      <c r="AT48" s="17">
        <v>99185</v>
      </c>
      <c r="AU48">
        <v>99185</v>
      </c>
      <c r="AV48" s="13">
        <v>8.58</v>
      </c>
      <c r="AX48" s="17">
        <v>99185</v>
      </c>
      <c r="AY48" s="13">
        <v>8.58</v>
      </c>
    </row>
    <row r="49" spans="2:51" x14ac:dyDescent="0.3">
      <c r="B49">
        <v>699118</v>
      </c>
      <c r="E49" s="12">
        <v>45715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1198</v>
      </c>
      <c r="AL49" t="s">
        <v>859</v>
      </c>
      <c r="AM49" t="s">
        <v>1198</v>
      </c>
      <c r="AN49" t="s">
        <v>859</v>
      </c>
      <c r="AO49" s="13">
        <v>0.04</v>
      </c>
      <c r="AP49" s="14">
        <v>20250001818015</v>
      </c>
      <c r="AQ49" s="12">
        <v>45715</v>
      </c>
      <c r="AT49" s="17">
        <v>99186</v>
      </c>
      <c r="AU49">
        <v>99186</v>
      </c>
      <c r="AV49" s="13">
        <v>8.58</v>
      </c>
      <c r="AX49" s="17">
        <v>99186</v>
      </c>
      <c r="AY49" s="13">
        <v>8.58</v>
      </c>
    </row>
    <row r="50" spans="2:51" x14ac:dyDescent="0.3">
      <c r="B50">
        <v>699119</v>
      </c>
      <c r="E50" s="12">
        <v>45715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1198</v>
      </c>
      <c r="AL50" t="s">
        <v>859</v>
      </c>
      <c r="AM50" t="s">
        <v>1198</v>
      </c>
      <c r="AN50" t="s">
        <v>859</v>
      </c>
      <c r="AO50" s="13">
        <v>0.04</v>
      </c>
      <c r="AP50" s="14">
        <v>20250001818016</v>
      </c>
      <c r="AQ50" s="12">
        <v>45715</v>
      </c>
      <c r="AT50" s="17">
        <v>99187</v>
      </c>
      <c r="AU50">
        <v>99187</v>
      </c>
      <c r="AV50" s="13">
        <v>8.58</v>
      </c>
      <c r="AX50" s="17">
        <v>99187</v>
      </c>
      <c r="AY50" s="13">
        <v>8.58</v>
      </c>
    </row>
    <row r="51" spans="2:51" x14ac:dyDescent="0.3">
      <c r="B51">
        <v>699120</v>
      </c>
      <c r="E51" s="12">
        <v>45715</v>
      </c>
      <c r="G51" t="s">
        <v>633</v>
      </c>
      <c r="I51" t="s">
        <v>875</v>
      </c>
      <c r="J51" t="s">
        <v>875</v>
      </c>
      <c r="K51" t="s">
        <v>1269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1198</v>
      </c>
      <c r="AL51" t="s">
        <v>859</v>
      </c>
      <c r="AM51" t="s">
        <v>1198</v>
      </c>
      <c r="AN51" t="s">
        <v>859</v>
      </c>
      <c r="AO51" s="13">
        <v>0.04</v>
      </c>
      <c r="AP51" s="14">
        <v>20250001818017</v>
      </c>
      <c r="AQ51" s="12">
        <v>45715</v>
      </c>
      <c r="AT51" s="17">
        <v>126839</v>
      </c>
      <c r="AU51">
        <v>126839</v>
      </c>
      <c r="AV51" s="13">
        <v>0.01</v>
      </c>
      <c r="AX51" s="17">
        <v>126839</v>
      </c>
      <c r="AY51" s="13">
        <v>0.01</v>
      </c>
    </row>
    <row r="52" spans="2:51" x14ac:dyDescent="0.3">
      <c r="B52">
        <v>7032</v>
      </c>
      <c r="E52" s="12">
        <v>45715</v>
      </c>
      <c r="G52" t="s">
        <v>633</v>
      </c>
      <c r="I52" t="s">
        <v>875</v>
      </c>
      <c r="J52" t="s">
        <v>875</v>
      </c>
      <c r="K52" t="s">
        <v>1323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1157</v>
      </c>
      <c r="AL52" t="s">
        <v>859</v>
      </c>
      <c r="AM52" t="s">
        <v>1157</v>
      </c>
      <c r="AN52" t="s">
        <v>859</v>
      </c>
      <c r="AO52" s="13">
        <v>0.32</v>
      </c>
      <c r="AP52" s="14">
        <v>20250001818006</v>
      </c>
      <c r="AQ52" s="12">
        <v>45715</v>
      </c>
      <c r="AT52" s="17">
        <v>132989</v>
      </c>
      <c r="AU52">
        <v>132989</v>
      </c>
      <c r="AV52" s="13">
        <v>13.09</v>
      </c>
      <c r="AX52" s="17">
        <v>132989</v>
      </c>
      <c r="AY52" s="13">
        <v>13.09</v>
      </c>
    </row>
    <row r="53" spans="2:51" x14ac:dyDescent="0.3">
      <c r="B53">
        <v>1896261</v>
      </c>
      <c r="E53" s="12">
        <v>45715</v>
      </c>
      <c r="G53" t="s">
        <v>633</v>
      </c>
      <c r="I53" t="s">
        <v>1337</v>
      </c>
      <c r="J53" t="s">
        <v>875</v>
      </c>
      <c r="K53" t="s">
        <v>1338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1345</v>
      </c>
      <c r="AL53" t="s">
        <v>859</v>
      </c>
      <c r="AM53" t="s">
        <v>1345</v>
      </c>
      <c r="AN53" t="s">
        <v>859</v>
      </c>
      <c r="AO53" s="13">
        <v>0.05</v>
      </c>
      <c r="AP53" s="14">
        <v>20250001818030</v>
      </c>
      <c r="AQ53" s="12">
        <v>45715</v>
      </c>
      <c r="AT53" s="17">
        <v>154846</v>
      </c>
      <c r="AU53">
        <v>154846</v>
      </c>
      <c r="AV53" s="13">
        <v>0.48</v>
      </c>
      <c r="AX53" s="17">
        <v>154846</v>
      </c>
      <c r="AY53" s="13">
        <v>0.48</v>
      </c>
    </row>
    <row r="54" spans="2:51" x14ac:dyDescent="0.3">
      <c r="B54">
        <v>19618</v>
      </c>
      <c r="E54" s="12">
        <v>45715</v>
      </c>
      <c r="G54" t="s">
        <v>633</v>
      </c>
      <c r="I54" t="s">
        <v>1342</v>
      </c>
      <c r="J54" t="s">
        <v>875</v>
      </c>
      <c r="K54" t="s">
        <v>1343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1345</v>
      </c>
      <c r="AL54" t="s">
        <v>859</v>
      </c>
      <c r="AM54" t="s">
        <v>1345</v>
      </c>
      <c r="AN54" t="s">
        <v>859</v>
      </c>
      <c r="AO54" s="13">
        <v>0.05</v>
      </c>
      <c r="AP54" s="14">
        <v>20250001818110</v>
      </c>
      <c r="AQ54" s="12">
        <v>45715</v>
      </c>
      <c r="AT54" s="17">
        <v>154847</v>
      </c>
      <c r="AU54">
        <v>154847</v>
      </c>
      <c r="AV54" s="13">
        <v>0.01</v>
      </c>
      <c r="AX54" s="17">
        <v>154847</v>
      </c>
      <c r="AY54" s="13">
        <v>0.01</v>
      </c>
    </row>
    <row r="55" spans="2:51" x14ac:dyDescent="0.3">
      <c r="B55">
        <v>1178061</v>
      </c>
      <c r="E55" s="12">
        <v>45715</v>
      </c>
      <c r="G55" t="s">
        <v>633</v>
      </c>
      <c r="I55" t="s">
        <v>875</v>
      </c>
      <c r="J55" t="s">
        <v>875</v>
      </c>
      <c r="K55" t="s">
        <v>3678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1625</v>
      </c>
      <c r="AI55" t="s">
        <v>859</v>
      </c>
      <c r="AK55" t="s">
        <v>1946</v>
      </c>
      <c r="AL55" t="s">
        <v>859</v>
      </c>
      <c r="AM55" t="s">
        <v>1946</v>
      </c>
      <c r="AN55" t="s">
        <v>859</v>
      </c>
      <c r="AO55" s="13">
        <v>13.27</v>
      </c>
      <c r="AP55" s="14">
        <v>20250001817597</v>
      </c>
      <c r="AQ55" s="12">
        <v>45715</v>
      </c>
      <c r="AT55" s="17">
        <v>158118</v>
      </c>
      <c r="AU55">
        <v>158118</v>
      </c>
      <c r="AV55" s="13">
        <v>8.0500000000000007</v>
      </c>
      <c r="AX55" s="17">
        <v>158118</v>
      </c>
      <c r="AY55" s="13">
        <v>8.0500000000000007</v>
      </c>
    </row>
    <row r="56" spans="2:51" x14ac:dyDescent="0.3">
      <c r="B56">
        <v>1178061</v>
      </c>
      <c r="E56" s="12">
        <v>45715</v>
      </c>
      <c r="G56" t="s">
        <v>633</v>
      </c>
      <c r="I56" t="s">
        <v>875</v>
      </c>
      <c r="J56" t="s">
        <v>875</v>
      </c>
      <c r="K56" t="s">
        <v>3678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1625</v>
      </c>
      <c r="AI56" t="s">
        <v>859</v>
      </c>
      <c r="AK56" t="s">
        <v>4111</v>
      </c>
      <c r="AL56" t="s">
        <v>859</v>
      </c>
      <c r="AM56" t="s">
        <v>4111</v>
      </c>
      <c r="AN56" t="s">
        <v>859</v>
      </c>
      <c r="AO56" s="13">
        <v>14.92</v>
      </c>
      <c r="AP56" s="14">
        <v>20250001817598</v>
      </c>
      <c r="AQ56" s="12">
        <v>45715</v>
      </c>
      <c r="AT56" s="17">
        <v>166008</v>
      </c>
      <c r="AU56">
        <v>166008</v>
      </c>
      <c r="AV56" s="13">
        <v>0.03</v>
      </c>
      <c r="AX56" s="17">
        <v>166008</v>
      </c>
      <c r="AY56" s="13">
        <v>0.03</v>
      </c>
    </row>
    <row r="57" spans="2:51" x14ac:dyDescent="0.3">
      <c r="B57">
        <v>1178061</v>
      </c>
      <c r="E57" s="12">
        <v>45715</v>
      </c>
      <c r="G57" t="s">
        <v>633</v>
      </c>
      <c r="I57" t="s">
        <v>875</v>
      </c>
      <c r="J57" t="s">
        <v>875</v>
      </c>
      <c r="K57" t="s">
        <v>3678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1625</v>
      </c>
      <c r="AI57" t="s">
        <v>859</v>
      </c>
      <c r="AK57" t="s">
        <v>2038</v>
      </c>
      <c r="AL57" t="s">
        <v>859</v>
      </c>
      <c r="AM57" t="s">
        <v>2038</v>
      </c>
      <c r="AN57" t="s">
        <v>859</v>
      </c>
      <c r="AO57" s="13">
        <v>12.84</v>
      </c>
      <c r="AP57" s="14">
        <v>20250001817599</v>
      </c>
      <c r="AQ57" s="12">
        <v>45715</v>
      </c>
      <c r="AT57" s="17">
        <v>172656</v>
      </c>
      <c r="AU57">
        <v>172656</v>
      </c>
      <c r="AV57" s="13">
        <v>7.0000000000000007E-2</v>
      </c>
      <c r="AX57" s="17">
        <v>172656</v>
      </c>
      <c r="AY57" s="13">
        <v>7.0000000000000007E-2</v>
      </c>
    </row>
    <row r="58" spans="2:51" x14ac:dyDescent="0.3">
      <c r="B58">
        <v>1178061</v>
      </c>
      <c r="E58" s="12">
        <v>45715</v>
      </c>
      <c r="G58" t="s">
        <v>633</v>
      </c>
      <c r="I58" t="s">
        <v>875</v>
      </c>
      <c r="J58" t="s">
        <v>875</v>
      </c>
      <c r="K58" t="s">
        <v>3678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1625</v>
      </c>
      <c r="AI58" t="s">
        <v>859</v>
      </c>
      <c r="AK58" t="s">
        <v>3699</v>
      </c>
      <c r="AL58" t="s">
        <v>859</v>
      </c>
      <c r="AM58" t="s">
        <v>3699</v>
      </c>
      <c r="AN58" t="s">
        <v>859</v>
      </c>
      <c r="AO58" s="13">
        <v>12.62</v>
      </c>
      <c r="AP58" s="14">
        <v>20250001817600</v>
      </c>
      <c r="AQ58" s="12">
        <v>45715</v>
      </c>
      <c r="AT58" s="17">
        <v>188095</v>
      </c>
      <c r="AU58">
        <v>6959515</v>
      </c>
      <c r="AV58" s="13">
        <v>713.9799999999999</v>
      </c>
      <c r="AX58" s="17">
        <v>188095</v>
      </c>
      <c r="AY58" s="13">
        <v>713.9799999999999</v>
      </c>
    </row>
    <row r="59" spans="2:51" x14ac:dyDescent="0.3">
      <c r="B59">
        <v>1178061</v>
      </c>
      <c r="E59" s="12">
        <v>45715</v>
      </c>
      <c r="G59" t="s">
        <v>633</v>
      </c>
      <c r="I59" t="s">
        <v>875</v>
      </c>
      <c r="J59" t="s">
        <v>875</v>
      </c>
      <c r="K59" t="s">
        <v>3678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1625</v>
      </c>
      <c r="AI59" t="s">
        <v>859</v>
      </c>
      <c r="AK59" t="s">
        <v>2254</v>
      </c>
      <c r="AL59" t="s">
        <v>859</v>
      </c>
      <c r="AM59" t="s">
        <v>2254</v>
      </c>
      <c r="AN59" t="s">
        <v>859</v>
      </c>
      <c r="AO59" s="13">
        <v>14.09</v>
      </c>
      <c r="AP59" s="14">
        <v>20250001817601</v>
      </c>
      <c r="AQ59" s="12">
        <v>45715</v>
      </c>
      <c r="AT59" s="17">
        <v>208613</v>
      </c>
      <c r="AU59">
        <v>208613</v>
      </c>
      <c r="AV59" s="13">
        <v>7.43</v>
      </c>
      <c r="AX59" s="17">
        <v>208613</v>
      </c>
      <c r="AY59" s="13">
        <v>7.43</v>
      </c>
    </row>
    <row r="60" spans="2:51" x14ac:dyDescent="0.3">
      <c r="B60">
        <v>1178061</v>
      </c>
      <c r="E60" s="12">
        <v>45715</v>
      </c>
      <c r="G60" t="s">
        <v>633</v>
      </c>
      <c r="I60" t="s">
        <v>875</v>
      </c>
      <c r="J60" t="s">
        <v>875</v>
      </c>
      <c r="K60" t="s">
        <v>3678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1625</v>
      </c>
      <c r="AI60" t="s">
        <v>859</v>
      </c>
      <c r="AK60" t="s">
        <v>3443</v>
      </c>
      <c r="AL60" t="s">
        <v>859</v>
      </c>
      <c r="AM60" t="s">
        <v>3443</v>
      </c>
      <c r="AN60" t="s">
        <v>859</v>
      </c>
      <c r="AO60" s="13">
        <v>12.18</v>
      </c>
      <c r="AP60" s="14">
        <v>20250001817602</v>
      </c>
      <c r="AQ60" s="12">
        <v>45715</v>
      </c>
      <c r="AT60" s="17">
        <v>262297</v>
      </c>
      <c r="AU60">
        <v>262297</v>
      </c>
      <c r="AV60" s="13">
        <v>8.86</v>
      </c>
      <c r="AX60" s="17">
        <v>262297</v>
      </c>
      <c r="AY60" s="13">
        <v>8.86</v>
      </c>
    </row>
    <row r="61" spans="2:51" x14ac:dyDescent="0.3">
      <c r="B61">
        <v>1178061</v>
      </c>
      <c r="E61" s="12">
        <v>45715</v>
      </c>
      <c r="G61" t="s">
        <v>633</v>
      </c>
      <c r="I61" t="s">
        <v>875</v>
      </c>
      <c r="J61" t="s">
        <v>875</v>
      </c>
      <c r="K61" t="s">
        <v>3678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1625</v>
      </c>
      <c r="AI61" t="s">
        <v>859</v>
      </c>
      <c r="AK61" t="s">
        <v>3386</v>
      </c>
      <c r="AL61" t="s">
        <v>859</v>
      </c>
      <c r="AM61" t="s">
        <v>3386</v>
      </c>
      <c r="AN61" t="s">
        <v>859</v>
      </c>
      <c r="AO61" s="13">
        <v>11.97</v>
      </c>
      <c r="AP61" s="14">
        <v>20250001817603</v>
      </c>
      <c r="AQ61" s="12">
        <v>45715</v>
      </c>
      <c r="AT61" s="17">
        <v>289233</v>
      </c>
      <c r="AU61">
        <v>289233</v>
      </c>
      <c r="AV61" s="13">
        <v>8.58</v>
      </c>
      <c r="AX61" s="17">
        <v>289233</v>
      </c>
      <c r="AY61" s="13">
        <v>8.58</v>
      </c>
    </row>
    <row r="62" spans="2:51" x14ac:dyDescent="0.3">
      <c r="B62">
        <v>1178061</v>
      </c>
      <c r="E62" s="12">
        <v>45715</v>
      </c>
      <c r="G62" t="s">
        <v>633</v>
      </c>
      <c r="I62" t="s">
        <v>875</v>
      </c>
      <c r="J62" t="s">
        <v>875</v>
      </c>
      <c r="K62" t="s">
        <v>3678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1790</v>
      </c>
      <c r="AL62" t="s">
        <v>859</v>
      </c>
      <c r="AM62" t="s">
        <v>1790</v>
      </c>
      <c r="AN62" t="s">
        <v>859</v>
      </c>
      <c r="AO62" s="13">
        <v>11.75</v>
      </c>
      <c r="AP62" s="14">
        <v>20250001817604</v>
      </c>
      <c r="AQ62" s="12">
        <v>45715</v>
      </c>
      <c r="AT62" s="17">
        <v>311588</v>
      </c>
      <c r="AU62">
        <v>311588</v>
      </c>
      <c r="AV62" s="13">
        <v>308.39999999999998</v>
      </c>
      <c r="AX62" s="17">
        <v>311588</v>
      </c>
      <c r="AY62" s="13">
        <v>308.39999999999998</v>
      </c>
    </row>
    <row r="63" spans="2:51" x14ac:dyDescent="0.3">
      <c r="B63">
        <v>1178061</v>
      </c>
      <c r="E63" s="12">
        <v>45715</v>
      </c>
      <c r="G63" t="s">
        <v>633</v>
      </c>
      <c r="I63" t="s">
        <v>875</v>
      </c>
      <c r="J63" t="s">
        <v>875</v>
      </c>
      <c r="K63" t="s">
        <v>3678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3444</v>
      </c>
      <c r="AL63" t="s">
        <v>859</v>
      </c>
      <c r="AM63" t="s">
        <v>3444</v>
      </c>
      <c r="AN63" t="s">
        <v>859</v>
      </c>
      <c r="AO63" s="13">
        <v>11.53</v>
      </c>
      <c r="AP63" s="14">
        <v>20250001817605</v>
      </c>
      <c r="AQ63" s="12">
        <v>45715</v>
      </c>
      <c r="AT63" s="17">
        <v>339639</v>
      </c>
      <c r="AU63">
        <v>339639</v>
      </c>
      <c r="AV63" s="13">
        <v>0.02</v>
      </c>
      <c r="AX63" s="17">
        <v>339639</v>
      </c>
      <c r="AY63" s="13">
        <v>0.02</v>
      </c>
    </row>
    <row r="64" spans="2:51" x14ac:dyDescent="0.3">
      <c r="B64">
        <v>1178061</v>
      </c>
      <c r="E64" s="12">
        <v>45715</v>
      </c>
      <c r="G64" t="s">
        <v>633</v>
      </c>
      <c r="I64" t="s">
        <v>875</v>
      </c>
      <c r="J64" t="s">
        <v>875</v>
      </c>
      <c r="K64" t="s">
        <v>3678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4112</v>
      </c>
      <c r="AL64" t="s">
        <v>859</v>
      </c>
      <c r="AM64" t="s">
        <v>4112</v>
      </c>
      <c r="AN64" t="s">
        <v>859</v>
      </c>
      <c r="AO64" s="13">
        <v>23.78</v>
      </c>
      <c r="AP64" s="14">
        <v>20250001817614</v>
      </c>
      <c r="AQ64" s="12">
        <v>45715</v>
      </c>
      <c r="AT64" s="17">
        <v>349939</v>
      </c>
      <c r="AU64">
        <v>349939</v>
      </c>
      <c r="AV64" s="13">
        <v>24.33</v>
      </c>
      <c r="AX64" s="17">
        <v>349939</v>
      </c>
      <c r="AY64" s="13">
        <v>24.33</v>
      </c>
    </row>
    <row r="65" spans="2:51" x14ac:dyDescent="0.3">
      <c r="B65">
        <v>1178061</v>
      </c>
      <c r="E65" s="12">
        <v>45715</v>
      </c>
      <c r="G65" t="s">
        <v>633</v>
      </c>
      <c r="I65" t="s">
        <v>875</v>
      </c>
      <c r="J65" t="s">
        <v>875</v>
      </c>
      <c r="K65" t="s">
        <v>3678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4113</v>
      </c>
      <c r="AL65" t="s">
        <v>859</v>
      </c>
      <c r="AM65" t="s">
        <v>4113</v>
      </c>
      <c r="AN65" t="s">
        <v>859</v>
      </c>
      <c r="AO65" s="13">
        <v>24.37</v>
      </c>
      <c r="AP65" s="14">
        <v>20250001817623</v>
      </c>
      <c r="AQ65" s="12">
        <v>45715</v>
      </c>
      <c r="AT65" s="17">
        <v>371454</v>
      </c>
      <c r="AU65">
        <v>371454</v>
      </c>
      <c r="AV65" s="13">
        <v>0.05</v>
      </c>
      <c r="AX65" s="17">
        <v>371454</v>
      </c>
      <c r="AY65" s="13">
        <v>0.05</v>
      </c>
    </row>
    <row r="66" spans="2:51" x14ac:dyDescent="0.3">
      <c r="B66">
        <v>1178061</v>
      </c>
      <c r="E66" s="12">
        <v>45715</v>
      </c>
      <c r="G66" t="s">
        <v>633</v>
      </c>
      <c r="I66" t="s">
        <v>875</v>
      </c>
      <c r="J66" t="s">
        <v>875</v>
      </c>
      <c r="K66" t="s">
        <v>3678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3432</v>
      </c>
      <c r="AL66" t="s">
        <v>859</v>
      </c>
      <c r="AM66" t="s">
        <v>3432</v>
      </c>
      <c r="AN66" t="s">
        <v>859</v>
      </c>
      <c r="AO66" s="13">
        <v>10.44</v>
      </c>
      <c r="AP66" s="14">
        <v>20250001817628</v>
      </c>
      <c r="AQ66" s="12">
        <v>45715</v>
      </c>
      <c r="AT66" s="17">
        <v>410272</v>
      </c>
      <c r="AU66">
        <v>410272</v>
      </c>
      <c r="AV66" s="13">
        <v>7.22</v>
      </c>
      <c r="AX66" s="17">
        <v>410272</v>
      </c>
      <c r="AY66" s="13">
        <v>7.22</v>
      </c>
    </row>
    <row r="67" spans="2:51" x14ac:dyDescent="0.3">
      <c r="B67">
        <v>1178061</v>
      </c>
      <c r="E67" s="12">
        <v>45715</v>
      </c>
      <c r="G67" t="s">
        <v>633</v>
      </c>
      <c r="I67" t="s">
        <v>875</v>
      </c>
      <c r="J67" t="s">
        <v>875</v>
      </c>
      <c r="K67" t="s">
        <v>3678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4114</v>
      </c>
      <c r="AL67" t="s">
        <v>859</v>
      </c>
      <c r="AM67" t="s">
        <v>4114</v>
      </c>
      <c r="AN67" t="s">
        <v>859</v>
      </c>
      <c r="AO67" s="13">
        <v>37.71</v>
      </c>
      <c r="AP67" s="14">
        <v>20250001817634</v>
      </c>
      <c r="AQ67" s="12">
        <v>45715</v>
      </c>
      <c r="AT67" s="17">
        <v>410274</v>
      </c>
      <c r="AU67">
        <v>410274</v>
      </c>
      <c r="AV67" s="13">
        <v>6.29</v>
      </c>
      <c r="AX67" s="17">
        <v>410274</v>
      </c>
      <c r="AY67" s="13">
        <v>6.29</v>
      </c>
    </row>
    <row r="68" spans="2:51" x14ac:dyDescent="0.3">
      <c r="B68">
        <v>1178061</v>
      </c>
      <c r="E68" s="12">
        <v>45715</v>
      </c>
      <c r="G68" t="s">
        <v>633</v>
      </c>
      <c r="I68" t="s">
        <v>875</v>
      </c>
      <c r="J68" t="s">
        <v>875</v>
      </c>
      <c r="K68" t="s">
        <v>3678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3430</v>
      </c>
      <c r="AL68" t="s">
        <v>859</v>
      </c>
      <c r="AM68" t="s">
        <v>3430</v>
      </c>
      <c r="AN68" t="s">
        <v>859</v>
      </c>
      <c r="AO68" s="13">
        <v>10.01</v>
      </c>
      <c r="AP68" s="14">
        <v>20250001817640</v>
      </c>
      <c r="AQ68" s="12">
        <v>45715</v>
      </c>
      <c r="AT68" s="17">
        <v>414467</v>
      </c>
      <c r="AU68">
        <v>414467</v>
      </c>
      <c r="AV68" s="13">
        <v>8.7100000000000009</v>
      </c>
      <c r="AX68" s="17">
        <v>414467</v>
      </c>
      <c r="AY68" s="13">
        <v>8.7100000000000009</v>
      </c>
    </row>
    <row r="69" spans="2:51" x14ac:dyDescent="0.3">
      <c r="B69">
        <v>1178061</v>
      </c>
      <c r="E69" s="12">
        <v>45715</v>
      </c>
      <c r="G69" t="s">
        <v>633</v>
      </c>
      <c r="I69" t="s">
        <v>875</v>
      </c>
      <c r="J69" t="s">
        <v>875</v>
      </c>
      <c r="K69" t="s">
        <v>3678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3186</v>
      </c>
      <c r="AL69" t="s">
        <v>859</v>
      </c>
      <c r="AM69" t="s">
        <v>3186</v>
      </c>
      <c r="AN69" t="s">
        <v>859</v>
      </c>
      <c r="AO69" s="13">
        <v>11.11</v>
      </c>
      <c r="AP69" s="14">
        <v>20250001817646</v>
      </c>
      <c r="AQ69" s="12">
        <v>45715</v>
      </c>
      <c r="AT69" s="17">
        <v>418978</v>
      </c>
      <c r="AU69">
        <v>418978</v>
      </c>
      <c r="AV69" s="13">
        <v>8.85</v>
      </c>
      <c r="AX69" s="17">
        <v>418978</v>
      </c>
      <c r="AY69" s="13">
        <v>8.85</v>
      </c>
    </row>
    <row r="70" spans="2:51" x14ac:dyDescent="0.3">
      <c r="B70">
        <v>1178061</v>
      </c>
      <c r="E70" s="12">
        <v>45715</v>
      </c>
      <c r="G70" t="s">
        <v>633</v>
      </c>
      <c r="I70" t="s">
        <v>875</v>
      </c>
      <c r="J70" t="s">
        <v>875</v>
      </c>
      <c r="K70" t="s">
        <v>3678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4115</v>
      </c>
      <c r="AL70" t="s">
        <v>859</v>
      </c>
      <c r="AM70" t="s">
        <v>4115</v>
      </c>
      <c r="AN70" t="s">
        <v>859</v>
      </c>
      <c r="AO70" s="13">
        <v>19.89</v>
      </c>
      <c r="AP70" s="14">
        <v>20250001817657</v>
      </c>
      <c r="AQ70" s="12">
        <v>45715</v>
      </c>
      <c r="AT70" s="17">
        <v>425616</v>
      </c>
      <c r="AU70">
        <v>425616</v>
      </c>
      <c r="AV70" s="13">
        <v>9.06</v>
      </c>
      <c r="AX70" s="17">
        <v>425616</v>
      </c>
      <c r="AY70" s="13">
        <v>9.06</v>
      </c>
    </row>
    <row r="71" spans="2:51" x14ac:dyDescent="0.3">
      <c r="B71">
        <v>1178061</v>
      </c>
      <c r="E71" s="12">
        <v>45715</v>
      </c>
      <c r="G71" t="s">
        <v>633</v>
      </c>
      <c r="I71" t="s">
        <v>875</v>
      </c>
      <c r="J71" t="s">
        <v>875</v>
      </c>
      <c r="K71" t="s">
        <v>3678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3055</v>
      </c>
      <c r="AL71" t="s">
        <v>859</v>
      </c>
      <c r="AM71" t="s">
        <v>3055</v>
      </c>
      <c r="AN71" t="s">
        <v>859</v>
      </c>
      <c r="AO71" s="13">
        <v>9.14</v>
      </c>
      <c r="AP71" s="14">
        <v>20250001817663</v>
      </c>
      <c r="AQ71" s="12">
        <v>45715</v>
      </c>
      <c r="AT71" s="17">
        <v>425617</v>
      </c>
      <c r="AU71">
        <v>425617</v>
      </c>
      <c r="AV71" s="13">
        <v>9.06</v>
      </c>
      <c r="AX71" s="17">
        <v>425617</v>
      </c>
      <c r="AY71" s="13">
        <v>9.06</v>
      </c>
    </row>
    <row r="72" spans="2:51" x14ac:dyDescent="0.3">
      <c r="B72">
        <v>1178061</v>
      </c>
      <c r="E72" s="12">
        <v>45715</v>
      </c>
      <c r="G72" t="s">
        <v>633</v>
      </c>
      <c r="I72" t="s">
        <v>875</v>
      </c>
      <c r="J72" t="s">
        <v>875</v>
      </c>
      <c r="K72" t="s">
        <v>3678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4116</v>
      </c>
      <c r="AL72" t="s">
        <v>859</v>
      </c>
      <c r="AM72" t="s">
        <v>4116</v>
      </c>
      <c r="AN72" t="s">
        <v>859</v>
      </c>
      <c r="AO72" s="13">
        <v>10.19</v>
      </c>
      <c r="AP72" s="14">
        <v>20250001817669</v>
      </c>
      <c r="AQ72" s="12">
        <v>45715</v>
      </c>
      <c r="AT72" s="17">
        <v>426410</v>
      </c>
      <c r="AU72">
        <v>426410</v>
      </c>
      <c r="AV72" s="13">
        <v>8.75</v>
      </c>
      <c r="AX72" s="17">
        <v>426410</v>
      </c>
      <c r="AY72" s="13">
        <v>8.75</v>
      </c>
    </row>
    <row r="73" spans="2:51" x14ac:dyDescent="0.3">
      <c r="B73">
        <v>1178061</v>
      </c>
      <c r="E73" s="12">
        <v>45715</v>
      </c>
      <c r="G73" t="s">
        <v>633</v>
      </c>
      <c r="I73" t="s">
        <v>875</v>
      </c>
      <c r="J73" t="s">
        <v>875</v>
      </c>
      <c r="K73" t="s">
        <v>3678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4117</v>
      </c>
      <c r="AL73" t="s">
        <v>859</v>
      </c>
      <c r="AM73" t="s">
        <v>4117</v>
      </c>
      <c r="AN73" t="s">
        <v>859</v>
      </c>
      <c r="AO73" s="13">
        <v>9.82</v>
      </c>
      <c r="AP73" s="14">
        <v>20250001817675</v>
      </c>
      <c r="AQ73" s="12">
        <v>45715</v>
      </c>
      <c r="AT73" s="17">
        <v>445005</v>
      </c>
      <c r="AU73">
        <v>445005</v>
      </c>
      <c r="AV73" s="13">
        <v>3.14</v>
      </c>
      <c r="AX73" s="17">
        <v>445005</v>
      </c>
      <c r="AY73" s="13">
        <v>3.14</v>
      </c>
    </row>
    <row r="74" spans="2:51" x14ac:dyDescent="0.3">
      <c r="B74">
        <v>1178061</v>
      </c>
      <c r="E74" s="12">
        <v>45715</v>
      </c>
      <c r="G74" t="s">
        <v>633</v>
      </c>
      <c r="I74" t="s">
        <v>875</v>
      </c>
      <c r="J74" t="s">
        <v>875</v>
      </c>
      <c r="K74" t="s">
        <v>3678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4118</v>
      </c>
      <c r="AL74" t="s">
        <v>859</v>
      </c>
      <c r="AM74" t="s">
        <v>4118</v>
      </c>
      <c r="AN74" t="s">
        <v>859</v>
      </c>
      <c r="AO74" s="13">
        <v>6.96</v>
      </c>
      <c r="AP74" s="14">
        <v>20250001817681</v>
      </c>
      <c r="AQ74" s="12">
        <v>45715</v>
      </c>
      <c r="AT74" s="17">
        <v>475399</v>
      </c>
      <c r="AU74">
        <v>475399</v>
      </c>
      <c r="AV74" s="13">
        <v>0.05</v>
      </c>
      <c r="AX74" s="17">
        <v>475399</v>
      </c>
      <c r="AY74" s="13">
        <v>0.05</v>
      </c>
    </row>
    <row r="75" spans="2:51" x14ac:dyDescent="0.3">
      <c r="B75">
        <v>1178061</v>
      </c>
      <c r="E75" s="12">
        <v>45715</v>
      </c>
      <c r="G75" t="s">
        <v>633</v>
      </c>
      <c r="I75" t="s">
        <v>875</v>
      </c>
      <c r="J75" t="s">
        <v>875</v>
      </c>
      <c r="K75" t="s">
        <v>3678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4119</v>
      </c>
      <c r="AL75" t="s">
        <v>859</v>
      </c>
      <c r="AM75" t="s">
        <v>4119</v>
      </c>
      <c r="AN75" t="s">
        <v>859</v>
      </c>
      <c r="AO75" s="13">
        <v>5.94</v>
      </c>
      <c r="AP75" s="14">
        <v>20250001817687</v>
      </c>
      <c r="AQ75" s="12">
        <v>45715</v>
      </c>
      <c r="AT75" s="17">
        <v>487074</v>
      </c>
      <c r="AU75">
        <v>487074</v>
      </c>
      <c r="AV75" s="13">
        <v>8.52</v>
      </c>
      <c r="AX75" s="17">
        <v>487074</v>
      </c>
      <c r="AY75" s="13">
        <v>8.52</v>
      </c>
    </row>
    <row r="76" spans="2:51" x14ac:dyDescent="0.3">
      <c r="B76">
        <v>1178061</v>
      </c>
      <c r="E76" s="12">
        <v>45715</v>
      </c>
      <c r="G76" t="s">
        <v>633</v>
      </c>
      <c r="I76" t="s">
        <v>875</v>
      </c>
      <c r="J76" t="s">
        <v>875</v>
      </c>
      <c r="K76" t="s">
        <v>3678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3438</v>
      </c>
      <c r="AL76" t="s">
        <v>859</v>
      </c>
      <c r="AM76" t="s">
        <v>3438</v>
      </c>
      <c r="AN76" t="s">
        <v>859</v>
      </c>
      <c r="AO76" s="13">
        <v>5.77</v>
      </c>
      <c r="AP76" s="14">
        <v>20250001817693</v>
      </c>
      <c r="AQ76" s="12">
        <v>45715</v>
      </c>
      <c r="AT76" s="17">
        <v>490806</v>
      </c>
      <c r="AU76">
        <v>490806</v>
      </c>
      <c r="AV76" s="13">
        <v>0.01</v>
      </c>
      <c r="AX76" s="17">
        <v>490806</v>
      </c>
      <c r="AY76" s="13">
        <v>0.01</v>
      </c>
    </row>
    <row r="77" spans="2:51" x14ac:dyDescent="0.3">
      <c r="B77">
        <v>1178061</v>
      </c>
      <c r="E77" s="12">
        <v>45715</v>
      </c>
      <c r="G77" t="s">
        <v>633</v>
      </c>
      <c r="I77" t="s">
        <v>875</v>
      </c>
      <c r="J77" t="s">
        <v>875</v>
      </c>
      <c r="K77" t="s">
        <v>3678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2403</v>
      </c>
      <c r="AL77" t="s">
        <v>859</v>
      </c>
      <c r="AM77" t="s">
        <v>2403</v>
      </c>
      <c r="AN77" t="s">
        <v>859</v>
      </c>
      <c r="AO77" s="13">
        <v>6.41</v>
      </c>
      <c r="AP77" s="14">
        <v>20250001817699</v>
      </c>
      <c r="AQ77" s="12">
        <v>45715</v>
      </c>
      <c r="AT77" s="17">
        <v>552561</v>
      </c>
      <c r="AU77">
        <v>552561</v>
      </c>
      <c r="AV77" s="13">
        <v>35.369999999999997</v>
      </c>
      <c r="AX77" s="17">
        <v>552561</v>
      </c>
      <c r="AY77" s="13">
        <v>35.369999999999997</v>
      </c>
    </row>
    <row r="78" spans="2:51" x14ac:dyDescent="0.3">
      <c r="B78">
        <v>1178061</v>
      </c>
      <c r="E78" s="12">
        <v>45715</v>
      </c>
      <c r="G78" t="s">
        <v>633</v>
      </c>
      <c r="I78" t="s">
        <v>875</v>
      </c>
      <c r="J78" t="s">
        <v>875</v>
      </c>
      <c r="K78" t="s">
        <v>3678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3451</v>
      </c>
      <c r="AL78" t="s">
        <v>859</v>
      </c>
      <c r="AM78" t="s">
        <v>3451</v>
      </c>
      <c r="AN78" t="s">
        <v>859</v>
      </c>
      <c r="AO78" s="13">
        <v>6.24</v>
      </c>
      <c r="AP78" s="14">
        <v>20250001817705</v>
      </c>
      <c r="AQ78" s="12">
        <v>45715</v>
      </c>
      <c r="AT78" s="17">
        <v>575854</v>
      </c>
      <c r="AU78">
        <v>575854</v>
      </c>
      <c r="AV78" s="13">
        <v>8.23</v>
      </c>
      <c r="AX78" s="17">
        <v>575854</v>
      </c>
      <c r="AY78" s="13">
        <v>8.23</v>
      </c>
    </row>
    <row r="79" spans="2:51" x14ac:dyDescent="0.3">
      <c r="B79">
        <v>1178061</v>
      </c>
      <c r="E79" s="12">
        <v>45715</v>
      </c>
      <c r="G79" t="s">
        <v>633</v>
      </c>
      <c r="I79" t="s">
        <v>875</v>
      </c>
      <c r="J79" t="s">
        <v>875</v>
      </c>
      <c r="K79" t="s">
        <v>3678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2093</v>
      </c>
      <c r="AL79" t="s">
        <v>859</v>
      </c>
      <c r="AM79" t="s">
        <v>2093</v>
      </c>
      <c r="AN79" t="s">
        <v>859</v>
      </c>
      <c r="AO79" s="13">
        <v>6.06</v>
      </c>
      <c r="AP79" s="14">
        <v>20250001817711</v>
      </c>
      <c r="AQ79" s="12">
        <v>45715</v>
      </c>
      <c r="AT79" s="17">
        <v>579294</v>
      </c>
      <c r="AU79">
        <v>579294</v>
      </c>
      <c r="AV79" s="13">
        <v>8.31</v>
      </c>
      <c r="AX79" s="17">
        <v>579294</v>
      </c>
      <c r="AY79" s="13">
        <v>8.31</v>
      </c>
    </row>
    <row r="80" spans="2:51" x14ac:dyDescent="0.3">
      <c r="B80">
        <v>1178061</v>
      </c>
      <c r="E80" s="12">
        <v>45715</v>
      </c>
      <c r="G80" t="s">
        <v>633</v>
      </c>
      <c r="I80" t="s">
        <v>875</v>
      </c>
      <c r="J80" t="s">
        <v>875</v>
      </c>
      <c r="K80" t="s">
        <v>3678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3437</v>
      </c>
      <c r="AL80" t="s">
        <v>859</v>
      </c>
      <c r="AM80" t="s">
        <v>3437</v>
      </c>
      <c r="AN80" t="s">
        <v>859</v>
      </c>
      <c r="AO80" s="13">
        <v>5.2</v>
      </c>
      <c r="AP80" s="14">
        <v>20250001817717</v>
      </c>
      <c r="AQ80" s="12">
        <v>45715</v>
      </c>
      <c r="AT80" s="17">
        <v>584160</v>
      </c>
      <c r="AU80">
        <v>584160</v>
      </c>
      <c r="AV80" s="13">
        <v>12.63</v>
      </c>
      <c r="AX80" s="17">
        <v>584160</v>
      </c>
      <c r="AY80" s="13">
        <v>12.63</v>
      </c>
    </row>
    <row r="81" spans="2:51" x14ac:dyDescent="0.3">
      <c r="B81">
        <v>1178061</v>
      </c>
      <c r="E81" s="12">
        <v>45715</v>
      </c>
      <c r="G81" t="s">
        <v>633</v>
      </c>
      <c r="I81" t="s">
        <v>875</v>
      </c>
      <c r="J81" t="s">
        <v>875</v>
      </c>
      <c r="K81" t="s">
        <v>3678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4120</v>
      </c>
      <c r="AL81" t="s">
        <v>859</v>
      </c>
      <c r="AM81" t="s">
        <v>4120</v>
      </c>
      <c r="AN81" t="s">
        <v>859</v>
      </c>
      <c r="AO81" s="13">
        <v>7.21</v>
      </c>
      <c r="AP81" s="14">
        <v>20250001817723</v>
      </c>
      <c r="AQ81" s="12">
        <v>45715</v>
      </c>
      <c r="AT81" s="17">
        <v>589587</v>
      </c>
      <c r="AU81">
        <v>589587</v>
      </c>
      <c r="AV81" s="13">
        <v>0.03</v>
      </c>
      <c r="AX81" s="17">
        <v>589587</v>
      </c>
      <c r="AY81" s="13">
        <v>0.03</v>
      </c>
    </row>
    <row r="82" spans="2:51" x14ac:dyDescent="0.3">
      <c r="B82">
        <v>1178061</v>
      </c>
      <c r="E82" s="12">
        <v>45715</v>
      </c>
      <c r="G82" t="s">
        <v>633</v>
      </c>
      <c r="I82" t="s">
        <v>875</v>
      </c>
      <c r="J82" t="s">
        <v>875</v>
      </c>
      <c r="K82" t="s">
        <v>3678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1260</v>
      </c>
      <c r="AL82" t="s">
        <v>859</v>
      </c>
      <c r="AM82" t="s">
        <v>1260</v>
      </c>
      <c r="AN82" t="s">
        <v>859</v>
      </c>
      <c r="AO82" s="13">
        <v>5.53</v>
      </c>
      <c r="AP82" s="14">
        <v>20250001817729</v>
      </c>
      <c r="AQ82" s="12">
        <v>45715</v>
      </c>
      <c r="AT82" s="17">
        <v>599205</v>
      </c>
      <c r="AU82">
        <v>599205</v>
      </c>
      <c r="AV82" s="13">
        <v>1034.1400000000001</v>
      </c>
      <c r="AX82" s="17">
        <v>599205</v>
      </c>
      <c r="AY82" s="13">
        <v>1034.1400000000001</v>
      </c>
    </row>
    <row r="83" spans="2:51" x14ac:dyDescent="0.3">
      <c r="B83">
        <v>1178061</v>
      </c>
      <c r="E83" s="12">
        <v>45715</v>
      </c>
      <c r="G83" t="s">
        <v>633</v>
      </c>
      <c r="I83" t="s">
        <v>875</v>
      </c>
      <c r="J83" t="s">
        <v>875</v>
      </c>
      <c r="K83" t="s">
        <v>3678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1450</v>
      </c>
      <c r="AL83" t="s">
        <v>859</v>
      </c>
      <c r="AM83" t="s">
        <v>1450</v>
      </c>
      <c r="AN83" t="s">
        <v>859</v>
      </c>
      <c r="AO83" s="13">
        <v>6.02</v>
      </c>
      <c r="AP83" s="14">
        <v>20250001817735</v>
      </c>
      <c r="AQ83" s="12">
        <v>45715</v>
      </c>
      <c r="AT83" s="17">
        <v>601000</v>
      </c>
      <c r="AU83">
        <v>601000</v>
      </c>
      <c r="AV83" s="13">
        <v>30.43</v>
      </c>
      <c r="AX83" s="17">
        <v>601000</v>
      </c>
      <c r="AY83" s="13">
        <v>30.43</v>
      </c>
    </row>
    <row r="84" spans="2:51" x14ac:dyDescent="0.3">
      <c r="B84">
        <v>1178061</v>
      </c>
      <c r="E84" s="12">
        <v>45715</v>
      </c>
      <c r="G84" t="s">
        <v>633</v>
      </c>
      <c r="I84" t="s">
        <v>875</v>
      </c>
      <c r="J84" t="s">
        <v>875</v>
      </c>
      <c r="K84" t="s">
        <v>3678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1076</v>
      </c>
      <c r="AL84" t="s">
        <v>859</v>
      </c>
      <c r="AM84" t="s">
        <v>1076</v>
      </c>
      <c r="AN84" t="s">
        <v>859</v>
      </c>
      <c r="AO84" s="13">
        <v>4.53</v>
      </c>
      <c r="AP84" s="14">
        <v>20250001817741</v>
      </c>
      <c r="AQ84" s="12">
        <v>45715</v>
      </c>
      <c r="AT84" s="17">
        <v>609553</v>
      </c>
      <c r="AU84">
        <v>609553</v>
      </c>
      <c r="AV84" s="13">
        <v>8.31</v>
      </c>
      <c r="AX84" s="17">
        <v>609553</v>
      </c>
      <c r="AY84" s="13">
        <v>8.31</v>
      </c>
    </row>
    <row r="85" spans="2:51" x14ac:dyDescent="0.3">
      <c r="B85">
        <v>1178061</v>
      </c>
      <c r="E85" s="12">
        <v>45715</v>
      </c>
      <c r="G85" t="s">
        <v>633</v>
      </c>
      <c r="I85" t="s">
        <v>875</v>
      </c>
      <c r="J85" t="s">
        <v>875</v>
      </c>
      <c r="K85" t="s">
        <v>3678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2954</v>
      </c>
      <c r="AL85" t="s">
        <v>859</v>
      </c>
      <c r="AM85" t="s">
        <v>2954</v>
      </c>
      <c r="AN85" t="s">
        <v>859</v>
      </c>
      <c r="AO85" s="13">
        <v>5.0599999999999996</v>
      </c>
      <c r="AP85" s="14">
        <v>20250001817747</v>
      </c>
      <c r="AQ85" s="12">
        <v>45715</v>
      </c>
      <c r="AT85" s="17">
        <v>610097</v>
      </c>
      <c r="AU85">
        <v>610097</v>
      </c>
      <c r="AV85" s="13">
        <v>8.18</v>
      </c>
      <c r="AX85" s="17">
        <v>610097</v>
      </c>
      <c r="AY85" s="13">
        <v>8.18</v>
      </c>
    </row>
    <row r="86" spans="2:51" x14ac:dyDescent="0.3">
      <c r="B86">
        <v>1178061</v>
      </c>
      <c r="E86" s="12">
        <v>45715</v>
      </c>
      <c r="G86" t="s">
        <v>633</v>
      </c>
      <c r="I86" t="s">
        <v>875</v>
      </c>
      <c r="J86" t="s">
        <v>875</v>
      </c>
      <c r="K86" t="s">
        <v>3678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3453</v>
      </c>
      <c r="AL86" t="s">
        <v>859</v>
      </c>
      <c r="AM86" t="s">
        <v>3453</v>
      </c>
      <c r="AN86" t="s">
        <v>859</v>
      </c>
      <c r="AO86" s="13">
        <v>4.88</v>
      </c>
      <c r="AP86" s="14">
        <v>20250001817753</v>
      </c>
      <c r="AQ86" s="12">
        <v>45715</v>
      </c>
      <c r="AT86" s="17">
        <v>611905</v>
      </c>
      <c r="AU86">
        <v>611905</v>
      </c>
      <c r="AV86" s="13">
        <v>8.18</v>
      </c>
      <c r="AX86" s="17">
        <v>611905</v>
      </c>
      <c r="AY86" s="13">
        <v>8.18</v>
      </c>
    </row>
    <row r="87" spans="2:51" x14ac:dyDescent="0.3">
      <c r="B87">
        <v>1178061</v>
      </c>
      <c r="E87" s="12">
        <v>45715</v>
      </c>
      <c r="G87" t="s">
        <v>633</v>
      </c>
      <c r="I87" t="s">
        <v>875</v>
      </c>
      <c r="J87" t="s">
        <v>875</v>
      </c>
      <c r="K87" t="s">
        <v>3678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2699</v>
      </c>
      <c r="AL87" t="s">
        <v>859</v>
      </c>
      <c r="AM87" t="s">
        <v>2699</v>
      </c>
      <c r="AN87" t="s">
        <v>859</v>
      </c>
      <c r="AO87" s="13">
        <v>4.7</v>
      </c>
      <c r="AP87" s="14">
        <v>20250001817756</v>
      </c>
      <c r="AQ87" s="12">
        <v>45715</v>
      </c>
      <c r="AT87" s="17">
        <v>657718</v>
      </c>
      <c r="AU87">
        <v>657718</v>
      </c>
      <c r="AV87" s="13">
        <v>101.42</v>
      </c>
      <c r="AX87" s="17">
        <v>657718</v>
      </c>
      <c r="AY87" s="13">
        <v>101.42</v>
      </c>
    </row>
    <row r="88" spans="2:51" x14ac:dyDescent="0.3">
      <c r="B88">
        <v>1178061</v>
      </c>
      <c r="E88" s="12">
        <v>45715</v>
      </c>
      <c r="G88" t="s">
        <v>633</v>
      </c>
      <c r="I88" t="s">
        <v>875</v>
      </c>
      <c r="J88" t="s">
        <v>875</v>
      </c>
      <c r="K88" t="s">
        <v>3678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4121</v>
      </c>
      <c r="AL88" t="s">
        <v>859</v>
      </c>
      <c r="AM88" t="s">
        <v>4121</v>
      </c>
      <c r="AN88" t="s">
        <v>859</v>
      </c>
      <c r="AO88" s="13">
        <v>26.27</v>
      </c>
      <c r="AP88" s="14">
        <v>20250001817762</v>
      </c>
      <c r="AQ88" s="12">
        <v>45715</v>
      </c>
      <c r="AT88" s="17">
        <v>688358</v>
      </c>
      <c r="AU88">
        <v>688358</v>
      </c>
      <c r="AV88" s="13">
        <v>0.08</v>
      </c>
      <c r="AX88" s="17">
        <v>688358</v>
      </c>
      <c r="AY88" s="13">
        <v>0.08</v>
      </c>
    </row>
    <row r="89" spans="2:51" x14ac:dyDescent="0.3">
      <c r="B89">
        <v>1178061</v>
      </c>
      <c r="E89" s="12">
        <v>45715</v>
      </c>
      <c r="G89" t="s">
        <v>633</v>
      </c>
      <c r="I89" t="s">
        <v>875</v>
      </c>
      <c r="J89" t="s">
        <v>875</v>
      </c>
      <c r="K89" t="s">
        <v>3678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3195</v>
      </c>
      <c r="AL89" t="s">
        <v>859</v>
      </c>
      <c r="AM89" t="s">
        <v>3195</v>
      </c>
      <c r="AN89" t="s">
        <v>859</v>
      </c>
      <c r="AO89" s="13">
        <v>4.3</v>
      </c>
      <c r="AP89" s="14">
        <v>20250001817768</v>
      </c>
      <c r="AQ89" s="12">
        <v>45715</v>
      </c>
      <c r="AT89" s="17">
        <v>688391</v>
      </c>
      <c r="AU89">
        <v>688391</v>
      </c>
      <c r="AV89" s="13">
        <v>0.21</v>
      </c>
      <c r="AX89" s="17">
        <v>688391</v>
      </c>
      <c r="AY89" s="13">
        <v>0.21</v>
      </c>
    </row>
    <row r="90" spans="2:51" x14ac:dyDescent="0.3">
      <c r="B90">
        <v>1178061</v>
      </c>
      <c r="E90" s="12">
        <v>45715</v>
      </c>
      <c r="G90" t="s">
        <v>633</v>
      </c>
      <c r="I90" t="s">
        <v>875</v>
      </c>
      <c r="J90" t="s">
        <v>875</v>
      </c>
      <c r="K90" t="s">
        <v>3678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1229</v>
      </c>
      <c r="AL90" t="s">
        <v>859</v>
      </c>
      <c r="AM90" t="s">
        <v>1229</v>
      </c>
      <c r="AN90" t="s">
        <v>859</v>
      </c>
      <c r="AO90" s="13">
        <v>3.66</v>
      </c>
      <c r="AP90" s="14">
        <v>20250001817774</v>
      </c>
      <c r="AQ90" s="12">
        <v>45715</v>
      </c>
      <c r="AT90" s="17">
        <v>688559</v>
      </c>
      <c r="AU90">
        <v>688559</v>
      </c>
      <c r="AV90" s="13">
        <v>0.74</v>
      </c>
      <c r="AX90" s="17">
        <v>688559</v>
      </c>
      <c r="AY90" s="13">
        <v>0.74</v>
      </c>
    </row>
    <row r="91" spans="2:51" x14ac:dyDescent="0.3">
      <c r="B91">
        <v>1178061</v>
      </c>
      <c r="E91" s="12">
        <v>45715</v>
      </c>
      <c r="G91" t="s">
        <v>633</v>
      </c>
      <c r="I91" t="s">
        <v>875</v>
      </c>
      <c r="J91" t="s">
        <v>875</v>
      </c>
      <c r="K91" t="s">
        <v>3678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989</v>
      </c>
      <c r="AL91" t="s">
        <v>859</v>
      </c>
      <c r="AM91" t="s">
        <v>989</v>
      </c>
      <c r="AN91" t="s">
        <v>859</v>
      </c>
      <c r="AO91" s="13">
        <v>3.5</v>
      </c>
      <c r="AP91" s="14">
        <v>20250001817780</v>
      </c>
      <c r="AQ91" s="12">
        <v>45715</v>
      </c>
      <c r="AT91" s="17">
        <v>688605</v>
      </c>
      <c r="AU91">
        <v>688605</v>
      </c>
      <c r="AV91" s="13">
        <v>46.25</v>
      </c>
      <c r="AX91" s="17">
        <v>688605</v>
      </c>
      <c r="AY91" s="13">
        <v>46.25</v>
      </c>
    </row>
    <row r="92" spans="2:51" x14ac:dyDescent="0.3">
      <c r="B92">
        <v>1178061</v>
      </c>
      <c r="E92" s="12">
        <v>45715</v>
      </c>
      <c r="G92" t="s">
        <v>633</v>
      </c>
      <c r="I92" t="s">
        <v>875</v>
      </c>
      <c r="J92" t="s">
        <v>875</v>
      </c>
      <c r="K92" t="s">
        <v>3678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2699</v>
      </c>
      <c r="AL92" t="s">
        <v>859</v>
      </c>
      <c r="AM92" t="s">
        <v>2699</v>
      </c>
      <c r="AN92" t="s">
        <v>859</v>
      </c>
      <c r="AO92" s="13">
        <v>4.7</v>
      </c>
      <c r="AP92" s="14">
        <v>20250001817786</v>
      </c>
      <c r="AQ92" s="12">
        <v>45715</v>
      </c>
      <c r="AT92" s="17">
        <v>689361</v>
      </c>
      <c r="AU92">
        <v>1378722</v>
      </c>
      <c r="AV92" s="13">
        <v>15.99</v>
      </c>
      <c r="AX92" s="17">
        <v>689361</v>
      </c>
      <c r="AY92" s="13">
        <v>15.99</v>
      </c>
    </row>
    <row r="93" spans="2:51" x14ac:dyDescent="0.3">
      <c r="B93">
        <v>1178061</v>
      </c>
      <c r="E93" s="12">
        <v>45715</v>
      </c>
      <c r="G93" t="s">
        <v>633</v>
      </c>
      <c r="I93" t="s">
        <v>875</v>
      </c>
      <c r="J93" t="s">
        <v>875</v>
      </c>
      <c r="K93" t="s">
        <v>3678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3456</v>
      </c>
      <c r="AL93" t="s">
        <v>859</v>
      </c>
      <c r="AM93" t="s">
        <v>3456</v>
      </c>
      <c r="AN93" t="s">
        <v>859</v>
      </c>
      <c r="AO93" s="13">
        <v>4.04</v>
      </c>
      <c r="AP93" s="14">
        <v>20250001817792</v>
      </c>
      <c r="AQ93" s="12">
        <v>45715</v>
      </c>
      <c r="AT93" s="17">
        <v>689362</v>
      </c>
      <c r="AU93">
        <v>1378724</v>
      </c>
      <c r="AV93" s="13">
        <v>15.99</v>
      </c>
      <c r="AX93" s="17">
        <v>689362</v>
      </c>
      <c r="AY93" s="13">
        <v>15.99</v>
      </c>
    </row>
    <row r="94" spans="2:51" x14ac:dyDescent="0.3">
      <c r="B94">
        <v>1178061</v>
      </c>
      <c r="E94" s="12">
        <v>45715</v>
      </c>
      <c r="G94" t="s">
        <v>633</v>
      </c>
      <c r="I94" t="s">
        <v>875</v>
      </c>
      <c r="J94" t="s">
        <v>875</v>
      </c>
      <c r="K94" t="s">
        <v>3678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1307</v>
      </c>
      <c r="AL94" t="s">
        <v>859</v>
      </c>
      <c r="AM94" t="s">
        <v>1307</v>
      </c>
      <c r="AN94" t="s">
        <v>859</v>
      </c>
      <c r="AO94" s="13">
        <v>3.74</v>
      </c>
      <c r="AP94" s="14">
        <v>20250001817798</v>
      </c>
      <c r="AQ94" s="12">
        <v>45715</v>
      </c>
      <c r="AT94" s="17">
        <v>692500</v>
      </c>
      <c r="AU94">
        <v>692500</v>
      </c>
      <c r="AV94" s="13">
        <v>0.09</v>
      </c>
      <c r="AX94" s="17">
        <v>692500</v>
      </c>
      <c r="AY94" s="13">
        <v>0.09</v>
      </c>
    </row>
    <row r="95" spans="2:51" x14ac:dyDescent="0.3">
      <c r="B95">
        <v>1178061</v>
      </c>
      <c r="E95" s="12">
        <v>45715</v>
      </c>
      <c r="G95" t="s">
        <v>633</v>
      </c>
      <c r="I95" t="s">
        <v>875</v>
      </c>
      <c r="J95" t="s">
        <v>875</v>
      </c>
      <c r="K95" t="s">
        <v>3678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1893</v>
      </c>
      <c r="AL95" t="s">
        <v>859</v>
      </c>
      <c r="AM95" t="s">
        <v>1893</v>
      </c>
      <c r="AN95" t="s">
        <v>859</v>
      </c>
      <c r="AO95" s="13">
        <v>3.53</v>
      </c>
      <c r="AP95" s="14">
        <v>20250001817804</v>
      </c>
      <c r="AQ95" s="12">
        <v>45715</v>
      </c>
      <c r="AT95" s="17">
        <v>692501</v>
      </c>
      <c r="AU95">
        <v>692501</v>
      </c>
      <c r="AV95" s="13">
        <v>0.46</v>
      </c>
      <c r="AX95" s="17">
        <v>692501</v>
      </c>
      <c r="AY95" s="13">
        <v>0.46</v>
      </c>
    </row>
    <row r="96" spans="2:51" x14ac:dyDescent="0.3">
      <c r="B96">
        <v>1178061</v>
      </c>
      <c r="E96" s="12">
        <v>45715</v>
      </c>
      <c r="G96" t="s">
        <v>633</v>
      </c>
      <c r="I96" t="s">
        <v>875</v>
      </c>
      <c r="J96" t="s">
        <v>875</v>
      </c>
      <c r="K96" t="s">
        <v>3678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983</v>
      </c>
      <c r="AL96" t="s">
        <v>859</v>
      </c>
      <c r="AM96" t="s">
        <v>983</v>
      </c>
      <c r="AN96" t="s">
        <v>859</v>
      </c>
      <c r="AO96" s="13">
        <v>2.59</v>
      </c>
      <c r="AP96" s="14">
        <v>20250001817810</v>
      </c>
      <c r="AQ96" s="12">
        <v>45715</v>
      </c>
      <c r="AT96" s="17">
        <v>692502</v>
      </c>
      <c r="AU96">
        <v>692502</v>
      </c>
      <c r="AV96" s="13">
        <v>0.46</v>
      </c>
      <c r="AX96" s="17">
        <v>692502</v>
      </c>
      <c r="AY96" s="13">
        <v>0.46</v>
      </c>
    </row>
    <row r="97" spans="2:51" x14ac:dyDescent="0.3">
      <c r="B97">
        <v>1178061</v>
      </c>
      <c r="E97" s="12">
        <v>45715</v>
      </c>
      <c r="G97" t="s">
        <v>633</v>
      </c>
      <c r="I97" t="s">
        <v>875</v>
      </c>
      <c r="J97" t="s">
        <v>875</v>
      </c>
      <c r="K97" t="s">
        <v>3678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1888</v>
      </c>
      <c r="AL97" t="s">
        <v>859</v>
      </c>
      <c r="AM97" t="s">
        <v>1888</v>
      </c>
      <c r="AN97" t="s">
        <v>859</v>
      </c>
      <c r="AO97" s="13">
        <v>2.46</v>
      </c>
      <c r="AP97" s="14">
        <v>20250001817817</v>
      </c>
      <c r="AQ97" s="12">
        <v>45715</v>
      </c>
      <c r="AT97" s="17">
        <v>692503</v>
      </c>
      <c r="AU97">
        <v>692503</v>
      </c>
      <c r="AV97" s="13">
        <v>0.4</v>
      </c>
      <c r="AX97" s="17">
        <v>692503</v>
      </c>
      <c r="AY97" s="13">
        <v>0.4</v>
      </c>
    </row>
    <row r="98" spans="2:51" x14ac:dyDescent="0.3">
      <c r="B98">
        <v>1178061</v>
      </c>
      <c r="E98" s="12">
        <v>45715</v>
      </c>
      <c r="G98" t="s">
        <v>633</v>
      </c>
      <c r="I98" t="s">
        <v>875</v>
      </c>
      <c r="J98" t="s">
        <v>875</v>
      </c>
      <c r="K98" t="s">
        <v>3678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2650</v>
      </c>
      <c r="AL98" t="s">
        <v>859</v>
      </c>
      <c r="AM98" t="s">
        <v>2650</v>
      </c>
      <c r="AN98" t="s">
        <v>859</v>
      </c>
      <c r="AO98" s="13">
        <v>2.66</v>
      </c>
      <c r="AP98" s="14">
        <v>20250001817825</v>
      </c>
      <c r="AQ98" s="12">
        <v>45715</v>
      </c>
      <c r="AT98" s="17">
        <v>692504</v>
      </c>
      <c r="AU98">
        <v>692504</v>
      </c>
      <c r="AV98" s="13">
        <v>0.52</v>
      </c>
      <c r="AX98" s="17">
        <v>692504</v>
      </c>
      <c r="AY98" s="13">
        <v>0.52</v>
      </c>
    </row>
    <row r="99" spans="2:51" x14ac:dyDescent="0.3">
      <c r="B99">
        <v>1178061</v>
      </c>
      <c r="E99" s="12">
        <v>45715</v>
      </c>
      <c r="G99" t="s">
        <v>633</v>
      </c>
      <c r="I99" t="s">
        <v>875</v>
      </c>
      <c r="J99" t="s">
        <v>875</v>
      </c>
      <c r="K99" t="s">
        <v>3678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1040</v>
      </c>
      <c r="AL99" t="s">
        <v>859</v>
      </c>
      <c r="AM99" t="s">
        <v>1040</v>
      </c>
      <c r="AN99" t="s">
        <v>859</v>
      </c>
      <c r="AO99" s="13">
        <v>2.14</v>
      </c>
      <c r="AP99" s="14">
        <v>20250001817834</v>
      </c>
      <c r="AQ99" s="12">
        <v>45715</v>
      </c>
      <c r="AT99" s="17">
        <v>699116</v>
      </c>
      <c r="AU99">
        <v>699116</v>
      </c>
      <c r="AV99" s="13">
        <v>0.04</v>
      </c>
      <c r="AX99" s="17">
        <v>699116</v>
      </c>
      <c r="AY99" s="13">
        <v>0.04</v>
      </c>
    </row>
    <row r="100" spans="2:51" x14ac:dyDescent="0.3">
      <c r="B100">
        <v>1178061</v>
      </c>
      <c r="E100" s="12">
        <v>45715</v>
      </c>
      <c r="G100" t="s">
        <v>633</v>
      </c>
      <c r="I100" t="s">
        <v>875</v>
      </c>
      <c r="J100" t="s">
        <v>875</v>
      </c>
      <c r="K100" t="s">
        <v>3678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936</v>
      </c>
      <c r="AL100" t="s">
        <v>859</v>
      </c>
      <c r="AM100" t="s">
        <v>936</v>
      </c>
      <c r="AN100" t="s">
        <v>859</v>
      </c>
      <c r="AO100" s="13">
        <v>2.4700000000000002</v>
      </c>
      <c r="AP100" s="14">
        <v>20250001817840</v>
      </c>
      <c r="AQ100" s="12">
        <v>45715</v>
      </c>
      <c r="AT100" s="17">
        <v>699117</v>
      </c>
      <c r="AU100">
        <v>699117</v>
      </c>
      <c r="AV100" s="13">
        <v>0.04</v>
      </c>
      <c r="AX100" s="17">
        <v>699117</v>
      </c>
      <c r="AY100" s="13">
        <v>0.04</v>
      </c>
    </row>
    <row r="101" spans="2:51" x14ac:dyDescent="0.3">
      <c r="B101">
        <v>1178061</v>
      </c>
      <c r="E101" s="12">
        <v>45715</v>
      </c>
      <c r="G101" t="s">
        <v>633</v>
      </c>
      <c r="I101" t="s">
        <v>875</v>
      </c>
      <c r="J101" t="s">
        <v>875</v>
      </c>
      <c r="K101" t="s">
        <v>3678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1125</v>
      </c>
      <c r="AL101" t="s">
        <v>859</v>
      </c>
      <c r="AM101" t="s">
        <v>1125</v>
      </c>
      <c r="AN101" t="s">
        <v>859</v>
      </c>
      <c r="AO101" s="13">
        <v>2.08</v>
      </c>
      <c r="AP101" s="14">
        <v>20250001817850</v>
      </c>
      <c r="AQ101" s="12">
        <v>45715</v>
      </c>
      <c r="AT101" s="17">
        <v>699118</v>
      </c>
      <c r="AU101">
        <v>699118</v>
      </c>
      <c r="AV101" s="13">
        <v>0.04</v>
      </c>
      <c r="AX101" s="17">
        <v>699118</v>
      </c>
      <c r="AY101" s="13">
        <v>0.04</v>
      </c>
    </row>
    <row r="102" spans="2:51" x14ac:dyDescent="0.3">
      <c r="B102">
        <v>1178061</v>
      </c>
      <c r="E102" s="12">
        <v>45715</v>
      </c>
      <c r="G102" t="s">
        <v>633</v>
      </c>
      <c r="I102" t="s">
        <v>875</v>
      </c>
      <c r="J102" t="s">
        <v>875</v>
      </c>
      <c r="K102" t="s">
        <v>3678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1500</v>
      </c>
      <c r="AL102" t="s">
        <v>859</v>
      </c>
      <c r="AM102" t="s">
        <v>1500</v>
      </c>
      <c r="AN102" t="s">
        <v>859</v>
      </c>
      <c r="AO102" s="13">
        <v>1.96</v>
      </c>
      <c r="AP102" s="14">
        <v>20250001817859</v>
      </c>
      <c r="AQ102" s="12">
        <v>45715</v>
      </c>
      <c r="AT102" s="17">
        <v>699119</v>
      </c>
      <c r="AU102">
        <v>699119</v>
      </c>
      <c r="AV102" s="13">
        <v>0.04</v>
      </c>
      <c r="AX102" s="17">
        <v>699119</v>
      </c>
      <c r="AY102" s="13">
        <v>0.04</v>
      </c>
    </row>
    <row r="103" spans="2:51" x14ac:dyDescent="0.3">
      <c r="B103">
        <v>1178061</v>
      </c>
      <c r="E103" s="12">
        <v>45715</v>
      </c>
      <c r="G103" t="s">
        <v>633</v>
      </c>
      <c r="I103" t="s">
        <v>875</v>
      </c>
      <c r="J103" t="s">
        <v>875</v>
      </c>
      <c r="K103" t="s">
        <v>3678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1292</v>
      </c>
      <c r="AL103" t="s">
        <v>859</v>
      </c>
      <c r="AM103" t="s">
        <v>1292</v>
      </c>
      <c r="AN103" t="s">
        <v>859</v>
      </c>
      <c r="AO103" s="13">
        <v>1.78</v>
      </c>
      <c r="AP103" s="14">
        <v>20250001817868</v>
      </c>
      <c r="AQ103" s="12">
        <v>45715</v>
      </c>
      <c r="AT103" s="17">
        <v>699120</v>
      </c>
      <c r="AU103">
        <v>699120</v>
      </c>
      <c r="AV103" s="13">
        <v>0.04</v>
      </c>
      <c r="AX103" s="17">
        <v>699120</v>
      </c>
      <c r="AY103" s="13">
        <v>0.04</v>
      </c>
    </row>
    <row r="104" spans="2:51" x14ac:dyDescent="0.3">
      <c r="B104">
        <v>1178061</v>
      </c>
      <c r="E104" s="12">
        <v>45715</v>
      </c>
      <c r="G104" t="s">
        <v>633</v>
      </c>
      <c r="I104" t="s">
        <v>875</v>
      </c>
      <c r="J104" t="s">
        <v>875</v>
      </c>
      <c r="K104" t="s">
        <v>3678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1041</v>
      </c>
      <c r="AL104" t="s">
        <v>859</v>
      </c>
      <c r="AM104" t="s">
        <v>1041</v>
      </c>
      <c r="AN104" t="s">
        <v>859</v>
      </c>
      <c r="AO104" s="13">
        <v>1.61</v>
      </c>
      <c r="AP104" s="14">
        <v>20250001817877</v>
      </c>
      <c r="AQ104" s="12">
        <v>45715</v>
      </c>
      <c r="AT104" s="17">
        <v>728647</v>
      </c>
      <c r="AU104">
        <v>728647</v>
      </c>
      <c r="AV104" s="13">
        <v>8.18</v>
      </c>
      <c r="AX104" s="17">
        <v>728647</v>
      </c>
      <c r="AY104" s="13">
        <v>8.18</v>
      </c>
    </row>
    <row r="105" spans="2:51" x14ac:dyDescent="0.3">
      <c r="B105">
        <v>1178061</v>
      </c>
      <c r="E105" s="12">
        <v>45715</v>
      </c>
      <c r="G105" t="s">
        <v>633</v>
      </c>
      <c r="I105" t="s">
        <v>875</v>
      </c>
      <c r="J105" t="s">
        <v>875</v>
      </c>
      <c r="K105" t="s">
        <v>3678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2650</v>
      </c>
      <c r="AL105" t="s">
        <v>859</v>
      </c>
      <c r="AM105" t="s">
        <v>2650</v>
      </c>
      <c r="AN105" t="s">
        <v>859</v>
      </c>
      <c r="AO105" s="13">
        <v>2.66</v>
      </c>
      <c r="AP105" s="14">
        <v>20250001817894</v>
      </c>
      <c r="AQ105" s="12">
        <v>45715</v>
      </c>
      <c r="AT105" s="17">
        <v>812750</v>
      </c>
      <c r="AU105">
        <v>812750</v>
      </c>
      <c r="AV105" s="13">
        <v>0.17</v>
      </c>
      <c r="AX105" s="17">
        <v>812750</v>
      </c>
      <c r="AY105" s="13">
        <v>0.17</v>
      </c>
    </row>
    <row r="106" spans="2:51" x14ac:dyDescent="0.3">
      <c r="B106">
        <v>1178061</v>
      </c>
      <c r="E106" s="12">
        <v>45715</v>
      </c>
      <c r="G106" t="s">
        <v>633</v>
      </c>
      <c r="I106" t="s">
        <v>875</v>
      </c>
      <c r="J106" t="s">
        <v>875</v>
      </c>
      <c r="K106" t="s">
        <v>3678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871</v>
      </c>
      <c r="AL106" t="s">
        <v>859</v>
      </c>
      <c r="AM106" t="s">
        <v>871</v>
      </c>
      <c r="AN106" t="s">
        <v>859</v>
      </c>
      <c r="AO106" s="13">
        <v>1.08</v>
      </c>
      <c r="AP106" s="14">
        <v>20250001817900</v>
      </c>
      <c r="AQ106" s="12">
        <v>45715</v>
      </c>
      <c r="AT106" s="17">
        <v>823332</v>
      </c>
      <c r="AU106">
        <v>2469996</v>
      </c>
      <c r="AV106" s="13">
        <v>1.75</v>
      </c>
      <c r="AX106" s="17">
        <v>823332</v>
      </c>
      <c r="AY106" s="13">
        <v>1.75</v>
      </c>
    </row>
    <row r="107" spans="2:51" x14ac:dyDescent="0.3">
      <c r="B107">
        <v>1178061</v>
      </c>
      <c r="E107" s="12">
        <v>45715</v>
      </c>
      <c r="G107" t="s">
        <v>633</v>
      </c>
      <c r="I107" t="s">
        <v>875</v>
      </c>
      <c r="J107" t="s">
        <v>875</v>
      </c>
      <c r="K107" t="s">
        <v>3678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1881</v>
      </c>
      <c r="AL107" t="s">
        <v>859</v>
      </c>
      <c r="AM107" t="s">
        <v>1881</v>
      </c>
      <c r="AN107" t="s">
        <v>859</v>
      </c>
      <c r="AO107" s="13">
        <v>0.91</v>
      </c>
      <c r="AP107" s="14">
        <v>20250001817909</v>
      </c>
      <c r="AQ107" s="12">
        <v>45715</v>
      </c>
      <c r="AT107" s="17">
        <v>829156</v>
      </c>
      <c r="AU107">
        <v>829156</v>
      </c>
      <c r="AV107" s="13">
        <v>8.23</v>
      </c>
      <c r="AX107" s="17">
        <v>829156</v>
      </c>
      <c r="AY107" s="13">
        <v>8.23</v>
      </c>
    </row>
    <row r="108" spans="2:51" x14ac:dyDescent="0.3">
      <c r="B108">
        <v>1178061</v>
      </c>
      <c r="E108" s="12">
        <v>45715</v>
      </c>
      <c r="G108" t="s">
        <v>633</v>
      </c>
      <c r="I108" t="s">
        <v>875</v>
      </c>
      <c r="J108" t="s">
        <v>875</v>
      </c>
      <c r="K108" t="s">
        <v>3678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1178</v>
      </c>
      <c r="AL108" t="s">
        <v>859</v>
      </c>
      <c r="AM108" t="s">
        <v>1178</v>
      </c>
      <c r="AN108" t="s">
        <v>859</v>
      </c>
      <c r="AO108" s="13">
        <v>0.73</v>
      </c>
      <c r="AP108" s="14">
        <v>20250001817918</v>
      </c>
      <c r="AQ108" s="12">
        <v>45715</v>
      </c>
      <c r="AT108" s="17">
        <v>872462</v>
      </c>
      <c r="AU108">
        <v>872462</v>
      </c>
      <c r="AV108" s="13">
        <v>8.0500000000000007</v>
      </c>
      <c r="AX108" s="17">
        <v>872462</v>
      </c>
      <c r="AY108" s="13">
        <v>8.0500000000000007</v>
      </c>
    </row>
    <row r="109" spans="2:51" x14ac:dyDescent="0.3">
      <c r="B109">
        <v>1178061</v>
      </c>
      <c r="E109" s="12">
        <v>45715</v>
      </c>
      <c r="G109" t="s">
        <v>633</v>
      </c>
      <c r="I109" t="s">
        <v>875</v>
      </c>
      <c r="J109" t="s">
        <v>875</v>
      </c>
      <c r="K109" t="s">
        <v>3678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955</v>
      </c>
      <c r="AL109" t="s">
        <v>859</v>
      </c>
      <c r="AM109" t="s">
        <v>955</v>
      </c>
      <c r="AN109" t="s">
        <v>859</v>
      </c>
      <c r="AO109" s="13">
        <v>0.55000000000000004</v>
      </c>
      <c r="AP109" s="14">
        <v>20250001817928</v>
      </c>
      <c r="AQ109" s="12">
        <v>45715</v>
      </c>
      <c r="AT109" s="17">
        <v>874362</v>
      </c>
      <c r="AU109">
        <v>874362</v>
      </c>
      <c r="AV109" s="13">
        <v>0.21</v>
      </c>
      <c r="AX109" s="17">
        <v>874362</v>
      </c>
      <c r="AY109" s="13">
        <v>0.21</v>
      </c>
    </row>
    <row r="110" spans="2:51" x14ac:dyDescent="0.3">
      <c r="B110">
        <v>1178061</v>
      </c>
      <c r="E110" s="12">
        <v>45715</v>
      </c>
      <c r="G110" t="s">
        <v>633</v>
      </c>
      <c r="I110" t="s">
        <v>875</v>
      </c>
      <c r="J110" t="s">
        <v>875</v>
      </c>
      <c r="K110" t="s">
        <v>3678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1784</v>
      </c>
      <c r="AL110" t="s">
        <v>859</v>
      </c>
      <c r="AM110" t="s">
        <v>1784</v>
      </c>
      <c r="AN110" t="s">
        <v>859</v>
      </c>
      <c r="AO110" s="13">
        <v>0.38</v>
      </c>
      <c r="AP110" s="14">
        <v>20250001817937</v>
      </c>
      <c r="AQ110" s="12">
        <v>45715</v>
      </c>
      <c r="AT110" s="17">
        <v>885647</v>
      </c>
      <c r="AU110">
        <v>885647</v>
      </c>
      <c r="AV110" s="13">
        <v>0.34</v>
      </c>
      <c r="AX110" s="17">
        <v>885647</v>
      </c>
      <c r="AY110" s="13">
        <v>0.34</v>
      </c>
    </row>
    <row r="111" spans="2:51" x14ac:dyDescent="0.3">
      <c r="B111">
        <v>1178061</v>
      </c>
      <c r="E111" s="12">
        <v>45715</v>
      </c>
      <c r="G111" t="s">
        <v>633</v>
      </c>
      <c r="I111" t="s">
        <v>875</v>
      </c>
      <c r="J111" t="s">
        <v>875</v>
      </c>
      <c r="K111" t="s">
        <v>3678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1321</v>
      </c>
      <c r="AL111" t="s">
        <v>859</v>
      </c>
      <c r="AM111" t="s">
        <v>1321</v>
      </c>
      <c r="AN111" t="s">
        <v>859</v>
      </c>
      <c r="AO111" s="13">
        <v>0.22</v>
      </c>
      <c r="AP111" s="14">
        <v>20250001817946</v>
      </c>
      <c r="AQ111" s="12">
        <v>45715</v>
      </c>
      <c r="AT111" s="17">
        <v>888383</v>
      </c>
      <c r="AU111">
        <v>888383</v>
      </c>
      <c r="AV111" s="13">
        <v>9.23</v>
      </c>
      <c r="AX111" s="17">
        <v>888383</v>
      </c>
      <c r="AY111" s="13">
        <v>9.23</v>
      </c>
    </row>
    <row r="112" spans="2:51" x14ac:dyDescent="0.3">
      <c r="B112">
        <v>1178061</v>
      </c>
      <c r="E112" s="12">
        <v>45715</v>
      </c>
      <c r="G112" t="s">
        <v>633</v>
      </c>
      <c r="I112" t="s">
        <v>875</v>
      </c>
      <c r="J112" t="s">
        <v>875</v>
      </c>
      <c r="K112" t="s">
        <v>3678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4122</v>
      </c>
      <c r="AL112" t="s">
        <v>859</v>
      </c>
      <c r="AM112" t="s">
        <v>4122</v>
      </c>
      <c r="AN112" t="s">
        <v>859</v>
      </c>
      <c r="AO112" s="13">
        <v>81.290000000000006</v>
      </c>
      <c r="AP112" s="14">
        <v>20250001833488</v>
      </c>
      <c r="AQ112" s="12">
        <v>45715</v>
      </c>
      <c r="AT112" s="17">
        <v>920327</v>
      </c>
      <c r="AU112">
        <v>920327</v>
      </c>
      <c r="AV112" s="13">
        <v>8.23</v>
      </c>
      <c r="AX112" s="17">
        <v>920327</v>
      </c>
      <c r="AY112" s="13">
        <v>8.23</v>
      </c>
    </row>
    <row r="113" spans="1:51" x14ac:dyDescent="0.3">
      <c r="B113">
        <v>188095</v>
      </c>
      <c r="E113" s="12">
        <v>44523</v>
      </c>
      <c r="G113" t="s">
        <v>633</v>
      </c>
      <c r="I113" t="s">
        <v>875</v>
      </c>
      <c r="J113" t="s">
        <v>875</v>
      </c>
      <c r="K113" t="s">
        <v>4123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1354</v>
      </c>
      <c r="AI113" t="s">
        <v>859</v>
      </c>
      <c r="AK113" t="s">
        <v>4124</v>
      </c>
      <c r="AL113" t="s">
        <v>859</v>
      </c>
      <c r="AM113" t="s">
        <v>4124</v>
      </c>
      <c r="AN113" t="s">
        <v>859</v>
      </c>
      <c r="AO113" s="13">
        <v>20.83</v>
      </c>
      <c r="AP113" s="14">
        <v>20210010546027</v>
      </c>
      <c r="AQ113" s="12">
        <v>44523</v>
      </c>
      <c r="AT113" s="17">
        <v>933548</v>
      </c>
      <c r="AU113">
        <v>933548</v>
      </c>
      <c r="AV113" s="13">
        <v>0.03</v>
      </c>
      <c r="AX113" s="17">
        <v>933548</v>
      </c>
      <c r="AY113" s="13">
        <v>0.03</v>
      </c>
    </row>
    <row r="114" spans="1:51" x14ac:dyDescent="0.3">
      <c r="B114">
        <v>188095</v>
      </c>
      <c r="E114" s="12">
        <v>44572</v>
      </c>
      <c r="G114" t="s">
        <v>633</v>
      </c>
      <c r="I114" t="s">
        <v>875</v>
      </c>
      <c r="J114" t="s">
        <v>875</v>
      </c>
      <c r="K114" t="s">
        <v>4123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1354</v>
      </c>
      <c r="AI114" t="s">
        <v>859</v>
      </c>
      <c r="AK114" t="s">
        <v>4125</v>
      </c>
      <c r="AL114" t="s">
        <v>859</v>
      </c>
      <c r="AM114" t="s">
        <v>4125</v>
      </c>
      <c r="AN114" t="s">
        <v>859</v>
      </c>
      <c r="AO114" s="13">
        <v>20.34</v>
      </c>
      <c r="AP114" s="14">
        <v>20220000391287</v>
      </c>
      <c r="AQ114" s="12">
        <v>44572</v>
      </c>
      <c r="AT114" s="17">
        <v>936435</v>
      </c>
      <c r="AU114">
        <v>936435</v>
      </c>
      <c r="AV114" s="13">
        <v>8.44</v>
      </c>
      <c r="AX114" s="17">
        <v>936435</v>
      </c>
      <c r="AY114" s="13">
        <v>8.44</v>
      </c>
    </row>
    <row r="115" spans="1:51" x14ac:dyDescent="0.3">
      <c r="A115">
        <v>43</v>
      </c>
      <c r="B115">
        <v>262297</v>
      </c>
      <c r="C115" s="12">
        <v>45608</v>
      </c>
      <c r="D115" s="12">
        <v>45699</v>
      </c>
      <c r="E115" s="12">
        <v>45735</v>
      </c>
      <c r="F115">
        <v>92</v>
      </c>
      <c r="G115" t="s">
        <v>633</v>
      </c>
      <c r="H115" t="s">
        <v>861</v>
      </c>
      <c r="I115" t="s">
        <v>875</v>
      </c>
      <c r="J115" t="s">
        <v>875</v>
      </c>
      <c r="K115" t="s">
        <v>1490</v>
      </c>
      <c r="L115">
        <v>996866969</v>
      </c>
      <c r="M115" t="s">
        <v>446</v>
      </c>
      <c r="N115" t="s">
        <v>863</v>
      </c>
      <c r="O115">
        <v>875</v>
      </c>
      <c r="P115">
        <v>882</v>
      </c>
      <c r="Q115">
        <v>0</v>
      </c>
      <c r="R115">
        <v>7</v>
      </c>
      <c r="S115">
        <v>0</v>
      </c>
      <c r="T115" t="s">
        <v>865</v>
      </c>
      <c r="U115" t="s">
        <v>931</v>
      </c>
      <c r="V115" t="s">
        <v>1493</v>
      </c>
      <c r="AE115" t="s">
        <v>1493</v>
      </c>
      <c r="AF115" t="s">
        <v>940</v>
      </c>
      <c r="AH115" t="s">
        <v>1276</v>
      </c>
      <c r="AI115" t="s">
        <v>1157</v>
      </c>
      <c r="AJ115" t="s">
        <v>1930</v>
      </c>
      <c r="AL115" t="s">
        <v>859</v>
      </c>
      <c r="AM115" t="s">
        <v>2814</v>
      </c>
      <c r="AN115" t="s">
        <v>859</v>
      </c>
      <c r="AO115" s="13">
        <v>8.86</v>
      </c>
      <c r="AP115" s="14">
        <v>20250001519900</v>
      </c>
      <c r="AQ115" s="12">
        <v>45706</v>
      </c>
      <c r="AT115" s="17">
        <v>953616</v>
      </c>
      <c r="AU115">
        <v>953616</v>
      </c>
      <c r="AV115" s="13">
        <v>9.1300000000000008</v>
      </c>
      <c r="AX115" s="17">
        <v>953616</v>
      </c>
      <c r="AY115" s="13">
        <v>9.1300000000000008</v>
      </c>
    </row>
    <row r="116" spans="1:51" x14ac:dyDescent="0.3">
      <c r="A116">
        <v>43</v>
      </c>
      <c r="B116">
        <v>920327</v>
      </c>
      <c r="C116" s="12">
        <v>45608</v>
      </c>
      <c r="D116" s="12">
        <v>45699</v>
      </c>
      <c r="E116" s="12">
        <v>45735</v>
      </c>
      <c r="F116">
        <v>92</v>
      </c>
      <c r="G116" t="s">
        <v>633</v>
      </c>
      <c r="H116" t="s">
        <v>861</v>
      </c>
      <c r="I116" t="s">
        <v>875</v>
      </c>
      <c r="J116" t="s">
        <v>875</v>
      </c>
      <c r="K116" t="s">
        <v>1490</v>
      </c>
      <c r="L116">
        <v>996866969</v>
      </c>
      <c r="M116" t="s">
        <v>540</v>
      </c>
      <c r="N116" t="s">
        <v>863</v>
      </c>
      <c r="O116">
        <v>206</v>
      </c>
      <c r="P116">
        <v>206</v>
      </c>
      <c r="Q116" t="s">
        <v>1038</v>
      </c>
      <c r="R116">
        <v>0</v>
      </c>
      <c r="S116">
        <v>0</v>
      </c>
      <c r="T116" t="s">
        <v>865</v>
      </c>
      <c r="U116" t="s">
        <v>1039</v>
      </c>
      <c r="V116" t="s">
        <v>1040</v>
      </c>
      <c r="AE116" t="s">
        <v>1040</v>
      </c>
      <c r="AF116" t="s">
        <v>940</v>
      </c>
      <c r="AH116" t="s">
        <v>1041</v>
      </c>
      <c r="AI116" t="s">
        <v>1042</v>
      </c>
      <c r="AJ116" t="s">
        <v>1043</v>
      </c>
      <c r="AL116" t="s">
        <v>859</v>
      </c>
      <c r="AM116" t="s">
        <v>1052</v>
      </c>
      <c r="AN116" t="s">
        <v>859</v>
      </c>
      <c r="AO116" s="13">
        <v>8.23</v>
      </c>
      <c r="AP116" s="14">
        <v>20250001522843</v>
      </c>
      <c r="AQ116" s="12">
        <v>45706</v>
      </c>
      <c r="AT116" s="17">
        <v>989973</v>
      </c>
      <c r="AU116">
        <v>989973</v>
      </c>
      <c r="AV116" s="13">
        <v>13.91</v>
      </c>
      <c r="AX116" s="17">
        <v>989973</v>
      </c>
      <c r="AY116" s="13">
        <v>13.91</v>
      </c>
    </row>
    <row r="117" spans="1:51" x14ac:dyDescent="0.3">
      <c r="A117">
        <v>39</v>
      </c>
      <c r="B117">
        <v>1530289</v>
      </c>
      <c r="C117" s="12">
        <v>45604</v>
      </c>
      <c r="D117" s="12">
        <v>45694</v>
      </c>
      <c r="E117" s="12">
        <v>45730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1518</v>
      </c>
      <c r="L117">
        <v>996866969</v>
      </c>
      <c r="M117" t="s">
        <v>456</v>
      </c>
      <c r="N117" t="s">
        <v>863</v>
      </c>
      <c r="O117">
        <v>0</v>
      </c>
      <c r="P117">
        <v>0</v>
      </c>
      <c r="Q117" t="s">
        <v>1038</v>
      </c>
      <c r="R117">
        <v>0</v>
      </c>
      <c r="S117">
        <v>0</v>
      </c>
      <c r="T117" t="s">
        <v>865</v>
      </c>
      <c r="U117" t="s">
        <v>1039</v>
      </c>
      <c r="V117" t="s">
        <v>1040</v>
      </c>
      <c r="AE117" t="s">
        <v>1040</v>
      </c>
      <c r="AF117" t="s">
        <v>892</v>
      </c>
      <c r="AH117" t="s">
        <v>1041</v>
      </c>
      <c r="AI117" t="s">
        <v>1042</v>
      </c>
      <c r="AJ117" t="s">
        <v>1402</v>
      </c>
      <c r="AL117" t="s">
        <v>859</v>
      </c>
      <c r="AM117" t="s">
        <v>1694</v>
      </c>
      <c r="AN117" t="s">
        <v>859</v>
      </c>
      <c r="AO117" s="13">
        <v>8.18</v>
      </c>
      <c r="AP117" s="14">
        <v>20250001380307</v>
      </c>
      <c r="AQ117" s="12">
        <v>45701</v>
      </c>
      <c r="AT117" s="17">
        <v>993900</v>
      </c>
      <c r="AU117">
        <v>1987800</v>
      </c>
      <c r="AV117" s="13">
        <v>137.13</v>
      </c>
      <c r="AX117" s="17">
        <v>993900</v>
      </c>
      <c r="AY117" s="13">
        <v>137.13</v>
      </c>
    </row>
    <row r="118" spans="1:51" x14ac:dyDescent="0.3">
      <c r="A118">
        <v>34</v>
      </c>
      <c r="B118">
        <v>1394023</v>
      </c>
      <c r="C118" s="12">
        <v>45598</v>
      </c>
      <c r="D118" s="12">
        <v>45691</v>
      </c>
      <c r="E118" s="12">
        <v>45727</v>
      </c>
      <c r="F118">
        <v>94</v>
      </c>
      <c r="G118" t="s">
        <v>633</v>
      </c>
      <c r="H118" t="s">
        <v>861</v>
      </c>
      <c r="I118" t="s">
        <v>1657</v>
      </c>
      <c r="J118" t="s">
        <v>875</v>
      </c>
      <c r="K118" t="s">
        <v>1658</v>
      </c>
      <c r="L118">
        <v>996866969</v>
      </c>
      <c r="M118" t="s">
        <v>807</v>
      </c>
      <c r="N118" t="s">
        <v>863</v>
      </c>
      <c r="O118">
        <v>21</v>
      </c>
      <c r="P118">
        <v>21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962</v>
      </c>
      <c r="AH118" t="s">
        <v>1349</v>
      </c>
      <c r="AI118" t="s">
        <v>1350</v>
      </c>
      <c r="AJ118" t="s">
        <v>1160</v>
      </c>
      <c r="AL118" t="s">
        <v>859</v>
      </c>
      <c r="AM118" t="s">
        <v>1662</v>
      </c>
      <c r="AN118" t="s">
        <v>859</v>
      </c>
      <c r="AO118" s="13">
        <v>8.44</v>
      </c>
      <c r="AP118" s="14">
        <v>20250001242432</v>
      </c>
      <c r="AQ118" s="12">
        <v>45698</v>
      </c>
      <c r="AT118" s="17">
        <v>1025574</v>
      </c>
      <c r="AU118">
        <v>1025574</v>
      </c>
      <c r="AV118" s="13">
        <v>0.03</v>
      </c>
      <c r="AX118" s="17">
        <v>1025574</v>
      </c>
      <c r="AY118" s="13">
        <v>0.03</v>
      </c>
    </row>
    <row r="119" spans="1:51" x14ac:dyDescent="0.3">
      <c r="A119">
        <v>34</v>
      </c>
      <c r="B119">
        <v>1394024</v>
      </c>
      <c r="C119" s="12">
        <v>45598</v>
      </c>
      <c r="D119" s="12">
        <v>45691</v>
      </c>
      <c r="E119" s="12">
        <v>45727</v>
      </c>
      <c r="F119">
        <v>94</v>
      </c>
      <c r="G119" t="s">
        <v>633</v>
      </c>
      <c r="H119" t="s">
        <v>861</v>
      </c>
      <c r="I119" t="s">
        <v>1659</v>
      </c>
      <c r="J119" t="s">
        <v>875</v>
      </c>
      <c r="K119" t="s">
        <v>1658</v>
      </c>
      <c r="L119">
        <v>996866969</v>
      </c>
      <c r="M119" t="s">
        <v>754</v>
      </c>
      <c r="N119" t="s">
        <v>863</v>
      </c>
      <c r="O119">
        <v>124</v>
      </c>
      <c r="P119">
        <v>132</v>
      </c>
      <c r="Q119">
        <v>0</v>
      </c>
      <c r="R119">
        <v>8</v>
      </c>
      <c r="S119">
        <v>0</v>
      </c>
      <c r="T119" t="s">
        <v>865</v>
      </c>
      <c r="U119" t="s">
        <v>1045</v>
      </c>
      <c r="V119" t="s">
        <v>1046</v>
      </c>
      <c r="AE119" t="s">
        <v>1046</v>
      </c>
      <c r="AF119" t="s">
        <v>962</v>
      </c>
      <c r="AH119" t="s">
        <v>1047</v>
      </c>
      <c r="AI119" t="s">
        <v>929</v>
      </c>
      <c r="AJ119" t="s">
        <v>1407</v>
      </c>
      <c r="AL119" t="s">
        <v>859</v>
      </c>
      <c r="AM119" t="s">
        <v>3209</v>
      </c>
      <c r="AN119" t="s">
        <v>859</v>
      </c>
      <c r="AO119" s="13">
        <v>9.64</v>
      </c>
      <c r="AP119" s="14">
        <v>20250001242433</v>
      </c>
      <c r="AQ119" s="12">
        <v>45698</v>
      </c>
      <c r="AT119" s="17">
        <v>1025576</v>
      </c>
      <c r="AU119">
        <v>1025576</v>
      </c>
      <c r="AV119" s="13">
        <v>7.0000000000000007E-2</v>
      </c>
      <c r="AX119" s="17">
        <v>1025576</v>
      </c>
      <c r="AY119" s="13">
        <v>7.0000000000000007E-2</v>
      </c>
    </row>
    <row r="120" spans="1:51" x14ac:dyDescent="0.3">
      <c r="A120">
        <v>36</v>
      </c>
      <c r="B120">
        <v>289233</v>
      </c>
      <c r="C120" s="12">
        <v>45598</v>
      </c>
      <c r="D120" s="12">
        <v>45693</v>
      </c>
      <c r="E120" s="12">
        <v>45728</v>
      </c>
      <c r="F120">
        <v>96</v>
      </c>
      <c r="G120" t="s">
        <v>633</v>
      </c>
      <c r="H120" t="s">
        <v>861</v>
      </c>
      <c r="I120" t="s">
        <v>875</v>
      </c>
      <c r="J120" t="s">
        <v>875</v>
      </c>
      <c r="K120" t="s">
        <v>1661</v>
      </c>
      <c r="L120">
        <v>996866969</v>
      </c>
      <c r="M120" t="s">
        <v>343</v>
      </c>
      <c r="N120" t="s">
        <v>863</v>
      </c>
      <c r="O120">
        <v>0</v>
      </c>
      <c r="P120">
        <v>0</v>
      </c>
      <c r="Q120" t="s">
        <v>1411</v>
      </c>
      <c r="R120">
        <v>0</v>
      </c>
      <c r="S120">
        <v>0</v>
      </c>
      <c r="T120" t="s">
        <v>865</v>
      </c>
      <c r="U120" t="s">
        <v>1412</v>
      </c>
      <c r="V120" t="s">
        <v>944</v>
      </c>
      <c r="AE120" t="s">
        <v>944</v>
      </c>
      <c r="AF120" t="s">
        <v>1413</v>
      </c>
      <c r="AH120" t="s">
        <v>1414</v>
      </c>
      <c r="AI120" t="s">
        <v>1350</v>
      </c>
      <c r="AJ120" t="s">
        <v>1504</v>
      </c>
      <c r="AL120" t="s">
        <v>859</v>
      </c>
      <c r="AM120" t="s">
        <v>1709</v>
      </c>
      <c r="AN120" t="s">
        <v>859</v>
      </c>
      <c r="AO120" s="13">
        <v>8.58</v>
      </c>
      <c r="AP120" s="14">
        <v>20250001287074</v>
      </c>
      <c r="AQ120" s="12">
        <v>45699</v>
      </c>
      <c r="AT120" s="17">
        <v>1038185</v>
      </c>
      <c r="AU120">
        <v>1038185</v>
      </c>
      <c r="AV120" s="13">
        <v>23.42</v>
      </c>
      <c r="AX120" s="17">
        <v>1038185</v>
      </c>
      <c r="AY120" s="13">
        <v>23.42</v>
      </c>
    </row>
    <row r="121" spans="1:51" x14ac:dyDescent="0.3">
      <c r="B121">
        <v>1820434</v>
      </c>
      <c r="E121" s="12">
        <v>39337</v>
      </c>
      <c r="G121" t="s">
        <v>633</v>
      </c>
      <c r="I121" t="s">
        <v>875</v>
      </c>
      <c r="J121" t="s">
        <v>875</v>
      </c>
      <c r="K121" t="s">
        <v>4126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996</v>
      </c>
      <c r="AL121" t="s">
        <v>859</v>
      </c>
      <c r="AM121" t="s">
        <v>996</v>
      </c>
      <c r="AN121" t="s">
        <v>859</v>
      </c>
      <c r="AO121" s="13">
        <v>3.85</v>
      </c>
      <c r="AP121" s="14">
        <v>20070006417226</v>
      </c>
      <c r="AQ121" s="12">
        <v>39337</v>
      </c>
      <c r="AT121" s="17">
        <v>1039938</v>
      </c>
      <c r="AU121">
        <v>1039938</v>
      </c>
      <c r="AV121" s="13">
        <v>50.04</v>
      </c>
      <c r="AX121" s="17">
        <v>1039938</v>
      </c>
      <c r="AY121" s="13">
        <v>50.04</v>
      </c>
    </row>
    <row r="122" spans="1:51" x14ac:dyDescent="0.3">
      <c r="B122">
        <v>1820434</v>
      </c>
      <c r="E122" s="12">
        <v>39337</v>
      </c>
      <c r="G122" t="s">
        <v>633</v>
      </c>
      <c r="I122" t="s">
        <v>875</v>
      </c>
      <c r="J122" t="s">
        <v>875</v>
      </c>
      <c r="K122" t="s">
        <v>4126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2049</v>
      </c>
      <c r="AL122" t="s">
        <v>859</v>
      </c>
      <c r="AM122" t="s">
        <v>2049</v>
      </c>
      <c r="AN122" t="s">
        <v>859</v>
      </c>
      <c r="AO122" s="13">
        <v>2.98</v>
      </c>
      <c r="AP122" s="14">
        <v>20070006417227</v>
      </c>
      <c r="AQ122" s="12">
        <v>39337</v>
      </c>
      <c r="AT122" s="17">
        <v>1082941</v>
      </c>
      <c r="AU122">
        <v>1082941</v>
      </c>
      <c r="AV122" s="13">
        <v>8.44</v>
      </c>
      <c r="AX122" s="17">
        <v>1082941</v>
      </c>
      <c r="AY122" s="13">
        <v>8.44</v>
      </c>
    </row>
    <row r="123" spans="1:51" x14ac:dyDescent="0.3">
      <c r="B123">
        <v>1820434</v>
      </c>
      <c r="E123" s="12">
        <v>39337</v>
      </c>
      <c r="G123" t="s">
        <v>633</v>
      </c>
      <c r="I123" t="s">
        <v>875</v>
      </c>
      <c r="J123" t="s">
        <v>875</v>
      </c>
      <c r="K123" t="s">
        <v>4126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1879</v>
      </c>
      <c r="AL123" t="s">
        <v>859</v>
      </c>
      <c r="AM123" t="s">
        <v>1879</v>
      </c>
      <c r="AN123" t="s">
        <v>859</v>
      </c>
      <c r="AO123" s="13">
        <v>2.19</v>
      </c>
      <c r="AP123" s="14">
        <v>20070006417228</v>
      </c>
      <c r="AQ123" s="12">
        <v>39337</v>
      </c>
      <c r="AT123" s="17">
        <v>1082942</v>
      </c>
      <c r="AU123">
        <v>1082942</v>
      </c>
      <c r="AV123" s="13">
        <v>13.98</v>
      </c>
      <c r="AX123" s="17">
        <v>1082942</v>
      </c>
      <c r="AY123" s="13">
        <v>13.98</v>
      </c>
    </row>
    <row r="124" spans="1:51" x14ac:dyDescent="0.3">
      <c r="B124">
        <v>1820434</v>
      </c>
      <c r="E124" s="12">
        <v>39337</v>
      </c>
      <c r="G124" t="s">
        <v>633</v>
      </c>
      <c r="I124" t="s">
        <v>875</v>
      </c>
      <c r="J124" t="s">
        <v>875</v>
      </c>
      <c r="K124" t="s">
        <v>4126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1624</v>
      </c>
      <c r="AL124" t="s">
        <v>859</v>
      </c>
      <c r="AM124" t="s">
        <v>1624</v>
      </c>
      <c r="AN124" t="s">
        <v>859</v>
      </c>
      <c r="AO124" s="13">
        <v>0.99</v>
      </c>
      <c r="AP124" s="14">
        <v>20070006417229</v>
      </c>
      <c r="AQ124" s="12">
        <v>39337</v>
      </c>
      <c r="AT124" s="17">
        <v>1083738</v>
      </c>
      <c r="AU124">
        <v>1083738</v>
      </c>
      <c r="AV124" s="13">
        <v>0.04</v>
      </c>
      <c r="AX124" s="17">
        <v>1083738</v>
      </c>
      <c r="AY124" s="13">
        <v>0.04</v>
      </c>
    </row>
    <row r="125" spans="1:51" x14ac:dyDescent="0.3">
      <c r="A125">
        <v>36</v>
      </c>
      <c r="B125">
        <v>1820434</v>
      </c>
      <c r="C125" s="12">
        <v>39308</v>
      </c>
      <c r="D125" s="12">
        <v>39401</v>
      </c>
      <c r="E125" s="12">
        <v>39430</v>
      </c>
      <c r="F125">
        <v>94</v>
      </c>
      <c r="G125" t="s">
        <v>633</v>
      </c>
      <c r="H125" t="s">
        <v>861</v>
      </c>
      <c r="I125" t="s">
        <v>875</v>
      </c>
      <c r="J125" t="s">
        <v>875</v>
      </c>
      <c r="K125" t="s">
        <v>4126</v>
      </c>
      <c r="L125">
        <v>996866969</v>
      </c>
      <c r="M125" t="s">
        <v>4127</v>
      </c>
      <c r="N125" t="s">
        <v>863</v>
      </c>
      <c r="O125">
        <v>425</v>
      </c>
      <c r="P125">
        <v>469</v>
      </c>
      <c r="Q125">
        <v>0</v>
      </c>
      <c r="R125">
        <v>44</v>
      </c>
      <c r="S125">
        <v>0</v>
      </c>
      <c r="T125" t="s">
        <v>865</v>
      </c>
      <c r="U125" t="s">
        <v>1015</v>
      </c>
      <c r="V125" t="s">
        <v>3338</v>
      </c>
      <c r="W125" t="s">
        <v>4128</v>
      </c>
      <c r="X125" t="s">
        <v>4129</v>
      </c>
      <c r="AE125" t="s">
        <v>4130</v>
      </c>
      <c r="AF125" t="s">
        <v>3133</v>
      </c>
      <c r="AG125" t="s">
        <v>1000</v>
      </c>
      <c r="AH125" t="s">
        <v>3572</v>
      </c>
      <c r="AI125" t="s">
        <v>1420</v>
      </c>
      <c r="AJ125" t="s">
        <v>1893</v>
      </c>
      <c r="AL125" t="s">
        <v>2119</v>
      </c>
      <c r="AM125" t="s">
        <v>4131</v>
      </c>
      <c r="AN125" t="s">
        <v>859</v>
      </c>
      <c r="AO125" s="13">
        <v>47.99</v>
      </c>
      <c r="AP125" s="14">
        <v>20070008321106</v>
      </c>
      <c r="AQ125" s="12">
        <v>39408</v>
      </c>
      <c r="AT125" s="17">
        <v>1083739</v>
      </c>
      <c r="AU125">
        <v>1083739</v>
      </c>
      <c r="AV125" s="13">
        <v>0.02</v>
      </c>
      <c r="AX125" s="17">
        <v>1083739</v>
      </c>
      <c r="AY125" s="13">
        <v>0.02</v>
      </c>
    </row>
    <row r="126" spans="1:51" x14ac:dyDescent="0.3">
      <c r="A126">
        <v>36</v>
      </c>
      <c r="B126">
        <v>1820434</v>
      </c>
      <c r="C126" s="12">
        <v>39402</v>
      </c>
      <c r="D126" s="12">
        <v>39507</v>
      </c>
      <c r="E126" s="12">
        <v>39535</v>
      </c>
      <c r="F126">
        <v>106</v>
      </c>
      <c r="G126" t="s">
        <v>633</v>
      </c>
      <c r="H126" t="s">
        <v>861</v>
      </c>
      <c r="I126" t="s">
        <v>875</v>
      </c>
      <c r="J126" t="s">
        <v>875</v>
      </c>
      <c r="K126" t="s">
        <v>4126</v>
      </c>
      <c r="L126">
        <v>996866969</v>
      </c>
      <c r="M126" t="s">
        <v>4127</v>
      </c>
      <c r="N126" t="s">
        <v>863</v>
      </c>
      <c r="O126">
        <v>469</v>
      </c>
      <c r="P126">
        <v>516</v>
      </c>
      <c r="Q126">
        <v>0</v>
      </c>
      <c r="R126">
        <v>47</v>
      </c>
      <c r="S126">
        <v>0</v>
      </c>
      <c r="T126" t="s">
        <v>865</v>
      </c>
      <c r="U126" t="s">
        <v>2144</v>
      </c>
      <c r="V126" t="s">
        <v>4132</v>
      </c>
      <c r="W126" t="s">
        <v>3965</v>
      </c>
      <c r="X126" t="s">
        <v>4133</v>
      </c>
      <c r="AE126" t="s">
        <v>4134</v>
      </c>
      <c r="AF126" t="s">
        <v>1863</v>
      </c>
      <c r="AG126" t="s">
        <v>1034</v>
      </c>
      <c r="AH126" t="s">
        <v>4135</v>
      </c>
      <c r="AI126" t="s">
        <v>1532</v>
      </c>
      <c r="AJ126" t="s">
        <v>3339</v>
      </c>
      <c r="AL126" t="s">
        <v>1530</v>
      </c>
      <c r="AM126" t="s">
        <v>4136</v>
      </c>
      <c r="AN126" t="s">
        <v>859</v>
      </c>
      <c r="AO126" s="13">
        <v>51.57</v>
      </c>
      <c r="AP126" s="14">
        <v>20080001418284</v>
      </c>
      <c r="AQ126" s="12">
        <v>39512</v>
      </c>
      <c r="AT126" s="17">
        <v>1083740</v>
      </c>
      <c r="AU126">
        <v>1083740</v>
      </c>
      <c r="AV126" s="13">
        <v>0.04</v>
      </c>
      <c r="AX126" s="17">
        <v>1083740</v>
      </c>
      <c r="AY126" s="13">
        <v>0.04</v>
      </c>
    </row>
    <row r="127" spans="1:51" x14ac:dyDescent="0.3">
      <c r="A127">
        <v>36</v>
      </c>
      <c r="B127">
        <v>1820434</v>
      </c>
      <c r="C127" s="12">
        <v>39508</v>
      </c>
      <c r="D127" s="12">
        <v>39610</v>
      </c>
      <c r="E127" s="12">
        <v>39644</v>
      </c>
      <c r="F127">
        <v>103</v>
      </c>
      <c r="G127" t="s">
        <v>633</v>
      </c>
      <c r="H127" t="s">
        <v>861</v>
      </c>
      <c r="I127" t="s">
        <v>875</v>
      </c>
      <c r="J127" t="s">
        <v>875</v>
      </c>
      <c r="K127" t="s">
        <v>4126</v>
      </c>
      <c r="L127">
        <v>996866969</v>
      </c>
      <c r="M127" t="s">
        <v>4127</v>
      </c>
      <c r="N127" t="s">
        <v>863</v>
      </c>
      <c r="O127">
        <v>516</v>
      </c>
      <c r="P127">
        <v>536</v>
      </c>
      <c r="Q127">
        <v>0</v>
      </c>
      <c r="R127">
        <v>20</v>
      </c>
      <c r="S127">
        <v>0</v>
      </c>
      <c r="T127" t="s">
        <v>865</v>
      </c>
      <c r="U127" t="s">
        <v>2395</v>
      </c>
      <c r="V127" t="s">
        <v>3745</v>
      </c>
      <c r="W127" t="s">
        <v>1536</v>
      </c>
      <c r="X127" t="s">
        <v>1150</v>
      </c>
      <c r="AE127" t="s">
        <v>1708</v>
      </c>
      <c r="AF127" t="s">
        <v>1545</v>
      </c>
      <c r="AG127" t="s">
        <v>1310</v>
      </c>
      <c r="AH127" t="s">
        <v>2073</v>
      </c>
      <c r="AI127" t="s">
        <v>1731</v>
      </c>
      <c r="AJ127" t="s">
        <v>1398</v>
      </c>
      <c r="AL127" t="s">
        <v>976</v>
      </c>
      <c r="AM127" t="s">
        <v>4137</v>
      </c>
      <c r="AN127" t="s">
        <v>859</v>
      </c>
      <c r="AO127" s="13">
        <v>18.43</v>
      </c>
      <c r="AP127" s="14">
        <v>20080003831387</v>
      </c>
      <c r="AQ127" s="12">
        <v>39622</v>
      </c>
      <c r="AT127" s="17">
        <v>1086140</v>
      </c>
      <c r="AU127">
        <v>1086140</v>
      </c>
      <c r="AV127" s="13">
        <v>11.49</v>
      </c>
      <c r="AX127" s="17">
        <v>1086140</v>
      </c>
      <c r="AY127" s="13">
        <v>11.49</v>
      </c>
    </row>
    <row r="128" spans="1:51" x14ac:dyDescent="0.3">
      <c r="A128">
        <v>36</v>
      </c>
      <c r="B128">
        <v>1820434</v>
      </c>
      <c r="C128" s="12">
        <v>39611</v>
      </c>
      <c r="D128" s="12">
        <v>39725</v>
      </c>
      <c r="E128" s="12">
        <v>39756</v>
      </c>
      <c r="F128">
        <v>115</v>
      </c>
      <c r="G128" t="s">
        <v>633</v>
      </c>
      <c r="H128" t="s">
        <v>861</v>
      </c>
      <c r="I128" t="s">
        <v>875</v>
      </c>
      <c r="J128" t="s">
        <v>875</v>
      </c>
      <c r="K128" t="s">
        <v>4126</v>
      </c>
      <c r="L128">
        <v>996866969</v>
      </c>
      <c r="M128" t="s">
        <v>4127</v>
      </c>
      <c r="N128" t="s">
        <v>863</v>
      </c>
      <c r="O128">
        <v>536</v>
      </c>
      <c r="P128">
        <v>536</v>
      </c>
      <c r="Q128" t="s">
        <v>4138</v>
      </c>
      <c r="R128">
        <v>0</v>
      </c>
      <c r="S128">
        <v>0</v>
      </c>
      <c r="T128" t="s">
        <v>865</v>
      </c>
      <c r="U128" t="s">
        <v>4139</v>
      </c>
      <c r="V128" t="s">
        <v>2697</v>
      </c>
      <c r="AE128" t="s">
        <v>2697</v>
      </c>
      <c r="AF128" t="s">
        <v>867</v>
      </c>
      <c r="AG128" t="s">
        <v>1431</v>
      </c>
      <c r="AH128" t="s">
        <v>921</v>
      </c>
      <c r="AI128" t="s">
        <v>870</v>
      </c>
      <c r="AJ128" t="s">
        <v>1077</v>
      </c>
      <c r="AL128" t="s">
        <v>1270</v>
      </c>
      <c r="AM128" t="s">
        <v>903</v>
      </c>
      <c r="AN128" t="s">
        <v>859</v>
      </c>
      <c r="AO128" s="13">
        <v>8</v>
      </c>
      <c r="AP128" s="14">
        <v>20080006305375</v>
      </c>
      <c r="AQ128" s="12">
        <v>39735</v>
      </c>
      <c r="AT128" s="17">
        <v>1133101</v>
      </c>
      <c r="AU128">
        <v>70252262</v>
      </c>
      <c r="AV128" s="13">
        <v>618.45000000000005</v>
      </c>
      <c r="AX128" s="17">
        <v>1133101</v>
      </c>
      <c r="AY128" s="13">
        <v>618.45000000000005</v>
      </c>
    </row>
    <row r="129" spans="1:51" x14ac:dyDescent="0.3">
      <c r="A129">
        <v>36</v>
      </c>
      <c r="B129">
        <v>1820434</v>
      </c>
      <c r="C129" s="12">
        <v>39726</v>
      </c>
      <c r="D129" s="12">
        <v>39839</v>
      </c>
      <c r="E129" s="12">
        <v>39867</v>
      </c>
      <c r="F129">
        <v>114</v>
      </c>
      <c r="G129" t="s">
        <v>633</v>
      </c>
      <c r="H129" t="s">
        <v>861</v>
      </c>
      <c r="I129" t="s">
        <v>875</v>
      </c>
      <c r="J129" t="s">
        <v>875</v>
      </c>
      <c r="K129" t="s">
        <v>4126</v>
      </c>
      <c r="L129">
        <v>996866969</v>
      </c>
      <c r="M129" t="s">
        <v>4127</v>
      </c>
      <c r="N129" t="s">
        <v>863</v>
      </c>
      <c r="O129">
        <v>0</v>
      </c>
      <c r="P129">
        <v>0</v>
      </c>
      <c r="Q129">
        <v>0</v>
      </c>
      <c r="R129">
        <v>0</v>
      </c>
      <c r="S129">
        <v>35</v>
      </c>
      <c r="T129" t="s">
        <v>865</v>
      </c>
      <c r="U129" t="s">
        <v>2592</v>
      </c>
      <c r="V129" t="s">
        <v>2980</v>
      </c>
      <c r="W129" t="s">
        <v>1675</v>
      </c>
      <c r="X129" t="s">
        <v>3491</v>
      </c>
      <c r="AE129" t="s">
        <v>4140</v>
      </c>
      <c r="AF129" t="s">
        <v>1144</v>
      </c>
      <c r="AG129" t="s">
        <v>1192</v>
      </c>
      <c r="AH129" t="s">
        <v>4141</v>
      </c>
      <c r="AI129" t="s">
        <v>1344</v>
      </c>
      <c r="AJ129" t="s">
        <v>1966</v>
      </c>
      <c r="AL129" t="s">
        <v>1000</v>
      </c>
      <c r="AM129" t="s">
        <v>1309</v>
      </c>
      <c r="AN129" t="s">
        <v>859</v>
      </c>
      <c r="AO129" s="13">
        <v>38</v>
      </c>
      <c r="AP129" s="14">
        <v>20090000645235</v>
      </c>
      <c r="AQ129" s="12">
        <v>39843</v>
      </c>
      <c r="AT129" s="17">
        <v>1178061</v>
      </c>
      <c r="AU129">
        <v>68327538</v>
      </c>
      <c r="AV129" s="13">
        <v>523.44999999999982</v>
      </c>
      <c r="AX129" s="17">
        <v>1178061</v>
      </c>
      <c r="AY129" s="13">
        <v>523.44999999999982</v>
      </c>
    </row>
    <row r="130" spans="1:51" x14ac:dyDescent="0.3">
      <c r="A130">
        <v>36</v>
      </c>
      <c r="B130">
        <v>1820434</v>
      </c>
      <c r="C130" s="12">
        <v>39726</v>
      </c>
      <c r="D130" s="12">
        <v>40305</v>
      </c>
      <c r="E130" s="12">
        <v>40339</v>
      </c>
      <c r="F130">
        <v>580</v>
      </c>
      <c r="G130" t="s">
        <v>633</v>
      </c>
      <c r="H130" t="s">
        <v>861</v>
      </c>
      <c r="I130" t="s">
        <v>875</v>
      </c>
      <c r="J130" t="s">
        <v>875</v>
      </c>
      <c r="K130" t="s">
        <v>4126</v>
      </c>
      <c r="L130">
        <v>996866969</v>
      </c>
      <c r="M130" t="s">
        <v>4127</v>
      </c>
      <c r="N130" t="s">
        <v>863</v>
      </c>
      <c r="O130">
        <v>536</v>
      </c>
      <c r="P130">
        <v>536</v>
      </c>
      <c r="Q130" t="s">
        <v>4142</v>
      </c>
      <c r="R130">
        <v>0</v>
      </c>
      <c r="S130">
        <v>0</v>
      </c>
      <c r="T130" t="s">
        <v>865</v>
      </c>
      <c r="U130" t="s">
        <v>4143</v>
      </c>
      <c r="V130" t="s">
        <v>4144</v>
      </c>
      <c r="W130" t="s">
        <v>4145</v>
      </c>
      <c r="X130" t="s">
        <v>4146</v>
      </c>
      <c r="AE130" t="s">
        <v>4147</v>
      </c>
      <c r="AF130" t="s">
        <v>1871</v>
      </c>
      <c r="AG130" t="s">
        <v>1552</v>
      </c>
      <c r="AH130" t="s">
        <v>1691</v>
      </c>
      <c r="AI130" t="s">
        <v>2258</v>
      </c>
      <c r="AJ130" t="s">
        <v>3337</v>
      </c>
      <c r="AL130" t="s">
        <v>1937</v>
      </c>
      <c r="AM130" t="s">
        <v>1037</v>
      </c>
      <c r="AN130" t="s">
        <v>859</v>
      </c>
      <c r="AO130" s="13">
        <v>7</v>
      </c>
      <c r="AP130" s="14">
        <v>20100003583993</v>
      </c>
      <c r="AQ130" s="12">
        <v>40317</v>
      </c>
      <c r="AT130" s="17">
        <v>1201954</v>
      </c>
      <c r="AU130">
        <v>19231264</v>
      </c>
      <c r="AV130" s="13">
        <v>47.129999999999988</v>
      </c>
      <c r="AX130" s="17">
        <v>1201954</v>
      </c>
      <c r="AY130" s="13">
        <v>47.129999999999988</v>
      </c>
    </row>
    <row r="131" spans="1:51" x14ac:dyDescent="0.3">
      <c r="A131">
        <v>36</v>
      </c>
      <c r="B131">
        <v>1820434</v>
      </c>
      <c r="C131" s="12">
        <v>40306</v>
      </c>
      <c r="D131" s="12">
        <v>40395</v>
      </c>
      <c r="E131" s="12">
        <v>40429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4126</v>
      </c>
      <c r="L131">
        <v>996866969</v>
      </c>
      <c r="M131" t="s">
        <v>4127</v>
      </c>
      <c r="N131" t="s">
        <v>863</v>
      </c>
      <c r="O131">
        <v>0</v>
      </c>
      <c r="P131">
        <v>0</v>
      </c>
      <c r="Q131">
        <v>0</v>
      </c>
      <c r="R131">
        <v>0</v>
      </c>
      <c r="S131">
        <v>8</v>
      </c>
      <c r="T131" t="s">
        <v>865</v>
      </c>
      <c r="U131" t="s">
        <v>1045</v>
      </c>
      <c r="V131" t="s">
        <v>2983</v>
      </c>
      <c r="AE131" t="s">
        <v>2983</v>
      </c>
      <c r="AF131" t="s">
        <v>1414</v>
      </c>
      <c r="AG131" t="s">
        <v>1431</v>
      </c>
      <c r="AH131" t="s">
        <v>1956</v>
      </c>
      <c r="AI131" t="s">
        <v>929</v>
      </c>
      <c r="AJ131" t="s">
        <v>1593</v>
      </c>
      <c r="AL131" t="s">
        <v>1227</v>
      </c>
      <c r="AM131" t="s">
        <v>1050</v>
      </c>
      <c r="AN131" t="s">
        <v>859</v>
      </c>
      <c r="AO131" s="13">
        <v>9</v>
      </c>
      <c r="AP131" s="14">
        <v>20100006003033</v>
      </c>
      <c r="AQ131" s="12">
        <v>40407</v>
      </c>
      <c r="AT131" s="17">
        <v>1203655</v>
      </c>
      <c r="AU131">
        <v>1203655</v>
      </c>
      <c r="AV131" s="13">
        <v>0.03</v>
      </c>
      <c r="AX131" s="17">
        <v>1203655</v>
      </c>
      <c r="AY131" s="13">
        <v>0.03</v>
      </c>
    </row>
    <row r="132" spans="1:51" x14ac:dyDescent="0.3">
      <c r="A132">
        <v>36</v>
      </c>
      <c r="B132">
        <v>1820434</v>
      </c>
      <c r="C132" s="12">
        <v>40306</v>
      </c>
      <c r="D132" s="12">
        <v>40491</v>
      </c>
      <c r="E132" s="12">
        <v>40528</v>
      </c>
      <c r="F132">
        <v>186</v>
      </c>
      <c r="G132" t="s">
        <v>633</v>
      </c>
      <c r="H132" t="s">
        <v>861</v>
      </c>
      <c r="I132" t="s">
        <v>875</v>
      </c>
      <c r="J132" t="s">
        <v>875</v>
      </c>
      <c r="K132" t="s">
        <v>4126</v>
      </c>
      <c r="L132">
        <v>996866969</v>
      </c>
      <c r="M132" t="s">
        <v>4127</v>
      </c>
      <c r="N132" t="s">
        <v>863</v>
      </c>
      <c r="O132">
        <v>536</v>
      </c>
      <c r="P132">
        <v>536</v>
      </c>
      <c r="Q132" t="s">
        <v>3680</v>
      </c>
      <c r="R132">
        <v>0</v>
      </c>
      <c r="S132">
        <v>0</v>
      </c>
      <c r="T132" t="s">
        <v>865</v>
      </c>
      <c r="U132" t="s">
        <v>4148</v>
      </c>
      <c r="V132" t="s">
        <v>1371</v>
      </c>
      <c r="AE132" t="s">
        <v>1371</v>
      </c>
      <c r="AF132" t="s">
        <v>1078</v>
      </c>
      <c r="AG132" t="s">
        <v>964</v>
      </c>
      <c r="AH132" t="s">
        <v>1523</v>
      </c>
      <c r="AI132" t="s">
        <v>1385</v>
      </c>
      <c r="AJ132" t="s">
        <v>1178</v>
      </c>
      <c r="AL132" t="s">
        <v>860</v>
      </c>
      <c r="AM132" t="s">
        <v>1410</v>
      </c>
      <c r="AN132" t="s">
        <v>859</v>
      </c>
      <c r="AO132" s="13">
        <v>6</v>
      </c>
      <c r="AP132" s="14">
        <v>20100008564093</v>
      </c>
      <c r="AQ132" s="12">
        <v>40506</v>
      </c>
      <c r="AT132" s="17">
        <v>1206295</v>
      </c>
      <c r="AU132">
        <v>1206295</v>
      </c>
      <c r="AV132" s="13">
        <v>8.31</v>
      </c>
      <c r="AX132" s="17">
        <v>1206295</v>
      </c>
      <c r="AY132" s="13">
        <v>8.31</v>
      </c>
    </row>
    <row r="133" spans="1:51" x14ac:dyDescent="0.3">
      <c r="A133">
        <v>36</v>
      </c>
      <c r="B133">
        <v>1820434</v>
      </c>
      <c r="C133" s="12">
        <v>40492</v>
      </c>
      <c r="D133" s="12">
        <v>40583</v>
      </c>
      <c r="E133" s="12">
        <v>40617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4126</v>
      </c>
      <c r="L133">
        <v>996866969</v>
      </c>
      <c r="M133" t="s">
        <v>4127</v>
      </c>
      <c r="N133" t="s">
        <v>863</v>
      </c>
      <c r="O133">
        <v>536</v>
      </c>
      <c r="P133">
        <v>536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1877</v>
      </c>
      <c r="AE133" t="s">
        <v>1877</v>
      </c>
      <c r="AF133" t="s">
        <v>1591</v>
      </c>
      <c r="AG133" t="s">
        <v>1431</v>
      </c>
      <c r="AH133" t="s">
        <v>1164</v>
      </c>
      <c r="AI133" t="s">
        <v>1100</v>
      </c>
      <c r="AJ133" t="s">
        <v>1163</v>
      </c>
      <c r="AL133" t="s">
        <v>1957</v>
      </c>
      <c r="AM133" t="s">
        <v>903</v>
      </c>
      <c r="AN133" t="s">
        <v>859</v>
      </c>
      <c r="AO133" s="13">
        <v>8</v>
      </c>
      <c r="AP133" s="14">
        <v>20110001337847</v>
      </c>
      <c r="AQ133" s="12">
        <v>40592</v>
      </c>
      <c r="AT133" s="17">
        <v>1222055</v>
      </c>
      <c r="AU133">
        <v>1222055</v>
      </c>
      <c r="AV133" s="13">
        <v>0.04</v>
      </c>
      <c r="AX133" s="17">
        <v>1222055</v>
      </c>
      <c r="AY133" s="13">
        <v>0.04</v>
      </c>
    </row>
    <row r="134" spans="1:51" x14ac:dyDescent="0.3">
      <c r="A134">
        <v>36</v>
      </c>
      <c r="B134">
        <v>1820434</v>
      </c>
      <c r="C134" s="12">
        <v>40584</v>
      </c>
      <c r="D134" s="12">
        <v>40672</v>
      </c>
      <c r="E134" s="12">
        <v>40708</v>
      </c>
      <c r="F134">
        <v>89</v>
      </c>
      <c r="G134" t="s">
        <v>633</v>
      </c>
      <c r="H134" t="s">
        <v>861</v>
      </c>
      <c r="I134" t="s">
        <v>875</v>
      </c>
      <c r="J134" t="s">
        <v>875</v>
      </c>
      <c r="K134" t="s">
        <v>4126</v>
      </c>
      <c r="L134">
        <v>996866969</v>
      </c>
      <c r="M134" t="s">
        <v>4127</v>
      </c>
      <c r="N134" t="s">
        <v>863</v>
      </c>
      <c r="O134">
        <v>536</v>
      </c>
      <c r="P134">
        <v>536</v>
      </c>
      <c r="Q134" t="s">
        <v>864</v>
      </c>
      <c r="R134">
        <v>0</v>
      </c>
      <c r="S134">
        <v>0</v>
      </c>
      <c r="T134" t="s">
        <v>865</v>
      </c>
      <c r="U134" t="s">
        <v>866</v>
      </c>
      <c r="V134" t="s">
        <v>1586</v>
      </c>
      <c r="AE134" t="s">
        <v>1586</v>
      </c>
      <c r="AF134" t="s">
        <v>1349</v>
      </c>
      <c r="AG134" t="s">
        <v>964</v>
      </c>
      <c r="AH134" t="s">
        <v>1587</v>
      </c>
      <c r="AI134" t="s">
        <v>1157</v>
      </c>
      <c r="AJ134" t="s">
        <v>1588</v>
      </c>
      <c r="AL134" t="s">
        <v>1459</v>
      </c>
      <c r="AM134" t="s">
        <v>1037</v>
      </c>
      <c r="AN134" t="s">
        <v>859</v>
      </c>
      <c r="AO134" s="13">
        <v>7</v>
      </c>
      <c r="AP134" s="14">
        <v>20110003797769</v>
      </c>
      <c r="AQ134" s="12">
        <v>40683</v>
      </c>
      <c r="AT134" s="17">
        <v>1222058</v>
      </c>
      <c r="AU134">
        <v>1222058</v>
      </c>
      <c r="AV134" s="13">
        <v>0.04</v>
      </c>
      <c r="AX134" s="17">
        <v>1222058</v>
      </c>
      <c r="AY134" s="13">
        <v>0.04</v>
      </c>
    </row>
    <row r="135" spans="1:51" x14ac:dyDescent="0.3">
      <c r="A135">
        <v>36</v>
      </c>
      <c r="B135">
        <v>1820434</v>
      </c>
      <c r="C135" s="12">
        <v>40673</v>
      </c>
      <c r="D135" s="12">
        <v>40753</v>
      </c>
      <c r="E135" s="12">
        <v>40791</v>
      </c>
      <c r="F135">
        <v>81</v>
      </c>
      <c r="G135" t="s">
        <v>633</v>
      </c>
      <c r="H135" t="s">
        <v>861</v>
      </c>
      <c r="I135" t="s">
        <v>875</v>
      </c>
      <c r="J135" t="s">
        <v>875</v>
      </c>
      <c r="K135" t="s">
        <v>4126</v>
      </c>
      <c r="L135">
        <v>996866969</v>
      </c>
      <c r="M135" t="s">
        <v>4127</v>
      </c>
      <c r="N135" t="s">
        <v>863</v>
      </c>
      <c r="O135">
        <v>536</v>
      </c>
      <c r="P135">
        <v>536</v>
      </c>
      <c r="Q135" t="s">
        <v>1622</v>
      </c>
      <c r="R135">
        <v>0</v>
      </c>
      <c r="S135">
        <v>0</v>
      </c>
      <c r="T135" t="s">
        <v>865</v>
      </c>
      <c r="U135" t="s">
        <v>1623</v>
      </c>
      <c r="V135" t="s">
        <v>1794</v>
      </c>
      <c r="AE135" t="s">
        <v>1794</v>
      </c>
      <c r="AF135" t="s">
        <v>1283</v>
      </c>
      <c r="AG135" t="s">
        <v>964</v>
      </c>
      <c r="AH135" t="s">
        <v>1669</v>
      </c>
      <c r="AI135" t="s">
        <v>1350</v>
      </c>
      <c r="AJ135" t="s">
        <v>1178</v>
      </c>
      <c r="AL135" t="s">
        <v>1752</v>
      </c>
      <c r="AM135" t="s">
        <v>1410</v>
      </c>
      <c r="AN135" t="s">
        <v>859</v>
      </c>
      <c r="AO135" s="13">
        <v>6</v>
      </c>
      <c r="AP135" s="14">
        <v>20110006325722</v>
      </c>
      <c r="AQ135" s="12">
        <v>40766</v>
      </c>
      <c r="AT135" s="17">
        <v>1262829</v>
      </c>
      <c r="AU135">
        <v>1262829</v>
      </c>
      <c r="AV135" s="13">
        <v>0.17</v>
      </c>
      <c r="AX135" s="17">
        <v>1262829</v>
      </c>
      <c r="AY135" s="13">
        <v>0.17</v>
      </c>
    </row>
    <row r="136" spans="1:51" x14ac:dyDescent="0.3">
      <c r="A136">
        <v>36</v>
      </c>
      <c r="B136">
        <v>1820434</v>
      </c>
      <c r="C136" s="12">
        <v>40754</v>
      </c>
      <c r="D136" s="12">
        <v>40850</v>
      </c>
      <c r="E136" s="12">
        <v>40885</v>
      </c>
      <c r="F136">
        <v>97</v>
      </c>
      <c r="G136" t="s">
        <v>633</v>
      </c>
      <c r="H136" t="s">
        <v>861</v>
      </c>
      <c r="I136" t="s">
        <v>875</v>
      </c>
      <c r="J136" t="s">
        <v>875</v>
      </c>
      <c r="K136" t="s">
        <v>4126</v>
      </c>
      <c r="L136">
        <v>996866969</v>
      </c>
      <c r="M136" t="s">
        <v>4127</v>
      </c>
      <c r="N136" t="s">
        <v>863</v>
      </c>
      <c r="O136">
        <v>0</v>
      </c>
      <c r="P136">
        <v>0</v>
      </c>
      <c r="Q136" t="s">
        <v>1432</v>
      </c>
      <c r="R136">
        <v>0</v>
      </c>
      <c r="S136">
        <v>6</v>
      </c>
      <c r="T136" t="s">
        <v>865</v>
      </c>
      <c r="U136" t="s">
        <v>1361</v>
      </c>
      <c r="V136" t="s">
        <v>1580</v>
      </c>
      <c r="AE136" t="s">
        <v>1580</v>
      </c>
      <c r="AF136" t="s">
        <v>1562</v>
      </c>
      <c r="AG136" t="s">
        <v>1431</v>
      </c>
      <c r="AH136" t="s">
        <v>1156</v>
      </c>
      <c r="AI136" t="s">
        <v>1123</v>
      </c>
      <c r="AJ136" t="s">
        <v>1581</v>
      </c>
      <c r="AL136" t="s">
        <v>1582</v>
      </c>
      <c r="AM136" t="s">
        <v>903</v>
      </c>
      <c r="AN136" t="s">
        <v>859</v>
      </c>
      <c r="AO136" s="13">
        <v>8</v>
      </c>
      <c r="AP136" s="14">
        <v>20110008892492</v>
      </c>
      <c r="AQ136" s="12">
        <v>40862</v>
      </c>
      <c r="AT136" s="17">
        <v>1294707</v>
      </c>
      <c r="AU136">
        <v>1294707</v>
      </c>
      <c r="AV136" s="13">
        <v>21.56</v>
      </c>
      <c r="AX136" s="17">
        <v>1294707</v>
      </c>
      <c r="AY136" s="13">
        <v>21.56</v>
      </c>
    </row>
    <row r="137" spans="1:51" x14ac:dyDescent="0.3">
      <c r="A137">
        <v>36</v>
      </c>
      <c r="B137">
        <v>1820434</v>
      </c>
      <c r="C137" s="12">
        <v>40754</v>
      </c>
      <c r="D137" s="12">
        <v>40947</v>
      </c>
      <c r="E137" s="12">
        <v>40981</v>
      </c>
      <c r="F137">
        <v>194</v>
      </c>
      <c r="G137" t="s">
        <v>633</v>
      </c>
      <c r="H137" t="s">
        <v>861</v>
      </c>
      <c r="I137" t="s">
        <v>875</v>
      </c>
      <c r="J137" t="s">
        <v>875</v>
      </c>
      <c r="K137" t="s">
        <v>4126</v>
      </c>
      <c r="L137">
        <v>996866969</v>
      </c>
      <c r="M137" t="s">
        <v>4127</v>
      </c>
      <c r="N137" t="s">
        <v>863</v>
      </c>
      <c r="O137">
        <v>536</v>
      </c>
      <c r="P137">
        <v>536</v>
      </c>
      <c r="Q137" t="s">
        <v>1959</v>
      </c>
      <c r="R137">
        <v>0</v>
      </c>
      <c r="S137">
        <v>0</v>
      </c>
      <c r="T137" t="s">
        <v>865</v>
      </c>
      <c r="U137" t="s">
        <v>1412</v>
      </c>
      <c r="V137" t="s">
        <v>1952</v>
      </c>
      <c r="AE137" t="s">
        <v>1952</v>
      </c>
      <c r="AF137" t="s">
        <v>1562</v>
      </c>
      <c r="AG137" t="s">
        <v>964</v>
      </c>
      <c r="AH137" t="s">
        <v>1953</v>
      </c>
      <c r="AI137" t="s">
        <v>1184</v>
      </c>
      <c r="AJ137" t="s">
        <v>1091</v>
      </c>
      <c r="AL137" t="s">
        <v>1157</v>
      </c>
      <c r="AM137" t="s">
        <v>903</v>
      </c>
      <c r="AN137" t="s">
        <v>859</v>
      </c>
      <c r="AO137" s="13">
        <v>8</v>
      </c>
      <c r="AP137" s="14">
        <v>20120001292183</v>
      </c>
      <c r="AQ137" s="12">
        <v>40956</v>
      </c>
      <c r="AT137" s="17">
        <v>1307701</v>
      </c>
      <c r="AU137">
        <v>1307701</v>
      </c>
      <c r="AV137" s="13">
        <v>6.34</v>
      </c>
      <c r="AX137" s="17">
        <v>1307701</v>
      </c>
      <c r="AY137" s="13">
        <v>6.34</v>
      </c>
    </row>
    <row r="138" spans="1:51" x14ac:dyDescent="0.3">
      <c r="A138">
        <v>36</v>
      </c>
      <c r="B138">
        <v>1820434</v>
      </c>
      <c r="C138" s="12">
        <v>40948</v>
      </c>
      <c r="D138" s="12">
        <v>41037</v>
      </c>
      <c r="E138" s="12">
        <v>41067</v>
      </c>
      <c r="F138">
        <v>90</v>
      </c>
      <c r="G138" t="s">
        <v>633</v>
      </c>
      <c r="H138" t="s">
        <v>861</v>
      </c>
      <c r="I138" t="s">
        <v>875</v>
      </c>
      <c r="J138" t="s">
        <v>875</v>
      </c>
      <c r="K138" t="s">
        <v>4126</v>
      </c>
      <c r="L138">
        <v>996866969</v>
      </c>
      <c r="M138" t="s">
        <v>4127</v>
      </c>
      <c r="N138" t="s">
        <v>863</v>
      </c>
      <c r="O138">
        <v>536</v>
      </c>
      <c r="P138">
        <v>536</v>
      </c>
      <c r="Q138">
        <v>6</v>
      </c>
      <c r="R138">
        <v>0</v>
      </c>
      <c r="S138">
        <v>0</v>
      </c>
      <c r="T138" t="s">
        <v>865</v>
      </c>
      <c r="U138" t="s">
        <v>1182</v>
      </c>
      <c r="V138" t="s">
        <v>1956</v>
      </c>
      <c r="AE138" t="s">
        <v>1956</v>
      </c>
      <c r="AF138" t="s">
        <v>1414</v>
      </c>
      <c r="AG138" t="s">
        <v>964</v>
      </c>
      <c r="AH138" t="s">
        <v>1374</v>
      </c>
      <c r="AI138" t="s">
        <v>1157</v>
      </c>
      <c r="AJ138" t="s">
        <v>1650</v>
      </c>
      <c r="AL138" t="s">
        <v>1270</v>
      </c>
      <c r="AM138" t="s">
        <v>1037</v>
      </c>
      <c r="AN138" t="s">
        <v>859</v>
      </c>
      <c r="AO138" s="13">
        <v>7</v>
      </c>
      <c r="AP138" s="14">
        <v>20120003792575</v>
      </c>
      <c r="AQ138" s="12">
        <v>41044</v>
      </c>
      <c r="AT138" s="17">
        <v>1337091</v>
      </c>
      <c r="AU138">
        <v>1337091</v>
      </c>
      <c r="AV138" s="13">
        <v>8.93</v>
      </c>
      <c r="AX138" s="17">
        <v>1337091</v>
      </c>
      <c r="AY138" s="13">
        <v>8.93</v>
      </c>
    </row>
    <row r="139" spans="1:51" x14ac:dyDescent="0.3">
      <c r="A139">
        <v>36</v>
      </c>
      <c r="B139">
        <v>1820434</v>
      </c>
      <c r="C139" s="12">
        <v>41038</v>
      </c>
      <c r="D139" s="12">
        <v>41121</v>
      </c>
      <c r="E139" s="12">
        <v>41158</v>
      </c>
      <c r="F139">
        <v>84</v>
      </c>
      <c r="G139" t="s">
        <v>633</v>
      </c>
      <c r="H139" t="s">
        <v>861</v>
      </c>
      <c r="I139" t="s">
        <v>875</v>
      </c>
      <c r="J139" t="s">
        <v>875</v>
      </c>
      <c r="K139" t="s">
        <v>4126</v>
      </c>
      <c r="L139">
        <v>996866969</v>
      </c>
      <c r="M139" t="s">
        <v>4127</v>
      </c>
      <c r="N139" t="s">
        <v>863</v>
      </c>
      <c r="O139">
        <v>536</v>
      </c>
      <c r="P139">
        <v>536</v>
      </c>
      <c r="Q139" t="s">
        <v>1498</v>
      </c>
      <c r="R139">
        <v>0</v>
      </c>
      <c r="S139">
        <v>0</v>
      </c>
      <c r="T139" t="s">
        <v>865</v>
      </c>
      <c r="U139" t="s">
        <v>1499</v>
      </c>
      <c r="V139" t="s">
        <v>3383</v>
      </c>
      <c r="AE139" t="s">
        <v>3383</v>
      </c>
      <c r="AF139" t="s">
        <v>1478</v>
      </c>
      <c r="AG139" t="s">
        <v>964</v>
      </c>
      <c r="AH139" t="s">
        <v>2932</v>
      </c>
      <c r="AI139" t="s">
        <v>895</v>
      </c>
      <c r="AJ139" t="s">
        <v>1291</v>
      </c>
      <c r="AL139" t="s">
        <v>2423</v>
      </c>
      <c r="AM139" t="s">
        <v>1410</v>
      </c>
      <c r="AN139" t="s">
        <v>859</v>
      </c>
      <c r="AO139" s="13">
        <v>6</v>
      </c>
      <c r="AP139" s="14">
        <v>20120006423115</v>
      </c>
      <c r="AQ139" s="12">
        <v>41135</v>
      </c>
      <c r="AT139" s="17">
        <v>1360852</v>
      </c>
      <c r="AU139">
        <v>1360852</v>
      </c>
      <c r="AV139" s="13">
        <v>0.1</v>
      </c>
      <c r="AX139" s="17">
        <v>1360852</v>
      </c>
      <c r="AY139" s="13">
        <v>0.1</v>
      </c>
    </row>
    <row r="140" spans="1:51" x14ac:dyDescent="0.3">
      <c r="A140">
        <v>36</v>
      </c>
      <c r="B140">
        <v>1820434</v>
      </c>
      <c r="C140" s="12">
        <v>41122</v>
      </c>
      <c r="D140" s="12">
        <v>41227</v>
      </c>
      <c r="E140" s="12">
        <v>41255</v>
      </c>
      <c r="F140">
        <v>106</v>
      </c>
      <c r="G140" t="s">
        <v>633</v>
      </c>
      <c r="H140" t="s">
        <v>861</v>
      </c>
      <c r="I140" t="s">
        <v>875</v>
      </c>
      <c r="J140" t="s">
        <v>875</v>
      </c>
      <c r="K140" t="s">
        <v>4126</v>
      </c>
      <c r="L140">
        <v>996866969</v>
      </c>
      <c r="M140" t="s">
        <v>4127</v>
      </c>
      <c r="N140" t="s">
        <v>863</v>
      </c>
      <c r="O140">
        <v>536</v>
      </c>
      <c r="P140">
        <v>536</v>
      </c>
      <c r="Q140" t="s">
        <v>1886</v>
      </c>
      <c r="R140">
        <v>0</v>
      </c>
      <c r="S140">
        <v>0</v>
      </c>
      <c r="T140" t="s">
        <v>865</v>
      </c>
      <c r="U140" t="s">
        <v>1887</v>
      </c>
      <c r="V140" t="s">
        <v>1863</v>
      </c>
      <c r="AE140" t="s">
        <v>1863</v>
      </c>
      <c r="AF140" t="s">
        <v>921</v>
      </c>
      <c r="AG140" t="s">
        <v>1431</v>
      </c>
      <c r="AH140" t="s">
        <v>1061</v>
      </c>
      <c r="AI140" t="s">
        <v>1784</v>
      </c>
      <c r="AJ140" t="s">
        <v>1377</v>
      </c>
      <c r="AL140" t="s">
        <v>1495</v>
      </c>
      <c r="AM140" t="s">
        <v>1050</v>
      </c>
      <c r="AN140" t="s">
        <v>859</v>
      </c>
      <c r="AO140" s="13">
        <v>9</v>
      </c>
      <c r="AP140" s="14">
        <v>20120009071030</v>
      </c>
      <c r="AQ140" s="12">
        <v>41233</v>
      </c>
      <c r="AT140" s="17">
        <v>1360853</v>
      </c>
      <c r="AU140">
        <v>1360853</v>
      </c>
      <c r="AV140" s="13">
        <v>0.1</v>
      </c>
      <c r="AX140" s="17">
        <v>1360853</v>
      </c>
      <c r="AY140" s="13">
        <v>0.1</v>
      </c>
    </row>
    <row r="141" spans="1:51" x14ac:dyDescent="0.3">
      <c r="A141">
        <v>36</v>
      </c>
      <c r="B141">
        <v>1820434</v>
      </c>
      <c r="C141" s="12">
        <v>41228</v>
      </c>
      <c r="D141" s="12">
        <v>41326</v>
      </c>
      <c r="E141" s="12">
        <v>41354</v>
      </c>
      <c r="F141">
        <v>99</v>
      </c>
      <c r="G141" t="s">
        <v>633</v>
      </c>
      <c r="H141" t="s">
        <v>861</v>
      </c>
      <c r="I141" t="s">
        <v>875</v>
      </c>
      <c r="J141" t="s">
        <v>875</v>
      </c>
      <c r="K141" t="s">
        <v>4126</v>
      </c>
      <c r="L141">
        <v>996866969</v>
      </c>
      <c r="M141" t="s">
        <v>4127</v>
      </c>
      <c r="N141" t="s">
        <v>863</v>
      </c>
      <c r="O141">
        <v>536</v>
      </c>
      <c r="P141">
        <v>536</v>
      </c>
      <c r="Q141" t="s">
        <v>1389</v>
      </c>
      <c r="R141">
        <v>0</v>
      </c>
      <c r="S141">
        <v>0</v>
      </c>
      <c r="T141" t="s">
        <v>865</v>
      </c>
      <c r="U141" t="s">
        <v>1390</v>
      </c>
      <c r="V141" t="s">
        <v>1602</v>
      </c>
      <c r="AE141" t="s">
        <v>1602</v>
      </c>
      <c r="AF141" t="s">
        <v>1545</v>
      </c>
      <c r="AG141" t="s">
        <v>1431</v>
      </c>
      <c r="AH141" t="s">
        <v>1880</v>
      </c>
      <c r="AI141" t="s">
        <v>1123</v>
      </c>
      <c r="AJ141" t="s">
        <v>1881</v>
      </c>
      <c r="AL141" t="s">
        <v>902</v>
      </c>
      <c r="AM141" t="s">
        <v>903</v>
      </c>
      <c r="AN141" t="s">
        <v>859</v>
      </c>
      <c r="AO141" s="13">
        <v>8</v>
      </c>
      <c r="AP141" s="14">
        <v>20130001512137</v>
      </c>
      <c r="AQ141" s="12">
        <v>41332</v>
      </c>
      <c r="AT141" s="17">
        <v>1362592</v>
      </c>
      <c r="AU141">
        <v>1362592</v>
      </c>
      <c r="AV141" s="13">
        <v>8.31</v>
      </c>
      <c r="AX141" s="17">
        <v>1362592</v>
      </c>
      <c r="AY141" s="13">
        <v>8.31</v>
      </c>
    </row>
    <row r="142" spans="1:51" x14ac:dyDescent="0.3">
      <c r="A142">
        <v>36</v>
      </c>
      <c r="B142">
        <v>1820434</v>
      </c>
      <c r="C142" s="12">
        <v>41327</v>
      </c>
      <c r="D142" s="12">
        <v>41421</v>
      </c>
      <c r="E142" s="12">
        <v>41445</v>
      </c>
      <c r="F142">
        <v>95</v>
      </c>
      <c r="G142" t="s">
        <v>633</v>
      </c>
      <c r="H142" t="s">
        <v>861</v>
      </c>
      <c r="I142" t="s">
        <v>875</v>
      </c>
      <c r="J142" t="s">
        <v>875</v>
      </c>
      <c r="K142" t="s">
        <v>4126</v>
      </c>
      <c r="L142">
        <v>996866969</v>
      </c>
      <c r="M142" t="s">
        <v>4127</v>
      </c>
      <c r="N142" t="s">
        <v>863</v>
      </c>
      <c r="O142">
        <v>0</v>
      </c>
      <c r="P142">
        <v>0</v>
      </c>
      <c r="Q142" t="s">
        <v>1347</v>
      </c>
      <c r="R142">
        <v>0</v>
      </c>
      <c r="S142">
        <v>6</v>
      </c>
      <c r="T142" t="s">
        <v>865</v>
      </c>
      <c r="U142" t="s">
        <v>1348</v>
      </c>
      <c r="V142" t="s">
        <v>1584</v>
      </c>
      <c r="AE142" t="s">
        <v>1584</v>
      </c>
      <c r="AF142" t="s">
        <v>1292</v>
      </c>
      <c r="AG142" t="s">
        <v>1431</v>
      </c>
      <c r="AH142" t="s">
        <v>1500</v>
      </c>
      <c r="AI142" t="s">
        <v>1184</v>
      </c>
      <c r="AJ142" t="s">
        <v>1091</v>
      </c>
      <c r="AL142" t="s">
        <v>1068</v>
      </c>
      <c r="AM142" t="s">
        <v>1037</v>
      </c>
      <c r="AN142" t="s">
        <v>859</v>
      </c>
      <c r="AO142" s="13">
        <v>7</v>
      </c>
      <c r="AP142" s="14">
        <v>20130004078169</v>
      </c>
      <c r="AQ142" s="12">
        <v>41424</v>
      </c>
      <c r="AT142" s="17">
        <v>1362596</v>
      </c>
      <c r="AU142">
        <v>1362596</v>
      </c>
      <c r="AV142" s="13">
        <v>8.31</v>
      </c>
      <c r="AX142" s="17">
        <v>1362596</v>
      </c>
      <c r="AY142" s="13">
        <v>8.31</v>
      </c>
    </row>
    <row r="143" spans="1:51" x14ac:dyDescent="0.3">
      <c r="A143">
        <v>36</v>
      </c>
      <c r="B143">
        <v>1820434</v>
      </c>
      <c r="C143" s="12">
        <v>41327</v>
      </c>
      <c r="D143" s="12">
        <v>41512</v>
      </c>
      <c r="E143" s="12">
        <v>41541</v>
      </c>
      <c r="F143">
        <v>186</v>
      </c>
      <c r="G143" t="s">
        <v>633</v>
      </c>
      <c r="H143" t="s">
        <v>861</v>
      </c>
      <c r="I143" t="s">
        <v>875</v>
      </c>
      <c r="J143" t="s">
        <v>875</v>
      </c>
      <c r="K143" t="s">
        <v>4126</v>
      </c>
      <c r="L143">
        <v>996866969</v>
      </c>
      <c r="M143" t="s">
        <v>4127</v>
      </c>
      <c r="N143" t="s">
        <v>863</v>
      </c>
      <c r="O143">
        <v>536</v>
      </c>
      <c r="P143">
        <v>536</v>
      </c>
      <c r="Q143" t="s">
        <v>3680</v>
      </c>
      <c r="R143">
        <v>0</v>
      </c>
      <c r="S143">
        <v>0</v>
      </c>
      <c r="T143" t="s">
        <v>865</v>
      </c>
      <c r="U143" t="s">
        <v>1039</v>
      </c>
      <c r="V143" t="s">
        <v>1877</v>
      </c>
      <c r="AE143" t="s">
        <v>1877</v>
      </c>
      <c r="AF143" t="s">
        <v>1488</v>
      </c>
      <c r="AG143" t="s">
        <v>964</v>
      </c>
      <c r="AH143" t="s">
        <v>1164</v>
      </c>
      <c r="AI143" t="s">
        <v>1100</v>
      </c>
      <c r="AJ143" t="s">
        <v>1510</v>
      </c>
      <c r="AL143" t="s">
        <v>1177</v>
      </c>
      <c r="AM143" t="s">
        <v>903</v>
      </c>
      <c r="AN143" t="s">
        <v>859</v>
      </c>
      <c r="AO143" s="13">
        <v>8</v>
      </c>
      <c r="AP143" s="14">
        <v>20130006677759</v>
      </c>
      <c r="AQ143" s="12">
        <v>41519</v>
      </c>
      <c r="AT143" s="17">
        <v>1365581</v>
      </c>
      <c r="AU143">
        <v>1365581</v>
      </c>
      <c r="AV143" s="13">
        <v>11.65</v>
      </c>
      <c r="AX143" s="17">
        <v>1365581</v>
      </c>
      <c r="AY143" s="13">
        <v>11.65</v>
      </c>
    </row>
    <row r="144" spans="1:51" x14ac:dyDescent="0.3">
      <c r="A144">
        <v>36</v>
      </c>
      <c r="B144">
        <v>1820434</v>
      </c>
      <c r="C144" s="12">
        <v>41513</v>
      </c>
      <c r="D144" s="12">
        <v>41601</v>
      </c>
      <c r="E144" s="12">
        <v>41635</v>
      </c>
      <c r="F144">
        <v>89</v>
      </c>
      <c r="G144" t="s">
        <v>633</v>
      </c>
      <c r="H144" t="s">
        <v>861</v>
      </c>
      <c r="I144" t="s">
        <v>875</v>
      </c>
      <c r="J144" t="s">
        <v>875</v>
      </c>
      <c r="K144" t="s">
        <v>4126</v>
      </c>
      <c r="L144">
        <v>996866969</v>
      </c>
      <c r="M144" t="s">
        <v>4127</v>
      </c>
      <c r="N144" t="s">
        <v>863</v>
      </c>
      <c r="O144">
        <v>536</v>
      </c>
      <c r="P144">
        <v>536</v>
      </c>
      <c r="Q144" t="s">
        <v>864</v>
      </c>
      <c r="R144">
        <v>0</v>
      </c>
      <c r="S144">
        <v>0</v>
      </c>
      <c r="T144" t="s">
        <v>865</v>
      </c>
      <c r="U144" t="s">
        <v>866</v>
      </c>
      <c r="V144" t="s">
        <v>1586</v>
      </c>
      <c r="AE144" t="s">
        <v>1586</v>
      </c>
      <c r="AF144" t="s">
        <v>1349</v>
      </c>
      <c r="AG144" t="s">
        <v>1431</v>
      </c>
      <c r="AH144" t="s">
        <v>1276</v>
      </c>
      <c r="AI144" t="s">
        <v>1157</v>
      </c>
      <c r="AJ144" t="s">
        <v>1551</v>
      </c>
      <c r="AL144" t="s">
        <v>1258</v>
      </c>
      <c r="AM144" t="s">
        <v>1037</v>
      </c>
      <c r="AN144" t="s">
        <v>859</v>
      </c>
      <c r="AO144" s="13">
        <v>7</v>
      </c>
      <c r="AP144" s="14">
        <v>20130009422863</v>
      </c>
      <c r="AQ144" s="12">
        <v>41611</v>
      </c>
      <c r="AT144" s="17">
        <v>1371219</v>
      </c>
      <c r="AU144">
        <v>1371219</v>
      </c>
      <c r="AV144" s="13">
        <v>0.02</v>
      </c>
      <c r="AX144" s="17">
        <v>1371219</v>
      </c>
      <c r="AY144" s="13">
        <v>0.02</v>
      </c>
    </row>
    <row r="145" spans="1:51" x14ac:dyDescent="0.3">
      <c r="A145">
        <v>36</v>
      </c>
      <c r="B145">
        <v>1820434</v>
      </c>
      <c r="C145" s="12">
        <v>41602</v>
      </c>
      <c r="D145" s="12">
        <v>41696</v>
      </c>
      <c r="E145" s="12">
        <v>41725</v>
      </c>
      <c r="F145">
        <v>95</v>
      </c>
      <c r="G145" t="s">
        <v>633</v>
      </c>
      <c r="H145" t="s">
        <v>861</v>
      </c>
      <c r="I145" t="s">
        <v>875</v>
      </c>
      <c r="J145" t="s">
        <v>875</v>
      </c>
      <c r="K145" t="s">
        <v>4126</v>
      </c>
      <c r="L145">
        <v>996866969</v>
      </c>
      <c r="M145" t="s">
        <v>4127</v>
      </c>
      <c r="N145" t="s">
        <v>863</v>
      </c>
      <c r="O145">
        <v>536</v>
      </c>
      <c r="P145">
        <v>536</v>
      </c>
      <c r="Q145" t="s">
        <v>1411</v>
      </c>
      <c r="R145">
        <v>0</v>
      </c>
      <c r="S145">
        <v>0</v>
      </c>
      <c r="T145" t="s">
        <v>865</v>
      </c>
      <c r="U145" t="s">
        <v>1412</v>
      </c>
      <c r="V145" t="s">
        <v>1988</v>
      </c>
      <c r="AE145" t="s">
        <v>1988</v>
      </c>
      <c r="AF145" t="s">
        <v>1328</v>
      </c>
      <c r="AG145" t="s">
        <v>1431</v>
      </c>
      <c r="AH145" t="s">
        <v>1607</v>
      </c>
      <c r="AI145" t="s">
        <v>895</v>
      </c>
      <c r="AJ145" t="s">
        <v>1035</v>
      </c>
      <c r="AL145" t="s">
        <v>1783</v>
      </c>
      <c r="AM145" t="s">
        <v>903</v>
      </c>
      <c r="AN145" t="s">
        <v>859</v>
      </c>
      <c r="AO145" s="13">
        <v>8</v>
      </c>
      <c r="AP145" s="14">
        <v>20140001829399</v>
      </c>
      <c r="AQ145" s="12">
        <v>41703</v>
      </c>
      <c r="AT145" s="17">
        <v>1382925</v>
      </c>
      <c r="AU145">
        <v>1382925</v>
      </c>
      <c r="AV145" s="13">
        <v>6.29</v>
      </c>
      <c r="AX145" s="17">
        <v>1382925</v>
      </c>
      <c r="AY145" s="13">
        <v>6.29</v>
      </c>
    </row>
    <row r="146" spans="1:51" x14ac:dyDescent="0.3">
      <c r="A146">
        <v>36</v>
      </c>
      <c r="B146">
        <v>1820434</v>
      </c>
      <c r="C146" s="12">
        <v>41697</v>
      </c>
      <c r="D146" s="12">
        <v>41781</v>
      </c>
      <c r="E146" s="12">
        <v>41813</v>
      </c>
      <c r="F146">
        <v>85</v>
      </c>
      <c r="G146" t="s">
        <v>633</v>
      </c>
      <c r="H146" t="s">
        <v>861</v>
      </c>
      <c r="I146" t="s">
        <v>875</v>
      </c>
      <c r="J146" t="s">
        <v>875</v>
      </c>
      <c r="K146" t="s">
        <v>4126</v>
      </c>
      <c r="L146">
        <v>996866969</v>
      </c>
      <c r="M146" t="s">
        <v>4127</v>
      </c>
      <c r="N146" t="s">
        <v>863</v>
      </c>
      <c r="O146">
        <v>536</v>
      </c>
      <c r="P146">
        <v>536</v>
      </c>
      <c r="Q146" t="s">
        <v>1601</v>
      </c>
      <c r="R146">
        <v>0</v>
      </c>
      <c r="S146">
        <v>0</v>
      </c>
      <c r="T146" t="s">
        <v>865</v>
      </c>
      <c r="U146" t="s">
        <v>1549</v>
      </c>
      <c r="V146" t="s">
        <v>1529</v>
      </c>
      <c r="AE146" t="s">
        <v>1529</v>
      </c>
      <c r="AF146" t="s">
        <v>1620</v>
      </c>
      <c r="AG146" t="s">
        <v>964</v>
      </c>
      <c r="AH146" t="s">
        <v>1558</v>
      </c>
      <c r="AI146" t="s">
        <v>1034</v>
      </c>
      <c r="AJ146" t="s">
        <v>1891</v>
      </c>
      <c r="AL146" t="s">
        <v>1538</v>
      </c>
      <c r="AM146" t="s">
        <v>903</v>
      </c>
      <c r="AN146" t="s">
        <v>859</v>
      </c>
      <c r="AO146" s="13">
        <v>8</v>
      </c>
      <c r="AP146" s="14">
        <v>20140004452294</v>
      </c>
      <c r="AQ146" s="12">
        <v>41789</v>
      </c>
      <c r="AT146" s="17">
        <v>1385699</v>
      </c>
      <c r="AU146">
        <v>1385699</v>
      </c>
      <c r="AV146" s="13">
        <v>11.13</v>
      </c>
      <c r="AX146" s="17">
        <v>1385699</v>
      </c>
      <c r="AY146" s="13">
        <v>11.13</v>
      </c>
    </row>
    <row r="147" spans="1:51" x14ac:dyDescent="0.3">
      <c r="A147">
        <v>36</v>
      </c>
      <c r="B147">
        <v>1820434</v>
      </c>
      <c r="C147" s="12">
        <v>41782</v>
      </c>
      <c r="D147" s="12">
        <v>41859</v>
      </c>
      <c r="E147" s="12">
        <v>41897</v>
      </c>
      <c r="F147">
        <v>78</v>
      </c>
      <c r="G147" t="s">
        <v>633</v>
      </c>
      <c r="H147" t="s">
        <v>861</v>
      </c>
      <c r="I147" t="s">
        <v>875</v>
      </c>
      <c r="J147" t="s">
        <v>875</v>
      </c>
      <c r="K147" t="s">
        <v>4126</v>
      </c>
      <c r="L147">
        <v>996866969</v>
      </c>
      <c r="M147" t="s">
        <v>4127</v>
      </c>
      <c r="N147" t="s">
        <v>863</v>
      </c>
      <c r="O147">
        <v>536</v>
      </c>
      <c r="P147">
        <v>536</v>
      </c>
      <c r="Q147" t="s">
        <v>1595</v>
      </c>
      <c r="R147">
        <v>0</v>
      </c>
      <c r="S147">
        <v>0</v>
      </c>
      <c r="T147" t="s">
        <v>865</v>
      </c>
      <c r="U147" t="s">
        <v>1596</v>
      </c>
      <c r="V147" t="s">
        <v>1371</v>
      </c>
      <c r="AE147" t="s">
        <v>1371</v>
      </c>
      <c r="AF147" t="s">
        <v>1597</v>
      </c>
      <c r="AG147" t="s">
        <v>964</v>
      </c>
      <c r="AH147" t="s">
        <v>1523</v>
      </c>
      <c r="AI147" t="s">
        <v>1000</v>
      </c>
      <c r="AJ147" t="s">
        <v>1149</v>
      </c>
      <c r="AL147" t="s">
        <v>1431</v>
      </c>
      <c r="AM147" t="s">
        <v>1037</v>
      </c>
      <c r="AN147" t="s">
        <v>859</v>
      </c>
      <c r="AO147" s="13">
        <v>7</v>
      </c>
      <c r="AP147" s="14">
        <v>20140007050691</v>
      </c>
      <c r="AQ147" s="12">
        <v>41873</v>
      </c>
      <c r="AT147" s="17">
        <v>1394023</v>
      </c>
      <c r="AU147">
        <v>1394023</v>
      </c>
      <c r="AV147" s="13">
        <v>8.44</v>
      </c>
      <c r="AX147" s="17">
        <v>1394023</v>
      </c>
      <c r="AY147" s="13">
        <v>8.44</v>
      </c>
    </row>
    <row r="148" spans="1:51" x14ac:dyDescent="0.3">
      <c r="A148">
        <v>36</v>
      </c>
      <c r="B148">
        <v>1820434</v>
      </c>
      <c r="C148" s="12">
        <v>41860</v>
      </c>
      <c r="D148" s="12">
        <v>41960</v>
      </c>
      <c r="E148" s="12">
        <v>41991</v>
      </c>
      <c r="F148">
        <v>101</v>
      </c>
      <c r="G148" t="s">
        <v>633</v>
      </c>
      <c r="H148" t="s">
        <v>861</v>
      </c>
      <c r="I148" t="s">
        <v>875</v>
      </c>
      <c r="J148" t="s">
        <v>875</v>
      </c>
      <c r="K148" t="s">
        <v>4126</v>
      </c>
      <c r="L148">
        <v>996866969</v>
      </c>
      <c r="M148" t="s">
        <v>4127</v>
      </c>
      <c r="N148" t="s">
        <v>863</v>
      </c>
      <c r="O148">
        <v>0</v>
      </c>
      <c r="P148">
        <v>0</v>
      </c>
      <c r="Q148" t="s">
        <v>3050</v>
      </c>
      <c r="R148">
        <v>0</v>
      </c>
      <c r="S148">
        <v>6</v>
      </c>
      <c r="T148" t="s">
        <v>865</v>
      </c>
      <c r="U148" t="s">
        <v>1604</v>
      </c>
      <c r="V148" t="s">
        <v>1605</v>
      </c>
      <c r="AE148" t="s">
        <v>1605</v>
      </c>
      <c r="AF148" t="s">
        <v>1606</v>
      </c>
      <c r="AG148" t="s">
        <v>964</v>
      </c>
      <c r="AH148" t="s">
        <v>1607</v>
      </c>
      <c r="AI148" t="s">
        <v>895</v>
      </c>
      <c r="AJ148" t="s">
        <v>1365</v>
      </c>
      <c r="AL148" t="s">
        <v>966</v>
      </c>
      <c r="AM148" t="s">
        <v>1050</v>
      </c>
      <c r="AN148" t="s">
        <v>859</v>
      </c>
      <c r="AO148" s="13">
        <v>9</v>
      </c>
      <c r="AP148" s="14">
        <v>20140009830565</v>
      </c>
      <c r="AQ148" s="12">
        <v>41969</v>
      </c>
      <c r="AT148" s="17">
        <v>1394024</v>
      </c>
      <c r="AU148">
        <v>1394024</v>
      </c>
      <c r="AV148" s="13">
        <v>9.64</v>
      </c>
      <c r="AX148" s="17">
        <v>1394024</v>
      </c>
      <c r="AY148" s="13">
        <v>9.64</v>
      </c>
    </row>
    <row r="149" spans="1:51" x14ac:dyDescent="0.3">
      <c r="A149">
        <v>36</v>
      </c>
      <c r="B149">
        <v>1820434</v>
      </c>
      <c r="C149" s="12">
        <v>41860</v>
      </c>
      <c r="D149" s="12">
        <v>42072</v>
      </c>
      <c r="E149" s="12">
        <v>42109</v>
      </c>
      <c r="F149">
        <v>213</v>
      </c>
      <c r="G149" t="s">
        <v>633</v>
      </c>
      <c r="H149" t="s">
        <v>861</v>
      </c>
      <c r="I149" t="s">
        <v>875</v>
      </c>
      <c r="J149" t="s">
        <v>875</v>
      </c>
      <c r="K149" t="s">
        <v>4126</v>
      </c>
      <c r="L149">
        <v>996866969</v>
      </c>
      <c r="M149" t="s">
        <v>4127</v>
      </c>
      <c r="N149" t="s">
        <v>863</v>
      </c>
      <c r="O149">
        <v>536</v>
      </c>
      <c r="P149">
        <v>536</v>
      </c>
      <c r="Q149" t="s">
        <v>4149</v>
      </c>
      <c r="R149">
        <v>0</v>
      </c>
      <c r="S149">
        <v>0</v>
      </c>
      <c r="T149" t="s">
        <v>865</v>
      </c>
      <c r="U149" t="s">
        <v>2231</v>
      </c>
      <c r="V149" t="s">
        <v>2651</v>
      </c>
      <c r="AE149" t="s">
        <v>2651</v>
      </c>
      <c r="AF149" t="s">
        <v>1883</v>
      </c>
      <c r="AG149" t="s">
        <v>859</v>
      </c>
      <c r="AH149" t="s">
        <v>2240</v>
      </c>
      <c r="AI149" t="s">
        <v>1123</v>
      </c>
      <c r="AJ149" t="s">
        <v>928</v>
      </c>
      <c r="AL149" t="s">
        <v>1431</v>
      </c>
      <c r="AM149" t="s">
        <v>917</v>
      </c>
      <c r="AN149" t="s">
        <v>859</v>
      </c>
      <c r="AO149" s="13">
        <v>10</v>
      </c>
      <c r="AP149" s="14">
        <v>20150001910629</v>
      </c>
      <c r="AQ149" s="12">
        <v>42075</v>
      </c>
      <c r="AT149" s="17">
        <v>1425982</v>
      </c>
      <c r="AU149">
        <v>1425982</v>
      </c>
      <c r="AV149" s="13">
        <v>0.1</v>
      </c>
      <c r="AX149" s="17">
        <v>1425982</v>
      </c>
      <c r="AY149" s="13">
        <v>0.1</v>
      </c>
    </row>
    <row r="150" spans="1:51" x14ac:dyDescent="0.3">
      <c r="A150">
        <v>36</v>
      </c>
      <c r="B150">
        <v>1820434</v>
      </c>
      <c r="C150" s="12">
        <v>42073</v>
      </c>
      <c r="D150" s="12">
        <v>42157</v>
      </c>
      <c r="E150" s="12">
        <v>42193</v>
      </c>
      <c r="F150">
        <v>85</v>
      </c>
      <c r="G150" t="s">
        <v>633</v>
      </c>
      <c r="H150" t="s">
        <v>861</v>
      </c>
      <c r="I150" t="s">
        <v>875</v>
      </c>
      <c r="J150" t="s">
        <v>875</v>
      </c>
      <c r="K150" t="s">
        <v>4126</v>
      </c>
      <c r="L150">
        <v>996866969</v>
      </c>
      <c r="M150" t="s">
        <v>4127</v>
      </c>
      <c r="N150" t="s">
        <v>863</v>
      </c>
      <c r="O150">
        <v>536</v>
      </c>
      <c r="P150">
        <v>536</v>
      </c>
      <c r="Q150" t="s">
        <v>1601</v>
      </c>
      <c r="R150">
        <v>0</v>
      </c>
      <c r="S150">
        <v>0</v>
      </c>
      <c r="T150" t="s">
        <v>865</v>
      </c>
      <c r="U150" t="s">
        <v>1549</v>
      </c>
      <c r="V150" t="s">
        <v>1529</v>
      </c>
      <c r="AE150" t="s">
        <v>1529</v>
      </c>
      <c r="AF150" t="s">
        <v>1620</v>
      </c>
      <c r="AH150" t="s">
        <v>1558</v>
      </c>
      <c r="AI150" t="s">
        <v>1034</v>
      </c>
      <c r="AJ150" t="s">
        <v>1891</v>
      </c>
      <c r="AL150" t="s">
        <v>1068</v>
      </c>
      <c r="AM150" t="s">
        <v>1037</v>
      </c>
      <c r="AN150" t="s">
        <v>859</v>
      </c>
      <c r="AO150" s="13">
        <v>7</v>
      </c>
      <c r="AP150" s="14">
        <v>20150004720100</v>
      </c>
      <c r="AQ150" s="12">
        <v>42165</v>
      </c>
      <c r="AT150" s="17">
        <v>1442793</v>
      </c>
      <c r="AU150">
        <v>1442793</v>
      </c>
      <c r="AV150" s="13">
        <v>18.98</v>
      </c>
      <c r="AX150" s="17">
        <v>1442793</v>
      </c>
      <c r="AY150" s="13">
        <v>18.98</v>
      </c>
    </row>
    <row r="151" spans="1:51" x14ac:dyDescent="0.3">
      <c r="A151">
        <v>36</v>
      </c>
      <c r="B151">
        <v>1820434</v>
      </c>
      <c r="C151" s="12">
        <v>42158</v>
      </c>
      <c r="D151" s="12">
        <v>42249</v>
      </c>
      <c r="E151" s="12">
        <v>42283</v>
      </c>
      <c r="F151">
        <v>92</v>
      </c>
      <c r="G151" t="s">
        <v>633</v>
      </c>
      <c r="H151" t="s">
        <v>861</v>
      </c>
      <c r="I151" t="s">
        <v>875</v>
      </c>
      <c r="J151" t="s">
        <v>875</v>
      </c>
      <c r="K151" t="s">
        <v>4126</v>
      </c>
      <c r="L151">
        <v>996866969</v>
      </c>
      <c r="M151" t="s">
        <v>4127</v>
      </c>
      <c r="N151" t="s">
        <v>863</v>
      </c>
      <c r="O151">
        <v>536</v>
      </c>
      <c r="P151">
        <v>536</v>
      </c>
      <c r="Q151" t="s">
        <v>1038</v>
      </c>
      <c r="R151">
        <v>0</v>
      </c>
      <c r="S151">
        <v>0</v>
      </c>
      <c r="T151" t="s">
        <v>865</v>
      </c>
      <c r="U151" t="s">
        <v>1039</v>
      </c>
      <c r="V151" t="s">
        <v>1040</v>
      </c>
      <c r="AE151" t="s">
        <v>1040</v>
      </c>
      <c r="AF151" t="s">
        <v>940</v>
      </c>
      <c r="AH151" t="s">
        <v>1041</v>
      </c>
      <c r="AI151" t="s">
        <v>1042</v>
      </c>
      <c r="AJ151" t="s">
        <v>871</v>
      </c>
      <c r="AL151" t="s">
        <v>1270</v>
      </c>
      <c r="AM151" t="s">
        <v>903</v>
      </c>
      <c r="AN151" t="s">
        <v>859</v>
      </c>
      <c r="AO151" s="13">
        <v>8</v>
      </c>
      <c r="AP151" s="14">
        <v>20150007436258</v>
      </c>
      <c r="AQ151" s="12">
        <v>42255</v>
      </c>
      <c r="AT151" s="17">
        <v>1445556</v>
      </c>
      <c r="AU151">
        <v>1445556</v>
      </c>
      <c r="AV151" s="13">
        <v>7.0000000000000007E-2</v>
      </c>
      <c r="AX151" s="17">
        <v>1445556</v>
      </c>
      <c r="AY151" s="13">
        <v>7.0000000000000007E-2</v>
      </c>
    </row>
    <row r="152" spans="1:51" x14ac:dyDescent="0.3">
      <c r="A152">
        <v>36</v>
      </c>
      <c r="B152">
        <v>1820434</v>
      </c>
      <c r="C152" s="12">
        <v>42250</v>
      </c>
      <c r="D152" s="12">
        <v>42321</v>
      </c>
      <c r="E152" s="12">
        <v>42381</v>
      </c>
      <c r="F152">
        <v>72</v>
      </c>
      <c r="G152" t="s">
        <v>633</v>
      </c>
      <c r="H152" t="s">
        <v>861</v>
      </c>
      <c r="I152" t="s">
        <v>875</v>
      </c>
      <c r="J152" t="s">
        <v>875</v>
      </c>
      <c r="K152" t="s">
        <v>4126</v>
      </c>
      <c r="L152">
        <v>996866969</v>
      </c>
      <c r="M152" t="s">
        <v>4127</v>
      </c>
      <c r="N152" t="s">
        <v>863</v>
      </c>
      <c r="O152">
        <v>536</v>
      </c>
      <c r="P152">
        <v>536</v>
      </c>
      <c r="Q152" t="s">
        <v>1972</v>
      </c>
      <c r="R152">
        <v>0</v>
      </c>
      <c r="S152">
        <v>0</v>
      </c>
      <c r="T152" t="s">
        <v>865</v>
      </c>
      <c r="U152" t="s">
        <v>939</v>
      </c>
      <c r="V152" t="s">
        <v>1414</v>
      </c>
      <c r="AE152" t="s">
        <v>1414</v>
      </c>
      <c r="AF152" t="s">
        <v>1266</v>
      </c>
      <c r="AH152" t="s">
        <v>935</v>
      </c>
      <c r="AI152" t="s">
        <v>1321</v>
      </c>
      <c r="AJ152" t="s">
        <v>1163</v>
      </c>
      <c r="AL152" t="s">
        <v>1850</v>
      </c>
      <c r="AM152" t="s">
        <v>1037</v>
      </c>
      <c r="AN152" t="s">
        <v>859</v>
      </c>
      <c r="AO152" s="13">
        <v>7</v>
      </c>
      <c r="AP152" s="14">
        <v>20150010267028</v>
      </c>
      <c r="AQ152" s="12">
        <v>42335</v>
      </c>
      <c r="AT152" s="17">
        <v>1446442</v>
      </c>
      <c r="AU152">
        <v>1446442</v>
      </c>
      <c r="AV152" s="13">
        <v>0.04</v>
      </c>
      <c r="AX152" s="17">
        <v>1446442</v>
      </c>
      <c r="AY152" s="13">
        <v>0.04</v>
      </c>
    </row>
    <row r="153" spans="1:51" x14ac:dyDescent="0.3">
      <c r="A153">
        <v>36</v>
      </c>
      <c r="B153">
        <v>1820434</v>
      </c>
      <c r="C153" s="12">
        <v>42322</v>
      </c>
      <c r="D153" s="12">
        <v>42417</v>
      </c>
      <c r="E153" s="12">
        <v>42464</v>
      </c>
      <c r="F153">
        <v>96</v>
      </c>
      <c r="G153" t="s">
        <v>633</v>
      </c>
      <c r="H153" t="s">
        <v>861</v>
      </c>
      <c r="I153" t="s">
        <v>875</v>
      </c>
      <c r="J153" t="s">
        <v>875</v>
      </c>
      <c r="K153" t="s">
        <v>4126</v>
      </c>
      <c r="L153">
        <v>996866969</v>
      </c>
      <c r="M153" t="s">
        <v>4127</v>
      </c>
      <c r="N153" t="s">
        <v>863</v>
      </c>
      <c r="O153">
        <v>0</v>
      </c>
      <c r="P153">
        <v>0</v>
      </c>
      <c r="Q153" t="s">
        <v>4150</v>
      </c>
      <c r="R153">
        <v>0</v>
      </c>
      <c r="S153">
        <v>6</v>
      </c>
      <c r="T153" t="s">
        <v>865</v>
      </c>
      <c r="U153" t="s">
        <v>1412</v>
      </c>
      <c r="V153" t="s">
        <v>2433</v>
      </c>
      <c r="AE153" t="s">
        <v>2433</v>
      </c>
      <c r="AF153" t="s">
        <v>1413</v>
      </c>
      <c r="AH153" t="s">
        <v>1488</v>
      </c>
      <c r="AI153" t="s">
        <v>1350</v>
      </c>
      <c r="AJ153" t="s">
        <v>1402</v>
      </c>
      <c r="AL153" t="s">
        <v>1585</v>
      </c>
      <c r="AM153" t="s">
        <v>903</v>
      </c>
      <c r="AN153" t="s">
        <v>859</v>
      </c>
      <c r="AO153" s="13">
        <v>8</v>
      </c>
      <c r="AP153" s="14">
        <v>20160001775834</v>
      </c>
      <c r="AQ153" s="12">
        <v>42423</v>
      </c>
      <c r="AT153" s="17">
        <v>1446443</v>
      </c>
      <c r="AU153">
        <v>1446443</v>
      </c>
      <c r="AV153" s="13">
        <v>0.04</v>
      </c>
      <c r="AX153" s="17">
        <v>1446443</v>
      </c>
      <c r="AY153" s="13">
        <v>0.04</v>
      </c>
    </row>
    <row r="154" spans="1:51" x14ac:dyDescent="0.3">
      <c r="A154">
        <v>36</v>
      </c>
      <c r="B154">
        <v>1820434</v>
      </c>
      <c r="C154" s="12">
        <v>42322</v>
      </c>
      <c r="D154" s="12">
        <v>42510</v>
      </c>
      <c r="E154" s="12">
        <v>42556</v>
      </c>
      <c r="F154">
        <v>189</v>
      </c>
      <c r="G154" t="s">
        <v>633</v>
      </c>
      <c r="H154" t="s">
        <v>861</v>
      </c>
      <c r="I154" t="s">
        <v>875</v>
      </c>
      <c r="J154" t="s">
        <v>875</v>
      </c>
      <c r="K154" t="s">
        <v>4126</v>
      </c>
      <c r="L154">
        <v>996866969</v>
      </c>
      <c r="M154" t="s">
        <v>4127</v>
      </c>
      <c r="N154" t="s">
        <v>863</v>
      </c>
      <c r="O154">
        <v>536</v>
      </c>
      <c r="P154">
        <v>536</v>
      </c>
      <c r="Q154" t="s">
        <v>4151</v>
      </c>
      <c r="R154">
        <v>0</v>
      </c>
      <c r="S154">
        <v>0</v>
      </c>
      <c r="T154" t="s">
        <v>865</v>
      </c>
      <c r="U154" t="s">
        <v>1419</v>
      </c>
      <c r="V154" t="s">
        <v>1420</v>
      </c>
      <c r="AE154" t="s">
        <v>1420</v>
      </c>
      <c r="AF154" t="s">
        <v>1421</v>
      </c>
      <c r="AH154" t="s">
        <v>1422</v>
      </c>
      <c r="AI154" t="s">
        <v>1042</v>
      </c>
      <c r="AJ154" t="s">
        <v>871</v>
      </c>
      <c r="AL154" t="s">
        <v>1873</v>
      </c>
      <c r="AM154" t="s">
        <v>1050</v>
      </c>
      <c r="AN154" t="s">
        <v>859</v>
      </c>
      <c r="AO154" s="13">
        <v>9</v>
      </c>
      <c r="AP154" s="14">
        <v>20160004881043</v>
      </c>
      <c r="AQ154" s="12">
        <v>42514</v>
      </c>
      <c r="AT154" s="17">
        <v>1446444</v>
      </c>
      <c r="AU154">
        <v>1446444</v>
      </c>
      <c r="AV154" s="13">
        <v>0.06</v>
      </c>
      <c r="AX154" s="17">
        <v>1446444</v>
      </c>
      <c r="AY154" s="13">
        <v>0.06</v>
      </c>
    </row>
    <row r="155" spans="1:51" x14ac:dyDescent="0.3">
      <c r="A155">
        <v>36</v>
      </c>
      <c r="B155">
        <v>1820434</v>
      </c>
      <c r="C155" s="12">
        <v>42511</v>
      </c>
      <c r="D155" s="12">
        <v>42591</v>
      </c>
      <c r="E155" s="12">
        <v>42627</v>
      </c>
      <c r="F155">
        <v>81</v>
      </c>
      <c r="G155" t="s">
        <v>633</v>
      </c>
      <c r="H155" t="s">
        <v>861</v>
      </c>
      <c r="I155" t="s">
        <v>875</v>
      </c>
      <c r="J155" t="s">
        <v>875</v>
      </c>
      <c r="K155" t="s">
        <v>4126</v>
      </c>
      <c r="L155">
        <v>996866969</v>
      </c>
      <c r="M155" t="s">
        <v>4127</v>
      </c>
      <c r="N155" t="s">
        <v>863</v>
      </c>
      <c r="O155">
        <v>536</v>
      </c>
      <c r="P155">
        <v>536</v>
      </c>
      <c r="Q155" t="s">
        <v>1622</v>
      </c>
      <c r="R155">
        <v>0</v>
      </c>
      <c r="S155">
        <v>0</v>
      </c>
      <c r="T155" t="s">
        <v>865</v>
      </c>
      <c r="U155" t="s">
        <v>1623</v>
      </c>
      <c r="V155" t="s">
        <v>1164</v>
      </c>
      <c r="AE155" t="s">
        <v>1164</v>
      </c>
      <c r="AF155" t="s">
        <v>1590</v>
      </c>
      <c r="AH155" t="s">
        <v>1175</v>
      </c>
      <c r="AI155" t="s">
        <v>1399</v>
      </c>
      <c r="AJ155" t="s">
        <v>1624</v>
      </c>
      <c r="AL155" t="s">
        <v>1467</v>
      </c>
      <c r="AM155" t="s">
        <v>1037</v>
      </c>
      <c r="AN155" t="s">
        <v>859</v>
      </c>
      <c r="AO155" s="13">
        <v>7</v>
      </c>
      <c r="AP155" s="14">
        <v>20160007762479</v>
      </c>
      <c r="AQ155" s="12">
        <v>42599</v>
      </c>
      <c r="AT155" s="17">
        <v>1474609</v>
      </c>
      <c r="AU155">
        <v>1474609</v>
      </c>
      <c r="AV155" s="13">
        <v>0.05</v>
      </c>
      <c r="AX155" s="17">
        <v>1474609</v>
      </c>
      <c r="AY155" s="13">
        <v>0.05</v>
      </c>
    </row>
    <row r="156" spans="1:51" x14ac:dyDescent="0.3">
      <c r="A156">
        <v>36</v>
      </c>
      <c r="B156">
        <v>1820434</v>
      </c>
      <c r="C156" s="12">
        <v>42592</v>
      </c>
      <c r="D156" s="12">
        <v>42676</v>
      </c>
      <c r="E156" s="12">
        <v>42713</v>
      </c>
      <c r="F156">
        <v>85</v>
      </c>
      <c r="G156" t="s">
        <v>633</v>
      </c>
      <c r="H156" t="s">
        <v>861</v>
      </c>
      <c r="I156" t="s">
        <v>875</v>
      </c>
      <c r="J156" t="s">
        <v>875</v>
      </c>
      <c r="K156" t="s">
        <v>4126</v>
      </c>
      <c r="L156">
        <v>996866969</v>
      </c>
      <c r="M156" t="s">
        <v>4127</v>
      </c>
      <c r="N156" t="s">
        <v>863</v>
      </c>
      <c r="O156">
        <v>536</v>
      </c>
      <c r="P156">
        <v>536</v>
      </c>
      <c r="Q156" t="s">
        <v>1601</v>
      </c>
      <c r="R156">
        <v>0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960</v>
      </c>
      <c r="AM156" t="s">
        <v>903</v>
      </c>
      <c r="AN156" t="s">
        <v>859</v>
      </c>
      <c r="AO156" s="13">
        <v>8</v>
      </c>
      <c r="AP156" s="14">
        <v>20160010978936</v>
      </c>
      <c r="AQ156" s="12">
        <v>42685</v>
      </c>
      <c r="AT156" s="17">
        <v>1500346</v>
      </c>
      <c r="AU156">
        <v>1500346</v>
      </c>
      <c r="AV156" s="13">
        <v>0.04</v>
      </c>
      <c r="AX156" s="17">
        <v>1500346</v>
      </c>
      <c r="AY156" s="13">
        <v>0.04</v>
      </c>
    </row>
    <row r="157" spans="1:51" x14ac:dyDescent="0.3">
      <c r="A157">
        <v>36</v>
      </c>
      <c r="B157">
        <v>1820434</v>
      </c>
      <c r="C157" s="12">
        <v>42677</v>
      </c>
      <c r="D157" s="12">
        <v>42780</v>
      </c>
      <c r="E157" s="12">
        <v>42810</v>
      </c>
      <c r="F157">
        <v>104</v>
      </c>
      <c r="G157" t="s">
        <v>633</v>
      </c>
      <c r="H157" t="s">
        <v>861</v>
      </c>
      <c r="I157" t="s">
        <v>875</v>
      </c>
      <c r="J157" t="s">
        <v>875</v>
      </c>
      <c r="K157" t="s">
        <v>4126</v>
      </c>
      <c r="L157">
        <v>996866969</v>
      </c>
      <c r="M157" t="s">
        <v>4127</v>
      </c>
      <c r="N157" t="s">
        <v>863</v>
      </c>
      <c r="O157">
        <v>536</v>
      </c>
      <c r="P157">
        <v>536</v>
      </c>
      <c r="Q157" t="s">
        <v>1367</v>
      </c>
      <c r="R157">
        <v>0</v>
      </c>
      <c r="S157">
        <v>0</v>
      </c>
      <c r="T157" t="s">
        <v>865</v>
      </c>
      <c r="U157" t="s">
        <v>1368</v>
      </c>
      <c r="V157" t="s">
        <v>1369</v>
      </c>
      <c r="AE157" t="s">
        <v>1369</v>
      </c>
      <c r="AF157" t="s">
        <v>1647</v>
      </c>
      <c r="AH157" t="s">
        <v>1371</v>
      </c>
      <c r="AI157" t="s">
        <v>1372</v>
      </c>
      <c r="AJ157" t="s">
        <v>1465</v>
      </c>
      <c r="AL157" t="s">
        <v>1975</v>
      </c>
      <c r="AM157" t="s">
        <v>1050</v>
      </c>
      <c r="AN157" t="s">
        <v>859</v>
      </c>
      <c r="AO157" s="13">
        <v>9</v>
      </c>
      <c r="AP157" s="14">
        <v>20170001472938</v>
      </c>
      <c r="AQ157" s="12">
        <v>42781</v>
      </c>
      <c r="AT157" s="17">
        <v>1519000</v>
      </c>
      <c r="AU157">
        <v>74431000</v>
      </c>
      <c r="AV157" s="13">
        <v>244.63000000000011</v>
      </c>
      <c r="AX157" s="17">
        <v>1519000</v>
      </c>
      <c r="AY157" s="13">
        <v>244.63000000000011</v>
      </c>
    </row>
    <row r="158" spans="1:51" x14ac:dyDescent="0.3">
      <c r="A158">
        <v>36</v>
      </c>
      <c r="B158">
        <v>1820434</v>
      </c>
      <c r="C158" s="12">
        <v>42781</v>
      </c>
      <c r="D158" s="12">
        <v>42877</v>
      </c>
      <c r="E158" s="12">
        <v>42920</v>
      </c>
      <c r="F158">
        <v>97</v>
      </c>
      <c r="G158" t="s">
        <v>633</v>
      </c>
      <c r="H158" t="s">
        <v>861</v>
      </c>
      <c r="I158" t="s">
        <v>875</v>
      </c>
      <c r="J158" t="s">
        <v>875</v>
      </c>
      <c r="K158" t="s">
        <v>4126</v>
      </c>
      <c r="L158">
        <v>996866969</v>
      </c>
      <c r="M158" t="s">
        <v>4127</v>
      </c>
      <c r="N158" t="s">
        <v>863</v>
      </c>
      <c r="O158">
        <v>536</v>
      </c>
      <c r="P158">
        <v>536</v>
      </c>
      <c r="Q158" t="s">
        <v>1360</v>
      </c>
      <c r="R158">
        <v>0</v>
      </c>
      <c r="S158">
        <v>0</v>
      </c>
      <c r="T158" t="s">
        <v>865</v>
      </c>
      <c r="U158" t="s">
        <v>1361</v>
      </c>
      <c r="V158" t="s">
        <v>1362</v>
      </c>
      <c r="AE158" t="s">
        <v>1362</v>
      </c>
      <c r="AF158" t="s">
        <v>1363</v>
      </c>
      <c r="AH158" t="s">
        <v>1364</v>
      </c>
      <c r="AI158" t="s">
        <v>895</v>
      </c>
      <c r="AJ158" t="s">
        <v>1365</v>
      </c>
      <c r="AL158" t="s">
        <v>1350</v>
      </c>
      <c r="AM158" t="s">
        <v>1050</v>
      </c>
      <c r="AN158" t="s">
        <v>859</v>
      </c>
      <c r="AO158" s="13">
        <v>9</v>
      </c>
      <c r="AP158" s="14">
        <v>20170004520776</v>
      </c>
      <c r="AQ158" s="12">
        <v>42878</v>
      </c>
      <c r="AT158" s="17">
        <v>1519148</v>
      </c>
      <c r="AU158">
        <v>1519148</v>
      </c>
      <c r="AV158" s="13">
        <v>12.54</v>
      </c>
      <c r="AX158" s="17">
        <v>1519148</v>
      </c>
      <c r="AY158" s="13">
        <v>12.54</v>
      </c>
    </row>
    <row r="159" spans="1:51" x14ac:dyDescent="0.3">
      <c r="A159">
        <v>36</v>
      </c>
      <c r="B159">
        <v>1820434</v>
      </c>
      <c r="C159" s="12">
        <v>42878</v>
      </c>
      <c r="D159" s="12">
        <v>42971</v>
      </c>
      <c r="E159" s="12">
        <v>43019</v>
      </c>
      <c r="F159">
        <v>94</v>
      </c>
      <c r="G159" t="s">
        <v>633</v>
      </c>
      <c r="H159" t="s">
        <v>861</v>
      </c>
      <c r="I159" t="s">
        <v>875</v>
      </c>
      <c r="J159" t="s">
        <v>875</v>
      </c>
      <c r="K159" t="s">
        <v>4126</v>
      </c>
      <c r="L159">
        <v>996866969</v>
      </c>
      <c r="M159" t="s">
        <v>4127</v>
      </c>
      <c r="N159" t="s">
        <v>863</v>
      </c>
      <c r="O159">
        <v>536</v>
      </c>
      <c r="P159">
        <v>536</v>
      </c>
      <c r="Q159" t="s">
        <v>1387</v>
      </c>
      <c r="R159">
        <v>0</v>
      </c>
      <c r="S159">
        <v>0</v>
      </c>
      <c r="T159" t="s">
        <v>865</v>
      </c>
      <c r="U159" t="s">
        <v>1348</v>
      </c>
      <c r="V159" t="s">
        <v>1061</v>
      </c>
      <c r="AE159" t="s">
        <v>1061</v>
      </c>
      <c r="AF159" t="s">
        <v>962</v>
      </c>
      <c r="AH159" t="s">
        <v>1349</v>
      </c>
      <c r="AI159" t="s">
        <v>1350</v>
      </c>
      <c r="AJ159" t="s">
        <v>1160</v>
      </c>
      <c r="AL159" t="s">
        <v>1892</v>
      </c>
      <c r="AM159" t="s">
        <v>903</v>
      </c>
      <c r="AN159" t="s">
        <v>859</v>
      </c>
      <c r="AO159" s="13">
        <v>8</v>
      </c>
      <c r="AP159" s="14">
        <v>20170007574301</v>
      </c>
      <c r="AQ159" s="12">
        <v>42977</v>
      </c>
      <c r="AT159" s="17">
        <v>1530289</v>
      </c>
      <c r="AU159">
        <v>1530289</v>
      </c>
      <c r="AV159" s="13">
        <v>8.18</v>
      </c>
      <c r="AX159" s="17">
        <v>1530289</v>
      </c>
      <c r="AY159" s="13">
        <v>8.18</v>
      </c>
    </row>
    <row r="160" spans="1:51" x14ac:dyDescent="0.3">
      <c r="A160">
        <v>36</v>
      </c>
      <c r="B160">
        <v>1820434</v>
      </c>
      <c r="C160" s="12">
        <v>42972</v>
      </c>
      <c r="D160" s="12">
        <v>43045</v>
      </c>
      <c r="E160" s="12">
        <v>43081</v>
      </c>
      <c r="F160">
        <v>74</v>
      </c>
      <c r="G160" t="s">
        <v>633</v>
      </c>
      <c r="H160" t="s">
        <v>861</v>
      </c>
      <c r="I160" t="s">
        <v>875</v>
      </c>
      <c r="J160" t="s">
        <v>875</v>
      </c>
      <c r="K160" t="s">
        <v>4126</v>
      </c>
      <c r="L160">
        <v>996866969</v>
      </c>
      <c r="M160" t="s">
        <v>4127</v>
      </c>
      <c r="N160" t="s">
        <v>863</v>
      </c>
      <c r="O160">
        <v>536</v>
      </c>
      <c r="P160">
        <v>536</v>
      </c>
      <c r="Q160" t="s">
        <v>1976</v>
      </c>
      <c r="R160">
        <v>0</v>
      </c>
      <c r="S160">
        <v>0</v>
      </c>
      <c r="T160" t="s">
        <v>865</v>
      </c>
      <c r="U160" t="s">
        <v>1977</v>
      </c>
      <c r="V160" t="s">
        <v>1591</v>
      </c>
      <c r="AE160" t="s">
        <v>1591</v>
      </c>
      <c r="AF160" t="s">
        <v>936</v>
      </c>
      <c r="AH160" t="s">
        <v>926</v>
      </c>
      <c r="AI160" t="s">
        <v>1321</v>
      </c>
      <c r="AJ160" t="s">
        <v>1439</v>
      </c>
      <c r="AL160" t="s">
        <v>1729</v>
      </c>
      <c r="AM160" t="s">
        <v>1037</v>
      </c>
      <c r="AN160" t="s">
        <v>859</v>
      </c>
      <c r="AO160" s="13">
        <v>7</v>
      </c>
      <c r="AP160" s="14">
        <v>20170010436755</v>
      </c>
      <c r="AQ160" s="12">
        <v>43053</v>
      </c>
      <c r="AT160" s="17">
        <v>1533178</v>
      </c>
      <c r="AU160">
        <v>1533178</v>
      </c>
      <c r="AV160" s="13">
        <v>8.0500000000000007</v>
      </c>
      <c r="AX160" s="17">
        <v>1533178</v>
      </c>
      <c r="AY160" s="13">
        <v>8.0500000000000007</v>
      </c>
    </row>
    <row r="161" spans="1:51" x14ac:dyDescent="0.3">
      <c r="A161">
        <v>36</v>
      </c>
      <c r="B161">
        <v>1820434</v>
      </c>
      <c r="C161" s="12">
        <v>43046</v>
      </c>
      <c r="D161" s="12">
        <v>43132</v>
      </c>
      <c r="E161" s="12">
        <v>43167</v>
      </c>
      <c r="F161">
        <v>87</v>
      </c>
      <c r="G161" t="s">
        <v>633</v>
      </c>
      <c r="H161" t="s">
        <v>861</v>
      </c>
      <c r="I161" t="s">
        <v>875</v>
      </c>
      <c r="J161" t="s">
        <v>875</v>
      </c>
      <c r="K161" t="s">
        <v>4126</v>
      </c>
      <c r="L161">
        <v>996866969</v>
      </c>
      <c r="M161" t="s">
        <v>4127</v>
      </c>
      <c r="N161" t="s">
        <v>863</v>
      </c>
      <c r="O161">
        <v>536</v>
      </c>
      <c r="P161">
        <v>536</v>
      </c>
      <c r="Q161" t="s">
        <v>1386</v>
      </c>
      <c r="R161">
        <v>0</v>
      </c>
      <c r="S161">
        <v>0</v>
      </c>
      <c r="T161" t="s">
        <v>865</v>
      </c>
      <c r="U161" t="s">
        <v>1031</v>
      </c>
      <c r="V161" t="s">
        <v>1032</v>
      </c>
      <c r="AE161" t="s">
        <v>1032</v>
      </c>
      <c r="AF161" t="s">
        <v>1009</v>
      </c>
      <c r="AH161" t="s">
        <v>1033</v>
      </c>
      <c r="AI161" t="s">
        <v>1034</v>
      </c>
      <c r="AJ161" t="s">
        <v>1035</v>
      </c>
      <c r="AL161" t="s">
        <v>1036</v>
      </c>
      <c r="AM161" t="s">
        <v>1037</v>
      </c>
      <c r="AN161" t="s">
        <v>859</v>
      </c>
      <c r="AO161" s="13">
        <v>7</v>
      </c>
      <c r="AP161" s="14">
        <v>20180001234585</v>
      </c>
      <c r="AQ161" s="12">
        <v>43138</v>
      </c>
      <c r="AT161" s="17">
        <v>1533179</v>
      </c>
      <c r="AU161">
        <v>1533179</v>
      </c>
      <c r="AV161" s="13">
        <v>8.0500000000000007</v>
      </c>
      <c r="AX161" s="17">
        <v>1533179</v>
      </c>
      <c r="AY161" s="13">
        <v>8.0500000000000007</v>
      </c>
    </row>
    <row r="162" spans="1:51" x14ac:dyDescent="0.3">
      <c r="A162">
        <v>36</v>
      </c>
      <c r="B162">
        <v>1820434</v>
      </c>
      <c r="C162" s="12">
        <v>43133</v>
      </c>
      <c r="D162" s="12">
        <v>43229</v>
      </c>
      <c r="E162" s="12">
        <v>43263</v>
      </c>
      <c r="F162">
        <v>97</v>
      </c>
      <c r="G162" t="s">
        <v>633</v>
      </c>
      <c r="H162" t="s">
        <v>861</v>
      </c>
      <c r="I162" t="s">
        <v>875</v>
      </c>
      <c r="J162" t="s">
        <v>875</v>
      </c>
      <c r="K162" t="s">
        <v>4126</v>
      </c>
      <c r="L162">
        <v>996866969</v>
      </c>
      <c r="M162" t="s">
        <v>4127</v>
      </c>
      <c r="N162" t="s">
        <v>863</v>
      </c>
      <c r="O162">
        <v>536</v>
      </c>
      <c r="P162">
        <v>536</v>
      </c>
      <c r="Q162" t="s">
        <v>1360</v>
      </c>
      <c r="R162">
        <v>0</v>
      </c>
      <c r="S162">
        <v>0</v>
      </c>
      <c r="T162" t="s">
        <v>865</v>
      </c>
      <c r="U162" t="s">
        <v>1361</v>
      </c>
      <c r="V162" t="s">
        <v>1362</v>
      </c>
      <c r="AE162" t="s">
        <v>1362</v>
      </c>
      <c r="AF162" t="s">
        <v>1363</v>
      </c>
      <c r="AH162" t="s">
        <v>1364</v>
      </c>
      <c r="AI162" t="s">
        <v>895</v>
      </c>
      <c r="AJ162" t="s">
        <v>1365</v>
      </c>
      <c r="AL162" t="s">
        <v>1350</v>
      </c>
      <c r="AM162" t="s">
        <v>1050</v>
      </c>
      <c r="AN162" t="s">
        <v>859</v>
      </c>
      <c r="AO162" s="13">
        <v>9</v>
      </c>
      <c r="AP162" s="14">
        <v>20180004337379</v>
      </c>
      <c r="AQ162" s="12">
        <v>43234</v>
      </c>
      <c r="AT162" s="17">
        <v>1533180</v>
      </c>
      <c r="AU162">
        <v>1533180</v>
      </c>
      <c r="AV162" s="13">
        <v>8.0500000000000007</v>
      </c>
      <c r="AX162" s="17">
        <v>1533180</v>
      </c>
      <c r="AY162" s="13">
        <v>8.0500000000000007</v>
      </c>
    </row>
    <row r="163" spans="1:51" x14ac:dyDescent="0.3">
      <c r="A163">
        <v>39</v>
      </c>
      <c r="B163">
        <v>1820434</v>
      </c>
      <c r="C163" s="12">
        <v>43230</v>
      </c>
      <c r="D163" s="12">
        <v>43325</v>
      </c>
      <c r="E163" s="12">
        <v>43356</v>
      </c>
      <c r="F163">
        <v>96</v>
      </c>
      <c r="G163" t="s">
        <v>633</v>
      </c>
      <c r="H163" t="s">
        <v>861</v>
      </c>
      <c r="I163" t="s">
        <v>875</v>
      </c>
      <c r="J163" t="s">
        <v>875</v>
      </c>
      <c r="K163" t="s">
        <v>4126</v>
      </c>
      <c r="L163">
        <v>996866969</v>
      </c>
      <c r="M163" t="s">
        <v>4127</v>
      </c>
      <c r="N163" t="s">
        <v>863</v>
      </c>
      <c r="O163">
        <v>536</v>
      </c>
      <c r="P163">
        <v>536</v>
      </c>
      <c r="Q163" t="s">
        <v>1411</v>
      </c>
      <c r="R163">
        <v>0</v>
      </c>
      <c r="S163">
        <v>0</v>
      </c>
      <c r="T163" t="s">
        <v>865</v>
      </c>
      <c r="U163" t="s">
        <v>1412</v>
      </c>
      <c r="V163" t="s">
        <v>944</v>
      </c>
      <c r="AE163" t="s">
        <v>944</v>
      </c>
      <c r="AF163" t="s">
        <v>1413</v>
      </c>
      <c r="AH163" t="s">
        <v>1414</v>
      </c>
      <c r="AI163" t="s">
        <v>1350</v>
      </c>
      <c r="AJ163" t="s">
        <v>2431</v>
      </c>
      <c r="AK163" t="s">
        <v>1835</v>
      </c>
      <c r="AL163" t="s">
        <v>1321</v>
      </c>
      <c r="AM163" t="s">
        <v>2939</v>
      </c>
      <c r="AN163" t="s">
        <v>859</v>
      </c>
      <c r="AO163" s="13">
        <v>46</v>
      </c>
      <c r="AP163" s="14">
        <v>20180007368350</v>
      </c>
      <c r="AQ163" s="12">
        <v>43328</v>
      </c>
      <c r="AT163" s="17">
        <v>1533181</v>
      </c>
      <c r="AU163">
        <v>1533181</v>
      </c>
      <c r="AV163" s="13">
        <v>8.0500000000000007</v>
      </c>
      <c r="AX163" s="17">
        <v>1533181</v>
      </c>
      <c r="AY163" s="13">
        <v>8.0500000000000007</v>
      </c>
    </row>
    <row r="164" spans="1:51" x14ac:dyDescent="0.3">
      <c r="A164">
        <v>40</v>
      </c>
      <c r="B164">
        <v>1820434</v>
      </c>
      <c r="C164" s="12">
        <v>43326</v>
      </c>
      <c r="D164" s="12">
        <v>43418</v>
      </c>
      <c r="E164" s="12">
        <v>43469</v>
      </c>
      <c r="F164">
        <v>93</v>
      </c>
      <c r="G164" t="s">
        <v>633</v>
      </c>
      <c r="H164" t="s">
        <v>861</v>
      </c>
      <c r="I164" t="s">
        <v>875</v>
      </c>
      <c r="J164" t="s">
        <v>875</v>
      </c>
      <c r="K164" t="s">
        <v>4126</v>
      </c>
      <c r="L164">
        <v>996866969</v>
      </c>
      <c r="M164" t="s">
        <v>4127</v>
      </c>
      <c r="N164" t="s">
        <v>863</v>
      </c>
      <c r="O164">
        <v>536</v>
      </c>
      <c r="P164">
        <v>536</v>
      </c>
      <c r="Q164" t="s">
        <v>1418</v>
      </c>
      <c r="R164">
        <v>0</v>
      </c>
      <c r="S164">
        <v>0</v>
      </c>
      <c r="T164" t="s">
        <v>865</v>
      </c>
      <c r="U164" t="s">
        <v>1419</v>
      </c>
      <c r="V164" t="s">
        <v>1420</v>
      </c>
      <c r="AE164" t="s">
        <v>1420</v>
      </c>
      <c r="AF164" t="s">
        <v>1421</v>
      </c>
      <c r="AH164" t="s">
        <v>1422</v>
      </c>
      <c r="AI164" t="s">
        <v>1042</v>
      </c>
      <c r="AJ164" t="s">
        <v>1043</v>
      </c>
      <c r="AL164" t="s">
        <v>885</v>
      </c>
      <c r="AM164" t="s">
        <v>903</v>
      </c>
      <c r="AN164" t="s">
        <v>859</v>
      </c>
      <c r="AO164" s="13">
        <v>8</v>
      </c>
      <c r="AP164" s="14">
        <v>20180010551996</v>
      </c>
      <c r="AQ164" s="12">
        <v>43426</v>
      </c>
      <c r="AT164" s="17">
        <v>1533182</v>
      </c>
      <c r="AU164">
        <v>1533182</v>
      </c>
      <c r="AV164" s="13">
        <v>8.0500000000000007</v>
      </c>
      <c r="AX164" s="17">
        <v>1533182</v>
      </c>
      <c r="AY164" s="13">
        <v>8.0500000000000007</v>
      </c>
    </row>
    <row r="165" spans="1:51" x14ac:dyDescent="0.3">
      <c r="A165">
        <v>40</v>
      </c>
      <c r="B165">
        <v>1820434</v>
      </c>
      <c r="C165" s="12">
        <v>43419</v>
      </c>
      <c r="D165" s="12">
        <v>43510</v>
      </c>
      <c r="E165" s="12">
        <v>43556</v>
      </c>
      <c r="F165">
        <v>92</v>
      </c>
      <c r="G165" t="s">
        <v>633</v>
      </c>
      <c r="H165" t="s">
        <v>861</v>
      </c>
      <c r="I165" t="s">
        <v>875</v>
      </c>
      <c r="J165" t="s">
        <v>875</v>
      </c>
      <c r="K165" t="s">
        <v>4126</v>
      </c>
      <c r="L165">
        <v>996866969</v>
      </c>
      <c r="M165" t="s">
        <v>4127</v>
      </c>
      <c r="N165" t="s">
        <v>863</v>
      </c>
      <c r="O165">
        <v>536</v>
      </c>
      <c r="P165">
        <v>536</v>
      </c>
      <c r="Q165" t="s">
        <v>1038</v>
      </c>
      <c r="R165">
        <v>0</v>
      </c>
      <c r="S165">
        <v>0</v>
      </c>
      <c r="T165" t="s">
        <v>865</v>
      </c>
      <c r="U165" t="s">
        <v>1039</v>
      </c>
      <c r="V165" t="s">
        <v>1040</v>
      </c>
      <c r="AE165" t="s">
        <v>1040</v>
      </c>
      <c r="AF165" t="s">
        <v>940</v>
      </c>
      <c r="AH165" t="s">
        <v>1041</v>
      </c>
      <c r="AI165" t="s">
        <v>1042</v>
      </c>
      <c r="AJ165" t="s">
        <v>1043</v>
      </c>
      <c r="AL165" t="s">
        <v>1497</v>
      </c>
      <c r="AM165" t="s">
        <v>903</v>
      </c>
      <c r="AN165" t="s">
        <v>859</v>
      </c>
      <c r="AO165" s="13">
        <v>8</v>
      </c>
      <c r="AP165" s="14">
        <v>20190001698593</v>
      </c>
      <c r="AQ165" s="12">
        <v>43516</v>
      </c>
      <c r="AT165" s="17">
        <v>1544539</v>
      </c>
      <c r="AU165">
        <v>1544539</v>
      </c>
      <c r="AV165" s="13">
        <v>0.03</v>
      </c>
      <c r="AX165" s="17">
        <v>1544539</v>
      </c>
      <c r="AY165" s="13">
        <v>0.03</v>
      </c>
    </row>
    <row r="166" spans="1:51" x14ac:dyDescent="0.3">
      <c r="A166">
        <v>40</v>
      </c>
      <c r="B166">
        <v>1820434</v>
      </c>
      <c r="C166" s="12">
        <v>43511</v>
      </c>
      <c r="D166" s="12">
        <v>43598</v>
      </c>
      <c r="E166" s="12">
        <v>43629</v>
      </c>
      <c r="F166">
        <v>88</v>
      </c>
      <c r="G166" t="s">
        <v>633</v>
      </c>
      <c r="H166" t="s">
        <v>861</v>
      </c>
      <c r="I166" t="s">
        <v>875</v>
      </c>
      <c r="J166" t="s">
        <v>875</v>
      </c>
      <c r="K166" t="s">
        <v>4126</v>
      </c>
      <c r="L166">
        <v>996866969</v>
      </c>
      <c r="M166" t="s">
        <v>4127</v>
      </c>
      <c r="N166" t="s">
        <v>863</v>
      </c>
      <c r="O166">
        <v>536</v>
      </c>
      <c r="P166">
        <v>536</v>
      </c>
      <c r="Q166" t="s">
        <v>864</v>
      </c>
      <c r="R166">
        <v>0</v>
      </c>
      <c r="S166">
        <v>0</v>
      </c>
      <c r="T166" t="s">
        <v>865</v>
      </c>
      <c r="U166" t="s">
        <v>866</v>
      </c>
      <c r="V166" t="s">
        <v>867</v>
      </c>
      <c r="AE166" t="s">
        <v>867</v>
      </c>
      <c r="AF166" t="s">
        <v>958</v>
      </c>
      <c r="AH166" t="s">
        <v>869</v>
      </c>
      <c r="AI166" t="s">
        <v>870</v>
      </c>
      <c r="AJ166" t="s">
        <v>901</v>
      </c>
      <c r="AL166" t="s">
        <v>1673</v>
      </c>
      <c r="AM166" t="s">
        <v>903</v>
      </c>
      <c r="AN166" t="s">
        <v>859</v>
      </c>
      <c r="AO166" s="13">
        <v>8</v>
      </c>
      <c r="AP166" s="14">
        <v>20190004730160</v>
      </c>
      <c r="AQ166" s="12">
        <v>43601</v>
      </c>
      <c r="AT166" s="17">
        <v>1547008</v>
      </c>
      <c r="AU166">
        <v>1547008</v>
      </c>
      <c r="AV166" s="13">
        <v>9.77</v>
      </c>
      <c r="AX166" s="17">
        <v>1547008</v>
      </c>
      <c r="AY166" s="13">
        <v>9.77</v>
      </c>
    </row>
    <row r="167" spans="1:51" x14ac:dyDescent="0.3">
      <c r="B167">
        <v>1820434</v>
      </c>
      <c r="E167" s="12">
        <v>43677</v>
      </c>
      <c r="G167" t="s">
        <v>633</v>
      </c>
      <c r="I167" t="s">
        <v>875</v>
      </c>
      <c r="J167" t="s">
        <v>875</v>
      </c>
      <c r="K167" t="s">
        <v>4126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2138</v>
      </c>
      <c r="AL167" t="s">
        <v>859</v>
      </c>
      <c r="AM167" t="s">
        <v>2138</v>
      </c>
      <c r="AN167" t="s">
        <v>859</v>
      </c>
      <c r="AO167" s="13">
        <v>5.13</v>
      </c>
      <c r="AP167" s="14">
        <v>20190007327423</v>
      </c>
      <c r="AQ167" s="12">
        <v>43677</v>
      </c>
      <c r="AT167" s="17">
        <v>1561240</v>
      </c>
      <c r="AU167">
        <v>1561240</v>
      </c>
      <c r="AV167" s="13">
        <v>8.34</v>
      </c>
      <c r="AX167" s="17">
        <v>1561240</v>
      </c>
      <c r="AY167" s="13">
        <v>8.34</v>
      </c>
    </row>
    <row r="168" spans="1:51" x14ac:dyDescent="0.3">
      <c r="B168">
        <v>1820434</v>
      </c>
      <c r="E168" s="12">
        <v>43677</v>
      </c>
      <c r="G168" t="s">
        <v>633</v>
      </c>
      <c r="I168" t="s">
        <v>875</v>
      </c>
      <c r="J168" t="s">
        <v>875</v>
      </c>
      <c r="K168" t="s">
        <v>4126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4152</v>
      </c>
      <c r="AL168" t="s">
        <v>859</v>
      </c>
      <c r="AM168" t="s">
        <v>4152</v>
      </c>
      <c r="AN168" t="s">
        <v>859</v>
      </c>
      <c r="AO168" s="13">
        <v>4.21</v>
      </c>
      <c r="AP168" s="14">
        <v>20190007327424</v>
      </c>
      <c r="AQ168" s="12">
        <v>43677</v>
      </c>
      <c r="AT168" s="17">
        <v>1568086</v>
      </c>
      <c r="AU168">
        <v>1568086</v>
      </c>
      <c r="AV168" s="13">
        <v>8.58</v>
      </c>
      <c r="AX168" s="17">
        <v>1568086</v>
      </c>
      <c r="AY168" s="13">
        <v>8.58</v>
      </c>
    </row>
    <row r="169" spans="1:51" x14ac:dyDescent="0.3">
      <c r="B169">
        <v>1820434</v>
      </c>
      <c r="E169" s="12">
        <v>43677</v>
      </c>
      <c r="G169" t="s">
        <v>633</v>
      </c>
      <c r="I169" t="s">
        <v>875</v>
      </c>
      <c r="J169" t="s">
        <v>875</v>
      </c>
      <c r="K169" t="s">
        <v>4126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2954</v>
      </c>
      <c r="AL169" t="s">
        <v>859</v>
      </c>
      <c r="AM169" t="s">
        <v>2954</v>
      </c>
      <c r="AN169" t="s">
        <v>859</v>
      </c>
      <c r="AO169" s="13">
        <v>5.0599999999999996</v>
      </c>
      <c r="AP169" s="14">
        <v>20190007327425</v>
      </c>
      <c r="AQ169" s="12">
        <v>43677</v>
      </c>
      <c r="AT169" s="17">
        <v>1568087</v>
      </c>
      <c r="AU169">
        <v>1568087</v>
      </c>
      <c r="AV169" s="13">
        <v>8.58</v>
      </c>
      <c r="AX169" s="17">
        <v>1568087</v>
      </c>
      <c r="AY169" s="13">
        <v>8.58</v>
      </c>
    </row>
    <row r="170" spans="1:51" x14ac:dyDescent="0.3">
      <c r="B170">
        <v>1820434</v>
      </c>
      <c r="E170" s="12">
        <v>43677</v>
      </c>
      <c r="G170" t="s">
        <v>633</v>
      </c>
      <c r="I170" t="s">
        <v>875</v>
      </c>
      <c r="J170" t="s">
        <v>875</v>
      </c>
      <c r="K170" t="s">
        <v>4126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1626</v>
      </c>
      <c r="AL170" t="s">
        <v>859</v>
      </c>
      <c r="AM170" t="s">
        <v>1626</v>
      </c>
      <c r="AN170" t="s">
        <v>859</v>
      </c>
      <c r="AO170" s="13">
        <v>5.22</v>
      </c>
      <c r="AP170" s="14">
        <v>20190007327426</v>
      </c>
      <c r="AQ170" s="12">
        <v>43677</v>
      </c>
      <c r="AT170" s="17">
        <v>1568088</v>
      </c>
      <c r="AU170">
        <v>1568088</v>
      </c>
      <c r="AV170" s="13">
        <v>8.58</v>
      </c>
      <c r="AX170" s="17">
        <v>1568088</v>
      </c>
      <c r="AY170" s="13">
        <v>8.58</v>
      </c>
    </row>
    <row r="171" spans="1:51" x14ac:dyDescent="0.3">
      <c r="B171">
        <v>1820434</v>
      </c>
      <c r="E171" s="12">
        <v>43677</v>
      </c>
      <c r="G171" t="s">
        <v>633</v>
      </c>
      <c r="I171" t="s">
        <v>875</v>
      </c>
      <c r="J171" t="s">
        <v>875</v>
      </c>
      <c r="K171" t="s">
        <v>4126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3238</v>
      </c>
      <c r="AL171" t="s">
        <v>859</v>
      </c>
      <c r="AM171" t="s">
        <v>3238</v>
      </c>
      <c r="AN171" t="s">
        <v>859</v>
      </c>
      <c r="AO171" s="13">
        <v>4.79</v>
      </c>
      <c r="AP171" s="14">
        <v>20190007327427</v>
      </c>
      <c r="AQ171" s="12">
        <v>43677</v>
      </c>
      <c r="AT171" s="17">
        <v>1569216</v>
      </c>
      <c r="AU171">
        <v>1569216</v>
      </c>
      <c r="AV171" s="13">
        <v>8.7100000000000009</v>
      </c>
      <c r="AX171" s="17">
        <v>1569216</v>
      </c>
      <c r="AY171" s="13">
        <v>8.7100000000000009</v>
      </c>
    </row>
    <row r="172" spans="1:51" x14ac:dyDescent="0.3">
      <c r="B172">
        <v>1820434</v>
      </c>
      <c r="E172" s="12">
        <v>43677</v>
      </c>
      <c r="G172" t="s">
        <v>633</v>
      </c>
      <c r="I172" t="s">
        <v>875</v>
      </c>
      <c r="J172" t="s">
        <v>875</v>
      </c>
      <c r="K172" t="s">
        <v>4126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4153</v>
      </c>
      <c r="AL172" t="s">
        <v>859</v>
      </c>
      <c r="AM172" t="s">
        <v>4153</v>
      </c>
      <c r="AN172" t="s">
        <v>859</v>
      </c>
      <c r="AO172" s="13">
        <v>5.72</v>
      </c>
      <c r="AP172" s="14">
        <v>20190007327428</v>
      </c>
      <c r="AQ172" s="12">
        <v>43677</v>
      </c>
      <c r="AT172" s="17">
        <v>1569218</v>
      </c>
      <c r="AU172">
        <v>1569218</v>
      </c>
      <c r="AV172" s="13">
        <v>20.71</v>
      </c>
      <c r="AX172" s="17">
        <v>1569218</v>
      </c>
      <c r="AY172" s="13">
        <v>20.71</v>
      </c>
    </row>
    <row r="173" spans="1:51" x14ac:dyDescent="0.3">
      <c r="B173">
        <v>1820434</v>
      </c>
      <c r="E173" s="12">
        <v>43677</v>
      </c>
      <c r="G173" t="s">
        <v>633</v>
      </c>
      <c r="I173" t="s">
        <v>875</v>
      </c>
      <c r="J173" t="s">
        <v>875</v>
      </c>
      <c r="K173" t="s">
        <v>4126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3409</v>
      </c>
      <c r="AL173" t="s">
        <v>859</v>
      </c>
      <c r="AM173" t="s">
        <v>3409</v>
      </c>
      <c r="AN173" t="s">
        <v>859</v>
      </c>
      <c r="AO173" s="13">
        <v>5.29</v>
      </c>
      <c r="AP173" s="14">
        <v>20190007327429</v>
      </c>
      <c r="AQ173" s="12">
        <v>43677</v>
      </c>
      <c r="AT173" s="17">
        <v>1569224</v>
      </c>
      <c r="AU173">
        <v>1569224</v>
      </c>
      <c r="AV173" s="13">
        <v>8.4600000000000009</v>
      </c>
      <c r="AX173" s="17">
        <v>1569224</v>
      </c>
      <c r="AY173" s="13">
        <v>8.4600000000000009</v>
      </c>
    </row>
    <row r="174" spans="1:51" x14ac:dyDescent="0.3">
      <c r="B174">
        <v>1820434</v>
      </c>
      <c r="E174" s="12">
        <v>43677</v>
      </c>
      <c r="G174" t="s">
        <v>633</v>
      </c>
      <c r="I174" t="s">
        <v>875</v>
      </c>
      <c r="J174" t="s">
        <v>875</v>
      </c>
      <c r="K174" t="s">
        <v>4126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20190007327430</v>
      </c>
      <c r="AQ174" s="12">
        <v>43677</v>
      </c>
      <c r="AT174" s="17">
        <v>1569229</v>
      </c>
      <c r="AU174">
        <v>1569229</v>
      </c>
      <c r="AV174" s="13">
        <v>20.71</v>
      </c>
      <c r="AX174" s="17">
        <v>1569229</v>
      </c>
      <c r="AY174" s="13">
        <v>20.71</v>
      </c>
    </row>
    <row r="175" spans="1:51" x14ac:dyDescent="0.3">
      <c r="B175">
        <v>1820434</v>
      </c>
      <c r="E175" s="12">
        <v>43677</v>
      </c>
      <c r="G175" t="s">
        <v>633</v>
      </c>
      <c r="I175" t="s">
        <v>875</v>
      </c>
      <c r="J175" t="s">
        <v>875</v>
      </c>
      <c r="K175" t="s">
        <v>4126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1526</v>
      </c>
      <c r="AL175" t="s">
        <v>859</v>
      </c>
      <c r="AM175" t="s">
        <v>1526</v>
      </c>
      <c r="AN175" t="s">
        <v>859</v>
      </c>
      <c r="AO175" s="13">
        <v>7.37</v>
      </c>
      <c r="AP175" s="14">
        <v>20190007327431</v>
      </c>
      <c r="AQ175" s="12">
        <v>43677</v>
      </c>
      <c r="AT175" s="17">
        <v>1574589</v>
      </c>
      <c r="AU175">
        <v>11022123</v>
      </c>
      <c r="AV175" s="13">
        <v>49.94</v>
      </c>
      <c r="AX175" s="17">
        <v>1574589</v>
      </c>
      <c r="AY175" s="13">
        <v>49.94</v>
      </c>
    </row>
    <row r="176" spans="1:51" x14ac:dyDescent="0.3">
      <c r="B176">
        <v>1820434</v>
      </c>
      <c r="E176" s="12">
        <v>43677</v>
      </c>
      <c r="G176" t="s">
        <v>633</v>
      </c>
      <c r="I176" t="s">
        <v>875</v>
      </c>
      <c r="J176" t="s">
        <v>875</v>
      </c>
      <c r="K176" t="s">
        <v>4126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2555</v>
      </c>
      <c r="AL176" t="s">
        <v>859</v>
      </c>
      <c r="AM176" t="s">
        <v>2555</v>
      </c>
      <c r="AN176" t="s">
        <v>859</v>
      </c>
      <c r="AO176" s="13">
        <v>5.0999999999999996</v>
      </c>
      <c r="AP176" s="14">
        <v>20190007327432</v>
      </c>
      <c r="AQ176" s="12">
        <v>43677</v>
      </c>
      <c r="AT176" s="17">
        <v>1575287</v>
      </c>
      <c r="AU176">
        <v>1575287</v>
      </c>
      <c r="AV176" s="13">
        <v>20.079999999999998</v>
      </c>
      <c r="AX176" s="17">
        <v>1575287</v>
      </c>
      <c r="AY176" s="13">
        <v>20.079999999999998</v>
      </c>
    </row>
    <row r="177" spans="1:51" x14ac:dyDescent="0.3">
      <c r="B177">
        <v>1820434</v>
      </c>
      <c r="E177" s="12">
        <v>43677</v>
      </c>
      <c r="G177" t="s">
        <v>633</v>
      </c>
      <c r="I177" t="s">
        <v>875</v>
      </c>
      <c r="J177" t="s">
        <v>875</v>
      </c>
      <c r="K177" t="s">
        <v>4126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4037</v>
      </c>
      <c r="AL177" t="s">
        <v>859</v>
      </c>
      <c r="AM177" t="s">
        <v>4037</v>
      </c>
      <c r="AN177" t="s">
        <v>859</v>
      </c>
      <c r="AO177" s="13">
        <v>6.16</v>
      </c>
      <c r="AP177" s="14">
        <v>20190007327433</v>
      </c>
      <c r="AQ177" s="12">
        <v>43677</v>
      </c>
      <c r="AT177" s="17">
        <v>1578694</v>
      </c>
      <c r="AU177">
        <v>1578694</v>
      </c>
      <c r="AV177" s="13">
        <v>3.81</v>
      </c>
      <c r="AX177" s="17">
        <v>1578694</v>
      </c>
      <c r="AY177" s="13">
        <v>3.81</v>
      </c>
    </row>
    <row r="178" spans="1:51" x14ac:dyDescent="0.3">
      <c r="B178">
        <v>1820434</v>
      </c>
      <c r="E178" s="12">
        <v>43677</v>
      </c>
      <c r="G178" t="s">
        <v>633</v>
      </c>
      <c r="I178" t="s">
        <v>875</v>
      </c>
      <c r="J178" t="s">
        <v>875</v>
      </c>
      <c r="K178" t="s">
        <v>4126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3349</v>
      </c>
      <c r="AL178" t="s">
        <v>859</v>
      </c>
      <c r="AM178" t="s">
        <v>3349</v>
      </c>
      <c r="AN178" t="s">
        <v>859</v>
      </c>
      <c r="AO178" s="13">
        <v>7.29</v>
      </c>
      <c r="AP178" s="14">
        <v>20190007327434</v>
      </c>
      <c r="AQ178" s="12">
        <v>43677</v>
      </c>
      <c r="AT178" s="17">
        <v>1579673</v>
      </c>
      <c r="AU178">
        <v>1579673</v>
      </c>
      <c r="AV178" s="13">
        <v>123.56</v>
      </c>
      <c r="AX178" s="17">
        <v>1579673</v>
      </c>
      <c r="AY178" s="13">
        <v>123.56</v>
      </c>
    </row>
    <row r="179" spans="1:51" x14ac:dyDescent="0.3">
      <c r="B179">
        <v>1820434</v>
      </c>
      <c r="E179" s="12">
        <v>43677</v>
      </c>
      <c r="G179" t="s">
        <v>633</v>
      </c>
      <c r="I179" t="s">
        <v>875</v>
      </c>
      <c r="J179" t="s">
        <v>875</v>
      </c>
      <c r="K179" t="s">
        <v>4126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2400</v>
      </c>
      <c r="AL179" t="s">
        <v>859</v>
      </c>
      <c r="AM179" t="s">
        <v>2400</v>
      </c>
      <c r="AN179" t="s">
        <v>859</v>
      </c>
      <c r="AO179" s="13">
        <v>7.54</v>
      </c>
      <c r="AP179" s="14">
        <v>20190007327435</v>
      </c>
      <c r="AQ179" s="12">
        <v>43677</v>
      </c>
      <c r="AT179" s="17">
        <v>1592066</v>
      </c>
      <c r="AU179">
        <v>1592066</v>
      </c>
      <c r="AV179" s="13">
        <v>200.18</v>
      </c>
      <c r="AX179" s="17">
        <v>1592066</v>
      </c>
      <c r="AY179" s="13">
        <v>200.18</v>
      </c>
    </row>
    <row r="180" spans="1:51" x14ac:dyDescent="0.3">
      <c r="B180">
        <v>1820434</v>
      </c>
      <c r="E180" s="12">
        <v>43677</v>
      </c>
      <c r="G180" t="s">
        <v>633</v>
      </c>
      <c r="I180" t="s">
        <v>875</v>
      </c>
      <c r="J180" t="s">
        <v>875</v>
      </c>
      <c r="K180" t="s">
        <v>4126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1537</v>
      </c>
      <c r="AL180" t="s">
        <v>859</v>
      </c>
      <c r="AM180" t="s">
        <v>1537</v>
      </c>
      <c r="AN180" t="s">
        <v>859</v>
      </c>
      <c r="AO180" s="13">
        <v>5.84</v>
      </c>
      <c r="AP180" s="14">
        <v>20190007327436</v>
      </c>
      <c r="AQ180" s="12">
        <v>43677</v>
      </c>
      <c r="AT180" s="17">
        <v>1594728</v>
      </c>
      <c r="AU180">
        <v>1594728</v>
      </c>
      <c r="AV180" s="13">
        <v>8.58</v>
      </c>
      <c r="AX180" s="17">
        <v>1594728</v>
      </c>
      <c r="AY180" s="13">
        <v>8.58</v>
      </c>
    </row>
    <row r="181" spans="1:51" x14ac:dyDescent="0.3">
      <c r="B181">
        <v>1820434</v>
      </c>
      <c r="E181" s="12">
        <v>43677</v>
      </c>
      <c r="G181" t="s">
        <v>633</v>
      </c>
      <c r="I181" t="s">
        <v>875</v>
      </c>
      <c r="J181" t="s">
        <v>875</v>
      </c>
      <c r="K181" t="s">
        <v>4126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4132</v>
      </c>
      <c r="AL181" t="s">
        <v>859</v>
      </c>
      <c r="AM181" t="s">
        <v>4132</v>
      </c>
      <c r="AN181" t="s">
        <v>859</v>
      </c>
      <c r="AO181" s="13">
        <v>7.03</v>
      </c>
      <c r="AP181" s="14">
        <v>20190007327437</v>
      </c>
      <c r="AQ181" s="12">
        <v>43677</v>
      </c>
      <c r="AT181" s="17">
        <v>1601086</v>
      </c>
      <c r="AU181">
        <v>1601086</v>
      </c>
      <c r="AV181" s="13">
        <v>8.58</v>
      </c>
      <c r="AX181" s="17">
        <v>1601086</v>
      </c>
      <c r="AY181" s="13">
        <v>8.58</v>
      </c>
    </row>
    <row r="182" spans="1:51" x14ac:dyDescent="0.3">
      <c r="B182">
        <v>1820434</v>
      </c>
      <c r="E182" s="12">
        <v>43677</v>
      </c>
      <c r="G182" t="s">
        <v>633</v>
      </c>
      <c r="I182" t="s">
        <v>875</v>
      </c>
      <c r="J182" t="s">
        <v>875</v>
      </c>
      <c r="K182" t="s">
        <v>4126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2534</v>
      </c>
      <c r="AL182" t="s">
        <v>859</v>
      </c>
      <c r="AM182" t="s">
        <v>2534</v>
      </c>
      <c r="AN182" t="s">
        <v>859</v>
      </c>
      <c r="AO182" s="13">
        <v>8.2899999999999991</v>
      </c>
      <c r="AP182" s="14">
        <v>20190007327438</v>
      </c>
      <c r="AQ182" s="12">
        <v>43677</v>
      </c>
      <c r="AT182" s="17">
        <v>1601087</v>
      </c>
      <c r="AU182">
        <v>1601087</v>
      </c>
      <c r="AV182" s="13">
        <v>2137.41</v>
      </c>
      <c r="AX182" s="17">
        <v>1601087</v>
      </c>
      <c r="AY182" s="13">
        <v>2137.41</v>
      </c>
    </row>
    <row r="183" spans="1:51" x14ac:dyDescent="0.3">
      <c r="B183">
        <v>1820434</v>
      </c>
      <c r="E183" s="12">
        <v>43677</v>
      </c>
      <c r="G183" t="s">
        <v>633</v>
      </c>
      <c r="I183" t="s">
        <v>875</v>
      </c>
      <c r="J183" t="s">
        <v>875</v>
      </c>
      <c r="K183" t="s">
        <v>4126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1222</v>
      </c>
      <c r="AL183" t="s">
        <v>859</v>
      </c>
      <c r="AM183" t="s">
        <v>1222</v>
      </c>
      <c r="AN183" t="s">
        <v>859</v>
      </c>
      <c r="AO183" s="13">
        <v>6.4</v>
      </c>
      <c r="AP183" s="14">
        <v>20190007327439</v>
      </c>
      <c r="AQ183" s="12">
        <v>43677</v>
      </c>
      <c r="AT183" s="17">
        <v>1601088</v>
      </c>
      <c r="AU183">
        <v>1601088</v>
      </c>
      <c r="AV183" s="13">
        <v>5.49</v>
      </c>
      <c r="AX183" s="17">
        <v>1601088</v>
      </c>
      <c r="AY183" s="13">
        <v>5.49</v>
      </c>
    </row>
    <row r="184" spans="1:51" x14ac:dyDescent="0.3">
      <c r="B184">
        <v>1820434</v>
      </c>
      <c r="E184" s="12">
        <v>43677</v>
      </c>
      <c r="G184" t="s">
        <v>633</v>
      </c>
      <c r="I184" t="s">
        <v>875</v>
      </c>
      <c r="J184" t="s">
        <v>875</v>
      </c>
      <c r="K184" t="s">
        <v>4126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2233</v>
      </c>
      <c r="AL184" t="s">
        <v>859</v>
      </c>
      <c r="AM184" t="s">
        <v>2233</v>
      </c>
      <c r="AN184" t="s">
        <v>859</v>
      </c>
      <c r="AO184" s="13">
        <v>9.8800000000000008</v>
      </c>
      <c r="AP184" s="14">
        <v>20190007327440</v>
      </c>
      <c r="AQ184" s="12">
        <v>43677</v>
      </c>
      <c r="AT184" s="17">
        <v>1601090</v>
      </c>
      <c r="AU184">
        <v>1601090</v>
      </c>
      <c r="AV184" s="13">
        <v>1069.51</v>
      </c>
      <c r="AX184" s="17">
        <v>1601090</v>
      </c>
      <c r="AY184" s="13">
        <v>1069.51</v>
      </c>
    </row>
    <row r="185" spans="1:51" x14ac:dyDescent="0.3">
      <c r="B185">
        <v>1820434</v>
      </c>
      <c r="E185" s="12">
        <v>43677</v>
      </c>
      <c r="G185" t="s">
        <v>633</v>
      </c>
      <c r="I185" t="s">
        <v>875</v>
      </c>
      <c r="J185" t="s">
        <v>875</v>
      </c>
      <c r="K185" t="s">
        <v>4126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4154</v>
      </c>
      <c r="AL185" t="s">
        <v>859</v>
      </c>
      <c r="AM185" t="s">
        <v>4154</v>
      </c>
      <c r="AN185" t="s">
        <v>859</v>
      </c>
      <c r="AO185" s="13">
        <v>7.9</v>
      </c>
      <c r="AP185" s="14">
        <v>20190007327441</v>
      </c>
      <c r="AQ185" s="12">
        <v>43677</v>
      </c>
      <c r="AT185" s="17">
        <v>1613750</v>
      </c>
      <c r="AU185">
        <v>1613750</v>
      </c>
      <c r="AV185" s="13">
        <v>16.239999999999998</v>
      </c>
      <c r="AX185" s="17">
        <v>1613750</v>
      </c>
      <c r="AY185" s="13">
        <v>16.239999999999998</v>
      </c>
    </row>
    <row r="186" spans="1:51" x14ac:dyDescent="0.3">
      <c r="B186">
        <v>1820434</v>
      </c>
      <c r="E186" s="12">
        <v>43677</v>
      </c>
      <c r="G186" t="s">
        <v>633</v>
      </c>
      <c r="I186" t="s">
        <v>875</v>
      </c>
      <c r="J186" t="s">
        <v>875</v>
      </c>
      <c r="K186" t="s">
        <v>4126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4155</v>
      </c>
      <c r="AL186" t="s">
        <v>859</v>
      </c>
      <c r="AM186" t="s">
        <v>4155</v>
      </c>
      <c r="AN186" t="s">
        <v>859</v>
      </c>
      <c r="AO186" s="13">
        <v>49.21</v>
      </c>
      <c r="AP186" s="14">
        <v>20190007327442</v>
      </c>
      <c r="AQ186" s="12">
        <v>43677</v>
      </c>
      <c r="AT186" s="17">
        <v>1614804</v>
      </c>
      <c r="AU186">
        <v>3229608</v>
      </c>
      <c r="AV186" s="13">
        <v>0.39</v>
      </c>
      <c r="AX186" s="17">
        <v>1614804</v>
      </c>
      <c r="AY186" s="13">
        <v>0.39</v>
      </c>
    </row>
    <row r="187" spans="1:51" x14ac:dyDescent="0.3">
      <c r="B187">
        <v>1820434</v>
      </c>
      <c r="E187" s="12">
        <v>43677</v>
      </c>
      <c r="G187" t="s">
        <v>633</v>
      </c>
      <c r="I187" t="s">
        <v>875</v>
      </c>
      <c r="J187" t="s">
        <v>875</v>
      </c>
      <c r="K187" t="s">
        <v>4126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930</v>
      </c>
      <c r="AL187" t="s">
        <v>859</v>
      </c>
      <c r="AM187" t="s">
        <v>930</v>
      </c>
      <c r="AN187" t="s">
        <v>859</v>
      </c>
      <c r="AO187" s="13">
        <v>10.61</v>
      </c>
      <c r="AP187" s="14">
        <v>20190007327443</v>
      </c>
      <c r="AQ187" s="12">
        <v>43677</v>
      </c>
      <c r="AT187" s="17">
        <v>1624451</v>
      </c>
      <c r="AU187">
        <v>1624451</v>
      </c>
      <c r="AV187" s="13">
        <v>8.49</v>
      </c>
      <c r="AX187" s="17">
        <v>1624451</v>
      </c>
      <c r="AY187" s="13">
        <v>8.49</v>
      </c>
    </row>
    <row r="188" spans="1:51" x14ac:dyDescent="0.3">
      <c r="B188">
        <v>1820434</v>
      </c>
      <c r="E188" s="12">
        <v>43677</v>
      </c>
      <c r="G188" t="s">
        <v>633</v>
      </c>
      <c r="I188" t="s">
        <v>875</v>
      </c>
      <c r="J188" t="s">
        <v>875</v>
      </c>
      <c r="K188" t="s">
        <v>4126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4156</v>
      </c>
      <c r="AL188" t="s">
        <v>859</v>
      </c>
      <c r="AM188" t="s">
        <v>4156</v>
      </c>
      <c r="AN188" t="s">
        <v>859</v>
      </c>
      <c r="AO188" s="13">
        <v>25.21</v>
      </c>
      <c r="AP188" s="14">
        <v>20190007327444</v>
      </c>
      <c r="AQ188" s="12">
        <v>43677</v>
      </c>
      <c r="AT188" s="17">
        <v>1624668</v>
      </c>
      <c r="AU188">
        <v>1624668</v>
      </c>
      <c r="AV188" s="13">
        <v>0.04</v>
      </c>
      <c r="AX188" s="17">
        <v>1624668</v>
      </c>
      <c r="AY188" s="13">
        <v>0.04</v>
      </c>
    </row>
    <row r="189" spans="1:51" x14ac:dyDescent="0.3">
      <c r="B189">
        <v>1820434</v>
      </c>
      <c r="E189" s="12">
        <v>43677</v>
      </c>
      <c r="G189" t="s">
        <v>633</v>
      </c>
      <c r="I189" t="s">
        <v>875</v>
      </c>
      <c r="J189" t="s">
        <v>875</v>
      </c>
      <c r="K189" t="s">
        <v>4126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4157</v>
      </c>
      <c r="AL189" t="s">
        <v>859</v>
      </c>
      <c r="AM189" t="s">
        <v>4157</v>
      </c>
      <c r="AN189" t="s">
        <v>859</v>
      </c>
      <c r="AO189" s="13">
        <v>72.13</v>
      </c>
      <c r="AP189" s="14">
        <v>20190007327445</v>
      </c>
      <c r="AQ189" s="12">
        <v>43677</v>
      </c>
      <c r="AT189" s="17">
        <v>1629110</v>
      </c>
      <c r="AU189">
        <v>1629110</v>
      </c>
      <c r="AV189" s="13">
        <v>13.21</v>
      </c>
      <c r="AX189" s="17">
        <v>1629110</v>
      </c>
      <c r="AY189" s="13">
        <v>13.21</v>
      </c>
    </row>
    <row r="190" spans="1:51" x14ac:dyDescent="0.3">
      <c r="B190">
        <v>1820434</v>
      </c>
      <c r="E190" s="12">
        <v>43677</v>
      </c>
      <c r="G190" t="s">
        <v>633</v>
      </c>
      <c r="I190" t="s">
        <v>875</v>
      </c>
      <c r="J190" t="s">
        <v>875</v>
      </c>
      <c r="K190" t="s">
        <v>4126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4158</v>
      </c>
      <c r="AL190" t="s">
        <v>859</v>
      </c>
      <c r="AM190" t="s">
        <v>4158</v>
      </c>
      <c r="AN190" t="s">
        <v>859</v>
      </c>
      <c r="AO190" s="13">
        <v>69.11</v>
      </c>
      <c r="AP190" s="14">
        <v>20190007327446</v>
      </c>
      <c r="AQ190" s="12">
        <v>43677</v>
      </c>
      <c r="AT190" s="17">
        <v>1633873</v>
      </c>
      <c r="AU190">
        <v>1633873</v>
      </c>
      <c r="AV190" s="13">
        <v>34.15</v>
      </c>
      <c r="AX190" s="17">
        <v>1633873</v>
      </c>
      <c r="AY190" s="13">
        <v>34.15</v>
      </c>
    </row>
    <row r="191" spans="1:51" x14ac:dyDescent="0.3">
      <c r="A191">
        <v>40</v>
      </c>
      <c r="B191">
        <v>1820434</v>
      </c>
      <c r="C191" s="12">
        <v>43599</v>
      </c>
      <c r="D191" s="12">
        <v>43678</v>
      </c>
      <c r="E191" s="12">
        <v>43719</v>
      </c>
      <c r="F191">
        <v>80</v>
      </c>
      <c r="G191" t="s">
        <v>633</v>
      </c>
      <c r="H191" t="s">
        <v>861</v>
      </c>
      <c r="I191" t="s">
        <v>875</v>
      </c>
      <c r="J191" t="s">
        <v>875</v>
      </c>
      <c r="K191" t="s">
        <v>4126</v>
      </c>
      <c r="L191">
        <v>996866969</v>
      </c>
      <c r="M191" t="s">
        <v>4127</v>
      </c>
      <c r="N191" t="s">
        <v>863</v>
      </c>
      <c r="O191">
        <v>536</v>
      </c>
      <c r="P191">
        <v>536</v>
      </c>
      <c r="Q191" t="s">
        <v>1583</v>
      </c>
      <c r="R191">
        <v>0</v>
      </c>
      <c r="S191">
        <v>0</v>
      </c>
      <c r="T191" t="s">
        <v>865</v>
      </c>
      <c r="U191" t="s">
        <v>1373</v>
      </c>
      <c r="V191" t="s">
        <v>1374</v>
      </c>
      <c r="AE191" t="s">
        <v>1374</v>
      </c>
      <c r="AF191" t="s">
        <v>1375</v>
      </c>
      <c r="AH191" t="s">
        <v>1376</v>
      </c>
      <c r="AI191" t="s">
        <v>1000</v>
      </c>
      <c r="AJ191" t="s">
        <v>1377</v>
      </c>
      <c r="AL191" t="s">
        <v>993</v>
      </c>
      <c r="AM191" t="s">
        <v>4120</v>
      </c>
      <c r="AN191" t="s">
        <v>859</v>
      </c>
      <c r="AO191" s="13">
        <v>7.21</v>
      </c>
      <c r="AP191" s="14">
        <v>20190007858738</v>
      </c>
      <c r="AQ191" s="12">
        <v>43690</v>
      </c>
      <c r="AT191" s="17">
        <v>1645850</v>
      </c>
      <c r="AU191">
        <v>1645850</v>
      </c>
      <c r="AV191" s="13">
        <v>9.6</v>
      </c>
      <c r="AX191" s="17">
        <v>1645850</v>
      </c>
      <c r="AY191" s="13">
        <v>9.6</v>
      </c>
    </row>
    <row r="192" spans="1:51" x14ac:dyDescent="0.3">
      <c r="B192">
        <v>1820434</v>
      </c>
      <c r="E192" s="12">
        <v>43731</v>
      </c>
      <c r="G192" t="s">
        <v>633</v>
      </c>
      <c r="I192" t="s">
        <v>875</v>
      </c>
      <c r="J192" t="s">
        <v>875</v>
      </c>
      <c r="K192" t="s">
        <v>4126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1354</v>
      </c>
      <c r="AI192" t="s">
        <v>859</v>
      </c>
      <c r="AK192" t="s">
        <v>1643</v>
      </c>
      <c r="AL192" t="s">
        <v>859</v>
      </c>
      <c r="AM192" t="s">
        <v>1643</v>
      </c>
      <c r="AN192" t="s">
        <v>859</v>
      </c>
      <c r="AO192" s="13">
        <v>19.84</v>
      </c>
      <c r="AP192" s="14">
        <v>20190009152411</v>
      </c>
      <c r="AQ192" s="12">
        <v>43731</v>
      </c>
      <c r="AT192" s="17">
        <v>1649815</v>
      </c>
      <c r="AU192">
        <v>1649815</v>
      </c>
      <c r="AV192" s="13">
        <v>8.7100000000000009</v>
      </c>
      <c r="AX192" s="17">
        <v>1649815</v>
      </c>
      <c r="AY192" s="13">
        <v>8.7100000000000009</v>
      </c>
    </row>
    <row r="193" spans="1:51" x14ac:dyDescent="0.3">
      <c r="A193">
        <v>40</v>
      </c>
      <c r="B193">
        <v>1820434</v>
      </c>
      <c r="C193" s="12">
        <v>43679</v>
      </c>
      <c r="D193" s="12">
        <v>43777</v>
      </c>
      <c r="E193" s="12">
        <v>43810</v>
      </c>
      <c r="F193">
        <v>99</v>
      </c>
      <c r="G193" t="s">
        <v>633</v>
      </c>
      <c r="H193" t="s">
        <v>861</v>
      </c>
      <c r="I193" t="s">
        <v>875</v>
      </c>
      <c r="J193" t="s">
        <v>875</v>
      </c>
      <c r="K193" t="s">
        <v>4126</v>
      </c>
      <c r="L193">
        <v>996866969</v>
      </c>
      <c r="M193" t="s">
        <v>4127</v>
      </c>
      <c r="N193" t="s">
        <v>863</v>
      </c>
      <c r="O193">
        <v>536</v>
      </c>
      <c r="P193">
        <v>536</v>
      </c>
      <c r="Q193" t="s">
        <v>1389</v>
      </c>
      <c r="R193">
        <v>0</v>
      </c>
      <c r="S193">
        <v>0</v>
      </c>
      <c r="T193" t="s">
        <v>865</v>
      </c>
      <c r="U193" t="s">
        <v>1390</v>
      </c>
      <c r="V193" t="s">
        <v>1391</v>
      </c>
      <c r="AE193" t="s">
        <v>1391</v>
      </c>
      <c r="AF193" t="s">
        <v>1392</v>
      </c>
      <c r="AH193" t="s">
        <v>1393</v>
      </c>
      <c r="AI193" t="s">
        <v>895</v>
      </c>
      <c r="AJ193" t="s">
        <v>1394</v>
      </c>
      <c r="AL193" t="s">
        <v>1372</v>
      </c>
      <c r="AM193" t="s">
        <v>1648</v>
      </c>
      <c r="AN193" t="s">
        <v>859</v>
      </c>
      <c r="AO193" s="13">
        <v>9.16</v>
      </c>
      <c r="AP193" s="14">
        <v>20190010951130</v>
      </c>
      <c r="AQ193" s="12">
        <v>43782</v>
      </c>
      <c r="AT193" s="17">
        <v>1649959</v>
      </c>
      <c r="AU193">
        <v>1649959</v>
      </c>
      <c r="AV193" s="13">
        <v>49.89</v>
      </c>
      <c r="AX193" s="17">
        <v>1649959</v>
      </c>
      <c r="AY193" s="13">
        <v>49.89</v>
      </c>
    </row>
    <row r="194" spans="1:51" x14ac:dyDescent="0.3">
      <c r="A194">
        <v>42</v>
      </c>
      <c r="B194">
        <v>1820434</v>
      </c>
      <c r="C194" s="12">
        <v>43778</v>
      </c>
      <c r="D194" s="12">
        <v>43879</v>
      </c>
      <c r="E194" s="12">
        <v>43927</v>
      </c>
      <c r="F194">
        <v>102</v>
      </c>
      <c r="G194" t="s">
        <v>633</v>
      </c>
      <c r="H194" t="s">
        <v>861</v>
      </c>
      <c r="I194" t="s">
        <v>875</v>
      </c>
      <c r="J194" t="s">
        <v>875</v>
      </c>
      <c r="K194" t="s">
        <v>4126</v>
      </c>
      <c r="L194">
        <v>996866969</v>
      </c>
      <c r="M194" t="s">
        <v>4127</v>
      </c>
      <c r="N194" t="s">
        <v>863</v>
      </c>
      <c r="O194">
        <v>536</v>
      </c>
      <c r="P194">
        <v>536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13">
        <v>9</v>
      </c>
      <c r="AP194" s="14">
        <v>20200001699784</v>
      </c>
      <c r="AQ194" s="12">
        <v>43886</v>
      </c>
      <c r="AT194" s="17">
        <v>1666284</v>
      </c>
      <c r="AU194">
        <v>1666284</v>
      </c>
      <c r="AV194" s="13">
        <v>10.08</v>
      </c>
      <c r="AX194" s="17">
        <v>1666284</v>
      </c>
      <c r="AY194" s="13">
        <v>10.08</v>
      </c>
    </row>
    <row r="195" spans="1:51" x14ac:dyDescent="0.3">
      <c r="B195">
        <v>1820434</v>
      </c>
      <c r="E195" s="12">
        <v>43927</v>
      </c>
      <c r="G195" t="s">
        <v>633</v>
      </c>
      <c r="I195" t="s">
        <v>875</v>
      </c>
      <c r="J195" t="s">
        <v>875</v>
      </c>
      <c r="K195" t="s">
        <v>4126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1354</v>
      </c>
      <c r="AI195" t="s">
        <v>859</v>
      </c>
      <c r="AK195" t="s">
        <v>1643</v>
      </c>
      <c r="AL195" t="s">
        <v>859</v>
      </c>
      <c r="AM195" t="s">
        <v>1643</v>
      </c>
      <c r="AN195" t="s">
        <v>859</v>
      </c>
      <c r="AO195" s="13">
        <v>19.84</v>
      </c>
      <c r="AP195" s="14">
        <v>20200002810804</v>
      </c>
      <c r="AQ195" s="12">
        <v>43927</v>
      </c>
      <c r="AT195" s="17">
        <v>1695201</v>
      </c>
      <c r="AU195">
        <v>1695201</v>
      </c>
      <c r="AV195" s="13">
        <v>58.81</v>
      </c>
      <c r="AX195" s="17">
        <v>1695201</v>
      </c>
      <c r="AY195" s="13">
        <v>58.81</v>
      </c>
    </row>
    <row r="196" spans="1:51" x14ac:dyDescent="0.3">
      <c r="A196">
        <v>42</v>
      </c>
      <c r="B196">
        <v>1820434</v>
      </c>
      <c r="C196" s="12">
        <v>43880</v>
      </c>
      <c r="D196" s="12">
        <v>43983</v>
      </c>
      <c r="E196" s="12">
        <v>44015</v>
      </c>
      <c r="F196">
        <v>104</v>
      </c>
      <c r="G196" t="s">
        <v>633</v>
      </c>
      <c r="H196" t="s">
        <v>861</v>
      </c>
      <c r="I196" t="s">
        <v>875</v>
      </c>
      <c r="J196" t="s">
        <v>875</v>
      </c>
      <c r="K196" t="s">
        <v>4126</v>
      </c>
      <c r="L196">
        <v>996866969</v>
      </c>
      <c r="M196" t="s">
        <v>4127</v>
      </c>
      <c r="N196" t="s">
        <v>863</v>
      </c>
      <c r="O196">
        <v>536</v>
      </c>
      <c r="P196">
        <v>536</v>
      </c>
      <c r="Q196" t="s">
        <v>1367</v>
      </c>
      <c r="R196">
        <v>0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1479</v>
      </c>
      <c r="AM196" t="s">
        <v>1648</v>
      </c>
      <c r="AN196" t="s">
        <v>859</v>
      </c>
      <c r="AO196" s="13">
        <v>9.16</v>
      </c>
      <c r="AP196" s="14">
        <v>20200004551820</v>
      </c>
      <c r="AQ196" s="12">
        <v>43986</v>
      </c>
      <c r="AT196" s="17">
        <v>1712049</v>
      </c>
      <c r="AU196">
        <v>1712049</v>
      </c>
      <c r="AV196" s="13">
        <v>0.04</v>
      </c>
      <c r="AX196" s="17">
        <v>1712049</v>
      </c>
      <c r="AY196" s="13">
        <v>0.04</v>
      </c>
    </row>
    <row r="197" spans="1:51" x14ac:dyDescent="0.3">
      <c r="B197">
        <v>1820434</v>
      </c>
      <c r="E197" s="12">
        <v>44019</v>
      </c>
      <c r="G197" t="s">
        <v>633</v>
      </c>
      <c r="I197" t="s">
        <v>875</v>
      </c>
      <c r="J197" t="s">
        <v>875</v>
      </c>
      <c r="K197" t="s">
        <v>4126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1354</v>
      </c>
      <c r="AI197" t="s">
        <v>859</v>
      </c>
      <c r="AK197" t="s">
        <v>1643</v>
      </c>
      <c r="AL197" t="s">
        <v>859</v>
      </c>
      <c r="AM197" t="s">
        <v>1643</v>
      </c>
      <c r="AN197" t="s">
        <v>859</v>
      </c>
      <c r="AO197" s="13">
        <v>19.84</v>
      </c>
      <c r="AP197" s="14">
        <v>20200005619540</v>
      </c>
      <c r="AQ197" s="12">
        <v>44019</v>
      </c>
      <c r="AT197" s="17">
        <v>1716641</v>
      </c>
      <c r="AU197">
        <v>1716641</v>
      </c>
      <c r="AV197" s="13">
        <v>0.02</v>
      </c>
      <c r="AX197" s="17">
        <v>1716641</v>
      </c>
      <c r="AY197" s="13">
        <v>0.02</v>
      </c>
    </row>
    <row r="198" spans="1:51" x14ac:dyDescent="0.3">
      <c r="A198">
        <v>42</v>
      </c>
      <c r="B198">
        <v>1820434</v>
      </c>
      <c r="C198" s="12">
        <v>43984</v>
      </c>
      <c r="D198" s="12">
        <v>44084</v>
      </c>
      <c r="E198" s="12">
        <v>44117</v>
      </c>
      <c r="F198">
        <v>101</v>
      </c>
      <c r="G198" t="s">
        <v>633</v>
      </c>
      <c r="H198" t="s">
        <v>861</v>
      </c>
      <c r="I198" t="s">
        <v>875</v>
      </c>
      <c r="J198" t="s">
        <v>875</v>
      </c>
      <c r="K198" t="s">
        <v>4126</v>
      </c>
      <c r="L198">
        <v>996866969</v>
      </c>
      <c r="M198" t="s">
        <v>4127</v>
      </c>
      <c r="N198" t="s">
        <v>863</v>
      </c>
      <c r="O198">
        <v>536</v>
      </c>
      <c r="P198">
        <v>536</v>
      </c>
      <c r="Q198" t="s">
        <v>1603</v>
      </c>
      <c r="R198">
        <v>0</v>
      </c>
      <c r="S198">
        <v>0</v>
      </c>
      <c r="T198" t="s">
        <v>865</v>
      </c>
      <c r="U198" t="s">
        <v>1604</v>
      </c>
      <c r="V198" t="s">
        <v>1605</v>
      </c>
      <c r="AE198" t="s">
        <v>1605</v>
      </c>
      <c r="AF198" t="s">
        <v>1606</v>
      </c>
      <c r="AH198" t="s">
        <v>1607</v>
      </c>
      <c r="AI198" t="s">
        <v>1372</v>
      </c>
      <c r="AJ198" t="s">
        <v>1608</v>
      </c>
      <c r="AL198" t="s">
        <v>1135</v>
      </c>
      <c r="AM198" t="s">
        <v>1648</v>
      </c>
      <c r="AN198" t="s">
        <v>859</v>
      </c>
      <c r="AO198" s="13">
        <v>9.16</v>
      </c>
      <c r="AP198" s="14">
        <v>20200007779461</v>
      </c>
      <c r="AQ198" s="12">
        <v>44089</v>
      </c>
      <c r="AT198" s="17">
        <v>1726921</v>
      </c>
      <c r="AU198">
        <v>1726921</v>
      </c>
      <c r="AV198" s="13">
        <v>0.15</v>
      </c>
      <c r="AX198" s="17">
        <v>1726921</v>
      </c>
      <c r="AY198" s="13">
        <v>0.15</v>
      </c>
    </row>
    <row r="199" spans="1:51" x14ac:dyDescent="0.3">
      <c r="A199">
        <v>42</v>
      </c>
      <c r="B199">
        <v>1820434</v>
      </c>
      <c r="C199" s="12">
        <v>44085</v>
      </c>
      <c r="D199" s="12">
        <v>44161</v>
      </c>
      <c r="E199" s="12">
        <v>44200</v>
      </c>
      <c r="F199">
        <v>77</v>
      </c>
      <c r="G199" t="s">
        <v>633</v>
      </c>
      <c r="H199" t="s">
        <v>861</v>
      </c>
      <c r="I199" t="s">
        <v>875</v>
      </c>
      <c r="J199" t="s">
        <v>875</v>
      </c>
      <c r="K199" t="s">
        <v>4126</v>
      </c>
      <c r="L199">
        <v>996866969</v>
      </c>
      <c r="M199" t="s">
        <v>4127</v>
      </c>
      <c r="N199" t="s">
        <v>863</v>
      </c>
      <c r="O199">
        <v>536</v>
      </c>
      <c r="P199">
        <v>536</v>
      </c>
      <c r="Q199" t="s">
        <v>1051</v>
      </c>
      <c r="R199">
        <v>0</v>
      </c>
      <c r="S199">
        <v>0</v>
      </c>
      <c r="T199" t="s">
        <v>865</v>
      </c>
      <c r="U199" t="s">
        <v>1380</v>
      </c>
      <c r="V199" t="s">
        <v>1078</v>
      </c>
      <c r="AE199" t="s">
        <v>1078</v>
      </c>
      <c r="AF199" t="s">
        <v>1649</v>
      </c>
      <c r="AH199" t="s">
        <v>1408</v>
      </c>
      <c r="AI199" t="s">
        <v>1383</v>
      </c>
      <c r="AJ199" t="s">
        <v>1546</v>
      </c>
      <c r="AL199" t="s">
        <v>1530</v>
      </c>
      <c r="AM199" t="s">
        <v>1037</v>
      </c>
      <c r="AN199" t="s">
        <v>859</v>
      </c>
      <c r="AO199" s="13">
        <v>7</v>
      </c>
      <c r="AP199" s="14">
        <v>20200010752749</v>
      </c>
      <c r="AQ199" s="12">
        <v>44168</v>
      </c>
      <c r="AT199" s="17">
        <v>1732371</v>
      </c>
      <c r="AU199">
        <v>1732371</v>
      </c>
      <c r="AV199" s="13">
        <v>0.26</v>
      </c>
      <c r="AX199" s="17">
        <v>1732371</v>
      </c>
      <c r="AY199" s="13">
        <v>0.26</v>
      </c>
    </row>
    <row r="200" spans="1:51" x14ac:dyDescent="0.3">
      <c r="A200">
        <v>42</v>
      </c>
      <c r="B200">
        <v>1820434</v>
      </c>
      <c r="C200" s="12">
        <v>44162</v>
      </c>
      <c r="D200" s="12">
        <v>44235</v>
      </c>
      <c r="E200" s="12">
        <v>44271</v>
      </c>
      <c r="F200">
        <v>74</v>
      </c>
      <c r="G200" t="s">
        <v>633</v>
      </c>
      <c r="H200" t="s">
        <v>861</v>
      </c>
      <c r="I200" t="s">
        <v>875</v>
      </c>
      <c r="J200" t="s">
        <v>875</v>
      </c>
      <c r="K200" t="s">
        <v>4126</v>
      </c>
      <c r="L200">
        <v>996866969</v>
      </c>
      <c r="M200" t="s">
        <v>4127</v>
      </c>
      <c r="N200" t="s">
        <v>863</v>
      </c>
      <c r="O200">
        <v>536</v>
      </c>
      <c r="P200">
        <v>536</v>
      </c>
      <c r="Q200" t="s">
        <v>1976</v>
      </c>
      <c r="R200">
        <v>0</v>
      </c>
      <c r="S200">
        <v>0</v>
      </c>
      <c r="T200" t="s">
        <v>865</v>
      </c>
      <c r="U200" t="s">
        <v>1977</v>
      </c>
      <c r="V200" t="s">
        <v>1591</v>
      </c>
      <c r="AE200" t="s">
        <v>1591</v>
      </c>
      <c r="AF200" t="s">
        <v>936</v>
      </c>
      <c r="AH200" t="s">
        <v>926</v>
      </c>
      <c r="AI200" t="s">
        <v>1321</v>
      </c>
      <c r="AJ200" t="s">
        <v>1439</v>
      </c>
      <c r="AL200" t="s">
        <v>3204</v>
      </c>
      <c r="AM200" t="s">
        <v>1410</v>
      </c>
      <c r="AN200" t="s">
        <v>859</v>
      </c>
      <c r="AO200" s="13">
        <v>6</v>
      </c>
      <c r="AP200" s="14">
        <v>20210001998586</v>
      </c>
      <c r="AQ200" s="12">
        <v>44242</v>
      </c>
      <c r="AT200" s="17">
        <v>1773962</v>
      </c>
      <c r="AU200">
        <v>1773962</v>
      </c>
      <c r="AV200" s="13">
        <v>8.18</v>
      </c>
      <c r="AX200" s="17">
        <v>1773962</v>
      </c>
      <c r="AY200" s="13">
        <v>8.18</v>
      </c>
    </row>
    <row r="201" spans="1:51" x14ac:dyDescent="0.3">
      <c r="A201">
        <v>42</v>
      </c>
      <c r="B201">
        <v>1820434</v>
      </c>
      <c r="C201" s="12">
        <v>44236</v>
      </c>
      <c r="D201" s="12">
        <v>44328</v>
      </c>
      <c r="E201" s="12">
        <v>44420</v>
      </c>
      <c r="F201">
        <v>93</v>
      </c>
      <c r="G201" t="s">
        <v>633</v>
      </c>
      <c r="H201" t="s">
        <v>861</v>
      </c>
      <c r="I201" t="s">
        <v>875</v>
      </c>
      <c r="J201" t="s">
        <v>875</v>
      </c>
      <c r="K201" t="s">
        <v>4126</v>
      </c>
      <c r="L201">
        <v>996866969</v>
      </c>
      <c r="M201" t="s">
        <v>4127</v>
      </c>
      <c r="N201" t="s">
        <v>863</v>
      </c>
      <c r="O201">
        <v>536</v>
      </c>
      <c r="P201">
        <v>536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1423</v>
      </c>
      <c r="AM201" t="s">
        <v>1050</v>
      </c>
      <c r="AN201" t="s">
        <v>859</v>
      </c>
      <c r="AO201" s="13">
        <v>9</v>
      </c>
      <c r="AP201" s="14">
        <v>20210005566362</v>
      </c>
      <c r="AQ201" s="12">
        <v>44375</v>
      </c>
      <c r="AT201" s="17">
        <v>1777166</v>
      </c>
      <c r="AU201">
        <v>1777166</v>
      </c>
      <c r="AV201" s="13">
        <v>34.22</v>
      </c>
      <c r="AX201" s="17">
        <v>1777166</v>
      </c>
      <c r="AY201" s="13">
        <v>34.22</v>
      </c>
    </row>
    <row r="202" spans="1:51" x14ac:dyDescent="0.3">
      <c r="A202">
        <v>42</v>
      </c>
      <c r="B202">
        <v>1820434</v>
      </c>
      <c r="C202" s="12">
        <v>44329</v>
      </c>
      <c r="D202" s="12">
        <v>44424</v>
      </c>
      <c r="E202" s="12">
        <v>44474</v>
      </c>
      <c r="F202">
        <v>96</v>
      </c>
      <c r="G202" t="s">
        <v>633</v>
      </c>
      <c r="H202" t="s">
        <v>861</v>
      </c>
      <c r="I202" t="s">
        <v>875</v>
      </c>
      <c r="J202" t="s">
        <v>875</v>
      </c>
      <c r="K202" t="s">
        <v>4126</v>
      </c>
      <c r="L202">
        <v>996866969</v>
      </c>
      <c r="M202" t="s">
        <v>4127</v>
      </c>
      <c r="N202" t="s">
        <v>863</v>
      </c>
      <c r="O202">
        <v>536</v>
      </c>
      <c r="P202">
        <v>536</v>
      </c>
      <c r="Q202" t="s">
        <v>1411</v>
      </c>
      <c r="R202">
        <v>0</v>
      </c>
      <c r="S202">
        <v>0</v>
      </c>
      <c r="T202" t="s">
        <v>865</v>
      </c>
      <c r="U202" t="s">
        <v>1412</v>
      </c>
      <c r="V202" t="s">
        <v>944</v>
      </c>
      <c r="AE202" t="s">
        <v>944</v>
      </c>
      <c r="AF202" t="s">
        <v>1413</v>
      </c>
      <c r="AH202" t="s">
        <v>1414</v>
      </c>
      <c r="AI202" t="s">
        <v>1350</v>
      </c>
      <c r="AJ202" t="s">
        <v>1504</v>
      </c>
      <c r="AL202" t="s">
        <v>1655</v>
      </c>
      <c r="AM202" t="s">
        <v>903</v>
      </c>
      <c r="AN202" t="s">
        <v>859</v>
      </c>
      <c r="AO202" s="13">
        <v>8</v>
      </c>
      <c r="AP202" s="14">
        <v>20210007846546</v>
      </c>
      <c r="AQ202" s="12">
        <v>44427</v>
      </c>
      <c r="AT202" s="17">
        <v>1787730</v>
      </c>
      <c r="AU202">
        <v>1787730</v>
      </c>
      <c r="AV202" s="13">
        <v>0.03</v>
      </c>
      <c r="AX202" s="17">
        <v>1787730</v>
      </c>
      <c r="AY202" s="13">
        <v>0.03</v>
      </c>
    </row>
    <row r="203" spans="1:51" x14ac:dyDescent="0.3">
      <c r="A203">
        <v>42</v>
      </c>
      <c r="B203">
        <v>1820434</v>
      </c>
      <c r="C203" s="12">
        <v>44425</v>
      </c>
      <c r="D203" s="12">
        <v>44509</v>
      </c>
      <c r="E203" s="12">
        <v>44592</v>
      </c>
      <c r="F203">
        <v>85</v>
      </c>
      <c r="G203" t="s">
        <v>633</v>
      </c>
      <c r="H203" t="s">
        <v>861</v>
      </c>
      <c r="I203" t="s">
        <v>875</v>
      </c>
      <c r="J203" t="s">
        <v>875</v>
      </c>
      <c r="K203" t="s">
        <v>4126</v>
      </c>
      <c r="L203">
        <v>996866969</v>
      </c>
      <c r="M203" t="s">
        <v>4127</v>
      </c>
      <c r="N203" t="s">
        <v>863</v>
      </c>
      <c r="O203">
        <v>536</v>
      </c>
      <c r="P203">
        <v>536</v>
      </c>
      <c r="Q203" t="s">
        <v>1601</v>
      </c>
      <c r="R203">
        <v>0</v>
      </c>
      <c r="S203">
        <v>0</v>
      </c>
      <c r="T203" t="s">
        <v>865</v>
      </c>
      <c r="U203" t="s">
        <v>1549</v>
      </c>
      <c r="V203" t="s">
        <v>1529</v>
      </c>
      <c r="AE203" t="s">
        <v>1529</v>
      </c>
      <c r="AF203" t="s">
        <v>1620</v>
      </c>
      <c r="AH203" t="s">
        <v>1558</v>
      </c>
      <c r="AI203" t="s">
        <v>1034</v>
      </c>
      <c r="AJ203" t="s">
        <v>1621</v>
      </c>
      <c r="AL203" t="s">
        <v>960</v>
      </c>
      <c r="AM203" t="s">
        <v>903</v>
      </c>
      <c r="AN203" t="s">
        <v>859</v>
      </c>
      <c r="AO203" s="13">
        <v>8</v>
      </c>
      <c r="AP203" s="14">
        <v>20210011621272</v>
      </c>
      <c r="AQ203" s="12">
        <v>44547</v>
      </c>
      <c r="AT203" s="17">
        <v>1808546</v>
      </c>
      <c r="AU203">
        <v>27128190</v>
      </c>
      <c r="AV203" s="13">
        <v>20.799999999999994</v>
      </c>
      <c r="AX203" s="17">
        <v>1808546</v>
      </c>
      <c r="AY203" s="13">
        <v>20.799999999999994</v>
      </c>
    </row>
    <row r="204" spans="1:51" x14ac:dyDescent="0.3">
      <c r="A204">
        <v>42</v>
      </c>
      <c r="B204">
        <v>1820434</v>
      </c>
      <c r="C204" s="12">
        <v>44510</v>
      </c>
      <c r="D204" s="12">
        <v>44607</v>
      </c>
      <c r="E204" s="12">
        <v>44658</v>
      </c>
      <c r="F204">
        <v>98</v>
      </c>
      <c r="G204" t="s">
        <v>633</v>
      </c>
      <c r="H204" t="s">
        <v>861</v>
      </c>
      <c r="I204" t="s">
        <v>875</v>
      </c>
      <c r="J204" t="s">
        <v>875</v>
      </c>
      <c r="K204" t="s">
        <v>4126</v>
      </c>
      <c r="L204">
        <v>996866969</v>
      </c>
      <c r="M204" t="s">
        <v>4127</v>
      </c>
      <c r="N204" t="s">
        <v>863</v>
      </c>
      <c r="O204">
        <v>536</v>
      </c>
      <c r="P204">
        <v>536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1653</v>
      </c>
      <c r="AH204" t="s">
        <v>1364</v>
      </c>
      <c r="AI204" t="s">
        <v>895</v>
      </c>
      <c r="AJ204" t="s">
        <v>1365</v>
      </c>
      <c r="AL204" t="s">
        <v>1399</v>
      </c>
      <c r="AM204" t="s">
        <v>1050</v>
      </c>
      <c r="AN204" t="s">
        <v>859</v>
      </c>
      <c r="AO204" s="13">
        <v>9</v>
      </c>
      <c r="AP204" s="14">
        <v>20220002412887</v>
      </c>
      <c r="AQ204" s="12">
        <v>44613</v>
      </c>
      <c r="AT204" s="17">
        <v>1808548</v>
      </c>
      <c r="AU204">
        <v>90427400</v>
      </c>
      <c r="AV204" s="13">
        <v>350.11999999999995</v>
      </c>
      <c r="AX204" s="17">
        <v>1808548</v>
      </c>
      <c r="AY204" s="13">
        <v>350.11999999999995</v>
      </c>
    </row>
    <row r="205" spans="1:51" x14ac:dyDescent="0.3">
      <c r="A205">
        <v>42</v>
      </c>
      <c r="B205">
        <v>1820434</v>
      </c>
      <c r="C205" s="12">
        <v>44608</v>
      </c>
      <c r="D205" s="12">
        <v>44692</v>
      </c>
      <c r="E205" s="12">
        <v>44727</v>
      </c>
      <c r="F205">
        <v>85</v>
      </c>
      <c r="G205" t="s">
        <v>633</v>
      </c>
      <c r="H205" t="s">
        <v>861</v>
      </c>
      <c r="I205" t="s">
        <v>875</v>
      </c>
      <c r="J205" t="s">
        <v>875</v>
      </c>
      <c r="K205" t="s">
        <v>4126</v>
      </c>
      <c r="L205">
        <v>996866969</v>
      </c>
      <c r="M205" t="s">
        <v>4127</v>
      </c>
      <c r="N205" t="s">
        <v>863</v>
      </c>
      <c r="O205">
        <v>536</v>
      </c>
      <c r="P205">
        <v>536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1620</v>
      </c>
      <c r="AH205" t="s">
        <v>1558</v>
      </c>
      <c r="AI205" t="s">
        <v>1034</v>
      </c>
      <c r="AJ205" t="s">
        <v>1621</v>
      </c>
      <c r="AL205" t="s">
        <v>1905</v>
      </c>
      <c r="AM205" t="s">
        <v>1037</v>
      </c>
      <c r="AN205" t="s">
        <v>859</v>
      </c>
      <c r="AO205" s="13">
        <v>7</v>
      </c>
      <c r="AP205" s="14">
        <v>20220005815188</v>
      </c>
      <c r="AQ205" s="12">
        <v>44698</v>
      </c>
      <c r="AT205" s="17">
        <v>1808549</v>
      </c>
      <c r="AU205">
        <v>90427450</v>
      </c>
      <c r="AV205" s="13">
        <v>336.20999999999992</v>
      </c>
      <c r="AX205" s="17">
        <v>1808549</v>
      </c>
      <c r="AY205" s="13">
        <v>336.20999999999992</v>
      </c>
    </row>
    <row r="206" spans="1:51" x14ac:dyDescent="0.3">
      <c r="A206">
        <v>42</v>
      </c>
      <c r="B206">
        <v>1820434</v>
      </c>
      <c r="C206" s="12">
        <v>44693</v>
      </c>
      <c r="D206" s="12">
        <v>44789</v>
      </c>
      <c r="E206" s="12">
        <v>44837</v>
      </c>
      <c r="F206">
        <v>97</v>
      </c>
      <c r="G206" t="s">
        <v>633</v>
      </c>
      <c r="H206" t="s">
        <v>861</v>
      </c>
      <c r="I206" t="s">
        <v>875</v>
      </c>
      <c r="J206" t="s">
        <v>875</v>
      </c>
      <c r="K206" t="s">
        <v>4126</v>
      </c>
      <c r="L206">
        <v>996866969</v>
      </c>
      <c r="M206" t="s">
        <v>4127</v>
      </c>
      <c r="N206" t="s">
        <v>863</v>
      </c>
      <c r="O206">
        <v>536</v>
      </c>
      <c r="P206">
        <v>536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13">
        <v>9</v>
      </c>
      <c r="AP206" s="14">
        <v>20220009218434</v>
      </c>
      <c r="AQ206" s="12">
        <v>44795</v>
      </c>
      <c r="AT206" s="17">
        <v>1808550</v>
      </c>
      <c r="AU206">
        <v>90427500</v>
      </c>
      <c r="AV206" s="13">
        <v>326.45999999999998</v>
      </c>
      <c r="AX206" s="17">
        <v>1808550</v>
      </c>
      <c r="AY206" s="13">
        <v>326.45999999999998</v>
      </c>
    </row>
    <row r="207" spans="1:51" x14ac:dyDescent="0.3">
      <c r="A207">
        <v>42</v>
      </c>
      <c r="B207">
        <v>1820434</v>
      </c>
      <c r="C207" s="12">
        <v>44790</v>
      </c>
      <c r="D207" s="12">
        <v>44873</v>
      </c>
      <c r="E207" s="12">
        <v>44907</v>
      </c>
      <c r="F207">
        <v>84</v>
      </c>
      <c r="G207" t="s">
        <v>633</v>
      </c>
      <c r="H207" t="s">
        <v>861</v>
      </c>
      <c r="I207" t="s">
        <v>875</v>
      </c>
      <c r="J207" t="s">
        <v>875</v>
      </c>
      <c r="K207" t="s">
        <v>4126</v>
      </c>
      <c r="L207">
        <v>996866969</v>
      </c>
      <c r="M207" t="s">
        <v>4127</v>
      </c>
      <c r="N207" t="s">
        <v>863</v>
      </c>
      <c r="O207">
        <v>536</v>
      </c>
      <c r="P207">
        <v>536</v>
      </c>
      <c r="Q207" t="s">
        <v>1498</v>
      </c>
      <c r="R207">
        <v>0</v>
      </c>
      <c r="S207">
        <v>0</v>
      </c>
      <c r="T207" t="s">
        <v>865</v>
      </c>
      <c r="U207" t="s">
        <v>1499</v>
      </c>
      <c r="V207" t="s">
        <v>1500</v>
      </c>
      <c r="AE207" t="s">
        <v>1500</v>
      </c>
      <c r="AF207" t="s">
        <v>1046</v>
      </c>
      <c r="AH207" t="s">
        <v>1501</v>
      </c>
      <c r="AI207" t="s">
        <v>1399</v>
      </c>
      <c r="AJ207" t="s">
        <v>1502</v>
      </c>
      <c r="AL207" t="s">
        <v>998</v>
      </c>
      <c r="AM207" t="s">
        <v>903</v>
      </c>
      <c r="AN207" t="s">
        <v>859</v>
      </c>
      <c r="AO207" s="13">
        <v>8</v>
      </c>
      <c r="AP207" s="14">
        <v>20220012184878</v>
      </c>
      <c r="AQ207" s="12">
        <v>44879</v>
      </c>
      <c r="AT207" s="17">
        <v>1809877</v>
      </c>
      <c r="AU207">
        <v>1809877</v>
      </c>
      <c r="AV207" s="13">
        <v>0.11</v>
      </c>
      <c r="AX207" s="17">
        <v>1809877</v>
      </c>
      <c r="AY207" s="13">
        <v>0.11</v>
      </c>
    </row>
    <row r="208" spans="1:51" x14ac:dyDescent="0.3">
      <c r="A208">
        <v>42</v>
      </c>
      <c r="B208">
        <v>1820434</v>
      </c>
      <c r="C208" s="12">
        <v>44874</v>
      </c>
      <c r="D208" s="12">
        <v>44978</v>
      </c>
      <c r="E208" s="12">
        <v>45035</v>
      </c>
      <c r="F208">
        <v>105</v>
      </c>
      <c r="G208" t="s">
        <v>633</v>
      </c>
      <c r="H208" t="s">
        <v>861</v>
      </c>
      <c r="I208" t="s">
        <v>875</v>
      </c>
      <c r="J208" t="s">
        <v>875</v>
      </c>
      <c r="K208" t="s">
        <v>4126</v>
      </c>
      <c r="L208">
        <v>996866969</v>
      </c>
      <c r="M208" t="s">
        <v>4127</v>
      </c>
      <c r="N208" t="s">
        <v>863</v>
      </c>
      <c r="O208">
        <v>536</v>
      </c>
      <c r="P208">
        <v>536</v>
      </c>
      <c r="Q208">
        <v>7</v>
      </c>
      <c r="R208">
        <v>0</v>
      </c>
      <c r="S208">
        <v>0</v>
      </c>
      <c r="T208" t="s">
        <v>865</v>
      </c>
      <c r="U208" t="s">
        <v>931</v>
      </c>
      <c r="V208" t="s">
        <v>1493</v>
      </c>
      <c r="AE208" t="s">
        <v>1493</v>
      </c>
      <c r="AF208" t="s">
        <v>989</v>
      </c>
      <c r="AH208" t="s">
        <v>1276</v>
      </c>
      <c r="AI208" t="s">
        <v>1157</v>
      </c>
      <c r="AJ208" t="s">
        <v>1195</v>
      </c>
      <c r="AL208" t="s">
        <v>1594</v>
      </c>
      <c r="AM208" t="s">
        <v>1050</v>
      </c>
      <c r="AN208" t="s">
        <v>859</v>
      </c>
      <c r="AO208" s="13">
        <v>9</v>
      </c>
      <c r="AP208" s="14">
        <v>20230002491349</v>
      </c>
      <c r="AQ208" s="12">
        <v>45001</v>
      </c>
      <c r="AT208" s="17">
        <v>1820434</v>
      </c>
      <c r="AU208">
        <v>174761664</v>
      </c>
      <c r="AV208" s="13">
        <v>1156.9100000000001</v>
      </c>
      <c r="AX208" s="17">
        <v>1820434</v>
      </c>
      <c r="AY208" s="13">
        <v>1156.9100000000001</v>
      </c>
    </row>
    <row r="209" spans="1:51" x14ac:dyDescent="0.3">
      <c r="A209">
        <v>42</v>
      </c>
      <c r="B209">
        <v>1820434</v>
      </c>
      <c r="C209" s="12">
        <v>44979</v>
      </c>
      <c r="D209" s="12">
        <v>45055</v>
      </c>
      <c r="E209" s="12">
        <v>45090</v>
      </c>
      <c r="F209">
        <v>77</v>
      </c>
      <c r="G209" t="s">
        <v>633</v>
      </c>
      <c r="H209" t="s">
        <v>861</v>
      </c>
      <c r="I209" t="s">
        <v>875</v>
      </c>
      <c r="J209" t="s">
        <v>875</v>
      </c>
      <c r="K209" t="s">
        <v>4126</v>
      </c>
      <c r="L209">
        <v>996866969</v>
      </c>
      <c r="M209" t="s">
        <v>4127</v>
      </c>
      <c r="N209" t="s">
        <v>863</v>
      </c>
      <c r="O209">
        <v>536</v>
      </c>
      <c r="P209">
        <v>536</v>
      </c>
      <c r="Q209" t="s">
        <v>1051</v>
      </c>
      <c r="R209">
        <v>0</v>
      </c>
      <c r="S209">
        <v>0</v>
      </c>
      <c r="T209" t="s">
        <v>865</v>
      </c>
      <c r="U209" t="s">
        <v>1380</v>
      </c>
      <c r="V209" t="s">
        <v>1078</v>
      </c>
      <c r="AE209" t="s">
        <v>1078</v>
      </c>
      <c r="AF209" t="s">
        <v>1649</v>
      </c>
      <c r="AH209" t="s">
        <v>1408</v>
      </c>
      <c r="AI209" t="s">
        <v>1383</v>
      </c>
      <c r="AJ209" t="s">
        <v>1546</v>
      </c>
      <c r="AL209" t="s">
        <v>1530</v>
      </c>
      <c r="AM209" t="s">
        <v>1037</v>
      </c>
      <c r="AN209" t="s">
        <v>859</v>
      </c>
      <c r="AO209" s="13">
        <v>7</v>
      </c>
      <c r="AP209" s="14">
        <v>20230004423452</v>
      </c>
      <c r="AQ209" s="12">
        <v>45061</v>
      </c>
      <c r="AT209" s="17">
        <v>1833976</v>
      </c>
      <c r="AU209">
        <v>1833976</v>
      </c>
      <c r="AV209" s="13">
        <v>0.04</v>
      </c>
      <c r="AX209" s="17">
        <v>1833976</v>
      </c>
      <c r="AY209" s="13">
        <v>0.04</v>
      </c>
    </row>
    <row r="210" spans="1:51" x14ac:dyDescent="0.3">
      <c r="A210">
        <v>42</v>
      </c>
      <c r="B210">
        <v>1820434</v>
      </c>
      <c r="C210" s="12">
        <v>45056</v>
      </c>
      <c r="D210" s="12">
        <v>45145</v>
      </c>
      <c r="E210" s="12">
        <v>45181</v>
      </c>
      <c r="F210">
        <v>90</v>
      </c>
      <c r="G210" t="s">
        <v>633</v>
      </c>
      <c r="H210" t="s">
        <v>861</v>
      </c>
      <c r="I210" t="s">
        <v>875</v>
      </c>
      <c r="J210" t="s">
        <v>875</v>
      </c>
      <c r="K210" t="s">
        <v>4126</v>
      </c>
      <c r="L210">
        <v>996866969</v>
      </c>
      <c r="M210" t="s">
        <v>4127</v>
      </c>
      <c r="N210" t="s">
        <v>863</v>
      </c>
      <c r="O210">
        <v>536</v>
      </c>
      <c r="P210">
        <v>536</v>
      </c>
      <c r="Q210">
        <v>6</v>
      </c>
      <c r="R210">
        <v>0</v>
      </c>
      <c r="S210">
        <v>0</v>
      </c>
      <c r="T210" t="s">
        <v>865</v>
      </c>
      <c r="U210" t="s">
        <v>1182</v>
      </c>
      <c r="V210" t="s">
        <v>1047</v>
      </c>
      <c r="AE210" t="s">
        <v>1047</v>
      </c>
      <c r="AF210" t="s">
        <v>881</v>
      </c>
      <c r="AH210" t="s">
        <v>1183</v>
      </c>
      <c r="AI210" t="s">
        <v>870</v>
      </c>
      <c r="AJ210" t="s">
        <v>1126</v>
      </c>
      <c r="AL210" t="s">
        <v>1231</v>
      </c>
      <c r="AM210" t="s">
        <v>903</v>
      </c>
      <c r="AN210" t="s">
        <v>859</v>
      </c>
      <c r="AO210" s="13">
        <v>8</v>
      </c>
      <c r="AP210" s="14">
        <v>20230007440751</v>
      </c>
      <c r="AQ210" s="12">
        <v>45152</v>
      </c>
      <c r="AT210" s="17">
        <v>1851989</v>
      </c>
      <c r="AU210">
        <v>1851989</v>
      </c>
      <c r="AV210" s="13">
        <v>30.96</v>
      </c>
      <c r="AX210" s="17">
        <v>1851989</v>
      </c>
      <c r="AY210" s="13">
        <v>30.96</v>
      </c>
    </row>
    <row r="211" spans="1:51" x14ac:dyDescent="0.3">
      <c r="A211">
        <v>42</v>
      </c>
      <c r="B211">
        <v>1820434</v>
      </c>
      <c r="C211" s="12">
        <v>45146</v>
      </c>
      <c r="D211" s="12">
        <v>45238</v>
      </c>
      <c r="E211" s="12">
        <v>45268</v>
      </c>
      <c r="F211">
        <v>93</v>
      </c>
      <c r="G211" t="s">
        <v>633</v>
      </c>
      <c r="H211" t="s">
        <v>861</v>
      </c>
      <c r="I211" t="s">
        <v>875</v>
      </c>
      <c r="J211" t="s">
        <v>875</v>
      </c>
      <c r="K211" t="s">
        <v>4126</v>
      </c>
      <c r="L211">
        <v>996866969</v>
      </c>
      <c r="M211" t="s">
        <v>4127</v>
      </c>
      <c r="N211" t="s">
        <v>863</v>
      </c>
      <c r="O211">
        <v>536</v>
      </c>
      <c r="P211">
        <v>536</v>
      </c>
      <c r="Q211" t="s">
        <v>1418</v>
      </c>
      <c r="R211">
        <v>0</v>
      </c>
      <c r="S211">
        <v>0</v>
      </c>
      <c r="T211" t="s">
        <v>865</v>
      </c>
      <c r="U211" t="s">
        <v>1419</v>
      </c>
      <c r="V211" t="s">
        <v>1420</v>
      </c>
      <c r="AE211" t="s">
        <v>1420</v>
      </c>
      <c r="AF211" t="s">
        <v>1421</v>
      </c>
      <c r="AH211" t="s">
        <v>1422</v>
      </c>
      <c r="AI211" t="s">
        <v>1042</v>
      </c>
      <c r="AJ211" t="s">
        <v>1043</v>
      </c>
      <c r="AL211" t="s">
        <v>885</v>
      </c>
      <c r="AM211" t="s">
        <v>903</v>
      </c>
      <c r="AN211" t="s">
        <v>859</v>
      </c>
      <c r="AO211" s="13">
        <v>8</v>
      </c>
      <c r="AP211" s="14">
        <v>20230010430948</v>
      </c>
      <c r="AQ211" s="12">
        <v>45240</v>
      </c>
      <c r="AT211" s="17">
        <v>1887216</v>
      </c>
      <c r="AU211">
        <v>1887216</v>
      </c>
      <c r="AV211" s="13">
        <v>8.0500000000000007</v>
      </c>
      <c r="AX211" s="17">
        <v>1887216</v>
      </c>
      <c r="AY211" s="13">
        <v>8.0500000000000007</v>
      </c>
    </row>
    <row r="212" spans="1:51" x14ac:dyDescent="0.3">
      <c r="A212">
        <v>42</v>
      </c>
      <c r="B212">
        <v>1820434</v>
      </c>
      <c r="C212" s="12">
        <v>45239</v>
      </c>
      <c r="D212" s="12">
        <v>45334</v>
      </c>
      <c r="E212" s="12">
        <v>45365</v>
      </c>
      <c r="F212">
        <v>96</v>
      </c>
      <c r="G212" t="s">
        <v>633</v>
      </c>
      <c r="H212" t="s">
        <v>861</v>
      </c>
      <c r="I212" t="s">
        <v>875</v>
      </c>
      <c r="J212" t="s">
        <v>875</v>
      </c>
      <c r="K212" t="s">
        <v>4126</v>
      </c>
      <c r="L212">
        <v>996866969</v>
      </c>
      <c r="M212" t="s">
        <v>4127</v>
      </c>
      <c r="N212" t="s">
        <v>863</v>
      </c>
      <c r="O212">
        <v>536</v>
      </c>
      <c r="P212">
        <v>536</v>
      </c>
      <c r="Q212" t="s">
        <v>1411</v>
      </c>
      <c r="R212">
        <v>0</v>
      </c>
      <c r="S212">
        <v>0</v>
      </c>
      <c r="T212" t="s">
        <v>865</v>
      </c>
      <c r="U212" t="s">
        <v>1412</v>
      </c>
      <c r="V212" t="s">
        <v>944</v>
      </c>
      <c r="AE212" t="s">
        <v>944</v>
      </c>
      <c r="AF212" t="s">
        <v>1413</v>
      </c>
      <c r="AH212" t="s">
        <v>1414</v>
      </c>
      <c r="AI212" t="s">
        <v>1350</v>
      </c>
      <c r="AJ212" t="s">
        <v>1504</v>
      </c>
      <c r="AL212" t="s">
        <v>1486</v>
      </c>
      <c r="AM212" t="s">
        <v>1050</v>
      </c>
      <c r="AN212" t="s">
        <v>859</v>
      </c>
      <c r="AO212" s="13">
        <v>9</v>
      </c>
      <c r="AP212" s="14">
        <v>20240001529465</v>
      </c>
      <c r="AQ212" s="12">
        <v>45337</v>
      </c>
      <c r="AT212" s="17">
        <v>1896261</v>
      </c>
      <c r="AU212">
        <v>1896261</v>
      </c>
      <c r="AV212" s="13">
        <v>0.05</v>
      </c>
      <c r="AX212" s="17">
        <v>1896261</v>
      </c>
      <c r="AY212" s="13">
        <v>0.05</v>
      </c>
    </row>
    <row r="213" spans="1:51" x14ac:dyDescent="0.3">
      <c r="A213">
        <v>42</v>
      </c>
      <c r="B213">
        <v>1820434</v>
      </c>
      <c r="C213" s="12">
        <v>45335</v>
      </c>
      <c r="D213" s="12">
        <v>45425</v>
      </c>
      <c r="E213" s="12">
        <v>45457</v>
      </c>
      <c r="F213">
        <v>91</v>
      </c>
      <c r="G213" t="s">
        <v>633</v>
      </c>
      <c r="H213" t="s">
        <v>861</v>
      </c>
      <c r="I213" t="s">
        <v>875</v>
      </c>
      <c r="J213" t="s">
        <v>875</v>
      </c>
      <c r="K213" t="s">
        <v>4126</v>
      </c>
      <c r="L213">
        <v>996866969</v>
      </c>
      <c r="M213" t="s">
        <v>4127</v>
      </c>
      <c r="N213" t="s">
        <v>863</v>
      </c>
      <c r="O213">
        <v>536</v>
      </c>
      <c r="P213">
        <v>536</v>
      </c>
      <c r="Q213" t="s">
        <v>1038</v>
      </c>
      <c r="R213">
        <v>0</v>
      </c>
      <c r="S213">
        <v>0</v>
      </c>
      <c r="T213" t="s">
        <v>865</v>
      </c>
      <c r="U213" t="s">
        <v>1039</v>
      </c>
      <c r="V213" t="s">
        <v>1040</v>
      </c>
      <c r="AE213" t="s">
        <v>1040</v>
      </c>
      <c r="AF213" t="s">
        <v>892</v>
      </c>
      <c r="AH213" t="s">
        <v>1041</v>
      </c>
      <c r="AI213" t="s">
        <v>1042</v>
      </c>
      <c r="AJ213" t="s">
        <v>1402</v>
      </c>
      <c r="AL213" t="s">
        <v>1270</v>
      </c>
      <c r="AM213" t="s">
        <v>903</v>
      </c>
      <c r="AN213" t="s">
        <v>859</v>
      </c>
      <c r="AO213" s="13">
        <v>8</v>
      </c>
      <c r="AP213" s="14">
        <v>20240004500151</v>
      </c>
      <c r="AQ213" s="12">
        <v>45429</v>
      </c>
      <c r="AT213" s="17">
        <v>2011601</v>
      </c>
      <c r="AU213">
        <v>2011601</v>
      </c>
      <c r="AV213" s="13">
        <v>8.31</v>
      </c>
      <c r="AX213" s="17">
        <v>2011601</v>
      </c>
      <c r="AY213" s="13">
        <v>8.31</v>
      </c>
    </row>
    <row r="214" spans="1:51" x14ac:dyDescent="0.3">
      <c r="A214">
        <v>42</v>
      </c>
      <c r="B214">
        <v>1820434</v>
      </c>
      <c r="C214" s="12">
        <v>45426</v>
      </c>
      <c r="D214" s="12">
        <v>45607</v>
      </c>
      <c r="E214" s="12">
        <v>45639</v>
      </c>
      <c r="F214">
        <v>182</v>
      </c>
      <c r="G214" t="s">
        <v>633</v>
      </c>
      <c r="H214" t="s">
        <v>861</v>
      </c>
      <c r="I214" t="s">
        <v>875</v>
      </c>
      <c r="J214" t="s">
        <v>875</v>
      </c>
      <c r="K214" t="s">
        <v>4126</v>
      </c>
      <c r="L214">
        <v>996866969</v>
      </c>
      <c r="M214" t="s">
        <v>4127</v>
      </c>
      <c r="N214" t="s">
        <v>863</v>
      </c>
      <c r="O214">
        <v>536</v>
      </c>
      <c r="P214">
        <v>536</v>
      </c>
      <c r="Q214" t="s">
        <v>2521</v>
      </c>
      <c r="R214">
        <v>0</v>
      </c>
      <c r="S214">
        <v>0</v>
      </c>
      <c r="T214" t="s">
        <v>865</v>
      </c>
      <c r="U214" t="s">
        <v>2522</v>
      </c>
      <c r="V214" t="s">
        <v>2523</v>
      </c>
      <c r="AE214" t="s">
        <v>2523</v>
      </c>
      <c r="AF214" t="s">
        <v>2514</v>
      </c>
      <c r="AH214" t="s">
        <v>1440</v>
      </c>
      <c r="AI214" t="s">
        <v>955</v>
      </c>
      <c r="AJ214" t="s">
        <v>2524</v>
      </c>
      <c r="AL214" t="s">
        <v>859</v>
      </c>
      <c r="AM214" t="s">
        <v>4159</v>
      </c>
      <c r="AN214" t="s">
        <v>1431</v>
      </c>
      <c r="AO214" s="13">
        <v>16.23</v>
      </c>
      <c r="AP214" s="14">
        <v>20240010600299</v>
      </c>
      <c r="AQ214" s="12">
        <v>45611</v>
      </c>
      <c r="AT214" s="17">
        <v>2048488</v>
      </c>
      <c r="AU214">
        <v>36872784</v>
      </c>
      <c r="AV214" s="13">
        <v>33.78</v>
      </c>
      <c r="AX214" s="17">
        <v>2048488</v>
      </c>
      <c r="AY214" s="13">
        <v>33.78</v>
      </c>
    </row>
    <row r="215" spans="1:51" x14ac:dyDescent="0.3">
      <c r="B215">
        <v>1820434</v>
      </c>
      <c r="E215" s="12">
        <v>45685</v>
      </c>
      <c r="G215" t="s">
        <v>633</v>
      </c>
      <c r="I215" t="s">
        <v>875</v>
      </c>
      <c r="J215" t="s">
        <v>875</v>
      </c>
      <c r="K215" t="s">
        <v>4126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1354</v>
      </c>
      <c r="AI215" t="s">
        <v>859</v>
      </c>
      <c r="AK215" t="s">
        <v>4160</v>
      </c>
      <c r="AL215" t="s">
        <v>859</v>
      </c>
      <c r="AM215" t="s">
        <v>4160</v>
      </c>
      <c r="AN215" t="s">
        <v>859</v>
      </c>
      <c r="AO215" s="13">
        <v>62.5</v>
      </c>
      <c r="AP215" s="14">
        <v>20250000761635</v>
      </c>
      <c r="AQ215" s="12">
        <v>45685</v>
      </c>
      <c r="AT215" s="17">
        <v>2053769</v>
      </c>
      <c r="AU215">
        <v>2053769</v>
      </c>
      <c r="AV215" s="13">
        <v>0.12</v>
      </c>
      <c r="AX215" s="17">
        <v>2053769</v>
      </c>
      <c r="AY215" s="13">
        <v>0.12</v>
      </c>
    </row>
    <row r="216" spans="1:51" x14ac:dyDescent="0.3">
      <c r="A216">
        <v>42</v>
      </c>
      <c r="B216">
        <v>1820434</v>
      </c>
      <c r="C216" s="12">
        <v>45608</v>
      </c>
      <c r="D216" s="12">
        <v>45698</v>
      </c>
      <c r="E216" s="12">
        <v>45734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4126</v>
      </c>
      <c r="L216">
        <v>996866969</v>
      </c>
      <c r="M216" t="s">
        <v>4127</v>
      </c>
      <c r="N216" t="s">
        <v>863</v>
      </c>
      <c r="O216">
        <v>536</v>
      </c>
      <c r="P216">
        <v>536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859</v>
      </c>
      <c r="AM216" t="s">
        <v>1694</v>
      </c>
      <c r="AN216" t="s">
        <v>859</v>
      </c>
      <c r="AO216" s="13">
        <v>8.18</v>
      </c>
      <c r="AP216" s="14">
        <v>20250001467028</v>
      </c>
      <c r="AQ216" s="12">
        <v>45705</v>
      </c>
      <c r="AT216" s="17">
        <v>2053770</v>
      </c>
      <c r="AU216">
        <v>2053770</v>
      </c>
      <c r="AV216" s="13">
        <v>0.01</v>
      </c>
      <c r="AX216" s="17">
        <v>2053770</v>
      </c>
      <c r="AY216" s="13">
        <v>0.01</v>
      </c>
    </row>
    <row r="217" spans="1:51" x14ac:dyDescent="0.3">
      <c r="A217">
        <v>45</v>
      </c>
      <c r="B217">
        <v>1579673</v>
      </c>
      <c r="C217" s="12">
        <v>45610</v>
      </c>
      <c r="D217" s="12">
        <v>45703</v>
      </c>
      <c r="E217" s="12">
        <v>45736</v>
      </c>
      <c r="F217">
        <v>94</v>
      </c>
      <c r="G217" t="s">
        <v>633</v>
      </c>
      <c r="H217" t="s">
        <v>861</v>
      </c>
      <c r="I217" t="s">
        <v>4161</v>
      </c>
      <c r="J217" t="s">
        <v>875</v>
      </c>
      <c r="K217" t="s">
        <v>4162</v>
      </c>
      <c r="L217">
        <v>996866969</v>
      </c>
      <c r="M217" t="s">
        <v>718</v>
      </c>
      <c r="N217" t="s">
        <v>863</v>
      </c>
      <c r="O217">
        <v>3670</v>
      </c>
      <c r="P217">
        <v>3745</v>
      </c>
      <c r="Q217">
        <v>0</v>
      </c>
      <c r="R217">
        <v>75</v>
      </c>
      <c r="S217">
        <v>0</v>
      </c>
      <c r="T217" t="s">
        <v>865</v>
      </c>
      <c r="U217" t="s">
        <v>1566</v>
      </c>
      <c r="V217" t="s">
        <v>1828</v>
      </c>
      <c r="W217" t="s">
        <v>2707</v>
      </c>
      <c r="X217" t="s">
        <v>2708</v>
      </c>
      <c r="Y217" t="s">
        <v>2992</v>
      </c>
      <c r="Z217" t="s">
        <v>4163</v>
      </c>
      <c r="AE217" t="s">
        <v>4164</v>
      </c>
      <c r="AF217" t="s">
        <v>962</v>
      </c>
      <c r="AH217" t="s">
        <v>4165</v>
      </c>
      <c r="AI217" t="s">
        <v>3434</v>
      </c>
      <c r="AJ217" t="s">
        <v>4166</v>
      </c>
      <c r="AL217" t="s">
        <v>859</v>
      </c>
      <c r="AM217" t="s">
        <v>4167</v>
      </c>
      <c r="AN217" t="s">
        <v>859</v>
      </c>
      <c r="AO217" s="13">
        <v>123.56</v>
      </c>
      <c r="AP217" s="14">
        <v>20250001562900</v>
      </c>
      <c r="AQ217" s="12">
        <v>45707</v>
      </c>
      <c r="AT217" s="17">
        <v>2053772</v>
      </c>
      <c r="AU217">
        <v>2053772</v>
      </c>
      <c r="AV217" s="13">
        <v>0.02</v>
      </c>
      <c r="AX217" s="17">
        <v>2053772</v>
      </c>
      <c r="AY217" s="13">
        <v>0.02</v>
      </c>
    </row>
    <row r="218" spans="1:51" x14ac:dyDescent="0.3">
      <c r="A218">
        <v>49</v>
      </c>
      <c r="B218">
        <v>872462</v>
      </c>
      <c r="C218" s="12">
        <v>45616</v>
      </c>
      <c r="D218" s="12">
        <v>45705</v>
      </c>
      <c r="E218" s="12">
        <v>45751</v>
      </c>
      <c r="F218">
        <v>90</v>
      </c>
      <c r="G218" t="s">
        <v>633</v>
      </c>
      <c r="H218" t="s">
        <v>861</v>
      </c>
      <c r="I218" t="s">
        <v>875</v>
      </c>
      <c r="J218" t="s">
        <v>1671</v>
      </c>
      <c r="K218" t="s">
        <v>1672</v>
      </c>
      <c r="L218">
        <v>996866969</v>
      </c>
      <c r="M218" t="s">
        <v>348</v>
      </c>
      <c r="N218" t="s">
        <v>863</v>
      </c>
      <c r="O218">
        <v>3064</v>
      </c>
      <c r="P218">
        <v>3064</v>
      </c>
      <c r="Q218">
        <v>6</v>
      </c>
      <c r="R218">
        <v>0</v>
      </c>
      <c r="S218">
        <v>0</v>
      </c>
      <c r="T218" t="s">
        <v>865</v>
      </c>
      <c r="U218" t="s">
        <v>1182</v>
      </c>
      <c r="V218" t="s">
        <v>1047</v>
      </c>
      <c r="AE218" t="s">
        <v>1047</v>
      </c>
      <c r="AF218" t="s">
        <v>881</v>
      </c>
      <c r="AH218" t="s">
        <v>1183</v>
      </c>
      <c r="AI218" t="s">
        <v>870</v>
      </c>
      <c r="AJ218" t="s">
        <v>1126</v>
      </c>
      <c r="AL218" t="s">
        <v>859</v>
      </c>
      <c r="AM218" t="s">
        <v>1232</v>
      </c>
      <c r="AN218" t="s">
        <v>859</v>
      </c>
      <c r="AO218" s="13">
        <v>8.0500000000000007</v>
      </c>
      <c r="AP218" s="14">
        <v>20250001737128</v>
      </c>
      <c r="AQ218" s="12">
        <v>45713</v>
      </c>
      <c r="AT218" s="17">
        <v>2053773</v>
      </c>
      <c r="AU218">
        <v>2053773</v>
      </c>
      <c r="AV218" s="13">
        <v>0.02</v>
      </c>
      <c r="AX218" s="17">
        <v>2053773</v>
      </c>
      <c r="AY218" s="13">
        <v>0.02</v>
      </c>
    </row>
    <row r="219" spans="1:51" x14ac:dyDescent="0.3">
      <c r="A219">
        <v>52</v>
      </c>
      <c r="B219">
        <v>311588</v>
      </c>
      <c r="C219" s="12">
        <v>45621</v>
      </c>
      <c r="D219" s="12">
        <v>45708</v>
      </c>
      <c r="E219" s="12">
        <v>45755</v>
      </c>
      <c r="F219">
        <v>88</v>
      </c>
      <c r="G219" t="s">
        <v>633</v>
      </c>
      <c r="H219" t="s">
        <v>861</v>
      </c>
      <c r="I219" t="s">
        <v>875</v>
      </c>
      <c r="J219" t="s">
        <v>875</v>
      </c>
      <c r="K219" t="s">
        <v>1674</v>
      </c>
      <c r="L219">
        <v>996866969</v>
      </c>
      <c r="M219" t="s">
        <v>488</v>
      </c>
      <c r="N219" t="s">
        <v>863</v>
      </c>
      <c r="O219">
        <v>19525</v>
      </c>
      <c r="P219">
        <v>19633</v>
      </c>
      <c r="Q219">
        <v>0</v>
      </c>
      <c r="R219">
        <v>108</v>
      </c>
      <c r="S219">
        <v>0</v>
      </c>
      <c r="T219" t="s">
        <v>865</v>
      </c>
      <c r="U219" t="s">
        <v>1507</v>
      </c>
      <c r="V219" t="s">
        <v>1508</v>
      </c>
      <c r="W219" t="s">
        <v>4168</v>
      </c>
      <c r="X219" t="s">
        <v>4169</v>
      </c>
      <c r="Y219" t="s">
        <v>1252</v>
      </c>
      <c r="Z219" t="s">
        <v>4170</v>
      </c>
      <c r="AA219" t="s">
        <v>4171</v>
      </c>
      <c r="AB219" t="s">
        <v>3828</v>
      </c>
      <c r="AC219" t="s">
        <v>1373</v>
      </c>
      <c r="AD219" t="s">
        <v>2388</v>
      </c>
      <c r="AE219" t="s">
        <v>4172</v>
      </c>
      <c r="AF219" t="s">
        <v>958</v>
      </c>
      <c r="AH219" t="s">
        <v>4173</v>
      </c>
      <c r="AI219" t="s">
        <v>1642</v>
      </c>
      <c r="AJ219" t="s">
        <v>4174</v>
      </c>
      <c r="AL219" t="s">
        <v>859</v>
      </c>
      <c r="AM219" t="s">
        <v>4175</v>
      </c>
      <c r="AN219" t="s">
        <v>859</v>
      </c>
      <c r="AO219" s="13">
        <v>308.39999999999998</v>
      </c>
      <c r="AP219" s="14">
        <v>20250001848674</v>
      </c>
      <c r="AQ219" s="12">
        <v>45715</v>
      </c>
      <c r="AT219" s="17">
        <v>2056224</v>
      </c>
      <c r="AU219">
        <v>2056224</v>
      </c>
      <c r="AV219" s="13">
        <v>0.04</v>
      </c>
      <c r="AX219" s="17">
        <v>2056224</v>
      </c>
      <c r="AY219" s="13">
        <v>0.04</v>
      </c>
    </row>
    <row r="220" spans="1:51" x14ac:dyDescent="0.3">
      <c r="A220">
        <v>52</v>
      </c>
      <c r="B220">
        <v>1533178</v>
      </c>
      <c r="C220" s="12">
        <v>45619</v>
      </c>
      <c r="D220" s="12">
        <v>45708</v>
      </c>
      <c r="E220" s="12">
        <v>45755</v>
      </c>
      <c r="F220">
        <v>90</v>
      </c>
      <c r="G220" t="s">
        <v>633</v>
      </c>
      <c r="H220" t="s">
        <v>861</v>
      </c>
      <c r="I220" t="s">
        <v>875</v>
      </c>
      <c r="J220" t="s">
        <v>875</v>
      </c>
      <c r="K220" t="s">
        <v>4176</v>
      </c>
      <c r="L220">
        <v>996866969</v>
      </c>
      <c r="M220" t="s">
        <v>548</v>
      </c>
      <c r="N220" t="s">
        <v>863</v>
      </c>
      <c r="O220">
        <v>3241</v>
      </c>
      <c r="P220">
        <v>3241</v>
      </c>
      <c r="Q220">
        <v>6</v>
      </c>
      <c r="R220">
        <v>0</v>
      </c>
      <c r="S220">
        <v>0</v>
      </c>
      <c r="T220" t="s">
        <v>865</v>
      </c>
      <c r="U220" t="s">
        <v>1182</v>
      </c>
      <c r="V220" t="s">
        <v>1047</v>
      </c>
      <c r="AE220" t="s">
        <v>1047</v>
      </c>
      <c r="AF220" t="s">
        <v>881</v>
      </c>
      <c r="AH220" t="s">
        <v>1183</v>
      </c>
      <c r="AI220" t="s">
        <v>870</v>
      </c>
      <c r="AJ220" t="s">
        <v>1126</v>
      </c>
      <c r="AL220" t="s">
        <v>859</v>
      </c>
      <c r="AM220" t="s">
        <v>1232</v>
      </c>
      <c r="AN220" t="s">
        <v>859</v>
      </c>
      <c r="AO220" s="13">
        <v>8.0500000000000007</v>
      </c>
      <c r="AP220" s="14">
        <v>20250001851751</v>
      </c>
      <c r="AQ220" s="12">
        <v>45715</v>
      </c>
      <c r="AT220" s="17">
        <v>2057922</v>
      </c>
      <c r="AU220">
        <v>2057922</v>
      </c>
      <c r="AV220" s="13">
        <v>33.01</v>
      </c>
      <c r="AX220" s="17">
        <v>2057922</v>
      </c>
      <c r="AY220" s="13">
        <v>33.01</v>
      </c>
    </row>
    <row r="221" spans="1:51" x14ac:dyDescent="0.3">
      <c r="A221">
        <v>52</v>
      </c>
      <c r="B221">
        <v>1533179</v>
      </c>
      <c r="C221" s="12">
        <v>45619</v>
      </c>
      <c r="D221" s="12">
        <v>45708</v>
      </c>
      <c r="E221" s="12">
        <v>45755</v>
      </c>
      <c r="F221">
        <v>90</v>
      </c>
      <c r="G221" t="s">
        <v>633</v>
      </c>
      <c r="H221" t="s">
        <v>861</v>
      </c>
      <c r="I221" t="s">
        <v>875</v>
      </c>
      <c r="J221" t="s">
        <v>875</v>
      </c>
      <c r="K221" t="s">
        <v>4176</v>
      </c>
      <c r="L221">
        <v>996866969</v>
      </c>
      <c r="M221" t="s">
        <v>403</v>
      </c>
      <c r="N221" t="s">
        <v>863</v>
      </c>
      <c r="O221">
        <v>1860</v>
      </c>
      <c r="P221">
        <v>1860</v>
      </c>
      <c r="Q221">
        <v>6</v>
      </c>
      <c r="R221">
        <v>0</v>
      </c>
      <c r="S221">
        <v>0</v>
      </c>
      <c r="T221" t="s">
        <v>865</v>
      </c>
      <c r="U221" t="s">
        <v>1182</v>
      </c>
      <c r="V221" t="s">
        <v>1047</v>
      </c>
      <c r="AE221" t="s">
        <v>1047</v>
      </c>
      <c r="AF221" t="s">
        <v>881</v>
      </c>
      <c r="AH221" t="s">
        <v>1183</v>
      </c>
      <c r="AI221" t="s">
        <v>870</v>
      </c>
      <c r="AJ221" t="s">
        <v>1126</v>
      </c>
      <c r="AL221" t="s">
        <v>859</v>
      </c>
      <c r="AM221" t="s">
        <v>1232</v>
      </c>
      <c r="AN221" t="s">
        <v>859</v>
      </c>
      <c r="AO221" s="13">
        <v>8.0500000000000007</v>
      </c>
      <c r="AP221" s="14">
        <v>20250001851752</v>
      </c>
      <c r="AQ221" s="12">
        <v>45715</v>
      </c>
      <c r="AT221" s="17">
        <v>2057923</v>
      </c>
      <c r="AU221">
        <v>2057923</v>
      </c>
      <c r="AV221" s="13">
        <v>11.45</v>
      </c>
      <c r="AX221" s="17">
        <v>2057923</v>
      </c>
      <c r="AY221" s="13">
        <v>11.45</v>
      </c>
    </row>
    <row r="222" spans="1:51" x14ac:dyDescent="0.3">
      <c r="A222">
        <v>52</v>
      </c>
      <c r="B222">
        <v>1533180</v>
      </c>
      <c r="C222" s="12">
        <v>45619</v>
      </c>
      <c r="D222" s="12">
        <v>45708</v>
      </c>
      <c r="E222" s="12">
        <v>45755</v>
      </c>
      <c r="F222">
        <v>90</v>
      </c>
      <c r="G222" t="s">
        <v>633</v>
      </c>
      <c r="H222" t="s">
        <v>861</v>
      </c>
      <c r="I222" t="s">
        <v>875</v>
      </c>
      <c r="J222" t="s">
        <v>875</v>
      </c>
      <c r="K222" t="s">
        <v>4176</v>
      </c>
      <c r="L222">
        <v>996866969</v>
      </c>
      <c r="M222" t="s">
        <v>589</v>
      </c>
      <c r="N222" t="s">
        <v>863</v>
      </c>
      <c r="O222">
        <v>2015</v>
      </c>
      <c r="P222">
        <v>2015</v>
      </c>
      <c r="Q222">
        <v>6</v>
      </c>
      <c r="R222">
        <v>0</v>
      </c>
      <c r="S222">
        <v>0</v>
      </c>
      <c r="T222" t="s">
        <v>865</v>
      </c>
      <c r="U222" t="s">
        <v>1182</v>
      </c>
      <c r="V222" t="s">
        <v>1047</v>
      </c>
      <c r="AE222" t="s">
        <v>1047</v>
      </c>
      <c r="AF222" t="s">
        <v>881</v>
      </c>
      <c r="AH222" t="s">
        <v>1183</v>
      </c>
      <c r="AI222" t="s">
        <v>870</v>
      </c>
      <c r="AJ222" t="s">
        <v>1126</v>
      </c>
      <c r="AL222" t="s">
        <v>859</v>
      </c>
      <c r="AM222" t="s">
        <v>1232</v>
      </c>
      <c r="AN222" t="s">
        <v>859</v>
      </c>
      <c r="AO222" s="13">
        <v>8.0500000000000007</v>
      </c>
      <c r="AP222" s="14">
        <v>20250001851753</v>
      </c>
      <c r="AQ222" s="12">
        <v>45715</v>
      </c>
      <c r="AT222" s="17">
        <v>2057924</v>
      </c>
      <c r="AU222">
        <v>2057924</v>
      </c>
      <c r="AV222" s="13">
        <v>11.8</v>
      </c>
      <c r="AX222" s="17">
        <v>2057924</v>
      </c>
      <c r="AY222" s="13">
        <v>11.8</v>
      </c>
    </row>
    <row r="223" spans="1:51" x14ac:dyDescent="0.3">
      <c r="A223">
        <v>52</v>
      </c>
      <c r="B223">
        <v>1533181</v>
      </c>
      <c r="C223" s="12">
        <v>45619</v>
      </c>
      <c r="D223" s="12">
        <v>45708</v>
      </c>
      <c r="E223" s="12">
        <v>45755</v>
      </c>
      <c r="F223">
        <v>90</v>
      </c>
      <c r="G223" t="s">
        <v>633</v>
      </c>
      <c r="H223" t="s">
        <v>861</v>
      </c>
      <c r="I223" t="s">
        <v>875</v>
      </c>
      <c r="J223" t="s">
        <v>875</v>
      </c>
      <c r="K223" t="s">
        <v>4176</v>
      </c>
      <c r="L223">
        <v>996866969</v>
      </c>
      <c r="M223" t="s">
        <v>504</v>
      </c>
      <c r="N223" t="s">
        <v>863</v>
      </c>
      <c r="O223">
        <v>5391</v>
      </c>
      <c r="P223">
        <v>5391</v>
      </c>
      <c r="Q223">
        <v>6</v>
      </c>
      <c r="R223">
        <v>0</v>
      </c>
      <c r="S223">
        <v>0</v>
      </c>
      <c r="T223" t="s">
        <v>865</v>
      </c>
      <c r="U223" t="s">
        <v>1182</v>
      </c>
      <c r="V223" t="s">
        <v>1047</v>
      </c>
      <c r="AE223" t="s">
        <v>1047</v>
      </c>
      <c r="AF223" t="s">
        <v>881</v>
      </c>
      <c r="AH223" t="s">
        <v>1183</v>
      </c>
      <c r="AI223" t="s">
        <v>870</v>
      </c>
      <c r="AJ223" t="s">
        <v>1126</v>
      </c>
      <c r="AL223" t="s">
        <v>859</v>
      </c>
      <c r="AM223" t="s">
        <v>1232</v>
      </c>
      <c r="AN223" t="s">
        <v>859</v>
      </c>
      <c r="AO223" s="13">
        <v>8.0500000000000007</v>
      </c>
      <c r="AP223" s="14">
        <v>20250001851754</v>
      </c>
      <c r="AQ223" s="12">
        <v>45715</v>
      </c>
      <c r="AT223" s="17">
        <v>2073495</v>
      </c>
      <c r="AU223">
        <v>2073495</v>
      </c>
      <c r="AV223" s="13">
        <v>3.88</v>
      </c>
      <c r="AX223" s="17">
        <v>2073495</v>
      </c>
      <c r="AY223" s="13">
        <v>3.88</v>
      </c>
    </row>
    <row r="224" spans="1:51" x14ac:dyDescent="0.3">
      <c r="A224">
        <v>52</v>
      </c>
      <c r="B224">
        <v>1533182</v>
      </c>
      <c r="C224" s="12">
        <v>45619</v>
      </c>
      <c r="D224" s="12">
        <v>45708</v>
      </c>
      <c r="E224" s="12">
        <v>45755</v>
      </c>
      <c r="F224">
        <v>90</v>
      </c>
      <c r="G224" t="s">
        <v>633</v>
      </c>
      <c r="H224" t="s">
        <v>861</v>
      </c>
      <c r="I224" t="s">
        <v>875</v>
      </c>
      <c r="J224" t="s">
        <v>875</v>
      </c>
      <c r="K224" t="s">
        <v>4176</v>
      </c>
      <c r="L224">
        <v>996866969</v>
      </c>
      <c r="M224" t="s">
        <v>356</v>
      </c>
      <c r="N224" t="s">
        <v>863</v>
      </c>
      <c r="O224">
        <v>1404</v>
      </c>
      <c r="P224">
        <v>1404</v>
      </c>
      <c r="Q224">
        <v>6</v>
      </c>
      <c r="R224">
        <v>0</v>
      </c>
      <c r="S224">
        <v>0</v>
      </c>
      <c r="T224" t="s">
        <v>865</v>
      </c>
      <c r="U224" t="s">
        <v>1182</v>
      </c>
      <c r="V224" t="s">
        <v>1047</v>
      </c>
      <c r="AE224" t="s">
        <v>1047</v>
      </c>
      <c r="AF224" t="s">
        <v>881</v>
      </c>
      <c r="AH224" t="s">
        <v>1183</v>
      </c>
      <c r="AI224" t="s">
        <v>870</v>
      </c>
      <c r="AJ224" t="s">
        <v>1126</v>
      </c>
      <c r="AL224" t="s">
        <v>859</v>
      </c>
      <c r="AM224" t="s">
        <v>1232</v>
      </c>
      <c r="AN224" t="s">
        <v>859</v>
      </c>
      <c r="AO224" s="13">
        <v>8.0500000000000007</v>
      </c>
      <c r="AP224" s="14">
        <v>20250001851755</v>
      </c>
      <c r="AQ224" s="12">
        <v>45715</v>
      </c>
      <c r="AT224" s="17">
        <v>2080096</v>
      </c>
      <c r="AU224">
        <v>2080096</v>
      </c>
      <c r="AV224" s="13">
        <v>0.03</v>
      </c>
      <c r="AX224" s="17">
        <v>2080096</v>
      </c>
      <c r="AY224" s="13">
        <v>0.03</v>
      </c>
    </row>
    <row r="225" spans="2:51" x14ac:dyDescent="0.3">
      <c r="B225">
        <v>2048488</v>
      </c>
      <c r="E225" s="12">
        <v>45715</v>
      </c>
      <c r="G225" t="s">
        <v>633</v>
      </c>
      <c r="I225" t="s">
        <v>875</v>
      </c>
      <c r="J225" t="s">
        <v>875</v>
      </c>
      <c r="K225" t="s">
        <v>3693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1362</v>
      </c>
      <c r="AL225" t="s">
        <v>859</v>
      </c>
      <c r="AM225" t="s">
        <v>1362</v>
      </c>
      <c r="AN225" t="s">
        <v>859</v>
      </c>
      <c r="AO225" s="13">
        <v>2.2799999999999998</v>
      </c>
      <c r="AP225" s="14">
        <v>20250001817811</v>
      </c>
      <c r="AQ225" s="12">
        <v>45715</v>
      </c>
      <c r="AT225" s="17">
        <v>2086617</v>
      </c>
      <c r="AU225">
        <v>2086617</v>
      </c>
      <c r="AV225" s="13">
        <v>9.82</v>
      </c>
      <c r="AX225" s="17">
        <v>2086617</v>
      </c>
      <c r="AY225" s="13">
        <v>9.82</v>
      </c>
    </row>
    <row r="226" spans="2:51" x14ac:dyDescent="0.3">
      <c r="B226">
        <v>2048488</v>
      </c>
      <c r="E226" s="12">
        <v>45715</v>
      </c>
      <c r="G226" t="s">
        <v>633</v>
      </c>
      <c r="I226" t="s">
        <v>875</v>
      </c>
      <c r="J226" t="s">
        <v>875</v>
      </c>
      <c r="K226" t="s">
        <v>3693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2047</v>
      </c>
      <c r="AL226" t="s">
        <v>859</v>
      </c>
      <c r="AM226" t="s">
        <v>2047</v>
      </c>
      <c r="AN226" t="s">
        <v>859</v>
      </c>
      <c r="AO226" s="13">
        <v>2.76</v>
      </c>
      <c r="AP226" s="14">
        <v>20250001817818</v>
      </c>
      <c r="AQ226" s="12">
        <v>45715</v>
      </c>
      <c r="AT226" s="17">
        <v>2090294</v>
      </c>
      <c r="AU226">
        <v>2090294</v>
      </c>
      <c r="AV226" s="13">
        <v>1.73</v>
      </c>
      <c r="AX226" s="17">
        <v>2090294</v>
      </c>
      <c r="AY226" s="13">
        <v>1.73</v>
      </c>
    </row>
    <row r="227" spans="2:51" x14ac:dyDescent="0.3">
      <c r="B227">
        <v>2048488</v>
      </c>
      <c r="E227" s="12">
        <v>45715</v>
      </c>
      <c r="G227" t="s">
        <v>633</v>
      </c>
      <c r="I227" t="s">
        <v>875</v>
      </c>
      <c r="J227" t="s">
        <v>875</v>
      </c>
      <c r="K227" t="s">
        <v>3693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1544</v>
      </c>
      <c r="AL227" t="s">
        <v>859</v>
      </c>
      <c r="AM227" t="s">
        <v>1544</v>
      </c>
      <c r="AN227" t="s">
        <v>859</v>
      </c>
      <c r="AO227" s="13">
        <v>2.4900000000000002</v>
      </c>
      <c r="AP227" s="14">
        <v>20250001817827</v>
      </c>
      <c r="AQ227" s="12">
        <v>45715</v>
      </c>
      <c r="AT227" s="17">
        <v>2090295</v>
      </c>
      <c r="AU227">
        <v>2090295</v>
      </c>
      <c r="AV227" s="13">
        <v>2.09</v>
      </c>
      <c r="AX227" s="17">
        <v>2090295</v>
      </c>
      <c r="AY227" s="13">
        <v>2.09</v>
      </c>
    </row>
    <row r="228" spans="2:51" x14ac:dyDescent="0.3">
      <c r="B228">
        <v>2048488</v>
      </c>
      <c r="E228" s="12">
        <v>45715</v>
      </c>
      <c r="G228" t="s">
        <v>633</v>
      </c>
      <c r="I228" t="s">
        <v>875</v>
      </c>
      <c r="J228" t="s">
        <v>875</v>
      </c>
      <c r="K228" t="s">
        <v>3693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2096</v>
      </c>
      <c r="AL228" t="s">
        <v>859</v>
      </c>
      <c r="AM228" t="s">
        <v>2096</v>
      </c>
      <c r="AN228" t="s">
        <v>859</v>
      </c>
      <c r="AO228" s="13">
        <v>2.15</v>
      </c>
      <c r="AP228" s="14">
        <v>20250001817835</v>
      </c>
      <c r="AQ228" s="12">
        <v>45715</v>
      </c>
      <c r="AT228" s="17">
        <v>2090296</v>
      </c>
      <c r="AU228">
        <v>2090296</v>
      </c>
      <c r="AV228" s="13">
        <v>1.92</v>
      </c>
      <c r="AX228" s="17">
        <v>2090296</v>
      </c>
      <c r="AY228" s="13">
        <v>1.92</v>
      </c>
    </row>
    <row r="229" spans="2:51" x14ac:dyDescent="0.3">
      <c r="B229">
        <v>2048488</v>
      </c>
      <c r="E229" s="12">
        <v>45715</v>
      </c>
      <c r="G229" t="s">
        <v>633</v>
      </c>
      <c r="I229" t="s">
        <v>875</v>
      </c>
      <c r="J229" t="s">
        <v>875</v>
      </c>
      <c r="K229" t="s">
        <v>3693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2096</v>
      </c>
      <c r="AL229" t="s">
        <v>859</v>
      </c>
      <c r="AM229" t="s">
        <v>2096</v>
      </c>
      <c r="AN229" t="s">
        <v>859</v>
      </c>
      <c r="AO229" s="13">
        <v>2.15</v>
      </c>
      <c r="AP229" s="14">
        <v>20250001817842</v>
      </c>
      <c r="AQ229" s="12">
        <v>45715</v>
      </c>
      <c r="AT229" s="17">
        <v>2090297</v>
      </c>
      <c r="AU229">
        <v>2090297</v>
      </c>
      <c r="AV229" s="13">
        <v>1.47</v>
      </c>
      <c r="AX229" s="17">
        <v>2090297</v>
      </c>
      <c r="AY229" s="13">
        <v>1.47</v>
      </c>
    </row>
    <row r="230" spans="2:51" x14ac:dyDescent="0.3">
      <c r="B230">
        <v>2048488</v>
      </c>
      <c r="E230" s="12">
        <v>45715</v>
      </c>
      <c r="G230" t="s">
        <v>633</v>
      </c>
      <c r="I230" t="s">
        <v>875</v>
      </c>
      <c r="J230" t="s">
        <v>875</v>
      </c>
      <c r="K230" t="s">
        <v>3693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1953</v>
      </c>
      <c r="AL230" t="s">
        <v>859</v>
      </c>
      <c r="AM230" t="s">
        <v>1953</v>
      </c>
      <c r="AN230" t="s">
        <v>859</v>
      </c>
      <c r="AO230" s="13">
        <v>1.99</v>
      </c>
      <c r="AP230" s="14">
        <v>20250001817851</v>
      </c>
      <c r="AQ230" s="12">
        <v>45715</v>
      </c>
      <c r="AT230" s="17">
        <v>2090298</v>
      </c>
      <c r="AU230">
        <v>2090298</v>
      </c>
      <c r="AV230" s="13">
        <v>1.64</v>
      </c>
      <c r="AX230" s="17">
        <v>2090298</v>
      </c>
      <c r="AY230" s="13">
        <v>1.64</v>
      </c>
    </row>
    <row r="231" spans="2:51" x14ac:dyDescent="0.3">
      <c r="B231">
        <v>2048488</v>
      </c>
      <c r="E231" s="12">
        <v>45715</v>
      </c>
      <c r="G231" t="s">
        <v>633</v>
      </c>
      <c r="I231" t="s">
        <v>875</v>
      </c>
      <c r="J231" t="s">
        <v>875</v>
      </c>
      <c r="K231" t="s">
        <v>3693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1545</v>
      </c>
      <c r="AL231" t="s">
        <v>859</v>
      </c>
      <c r="AM231" t="s">
        <v>1545</v>
      </c>
      <c r="AN231" t="s">
        <v>859</v>
      </c>
      <c r="AO231" s="13">
        <v>1.85</v>
      </c>
      <c r="AP231" s="14">
        <v>20250001817860</v>
      </c>
      <c r="AQ231" s="12">
        <v>45715</v>
      </c>
      <c r="AT231" s="17">
        <v>2090299</v>
      </c>
      <c r="AU231">
        <v>2090299</v>
      </c>
      <c r="AV231" s="13">
        <v>1.8</v>
      </c>
      <c r="AX231" s="17">
        <v>2090299</v>
      </c>
      <c r="AY231" s="13">
        <v>1.8</v>
      </c>
    </row>
    <row r="232" spans="2:51" x14ac:dyDescent="0.3">
      <c r="B232">
        <v>2048488</v>
      </c>
      <c r="E232" s="12">
        <v>45715</v>
      </c>
      <c r="G232" t="s">
        <v>633</v>
      </c>
      <c r="I232" t="s">
        <v>875</v>
      </c>
      <c r="J232" t="s">
        <v>875</v>
      </c>
      <c r="K232" t="s">
        <v>3693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1565</v>
      </c>
      <c r="AL232" t="s">
        <v>859</v>
      </c>
      <c r="AM232" t="s">
        <v>1565</v>
      </c>
      <c r="AN232" t="s">
        <v>859</v>
      </c>
      <c r="AO232" s="13">
        <v>1.91</v>
      </c>
      <c r="AP232" s="14">
        <v>20250001817869</v>
      </c>
      <c r="AQ232" s="12">
        <v>45715</v>
      </c>
      <c r="AT232" s="17">
        <v>2090300</v>
      </c>
      <c r="AU232">
        <v>2090300</v>
      </c>
      <c r="AV232" s="13">
        <v>1.68</v>
      </c>
      <c r="AX232" s="17">
        <v>2090300</v>
      </c>
      <c r="AY232" s="13">
        <v>1.68</v>
      </c>
    </row>
    <row r="233" spans="2:51" x14ac:dyDescent="0.3">
      <c r="B233">
        <v>2048488</v>
      </c>
      <c r="E233" s="12">
        <v>45715</v>
      </c>
      <c r="G233" t="s">
        <v>633</v>
      </c>
      <c r="I233" t="s">
        <v>875</v>
      </c>
      <c r="J233" t="s">
        <v>875</v>
      </c>
      <c r="K233" t="s">
        <v>3693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1283</v>
      </c>
      <c r="AL233" t="s">
        <v>859</v>
      </c>
      <c r="AM233" t="s">
        <v>1283</v>
      </c>
      <c r="AN233" t="s">
        <v>859</v>
      </c>
      <c r="AO233" s="13">
        <v>1.51</v>
      </c>
      <c r="AP233" s="14">
        <v>20250001817878</v>
      </c>
      <c r="AQ233" s="12">
        <v>45715</v>
      </c>
      <c r="AT233" s="17">
        <v>2090301</v>
      </c>
      <c r="AU233">
        <v>2090301</v>
      </c>
      <c r="AV233" s="13">
        <v>1.95</v>
      </c>
      <c r="AX233" s="17">
        <v>2090301</v>
      </c>
      <c r="AY233" s="13">
        <v>1.95</v>
      </c>
    </row>
    <row r="234" spans="2:51" x14ac:dyDescent="0.3">
      <c r="B234">
        <v>2048488</v>
      </c>
      <c r="E234" s="12">
        <v>45715</v>
      </c>
      <c r="G234" t="s">
        <v>633</v>
      </c>
      <c r="I234" t="s">
        <v>875</v>
      </c>
      <c r="J234" t="s">
        <v>875</v>
      </c>
      <c r="K234" t="s">
        <v>3693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992</v>
      </c>
      <c r="AL234" t="s">
        <v>859</v>
      </c>
      <c r="AM234" t="s">
        <v>992</v>
      </c>
      <c r="AN234" t="s">
        <v>859</v>
      </c>
      <c r="AO234" s="13">
        <v>1.35</v>
      </c>
      <c r="AP234" s="14">
        <v>20250001817886</v>
      </c>
      <c r="AQ234" s="12">
        <v>45715</v>
      </c>
      <c r="AT234" s="17">
        <v>2090302</v>
      </c>
      <c r="AU234">
        <v>2090302</v>
      </c>
      <c r="AV234" s="13">
        <v>1.82</v>
      </c>
      <c r="AX234" s="17">
        <v>2090302</v>
      </c>
      <c r="AY234" s="13">
        <v>1.82</v>
      </c>
    </row>
    <row r="235" spans="2:51" x14ac:dyDescent="0.3">
      <c r="B235">
        <v>2048488</v>
      </c>
      <c r="E235" s="12">
        <v>45715</v>
      </c>
      <c r="G235" t="s">
        <v>633</v>
      </c>
      <c r="I235" t="s">
        <v>875</v>
      </c>
      <c r="J235" t="s">
        <v>875</v>
      </c>
      <c r="K235" t="s">
        <v>3693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1351</v>
      </c>
      <c r="AL235" t="s">
        <v>859</v>
      </c>
      <c r="AM235" t="s">
        <v>1351</v>
      </c>
      <c r="AN235" t="s">
        <v>859</v>
      </c>
      <c r="AO235" s="13">
        <v>1.1599999999999999</v>
      </c>
      <c r="AP235" s="14">
        <v>20250001817895</v>
      </c>
      <c r="AQ235" s="12">
        <v>45715</v>
      </c>
      <c r="AT235" s="17">
        <v>2090303</v>
      </c>
      <c r="AU235">
        <v>2090303</v>
      </c>
      <c r="AV235" s="13">
        <v>1.8</v>
      </c>
      <c r="AX235" s="17">
        <v>2090303</v>
      </c>
      <c r="AY235" s="13">
        <v>1.8</v>
      </c>
    </row>
    <row r="236" spans="2:51" x14ac:dyDescent="0.3">
      <c r="B236">
        <v>2048488</v>
      </c>
      <c r="E236" s="12">
        <v>45715</v>
      </c>
      <c r="G236" t="s">
        <v>633</v>
      </c>
      <c r="I236" t="s">
        <v>875</v>
      </c>
      <c r="J236" t="s">
        <v>875</v>
      </c>
      <c r="K236" t="s">
        <v>3693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1377</v>
      </c>
      <c r="AL236" t="s">
        <v>859</v>
      </c>
      <c r="AM236" t="s">
        <v>1377</v>
      </c>
      <c r="AN236" t="s">
        <v>859</v>
      </c>
      <c r="AO236" s="13">
        <v>0.98</v>
      </c>
      <c r="AP236" s="14">
        <v>20250001817901</v>
      </c>
      <c r="AQ236" s="12">
        <v>45715</v>
      </c>
      <c r="AT236" s="17">
        <v>2090304</v>
      </c>
      <c r="AU236">
        <v>2090304</v>
      </c>
      <c r="AV236" s="13">
        <v>1.49</v>
      </c>
      <c r="AX236" s="17">
        <v>2090304</v>
      </c>
      <c r="AY236" s="13">
        <v>1.49</v>
      </c>
    </row>
    <row r="237" spans="2:51" x14ac:dyDescent="0.3">
      <c r="B237">
        <v>2048488</v>
      </c>
      <c r="E237" s="12">
        <v>45715</v>
      </c>
      <c r="G237" t="s">
        <v>633</v>
      </c>
      <c r="I237" t="s">
        <v>875</v>
      </c>
      <c r="J237" t="s">
        <v>875</v>
      </c>
      <c r="K237" t="s">
        <v>3693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1551</v>
      </c>
      <c r="AL237" t="s">
        <v>859</v>
      </c>
      <c r="AM237" t="s">
        <v>1551</v>
      </c>
      <c r="AN237" t="s">
        <v>859</v>
      </c>
      <c r="AO237" s="13">
        <v>0.81</v>
      </c>
      <c r="AP237" s="14">
        <v>20250001817910</v>
      </c>
      <c r="AQ237" s="12">
        <v>45715</v>
      </c>
      <c r="AT237" s="17">
        <v>2090305</v>
      </c>
      <c r="AU237">
        <v>2090305</v>
      </c>
      <c r="AV237" s="13">
        <v>1.68</v>
      </c>
      <c r="AX237" s="17">
        <v>2090305</v>
      </c>
      <c r="AY237" s="13">
        <v>1.68</v>
      </c>
    </row>
    <row r="238" spans="2:51" x14ac:dyDescent="0.3">
      <c r="B238">
        <v>2048488</v>
      </c>
      <c r="E238" s="12">
        <v>45715</v>
      </c>
      <c r="G238" t="s">
        <v>633</v>
      </c>
      <c r="I238" t="s">
        <v>875</v>
      </c>
      <c r="J238" t="s">
        <v>875</v>
      </c>
      <c r="K238" t="s">
        <v>3693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2467</v>
      </c>
      <c r="AL238" t="s">
        <v>859</v>
      </c>
      <c r="AM238" t="s">
        <v>2467</v>
      </c>
      <c r="AN238" t="s">
        <v>859</v>
      </c>
      <c r="AO238" s="13">
        <v>0.62</v>
      </c>
      <c r="AP238" s="14">
        <v>20250001817920</v>
      </c>
      <c r="AQ238" s="12">
        <v>45715</v>
      </c>
      <c r="AT238" s="17">
        <v>2090306</v>
      </c>
      <c r="AU238">
        <v>2090306</v>
      </c>
      <c r="AV238" s="13">
        <v>1.64</v>
      </c>
      <c r="AX238" s="17">
        <v>2090306</v>
      </c>
      <c r="AY238" s="13">
        <v>1.64</v>
      </c>
    </row>
    <row r="239" spans="2:51" x14ac:dyDescent="0.3">
      <c r="B239">
        <v>2048488</v>
      </c>
      <c r="E239" s="12">
        <v>45715</v>
      </c>
      <c r="G239" t="s">
        <v>633</v>
      </c>
      <c r="I239" t="s">
        <v>875</v>
      </c>
      <c r="J239" t="s">
        <v>875</v>
      </c>
      <c r="K239" t="s">
        <v>3693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998</v>
      </c>
      <c r="AL239" t="s">
        <v>859</v>
      </c>
      <c r="AM239" t="s">
        <v>998</v>
      </c>
      <c r="AN239" t="s">
        <v>859</v>
      </c>
      <c r="AO239" s="13">
        <v>0.5</v>
      </c>
      <c r="AP239" s="14">
        <v>20250001817929</v>
      </c>
      <c r="AQ239" s="12">
        <v>45715</v>
      </c>
      <c r="AT239" s="17">
        <v>2090307</v>
      </c>
      <c r="AU239">
        <v>2090307</v>
      </c>
      <c r="AV239" s="13">
        <v>1.62</v>
      </c>
      <c r="AX239" s="17">
        <v>2090307</v>
      </c>
      <c r="AY239" s="13">
        <v>1.62</v>
      </c>
    </row>
    <row r="240" spans="2:51" x14ac:dyDescent="0.3">
      <c r="B240">
        <v>2048488</v>
      </c>
      <c r="E240" s="12">
        <v>45715</v>
      </c>
      <c r="G240" t="s">
        <v>633</v>
      </c>
      <c r="I240" t="s">
        <v>875</v>
      </c>
      <c r="J240" t="s">
        <v>875</v>
      </c>
      <c r="K240" t="s">
        <v>3693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1950</v>
      </c>
      <c r="AL240" t="s">
        <v>859</v>
      </c>
      <c r="AM240" t="s">
        <v>1950</v>
      </c>
      <c r="AN240" t="s">
        <v>859</v>
      </c>
      <c r="AO240" s="13">
        <v>0.71</v>
      </c>
      <c r="AP240" s="14">
        <v>20250001817938</v>
      </c>
      <c r="AQ240" s="12">
        <v>45715</v>
      </c>
      <c r="AT240" s="17">
        <v>2090308</v>
      </c>
      <c r="AU240">
        <v>2090308</v>
      </c>
      <c r="AV240" s="13">
        <v>1.54</v>
      </c>
      <c r="AX240" s="17">
        <v>2090308</v>
      </c>
      <c r="AY240" s="13">
        <v>1.54</v>
      </c>
    </row>
    <row r="241" spans="1:51" x14ac:dyDescent="0.3">
      <c r="B241">
        <v>2048488</v>
      </c>
      <c r="E241" s="12">
        <v>45715</v>
      </c>
      <c r="G241" t="s">
        <v>633</v>
      </c>
      <c r="I241" t="s">
        <v>875</v>
      </c>
      <c r="J241" t="s">
        <v>875</v>
      </c>
      <c r="K241" t="s">
        <v>3693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20250001817947</v>
      </c>
      <c r="AQ241" s="12">
        <v>45715</v>
      </c>
      <c r="AT241" s="17">
        <v>2090309</v>
      </c>
      <c r="AU241">
        <v>2090309</v>
      </c>
      <c r="AV241" s="13">
        <v>1.71</v>
      </c>
      <c r="AX241" s="17">
        <v>2090309</v>
      </c>
      <c r="AY241" s="13">
        <v>1.71</v>
      </c>
    </row>
    <row r="242" spans="1:51" x14ac:dyDescent="0.3">
      <c r="A242">
        <v>52</v>
      </c>
      <c r="B242">
        <v>2048488</v>
      </c>
      <c r="C242" s="12">
        <v>45618</v>
      </c>
      <c r="D242" s="12">
        <v>45708</v>
      </c>
      <c r="E242" s="12">
        <v>45755</v>
      </c>
      <c r="F242">
        <v>91</v>
      </c>
      <c r="G242" t="s">
        <v>633</v>
      </c>
      <c r="H242" t="s">
        <v>861</v>
      </c>
      <c r="I242" t="s">
        <v>875</v>
      </c>
      <c r="J242" t="s">
        <v>875</v>
      </c>
      <c r="K242" t="s">
        <v>3693</v>
      </c>
      <c r="L242">
        <v>996866969</v>
      </c>
      <c r="M242" t="s">
        <v>3694</v>
      </c>
      <c r="N242" t="s">
        <v>1359</v>
      </c>
      <c r="O242">
        <v>469</v>
      </c>
      <c r="P242">
        <v>469</v>
      </c>
      <c r="Q242" t="s">
        <v>1038</v>
      </c>
      <c r="R242">
        <v>0</v>
      </c>
      <c r="S242">
        <v>0</v>
      </c>
      <c r="T242" t="s">
        <v>865</v>
      </c>
      <c r="U242" t="s">
        <v>1039</v>
      </c>
      <c r="V242" t="s">
        <v>1040</v>
      </c>
      <c r="AE242" t="s">
        <v>1040</v>
      </c>
      <c r="AF242" t="s">
        <v>892</v>
      </c>
      <c r="AH242" t="s">
        <v>1041</v>
      </c>
      <c r="AI242" t="s">
        <v>1042</v>
      </c>
      <c r="AJ242" t="s">
        <v>1402</v>
      </c>
      <c r="AL242" t="s">
        <v>859</v>
      </c>
      <c r="AM242" t="s">
        <v>1694</v>
      </c>
      <c r="AN242" t="s">
        <v>859</v>
      </c>
      <c r="AO242" s="13">
        <v>8.18</v>
      </c>
      <c r="AP242" s="14">
        <v>20250001852416</v>
      </c>
      <c r="AQ242" s="12">
        <v>45715</v>
      </c>
      <c r="AT242" s="17">
        <v>2090310</v>
      </c>
      <c r="AU242">
        <v>2090310</v>
      </c>
      <c r="AV242" s="13">
        <v>1.54</v>
      </c>
      <c r="AX242" s="17">
        <v>2090310</v>
      </c>
      <c r="AY242" s="13">
        <v>1.54</v>
      </c>
    </row>
    <row r="243" spans="1:51" x14ac:dyDescent="0.3">
      <c r="A243">
        <v>54</v>
      </c>
      <c r="B243">
        <v>728647</v>
      </c>
      <c r="C243" s="12">
        <v>45617</v>
      </c>
      <c r="D243" s="12">
        <v>45707</v>
      </c>
      <c r="E243" s="12">
        <v>45749</v>
      </c>
      <c r="F243">
        <v>91</v>
      </c>
      <c r="G243" t="s">
        <v>633</v>
      </c>
      <c r="H243" t="s">
        <v>861</v>
      </c>
      <c r="I243" t="s">
        <v>875</v>
      </c>
      <c r="J243" t="s">
        <v>875</v>
      </c>
      <c r="K243" t="s">
        <v>1690</v>
      </c>
      <c r="L243">
        <v>996866969</v>
      </c>
      <c r="M243" t="s">
        <v>300</v>
      </c>
      <c r="N243" t="s">
        <v>863</v>
      </c>
      <c r="O243">
        <v>641</v>
      </c>
      <c r="P243">
        <v>641</v>
      </c>
      <c r="Q243" t="s">
        <v>1038</v>
      </c>
      <c r="R243">
        <v>0</v>
      </c>
      <c r="S243">
        <v>0</v>
      </c>
      <c r="T243" t="s">
        <v>865</v>
      </c>
      <c r="U243" t="s">
        <v>1039</v>
      </c>
      <c r="V243" t="s">
        <v>1040</v>
      </c>
      <c r="AE243" t="s">
        <v>1040</v>
      </c>
      <c r="AF243" t="s">
        <v>892</v>
      </c>
      <c r="AH243" t="s">
        <v>1041</v>
      </c>
      <c r="AI243" t="s">
        <v>1042</v>
      </c>
      <c r="AJ243" t="s">
        <v>1402</v>
      </c>
      <c r="AL243" t="s">
        <v>859</v>
      </c>
      <c r="AM243" t="s">
        <v>1694</v>
      </c>
      <c r="AN243" t="s">
        <v>859</v>
      </c>
      <c r="AO243" s="13">
        <v>8.18</v>
      </c>
      <c r="AP243" s="14">
        <v>20250001933734</v>
      </c>
      <c r="AQ243" s="12">
        <v>45720</v>
      </c>
      <c r="AT243" s="17">
        <v>2090311</v>
      </c>
      <c r="AU243">
        <v>2090311</v>
      </c>
      <c r="AV243" s="13">
        <v>1.42</v>
      </c>
      <c r="AX243" s="17">
        <v>2090311</v>
      </c>
      <c r="AY243" s="13">
        <v>1.42</v>
      </c>
    </row>
    <row r="244" spans="1:51" x14ac:dyDescent="0.3">
      <c r="A244">
        <v>90</v>
      </c>
      <c r="B244">
        <v>689361</v>
      </c>
      <c r="C244" s="12">
        <v>45657</v>
      </c>
      <c r="D244" s="12">
        <v>45691</v>
      </c>
      <c r="E244" s="12">
        <v>45726</v>
      </c>
      <c r="F244">
        <v>35</v>
      </c>
      <c r="G244" t="s">
        <v>633</v>
      </c>
      <c r="H244" t="s">
        <v>1064</v>
      </c>
      <c r="I244" t="s">
        <v>875</v>
      </c>
      <c r="J244" t="s">
        <v>1312</v>
      </c>
      <c r="K244" t="s">
        <v>1788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3207</v>
      </c>
      <c r="AI244" t="s">
        <v>859</v>
      </c>
      <c r="AJ244" t="s">
        <v>3726</v>
      </c>
      <c r="AL244" t="s">
        <v>859</v>
      </c>
      <c r="AM244" t="s">
        <v>4177</v>
      </c>
      <c r="AN244" t="s">
        <v>859</v>
      </c>
      <c r="AO244" s="13">
        <v>15.93</v>
      </c>
      <c r="AP244" s="14">
        <v>20250001317289</v>
      </c>
      <c r="AQ244" s="12">
        <v>45700</v>
      </c>
      <c r="AT244" s="17">
        <v>2090312</v>
      </c>
      <c r="AU244">
        <v>2090312</v>
      </c>
      <c r="AV244" s="13">
        <v>2.64</v>
      </c>
      <c r="AX244" s="17">
        <v>2090312</v>
      </c>
      <c r="AY244" s="13">
        <v>2.64</v>
      </c>
    </row>
    <row r="245" spans="1:51" x14ac:dyDescent="0.3">
      <c r="B245">
        <v>689361</v>
      </c>
      <c r="E245" s="12">
        <v>45715</v>
      </c>
      <c r="G245" t="s">
        <v>633</v>
      </c>
      <c r="I245" t="s">
        <v>875</v>
      </c>
      <c r="J245" t="s">
        <v>1312</v>
      </c>
      <c r="K245" t="s">
        <v>1788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993</v>
      </c>
      <c r="AL245" t="s">
        <v>859</v>
      </c>
      <c r="AM245" t="s">
        <v>993</v>
      </c>
      <c r="AN245" t="s">
        <v>859</v>
      </c>
      <c r="AO245" s="13">
        <v>0.06</v>
      </c>
      <c r="AP245" s="14">
        <v>20250001818032</v>
      </c>
      <c r="AQ245" s="12">
        <v>45715</v>
      </c>
      <c r="AT245" s="17">
        <v>2090313</v>
      </c>
      <c r="AU245">
        <v>2090313</v>
      </c>
      <c r="AV245" s="13">
        <v>1.51</v>
      </c>
      <c r="AX245" s="17">
        <v>2090313</v>
      </c>
      <c r="AY245" s="13">
        <v>1.51</v>
      </c>
    </row>
    <row r="246" spans="1:51" x14ac:dyDescent="0.3">
      <c r="A246">
        <v>90</v>
      </c>
      <c r="B246">
        <v>689362</v>
      </c>
      <c r="C246" s="12">
        <v>45657</v>
      </c>
      <c r="D246" s="12">
        <v>45691</v>
      </c>
      <c r="E246" s="12">
        <v>45726</v>
      </c>
      <c r="F246">
        <v>35</v>
      </c>
      <c r="G246" t="s">
        <v>633</v>
      </c>
      <c r="H246" t="s">
        <v>1064</v>
      </c>
      <c r="I246" t="s">
        <v>875</v>
      </c>
      <c r="J246" t="s">
        <v>1312</v>
      </c>
      <c r="K246" t="s">
        <v>1788</v>
      </c>
      <c r="L246">
        <v>996866969</v>
      </c>
      <c r="M246">
        <v>0</v>
      </c>
      <c r="N246" t="s">
        <v>863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3207</v>
      </c>
      <c r="AI246" t="s">
        <v>859</v>
      </c>
      <c r="AJ246" t="s">
        <v>3726</v>
      </c>
      <c r="AL246" t="s">
        <v>859</v>
      </c>
      <c r="AM246" t="s">
        <v>4177</v>
      </c>
      <c r="AN246" t="s">
        <v>859</v>
      </c>
      <c r="AO246" s="13">
        <v>15.93</v>
      </c>
      <c r="AP246" s="14">
        <v>20250001317290</v>
      </c>
      <c r="AQ246" s="12">
        <v>45700</v>
      </c>
      <c r="AT246" s="17">
        <v>2090314</v>
      </c>
      <c r="AU246">
        <v>2090314</v>
      </c>
      <c r="AV246" s="13">
        <v>1.68</v>
      </c>
      <c r="AX246" s="17">
        <v>2090314</v>
      </c>
      <c r="AY246" s="13">
        <v>1.68</v>
      </c>
    </row>
    <row r="247" spans="1:51" x14ac:dyDescent="0.3">
      <c r="B247">
        <v>689362</v>
      </c>
      <c r="E247" s="12">
        <v>45715</v>
      </c>
      <c r="G247" t="s">
        <v>633</v>
      </c>
      <c r="I247" t="s">
        <v>875</v>
      </c>
      <c r="J247" t="s">
        <v>1312</v>
      </c>
      <c r="K247" t="s">
        <v>1788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993</v>
      </c>
      <c r="AL247" t="s">
        <v>859</v>
      </c>
      <c r="AM247" t="s">
        <v>993</v>
      </c>
      <c r="AN247" t="s">
        <v>859</v>
      </c>
      <c r="AO247" s="13">
        <v>0.06</v>
      </c>
      <c r="AP247" s="14">
        <v>20250001818033</v>
      </c>
      <c r="AQ247" s="12">
        <v>45715</v>
      </c>
      <c r="AT247" s="17">
        <v>2090315</v>
      </c>
      <c r="AU247">
        <v>2090315</v>
      </c>
      <c r="AV247" s="13">
        <v>1.71</v>
      </c>
      <c r="AX247" s="17">
        <v>2090315</v>
      </c>
      <c r="AY247" s="13">
        <v>1.71</v>
      </c>
    </row>
    <row r="248" spans="1:51" x14ac:dyDescent="0.3">
      <c r="B248">
        <v>1201954</v>
      </c>
      <c r="E248" s="12">
        <v>45715</v>
      </c>
      <c r="G248" t="s">
        <v>633</v>
      </c>
      <c r="I248" t="s">
        <v>875</v>
      </c>
      <c r="J248" t="s">
        <v>875</v>
      </c>
      <c r="K248" t="s">
        <v>3705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2947</v>
      </c>
      <c r="AL248" t="s">
        <v>859</v>
      </c>
      <c r="AM248" t="s">
        <v>2947</v>
      </c>
      <c r="AN248" t="s">
        <v>859</v>
      </c>
      <c r="AO248" s="13">
        <v>11.8</v>
      </c>
      <c r="AP248" s="14">
        <v>20250001817824</v>
      </c>
      <c r="AQ248" s="12">
        <v>45715</v>
      </c>
      <c r="AT248" s="17">
        <v>2090316</v>
      </c>
      <c r="AU248">
        <v>2090316</v>
      </c>
      <c r="AV248" s="13">
        <v>1.18</v>
      </c>
      <c r="AX248" s="17">
        <v>2090316</v>
      </c>
      <c r="AY248" s="13">
        <v>1.18</v>
      </c>
    </row>
    <row r="249" spans="1:51" x14ac:dyDescent="0.3">
      <c r="B249">
        <v>1201954</v>
      </c>
      <c r="E249" s="12">
        <v>45715</v>
      </c>
      <c r="G249" t="s">
        <v>633</v>
      </c>
      <c r="I249" t="s">
        <v>875</v>
      </c>
      <c r="J249" t="s">
        <v>875</v>
      </c>
      <c r="K249" t="s">
        <v>3705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2824</v>
      </c>
      <c r="AL249" t="s">
        <v>859</v>
      </c>
      <c r="AM249" t="s">
        <v>2824</v>
      </c>
      <c r="AN249" t="s">
        <v>859</v>
      </c>
      <c r="AO249" s="13">
        <v>11.56</v>
      </c>
      <c r="AP249" s="14">
        <v>20250001817826</v>
      </c>
      <c r="AQ249" s="12">
        <v>45715</v>
      </c>
      <c r="AT249" s="17">
        <v>2090317</v>
      </c>
      <c r="AU249">
        <v>2090317</v>
      </c>
      <c r="AV249" s="13">
        <v>1.75</v>
      </c>
      <c r="AX249" s="17">
        <v>2090317</v>
      </c>
      <c r="AY249" s="13">
        <v>1.75</v>
      </c>
    </row>
    <row r="250" spans="1:51" x14ac:dyDescent="0.3">
      <c r="B250">
        <v>1201954</v>
      </c>
      <c r="E250" s="12">
        <v>45715</v>
      </c>
      <c r="G250" t="s">
        <v>633</v>
      </c>
      <c r="I250" t="s">
        <v>875</v>
      </c>
      <c r="J250" t="s">
        <v>875</v>
      </c>
      <c r="K250" t="s">
        <v>3705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1440</v>
      </c>
      <c r="AL250" t="s">
        <v>859</v>
      </c>
      <c r="AM250" t="s">
        <v>1440</v>
      </c>
      <c r="AN250" t="s">
        <v>859</v>
      </c>
      <c r="AO250" s="13">
        <v>3.18</v>
      </c>
      <c r="AP250" s="14">
        <v>20250001817839</v>
      </c>
      <c r="AQ250" s="12">
        <v>45715</v>
      </c>
      <c r="AT250" s="17">
        <v>2090318</v>
      </c>
      <c r="AU250">
        <v>2090318</v>
      </c>
      <c r="AV250" s="13">
        <v>1.75</v>
      </c>
      <c r="AX250" s="17">
        <v>2090318</v>
      </c>
      <c r="AY250" s="13">
        <v>1.75</v>
      </c>
    </row>
    <row r="251" spans="1:51" x14ac:dyDescent="0.3">
      <c r="B251">
        <v>1201954</v>
      </c>
      <c r="E251" s="12">
        <v>45715</v>
      </c>
      <c r="G251" t="s">
        <v>633</v>
      </c>
      <c r="I251" t="s">
        <v>875</v>
      </c>
      <c r="J251" t="s">
        <v>875</v>
      </c>
      <c r="K251" t="s">
        <v>3705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3382</v>
      </c>
      <c r="AL251" t="s">
        <v>859</v>
      </c>
      <c r="AM251" t="s">
        <v>3382</v>
      </c>
      <c r="AN251" t="s">
        <v>859</v>
      </c>
      <c r="AO251" s="13">
        <v>2.11</v>
      </c>
      <c r="AP251" s="14">
        <v>20250001817849</v>
      </c>
      <c r="AQ251" s="12">
        <v>45715</v>
      </c>
      <c r="AT251" s="17">
        <v>2090319</v>
      </c>
      <c r="AU251">
        <v>2090319</v>
      </c>
      <c r="AV251" s="13">
        <v>1.9</v>
      </c>
      <c r="AX251" s="17">
        <v>2090319</v>
      </c>
      <c r="AY251" s="13">
        <v>1.9</v>
      </c>
    </row>
    <row r="252" spans="1:51" x14ac:dyDescent="0.3">
      <c r="B252">
        <v>1201954</v>
      </c>
      <c r="E252" s="12">
        <v>45715</v>
      </c>
      <c r="G252" t="s">
        <v>633</v>
      </c>
      <c r="I252" t="s">
        <v>875</v>
      </c>
      <c r="J252" t="s">
        <v>875</v>
      </c>
      <c r="K252" t="s">
        <v>3705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921</v>
      </c>
      <c r="AL252" t="s">
        <v>859</v>
      </c>
      <c r="AM252" t="s">
        <v>921</v>
      </c>
      <c r="AN252" t="s">
        <v>859</v>
      </c>
      <c r="AO252" s="13">
        <v>1.98</v>
      </c>
      <c r="AP252" s="14">
        <v>20250001817858</v>
      </c>
      <c r="AQ252" s="12">
        <v>45715</v>
      </c>
      <c r="AT252" s="17">
        <v>2090320</v>
      </c>
      <c r="AU252">
        <v>2090320</v>
      </c>
      <c r="AV252" s="13">
        <v>1.64</v>
      </c>
      <c r="AX252" s="17">
        <v>2090320</v>
      </c>
      <c r="AY252" s="13">
        <v>1.64</v>
      </c>
    </row>
    <row r="253" spans="1:51" x14ac:dyDescent="0.3">
      <c r="B253">
        <v>1201954</v>
      </c>
      <c r="E253" s="12">
        <v>45715</v>
      </c>
      <c r="G253" t="s">
        <v>633</v>
      </c>
      <c r="I253" t="s">
        <v>875</v>
      </c>
      <c r="J253" t="s">
        <v>875</v>
      </c>
      <c r="K253" t="s">
        <v>3705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1562</v>
      </c>
      <c r="AL253" t="s">
        <v>859</v>
      </c>
      <c r="AM253" t="s">
        <v>1562</v>
      </c>
      <c r="AN253" t="s">
        <v>859</v>
      </c>
      <c r="AO253" s="13">
        <v>1.81</v>
      </c>
      <c r="AP253" s="14">
        <v>20250001817867</v>
      </c>
      <c r="AQ253" s="12">
        <v>45715</v>
      </c>
      <c r="AT253" s="17">
        <v>2090321</v>
      </c>
      <c r="AU253">
        <v>2090321</v>
      </c>
      <c r="AV253" s="13">
        <v>1.44</v>
      </c>
      <c r="AX253" s="17">
        <v>2090321</v>
      </c>
      <c r="AY253" s="13">
        <v>1.44</v>
      </c>
    </row>
    <row r="254" spans="1:51" x14ac:dyDescent="0.3">
      <c r="B254">
        <v>1201954</v>
      </c>
      <c r="E254" s="12">
        <v>45715</v>
      </c>
      <c r="G254" t="s">
        <v>633</v>
      </c>
      <c r="I254" t="s">
        <v>875</v>
      </c>
      <c r="J254" t="s">
        <v>875</v>
      </c>
      <c r="K254" t="s">
        <v>3705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1344</v>
      </c>
      <c r="AL254" t="s">
        <v>859</v>
      </c>
      <c r="AM254" t="s">
        <v>1344</v>
      </c>
      <c r="AN254" t="s">
        <v>859</v>
      </c>
      <c r="AO254" s="13">
        <v>1.64</v>
      </c>
      <c r="AP254" s="14">
        <v>20250001817876</v>
      </c>
      <c r="AQ254" s="12">
        <v>45715</v>
      </c>
      <c r="AT254" s="17">
        <v>2090322</v>
      </c>
      <c r="AU254">
        <v>2090322</v>
      </c>
      <c r="AV254" s="13">
        <v>0.49</v>
      </c>
      <c r="AX254" s="17">
        <v>2090322</v>
      </c>
      <c r="AY254" s="13">
        <v>0.49</v>
      </c>
    </row>
    <row r="255" spans="1:51" x14ac:dyDescent="0.3">
      <c r="B255">
        <v>1201954</v>
      </c>
      <c r="E255" s="12">
        <v>45715</v>
      </c>
      <c r="G255" t="s">
        <v>633</v>
      </c>
      <c r="I255" t="s">
        <v>875</v>
      </c>
      <c r="J255" t="s">
        <v>875</v>
      </c>
      <c r="K255" t="s">
        <v>3705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1669</v>
      </c>
      <c r="AL255" t="s">
        <v>859</v>
      </c>
      <c r="AM255" t="s">
        <v>1669</v>
      </c>
      <c r="AN255" t="s">
        <v>859</v>
      </c>
      <c r="AO255" s="13">
        <v>1.67</v>
      </c>
      <c r="AP255" s="14">
        <v>20250001817885</v>
      </c>
      <c r="AQ255" s="12">
        <v>45715</v>
      </c>
      <c r="AT255" s="17">
        <v>2090323</v>
      </c>
      <c r="AU255">
        <v>2090323</v>
      </c>
      <c r="AV255" s="13">
        <v>2.44</v>
      </c>
      <c r="AX255" s="17">
        <v>2090323</v>
      </c>
      <c r="AY255" s="13">
        <v>2.44</v>
      </c>
    </row>
    <row r="256" spans="1:51" x14ac:dyDescent="0.3">
      <c r="B256">
        <v>1201954</v>
      </c>
      <c r="E256" s="12">
        <v>45715</v>
      </c>
      <c r="G256" t="s">
        <v>633</v>
      </c>
      <c r="I256" t="s">
        <v>875</v>
      </c>
      <c r="J256" t="s">
        <v>875</v>
      </c>
      <c r="K256" t="s">
        <v>3705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4178</v>
      </c>
      <c r="AL256" t="s">
        <v>859</v>
      </c>
      <c r="AM256" t="s">
        <v>4178</v>
      </c>
      <c r="AN256" t="s">
        <v>859</v>
      </c>
      <c r="AO256" s="13">
        <v>7.22</v>
      </c>
      <c r="AP256" s="14">
        <v>20250001817893</v>
      </c>
      <c r="AQ256" s="12">
        <v>45715</v>
      </c>
      <c r="AT256" s="17">
        <v>2090324</v>
      </c>
      <c r="AU256">
        <v>2090324</v>
      </c>
      <c r="AV256" s="13">
        <v>6.93</v>
      </c>
      <c r="AX256" s="17">
        <v>2090324</v>
      </c>
      <c r="AY256" s="13">
        <v>6.93</v>
      </c>
    </row>
    <row r="257" spans="1:51" x14ac:dyDescent="0.3">
      <c r="B257">
        <v>1201954</v>
      </c>
      <c r="E257" s="12">
        <v>45715</v>
      </c>
      <c r="G257" t="s">
        <v>633</v>
      </c>
      <c r="I257" t="s">
        <v>875</v>
      </c>
      <c r="J257" t="s">
        <v>875</v>
      </c>
      <c r="K257" t="s">
        <v>3705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1494</v>
      </c>
      <c r="AL257" t="s">
        <v>859</v>
      </c>
      <c r="AM257" t="s">
        <v>1494</v>
      </c>
      <c r="AN257" t="s">
        <v>859</v>
      </c>
      <c r="AO257" s="13">
        <v>1.1100000000000001</v>
      </c>
      <c r="AP257" s="14">
        <v>20250001817899</v>
      </c>
      <c r="AQ257" s="12">
        <v>45715</v>
      </c>
      <c r="AT257" s="17">
        <v>2090325</v>
      </c>
      <c r="AU257">
        <v>2090325</v>
      </c>
      <c r="AV257" s="13">
        <v>2.04</v>
      </c>
      <c r="AX257" s="17">
        <v>2090325</v>
      </c>
      <c r="AY257" s="13">
        <v>2.04</v>
      </c>
    </row>
    <row r="258" spans="1:51" x14ac:dyDescent="0.3">
      <c r="B258">
        <v>1201954</v>
      </c>
      <c r="E258" s="12">
        <v>45715</v>
      </c>
      <c r="G258" t="s">
        <v>633</v>
      </c>
      <c r="I258" t="s">
        <v>875</v>
      </c>
      <c r="J258" t="s">
        <v>875</v>
      </c>
      <c r="K258" t="s">
        <v>3705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1651</v>
      </c>
      <c r="AL258" t="s">
        <v>859</v>
      </c>
      <c r="AM258" t="s">
        <v>1651</v>
      </c>
      <c r="AN258" t="s">
        <v>859</v>
      </c>
      <c r="AO258" s="13">
        <v>1.05</v>
      </c>
      <c r="AP258" s="14">
        <v>20250001817908</v>
      </c>
      <c r="AQ258" s="12">
        <v>45715</v>
      </c>
      <c r="AT258" s="17">
        <v>2090326</v>
      </c>
      <c r="AU258">
        <v>2090326</v>
      </c>
      <c r="AV258" s="13">
        <v>1.94</v>
      </c>
      <c r="AX258" s="17">
        <v>2090326</v>
      </c>
      <c r="AY258" s="13">
        <v>1.94</v>
      </c>
    </row>
    <row r="259" spans="1:51" x14ac:dyDescent="0.3">
      <c r="B259">
        <v>1201954</v>
      </c>
      <c r="E259" s="12">
        <v>45715</v>
      </c>
      <c r="G259" t="s">
        <v>633</v>
      </c>
      <c r="I259" t="s">
        <v>875</v>
      </c>
      <c r="J259" t="s">
        <v>875</v>
      </c>
      <c r="K259" t="s">
        <v>3705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1485</v>
      </c>
      <c r="AL259" t="s">
        <v>859</v>
      </c>
      <c r="AM259" t="s">
        <v>1485</v>
      </c>
      <c r="AN259" t="s">
        <v>859</v>
      </c>
      <c r="AO259" s="13">
        <v>0.68</v>
      </c>
      <c r="AP259" s="14">
        <v>20250001817917</v>
      </c>
      <c r="AQ259" s="12">
        <v>45715</v>
      </c>
      <c r="AT259" s="17">
        <v>2090327</v>
      </c>
      <c r="AU259">
        <v>2090327</v>
      </c>
      <c r="AV259" s="13">
        <v>1.68</v>
      </c>
      <c r="AX259" s="17">
        <v>2090327</v>
      </c>
      <c r="AY259" s="13">
        <v>1.68</v>
      </c>
    </row>
    <row r="260" spans="1:51" x14ac:dyDescent="0.3">
      <c r="B260">
        <v>1201954</v>
      </c>
      <c r="E260" s="12">
        <v>45715</v>
      </c>
      <c r="G260" t="s">
        <v>633</v>
      </c>
      <c r="I260" t="s">
        <v>875</v>
      </c>
      <c r="J260" t="s">
        <v>875</v>
      </c>
      <c r="K260" t="s">
        <v>3705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1884</v>
      </c>
      <c r="AL260" t="s">
        <v>859</v>
      </c>
      <c r="AM260" t="s">
        <v>1884</v>
      </c>
      <c r="AN260" t="s">
        <v>859</v>
      </c>
      <c r="AO260" s="13">
        <v>0.65</v>
      </c>
      <c r="AP260" s="14">
        <v>20250001817927</v>
      </c>
      <c r="AQ260" s="12">
        <v>45715</v>
      </c>
      <c r="AT260" s="17">
        <v>2090328</v>
      </c>
      <c r="AU260">
        <v>2090328</v>
      </c>
      <c r="AV260" s="13">
        <v>1.59</v>
      </c>
      <c r="AX260" s="17">
        <v>2090328</v>
      </c>
      <c r="AY260" s="13">
        <v>1.59</v>
      </c>
    </row>
    <row r="261" spans="1:51" x14ac:dyDescent="0.3">
      <c r="B261">
        <v>1201954</v>
      </c>
      <c r="E261" s="12">
        <v>45715</v>
      </c>
      <c r="G261" t="s">
        <v>633</v>
      </c>
      <c r="I261" t="s">
        <v>875</v>
      </c>
      <c r="J261" t="s">
        <v>875</v>
      </c>
      <c r="K261" t="s">
        <v>3705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1729</v>
      </c>
      <c r="AL261" t="s">
        <v>859</v>
      </c>
      <c r="AM261" t="s">
        <v>1729</v>
      </c>
      <c r="AN261" t="s">
        <v>859</v>
      </c>
      <c r="AO261" s="13">
        <v>0.4</v>
      </c>
      <c r="AP261" s="14">
        <v>20250001817936</v>
      </c>
      <c r="AQ261" s="12">
        <v>45715</v>
      </c>
      <c r="AT261" s="17">
        <v>2090329</v>
      </c>
      <c r="AU261">
        <v>2090329</v>
      </c>
      <c r="AV261" s="13">
        <v>1.25</v>
      </c>
      <c r="AX261" s="17">
        <v>2090329</v>
      </c>
      <c r="AY261" s="13">
        <v>1.25</v>
      </c>
    </row>
    <row r="262" spans="1:51" x14ac:dyDescent="0.3">
      <c r="B262">
        <v>1201954</v>
      </c>
      <c r="E262" s="12">
        <v>45715</v>
      </c>
      <c r="G262" t="s">
        <v>633</v>
      </c>
      <c r="I262" t="s">
        <v>875</v>
      </c>
      <c r="J262" t="s">
        <v>875</v>
      </c>
      <c r="K262" t="s">
        <v>3705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1383</v>
      </c>
      <c r="AL262" t="s">
        <v>859</v>
      </c>
      <c r="AM262" t="s">
        <v>1383</v>
      </c>
      <c r="AN262" t="s">
        <v>859</v>
      </c>
      <c r="AO262" s="13">
        <v>0.23</v>
      </c>
      <c r="AP262" s="14">
        <v>20250001817945</v>
      </c>
      <c r="AQ262" s="12">
        <v>45715</v>
      </c>
      <c r="AT262" s="17">
        <v>2090330</v>
      </c>
      <c r="AU262">
        <v>2090330</v>
      </c>
      <c r="AV262" s="13">
        <v>1.73</v>
      </c>
      <c r="AX262" s="17">
        <v>2090330</v>
      </c>
      <c r="AY262" s="13">
        <v>1.73</v>
      </c>
    </row>
    <row r="263" spans="1:51" x14ac:dyDescent="0.3">
      <c r="B263">
        <v>1201954</v>
      </c>
      <c r="E263" s="12">
        <v>45715</v>
      </c>
      <c r="G263" t="s">
        <v>633</v>
      </c>
      <c r="I263" t="s">
        <v>875</v>
      </c>
      <c r="J263" t="s">
        <v>875</v>
      </c>
      <c r="K263" t="s">
        <v>3705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1198</v>
      </c>
      <c r="AL263" t="s">
        <v>859</v>
      </c>
      <c r="AM263" t="s">
        <v>1198</v>
      </c>
      <c r="AN263" t="s">
        <v>859</v>
      </c>
      <c r="AO263" s="13">
        <v>0.04</v>
      </c>
      <c r="AP263" s="14">
        <v>20250001817954</v>
      </c>
      <c r="AQ263" s="12">
        <v>45715</v>
      </c>
      <c r="AT263" s="17">
        <v>2090331</v>
      </c>
      <c r="AU263">
        <v>2090331</v>
      </c>
      <c r="AV263" s="13">
        <v>1.73</v>
      </c>
      <c r="AX263" s="17">
        <v>2090331</v>
      </c>
      <c r="AY263" s="13">
        <v>1.73</v>
      </c>
    </row>
    <row r="264" spans="1:51" x14ac:dyDescent="0.3">
      <c r="A264">
        <v>78</v>
      </c>
      <c r="B264">
        <v>445005</v>
      </c>
      <c r="C264" s="12">
        <v>45553</v>
      </c>
      <c r="D264" s="12">
        <v>45639</v>
      </c>
      <c r="E264" s="12">
        <v>45727</v>
      </c>
      <c r="F264">
        <v>87</v>
      </c>
      <c r="G264" t="s">
        <v>633</v>
      </c>
      <c r="H264" t="s">
        <v>861</v>
      </c>
      <c r="I264" t="s">
        <v>875</v>
      </c>
      <c r="J264" t="s">
        <v>875</v>
      </c>
      <c r="K264" t="s">
        <v>1817</v>
      </c>
      <c r="L264">
        <v>996866969</v>
      </c>
      <c r="M264">
        <v>0</v>
      </c>
      <c r="N264" t="s">
        <v>863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865</v>
      </c>
      <c r="AF264" t="s">
        <v>1009</v>
      </c>
      <c r="AI264" t="s">
        <v>859</v>
      </c>
      <c r="AJ264" t="s">
        <v>959</v>
      </c>
      <c r="AL264" t="s">
        <v>859</v>
      </c>
      <c r="AM264" t="s">
        <v>4179</v>
      </c>
      <c r="AN264" t="s">
        <v>991</v>
      </c>
      <c r="AO264" s="13">
        <v>3.14</v>
      </c>
      <c r="AP264" s="14">
        <v>20250001205550</v>
      </c>
      <c r="AQ264" s="12">
        <v>45698</v>
      </c>
      <c r="AT264" s="17">
        <v>2090332</v>
      </c>
      <c r="AU264">
        <v>2090332</v>
      </c>
      <c r="AV264" s="13">
        <v>1.51</v>
      </c>
      <c r="AX264" s="17">
        <v>2090332</v>
      </c>
      <c r="AY264" s="13">
        <v>1.51</v>
      </c>
    </row>
    <row r="265" spans="1:51" x14ac:dyDescent="0.3">
      <c r="B265">
        <v>1133101</v>
      </c>
      <c r="E265" s="12">
        <v>45692</v>
      </c>
      <c r="G265" t="s">
        <v>633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2674</v>
      </c>
      <c r="AL265" t="s">
        <v>859</v>
      </c>
      <c r="AM265" t="s">
        <v>2674</v>
      </c>
      <c r="AN265" t="s">
        <v>859</v>
      </c>
      <c r="AO265" s="13">
        <v>99.2</v>
      </c>
      <c r="AP265" s="14">
        <v>20250001007439</v>
      </c>
      <c r="AQ265" s="12">
        <v>45692</v>
      </c>
      <c r="AT265" s="17">
        <v>2090333</v>
      </c>
      <c r="AU265">
        <v>2090333</v>
      </c>
      <c r="AV265" s="13">
        <v>1.92</v>
      </c>
      <c r="AX265" s="17">
        <v>2090333</v>
      </c>
      <c r="AY265" s="13">
        <v>1.92</v>
      </c>
    </row>
    <row r="266" spans="1:51" x14ac:dyDescent="0.3">
      <c r="B266">
        <v>475399</v>
      </c>
      <c r="E266" s="12">
        <v>45715</v>
      </c>
      <c r="G266" t="s">
        <v>1847</v>
      </c>
      <c r="I266" t="s">
        <v>1857</v>
      </c>
      <c r="J266" t="s">
        <v>875</v>
      </c>
      <c r="K266" t="s">
        <v>1858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1345</v>
      </c>
      <c r="AL266" t="s">
        <v>859</v>
      </c>
      <c r="AM266" t="s">
        <v>1345</v>
      </c>
      <c r="AN266" t="s">
        <v>859</v>
      </c>
      <c r="AO266" s="13">
        <v>0.05</v>
      </c>
      <c r="AP266" s="14">
        <v>20250001818098</v>
      </c>
      <c r="AQ266" s="12">
        <v>45715</v>
      </c>
      <c r="AT266" s="17">
        <v>2090334</v>
      </c>
      <c r="AU266">
        <v>2090334</v>
      </c>
      <c r="AV266" s="13">
        <v>2.11</v>
      </c>
      <c r="AX266" s="17">
        <v>2090334</v>
      </c>
      <c r="AY266" s="13">
        <v>2.11</v>
      </c>
    </row>
    <row r="267" spans="1:51" x14ac:dyDescent="0.3">
      <c r="B267">
        <v>490806</v>
      </c>
      <c r="E267" s="12">
        <v>45715</v>
      </c>
      <c r="G267" t="s">
        <v>1847</v>
      </c>
      <c r="I267" t="s">
        <v>875</v>
      </c>
      <c r="J267" t="s">
        <v>875</v>
      </c>
      <c r="K267" t="s">
        <v>1872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966</v>
      </c>
      <c r="AL267" t="s">
        <v>859</v>
      </c>
      <c r="AM267" t="s">
        <v>966</v>
      </c>
      <c r="AN267" t="s">
        <v>859</v>
      </c>
      <c r="AO267" s="13">
        <v>0.01</v>
      </c>
      <c r="AP267" s="14">
        <v>20250001818099</v>
      </c>
      <c r="AQ267" s="12">
        <v>45715</v>
      </c>
      <c r="AT267" s="17">
        <v>2090335</v>
      </c>
      <c r="AU267">
        <v>2090335</v>
      </c>
      <c r="AV267" s="13">
        <v>1.47</v>
      </c>
      <c r="AX267" s="17">
        <v>2090335</v>
      </c>
      <c r="AY267" s="13">
        <v>1.47</v>
      </c>
    </row>
    <row r="268" spans="1:51" x14ac:dyDescent="0.3">
      <c r="B268">
        <v>2126081</v>
      </c>
      <c r="E268" s="12">
        <v>45715</v>
      </c>
      <c r="G268" t="s">
        <v>1847</v>
      </c>
      <c r="I268" t="s">
        <v>875</v>
      </c>
      <c r="J268" t="s">
        <v>875</v>
      </c>
      <c r="K268" t="s">
        <v>1872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966</v>
      </c>
      <c r="AL268" t="s">
        <v>859</v>
      </c>
      <c r="AM268" t="s">
        <v>966</v>
      </c>
      <c r="AN268" t="s">
        <v>859</v>
      </c>
      <c r="AO268" s="13">
        <v>0.01</v>
      </c>
      <c r="AP268" s="14">
        <v>20250001818100</v>
      </c>
      <c r="AQ268" s="12">
        <v>45715</v>
      </c>
      <c r="AT268" s="17">
        <v>2090336</v>
      </c>
      <c r="AU268">
        <v>2090336</v>
      </c>
      <c r="AV268" s="13">
        <v>1.33</v>
      </c>
      <c r="AX268" s="17">
        <v>2090336</v>
      </c>
      <c r="AY268" s="13">
        <v>1.33</v>
      </c>
    </row>
    <row r="269" spans="1:51" x14ac:dyDescent="0.3">
      <c r="B269">
        <v>2126082</v>
      </c>
      <c r="E269" s="12">
        <v>45715</v>
      </c>
      <c r="G269" t="s">
        <v>1847</v>
      </c>
      <c r="I269" t="s">
        <v>875</v>
      </c>
      <c r="J269" t="s">
        <v>875</v>
      </c>
      <c r="K269" t="s">
        <v>1872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966</v>
      </c>
      <c r="AL269" t="s">
        <v>859</v>
      </c>
      <c r="AM269" t="s">
        <v>966</v>
      </c>
      <c r="AN269" t="s">
        <v>859</v>
      </c>
      <c r="AO269" s="13">
        <v>0.01</v>
      </c>
      <c r="AP269" s="14">
        <v>20250001818101</v>
      </c>
      <c r="AQ269" s="12">
        <v>45715</v>
      </c>
      <c r="AT269" s="17">
        <v>2090337</v>
      </c>
      <c r="AU269">
        <v>2090337</v>
      </c>
      <c r="AV269" s="13">
        <v>1.8</v>
      </c>
      <c r="AX269" s="17">
        <v>2090337</v>
      </c>
      <c r="AY269" s="13">
        <v>1.8</v>
      </c>
    </row>
    <row r="270" spans="1:51" x14ac:dyDescent="0.3">
      <c r="B270">
        <v>2126083</v>
      </c>
      <c r="E270" s="12">
        <v>45715</v>
      </c>
      <c r="G270" t="s">
        <v>1847</v>
      </c>
      <c r="I270" t="s">
        <v>875</v>
      </c>
      <c r="J270" t="s">
        <v>875</v>
      </c>
      <c r="K270" t="s">
        <v>1872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966</v>
      </c>
      <c r="AL270" t="s">
        <v>859</v>
      </c>
      <c r="AM270" t="s">
        <v>966</v>
      </c>
      <c r="AN270" t="s">
        <v>859</v>
      </c>
      <c r="AO270" s="13">
        <v>0.01</v>
      </c>
      <c r="AP270" s="14">
        <v>20250001818102</v>
      </c>
      <c r="AQ270" s="12">
        <v>45715</v>
      </c>
      <c r="AT270" s="17">
        <v>2090338</v>
      </c>
      <c r="AU270">
        <v>2090338</v>
      </c>
      <c r="AV270" s="13">
        <v>1.47</v>
      </c>
      <c r="AX270" s="17">
        <v>2090338</v>
      </c>
      <c r="AY270" s="13">
        <v>1.47</v>
      </c>
    </row>
    <row r="271" spans="1:51" x14ac:dyDescent="0.3">
      <c r="B271">
        <v>2126084</v>
      </c>
      <c r="E271" s="12">
        <v>45715</v>
      </c>
      <c r="G271" t="s">
        <v>1847</v>
      </c>
      <c r="I271" t="s">
        <v>875</v>
      </c>
      <c r="J271" t="s">
        <v>875</v>
      </c>
      <c r="K271" t="s">
        <v>1872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966</v>
      </c>
      <c r="AL271" t="s">
        <v>859</v>
      </c>
      <c r="AM271" t="s">
        <v>966</v>
      </c>
      <c r="AN271" t="s">
        <v>859</v>
      </c>
      <c r="AO271" s="13">
        <v>0.01</v>
      </c>
      <c r="AP271" s="14">
        <v>20250001818103</v>
      </c>
      <c r="AQ271" s="12">
        <v>45715</v>
      </c>
      <c r="AT271" s="17">
        <v>2090339</v>
      </c>
      <c r="AU271">
        <v>2090339</v>
      </c>
      <c r="AV271" s="13">
        <v>1.38</v>
      </c>
      <c r="AX271" s="17">
        <v>2090339</v>
      </c>
      <c r="AY271" s="13">
        <v>1.38</v>
      </c>
    </row>
    <row r="272" spans="1:51" x14ac:dyDescent="0.3">
      <c r="B272">
        <v>812750</v>
      </c>
      <c r="E272" s="12">
        <v>45713</v>
      </c>
      <c r="G272" t="s">
        <v>1847</v>
      </c>
      <c r="I272" t="s">
        <v>875</v>
      </c>
      <c r="J272" t="s">
        <v>875</v>
      </c>
      <c r="K272" t="s">
        <v>4183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870</v>
      </c>
      <c r="AL272" t="s">
        <v>859</v>
      </c>
      <c r="AM272" t="s">
        <v>870</v>
      </c>
      <c r="AN272" t="s">
        <v>1279</v>
      </c>
      <c r="AO272" s="13">
        <v>0.17</v>
      </c>
      <c r="AP272" s="14">
        <v>20250001716917</v>
      </c>
      <c r="AQ272" s="12">
        <v>45713</v>
      </c>
      <c r="AT272" s="17">
        <v>2090340</v>
      </c>
      <c r="AU272">
        <v>2090340</v>
      </c>
      <c r="AV272" s="13">
        <v>1.35</v>
      </c>
      <c r="AX272" s="17">
        <v>2090340</v>
      </c>
      <c r="AY272" s="13">
        <v>1.35</v>
      </c>
    </row>
    <row r="273" spans="1:51" x14ac:dyDescent="0.3">
      <c r="B273">
        <v>1262829</v>
      </c>
      <c r="E273" s="12">
        <v>45706</v>
      </c>
      <c r="G273" t="s">
        <v>1847</v>
      </c>
      <c r="I273" t="s">
        <v>875</v>
      </c>
      <c r="J273" t="s">
        <v>875</v>
      </c>
      <c r="K273" t="s">
        <v>4184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1956</v>
      </c>
      <c r="AL273" t="s">
        <v>859</v>
      </c>
      <c r="AM273" t="s">
        <v>1956</v>
      </c>
      <c r="AN273" t="s">
        <v>1391</v>
      </c>
      <c r="AO273" s="13">
        <v>0.17</v>
      </c>
      <c r="AP273" s="14">
        <v>20250001526377</v>
      </c>
      <c r="AQ273" s="12">
        <v>45706</v>
      </c>
      <c r="AT273" s="17">
        <v>2090341</v>
      </c>
      <c r="AU273">
        <v>2090341</v>
      </c>
      <c r="AV273" s="13">
        <v>1.82</v>
      </c>
      <c r="AX273" s="17">
        <v>2090341</v>
      </c>
      <c r="AY273" s="13">
        <v>1.82</v>
      </c>
    </row>
    <row r="274" spans="1:51" x14ac:dyDescent="0.3">
      <c r="A274">
        <v>33</v>
      </c>
      <c r="B274">
        <v>552561</v>
      </c>
      <c r="C274" s="12">
        <v>45598</v>
      </c>
      <c r="D274" s="12">
        <v>45692</v>
      </c>
      <c r="E274" s="12">
        <v>45727</v>
      </c>
      <c r="F274">
        <v>95</v>
      </c>
      <c r="G274" t="s">
        <v>1847</v>
      </c>
      <c r="H274" t="s">
        <v>861</v>
      </c>
      <c r="I274" t="s">
        <v>1921</v>
      </c>
      <c r="J274" t="s">
        <v>875</v>
      </c>
      <c r="K274" t="s">
        <v>1922</v>
      </c>
      <c r="L274">
        <v>996866969</v>
      </c>
      <c r="M274" t="s">
        <v>727</v>
      </c>
      <c r="N274" t="s">
        <v>863</v>
      </c>
      <c r="O274">
        <v>3139</v>
      </c>
      <c r="P274">
        <v>3170</v>
      </c>
      <c r="Q274">
        <v>0</v>
      </c>
      <c r="R274">
        <v>31</v>
      </c>
      <c r="S274">
        <v>0</v>
      </c>
      <c r="T274" t="s">
        <v>865</v>
      </c>
      <c r="U274" t="s">
        <v>1259</v>
      </c>
      <c r="V274" t="s">
        <v>1260</v>
      </c>
      <c r="W274" t="s">
        <v>887</v>
      </c>
      <c r="X274" t="s">
        <v>933</v>
      </c>
      <c r="AE274" t="s">
        <v>4185</v>
      </c>
      <c r="AF274" t="s">
        <v>1264</v>
      </c>
      <c r="AH274" t="s">
        <v>3277</v>
      </c>
      <c r="AI274" t="s">
        <v>921</v>
      </c>
      <c r="AJ274" t="s">
        <v>1926</v>
      </c>
      <c r="AL274" t="s">
        <v>859</v>
      </c>
      <c r="AM274" t="s">
        <v>4186</v>
      </c>
      <c r="AN274" t="s">
        <v>859</v>
      </c>
      <c r="AO274" s="13">
        <v>35.369999999999997</v>
      </c>
      <c r="AP274" s="14">
        <v>20250001211613</v>
      </c>
      <c r="AQ274" s="12">
        <v>45698</v>
      </c>
      <c r="AT274" s="17">
        <v>2090342</v>
      </c>
      <c r="AU274">
        <v>2090342</v>
      </c>
      <c r="AV274" s="13">
        <v>1.68</v>
      </c>
      <c r="AX274" s="17">
        <v>2090342</v>
      </c>
      <c r="AY274" s="13">
        <v>1.68</v>
      </c>
    </row>
    <row r="275" spans="1:51" x14ac:dyDescent="0.3">
      <c r="A275">
        <v>40</v>
      </c>
      <c r="B275">
        <v>1206295</v>
      </c>
      <c r="C275" s="12">
        <v>45606</v>
      </c>
      <c r="D275" s="12">
        <v>45698</v>
      </c>
      <c r="E275" s="12">
        <v>45734</v>
      </c>
      <c r="F275">
        <v>93</v>
      </c>
      <c r="G275" t="s">
        <v>1847</v>
      </c>
      <c r="H275" t="s">
        <v>861</v>
      </c>
      <c r="I275" t="s">
        <v>875</v>
      </c>
      <c r="J275" t="s">
        <v>875</v>
      </c>
      <c r="K275" t="s">
        <v>3715</v>
      </c>
      <c r="L275">
        <v>996866969</v>
      </c>
      <c r="M275" t="s">
        <v>4187</v>
      </c>
      <c r="N275" t="s">
        <v>863</v>
      </c>
      <c r="O275">
        <v>505</v>
      </c>
      <c r="P275">
        <v>505</v>
      </c>
      <c r="Q275" t="s">
        <v>1418</v>
      </c>
      <c r="R275">
        <v>0</v>
      </c>
      <c r="S275">
        <v>0</v>
      </c>
      <c r="T275" t="s">
        <v>865</v>
      </c>
      <c r="U275" t="s">
        <v>1419</v>
      </c>
      <c r="V275" t="s">
        <v>1420</v>
      </c>
      <c r="AE275" t="s">
        <v>1420</v>
      </c>
      <c r="AF275" t="s">
        <v>1421</v>
      </c>
      <c r="AH275" t="s">
        <v>1422</v>
      </c>
      <c r="AI275" t="s">
        <v>1042</v>
      </c>
      <c r="AJ275" t="s">
        <v>1043</v>
      </c>
      <c r="AL275" t="s">
        <v>859</v>
      </c>
      <c r="AM275" t="s">
        <v>1698</v>
      </c>
      <c r="AN275" t="s">
        <v>859</v>
      </c>
      <c r="AO275" s="13">
        <v>8.31</v>
      </c>
      <c r="AP275" s="14">
        <v>20250001459489</v>
      </c>
      <c r="AQ275" s="12">
        <v>45705</v>
      </c>
      <c r="AT275" s="17">
        <v>2090343</v>
      </c>
      <c r="AU275">
        <v>2090343</v>
      </c>
      <c r="AV275" s="13">
        <v>1.33</v>
      </c>
      <c r="AX275" s="17">
        <v>2090343</v>
      </c>
      <c r="AY275" s="13">
        <v>1.33</v>
      </c>
    </row>
    <row r="276" spans="1:51" x14ac:dyDescent="0.3">
      <c r="A276">
        <v>40</v>
      </c>
      <c r="B276">
        <v>584160</v>
      </c>
      <c r="C276" s="12">
        <v>45603</v>
      </c>
      <c r="D276" s="12">
        <v>45698</v>
      </c>
      <c r="E276" s="12">
        <v>45734</v>
      </c>
      <c r="F276">
        <v>96</v>
      </c>
      <c r="G276" t="s">
        <v>1847</v>
      </c>
      <c r="H276" t="s">
        <v>861</v>
      </c>
      <c r="I276" t="s">
        <v>1934</v>
      </c>
      <c r="J276" t="s">
        <v>875</v>
      </c>
      <c r="K276" t="s">
        <v>1935</v>
      </c>
      <c r="L276">
        <v>996866969</v>
      </c>
      <c r="M276" t="s">
        <v>694</v>
      </c>
      <c r="N276" t="s">
        <v>863</v>
      </c>
      <c r="O276">
        <v>1803</v>
      </c>
      <c r="P276">
        <v>1815</v>
      </c>
      <c r="Q276">
        <v>0</v>
      </c>
      <c r="R276">
        <v>12</v>
      </c>
      <c r="S276">
        <v>0</v>
      </c>
      <c r="T276" t="s">
        <v>865</v>
      </c>
      <c r="U276" t="s">
        <v>953</v>
      </c>
      <c r="V276" t="s">
        <v>954</v>
      </c>
      <c r="AE276" t="s">
        <v>954</v>
      </c>
      <c r="AF276" t="s">
        <v>1413</v>
      </c>
      <c r="AH276" t="s">
        <v>923</v>
      </c>
      <c r="AI276" t="s">
        <v>955</v>
      </c>
      <c r="AJ276" t="s">
        <v>900</v>
      </c>
      <c r="AL276" t="s">
        <v>859</v>
      </c>
      <c r="AM276" t="s">
        <v>2393</v>
      </c>
      <c r="AN276" t="s">
        <v>859</v>
      </c>
      <c r="AO276" s="13">
        <v>12.63</v>
      </c>
      <c r="AP276" s="14">
        <v>20250001456196</v>
      </c>
      <c r="AQ276" s="12">
        <v>45705</v>
      </c>
      <c r="AT276" s="17">
        <v>2090344</v>
      </c>
      <c r="AU276">
        <v>2090344</v>
      </c>
      <c r="AV276" s="13">
        <v>1.49</v>
      </c>
      <c r="AX276" s="17">
        <v>2090344</v>
      </c>
      <c r="AY276" s="13">
        <v>1.49</v>
      </c>
    </row>
    <row r="277" spans="1:51" x14ac:dyDescent="0.3">
      <c r="A277">
        <v>40</v>
      </c>
      <c r="B277">
        <v>2171960</v>
      </c>
      <c r="C277" s="12">
        <v>45603</v>
      </c>
      <c r="D277" s="12">
        <v>45698</v>
      </c>
      <c r="E277" s="12">
        <v>45734</v>
      </c>
      <c r="F277">
        <v>96</v>
      </c>
      <c r="G277" t="s">
        <v>1847</v>
      </c>
      <c r="H277" t="s">
        <v>861</v>
      </c>
      <c r="I277" t="s">
        <v>1934</v>
      </c>
      <c r="J277" t="s">
        <v>875</v>
      </c>
      <c r="K277" t="s">
        <v>1935</v>
      </c>
      <c r="L277">
        <v>996866969</v>
      </c>
      <c r="M277" t="s">
        <v>778</v>
      </c>
      <c r="N277" t="s">
        <v>1359</v>
      </c>
      <c r="O277">
        <v>323</v>
      </c>
      <c r="P277">
        <v>326</v>
      </c>
      <c r="Q277" t="s">
        <v>4188</v>
      </c>
      <c r="R277">
        <v>3</v>
      </c>
      <c r="S277">
        <v>0</v>
      </c>
      <c r="T277" t="s">
        <v>865</v>
      </c>
      <c r="U277" t="s">
        <v>1412</v>
      </c>
      <c r="V277" t="s">
        <v>944</v>
      </c>
      <c r="AE277" t="s">
        <v>944</v>
      </c>
      <c r="AF277" t="s">
        <v>1413</v>
      </c>
      <c r="AH277" t="s">
        <v>1414</v>
      </c>
      <c r="AI277" t="s">
        <v>1350</v>
      </c>
      <c r="AJ277" t="s">
        <v>1504</v>
      </c>
      <c r="AL277" t="s">
        <v>859</v>
      </c>
      <c r="AM277" t="s">
        <v>1709</v>
      </c>
      <c r="AN277" t="s">
        <v>859</v>
      </c>
      <c r="AO277" s="13">
        <v>8.58</v>
      </c>
      <c r="AP277" s="14">
        <v>20250001461909</v>
      </c>
      <c r="AQ277" s="12">
        <v>45705</v>
      </c>
      <c r="AT277" s="17">
        <v>2090345</v>
      </c>
      <c r="AU277">
        <v>2090345</v>
      </c>
      <c r="AV277" s="13">
        <v>1.4</v>
      </c>
      <c r="AX277" s="17">
        <v>2090345</v>
      </c>
      <c r="AY277" s="13">
        <v>1.4</v>
      </c>
    </row>
    <row r="278" spans="1:51" x14ac:dyDescent="0.3">
      <c r="A278">
        <v>40</v>
      </c>
      <c r="B278">
        <v>2171963</v>
      </c>
      <c r="C278" s="12">
        <v>45603</v>
      </c>
      <c r="D278" s="12">
        <v>45698</v>
      </c>
      <c r="E278" s="12">
        <v>45734</v>
      </c>
      <c r="F278">
        <v>96</v>
      </c>
      <c r="G278" t="s">
        <v>1847</v>
      </c>
      <c r="H278" t="s">
        <v>861</v>
      </c>
      <c r="I278" t="s">
        <v>1934</v>
      </c>
      <c r="J278" t="s">
        <v>875</v>
      </c>
      <c r="K278" t="s">
        <v>1935</v>
      </c>
      <c r="L278">
        <v>996866969</v>
      </c>
      <c r="M278" t="s">
        <v>764</v>
      </c>
      <c r="N278" t="s">
        <v>1359</v>
      </c>
      <c r="O278">
        <v>769</v>
      </c>
      <c r="P278">
        <v>781</v>
      </c>
      <c r="Q278">
        <v>0</v>
      </c>
      <c r="R278">
        <v>12</v>
      </c>
      <c r="S278">
        <v>0</v>
      </c>
      <c r="T278" t="s">
        <v>865</v>
      </c>
      <c r="U278" t="s">
        <v>953</v>
      </c>
      <c r="V278" t="s">
        <v>954</v>
      </c>
      <c r="AE278" t="s">
        <v>954</v>
      </c>
      <c r="AF278" t="s">
        <v>1413</v>
      </c>
      <c r="AH278" t="s">
        <v>923</v>
      </c>
      <c r="AI278" t="s">
        <v>955</v>
      </c>
      <c r="AJ278" t="s">
        <v>900</v>
      </c>
      <c r="AL278" t="s">
        <v>859</v>
      </c>
      <c r="AM278" t="s">
        <v>2393</v>
      </c>
      <c r="AN278" t="s">
        <v>859</v>
      </c>
      <c r="AO278" s="13">
        <v>12.63</v>
      </c>
      <c r="AP278" s="14">
        <v>20250001461912</v>
      </c>
      <c r="AQ278" s="12">
        <v>45705</v>
      </c>
      <c r="AT278" s="17">
        <v>2090346</v>
      </c>
      <c r="AU278">
        <v>2090346</v>
      </c>
      <c r="AV278" s="13">
        <v>1.51</v>
      </c>
      <c r="AX278" s="17">
        <v>2090346</v>
      </c>
      <c r="AY278" s="13">
        <v>1.51</v>
      </c>
    </row>
    <row r="279" spans="1:51" x14ac:dyDescent="0.3">
      <c r="A279">
        <v>43</v>
      </c>
      <c r="B279">
        <v>575854</v>
      </c>
      <c r="C279" s="12">
        <v>45609</v>
      </c>
      <c r="D279" s="12">
        <v>45700</v>
      </c>
      <c r="E279" s="12">
        <v>45748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1947</v>
      </c>
      <c r="L279">
        <v>996866969</v>
      </c>
      <c r="M279" t="s">
        <v>345</v>
      </c>
      <c r="N279" t="s">
        <v>863</v>
      </c>
      <c r="O279">
        <v>784</v>
      </c>
      <c r="P279">
        <v>784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13">
        <v>8.23</v>
      </c>
      <c r="AP279" s="14">
        <v>20250001604973</v>
      </c>
      <c r="AQ279" s="12">
        <v>45708</v>
      </c>
      <c r="AT279" s="17">
        <v>2090347</v>
      </c>
      <c r="AU279">
        <v>2090347</v>
      </c>
      <c r="AV279" s="13">
        <v>1.44</v>
      </c>
      <c r="AX279" s="17">
        <v>2090347</v>
      </c>
      <c r="AY279" s="13">
        <v>1.44</v>
      </c>
    </row>
    <row r="280" spans="1:51" x14ac:dyDescent="0.3">
      <c r="A280">
        <v>43</v>
      </c>
      <c r="B280">
        <v>579294</v>
      </c>
      <c r="C280" s="12">
        <v>45608</v>
      </c>
      <c r="D280" s="12">
        <v>45700</v>
      </c>
      <c r="E280" s="12">
        <v>45748</v>
      </c>
      <c r="F280">
        <v>93</v>
      </c>
      <c r="G280" t="s">
        <v>1847</v>
      </c>
      <c r="H280" t="s">
        <v>861</v>
      </c>
      <c r="I280" t="s">
        <v>875</v>
      </c>
      <c r="J280" t="s">
        <v>875</v>
      </c>
      <c r="K280" t="s">
        <v>1948</v>
      </c>
      <c r="L280">
        <v>996866969</v>
      </c>
      <c r="M280" t="s">
        <v>575</v>
      </c>
      <c r="N280" t="s">
        <v>863</v>
      </c>
      <c r="O280">
        <v>9164</v>
      </c>
      <c r="P280">
        <v>9164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859</v>
      </c>
      <c r="AM280" t="s">
        <v>1698</v>
      </c>
      <c r="AN280" t="s">
        <v>859</v>
      </c>
      <c r="AO280" s="13">
        <v>8.31</v>
      </c>
      <c r="AP280" s="14">
        <v>20250001608079</v>
      </c>
      <c r="AQ280" s="12">
        <v>45708</v>
      </c>
      <c r="AT280" s="17">
        <v>2090348</v>
      </c>
      <c r="AU280">
        <v>2090348</v>
      </c>
      <c r="AV280" s="13">
        <v>1.64</v>
      </c>
      <c r="AX280" s="17">
        <v>2090348</v>
      </c>
      <c r="AY280" s="13">
        <v>1.64</v>
      </c>
    </row>
    <row r="281" spans="1:51" x14ac:dyDescent="0.3">
      <c r="A281">
        <v>43</v>
      </c>
      <c r="B281">
        <v>936435</v>
      </c>
      <c r="C281" s="12">
        <v>45608</v>
      </c>
      <c r="D281" s="12">
        <v>45701</v>
      </c>
      <c r="E281" s="12">
        <v>45748</v>
      </c>
      <c r="F281">
        <v>94</v>
      </c>
      <c r="G281" t="s">
        <v>1847</v>
      </c>
      <c r="H281" t="s">
        <v>861</v>
      </c>
      <c r="I281" t="s">
        <v>875</v>
      </c>
      <c r="J281" t="s">
        <v>875</v>
      </c>
      <c r="K281" t="s">
        <v>1841</v>
      </c>
      <c r="L281">
        <v>996866969</v>
      </c>
      <c r="M281" t="s">
        <v>253</v>
      </c>
      <c r="N281" t="s">
        <v>863</v>
      </c>
      <c r="O281">
        <v>62</v>
      </c>
      <c r="P281">
        <v>62</v>
      </c>
      <c r="Q281" t="s">
        <v>1387</v>
      </c>
      <c r="R281">
        <v>0</v>
      </c>
      <c r="S281">
        <v>0</v>
      </c>
      <c r="T281" t="s">
        <v>865</v>
      </c>
      <c r="U281" t="s">
        <v>1348</v>
      </c>
      <c r="V281" t="s">
        <v>1061</v>
      </c>
      <c r="AE281" t="s">
        <v>1061</v>
      </c>
      <c r="AF281" t="s">
        <v>962</v>
      </c>
      <c r="AH281" t="s">
        <v>1349</v>
      </c>
      <c r="AI281" t="s">
        <v>1350</v>
      </c>
      <c r="AJ281" t="s">
        <v>1160</v>
      </c>
      <c r="AL281" t="s">
        <v>859</v>
      </c>
      <c r="AM281" t="s">
        <v>1662</v>
      </c>
      <c r="AN281" t="s">
        <v>859</v>
      </c>
      <c r="AO281" s="13">
        <v>8.44</v>
      </c>
      <c r="AP281" s="14">
        <v>20250001609956</v>
      </c>
      <c r="AQ281" s="12">
        <v>45708</v>
      </c>
      <c r="AT281" s="17">
        <v>2090349</v>
      </c>
      <c r="AU281">
        <v>2090349</v>
      </c>
      <c r="AV281" s="13">
        <v>1.59</v>
      </c>
      <c r="AX281" s="17">
        <v>2090349</v>
      </c>
      <c r="AY281" s="13">
        <v>1.59</v>
      </c>
    </row>
    <row r="282" spans="1:51" x14ac:dyDescent="0.3">
      <c r="A282">
        <v>48</v>
      </c>
      <c r="B282">
        <v>1649959</v>
      </c>
      <c r="C282" s="12">
        <v>45612</v>
      </c>
      <c r="D282" s="12">
        <v>45705</v>
      </c>
      <c r="E282" s="12">
        <v>45751</v>
      </c>
      <c r="F282">
        <v>94</v>
      </c>
      <c r="G282" t="s">
        <v>1847</v>
      </c>
      <c r="H282" t="s">
        <v>861</v>
      </c>
      <c r="I282" t="s">
        <v>1983</v>
      </c>
      <c r="J282" t="s">
        <v>875</v>
      </c>
      <c r="K282" t="s">
        <v>1984</v>
      </c>
      <c r="L282">
        <v>996866969</v>
      </c>
      <c r="M282" t="s">
        <v>733</v>
      </c>
      <c r="N282" t="s">
        <v>863</v>
      </c>
      <c r="O282">
        <v>4532</v>
      </c>
      <c r="P282">
        <v>4574</v>
      </c>
      <c r="Q282">
        <v>0</v>
      </c>
      <c r="R282">
        <v>42</v>
      </c>
      <c r="S282">
        <v>0</v>
      </c>
      <c r="T282" t="s">
        <v>865</v>
      </c>
      <c r="U282" t="s">
        <v>1566</v>
      </c>
      <c r="V282" t="s">
        <v>1828</v>
      </c>
      <c r="W282" t="s">
        <v>4189</v>
      </c>
      <c r="X282" t="s">
        <v>4190</v>
      </c>
      <c r="AE282" t="s">
        <v>4191</v>
      </c>
      <c r="AF282" t="s">
        <v>962</v>
      </c>
      <c r="AH282" t="s">
        <v>4192</v>
      </c>
      <c r="AI282" t="s">
        <v>2391</v>
      </c>
      <c r="AJ282" t="s">
        <v>2002</v>
      </c>
      <c r="AL282" t="s">
        <v>859</v>
      </c>
      <c r="AM282" t="s">
        <v>4193</v>
      </c>
      <c r="AN282" t="s">
        <v>859</v>
      </c>
      <c r="AO282" s="13">
        <v>49.89</v>
      </c>
      <c r="AP282" s="14">
        <v>20250001725968</v>
      </c>
      <c r="AQ282" s="12">
        <v>45713</v>
      </c>
      <c r="AT282" s="17">
        <v>2090350</v>
      </c>
      <c r="AU282">
        <v>2090350</v>
      </c>
      <c r="AV282" s="13">
        <v>1.56</v>
      </c>
      <c r="AX282" s="17">
        <v>2090350</v>
      </c>
      <c r="AY282" s="13">
        <v>1.56</v>
      </c>
    </row>
    <row r="283" spans="1:51" x14ac:dyDescent="0.3">
      <c r="A283">
        <v>51</v>
      </c>
      <c r="B283">
        <v>609553</v>
      </c>
      <c r="C283" s="12">
        <v>45615</v>
      </c>
      <c r="D283" s="12">
        <v>45707</v>
      </c>
      <c r="E283" s="12">
        <v>45756</v>
      </c>
      <c r="F283">
        <v>93</v>
      </c>
      <c r="G283" t="s">
        <v>1847</v>
      </c>
      <c r="H283" t="s">
        <v>861</v>
      </c>
      <c r="I283" t="s">
        <v>2007</v>
      </c>
      <c r="J283" t="s">
        <v>875</v>
      </c>
      <c r="K283" t="s">
        <v>2008</v>
      </c>
      <c r="L283">
        <v>996866969</v>
      </c>
      <c r="M283" t="s">
        <v>782</v>
      </c>
      <c r="N283" t="s">
        <v>863</v>
      </c>
      <c r="O283">
        <v>0</v>
      </c>
      <c r="P283">
        <v>0</v>
      </c>
      <c r="Q283" t="s">
        <v>1418</v>
      </c>
      <c r="R283">
        <v>0</v>
      </c>
      <c r="S283">
        <v>0</v>
      </c>
      <c r="T283" t="s">
        <v>865</v>
      </c>
      <c r="U283" t="s">
        <v>1419</v>
      </c>
      <c r="V283" t="s">
        <v>1420</v>
      </c>
      <c r="AE283" t="s">
        <v>1420</v>
      </c>
      <c r="AF283" t="s">
        <v>1421</v>
      </c>
      <c r="AH283" t="s">
        <v>1422</v>
      </c>
      <c r="AI283" t="s">
        <v>1042</v>
      </c>
      <c r="AJ283" t="s">
        <v>1043</v>
      </c>
      <c r="AL283" t="s">
        <v>859</v>
      </c>
      <c r="AM283" t="s">
        <v>1698</v>
      </c>
      <c r="AN283" t="s">
        <v>859</v>
      </c>
      <c r="AO283" s="13">
        <v>8.31</v>
      </c>
      <c r="AP283" s="14">
        <v>20250001877638</v>
      </c>
      <c r="AQ283" s="12">
        <v>45716</v>
      </c>
      <c r="AT283" s="17">
        <v>2090351</v>
      </c>
      <c r="AU283">
        <v>2090351</v>
      </c>
      <c r="AV283" s="13">
        <v>1.75</v>
      </c>
      <c r="AX283" s="17">
        <v>2090351</v>
      </c>
      <c r="AY283" s="13">
        <v>1.75</v>
      </c>
    </row>
    <row r="284" spans="1:51" x14ac:dyDescent="0.3">
      <c r="A284">
        <v>51</v>
      </c>
      <c r="B284">
        <v>1645850</v>
      </c>
      <c r="C284" s="12">
        <v>45615</v>
      </c>
      <c r="D284" s="12">
        <v>45707</v>
      </c>
      <c r="E284" s="12">
        <v>45756</v>
      </c>
      <c r="F284">
        <v>93</v>
      </c>
      <c r="G284" t="s">
        <v>1847</v>
      </c>
      <c r="H284" t="s">
        <v>861</v>
      </c>
      <c r="I284" t="s">
        <v>2010</v>
      </c>
      <c r="J284" t="s">
        <v>875</v>
      </c>
      <c r="K284" t="s">
        <v>2008</v>
      </c>
      <c r="L284">
        <v>996866969</v>
      </c>
      <c r="M284" t="s">
        <v>757</v>
      </c>
      <c r="N284" t="s">
        <v>863</v>
      </c>
      <c r="O284">
        <v>1908</v>
      </c>
      <c r="P284">
        <v>1916</v>
      </c>
      <c r="Q284">
        <v>0</v>
      </c>
      <c r="R284">
        <v>8</v>
      </c>
      <c r="S284">
        <v>0</v>
      </c>
      <c r="T284" t="s">
        <v>865</v>
      </c>
      <c r="U284" t="s">
        <v>1045</v>
      </c>
      <c r="V284" t="s">
        <v>1046</v>
      </c>
      <c r="AE284" t="s">
        <v>1046</v>
      </c>
      <c r="AF284" t="s">
        <v>1421</v>
      </c>
      <c r="AH284" t="s">
        <v>1047</v>
      </c>
      <c r="AI284" t="s">
        <v>929</v>
      </c>
      <c r="AJ284" t="s">
        <v>1491</v>
      </c>
      <c r="AL284" t="s">
        <v>859</v>
      </c>
      <c r="AM284" t="s">
        <v>879</v>
      </c>
      <c r="AN284" t="s">
        <v>859</v>
      </c>
      <c r="AO284" s="13">
        <v>9.6</v>
      </c>
      <c r="AP284" s="14">
        <v>20250001880225</v>
      </c>
      <c r="AQ284" s="12">
        <v>45716</v>
      </c>
      <c r="AT284" s="17">
        <v>2090352</v>
      </c>
      <c r="AU284">
        <v>2090352</v>
      </c>
      <c r="AV284" s="13">
        <v>1.75</v>
      </c>
      <c r="AX284" s="17">
        <v>2090352</v>
      </c>
      <c r="AY284" s="13">
        <v>1.75</v>
      </c>
    </row>
    <row r="285" spans="1:51" x14ac:dyDescent="0.3">
      <c r="A285">
        <v>52</v>
      </c>
      <c r="B285">
        <v>610097</v>
      </c>
      <c r="C285" s="12">
        <v>45616</v>
      </c>
      <c r="D285" s="12">
        <v>45706</v>
      </c>
      <c r="E285" s="12">
        <v>45756</v>
      </c>
      <c r="F285">
        <v>91</v>
      </c>
      <c r="G285" t="s">
        <v>1847</v>
      </c>
      <c r="H285" t="s">
        <v>861</v>
      </c>
      <c r="I285" t="s">
        <v>875</v>
      </c>
      <c r="J285" t="s">
        <v>875</v>
      </c>
      <c r="K285" t="s">
        <v>2012</v>
      </c>
      <c r="L285">
        <v>996866969</v>
      </c>
      <c r="M285" t="s">
        <v>390</v>
      </c>
      <c r="N285" t="s">
        <v>863</v>
      </c>
      <c r="O285">
        <v>175</v>
      </c>
      <c r="P285">
        <v>175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13">
        <v>8.18</v>
      </c>
      <c r="AP285" s="14">
        <v>20250001881785</v>
      </c>
      <c r="AQ285" s="12">
        <v>45716</v>
      </c>
      <c r="AT285" s="17">
        <v>2090353</v>
      </c>
      <c r="AU285">
        <v>2090353</v>
      </c>
      <c r="AV285" s="13">
        <v>1.18</v>
      </c>
      <c r="AX285" s="17">
        <v>2090353</v>
      </c>
      <c r="AY285" s="13">
        <v>1.18</v>
      </c>
    </row>
    <row r="286" spans="1:51" x14ac:dyDescent="0.3">
      <c r="A286">
        <v>52</v>
      </c>
      <c r="B286">
        <v>611905</v>
      </c>
      <c r="C286" s="12">
        <v>45617</v>
      </c>
      <c r="D286" s="12">
        <v>45707</v>
      </c>
      <c r="E286" s="12">
        <v>45756</v>
      </c>
      <c r="F286">
        <v>91</v>
      </c>
      <c r="G286" t="s">
        <v>1847</v>
      </c>
      <c r="H286" t="s">
        <v>861</v>
      </c>
      <c r="I286" t="s">
        <v>875</v>
      </c>
      <c r="J286" t="s">
        <v>875</v>
      </c>
      <c r="K286" t="s">
        <v>2015</v>
      </c>
      <c r="L286">
        <v>996866969</v>
      </c>
      <c r="M286" t="s">
        <v>577</v>
      </c>
      <c r="N286" t="s">
        <v>863</v>
      </c>
      <c r="O286">
        <v>1074</v>
      </c>
      <c r="P286">
        <v>1074</v>
      </c>
      <c r="Q286" t="s">
        <v>1038</v>
      </c>
      <c r="R286">
        <v>0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892</v>
      </c>
      <c r="AH286" t="s">
        <v>1041</v>
      </c>
      <c r="AI286" t="s">
        <v>1042</v>
      </c>
      <c r="AJ286" t="s">
        <v>1402</v>
      </c>
      <c r="AL286" t="s">
        <v>859</v>
      </c>
      <c r="AM286" t="s">
        <v>1694</v>
      </c>
      <c r="AN286" t="s">
        <v>859</v>
      </c>
      <c r="AO286" s="13">
        <v>8.18</v>
      </c>
      <c r="AP286" s="14">
        <v>20250001883535</v>
      </c>
      <c r="AQ286" s="12">
        <v>45716</v>
      </c>
      <c r="AT286" s="17">
        <v>2100501</v>
      </c>
      <c r="AU286">
        <v>2100501</v>
      </c>
      <c r="AV286" s="13">
        <v>8.23</v>
      </c>
      <c r="AX286" s="17">
        <v>2100501</v>
      </c>
      <c r="AY286" s="13">
        <v>8.23</v>
      </c>
    </row>
    <row r="287" spans="1:51" x14ac:dyDescent="0.3">
      <c r="A287">
        <v>55</v>
      </c>
      <c r="B287">
        <v>1133101</v>
      </c>
      <c r="C287" s="12">
        <v>40046</v>
      </c>
      <c r="D287" s="12">
        <v>40133</v>
      </c>
      <c r="E287" s="12">
        <v>40169</v>
      </c>
      <c r="F287">
        <v>88</v>
      </c>
      <c r="G287" t="s">
        <v>1847</v>
      </c>
      <c r="H287" t="s">
        <v>861</v>
      </c>
      <c r="I287" t="s">
        <v>875</v>
      </c>
      <c r="J287" t="s">
        <v>875</v>
      </c>
      <c r="K287" t="s">
        <v>4180</v>
      </c>
      <c r="L287">
        <v>996866969</v>
      </c>
      <c r="M287" t="s">
        <v>4194</v>
      </c>
      <c r="N287" t="s">
        <v>863</v>
      </c>
      <c r="O287">
        <v>1106</v>
      </c>
      <c r="P287">
        <v>1106</v>
      </c>
      <c r="Q287" t="s">
        <v>864</v>
      </c>
      <c r="R287">
        <v>0</v>
      </c>
      <c r="S287">
        <v>0</v>
      </c>
      <c r="T287" t="s">
        <v>865</v>
      </c>
      <c r="U287" t="s">
        <v>866</v>
      </c>
      <c r="V287" t="s">
        <v>1586</v>
      </c>
      <c r="AE287" t="s">
        <v>1586</v>
      </c>
      <c r="AF287" t="s">
        <v>1344</v>
      </c>
      <c r="AG287" t="s">
        <v>964</v>
      </c>
      <c r="AH287" t="s">
        <v>1587</v>
      </c>
      <c r="AI287" t="s">
        <v>1321</v>
      </c>
      <c r="AJ287" t="s">
        <v>2110</v>
      </c>
      <c r="AL287" t="s">
        <v>1013</v>
      </c>
      <c r="AM287" t="s">
        <v>1410</v>
      </c>
      <c r="AN287" t="s">
        <v>859</v>
      </c>
      <c r="AO287" s="13">
        <v>6</v>
      </c>
      <c r="AP287" s="14">
        <v>20090008453581</v>
      </c>
      <c r="AQ287" s="12">
        <v>40147</v>
      </c>
      <c r="AT287" s="17">
        <v>2105049</v>
      </c>
      <c r="AU287">
        <v>2105049</v>
      </c>
      <c r="AV287" s="13">
        <v>8.18</v>
      </c>
      <c r="AX287" s="17">
        <v>2105049</v>
      </c>
      <c r="AY287" s="13">
        <v>8.18</v>
      </c>
    </row>
    <row r="288" spans="1:51" x14ac:dyDescent="0.3">
      <c r="A288">
        <v>55</v>
      </c>
      <c r="B288">
        <v>1133101</v>
      </c>
      <c r="C288" s="12">
        <v>40134</v>
      </c>
      <c r="D288" s="12">
        <v>40234</v>
      </c>
      <c r="E288" s="12">
        <v>40268</v>
      </c>
      <c r="F288">
        <v>101</v>
      </c>
      <c r="G288" t="s">
        <v>1847</v>
      </c>
      <c r="H288" t="s">
        <v>861</v>
      </c>
      <c r="I288" t="s">
        <v>875</v>
      </c>
      <c r="J288" t="s">
        <v>875</v>
      </c>
      <c r="K288" t="s">
        <v>4180</v>
      </c>
      <c r="L288">
        <v>996866969</v>
      </c>
      <c r="M288" t="s">
        <v>4194</v>
      </c>
      <c r="N288" t="s">
        <v>863</v>
      </c>
      <c r="O288">
        <v>1106</v>
      </c>
      <c r="P288">
        <v>1107</v>
      </c>
      <c r="Q288" t="s">
        <v>1601</v>
      </c>
      <c r="R288">
        <v>1</v>
      </c>
      <c r="S288">
        <v>0</v>
      </c>
      <c r="T288" t="s">
        <v>865</v>
      </c>
      <c r="U288" t="s">
        <v>1604</v>
      </c>
      <c r="V288" t="s">
        <v>1397</v>
      </c>
      <c r="AE288" t="s">
        <v>1397</v>
      </c>
      <c r="AF288" t="s">
        <v>1164</v>
      </c>
      <c r="AG288" t="s">
        <v>1431</v>
      </c>
      <c r="AH288" t="s">
        <v>1125</v>
      </c>
      <c r="AI288" t="s">
        <v>1399</v>
      </c>
      <c r="AJ288" t="s">
        <v>1461</v>
      </c>
      <c r="AL288" t="s">
        <v>1582</v>
      </c>
      <c r="AM288" t="s">
        <v>903</v>
      </c>
      <c r="AN288" t="s">
        <v>859</v>
      </c>
      <c r="AO288" s="13">
        <v>8</v>
      </c>
      <c r="AP288" s="14">
        <v>20100001660219</v>
      </c>
      <c r="AQ288" s="12">
        <v>40247</v>
      </c>
      <c r="AT288" s="17">
        <v>2105404</v>
      </c>
      <c r="AU288">
        <v>2105404</v>
      </c>
      <c r="AV288" s="13">
        <v>8.18</v>
      </c>
      <c r="AX288" s="17">
        <v>2105404</v>
      </c>
      <c r="AY288" s="13">
        <v>8.18</v>
      </c>
    </row>
    <row r="289" spans="1:51" x14ac:dyDescent="0.3">
      <c r="A289">
        <v>55</v>
      </c>
      <c r="B289">
        <v>1133101</v>
      </c>
      <c r="C289" s="12">
        <v>40235</v>
      </c>
      <c r="D289" s="12">
        <v>40323</v>
      </c>
      <c r="E289" s="12">
        <v>40358</v>
      </c>
      <c r="F289">
        <v>89</v>
      </c>
      <c r="G289" t="s">
        <v>1847</v>
      </c>
      <c r="H289" t="s">
        <v>861</v>
      </c>
      <c r="I289" t="s">
        <v>875</v>
      </c>
      <c r="J289" t="s">
        <v>875</v>
      </c>
      <c r="K289" t="s">
        <v>4180</v>
      </c>
      <c r="L289">
        <v>996866969</v>
      </c>
      <c r="M289" t="s">
        <v>4194</v>
      </c>
      <c r="N289" t="s">
        <v>863</v>
      </c>
      <c r="O289">
        <v>1107</v>
      </c>
      <c r="P289">
        <v>1107</v>
      </c>
      <c r="Q289" t="s">
        <v>864</v>
      </c>
      <c r="R289">
        <v>0</v>
      </c>
      <c r="S289">
        <v>0</v>
      </c>
      <c r="T289" t="s">
        <v>865</v>
      </c>
      <c r="U289" t="s">
        <v>866</v>
      </c>
      <c r="V289" t="s">
        <v>1586</v>
      </c>
      <c r="AE289" t="s">
        <v>1586</v>
      </c>
      <c r="AF289" t="s">
        <v>1349</v>
      </c>
      <c r="AG289" t="s">
        <v>964</v>
      </c>
      <c r="AH289" t="s">
        <v>1587</v>
      </c>
      <c r="AI289" t="s">
        <v>1000</v>
      </c>
      <c r="AJ289" t="s">
        <v>1178</v>
      </c>
      <c r="AL289" t="s">
        <v>902</v>
      </c>
      <c r="AM289" t="s">
        <v>1037</v>
      </c>
      <c r="AN289" t="s">
        <v>859</v>
      </c>
      <c r="AO289" s="13">
        <v>7</v>
      </c>
      <c r="AP289" s="14">
        <v>20100004104963</v>
      </c>
      <c r="AQ289" s="12">
        <v>40336</v>
      </c>
      <c r="AT289" s="17">
        <v>2105405</v>
      </c>
      <c r="AU289">
        <v>2105405</v>
      </c>
      <c r="AV289" s="13">
        <v>8.18</v>
      </c>
      <c r="AX289" s="17">
        <v>2105405</v>
      </c>
      <c r="AY289" s="13">
        <v>8.18</v>
      </c>
    </row>
    <row r="290" spans="1:51" x14ac:dyDescent="0.3">
      <c r="A290">
        <v>55</v>
      </c>
      <c r="B290">
        <v>1133101</v>
      </c>
      <c r="C290" s="12">
        <v>40324</v>
      </c>
      <c r="D290" s="12">
        <v>40427</v>
      </c>
      <c r="E290" s="12">
        <v>40455</v>
      </c>
      <c r="F290">
        <v>104</v>
      </c>
      <c r="G290" t="s">
        <v>1847</v>
      </c>
      <c r="H290" t="s">
        <v>861</v>
      </c>
      <c r="I290" t="s">
        <v>875</v>
      </c>
      <c r="J290" t="s">
        <v>875</v>
      </c>
      <c r="K290" t="s">
        <v>4180</v>
      </c>
      <c r="L290">
        <v>996866969</v>
      </c>
      <c r="M290" t="s">
        <v>4194</v>
      </c>
      <c r="N290" t="s">
        <v>863</v>
      </c>
      <c r="O290">
        <v>1107</v>
      </c>
      <c r="P290">
        <v>1107</v>
      </c>
      <c r="Q290" t="s">
        <v>1367</v>
      </c>
      <c r="R290">
        <v>0</v>
      </c>
      <c r="S290">
        <v>0</v>
      </c>
      <c r="T290" t="s">
        <v>865</v>
      </c>
      <c r="U290" t="s">
        <v>1368</v>
      </c>
      <c r="V290" t="s">
        <v>2680</v>
      </c>
      <c r="AE290" t="s">
        <v>2680</v>
      </c>
      <c r="AF290" t="s">
        <v>1898</v>
      </c>
      <c r="AG290" t="s">
        <v>1431</v>
      </c>
      <c r="AH290" t="s">
        <v>2096</v>
      </c>
      <c r="AI290" t="s">
        <v>1372</v>
      </c>
      <c r="AJ290" t="s">
        <v>1155</v>
      </c>
      <c r="AL290" t="s">
        <v>1967</v>
      </c>
      <c r="AM290" t="s">
        <v>903</v>
      </c>
      <c r="AN290" t="s">
        <v>859</v>
      </c>
      <c r="AO290" s="13">
        <v>8</v>
      </c>
      <c r="AP290" s="14">
        <v>20100006608065</v>
      </c>
      <c r="AQ290" s="12">
        <v>40431</v>
      </c>
      <c r="AT290" s="17">
        <v>2126081</v>
      </c>
      <c r="AU290">
        <v>2126081</v>
      </c>
      <c r="AV290" s="13">
        <v>0.01</v>
      </c>
      <c r="AX290" s="17">
        <v>2126081</v>
      </c>
      <c r="AY290" s="13">
        <v>0.01</v>
      </c>
    </row>
    <row r="291" spans="1:51" x14ac:dyDescent="0.3">
      <c r="A291">
        <v>55</v>
      </c>
      <c r="B291">
        <v>1133101</v>
      </c>
      <c r="C291" s="12">
        <v>40428</v>
      </c>
      <c r="D291" s="12">
        <v>40506</v>
      </c>
      <c r="E291" s="12">
        <v>40543</v>
      </c>
      <c r="F291">
        <v>79</v>
      </c>
      <c r="G291" t="s">
        <v>1847</v>
      </c>
      <c r="H291" t="s">
        <v>861</v>
      </c>
      <c r="I291" t="s">
        <v>875</v>
      </c>
      <c r="J291" t="s">
        <v>875</v>
      </c>
      <c r="K291" t="s">
        <v>4180</v>
      </c>
      <c r="L291">
        <v>996866969</v>
      </c>
      <c r="M291" t="s">
        <v>4194</v>
      </c>
      <c r="N291" t="s">
        <v>863</v>
      </c>
      <c r="O291">
        <v>1107</v>
      </c>
      <c r="P291">
        <v>1107</v>
      </c>
      <c r="Q291" t="s">
        <v>1583</v>
      </c>
      <c r="R291">
        <v>0</v>
      </c>
      <c r="S291">
        <v>0</v>
      </c>
      <c r="T291" t="s">
        <v>865</v>
      </c>
      <c r="U291" t="s">
        <v>1373</v>
      </c>
      <c r="V291" t="s">
        <v>1879</v>
      </c>
      <c r="AE291" t="s">
        <v>1879</v>
      </c>
      <c r="AF291" t="s">
        <v>1501</v>
      </c>
      <c r="AG291" t="s">
        <v>964</v>
      </c>
      <c r="AH291" t="s">
        <v>1344</v>
      </c>
      <c r="AI291" t="s">
        <v>1000</v>
      </c>
      <c r="AJ291" t="s">
        <v>1177</v>
      </c>
      <c r="AL291" t="s">
        <v>1177</v>
      </c>
      <c r="AM291" t="s">
        <v>1037</v>
      </c>
      <c r="AN291" t="s">
        <v>859</v>
      </c>
      <c r="AO291" s="13">
        <v>7</v>
      </c>
      <c r="AP291" s="14">
        <v>20100009138845</v>
      </c>
      <c r="AQ291" s="12">
        <v>40521</v>
      </c>
      <c r="AT291" s="17">
        <v>2126082</v>
      </c>
      <c r="AU291">
        <v>2126082</v>
      </c>
      <c r="AV291" s="13">
        <v>0.01</v>
      </c>
      <c r="AX291" s="17">
        <v>2126082</v>
      </c>
      <c r="AY291" s="13">
        <v>0.01</v>
      </c>
    </row>
    <row r="292" spans="1:51" x14ac:dyDescent="0.3">
      <c r="A292">
        <v>55</v>
      </c>
      <c r="B292">
        <v>1133101</v>
      </c>
      <c r="C292" s="12">
        <v>40507</v>
      </c>
      <c r="D292" s="12">
        <v>40596</v>
      </c>
      <c r="E292" s="12">
        <v>40638</v>
      </c>
      <c r="F292">
        <v>90</v>
      </c>
      <c r="G292" t="s">
        <v>1847</v>
      </c>
      <c r="H292" t="s">
        <v>861</v>
      </c>
      <c r="I292" t="s">
        <v>875</v>
      </c>
      <c r="J292" t="s">
        <v>875</v>
      </c>
      <c r="K292" t="s">
        <v>4180</v>
      </c>
      <c r="L292">
        <v>996866969</v>
      </c>
      <c r="M292" t="s">
        <v>4194</v>
      </c>
      <c r="N292" t="s">
        <v>863</v>
      </c>
      <c r="O292">
        <v>1107</v>
      </c>
      <c r="P292">
        <v>1107</v>
      </c>
      <c r="Q292">
        <v>6</v>
      </c>
      <c r="R292">
        <v>0</v>
      </c>
      <c r="S292">
        <v>0</v>
      </c>
      <c r="T292" t="s">
        <v>865</v>
      </c>
      <c r="U292" t="s">
        <v>1182</v>
      </c>
      <c r="V292" t="s">
        <v>1956</v>
      </c>
      <c r="AE292" t="s">
        <v>1956</v>
      </c>
      <c r="AF292" t="s">
        <v>1414</v>
      </c>
      <c r="AG292" t="s">
        <v>964</v>
      </c>
      <c r="AH292" t="s">
        <v>1374</v>
      </c>
      <c r="AI292" t="s">
        <v>1157</v>
      </c>
      <c r="AJ292" t="s">
        <v>1650</v>
      </c>
      <c r="AL292" t="s">
        <v>1270</v>
      </c>
      <c r="AM292" t="s">
        <v>1037</v>
      </c>
      <c r="AN292" t="s">
        <v>859</v>
      </c>
      <c r="AO292" s="13">
        <v>7</v>
      </c>
      <c r="AP292" s="14">
        <v>20110001929478</v>
      </c>
      <c r="AQ292" s="12">
        <v>40613</v>
      </c>
      <c r="AT292" s="17">
        <v>2126083</v>
      </c>
      <c r="AU292">
        <v>2126083</v>
      </c>
      <c r="AV292" s="13">
        <v>0.01</v>
      </c>
      <c r="AX292" s="17">
        <v>2126083</v>
      </c>
      <c r="AY292" s="13">
        <v>0.01</v>
      </c>
    </row>
    <row r="293" spans="1:51" x14ac:dyDescent="0.3">
      <c r="A293">
        <v>55</v>
      </c>
      <c r="B293">
        <v>1133101</v>
      </c>
      <c r="C293" s="12">
        <v>40597</v>
      </c>
      <c r="D293" s="12">
        <v>40688</v>
      </c>
      <c r="E293" s="12">
        <v>40724</v>
      </c>
      <c r="F293">
        <v>92</v>
      </c>
      <c r="G293" t="s">
        <v>1847</v>
      </c>
      <c r="H293" t="s">
        <v>861</v>
      </c>
      <c r="I293" t="s">
        <v>875</v>
      </c>
      <c r="J293" t="s">
        <v>875</v>
      </c>
      <c r="K293" t="s">
        <v>4180</v>
      </c>
      <c r="L293">
        <v>996866969</v>
      </c>
      <c r="M293" t="s">
        <v>4194</v>
      </c>
      <c r="N293" t="s">
        <v>863</v>
      </c>
      <c r="O293">
        <v>1107</v>
      </c>
      <c r="P293">
        <v>1107</v>
      </c>
      <c r="Q293" t="s">
        <v>1038</v>
      </c>
      <c r="R293">
        <v>0</v>
      </c>
      <c r="S293">
        <v>0</v>
      </c>
      <c r="T293" t="s">
        <v>865</v>
      </c>
      <c r="U293" t="s">
        <v>1039</v>
      </c>
      <c r="V293" t="s">
        <v>1877</v>
      </c>
      <c r="AE293" t="s">
        <v>1877</v>
      </c>
      <c r="AF293" t="s">
        <v>1591</v>
      </c>
      <c r="AG293" t="s">
        <v>1431</v>
      </c>
      <c r="AH293" t="s">
        <v>1164</v>
      </c>
      <c r="AI293" t="s">
        <v>1100</v>
      </c>
      <c r="AJ293" t="s">
        <v>1163</v>
      </c>
      <c r="AL293" t="s">
        <v>1783</v>
      </c>
      <c r="AM293" t="s">
        <v>1037</v>
      </c>
      <c r="AN293" t="s">
        <v>859</v>
      </c>
      <c r="AO293" s="13">
        <v>7</v>
      </c>
      <c r="AP293" s="14">
        <v>20110004411046</v>
      </c>
      <c r="AQ293" s="12">
        <v>40701</v>
      </c>
      <c r="AT293" s="17">
        <v>2126084</v>
      </c>
      <c r="AU293">
        <v>2126084</v>
      </c>
      <c r="AV293" s="13">
        <v>0.01</v>
      </c>
      <c r="AX293" s="17">
        <v>2126084</v>
      </c>
      <c r="AY293" s="13">
        <v>0.01</v>
      </c>
    </row>
    <row r="294" spans="1:51" x14ac:dyDescent="0.3">
      <c r="A294">
        <v>55</v>
      </c>
      <c r="B294">
        <v>1133101</v>
      </c>
      <c r="C294" s="12">
        <v>40689</v>
      </c>
      <c r="D294" s="12">
        <v>40781</v>
      </c>
      <c r="E294" s="12">
        <v>40813</v>
      </c>
      <c r="F294">
        <v>93</v>
      </c>
      <c r="G294" t="s">
        <v>1847</v>
      </c>
      <c r="H294" t="s">
        <v>861</v>
      </c>
      <c r="I294" t="s">
        <v>875</v>
      </c>
      <c r="J294" t="s">
        <v>875</v>
      </c>
      <c r="K294" t="s">
        <v>4180</v>
      </c>
      <c r="L294">
        <v>996866969</v>
      </c>
      <c r="M294" t="s">
        <v>4194</v>
      </c>
      <c r="N294" t="s">
        <v>863</v>
      </c>
      <c r="O294">
        <v>1107</v>
      </c>
      <c r="P294">
        <v>1107</v>
      </c>
      <c r="Q294" t="s">
        <v>1418</v>
      </c>
      <c r="R294">
        <v>0</v>
      </c>
      <c r="S294">
        <v>0</v>
      </c>
      <c r="T294" t="s">
        <v>865</v>
      </c>
      <c r="U294" t="s">
        <v>1419</v>
      </c>
      <c r="V294" t="s">
        <v>1649</v>
      </c>
      <c r="AE294" t="s">
        <v>1649</v>
      </c>
      <c r="AF294" t="s">
        <v>2932</v>
      </c>
      <c r="AG294" t="s">
        <v>1431</v>
      </c>
      <c r="AH294" t="s">
        <v>883</v>
      </c>
      <c r="AI294" t="s">
        <v>1100</v>
      </c>
      <c r="AJ294" t="s">
        <v>1197</v>
      </c>
      <c r="AL294" t="s">
        <v>955</v>
      </c>
      <c r="AM294" t="s">
        <v>903</v>
      </c>
      <c r="AN294" t="s">
        <v>859</v>
      </c>
      <c r="AO294" s="13">
        <v>8</v>
      </c>
      <c r="AP294" s="14">
        <v>20110006925529</v>
      </c>
      <c r="AQ294" s="12">
        <v>40791</v>
      </c>
      <c r="AT294" s="17">
        <v>2131105</v>
      </c>
      <c r="AU294">
        <v>2131105</v>
      </c>
      <c r="AV294" s="13">
        <v>0.05</v>
      </c>
      <c r="AX294" s="17">
        <v>2131105</v>
      </c>
      <c r="AY294" s="13">
        <v>0.05</v>
      </c>
    </row>
    <row r="295" spans="1:51" x14ac:dyDescent="0.3">
      <c r="A295">
        <v>55</v>
      </c>
      <c r="B295">
        <v>1133101</v>
      </c>
      <c r="C295" s="12">
        <v>40782</v>
      </c>
      <c r="D295" s="12">
        <v>40869</v>
      </c>
      <c r="E295" s="12">
        <v>40906</v>
      </c>
      <c r="F295">
        <v>88</v>
      </c>
      <c r="G295" t="s">
        <v>1847</v>
      </c>
      <c r="H295" t="s">
        <v>861</v>
      </c>
      <c r="I295" t="s">
        <v>875</v>
      </c>
      <c r="J295" t="s">
        <v>875</v>
      </c>
      <c r="K295" t="s">
        <v>4180</v>
      </c>
      <c r="L295">
        <v>996866969</v>
      </c>
      <c r="M295" t="s">
        <v>4194</v>
      </c>
      <c r="N295" t="s">
        <v>863</v>
      </c>
      <c r="O295">
        <v>1107</v>
      </c>
      <c r="P295">
        <v>1107</v>
      </c>
      <c r="Q295" t="s">
        <v>864</v>
      </c>
      <c r="R295">
        <v>0</v>
      </c>
      <c r="S295">
        <v>0</v>
      </c>
      <c r="T295" t="s">
        <v>865</v>
      </c>
      <c r="U295" t="s">
        <v>866</v>
      </c>
      <c r="V295" t="s">
        <v>1586</v>
      </c>
      <c r="AE295" t="s">
        <v>1586</v>
      </c>
      <c r="AF295" t="s">
        <v>1344</v>
      </c>
      <c r="AG295" t="s">
        <v>964</v>
      </c>
      <c r="AH295" t="s">
        <v>1587</v>
      </c>
      <c r="AI295" t="s">
        <v>1157</v>
      </c>
      <c r="AJ295" t="s">
        <v>1588</v>
      </c>
      <c r="AL295" t="s">
        <v>1231</v>
      </c>
      <c r="AM295" t="s">
        <v>1037</v>
      </c>
      <c r="AN295" t="s">
        <v>859</v>
      </c>
      <c r="AO295" s="13">
        <v>7</v>
      </c>
      <c r="AP295" s="14">
        <v>20110009525514</v>
      </c>
      <c r="AQ295" s="12">
        <v>40883</v>
      </c>
      <c r="AT295" s="17">
        <v>2135872</v>
      </c>
      <c r="AU295">
        <v>2135872</v>
      </c>
      <c r="AV295" s="13">
        <v>6.79</v>
      </c>
      <c r="AX295" s="17">
        <v>2135872</v>
      </c>
      <c r="AY295" s="13">
        <v>6.79</v>
      </c>
    </row>
    <row r="296" spans="1:51" x14ac:dyDescent="0.3">
      <c r="A296">
        <v>55</v>
      </c>
      <c r="B296">
        <v>1133101</v>
      </c>
      <c r="C296" s="12">
        <v>40870</v>
      </c>
      <c r="D296" s="12">
        <v>40962</v>
      </c>
      <c r="E296" s="12">
        <v>41003</v>
      </c>
      <c r="F296">
        <v>93</v>
      </c>
      <c r="G296" t="s">
        <v>1847</v>
      </c>
      <c r="H296" t="s">
        <v>861</v>
      </c>
      <c r="I296" t="s">
        <v>875</v>
      </c>
      <c r="J296" t="s">
        <v>875</v>
      </c>
      <c r="K296" t="s">
        <v>4180</v>
      </c>
      <c r="L296">
        <v>996866969</v>
      </c>
      <c r="M296" t="s">
        <v>4194</v>
      </c>
      <c r="N296" t="s">
        <v>863</v>
      </c>
      <c r="O296">
        <v>1107</v>
      </c>
      <c r="P296">
        <v>1107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1649</v>
      </c>
      <c r="AE296" t="s">
        <v>1649</v>
      </c>
      <c r="AF296" t="s">
        <v>2932</v>
      </c>
      <c r="AG296" t="s">
        <v>1431</v>
      </c>
      <c r="AH296" t="s">
        <v>883</v>
      </c>
      <c r="AI296" t="s">
        <v>1100</v>
      </c>
      <c r="AJ296" t="s">
        <v>1197</v>
      </c>
      <c r="AL296" t="s">
        <v>1752</v>
      </c>
      <c r="AM296" t="s">
        <v>1037</v>
      </c>
      <c r="AN296" t="s">
        <v>859</v>
      </c>
      <c r="AO296" s="13">
        <v>7</v>
      </c>
      <c r="AP296" s="14">
        <v>20120002001592</v>
      </c>
      <c r="AQ296" s="12">
        <v>40981</v>
      </c>
      <c r="AT296" s="17">
        <v>2136913</v>
      </c>
      <c r="AU296">
        <v>2136913</v>
      </c>
      <c r="AV296" s="13">
        <v>0.22</v>
      </c>
      <c r="AX296" s="17">
        <v>2136913</v>
      </c>
      <c r="AY296" s="13">
        <v>0.22</v>
      </c>
    </row>
    <row r="297" spans="1:51" x14ac:dyDescent="0.3">
      <c r="A297">
        <v>55</v>
      </c>
      <c r="B297">
        <v>1133101</v>
      </c>
      <c r="C297" s="12">
        <v>40963</v>
      </c>
      <c r="D297" s="12">
        <v>41053</v>
      </c>
      <c r="E297" s="12">
        <v>41086</v>
      </c>
      <c r="F297">
        <v>91</v>
      </c>
      <c r="G297" t="s">
        <v>1847</v>
      </c>
      <c r="H297" t="s">
        <v>861</v>
      </c>
      <c r="I297" t="s">
        <v>875</v>
      </c>
      <c r="J297" t="s">
        <v>875</v>
      </c>
      <c r="K297" t="s">
        <v>4180</v>
      </c>
      <c r="L297">
        <v>996866969</v>
      </c>
      <c r="M297" t="s">
        <v>4194</v>
      </c>
      <c r="N297" t="s">
        <v>863</v>
      </c>
      <c r="O297">
        <v>1107</v>
      </c>
      <c r="P297">
        <v>1107</v>
      </c>
      <c r="Q297" t="s">
        <v>1038</v>
      </c>
      <c r="R297">
        <v>0</v>
      </c>
      <c r="S297">
        <v>0</v>
      </c>
      <c r="T297" t="s">
        <v>865</v>
      </c>
      <c r="U297" t="s">
        <v>1039</v>
      </c>
      <c r="V297" t="s">
        <v>1877</v>
      </c>
      <c r="AE297" t="s">
        <v>1877</v>
      </c>
      <c r="AF297" t="s">
        <v>1577</v>
      </c>
      <c r="AG297" t="s">
        <v>1431</v>
      </c>
      <c r="AH297" t="s">
        <v>1164</v>
      </c>
      <c r="AI297" t="s">
        <v>1100</v>
      </c>
      <c r="AJ297" t="s">
        <v>1510</v>
      </c>
      <c r="AL297" t="s">
        <v>1955</v>
      </c>
      <c r="AM297" t="s">
        <v>1037</v>
      </c>
      <c r="AN297" t="s">
        <v>859</v>
      </c>
      <c r="AO297" s="13">
        <v>7</v>
      </c>
      <c r="AP297" s="14">
        <v>20120004405989</v>
      </c>
      <c r="AQ297" s="12">
        <v>41065</v>
      </c>
      <c r="AT297" s="17">
        <v>2137213</v>
      </c>
      <c r="AU297">
        <v>2137213</v>
      </c>
      <c r="AV297" s="13">
        <v>5.62</v>
      </c>
      <c r="AX297" s="17">
        <v>2137213</v>
      </c>
      <c r="AY297" s="13">
        <v>5.62</v>
      </c>
    </row>
    <row r="298" spans="1:51" x14ac:dyDescent="0.3">
      <c r="A298">
        <v>55</v>
      </c>
      <c r="B298">
        <v>1133101</v>
      </c>
      <c r="C298" s="12">
        <v>41054</v>
      </c>
      <c r="D298" s="12">
        <v>41149</v>
      </c>
      <c r="E298" s="12">
        <v>41179</v>
      </c>
      <c r="F298">
        <v>96</v>
      </c>
      <c r="G298" t="s">
        <v>1847</v>
      </c>
      <c r="H298" t="s">
        <v>861</v>
      </c>
      <c r="I298" t="s">
        <v>875</v>
      </c>
      <c r="J298" t="s">
        <v>875</v>
      </c>
      <c r="K298" t="s">
        <v>4180</v>
      </c>
      <c r="L298">
        <v>996866969</v>
      </c>
      <c r="M298" t="s">
        <v>4194</v>
      </c>
      <c r="N298" t="s">
        <v>863</v>
      </c>
      <c r="O298">
        <v>1107</v>
      </c>
      <c r="P298">
        <v>1107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1952</v>
      </c>
      <c r="AE298" t="s">
        <v>1952</v>
      </c>
      <c r="AF298" t="s">
        <v>1078</v>
      </c>
      <c r="AG298" t="s">
        <v>1431</v>
      </c>
      <c r="AH298" t="s">
        <v>1953</v>
      </c>
      <c r="AI298" t="s">
        <v>1184</v>
      </c>
      <c r="AJ298" t="s">
        <v>1954</v>
      </c>
      <c r="AL298" t="s">
        <v>1157</v>
      </c>
      <c r="AM298" t="s">
        <v>903</v>
      </c>
      <c r="AN298" t="s">
        <v>859</v>
      </c>
      <c r="AO298" s="13">
        <v>8</v>
      </c>
      <c r="AP298" s="14">
        <v>20120007046352</v>
      </c>
      <c r="AQ298" s="12">
        <v>41157</v>
      </c>
      <c r="AT298" s="17">
        <v>2137214</v>
      </c>
      <c r="AU298">
        <v>2137214</v>
      </c>
      <c r="AV298" s="13">
        <v>5.62</v>
      </c>
      <c r="AX298" s="17">
        <v>2137214</v>
      </c>
      <c r="AY298" s="13">
        <v>5.62</v>
      </c>
    </row>
    <row r="299" spans="1:51" x14ac:dyDescent="0.3">
      <c r="A299">
        <v>55</v>
      </c>
      <c r="B299">
        <v>1133101</v>
      </c>
      <c r="C299" s="12">
        <v>41150</v>
      </c>
      <c r="D299" s="12">
        <v>41242</v>
      </c>
      <c r="E299" s="12">
        <v>41277</v>
      </c>
      <c r="F299">
        <v>93</v>
      </c>
      <c r="G299" t="s">
        <v>1847</v>
      </c>
      <c r="H299" t="s">
        <v>861</v>
      </c>
      <c r="I299" t="s">
        <v>875</v>
      </c>
      <c r="J299" t="s">
        <v>875</v>
      </c>
      <c r="K299" t="s">
        <v>4180</v>
      </c>
      <c r="L299">
        <v>996866969</v>
      </c>
      <c r="M299" t="s">
        <v>4194</v>
      </c>
      <c r="N299" t="s">
        <v>863</v>
      </c>
      <c r="O299">
        <v>1107</v>
      </c>
      <c r="P299">
        <v>1107</v>
      </c>
      <c r="Q299" t="s">
        <v>1418</v>
      </c>
      <c r="R299">
        <v>0</v>
      </c>
      <c r="S299">
        <v>0</v>
      </c>
      <c r="T299" t="s">
        <v>865</v>
      </c>
      <c r="U299" t="s">
        <v>1419</v>
      </c>
      <c r="V299" t="s">
        <v>1649</v>
      </c>
      <c r="AE299" t="s">
        <v>1649</v>
      </c>
      <c r="AF299" t="s">
        <v>2932</v>
      </c>
      <c r="AG299" t="s">
        <v>1431</v>
      </c>
      <c r="AH299" t="s">
        <v>883</v>
      </c>
      <c r="AI299" t="s">
        <v>1100</v>
      </c>
      <c r="AJ299" t="s">
        <v>1197</v>
      </c>
      <c r="AL299" t="s">
        <v>955</v>
      </c>
      <c r="AM299" t="s">
        <v>903</v>
      </c>
      <c r="AN299" t="s">
        <v>859</v>
      </c>
      <c r="AO299" s="13">
        <v>8</v>
      </c>
      <c r="AP299" s="14">
        <v>20120009730047</v>
      </c>
      <c r="AQ299" s="12">
        <v>41250</v>
      </c>
      <c r="AT299" s="17">
        <v>2137215</v>
      </c>
      <c r="AU299">
        <v>2137215</v>
      </c>
      <c r="AV299" s="13">
        <v>5.62</v>
      </c>
      <c r="AX299" s="17">
        <v>2137215</v>
      </c>
      <c r="AY299" s="13">
        <v>5.62</v>
      </c>
    </row>
    <row r="300" spans="1:51" x14ac:dyDescent="0.3">
      <c r="A300">
        <v>55</v>
      </c>
      <c r="B300">
        <v>1133101</v>
      </c>
      <c r="C300" s="12">
        <v>41243</v>
      </c>
      <c r="D300" s="12">
        <v>41347</v>
      </c>
      <c r="E300" s="12">
        <v>41380</v>
      </c>
      <c r="F300">
        <v>105</v>
      </c>
      <c r="G300" t="s">
        <v>1847</v>
      </c>
      <c r="H300" t="s">
        <v>861</v>
      </c>
      <c r="I300" t="s">
        <v>875</v>
      </c>
      <c r="J300" t="s">
        <v>875</v>
      </c>
      <c r="K300" t="s">
        <v>4180</v>
      </c>
      <c r="L300">
        <v>996866969</v>
      </c>
      <c r="M300" t="s">
        <v>4194</v>
      </c>
      <c r="N300" t="s">
        <v>863</v>
      </c>
      <c r="O300">
        <v>1107</v>
      </c>
      <c r="P300">
        <v>1107</v>
      </c>
      <c r="Q300">
        <v>7</v>
      </c>
      <c r="R300">
        <v>0</v>
      </c>
      <c r="S300">
        <v>0</v>
      </c>
      <c r="T300" t="s">
        <v>865</v>
      </c>
      <c r="U300" t="s">
        <v>931</v>
      </c>
      <c r="V300" t="s">
        <v>1009</v>
      </c>
      <c r="AE300" t="s">
        <v>1009</v>
      </c>
      <c r="AF300" t="s">
        <v>1500</v>
      </c>
      <c r="AG300" t="s">
        <v>1431</v>
      </c>
      <c r="AH300" t="s">
        <v>1306</v>
      </c>
      <c r="AI300" t="s">
        <v>1784</v>
      </c>
      <c r="AJ300" t="s">
        <v>1074</v>
      </c>
      <c r="AL300" t="s">
        <v>1401</v>
      </c>
      <c r="AM300" t="s">
        <v>903</v>
      </c>
      <c r="AN300" t="s">
        <v>859</v>
      </c>
      <c r="AO300" s="13">
        <v>8</v>
      </c>
      <c r="AP300" s="14">
        <v>20130002177831</v>
      </c>
      <c r="AQ300" s="12">
        <v>41359</v>
      </c>
      <c r="AT300" s="17">
        <v>2137217</v>
      </c>
      <c r="AU300">
        <v>2137217</v>
      </c>
      <c r="AV300" s="13">
        <v>12.16</v>
      </c>
      <c r="AX300" s="17">
        <v>2137217</v>
      </c>
      <c r="AY300" s="13">
        <v>12.16</v>
      </c>
    </row>
    <row r="301" spans="1:51" x14ac:dyDescent="0.3">
      <c r="A301">
        <v>55</v>
      </c>
      <c r="B301">
        <v>1133101</v>
      </c>
      <c r="C301" s="12">
        <v>41348</v>
      </c>
      <c r="D301" s="12">
        <v>41436</v>
      </c>
      <c r="E301" s="12">
        <v>41467</v>
      </c>
      <c r="F301">
        <v>89</v>
      </c>
      <c r="G301" t="s">
        <v>1847</v>
      </c>
      <c r="H301" t="s">
        <v>861</v>
      </c>
      <c r="I301" t="s">
        <v>875</v>
      </c>
      <c r="J301" t="s">
        <v>875</v>
      </c>
      <c r="K301" t="s">
        <v>4180</v>
      </c>
      <c r="L301">
        <v>996866969</v>
      </c>
      <c r="M301" t="s">
        <v>4194</v>
      </c>
      <c r="N301" t="s">
        <v>863</v>
      </c>
      <c r="O301">
        <v>1107</v>
      </c>
      <c r="P301">
        <v>1107</v>
      </c>
      <c r="Q301" t="s">
        <v>864</v>
      </c>
      <c r="R301">
        <v>0</v>
      </c>
      <c r="S301">
        <v>0</v>
      </c>
      <c r="T301" t="s">
        <v>865</v>
      </c>
      <c r="U301" t="s">
        <v>866</v>
      </c>
      <c r="V301" t="s">
        <v>1586</v>
      </c>
      <c r="AE301" t="s">
        <v>1586</v>
      </c>
      <c r="AF301" t="s">
        <v>1349</v>
      </c>
      <c r="AG301" t="s">
        <v>964</v>
      </c>
      <c r="AH301" t="s">
        <v>1587</v>
      </c>
      <c r="AI301" t="s">
        <v>1157</v>
      </c>
      <c r="AJ301" t="s">
        <v>1588</v>
      </c>
      <c r="AL301" t="s">
        <v>1459</v>
      </c>
      <c r="AM301" t="s">
        <v>1037</v>
      </c>
      <c r="AN301" t="s">
        <v>859</v>
      </c>
      <c r="AO301" s="13">
        <v>7</v>
      </c>
      <c r="AP301" s="14">
        <v>20130004790122</v>
      </c>
      <c r="AQ301" s="12">
        <v>41445</v>
      </c>
      <c r="AT301" s="17">
        <v>2137221</v>
      </c>
      <c r="AU301">
        <v>2137221</v>
      </c>
      <c r="AV301" s="13">
        <v>5.62</v>
      </c>
      <c r="AX301" s="17">
        <v>2137221</v>
      </c>
      <c r="AY301" s="13">
        <v>5.62</v>
      </c>
    </row>
    <row r="302" spans="1:51" x14ac:dyDescent="0.3">
      <c r="A302">
        <v>55</v>
      </c>
      <c r="B302">
        <v>1133101</v>
      </c>
      <c r="C302" s="12">
        <v>41437</v>
      </c>
      <c r="D302" s="12">
        <v>41533</v>
      </c>
      <c r="E302" s="12">
        <v>41565</v>
      </c>
      <c r="F302">
        <v>97</v>
      </c>
      <c r="G302" t="s">
        <v>1847</v>
      </c>
      <c r="H302" t="s">
        <v>861</v>
      </c>
      <c r="I302" t="s">
        <v>875</v>
      </c>
      <c r="J302" t="s">
        <v>875</v>
      </c>
      <c r="K302" t="s">
        <v>4180</v>
      </c>
      <c r="L302">
        <v>996866969</v>
      </c>
      <c r="M302" t="s">
        <v>4194</v>
      </c>
      <c r="N302" t="s">
        <v>863</v>
      </c>
      <c r="O302">
        <v>1107</v>
      </c>
      <c r="P302">
        <v>1107</v>
      </c>
      <c r="Q302" t="s">
        <v>1360</v>
      </c>
      <c r="R302">
        <v>0</v>
      </c>
      <c r="S302">
        <v>0</v>
      </c>
      <c r="T302" t="s">
        <v>865</v>
      </c>
      <c r="U302" t="s">
        <v>1361</v>
      </c>
      <c r="V302" t="s">
        <v>1580</v>
      </c>
      <c r="AE302" t="s">
        <v>1580</v>
      </c>
      <c r="AF302" t="s">
        <v>1562</v>
      </c>
      <c r="AG302" t="s">
        <v>1431</v>
      </c>
      <c r="AH302" t="s">
        <v>1156</v>
      </c>
      <c r="AI302" t="s">
        <v>1123</v>
      </c>
      <c r="AJ302" t="s">
        <v>1581</v>
      </c>
      <c r="AL302" t="s">
        <v>1582</v>
      </c>
      <c r="AM302" t="s">
        <v>903</v>
      </c>
      <c r="AN302" t="s">
        <v>859</v>
      </c>
      <c r="AO302" s="13">
        <v>8</v>
      </c>
      <c r="AP302" s="14">
        <v>20130007402883</v>
      </c>
      <c r="AQ302" s="12">
        <v>41543</v>
      </c>
      <c r="AT302" s="17">
        <v>2137222</v>
      </c>
      <c r="AU302">
        <v>2137222</v>
      </c>
      <c r="AV302" s="13">
        <v>5.62</v>
      </c>
      <c r="AX302" s="17">
        <v>2137222</v>
      </c>
      <c r="AY302" s="13">
        <v>5.62</v>
      </c>
    </row>
    <row r="303" spans="1:51" x14ac:dyDescent="0.3">
      <c r="A303">
        <v>55</v>
      </c>
      <c r="B303">
        <v>1133101</v>
      </c>
      <c r="C303" s="12">
        <v>41534</v>
      </c>
      <c r="D303" s="12">
        <v>41618</v>
      </c>
      <c r="E303" s="12">
        <v>41659</v>
      </c>
      <c r="F303">
        <v>85</v>
      </c>
      <c r="G303" t="s">
        <v>1847</v>
      </c>
      <c r="H303" t="s">
        <v>861</v>
      </c>
      <c r="I303" t="s">
        <v>875</v>
      </c>
      <c r="J303" t="s">
        <v>875</v>
      </c>
      <c r="K303" t="s">
        <v>4180</v>
      </c>
      <c r="L303">
        <v>996866969</v>
      </c>
      <c r="M303" t="s">
        <v>4194</v>
      </c>
      <c r="N303" t="s">
        <v>863</v>
      </c>
      <c r="O303">
        <v>1107</v>
      </c>
      <c r="P303">
        <v>1107</v>
      </c>
      <c r="Q303" t="s">
        <v>1601</v>
      </c>
      <c r="R303">
        <v>0</v>
      </c>
      <c r="S303">
        <v>0</v>
      </c>
      <c r="T303" t="s">
        <v>865</v>
      </c>
      <c r="U303" t="s">
        <v>1549</v>
      </c>
      <c r="V303" t="s">
        <v>924</v>
      </c>
      <c r="AE303" t="s">
        <v>924</v>
      </c>
      <c r="AF303" t="s">
        <v>1183</v>
      </c>
      <c r="AG303" t="s">
        <v>964</v>
      </c>
      <c r="AH303" t="s">
        <v>1473</v>
      </c>
      <c r="AI303" t="s">
        <v>895</v>
      </c>
      <c r="AJ303" t="s">
        <v>1077</v>
      </c>
      <c r="AL303" t="s">
        <v>1102</v>
      </c>
      <c r="AM303" t="s">
        <v>1037</v>
      </c>
      <c r="AN303" t="s">
        <v>859</v>
      </c>
      <c r="AO303" s="13">
        <v>7</v>
      </c>
      <c r="AP303" s="14">
        <v>20130010072937</v>
      </c>
      <c r="AQ303" s="12">
        <v>41631</v>
      </c>
      <c r="AT303" s="17">
        <v>2137224</v>
      </c>
      <c r="AU303">
        <v>2137224</v>
      </c>
      <c r="AV303" s="13">
        <v>5.62</v>
      </c>
      <c r="AX303" s="17">
        <v>2137224</v>
      </c>
      <c r="AY303" s="13">
        <v>5.62</v>
      </c>
    </row>
    <row r="304" spans="1:51" x14ac:dyDescent="0.3">
      <c r="A304">
        <v>55</v>
      </c>
      <c r="B304">
        <v>1133101</v>
      </c>
      <c r="C304" s="12">
        <v>41619</v>
      </c>
      <c r="D304" s="12">
        <v>41711</v>
      </c>
      <c r="E304" s="12">
        <v>41745</v>
      </c>
      <c r="F304">
        <v>93</v>
      </c>
      <c r="G304" t="s">
        <v>1847</v>
      </c>
      <c r="H304" t="s">
        <v>861</v>
      </c>
      <c r="I304" t="s">
        <v>875</v>
      </c>
      <c r="J304" t="s">
        <v>875</v>
      </c>
      <c r="K304" t="s">
        <v>4180</v>
      </c>
      <c r="L304">
        <v>996866969</v>
      </c>
      <c r="M304" t="s">
        <v>4194</v>
      </c>
      <c r="N304" t="s">
        <v>863</v>
      </c>
      <c r="O304">
        <v>1107</v>
      </c>
      <c r="P304">
        <v>1107</v>
      </c>
      <c r="Q304" t="s">
        <v>1418</v>
      </c>
      <c r="R304">
        <v>0</v>
      </c>
      <c r="S304">
        <v>0</v>
      </c>
      <c r="T304" t="s">
        <v>865</v>
      </c>
      <c r="U304" t="s">
        <v>1419</v>
      </c>
      <c r="V304" t="s">
        <v>1879</v>
      </c>
      <c r="AE304" t="s">
        <v>1879</v>
      </c>
      <c r="AF304" t="s">
        <v>892</v>
      </c>
      <c r="AG304" t="s">
        <v>964</v>
      </c>
      <c r="AH304" t="s">
        <v>1344</v>
      </c>
      <c r="AI304" t="s">
        <v>1350</v>
      </c>
      <c r="AJ304" t="s">
        <v>901</v>
      </c>
      <c r="AL304" t="s">
        <v>1967</v>
      </c>
      <c r="AM304" t="s">
        <v>903</v>
      </c>
      <c r="AN304" t="s">
        <v>859</v>
      </c>
      <c r="AO304" s="13">
        <v>8</v>
      </c>
      <c r="AP304" s="14">
        <v>20140002502316</v>
      </c>
      <c r="AQ304" s="12">
        <v>41724</v>
      </c>
      <c r="AT304" s="17">
        <v>2137225</v>
      </c>
      <c r="AU304">
        <v>2137225</v>
      </c>
      <c r="AV304" s="13">
        <v>5.62</v>
      </c>
      <c r="AX304" s="17">
        <v>2137225</v>
      </c>
      <c r="AY304" s="13">
        <v>5.62</v>
      </c>
    </row>
    <row r="305" spans="1:51" x14ac:dyDescent="0.3">
      <c r="A305">
        <v>55</v>
      </c>
      <c r="B305">
        <v>1133101</v>
      </c>
      <c r="C305" s="12">
        <v>41712</v>
      </c>
      <c r="D305" s="12">
        <v>41796</v>
      </c>
      <c r="E305" s="12">
        <v>41831</v>
      </c>
      <c r="F305">
        <v>85</v>
      </c>
      <c r="G305" t="s">
        <v>1847</v>
      </c>
      <c r="H305" t="s">
        <v>861</v>
      </c>
      <c r="I305" t="s">
        <v>875</v>
      </c>
      <c r="J305" t="s">
        <v>875</v>
      </c>
      <c r="K305" t="s">
        <v>4180</v>
      </c>
      <c r="L305">
        <v>996866969</v>
      </c>
      <c r="M305" t="s">
        <v>4194</v>
      </c>
      <c r="N305" t="s">
        <v>863</v>
      </c>
      <c r="O305">
        <v>1107</v>
      </c>
      <c r="P305">
        <v>1107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G305" t="s">
        <v>964</v>
      </c>
      <c r="AH305" t="s">
        <v>1558</v>
      </c>
      <c r="AI305" t="s">
        <v>1034</v>
      </c>
      <c r="AJ305" t="s">
        <v>1891</v>
      </c>
      <c r="AL305" t="s">
        <v>2011</v>
      </c>
      <c r="AM305" t="s">
        <v>1037</v>
      </c>
      <c r="AN305" t="s">
        <v>859</v>
      </c>
      <c r="AO305" s="13">
        <v>7</v>
      </c>
      <c r="AP305" s="14">
        <v>20140005091182</v>
      </c>
      <c r="AQ305" s="12">
        <v>41809</v>
      </c>
      <c r="AT305" s="17">
        <v>2137226</v>
      </c>
      <c r="AU305">
        <v>2137226</v>
      </c>
      <c r="AV305" s="13">
        <v>5.62</v>
      </c>
      <c r="AX305" s="17">
        <v>2137226</v>
      </c>
      <c r="AY305" s="13">
        <v>5.62</v>
      </c>
    </row>
    <row r="306" spans="1:51" x14ac:dyDescent="0.3">
      <c r="A306">
        <v>55</v>
      </c>
      <c r="B306">
        <v>1133101</v>
      </c>
      <c r="C306" s="12">
        <v>41797</v>
      </c>
      <c r="D306" s="12">
        <v>41891</v>
      </c>
      <c r="E306" s="12">
        <v>41921</v>
      </c>
      <c r="F306">
        <v>95</v>
      </c>
      <c r="G306" t="s">
        <v>1847</v>
      </c>
      <c r="H306" t="s">
        <v>861</v>
      </c>
      <c r="I306" t="s">
        <v>875</v>
      </c>
      <c r="J306" t="s">
        <v>875</v>
      </c>
      <c r="K306" t="s">
        <v>4180</v>
      </c>
      <c r="L306">
        <v>996866969</v>
      </c>
      <c r="M306" t="s">
        <v>4194</v>
      </c>
      <c r="N306" t="s">
        <v>863</v>
      </c>
      <c r="O306">
        <v>1107</v>
      </c>
      <c r="P306">
        <v>1107</v>
      </c>
      <c r="Q306" t="s">
        <v>1387</v>
      </c>
      <c r="R306">
        <v>0</v>
      </c>
      <c r="S306">
        <v>0</v>
      </c>
      <c r="T306" t="s">
        <v>865</v>
      </c>
      <c r="U306" t="s">
        <v>1348</v>
      </c>
      <c r="V306" t="s">
        <v>1061</v>
      </c>
      <c r="AE306" t="s">
        <v>1061</v>
      </c>
      <c r="AF306" t="s">
        <v>1264</v>
      </c>
      <c r="AG306" t="s">
        <v>964</v>
      </c>
      <c r="AH306" t="s">
        <v>1349</v>
      </c>
      <c r="AI306" t="s">
        <v>1350</v>
      </c>
      <c r="AJ306" t="s">
        <v>1494</v>
      </c>
      <c r="AL306" t="s">
        <v>1579</v>
      </c>
      <c r="AM306" t="s">
        <v>1050</v>
      </c>
      <c r="AN306" t="s">
        <v>859</v>
      </c>
      <c r="AO306" s="13">
        <v>9</v>
      </c>
      <c r="AP306" s="14">
        <v>20140007743222</v>
      </c>
      <c r="AQ306" s="12">
        <v>41899</v>
      </c>
      <c r="AT306" s="17">
        <v>2137227</v>
      </c>
      <c r="AU306">
        <v>2137227</v>
      </c>
      <c r="AV306" s="13">
        <v>5.62</v>
      </c>
      <c r="AX306" s="17">
        <v>2137227</v>
      </c>
      <c r="AY306" s="13">
        <v>5.62</v>
      </c>
    </row>
    <row r="307" spans="1:51" x14ac:dyDescent="0.3">
      <c r="A307">
        <v>55</v>
      </c>
      <c r="B307">
        <v>1133101</v>
      </c>
      <c r="C307" s="12">
        <v>41892</v>
      </c>
      <c r="D307" s="12">
        <v>41978</v>
      </c>
      <c r="E307" s="12">
        <v>42023</v>
      </c>
      <c r="F307">
        <v>87</v>
      </c>
      <c r="G307" t="s">
        <v>1847</v>
      </c>
      <c r="H307" t="s">
        <v>861</v>
      </c>
      <c r="I307" t="s">
        <v>875</v>
      </c>
      <c r="J307" t="s">
        <v>875</v>
      </c>
      <c r="K307" t="s">
        <v>4180</v>
      </c>
      <c r="L307">
        <v>996866969</v>
      </c>
      <c r="M307" t="s">
        <v>4194</v>
      </c>
      <c r="N307" t="s">
        <v>863</v>
      </c>
      <c r="O307">
        <v>1107</v>
      </c>
      <c r="P307">
        <v>1107</v>
      </c>
      <c r="Q307" t="s">
        <v>1386</v>
      </c>
      <c r="R307">
        <v>0</v>
      </c>
      <c r="S307">
        <v>0</v>
      </c>
      <c r="T307" t="s">
        <v>865</v>
      </c>
      <c r="U307" t="s">
        <v>1031</v>
      </c>
      <c r="V307" t="s">
        <v>1032</v>
      </c>
      <c r="AE307" t="s">
        <v>1032</v>
      </c>
      <c r="AF307" t="s">
        <v>1009</v>
      </c>
      <c r="AG307" t="s">
        <v>964</v>
      </c>
      <c r="AH307" t="s">
        <v>1033</v>
      </c>
      <c r="AI307" t="s">
        <v>1034</v>
      </c>
      <c r="AJ307" t="s">
        <v>1502</v>
      </c>
      <c r="AL307" t="s">
        <v>1399</v>
      </c>
      <c r="AM307" t="s">
        <v>903</v>
      </c>
      <c r="AN307" t="s">
        <v>859</v>
      </c>
      <c r="AO307" s="13">
        <v>8</v>
      </c>
      <c r="AP307" s="14">
        <v>20140010548612</v>
      </c>
      <c r="AQ307" s="12">
        <v>41995</v>
      </c>
      <c r="AT307" s="17">
        <v>2137228</v>
      </c>
      <c r="AU307">
        <v>2137228</v>
      </c>
      <c r="AV307" s="13">
        <v>5.62</v>
      </c>
      <c r="AX307" s="17">
        <v>2137228</v>
      </c>
      <c r="AY307" s="13">
        <v>5.62</v>
      </c>
    </row>
    <row r="308" spans="1:51" x14ac:dyDescent="0.3">
      <c r="A308">
        <v>55</v>
      </c>
      <c r="B308">
        <v>1133101</v>
      </c>
      <c r="C308" s="12">
        <v>41979</v>
      </c>
      <c r="D308" s="12">
        <v>42082</v>
      </c>
      <c r="E308" s="12">
        <v>42135</v>
      </c>
      <c r="F308">
        <v>104</v>
      </c>
      <c r="G308" t="s">
        <v>1847</v>
      </c>
      <c r="H308" t="s">
        <v>861</v>
      </c>
      <c r="I308" t="s">
        <v>875</v>
      </c>
      <c r="J308" t="s">
        <v>875</v>
      </c>
      <c r="K308" t="s">
        <v>4180</v>
      </c>
      <c r="L308">
        <v>996866969</v>
      </c>
      <c r="M308" t="s">
        <v>4194</v>
      </c>
      <c r="N308" t="s">
        <v>863</v>
      </c>
      <c r="O308">
        <v>1107</v>
      </c>
      <c r="P308">
        <v>1107</v>
      </c>
      <c r="Q308" t="s">
        <v>1367</v>
      </c>
      <c r="R308">
        <v>0</v>
      </c>
      <c r="S308">
        <v>0</v>
      </c>
      <c r="T308" t="s">
        <v>865</v>
      </c>
      <c r="U308" t="s">
        <v>1368</v>
      </c>
      <c r="V308" t="s">
        <v>1369</v>
      </c>
      <c r="AE308" t="s">
        <v>1369</v>
      </c>
      <c r="AF308" t="s">
        <v>1647</v>
      </c>
      <c r="AH308" t="s">
        <v>1371</v>
      </c>
      <c r="AI308" t="s">
        <v>1372</v>
      </c>
      <c r="AJ308" t="s">
        <v>1646</v>
      </c>
      <c r="AL308" t="s">
        <v>1967</v>
      </c>
      <c r="AM308" t="s">
        <v>1050</v>
      </c>
      <c r="AN308" t="s">
        <v>859</v>
      </c>
      <c r="AO308" s="13">
        <v>9</v>
      </c>
      <c r="AP308" s="14">
        <v>20150002459312</v>
      </c>
      <c r="AQ308" s="12">
        <v>42093</v>
      </c>
      <c r="AT308" s="17">
        <v>2137229</v>
      </c>
      <c r="AU308">
        <v>2137229</v>
      </c>
      <c r="AV308" s="13">
        <v>5.62</v>
      </c>
      <c r="AX308" s="17">
        <v>2137229</v>
      </c>
      <c r="AY308" s="13">
        <v>5.62</v>
      </c>
    </row>
    <row r="309" spans="1:51" x14ac:dyDescent="0.3">
      <c r="A309">
        <v>55</v>
      </c>
      <c r="B309">
        <v>1133101</v>
      </c>
      <c r="C309" s="12">
        <v>42083</v>
      </c>
      <c r="D309" s="12">
        <v>42177</v>
      </c>
      <c r="E309" s="12">
        <v>42227</v>
      </c>
      <c r="F309">
        <v>95</v>
      </c>
      <c r="G309" t="s">
        <v>1847</v>
      </c>
      <c r="H309" t="s">
        <v>861</v>
      </c>
      <c r="I309" t="s">
        <v>875</v>
      </c>
      <c r="J309" t="s">
        <v>875</v>
      </c>
      <c r="K309" t="s">
        <v>4180</v>
      </c>
      <c r="L309">
        <v>996866969</v>
      </c>
      <c r="M309" t="s">
        <v>4194</v>
      </c>
      <c r="N309" t="s">
        <v>863</v>
      </c>
      <c r="O309">
        <v>1107</v>
      </c>
      <c r="P309">
        <v>1107</v>
      </c>
      <c r="Q309" t="s">
        <v>1387</v>
      </c>
      <c r="R309">
        <v>0</v>
      </c>
      <c r="S309">
        <v>0</v>
      </c>
      <c r="T309" t="s">
        <v>865</v>
      </c>
      <c r="U309" t="s">
        <v>1348</v>
      </c>
      <c r="V309" t="s">
        <v>1061</v>
      </c>
      <c r="AE309" t="s">
        <v>1061</v>
      </c>
      <c r="AF309" t="s">
        <v>1264</v>
      </c>
      <c r="AH309" t="s">
        <v>1349</v>
      </c>
      <c r="AI309" t="s">
        <v>1350</v>
      </c>
      <c r="AJ309" t="s">
        <v>1494</v>
      </c>
      <c r="AL309" t="s">
        <v>1892</v>
      </c>
      <c r="AM309" t="s">
        <v>903</v>
      </c>
      <c r="AN309" t="s">
        <v>859</v>
      </c>
      <c r="AO309" s="13">
        <v>8</v>
      </c>
      <c r="AP309" s="14">
        <v>20150005427312</v>
      </c>
      <c r="AQ309" s="12">
        <v>42185</v>
      </c>
      <c r="AT309" s="17">
        <v>2137231</v>
      </c>
      <c r="AU309">
        <v>2137231</v>
      </c>
      <c r="AV309" s="13">
        <v>5.62</v>
      </c>
      <c r="AX309" s="17">
        <v>2137231</v>
      </c>
      <c r="AY309" s="13">
        <v>5.62</v>
      </c>
    </row>
    <row r="310" spans="1:51" x14ac:dyDescent="0.3">
      <c r="A310">
        <v>55</v>
      </c>
      <c r="B310">
        <v>1133101</v>
      </c>
      <c r="C310" s="12">
        <v>42178</v>
      </c>
      <c r="D310" s="12">
        <v>42265</v>
      </c>
      <c r="E310" s="12">
        <v>42317</v>
      </c>
      <c r="F310">
        <v>88</v>
      </c>
      <c r="G310" t="s">
        <v>1847</v>
      </c>
      <c r="H310" t="s">
        <v>861</v>
      </c>
      <c r="I310" t="s">
        <v>875</v>
      </c>
      <c r="J310" t="s">
        <v>875</v>
      </c>
      <c r="K310" t="s">
        <v>4180</v>
      </c>
      <c r="L310">
        <v>996866969</v>
      </c>
      <c r="M310" t="s">
        <v>4194</v>
      </c>
      <c r="N310" t="s">
        <v>863</v>
      </c>
      <c r="O310">
        <v>1107</v>
      </c>
      <c r="P310">
        <v>1107</v>
      </c>
      <c r="Q310" t="s">
        <v>864</v>
      </c>
      <c r="R310">
        <v>0</v>
      </c>
      <c r="S310">
        <v>0</v>
      </c>
      <c r="T310" t="s">
        <v>865</v>
      </c>
      <c r="U310" t="s">
        <v>866</v>
      </c>
      <c r="V310" t="s">
        <v>867</v>
      </c>
      <c r="AE310" t="s">
        <v>867</v>
      </c>
      <c r="AF310" t="s">
        <v>958</v>
      </c>
      <c r="AH310" t="s">
        <v>869</v>
      </c>
      <c r="AI310" t="s">
        <v>870</v>
      </c>
      <c r="AJ310" t="s">
        <v>1143</v>
      </c>
      <c r="AL310" t="s">
        <v>1298</v>
      </c>
      <c r="AM310" t="s">
        <v>903</v>
      </c>
      <c r="AN310" t="s">
        <v>859</v>
      </c>
      <c r="AO310" s="13">
        <v>8</v>
      </c>
      <c r="AP310" s="14">
        <v>20150008146736</v>
      </c>
      <c r="AQ310" s="12">
        <v>42275</v>
      </c>
      <c r="AT310" s="17">
        <v>2168598</v>
      </c>
      <c r="AU310">
        <v>2168598</v>
      </c>
      <c r="AV310" s="13">
        <v>2070.12</v>
      </c>
      <c r="AX310" s="17">
        <v>2168598</v>
      </c>
      <c r="AY310" s="13">
        <v>2070.12</v>
      </c>
    </row>
    <row r="311" spans="1:51" x14ac:dyDescent="0.3">
      <c r="A311">
        <v>55</v>
      </c>
      <c r="B311">
        <v>1133101</v>
      </c>
      <c r="C311" s="12">
        <v>42266</v>
      </c>
      <c r="D311" s="12">
        <v>42342</v>
      </c>
      <c r="E311" s="12">
        <v>42387</v>
      </c>
      <c r="F311">
        <v>77</v>
      </c>
      <c r="G311" t="s">
        <v>1847</v>
      </c>
      <c r="H311" t="s">
        <v>861</v>
      </c>
      <c r="I311" t="s">
        <v>875</v>
      </c>
      <c r="J311" t="s">
        <v>875</v>
      </c>
      <c r="K311" t="s">
        <v>4180</v>
      </c>
      <c r="L311">
        <v>996866969</v>
      </c>
      <c r="M311" t="s">
        <v>4194</v>
      </c>
      <c r="N311" t="s">
        <v>863</v>
      </c>
      <c r="O311">
        <v>1107</v>
      </c>
      <c r="P311">
        <v>1107</v>
      </c>
      <c r="Q311" t="s">
        <v>1051</v>
      </c>
      <c r="R311">
        <v>0</v>
      </c>
      <c r="S311">
        <v>0</v>
      </c>
      <c r="T311" t="s">
        <v>865</v>
      </c>
      <c r="U311" t="s">
        <v>1380</v>
      </c>
      <c r="V311" t="s">
        <v>1078</v>
      </c>
      <c r="AE311" t="s">
        <v>1078</v>
      </c>
      <c r="AF311" t="s">
        <v>1649</v>
      </c>
      <c r="AH311" t="s">
        <v>1408</v>
      </c>
      <c r="AI311" t="s">
        <v>1383</v>
      </c>
      <c r="AJ311" t="s">
        <v>1439</v>
      </c>
      <c r="AL311" t="s">
        <v>1227</v>
      </c>
      <c r="AM311" t="s">
        <v>1037</v>
      </c>
      <c r="AN311" t="s">
        <v>859</v>
      </c>
      <c r="AO311" s="13">
        <v>7</v>
      </c>
      <c r="AP311" s="14">
        <v>20150010974057</v>
      </c>
      <c r="AQ311" s="12">
        <v>42354</v>
      </c>
      <c r="AT311" s="17">
        <v>2171960</v>
      </c>
      <c r="AU311">
        <v>2171960</v>
      </c>
      <c r="AV311" s="13">
        <v>8.58</v>
      </c>
      <c r="AX311" s="17">
        <v>2171960</v>
      </c>
      <c r="AY311" s="13">
        <v>8.58</v>
      </c>
    </row>
    <row r="312" spans="1:51" x14ac:dyDescent="0.3">
      <c r="A312">
        <v>55</v>
      </c>
      <c r="B312">
        <v>1133101</v>
      </c>
      <c r="C312" s="12">
        <v>42343</v>
      </c>
      <c r="D312" s="12">
        <v>42438</v>
      </c>
      <c r="E312" s="12">
        <v>42474</v>
      </c>
      <c r="F312">
        <v>96</v>
      </c>
      <c r="G312" t="s">
        <v>1847</v>
      </c>
      <c r="H312" t="s">
        <v>861</v>
      </c>
      <c r="I312" t="s">
        <v>875</v>
      </c>
      <c r="J312" t="s">
        <v>875</v>
      </c>
      <c r="K312" t="s">
        <v>4180</v>
      </c>
      <c r="L312">
        <v>996866969</v>
      </c>
      <c r="M312" t="s">
        <v>4194</v>
      </c>
      <c r="N312" t="s">
        <v>863</v>
      </c>
      <c r="O312">
        <v>1107</v>
      </c>
      <c r="P312">
        <v>1107</v>
      </c>
      <c r="Q312" t="s">
        <v>1411</v>
      </c>
      <c r="R312">
        <v>0</v>
      </c>
      <c r="S312">
        <v>0</v>
      </c>
      <c r="T312" t="s">
        <v>865</v>
      </c>
      <c r="U312" t="s">
        <v>1412</v>
      </c>
      <c r="V312" t="s">
        <v>2433</v>
      </c>
      <c r="AE312" t="s">
        <v>2433</v>
      </c>
      <c r="AF312" t="s">
        <v>1413</v>
      </c>
      <c r="AH312" t="s">
        <v>1488</v>
      </c>
      <c r="AI312" t="s">
        <v>1350</v>
      </c>
      <c r="AJ312" t="s">
        <v>1402</v>
      </c>
      <c r="AL312" t="s">
        <v>1958</v>
      </c>
      <c r="AM312" t="s">
        <v>1050</v>
      </c>
      <c r="AN312" t="s">
        <v>859</v>
      </c>
      <c r="AO312" s="13">
        <v>9</v>
      </c>
      <c r="AP312" s="14">
        <v>20160002556053</v>
      </c>
      <c r="AQ312" s="12">
        <v>42445</v>
      </c>
      <c r="AT312" s="17">
        <v>2171963</v>
      </c>
      <c r="AU312">
        <v>2171963</v>
      </c>
      <c r="AV312" s="13">
        <v>12.63</v>
      </c>
      <c r="AX312" s="17">
        <v>2171963</v>
      </c>
      <c r="AY312" s="13">
        <v>12.63</v>
      </c>
    </row>
    <row r="313" spans="1:51" x14ac:dyDescent="0.3">
      <c r="A313">
        <v>55</v>
      </c>
      <c r="B313">
        <v>1133101</v>
      </c>
      <c r="C313" s="12">
        <v>42439</v>
      </c>
      <c r="D313" s="12">
        <v>42530</v>
      </c>
      <c r="E313" s="12">
        <v>42564</v>
      </c>
      <c r="F313">
        <v>92</v>
      </c>
      <c r="G313" t="s">
        <v>1847</v>
      </c>
      <c r="H313" t="s">
        <v>861</v>
      </c>
      <c r="I313" t="s">
        <v>875</v>
      </c>
      <c r="J313" t="s">
        <v>875</v>
      </c>
      <c r="K313" t="s">
        <v>4180</v>
      </c>
      <c r="L313">
        <v>996866969</v>
      </c>
      <c r="M313" t="s">
        <v>4194</v>
      </c>
      <c r="N313" t="s">
        <v>863</v>
      </c>
      <c r="O313">
        <v>1107</v>
      </c>
      <c r="P313">
        <v>1107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940</v>
      </c>
      <c r="AH313" t="s">
        <v>1041</v>
      </c>
      <c r="AI313" t="s">
        <v>1042</v>
      </c>
      <c r="AJ313" t="s">
        <v>1043</v>
      </c>
      <c r="AL313" t="s">
        <v>1497</v>
      </c>
      <c r="AM313" t="s">
        <v>903</v>
      </c>
      <c r="AN313" t="s">
        <v>859</v>
      </c>
      <c r="AO313" s="13">
        <v>8</v>
      </c>
      <c r="AP313" s="14">
        <v>20160005656471</v>
      </c>
      <c r="AQ313" s="12">
        <v>42535</v>
      </c>
      <c r="AT313" s="17">
        <v>2202038</v>
      </c>
      <c r="AU313">
        <v>2202038</v>
      </c>
      <c r="AV313" s="13">
        <v>0.03</v>
      </c>
      <c r="AX313" s="17">
        <v>2202038</v>
      </c>
      <c r="AY313" s="13">
        <v>0.03</v>
      </c>
    </row>
    <row r="314" spans="1:51" x14ac:dyDescent="0.3">
      <c r="A314">
        <v>55</v>
      </c>
      <c r="B314">
        <v>1133101</v>
      </c>
      <c r="C314" s="12">
        <v>42531</v>
      </c>
      <c r="D314" s="12">
        <v>42615</v>
      </c>
      <c r="E314" s="12">
        <v>42649</v>
      </c>
      <c r="F314">
        <v>85</v>
      </c>
      <c r="G314" t="s">
        <v>1847</v>
      </c>
      <c r="H314" t="s">
        <v>861</v>
      </c>
      <c r="I314" t="s">
        <v>875</v>
      </c>
      <c r="J314" t="s">
        <v>875</v>
      </c>
      <c r="K314" t="s">
        <v>4180</v>
      </c>
      <c r="L314">
        <v>996866969</v>
      </c>
      <c r="M314" t="s">
        <v>4194</v>
      </c>
      <c r="N314" t="s">
        <v>863</v>
      </c>
      <c r="O314">
        <v>1107</v>
      </c>
      <c r="P314">
        <v>1107</v>
      </c>
      <c r="Q314" t="s">
        <v>1601</v>
      </c>
      <c r="R314">
        <v>0</v>
      </c>
      <c r="S314">
        <v>0</v>
      </c>
      <c r="T314" t="s">
        <v>865</v>
      </c>
      <c r="U314" t="s">
        <v>1549</v>
      </c>
      <c r="V314" t="s">
        <v>1529</v>
      </c>
      <c r="AE314" t="s">
        <v>1529</v>
      </c>
      <c r="AF314" t="s">
        <v>1620</v>
      </c>
      <c r="AH314" t="s">
        <v>1558</v>
      </c>
      <c r="AI314" t="s">
        <v>1034</v>
      </c>
      <c r="AJ314" t="s">
        <v>1621</v>
      </c>
      <c r="AL314" t="s">
        <v>1905</v>
      </c>
      <c r="AM314" t="s">
        <v>1037</v>
      </c>
      <c r="AN314" t="s">
        <v>859</v>
      </c>
      <c r="AO314" s="13">
        <v>7</v>
      </c>
      <c r="AP314" s="14">
        <v>20160008491759</v>
      </c>
      <c r="AQ314" s="12">
        <v>42621</v>
      </c>
      <c r="AT314" s="17">
        <v>2210089</v>
      </c>
      <c r="AU314">
        <v>2210089</v>
      </c>
      <c r="AV314" s="13">
        <v>0.39</v>
      </c>
      <c r="AX314" s="17">
        <v>2210089</v>
      </c>
      <c r="AY314" s="13">
        <v>0.39</v>
      </c>
    </row>
    <row r="315" spans="1:51" x14ac:dyDescent="0.3">
      <c r="A315">
        <v>55</v>
      </c>
      <c r="B315">
        <v>1133101</v>
      </c>
      <c r="C315" s="12">
        <v>42616</v>
      </c>
      <c r="D315" s="12">
        <v>42698</v>
      </c>
      <c r="E315" s="12">
        <v>42738</v>
      </c>
      <c r="F315">
        <v>83</v>
      </c>
      <c r="G315" t="s">
        <v>1847</v>
      </c>
      <c r="H315" t="s">
        <v>861</v>
      </c>
      <c r="I315" t="s">
        <v>875</v>
      </c>
      <c r="J315" t="s">
        <v>875</v>
      </c>
      <c r="K315" t="s">
        <v>4180</v>
      </c>
      <c r="L315">
        <v>996866969</v>
      </c>
      <c r="M315" t="s">
        <v>4194</v>
      </c>
      <c r="N315" t="s">
        <v>863</v>
      </c>
      <c r="O315">
        <v>1107</v>
      </c>
      <c r="P315">
        <v>1107</v>
      </c>
      <c r="Q315" t="s">
        <v>1395</v>
      </c>
      <c r="R315">
        <v>0</v>
      </c>
      <c r="S315">
        <v>0</v>
      </c>
      <c r="T315" t="s">
        <v>865</v>
      </c>
      <c r="U315" t="s">
        <v>1396</v>
      </c>
      <c r="V315" t="s">
        <v>883</v>
      </c>
      <c r="AE315" t="s">
        <v>883</v>
      </c>
      <c r="AF315" t="s">
        <v>1397</v>
      </c>
      <c r="AH315" t="s">
        <v>1398</v>
      </c>
      <c r="AI315" t="s">
        <v>1399</v>
      </c>
      <c r="AJ315" t="s">
        <v>1400</v>
      </c>
      <c r="AL315" t="s">
        <v>949</v>
      </c>
      <c r="AM315" t="s">
        <v>903</v>
      </c>
      <c r="AN315" t="s">
        <v>859</v>
      </c>
      <c r="AO315" s="13">
        <v>8</v>
      </c>
      <c r="AP315" s="14">
        <v>20160011757922</v>
      </c>
      <c r="AQ315" s="12">
        <v>42709</v>
      </c>
      <c r="AT315" s="17">
        <v>8301359</v>
      </c>
      <c r="AU315">
        <v>8301359</v>
      </c>
      <c r="AV315" s="13">
        <v>8.31</v>
      </c>
      <c r="AX315" s="17">
        <v>8301359</v>
      </c>
      <c r="AY315" s="13">
        <v>8.31</v>
      </c>
    </row>
    <row r="316" spans="1:51" x14ac:dyDescent="0.3">
      <c r="A316">
        <v>55</v>
      </c>
      <c r="B316">
        <v>1133101</v>
      </c>
      <c r="C316" s="12">
        <v>42699</v>
      </c>
      <c r="D316" s="12">
        <v>42790</v>
      </c>
      <c r="E316" s="12">
        <v>42828</v>
      </c>
      <c r="F316">
        <v>92</v>
      </c>
      <c r="G316" t="s">
        <v>1847</v>
      </c>
      <c r="H316" t="s">
        <v>861</v>
      </c>
      <c r="I316" t="s">
        <v>875</v>
      </c>
      <c r="J316" t="s">
        <v>875</v>
      </c>
      <c r="K316" t="s">
        <v>4180</v>
      </c>
      <c r="L316">
        <v>996866969</v>
      </c>
      <c r="M316" t="s">
        <v>4194</v>
      </c>
      <c r="N316" t="s">
        <v>863</v>
      </c>
      <c r="O316">
        <v>1107</v>
      </c>
      <c r="P316">
        <v>1107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940</v>
      </c>
      <c r="AH316" t="s">
        <v>1041</v>
      </c>
      <c r="AI316" t="s">
        <v>1042</v>
      </c>
      <c r="AJ316" t="s">
        <v>1043</v>
      </c>
      <c r="AL316" t="s">
        <v>1497</v>
      </c>
      <c r="AM316" t="s">
        <v>903</v>
      </c>
      <c r="AN316" t="s">
        <v>859</v>
      </c>
      <c r="AO316" s="13">
        <v>8</v>
      </c>
      <c r="AP316" s="14">
        <v>20170002086952</v>
      </c>
      <c r="AQ316" s="12">
        <v>42800</v>
      </c>
      <c r="AT316" s="17" t="s">
        <v>4051</v>
      </c>
      <c r="AU316">
        <v>1153874285</v>
      </c>
      <c r="AV316" s="13">
        <v>13690.910000000007</v>
      </c>
    </row>
    <row r="317" spans="1:51" x14ac:dyDescent="0.3">
      <c r="A317">
        <v>55</v>
      </c>
      <c r="B317">
        <v>1133101</v>
      </c>
      <c r="C317" s="12">
        <v>42791</v>
      </c>
      <c r="D317" s="12">
        <v>42887</v>
      </c>
      <c r="E317" s="12">
        <v>42923</v>
      </c>
      <c r="F317">
        <v>97</v>
      </c>
      <c r="G317" t="s">
        <v>1847</v>
      </c>
      <c r="H317" t="s">
        <v>861</v>
      </c>
      <c r="I317" t="s">
        <v>875</v>
      </c>
      <c r="J317" t="s">
        <v>875</v>
      </c>
      <c r="K317" t="s">
        <v>4180</v>
      </c>
      <c r="L317">
        <v>996866969</v>
      </c>
      <c r="M317" t="s">
        <v>4194</v>
      </c>
      <c r="N317" t="s">
        <v>863</v>
      </c>
      <c r="O317">
        <v>1107</v>
      </c>
      <c r="P317">
        <v>1107</v>
      </c>
      <c r="Q317" t="s">
        <v>1360</v>
      </c>
      <c r="R317">
        <v>0</v>
      </c>
      <c r="S317">
        <v>0</v>
      </c>
      <c r="T317" t="s">
        <v>865</v>
      </c>
      <c r="U317" t="s">
        <v>1361</v>
      </c>
      <c r="V317" t="s">
        <v>1362</v>
      </c>
      <c r="AE317" t="s">
        <v>1362</v>
      </c>
      <c r="AF317" t="s">
        <v>1363</v>
      </c>
      <c r="AH317" t="s">
        <v>1364</v>
      </c>
      <c r="AI317" t="s">
        <v>895</v>
      </c>
      <c r="AJ317" t="s">
        <v>1365</v>
      </c>
      <c r="AL317" t="s">
        <v>1350</v>
      </c>
      <c r="AM317" t="s">
        <v>1050</v>
      </c>
      <c r="AN317" t="s">
        <v>859</v>
      </c>
      <c r="AO317" s="13">
        <v>9</v>
      </c>
      <c r="AP317" s="14">
        <v>20170005093347</v>
      </c>
      <c r="AQ317" s="12">
        <v>42895</v>
      </c>
    </row>
    <row r="318" spans="1:51" x14ac:dyDescent="0.3">
      <c r="A318">
        <v>55</v>
      </c>
      <c r="B318">
        <v>1133101</v>
      </c>
      <c r="C318" s="12">
        <v>42888</v>
      </c>
      <c r="D318" s="12">
        <v>42990</v>
      </c>
      <c r="E318" s="12">
        <v>43025</v>
      </c>
      <c r="F318">
        <v>103</v>
      </c>
      <c r="G318" t="s">
        <v>1847</v>
      </c>
      <c r="H318" t="s">
        <v>861</v>
      </c>
      <c r="I318" t="s">
        <v>875</v>
      </c>
      <c r="J318" t="s">
        <v>875</v>
      </c>
      <c r="K318" t="s">
        <v>4180</v>
      </c>
      <c r="L318">
        <v>996866969</v>
      </c>
      <c r="M318" t="s">
        <v>4194</v>
      </c>
      <c r="N318" t="s">
        <v>863</v>
      </c>
      <c r="O318">
        <v>1107</v>
      </c>
      <c r="P318">
        <v>1107</v>
      </c>
      <c r="Q318" t="s">
        <v>1367</v>
      </c>
      <c r="R318">
        <v>0</v>
      </c>
      <c r="S318">
        <v>0</v>
      </c>
      <c r="T318" t="s">
        <v>865</v>
      </c>
      <c r="U318" t="s">
        <v>1368</v>
      </c>
      <c r="V318" t="s">
        <v>1369</v>
      </c>
      <c r="AE318" t="s">
        <v>1369</v>
      </c>
      <c r="AF318" t="s">
        <v>1370</v>
      </c>
      <c r="AH318" t="s">
        <v>1371</v>
      </c>
      <c r="AI318" t="s">
        <v>1372</v>
      </c>
      <c r="AJ318" t="s">
        <v>935</v>
      </c>
      <c r="AL318" t="s">
        <v>1967</v>
      </c>
      <c r="AM318" t="s">
        <v>1050</v>
      </c>
      <c r="AN318" t="s">
        <v>859</v>
      </c>
      <c r="AO318" s="13">
        <v>9</v>
      </c>
      <c r="AP318" s="14">
        <v>20170008326312</v>
      </c>
      <c r="AQ318" s="12">
        <v>42997</v>
      </c>
    </row>
    <row r="319" spans="1:51" x14ac:dyDescent="0.3">
      <c r="A319">
        <v>55</v>
      </c>
      <c r="B319">
        <v>1133101</v>
      </c>
      <c r="C319" s="12">
        <v>42991</v>
      </c>
      <c r="D319" s="12">
        <v>43066</v>
      </c>
      <c r="E319" s="12">
        <v>43105</v>
      </c>
      <c r="F319">
        <v>76</v>
      </c>
      <c r="G319" t="s">
        <v>1847</v>
      </c>
      <c r="H319" t="s">
        <v>861</v>
      </c>
      <c r="I319" t="s">
        <v>875</v>
      </c>
      <c r="J319" t="s">
        <v>875</v>
      </c>
      <c r="K319" t="s">
        <v>4180</v>
      </c>
      <c r="L319">
        <v>996866969</v>
      </c>
      <c r="M319" t="s">
        <v>4194</v>
      </c>
      <c r="N319" t="s">
        <v>863</v>
      </c>
      <c r="O319">
        <v>1107</v>
      </c>
      <c r="P319">
        <v>1107</v>
      </c>
      <c r="Q319" t="s">
        <v>1051</v>
      </c>
      <c r="R319">
        <v>0</v>
      </c>
      <c r="S319">
        <v>0</v>
      </c>
      <c r="T319" t="s">
        <v>865</v>
      </c>
      <c r="U319" t="s">
        <v>1380</v>
      </c>
      <c r="V319" t="s">
        <v>1078</v>
      </c>
      <c r="AE319" t="s">
        <v>1078</v>
      </c>
      <c r="AF319" t="s">
        <v>1381</v>
      </c>
      <c r="AH319" t="s">
        <v>1408</v>
      </c>
      <c r="AI319" t="s">
        <v>1383</v>
      </c>
      <c r="AJ319" t="s">
        <v>1384</v>
      </c>
      <c r="AL319" t="s">
        <v>1192</v>
      </c>
      <c r="AM319" t="s">
        <v>1037</v>
      </c>
      <c r="AN319" t="s">
        <v>859</v>
      </c>
      <c r="AO319" s="13">
        <v>7</v>
      </c>
      <c r="AP319" s="14">
        <v>20170011213661</v>
      </c>
      <c r="AQ319" s="12">
        <v>43074</v>
      </c>
    </row>
    <row r="320" spans="1:51" x14ac:dyDescent="0.3">
      <c r="A320">
        <v>55</v>
      </c>
      <c r="B320">
        <v>1133101</v>
      </c>
      <c r="C320" s="12">
        <v>43067</v>
      </c>
      <c r="D320" s="12">
        <v>43153</v>
      </c>
      <c r="E320" s="12">
        <v>43202</v>
      </c>
      <c r="F320">
        <v>87</v>
      </c>
      <c r="G320" t="s">
        <v>1847</v>
      </c>
      <c r="H320" t="s">
        <v>861</v>
      </c>
      <c r="I320" t="s">
        <v>875</v>
      </c>
      <c r="J320" t="s">
        <v>875</v>
      </c>
      <c r="K320" t="s">
        <v>4180</v>
      </c>
      <c r="L320">
        <v>996866969</v>
      </c>
      <c r="M320" t="s">
        <v>4194</v>
      </c>
      <c r="N320" t="s">
        <v>863</v>
      </c>
      <c r="O320">
        <v>1107</v>
      </c>
      <c r="P320">
        <v>1107</v>
      </c>
      <c r="Q320" t="s">
        <v>1386</v>
      </c>
      <c r="R320">
        <v>0</v>
      </c>
      <c r="S320">
        <v>0</v>
      </c>
      <c r="T320" t="s">
        <v>865</v>
      </c>
      <c r="U320" t="s">
        <v>1031</v>
      </c>
      <c r="V320" t="s">
        <v>1032</v>
      </c>
      <c r="AE320" t="s">
        <v>1032</v>
      </c>
      <c r="AF320" t="s">
        <v>1009</v>
      </c>
      <c r="AH320" t="s">
        <v>1033</v>
      </c>
      <c r="AI320" t="s">
        <v>1034</v>
      </c>
      <c r="AJ320" t="s">
        <v>1035</v>
      </c>
      <c r="AL320" t="s">
        <v>1383</v>
      </c>
      <c r="AM320" t="s">
        <v>903</v>
      </c>
      <c r="AN320" t="s">
        <v>859</v>
      </c>
      <c r="AO320" s="13">
        <v>8</v>
      </c>
      <c r="AP320" s="14">
        <v>20180001961601</v>
      </c>
      <c r="AQ320" s="12">
        <v>43159</v>
      </c>
    </row>
    <row r="321" spans="1:43" x14ac:dyDescent="0.3">
      <c r="A321">
        <v>55</v>
      </c>
      <c r="B321">
        <v>1133101</v>
      </c>
      <c r="C321" s="12">
        <v>43154</v>
      </c>
      <c r="D321" s="12">
        <v>43251</v>
      </c>
      <c r="E321" s="12">
        <v>43283</v>
      </c>
      <c r="F321">
        <v>98</v>
      </c>
      <c r="G321" t="s">
        <v>1847</v>
      </c>
      <c r="H321" t="s">
        <v>861</v>
      </c>
      <c r="I321" t="s">
        <v>875</v>
      </c>
      <c r="J321" t="s">
        <v>875</v>
      </c>
      <c r="K321" t="s">
        <v>4180</v>
      </c>
      <c r="L321">
        <v>996866969</v>
      </c>
      <c r="M321" t="s">
        <v>4194</v>
      </c>
      <c r="N321" t="s">
        <v>863</v>
      </c>
      <c r="O321">
        <v>1107</v>
      </c>
      <c r="P321">
        <v>1107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1980</v>
      </c>
      <c r="AM321" t="s">
        <v>903</v>
      </c>
      <c r="AN321" t="s">
        <v>859</v>
      </c>
      <c r="AO321" s="13">
        <v>8</v>
      </c>
      <c r="AP321" s="14">
        <v>20180005020946</v>
      </c>
      <c r="AQ321" s="12">
        <v>43255</v>
      </c>
    </row>
    <row r="322" spans="1:43" x14ac:dyDescent="0.3">
      <c r="A322">
        <v>55</v>
      </c>
      <c r="B322">
        <v>1133101</v>
      </c>
      <c r="C322" s="12">
        <v>43252</v>
      </c>
      <c r="D322" s="12">
        <v>43347</v>
      </c>
      <c r="E322" s="12">
        <v>43385</v>
      </c>
      <c r="F322">
        <v>96</v>
      </c>
      <c r="G322" t="s">
        <v>1847</v>
      </c>
      <c r="H322" t="s">
        <v>861</v>
      </c>
      <c r="I322" t="s">
        <v>875</v>
      </c>
      <c r="J322" t="s">
        <v>875</v>
      </c>
      <c r="K322" t="s">
        <v>4180</v>
      </c>
      <c r="L322">
        <v>996866969</v>
      </c>
      <c r="M322" t="s">
        <v>4194</v>
      </c>
      <c r="N322" t="s">
        <v>863</v>
      </c>
      <c r="O322">
        <v>1107</v>
      </c>
      <c r="P322">
        <v>1107</v>
      </c>
      <c r="Q322" t="s">
        <v>1411</v>
      </c>
      <c r="R322">
        <v>0</v>
      </c>
      <c r="S322">
        <v>0</v>
      </c>
      <c r="T322" t="s">
        <v>865</v>
      </c>
      <c r="U322" t="s">
        <v>1412</v>
      </c>
      <c r="V322" t="s">
        <v>944</v>
      </c>
      <c r="AE322" t="s">
        <v>944</v>
      </c>
      <c r="AF322" t="s">
        <v>1413</v>
      </c>
      <c r="AH322" t="s">
        <v>1414</v>
      </c>
      <c r="AI322" t="s">
        <v>1350</v>
      </c>
      <c r="AJ322" t="s">
        <v>2431</v>
      </c>
      <c r="AK322" t="s">
        <v>1835</v>
      </c>
      <c r="AL322" t="s">
        <v>1321</v>
      </c>
      <c r="AM322" t="s">
        <v>2939</v>
      </c>
      <c r="AN322" t="s">
        <v>859</v>
      </c>
      <c r="AO322" s="13">
        <v>46</v>
      </c>
      <c r="AP322" s="14">
        <v>20180008146331</v>
      </c>
      <c r="AQ322" s="12">
        <v>43357</v>
      </c>
    </row>
    <row r="323" spans="1:43" x14ac:dyDescent="0.3">
      <c r="A323">
        <v>55</v>
      </c>
      <c r="B323">
        <v>1133101</v>
      </c>
      <c r="C323" s="12">
        <v>43348</v>
      </c>
      <c r="D323" s="12">
        <v>43431</v>
      </c>
      <c r="E323" s="12">
        <v>43473</v>
      </c>
      <c r="F323">
        <v>84</v>
      </c>
      <c r="G323" t="s">
        <v>1847</v>
      </c>
      <c r="H323" t="s">
        <v>861</v>
      </c>
      <c r="I323" t="s">
        <v>875</v>
      </c>
      <c r="J323" t="s">
        <v>875</v>
      </c>
      <c r="K323" t="s">
        <v>4180</v>
      </c>
      <c r="L323">
        <v>996866969</v>
      </c>
      <c r="M323" t="s">
        <v>4194</v>
      </c>
      <c r="N323" t="s">
        <v>863</v>
      </c>
      <c r="O323">
        <v>1107</v>
      </c>
      <c r="P323">
        <v>1107</v>
      </c>
      <c r="Q323" t="s">
        <v>1498</v>
      </c>
      <c r="R323">
        <v>0</v>
      </c>
      <c r="S323">
        <v>0</v>
      </c>
      <c r="T323" t="s">
        <v>865</v>
      </c>
      <c r="U323" t="s">
        <v>1499</v>
      </c>
      <c r="V323" t="s">
        <v>1500</v>
      </c>
      <c r="AE323" t="s">
        <v>1500</v>
      </c>
      <c r="AF323" t="s">
        <v>1046</v>
      </c>
      <c r="AH323" t="s">
        <v>1501</v>
      </c>
      <c r="AI323" t="s">
        <v>1399</v>
      </c>
      <c r="AJ323" t="s">
        <v>1502</v>
      </c>
      <c r="AL323" t="s">
        <v>998</v>
      </c>
      <c r="AM323" t="s">
        <v>903</v>
      </c>
      <c r="AN323" t="s">
        <v>859</v>
      </c>
      <c r="AO323" s="13">
        <v>8</v>
      </c>
      <c r="AP323" s="14">
        <v>20180011079149</v>
      </c>
      <c r="AQ323" s="12">
        <v>43440</v>
      </c>
    </row>
    <row r="324" spans="1:43" x14ac:dyDescent="0.3">
      <c r="A324">
        <v>55</v>
      </c>
      <c r="B324">
        <v>1133101</v>
      </c>
      <c r="C324" s="12">
        <v>43432</v>
      </c>
      <c r="D324" s="12">
        <v>43518</v>
      </c>
      <c r="E324" s="12">
        <v>43558</v>
      </c>
      <c r="F324">
        <v>87</v>
      </c>
      <c r="G324" t="s">
        <v>1847</v>
      </c>
      <c r="H324" t="s">
        <v>861</v>
      </c>
      <c r="I324" t="s">
        <v>875</v>
      </c>
      <c r="J324" t="s">
        <v>875</v>
      </c>
      <c r="K324" t="s">
        <v>4180</v>
      </c>
      <c r="L324">
        <v>996866969</v>
      </c>
      <c r="M324" t="s">
        <v>4194</v>
      </c>
      <c r="N324" t="s">
        <v>863</v>
      </c>
      <c r="O324">
        <v>1107</v>
      </c>
      <c r="P324">
        <v>1107</v>
      </c>
      <c r="Q324" t="s">
        <v>1386</v>
      </c>
      <c r="R324">
        <v>0</v>
      </c>
      <c r="S324">
        <v>0</v>
      </c>
      <c r="T324" t="s">
        <v>865</v>
      </c>
      <c r="U324" t="s">
        <v>1031</v>
      </c>
      <c r="V324" t="s">
        <v>1032</v>
      </c>
      <c r="AE324" t="s">
        <v>1032</v>
      </c>
      <c r="AF324" t="s">
        <v>1009</v>
      </c>
      <c r="AH324" t="s">
        <v>1033</v>
      </c>
      <c r="AI324" t="s">
        <v>1034</v>
      </c>
      <c r="AJ324" t="s">
        <v>1035</v>
      </c>
      <c r="AL324" t="s">
        <v>1036</v>
      </c>
      <c r="AM324" t="s">
        <v>1037</v>
      </c>
      <c r="AN324" t="s">
        <v>859</v>
      </c>
      <c r="AO324" s="13">
        <v>7</v>
      </c>
      <c r="AP324" s="14">
        <v>20190002177593</v>
      </c>
      <c r="AQ324" s="12">
        <v>43528</v>
      </c>
    </row>
    <row r="325" spans="1:43" x14ac:dyDescent="0.3">
      <c r="A325">
        <v>55</v>
      </c>
      <c r="B325">
        <v>1133101</v>
      </c>
      <c r="C325" s="12">
        <v>43519</v>
      </c>
      <c r="D325" s="12">
        <v>43613</v>
      </c>
      <c r="E325" s="12">
        <v>43648</v>
      </c>
      <c r="F325">
        <v>95</v>
      </c>
      <c r="G325" t="s">
        <v>1847</v>
      </c>
      <c r="H325" t="s">
        <v>861</v>
      </c>
      <c r="I325" t="s">
        <v>875</v>
      </c>
      <c r="J325" t="s">
        <v>875</v>
      </c>
      <c r="K325" t="s">
        <v>4180</v>
      </c>
      <c r="L325">
        <v>996866969</v>
      </c>
      <c r="M325" t="s">
        <v>4194</v>
      </c>
      <c r="N325" t="s">
        <v>863</v>
      </c>
      <c r="O325">
        <v>1107</v>
      </c>
      <c r="P325">
        <v>1107</v>
      </c>
      <c r="Q325" t="s">
        <v>1387</v>
      </c>
      <c r="R325">
        <v>0</v>
      </c>
      <c r="S325">
        <v>0</v>
      </c>
      <c r="T325" t="s">
        <v>865</v>
      </c>
      <c r="U325" t="s">
        <v>1348</v>
      </c>
      <c r="V325" t="s">
        <v>1061</v>
      </c>
      <c r="AE325" t="s">
        <v>1061</v>
      </c>
      <c r="AF325" t="s">
        <v>1264</v>
      </c>
      <c r="AH325" t="s">
        <v>1349</v>
      </c>
      <c r="AI325" t="s">
        <v>1350</v>
      </c>
      <c r="AJ325" t="s">
        <v>1351</v>
      </c>
      <c r="AL325" t="s">
        <v>2165</v>
      </c>
      <c r="AM325" t="s">
        <v>1050</v>
      </c>
      <c r="AN325" t="s">
        <v>859</v>
      </c>
      <c r="AO325" s="13">
        <v>9</v>
      </c>
      <c r="AP325" s="14">
        <v>20190005358524</v>
      </c>
      <c r="AQ325" s="12">
        <v>43619</v>
      </c>
    </row>
    <row r="326" spans="1:43" x14ac:dyDescent="0.3">
      <c r="A326">
        <v>55</v>
      </c>
      <c r="B326">
        <v>1133101</v>
      </c>
      <c r="C326" s="12">
        <v>43614</v>
      </c>
      <c r="D326" s="12">
        <v>43705</v>
      </c>
      <c r="E326" s="12">
        <v>43739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4180</v>
      </c>
      <c r="L326">
        <v>996866969</v>
      </c>
      <c r="M326" t="s">
        <v>4194</v>
      </c>
      <c r="N326" t="s">
        <v>863</v>
      </c>
      <c r="O326">
        <v>1107</v>
      </c>
      <c r="P326">
        <v>1107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13">
        <v>8</v>
      </c>
      <c r="AP326" s="14">
        <v>20190008453339</v>
      </c>
      <c r="AQ326" s="12">
        <v>43711</v>
      </c>
    </row>
    <row r="327" spans="1:43" x14ac:dyDescent="0.3">
      <c r="A327">
        <v>55</v>
      </c>
      <c r="B327">
        <v>1133101</v>
      </c>
      <c r="C327" s="12">
        <v>43706</v>
      </c>
      <c r="D327" s="12">
        <v>43796</v>
      </c>
      <c r="E327" s="12">
        <v>43833</v>
      </c>
      <c r="F327">
        <v>91</v>
      </c>
      <c r="G327" t="s">
        <v>1847</v>
      </c>
      <c r="H327" t="s">
        <v>861</v>
      </c>
      <c r="I327" t="s">
        <v>875</v>
      </c>
      <c r="J327" t="s">
        <v>875</v>
      </c>
      <c r="K327" t="s">
        <v>4180</v>
      </c>
      <c r="L327">
        <v>996866969</v>
      </c>
      <c r="M327" t="s">
        <v>4194</v>
      </c>
      <c r="N327" t="s">
        <v>863</v>
      </c>
      <c r="O327">
        <v>1107</v>
      </c>
      <c r="P327">
        <v>1107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 s="14">
        <v>20190011560927</v>
      </c>
      <c r="AQ327" s="12">
        <v>43802</v>
      </c>
    </row>
    <row r="328" spans="1:43" x14ac:dyDescent="0.3">
      <c r="A328">
        <v>55</v>
      </c>
      <c r="B328">
        <v>1133101</v>
      </c>
      <c r="C328" s="12">
        <v>43797</v>
      </c>
      <c r="D328" s="12">
        <v>43894</v>
      </c>
      <c r="E328" s="12">
        <v>43935</v>
      </c>
      <c r="F328">
        <v>98</v>
      </c>
      <c r="G328" t="s">
        <v>1847</v>
      </c>
      <c r="H328" t="s">
        <v>861</v>
      </c>
      <c r="I328" t="s">
        <v>875</v>
      </c>
      <c r="J328" t="s">
        <v>875</v>
      </c>
      <c r="K328" t="s">
        <v>4180</v>
      </c>
      <c r="L328">
        <v>996866969</v>
      </c>
      <c r="M328" t="s">
        <v>4194</v>
      </c>
      <c r="N328" t="s">
        <v>863</v>
      </c>
      <c r="O328">
        <v>1107</v>
      </c>
      <c r="P328">
        <v>1107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1653</v>
      </c>
      <c r="AH328" t="s">
        <v>1364</v>
      </c>
      <c r="AI328" t="s">
        <v>895</v>
      </c>
      <c r="AJ328" t="s">
        <v>1365</v>
      </c>
      <c r="AL328" t="s">
        <v>1399</v>
      </c>
      <c r="AM328" t="s">
        <v>1050</v>
      </c>
      <c r="AN328" t="s">
        <v>859</v>
      </c>
      <c r="AO328" s="13">
        <v>9</v>
      </c>
      <c r="AP328" s="14">
        <v>20200002238049</v>
      </c>
      <c r="AQ328" s="12">
        <v>43902</v>
      </c>
    </row>
    <row r="329" spans="1:43" x14ac:dyDescent="0.3">
      <c r="A329">
        <v>55</v>
      </c>
      <c r="B329">
        <v>1133101</v>
      </c>
      <c r="C329" s="12">
        <v>43895</v>
      </c>
      <c r="D329" s="12">
        <v>43998</v>
      </c>
      <c r="E329" s="12">
        <v>44048</v>
      </c>
      <c r="F329">
        <v>104</v>
      </c>
      <c r="G329" t="s">
        <v>1847</v>
      </c>
      <c r="H329" t="s">
        <v>861</v>
      </c>
      <c r="I329" t="s">
        <v>875</v>
      </c>
      <c r="J329" t="s">
        <v>875</v>
      </c>
      <c r="K329" t="s">
        <v>4180</v>
      </c>
      <c r="L329">
        <v>996866969</v>
      </c>
      <c r="M329" t="s">
        <v>4194</v>
      </c>
      <c r="N329" t="s">
        <v>863</v>
      </c>
      <c r="O329">
        <v>1107</v>
      </c>
      <c r="P329">
        <v>1107</v>
      </c>
      <c r="Q329" t="s">
        <v>1367</v>
      </c>
      <c r="R329">
        <v>0</v>
      </c>
      <c r="S329">
        <v>0</v>
      </c>
      <c r="T329" t="s">
        <v>865</v>
      </c>
      <c r="U329" t="s">
        <v>1368</v>
      </c>
      <c r="V329" t="s">
        <v>1369</v>
      </c>
      <c r="AE329" t="s">
        <v>1369</v>
      </c>
      <c r="AF329" t="s">
        <v>1647</v>
      </c>
      <c r="AH329" t="s">
        <v>1371</v>
      </c>
      <c r="AI329" t="s">
        <v>1372</v>
      </c>
      <c r="AJ329" t="s">
        <v>1465</v>
      </c>
      <c r="AL329" t="s">
        <v>1975</v>
      </c>
      <c r="AM329" t="s">
        <v>1050</v>
      </c>
      <c r="AN329" t="s">
        <v>859</v>
      </c>
      <c r="AO329" s="13">
        <v>9</v>
      </c>
      <c r="AP329" s="14">
        <v>20200005180424</v>
      </c>
      <c r="AQ329" s="12">
        <v>44006</v>
      </c>
    </row>
    <row r="330" spans="1:43" x14ac:dyDescent="0.3">
      <c r="A330">
        <v>55</v>
      </c>
      <c r="B330">
        <v>1133101</v>
      </c>
      <c r="C330" s="12">
        <v>43999</v>
      </c>
      <c r="D330" s="12">
        <v>44098</v>
      </c>
      <c r="E330" s="12">
        <v>44146</v>
      </c>
      <c r="F330">
        <v>100</v>
      </c>
      <c r="G330" t="s">
        <v>1847</v>
      </c>
      <c r="H330" t="s">
        <v>861</v>
      </c>
      <c r="I330" t="s">
        <v>875</v>
      </c>
      <c r="J330" t="s">
        <v>875</v>
      </c>
      <c r="K330" t="s">
        <v>4180</v>
      </c>
      <c r="L330">
        <v>996866969</v>
      </c>
      <c r="M330" t="s">
        <v>4194</v>
      </c>
      <c r="N330" t="s">
        <v>863</v>
      </c>
      <c r="O330">
        <v>1107</v>
      </c>
      <c r="P330">
        <v>1107</v>
      </c>
      <c r="Q330" t="s">
        <v>1603</v>
      </c>
      <c r="R330">
        <v>0</v>
      </c>
      <c r="S330">
        <v>0</v>
      </c>
      <c r="T330" t="s">
        <v>865</v>
      </c>
      <c r="U330" t="s">
        <v>1604</v>
      </c>
      <c r="V330" t="s">
        <v>1605</v>
      </c>
      <c r="AE330" t="s">
        <v>1605</v>
      </c>
      <c r="AF330" t="s">
        <v>1645</v>
      </c>
      <c r="AH330" t="s">
        <v>1607</v>
      </c>
      <c r="AI330" t="s">
        <v>1372</v>
      </c>
      <c r="AJ330" t="s">
        <v>1646</v>
      </c>
      <c r="AL330" t="s">
        <v>1431</v>
      </c>
      <c r="AM330" t="s">
        <v>1050</v>
      </c>
      <c r="AN330" t="s">
        <v>859</v>
      </c>
      <c r="AO330" s="13">
        <v>9</v>
      </c>
      <c r="AP330" s="14">
        <v>20200008357097</v>
      </c>
      <c r="AQ330" s="12">
        <v>44104</v>
      </c>
    </row>
    <row r="331" spans="1:43" x14ac:dyDescent="0.3">
      <c r="A331">
        <v>55</v>
      </c>
      <c r="B331">
        <v>1133101</v>
      </c>
      <c r="C331" s="12">
        <v>44099</v>
      </c>
      <c r="D331" s="12">
        <v>44169</v>
      </c>
      <c r="E331" s="12">
        <v>44229</v>
      </c>
      <c r="F331">
        <v>71</v>
      </c>
      <c r="G331" t="s">
        <v>1847</v>
      </c>
      <c r="H331" t="s">
        <v>861</v>
      </c>
      <c r="I331" t="s">
        <v>875</v>
      </c>
      <c r="J331" t="s">
        <v>875</v>
      </c>
      <c r="K331" t="s">
        <v>4180</v>
      </c>
      <c r="L331">
        <v>996866969</v>
      </c>
      <c r="M331" t="s">
        <v>4194</v>
      </c>
      <c r="N331" t="s">
        <v>863</v>
      </c>
      <c r="O331">
        <v>1107</v>
      </c>
      <c r="P331">
        <v>1107</v>
      </c>
      <c r="Q331" t="s">
        <v>2025</v>
      </c>
      <c r="R331">
        <v>0</v>
      </c>
      <c r="S331">
        <v>0</v>
      </c>
      <c r="T331" t="s">
        <v>865</v>
      </c>
      <c r="U331" t="s">
        <v>2026</v>
      </c>
      <c r="V331" t="s">
        <v>1964</v>
      </c>
      <c r="AE331" t="s">
        <v>1964</v>
      </c>
      <c r="AF331" t="s">
        <v>1256</v>
      </c>
      <c r="AH331" t="s">
        <v>1491</v>
      </c>
      <c r="AI331" t="s">
        <v>1582</v>
      </c>
      <c r="AJ331" t="s">
        <v>1091</v>
      </c>
      <c r="AL331" t="s">
        <v>2110</v>
      </c>
      <c r="AM331" t="s">
        <v>1037</v>
      </c>
      <c r="AN331" t="s">
        <v>859</v>
      </c>
      <c r="AO331" s="13">
        <v>7</v>
      </c>
      <c r="AP331" s="14">
        <v>20200011249810</v>
      </c>
      <c r="AQ331" s="12">
        <v>44187</v>
      </c>
    </row>
    <row r="332" spans="1:43" x14ac:dyDescent="0.3">
      <c r="A332">
        <v>55</v>
      </c>
      <c r="B332">
        <v>1133101</v>
      </c>
      <c r="C332" s="12">
        <v>44170</v>
      </c>
      <c r="D332" s="12">
        <v>44250</v>
      </c>
      <c r="E332" s="12">
        <v>44293</v>
      </c>
      <c r="F332">
        <v>81</v>
      </c>
      <c r="G332" t="s">
        <v>1847</v>
      </c>
      <c r="H332" t="s">
        <v>861</v>
      </c>
      <c r="I332" t="s">
        <v>875</v>
      </c>
      <c r="J332" t="s">
        <v>875</v>
      </c>
      <c r="K332" t="s">
        <v>4180</v>
      </c>
      <c r="L332">
        <v>996866969</v>
      </c>
      <c r="M332" t="s">
        <v>4194</v>
      </c>
      <c r="N332" t="s">
        <v>863</v>
      </c>
      <c r="O332">
        <v>0</v>
      </c>
      <c r="P332">
        <v>0</v>
      </c>
      <c r="Q332" t="s">
        <v>4195</v>
      </c>
      <c r="R332">
        <v>0</v>
      </c>
      <c r="S332">
        <v>1</v>
      </c>
      <c r="T332" t="s">
        <v>865</v>
      </c>
      <c r="U332" t="s">
        <v>1623</v>
      </c>
      <c r="V332" t="s">
        <v>1164</v>
      </c>
      <c r="AE332" t="s">
        <v>1164</v>
      </c>
      <c r="AF332" t="s">
        <v>1590</v>
      </c>
      <c r="AH332" t="s">
        <v>1175</v>
      </c>
      <c r="AI332" t="s">
        <v>1399</v>
      </c>
      <c r="AJ332" t="s">
        <v>1624</v>
      </c>
      <c r="AL332" t="s">
        <v>1467</v>
      </c>
      <c r="AM332" t="s">
        <v>1037</v>
      </c>
      <c r="AN332" t="s">
        <v>859</v>
      </c>
      <c r="AO332" s="13">
        <v>7</v>
      </c>
      <c r="AP332" s="14">
        <v>20210002563831</v>
      </c>
      <c r="AQ332" s="12">
        <v>44259</v>
      </c>
    </row>
    <row r="333" spans="1:43" x14ac:dyDescent="0.3">
      <c r="A333">
        <v>55</v>
      </c>
      <c r="B333">
        <v>1133101</v>
      </c>
      <c r="C333" s="12">
        <v>44170</v>
      </c>
      <c r="D333" s="12">
        <v>44342</v>
      </c>
      <c r="E333" s="12">
        <v>44431</v>
      </c>
      <c r="F333">
        <v>173</v>
      </c>
      <c r="G333" t="s">
        <v>1847</v>
      </c>
      <c r="H333" t="s">
        <v>861</v>
      </c>
      <c r="I333" t="s">
        <v>875</v>
      </c>
      <c r="J333" t="s">
        <v>875</v>
      </c>
      <c r="K333" t="s">
        <v>4180</v>
      </c>
      <c r="L333">
        <v>996866969</v>
      </c>
      <c r="M333" t="s">
        <v>4194</v>
      </c>
      <c r="N333" t="s">
        <v>863</v>
      </c>
      <c r="O333">
        <v>1107</v>
      </c>
      <c r="P333">
        <v>1107</v>
      </c>
      <c r="Q333" t="s">
        <v>4182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940</v>
      </c>
      <c r="AH333" t="s">
        <v>1088</v>
      </c>
      <c r="AI333" t="s">
        <v>870</v>
      </c>
      <c r="AJ333" t="s">
        <v>1494</v>
      </c>
      <c r="AL333" t="s">
        <v>3017</v>
      </c>
      <c r="AM333" t="s">
        <v>903</v>
      </c>
      <c r="AN333" t="s">
        <v>859</v>
      </c>
      <c r="AO333" s="13">
        <v>8</v>
      </c>
      <c r="AP333" s="14">
        <v>20210006132260</v>
      </c>
      <c r="AQ333" s="12">
        <v>44384</v>
      </c>
    </row>
    <row r="334" spans="1:43" x14ac:dyDescent="0.3">
      <c r="A334">
        <v>55</v>
      </c>
      <c r="B334">
        <v>1133101</v>
      </c>
      <c r="C334" s="12">
        <v>44343</v>
      </c>
      <c r="D334" s="12">
        <v>44441</v>
      </c>
      <c r="E334" s="12">
        <v>44553</v>
      </c>
      <c r="F334">
        <v>99</v>
      </c>
      <c r="G334" t="s">
        <v>1847</v>
      </c>
      <c r="H334" t="s">
        <v>861</v>
      </c>
      <c r="I334" t="s">
        <v>875</v>
      </c>
      <c r="J334" t="s">
        <v>875</v>
      </c>
      <c r="K334" t="s">
        <v>4180</v>
      </c>
      <c r="L334">
        <v>996866969</v>
      </c>
      <c r="M334" t="s">
        <v>4194</v>
      </c>
      <c r="N334" t="s">
        <v>863</v>
      </c>
      <c r="O334">
        <v>1107</v>
      </c>
      <c r="P334">
        <v>1107</v>
      </c>
      <c r="Q334" t="s">
        <v>1389</v>
      </c>
      <c r="R334">
        <v>0</v>
      </c>
      <c r="S334">
        <v>0</v>
      </c>
      <c r="T334" t="s">
        <v>865</v>
      </c>
      <c r="U334" t="s">
        <v>1390</v>
      </c>
      <c r="V334" t="s">
        <v>1391</v>
      </c>
      <c r="AE334" t="s">
        <v>1391</v>
      </c>
      <c r="AF334" t="s">
        <v>1392</v>
      </c>
      <c r="AH334" t="s">
        <v>1393</v>
      </c>
      <c r="AI334" t="s">
        <v>895</v>
      </c>
      <c r="AJ334" t="s">
        <v>1394</v>
      </c>
      <c r="AL334" t="s">
        <v>1298</v>
      </c>
      <c r="AM334" t="s">
        <v>1050</v>
      </c>
      <c r="AN334" t="s">
        <v>859</v>
      </c>
      <c r="AO334" s="13">
        <v>9</v>
      </c>
      <c r="AP334" s="14">
        <v>20210009820048</v>
      </c>
      <c r="AQ334" s="12">
        <v>44508</v>
      </c>
    </row>
    <row r="335" spans="1:43" x14ac:dyDescent="0.3">
      <c r="A335">
        <v>55</v>
      </c>
      <c r="B335">
        <v>1133101</v>
      </c>
      <c r="C335" s="12">
        <v>44442</v>
      </c>
      <c r="D335" s="12">
        <v>44523</v>
      </c>
      <c r="E335" s="12">
        <v>44603</v>
      </c>
      <c r="F335">
        <v>82</v>
      </c>
      <c r="G335" t="s">
        <v>1847</v>
      </c>
      <c r="H335" t="s">
        <v>861</v>
      </c>
      <c r="I335" t="s">
        <v>875</v>
      </c>
      <c r="J335" t="s">
        <v>875</v>
      </c>
      <c r="K335" t="s">
        <v>4180</v>
      </c>
      <c r="L335">
        <v>996866969</v>
      </c>
      <c r="M335" t="s">
        <v>4194</v>
      </c>
      <c r="N335" t="s">
        <v>863</v>
      </c>
      <c r="O335">
        <v>1107</v>
      </c>
      <c r="P335">
        <v>1107</v>
      </c>
      <c r="Q335" t="s">
        <v>1395</v>
      </c>
      <c r="R335">
        <v>0</v>
      </c>
      <c r="S335">
        <v>0</v>
      </c>
      <c r="T335" t="s">
        <v>865</v>
      </c>
      <c r="U335" t="s">
        <v>1396</v>
      </c>
      <c r="V335" t="s">
        <v>883</v>
      </c>
      <c r="AE335" t="s">
        <v>883</v>
      </c>
      <c r="AF335" t="s">
        <v>1602</v>
      </c>
      <c r="AH335" t="s">
        <v>1398</v>
      </c>
      <c r="AI335" t="s">
        <v>1399</v>
      </c>
      <c r="AJ335" t="s">
        <v>1400</v>
      </c>
      <c r="AL335" t="s">
        <v>1524</v>
      </c>
      <c r="AM335" t="s">
        <v>1037</v>
      </c>
      <c r="AN335" t="s">
        <v>859</v>
      </c>
      <c r="AO335" s="13">
        <v>7</v>
      </c>
      <c r="AP335" s="14">
        <v>20210012073240</v>
      </c>
      <c r="AQ335" s="12">
        <v>44558</v>
      </c>
    </row>
    <row r="336" spans="1:43" x14ac:dyDescent="0.3">
      <c r="A336">
        <v>55</v>
      </c>
      <c r="B336">
        <v>1133101</v>
      </c>
      <c r="C336" s="12">
        <v>44524</v>
      </c>
      <c r="D336" s="12">
        <v>44615</v>
      </c>
      <c r="E336" s="12">
        <v>44684</v>
      </c>
      <c r="F336">
        <v>92</v>
      </c>
      <c r="G336" t="s">
        <v>1847</v>
      </c>
      <c r="H336" t="s">
        <v>861</v>
      </c>
      <c r="I336" t="s">
        <v>875</v>
      </c>
      <c r="J336" t="s">
        <v>875</v>
      </c>
      <c r="K336" t="s">
        <v>4180</v>
      </c>
      <c r="L336">
        <v>996866969</v>
      </c>
      <c r="M336" t="s">
        <v>4194</v>
      </c>
      <c r="N336" t="s">
        <v>863</v>
      </c>
      <c r="O336">
        <v>1107</v>
      </c>
      <c r="P336">
        <v>1107</v>
      </c>
      <c r="Q336" t="s">
        <v>1038</v>
      </c>
      <c r="R336">
        <v>0</v>
      </c>
      <c r="S336">
        <v>0</v>
      </c>
      <c r="T336" t="s">
        <v>865</v>
      </c>
      <c r="U336" t="s">
        <v>1039</v>
      </c>
      <c r="V336" t="s">
        <v>1040</v>
      </c>
      <c r="AE336" t="s">
        <v>1040</v>
      </c>
      <c r="AF336" t="s">
        <v>940</v>
      </c>
      <c r="AH336" t="s">
        <v>1041</v>
      </c>
      <c r="AI336" t="s">
        <v>1042</v>
      </c>
      <c r="AJ336" t="s">
        <v>1043</v>
      </c>
      <c r="AL336" t="s">
        <v>1461</v>
      </c>
      <c r="AM336" t="s">
        <v>1050</v>
      </c>
      <c r="AN336" t="s">
        <v>859</v>
      </c>
      <c r="AO336" s="13">
        <v>9</v>
      </c>
      <c r="AP336" s="14">
        <v>20220002919359</v>
      </c>
      <c r="AQ336" s="12">
        <v>44622</v>
      </c>
    </row>
    <row r="337" spans="1:43" x14ac:dyDescent="0.3">
      <c r="A337">
        <v>55</v>
      </c>
      <c r="B337">
        <v>1133101</v>
      </c>
      <c r="C337" s="12">
        <v>44616</v>
      </c>
      <c r="D337" s="12">
        <v>44708</v>
      </c>
      <c r="E337" s="12">
        <v>44742</v>
      </c>
      <c r="F337">
        <v>93</v>
      </c>
      <c r="G337" t="s">
        <v>1847</v>
      </c>
      <c r="H337" t="s">
        <v>861</v>
      </c>
      <c r="I337" t="s">
        <v>875</v>
      </c>
      <c r="J337" t="s">
        <v>875</v>
      </c>
      <c r="K337" t="s">
        <v>4180</v>
      </c>
      <c r="L337">
        <v>996866969</v>
      </c>
      <c r="M337" t="s">
        <v>4194</v>
      </c>
      <c r="N337" t="s">
        <v>863</v>
      </c>
      <c r="O337">
        <v>1107</v>
      </c>
      <c r="P337">
        <v>1107</v>
      </c>
      <c r="Q337" t="s">
        <v>1418</v>
      </c>
      <c r="R337">
        <v>0</v>
      </c>
      <c r="S337">
        <v>0</v>
      </c>
      <c r="T337" t="s">
        <v>865</v>
      </c>
      <c r="U337" t="s">
        <v>1419</v>
      </c>
      <c r="V337" t="s">
        <v>1420</v>
      </c>
      <c r="AE337" t="s">
        <v>1420</v>
      </c>
      <c r="AF337" t="s">
        <v>1421</v>
      </c>
      <c r="AH337" t="s">
        <v>1422</v>
      </c>
      <c r="AI337" t="s">
        <v>1042</v>
      </c>
      <c r="AJ337" t="s">
        <v>1043</v>
      </c>
      <c r="AL337" t="s">
        <v>885</v>
      </c>
      <c r="AM337" t="s">
        <v>903</v>
      </c>
      <c r="AN337" t="s">
        <v>859</v>
      </c>
      <c r="AO337" s="13">
        <v>8</v>
      </c>
      <c r="AP337" s="14">
        <v>20220006460130</v>
      </c>
      <c r="AQ337" s="12">
        <v>44713</v>
      </c>
    </row>
    <row r="338" spans="1:43" x14ac:dyDescent="0.3">
      <c r="A338">
        <v>55</v>
      </c>
      <c r="B338">
        <v>1133101</v>
      </c>
      <c r="C338" s="12">
        <v>44709</v>
      </c>
      <c r="D338" s="12">
        <v>44804</v>
      </c>
      <c r="E338" s="12">
        <v>44839</v>
      </c>
      <c r="F338">
        <v>96</v>
      </c>
      <c r="G338" t="s">
        <v>1847</v>
      </c>
      <c r="H338" t="s">
        <v>861</v>
      </c>
      <c r="I338" t="s">
        <v>875</v>
      </c>
      <c r="J338" t="s">
        <v>875</v>
      </c>
      <c r="K338" t="s">
        <v>4180</v>
      </c>
      <c r="L338">
        <v>996866969</v>
      </c>
      <c r="M338" t="s">
        <v>4194</v>
      </c>
      <c r="N338" t="s">
        <v>863</v>
      </c>
      <c r="O338">
        <v>1107</v>
      </c>
      <c r="P338">
        <v>1107</v>
      </c>
      <c r="Q338" t="s">
        <v>1411</v>
      </c>
      <c r="R338">
        <v>0</v>
      </c>
      <c r="S338">
        <v>0</v>
      </c>
      <c r="T338" t="s">
        <v>865</v>
      </c>
      <c r="U338" t="s">
        <v>1412</v>
      </c>
      <c r="V338" t="s">
        <v>944</v>
      </c>
      <c r="AE338" t="s">
        <v>944</v>
      </c>
      <c r="AF338" t="s">
        <v>1413</v>
      </c>
      <c r="AH338" t="s">
        <v>1414</v>
      </c>
      <c r="AI338" t="s">
        <v>1350</v>
      </c>
      <c r="AJ338" t="s">
        <v>1504</v>
      </c>
      <c r="AL338" t="s">
        <v>1655</v>
      </c>
      <c r="AM338" t="s">
        <v>903</v>
      </c>
      <c r="AN338" t="s">
        <v>859</v>
      </c>
      <c r="AO338" s="13">
        <v>8</v>
      </c>
      <c r="AP338" s="14">
        <v>20220009755394</v>
      </c>
      <c r="AQ338" s="12">
        <v>44811</v>
      </c>
    </row>
    <row r="339" spans="1:43" x14ac:dyDescent="0.3">
      <c r="A339">
        <v>55</v>
      </c>
      <c r="B339">
        <v>1133101</v>
      </c>
      <c r="C339" s="12">
        <v>44805</v>
      </c>
      <c r="D339" s="12">
        <v>44888</v>
      </c>
      <c r="E339" s="12">
        <v>44937</v>
      </c>
      <c r="F339">
        <v>84</v>
      </c>
      <c r="G339" t="s">
        <v>1847</v>
      </c>
      <c r="H339" t="s">
        <v>861</v>
      </c>
      <c r="I339" t="s">
        <v>875</v>
      </c>
      <c r="J339" t="s">
        <v>875</v>
      </c>
      <c r="K339" t="s">
        <v>4180</v>
      </c>
      <c r="L339">
        <v>996866969</v>
      </c>
      <c r="M339" t="s">
        <v>4194</v>
      </c>
      <c r="N339" t="s">
        <v>863</v>
      </c>
      <c r="O339">
        <v>1107</v>
      </c>
      <c r="P339">
        <v>1107</v>
      </c>
      <c r="Q339" t="s">
        <v>1498</v>
      </c>
      <c r="R339">
        <v>0</v>
      </c>
      <c r="S339">
        <v>0</v>
      </c>
      <c r="T339" t="s">
        <v>865</v>
      </c>
      <c r="U339" t="s">
        <v>1499</v>
      </c>
      <c r="V339" t="s">
        <v>1500</v>
      </c>
      <c r="AE339" t="s">
        <v>1500</v>
      </c>
      <c r="AF339" t="s">
        <v>1046</v>
      </c>
      <c r="AH339" t="s">
        <v>1501</v>
      </c>
      <c r="AI339" t="s">
        <v>1399</v>
      </c>
      <c r="AJ339" t="s">
        <v>1502</v>
      </c>
      <c r="AL339" t="s">
        <v>998</v>
      </c>
      <c r="AM339" t="s">
        <v>903</v>
      </c>
      <c r="AN339" t="s">
        <v>859</v>
      </c>
      <c r="AO339" s="13">
        <v>8</v>
      </c>
      <c r="AP339" s="14">
        <v>20220012741937</v>
      </c>
      <c r="AQ339" s="12">
        <v>44894</v>
      </c>
    </row>
    <row r="340" spans="1:43" x14ac:dyDescent="0.3">
      <c r="A340">
        <v>55</v>
      </c>
      <c r="B340">
        <v>1133101</v>
      </c>
      <c r="C340" s="12">
        <v>44889</v>
      </c>
      <c r="D340" s="12">
        <v>44981</v>
      </c>
      <c r="E340" s="12">
        <v>45019</v>
      </c>
      <c r="F340">
        <v>93</v>
      </c>
      <c r="G340" t="s">
        <v>1847</v>
      </c>
      <c r="H340" t="s">
        <v>861</v>
      </c>
      <c r="I340" t="s">
        <v>875</v>
      </c>
      <c r="J340" t="s">
        <v>875</v>
      </c>
      <c r="K340" t="s">
        <v>4180</v>
      </c>
      <c r="L340">
        <v>996866969</v>
      </c>
      <c r="M340" t="s">
        <v>4194</v>
      </c>
      <c r="N340" t="s">
        <v>863</v>
      </c>
      <c r="O340">
        <v>1107</v>
      </c>
      <c r="P340">
        <v>1107</v>
      </c>
      <c r="Q340" t="s">
        <v>1418</v>
      </c>
      <c r="R340">
        <v>0</v>
      </c>
      <c r="S340">
        <v>0</v>
      </c>
      <c r="T340" t="s">
        <v>865</v>
      </c>
      <c r="U340" t="s">
        <v>1419</v>
      </c>
      <c r="V340" t="s">
        <v>1420</v>
      </c>
      <c r="AE340" t="s">
        <v>1420</v>
      </c>
      <c r="AF340" t="s">
        <v>1421</v>
      </c>
      <c r="AH340" t="s">
        <v>1422</v>
      </c>
      <c r="AI340" t="s">
        <v>1042</v>
      </c>
      <c r="AJ340" t="s">
        <v>1043</v>
      </c>
      <c r="AL340" t="s">
        <v>885</v>
      </c>
      <c r="AM340" t="s">
        <v>903</v>
      </c>
      <c r="AN340" t="s">
        <v>859</v>
      </c>
      <c r="AO340" s="13">
        <v>8</v>
      </c>
      <c r="AP340" s="14">
        <v>20230002026667</v>
      </c>
      <c r="AQ340" s="12">
        <v>44991</v>
      </c>
    </row>
    <row r="341" spans="1:43" x14ac:dyDescent="0.3">
      <c r="A341">
        <v>55</v>
      </c>
      <c r="B341">
        <v>1133101</v>
      </c>
      <c r="C341" s="12">
        <v>44982</v>
      </c>
      <c r="D341" s="12">
        <v>45070</v>
      </c>
      <c r="E341" s="12">
        <v>45119</v>
      </c>
      <c r="F341">
        <v>89</v>
      </c>
      <c r="G341" t="s">
        <v>1847</v>
      </c>
      <c r="H341" t="s">
        <v>861</v>
      </c>
      <c r="I341" t="s">
        <v>875</v>
      </c>
      <c r="J341" t="s">
        <v>875</v>
      </c>
      <c r="K341" t="s">
        <v>4180</v>
      </c>
      <c r="L341">
        <v>996866969</v>
      </c>
      <c r="M341" t="s">
        <v>4194</v>
      </c>
      <c r="N341" t="s">
        <v>863</v>
      </c>
      <c r="O341">
        <v>1107</v>
      </c>
      <c r="P341">
        <v>1107</v>
      </c>
      <c r="Q341" t="s">
        <v>864</v>
      </c>
      <c r="R341">
        <v>0</v>
      </c>
      <c r="S341">
        <v>0</v>
      </c>
      <c r="T341" t="s">
        <v>865</v>
      </c>
      <c r="U341" t="s">
        <v>866</v>
      </c>
      <c r="V341" t="s">
        <v>867</v>
      </c>
      <c r="AE341" t="s">
        <v>867</v>
      </c>
      <c r="AF341" t="s">
        <v>868</v>
      </c>
      <c r="AH341" t="s">
        <v>869</v>
      </c>
      <c r="AI341" t="s">
        <v>870</v>
      </c>
      <c r="AJ341" t="s">
        <v>871</v>
      </c>
      <c r="AL341" t="s">
        <v>993</v>
      </c>
      <c r="AM341" t="s">
        <v>903</v>
      </c>
      <c r="AN341" t="s">
        <v>859</v>
      </c>
      <c r="AO341" s="13">
        <v>8</v>
      </c>
      <c r="AP341" s="14">
        <v>20230004983821</v>
      </c>
      <c r="AQ341" s="12">
        <v>45077</v>
      </c>
    </row>
    <row r="342" spans="1:43" x14ac:dyDescent="0.3">
      <c r="A342">
        <v>55</v>
      </c>
      <c r="B342">
        <v>1133101</v>
      </c>
      <c r="C342" s="12">
        <v>45071</v>
      </c>
      <c r="D342" s="12">
        <v>45162</v>
      </c>
      <c r="E342" s="12">
        <v>45198</v>
      </c>
      <c r="F342">
        <v>92</v>
      </c>
      <c r="G342" t="s">
        <v>1847</v>
      </c>
      <c r="H342" t="s">
        <v>861</v>
      </c>
      <c r="I342" t="s">
        <v>875</v>
      </c>
      <c r="J342" t="s">
        <v>875</v>
      </c>
      <c r="K342" t="s">
        <v>4180</v>
      </c>
      <c r="L342">
        <v>996866969</v>
      </c>
      <c r="M342" t="s">
        <v>4194</v>
      </c>
      <c r="N342" t="s">
        <v>863</v>
      </c>
      <c r="O342">
        <v>1107</v>
      </c>
      <c r="P342">
        <v>1107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20230008004411</v>
      </c>
      <c r="AQ342" s="12">
        <v>45170</v>
      </c>
    </row>
    <row r="343" spans="1:43" x14ac:dyDescent="0.3">
      <c r="A343">
        <v>55</v>
      </c>
      <c r="B343">
        <v>1133101</v>
      </c>
      <c r="C343" s="12">
        <v>45163</v>
      </c>
      <c r="D343" s="12">
        <v>45253</v>
      </c>
      <c r="E343" s="12">
        <v>45302</v>
      </c>
      <c r="F343">
        <v>91</v>
      </c>
      <c r="G343" t="s">
        <v>1847</v>
      </c>
      <c r="H343" t="s">
        <v>861</v>
      </c>
      <c r="I343" t="s">
        <v>875</v>
      </c>
      <c r="J343" t="s">
        <v>875</v>
      </c>
      <c r="K343" t="s">
        <v>4180</v>
      </c>
      <c r="L343">
        <v>996866969</v>
      </c>
      <c r="M343" t="s">
        <v>4194</v>
      </c>
      <c r="N343" t="s">
        <v>863</v>
      </c>
      <c r="O343">
        <v>1107</v>
      </c>
      <c r="P343">
        <v>1107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1650</v>
      </c>
      <c r="AM343" t="s">
        <v>1050</v>
      </c>
      <c r="AN343" t="s">
        <v>859</v>
      </c>
      <c r="AO343" s="13">
        <v>9</v>
      </c>
      <c r="AP343" s="14">
        <v>20230011019445</v>
      </c>
      <c r="AQ343" s="12">
        <v>45259</v>
      </c>
    </row>
    <row r="344" spans="1:43" x14ac:dyDescent="0.3">
      <c r="A344">
        <v>55</v>
      </c>
      <c r="B344">
        <v>1133101</v>
      </c>
      <c r="C344" s="12">
        <v>45254</v>
      </c>
      <c r="D344" s="12">
        <v>45349</v>
      </c>
      <c r="E344" s="12">
        <v>45386</v>
      </c>
      <c r="F344">
        <v>96</v>
      </c>
      <c r="G344" t="s">
        <v>1847</v>
      </c>
      <c r="H344" t="s">
        <v>861</v>
      </c>
      <c r="I344" t="s">
        <v>875</v>
      </c>
      <c r="J344" t="s">
        <v>875</v>
      </c>
      <c r="K344" t="s">
        <v>4180</v>
      </c>
      <c r="L344">
        <v>996866969</v>
      </c>
      <c r="M344" t="s">
        <v>4194</v>
      </c>
      <c r="N344" t="s">
        <v>863</v>
      </c>
      <c r="O344">
        <v>1107</v>
      </c>
      <c r="P344">
        <v>1107</v>
      </c>
      <c r="Q344" t="s">
        <v>1411</v>
      </c>
      <c r="R344">
        <v>0</v>
      </c>
      <c r="S344">
        <v>0</v>
      </c>
      <c r="T344" t="s">
        <v>865</v>
      </c>
      <c r="U344" t="s">
        <v>1412</v>
      </c>
      <c r="V344" t="s">
        <v>944</v>
      </c>
      <c r="AE344" t="s">
        <v>944</v>
      </c>
      <c r="AF344" t="s">
        <v>1413</v>
      </c>
      <c r="AH344" t="s">
        <v>1414</v>
      </c>
      <c r="AI344" t="s">
        <v>1350</v>
      </c>
      <c r="AJ344" t="s">
        <v>1504</v>
      </c>
      <c r="AL344" t="s">
        <v>1655</v>
      </c>
      <c r="AM344" t="s">
        <v>903</v>
      </c>
      <c r="AN344" t="s">
        <v>859</v>
      </c>
      <c r="AO344" s="13">
        <v>8</v>
      </c>
      <c r="AP344" s="14">
        <v>20240002067144</v>
      </c>
      <c r="AQ344" s="12">
        <v>45352</v>
      </c>
    </row>
    <row r="345" spans="1:43" x14ac:dyDescent="0.3">
      <c r="A345">
        <v>55</v>
      </c>
      <c r="B345">
        <v>1133101</v>
      </c>
      <c r="C345" s="12">
        <v>45350</v>
      </c>
      <c r="D345" s="12">
        <v>45441</v>
      </c>
      <c r="E345" s="12">
        <v>45475</v>
      </c>
      <c r="F345">
        <v>92</v>
      </c>
      <c r="G345" t="s">
        <v>1847</v>
      </c>
      <c r="H345" t="s">
        <v>861</v>
      </c>
      <c r="I345" t="s">
        <v>875</v>
      </c>
      <c r="J345" t="s">
        <v>875</v>
      </c>
      <c r="K345" t="s">
        <v>4180</v>
      </c>
      <c r="L345">
        <v>996866969</v>
      </c>
      <c r="M345" t="s">
        <v>4194</v>
      </c>
      <c r="N345" t="s">
        <v>863</v>
      </c>
      <c r="O345">
        <v>1107</v>
      </c>
      <c r="P345">
        <v>1107</v>
      </c>
      <c r="Q345" t="s">
        <v>1038</v>
      </c>
      <c r="R345">
        <v>0</v>
      </c>
      <c r="S345">
        <v>0</v>
      </c>
      <c r="T345" t="s">
        <v>865</v>
      </c>
      <c r="U345" t="s">
        <v>1039</v>
      </c>
      <c r="V345" t="s">
        <v>1040</v>
      </c>
      <c r="AE345" t="s">
        <v>1040</v>
      </c>
      <c r="AF345" t="s">
        <v>940</v>
      </c>
      <c r="AH345" t="s">
        <v>1041</v>
      </c>
      <c r="AI345" t="s">
        <v>1042</v>
      </c>
      <c r="AJ345" t="s">
        <v>1043</v>
      </c>
      <c r="AL345" t="s">
        <v>1497</v>
      </c>
      <c r="AM345" t="s">
        <v>903</v>
      </c>
      <c r="AN345" t="s">
        <v>859</v>
      </c>
      <c r="AO345" s="13">
        <v>8</v>
      </c>
      <c r="AP345" s="14">
        <v>20240005023798</v>
      </c>
      <c r="AQ345" s="12">
        <v>45446</v>
      </c>
    </row>
    <row r="346" spans="1:43" x14ac:dyDescent="0.3">
      <c r="A346">
        <v>55</v>
      </c>
      <c r="B346">
        <v>1133101</v>
      </c>
      <c r="C346" s="12">
        <v>45442</v>
      </c>
      <c r="D346" s="12">
        <v>45532</v>
      </c>
      <c r="E346" s="12">
        <v>45576</v>
      </c>
      <c r="F346">
        <v>91</v>
      </c>
      <c r="G346" t="s">
        <v>1847</v>
      </c>
      <c r="H346" t="s">
        <v>861</v>
      </c>
      <c r="I346" t="s">
        <v>875</v>
      </c>
      <c r="J346" t="s">
        <v>875</v>
      </c>
      <c r="K346" t="s">
        <v>4180</v>
      </c>
      <c r="L346">
        <v>996866969</v>
      </c>
      <c r="M346" t="s">
        <v>4194</v>
      </c>
      <c r="N346" t="s">
        <v>863</v>
      </c>
      <c r="O346">
        <v>1107</v>
      </c>
      <c r="P346">
        <v>1107</v>
      </c>
      <c r="Q346" t="s">
        <v>1038</v>
      </c>
      <c r="R346">
        <v>0</v>
      </c>
      <c r="S346">
        <v>0</v>
      </c>
      <c r="T346" t="s">
        <v>865</v>
      </c>
      <c r="U346" t="s">
        <v>1039</v>
      </c>
      <c r="V346" t="s">
        <v>1040</v>
      </c>
      <c r="AE346" t="s">
        <v>1040</v>
      </c>
      <c r="AF346" t="s">
        <v>892</v>
      </c>
      <c r="AH346" t="s">
        <v>1041</v>
      </c>
      <c r="AI346" t="s">
        <v>1042</v>
      </c>
      <c r="AJ346" t="s">
        <v>1402</v>
      </c>
      <c r="AL346" t="s">
        <v>1650</v>
      </c>
      <c r="AM346" t="s">
        <v>1050</v>
      </c>
      <c r="AN346" t="s">
        <v>859</v>
      </c>
      <c r="AO346" s="13">
        <v>9</v>
      </c>
      <c r="AP346" s="14">
        <v>20240007967877</v>
      </c>
      <c r="AQ346" s="12">
        <v>45534</v>
      </c>
    </row>
    <row r="347" spans="1:43" x14ac:dyDescent="0.3">
      <c r="A347">
        <v>55</v>
      </c>
      <c r="B347">
        <v>1133101</v>
      </c>
      <c r="C347" s="12">
        <v>45533</v>
      </c>
      <c r="D347" s="12">
        <v>45618</v>
      </c>
      <c r="E347" s="12">
        <v>45659</v>
      </c>
      <c r="F347">
        <v>86</v>
      </c>
      <c r="G347" t="s">
        <v>1847</v>
      </c>
      <c r="H347" t="s">
        <v>861</v>
      </c>
      <c r="I347" t="s">
        <v>875</v>
      </c>
      <c r="J347" t="s">
        <v>875</v>
      </c>
      <c r="K347" t="s">
        <v>4180</v>
      </c>
      <c r="L347">
        <v>996866969</v>
      </c>
      <c r="M347" t="s">
        <v>4194</v>
      </c>
      <c r="N347" t="s">
        <v>863</v>
      </c>
      <c r="O347">
        <v>1107</v>
      </c>
      <c r="P347">
        <v>1107</v>
      </c>
      <c r="Q347" t="s">
        <v>1601</v>
      </c>
      <c r="R347">
        <v>0</v>
      </c>
      <c r="S347">
        <v>0</v>
      </c>
      <c r="T347" t="s">
        <v>865</v>
      </c>
      <c r="U347" t="s">
        <v>1549</v>
      </c>
      <c r="V347" t="s">
        <v>1529</v>
      </c>
      <c r="AE347" t="s">
        <v>1529</v>
      </c>
      <c r="AF347" t="s">
        <v>1477</v>
      </c>
      <c r="AH347" t="s">
        <v>1558</v>
      </c>
      <c r="AI347" t="s">
        <v>1034</v>
      </c>
      <c r="AJ347" t="s">
        <v>1651</v>
      </c>
      <c r="AL347" t="s">
        <v>859</v>
      </c>
      <c r="AM347" t="s">
        <v>2183</v>
      </c>
      <c r="AN347" t="s">
        <v>2112</v>
      </c>
      <c r="AO347" s="13">
        <v>7.25</v>
      </c>
      <c r="AP347" s="14">
        <v>20240011130523</v>
      </c>
      <c r="AQ347" s="12">
        <v>45628</v>
      </c>
    </row>
    <row r="348" spans="1:43" x14ac:dyDescent="0.3">
      <c r="B348">
        <v>1083738</v>
      </c>
      <c r="E348" s="12">
        <v>45715</v>
      </c>
      <c r="G348" t="s">
        <v>1847</v>
      </c>
      <c r="I348" t="s">
        <v>875</v>
      </c>
      <c r="J348" t="s">
        <v>875</v>
      </c>
      <c r="K348" t="s">
        <v>2130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1198</v>
      </c>
      <c r="AL348" t="s">
        <v>859</v>
      </c>
      <c r="AM348" t="s">
        <v>1198</v>
      </c>
      <c r="AN348" t="s">
        <v>859</v>
      </c>
      <c r="AO348" s="13">
        <v>0.04</v>
      </c>
      <c r="AP348" s="14">
        <v>20250001818020</v>
      </c>
      <c r="AQ348" s="12">
        <v>45715</v>
      </c>
    </row>
    <row r="349" spans="1:43" x14ac:dyDescent="0.3">
      <c r="B349">
        <v>1083739</v>
      </c>
      <c r="E349" s="12">
        <v>45715</v>
      </c>
      <c r="G349" t="s">
        <v>1847</v>
      </c>
      <c r="I349" t="s">
        <v>875</v>
      </c>
      <c r="J349" t="s">
        <v>875</v>
      </c>
      <c r="K349" t="s">
        <v>2130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964</v>
      </c>
      <c r="AL349" t="s">
        <v>859</v>
      </c>
      <c r="AM349" t="s">
        <v>964</v>
      </c>
      <c r="AN349" t="s">
        <v>859</v>
      </c>
      <c r="AO349" s="13">
        <v>0.02</v>
      </c>
      <c r="AP349" s="14">
        <v>20250001818021</v>
      </c>
      <c r="AQ349" s="12">
        <v>45715</v>
      </c>
    </row>
    <row r="350" spans="1:43" x14ac:dyDescent="0.3">
      <c r="B350">
        <v>1083740</v>
      </c>
      <c r="E350" s="12">
        <v>45715</v>
      </c>
      <c r="G350" t="s">
        <v>1847</v>
      </c>
      <c r="I350" t="s">
        <v>875</v>
      </c>
      <c r="J350" t="s">
        <v>875</v>
      </c>
      <c r="K350" t="s">
        <v>2130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1198</v>
      </c>
      <c r="AL350" t="s">
        <v>859</v>
      </c>
      <c r="AM350" t="s">
        <v>1198</v>
      </c>
      <c r="AN350" t="s">
        <v>859</v>
      </c>
      <c r="AO350" s="13">
        <v>0.04</v>
      </c>
      <c r="AP350" s="14">
        <v>20250001818022</v>
      </c>
      <c r="AQ350" s="12">
        <v>45715</v>
      </c>
    </row>
    <row r="351" spans="1:43" x14ac:dyDescent="0.3">
      <c r="B351">
        <v>2136913</v>
      </c>
      <c r="E351" s="12">
        <v>45715</v>
      </c>
      <c r="G351" t="s">
        <v>1847</v>
      </c>
      <c r="I351" t="s">
        <v>875</v>
      </c>
      <c r="J351" t="s">
        <v>875</v>
      </c>
      <c r="K351" t="s">
        <v>3473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1321</v>
      </c>
      <c r="AL351" t="s">
        <v>859</v>
      </c>
      <c r="AM351" t="s">
        <v>1321</v>
      </c>
      <c r="AN351" t="s">
        <v>859</v>
      </c>
      <c r="AO351" s="13">
        <v>0.22</v>
      </c>
      <c r="AP351" s="14">
        <v>20250001817959</v>
      </c>
      <c r="AQ351" s="12">
        <v>45715</v>
      </c>
    </row>
    <row r="352" spans="1:43" x14ac:dyDescent="0.3">
      <c r="B352">
        <v>2056224</v>
      </c>
      <c r="E352" s="12">
        <v>45715</v>
      </c>
      <c r="G352" t="s">
        <v>1847</v>
      </c>
      <c r="I352" t="s">
        <v>875</v>
      </c>
      <c r="J352" t="s">
        <v>875</v>
      </c>
      <c r="K352" t="s">
        <v>2170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1198</v>
      </c>
      <c r="AL352" t="s">
        <v>859</v>
      </c>
      <c r="AM352" t="s">
        <v>1198</v>
      </c>
      <c r="AN352" t="s">
        <v>859</v>
      </c>
      <c r="AO352" s="13">
        <v>0.04</v>
      </c>
      <c r="AP352" s="14">
        <v>20250001817958</v>
      </c>
      <c r="AQ352" s="12">
        <v>45715</v>
      </c>
    </row>
    <row r="353" spans="1:43" x14ac:dyDescent="0.3">
      <c r="B353">
        <v>1712049</v>
      </c>
      <c r="E353" s="12">
        <v>45715</v>
      </c>
      <c r="G353" t="s">
        <v>1847</v>
      </c>
      <c r="I353" t="s">
        <v>4101</v>
      </c>
      <c r="J353" t="s">
        <v>4101</v>
      </c>
      <c r="K353" t="s">
        <v>2174</v>
      </c>
      <c r="L353">
        <v>997715575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13">
        <v>0.04</v>
      </c>
      <c r="AP353" s="14">
        <v>20250001817957</v>
      </c>
      <c r="AQ353" s="12">
        <v>45715</v>
      </c>
    </row>
    <row r="354" spans="1:43" x14ac:dyDescent="0.3">
      <c r="B354">
        <v>2202038</v>
      </c>
      <c r="E354" s="12">
        <v>45715</v>
      </c>
      <c r="G354" t="s">
        <v>1847</v>
      </c>
      <c r="I354" t="s">
        <v>875</v>
      </c>
      <c r="J354" t="s">
        <v>875</v>
      </c>
      <c r="K354" t="s">
        <v>2175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1431</v>
      </c>
      <c r="AL354" t="s">
        <v>859</v>
      </c>
      <c r="AM354" t="s">
        <v>1431</v>
      </c>
      <c r="AN354" t="s">
        <v>859</v>
      </c>
      <c r="AO354" s="13">
        <v>0.03</v>
      </c>
      <c r="AP354" s="14">
        <v>20250001817962</v>
      </c>
      <c r="AQ354" s="12">
        <v>45715</v>
      </c>
    </row>
    <row r="355" spans="1:43" x14ac:dyDescent="0.3">
      <c r="B355">
        <v>371454</v>
      </c>
      <c r="E355" s="12">
        <v>45715</v>
      </c>
      <c r="G355" t="s">
        <v>673</v>
      </c>
      <c r="I355" t="s">
        <v>2177</v>
      </c>
      <c r="J355" t="s">
        <v>875</v>
      </c>
      <c r="K355" t="s">
        <v>2178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13">
        <v>0.05</v>
      </c>
      <c r="AP355" s="14">
        <v>20250001818106</v>
      </c>
      <c r="AQ355" s="12">
        <v>45715</v>
      </c>
    </row>
    <row r="356" spans="1:43" x14ac:dyDescent="0.3">
      <c r="B356">
        <v>933548</v>
      </c>
      <c r="E356" s="12">
        <v>45715</v>
      </c>
      <c r="G356" t="s">
        <v>673</v>
      </c>
      <c r="I356" t="s">
        <v>875</v>
      </c>
      <c r="J356" t="s">
        <v>875</v>
      </c>
      <c r="K356" t="s">
        <v>2182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1431</v>
      </c>
      <c r="AL356" t="s">
        <v>859</v>
      </c>
      <c r="AM356" t="s">
        <v>1431</v>
      </c>
      <c r="AN356" t="s">
        <v>859</v>
      </c>
      <c r="AO356" s="13">
        <v>0.03</v>
      </c>
      <c r="AP356" s="14">
        <v>20250001818107</v>
      </c>
      <c r="AQ356" s="12">
        <v>45715</v>
      </c>
    </row>
    <row r="357" spans="1:43" x14ac:dyDescent="0.3">
      <c r="B357">
        <v>1025574</v>
      </c>
      <c r="E357" s="12">
        <v>45715</v>
      </c>
      <c r="G357" t="s">
        <v>673</v>
      </c>
      <c r="I357" t="s">
        <v>875</v>
      </c>
      <c r="J357" t="s">
        <v>875</v>
      </c>
      <c r="K357" t="s">
        <v>2182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1431</v>
      </c>
      <c r="AL357" t="s">
        <v>859</v>
      </c>
      <c r="AM357" t="s">
        <v>1431</v>
      </c>
      <c r="AN357" t="s">
        <v>859</v>
      </c>
      <c r="AO357" s="13">
        <v>0.03</v>
      </c>
      <c r="AP357" s="14">
        <v>20250001818108</v>
      </c>
      <c r="AQ357" s="12">
        <v>45715</v>
      </c>
    </row>
    <row r="358" spans="1:43" x14ac:dyDescent="0.3">
      <c r="B358">
        <v>1025576</v>
      </c>
      <c r="E358" s="12">
        <v>45715</v>
      </c>
      <c r="G358" t="s">
        <v>673</v>
      </c>
      <c r="I358" t="s">
        <v>875</v>
      </c>
      <c r="J358" t="s">
        <v>875</v>
      </c>
      <c r="K358" t="s">
        <v>2182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860</v>
      </c>
      <c r="AL358" t="s">
        <v>859</v>
      </c>
      <c r="AM358" t="s">
        <v>860</v>
      </c>
      <c r="AN358" t="s">
        <v>859</v>
      </c>
      <c r="AO358" s="13">
        <v>7.0000000000000007E-2</v>
      </c>
      <c r="AP358" s="14">
        <v>20250001818109</v>
      </c>
      <c r="AQ358" s="12">
        <v>45715</v>
      </c>
    </row>
    <row r="359" spans="1:43" x14ac:dyDescent="0.3">
      <c r="A359">
        <v>25</v>
      </c>
      <c r="B359">
        <v>1086140</v>
      </c>
      <c r="C359" s="12">
        <v>45602</v>
      </c>
      <c r="D359" s="12">
        <v>45687</v>
      </c>
      <c r="E359" s="12">
        <v>45721</v>
      </c>
      <c r="F359">
        <v>86</v>
      </c>
      <c r="G359" t="s">
        <v>673</v>
      </c>
      <c r="H359" t="s">
        <v>861</v>
      </c>
      <c r="I359" t="s">
        <v>875</v>
      </c>
      <c r="J359" t="s">
        <v>875</v>
      </c>
      <c r="K359" t="s">
        <v>2213</v>
      </c>
      <c r="L359">
        <v>996866969</v>
      </c>
      <c r="M359" t="s">
        <v>305</v>
      </c>
      <c r="N359" t="s">
        <v>863</v>
      </c>
      <c r="O359">
        <v>1731</v>
      </c>
      <c r="P359">
        <v>1742</v>
      </c>
      <c r="Q359">
        <v>0</v>
      </c>
      <c r="R359">
        <v>11</v>
      </c>
      <c r="S359">
        <v>0</v>
      </c>
      <c r="T359" t="s">
        <v>865</v>
      </c>
      <c r="U359" t="s">
        <v>995</v>
      </c>
      <c r="V359" t="s">
        <v>996</v>
      </c>
      <c r="AE359" t="s">
        <v>996</v>
      </c>
      <c r="AF359" t="s">
        <v>1477</v>
      </c>
      <c r="AH359" t="s">
        <v>997</v>
      </c>
      <c r="AI359" t="s">
        <v>998</v>
      </c>
      <c r="AJ359" t="s">
        <v>1575</v>
      </c>
      <c r="AL359" t="s">
        <v>859</v>
      </c>
      <c r="AM359" t="s">
        <v>4196</v>
      </c>
      <c r="AN359" t="s">
        <v>859</v>
      </c>
      <c r="AO359" s="13">
        <v>11.49</v>
      </c>
      <c r="AP359" s="14">
        <v>20250001013984</v>
      </c>
      <c r="AQ359" s="12">
        <v>45692</v>
      </c>
    </row>
    <row r="360" spans="1:43" x14ac:dyDescent="0.3">
      <c r="A360">
        <v>31</v>
      </c>
      <c r="B360">
        <v>953616</v>
      </c>
      <c r="C360" s="12">
        <v>45591</v>
      </c>
      <c r="D360" s="12">
        <v>45692</v>
      </c>
      <c r="E360" s="12">
        <v>45727</v>
      </c>
      <c r="F360">
        <v>102</v>
      </c>
      <c r="G360" t="s">
        <v>673</v>
      </c>
      <c r="H360" t="s">
        <v>861</v>
      </c>
      <c r="I360" t="s">
        <v>875</v>
      </c>
      <c r="J360" t="s">
        <v>875</v>
      </c>
      <c r="K360" t="s">
        <v>2216</v>
      </c>
      <c r="L360">
        <v>996866969</v>
      </c>
      <c r="M360" t="s">
        <v>542</v>
      </c>
      <c r="N360" t="s">
        <v>863</v>
      </c>
      <c r="O360">
        <v>611</v>
      </c>
      <c r="P360">
        <v>615</v>
      </c>
      <c r="Q360" t="s">
        <v>4197</v>
      </c>
      <c r="R360">
        <v>4</v>
      </c>
      <c r="S360">
        <v>0</v>
      </c>
      <c r="T360" t="s">
        <v>865</v>
      </c>
      <c r="U360" t="s">
        <v>1404</v>
      </c>
      <c r="V360" t="s">
        <v>1405</v>
      </c>
      <c r="AE360" t="s">
        <v>1405</v>
      </c>
      <c r="AF360" t="s">
        <v>1406</v>
      </c>
      <c r="AH360" t="s">
        <v>1078</v>
      </c>
      <c r="AI360" t="s">
        <v>1372</v>
      </c>
      <c r="AJ360" t="s">
        <v>1407</v>
      </c>
      <c r="AL360" t="s">
        <v>859</v>
      </c>
      <c r="AM360" t="s">
        <v>3355</v>
      </c>
      <c r="AN360" t="s">
        <v>859</v>
      </c>
      <c r="AO360" s="13">
        <v>9.1300000000000008</v>
      </c>
      <c r="AP360" s="14">
        <v>20250001206651</v>
      </c>
      <c r="AQ360" s="12">
        <v>45698</v>
      </c>
    </row>
    <row r="361" spans="1:43" x14ac:dyDescent="0.3">
      <c r="A361">
        <v>40</v>
      </c>
      <c r="B361">
        <v>414467</v>
      </c>
      <c r="C361" s="12">
        <v>45603</v>
      </c>
      <c r="D361" s="12">
        <v>45699</v>
      </c>
      <c r="E361" s="12">
        <v>45736</v>
      </c>
      <c r="F361">
        <v>97</v>
      </c>
      <c r="G361" t="s">
        <v>673</v>
      </c>
      <c r="H361" t="s">
        <v>861</v>
      </c>
      <c r="I361" t="s">
        <v>875</v>
      </c>
      <c r="J361" t="s">
        <v>875</v>
      </c>
      <c r="K361" t="s">
        <v>2218</v>
      </c>
      <c r="L361">
        <v>996866969</v>
      </c>
      <c r="M361" t="s">
        <v>573</v>
      </c>
      <c r="N361" t="s">
        <v>863</v>
      </c>
      <c r="O361">
        <v>307</v>
      </c>
      <c r="P361">
        <v>307</v>
      </c>
      <c r="Q361" t="s">
        <v>1360</v>
      </c>
      <c r="R361">
        <v>0</v>
      </c>
      <c r="S361">
        <v>0</v>
      </c>
      <c r="T361" t="s">
        <v>865</v>
      </c>
      <c r="U361" t="s">
        <v>1361</v>
      </c>
      <c r="V361" t="s">
        <v>1362</v>
      </c>
      <c r="AE361" t="s">
        <v>1362</v>
      </c>
      <c r="AF361" t="s">
        <v>1363</v>
      </c>
      <c r="AH361" t="s">
        <v>1364</v>
      </c>
      <c r="AI361" t="s">
        <v>895</v>
      </c>
      <c r="AJ361" t="s">
        <v>1365</v>
      </c>
      <c r="AL361" t="s">
        <v>859</v>
      </c>
      <c r="AM361" t="s">
        <v>3213</v>
      </c>
      <c r="AN361" t="s">
        <v>859</v>
      </c>
      <c r="AO361" s="13">
        <v>8.7100000000000009</v>
      </c>
      <c r="AP361" s="14">
        <v>20250001573023</v>
      </c>
      <c r="AQ361" s="12">
        <v>45707</v>
      </c>
    </row>
    <row r="362" spans="1:43" x14ac:dyDescent="0.3">
      <c r="A362">
        <v>45</v>
      </c>
      <c r="B362">
        <v>418978</v>
      </c>
      <c r="C362" s="12">
        <v>45608</v>
      </c>
      <c r="D362" s="12">
        <v>45706</v>
      </c>
      <c r="E362" s="12">
        <v>45750</v>
      </c>
      <c r="F362">
        <v>99</v>
      </c>
      <c r="G362" t="s">
        <v>673</v>
      </c>
      <c r="H362" t="s">
        <v>861</v>
      </c>
      <c r="I362" t="s">
        <v>875</v>
      </c>
      <c r="J362" t="s">
        <v>875</v>
      </c>
      <c r="K362" t="s">
        <v>2220</v>
      </c>
      <c r="L362">
        <v>996866969</v>
      </c>
      <c r="M362" t="s">
        <v>293</v>
      </c>
      <c r="N362" t="s">
        <v>863</v>
      </c>
      <c r="O362">
        <v>217</v>
      </c>
      <c r="P362">
        <v>217</v>
      </c>
      <c r="Q362" t="s">
        <v>1389</v>
      </c>
      <c r="R362">
        <v>0</v>
      </c>
      <c r="S362">
        <v>0</v>
      </c>
      <c r="T362" t="s">
        <v>865</v>
      </c>
      <c r="U362" t="s">
        <v>1390</v>
      </c>
      <c r="V362" t="s">
        <v>1391</v>
      </c>
      <c r="AE362" t="s">
        <v>1391</v>
      </c>
      <c r="AF362" t="s">
        <v>1392</v>
      </c>
      <c r="AH362" t="s">
        <v>1393</v>
      </c>
      <c r="AI362" t="s">
        <v>895</v>
      </c>
      <c r="AJ362" t="s">
        <v>1394</v>
      </c>
      <c r="AL362" t="s">
        <v>859</v>
      </c>
      <c r="AM362" t="s">
        <v>1433</v>
      </c>
      <c r="AN362" t="s">
        <v>859</v>
      </c>
      <c r="AO362" s="13">
        <v>8.85</v>
      </c>
      <c r="AP362" s="14">
        <v>20250001675411</v>
      </c>
      <c r="AQ362" s="12">
        <v>45712</v>
      </c>
    </row>
    <row r="363" spans="1:43" x14ac:dyDescent="0.3">
      <c r="A363">
        <v>49</v>
      </c>
      <c r="B363">
        <v>425616</v>
      </c>
      <c r="C363" s="12">
        <v>45611</v>
      </c>
      <c r="D363" s="12">
        <v>45707</v>
      </c>
      <c r="E363" s="12">
        <v>45754</v>
      </c>
      <c r="F363">
        <v>97</v>
      </c>
      <c r="G363" t="s">
        <v>673</v>
      </c>
      <c r="H363" t="s">
        <v>861</v>
      </c>
      <c r="I363" t="s">
        <v>875</v>
      </c>
      <c r="J363" t="s">
        <v>875</v>
      </c>
      <c r="K363" t="s">
        <v>2222</v>
      </c>
      <c r="L363">
        <v>996866969</v>
      </c>
      <c r="M363" t="s">
        <v>294</v>
      </c>
      <c r="N363" t="s">
        <v>863</v>
      </c>
      <c r="O363">
        <v>1166</v>
      </c>
      <c r="P363">
        <v>1173</v>
      </c>
      <c r="Q363">
        <v>0</v>
      </c>
      <c r="R363">
        <v>7</v>
      </c>
      <c r="S363">
        <v>0</v>
      </c>
      <c r="T363" t="s">
        <v>865</v>
      </c>
      <c r="U363" t="s">
        <v>931</v>
      </c>
      <c r="V363" t="s">
        <v>1493</v>
      </c>
      <c r="AE363" t="s">
        <v>1493</v>
      </c>
      <c r="AF363" t="s">
        <v>1363</v>
      </c>
      <c r="AH363" t="s">
        <v>1276</v>
      </c>
      <c r="AI363" t="s">
        <v>1157</v>
      </c>
      <c r="AJ363" t="s">
        <v>1646</v>
      </c>
      <c r="AL363" t="s">
        <v>859</v>
      </c>
      <c r="AM363" t="s">
        <v>2884</v>
      </c>
      <c r="AN363" t="s">
        <v>859</v>
      </c>
      <c r="AO363" s="13">
        <v>9.06</v>
      </c>
      <c r="AP363" s="14">
        <v>20250001781598</v>
      </c>
      <c r="AQ363" s="12">
        <v>45714</v>
      </c>
    </row>
    <row r="364" spans="1:43" x14ac:dyDescent="0.3">
      <c r="A364">
        <v>49</v>
      </c>
      <c r="B364">
        <v>425617</v>
      </c>
      <c r="C364" s="12">
        <v>45611</v>
      </c>
      <c r="D364" s="12">
        <v>45707</v>
      </c>
      <c r="E364" s="12">
        <v>45754</v>
      </c>
      <c r="F364">
        <v>97</v>
      </c>
      <c r="G364" t="s">
        <v>673</v>
      </c>
      <c r="H364" t="s">
        <v>861</v>
      </c>
      <c r="I364" t="s">
        <v>875</v>
      </c>
      <c r="J364" t="s">
        <v>875</v>
      </c>
      <c r="K364" t="s">
        <v>2222</v>
      </c>
      <c r="L364">
        <v>996866969</v>
      </c>
      <c r="M364" t="s">
        <v>295</v>
      </c>
      <c r="N364" t="s">
        <v>863</v>
      </c>
      <c r="O364">
        <v>821</v>
      </c>
      <c r="P364">
        <v>828</v>
      </c>
      <c r="Q364">
        <v>0</v>
      </c>
      <c r="R364">
        <v>7</v>
      </c>
      <c r="S364">
        <v>0</v>
      </c>
      <c r="T364" t="s">
        <v>865</v>
      </c>
      <c r="U364" t="s">
        <v>931</v>
      </c>
      <c r="V364" t="s">
        <v>1493</v>
      </c>
      <c r="AE364" t="s">
        <v>1493</v>
      </c>
      <c r="AF364" t="s">
        <v>1363</v>
      </c>
      <c r="AH364" t="s">
        <v>1276</v>
      </c>
      <c r="AI364" t="s">
        <v>1157</v>
      </c>
      <c r="AJ364" t="s">
        <v>1646</v>
      </c>
      <c r="AL364" t="s">
        <v>859</v>
      </c>
      <c r="AM364" t="s">
        <v>2884</v>
      </c>
      <c r="AN364" t="s">
        <v>859</v>
      </c>
      <c r="AO364" s="13">
        <v>9.06</v>
      </c>
      <c r="AP364" s="14">
        <v>20250001781599</v>
      </c>
      <c r="AQ364" s="12">
        <v>45714</v>
      </c>
    </row>
    <row r="365" spans="1:43" x14ac:dyDescent="0.3">
      <c r="A365">
        <v>49</v>
      </c>
      <c r="B365">
        <v>426410</v>
      </c>
      <c r="C365" s="12">
        <v>45611</v>
      </c>
      <c r="D365" s="12">
        <v>45708</v>
      </c>
      <c r="E365" s="12">
        <v>45754</v>
      </c>
      <c r="F365">
        <v>98</v>
      </c>
      <c r="G365" t="s">
        <v>673</v>
      </c>
      <c r="H365" t="s">
        <v>861</v>
      </c>
      <c r="I365" t="s">
        <v>875</v>
      </c>
      <c r="J365" t="s">
        <v>875</v>
      </c>
      <c r="K365" t="s">
        <v>2226</v>
      </c>
      <c r="L365">
        <v>996866969</v>
      </c>
      <c r="M365" t="s">
        <v>296</v>
      </c>
      <c r="N365" t="s">
        <v>863</v>
      </c>
      <c r="O365">
        <v>3300</v>
      </c>
      <c r="P365">
        <v>3300</v>
      </c>
      <c r="Q365" t="s">
        <v>1360</v>
      </c>
      <c r="R365">
        <v>0</v>
      </c>
      <c r="S365">
        <v>0</v>
      </c>
      <c r="T365" t="s">
        <v>865</v>
      </c>
      <c r="U365" t="s">
        <v>1361</v>
      </c>
      <c r="V365" t="s">
        <v>1362</v>
      </c>
      <c r="AE365" t="s">
        <v>1362</v>
      </c>
      <c r="AF365" t="s">
        <v>1653</v>
      </c>
      <c r="AH365" t="s">
        <v>1364</v>
      </c>
      <c r="AI365" t="s">
        <v>895</v>
      </c>
      <c r="AJ365" t="s">
        <v>1365</v>
      </c>
      <c r="AL365" t="s">
        <v>859</v>
      </c>
      <c r="AM365" t="s">
        <v>3060</v>
      </c>
      <c r="AN365" t="s">
        <v>859</v>
      </c>
      <c r="AO365" s="13">
        <v>8.75</v>
      </c>
      <c r="AP365" s="14">
        <v>20250001782350</v>
      </c>
      <c r="AQ365" s="12">
        <v>45714</v>
      </c>
    </row>
    <row r="366" spans="1:43" x14ac:dyDescent="0.3">
      <c r="A366">
        <v>51</v>
      </c>
      <c r="B366">
        <v>1624451</v>
      </c>
      <c r="C366" s="12">
        <v>45613</v>
      </c>
      <c r="D366" s="12">
        <v>45707</v>
      </c>
      <c r="E366" s="12">
        <v>45754</v>
      </c>
      <c r="F366">
        <v>95</v>
      </c>
      <c r="G366" t="s">
        <v>673</v>
      </c>
      <c r="H366" t="s">
        <v>861</v>
      </c>
      <c r="I366" t="s">
        <v>875</v>
      </c>
      <c r="J366" t="s">
        <v>875</v>
      </c>
      <c r="K366" t="s">
        <v>2227</v>
      </c>
      <c r="L366">
        <v>996866969</v>
      </c>
      <c r="M366" t="s">
        <v>552</v>
      </c>
      <c r="N366" t="s">
        <v>863</v>
      </c>
      <c r="O366">
        <v>151</v>
      </c>
      <c r="P366">
        <v>152</v>
      </c>
      <c r="Q366" t="s">
        <v>1583</v>
      </c>
      <c r="R366">
        <v>1</v>
      </c>
      <c r="S366">
        <v>0</v>
      </c>
      <c r="T366" t="s">
        <v>865</v>
      </c>
      <c r="U366" t="s">
        <v>1348</v>
      </c>
      <c r="V366" t="s">
        <v>1061</v>
      </c>
      <c r="AE366" t="s">
        <v>1061</v>
      </c>
      <c r="AF366" t="s">
        <v>1264</v>
      </c>
      <c r="AH366" t="s">
        <v>1349</v>
      </c>
      <c r="AI366" t="s">
        <v>1350</v>
      </c>
      <c r="AJ366" t="s">
        <v>1351</v>
      </c>
      <c r="AL366" t="s">
        <v>859</v>
      </c>
      <c r="AM366" t="s">
        <v>1352</v>
      </c>
      <c r="AN366" t="s">
        <v>859</v>
      </c>
      <c r="AO366" s="13">
        <v>8.49</v>
      </c>
      <c r="AP366" s="14">
        <v>20250001801454</v>
      </c>
      <c r="AQ366" s="12">
        <v>45714</v>
      </c>
    </row>
    <row r="367" spans="1:43" x14ac:dyDescent="0.3">
      <c r="B367">
        <v>172656</v>
      </c>
      <c r="E367" s="12">
        <v>45715</v>
      </c>
      <c r="G367" t="s">
        <v>673</v>
      </c>
      <c r="I367" t="s">
        <v>875</v>
      </c>
      <c r="J367" t="s">
        <v>875</v>
      </c>
      <c r="K367" t="s">
        <v>2230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860</v>
      </c>
      <c r="AL367" t="s">
        <v>859</v>
      </c>
      <c r="AM367" t="s">
        <v>860</v>
      </c>
      <c r="AN367" t="s">
        <v>859</v>
      </c>
      <c r="AO367" s="13">
        <v>7.0000000000000007E-2</v>
      </c>
      <c r="AP367" s="14">
        <v>20250001818034</v>
      </c>
      <c r="AQ367" s="12">
        <v>45715</v>
      </c>
    </row>
    <row r="368" spans="1:43" x14ac:dyDescent="0.3">
      <c r="B368">
        <v>1809877</v>
      </c>
      <c r="E368" s="12">
        <v>45715</v>
      </c>
      <c r="G368" t="s">
        <v>2248</v>
      </c>
      <c r="I368" t="s">
        <v>2249</v>
      </c>
      <c r="J368" t="s">
        <v>875</v>
      </c>
      <c r="K368" t="s">
        <v>2250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1673</v>
      </c>
      <c r="AL368" t="s">
        <v>859</v>
      </c>
      <c r="AM368" t="s">
        <v>1673</v>
      </c>
      <c r="AN368" t="s">
        <v>859</v>
      </c>
      <c r="AO368" s="13">
        <v>0.11</v>
      </c>
      <c r="AP368" s="14">
        <v>20250001817965</v>
      </c>
      <c r="AQ368" s="12">
        <v>45715</v>
      </c>
    </row>
    <row r="369" spans="1:43" x14ac:dyDescent="0.3">
      <c r="B369">
        <v>339639</v>
      </c>
      <c r="E369" s="12">
        <v>45715</v>
      </c>
      <c r="G369" t="s">
        <v>2248</v>
      </c>
      <c r="I369" t="s">
        <v>875</v>
      </c>
      <c r="J369" t="s">
        <v>875</v>
      </c>
      <c r="K369" t="s">
        <v>1701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964</v>
      </c>
      <c r="AL369" t="s">
        <v>859</v>
      </c>
      <c r="AM369" t="s">
        <v>964</v>
      </c>
      <c r="AN369" t="s">
        <v>859</v>
      </c>
      <c r="AO369" s="13">
        <v>0.02</v>
      </c>
      <c r="AP369" s="14">
        <v>20250001818023</v>
      </c>
      <c r="AQ369" s="12">
        <v>45715</v>
      </c>
    </row>
    <row r="370" spans="1:43" x14ac:dyDescent="0.3">
      <c r="A370">
        <v>43</v>
      </c>
      <c r="B370">
        <v>1082941</v>
      </c>
      <c r="C370" s="12">
        <v>45609</v>
      </c>
      <c r="D370" s="12">
        <v>45702</v>
      </c>
      <c r="E370" s="12">
        <v>45748</v>
      </c>
      <c r="F370">
        <v>94</v>
      </c>
      <c r="G370" t="s">
        <v>2248</v>
      </c>
      <c r="H370" t="s">
        <v>861</v>
      </c>
      <c r="I370" t="s">
        <v>2260</v>
      </c>
      <c r="J370" t="s">
        <v>875</v>
      </c>
      <c r="K370" t="s">
        <v>2261</v>
      </c>
      <c r="L370">
        <v>996866969</v>
      </c>
      <c r="M370" t="s">
        <v>749</v>
      </c>
      <c r="N370" t="s">
        <v>863</v>
      </c>
      <c r="O370">
        <v>0</v>
      </c>
      <c r="P370">
        <v>0</v>
      </c>
      <c r="Q370" t="s">
        <v>1387</v>
      </c>
      <c r="R370">
        <v>0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 s="14">
        <v>20250001617561</v>
      </c>
      <c r="AQ370" s="12">
        <v>45708</v>
      </c>
    </row>
    <row r="371" spans="1:43" x14ac:dyDescent="0.3">
      <c r="A371">
        <v>43</v>
      </c>
      <c r="B371">
        <v>1082942</v>
      </c>
      <c r="C371" s="12">
        <v>45609</v>
      </c>
      <c r="D371" s="12">
        <v>45702</v>
      </c>
      <c r="E371" s="12">
        <v>45748</v>
      </c>
      <c r="F371">
        <v>94</v>
      </c>
      <c r="G371" t="s">
        <v>2248</v>
      </c>
      <c r="H371" t="s">
        <v>861</v>
      </c>
      <c r="I371" t="s">
        <v>2260</v>
      </c>
      <c r="J371" t="s">
        <v>875</v>
      </c>
      <c r="K371" t="s">
        <v>2261</v>
      </c>
      <c r="L371">
        <v>996866969</v>
      </c>
      <c r="M371" t="s">
        <v>698</v>
      </c>
      <c r="N371" t="s">
        <v>863</v>
      </c>
      <c r="O371">
        <v>2135</v>
      </c>
      <c r="P371">
        <v>2149</v>
      </c>
      <c r="Q371">
        <v>0</v>
      </c>
      <c r="R371">
        <v>14</v>
      </c>
      <c r="S371">
        <v>0</v>
      </c>
      <c r="T371" t="s">
        <v>865</v>
      </c>
      <c r="U371" t="s">
        <v>1188</v>
      </c>
      <c r="V371" t="s">
        <v>1189</v>
      </c>
      <c r="AE371" t="s">
        <v>1189</v>
      </c>
      <c r="AF371" t="s">
        <v>962</v>
      </c>
      <c r="AH371" t="s">
        <v>1190</v>
      </c>
      <c r="AI371" t="s">
        <v>1191</v>
      </c>
      <c r="AJ371" t="s">
        <v>1422</v>
      </c>
      <c r="AL371" t="s">
        <v>859</v>
      </c>
      <c r="AM371" t="s">
        <v>1517</v>
      </c>
      <c r="AN371" t="s">
        <v>859</v>
      </c>
      <c r="AO371" s="13">
        <v>13.98</v>
      </c>
      <c r="AP371" s="14">
        <v>20250001617562</v>
      </c>
      <c r="AQ371" s="12">
        <v>45708</v>
      </c>
    </row>
    <row r="372" spans="1:43" x14ac:dyDescent="0.3">
      <c r="A372">
        <v>45</v>
      </c>
      <c r="B372">
        <v>2011601</v>
      </c>
      <c r="C372" s="12">
        <v>45610</v>
      </c>
      <c r="D372" s="12">
        <v>45702</v>
      </c>
      <c r="E372" s="12">
        <v>45749</v>
      </c>
      <c r="F372">
        <v>93</v>
      </c>
      <c r="G372" t="s">
        <v>2248</v>
      </c>
      <c r="H372" t="s">
        <v>861</v>
      </c>
      <c r="I372" t="s">
        <v>2265</v>
      </c>
      <c r="J372" t="s">
        <v>875</v>
      </c>
      <c r="K372" t="s">
        <v>2266</v>
      </c>
      <c r="L372">
        <v>996866969</v>
      </c>
      <c r="M372" t="s">
        <v>810</v>
      </c>
      <c r="N372" t="s">
        <v>1359</v>
      </c>
      <c r="O372">
        <v>1191</v>
      </c>
      <c r="P372">
        <v>1197</v>
      </c>
      <c r="Q372" t="s">
        <v>2251</v>
      </c>
      <c r="R372">
        <v>6</v>
      </c>
      <c r="S372">
        <v>0</v>
      </c>
      <c r="T372" t="s">
        <v>865</v>
      </c>
      <c r="U372" t="s">
        <v>1419</v>
      </c>
      <c r="V372" t="s">
        <v>1420</v>
      </c>
      <c r="AE372" t="s">
        <v>1420</v>
      </c>
      <c r="AF372" t="s">
        <v>1421</v>
      </c>
      <c r="AH372" t="s">
        <v>1422</v>
      </c>
      <c r="AI372" t="s">
        <v>1042</v>
      </c>
      <c r="AJ372" t="s">
        <v>1043</v>
      </c>
      <c r="AL372" t="s">
        <v>859</v>
      </c>
      <c r="AM372" t="s">
        <v>1698</v>
      </c>
      <c r="AN372" t="s">
        <v>859</v>
      </c>
      <c r="AO372" s="13">
        <v>8.31</v>
      </c>
      <c r="AP372" s="14">
        <v>20250001643231</v>
      </c>
      <c r="AQ372" s="12">
        <v>45709</v>
      </c>
    </row>
    <row r="373" spans="1:43" x14ac:dyDescent="0.3">
      <c r="A373">
        <v>46</v>
      </c>
      <c r="B373">
        <v>158118</v>
      </c>
      <c r="C373" s="12">
        <v>45612</v>
      </c>
      <c r="D373" s="12">
        <v>45701</v>
      </c>
      <c r="E373" s="12">
        <v>45749</v>
      </c>
      <c r="F373">
        <v>90</v>
      </c>
      <c r="G373" t="s">
        <v>2248</v>
      </c>
      <c r="H373" t="s">
        <v>861</v>
      </c>
      <c r="I373" t="s">
        <v>875</v>
      </c>
      <c r="J373" t="s">
        <v>875</v>
      </c>
      <c r="K373" t="s">
        <v>2268</v>
      </c>
      <c r="L373">
        <v>996866969</v>
      </c>
      <c r="M373" t="s">
        <v>341</v>
      </c>
      <c r="N373" t="s">
        <v>863</v>
      </c>
      <c r="O373">
        <v>4113</v>
      </c>
      <c r="P373">
        <v>4113</v>
      </c>
      <c r="Q373">
        <v>6</v>
      </c>
      <c r="R373">
        <v>0</v>
      </c>
      <c r="S373">
        <v>0</v>
      </c>
      <c r="T373" t="s">
        <v>865</v>
      </c>
      <c r="U373" t="s">
        <v>1182</v>
      </c>
      <c r="V373" t="s">
        <v>1047</v>
      </c>
      <c r="AE373" t="s">
        <v>1047</v>
      </c>
      <c r="AF373" t="s">
        <v>881</v>
      </c>
      <c r="AH373" t="s">
        <v>1183</v>
      </c>
      <c r="AI373" t="s">
        <v>870</v>
      </c>
      <c r="AJ373" t="s">
        <v>1126</v>
      </c>
      <c r="AL373" t="s">
        <v>859</v>
      </c>
      <c r="AM373" t="s">
        <v>1232</v>
      </c>
      <c r="AN373" t="s">
        <v>859</v>
      </c>
      <c r="AO373" s="13">
        <v>8.0500000000000007</v>
      </c>
      <c r="AP373" s="14">
        <v>20250001653023</v>
      </c>
      <c r="AQ373" s="12">
        <v>45709</v>
      </c>
    </row>
    <row r="374" spans="1:43" x14ac:dyDescent="0.3">
      <c r="A374">
        <v>25</v>
      </c>
      <c r="B374">
        <v>349939</v>
      </c>
      <c r="C374" s="12">
        <v>45589</v>
      </c>
      <c r="D374" s="12">
        <v>45686</v>
      </c>
      <c r="E374" s="12">
        <v>45721</v>
      </c>
      <c r="F374">
        <v>98</v>
      </c>
      <c r="G374" t="s">
        <v>2248</v>
      </c>
      <c r="H374" t="s">
        <v>861</v>
      </c>
      <c r="I374" t="s">
        <v>2286</v>
      </c>
      <c r="J374" t="s">
        <v>875</v>
      </c>
      <c r="K374" t="s">
        <v>2287</v>
      </c>
      <c r="L374">
        <v>996866969</v>
      </c>
      <c r="M374" t="s">
        <v>706</v>
      </c>
      <c r="N374" t="s">
        <v>863</v>
      </c>
      <c r="O374">
        <v>2809</v>
      </c>
      <c r="P374">
        <v>2832</v>
      </c>
      <c r="Q374">
        <v>0</v>
      </c>
      <c r="R374">
        <v>23</v>
      </c>
      <c r="S374">
        <v>0</v>
      </c>
      <c r="T374" t="s">
        <v>865</v>
      </c>
      <c r="U374" t="s">
        <v>2242</v>
      </c>
      <c r="V374" t="s">
        <v>1535</v>
      </c>
      <c r="W374" t="s">
        <v>1604</v>
      </c>
      <c r="X374" t="s">
        <v>2860</v>
      </c>
      <c r="AE374" t="s">
        <v>917</v>
      </c>
      <c r="AF374" t="s">
        <v>1653</v>
      </c>
      <c r="AH374" t="s">
        <v>2991</v>
      </c>
      <c r="AI374" t="s">
        <v>928</v>
      </c>
      <c r="AJ374" t="s">
        <v>3133</v>
      </c>
      <c r="AL374" t="s">
        <v>859</v>
      </c>
      <c r="AM374" t="s">
        <v>4198</v>
      </c>
      <c r="AN374" t="s">
        <v>1157</v>
      </c>
      <c r="AO374" s="13">
        <v>24.33</v>
      </c>
      <c r="AP374" s="14">
        <v>20250001015831</v>
      </c>
      <c r="AQ374" s="12">
        <v>45692</v>
      </c>
    </row>
    <row r="375" spans="1:43" x14ac:dyDescent="0.3">
      <c r="A375">
        <v>48</v>
      </c>
      <c r="B375">
        <v>1773962</v>
      </c>
      <c r="C375" s="12">
        <v>45615</v>
      </c>
      <c r="D375" s="12">
        <v>45705</v>
      </c>
      <c r="E375" s="12">
        <v>45751</v>
      </c>
      <c r="F375">
        <v>91</v>
      </c>
      <c r="G375" t="s">
        <v>2248</v>
      </c>
      <c r="H375" t="s">
        <v>861</v>
      </c>
      <c r="I375" t="s">
        <v>875</v>
      </c>
      <c r="J375" t="s">
        <v>875</v>
      </c>
      <c r="K375" t="s">
        <v>2296</v>
      </c>
      <c r="L375">
        <v>996866969</v>
      </c>
      <c r="M375" t="s">
        <v>460</v>
      </c>
      <c r="N375" t="s">
        <v>863</v>
      </c>
      <c r="O375">
        <v>1101</v>
      </c>
      <c r="P375">
        <v>1101</v>
      </c>
      <c r="Q375" t="s">
        <v>1038</v>
      </c>
      <c r="R375">
        <v>0</v>
      </c>
      <c r="S375">
        <v>0</v>
      </c>
      <c r="T375" t="s">
        <v>865</v>
      </c>
      <c r="U375" t="s">
        <v>1039</v>
      </c>
      <c r="V375" t="s">
        <v>1040</v>
      </c>
      <c r="AE375" t="s">
        <v>1040</v>
      </c>
      <c r="AF375" t="s">
        <v>892</v>
      </c>
      <c r="AH375" t="s">
        <v>1041</v>
      </c>
      <c r="AI375" t="s">
        <v>1042</v>
      </c>
      <c r="AJ375" t="s">
        <v>1402</v>
      </c>
      <c r="AL375" t="s">
        <v>859</v>
      </c>
      <c r="AM375" t="s">
        <v>1694</v>
      </c>
      <c r="AN375" t="s">
        <v>859</v>
      </c>
      <c r="AO375" s="13">
        <v>8.18</v>
      </c>
      <c r="AP375" s="14">
        <v>20250001730558</v>
      </c>
      <c r="AQ375" s="12">
        <v>45713</v>
      </c>
    </row>
    <row r="376" spans="1:43" x14ac:dyDescent="0.3">
      <c r="A376">
        <v>36</v>
      </c>
      <c r="B376">
        <v>1519148</v>
      </c>
      <c r="C376" s="12">
        <v>45600</v>
      </c>
      <c r="D376" s="12">
        <v>45693</v>
      </c>
      <c r="E376" s="12">
        <v>45729</v>
      </c>
      <c r="F376">
        <v>94</v>
      </c>
      <c r="G376" t="s">
        <v>2248</v>
      </c>
      <c r="H376" t="s">
        <v>861</v>
      </c>
      <c r="I376" t="s">
        <v>2297</v>
      </c>
      <c r="J376" t="s">
        <v>875</v>
      </c>
      <c r="K376" t="s">
        <v>2298</v>
      </c>
      <c r="L376">
        <v>996866969</v>
      </c>
      <c r="M376" t="s">
        <v>731</v>
      </c>
      <c r="N376" t="s">
        <v>863</v>
      </c>
      <c r="O376">
        <v>2674</v>
      </c>
      <c r="P376">
        <v>2686</v>
      </c>
      <c r="Q376">
        <v>0</v>
      </c>
      <c r="R376">
        <v>12</v>
      </c>
      <c r="S376">
        <v>0</v>
      </c>
      <c r="T376" t="s">
        <v>865</v>
      </c>
      <c r="U376" t="s">
        <v>953</v>
      </c>
      <c r="V376" t="s">
        <v>954</v>
      </c>
      <c r="AE376" t="s">
        <v>954</v>
      </c>
      <c r="AF376" t="s">
        <v>962</v>
      </c>
      <c r="AH376" t="s">
        <v>923</v>
      </c>
      <c r="AI376" t="s">
        <v>955</v>
      </c>
      <c r="AJ376" t="s">
        <v>1283</v>
      </c>
      <c r="AL376" t="s">
        <v>859</v>
      </c>
      <c r="AM376" t="s">
        <v>4199</v>
      </c>
      <c r="AN376" t="s">
        <v>859</v>
      </c>
      <c r="AO376" s="13">
        <v>12.54</v>
      </c>
      <c r="AP376" s="14">
        <v>20250001339363</v>
      </c>
      <c r="AQ376" s="12">
        <v>45700</v>
      </c>
    </row>
    <row r="377" spans="1:43" x14ac:dyDescent="0.3">
      <c r="A377">
        <v>34</v>
      </c>
      <c r="B377">
        <v>1592066</v>
      </c>
      <c r="C377" s="12">
        <v>45596</v>
      </c>
      <c r="D377" s="12">
        <v>45692</v>
      </c>
      <c r="E377" s="12">
        <v>45729</v>
      </c>
      <c r="F377">
        <v>97</v>
      </c>
      <c r="G377" t="s">
        <v>2248</v>
      </c>
      <c r="H377" t="s">
        <v>861</v>
      </c>
      <c r="I377" t="s">
        <v>2301</v>
      </c>
      <c r="J377" t="s">
        <v>875</v>
      </c>
      <c r="K377" t="s">
        <v>2302</v>
      </c>
      <c r="L377">
        <v>996866969</v>
      </c>
      <c r="M377" t="s">
        <v>700</v>
      </c>
      <c r="N377" t="s">
        <v>863</v>
      </c>
      <c r="O377">
        <v>7482</v>
      </c>
      <c r="P377">
        <v>7576</v>
      </c>
      <c r="Q377">
        <v>0</v>
      </c>
      <c r="R377">
        <v>94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1604</v>
      </c>
      <c r="AB377" t="s">
        <v>1998</v>
      </c>
      <c r="AE377" t="s">
        <v>4200</v>
      </c>
      <c r="AF377" t="s">
        <v>1363</v>
      </c>
      <c r="AH377" t="s">
        <v>4201</v>
      </c>
      <c r="AI377" t="s">
        <v>4202</v>
      </c>
      <c r="AJ377" t="s">
        <v>4203</v>
      </c>
      <c r="AL377" t="s">
        <v>859</v>
      </c>
      <c r="AM377" t="s">
        <v>4204</v>
      </c>
      <c r="AN377" t="s">
        <v>859</v>
      </c>
      <c r="AO377" s="13">
        <v>200.18</v>
      </c>
      <c r="AP377" s="14">
        <v>20250001335477</v>
      </c>
      <c r="AQ377" s="12">
        <v>45700</v>
      </c>
    </row>
    <row r="378" spans="1:43" x14ac:dyDescent="0.3">
      <c r="A378">
        <v>40</v>
      </c>
      <c r="B378">
        <v>2105405</v>
      </c>
      <c r="C378" s="12">
        <v>45608</v>
      </c>
      <c r="D378" s="12">
        <v>45698</v>
      </c>
      <c r="E378" s="12">
        <v>45735</v>
      </c>
      <c r="F378">
        <v>91</v>
      </c>
      <c r="G378" t="s">
        <v>2248</v>
      </c>
      <c r="H378" t="s">
        <v>861</v>
      </c>
      <c r="I378" t="s">
        <v>875</v>
      </c>
      <c r="J378" t="s">
        <v>875</v>
      </c>
      <c r="K378" t="s">
        <v>2305</v>
      </c>
      <c r="L378">
        <v>996866969</v>
      </c>
      <c r="M378" t="s">
        <v>472</v>
      </c>
      <c r="N378" t="s">
        <v>1359</v>
      </c>
      <c r="O378">
        <v>1</v>
      </c>
      <c r="P378">
        <v>1</v>
      </c>
      <c r="Q378" t="s">
        <v>1038</v>
      </c>
      <c r="R378">
        <v>0</v>
      </c>
      <c r="S378">
        <v>0</v>
      </c>
      <c r="T378" t="s">
        <v>865</v>
      </c>
      <c r="U378" t="s">
        <v>1039</v>
      </c>
      <c r="V378" t="s">
        <v>1040</v>
      </c>
      <c r="AE378" t="s">
        <v>1040</v>
      </c>
      <c r="AF378" t="s">
        <v>892</v>
      </c>
      <c r="AH378" t="s">
        <v>1041</v>
      </c>
      <c r="AI378" t="s">
        <v>1042</v>
      </c>
      <c r="AJ378" t="s">
        <v>1402</v>
      </c>
      <c r="AL378" t="s">
        <v>859</v>
      </c>
      <c r="AM378" t="s">
        <v>1694</v>
      </c>
      <c r="AN378" t="s">
        <v>859</v>
      </c>
      <c r="AO378" s="13">
        <v>8.18</v>
      </c>
      <c r="AP378" s="14">
        <v>20250001503501</v>
      </c>
      <c r="AQ378" s="12">
        <v>45706</v>
      </c>
    </row>
    <row r="379" spans="1:43" x14ac:dyDescent="0.3">
      <c r="A379">
        <v>40</v>
      </c>
      <c r="B379">
        <v>2105404</v>
      </c>
      <c r="C379" s="12">
        <v>45608</v>
      </c>
      <c r="D379" s="12">
        <v>45698</v>
      </c>
      <c r="E379" s="12">
        <v>45735</v>
      </c>
      <c r="F379">
        <v>91</v>
      </c>
      <c r="G379" t="s">
        <v>2248</v>
      </c>
      <c r="H379" t="s">
        <v>861</v>
      </c>
      <c r="I379" t="s">
        <v>875</v>
      </c>
      <c r="J379" t="s">
        <v>875</v>
      </c>
      <c r="K379" t="s">
        <v>2307</v>
      </c>
      <c r="L379">
        <v>996866969</v>
      </c>
      <c r="M379" t="s">
        <v>606</v>
      </c>
      <c r="N379" t="s">
        <v>1359</v>
      </c>
      <c r="O379">
        <v>616</v>
      </c>
      <c r="P379">
        <v>616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859</v>
      </c>
      <c r="AO379" s="13">
        <v>8.18</v>
      </c>
      <c r="AP379" s="14">
        <v>20250001503500</v>
      </c>
      <c r="AQ379" s="12">
        <v>45706</v>
      </c>
    </row>
    <row r="380" spans="1:43" x14ac:dyDescent="0.3">
      <c r="A380">
        <v>39</v>
      </c>
      <c r="B380">
        <v>1578694</v>
      </c>
      <c r="C380" s="12">
        <v>45611</v>
      </c>
      <c r="D380" s="12">
        <v>45702</v>
      </c>
      <c r="E380" s="12">
        <v>45733</v>
      </c>
      <c r="F380">
        <v>92</v>
      </c>
      <c r="G380" t="s">
        <v>2248</v>
      </c>
      <c r="H380" t="s">
        <v>861</v>
      </c>
      <c r="I380" t="s">
        <v>875</v>
      </c>
      <c r="J380" t="s">
        <v>875</v>
      </c>
      <c r="K380" t="s">
        <v>2308</v>
      </c>
      <c r="L380">
        <v>996866969</v>
      </c>
      <c r="M380">
        <v>0</v>
      </c>
      <c r="N380" t="s">
        <v>863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865</v>
      </c>
      <c r="AF380" t="s">
        <v>940</v>
      </c>
      <c r="AI380" t="s">
        <v>859</v>
      </c>
      <c r="AJ380" t="s">
        <v>1873</v>
      </c>
      <c r="AL380" t="s">
        <v>859</v>
      </c>
      <c r="AM380" t="s">
        <v>2032</v>
      </c>
      <c r="AN380" t="s">
        <v>859</v>
      </c>
      <c r="AO380" s="13">
        <v>3.81</v>
      </c>
      <c r="AP380" s="14">
        <v>20250001420863</v>
      </c>
      <c r="AQ380" s="12">
        <v>45702</v>
      </c>
    </row>
    <row r="381" spans="1:43" x14ac:dyDescent="0.3">
      <c r="A381">
        <v>39</v>
      </c>
      <c r="B381">
        <v>1337091</v>
      </c>
      <c r="C381" s="12">
        <v>45605</v>
      </c>
      <c r="D381" s="12">
        <v>45698</v>
      </c>
      <c r="E381" s="12">
        <v>45733</v>
      </c>
      <c r="F381">
        <v>94</v>
      </c>
      <c r="G381" t="s">
        <v>2248</v>
      </c>
      <c r="H381" t="s">
        <v>861</v>
      </c>
      <c r="I381" t="s">
        <v>2309</v>
      </c>
      <c r="J381" t="s">
        <v>875</v>
      </c>
      <c r="K381" t="s">
        <v>2310</v>
      </c>
      <c r="L381">
        <v>996866969</v>
      </c>
      <c r="M381" t="s">
        <v>751</v>
      </c>
      <c r="N381" t="s">
        <v>863</v>
      </c>
      <c r="O381">
        <v>2840</v>
      </c>
      <c r="P381">
        <v>2847</v>
      </c>
      <c r="Q381">
        <v>0</v>
      </c>
      <c r="R381">
        <v>7</v>
      </c>
      <c r="S381">
        <v>0</v>
      </c>
      <c r="T381" t="s">
        <v>865</v>
      </c>
      <c r="U381" t="s">
        <v>931</v>
      </c>
      <c r="V381" t="s">
        <v>1493</v>
      </c>
      <c r="AE381" t="s">
        <v>1493</v>
      </c>
      <c r="AF381" t="s">
        <v>962</v>
      </c>
      <c r="AH381" t="s">
        <v>1276</v>
      </c>
      <c r="AI381" t="s">
        <v>1157</v>
      </c>
      <c r="AJ381" t="s">
        <v>1365</v>
      </c>
      <c r="AL381" t="s">
        <v>859</v>
      </c>
      <c r="AM381" t="s">
        <v>1012</v>
      </c>
      <c r="AN381" t="s">
        <v>859</v>
      </c>
      <c r="AO381" s="13">
        <v>8.93</v>
      </c>
      <c r="AP381" s="14">
        <v>20250001420091</v>
      </c>
      <c r="AQ381" s="12">
        <v>45702</v>
      </c>
    </row>
    <row r="382" spans="1:43" x14ac:dyDescent="0.3">
      <c r="A382">
        <v>51</v>
      </c>
      <c r="B382">
        <v>1887216</v>
      </c>
      <c r="C382" s="12">
        <v>45619</v>
      </c>
      <c r="D382" s="12">
        <v>45708</v>
      </c>
      <c r="E382" s="12">
        <v>45754</v>
      </c>
      <c r="F382">
        <v>90</v>
      </c>
      <c r="G382" t="s">
        <v>2248</v>
      </c>
      <c r="H382" t="s">
        <v>861</v>
      </c>
      <c r="I382" t="s">
        <v>875</v>
      </c>
      <c r="J382" t="s">
        <v>875</v>
      </c>
      <c r="K382" t="s">
        <v>2321</v>
      </c>
      <c r="L382">
        <v>996866969</v>
      </c>
      <c r="M382" t="s">
        <v>268</v>
      </c>
      <c r="N382" t="s">
        <v>863</v>
      </c>
      <c r="O382">
        <v>3544</v>
      </c>
      <c r="P382">
        <v>3546</v>
      </c>
      <c r="Q382">
        <v>4</v>
      </c>
      <c r="R382">
        <v>2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859</v>
      </c>
      <c r="AM382" t="s">
        <v>1232</v>
      </c>
      <c r="AN382" t="s">
        <v>859</v>
      </c>
      <c r="AO382" s="13">
        <v>8.0500000000000007</v>
      </c>
      <c r="AP382" s="14">
        <v>20250001805270</v>
      </c>
      <c r="AQ382" s="12">
        <v>45714</v>
      </c>
    </row>
    <row r="383" spans="1:43" x14ac:dyDescent="0.3">
      <c r="A383">
        <v>51</v>
      </c>
      <c r="B383">
        <v>1365581</v>
      </c>
      <c r="C383" s="12">
        <v>45617</v>
      </c>
      <c r="D383" s="12">
        <v>45706</v>
      </c>
      <c r="E383" s="12">
        <v>45754</v>
      </c>
      <c r="F383">
        <v>90</v>
      </c>
      <c r="G383" t="s">
        <v>2248</v>
      </c>
      <c r="H383" t="s">
        <v>861</v>
      </c>
      <c r="I383" t="s">
        <v>875</v>
      </c>
      <c r="J383" t="s">
        <v>875</v>
      </c>
      <c r="K383" t="s">
        <v>2322</v>
      </c>
      <c r="L383">
        <v>996866969</v>
      </c>
      <c r="M383" t="s">
        <v>397</v>
      </c>
      <c r="N383" t="s">
        <v>863</v>
      </c>
      <c r="O383">
        <v>3001</v>
      </c>
      <c r="P383">
        <v>3012</v>
      </c>
      <c r="Q383">
        <v>0</v>
      </c>
      <c r="R383">
        <v>11</v>
      </c>
      <c r="S383">
        <v>0</v>
      </c>
      <c r="T383" t="s">
        <v>865</v>
      </c>
      <c r="U383" t="s">
        <v>995</v>
      </c>
      <c r="V383" t="s">
        <v>996</v>
      </c>
      <c r="AE383" t="s">
        <v>996</v>
      </c>
      <c r="AF383" t="s">
        <v>881</v>
      </c>
      <c r="AH383" t="s">
        <v>997</v>
      </c>
      <c r="AI383" t="s">
        <v>998</v>
      </c>
      <c r="AJ383" t="s">
        <v>1918</v>
      </c>
      <c r="AL383" t="s">
        <v>859</v>
      </c>
      <c r="AM383" t="s">
        <v>1281</v>
      </c>
      <c r="AN383" t="s">
        <v>859</v>
      </c>
      <c r="AO383" s="13">
        <v>11.65</v>
      </c>
      <c r="AP383" s="14">
        <v>20250001804506</v>
      </c>
      <c r="AQ383" s="12">
        <v>45714</v>
      </c>
    </row>
    <row r="384" spans="1:43" x14ac:dyDescent="0.3">
      <c r="A384">
        <v>54</v>
      </c>
      <c r="B384">
        <v>1039938</v>
      </c>
      <c r="C384" s="12">
        <v>45622</v>
      </c>
      <c r="D384" s="12">
        <v>45712</v>
      </c>
      <c r="E384" s="12">
        <v>45749</v>
      </c>
      <c r="F384">
        <v>91</v>
      </c>
      <c r="G384" t="s">
        <v>2248</v>
      </c>
      <c r="H384" t="s">
        <v>861</v>
      </c>
      <c r="I384" t="s">
        <v>875</v>
      </c>
      <c r="J384" t="s">
        <v>875</v>
      </c>
      <c r="K384" t="s">
        <v>2351</v>
      </c>
      <c r="L384">
        <v>996866969</v>
      </c>
      <c r="M384" t="s">
        <v>351</v>
      </c>
      <c r="N384" t="s">
        <v>863</v>
      </c>
      <c r="O384">
        <v>2068</v>
      </c>
      <c r="P384">
        <v>2110</v>
      </c>
      <c r="Q384">
        <v>0</v>
      </c>
      <c r="R384">
        <v>42</v>
      </c>
      <c r="S384">
        <v>0</v>
      </c>
      <c r="T384" t="s">
        <v>865</v>
      </c>
      <c r="U384" t="s">
        <v>887</v>
      </c>
      <c r="V384" t="s">
        <v>888</v>
      </c>
      <c r="W384" t="s">
        <v>1997</v>
      </c>
      <c r="X384" t="s">
        <v>1998</v>
      </c>
      <c r="AE384" t="s">
        <v>1999</v>
      </c>
      <c r="AF384" t="s">
        <v>892</v>
      </c>
      <c r="AH384" t="s">
        <v>2000</v>
      </c>
      <c r="AI384" t="s">
        <v>2001</v>
      </c>
      <c r="AJ384" t="s">
        <v>2002</v>
      </c>
      <c r="AL384" t="s">
        <v>859</v>
      </c>
      <c r="AM384" t="s">
        <v>2003</v>
      </c>
      <c r="AN384" t="s">
        <v>859</v>
      </c>
      <c r="AO384" s="13">
        <v>50.04</v>
      </c>
      <c r="AP384" s="14">
        <v>20250001948070</v>
      </c>
      <c r="AQ384" s="12">
        <v>45720</v>
      </c>
    </row>
    <row r="385" spans="2:43" x14ac:dyDescent="0.3">
      <c r="B385">
        <v>1519000</v>
      </c>
      <c r="E385" s="12">
        <v>45715</v>
      </c>
      <c r="G385" t="s">
        <v>2248</v>
      </c>
      <c r="I385" t="s">
        <v>875</v>
      </c>
      <c r="J385" t="s">
        <v>875</v>
      </c>
      <c r="K385" t="s">
        <v>3742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1625</v>
      </c>
      <c r="AI385" t="s">
        <v>859</v>
      </c>
      <c r="AK385" t="s">
        <v>2189</v>
      </c>
      <c r="AL385" t="s">
        <v>859</v>
      </c>
      <c r="AM385" t="s">
        <v>2189</v>
      </c>
      <c r="AN385" t="s">
        <v>859</v>
      </c>
      <c r="AO385" s="13">
        <v>9.94</v>
      </c>
      <c r="AP385" s="14">
        <v>20250001817629</v>
      </c>
      <c r="AQ385" s="12">
        <v>45715</v>
      </c>
    </row>
    <row r="386" spans="2:43" x14ac:dyDescent="0.3">
      <c r="B386">
        <v>1519000</v>
      </c>
      <c r="E386" s="12">
        <v>45715</v>
      </c>
      <c r="G386" t="s">
        <v>2248</v>
      </c>
      <c r="I386" t="s">
        <v>875</v>
      </c>
      <c r="J386" t="s">
        <v>875</v>
      </c>
      <c r="K386" t="s">
        <v>3742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1625</v>
      </c>
      <c r="AI386" t="s">
        <v>859</v>
      </c>
      <c r="AK386" t="s">
        <v>1303</v>
      </c>
      <c r="AL386" t="s">
        <v>859</v>
      </c>
      <c r="AM386" t="s">
        <v>1303</v>
      </c>
      <c r="AN386" t="s">
        <v>859</v>
      </c>
      <c r="AO386" s="13">
        <v>11.52</v>
      </c>
      <c r="AP386" s="14">
        <v>20250001817639</v>
      </c>
      <c r="AQ386" s="12">
        <v>45715</v>
      </c>
    </row>
    <row r="387" spans="2:43" x14ac:dyDescent="0.3">
      <c r="B387">
        <v>1519000</v>
      </c>
      <c r="E387" s="12">
        <v>45715</v>
      </c>
      <c r="G387" t="s">
        <v>2248</v>
      </c>
      <c r="I387" t="s">
        <v>875</v>
      </c>
      <c r="J387" t="s">
        <v>875</v>
      </c>
      <c r="K387" t="s">
        <v>3742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1625</v>
      </c>
      <c r="AI387" t="s">
        <v>859</v>
      </c>
      <c r="AK387" t="s">
        <v>3347</v>
      </c>
      <c r="AL387" t="s">
        <v>859</v>
      </c>
      <c r="AM387" t="s">
        <v>3347</v>
      </c>
      <c r="AN387" t="s">
        <v>859</v>
      </c>
      <c r="AO387" s="13">
        <v>11.27</v>
      </c>
      <c r="AP387" s="14">
        <v>20250001817641</v>
      </c>
      <c r="AQ387" s="12">
        <v>45715</v>
      </c>
    </row>
    <row r="388" spans="2:43" x14ac:dyDescent="0.3">
      <c r="B388">
        <v>1519000</v>
      </c>
      <c r="E388" s="12">
        <v>45715</v>
      </c>
      <c r="G388" t="s">
        <v>2248</v>
      </c>
      <c r="I388" t="s">
        <v>875</v>
      </c>
      <c r="J388" t="s">
        <v>875</v>
      </c>
      <c r="K388" t="s">
        <v>3742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2861</v>
      </c>
      <c r="AL388" t="s">
        <v>859</v>
      </c>
      <c r="AM388" t="s">
        <v>2861</v>
      </c>
      <c r="AN388" t="s">
        <v>859</v>
      </c>
      <c r="AO388" s="13">
        <v>9.65</v>
      </c>
      <c r="AP388" s="14">
        <v>20250001817647</v>
      </c>
      <c r="AQ388" s="12">
        <v>45715</v>
      </c>
    </row>
    <row r="389" spans="2:43" x14ac:dyDescent="0.3">
      <c r="B389">
        <v>1519000</v>
      </c>
      <c r="E389" s="12">
        <v>45715</v>
      </c>
      <c r="G389" t="s">
        <v>2248</v>
      </c>
      <c r="I389" t="s">
        <v>875</v>
      </c>
      <c r="J389" t="s">
        <v>875</v>
      </c>
      <c r="K389" t="s">
        <v>3742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1625</v>
      </c>
      <c r="AI389" t="s">
        <v>859</v>
      </c>
      <c r="AK389" t="s">
        <v>3535</v>
      </c>
      <c r="AL389" t="s">
        <v>859</v>
      </c>
      <c r="AM389" t="s">
        <v>3535</v>
      </c>
      <c r="AN389" t="s">
        <v>859</v>
      </c>
      <c r="AO389" s="13">
        <v>10.77</v>
      </c>
      <c r="AP389" s="14">
        <v>20250001817652</v>
      </c>
      <c r="AQ389" s="12">
        <v>45715</v>
      </c>
    </row>
    <row r="390" spans="2:43" x14ac:dyDescent="0.3">
      <c r="B390">
        <v>1519000</v>
      </c>
      <c r="E390" s="12">
        <v>45715</v>
      </c>
      <c r="G390" t="s">
        <v>2248</v>
      </c>
      <c r="I390" t="s">
        <v>875</v>
      </c>
      <c r="J390" t="s">
        <v>875</v>
      </c>
      <c r="K390" t="s">
        <v>3742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1625</v>
      </c>
      <c r="AI390" t="s">
        <v>859</v>
      </c>
      <c r="AK390" t="s">
        <v>2122</v>
      </c>
      <c r="AL390" t="s">
        <v>859</v>
      </c>
      <c r="AM390" t="s">
        <v>2122</v>
      </c>
      <c r="AN390" t="s">
        <v>859</v>
      </c>
      <c r="AO390" s="13">
        <v>9.2100000000000009</v>
      </c>
      <c r="AP390" s="14">
        <v>20250001817658</v>
      </c>
      <c r="AQ390" s="12">
        <v>45715</v>
      </c>
    </row>
    <row r="391" spans="2:43" x14ac:dyDescent="0.3">
      <c r="B391">
        <v>1519000</v>
      </c>
      <c r="E391" s="12">
        <v>45715</v>
      </c>
      <c r="G391" t="s">
        <v>2248</v>
      </c>
      <c r="I391" t="s">
        <v>875</v>
      </c>
      <c r="J391" t="s">
        <v>875</v>
      </c>
      <c r="K391" t="s">
        <v>3742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1625</v>
      </c>
      <c r="AI391" t="s">
        <v>859</v>
      </c>
      <c r="AK391" t="s">
        <v>4205</v>
      </c>
      <c r="AL391" t="s">
        <v>859</v>
      </c>
      <c r="AM391" t="s">
        <v>4205</v>
      </c>
      <c r="AN391" t="s">
        <v>859</v>
      </c>
      <c r="AO391" s="13">
        <v>10.28</v>
      </c>
      <c r="AP391" s="14">
        <v>20250001817664</v>
      </c>
      <c r="AQ391" s="12">
        <v>45715</v>
      </c>
    </row>
    <row r="392" spans="2:43" x14ac:dyDescent="0.3">
      <c r="B392">
        <v>1519000</v>
      </c>
      <c r="E392" s="12">
        <v>45715</v>
      </c>
      <c r="G392" t="s">
        <v>2248</v>
      </c>
      <c r="I392" t="s">
        <v>875</v>
      </c>
      <c r="J392" t="s">
        <v>875</v>
      </c>
      <c r="K392" t="s">
        <v>3742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1625</v>
      </c>
      <c r="AI392" t="s">
        <v>859</v>
      </c>
      <c r="AK392" t="s">
        <v>4206</v>
      </c>
      <c r="AL392" t="s">
        <v>859</v>
      </c>
      <c r="AM392" t="s">
        <v>4206</v>
      </c>
      <c r="AN392" t="s">
        <v>859</v>
      </c>
      <c r="AO392" s="13">
        <v>11.28</v>
      </c>
      <c r="AP392" s="14">
        <v>20250001817670</v>
      </c>
      <c r="AQ392" s="12">
        <v>45715</v>
      </c>
    </row>
    <row r="393" spans="2:43" x14ac:dyDescent="0.3">
      <c r="B393">
        <v>1519000</v>
      </c>
      <c r="E393" s="12">
        <v>45715</v>
      </c>
      <c r="G393" t="s">
        <v>2248</v>
      </c>
      <c r="I393" t="s">
        <v>875</v>
      </c>
      <c r="J393" t="s">
        <v>875</v>
      </c>
      <c r="K393" t="s">
        <v>3742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2151</v>
      </c>
      <c r="AL393" t="s">
        <v>859</v>
      </c>
      <c r="AM393" t="s">
        <v>2151</v>
      </c>
      <c r="AN393" t="s">
        <v>859</v>
      </c>
      <c r="AO393" s="13">
        <v>7.89</v>
      </c>
      <c r="AP393" s="14">
        <v>20250001817676</v>
      </c>
      <c r="AQ393" s="12">
        <v>45715</v>
      </c>
    </row>
    <row r="394" spans="2:43" x14ac:dyDescent="0.3">
      <c r="B394">
        <v>1519000</v>
      </c>
      <c r="E394" s="12">
        <v>45715</v>
      </c>
      <c r="G394" t="s">
        <v>2248</v>
      </c>
      <c r="I394" t="s">
        <v>875</v>
      </c>
      <c r="J394" t="s">
        <v>875</v>
      </c>
      <c r="K394" t="s">
        <v>3742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1171</v>
      </c>
      <c r="AL394" t="s">
        <v>859</v>
      </c>
      <c r="AM394" t="s">
        <v>1171</v>
      </c>
      <c r="AN394" t="s">
        <v>859</v>
      </c>
      <c r="AO394" s="13">
        <v>6.84</v>
      </c>
      <c r="AP394" s="14">
        <v>20250001817682</v>
      </c>
      <c r="AQ394" s="12">
        <v>45715</v>
      </c>
    </row>
    <row r="395" spans="2:43" x14ac:dyDescent="0.3">
      <c r="B395">
        <v>1519000</v>
      </c>
      <c r="E395" s="12">
        <v>45715</v>
      </c>
      <c r="G395" t="s">
        <v>2248</v>
      </c>
      <c r="I395" t="s">
        <v>875</v>
      </c>
      <c r="J395" t="s">
        <v>875</v>
      </c>
      <c r="K395" t="s">
        <v>3742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4207</v>
      </c>
      <c r="AL395" t="s">
        <v>859</v>
      </c>
      <c r="AM395" t="s">
        <v>4207</v>
      </c>
      <c r="AN395" t="s">
        <v>859</v>
      </c>
      <c r="AO395" s="13">
        <v>6.66</v>
      </c>
      <c r="AP395" s="14">
        <v>20250001817688</v>
      </c>
      <c r="AQ395" s="12">
        <v>45715</v>
      </c>
    </row>
    <row r="396" spans="2:43" x14ac:dyDescent="0.3">
      <c r="B396">
        <v>1519000</v>
      </c>
      <c r="E396" s="12">
        <v>45715</v>
      </c>
      <c r="G396" t="s">
        <v>2248</v>
      </c>
      <c r="I396" t="s">
        <v>875</v>
      </c>
      <c r="J396" t="s">
        <v>875</v>
      </c>
      <c r="K396" t="s">
        <v>3742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4153</v>
      </c>
      <c r="AL396" t="s">
        <v>859</v>
      </c>
      <c r="AM396" t="s">
        <v>4153</v>
      </c>
      <c r="AN396" t="s">
        <v>859</v>
      </c>
      <c r="AO396" s="13">
        <v>5.72</v>
      </c>
      <c r="AP396" s="14">
        <v>20250001817694</v>
      </c>
      <c r="AQ396" s="12">
        <v>45715</v>
      </c>
    </row>
    <row r="397" spans="2:43" x14ac:dyDescent="0.3">
      <c r="B397">
        <v>1519000</v>
      </c>
      <c r="E397" s="12">
        <v>45715</v>
      </c>
      <c r="G397" t="s">
        <v>2248</v>
      </c>
      <c r="I397" t="s">
        <v>875</v>
      </c>
      <c r="J397" t="s">
        <v>875</v>
      </c>
      <c r="K397" t="s">
        <v>3742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3542</v>
      </c>
      <c r="AL397" t="s">
        <v>859</v>
      </c>
      <c r="AM397" t="s">
        <v>3542</v>
      </c>
      <c r="AN397" t="s">
        <v>859</v>
      </c>
      <c r="AO397" s="13">
        <v>6.35</v>
      </c>
      <c r="AP397" s="14">
        <v>20250001817700</v>
      </c>
      <c r="AQ397" s="12">
        <v>45715</v>
      </c>
    </row>
    <row r="398" spans="2:43" x14ac:dyDescent="0.3">
      <c r="B398">
        <v>1519000</v>
      </c>
      <c r="E398" s="12">
        <v>45715</v>
      </c>
      <c r="G398" t="s">
        <v>2248</v>
      </c>
      <c r="I398" t="s">
        <v>875</v>
      </c>
      <c r="J398" t="s">
        <v>875</v>
      </c>
      <c r="K398" t="s">
        <v>3742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2993</v>
      </c>
      <c r="AL398" t="s">
        <v>859</v>
      </c>
      <c r="AM398" t="s">
        <v>2993</v>
      </c>
      <c r="AN398" t="s">
        <v>859</v>
      </c>
      <c r="AO398" s="13">
        <v>6.17</v>
      </c>
      <c r="AP398" s="14">
        <v>20250001817706</v>
      </c>
      <c r="AQ398" s="12">
        <v>45715</v>
      </c>
    </row>
    <row r="399" spans="2:43" x14ac:dyDescent="0.3">
      <c r="B399">
        <v>1519000</v>
      </c>
      <c r="E399" s="12">
        <v>45715</v>
      </c>
      <c r="G399" t="s">
        <v>2248</v>
      </c>
      <c r="I399" t="s">
        <v>875</v>
      </c>
      <c r="J399" t="s">
        <v>875</v>
      </c>
      <c r="K399" t="s">
        <v>3742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1410</v>
      </c>
      <c r="AL399" t="s">
        <v>859</v>
      </c>
      <c r="AM399" t="s">
        <v>1410</v>
      </c>
      <c r="AN399" t="s">
        <v>859</v>
      </c>
      <c r="AO399" s="13">
        <v>6</v>
      </c>
      <c r="AP399" s="14">
        <v>20250001817712</v>
      </c>
      <c r="AQ399" s="12">
        <v>45715</v>
      </c>
    </row>
    <row r="400" spans="2:43" x14ac:dyDescent="0.3">
      <c r="B400">
        <v>1519000</v>
      </c>
      <c r="E400" s="12">
        <v>45715</v>
      </c>
      <c r="G400" t="s">
        <v>2248</v>
      </c>
      <c r="I400" t="s">
        <v>875</v>
      </c>
      <c r="J400" t="s">
        <v>875</v>
      </c>
      <c r="K400" t="s">
        <v>3742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3171</v>
      </c>
      <c r="AL400" t="s">
        <v>859</v>
      </c>
      <c r="AM400" t="s">
        <v>3171</v>
      </c>
      <c r="AN400" t="s">
        <v>859</v>
      </c>
      <c r="AO400" s="13">
        <v>5.82</v>
      </c>
      <c r="AP400" s="14">
        <v>20250001817718</v>
      </c>
      <c r="AQ400" s="12">
        <v>45715</v>
      </c>
    </row>
    <row r="401" spans="2:43" x14ac:dyDescent="0.3">
      <c r="B401">
        <v>1519000</v>
      </c>
      <c r="E401" s="12">
        <v>45715</v>
      </c>
      <c r="G401" t="s">
        <v>2248</v>
      </c>
      <c r="I401" t="s">
        <v>875</v>
      </c>
      <c r="J401" t="s">
        <v>875</v>
      </c>
      <c r="K401" t="s">
        <v>3742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1535</v>
      </c>
      <c r="AL401" t="s">
        <v>859</v>
      </c>
      <c r="AM401" t="s">
        <v>1535</v>
      </c>
      <c r="AN401" t="s">
        <v>859</v>
      </c>
      <c r="AO401" s="13">
        <v>5.71</v>
      </c>
      <c r="AP401" s="14">
        <v>20250001817724</v>
      </c>
      <c r="AQ401" s="12">
        <v>45715</v>
      </c>
    </row>
    <row r="402" spans="2:43" x14ac:dyDescent="0.3">
      <c r="B402">
        <v>1519000</v>
      </c>
      <c r="E402" s="12">
        <v>45715</v>
      </c>
      <c r="G402" t="s">
        <v>2248</v>
      </c>
      <c r="I402" t="s">
        <v>875</v>
      </c>
      <c r="J402" t="s">
        <v>875</v>
      </c>
      <c r="K402" t="s">
        <v>3742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3193</v>
      </c>
      <c r="AL402" t="s">
        <v>859</v>
      </c>
      <c r="AM402" t="s">
        <v>3193</v>
      </c>
      <c r="AN402" t="s">
        <v>859</v>
      </c>
      <c r="AO402" s="13">
        <v>5.47</v>
      </c>
      <c r="AP402" s="14">
        <v>20250001817730</v>
      </c>
      <c r="AQ402" s="12">
        <v>45715</v>
      </c>
    </row>
    <row r="403" spans="2:43" x14ac:dyDescent="0.3">
      <c r="B403">
        <v>1519000</v>
      </c>
      <c r="E403" s="12">
        <v>45715</v>
      </c>
      <c r="G403" t="s">
        <v>2248</v>
      </c>
      <c r="I403" t="s">
        <v>875</v>
      </c>
      <c r="J403" t="s">
        <v>875</v>
      </c>
      <c r="K403" t="s">
        <v>3742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1555</v>
      </c>
      <c r="AL403" t="s">
        <v>859</v>
      </c>
      <c r="AM403" t="s">
        <v>1555</v>
      </c>
      <c r="AN403" t="s">
        <v>859</v>
      </c>
      <c r="AO403" s="13">
        <v>6.62</v>
      </c>
      <c r="AP403" s="14">
        <v>20250001817736</v>
      </c>
      <c r="AQ403" s="12">
        <v>45715</v>
      </c>
    </row>
    <row r="404" spans="2:43" x14ac:dyDescent="0.3">
      <c r="B404">
        <v>1519000</v>
      </c>
      <c r="E404" s="12">
        <v>45715</v>
      </c>
      <c r="G404" t="s">
        <v>2248</v>
      </c>
      <c r="I404" t="s">
        <v>875</v>
      </c>
      <c r="J404" t="s">
        <v>875</v>
      </c>
      <c r="K404" t="s">
        <v>3742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1743</v>
      </c>
      <c r="AL404" t="s">
        <v>859</v>
      </c>
      <c r="AM404" t="s">
        <v>1743</v>
      </c>
      <c r="AN404" t="s">
        <v>859</v>
      </c>
      <c r="AO404" s="13">
        <v>3.84</v>
      </c>
      <c r="AP404" s="14">
        <v>20250001817742</v>
      </c>
      <c r="AQ404" s="12">
        <v>45715</v>
      </c>
    </row>
    <row r="405" spans="2:43" x14ac:dyDescent="0.3">
      <c r="B405">
        <v>1519000</v>
      </c>
      <c r="E405" s="12">
        <v>45715</v>
      </c>
      <c r="G405" t="s">
        <v>2248</v>
      </c>
      <c r="I405" t="s">
        <v>875</v>
      </c>
      <c r="J405" t="s">
        <v>875</v>
      </c>
      <c r="K405" t="s">
        <v>3742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858</v>
      </c>
      <c r="AI405" t="s">
        <v>859</v>
      </c>
      <c r="AK405" t="s">
        <v>1705</v>
      </c>
      <c r="AL405" t="s">
        <v>859</v>
      </c>
      <c r="AM405" t="s">
        <v>1705</v>
      </c>
      <c r="AN405" t="s">
        <v>859</v>
      </c>
      <c r="AO405" s="13">
        <v>5.63</v>
      </c>
      <c r="AP405" s="14">
        <v>20250001817748</v>
      </c>
      <c r="AQ405" s="12">
        <v>45715</v>
      </c>
    </row>
    <row r="406" spans="2:43" x14ac:dyDescent="0.3">
      <c r="B406">
        <v>1519000</v>
      </c>
      <c r="E406" s="12">
        <v>45715</v>
      </c>
      <c r="G406" t="s">
        <v>2248</v>
      </c>
      <c r="I406" t="s">
        <v>875</v>
      </c>
      <c r="J406" t="s">
        <v>875</v>
      </c>
      <c r="K406" t="s">
        <v>3742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858</v>
      </c>
      <c r="AI406" t="s">
        <v>859</v>
      </c>
      <c r="AK406" t="s">
        <v>3356</v>
      </c>
      <c r="AL406" t="s">
        <v>859</v>
      </c>
      <c r="AM406" t="s">
        <v>3356</v>
      </c>
      <c r="AN406" t="s">
        <v>859</v>
      </c>
      <c r="AO406" s="13">
        <v>4.18</v>
      </c>
      <c r="AP406" s="14">
        <v>20250001817754</v>
      </c>
      <c r="AQ406" s="12">
        <v>45715</v>
      </c>
    </row>
    <row r="407" spans="2:43" x14ac:dyDescent="0.3">
      <c r="B407">
        <v>1519000</v>
      </c>
      <c r="E407" s="12">
        <v>45715</v>
      </c>
      <c r="G407" t="s">
        <v>2248</v>
      </c>
      <c r="I407" t="s">
        <v>875</v>
      </c>
      <c r="J407" t="s">
        <v>875</v>
      </c>
      <c r="K407" t="s">
        <v>3742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858</v>
      </c>
      <c r="AI407" t="s">
        <v>859</v>
      </c>
      <c r="AK407" t="s">
        <v>4208</v>
      </c>
      <c r="AL407" t="s">
        <v>859</v>
      </c>
      <c r="AM407" t="s">
        <v>4208</v>
      </c>
      <c r="AN407" t="s">
        <v>859</v>
      </c>
      <c r="AO407" s="13">
        <v>5.74</v>
      </c>
      <c r="AP407" s="14">
        <v>20250001817757</v>
      </c>
      <c r="AQ407" s="12">
        <v>45715</v>
      </c>
    </row>
    <row r="408" spans="2:43" x14ac:dyDescent="0.3">
      <c r="B408">
        <v>1519000</v>
      </c>
      <c r="E408" s="12">
        <v>45715</v>
      </c>
      <c r="G408" t="s">
        <v>2248</v>
      </c>
      <c r="I408" t="s">
        <v>875</v>
      </c>
      <c r="J408" t="s">
        <v>875</v>
      </c>
      <c r="K408" t="s">
        <v>3742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858</v>
      </c>
      <c r="AI408" t="s">
        <v>859</v>
      </c>
      <c r="AK408" t="s">
        <v>2761</v>
      </c>
      <c r="AL408" t="s">
        <v>859</v>
      </c>
      <c r="AM408" t="s">
        <v>2761</v>
      </c>
      <c r="AN408" t="s">
        <v>859</v>
      </c>
      <c r="AO408" s="13">
        <v>4.41</v>
      </c>
      <c r="AP408" s="14">
        <v>20250001817763</v>
      </c>
      <c r="AQ408" s="12">
        <v>45715</v>
      </c>
    </row>
    <row r="409" spans="2:43" x14ac:dyDescent="0.3">
      <c r="B409">
        <v>1519000</v>
      </c>
      <c r="E409" s="12">
        <v>45715</v>
      </c>
      <c r="G409" t="s">
        <v>2248</v>
      </c>
      <c r="I409" t="s">
        <v>875</v>
      </c>
      <c r="J409" t="s">
        <v>875</v>
      </c>
      <c r="K409" t="s">
        <v>3742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858</v>
      </c>
      <c r="AI409" t="s">
        <v>859</v>
      </c>
      <c r="AK409" t="s">
        <v>1770</v>
      </c>
      <c r="AL409" t="s">
        <v>859</v>
      </c>
      <c r="AM409" t="s">
        <v>1770</v>
      </c>
      <c r="AN409" t="s">
        <v>859</v>
      </c>
      <c r="AO409" s="13">
        <v>3.71</v>
      </c>
      <c r="AP409" s="14">
        <v>20250001817769</v>
      </c>
      <c r="AQ409" s="12">
        <v>45715</v>
      </c>
    </row>
    <row r="410" spans="2:43" x14ac:dyDescent="0.3">
      <c r="B410">
        <v>1519000</v>
      </c>
      <c r="E410" s="12">
        <v>45715</v>
      </c>
      <c r="G410" t="s">
        <v>2248</v>
      </c>
      <c r="I410" t="s">
        <v>875</v>
      </c>
      <c r="J410" t="s">
        <v>875</v>
      </c>
      <c r="K410" t="s">
        <v>3742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1875</v>
      </c>
      <c r="AL410" t="s">
        <v>859</v>
      </c>
      <c r="AM410" t="s">
        <v>1875</v>
      </c>
      <c r="AN410" t="s">
        <v>859</v>
      </c>
      <c r="AO410" s="13">
        <v>4.0599999999999996</v>
      </c>
      <c r="AP410" s="14">
        <v>20250001817775</v>
      </c>
      <c r="AQ410" s="12">
        <v>45715</v>
      </c>
    </row>
    <row r="411" spans="2:43" x14ac:dyDescent="0.3">
      <c r="B411">
        <v>1519000</v>
      </c>
      <c r="E411" s="12">
        <v>45715</v>
      </c>
      <c r="G411" t="s">
        <v>2248</v>
      </c>
      <c r="I411" t="s">
        <v>875</v>
      </c>
      <c r="J411" t="s">
        <v>875</v>
      </c>
      <c r="K411" t="s">
        <v>3742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2167</v>
      </c>
      <c r="AL411" t="s">
        <v>859</v>
      </c>
      <c r="AM411" t="s">
        <v>2167</v>
      </c>
      <c r="AN411" t="s">
        <v>859</v>
      </c>
      <c r="AO411" s="13">
        <v>4.37</v>
      </c>
      <c r="AP411" s="14">
        <v>20250001817781</v>
      </c>
      <c r="AQ411" s="12">
        <v>45715</v>
      </c>
    </row>
    <row r="412" spans="2:43" x14ac:dyDescent="0.3">
      <c r="B412">
        <v>1519000</v>
      </c>
      <c r="E412" s="12">
        <v>45715</v>
      </c>
      <c r="G412" t="s">
        <v>2248</v>
      </c>
      <c r="I412" t="s">
        <v>875</v>
      </c>
      <c r="J412" t="s">
        <v>875</v>
      </c>
      <c r="K412" t="s">
        <v>3742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1770</v>
      </c>
      <c r="AL412" t="s">
        <v>859</v>
      </c>
      <c r="AM412" t="s">
        <v>1770</v>
      </c>
      <c r="AN412" t="s">
        <v>859</v>
      </c>
      <c r="AO412" s="13">
        <v>3.71</v>
      </c>
      <c r="AP412" s="14">
        <v>20250001817787</v>
      </c>
      <c r="AQ412" s="12">
        <v>45715</v>
      </c>
    </row>
    <row r="413" spans="2:43" x14ac:dyDescent="0.3">
      <c r="B413">
        <v>1519000</v>
      </c>
      <c r="E413" s="12">
        <v>45715</v>
      </c>
      <c r="G413" t="s">
        <v>2248</v>
      </c>
      <c r="I413" t="s">
        <v>875</v>
      </c>
      <c r="J413" t="s">
        <v>875</v>
      </c>
      <c r="K413" t="s">
        <v>3742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1743</v>
      </c>
      <c r="AL413" t="s">
        <v>859</v>
      </c>
      <c r="AM413" t="s">
        <v>1743</v>
      </c>
      <c r="AN413" t="s">
        <v>859</v>
      </c>
      <c r="AO413" s="13">
        <v>3.84</v>
      </c>
      <c r="AP413" s="14">
        <v>20250001817797</v>
      </c>
      <c r="AQ413" s="12">
        <v>45715</v>
      </c>
    </row>
    <row r="414" spans="2:43" x14ac:dyDescent="0.3">
      <c r="B414">
        <v>1519000</v>
      </c>
      <c r="E414" s="12">
        <v>45715</v>
      </c>
      <c r="G414" t="s">
        <v>2248</v>
      </c>
      <c r="I414" t="s">
        <v>875</v>
      </c>
      <c r="J414" t="s">
        <v>875</v>
      </c>
      <c r="K414" t="s">
        <v>3742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3456</v>
      </c>
      <c r="AL414" t="s">
        <v>859</v>
      </c>
      <c r="AM414" t="s">
        <v>3456</v>
      </c>
      <c r="AN414" t="s">
        <v>859</v>
      </c>
      <c r="AO414" s="13">
        <v>4.04</v>
      </c>
      <c r="AP414" s="14">
        <v>20250001817803</v>
      </c>
      <c r="AQ414" s="12">
        <v>45715</v>
      </c>
    </row>
    <row r="415" spans="2:43" x14ac:dyDescent="0.3">
      <c r="B415">
        <v>1519000</v>
      </c>
      <c r="E415" s="12">
        <v>45715</v>
      </c>
      <c r="G415" t="s">
        <v>2248</v>
      </c>
      <c r="I415" t="s">
        <v>875</v>
      </c>
      <c r="J415" t="s">
        <v>875</v>
      </c>
      <c r="K415" t="s">
        <v>3742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948</v>
      </c>
      <c r="AL415" t="s">
        <v>859</v>
      </c>
      <c r="AM415" t="s">
        <v>948</v>
      </c>
      <c r="AN415" t="s">
        <v>859</v>
      </c>
      <c r="AO415" s="13">
        <v>3.41</v>
      </c>
      <c r="AP415" s="14">
        <v>20250001817809</v>
      </c>
      <c r="AQ415" s="12">
        <v>45715</v>
      </c>
    </row>
    <row r="416" spans="2:43" x14ac:dyDescent="0.3">
      <c r="B416">
        <v>1519000</v>
      </c>
      <c r="E416" s="12">
        <v>45715</v>
      </c>
      <c r="G416" t="s">
        <v>2248</v>
      </c>
      <c r="I416" t="s">
        <v>875</v>
      </c>
      <c r="J416" t="s">
        <v>875</v>
      </c>
      <c r="K416" t="s">
        <v>3742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1040</v>
      </c>
      <c r="AL416" t="s">
        <v>859</v>
      </c>
      <c r="AM416" t="s">
        <v>1040</v>
      </c>
      <c r="AN416" t="s">
        <v>859</v>
      </c>
      <c r="AO416" s="13">
        <v>2.14</v>
      </c>
      <c r="AP416" s="14">
        <v>20250001817816</v>
      </c>
      <c r="AQ416" s="12">
        <v>45715</v>
      </c>
    </row>
    <row r="417" spans="2:43" x14ac:dyDescent="0.3">
      <c r="B417">
        <v>1519000</v>
      </c>
      <c r="E417" s="12">
        <v>45715</v>
      </c>
      <c r="G417" t="s">
        <v>2248</v>
      </c>
      <c r="I417" t="s">
        <v>875</v>
      </c>
      <c r="J417" t="s">
        <v>875</v>
      </c>
      <c r="K417" t="s">
        <v>3742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1405</v>
      </c>
      <c r="AL417" t="s">
        <v>859</v>
      </c>
      <c r="AM417" t="s">
        <v>1405</v>
      </c>
      <c r="AN417" t="s">
        <v>859</v>
      </c>
      <c r="AO417" s="13">
        <v>2.38</v>
      </c>
      <c r="AP417" s="14">
        <v>20250001817823</v>
      </c>
      <c r="AQ417" s="12">
        <v>45715</v>
      </c>
    </row>
    <row r="418" spans="2:43" x14ac:dyDescent="0.3">
      <c r="B418">
        <v>1519000</v>
      </c>
      <c r="E418" s="12">
        <v>45715</v>
      </c>
      <c r="G418" t="s">
        <v>2248</v>
      </c>
      <c r="I418" t="s">
        <v>875</v>
      </c>
      <c r="J418" t="s">
        <v>875</v>
      </c>
      <c r="K418" t="s">
        <v>3742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936</v>
      </c>
      <c r="AL418" t="s">
        <v>859</v>
      </c>
      <c r="AM418" t="s">
        <v>936</v>
      </c>
      <c r="AN418" t="s">
        <v>859</v>
      </c>
      <c r="AO418" s="13">
        <v>2.4700000000000002</v>
      </c>
      <c r="AP418" s="14">
        <v>20250001817833</v>
      </c>
      <c r="AQ418" s="12">
        <v>45715</v>
      </c>
    </row>
    <row r="419" spans="2:43" x14ac:dyDescent="0.3">
      <c r="B419">
        <v>1519000</v>
      </c>
      <c r="E419" s="12">
        <v>45715</v>
      </c>
      <c r="G419" t="s">
        <v>2248</v>
      </c>
      <c r="I419" t="s">
        <v>875</v>
      </c>
      <c r="J419" t="s">
        <v>875</v>
      </c>
      <c r="K419" t="s">
        <v>3742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1266</v>
      </c>
      <c r="AL419" t="s">
        <v>859</v>
      </c>
      <c r="AM419" t="s">
        <v>1266</v>
      </c>
      <c r="AN419" t="s">
        <v>859</v>
      </c>
      <c r="AO419" s="13">
        <v>2.4</v>
      </c>
      <c r="AP419" s="14">
        <v>20250001817838</v>
      </c>
      <c r="AQ419" s="12">
        <v>45715</v>
      </c>
    </row>
    <row r="420" spans="2:43" x14ac:dyDescent="0.3">
      <c r="B420">
        <v>1519000</v>
      </c>
      <c r="E420" s="12">
        <v>45715</v>
      </c>
      <c r="G420" t="s">
        <v>2248</v>
      </c>
      <c r="I420" t="s">
        <v>875</v>
      </c>
      <c r="J420" t="s">
        <v>875</v>
      </c>
      <c r="K420" t="s">
        <v>3742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1144</v>
      </c>
      <c r="AL420" t="s">
        <v>859</v>
      </c>
      <c r="AM420" t="s">
        <v>1144</v>
      </c>
      <c r="AN420" t="s">
        <v>859</v>
      </c>
      <c r="AO420" s="13">
        <v>2.13</v>
      </c>
      <c r="AP420" s="14">
        <v>20250001817848</v>
      </c>
      <c r="AQ420" s="12">
        <v>45715</v>
      </c>
    </row>
    <row r="421" spans="2:43" x14ac:dyDescent="0.3">
      <c r="B421">
        <v>1519000</v>
      </c>
      <c r="E421" s="12">
        <v>45715</v>
      </c>
      <c r="G421" t="s">
        <v>2248</v>
      </c>
      <c r="I421" t="s">
        <v>875</v>
      </c>
      <c r="J421" t="s">
        <v>875</v>
      </c>
      <c r="K421" t="s">
        <v>3742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2240</v>
      </c>
      <c r="AL421" t="s">
        <v>859</v>
      </c>
      <c r="AM421" t="s">
        <v>2240</v>
      </c>
      <c r="AN421" t="s">
        <v>859</v>
      </c>
      <c r="AO421" s="13">
        <v>1.97</v>
      </c>
      <c r="AP421" s="14">
        <v>20250001817857</v>
      </c>
      <c r="AQ421" s="12">
        <v>45715</v>
      </c>
    </row>
    <row r="422" spans="2:43" x14ac:dyDescent="0.3">
      <c r="B422">
        <v>1519000</v>
      </c>
      <c r="E422" s="12">
        <v>45715</v>
      </c>
      <c r="G422" t="s">
        <v>2248</v>
      </c>
      <c r="I422" t="s">
        <v>875</v>
      </c>
      <c r="J422" t="s">
        <v>875</v>
      </c>
      <c r="K422" t="s">
        <v>3742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1374</v>
      </c>
      <c r="AL422" t="s">
        <v>859</v>
      </c>
      <c r="AM422" t="s">
        <v>1374</v>
      </c>
      <c r="AN422" t="s">
        <v>859</v>
      </c>
      <c r="AO422" s="13">
        <v>1.86</v>
      </c>
      <c r="AP422" s="14">
        <v>20250001817866</v>
      </c>
      <c r="AQ422" s="12">
        <v>45715</v>
      </c>
    </row>
    <row r="423" spans="2:43" x14ac:dyDescent="0.3">
      <c r="B423">
        <v>1519000</v>
      </c>
      <c r="E423" s="12">
        <v>45715</v>
      </c>
      <c r="G423" t="s">
        <v>2248</v>
      </c>
      <c r="I423" t="s">
        <v>875</v>
      </c>
      <c r="J423" t="s">
        <v>875</v>
      </c>
      <c r="K423" t="s">
        <v>3742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4209</v>
      </c>
      <c r="AL423" t="s">
        <v>859</v>
      </c>
      <c r="AM423" t="s">
        <v>4209</v>
      </c>
      <c r="AN423" t="s">
        <v>859</v>
      </c>
      <c r="AO423" s="13">
        <v>9.6300000000000008</v>
      </c>
      <c r="AP423" s="14">
        <v>20250001817875</v>
      </c>
      <c r="AQ423" s="12">
        <v>45715</v>
      </c>
    </row>
    <row r="424" spans="2:43" x14ac:dyDescent="0.3">
      <c r="B424">
        <v>1519000</v>
      </c>
      <c r="E424" s="12">
        <v>45715</v>
      </c>
      <c r="G424" t="s">
        <v>2248</v>
      </c>
      <c r="I424" t="s">
        <v>875</v>
      </c>
      <c r="J424" t="s">
        <v>875</v>
      </c>
      <c r="K424" t="s">
        <v>3742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1558</v>
      </c>
      <c r="AL424" t="s">
        <v>859</v>
      </c>
      <c r="AM424" t="s">
        <v>1558</v>
      </c>
      <c r="AN424" t="s">
        <v>859</v>
      </c>
      <c r="AO424" s="13">
        <v>1.5</v>
      </c>
      <c r="AP424" s="14">
        <v>20250001817884</v>
      </c>
      <c r="AQ424" s="12">
        <v>45715</v>
      </c>
    </row>
    <row r="425" spans="2:43" x14ac:dyDescent="0.3">
      <c r="B425">
        <v>1519000</v>
      </c>
      <c r="E425" s="12">
        <v>45715</v>
      </c>
      <c r="G425" t="s">
        <v>2248</v>
      </c>
      <c r="I425" t="s">
        <v>875</v>
      </c>
      <c r="J425" t="s">
        <v>875</v>
      </c>
      <c r="K425" t="s">
        <v>3742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1382</v>
      </c>
      <c r="AL425" t="s">
        <v>859</v>
      </c>
      <c r="AM425" t="s">
        <v>1382</v>
      </c>
      <c r="AN425" t="s">
        <v>859</v>
      </c>
      <c r="AO425" s="13">
        <v>1.33</v>
      </c>
      <c r="AP425" s="14">
        <v>20250001817892</v>
      </c>
      <c r="AQ425" s="12">
        <v>45715</v>
      </c>
    </row>
    <row r="426" spans="2:43" x14ac:dyDescent="0.3">
      <c r="B426">
        <v>1519000</v>
      </c>
      <c r="E426" s="12">
        <v>45715</v>
      </c>
      <c r="G426" t="s">
        <v>2248</v>
      </c>
      <c r="I426" t="s">
        <v>875</v>
      </c>
      <c r="J426" t="s">
        <v>875</v>
      </c>
      <c r="K426" t="s">
        <v>3742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1160</v>
      </c>
      <c r="AL426" t="s">
        <v>859</v>
      </c>
      <c r="AM426" t="s">
        <v>1160</v>
      </c>
      <c r="AN426" t="s">
        <v>859</v>
      </c>
      <c r="AO426" s="13">
        <v>1.1499999999999999</v>
      </c>
      <c r="AP426" s="14">
        <v>20250001817898</v>
      </c>
      <c r="AQ426" s="12">
        <v>45715</v>
      </c>
    </row>
    <row r="427" spans="2:43" x14ac:dyDescent="0.3">
      <c r="B427">
        <v>1519000</v>
      </c>
      <c r="E427" s="12">
        <v>45715</v>
      </c>
      <c r="G427" t="s">
        <v>2248</v>
      </c>
      <c r="I427" t="s">
        <v>875</v>
      </c>
      <c r="J427" t="s">
        <v>875</v>
      </c>
      <c r="K427" t="s">
        <v>3742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1494</v>
      </c>
      <c r="AL427" t="s">
        <v>859</v>
      </c>
      <c r="AM427" t="s">
        <v>1494</v>
      </c>
      <c r="AN427" t="s">
        <v>859</v>
      </c>
      <c r="AO427" s="13">
        <v>1.1100000000000001</v>
      </c>
      <c r="AP427" s="14">
        <v>20250001817907</v>
      </c>
      <c r="AQ427" s="12">
        <v>45715</v>
      </c>
    </row>
    <row r="428" spans="2:43" x14ac:dyDescent="0.3">
      <c r="B428">
        <v>1519000</v>
      </c>
      <c r="E428" s="12">
        <v>45715</v>
      </c>
      <c r="G428" t="s">
        <v>2248</v>
      </c>
      <c r="I428" t="s">
        <v>875</v>
      </c>
      <c r="J428" t="s">
        <v>875</v>
      </c>
      <c r="K428" t="s">
        <v>3742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1950</v>
      </c>
      <c r="AL428" t="s">
        <v>859</v>
      </c>
      <c r="AM428" t="s">
        <v>1950</v>
      </c>
      <c r="AN428" t="s">
        <v>859</v>
      </c>
      <c r="AO428" s="13">
        <v>0.71</v>
      </c>
      <c r="AP428" s="14">
        <v>20250001817911</v>
      </c>
      <c r="AQ428" s="12">
        <v>45715</v>
      </c>
    </row>
    <row r="429" spans="2:43" x14ac:dyDescent="0.3">
      <c r="B429">
        <v>1519000</v>
      </c>
      <c r="E429" s="12">
        <v>45715</v>
      </c>
      <c r="G429" t="s">
        <v>2248</v>
      </c>
      <c r="I429" t="s">
        <v>875</v>
      </c>
      <c r="J429" t="s">
        <v>875</v>
      </c>
      <c r="K429" t="s">
        <v>3742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955</v>
      </c>
      <c r="AL429" t="s">
        <v>859</v>
      </c>
      <c r="AM429" t="s">
        <v>955</v>
      </c>
      <c r="AN429" t="s">
        <v>859</v>
      </c>
      <c r="AO429" s="13">
        <v>0.55000000000000004</v>
      </c>
      <c r="AP429" s="14">
        <v>20250001817921</v>
      </c>
      <c r="AQ429" s="12">
        <v>45715</v>
      </c>
    </row>
    <row r="430" spans="2:43" x14ac:dyDescent="0.3">
      <c r="B430">
        <v>1519000</v>
      </c>
      <c r="E430" s="12">
        <v>45715</v>
      </c>
      <c r="G430" t="s">
        <v>2248</v>
      </c>
      <c r="I430" t="s">
        <v>875</v>
      </c>
      <c r="J430" t="s">
        <v>875</v>
      </c>
      <c r="K430" t="s">
        <v>3742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2113</v>
      </c>
      <c r="AL430" t="s">
        <v>859</v>
      </c>
      <c r="AM430" t="s">
        <v>2113</v>
      </c>
      <c r="AN430" t="s">
        <v>859</v>
      </c>
      <c r="AO430" s="13">
        <v>0.52</v>
      </c>
      <c r="AP430" s="14">
        <v>20250001817930</v>
      </c>
      <c r="AQ430" s="12">
        <v>45715</v>
      </c>
    </row>
    <row r="431" spans="2:43" x14ac:dyDescent="0.3">
      <c r="B431">
        <v>1519000</v>
      </c>
      <c r="E431" s="12">
        <v>45715</v>
      </c>
      <c r="G431" t="s">
        <v>2248</v>
      </c>
      <c r="I431" t="s">
        <v>875</v>
      </c>
      <c r="J431" t="s">
        <v>875</v>
      </c>
      <c r="K431" t="s">
        <v>3742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870</v>
      </c>
      <c r="AL431" t="s">
        <v>859</v>
      </c>
      <c r="AM431" t="s">
        <v>870</v>
      </c>
      <c r="AN431" t="s">
        <v>859</v>
      </c>
      <c r="AO431" s="13">
        <v>0.27</v>
      </c>
      <c r="AP431" s="14">
        <v>20250001817939</v>
      </c>
      <c r="AQ431" s="12">
        <v>45715</v>
      </c>
    </row>
    <row r="432" spans="2:43" x14ac:dyDescent="0.3">
      <c r="B432">
        <v>1519000</v>
      </c>
      <c r="E432" s="12">
        <v>45715</v>
      </c>
      <c r="G432" t="s">
        <v>2248</v>
      </c>
      <c r="I432" t="s">
        <v>875</v>
      </c>
      <c r="J432" t="s">
        <v>875</v>
      </c>
      <c r="K432" t="s">
        <v>3742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1310</v>
      </c>
      <c r="AL432" t="s">
        <v>859</v>
      </c>
      <c r="AM432" t="s">
        <v>1310</v>
      </c>
      <c r="AN432" t="s">
        <v>859</v>
      </c>
      <c r="AO432" s="13">
        <v>0.09</v>
      </c>
      <c r="AP432" s="14">
        <v>20250001817948</v>
      </c>
      <c r="AQ432" s="12">
        <v>45715</v>
      </c>
    </row>
    <row r="433" spans="1:43" x14ac:dyDescent="0.3">
      <c r="A433">
        <v>54</v>
      </c>
      <c r="B433">
        <v>1519000</v>
      </c>
      <c r="C433" s="12">
        <v>45622</v>
      </c>
      <c r="D433" s="12">
        <v>45714</v>
      </c>
      <c r="E433" s="12">
        <v>45749</v>
      </c>
      <c r="F433">
        <v>93</v>
      </c>
      <c r="G433" t="s">
        <v>2248</v>
      </c>
      <c r="H433" t="s">
        <v>861</v>
      </c>
      <c r="I433" t="s">
        <v>875</v>
      </c>
      <c r="J433" t="s">
        <v>875</v>
      </c>
      <c r="K433" t="s">
        <v>3742</v>
      </c>
      <c r="L433">
        <v>996866969</v>
      </c>
      <c r="M433" t="s">
        <v>3743</v>
      </c>
      <c r="N433" t="s">
        <v>863</v>
      </c>
      <c r="O433">
        <v>74</v>
      </c>
      <c r="P433">
        <v>74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859</v>
      </c>
      <c r="AM433" t="s">
        <v>1698</v>
      </c>
      <c r="AN433" t="s">
        <v>859</v>
      </c>
      <c r="AO433" s="13">
        <v>8.31</v>
      </c>
      <c r="AP433" s="14">
        <v>20250001949336</v>
      </c>
      <c r="AQ433" s="12">
        <v>45720</v>
      </c>
    </row>
    <row r="434" spans="1:43" x14ac:dyDescent="0.3">
      <c r="A434">
        <v>51</v>
      </c>
      <c r="B434">
        <v>2210089</v>
      </c>
      <c r="C434" s="12">
        <v>45616</v>
      </c>
      <c r="D434" s="12">
        <v>45710</v>
      </c>
      <c r="E434" s="12">
        <v>45754</v>
      </c>
      <c r="F434">
        <v>95</v>
      </c>
      <c r="G434" t="s">
        <v>2248</v>
      </c>
      <c r="H434" t="s">
        <v>861</v>
      </c>
      <c r="I434" t="s">
        <v>875</v>
      </c>
      <c r="J434" t="s">
        <v>875</v>
      </c>
      <c r="K434" t="s">
        <v>2370</v>
      </c>
      <c r="L434">
        <v>996866969</v>
      </c>
      <c r="M434" t="s">
        <v>477</v>
      </c>
      <c r="N434" t="s">
        <v>1359</v>
      </c>
      <c r="O434">
        <v>214</v>
      </c>
      <c r="P434">
        <v>219</v>
      </c>
      <c r="Q434" t="s">
        <v>3249</v>
      </c>
      <c r="R434">
        <v>5</v>
      </c>
      <c r="S434">
        <v>0</v>
      </c>
      <c r="T434" t="s">
        <v>865</v>
      </c>
      <c r="U434" t="s">
        <v>1348</v>
      </c>
      <c r="V434" t="s">
        <v>1061</v>
      </c>
      <c r="AE434" t="s">
        <v>1061</v>
      </c>
      <c r="AF434" t="s">
        <v>1264</v>
      </c>
      <c r="AH434" t="s">
        <v>1349</v>
      </c>
      <c r="AI434" t="s">
        <v>1350</v>
      </c>
      <c r="AJ434" t="s">
        <v>1351</v>
      </c>
      <c r="AL434" t="s">
        <v>859</v>
      </c>
      <c r="AM434" t="s">
        <v>1352</v>
      </c>
      <c r="AN434" t="s">
        <v>1071</v>
      </c>
      <c r="AO434" s="13">
        <v>0.39</v>
      </c>
      <c r="AP434" s="14">
        <v>20250001805459</v>
      </c>
      <c r="AQ434" s="12">
        <v>45714</v>
      </c>
    </row>
    <row r="435" spans="1:43" x14ac:dyDescent="0.3">
      <c r="A435">
        <v>51</v>
      </c>
      <c r="B435">
        <v>1294707</v>
      </c>
      <c r="C435" s="12">
        <v>45617</v>
      </c>
      <c r="D435" s="12">
        <v>45708</v>
      </c>
      <c r="E435" s="12">
        <v>45754</v>
      </c>
      <c r="F435">
        <v>92</v>
      </c>
      <c r="G435" t="s">
        <v>2248</v>
      </c>
      <c r="H435" t="s">
        <v>861</v>
      </c>
      <c r="I435" t="s">
        <v>875</v>
      </c>
      <c r="J435" t="s">
        <v>875</v>
      </c>
      <c r="K435" t="s">
        <v>2372</v>
      </c>
      <c r="L435">
        <v>996866969</v>
      </c>
      <c r="M435" t="s">
        <v>258</v>
      </c>
      <c r="N435" t="s">
        <v>968</v>
      </c>
      <c r="O435">
        <v>4293</v>
      </c>
      <c r="P435">
        <v>4295</v>
      </c>
      <c r="Q435" t="s">
        <v>1062</v>
      </c>
      <c r="R435">
        <v>2</v>
      </c>
      <c r="S435">
        <v>0</v>
      </c>
      <c r="T435" t="s">
        <v>865</v>
      </c>
      <c r="U435" t="s">
        <v>1039</v>
      </c>
      <c r="V435" t="s">
        <v>1040</v>
      </c>
      <c r="AE435" t="s">
        <v>1040</v>
      </c>
      <c r="AF435" t="s">
        <v>2373</v>
      </c>
      <c r="AH435" t="s">
        <v>1041</v>
      </c>
      <c r="AI435" t="s">
        <v>1042</v>
      </c>
      <c r="AJ435" t="s">
        <v>1770</v>
      </c>
      <c r="AL435" t="s">
        <v>859</v>
      </c>
      <c r="AM435" t="s">
        <v>2374</v>
      </c>
      <c r="AN435" t="s">
        <v>859</v>
      </c>
      <c r="AO435" s="13">
        <v>21.56</v>
      </c>
      <c r="AP435" s="14">
        <v>20250001804283</v>
      </c>
      <c r="AQ435" s="12">
        <v>45714</v>
      </c>
    </row>
    <row r="436" spans="1:43" x14ac:dyDescent="0.3">
      <c r="A436">
        <v>52</v>
      </c>
      <c r="B436">
        <v>829156</v>
      </c>
      <c r="C436" s="12">
        <v>45618</v>
      </c>
      <c r="D436" s="12">
        <v>45709</v>
      </c>
      <c r="E436" s="12">
        <v>45756</v>
      </c>
      <c r="F436">
        <v>92</v>
      </c>
      <c r="G436" t="s">
        <v>2248</v>
      </c>
      <c r="H436" t="s">
        <v>861</v>
      </c>
      <c r="I436" t="s">
        <v>2375</v>
      </c>
      <c r="J436" t="s">
        <v>875</v>
      </c>
      <c r="K436" t="s">
        <v>2376</v>
      </c>
      <c r="L436">
        <v>996866969</v>
      </c>
      <c r="M436" t="s">
        <v>696</v>
      </c>
      <c r="N436" t="s">
        <v>863</v>
      </c>
      <c r="O436">
        <v>567</v>
      </c>
      <c r="P436">
        <v>569</v>
      </c>
      <c r="Q436" t="s">
        <v>1062</v>
      </c>
      <c r="R436">
        <v>2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940</v>
      </c>
      <c r="AH436" t="s">
        <v>1041</v>
      </c>
      <c r="AI436" t="s">
        <v>1042</v>
      </c>
      <c r="AJ436" t="s">
        <v>1043</v>
      </c>
      <c r="AL436" t="s">
        <v>859</v>
      </c>
      <c r="AM436" t="s">
        <v>1052</v>
      </c>
      <c r="AN436" t="s">
        <v>859</v>
      </c>
      <c r="AO436" s="13">
        <v>8.23</v>
      </c>
      <c r="AP436" s="14">
        <v>20250001890857</v>
      </c>
      <c r="AQ436" s="12">
        <v>45716</v>
      </c>
    </row>
    <row r="437" spans="1:43" x14ac:dyDescent="0.3">
      <c r="B437">
        <v>1500346</v>
      </c>
      <c r="E437" s="12">
        <v>45715</v>
      </c>
      <c r="G437" t="s">
        <v>2248</v>
      </c>
      <c r="I437" t="s">
        <v>875</v>
      </c>
      <c r="J437" t="s">
        <v>875</v>
      </c>
      <c r="K437" t="s">
        <v>2444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1198</v>
      </c>
      <c r="AL437" t="s">
        <v>859</v>
      </c>
      <c r="AM437" t="s">
        <v>1198</v>
      </c>
      <c r="AN437" t="s">
        <v>859</v>
      </c>
      <c r="AO437" s="13">
        <v>0.04</v>
      </c>
      <c r="AP437" s="14">
        <v>20250001817960</v>
      </c>
      <c r="AQ437" s="12">
        <v>45715</v>
      </c>
    </row>
    <row r="438" spans="1:43" x14ac:dyDescent="0.3">
      <c r="B438">
        <v>1446442</v>
      </c>
      <c r="E438" s="12">
        <v>45715</v>
      </c>
      <c r="G438" t="s">
        <v>2446</v>
      </c>
      <c r="I438" t="s">
        <v>2449</v>
      </c>
      <c r="J438" t="s">
        <v>875</v>
      </c>
      <c r="K438" t="s">
        <v>2450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 s="14">
        <v>20250001818025</v>
      </c>
      <c r="AQ438" s="12">
        <v>45715</v>
      </c>
    </row>
    <row r="439" spans="1:43" x14ac:dyDescent="0.3">
      <c r="B439">
        <v>1446443</v>
      </c>
      <c r="E439" s="12">
        <v>45715</v>
      </c>
      <c r="G439" t="s">
        <v>2446</v>
      </c>
      <c r="I439" t="s">
        <v>2449</v>
      </c>
      <c r="J439" t="s">
        <v>875</v>
      </c>
      <c r="K439" t="s">
        <v>2450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1198</v>
      </c>
      <c r="AL439" t="s">
        <v>859</v>
      </c>
      <c r="AM439" t="s">
        <v>1198</v>
      </c>
      <c r="AN439" t="s">
        <v>859</v>
      </c>
      <c r="AO439" s="13">
        <v>0.04</v>
      </c>
      <c r="AP439" s="14">
        <v>20250001818026</v>
      </c>
      <c r="AQ439" s="12">
        <v>45715</v>
      </c>
    </row>
    <row r="440" spans="1:43" x14ac:dyDescent="0.3">
      <c r="B440">
        <v>1446444</v>
      </c>
      <c r="E440" s="12">
        <v>45715</v>
      </c>
      <c r="G440" t="s">
        <v>2446</v>
      </c>
      <c r="I440" t="s">
        <v>2449</v>
      </c>
      <c r="J440" t="s">
        <v>875</v>
      </c>
      <c r="K440" t="s">
        <v>2450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993</v>
      </c>
      <c r="AL440" t="s">
        <v>859</v>
      </c>
      <c r="AM440" t="s">
        <v>993</v>
      </c>
      <c r="AN440" t="s">
        <v>859</v>
      </c>
      <c r="AO440" s="13">
        <v>0.06</v>
      </c>
      <c r="AP440" s="14">
        <v>20250001818027</v>
      </c>
      <c r="AQ440" s="12">
        <v>45715</v>
      </c>
    </row>
    <row r="441" spans="1:43" x14ac:dyDescent="0.3">
      <c r="B441">
        <v>589587</v>
      </c>
      <c r="E441" s="12">
        <v>45715</v>
      </c>
      <c r="G441" t="s">
        <v>2446</v>
      </c>
      <c r="I441" t="s">
        <v>875</v>
      </c>
      <c r="J441" t="s">
        <v>875</v>
      </c>
      <c r="K441" t="s">
        <v>2453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1431</v>
      </c>
      <c r="AL441" t="s">
        <v>859</v>
      </c>
      <c r="AM441" t="s">
        <v>1431</v>
      </c>
      <c r="AN441" t="s">
        <v>859</v>
      </c>
      <c r="AO441" s="13">
        <v>0.03</v>
      </c>
      <c r="AP441" s="14">
        <v>20250001818029</v>
      </c>
      <c r="AQ441" s="12">
        <v>45715</v>
      </c>
    </row>
    <row r="442" spans="1:43" x14ac:dyDescent="0.3">
      <c r="A442">
        <v>27</v>
      </c>
      <c r="B442">
        <v>1442793</v>
      </c>
      <c r="C442" s="12">
        <v>45590</v>
      </c>
      <c r="D442" s="12">
        <v>45685</v>
      </c>
      <c r="E442" s="12">
        <v>45722</v>
      </c>
      <c r="F442">
        <v>96</v>
      </c>
      <c r="G442" t="s">
        <v>2446</v>
      </c>
      <c r="H442" t="s">
        <v>861</v>
      </c>
      <c r="I442" t="s">
        <v>2478</v>
      </c>
      <c r="J442" t="s">
        <v>875</v>
      </c>
      <c r="K442" t="s">
        <v>2479</v>
      </c>
      <c r="L442">
        <v>996866969</v>
      </c>
      <c r="M442" t="s">
        <v>715</v>
      </c>
      <c r="N442" t="s">
        <v>863</v>
      </c>
      <c r="O442">
        <v>522</v>
      </c>
      <c r="P442">
        <v>541</v>
      </c>
      <c r="Q442">
        <v>0</v>
      </c>
      <c r="R442">
        <v>19</v>
      </c>
      <c r="S442">
        <v>0</v>
      </c>
      <c r="T442" t="s">
        <v>865</v>
      </c>
      <c r="U442" t="s">
        <v>1675</v>
      </c>
      <c r="V442" t="s">
        <v>1676</v>
      </c>
      <c r="W442" t="s">
        <v>1725</v>
      </c>
      <c r="X442" t="s">
        <v>894</v>
      </c>
      <c r="AE442" t="s">
        <v>1936</v>
      </c>
      <c r="AF442" t="s">
        <v>1413</v>
      </c>
      <c r="AH442" t="s">
        <v>1630</v>
      </c>
      <c r="AI442" t="s">
        <v>1377</v>
      </c>
      <c r="AJ442" t="s">
        <v>1516</v>
      </c>
      <c r="AL442" t="s">
        <v>859</v>
      </c>
      <c r="AM442" t="s">
        <v>4210</v>
      </c>
      <c r="AN442" t="s">
        <v>1495</v>
      </c>
      <c r="AO442" s="13">
        <v>18.98</v>
      </c>
      <c r="AP442" s="14">
        <v>20250001071403</v>
      </c>
      <c r="AQ442" s="12">
        <v>45693</v>
      </c>
    </row>
    <row r="443" spans="1:43" x14ac:dyDescent="0.3">
      <c r="A443">
        <v>28</v>
      </c>
      <c r="B443">
        <v>657718</v>
      </c>
      <c r="C443" s="12">
        <v>45591</v>
      </c>
      <c r="D443" s="12">
        <v>45686</v>
      </c>
      <c r="E443" s="12">
        <v>45723</v>
      </c>
      <c r="F443">
        <v>96</v>
      </c>
      <c r="G443" t="s">
        <v>2446</v>
      </c>
      <c r="H443" t="s">
        <v>861</v>
      </c>
      <c r="I443" t="s">
        <v>875</v>
      </c>
      <c r="J443" t="s">
        <v>875</v>
      </c>
      <c r="K443" t="s">
        <v>2480</v>
      </c>
      <c r="L443">
        <v>996866969</v>
      </c>
      <c r="M443" t="s">
        <v>391</v>
      </c>
      <c r="N443" t="s">
        <v>863</v>
      </c>
      <c r="O443">
        <v>930</v>
      </c>
      <c r="P443">
        <v>1000</v>
      </c>
      <c r="Q443">
        <v>0</v>
      </c>
      <c r="R443">
        <v>70</v>
      </c>
      <c r="S443">
        <v>0</v>
      </c>
      <c r="T443" t="s">
        <v>865</v>
      </c>
      <c r="U443" t="s">
        <v>1675</v>
      </c>
      <c r="V443" t="s">
        <v>1676</v>
      </c>
      <c r="W443" t="s">
        <v>1677</v>
      </c>
      <c r="X443" t="s">
        <v>1678</v>
      </c>
      <c r="Y443" t="s">
        <v>1182</v>
      </c>
      <c r="Z443" t="s">
        <v>2126</v>
      </c>
      <c r="AE443" t="s">
        <v>4211</v>
      </c>
      <c r="AF443" t="s">
        <v>1413</v>
      </c>
      <c r="AH443" t="s">
        <v>4212</v>
      </c>
      <c r="AI443" t="s">
        <v>3338</v>
      </c>
      <c r="AJ443" t="s">
        <v>4213</v>
      </c>
      <c r="AL443" t="s">
        <v>859</v>
      </c>
      <c r="AM443" t="s">
        <v>4214</v>
      </c>
      <c r="AN443" t="s">
        <v>859</v>
      </c>
      <c r="AO443" s="13">
        <v>101.42</v>
      </c>
      <c r="AP443" s="14">
        <v>20250001123987</v>
      </c>
      <c r="AQ443" s="12">
        <v>45694</v>
      </c>
    </row>
    <row r="444" spans="1:43" x14ac:dyDescent="0.3">
      <c r="A444">
        <v>28</v>
      </c>
      <c r="B444">
        <v>1649815</v>
      </c>
      <c r="C444" s="12">
        <v>45591</v>
      </c>
      <c r="D444" s="12">
        <v>45687</v>
      </c>
      <c r="E444" s="12">
        <v>45723</v>
      </c>
      <c r="F444">
        <v>97</v>
      </c>
      <c r="G444" t="s">
        <v>2446</v>
      </c>
      <c r="H444" t="s">
        <v>861</v>
      </c>
      <c r="I444" t="s">
        <v>875</v>
      </c>
      <c r="J444" t="s">
        <v>875</v>
      </c>
      <c r="K444" t="s">
        <v>2480</v>
      </c>
      <c r="L444">
        <v>996866969</v>
      </c>
      <c r="M444" t="s">
        <v>458</v>
      </c>
      <c r="N444" t="s">
        <v>863</v>
      </c>
      <c r="O444">
        <v>0</v>
      </c>
      <c r="P444">
        <v>0</v>
      </c>
      <c r="Q444" t="s">
        <v>1432</v>
      </c>
      <c r="R444">
        <v>0</v>
      </c>
      <c r="S444">
        <v>6</v>
      </c>
      <c r="T444" t="s">
        <v>865</v>
      </c>
      <c r="U444" t="s">
        <v>1361</v>
      </c>
      <c r="V444" t="s">
        <v>1362</v>
      </c>
      <c r="AE444" t="s">
        <v>1362</v>
      </c>
      <c r="AF444" t="s">
        <v>1363</v>
      </c>
      <c r="AH444" t="s">
        <v>1364</v>
      </c>
      <c r="AI444" t="s">
        <v>895</v>
      </c>
      <c r="AJ444" t="s">
        <v>1365</v>
      </c>
      <c r="AL444" t="s">
        <v>859</v>
      </c>
      <c r="AM444" t="s">
        <v>3213</v>
      </c>
      <c r="AN444" t="s">
        <v>859</v>
      </c>
      <c r="AO444" s="13">
        <v>8.7100000000000009</v>
      </c>
      <c r="AP444" s="14">
        <v>20250001125908</v>
      </c>
      <c r="AQ444" s="12">
        <v>45694</v>
      </c>
    </row>
    <row r="445" spans="1:43" x14ac:dyDescent="0.3">
      <c r="A445">
        <v>37</v>
      </c>
      <c r="B445">
        <v>2073495</v>
      </c>
      <c r="C445" s="12">
        <v>45608</v>
      </c>
      <c r="D445" s="12">
        <v>45701</v>
      </c>
      <c r="E445" s="12">
        <v>45730</v>
      </c>
      <c r="F445">
        <v>94</v>
      </c>
      <c r="G445" t="s">
        <v>2446</v>
      </c>
      <c r="H445" t="s">
        <v>861</v>
      </c>
      <c r="I445" t="s">
        <v>875</v>
      </c>
      <c r="J445" t="s">
        <v>875</v>
      </c>
      <c r="K445" t="s">
        <v>2486</v>
      </c>
      <c r="L445">
        <v>996866969</v>
      </c>
      <c r="M445">
        <v>0</v>
      </c>
      <c r="N445" t="s">
        <v>1359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962</v>
      </c>
      <c r="AI445" t="s">
        <v>859</v>
      </c>
      <c r="AJ445" t="s">
        <v>963</v>
      </c>
      <c r="AL445" t="s">
        <v>859</v>
      </c>
      <c r="AM445" t="s">
        <v>1906</v>
      </c>
      <c r="AN445" t="s">
        <v>859</v>
      </c>
      <c r="AO445" s="13">
        <v>3.88</v>
      </c>
      <c r="AP445" s="14">
        <v>20250001386497</v>
      </c>
      <c r="AQ445" s="12">
        <v>45701</v>
      </c>
    </row>
    <row r="446" spans="1:43" x14ac:dyDescent="0.3">
      <c r="B446">
        <v>823332</v>
      </c>
      <c r="E446" s="12">
        <v>45713</v>
      </c>
      <c r="G446" t="s">
        <v>2446</v>
      </c>
      <c r="I446" t="s">
        <v>875</v>
      </c>
      <c r="J446" t="s">
        <v>875</v>
      </c>
      <c r="K446" t="s">
        <v>4215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1098</v>
      </c>
      <c r="AL446" t="s">
        <v>859</v>
      </c>
      <c r="AM446" t="s">
        <v>1098</v>
      </c>
      <c r="AN446" t="s">
        <v>2756</v>
      </c>
      <c r="AO446" s="13">
        <v>0.28999999999999998</v>
      </c>
      <c r="AP446" s="14">
        <v>20250001716789</v>
      </c>
      <c r="AQ446" s="12">
        <v>45713</v>
      </c>
    </row>
    <row r="447" spans="1:43" x14ac:dyDescent="0.3">
      <c r="B447">
        <v>823332</v>
      </c>
      <c r="E447" s="12">
        <v>45713</v>
      </c>
      <c r="G447" t="s">
        <v>2446</v>
      </c>
      <c r="I447" t="s">
        <v>875</v>
      </c>
      <c r="J447" t="s">
        <v>875</v>
      </c>
      <c r="K447" t="s">
        <v>4215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1855</v>
      </c>
      <c r="AL447" t="s">
        <v>859</v>
      </c>
      <c r="AM447" t="s">
        <v>1855</v>
      </c>
      <c r="AN447" t="s">
        <v>859</v>
      </c>
      <c r="AO447" s="13">
        <v>0.44</v>
      </c>
      <c r="AP447" s="14">
        <v>20250001716790</v>
      </c>
      <c r="AQ447" s="12">
        <v>45713</v>
      </c>
    </row>
    <row r="448" spans="1:43" x14ac:dyDescent="0.3">
      <c r="B448">
        <v>823332</v>
      </c>
      <c r="E448" s="12">
        <v>45713</v>
      </c>
      <c r="G448" t="s">
        <v>2446</v>
      </c>
      <c r="I448" t="s">
        <v>875</v>
      </c>
      <c r="J448" t="s">
        <v>875</v>
      </c>
      <c r="K448" t="s">
        <v>4215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1502</v>
      </c>
      <c r="AL448" t="s">
        <v>859</v>
      </c>
      <c r="AM448" t="s">
        <v>1502</v>
      </c>
      <c r="AN448" t="s">
        <v>859</v>
      </c>
      <c r="AO448" s="13">
        <v>1.02</v>
      </c>
      <c r="AP448" s="14">
        <v>20250001716791</v>
      </c>
      <c r="AQ448" s="12">
        <v>45713</v>
      </c>
    </row>
    <row r="449" spans="1:43" x14ac:dyDescent="0.3">
      <c r="A449">
        <v>54</v>
      </c>
      <c r="B449">
        <v>599205</v>
      </c>
      <c r="C449" s="12">
        <v>45618</v>
      </c>
      <c r="D449" s="12">
        <v>45715</v>
      </c>
      <c r="E449" s="12">
        <v>45749</v>
      </c>
      <c r="F449">
        <v>98</v>
      </c>
      <c r="G449" t="s">
        <v>2446</v>
      </c>
      <c r="H449" t="s">
        <v>861</v>
      </c>
      <c r="I449" t="s">
        <v>875</v>
      </c>
      <c r="J449" t="s">
        <v>875</v>
      </c>
      <c r="K449" t="s">
        <v>2504</v>
      </c>
      <c r="L449">
        <v>996866969</v>
      </c>
      <c r="M449" t="s">
        <v>576</v>
      </c>
      <c r="N449" t="s">
        <v>863</v>
      </c>
      <c r="O449">
        <v>16851</v>
      </c>
      <c r="P449">
        <v>17076</v>
      </c>
      <c r="Q449">
        <v>0</v>
      </c>
      <c r="R449">
        <v>225</v>
      </c>
      <c r="S449">
        <v>0</v>
      </c>
      <c r="T449" t="s">
        <v>865</v>
      </c>
      <c r="U449" t="s">
        <v>2242</v>
      </c>
      <c r="V449" t="s">
        <v>1535</v>
      </c>
      <c r="W449" t="s">
        <v>4216</v>
      </c>
      <c r="X449" t="s">
        <v>3936</v>
      </c>
      <c r="Y449" t="s">
        <v>4217</v>
      </c>
      <c r="Z449" t="s">
        <v>4218</v>
      </c>
      <c r="AA449" t="s">
        <v>4219</v>
      </c>
      <c r="AB449" t="s">
        <v>4220</v>
      </c>
      <c r="AC449" t="s">
        <v>4221</v>
      </c>
      <c r="AD449" t="s">
        <v>4222</v>
      </c>
      <c r="AE449" t="s">
        <v>4223</v>
      </c>
      <c r="AF449" t="s">
        <v>1653</v>
      </c>
      <c r="AH449" t="s">
        <v>4224</v>
      </c>
      <c r="AI449" t="s">
        <v>4225</v>
      </c>
      <c r="AJ449" t="s">
        <v>4226</v>
      </c>
      <c r="AL449" t="s">
        <v>859</v>
      </c>
      <c r="AM449" t="s">
        <v>4227</v>
      </c>
      <c r="AN449" t="s">
        <v>859</v>
      </c>
      <c r="AO449" s="13">
        <v>1034.1400000000001</v>
      </c>
      <c r="AP449" s="14">
        <v>20250001954597</v>
      </c>
      <c r="AQ449" s="12">
        <v>45720</v>
      </c>
    </row>
    <row r="450" spans="1:43" x14ac:dyDescent="0.3">
      <c r="B450">
        <v>1222055</v>
      </c>
      <c r="E450" s="12">
        <v>45715</v>
      </c>
      <c r="G450" t="s">
        <v>2446</v>
      </c>
      <c r="I450" t="s">
        <v>875</v>
      </c>
      <c r="J450" t="s">
        <v>875</v>
      </c>
      <c r="K450" t="s">
        <v>2520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1198</v>
      </c>
      <c r="AL450" t="s">
        <v>859</v>
      </c>
      <c r="AM450" t="s">
        <v>1198</v>
      </c>
      <c r="AN450" t="s">
        <v>859</v>
      </c>
      <c r="AO450" s="13">
        <v>0.04</v>
      </c>
      <c r="AP450" s="14">
        <v>20250001817963</v>
      </c>
      <c r="AQ450" s="12">
        <v>45715</v>
      </c>
    </row>
    <row r="451" spans="1:43" x14ac:dyDescent="0.3">
      <c r="B451">
        <v>1222058</v>
      </c>
      <c r="E451" s="12">
        <v>45715</v>
      </c>
      <c r="G451" t="s">
        <v>2446</v>
      </c>
      <c r="I451" t="s">
        <v>875</v>
      </c>
      <c r="J451" t="s">
        <v>875</v>
      </c>
      <c r="K451" t="s">
        <v>2520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1198</v>
      </c>
      <c r="AL451" t="s">
        <v>859</v>
      </c>
      <c r="AM451" t="s">
        <v>1198</v>
      </c>
      <c r="AN451" t="s">
        <v>859</v>
      </c>
      <c r="AO451" s="13">
        <v>0.04</v>
      </c>
      <c r="AP451" s="14">
        <v>20250001817964</v>
      </c>
      <c r="AQ451" s="12">
        <v>45715</v>
      </c>
    </row>
    <row r="452" spans="1:43" x14ac:dyDescent="0.3">
      <c r="B452">
        <v>1726921</v>
      </c>
      <c r="E452" s="12">
        <v>45715</v>
      </c>
      <c r="G452" t="s">
        <v>2446</v>
      </c>
      <c r="I452" t="s">
        <v>2526</v>
      </c>
      <c r="J452" t="s">
        <v>875</v>
      </c>
      <c r="K452" t="s">
        <v>2527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1298</v>
      </c>
      <c r="AL452" t="s">
        <v>859</v>
      </c>
      <c r="AM452" t="s">
        <v>1298</v>
      </c>
      <c r="AN452" t="s">
        <v>859</v>
      </c>
      <c r="AO452" s="13">
        <v>0.15</v>
      </c>
      <c r="AP452" s="14">
        <v>20250001817955</v>
      </c>
      <c r="AQ452" s="12">
        <v>45715</v>
      </c>
    </row>
    <row r="453" spans="1:43" x14ac:dyDescent="0.3">
      <c r="B453">
        <v>1833976</v>
      </c>
      <c r="E453" s="12">
        <v>45715</v>
      </c>
      <c r="G453" t="s">
        <v>2446</v>
      </c>
      <c r="I453" t="s">
        <v>875</v>
      </c>
      <c r="J453" t="s">
        <v>875</v>
      </c>
      <c r="K453" t="s">
        <v>2532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13">
        <v>0.04</v>
      </c>
      <c r="AP453" s="14">
        <v>20250001817956</v>
      </c>
      <c r="AQ453" s="12">
        <v>45715</v>
      </c>
    </row>
    <row r="454" spans="1:43" x14ac:dyDescent="0.3">
      <c r="B454">
        <v>1371219</v>
      </c>
      <c r="E454" s="12">
        <v>45715</v>
      </c>
      <c r="G454" t="s">
        <v>2535</v>
      </c>
      <c r="I454" t="s">
        <v>875</v>
      </c>
      <c r="J454" t="s">
        <v>875</v>
      </c>
      <c r="K454" t="s">
        <v>2536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964</v>
      </c>
      <c r="AL454" t="s">
        <v>859</v>
      </c>
      <c r="AM454" t="s">
        <v>964</v>
      </c>
      <c r="AN454" t="s">
        <v>859</v>
      </c>
      <c r="AO454" s="13">
        <v>0.02</v>
      </c>
      <c r="AP454" s="14">
        <v>20250001817966</v>
      </c>
      <c r="AQ454" s="12">
        <v>45715</v>
      </c>
    </row>
    <row r="455" spans="1:43" x14ac:dyDescent="0.3">
      <c r="B455">
        <v>1445556</v>
      </c>
      <c r="E455" s="12">
        <v>45715</v>
      </c>
      <c r="G455" t="s">
        <v>2535</v>
      </c>
      <c r="I455" t="s">
        <v>2538</v>
      </c>
      <c r="J455" t="s">
        <v>875</v>
      </c>
      <c r="K455" t="s">
        <v>2539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860</v>
      </c>
      <c r="AL455" t="s">
        <v>859</v>
      </c>
      <c r="AM455" t="s">
        <v>860</v>
      </c>
      <c r="AN455" t="s">
        <v>859</v>
      </c>
      <c r="AO455" s="13">
        <v>7.0000000000000007E-2</v>
      </c>
      <c r="AP455" s="14">
        <v>20250001818036</v>
      </c>
      <c r="AQ455" s="12">
        <v>45715</v>
      </c>
    </row>
    <row r="456" spans="1:43" x14ac:dyDescent="0.3">
      <c r="B456">
        <v>1624668</v>
      </c>
      <c r="E456" s="12">
        <v>45715</v>
      </c>
      <c r="G456" t="s">
        <v>2535</v>
      </c>
      <c r="I456" t="s">
        <v>875</v>
      </c>
      <c r="J456" t="s">
        <v>875</v>
      </c>
      <c r="K456" t="s">
        <v>2541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1198</v>
      </c>
      <c r="AL456" t="s">
        <v>859</v>
      </c>
      <c r="AM456" t="s">
        <v>1198</v>
      </c>
      <c r="AN456" t="s">
        <v>859</v>
      </c>
      <c r="AO456" s="13">
        <v>0.04</v>
      </c>
      <c r="AP456" s="14">
        <v>20250001818019</v>
      </c>
      <c r="AQ456" s="12">
        <v>45715</v>
      </c>
    </row>
    <row r="457" spans="1:43" x14ac:dyDescent="0.3">
      <c r="B457">
        <v>2090294</v>
      </c>
      <c r="E457" s="12">
        <v>45715</v>
      </c>
      <c r="G457" t="s">
        <v>2535</v>
      </c>
      <c r="I457" t="s">
        <v>875</v>
      </c>
      <c r="J457" t="s">
        <v>875</v>
      </c>
      <c r="K457" t="s">
        <v>2543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1393</v>
      </c>
      <c r="AL457" t="s">
        <v>859</v>
      </c>
      <c r="AM457" t="s">
        <v>1393</v>
      </c>
      <c r="AN457" t="s">
        <v>859</v>
      </c>
      <c r="AO457" s="13">
        <v>1.73</v>
      </c>
      <c r="AP457" s="14">
        <v>20250001818037</v>
      </c>
      <c r="AQ457" s="12">
        <v>45715</v>
      </c>
    </row>
    <row r="458" spans="1:43" x14ac:dyDescent="0.3">
      <c r="B458">
        <v>2090295</v>
      </c>
      <c r="E458" s="12">
        <v>45715</v>
      </c>
      <c r="G458" t="s">
        <v>2535</v>
      </c>
      <c r="I458" t="s">
        <v>875</v>
      </c>
      <c r="J458" t="s">
        <v>875</v>
      </c>
      <c r="K458" t="s">
        <v>2543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1216</v>
      </c>
      <c r="AL458" t="s">
        <v>859</v>
      </c>
      <c r="AM458" t="s">
        <v>1216</v>
      </c>
      <c r="AN458" t="s">
        <v>859</v>
      </c>
      <c r="AO458" s="13">
        <v>2.09</v>
      </c>
      <c r="AP458" s="14">
        <v>20250001818038</v>
      </c>
      <c r="AQ458" s="12">
        <v>45715</v>
      </c>
    </row>
    <row r="459" spans="1:43" x14ac:dyDescent="0.3">
      <c r="B459">
        <v>2090296</v>
      </c>
      <c r="E459" s="12">
        <v>45715</v>
      </c>
      <c r="G459" t="s">
        <v>2535</v>
      </c>
      <c r="I459" t="s">
        <v>875</v>
      </c>
      <c r="J459" t="s">
        <v>875</v>
      </c>
      <c r="K459" t="s">
        <v>2543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894</v>
      </c>
      <c r="AL459" t="s">
        <v>859</v>
      </c>
      <c r="AM459" t="s">
        <v>894</v>
      </c>
      <c r="AN459" t="s">
        <v>859</v>
      </c>
      <c r="AO459" s="13">
        <v>1.92</v>
      </c>
      <c r="AP459" s="14">
        <v>20250001818039</v>
      </c>
      <c r="AQ459" s="12">
        <v>45715</v>
      </c>
    </row>
    <row r="460" spans="1:43" x14ac:dyDescent="0.3">
      <c r="B460">
        <v>2090297</v>
      </c>
      <c r="E460" s="12">
        <v>45715</v>
      </c>
      <c r="G460" t="s">
        <v>2535</v>
      </c>
      <c r="I460" t="s">
        <v>875</v>
      </c>
      <c r="J460" t="s">
        <v>875</v>
      </c>
      <c r="K460" t="s">
        <v>2543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1501</v>
      </c>
      <c r="AL460" t="s">
        <v>859</v>
      </c>
      <c r="AM460" t="s">
        <v>1501</v>
      </c>
      <c r="AN460" t="s">
        <v>859</v>
      </c>
      <c r="AO460" s="13">
        <v>1.47</v>
      </c>
      <c r="AP460" s="14">
        <v>20250001818040</v>
      </c>
      <c r="AQ460" s="12">
        <v>45715</v>
      </c>
    </row>
    <row r="461" spans="1:43" x14ac:dyDescent="0.3">
      <c r="B461">
        <v>2090298</v>
      </c>
      <c r="E461" s="12">
        <v>45715</v>
      </c>
      <c r="G461" t="s">
        <v>2535</v>
      </c>
      <c r="I461" t="s">
        <v>875</v>
      </c>
      <c r="J461" t="s">
        <v>875</v>
      </c>
      <c r="K461" t="s">
        <v>2543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1344</v>
      </c>
      <c r="AL461" t="s">
        <v>859</v>
      </c>
      <c r="AM461" t="s">
        <v>1344</v>
      </c>
      <c r="AN461" t="s">
        <v>859</v>
      </c>
      <c r="AO461" s="13">
        <v>1.64</v>
      </c>
      <c r="AP461" s="14">
        <v>20250001818041</v>
      </c>
      <c r="AQ461" s="12">
        <v>45715</v>
      </c>
    </row>
    <row r="462" spans="1:43" x14ac:dyDescent="0.3">
      <c r="B462">
        <v>2090299</v>
      </c>
      <c r="E462" s="12">
        <v>45715</v>
      </c>
      <c r="G462" t="s">
        <v>2535</v>
      </c>
      <c r="I462" t="s">
        <v>875</v>
      </c>
      <c r="J462" t="s">
        <v>875</v>
      </c>
      <c r="K462" t="s">
        <v>2543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1589</v>
      </c>
      <c r="AL462" t="s">
        <v>859</v>
      </c>
      <c r="AM462" t="s">
        <v>1589</v>
      </c>
      <c r="AN462" t="s">
        <v>859</v>
      </c>
      <c r="AO462" s="13">
        <v>1.8</v>
      </c>
      <c r="AP462" s="14">
        <v>20250001818042</v>
      </c>
      <c r="AQ462" s="12">
        <v>45715</v>
      </c>
    </row>
    <row r="463" spans="1:43" x14ac:dyDescent="0.3">
      <c r="B463">
        <v>2090300</v>
      </c>
      <c r="E463" s="12">
        <v>45715</v>
      </c>
      <c r="G463" t="s">
        <v>2535</v>
      </c>
      <c r="I463" t="s">
        <v>875</v>
      </c>
      <c r="J463" t="s">
        <v>875</v>
      </c>
      <c r="K463" t="s">
        <v>2543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1414</v>
      </c>
      <c r="AL463" t="s">
        <v>859</v>
      </c>
      <c r="AM463" t="s">
        <v>1414</v>
      </c>
      <c r="AN463" t="s">
        <v>859</v>
      </c>
      <c r="AO463" s="13">
        <v>1.68</v>
      </c>
      <c r="AP463" s="14">
        <v>20250001818043</v>
      </c>
      <c r="AQ463" s="12">
        <v>45715</v>
      </c>
    </row>
    <row r="464" spans="1:43" x14ac:dyDescent="0.3">
      <c r="B464">
        <v>2090301</v>
      </c>
      <c r="E464" s="12">
        <v>45715</v>
      </c>
      <c r="G464" t="s">
        <v>2535</v>
      </c>
      <c r="I464" t="s">
        <v>875</v>
      </c>
      <c r="J464" t="s">
        <v>875</v>
      </c>
      <c r="K464" t="s">
        <v>2543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3337</v>
      </c>
      <c r="AL464" t="s">
        <v>859</v>
      </c>
      <c r="AM464" t="s">
        <v>3337</v>
      </c>
      <c r="AN464" t="s">
        <v>859</v>
      </c>
      <c r="AO464" s="13">
        <v>1.95</v>
      </c>
      <c r="AP464" s="14">
        <v>20250001818044</v>
      </c>
      <c r="AQ464" s="12">
        <v>45715</v>
      </c>
    </row>
    <row r="465" spans="2:43" x14ac:dyDescent="0.3">
      <c r="B465">
        <v>2090302</v>
      </c>
      <c r="E465" s="12">
        <v>45715</v>
      </c>
      <c r="G465" t="s">
        <v>2535</v>
      </c>
      <c r="I465" t="s">
        <v>875</v>
      </c>
      <c r="J465" t="s">
        <v>875</v>
      </c>
      <c r="K465" t="s">
        <v>2543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1371</v>
      </c>
      <c r="AL465" t="s">
        <v>859</v>
      </c>
      <c r="AM465" t="s">
        <v>1371</v>
      </c>
      <c r="AN465" t="s">
        <v>859</v>
      </c>
      <c r="AO465" s="13">
        <v>1.82</v>
      </c>
      <c r="AP465" s="14">
        <v>20250001818045</v>
      </c>
      <c r="AQ465" s="12">
        <v>45715</v>
      </c>
    </row>
    <row r="466" spans="2:43" x14ac:dyDescent="0.3">
      <c r="B466">
        <v>2090303</v>
      </c>
      <c r="E466" s="12">
        <v>45715</v>
      </c>
      <c r="G466" t="s">
        <v>2535</v>
      </c>
      <c r="I466" t="s">
        <v>875</v>
      </c>
      <c r="J466" t="s">
        <v>875</v>
      </c>
      <c r="K466" t="s">
        <v>2543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1589</v>
      </c>
      <c r="AL466" t="s">
        <v>859</v>
      </c>
      <c r="AM466" t="s">
        <v>1589</v>
      </c>
      <c r="AN466" t="s">
        <v>859</v>
      </c>
      <c r="AO466" s="13">
        <v>1.8</v>
      </c>
      <c r="AP466" s="14">
        <v>20250001818046</v>
      </c>
      <c r="AQ466" s="12">
        <v>45715</v>
      </c>
    </row>
    <row r="467" spans="2:43" x14ac:dyDescent="0.3">
      <c r="B467">
        <v>2090304</v>
      </c>
      <c r="E467" s="12">
        <v>45715</v>
      </c>
      <c r="G467" t="s">
        <v>2535</v>
      </c>
      <c r="I467" t="s">
        <v>875</v>
      </c>
      <c r="J467" t="s">
        <v>875</v>
      </c>
      <c r="K467" t="s">
        <v>2543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956</v>
      </c>
      <c r="AL467" t="s">
        <v>859</v>
      </c>
      <c r="AM467" t="s">
        <v>956</v>
      </c>
      <c r="AN467" t="s">
        <v>859</v>
      </c>
      <c r="AO467" s="13">
        <v>1.49</v>
      </c>
      <c r="AP467" s="14">
        <v>20250001818047</v>
      </c>
      <c r="AQ467" s="12">
        <v>45715</v>
      </c>
    </row>
    <row r="468" spans="2:43" x14ac:dyDescent="0.3">
      <c r="B468">
        <v>2090305</v>
      </c>
      <c r="E468" s="12">
        <v>45715</v>
      </c>
      <c r="G468" t="s">
        <v>2535</v>
      </c>
      <c r="I468" t="s">
        <v>875</v>
      </c>
      <c r="J468" t="s">
        <v>875</v>
      </c>
      <c r="K468" t="s">
        <v>2543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1414</v>
      </c>
      <c r="AL468" t="s">
        <v>859</v>
      </c>
      <c r="AM468" t="s">
        <v>1414</v>
      </c>
      <c r="AN468" t="s">
        <v>859</v>
      </c>
      <c r="AO468" s="13">
        <v>1.68</v>
      </c>
      <c r="AP468" s="14">
        <v>20250001818048</v>
      </c>
      <c r="AQ468" s="12">
        <v>45715</v>
      </c>
    </row>
    <row r="469" spans="2:43" x14ac:dyDescent="0.3">
      <c r="B469">
        <v>2090306</v>
      </c>
      <c r="E469" s="12">
        <v>45715</v>
      </c>
      <c r="G469" t="s">
        <v>2535</v>
      </c>
      <c r="I469" t="s">
        <v>875</v>
      </c>
      <c r="J469" t="s">
        <v>875</v>
      </c>
      <c r="K469" t="s">
        <v>2543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1344</v>
      </c>
      <c r="AL469" t="s">
        <v>859</v>
      </c>
      <c r="AM469" t="s">
        <v>1344</v>
      </c>
      <c r="AN469" t="s">
        <v>859</v>
      </c>
      <c r="AO469" s="13">
        <v>1.64</v>
      </c>
      <c r="AP469" s="14">
        <v>20250001818049</v>
      </c>
      <c r="AQ469" s="12">
        <v>45715</v>
      </c>
    </row>
    <row r="470" spans="2:43" x14ac:dyDescent="0.3">
      <c r="B470">
        <v>2090307</v>
      </c>
      <c r="E470" s="12">
        <v>45715</v>
      </c>
      <c r="G470" t="s">
        <v>2535</v>
      </c>
      <c r="I470" t="s">
        <v>875</v>
      </c>
      <c r="J470" t="s">
        <v>875</v>
      </c>
      <c r="K470" t="s">
        <v>2543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1573</v>
      </c>
      <c r="AL470" t="s">
        <v>859</v>
      </c>
      <c r="AM470" t="s">
        <v>1573</v>
      </c>
      <c r="AN470" t="s">
        <v>859</v>
      </c>
      <c r="AO470" s="13">
        <v>1.62</v>
      </c>
      <c r="AP470" s="14">
        <v>20250001818050</v>
      </c>
      <c r="AQ470" s="12">
        <v>45715</v>
      </c>
    </row>
    <row r="471" spans="2:43" x14ac:dyDescent="0.3">
      <c r="B471">
        <v>2090308</v>
      </c>
      <c r="E471" s="12">
        <v>45715</v>
      </c>
      <c r="G471" t="s">
        <v>2535</v>
      </c>
      <c r="I471" t="s">
        <v>875</v>
      </c>
      <c r="J471" t="s">
        <v>875</v>
      </c>
      <c r="K471" t="s">
        <v>2543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950</v>
      </c>
      <c r="AL471" t="s">
        <v>859</v>
      </c>
      <c r="AM471" t="s">
        <v>950</v>
      </c>
      <c r="AN471" t="s">
        <v>859</v>
      </c>
      <c r="AO471" s="13">
        <v>1.54</v>
      </c>
      <c r="AP471" s="14">
        <v>20250001818051</v>
      </c>
      <c r="AQ471" s="12">
        <v>45715</v>
      </c>
    </row>
    <row r="472" spans="2:43" x14ac:dyDescent="0.3">
      <c r="B472">
        <v>2090309</v>
      </c>
      <c r="E472" s="12">
        <v>45715</v>
      </c>
      <c r="G472" t="s">
        <v>2535</v>
      </c>
      <c r="I472" t="s">
        <v>875</v>
      </c>
      <c r="J472" t="s">
        <v>875</v>
      </c>
      <c r="K472" t="s">
        <v>2543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1364</v>
      </c>
      <c r="AL472" t="s">
        <v>859</v>
      </c>
      <c r="AM472" t="s">
        <v>1364</v>
      </c>
      <c r="AN472" t="s">
        <v>859</v>
      </c>
      <c r="AO472" s="13">
        <v>1.71</v>
      </c>
      <c r="AP472" s="14">
        <v>20250001818052</v>
      </c>
      <c r="AQ472" s="12">
        <v>45715</v>
      </c>
    </row>
    <row r="473" spans="2:43" x14ac:dyDescent="0.3">
      <c r="B473">
        <v>2090310</v>
      </c>
      <c r="E473" s="12">
        <v>45715</v>
      </c>
      <c r="G473" t="s">
        <v>2535</v>
      </c>
      <c r="I473" t="s">
        <v>875</v>
      </c>
      <c r="J473" t="s">
        <v>875</v>
      </c>
      <c r="K473" t="s">
        <v>2543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950</v>
      </c>
      <c r="AL473" t="s">
        <v>859</v>
      </c>
      <c r="AM473" t="s">
        <v>950</v>
      </c>
      <c r="AN473" t="s">
        <v>859</v>
      </c>
      <c r="AO473" s="13">
        <v>1.54</v>
      </c>
      <c r="AP473" s="14">
        <v>20250001818053</v>
      </c>
      <c r="AQ473" s="12">
        <v>45715</v>
      </c>
    </row>
    <row r="474" spans="2:43" x14ac:dyDescent="0.3">
      <c r="B474">
        <v>2090311</v>
      </c>
      <c r="E474" s="12">
        <v>45715</v>
      </c>
      <c r="G474" t="s">
        <v>2535</v>
      </c>
      <c r="I474" t="s">
        <v>875</v>
      </c>
      <c r="J474" t="s">
        <v>875</v>
      </c>
      <c r="K474" t="s">
        <v>2543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1175</v>
      </c>
      <c r="AL474" t="s">
        <v>859</v>
      </c>
      <c r="AM474" t="s">
        <v>1175</v>
      </c>
      <c r="AN474" t="s">
        <v>859</v>
      </c>
      <c r="AO474" s="13">
        <v>1.42</v>
      </c>
      <c r="AP474" s="14">
        <v>20250001818054</v>
      </c>
      <c r="AQ474" s="12">
        <v>45715</v>
      </c>
    </row>
    <row r="475" spans="2:43" x14ac:dyDescent="0.3">
      <c r="B475">
        <v>2090312</v>
      </c>
      <c r="E475" s="12">
        <v>45715</v>
      </c>
      <c r="G475" t="s">
        <v>2535</v>
      </c>
      <c r="I475" t="s">
        <v>875</v>
      </c>
      <c r="J475" t="s">
        <v>875</v>
      </c>
      <c r="K475" t="s">
        <v>2543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2041</v>
      </c>
      <c r="AL475" t="s">
        <v>859</v>
      </c>
      <c r="AM475" t="s">
        <v>2041</v>
      </c>
      <c r="AN475" t="s">
        <v>859</v>
      </c>
      <c r="AO475" s="13">
        <v>2.64</v>
      </c>
      <c r="AP475" s="14">
        <v>20250001818055</v>
      </c>
      <c r="AQ475" s="12">
        <v>45715</v>
      </c>
    </row>
    <row r="476" spans="2:43" x14ac:dyDescent="0.3">
      <c r="B476">
        <v>2090313</v>
      </c>
      <c r="E476" s="12">
        <v>45715</v>
      </c>
      <c r="G476" t="s">
        <v>2535</v>
      </c>
      <c r="I476" t="s">
        <v>875</v>
      </c>
      <c r="J476" t="s">
        <v>875</v>
      </c>
      <c r="K476" t="s">
        <v>2543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1283</v>
      </c>
      <c r="AL476" t="s">
        <v>859</v>
      </c>
      <c r="AM476" t="s">
        <v>1283</v>
      </c>
      <c r="AN476" t="s">
        <v>859</v>
      </c>
      <c r="AO476" s="13">
        <v>1.51</v>
      </c>
      <c r="AP476" s="14">
        <v>20250001818056</v>
      </c>
      <c r="AQ476" s="12">
        <v>45715</v>
      </c>
    </row>
    <row r="477" spans="2:43" x14ac:dyDescent="0.3">
      <c r="B477">
        <v>2090314</v>
      </c>
      <c r="E477" s="12">
        <v>45715</v>
      </c>
      <c r="G477" t="s">
        <v>2535</v>
      </c>
      <c r="I477" t="s">
        <v>875</v>
      </c>
      <c r="J477" t="s">
        <v>875</v>
      </c>
      <c r="K477" t="s">
        <v>2543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1414</v>
      </c>
      <c r="AL477" t="s">
        <v>859</v>
      </c>
      <c r="AM477" t="s">
        <v>1414</v>
      </c>
      <c r="AN477" t="s">
        <v>859</v>
      </c>
      <c r="AO477" s="13">
        <v>1.68</v>
      </c>
      <c r="AP477" s="14">
        <v>20250001818057</v>
      </c>
      <c r="AQ477" s="12">
        <v>45715</v>
      </c>
    </row>
    <row r="478" spans="2:43" x14ac:dyDescent="0.3">
      <c r="B478">
        <v>2090315</v>
      </c>
      <c r="E478" s="12">
        <v>45715</v>
      </c>
      <c r="G478" t="s">
        <v>2535</v>
      </c>
      <c r="I478" t="s">
        <v>875</v>
      </c>
      <c r="J478" t="s">
        <v>875</v>
      </c>
      <c r="K478" t="s">
        <v>2543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1364</v>
      </c>
      <c r="AL478" t="s">
        <v>859</v>
      </c>
      <c r="AM478" t="s">
        <v>1364</v>
      </c>
      <c r="AN478" t="s">
        <v>859</v>
      </c>
      <c r="AO478" s="13">
        <v>1.71</v>
      </c>
      <c r="AP478" s="14">
        <v>20250001818058</v>
      </c>
      <c r="AQ478" s="12">
        <v>45715</v>
      </c>
    </row>
    <row r="479" spans="2:43" x14ac:dyDescent="0.3">
      <c r="B479">
        <v>2090316</v>
      </c>
      <c r="E479" s="12">
        <v>45715</v>
      </c>
      <c r="G479" t="s">
        <v>2535</v>
      </c>
      <c r="I479" t="s">
        <v>875</v>
      </c>
      <c r="J479" t="s">
        <v>875</v>
      </c>
      <c r="K479" t="s">
        <v>2543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1930</v>
      </c>
      <c r="AL479" t="s">
        <v>859</v>
      </c>
      <c r="AM479" t="s">
        <v>1930</v>
      </c>
      <c r="AN479" t="s">
        <v>859</v>
      </c>
      <c r="AO479" s="13">
        <v>1.18</v>
      </c>
      <c r="AP479" s="14">
        <v>20250001818059</v>
      </c>
      <c r="AQ479" s="12">
        <v>45715</v>
      </c>
    </row>
    <row r="480" spans="2:43" x14ac:dyDescent="0.3">
      <c r="B480">
        <v>2090317</v>
      </c>
      <c r="E480" s="12">
        <v>45715</v>
      </c>
      <c r="G480" t="s">
        <v>2535</v>
      </c>
      <c r="I480" t="s">
        <v>875</v>
      </c>
      <c r="J480" t="s">
        <v>875</v>
      </c>
      <c r="K480" t="s">
        <v>2543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1569</v>
      </c>
      <c r="AL480" t="s">
        <v>859</v>
      </c>
      <c r="AM480" t="s">
        <v>1569</v>
      </c>
      <c r="AN480" t="s">
        <v>859</v>
      </c>
      <c r="AO480" s="13">
        <v>1.75</v>
      </c>
      <c r="AP480" s="14">
        <v>20250001818060</v>
      </c>
      <c r="AQ480" s="12">
        <v>45715</v>
      </c>
    </row>
    <row r="481" spans="2:43" x14ac:dyDescent="0.3">
      <c r="B481">
        <v>2090318</v>
      </c>
      <c r="E481" s="12">
        <v>45715</v>
      </c>
      <c r="G481" t="s">
        <v>2535</v>
      </c>
      <c r="I481" t="s">
        <v>875</v>
      </c>
      <c r="J481" t="s">
        <v>875</v>
      </c>
      <c r="K481" t="s">
        <v>2543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1569</v>
      </c>
      <c r="AL481" t="s">
        <v>859</v>
      </c>
      <c r="AM481" t="s">
        <v>1569</v>
      </c>
      <c r="AN481" t="s">
        <v>859</v>
      </c>
      <c r="AO481" s="13">
        <v>1.75</v>
      </c>
      <c r="AP481" s="14">
        <v>20250001818061</v>
      </c>
      <c r="AQ481" s="12">
        <v>45715</v>
      </c>
    </row>
    <row r="482" spans="2:43" x14ac:dyDescent="0.3">
      <c r="B482">
        <v>2090319</v>
      </c>
      <c r="E482" s="12">
        <v>45715</v>
      </c>
      <c r="G482" t="s">
        <v>2535</v>
      </c>
      <c r="I482" t="s">
        <v>875</v>
      </c>
      <c r="J482" t="s">
        <v>875</v>
      </c>
      <c r="K482" t="s">
        <v>2543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1092</v>
      </c>
      <c r="AL482" t="s">
        <v>859</v>
      </c>
      <c r="AM482" t="s">
        <v>1092</v>
      </c>
      <c r="AN482" t="s">
        <v>859</v>
      </c>
      <c r="AO482" s="13">
        <v>1.9</v>
      </c>
      <c r="AP482" s="14">
        <v>20250001818062</v>
      </c>
      <c r="AQ482" s="12">
        <v>45715</v>
      </c>
    </row>
    <row r="483" spans="2:43" x14ac:dyDescent="0.3">
      <c r="B483">
        <v>2090320</v>
      </c>
      <c r="E483" s="12">
        <v>45715</v>
      </c>
      <c r="G483" t="s">
        <v>2535</v>
      </c>
      <c r="I483" t="s">
        <v>875</v>
      </c>
      <c r="J483" t="s">
        <v>875</v>
      </c>
      <c r="K483" t="s">
        <v>2543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1344</v>
      </c>
      <c r="AL483" t="s">
        <v>859</v>
      </c>
      <c r="AM483" t="s">
        <v>1344</v>
      </c>
      <c r="AN483" t="s">
        <v>859</v>
      </c>
      <c r="AO483" s="13">
        <v>1.64</v>
      </c>
      <c r="AP483" s="14">
        <v>20250001818063</v>
      </c>
      <c r="AQ483" s="12">
        <v>45715</v>
      </c>
    </row>
    <row r="484" spans="2:43" x14ac:dyDescent="0.3">
      <c r="B484">
        <v>2090321</v>
      </c>
      <c r="E484" s="12">
        <v>45715</v>
      </c>
      <c r="G484" t="s">
        <v>2535</v>
      </c>
      <c r="I484" t="s">
        <v>875</v>
      </c>
      <c r="J484" t="s">
        <v>875</v>
      </c>
      <c r="K484" t="s">
        <v>2543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2299</v>
      </c>
      <c r="AL484" t="s">
        <v>859</v>
      </c>
      <c r="AM484" t="s">
        <v>2299</v>
      </c>
      <c r="AN484" t="s">
        <v>859</v>
      </c>
      <c r="AO484" s="13">
        <v>1.44</v>
      </c>
      <c r="AP484" s="14">
        <v>20250001818064</v>
      </c>
      <c r="AQ484" s="12">
        <v>45715</v>
      </c>
    </row>
    <row r="485" spans="2:43" x14ac:dyDescent="0.3">
      <c r="B485">
        <v>2090322</v>
      </c>
      <c r="E485" s="12">
        <v>45715</v>
      </c>
      <c r="G485" t="s">
        <v>2535</v>
      </c>
      <c r="I485" t="s">
        <v>875</v>
      </c>
      <c r="J485" t="s">
        <v>875</v>
      </c>
      <c r="K485" t="s">
        <v>2543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1868</v>
      </c>
      <c r="AL485" t="s">
        <v>859</v>
      </c>
      <c r="AM485" t="s">
        <v>1868</v>
      </c>
      <c r="AN485" t="s">
        <v>859</v>
      </c>
      <c r="AO485" s="13">
        <v>0.49</v>
      </c>
      <c r="AP485" s="14">
        <v>20250001818065</v>
      </c>
      <c r="AQ485" s="12">
        <v>45715</v>
      </c>
    </row>
    <row r="486" spans="2:43" x14ac:dyDescent="0.3">
      <c r="B486">
        <v>2090323</v>
      </c>
      <c r="E486" s="12">
        <v>45715</v>
      </c>
      <c r="G486" t="s">
        <v>2535</v>
      </c>
      <c r="I486" t="s">
        <v>875</v>
      </c>
      <c r="J486" t="s">
        <v>875</v>
      </c>
      <c r="K486" t="s">
        <v>2543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1586</v>
      </c>
      <c r="AL486" t="s">
        <v>859</v>
      </c>
      <c r="AM486" t="s">
        <v>1586</v>
      </c>
      <c r="AN486" t="s">
        <v>859</v>
      </c>
      <c r="AO486" s="13">
        <v>2.44</v>
      </c>
      <c r="AP486" s="14">
        <v>20250001818066</v>
      </c>
      <c r="AQ486" s="12">
        <v>45715</v>
      </c>
    </row>
    <row r="487" spans="2:43" x14ac:dyDescent="0.3">
      <c r="B487">
        <v>2090324</v>
      </c>
      <c r="E487" s="12">
        <v>45715</v>
      </c>
      <c r="G487" t="s">
        <v>2535</v>
      </c>
      <c r="I487" t="s">
        <v>875</v>
      </c>
      <c r="J487" t="s">
        <v>875</v>
      </c>
      <c r="K487" t="s">
        <v>2543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4228</v>
      </c>
      <c r="AL487" t="s">
        <v>859</v>
      </c>
      <c r="AM487" t="s">
        <v>4228</v>
      </c>
      <c r="AN487" t="s">
        <v>859</v>
      </c>
      <c r="AO487" s="13">
        <v>6.93</v>
      </c>
      <c r="AP487" s="14">
        <v>20250001818067</v>
      </c>
      <c r="AQ487" s="12">
        <v>45715</v>
      </c>
    </row>
    <row r="488" spans="2:43" x14ac:dyDescent="0.3">
      <c r="B488">
        <v>2090325</v>
      </c>
      <c r="E488" s="12">
        <v>45715</v>
      </c>
      <c r="G488" t="s">
        <v>2535</v>
      </c>
      <c r="I488" t="s">
        <v>875</v>
      </c>
      <c r="J488" t="s">
        <v>875</v>
      </c>
      <c r="K488" t="s">
        <v>2543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4229</v>
      </c>
      <c r="AL488" t="s">
        <v>859</v>
      </c>
      <c r="AM488" t="s">
        <v>4229</v>
      </c>
      <c r="AN488" t="s">
        <v>859</v>
      </c>
      <c r="AO488" s="13">
        <v>2.04</v>
      </c>
      <c r="AP488" s="14">
        <v>20250001818068</v>
      </c>
      <c r="AQ488" s="12">
        <v>45715</v>
      </c>
    </row>
    <row r="489" spans="2:43" x14ac:dyDescent="0.3">
      <c r="B489">
        <v>2090326</v>
      </c>
      <c r="E489" s="12">
        <v>45715</v>
      </c>
      <c r="G489" t="s">
        <v>2535</v>
      </c>
      <c r="I489" t="s">
        <v>875</v>
      </c>
      <c r="J489" t="s">
        <v>875</v>
      </c>
      <c r="K489" t="s">
        <v>2543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1898</v>
      </c>
      <c r="AL489" t="s">
        <v>859</v>
      </c>
      <c r="AM489" t="s">
        <v>1898</v>
      </c>
      <c r="AN489" t="s">
        <v>859</v>
      </c>
      <c r="AO489" s="13">
        <v>1.94</v>
      </c>
      <c r="AP489" s="14">
        <v>20250001818069</v>
      </c>
      <c r="AQ489" s="12">
        <v>45715</v>
      </c>
    </row>
    <row r="490" spans="2:43" x14ac:dyDescent="0.3">
      <c r="B490">
        <v>2090327</v>
      </c>
      <c r="E490" s="12">
        <v>45715</v>
      </c>
      <c r="G490" t="s">
        <v>2535</v>
      </c>
      <c r="I490" t="s">
        <v>875</v>
      </c>
      <c r="J490" t="s">
        <v>875</v>
      </c>
      <c r="K490" t="s">
        <v>2543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1414</v>
      </c>
      <c r="AL490" t="s">
        <v>859</v>
      </c>
      <c r="AM490" t="s">
        <v>1414</v>
      </c>
      <c r="AN490" t="s">
        <v>859</v>
      </c>
      <c r="AO490" s="13">
        <v>1.68</v>
      </c>
      <c r="AP490" s="14">
        <v>20250001818070</v>
      </c>
      <c r="AQ490" s="12">
        <v>45715</v>
      </c>
    </row>
    <row r="491" spans="2:43" x14ac:dyDescent="0.3">
      <c r="B491">
        <v>2090328</v>
      </c>
      <c r="E491" s="12">
        <v>45715</v>
      </c>
      <c r="G491" t="s">
        <v>2535</v>
      </c>
      <c r="I491" t="s">
        <v>875</v>
      </c>
      <c r="J491" t="s">
        <v>875</v>
      </c>
      <c r="K491" t="s">
        <v>2543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1912</v>
      </c>
      <c r="AL491" t="s">
        <v>859</v>
      </c>
      <c r="AM491" t="s">
        <v>1912</v>
      </c>
      <c r="AN491" t="s">
        <v>859</v>
      </c>
      <c r="AO491" s="13">
        <v>1.59</v>
      </c>
      <c r="AP491" s="14">
        <v>20250001818071</v>
      </c>
      <c r="AQ491" s="12">
        <v>45715</v>
      </c>
    </row>
    <row r="492" spans="2:43" x14ac:dyDescent="0.3">
      <c r="B492">
        <v>2090329</v>
      </c>
      <c r="E492" s="12">
        <v>45715</v>
      </c>
      <c r="G492" t="s">
        <v>2535</v>
      </c>
      <c r="I492" t="s">
        <v>875</v>
      </c>
      <c r="J492" t="s">
        <v>875</v>
      </c>
      <c r="K492" t="s">
        <v>2543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1407</v>
      </c>
      <c r="AL492" t="s">
        <v>859</v>
      </c>
      <c r="AM492" t="s">
        <v>1407</v>
      </c>
      <c r="AN492" t="s">
        <v>859</v>
      </c>
      <c r="AO492" s="13">
        <v>1.25</v>
      </c>
      <c r="AP492" s="14">
        <v>20250001818072</v>
      </c>
      <c r="AQ492" s="12">
        <v>45715</v>
      </c>
    </row>
    <row r="493" spans="2:43" x14ac:dyDescent="0.3">
      <c r="B493">
        <v>2090330</v>
      </c>
      <c r="E493" s="12">
        <v>45715</v>
      </c>
      <c r="G493" t="s">
        <v>2535</v>
      </c>
      <c r="I493" t="s">
        <v>875</v>
      </c>
      <c r="J493" t="s">
        <v>875</v>
      </c>
      <c r="K493" t="s">
        <v>2543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1393</v>
      </c>
      <c r="AL493" t="s">
        <v>859</v>
      </c>
      <c r="AM493" t="s">
        <v>1393</v>
      </c>
      <c r="AN493" t="s">
        <v>859</v>
      </c>
      <c r="AO493" s="13">
        <v>1.73</v>
      </c>
      <c r="AP493" s="14">
        <v>20250001818073</v>
      </c>
      <c r="AQ493" s="12">
        <v>45715</v>
      </c>
    </row>
    <row r="494" spans="2:43" x14ac:dyDescent="0.3">
      <c r="B494">
        <v>2090331</v>
      </c>
      <c r="E494" s="12">
        <v>45715</v>
      </c>
      <c r="G494" t="s">
        <v>2535</v>
      </c>
      <c r="I494" t="s">
        <v>875</v>
      </c>
      <c r="J494" t="s">
        <v>875</v>
      </c>
      <c r="K494" t="s">
        <v>2543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1393</v>
      </c>
      <c r="AL494" t="s">
        <v>859</v>
      </c>
      <c r="AM494" t="s">
        <v>1393</v>
      </c>
      <c r="AN494" t="s">
        <v>859</v>
      </c>
      <c r="AO494" s="13">
        <v>1.73</v>
      </c>
      <c r="AP494" s="14">
        <v>20250001818074</v>
      </c>
      <c r="AQ494" s="12">
        <v>45715</v>
      </c>
    </row>
    <row r="495" spans="2:43" x14ac:dyDescent="0.3">
      <c r="B495">
        <v>2090332</v>
      </c>
      <c r="E495" s="12">
        <v>45715</v>
      </c>
      <c r="G495" t="s">
        <v>2535</v>
      </c>
      <c r="I495" t="s">
        <v>875</v>
      </c>
      <c r="J495" t="s">
        <v>875</v>
      </c>
      <c r="K495" t="s">
        <v>2543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1283</v>
      </c>
      <c r="AL495" t="s">
        <v>859</v>
      </c>
      <c r="AM495" t="s">
        <v>1283</v>
      </c>
      <c r="AN495" t="s">
        <v>859</v>
      </c>
      <c r="AO495" s="13">
        <v>1.51</v>
      </c>
      <c r="AP495" s="14">
        <v>20250001818075</v>
      </c>
      <c r="AQ495" s="12">
        <v>45715</v>
      </c>
    </row>
    <row r="496" spans="2:43" x14ac:dyDescent="0.3">
      <c r="B496">
        <v>2090333</v>
      </c>
      <c r="E496" s="12">
        <v>45715</v>
      </c>
      <c r="G496" t="s">
        <v>2535</v>
      </c>
      <c r="I496" t="s">
        <v>875</v>
      </c>
      <c r="J496" t="s">
        <v>875</v>
      </c>
      <c r="K496" t="s">
        <v>2543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894</v>
      </c>
      <c r="AL496" t="s">
        <v>859</v>
      </c>
      <c r="AM496" t="s">
        <v>894</v>
      </c>
      <c r="AN496" t="s">
        <v>859</v>
      </c>
      <c r="AO496" s="13">
        <v>1.92</v>
      </c>
      <c r="AP496" s="14">
        <v>20250001818076</v>
      </c>
      <c r="AQ496" s="12">
        <v>45715</v>
      </c>
    </row>
    <row r="497" spans="2:43" x14ac:dyDescent="0.3">
      <c r="B497">
        <v>2090334</v>
      </c>
      <c r="E497" s="12">
        <v>45715</v>
      </c>
      <c r="G497" t="s">
        <v>2535</v>
      </c>
      <c r="I497" t="s">
        <v>875</v>
      </c>
      <c r="J497" t="s">
        <v>875</v>
      </c>
      <c r="K497" t="s">
        <v>2543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3382</v>
      </c>
      <c r="AL497" t="s">
        <v>859</v>
      </c>
      <c r="AM497" t="s">
        <v>3382</v>
      </c>
      <c r="AN497" t="s">
        <v>859</v>
      </c>
      <c r="AO497" s="13">
        <v>2.11</v>
      </c>
      <c r="AP497" s="14">
        <v>20250001818077</v>
      </c>
      <c r="AQ497" s="12">
        <v>45715</v>
      </c>
    </row>
    <row r="498" spans="2:43" x14ac:dyDescent="0.3">
      <c r="B498">
        <v>2090335</v>
      </c>
      <c r="E498" s="12">
        <v>45715</v>
      </c>
      <c r="G498" t="s">
        <v>2535</v>
      </c>
      <c r="I498" t="s">
        <v>875</v>
      </c>
      <c r="J498" t="s">
        <v>875</v>
      </c>
      <c r="K498" t="s">
        <v>2543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1501</v>
      </c>
      <c r="AL498" t="s">
        <v>859</v>
      </c>
      <c r="AM498" t="s">
        <v>1501</v>
      </c>
      <c r="AN498" t="s">
        <v>859</v>
      </c>
      <c r="AO498" s="13">
        <v>1.47</v>
      </c>
      <c r="AP498" s="14">
        <v>20250001818078</v>
      </c>
      <c r="AQ498" s="12">
        <v>45715</v>
      </c>
    </row>
    <row r="499" spans="2:43" x14ac:dyDescent="0.3">
      <c r="B499">
        <v>2090336</v>
      </c>
      <c r="E499" s="12">
        <v>45715</v>
      </c>
      <c r="G499" t="s">
        <v>2535</v>
      </c>
      <c r="I499" t="s">
        <v>875</v>
      </c>
      <c r="J499" t="s">
        <v>875</v>
      </c>
      <c r="K499" t="s">
        <v>2543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1382</v>
      </c>
      <c r="AL499" t="s">
        <v>859</v>
      </c>
      <c r="AM499" t="s">
        <v>1382</v>
      </c>
      <c r="AN499" t="s">
        <v>859</v>
      </c>
      <c r="AO499" s="13">
        <v>1.33</v>
      </c>
      <c r="AP499" s="14">
        <v>20250001818079</v>
      </c>
      <c r="AQ499" s="12">
        <v>45715</v>
      </c>
    </row>
    <row r="500" spans="2:43" x14ac:dyDescent="0.3">
      <c r="B500">
        <v>2090337</v>
      </c>
      <c r="E500" s="12">
        <v>45715</v>
      </c>
      <c r="G500" t="s">
        <v>2535</v>
      </c>
      <c r="I500" t="s">
        <v>875</v>
      </c>
      <c r="J500" t="s">
        <v>875</v>
      </c>
      <c r="K500" t="s">
        <v>2543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1589</v>
      </c>
      <c r="AL500" t="s">
        <v>859</v>
      </c>
      <c r="AM500" t="s">
        <v>1589</v>
      </c>
      <c r="AN500" t="s">
        <v>859</v>
      </c>
      <c r="AO500" s="13">
        <v>1.8</v>
      </c>
      <c r="AP500" s="14">
        <v>20250001818080</v>
      </c>
      <c r="AQ500" s="12">
        <v>45715</v>
      </c>
    </row>
    <row r="501" spans="2:43" x14ac:dyDescent="0.3">
      <c r="B501">
        <v>2090338</v>
      </c>
      <c r="E501" s="12">
        <v>45715</v>
      </c>
      <c r="G501" t="s">
        <v>2535</v>
      </c>
      <c r="I501" t="s">
        <v>875</v>
      </c>
      <c r="J501" t="s">
        <v>875</v>
      </c>
      <c r="K501" t="s">
        <v>2543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1501</v>
      </c>
      <c r="AL501" t="s">
        <v>859</v>
      </c>
      <c r="AM501" t="s">
        <v>1501</v>
      </c>
      <c r="AN501" t="s">
        <v>859</v>
      </c>
      <c r="AO501" s="13">
        <v>1.47</v>
      </c>
      <c r="AP501" s="14">
        <v>20250001818081</v>
      </c>
      <c r="AQ501" s="12">
        <v>45715</v>
      </c>
    </row>
    <row r="502" spans="2:43" x14ac:dyDescent="0.3">
      <c r="B502">
        <v>2090339</v>
      </c>
      <c r="E502" s="12">
        <v>45715</v>
      </c>
      <c r="G502" t="s">
        <v>2535</v>
      </c>
      <c r="I502" t="s">
        <v>875</v>
      </c>
      <c r="J502" t="s">
        <v>875</v>
      </c>
      <c r="K502" t="s">
        <v>2543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1575</v>
      </c>
      <c r="AL502" t="s">
        <v>859</v>
      </c>
      <c r="AM502" t="s">
        <v>1575</v>
      </c>
      <c r="AN502" t="s">
        <v>859</v>
      </c>
      <c r="AO502" s="13">
        <v>1.38</v>
      </c>
      <c r="AP502" s="14">
        <v>20250001818082</v>
      </c>
      <c r="AQ502" s="12">
        <v>45715</v>
      </c>
    </row>
    <row r="503" spans="2:43" x14ac:dyDescent="0.3">
      <c r="B503">
        <v>2090340</v>
      </c>
      <c r="E503" s="12">
        <v>45715</v>
      </c>
      <c r="G503" t="s">
        <v>2535</v>
      </c>
      <c r="I503" t="s">
        <v>875</v>
      </c>
      <c r="J503" t="s">
        <v>875</v>
      </c>
      <c r="K503" t="s">
        <v>2543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992</v>
      </c>
      <c r="AL503" t="s">
        <v>859</v>
      </c>
      <c r="AM503" t="s">
        <v>992</v>
      </c>
      <c r="AN503" t="s">
        <v>859</v>
      </c>
      <c r="AO503" s="13">
        <v>1.35</v>
      </c>
      <c r="AP503" s="14">
        <v>20250001818083</v>
      </c>
      <c r="AQ503" s="12">
        <v>45715</v>
      </c>
    </row>
    <row r="504" spans="2:43" x14ac:dyDescent="0.3">
      <c r="B504">
        <v>2090341</v>
      </c>
      <c r="E504" s="12">
        <v>45715</v>
      </c>
      <c r="G504" t="s">
        <v>2535</v>
      </c>
      <c r="I504" t="s">
        <v>875</v>
      </c>
      <c r="J504" t="s">
        <v>875</v>
      </c>
      <c r="K504" t="s">
        <v>2543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1371</v>
      </c>
      <c r="AL504" t="s">
        <v>859</v>
      </c>
      <c r="AM504" t="s">
        <v>1371</v>
      </c>
      <c r="AN504" t="s">
        <v>859</v>
      </c>
      <c r="AO504" s="13">
        <v>1.82</v>
      </c>
      <c r="AP504" s="14">
        <v>20250001818084</v>
      </c>
      <c r="AQ504" s="12">
        <v>45715</v>
      </c>
    </row>
    <row r="505" spans="2:43" x14ac:dyDescent="0.3">
      <c r="B505">
        <v>2090342</v>
      </c>
      <c r="E505" s="12">
        <v>45715</v>
      </c>
      <c r="G505" t="s">
        <v>2535</v>
      </c>
      <c r="I505" t="s">
        <v>875</v>
      </c>
      <c r="J505" t="s">
        <v>875</v>
      </c>
      <c r="K505" t="s">
        <v>2543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1414</v>
      </c>
      <c r="AL505" t="s">
        <v>859</v>
      </c>
      <c r="AM505" t="s">
        <v>1414</v>
      </c>
      <c r="AN505" t="s">
        <v>859</v>
      </c>
      <c r="AO505" s="13">
        <v>1.68</v>
      </c>
      <c r="AP505" s="14">
        <v>20250001818085</v>
      </c>
      <c r="AQ505" s="12">
        <v>45715</v>
      </c>
    </row>
    <row r="506" spans="2:43" x14ac:dyDescent="0.3">
      <c r="B506">
        <v>2090343</v>
      </c>
      <c r="E506" s="12">
        <v>45715</v>
      </c>
      <c r="G506" t="s">
        <v>2535</v>
      </c>
      <c r="I506" t="s">
        <v>875</v>
      </c>
      <c r="J506" t="s">
        <v>875</v>
      </c>
      <c r="K506" t="s">
        <v>2543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1382</v>
      </c>
      <c r="AL506" t="s">
        <v>859</v>
      </c>
      <c r="AM506" t="s">
        <v>1382</v>
      </c>
      <c r="AN506" t="s">
        <v>859</v>
      </c>
      <c r="AO506" s="13">
        <v>1.33</v>
      </c>
      <c r="AP506" s="14">
        <v>20250001818086</v>
      </c>
      <c r="AQ506" s="12">
        <v>45715</v>
      </c>
    </row>
    <row r="507" spans="2:43" x14ac:dyDescent="0.3">
      <c r="B507">
        <v>2090344</v>
      </c>
      <c r="E507" s="12">
        <v>45715</v>
      </c>
      <c r="G507" t="s">
        <v>2535</v>
      </c>
      <c r="I507" t="s">
        <v>875</v>
      </c>
      <c r="J507" t="s">
        <v>875</v>
      </c>
      <c r="K507" t="s">
        <v>2543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956</v>
      </c>
      <c r="AL507" t="s">
        <v>859</v>
      </c>
      <c r="AM507" t="s">
        <v>956</v>
      </c>
      <c r="AN507" t="s">
        <v>859</v>
      </c>
      <c r="AO507" s="13">
        <v>1.49</v>
      </c>
      <c r="AP507" s="14">
        <v>20250001818087</v>
      </c>
      <c r="AQ507" s="12">
        <v>45715</v>
      </c>
    </row>
    <row r="508" spans="2:43" x14ac:dyDescent="0.3">
      <c r="B508">
        <v>2090345</v>
      </c>
      <c r="E508" s="12">
        <v>45715</v>
      </c>
      <c r="G508" t="s">
        <v>2535</v>
      </c>
      <c r="I508" t="s">
        <v>875</v>
      </c>
      <c r="J508" t="s">
        <v>875</v>
      </c>
      <c r="K508" t="s">
        <v>2543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1376</v>
      </c>
      <c r="AL508" t="s">
        <v>859</v>
      </c>
      <c r="AM508" t="s">
        <v>1376</v>
      </c>
      <c r="AN508" t="s">
        <v>859</v>
      </c>
      <c r="AO508" s="13">
        <v>1.4</v>
      </c>
      <c r="AP508" s="14">
        <v>20250001818088</v>
      </c>
      <c r="AQ508" s="12">
        <v>45715</v>
      </c>
    </row>
    <row r="509" spans="2:43" x14ac:dyDescent="0.3">
      <c r="B509">
        <v>2090346</v>
      </c>
      <c r="E509" s="12">
        <v>45715</v>
      </c>
      <c r="G509" t="s">
        <v>2535</v>
      </c>
      <c r="I509" t="s">
        <v>875</v>
      </c>
      <c r="J509" t="s">
        <v>875</v>
      </c>
      <c r="K509" t="s">
        <v>2543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1283</v>
      </c>
      <c r="AL509" t="s">
        <v>859</v>
      </c>
      <c r="AM509" t="s">
        <v>1283</v>
      </c>
      <c r="AN509" t="s">
        <v>859</v>
      </c>
      <c r="AO509" s="13">
        <v>1.51</v>
      </c>
      <c r="AP509" s="14">
        <v>20250001818089</v>
      </c>
      <c r="AQ509" s="12">
        <v>45715</v>
      </c>
    </row>
    <row r="510" spans="2:43" x14ac:dyDescent="0.3">
      <c r="B510">
        <v>2090347</v>
      </c>
      <c r="E510" s="12">
        <v>45715</v>
      </c>
      <c r="G510" t="s">
        <v>2535</v>
      </c>
      <c r="I510" t="s">
        <v>875</v>
      </c>
      <c r="J510" t="s">
        <v>875</v>
      </c>
      <c r="K510" t="s">
        <v>2543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2299</v>
      </c>
      <c r="AL510" t="s">
        <v>859</v>
      </c>
      <c r="AM510" t="s">
        <v>2299</v>
      </c>
      <c r="AN510" t="s">
        <v>859</v>
      </c>
      <c r="AO510" s="13">
        <v>1.44</v>
      </c>
      <c r="AP510" s="14">
        <v>20250001818090</v>
      </c>
      <c r="AQ510" s="12">
        <v>45715</v>
      </c>
    </row>
    <row r="511" spans="2:43" x14ac:dyDescent="0.3">
      <c r="B511">
        <v>2090348</v>
      </c>
      <c r="E511" s="12">
        <v>45715</v>
      </c>
      <c r="G511" t="s">
        <v>2535</v>
      </c>
      <c r="I511" t="s">
        <v>875</v>
      </c>
      <c r="J511" t="s">
        <v>875</v>
      </c>
      <c r="K511" t="s">
        <v>2543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1344</v>
      </c>
      <c r="AL511" t="s">
        <v>859</v>
      </c>
      <c r="AM511" t="s">
        <v>1344</v>
      </c>
      <c r="AN511" t="s">
        <v>859</v>
      </c>
      <c r="AO511" s="13">
        <v>1.64</v>
      </c>
      <c r="AP511" s="14">
        <v>20250001818091</v>
      </c>
      <c r="AQ511" s="12">
        <v>45715</v>
      </c>
    </row>
    <row r="512" spans="2:43" x14ac:dyDescent="0.3">
      <c r="B512">
        <v>2090349</v>
      </c>
      <c r="E512" s="12">
        <v>45715</v>
      </c>
      <c r="G512" t="s">
        <v>2535</v>
      </c>
      <c r="I512" t="s">
        <v>875</v>
      </c>
      <c r="J512" t="s">
        <v>875</v>
      </c>
      <c r="K512" t="s">
        <v>2543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1912</v>
      </c>
      <c r="AL512" t="s">
        <v>859</v>
      </c>
      <c r="AM512" t="s">
        <v>1912</v>
      </c>
      <c r="AN512" t="s">
        <v>859</v>
      </c>
      <c r="AO512" s="13">
        <v>1.59</v>
      </c>
      <c r="AP512" s="14">
        <v>20250001818092</v>
      </c>
      <c r="AQ512" s="12">
        <v>45715</v>
      </c>
    </row>
    <row r="513" spans="1:43" x14ac:dyDescent="0.3">
      <c r="B513">
        <v>2090350</v>
      </c>
      <c r="E513" s="12">
        <v>45715</v>
      </c>
      <c r="G513" t="s">
        <v>2535</v>
      </c>
      <c r="I513" t="s">
        <v>875</v>
      </c>
      <c r="J513" t="s">
        <v>875</v>
      </c>
      <c r="K513" t="s">
        <v>2543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1730</v>
      </c>
      <c r="AL513" t="s">
        <v>859</v>
      </c>
      <c r="AM513" t="s">
        <v>1730</v>
      </c>
      <c r="AN513" t="s">
        <v>859</v>
      </c>
      <c r="AO513" s="13">
        <v>1.56</v>
      </c>
      <c r="AP513" s="14">
        <v>20250001818093</v>
      </c>
      <c r="AQ513" s="12">
        <v>45715</v>
      </c>
    </row>
    <row r="514" spans="1:43" x14ac:dyDescent="0.3">
      <c r="B514">
        <v>2090351</v>
      </c>
      <c r="E514" s="12">
        <v>45715</v>
      </c>
      <c r="G514" t="s">
        <v>2535</v>
      </c>
      <c r="I514" t="s">
        <v>875</v>
      </c>
      <c r="J514" t="s">
        <v>875</v>
      </c>
      <c r="K514" t="s">
        <v>2543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1569</v>
      </c>
      <c r="AL514" t="s">
        <v>859</v>
      </c>
      <c r="AM514" t="s">
        <v>1569</v>
      </c>
      <c r="AN514" t="s">
        <v>859</v>
      </c>
      <c r="AO514" s="13">
        <v>1.75</v>
      </c>
      <c r="AP514" s="14">
        <v>20250001818094</v>
      </c>
      <c r="AQ514" s="12">
        <v>45715</v>
      </c>
    </row>
    <row r="515" spans="1:43" x14ac:dyDescent="0.3">
      <c r="B515">
        <v>2090352</v>
      </c>
      <c r="E515" s="12">
        <v>45715</v>
      </c>
      <c r="G515" t="s">
        <v>2535</v>
      </c>
      <c r="I515" t="s">
        <v>875</v>
      </c>
      <c r="J515" t="s">
        <v>875</v>
      </c>
      <c r="K515" t="s">
        <v>2543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1569</v>
      </c>
      <c r="AL515" t="s">
        <v>859</v>
      </c>
      <c r="AM515" t="s">
        <v>1569</v>
      </c>
      <c r="AN515" t="s">
        <v>859</v>
      </c>
      <c r="AO515" s="13">
        <v>1.75</v>
      </c>
      <c r="AP515" s="14">
        <v>20250001818095</v>
      </c>
      <c r="AQ515" s="12">
        <v>45715</v>
      </c>
    </row>
    <row r="516" spans="1:43" x14ac:dyDescent="0.3">
      <c r="B516">
        <v>2090353</v>
      </c>
      <c r="E516" s="12">
        <v>45715</v>
      </c>
      <c r="G516" t="s">
        <v>2535</v>
      </c>
      <c r="I516" t="s">
        <v>875</v>
      </c>
      <c r="J516" t="s">
        <v>875</v>
      </c>
      <c r="K516" t="s">
        <v>2543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1930</v>
      </c>
      <c r="AL516" t="s">
        <v>859</v>
      </c>
      <c r="AM516" t="s">
        <v>1930</v>
      </c>
      <c r="AN516" t="s">
        <v>859</v>
      </c>
      <c r="AO516" s="13">
        <v>1.18</v>
      </c>
      <c r="AP516" s="14">
        <v>20250001818096</v>
      </c>
      <c r="AQ516" s="12">
        <v>45715</v>
      </c>
    </row>
    <row r="517" spans="1:43" x14ac:dyDescent="0.3">
      <c r="B517">
        <v>1203655</v>
      </c>
      <c r="E517" s="12">
        <v>45715</v>
      </c>
      <c r="G517" t="s">
        <v>2535</v>
      </c>
      <c r="I517" t="s">
        <v>875</v>
      </c>
      <c r="J517" t="s">
        <v>875</v>
      </c>
      <c r="K517" t="s">
        <v>2808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1431</v>
      </c>
      <c r="AL517" t="s">
        <v>859</v>
      </c>
      <c r="AM517" t="s">
        <v>1431</v>
      </c>
      <c r="AN517" t="s">
        <v>859</v>
      </c>
      <c r="AO517" s="13">
        <v>0.03</v>
      </c>
      <c r="AP517" s="14">
        <v>20250001818104</v>
      </c>
      <c r="AQ517" s="12">
        <v>45715</v>
      </c>
    </row>
    <row r="518" spans="1:43" x14ac:dyDescent="0.3">
      <c r="A518">
        <v>28</v>
      </c>
      <c r="B518">
        <v>1561240</v>
      </c>
      <c r="C518" s="12">
        <v>45591</v>
      </c>
      <c r="D518" s="12">
        <v>45686</v>
      </c>
      <c r="E518" s="12">
        <v>45722</v>
      </c>
      <c r="F518">
        <v>96</v>
      </c>
      <c r="G518" t="s">
        <v>2535</v>
      </c>
      <c r="H518" t="s">
        <v>861</v>
      </c>
      <c r="I518" t="s">
        <v>875</v>
      </c>
      <c r="J518" t="s">
        <v>875</v>
      </c>
      <c r="K518" t="s">
        <v>2816</v>
      </c>
      <c r="L518">
        <v>996866969</v>
      </c>
      <c r="M518" t="s">
        <v>457</v>
      </c>
      <c r="N518" t="s">
        <v>863</v>
      </c>
      <c r="O518">
        <v>4485</v>
      </c>
      <c r="P518">
        <v>4485</v>
      </c>
      <c r="Q518" t="s">
        <v>1411</v>
      </c>
      <c r="R518">
        <v>0</v>
      </c>
      <c r="S518">
        <v>0</v>
      </c>
      <c r="T518" t="s">
        <v>865</v>
      </c>
      <c r="U518" t="s">
        <v>1412</v>
      </c>
      <c r="V518" t="s">
        <v>944</v>
      </c>
      <c r="AE518" t="s">
        <v>944</v>
      </c>
      <c r="AF518" t="s">
        <v>1413</v>
      </c>
      <c r="AH518" t="s">
        <v>1414</v>
      </c>
      <c r="AI518" t="s">
        <v>1350</v>
      </c>
      <c r="AJ518" t="s">
        <v>1504</v>
      </c>
      <c r="AL518" t="s">
        <v>859</v>
      </c>
      <c r="AM518" t="s">
        <v>1709</v>
      </c>
      <c r="AN518" t="s">
        <v>1000</v>
      </c>
      <c r="AO518" s="13">
        <v>8.34</v>
      </c>
      <c r="AP518" s="14">
        <v>20250001096736</v>
      </c>
      <c r="AQ518" s="12">
        <v>45693</v>
      </c>
    </row>
    <row r="519" spans="1:43" x14ac:dyDescent="0.3">
      <c r="A519">
        <v>25</v>
      </c>
      <c r="B519">
        <v>1385699</v>
      </c>
      <c r="C519" s="12">
        <v>45588</v>
      </c>
      <c r="D519" s="12">
        <v>45684</v>
      </c>
      <c r="E519" s="12">
        <v>45720</v>
      </c>
      <c r="F519">
        <v>97</v>
      </c>
      <c r="G519" t="s">
        <v>2535</v>
      </c>
      <c r="H519" t="s">
        <v>861</v>
      </c>
      <c r="I519" t="s">
        <v>2817</v>
      </c>
      <c r="J519" t="s">
        <v>875</v>
      </c>
      <c r="K519" t="s">
        <v>2818</v>
      </c>
      <c r="L519">
        <v>996866969</v>
      </c>
      <c r="M519" t="s">
        <v>753</v>
      </c>
      <c r="N519" t="s">
        <v>863</v>
      </c>
      <c r="O519">
        <v>3388</v>
      </c>
      <c r="P519">
        <v>3398</v>
      </c>
      <c r="Q519">
        <v>0</v>
      </c>
      <c r="R519">
        <v>10</v>
      </c>
      <c r="S519">
        <v>0</v>
      </c>
      <c r="T519" t="s">
        <v>865</v>
      </c>
      <c r="U519" t="s">
        <v>988</v>
      </c>
      <c r="V519" t="s">
        <v>989</v>
      </c>
      <c r="AE519" t="s">
        <v>989</v>
      </c>
      <c r="AF519" t="s">
        <v>1363</v>
      </c>
      <c r="AH519" t="s">
        <v>990</v>
      </c>
      <c r="AI519" t="s">
        <v>991</v>
      </c>
      <c r="AJ519" t="s">
        <v>1918</v>
      </c>
      <c r="AL519" t="s">
        <v>859</v>
      </c>
      <c r="AM519" t="s">
        <v>2267</v>
      </c>
      <c r="AN519" t="s">
        <v>1279</v>
      </c>
      <c r="AO519" s="13">
        <v>11.13</v>
      </c>
      <c r="AP519" s="14">
        <v>20250000982884</v>
      </c>
      <c r="AQ519" s="12">
        <v>45691</v>
      </c>
    </row>
    <row r="520" spans="1:43" x14ac:dyDescent="0.3">
      <c r="A520">
        <v>40</v>
      </c>
      <c r="B520">
        <v>1629110</v>
      </c>
      <c r="C520" s="12">
        <v>45603</v>
      </c>
      <c r="D520" s="12">
        <v>45695</v>
      </c>
      <c r="E520" s="12">
        <v>45733</v>
      </c>
      <c r="F520">
        <v>93</v>
      </c>
      <c r="G520" t="s">
        <v>2535</v>
      </c>
      <c r="H520" t="s">
        <v>861</v>
      </c>
      <c r="I520" t="s">
        <v>875</v>
      </c>
      <c r="J520" t="s">
        <v>875</v>
      </c>
      <c r="K520" t="s">
        <v>2821</v>
      </c>
      <c r="L520">
        <v>996866969</v>
      </c>
      <c r="M520" t="s">
        <v>317</v>
      </c>
      <c r="N520" t="s">
        <v>863</v>
      </c>
      <c r="O520">
        <v>4814</v>
      </c>
      <c r="P520">
        <v>4827</v>
      </c>
      <c r="Q520">
        <v>0</v>
      </c>
      <c r="R520">
        <v>13</v>
      </c>
      <c r="S520">
        <v>0</v>
      </c>
      <c r="T520" t="s">
        <v>865</v>
      </c>
      <c r="U520" t="s">
        <v>946</v>
      </c>
      <c r="V520" t="s">
        <v>947</v>
      </c>
      <c r="AE520" t="s">
        <v>947</v>
      </c>
      <c r="AF520" t="s">
        <v>1421</v>
      </c>
      <c r="AH520" t="s">
        <v>948</v>
      </c>
      <c r="AI520" t="s">
        <v>949</v>
      </c>
      <c r="AJ520" t="s">
        <v>1730</v>
      </c>
      <c r="AL520" t="s">
        <v>859</v>
      </c>
      <c r="AM520" t="s">
        <v>3246</v>
      </c>
      <c r="AN520" t="s">
        <v>859</v>
      </c>
      <c r="AO520" s="13">
        <v>13.21</v>
      </c>
      <c r="AP520" s="14">
        <v>20250001435196</v>
      </c>
      <c r="AQ520" s="12">
        <v>45702</v>
      </c>
    </row>
    <row r="521" spans="1:43" x14ac:dyDescent="0.3">
      <c r="A521">
        <v>37</v>
      </c>
      <c r="B521">
        <v>1633873</v>
      </c>
      <c r="C521" s="12">
        <v>45601</v>
      </c>
      <c r="D521" s="12">
        <v>45693</v>
      </c>
      <c r="E521" s="12">
        <v>45729</v>
      </c>
      <c r="F521">
        <v>93</v>
      </c>
      <c r="G521" t="s">
        <v>2535</v>
      </c>
      <c r="H521" t="s">
        <v>861</v>
      </c>
      <c r="I521" t="s">
        <v>875</v>
      </c>
      <c r="J521" t="s">
        <v>875</v>
      </c>
      <c r="K521" t="s">
        <v>2822</v>
      </c>
      <c r="L521">
        <v>996866969</v>
      </c>
      <c r="M521" t="s">
        <v>361</v>
      </c>
      <c r="N521" t="s">
        <v>863</v>
      </c>
      <c r="O521">
        <v>4732</v>
      </c>
      <c r="P521">
        <v>4762</v>
      </c>
      <c r="Q521">
        <v>0</v>
      </c>
      <c r="R521">
        <v>30</v>
      </c>
      <c r="S521">
        <v>0</v>
      </c>
      <c r="T521" t="s">
        <v>865</v>
      </c>
      <c r="U521" t="s">
        <v>1468</v>
      </c>
      <c r="V521" t="s">
        <v>1469</v>
      </c>
      <c r="W521" t="s">
        <v>1003</v>
      </c>
      <c r="X521" t="s">
        <v>3348</v>
      </c>
      <c r="AE521" t="s">
        <v>4230</v>
      </c>
      <c r="AF521" t="s">
        <v>1421</v>
      </c>
      <c r="AH521" t="s">
        <v>1779</v>
      </c>
      <c r="AI521" t="s">
        <v>894</v>
      </c>
      <c r="AJ521" t="s">
        <v>884</v>
      </c>
      <c r="AL521" t="s">
        <v>859</v>
      </c>
      <c r="AM521" t="s">
        <v>4231</v>
      </c>
      <c r="AN521" t="s">
        <v>859</v>
      </c>
      <c r="AO521" s="13">
        <v>34.15</v>
      </c>
      <c r="AP521" s="14">
        <v>20250001330627</v>
      </c>
      <c r="AQ521" s="12">
        <v>45700</v>
      </c>
    </row>
    <row r="522" spans="1:43" x14ac:dyDescent="0.3">
      <c r="A522">
        <v>43</v>
      </c>
      <c r="B522">
        <v>8301359</v>
      </c>
      <c r="C522" s="12">
        <v>45608</v>
      </c>
      <c r="D522" s="12">
        <v>45700</v>
      </c>
      <c r="E522" s="12">
        <v>45734</v>
      </c>
      <c r="F522">
        <v>93</v>
      </c>
      <c r="G522" t="s">
        <v>2535</v>
      </c>
      <c r="H522" t="s">
        <v>861</v>
      </c>
      <c r="I522" t="s">
        <v>875</v>
      </c>
      <c r="J522" t="s">
        <v>875</v>
      </c>
      <c r="K522" t="s">
        <v>2828</v>
      </c>
      <c r="L522">
        <v>996866969</v>
      </c>
      <c r="M522" t="s">
        <v>525</v>
      </c>
      <c r="N522" t="s">
        <v>863</v>
      </c>
      <c r="O522">
        <v>1551</v>
      </c>
      <c r="P522">
        <v>1551</v>
      </c>
      <c r="Q522" t="s">
        <v>1418</v>
      </c>
      <c r="R522">
        <v>0</v>
      </c>
      <c r="S522">
        <v>0</v>
      </c>
      <c r="T522" t="s">
        <v>865</v>
      </c>
      <c r="U522" t="s">
        <v>1419</v>
      </c>
      <c r="V522" t="s">
        <v>1420</v>
      </c>
      <c r="AE522" t="s">
        <v>1420</v>
      </c>
      <c r="AF522" t="s">
        <v>1421</v>
      </c>
      <c r="AH522" t="s">
        <v>1422</v>
      </c>
      <c r="AI522" t="s">
        <v>1042</v>
      </c>
      <c r="AJ522" t="s">
        <v>1043</v>
      </c>
      <c r="AL522" t="s">
        <v>859</v>
      </c>
      <c r="AM522" t="s">
        <v>1698</v>
      </c>
      <c r="AN522" t="s">
        <v>859</v>
      </c>
      <c r="AO522" s="13">
        <v>8.31</v>
      </c>
      <c r="AP522" s="14">
        <v>20250001479845</v>
      </c>
      <c r="AQ522" s="12">
        <v>45705</v>
      </c>
    </row>
    <row r="523" spans="1:43" x14ac:dyDescent="0.3">
      <c r="A523">
        <v>34</v>
      </c>
      <c r="B523">
        <v>1594728</v>
      </c>
      <c r="C523" s="12">
        <v>45597</v>
      </c>
      <c r="D523" s="12">
        <v>45692</v>
      </c>
      <c r="E523" s="12">
        <v>45728</v>
      </c>
      <c r="F523">
        <v>96</v>
      </c>
      <c r="G523" t="s">
        <v>2535</v>
      </c>
      <c r="H523" t="s">
        <v>861</v>
      </c>
      <c r="I523" t="s">
        <v>875</v>
      </c>
      <c r="J523" t="s">
        <v>875</v>
      </c>
      <c r="K523" t="s">
        <v>2834</v>
      </c>
      <c r="L523">
        <v>996866969</v>
      </c>
      <c r="M523" t="s">
        <v>406</v>
      </c>
      <c r="N523" t="s">
        <v>863</v>
      </c>
      <c r="O523">
        <v>308</v>
      </c>
      <c r="P523">
        <v>308</v>
      </c>
      <c r="Q523" t="s">
        <v>1411</v>
      </c>
      <c r="R523">
        <v>0</v>
      </c>
      <c r="S523">
        <v>0</v>
      </c>
      <c r="T523" t="s">
        <v>865</v>
      </c>
      <c r="U523" t="s">
        <v>1412</v>
      </c>
      <c r="V523" t="s">
        <v>944</v>
      </c>
      <c r="AE523" t="s">
        <v>944</v>
      </c>
      <c r="AF523" t="s">
        <v>1413</v>
      </c>
      <c r="AH523" t="s">
        <v>1414</v>
      </c>
      <c r="AI523" t="s">
        <v>1350</v>
      </c>
      <c r="AJ523" t="s">
        <v>1504</v>
      </c>
      <c r="AL523" t="s">
        <v>859</v>
      </c>
      <c r="AM523" t="s">
        <v>1709</v>
      </c>
      <c r="AN523" t="s">
        <v>859</v>
      </c>
      <c r="AO523" s="13">
        <v>8.58</v>
      </c>
      <c r="AP523" s="14">
        <v>20250001268242</v>
      </c>
      <c r="AQ523" s="12">
        <v>45699</v>
      </c>
    </row>
    <row r="524" spans="1:43" x14ac:dyDescent="0.3">
      <c r="A524">
        <v>51</v>
      </c>
      <c r="B524">
        <v>989973</v>
      </c>
      <c r="C524" s="12">
        <v>45616</v>
      </c>
      <c r="D524" s="12">
        <v>45707</v>
      </c>
      <c r="E524" s="12">
        <v>45754</v>
      </c>
      <c r="F524">
        <v>92</v>
      </c>
      <c r="G524" t="s">
        <v>2535</v>
      </c>
      <c r="H524" t="s">
        <v>861</v>
      </c>
      <c r="I524" t="s">
        <v>2837</v>
      </c>
      <c r="J524" t="s">
        <v>875</v>
      </c>
      <c r="K524" t="s">
        <v>2838</v>
      </c>
      <c r="L524">
        <v>996866969</v>
      </c>
      <c r="M524" t="s">
        <v>710</v>
      </c>
      <c r="N524" t="s">
        <v>863</v>
      </c>
      <c r="O524">
        <v>1685</v>
      </c>
      <c r="P524">
        <v>1699</v>
      </c>
      <c r="Q524">
        <v>0</v>
      </c>
      <c r="R524">
        <v>14</v>
      </c>
      <c r="S524">
        <v>0</v>
      </c>
      <c r="T524" t="s">
        <v>865</v>
      </c>
      <c r="U524" t="s">
        <v>1188</v>
      </c>
      <c r="V524" t="s">
        <v>1189</v>
      </c>
      <c r="AE524" t="s">
        <v>1189</v>
      </c>
      <c r="AF524" t="s">
        <v>940</v>
      </c>
      <c r="AH524" t="s">
        <v>1190</v>
      </c>
      <c r="AI524" t="s">
        <v>1191</v>
      </c>
      <c r="AJ524" t="s">
        <v>1573</v>
      </c>
      <c r="AL524" t="s">
        <v>859</v>
      </c>
      <c r="AM524" t="s">
        <v>2323</v>
      </c>
      <c r="AN524" t="s">
        <v>859</v>
      </c>
      <c r="AO524" s="13">
        <v>13.91</v>
      </c>
      <c r="AP524" s="14">
        <v>20250001806955</v>
      </c>
      <c r="AQ524" s="12">
        <v>45714</v>
      </c>
    </row>
    <row r="525" spans="1:43" x14ac:dyDescent="0.3">
      <c r="A525">
        <v>45</v>
      </c>
      <c r="B525">
        <v>1362592</v>
      </c>
      <c r="C525" s="12">
        <v>45608</v>
      </c>
      <c r="D525" s="12">
        <v>45700</v>
      </c>
      <c r="E525" s="12">
        <v>45736</v>
      </c>
      <c r="F525">
        <v>93</v>
      </c>
      <c r="G525" t="s">
        <v>2535</v>
      </c>
      <c r="H525" t="s">
        <v>861</v>
      </c>
      <c r="I525" t="s">
        <v>875</v>
      </c>
      <c r="J525" t="s">
        <v>875</v>
      </c>
      <c r="K525" t="s">
        <v>2839</v>
      </c>
      <c r="L525">
        <v>996866969</v>
      </c>
      <c r="M525" t="s">
        <v>354</v>
      </c>
      <c r="N525" t="s">
        <v>863</v>
      </c>
      <c r="O525">
        <v>179</v>
      </c>
      <c r="P525">
        <v>179</v>
      </c>
      <c r="Q525" t="s">
        <v>1418</v>
      </c>
      <c r="R525">
        <v>0</v>
      </c>
      <c r="S525">
        <v>0</v>
      </c>
      <c r="T525" t="s">
        <v>865</v>
      </c>
      <c r="U525" t="s">
        <v>1419</v>
      </c>
      <c r="V525" t="s">
        <v>1420</v>
      </c>
      <c r="AE525" t="s">
        <v>1420</v>
      </c>
      <c r="AF525" t="s">
        <v>1421</v>
      </c>
      <c r="AH525" t="s">
        <v>1422</v>
      </c>
      <c r="AI525" t="s">
        <v>1042</v>
      </c>
      <c r="AJ525" t="s">
        <v>1043</v>
      </c>
      <c r="AL525" t="s">
        <v>859</v>
      </c>
      <c r="AM525" t="s">
        <v>1698</v>
      </c>
      <c r="AN525" t="s">
        <v>859</v>
      </c>
      <c r="AO525" s="13">
        <v>8.31</v>
      </c>
      <c r="AP525" s="14">
        <v>20250001566788</v>
      </c>
      <c r="AQ525" s="12">
        <v>45707</v>
      </c>
    </row>
    <row r="526" spans="1:43" x14ac:dyDescent="0.3">
      <c r="A526">
        <v>45</v>
      </c>
      <c r="B526">
        <v>1362596</v>
      </c>
      <c r="C526" s="12">
        <v>45608</v>
      </c>
      <c r="D526" s="12">
        <v>45700</v>
      </c>
      <c r="E526" s="12">
        <v>45736</v>
      </c>
      <c r="F526">
        <v>93</v>
      </c>
      <c r="G526" t="s">
        <v>2535</v>
      </c>
      <c r="H526" t="s">
        <v>861</v>
      </c>
      <c r="I526" t="s">
        <v>875</v>
      </c>
      <c r="J526" t="s">
        <v>875</v>
      </c>
      <c r="K526" t="s">
        <v>2839</v>
      </c>
      <c r="L526">
        <v>996866969</v>
      </c>
      <c r="M526" t="s">
        <v>259</v>
      </c>
      <c r="N526" t="s">
        <v>863</v>
      </c>
      <c r="O526">
        <v>0</v>
      </c>
      <c r="P526">
        <v>0</v>
      </c>
      <c r="Q526" t="s">
        <v>1418</v>
      </c>
      <c r="R526">
        <v>0</v>
      </c>
      <c r="S526">
        <v>0</v>
      </c>
      <c r="T526" t="s">
        <v>865</v>
      </c>
      <c r="U526" t="s">
        <v>1419</v>
      </c>
      <c r="V526" t="s">
        <v>1420</v>
      </c>
      <c r="AE526" t="s">
        <v>1420</v>
      </c>
      <c r="AF526" t="s">
        <v>1421</v>
      </c>
      <c r="AH526" t="s">
        <v>1422</v>
      </c>
      <c r="AI526" t="s">
        <v>1042</v>
      </c>
      <c r="AJ526" t="s">
        <v>1043</v>
      </c>
      <c r="AL526" t="s">
        <v>859</v>
      </c>
      <c r="AM526" t="s">
        <v>1698</v>
      </c>
      <c r="AN526" t="s">
        <v>859</v>
      </c>
      <c r="AO526" s="13">
        <v>8.31</v>
      </c>
      <c r="AP526" s="14">
        <v>20250001566792</v>
      </c>
      <c r="AQ526" s="12">
        <v>45707</v>
      </c>
    </row>
    <row r="527" spans="1:43" x14ac:dyDescent="0.3">
      <c r="A527">
        <v>40</v>
      </c>
      <c r="B527">
        <v>1601086</v>
      </c>
      <c r="C527" s="12">
        <v>45603</v>
      </c>
      <c r="D527" s="12">
        <v>45698</v>
      </c>
      <c r="E527" s="12">
        <v>45733</v>
      </c>
      <c r="F527">
        <v>96</v>
      </c>
      <c r="G527" t="s">
        <v>2535</v>
      </c>
      <c r="H527" t="s">
        <v>861</v>
      </c>
      <c r="I527" t="s">
        <v>4232</v>
      </c>
      <c r="J527" t="s">
        <v>4232</v>
      </c>
      <c r="K527" t="s">
        <v>2840</v>
      </c>
      <c r="L527">
        <v>802068700</v>
      </c>
      <c r="M527" t="s">
        <v>360</v>
      </c>
      <c r="N527" t="s">
        <v>863</v>
      </c>
      <c r="O527">
        <v>1772</v>
      </c>
      <c r="P527">
        <v>1772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859</v>
      </c>
      <c r="AM527" t="s">
        <v>1709</v>
      </c>
      <c r="AN527" t="s">
        <v>859</v>
      </c>
      <c r="AO527" s="13">
        <v>8.58</v>
      </c>
      <c r="AP527" s="14">
        <v>20250001435112</v>
      </c>
      <c r="AQ527" s="12">
        <v>45702</v>
      </c>
    </row>
    <row r="528" spans="1:43" x14ac:dyDescent="0.3">
      <c r="A528">
        <v>40</v>
      </c>
      <c r="B528">
        <v>1601087</v>
      </c>
      <c r="C528" s="12">
        <v>45603</v>
      </c>
      <c r="D528" s="12">
        <v>45698</v>
      </c>
      <c r="E528" s="12">
        <v>45733</v>
      </c>
      <c r="F528">
        <v>96</v>
      </c>
      <c r="G528" t="s">
        <v>2535</v>
      </c>
      <c r="H528" t="s">
        <v>861</v>
      </c>
      <c r="I528" t="s">
        <v>4232</v>
      </c>
      <c r="J528" t="s">
        <v>4232</v>
      </c>
      <c r="K528" t="s">
        <v>2840</v>
      </c>
      <c r="L528">
        <v>802068700</v>
      </c>
      <c r="M528" t="s">
        <v>551</v>
      </c>
      <c r="N528" t="s">
        <v>863</v>
      </c>
      <c r="O528">
        <v>743</v>
      </c>
      <c r="P528">
        <v>1134</v>
      </c>
      <c r="Q528">
        <v>0</v>
      </c>
      <c r="R528">
        <v>391</v>
      </c>
      <c r="S528">
        <v>0</v>
      </c>
      <c r="T528" t="s">
        <v>865</v>
      </c>
      <c r="U528" t="s">
        <v>1675</v>
      </c>
      <c r="V528" t="s">
        <v>1676</v>
      </c>
      <c r="W528" t="s">
        <v>1677</v>
      </c>
      <c r="X528" t="s">
        <v>1678</v>
      </c>
      <c r="Y528" t="s">
        <v>1679</v>
      </c>
      <c r="Z528" t="s">
        <v>1680</v>
      </c>
      <c r="AA528" t="s">
        <v>1681</v>
      </c>
      <c r="AB528" t="s">
        <v>1682</v>
      </c>
      <c r="AC528" t="s">
        <v>4233</v>
      </c>
      <c r="AD528" t="s">
        <v>4234</v>
      </c>
      <c r="AE528" t="s">
        <v>4235</v>
      </c>
      <c r="AF528" t="s">
        <v>1413</v>
      </c>
      <c r="AH528" t="s">
        <v>4236</v>
      </c>
      <c r="AI528" t="s">
        <v>4237</v>
      </c>
      <c r="AJ528" t="s">
        <v>4238</v>
      </c>
      <c r="AL528" t="s">
        <v>859</v>
      </c>
      <c r="AM528" t="s">
        <v>4239</v>
      </c>
      <c r="AN528" t="s">
        <v>859</v>
      </c>
      <c r="AO528" s="13">
        <v>2137.41</v>
      </c>
      <c r="AP528" s="14">
        <v>20250001435113</v>
      </c>
      <c r="AQ528" s="12">
        <v>45702</v>
      </c>
    </row>
    <row r="529" spans="1:43" x14ac:dyDescent="0.3">
      <c r="A529">
        <v>40</v>
      </c>
      <c r="B529">
        <v>1601088</v>
      </c>
      <c r="C529" s="12">
        <v>45638</v>
      </c>
      <c r="D529" s="12">
        <v>45698</v>
      </c>
      <c r="E529" s="12">
        <v>45733</v>
      </c>
      <c r="F529">
        <v>61</v>
      </c>
      <c r="G529" t="s">
        <v>2535</v>
      </c>
      <c r="H529" t="s">
        <v>861</v>
      </c>
      <c r="I529" t="s">
        <v>4232</v>
      </c>
      <c r="J529" t="s">
        <v>4232</v>
      </c>
      <c r="K529" t="s">
        <v>2840</v>
      </c>
      <c r="L529">
        <v>802068700</v>
      </c>
      <c r="M529" t="s">
        <v>264</v>
      </c>
      <c r="N529" t="s">
        <v>863</v>
      </c>
      <c r="O529">
        <v>1591</v>
      </c>
      <c r="P529">
        <v>1591</v>
      </c>
      <c r="Q529" t="s">
        <v>1062</v>
      </c>
      <c r="R529">
        <v>0</v>
      </c>
      <c r="S529">
        <v>0</v>
      </c>
      <c r="T529" t="s">
        <v>865</v>
      </c>
      <c r="U529" t="s">
        <v>4240</v>
      </c>
      <c r="V529" t="s">
        <v>2299</v>
      </c>
      <c r="AE529" t="s">
        <v>2299</v>
      </c>
      <c r="AF529" t="s">
        <v>1032</v>
      </c>
      <c r="AH529" t="s">
        <v>871</v>
      </c>
      <c r="AI529" t="s">
        <v>1102</v>
      </c>
      <c r="AJ529" t="s">
        <v>963</v>
      </c>
      <c r="AL529" t="s">
        <v>859</v>
      </c>
      <c r="AM529" t="s">
        <v>1154</v>
      </c>
      <c r="AN529" t="s">
        <v>859</v>
      </c>
      <c r="AO529" s="13">
        <v>5.49</v>
      </c>
      <c r="AP529" s="14">
        <v>20250001435114</v>
      </c>
      <c r="AQ529" s="12">
        <v>45702</v>
      </c>
    </row>
    <row r="530" spans="1:43" x14ac:dyDescent="0.3">
      <c r="A530">
        <v>40</v>
      </c>
      <c r="B530">
        <v>1601090</v>
      </c>
      <c r="C530" s="12">
        <v>45603</v>
      </c>
      <c r="D530" s="12">
        <v>45698</v>
      </c>
      <c r="E530" s="12">
        <v>45733</v>
      </c>
      <c r="F530">
        <v>96</v>
      </c>
      <c r="G530" t="s">
        <v>2535</v>
      </c>
      <c r="H530" t="s">
        <v>861</v>
      </c>
      <c r="I530" t="s">
        <v>4232</v>
      </c>
      <c r="J530" t="s">
        <v>4232</v>
      </c>
      <c r="K530" t="s">
        <v>2840</v>
      </c>
      <c r="L530">
        <v>802068700</v>
      </c>
      <c r="M530" t="s">
        <v>505</v>
      </c>
      <c r="N530" t="s">
        <v>863</v>
      </c>
      <c r="O530">
        <v>884</v>
      </c>
      <c r="P530">
        <v>1113</v>
      </c>
      <c r="Q530">
        <v>0</v>
      </c>
      <c r="R530">
        <v>229</v>
      </c>
      <c r="S530">
        <v>0</v>
      </c>
      <c r="T530" t="s">
        <v>865</v>
      </c>
      <c r="U530" t="s">
        <v>1675</v>
      </c>
      <c r="V530" t="s">
        <v>1676</v>
      </c>
      <c r="W530" t="s">
        <v>1677</v>
      </c>
      <c r="X530" t="s">
        <v>1678</v>
      </c>
      <c r="Y530" t="s">
        <v>1679</v>
      </c>
      <c r="Z530" t="s">
        <v>1680</v>
      </c>
      <c r="AA530" t="s">
        <v>1681</v>
      </c>
      <c r="AB530" t="s">
        <v>1682</v>
      </c>
      <c r="AC530" t="s">
        <v>4241</v>
      </c>
      <c r="AD530" t="s">
        <v>4242</v>
      </c>
      <c r="AE530" t="s">
        <v>4243</v>
      </c>
      <c r="AF530" t="s">
        <v>1413</v>
      </c>
      <c r="AH530" t="s">
        <v>4244</v>
      </c>
      <c r="AI530" t="s">
        <v>4245</v>
      </c>
      <c r="AJ530" t="s">
        <v>4246</v>
      </c>
      <c r="AL530" t="s">
        <v>859</v>
      </c>
      <c r="AM530" t="s">
        <v>4247</v>
      </c>
      <c r="AN530" t="s">
        <v>859</v>
      </c>
      <c r="AO530" s="13">
        <v>1069.51</v>
      </c>
      <c r="AP530" s="14">
        <v>20250001435115</v>
      </c>
      <c r="AQ530" s="12">
        <v>45702</v>
      </c>
    </row>
    <row r="531" spans="1:43" x14ac:dyDescent="0.3">
      <c r="B531">
        <v>1574589</v>
      </c>
      <c r="E531" s="12">
        <v>45190</v>
      </c>
      <c r="G531" t="s">
        <v>2535</v>
      </c>
      <c r="I531" t="s">
        <v>875</v>
      </c>
      <c r="J531" t="s">
        <v>875</v>
      </c>
      <c r="K531" t="s">
        <v>4248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964</v>
      </c>
      <c r="AL531" t="s">
        <v>859</v>
      </c>
      <c r="AM531" t="s">
        <v>964</v>
      </c>
      <c r="AN531" t="s">
        <v>859</v>
      </c>
      <c r="AO531" s="13">
        <v>0.02</v>
      </c>
      <c r="AP531" s="14">
        <v>20230008686163</v>
      </c>
      <c r="AQ531" s="12">
        <v>45190</v>
      </c>
    </row>
    <row r="532" spans="1:43" x14ac:dyDescent="0.3">
      <c r="A532">
        <v>40</v>
      </c>
      <c r="B532">
        <v>1574589</v>
      </c>
      <c r="C532" s="12">
        <v>45146</v>
      </c>
      <c r="D532" s="12">
        <v>45237</v>
      </c>
      <c r="E532" s="12">
        <v>45267</v>
      </c>
      <c r="F532">
        <v>92</v>
      </c>
      <c r="G532" t="s">
        <v>2535</v>
      </c>
      <c r="H532" t="s">
        <v>861</v>
      </c>
      <c r="I532" t="s">
        <v>875</v>
      </c>
      <c r="J532" t="s">
        <v>875</v>
      </c>
      <c r="K532" t="s">
        <v>4248</v>
      </c>
      <c r="L532">
        <v>996866969</v>
      </c>
      <c r="M532" t="s">
        <v>4249</v>
      </c>
      <c r="N532" t="s">
        <v>863</v>
      </c>
      <c r="O532">
        <v>2720</v>
      </c>
      <c r="P532">
        <v>2720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940</v>
      </c>
      <c r="AH532" t="s">
        <v>1041</v>
      </c>
      <c r="AI532" t="s">
        <v>1042</v>
      </c>
      <c r="AJ532" t="s">
        <v>1043</v>
      </c>
      <c r="AL532" t="s">
        <v>963</v>
      </c>
      <c r="AM532" t="s">
        <v>4109</v>
      </c>
      <c r="AN532" t="s">
        <v>859</v>
      </c>
      <c r="AO532" s="13">
        <v>8.98</v>
      </c>
      <c r="AP532" s="14">
        <v>20230010382767</v>
      </c>
      <c r="AQ532" s="12">
        <v>45239</v>
      </c>
    </row>
    <row r="533" spans="1:43" x14ac:dyDescent="0.3">
      <c r="A533">
        <v>40</v>
      </c>
      <c r="B533">
        <v>1574589</v>
      </c>
      <c r="C533" s="12">
        <v>45238</v>
      </c>
      <c r="D533" s="12">
        <v>45330</v>
      </c>
      <c r="E533" s="12">
        <v>45364</v>
      </c>
      <c r="F533">
        <v>93</v>
      </c>
      <c r="G533" t="s">
        <v>2535</v>
      </c>
      <c r="H533" t="s">
        <v>861</v>
      </c>
      <c r="I533" t="s">
        <v>875</v>
      </c>
      <c r="J533" t="s">
        <v>875</v>
      </c>
      <c r="K533" t="s">
        <v>4248</v>
      </c>
      <c r="L533">
        <v>996866969</v>
      </c>
      <c r="M533" t="s">
        <v>4249</v>
      </c>
      <c r="N533" t="s">
        <v>863</v>
      </c>
      <c r="O533">
        <v>2720</v>
      </c>
      <c r="P533">
        <v>2720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20240001474028</v>
      </c>
      <c r="AQ533" s="12">
        <v>45336</v>
      </c>
    </row>
    <row r="534" spans="1:43" x14ac:dyDescent="0.3">
      <c r="A534">
        <v>40</v>
      </c>
      <c r="B534">
        <v>1574589</v>
      </c>
      <c r="C534" s="12">
        <v>45331</v>
      </c>
      <c r="D534" s="12">
        <v>45423</v>
      </c>
      <c r="E534" s="12">
        <v>45457</v>
      </c>
      <c r="F534">
        <v>93</v>
      </c>
      <c r="G534" t="s">
        <v>2535</v>
      </c>
      <c r="H534" t="s">
        <v>861</v>
      </c>
      <c r="I534" t="s">
        <v>875</v>
      </c>
      <c r="J534" t="s">
        <v>875</v>
      </c>
      <c r="K534" t="s">
        <v>4248</v>
      </c>
      <c r="L534">
        <v>996866969</v>
      </c>
      <c r="M534" t="s">
        <v>4249</v>
      </c>
      <c r="N534" t="s">
        <v>863</v>
      </c>
      <c r="O534">
        <v>2720</v>
      </c>
      <c r="P534">
        <v>2720</v>
      </c>
      <c r="Q534" t="s">
        <v>1418</v>
      </c>
      <c r="R534">
        <v>0</v>
      </c>
      <c r="S534">
        <v>0</v>
      </c>
      <c r="T534" t="s">
        <v>865</v>
      </c>
      <c r="U534" t="s">
        <v>1419</v>
      </c>
      <c r="V534" t="s">
        <v>1420</v>
      </c>
      <c r="AE534" t="s">
        <v>1420</v>
      </c>
      <c r="AF534" t="s">
        <v>1421</v>
      </c>
      <c r="AH534" t="s">
        <v>1422</v>
      </c>
      <c r="AI534" t="s">
        <v>1042</v>
      </c>
      <c r="AJ534" t="s">
        <v>1043</v>
      </c>
      <c r="AL534" t="s">
        <v>885</v>
      </c>
      <c r="AM534" t="s">
        <v>903</v>
      </c>
      <c r="AN534" t="s">
        <v>859</v>
      </c>
      <c r="AO534" s="13">
        <v>8</v>
      </c>
      <c r="AP534" s="14">
        <v>20240004494690</v>
      </c>
      <c r="AQ534" s="12">
        <v>45429</v>
      </c>
    </row>
    <row r="535" spans="1:43" x14ac:dyDescent="0.3">
      <c r="A535">
        <v>40</v>
      </c>
      <c r="B535">
        <v>1574589</v>
      </c>
      <c r="C535" s="12">
        <v>45424</v>
      </c>
      <c r="D535" s="12">
        <v>45511</v>
      </c>
      <c r="E535" s="12">
        <v>45547</v>
      </c>
      <c r="F535">
        <v>88</v>
      </c>
      <c r="G535" t="s">
        <v>2535</v>
      </c>
      <c r="H535" t="s">
        <v>861</v>
      </c>
      <c r="I535" t="s">
        <v>875</v>
      </c>
      <c r="J535" t="s">
        <v>875</v>
      </c>
      <c r="K535" t="s">
        <v>4248</v>
      </c>
      <c r="L535">
        <v>996866969</v>
      </c>
      <c r="M535" t="s">
        <v>4249</v>
      </c>
      <c r="N535" t="s">
        <v>863</v>
      </c>
      <c r="O535">
        <v>2720</v>
      </c>
      <c r="P535">
        <v>2722</v>
      </c>
      <c r="Q535" t="s">
        <v>1824</v>
      </c>
      <c r="R535">
        <v>2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901</v>
      </c>
      <c r="AL535" t="s">
        <v>1673</v>
      </c>
      <c r="AM535" t="s">
        <v>903</v>
      </c>
      <c r="AN535" t="s">
        <v>859</v>
      </c>
      <c r="AO535" s="13">
        <v>8</v>
      </c>
      <c r="AP535" s="14">
        <v>20240007477994</v>
      </c>
      <c r="AQ535" s="12">
        <v>45518</v>
      </c>
    </row>
    <row r="536" spans="1:43" x14ac:dyDescent="0.3">
      <c r="A536">
        <v>40</v>
      </c>
      <c r="B536">
        <v>1574589</v>
      </c>
      <c r="C536" s="12">
        <v>45512</v>
      </c>
      <c r="D536" s="12">
        <v>45602</v>
      </c>
      <c r="E536" s="12">
        <v>45637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4248</v>
      </c>
      <c r="L536">
        <v>996866969</v>
      </c>
      <c r="M536" t="s">
        <v>4249</v>
      </c>
      <c r="N536" t="s">
        <v>863</v>
      </c>
      <c r="O536">
        <v>2722</v>
      </c>
      <c r="P536">
        <v>2723</v>
      </c>
      <c r="Q536" t="s">
        <v>1051</v>
      </c>
      <c r="R536">
        <v>1</v>
      </c>
      <c r="S536">
        <v>0</v>
      </c>
      <c r="T536" t="s">
        <v>865</v>
      </c>
      <c r="U536" t="s">
        <v>1039</v>
      </c>
      <c r="V536" t="s">
        <v>1040</v>
      </c>
      <c r="AE536" t="s">
        <v>1040</v>
      </c>
      <c r="AF536" t="s">
        <v>892</v>
      </c>
      <c r="AH536" t="s">
        <v>1041</v>
      </c>
      <c r="AI536" t="s">
        <v>1042</v>
      </c>
      <c r="AJ536" t="s">
        <v>1402</v>
      </c>
      <c r="AL536" t="s">
        <v>1192</v>
      </c>
      <c r="AM536" t="s">
        <v>2871</v>
      </c>
      <c r="AN536" t="s">
        <v>859</v>
      </c>
      <c r="AO536" s="13">
        <v>8.36</v>
      </c>
      <c r="AP536" s="14">
        <v>20240010508832</v>
      </c>
      <c r="AQ536" s="12">
        <v>45609</v>
      </c>
    </row>
    <row r="537" spans="1:43" x14ac:dyDescent="0.3">
      <c r="A537">
        <v>40</v>
      </c>
      <c r="B537">
        <v>1574589</v>
      </c>
      <c r="C537" s="12">
        <v>45603</v>
      </c>
      <c r="D537" s="12">
        <v>45698</v>
      </c>
      <c r="E537" s="12">
        <v>45733</v>
      </c>
      <c r="F537">
        <v>96</v>
      </c>
      <c r="G537" t="s">
        <v>2535</v>
      </c>
      <c r="H537" t="s">
        <v>861</v>
      </c>
      <c r="I537" t="s">
        <v>875</v>
      </c>
      <c r="J537" t="s">
        <v>875</v>
      </c>
      <c r="K537" t="s">
        <v>4248</v>
      </c>
      <c r="L537">
        <v>996866969</v>
      </c>
      <c r="M537" t="s">
        <v>4249</v>
      </c>
      <c r="N537" t="s">
        <v>863</v>
      </c>
      <c r="O537">
        <v>2723</v>
      </c>
      <c r="P537">
        <v>2723</v>
      </c>
      <c r="Q537" t="s">
        <v>1411</v>
      </c>
      <c r="R537">
        <v>0</v>
      </c>
      <c r="S537">
        <v>0</v>
      </c>
      <c r="T537" t="s">
        <v>865</v>
      </c>
      <c r="U537" t="s">
        <v>1412</v>
      </c>
      <c r="V537" t="s">
        <v>944</v>
      </c>
      <c r="AE537" t="s">
        <v>944</v>
      </c>
      <c r="AF537" t="s">
        <v>1413</v>
      </c>
      <c r="AH537" t="s">
        <v>1414</v>
      </c>
      <c r="AI537" t="s">
        <v>1350</v>
      </c>
      <c r="AJ537" t="s">
        <v>1504</v>
      </c>
      <c r="AL537" t="s">
        <v>859</v>
      </c>
      <c r="AM537" t="s">
        <v>1709</v>
      </c>
      <c r="AN537" t="s">
        <v>859</v>
      </c>
      <c r="AO537" s="13">
        <v>8.58</v>
      </c>
      <c r="AP537" s="14">
        <v>20250001435037</v>
      </c>
      <c r="AQ537" s="12">
        <v>45702</v>
      </c>
    </row>
    <row r="538" spans="1:43" x14ac:dyDescent="0.3">
      <c r="B538">
        <v>1614804</v>
      </c>
      <c r="E538" s="12">
        <v>45702</v>
      </c>
      <c r="G538" t="s">
        <v>2535</v>
      </c>
      <c r="I538" t="s">
        <v>875</v>
      </c>
      <c r="J538" t="s">
        <v>875</v>
      </c>
      <c r="K538" t="s">
        <v>4250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4251</v>
      </c>
      <c r="AL538" t="s">
        <v>859</v>
      </c>
      <c r="AM538" t="s">
        <v>4251</v>
      </c>
      <c r="AN538" t="s">
        <v>4252</v>
      </c>
      <c r="AO538" s="13">
        <v>0.33</v>
      </c>
      <c r="AP538" s="14">
        <v>20250001412633</v>
      </c>
      <c r="AQ538" s="12">
        <v>45702</v>
      </c>
    </row>
    <row r="539" spans="1:43" x14ac:dyDescent="0.3">
      <c r="B539">
        <v>1614804</v>
      </c>
      <c r="E539" s="12">
        <v>45702</v>
      </c>
      <c r="G539" t="s">
        <v>2535</v>
      </c>
      <c r="I539" t="s">
        <v>875</v>
      </c>
      <c r="J539" t="s">
        <v>875</v>
      </c>
      <c r="K539" t="s">
        <v>4250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993</v>
      </c>
      <c r="AL539" t="s">
        <v>859</v>
      </c>
      <c r="AM539" t="s">
        <v>993</v>
      </c>
      <c r="AN539" t="s">
        <v>859</v>
      </c>
      <c r="AO539" s="13">
        <v>0.06</v>
      </c>
      <c r="AP539" s="14">
        <v>20250001412634</v>
      </c>
      <c r="AQ539" s="12">
        <v>45702</v>
      </c>
    </row>
    <row r="540" spans="1:43" x14ac:dyDescent="0.3">
      <c r="B540">
        <v>166008</v>
      </c>
      <c r="E540" s="12">
        <v>45715</v>
      </c>
      <c r="G540" t="s">
        <v>2885</v>
      </c>
      <c r="I540" t="s">
        <v>875</v>
      </c>
      <c r="J540" t="s">
        <v>875</v>
      </c>
      <c r="K540" t="s">
        <v>2890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1431</v>
      </c>
      <c r="AL540" t="s">
        <v>859</v>
      </c>
      <c r="AM540" t="s">
        <v>1431</v>
      </c>
      <c r="AN540" t="s">
        <v>859</v>
      </c>
      <c r="AO540" s="13">
        <v>0.03</v>
      </c>
      <c r="AP540" s="14">
        <v>20250001818028</v>
      </c>
      <c r="AQ540" s="12">
        <v>45715</v>
      </c>
    </row>
    <row r="541" spans="1:43" x14ac:dyDescent="0.3">
      <c r="A541">
        <v>34</v>
      </c>
      <c r="B541">
        <v>1777166</v>
      </c>
      <c r="C541" s="12">
        <v>45602</v>
      </c>
      <c r="D541" s="12">
        <v>45692</v>
      </c>
      <c r="E541" s="12">
        <v>45728</v>
      </c>
      <c r="F541">
        <v>91</v>
      </c>
      <c r="G541" t="s">
        <v>2885</v>
      </c>
      <c r="H541" t="s">
        <v>861</v>
      </c>
      <c r="I541" t="s">
        <v>875</v>
      </c>
      <c r="J541" t="s">
        <v>875</v>
      </c>
      <c r="K541" t="s">
        <v>2895</v>
      </c>
      <c r="L541">
        <v>996866969</v>
      </c>
      <c r="M541" t="s">
        <v>555</v>
      </c>
      <c r="N541" t="s">
        <v>863</v>
      </c>
      <c r="O541">
        <v>369</v>
      </c>
      <c r="P541">
        <v>399</v>
      </c>
      <c r="Q541">
        <v>0</v>
      </c>
      <c r="R541">
        <v>30</v>
      </c>
      <c r="S541">
        <v>0</v>
      </c>
      <c r="T541" t="s">
        <v>865</v>
      </c>
      <c r="U541" t="s">
        <v>887</v>
      </c>
      <c r="V541" t="s">
        <v>888</v>
      </c>
      <c r="W541" t="s">
        <v>889</v>
      </c>
      <c r="X541" t="s">
        <v>890</v>
      </c>
      <c r="AE541" t="s">
        <v>891</v>
      </c>
      <c r="AF541" t="s">
        <v>892</v>
      </c>
      <c r="AH541" t="s">
        <v>893</v>
      </c>
      <c r="AI541" t="s">
        <v>894</v>
      </c>
      <c r="AJ541" t="s">
        <v>884</v>
      </c>
      <c r="AL541" t="s">
        <v>859</v>
      </c>
      <c r="AM541" t="s">
        <v>4253</v>
      </c>
      <c r="AN541" t="s">
        <v>859</v>
      </c>
      <c r="AO541" s="13">
        <v>34.22</v>
      </c>
      <c r="AP541" s="14">
        <v>20250001271135</v>
      </c>
      <c r="AQ541" s="12">
        <v>45699</v>
      </c>
    </row>
    <row r="542" spans="1:43" x14ac:dyDescent="0.3">
      <c r="A542">
        <v>46</v>
      </c>
      <c r="B542">
        <v>1575287</v>
      </c>
      <c r="C542" s="12">
        <v>45616</v>
      </c>
      <c r="D542" s="12">
        <v>45701</v>
      </c>
      <c r="E542" s="12">
        <v>45748</v>
      </c>
      <c r="F542">
        <v>86</v>
      </c>
      <c r="G542" t="s">
        <v>2885</v>
      </c>
      <c r="H542" t="s">
        <v>861</v>
      </c>
      <c r="I542" t="s">
        <v>2897</v>
      </c>
      <c r="J542" t="s">
        <v>875</v>
      </c>
      <c r="K542" t="s">
        <v>2898</v>
      </c>
      <c r="L542">
        <v>996866969</v>
      </c>
      <c r="M542" t="s">
        <v>808</v>
      </c>
      <c r="N542" t="s">
        <v>863</v>
      </c>
      <c r="O542">
        <v>2004</v>
      </c>
      <c r="P542">
        <v>2023</v>
      </c>
      <c r="Q542">
        <v>0</v>
      </c>
      <c r="R542">
        <v>19</v>
      </c>
      <c r="S542">
        <v>0</v>
      </c>
      <c r="T542" t="s">
        <v>865</v>
      </c>
      <c r="U542" t="s">
        <v>1836</v>
      </c>
      <c r="V542" t="s">
        <v>1090</v>
      </c>
      <c r="W542" t="s">
        <v>2026</v>
      </c>
      <c r="X542" t="s">
        <v>2256</v>
      </c>
      <c r="AE542" t="s">
        <v>4254</v>
      </c>
      <c r="AF542" t="s">
        <v>1477</v>
      </c>
      <c r="AH542" t="s">
        <v>1450</v>
      </c>
      <c r="AI542" t="s">
        <v>1621</v>
      </c>
      <c r="AJ542" t="s">
        <v>1144</v>
      </c>
      <c r="AL542" t="s">
        <v>859</v>
      </c>
      <c r="AM542" t="s">
        <v>3624</v>
      </c>
      <c r="AN542" t="s">
        <v>859</v>
      </c>
      <c r="AO542" s="13">
        <v>20.079999999999998</v>
      </c>
      <c r="AP542" s="14">
        <v>20250001614037</v>
      </c>
      <c r="AQ542" s="12">
        <v>45708</v>
      </c>
    </row>
    <row r="543" spans="1:43" x14ac:dyDescent="0.3">
      <c r="A543">
        <v>46</v>
      </c>
      <c r="B543">
        <v>132989</v>
      </c>
      <c r="C543" s="12">
        <v>45612</v>
      </c>
      <c r="D543" s="12">
        <v>45701</v>
      </c>
      <c r="E543" s="12">
        <v>45748</v>
      </c>
      <c r="F543">
        <v>90</v>
      </c>
      <c r="G543" t="s">
        <v>2885</v>
      </c>
      <c r="H543" t="s">
        <v>861</v>
      </c>
      <c r="I543" t="s">
        <v>2899</v>
      </c>
      <c r="J543" t="s">
        <v>875</v>
      </c>
      <c r="K543" t="s">
        <v>2900</v>
      </c>
      <c r="L543">
        <v>996866969</v>
      </c>
      <c r="M543" t="s">
        <v>765</v>
      </c>
      <c r="N543" t="s">
        <v>863</v>
      </c>
      <c r="O543">
        <v>143</v>
      </c>
      <c r="P543">
        <v>156</v>
      </c>
      <c r="Q543">
        <v>0</v>
      </c>
      <c r="R543">
        <v>13</v>
      </c>
      <c r="S543">
        <v>0</v>
      </c>
      <c r="T543" t="s">
        <v>865</v>
      </c>
      <c r="U543" t="s">
        <v>946</v>
      </c>
      <c r="V543" t="s">
        <v>947</v>
      </c>
      <c r="AE543" t="s">
        <v>947</v>
      </c>
      <c r="AF543" t="s">
        <v>881</v>
      </c>
      <c r="AH543" t="s">
        <v>948</v>
      </c>
      <c r="AI543" t="s">
        <v>949</v>
      </c>
      <c r="AJ543" t="s">
        <v>950</v>
      </c>
      <c r="AL543" t="s">
        <v>859</v>
      </c>
      <c r="AM543" t="s">
        <v>2452</v>
      </c>
      <c r="AN543" t="s">
        <v>859</v>
      </c>
      <c r="AO543" s="13">
        <v>13.09</v>
      </c>
      <c r="AP543" s="14">
        <v>20250001612148</v>
      </c>
      <c r="AQ543" s="12">
        <v>45708</v>
      </c>
    </row>
    <row r="544" spans="1:43" x14ac:dyDescent="0.3">
      <c r="A544">
        <v>40</v>
      </c>
      <c r="B544">
        <v>2057922</v>
      </c>
      <c r="C544" s="12">
        <v>45568</v>
      </c>
      <c r="D544" s="12">
        <v>45699</v>
      </c>
      <c r="E544" s="12">
        <v>45734</v>
      </c>
      <c r="F544">
        <v>132</v>
      </c>
      <c r="G544" t="s">
        <v>2926</v>
      </c>
      <c r="H544" t="s">
        <v>861</v>
      </c>
      <c r="I544" t="s">
        <v>875</v>
      </c>
      <c r="J544" t="s">
        <v>875</v>
      </c>
      <c r="K544" t="s">
        <v>3530</v>
      </c>
      <c r="L544">
        <v>996866969</v>
      </c>
      <c r="M544" t="s">
        <v>322</v>
      </c>
      <c r="N544" t="s">
        <v>1359</v>
      </c>
      <c r="O544">
        <v>399</v>
      </c>
      <c r="P544">
        <v>430</v>
      </c>
      <c r="Q544">
        <v>0</v>
      </c>
      <c r="R544">
        <v>31</v>
      </c>
      <c r="S544">
        <v>0</v>
      </c>
      <c r="T544" t="s">
        <v>865</v>
      </c>
      <c r="U544" t="s">
        <v>2658</v>
      </c>
      <c r="V544" t="s">
        <v>4255</v>
      </c>
      <c r="W544" t="s">
        <v>922</v>
      </c>
      <c r="X544" t="s">
        <v>2332</v>
      </c>
      <c r="AE544" t="s">
        <v>4256</v>
      </c>
      <c r="AF544" t="s">
        <v>4257</v>
      </c>
      <c r="AH544" t="s">
        <v>4258</v>
      </c>
      <c r="AI544" t="s">
        <v>1569</v>
      </c>
      <c r="AJ544" t="s">
        <v>4259</v>
      </c>
      <c r="AL544" t="s">
        <v>859</v>
      </c>
      <c r="AM544" t="s">
        <v>4260</v>
      </c>
      <c r="AN544" t="s">
        <v>1192</v>
      </c>
      <c r="AO544" s="13">
        <v>33.01</v>
      </c>
      <c r="AP544" s="14">
        <v>20250001485453</v>
      </c>
      <c r="AQ544" s="12">
        <v>45705</v>
      </c>
    </row>
    <row r="545" spans="1:43" x14ac:dyDescent="0.3">
      <c r="A545">
        <v>40</v>
      </c>
      <c r="B545">
        <v>2057923</v>
      </c>
      <c r="C545" s="12">
        <v>45568</v>
      </c>
      <c r="D545" s="12">
        <v>45699</v>
      </c>
      <c r="E545" s="12">
        <v>45734</v>
      </c>
      <c r="F545">
        <v>132</v>
      </c>
      <c r="G545" t="s">
        <v>2926</v>
      </c>
      <c r="H545" t="s">
        <v>861</v>
      </c>
      <c r="I545" t="s">
        <v>875</v>
      </c>
      <c r="J545" t="s">
        <v>875</v>
      </c>
      <c r="K545" t="s">
        <v>3530</v>
      </c>
      <c r="L545">
        <v>996866969</v>
      </c>
      <c r="M545" t="s">
        <v>467</v>
      </c>
      <c r="N545" t="s">
        <v>1359</v>
      </c>
      <c r="O545">
        <v>74</v>
      </c>
      <c r="P545">
        <v>74</v>
      </c>
      <c r="Q545" t="s">
        <v>4261</v>
      </c>
      <c r="R545">
        <v>0</v>
      </c>
      <c r="S545">
        <v>0</v>
      </c>
      <c r="T545" t="s">
        <v>865</v>
      </c>
      <c r="U545" t="s">
        <v>2437</v>
      </c>
      <c r="V545" t="s">
        <v>3726</v>
      </c>
      <c r="AE545" t="s">
        <v>3726</v>
      </c>
      <c r="AF545" t="s">
        <v>4257</v>
      </c>
      <c r="AH545" t="s">
        <v>1391</v>
      </c>
      <c r="AI545" t="s">
        <v>1729</v>
      </c>
      <c r="AJ545" t="s">
        <v>1041</v>
      </c>
      <c r="AL545" t="s">
        <v>859</v>
      </c>
      <c r="AM545" t="s">
        <v>2947</v>
      </c>
      <c r="AN545" t="s">
        <v>1123</v>
      </c>
      <c r="AO545" s="13">
        <v>11.45</v>
      </c>
      <c r="AP545" s="14">
        <v>20250001485454</v>
      </c>
      <c r="AQ545" s="12">
        <v>45705</v>
      </c>
    </row>
    <row r="546" spans="1:43" x14ac:dyDescent="0.3">
      <c r="A546">
        <v>40</v>
      </c>
      <c r="B546">
        <v>2057924</v>
      </c>
      <c r="C546" s="12">
        <v>45568</v>
      </c>
      <c r="D546" s="12">
        <v>45699</v>
      </c>
      <c r="E546" s="12">
        <v>45734</v>
      </c>
      <c r="F546">
        <v>132</v>
      </c>
      <c r="G546" t="s">
        <v>2926</v>
      </c>
      <c r="H546" t="s">
        <v>861</v>
      </c>
      <c r="I546" t="s">
        <v>875</v>
      </c>
      <c r="J546" t="s">
        <v>875</v>
      </c>
      <c r="K546" t="s">
        <v>3530</v>
      </c>
      <c r="L546">
        <v>996866969</v>
      </c>
      <c r="M546" t="s">
        <v>371</v>
      </c>
      <c r="N546" t="s">
        <v>1359</v>
      </c>
      <c r="O546">
        <v>937</v>
      </c>
      <c r="P546">
        <v>937</v>
      </c>
      <c r="Q546" t="s">
        <v>4261</v>
      </c>
      <c r="R546">
        <v>0</v>
      </c>
      <c r="S546">
        <v>0</v>
      </c>
      <c r="T546" t="s">
        <v>865</v>
      </c>
      <c r="U546" t="s">
        <v>2437</v>
      </c>
      <c r="V546" t="s">
        <v>3726</v>
      </c>
      <c r="AE546" t="s">
        <v>3726</v>
      </c>
      <c r="AF546" t="s">
        <v>4257</v>
      </c>
      <c r="AH546" t="s">
        <v>1391</v>
      </c>
      <c r="AI546" t="s">
        <v>1729</v>
      </c>
      <c r="AJ546" t="s">
        <v>1041</v>
      </c>
      <c r="AL546" t="s">
        <v>859</v>
      </c>
      <c r="AM546" t="s">
        <v>2947</v>
      </c>
      <c r="AN546" t="s">
        <v>859</v>
      </c>
      <c r="AO546" s="13">
        <v>11.8</v>
      </c>
      <c r="AP546" s="14">
        <v>20250001485455</v>
      </c>
      <c r="AQ546" s="12">
        <v>45705</v>
      </c>
    </row>
    <row r="547" spans="1:43" x14ac:dyDescent="0.3">
      <c r="A547">
        <v>42</v>
      </c>
      <c r="B547">
        <v>1613750</v>
      </c>
      <c r="C547" s="12">
        <v>45569</v>
      </c>
      <c r="D547" s="12">
        <v>45699</v>
      </c>
      <c r="E547" s="12">
        <v>45735</v>
      </c>
      <c r="F547">
        <v>131</v>
      </c>
      <c r="G547" t="s">
        <v>2926</v>
      </c>
      <c r="H547" t="s">
        <v>861</v>
      </c>
      <c r="I547" t="s">
        <v>2927</v>
      </c>
      <c r="J547" t="s">
        <v>875</v>
      </c>
      <c r="K547" t="s">
        <v>2928</v>
      </c>
      <c r="L547">
        <v>996866969</v>
      </c>
      <c r="M547" t="s">
        <v>732</v>
      </c>
      <c r="N547" t="s">
        <v>863</v>
      </c>
      <c r="O547">
        <v>2384</v>
      </c>
      <c r="P547">
        <v>2399</v>
      </c>
      <c r="Q547">
        <v>0</v>
      </c>
      <c r="R547">
        <v>15</v>
      </c>
      <c r="S547">
        <v>0</v>
      </c>
      <c r="T547" t="s">
        <v>865</v>
      </c>
      <c r="U547" t="s">
        <v>877</v>
      </c>
      <c r="V547" t="s">
        <v>878</v>
      </c>
      <c r="AE547" t="s">
        <v>878</v>
      </c>
      <c r="AF547" t="s">
        <v>2167</v>
      </c>
      <c r="AH547" t="s">
        <v>1484</v>
      </c>
      <c r="AI547" t="s">
        <v>1485</v>
      </c>
      <c r="AJ547" t="s">
        <v>1529</v>
      </c>
      <c r="AL547" t="s">
        <v>859</v>
      </c>
      <c r="AM547" t="s">
        <v>4262</v>
      </c>
      <c r="AN547" t="s">
        <v>859</v>
      </c>
      <c r="AO547" s="13">
        <v>16.239999999999998</v>
      </c>
      <c r="AP547" s="14">
        <v>20250001513616</v>
      </c>
      <c r="AQ547" s="12">
        <v>45706</v>
      </c>
    </row>
    <row r="548" spans="1:43" x14ac:dyDescent="0.3">
      <c r="A548">
        <v>27</v>
      </c>
      <c r="B548">
        <v>1666284</v>
      </c>
      <c r="C548" s="12">
        <v>45573</v>
      </c>
      <c r="D548" s="12">
        <v>45685</v>
      </c>
      <c r="E548" s="12">
        <v>45722</v>
      </c>
      <c r="F548">
        <v>113</v>
      </c>
      <c r="G548" t="s">
        <v>2926</v>
      </c>
      <c r="H548" t="s">
        <v>861</v>
      </c>
      <c r="I548" t="s">
        <v>875</v>
      </c>
      <c r="J548" t="s">
        <v>875</v>
      </c>
      <c r="K548" t="s">
        <v>1356</v>
      </c>
      <c r="L548">
        <v>996866969</v>
      </c>
      <c r="M548" t="s">
        <v>2930</v>
      </c>
      <c r="N548" t="s">
        <v>863</v>
      </c>
      <c r="O548">
        <v>343</v>
      </c>
      <c r="P548">
        <v>343</v>
      </c>
      <c r="Q548" t="s">
        <v>3747</v>
      </c>
      <c r="R548">
        <v>0</v>
      </c>
      <c r="S548">
        <v>0</v>
      </c>
      <c r="T548" t="s">
        <v>865</v>
      </c>
      <c r="U548" t="s">
        <v>2231</v>
      </c>
      <c r="V548" t="s">
        <v>990</v>
      </c>
      <c r="AE548" t="s">
        <v>990</v>
      </c>
      <c r="AF548" t="s">
        <v>3339</v>
      </c>
      <c r="AH548" t="s">
        <v>2240</v>
      </c>
      <c r="AI548" t="s">
        <v>1184</v>
      </c>
      <c r="AJ548" t="s">
        <v>1523</v>
      </c>
      <c r="AL548" t="s">
        <v>859</v>
      </c>
      <c r="AM548" t="s">
        <v>3534</v>
      </c>
      <c r="AN548" t="s">
        <v>859</v>
      </c>
      <c r="AO548" s="13">
        <v>10.08</v>
      </c>
      <c r="AP548" s="14">
        <v>20250001083704</v>
      </c>
      <c r="AQ548" s="12">
        <v>45693</v>
      </c>
    </row>
    <row r="549" spans="1:43" x14ac:dyDescent="0.3">
      <c r="A549">
        <v>34</v>
      </c>
      <c r="B549">
        <v>2086617</v>
      </c>
      <c r="C549" s="12">
        <v>45583</v>
      </c>
      <c r="D549" s="12">
        <v>45692</v>
      </c>
      <c r="E549" s="12">
        <v>45728</v>
      </c>
      <c r="F549">
        <v>110</v>
      </c>
      <c r="G549" t="s">
        <v>2926</v>
      </c>
      <c r="H549" t="s">
        <v>861</v>
      </c>
      <c r="I549" t="s">
        <v>875</v>
      </c>
      <c r="J549" t="s">
        <v>875</v>
      </c>
      <c r="K549" t="s">
        <v>2942</v>
      </c>
      <c r="L549">
        <v>996866969</v>
      </c>
      <c r="M549" t="s">
        <v>415</v>
      </c>
      <c r="N549" t="s">
        <v>1359</v>
      </c>
      <c r="O549">
        <v>233</v>
      </c>
      <c r="P549">
        <v>233</v>
      </c>
      <c r="Q549" t="s">
        <v>1969</v>
      </c>
      <c r="R549">
        <v>0</v>
      </c>
      <c r="S549">
        <v>0</v>
      </c>
      <c r="T549" t="s">
        <v>865</v>
      </c>
      <c r="U549" t="s">
        <v>1453</v>
      </c>
      <c r="V549" t="s">
        <v>1970</v>
      </c>
      <c r="AE549" t="s">
        <v>1970</v>
      </c>
      <c r="AF549" t="s">
        <v>1121</v>
      </c>
      <c r="AH549" t="s">
        <v>894</v>
      </c>
      <c r="AI549" t="s">
        <v>1100</v>
      </c>
      <c r="AJ549" t="s">
        <v>1408</v>
      </c>
      <c r="AL549" t="s">
        <v>859</v>
      </c>
      <c r="AM549" t="s">
        <v>4117</v>
      </c>
      <c r="AN549" t="s">
        <v>859</v>
      </c>
      <c r="AO549" s="13">
        <v>9.82</v>
      </c>
      <c r="AP549" s="14">
        <v>20250001277050</v>
      </c>
      <c r="AQ549" s="12">
        <v>45699</v>
      </c>
    </row>
    <row r="550" spans="1:43" x14ac:dyDescent="0.3">
      <c r="A550">
        <v>31</v>
      </c>
      <c r="B550">
        <v>601000</v>
      </c>
      <c r="C550" s="12">
        <v>45581</v>
      </c>
      <c r="D550" s="12">
        <v>45687</v>
      </c>
      <c r="E550" s="12">
        <v>45726</v>
      </c>
      <c r="F550">
        <v>107</v>
      </c>
      <c r="G550" t="s">
        <v>2926</v>
      </c>
      <c r="H550" t="s">
        <v>861</v>
      </c>
      <c r="I550" t="s">
        <v>875</v>
      </c>
      <c r="J550" t="s">
        <v>875</v>
      </c>
      <c r="K550" t="s">
        <v>2944</v>
      </c>
      <c r="L550">
        <v>996866969</v>
      </c>
      <c r="M550" t="s">
        <v>448</v>
      </c>
      <c r="N550" t="s">
        <v>863</v>
      </c>
      <c r="O550">
        <v>1131</v>
      </c>
      <c r="P550">
        <v>1159</v>
      </c>
      <c r="Q550">
        <v>0</v>
      </c>
      <c r="R550">
        <v>28</v>
      </c>
      <c r="S550">
        <v>0</v>
      </c>
      <c r="T550" t="s">
        <v>865</v>
      </c>
      <c r="U550" t="s">
        <v>1525</v>
      </c>
      <c r="V550" t="s">
        <v>1612</v>
      </c>
      <c r="W550" t="s">
        <v>1931</v>
      </c>
      <c r="X550" t="s">
        <v>1196</v>
      </c>
      <c r="AE550" t="s">
        <v>3428</v>
      </c>
      <c r="AF550" t="s">
        <v>1415</v>
      </c>
      <c r="AH550" t="s">
        <v>4263</v>
      </c>
      <c r="AI550" t="s">
        <v>1349</v>
      </c>
      <c r="AJ550" t="s">
        <v>1762</v>
      </c>
      <c r="AL550" t="s">
        <v>859</v>
      </c>
      <c r="AM550" t="s">
        <v>1678</v>
      </c>
      <c r="AN550" t="s">
        <v>1350</v>
      </c>
      <c r="AO550" s="13">
        <v>30.43</v>
      </c>
      <c r="AP550" s="14">
        <v>20250001172303</v>
      </c>
      <c r="AQ550" s="12">
        <v>45695</v>
      </c>
    </row>
    <row r="551" spans="1:43" x14ac:dyDescent="0.3">
      <c r="A551">
        <v>34</v>
      </c>
      <c r="B551">
        <v>1547008</v>
      </c>
      <c r="C551" s="12">
        <v>45584</v>
      </c>
      <c r="D551" s="12">
        <v>45692</v>
      </c>
      <c r="E551" s="12">
        <v>45728</v>
      </c>
      <c r="F551">
        <v>109</v>
      </c>
      <c r="G551" t="s">
        <v>2926</v>
      </c>
      <c r="H551" t="s">
        <v>861</v>
      </c>
      <c r="I551" t="s">
        <v>875</v>
      </c>
      <c r="J551" t="s">
        <v>875</v>
      </c>
      <c r="K551" t="s">
        <v>2956</v>
      </c>
      <c r="L551">
        <v>996866969</v>
      </c>
      <c r="M551" t="s">
        <v>313</v>
      </c>
      <c r="N551" t="s">
        <v>863</v>
      </c>
      <c r="O551">
        <v>1264</v>
      </c>
      <c r="P551">
        <v>1268</v>
      </c>
      <c r="Q551" t="s">
        <v>3755</v>
      </c>
      <c r="R551">
        <v>4</v>
      </c>
      <c r="S551">
        <v>0</v>
      </c>
      <c r="T551" t="s">
        <v>865</v>
      </c>
      <c r="U551" t="s">
        <v>1453</v>
      </c>
      <c r="V551" t="s">
        <v>1970</v>
      </c>
      <c r="AE551" t="s">
        <v>1970</v>
      </c>
      <c r="AF551" t="s">
        <v>1971</v>
      </c>
      <c r="AH551" t="s">
        <v>894</v>
      </c>
      <c r="AI551" t="s">
        <v>1100</v>
      </c>
      <c r="AJ551" t="s">
        <v>1382</v>
      </c>
      <c r="AL551" t="s">
        <v>859</v>
      </c>
      <c r="AM551" t="s">
        <v>4264</v>
      </c>
      <c r="AN551" t="s">
        <v>859</v>
      </c>
      <c r="AO551" s="13">
        <v>9.77</v>
      </c>
      <c r="AP551" s="14">
        <v>20250001275664</v>
      </c>
      <c r="AQ551" s="12">
        <v>45699</v>
      </c>
    </row>
    <row r="552" spans="1:43" x14ac:dyDescent="0.3">
      <c r="A552">
        <v>22</v>
      </c>
      <c r="B552">
        <v>410272</v>
      </c>
      <c r="C552" s="12">
        <v>45609</v>
      </c>
      <c r="D552" s="12">
        <v>45678</v>
      </c>
      <c r="E552" s="12">
        <v>45756</v>
      </c>
      <c r="F552">
        <v>70</v>
      </c>
      <c r="G552" t="s">
        <v>2926</v>
      </c>
      <c r="H552" t="s">
        <v>861</v>
      </c>
      <c r="I552" t="s">
        <v>875</v>
      </c>
      <c r="J552" t="s">
        <v>875</v>
      </c>
      <c r="K552" t="s">
        <v>2969</v>
      </c>
      <c r="L552">
        <v>996866969</v>
      </c>
      <c r="M552" t="s">
        <v>291</v>
      </c>
      <c r="N552" t="s">
        <v>863</v>
      </c>
      <c r="O552">
        <v>3325</v>
      </c>
      <c r="P552">
        <v>3331</v>
      </c>
      <c r="Q552">
        <v>0</v>
      </c>
      <c r="R552">
        <v>6</v>
      </c>
      <c r="S552">
        <v>0</v>
      </c>
      <c r="T552" t="s">
        <v>865</v>
      </c>
      <c r="U552" t="s">
        <v>1182</v>
      </c>
      <c r="V552" t="s">
        <v>1047</v>
      </c>
      <c r="AE552" t="s">
        <v>1047</v>
      </c>
      <c r="AF552" t="s">
        <v>1718</v>
      </c>
      <c r="AH552" t="s">
        <v>1183</v>
      </c>
      <c r="AI552" t="s">
        <v>870</v>
      </c>
      <c r="AJ552" t="s">
        <v>1546</v>
      </c>
      <c r="AL552" t="s">
        <v>859</v>
      </c>
      <c r="AM552" t="s">
        <v>4178</v>
      </c>
      <c r="AN552" t="s">
        <v>859</v>
      </c>
      <c r="AO552" s="13">
        <v>7.22</v>
      </c>
      <c r="AP552" s="14">
        <v>20250001868829</v>
      </c>
      <c r="AQ552" s="12">
        <v>45716</v>
      </c>
    </row>
    <row r="553" spans="1:43" x14ac:dyDescent="0.3">
      <c r="A553">
        <v>22</v>
      </c>
      <c r="B553">
        <v>410274</v>
      </c>
      <c r="C553" s="12">
        <v>45609</v>
      </c>
      <c r="D553" s="12">
        <v>45678</v>
      </c>
      <c r="E553" s="12">
        <v>45756</v>
      </c>
      <c r="F553">
        <v>70</v>
      </c>
      <c r="G553" t="s">
        <v>2926</v>
      </c>
      <c r="H553" t="s">
        <v>861</v>
      </c>
      <c r="I553" t="s">
        <v>875</v>
      </c>
      <c r="J553" t="s">
        <v>875</v>
      </c>
      <c r="K553" t="s">
        <v>2969</v>
      </c>
      <c r="L553">
        <v>996866969</v>
      </c>
      <c r="M553" t="s">
        <v>292</v>
      </c>
      <c r="N553" t="s">
        <v>863</v>
      </c>
      <c r="O553">
        <v>590</v>
      </c>
      <c r="P553">
        <v>590</v>
      </c>
      <c r="Q553" t="s">
        <v>2025</v>
      </c>
      <c r="R553">
        <v>0</v>
      </c>
      <c r="S553">
        <v>0</v>
      </c>
      <c r="T553" t="s">
        <v>865</v>
      </c>
      <c r="U553" t="s">
        <v>2026</v>
      </c>
      <c r="V553" t="s">
        <v>1964</v>
      </c>
      <c r="AE553" t="s">
        <v>1964</v>
      </c>
      <c r="AF553" t="s">
        <v>1718</v>
      </c>
      <c r="AH553" t="s">
        <v>1491</v>
      </c>
      <c r="AI553" t="s">
        <v>1582</v>
      </c>
      <c r="AJ553" t="s">
        <v>1557</v>
      </c>
      <c r="AL553" t="s">
        <v>859</v>
      </c>
      <c r="AM553" t="s">
        <v>942</v>
      </c>
      <c r="AN553" t="s">
        <v>859</v>
      </c>
      <c r="AO553" s="13">
        <v>6.29</v>
      </c>
      <c r="AP553" s="14">
        <v>20250001868830</v>
      </c>
      <c r="AQ553" s="12">
        <v>45716</v>
      </c>
    </row>
    <row r="554" spans="1:43" x14ac:dyDescent="0.3">
      <c r="A554">
        <v>22</v>
      </c>
      <c r="B554">
        <v>1382925</v>
      </c>
      <c r="C554" s="12">
        <v>45609</v>
      </c>
      <c r="D554" s="12">
        <v>45678</v>
      </c>
      <c r="E554" s="12">
        <v>45756</v>
      </c>
      <c r="F554">
        <v>70</v>
      </c>
      <c r="G554" t="s">
        <v>2926</v>
      </c>
      <c r="H554" t="s">
        <v>861</v>
      </c>
      <c r="I554" t="s">
        <v>875</v>
      </c>
      <c r="J554" t="s">
        <v>875</v>
      </c>
      <c r="K554" t="s">
        <v>2969</v>
      </c>
      <c r="L554">
        <v>996866969</v>
      </c>
      <c r="M554" t="s">
        <v>310</v>
      </c>
      <c r="N554" t="s">
        <v>863</v>
      </c>
      <c r="O554">
        <v>128</v>
      </c>
      <c r="P554">
        <v>130</v>
      </c>
      <c r="Q554" t="s">
        <v>2184</v>
      </c>
      <c r="R554">
        <v>2</v>
      </c>
      <c r="S554">
        <v>0</v>
      </c>
      <c r="T554" t="s">
        <v>865</v>
      </c>
      <c r="U554" t="s">
        <v>2026</v>
      </c>
      <c r="V554" t="s">
        <v>1964</v>
      </c>
      <c r="AE554" t="s">
        <v>1964</v>
      </c>
      <c r="AF554" t="s">
        <v>1718</v>
      </c>
      <c r="AH554" t="s">
        <v>1491</v>
      </c>
      <c r="AI554" t="s">
        <v>1582</v>
      </c>
      <c r="AJ554" t="s">
        <v>1557</v>
      </c>
      <c r="AL554" t="s">
        <v>859</v>
      </c>
      <c r="AM554" t="s">
        <v>942</v>
      </c>
      <c r="AN554" t="s">
        <v>859</v>
      </c>
      <c r="AO554" s="13">
        <v>6.29</v>
      </c>
      <c r="AP554" s="14">
        <v>20250001872935</v>
      </c>
      <c r="AQ554" s="12">
        <v>45716</v>
      </c>
    </row>
    <row r="555" spans="1:43" x14ac:dyDescent="0.3">
      <c r="B555">
        <v>40884</v>
      </c>
      <c r="E555" s="12">
        <v>45715</v>
      </c>
      <c r="G555" t="s">
        <v>2926</v>
      </c>
      <c r="I555" t="s">
        <v>875</v>
      </c>
      <c r="J555" t="s">
        <v>875</v>
      </c>
      <c r="K555" t="s">
        <v>1424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1625</v>
      </c>
      <c r="AI555" t="s">
        <v>859</v>
      </c>
      <c r="AK555" t="s">
        <v>4265</v>
      </c>
      <c r="AL555" t="s">
        <v>859</v>
      </c>
      <c r="AM555" t="s">
        <v>4265</v>
      </c>
      <c r="AN555" t="s">
        <v>859</v>
      </c>
      <c r="AO555" s="13">
        <v>10.93</v>
      </c>
      <c r="AP555" s="14">
        <v>20250001817606</v>
      </c>
      <c r="AQ555" s="12">
        <v>45715</v>
      </c>
    </row>
    <row r="556" spans="1:43" x14ac:dyDescent="0.3">
      <c r="B556">
        <v>40884</v>
      </c>
      <c r="E556" s="12">
        <v>45715</v>
      </c>
      <c r="G556" t="s">
        <v>2926</v>
      </c>
      <c r="I556" t="s">
        <v>875</v>
      </c>
      <c r="J556" t="s">
        <v>875</v>
      </c>
      <c r="K556" t="s">
        <v>1424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1625</v>
      </c>
      <c r="AI556" t="s">
        <v>859</v>
      </c>
      <c r="AK556" t="s">
        <v>3428</v>
      </c>
      <c r="AL556" t="s">
        <v>859</v>
      </c>
      <c r="AM556" t="s">
        <v>3428</v>
      </c>
      <c r="AN556" t="s">
        <v>859</v>
      </c>
      <c r="AO556" s="13">
        <v>12.76</v>
      </c>
      <c r="AP556" s="14">
        <v>20250001817610</v>
      </c>
      <c r="AQ556" s="12">
        <v>45715</v>
      </c>
    </row>
    <row r="557" spans="1:43" x14ac:dyDescent="0.3">
      <c r="B557">
        <v>40884</v>
      </c>
      <c r="E557" s="12">
        <v>45715</v>
      </c>
      <c r="G557" t="s">
        <v>2926</v>
      </c>
      <c r="I557" t="s">
        <v>875</v>
      </c>
      <c r="J557" t="s">
        <v>875</v>
      </c>
      <c r="K557" t="s">
        <v>1424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1625</v>
      </c>
      <c r="AI557" t="s">
        <v>859</v>
      </c>
      <c r="AK557" t="s">
        <v>2438</v>
      </c>
      <c r="AL557" t="s">
        <v>859</v>
      </c>
      <c r="AM557" t="s">
        <v>2438</v>
      </c>
      <c r="AN557" t="s">
        <v>859</v>
      </c>
      <c r="AO557" s="13">
        <v>10.95</v>
      </c>
      <c r="AP557" s="14">
        <v>20250001817615</v>
      </c>
      <c r="AQ557" s="12">
        <v>45715</v>
      </c>
    </row>
    <row r="558" spans="1:43" x14ac:dyDescent="0.3">
      <c r="B558">
        <v>40884</v>
      </c>
      <c r="E558" s="12">
        <v>45715</v>
      </c>
      <c r="G558" t="s">
        <v>2926</v>
      </c>
      <c r="I558" t="s">
        <v>875</v>
      </c>
      <c r="J558" t="s">
        <v>875</v>
      </c>
      <c r="K558" t="s">
        <v>1424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1625</v>
      </c>
      <c r="AI558" t="s">
        <v>859</v>
      </c>
      <c r="AK558" t="s">
        <v>3532</v>
      </c>
      <c r="AL558" t="s">
        <v>859</v>
      </c>
      <c r="AM558" t="s">
        <v>3532</v>
      </c>
      <c r="AN558" t="s">
        <v>859</v>
      </c>
      <c r="AO558" s="13">
        <v>12.27</v>
      </c>
      <c r="AP558" s="14">
        <v>20250001817619</v>
      </c>
      <c r="AQ558" s="12">
        <v>45715</v>
      </c>
    </row>
    <row r="559" spans="1:43" x14ac:dyDescent="0.3">
      <c r="B559">
        <v>40884</v>
      </c>
      <c r="E559" s="12">
        <v>45715</v>
      </c>
      <c r="G559" t="s">
        <v>2926</v>
      </c>
      <c r="I559" t="s">
        <v>875</v>
      </c>
      <c r="J559" t="s">
        <v>875</v>
      </c>
      <c r="K559" t="s">
        <v>1424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1625</v>
      </c>
      <c r="AI559" t="s">
        <v>859</v>
      </c>
      <c r="AK559" t="s">
        <v>4266</v>
      </c>
      <c r="AL559" t="s">
        <v>859</v>
      </c>
      <c r="AM559" t="s">
        <v>4266</v>
      </c>
      <c r="AN559" t="s">
        <v>859</v>
      </c>
      <c r="AO559" s="13">
        <v>10.52</v>
      </c>
      <c r="AP559" s="14">
        <v>20250001817624</v>
      </c>
      <c r="AQ559" s="12">
        <v>45715</v>
      </c>
    </row>
    <row r="560" spans="1:43" x14ac:dyDescent="0.3">
      <c r="B560">
        <v>40884</v>
      </c>
      <c r="E560" s="12">
        <v>45715</v>
      </c>
      <c r="G560" t="s">
        <v>2926</v>
      </c>
      <c r="I560" t="s">
        <v>875</v>
      </c>
      <c r="J560" t="s">
        <v>875</v>
      </c>
      <c r="K560" t="s">
        <v>1424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1625</v>
      </c>
      <c r="AI560" t="s">
        <v>859</v>
      </c>
      <c r="AK560" t="s">
        <v>2311</v>
      </c>
      <c r="AL560" t="s">
        <v>859</v>
      </c>
      <c r="AM560" t="s">
        <v>2311</v>
      </c>
      <c r="AN560" t="s">
        <v>859</v>
      </c>
      <c r="AO560" s="13">
        <v>11.77</v>
      </c>
      <c r="AP560" s="14">
        <v>20250001817630</v>
      </c>
      <c r="AQ560" s="12">
        <v>45715</v>
      </c>
    </row>
    <row r="561" spans="2:43" x14ac:dyDescent="0.3">
      <c r="B561">
        <v>40884</v>
      </c>
      <c r="E561" s="12">
        <v>45715</v>
      </c>
      <c r="G561" t="s">
        <v>2926</v>
      </c>
      <c r="I561" t="s">
        <v>875</v>
      </c>
      <c r="J561" t="s">
        <v>875</v>
      </c>
      <c r="K561" t="s">
        <v>1424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1625</v>
      </c>
      <c r="AI561" t="s">
        <v>859</v>
      </c>
      <c r="AK561" t="s">
        <v>3534</v>
      </c>
      <c r="AL561" t="s">
        <v>859</v>
      </c>
      <c r="AM561" t="s">
        <v>3534</v>
      </c>
      <c r="AN561" t="s">
        <v>859</v>
      </c>
      <c r="AO561" s="13">
        <v>10.08</v>
      </c>
      <c r="AP561" s="14">
        <v>20250001817635</v>
      </c>
      <c r="AQ561" s="12">
        <v>45715</v>
      </c>
    </row>
    <row r="562" spans="2:43" x14ac:dyDescent="0.3">
      <c r="B562">
        <v>40884</v>
      </c>
      <c r="E562" s="12">
        <v>45715</v>
      </c>
      <c r="G562" t="s">
        <v>2926</v>
      </c>
      <c r="I562" t="s">
        <v>875</v>
      </c>
      <c r="J562" t="s">
        <v>875</v>
      </c>
      <c r="K562" t="s">
        <v>1424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1625</v>
      </c>
      <c r="AI562" t="s">
        <v>859</v>
      </c>
      <c r="AK562" t="s">
        <v>3347</v>
      </c>
      <c r="AL562" t="s">
        <v>859</v>
      </c>
      <c r="AM562" t="s">
        <v>3347</v>
      </c>
      <c r="AN562" t="s">
        <v>859</v>
      </c>
      <c r="AO562" s="13">
        <v>11.27</v>
      </c>
      <c r="AP562" s="14">
        <v>20250001817642</v>
      </c>
      <c r="AQ562" s="12">
        <v>45715</v>
      </c>
    </row>
    <row r="563" spans="2:43" x14ac:dyDescent="0.3">
      <c r="B563">
        <v>40884</v>
      </c>
      <c r="E563" s="12">
        <v>45715</v>
      </c>
      <c r="G563" t="s">
        <v>2926</v>
      </c>
      <c r="I563" t="s">
        <v>875</v>
      </c>
      <c r="J563" t="s">
        <v>875</v>
      </c>
      <c r="K563" t="s">
        <v>1424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1625</v>
      </c>
      <c r="AI563" t="s">
        <v>859</v>
      </c>
      <c r="AK563" t="s">
        <v>2861</v>
      </c>
      <c r="AL563" t="s">
        <v>859</v>
      </c>
      <c r="AM563" t="s">
        <v>2861</v>
      </c>
      <c r="AN563" t="s">
        <v>859</v>
      </c>
      <c r="AO563" s="13">
        <v>9.65</v>
      </c>
      <c r="AP563" s="14">
        <v>20250001817648</v>
      </c>
      <c r="AQ563" s="12">
        <v>45715</v>
      </c>
    </row>
    <row r="564" spans="2:43" x14ac:dyDescent="0.3">
      <c r="B564">
        <v>40884</v>
      </c>
      <c r="E564" s="12">
        <v>45715</v>
      </c>
      <c r="G564" t="s">
        <v>2926</v>
      </c>
      <c r="I564" t="s">
        <v>875</v>
      </c>
      <c r="J564" t="s">
        <v>875</v>
      </c>
      <c r="K564" t="s">
        <v>1424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1625</v>
      </c>
      <c r="AI564" t="s">
        <v>859</v>
      </c>
      <c r="AK564" t="s">
        <v>3535</v>
      </c>
      <c r="AL564" t="s">
        <v>859</v>
      </c>
      <c r="AM564" t="s">
        <v>3535</v>
      </c>
      <c r="AN564" t="s">
        <v>859</v>
      </c>
      <c r="AO564" s="13">
        <v>10.77</v>
      </c>
      <c r="AP564" s="14">
        <v>20250001817653</v>
      </c>
      <c r="AQ564" s="12">
        <v>45715</v>
      </c>
    </row>
    <row r="565" spans="2:43" x14ac:dyDescent="0.3">
      <c r="B565">
        <v>40884</v>
      </c>
      <c r="E565" s="12">
        <v>45715</v>
      </c>
      <c r="G565" t="s">
        <v>2926</v>
      </c>
      <c r="I565" t="s">
        <v>875</v>
      </c>
      <c r="J565" t="s">
        <v>875</v>
      </c>
      <c r="K565" t="s">
        <v>1424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1625</v>
      </c>
      <c r="AI565" t="s">
        <v>859</v>
      </c>
      <c r="AK565" t="s">
        <v>2122</v>
      </c>
      <c r="AL565" t="s">
        <v>859</v>
      </c>
      <c r="AM565" t="s">
        <v>2122</v>
      </c>
      <c r="AN565" t="s">
        <v>859</v>
      </c>
      <c r="AO565" s="13">
        <v>9.2100000000000009</v>
      </c>
      <c r="AP565" s="14">
        <v>20250001817659</v>
      </c>
      <c r="AQ565" s="12">
        <v>45715</v>
      </c>
    </row>
    <row r="566" spans="2:43" x14ac:dyDescent="0.3">
      <c r="B566">
        <v>40884</v>
      </c>
      <c r="E566" s="12">
        <v>45715</v>
      </c>
      <c r="G566" t="s">
        <v>2926</v>
      </c>
      <c r="I566" t="s">
        <v>875</v>
      </c>
      <c r="J566" t="s">
        <v>875</v>
      </c>
      <c r="K566" t="s">
        <v>1424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1625</v>
      </c>
      <c r="AI566" t="s">
        <v>859</v>
      </c>
      <c r="AK566" t="s">
        <v>2824</v>
      </c>
      <c r="AL566" t="s">
        <v>859</v>
      </c>
      <c r="AM566" t="s">
        <v>2824</v>
      </c>
      <c r="AN566" t="s">
        <v>859</v>
      </c>
      <c r="AO566" s="13">
        <v>11.56</v>
      </c>
      <c r="AP566" s="14">
        <v>20250001817665</v>
      </c>
      <c r="AQ566" s="12">
        <v>45715</v>
      </c>
    </row>
    <row r="567" spans="2:43" x14ac:dyDescent="0.3">
      <c r="B567">
        <v>40884</v>
      </c>
      <c r="E567" s="12">
        <v>45715</v>
      </c>
      <c r="G567" t="s">
        <v>2926</v>
      </c>
      <c r="I567" t="s">
        <v>875</v>
      </c>
      <c r="J567" t="s">
        <v>875</v>
      </c>
      <c r="K567" t="s">
        <v>1424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1618</v>
      </c>
      <c r="AL567" t="s">
        <v>859</v>
      </c>
      <c r="AM567" t="s">
        <v>1618</v>
      </c>
      <c r="AN567" t="s">
        <v>859</v>
      </c>
      <c r="AO567" s="13">
        <v>10.029999999999999</v>
      </c>
      <c r="AP567" s="14">
        <v>20250001817671</v>
      </c>
      <c r="AQ567" s="12">
        <v>45715</v>
      </c>
    </row>
    <row r="568" spans="2:43" x14ac:dyDescent="0.3">
      <c r="B568">
        <v>40884</v>
      </c>
      <c r="E568" s="12">
        <v>45715</v>
      </c>
      <c r="G568" t="s">
        <v>2926</v>
      </c>
      <c r="I568" t="s">
        <v>875</v>
      </c>
      <c r="J568" t="s">
        <v>875</v>
      </c>
      <c r="K568" t="s">
        <v>1424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2151</v>
      </c>
      <c r="AL568" t="s">
        <v>859</v>
      </c>
      <c r="AM568" t="s">
        <v>2151</v>
      </c>
      <c r="AN568" t="s">
        <v>859</v>
      </c>
      <c r="AO568" s="13">
        <v>7.89</v>
      </c>
      <c r="AP568" s="14">
        <v>20250001817677</v>
      </c>
      <c r="AQ568" s="12">
        <v>45715</v>
      </c>
    </row>
    <row r="569" spans="2:43" x14ac:dyDescent="0.3">
      <c r="B569">
        <v>40884</v>
      </c>
      <c r="E569" s="12">
        <v>45715</v>
      </c>
      <c r="G569" t="s">
        <v>2926</v>
      </c>
      <c r="I569" t="s">
        <v>875</v>
      </c>
      <c r="J569" t="s">
        <v>875</v>
      </c>
      <c r="K569" t="s">
        <v>1424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3704</v>
      </c>
      <c r="AL569" t="s">
        <v>859</v>
      </c>
      <c r="AM569" t="s">
        <v>3704</v>
      </c>
      <c r="AN569" t="s">
        <v>859</v>
      </c>
      <c r="AO569" s="13">
        <v>7.76</v>
      </c>
      <c r="AP569" s="14">
        <v>20250001817683</v>
      </c>
      <c r="AQ569" s="12">
        <v>45715</v>
      </c>
    </row>
    <row r="570" spans="2:43" x14ac:dyDescent="0.3">
      <c r="B570">
        <v>40884</v>
      </c>
      <c r="E570" s="12">
        <v>45715</v>
      </c>
      <c r="G570" t="s">
        <v>2926</v>
      </c>
      <c r="I570" t="s">
        <v>875</v>
      </c>
      <c r="J570" t="s">
        <v>875</v>
      </c>
      <c r="K570" t="s">
        <v>1424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4207</v>
      </c>
      <c r="AL570" t="s">
        <v>859</v>
      </c>
      <c r="AM570" t="s">
        <v>4207</v>
      </c>
      <c r="AN570" t="s">
        <v>859</v>
      </c>
      <c r="AO570" s="13">
        <v>6.66</v>
      </c>
      <c r="AP570" s="14">
        <v>20250001817689</v>
      </c>
      <c r="AQ570" s="12">
        <v>45715</v>
      </c>
    </row>
    <row r="571" spans="2:43" x14ac:dyDescent="0.3">
      <c r="B571">
        <v>40884</v>
      </c>
      <c r="E571" s="12">
        <v>45715</v>
      </c>
      <c r="G571" t="s">
        <v>2926</v>
      </c>
      <c r="I571" t="s">
        <v>875</v>
      </c>
      <c r="J571" t="s">
        <v>875</v>
      </c>
      <c r="K571" t="s">
        <v>1424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3435</v>
      </c>
      <c r="AL571" t="s">
        <v>859</v>
      </c>
      <c r="AM571" t="s">
        <v>3435</v>
      </c>
      <c r="AN571" t="s">
        <v>859</v>
      </c>
      <c r="AO571" s="13">
        <v>5.67</v>
      </c>
      <c r="AP571" s="14">
        <v>20250001817695</v>
      </c>
      <c r="AQ571" s="12">
        <v>45715</v>
      </c>
    </row>
    <row r="572" spans="2:43" x14ac:dyDescent="0.3">
      <c r="B572">
        <v>40884</v>
      </c>
      <c r="E572" s="12">
        <v>45715</v>
      </c>
      <c r="G572" t="s">
        <v>2926</v>
      </c>
      <c r="I572" t="s">
        <v>875</v>
      </c>
      <c r="J572" t="s">
        <v>875</v>
      </c>
      <c r="K572" t="s">
        <v>1424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3542</v>
      </c>
      <c r="AL572" t="s">
        <v>859</v>
      </c>
      <c r="AM572" t="s">
        <v>3542</v>
      </c>
      <c r="AN572" t="s">
        <v>859</v>
      </c>
      <c r="AO572" s="13">
        <v>6.35</v>
      </c>
      <c r="AP572" s="14">
        <v>20250001817701</v>
      </c>
      <c r="AQ572" s="12">
        <v>45715</v>
      </c>
    </row>
    <row r="573" spans="2:43" x14ac:dyDescent="0.3">
      <c r="B573">
        <v>40884</v>
      </c>
      <c r="E573" s="12">
        <v>45715</v>
      </c>
      <c r="G573" t="s">
        <v>2926</v>
      </c>
      <c r="I573" t="s">
        <v>875</v>
      </c>
      <c r="J573" t="s">
        <v>875</v>
      </c>
      <c r="K573" t="s">
        <v>1424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2993</v>
      </c>
      <c r="AL573" t="s">
        <v>859</v>
      </c>
      <c r="AM573" t="s">
        <v>2993</v>
      </c>
      <c r="AN573" t="s">
        <v>859</v>
      </c>
      <c r="AO573" s="13">
        <v>6.17</v>
      </c>
      <c r="AP573" s="14">
        <v>20250001817707</v>
      </c>
      <c r="AQ573" s="12">
        <v>45715</v>
      </c>
    </row>
    <row r="574" spans="2:43" x14ac:dyDescent="0.3">
      <c r="B574">
        <v>40884</v>
      </c>
      <c r="E574" s="12">
        <v>45715</v>
      </c>
      <c r="G574" t="s">
        <v>2926</v>
      </c>
      <c r="I574" t="s">
        <v>875</v>
      </c>
      <c r="J574" t="s">
        <v>875</v>
      </c>
      <c r="K574" t="s">
        <v>1424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1410</v>
      </c>
      <c r="AL574" t="s">
        <v>859</v>
      </c>
      <c r="AM574" t="s">
        <v>1410</v>
      </c>
      <c r="AN574" t="s">
        <v>859</v>
      </c>
      <c r="AO574" s="13">
        <v>6</v>
      </c>
      <c r="AP574" s="14">
        <v>20250001817713</v>
      </c>
      <c r="AQ574" s="12">
        <v>45715</v>
      </c>
    </row>
    <row r="575" spans="2:43" x14ac:dyDescent="0.3">
      <c r="B575">
        <v>40884</v>
      </c>
      <c r="E575" s="12">
        <v>45715</v>
      </c>
      <c r="G575" t="s">
        <v>2926</v>
      </c>
      <c r="I575" t="s">
        <v>875</v>
      </c>
      <c r="J575" t="s">
        <v>875</v>
      </c>
      <c r="K575" t="s">
        <v>1424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3171</v>
      </c>
      <c r="AL575" t="s">
        <v>859</v>
      </c>
      <c r="AM575" t="s">
        <v>3171</v>
      </c>
      <c r="AN575" t="s">
        <v>859</v>
      </c>
      <c r="AO575" s="13">
        <v>5.82</v>
      </c>
      <c r="AP575" s="14">
        <v>20250001817719</v>
      </c>
      <c r="AQ575" s="12">
        <v>45715</v>
      </c>
    </row>
    <row r="576" spans="2:43" x14ac:dyDescent="0.3">
      <c r="B576">
        <v>40884</v>
      </c>
      <c r="E576" s="12">
        <v>45715</v>
      </c>
      <c r="G576" t="s">
        <v>2926</v>
      </c>
      <c r="I576" t="s">
        <v>875</v>
      </c>
      <c r="J576" t="s">
        <v>875</v>
      </c>
      <c r="K576" t="s">
        <v>1424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4267</v>
      </c>
      <c r="AL576" t="s">
        <v>859</v>
      </c>
      <c r="AM576" t="s">
        <v>4267</v>
      </c>
      <c r="AN576" t="s">
        <v>859</v>
      </c>
      <c r="AO576" s="13">
        <v>5.65</v>
      </c>
      <c r="AP576" s="14">
        <v>20250001817725</v>
      </c>
      <c r="AQ576" s="12">
        <v>45715</v>
      </c>
    </row>
    <row r="577" spans="2:43" x14ac:dyDescent="0.3">
      <c r="B577">
        <v>40884</v>
      </c>
      <c r="E577" s="12">
        <v>45715</v>
      </c>
      <c r="G577" t="s">
        <v>2926</v>
      </c>
      <c r="I577" t="s">
        <v>875</v>
      </c>
      <c r="J577" t="s">
        <v>875</v>
      </c>
      <c r="K577" t="s">
        <v>1424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4268</v>
      </c>
      <c r="AL577" t="s">
        <v>859</v>
      </c>
      <c r="AM577" t="s">
        <v>4268</v>
      </c>
      <c r="AN577" t="s">
        <v>859</v>
      </c>
      <c r="AO577" s="13">
        <v>31.46</v>
      </c>
      <c r="AP577" s="14">
        <v>20250001817731</v>
      </c>
      <c r="AQ577" s="12">
        <v>45715</v>
      </c>
    </row>
    <row r="578" spans="2:43" x14ac:dyDescent="0.3">
      <c r="B578">
        <v>40884</v>
      </c>
      <c r="E578" s="12">
        <v>45715</v>
      </c>
      <c r="G578" t="s">
        <v>2926</v>
      </c>
      <c r="I578" t="s">
        <v>875</v>
      </c>
      <c r="J578" t="s">
        <v>875</v>
      </c>
      <c r="K578" t="s">
        <v>1424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4269</v>
      </c>
      <c r="AL578" t="s">
        <v>859</v>
      </c>
      <c r="AM578" t="s">
        <v>4269</v>
      </c>
      <c r="AN578" t="s">
        <v>859</v>
      </c>
      <c r="AO578" s="13">
        <v>5.96</v>
      </c>
      <c r="AP578" s="14">
        <v>20250001817737</v>
      </c>
      <c r="AQ578" s="12">
        <v>45715</v>
      </c>
    </row>
    <row r="579" spans="2:43" x14ac:dyDescent="0.3">
      <c r="B579">
        <v>40884</v>
      </c>
      <c r="E579" s="12">
        <v>45715</v>
      </c>
      <c r="G579" t="s">
        <v>2926</v>
      </c>
      <c r="I579" t="s">
        <v>875</v>
      </c>
      <c r="J579" t="s">
        <v>875</v>
      </c>
      <c r="K579" t="s">
        <v>1424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932</v>
      </c>
      <c r="AL579" t="s">
        <v>859</v>
      </c>
      <c r="AM579" t="s">
        <v>932</v>
      </c>
      <c r="AN579" t="s">
        <v>859</v>
      </c>
      <c r="AO579" s="13">
        <v>4.4800000000000004</v>
      </c>
      <c r="AP579" s="14">
        <v>20250001817743</v>
      </c>
      <c r="AQ579" s="12">
        <v>45715</v>
      </c>
    </row>
    <row r="580" spans="2:43" x14ac:dyDescent="0.3">
      <c r="B580">
        <v>40884</v>
      </c>
      <c r="E580" s="12">
        <v>45715</v>
      </c>
      <c r="G580" t="s">
        <v>2926</v>
      </c>
      <c r="I580" t="s">
        <v>875</v>
      </c>
      <c r="J580" t="s">
        <v>875</v>
      </c>
      <c r="K580" t="s">
        <v>1424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2181</v>
      </c>
      <c r="AL580" t="s">
        <v>859</v>
      </c>
      <c r="AM580" t="s">
        <v>2181</v>
      </c>
      <c r="AN580" t="s">
        <v>859</v>
      </c>
      <c r="AO580" s="13">
        <v>4.9400000000000004</v>
      </c>
      <c r="AP580" s="14">
        <v>20250001817749</v>
      </c>
      <c r="AQ580" s="12">
        <v>45715</v>
      </c>
    </row>
    <row r="581" spans="2:43" x14ac:dyDescent="0.3">
      <c r="B581">
        <v>40884</v>
      </c>
      <c r="E581" s="12">
        <v>45715</v>
      </c>
      <c r="G581" t="s">
        <v>2926</v>
      </c>
      <c r="I581" t="s">
        <v>875</v>
      </c>
      <c r="J581" t="s">
        <v>875</v>
      </c>
      <c r="K581" t="s">
        <v>1424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2002</v>
      </c>
      <c r="AL581" t="s">
        <v>859</v>
      </c>
      <c r="AM581" t="s">
        <v>2002</v>
      </c>
      <c r="AN581" t="s">
        <v>859</v>
      </c>
      <c r="AO581" s="13">
        <v>4.7699999999999996</v>
      </c>
      <c r="AP581" s="14">
        <v>20250001817755</v>
      </c>
      <c r="AQ581" s="12">
        <v>45715</v>
      </c>
    </row>
    <row r="582" spans="2:43" x14ac:dyDescent="0.3">
      <c r="B582">
        <v>40884</v>
      </c>
      <c r="E582" s="12">
        <v>45715</v>
      </c>
      <c r="G582" t="s">
        <v>2926</v>
      </c>
      <c r="I582" t="s">
        <v>875</v>
      </c>
      <c r="J582" t="s">
        <v>875</v>
      </c>
      <c r="K582" t="s">
        <v>1424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2743</v>
      </c>
      <c r="AL582" t="s">
        <v>859</v>
      </c>
      <c r="AM582" t="s">
        <v>2743</v>
      </c>
      <c r="AN582" t="s">
        <v>859</v>
      </c>
      <c r="AO582" s="13">
        <v>4.59</v>
      </c>
      <c r="AP582" s="14">
        <v>20250001817758</v>
      </c>
      <c r="AQ582" s="12">
        <v>45715</v>
      </c>
    </row>
    <row r="583" spans="2:43" x14ac:dyDescent="0.3">
      <c r="B583">
        <v>40884</v>
      </c>
      <c r="E583" s="12">
        <v>45715</v>
      </c>
      <c r="G583" t="s">
        <v>2926</v>
      </c>
      <c r="I583" t="s">
        <v>875</v>
      </c>
      <c r="J583" t="s">
        <v>875</v>
      </c>
      <c r="K583" t="s">
        <v>1424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1438</v>
      </c>
      <c r="AL583" t="s">
        <v>859</v>
      </c>
      <c r="AM583" t="s">
        <v>1438</v>
      </c>
      <c r="AN583" t="s">
        <v>859</v>
      </c>
      <c r="AO583" s="13">
        <v>4.96</v>
      </c>
      <c r="AP583" s="14">
        <v>20250001817764</v>
      </c>
      <c r="AQ583" s="12">
        <v>45715</v>
      </c>
    </row>
    <row r="584" spans="2:43" x14ac:dyDescent="0.3">
      <c r="B584">
        <v>40884</v>
      </c>
      <c r="E584" s="12">
        <v>45715</v>
      </c>
      <c r="G584" t="s">
        <v>2926</v>
      </c>
      <c r="I584" t="s">
        <v>875</v>
      </c>
      <c r="J584" t="s">
        <v>875</v>
      </c>
      <c r="K584" t="s">
        <v>1424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1770</v>
      </c>
      <c r="AL584" t="s">
        <v>859</v>
      </c>
      <c r="AM584" t="s">
        <v>1770</v>
      </c>
      <c r="AN584" t="s">
        <v>859</v>
      </c>
      <c r="AO584" s="13">
        <v>3.71</v>
      </c>
      <c r="AP584" s="14">
        <v>20250001817770</v>
      </c>
      <c r="AQ584" s="12">
        <v>45715</v>
      </c>
    </row>
    <row r="585" spans="2:43" x14ac:dyDescent="0.3">
      <c r="B585">
        <v>40884</v>
      </c>
      <c r="E585" s="12">
        <v>45715</v>
      </c>
      <c r="G585" t="s">
        <v>2926</v>
      </c>
      <c r="I585" t="s">
        <v>875</v>
      </c>
      <c r="J585" t="s">
        <v>875</v>
      </c>
      <c r="K585" t="s">
        <v>1424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1875</v>
      </c>
      <c r="AL585" t="s">
        <v>859</v>
      </c>
      <c r="AM585" t="s">
        <v>1875</v>
      </c>
      <c r="AN585" t="s">
        <v>859</v>
      </c>
      <c r="AO585" s="13">
        <v>4.0599999999999996</v>
      </c>
      <c r="AP585" s="14">
        <v>20250001817776</v>
      </c>
      <c r="AQ585" s="12">
        <v>45715</v>
      </c>
    </row>
    <row r="586" spans="2:43" x14ac:dyDescent="0.3">
      <c r="B586">
        <v>40884</v>
      </c>
      <c r="E586" s="12">
        <v>45715</v>
      </c>
      <c r="G586" t="s">
        <v>2926</v>
      </c>
      <c r="I586" t="s">
        <v>875</v>
      </c>
      <c r="J586" t="s">
        <v>875</v>
      </c>
      <c r="K586" t="s">
        <v>1424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2167</v>
      </c>
      <c r="AL586" t="s">
        <v>859</v>
      </c>
      <c r="AM586" t="s">
        <v>2167</v>
      </c>
      <c r="AN586" t="s">
        <v>859</v>
      </c>
      <c r="AO586" s="13">
        <v>4.37</v>
      </c>
      <c r="AP586" s="14">
        <v>20250001817782</v>
      </c>
      <c r="AQ586" s="12">
        <v>45715</v>
      </c>
    </row>
    <row r="587" spans="2:43" x14ac:dyDescent="0.3">
      <c r="B587">
        <v>40884</v>
      </c>
      <c r="E587" s="12">
        <v>45715</v>
      </c>
      <c r="G587" t="s">
        <v>2926</v>
      </c>
      <c r="I587" t="s">
        <v>875</v>
      </c>
      <c r="J587" t="s">
        <v>875</v>
      </c>
      <c r="K587" t="s">
        <v>1424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1770</v>
      </c>
      <c r="AL587" t="s">
        <v>859</v>
      </c>
      <c r="AM587" t="s">
        <v>1770</v>
      </c>
      <c r="AN587" t="s">
        <v>859</v>
      </c>
      <c r="AO587" s="13">
        <v>3.71</v>
      </c>
      <c r="AP587" s="14">
        <v>20250001817788</v>
      </c>
      <c r="AQ587" s="12">
        <v>45715</v>
      </c>
    </row>
    <row r="588" spans="2:43" x14ac:dyDescent="0.3">
      <c r="B588">
        <v>40884</v>
      </c>
      <c r="E588" s="12">
        <v>45715</v>
      </c>
      <c r="G588" t="s">
        <v>2926</v>
      </c>
      <c r="I588" t="s">
        <v>875</v>
      </c>
      <c r="J588" t="s">
        <v>875</v>
      </c>
      <c r="K588" t="s">
        <v>1424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2755</v>
      </c>
      <c r="AL588" t="s">
        <v>859</v>
      </c>
      <c r="AM588" t="s">
        <v>2755</v>
      </c>
      <c r="AN588" t="s">
        <v>859</v>
      </c>
      <c r="AO588" s="13">
        <v>3.86</v>
      </c>
      <c r="AP588" s="14">
        <v>20250001817793</v>
      </c>
      <c r="AQ588" s="12">
        <v>45715</v>
      </c>
    </row>
    <row r="589" spans="2:43" x14ac:dyDescent="0.3">
      <c r="B589">
        <v>40884</v>
      </c>
      <c r="E589" s="12">
        <v>45715</v>
      </c>
      <c r="G589" t="s">
        <v>2926</v>
      </c>
      <c r="I589" t="s">
        <v>875</v>
      </c>
      <c r="J589" t="s">
        <v>875</v>
      </c>
      <c r="K589" t="s">
        <v>1424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1217</v>
      </c>
      <c r="AL589" t="s">
        <v>859</v>
      </c>
      <c r="AM589" t="s">
        <v>1217</v>
      </c>
      <c r="AN589" t="s">
        <v>859</v>
      </c>
      <c r="AO589" s="13">
        <v>3.62</v>
      </c>
      <c r="AP589" s="14">
        <v>20250001817799</v>
      </c>
      <c r="AQ589" s="12">
        <v>45715</v>
      </c>
    </row>
    <row r="590" spans="2:43" x14ac:dyDescent="0.3">
      <c r="B590">
        <v>40884</v>
      </c>
      <c r="E590" s="12">
        <v>45715</v>
      </c>
      <c r="G590" t="s">
        <v>2926</v>
      </c>
      <c r="I590" t="s">
        <v>875</v>
      </c>
      <c r="J590" t="s">
        <v>875</v>
      </c>
      <c r="K590" t="s">
        <v>1424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1370</v>
      </c>
      <c r="AL590" t="s">
        <v>859</v>
      </c>
      <c r="AM590" t="s">
        <v>1370</v>
      </c>
      <c r="AN590" t="s">
        <v>859</v>
      </c>
      <c r="AO590" s="13">
        <v>3.43</v>
      </c>
      <c r="AP590" s="14">
        <v>20250001817805</v>
      </c>
      <c r="AQ590" s="12">
        <v>45715</v>
      </c>
    </row>
    <row r="591" spans="2:43" x14ac:dyDescent="0.3">
      <c r="B591">
        <v>40884</v>
      </c>
      <c r="E591" s="12">
        <v>45715</v>
      </c>
      <c r="G591" t="s">
        <v>2926</v>
      </c>
      <c r="I591" t="s">
        <v>875</v>
      </c>
      <c r="J591" t="s">
        <v>875</v>
      </c>
      <c r="K591" t="s">
        <v>1424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1974</v>
      </c>
      <c r="AL591" t="s">
        <v>859</v>
      </c>
      <c r="AM591" t="s">
        <v>1974</v>
      </c>
      <c r="AN591" t="s">
        <v>859</v>
      </c>
      <c r="AO591" s="13">
        <v>2.5</v>
      </c>
      <c r="AP591" s="14">
        <v>20250001817812</v>
      </c>
      <c r="AQ591" s="12">
        <v>45715</v>
      </c>
    </row>
    <row r="592" spans="2:43" x14ac:dyDescent="0.3">
      <c r="B592">
        <v>40884</v>
      </c>
      <c r="E592" s="12">
        <v>45715</v>
      </c>
      <c r="G592" t="s">
        <v>2926</v>
      </c>
      <c r="I592" t="s">
        <v>875</v>
      </c>
      <c r="J592" t="s">
        <v>875</v>
      </c>
      <c r="K592" t="s">
        <v>1424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2936</v>
      </c>
      <c r="AL592" t="s">
        <v>859</v>
      </c>
      <c r="AM592" t="s">
        <v>2936</v>
      </c>
      <c r="AN592" t="s">
        <v>859</v>
      </c>
      <c r="AO592" s="13">
        <v>2.39</v>
      </c>
      <c r="AP592" s="14">
        <v>20250001817819</v>
      </c>
      <c r="AQ592" s="12">
        <v>45715</v>
      </c>
    </row>
    <row r="593" spans="2:43" x14ac:dyDescent="0.3">
      <c r="B593">
        <v>40884</v>
      </c>
      <c r="E593" s="12">
        <v>45715</v>
      </c>
      <c r="G593" t="s">
        <v>2926</v>
      </c>
      <c r="I593" t="s">
        <v>875</v>
      </c>
      <c r="J593" t="s">
        <v>875</v>
      </c>
      <c r="K593" t="s">
        <v>1424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936</v>
      </c>
      <c r="AL593" t="s">
        <v>859</v>
      </c>
      <c r="AM593" t="s">
        <v>936</v>
      </c>
      <c r="AN593" t="s">
        <v>859</v>
      </c>
      <c r="AO593" s="13">
        <v>2.4700000000000002</v>
      </c>
      <c r="AP593" s="14">
        <v>20250001817828</v>
      </c>
      <c r="AQ593" s="12">
        <v>45715</v>
      </c>
    </row>
    <row r="594" spans="2:43" x14ac:dyDescent="0.3">
      <c r="B594">
        <v>40884</v>
      </c>
      <c r="E594" s="12">
        <v>45715</v>
      </c>
      <c r="G594" t="s">
        <v>2926</v>
      </c>
      <c r="I594" t="s">
        <v>875</v>
      </c>
      <c r="J594" t="s">
        <v>875</v>
      </c>
      <c r="K594" t="s">
        <v>1424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1266</v>
      </c>
      <c r="AL594" t="s">
        <v>859</v>
      </c>
      <c r="AM594" t="s">
        <v>1266</v>
      </c>
      <c r="AN594" t="s">
        <v>859</v>
      </c>
      <c r="AO594" s="13">
        <v>2.4</v>
      </c>
      <c r="AP594" s="14">
        <v>20250001817837</v>
      </c>
      <c r="AQ594" s="12">
        <v>45715</v>
      </c>
    </row>
    <row r="595" spans="2:43" x14ac:dyDescent="0.3">
      <c r="B595">
        <v>40884</v>
      </c>
      <c r="E595" s="12">
        <v>45715</v>
      </c>
      <c r="G595" t="s">
        <v>2926</v>
      </c>
      <c r="I595" t="s">
        <v>875</v>
      </c>
      <c r="J595" t="s">
        <v>875</v>
      </c>
      <c r="K595" t="s">
        <v>1424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1374</v>
      </c>
      <c r="AL595" t="s">
        <v>859</v>
      </c>
      <c r="AM595" t="s">
        <v>1374</v>
      </c>
      <c r="AN595" t="s">
        <v>859</v>
      </c>
      <c r="AO595" s="13">
        <v>1.86</v>
      </c>
      <c r="AP595" s="14">
        <v>20250001817843</v>
      </c>
      <c r="AQ595" s="12">
        <v>45715</v>
      </c>
    </row>
    <row r="596" spans="2:43" x14ac:dyDescent="0.3">
      <c r="B596">
        <v>40884</v>
      </c>
      <c r="E596" s="12">
        <v>45715</v>
      </c>
      <c r="G596" t="s">
        <v>2926</v>
      </c>
      <c r="I596" t="s">
        <v>875</v>
      </c>
      <c r="J596" t="s">
        <v>875</v>
      </c>
      <c r="K596" t="s">
        <v>1424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2240</v>
      </c>
      <c r="AL596" t="s">
        <v>859</v>
      </c>
      <c r="AM596" t="s">
        <v>2240</v>
      </c>
      <c r="AN596" t="s">
        <v>859</v>
      </c>
      <c r="AO596" s="13">
        <v>1.97</v>
      </c>
      <c r="AP596" s="14">
        <v>20250001817852</v>
      </c>
      <c r="AQ596" s="12">
        <v>45715</v>
      </c>
    </row>
    <row r="597" spans="2:43" x14ac:dyDescent="0.3">
      <c r="B597">
        <v>40884</v>
      </c>
      <c r="E597" s="12">
        <v>45715</v>
      </c>
      <c r="G597" t="s">
        <v>2926</v>
      </c>
      <c r="I597" t="s">
        <v>875</v>
      </c>
      <c r="J597" t="s">
        <v>875</v>
      </c>
      <c r="K597" t="s">
        <v>1424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1047</v>
      </c>
      <c r="AL597" t="s">
        <v>859</v>
      </c>
      <c r="AM597" t="s">
        <v>1047</v>
      </c>
      <c r="AN597" t="s">
        <v>859</v>
      </c>
      <c r="AO597" s="13">
        <v>2.1</v>
      </c>
      <c r="AP597" s="14">
        <v>20250001817861</v>
      </c>
      <c r="AQ597" s="12">
        <v>45715</v>
      </c>
    </row>
    <row r="598" spans="2:43" x14ac:dyDescent="0.3">
      <c r="B598">
        <v>40884</v>
      </c>
      <c r="E598" s="12">
        <v>45715</v>
      </c>
      <c r="G598" t="s">
        <v>2926</v>
      </c>
      <c r="I598" t="s">
        <v>875</v>
      </c>
      <c r="J598" t="s">
        <v>875</v>
      </c>
      <c r="K598" t="s">
        <v>1424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1488</v>
      </c>
      <c r="AL598" t="s">
        <v>859</v>
      </c>
      <c r="AM598" t="s">
        <v>1488</v>
      </c>
      <c r="AN598" t="s">
        <v>859</v>
      </c>
      <c r="AO598" s="13">
        <v>1.69</v>
      </c>
      <c r="AP598" s="14">
        <v>20250001817870</v>
      </c>
      <c r="AQ598" s="12">
        <v>45715</v>
      </c>
    </row>
    <row r="599" spans="2:43" x14ac:dyDescent="0.3">
      <c r="B599">
        <v>40884</v>
      </c>
      <c r="E599" s="12">
        <v>45715</v>
      </c>
      <c r="G599" t="s">
        <v>2926</v>
      </c>
      <c r="I599" t="s">
        <v>875</v>
      </c>
      <c r="J599" t="s">
        <v>875</v>
      </c>
      <c r="K599" t="s">
        <v>1424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858</v>
      </c>
      <c r="AI599" t="s">
        <v>859</v>
      </c>
      <c r="AK599" t="s">
        <v>1033</v>
      </c>
      <c r="AL599" t="s">
        <v>859</v>
      </c>
      <c r="AM599" t="s">
        <v>1033</v>
      </c>
      <c r="AN599" t="s">
        <v>859</v>
      </c>
      <c r="AO599" s="13">
        <v>1.52</v>
      </c>
      <c r="AP599" s="14">
        <v>20250001817879</v>
      </c>
      <c r="AQ599" s="12">
        <v>45715</v>
      </c>
    </row>
    <row r="600" spans="2:43" x14ac:dyDescent="0.3">
      <c r="B600">
        <v>40884</v>
      </c>
      <c r="E600" s="12">
        <v>45715</v>
      </c>
      <c r="G600" t="s">
        <v>2926</v>
      </c>
      <c r="I600" t="s">
        <v>875</v>
      </c>
      <c r="J600" t="s">
        <v>875</v>
      </c>
      <c r="K600" t="s">
        <v>1424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858</v>
      </c>
      <c r="AI600" t="s">
        <v>859</v>
      </c>
      <c r="AK600" t="s">
        <v>992</v>
      </c>
      <c r="AL600" t="s">
        <v>859</v>
      </c>
      <c r="AM600" t="s">
        <v>992</v>
      </c>
      <c r="AN600" t="s">
        <v>859</v>
      </c>
      <c r="AO600" s="13">
        <v>1.35</v>
      </c>
      <c r="AP600" s="14">
        <v>20250001817887</v>
      </c>
      <c r="AQ600" s="12">
        <v>45715</v>
      </c>
    </row>
    <row r="601" spans="2:43" x14ac:dyDescent="0.3">
      <c r="B601">
        <v>40884</v>
      </c>
      <c r="E601" s="12">
        <v>45715</v>
      </c>
      <c r="G601" t="s">
        <v>2926</v>
      </c>
      <c r="I601" t="s">
        <v>875</v>
      </c>
      <c r="J601" t="s">
        <v>875</v>
      </c>
      <c r="K601" t="s">
        <v>1424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858</v>
      </c>
      <c r="AI601" t="s">
        <v>859</v>
      </c>
      <c r="AK601" t="s">
        <v>1504</v>
      </c>
      <c r="AL601" t="s">
        <v>859</v>
      </c>
      <c r="AM601" t="s">
        <v>1504</v>
      </c>
      <c r="AN601" t="s">
        <v>859</v>
      </c>
      <c r="AO601" s="13">
        <v>1.17</v>
      </c>
      <c r="AP601" s="14">
        <v>20250001817896</v>
      </c>
      <c r="AQ601" s="12">
        <v>45715</v>
      </c>
    </row>
    <row r="602" spans="2:43" x14ac:dyDescent="0.3">
      <c r="B602">
        <v>40884</v>
      </c>
      <c r="E602" s="12">
        <v>45715</v>
      </c>
      <c r="G602" t="s">
        <v>2926</v>
      </c>
      <c r="I602" t="s">
        <v>875</v>
      </c>
      <c r="J602" t="s">
        <v>875</v>
      </c>
      <c r="K602" t="s">
        <v>1424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1402</v>
      </c>
      <c r="AL602" t="s">
        <v>859</v>
      </c>
      <c r="AM602" t="s">
        <v>1402</v>
      </c>
      <c r="AN602" t="s">
        <v>859</v>
      </c>
      <c r="AO602" s="13">
        <v>1.1200000000000001</v>
      </c>
      <c r="AP602" s="14">
        <v>20250001817902</v>
      </c>
      <c r="AQ602" s="12">
        <v>45715</v>
      </c>
    </row>
    <row r="603" spans="2:43" x14ac:dyDescent="0.3">
      <c r="B603">
        <v>40884</v>
      </c>
      <c r="E603" s="12">
        <v>45715</v>
      </c>
      <c r="G603" t="s">
        <v>2926</v>
      </c>
      <c r="I603" t="s">
        <v>875</v>
      </c>
      <c r="J603" t="s">
        <v>875</v>
      </c>
      <c r="K603" t="s">
        <v>1424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1950</v>
      </c>
      <c r="AL603" t="s">
        <v>859</v>
      </c>
      <c r="AM603" t="s">
        <v>1950</v>
      </c>
      <c r="AN603" t="s">
        <v>859</v>
      </c>
      <c r="AO603" s="13">
        <v>0.71</v>
      </c>
      <c r="AP603" s="14">
        <v>20250001817912</v>
      </c>
      <c r="AQ603" s="12">
        <v>45715</v>
      </c>
    </row>
    <row r="604" spans="2:43" x14ac:dyDescent="0.3">
      <c r="B604">
        <v>40884</v>
      </c>
      <c r="E604" s="12">
        <v>45715</v>
      </c>
      <c r="G604" t="s">
        <v>2926</v>
      </c>
      <c r="I604" t="s">
        <v>875</v>
      </c>
      <c r="J604" t="s">
        <v>875</v>
      </c>
      <c r="K604" t="s">
        <v>1424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959</v>
      </c>
      <c r="AL604" t="s">
        <v>859</v>
      </c>
      <c r="AM604" t="s">
        <v>959</v>
      </c>
      <c r="AN604" t="s">
        <v>859</v>
      </c>
      <c r="AO604" s="13">
        <v>0.7</v>
      </c>
      <c r="AP604" s="14">
        <v>20250001817922</v>
      </c>
      <c r="AQ604" s="12">
        <v>45715</v>
      </c>
    </row>
    <row r="605" spans="2:43" x14ac:dyDescent="0.3">
      <c r="B605">
        <v>40884</v>
      </c>
      <c r="E605" s="12">
        <v>45715</v>
      </c>
      <c r="G605" t="s">
        <v>2926</v>
      </c>
      <c r="I605" t="s">
        <v>875</v>
      </c>
      <c r="J605" t="s">
        <v>875</v>
      </c>
      <c r="K605" t="s">
        <v>1424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991</v>
      </c>
      <c r="AL605" t="s">
        <v>859</v>
      </c>
      <c r="AM605" t="s">
        <v>991</v>
      </c>
      <c r="AN605" t="s">
        <v>859</v>
      </c>
      <c r="AO605" s="13">
        <v>0.46</v>
      </c>
      <c r="AP605" s="14">
        <v>20250001817931</v>
      </c>
      <c r="AQ605" s="12">
        <v>45715</v>
      </c>
    </row>
    <row r="606" spans="2:43" x14ac:dyDescent="0.3">
      <c r="B606">
        <v>40884</v>
      </c>
      <c r="E606" s="12">
        <v>45715</v>
      </c>
      <c r="G606" t="s">
        <v>2926</v>
      </c>
      <c r="I606" t="s">
        <v>875</v>
      </c>
      <c r="J606" t="s">
        <v>875</v>
      </c>
      <c r="K606" t="s">
        <v>1424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1157</v>
      </c>
      <c r="AL606" t="s">
        <v>859</v>
      </c>
      <c r="AM606" t="s">
        <v>1157</v>
      </c>
      <c r="AN606" t="s">
        <v>859</v>
      </c>
      <c r="AO606" s="13">
        <v>0.32</v>
      </c>
      <c r="AP606" s="14">
        <v>20250001817940</v>
      </c>
      <c r="AQ606" s="12">
        <v>45715</v>
      </c>
    </row>
    <row r="607" spans="2:43" x14ac:dyDescent="0.3">
      <c r="B607">
        <v>40884</v>
      </c>
      <c r="E607" s="12">
        <v>45715</v>
      </c>
      <c r="G607" t="s">
        <v>2926</v>
      </c>
      <c r="I607" t="s">
        <v>875</v>
      </c>
      <c r="J607" t="s">
        <v>875</v>
      </c>
      <c r="K607" t="s">
        <v>1424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902</v>
      </c>
      <c r="AL607" t="s">
        <v>859</v>
      </c>
      <c r="AM607" t="s">
        <v>902</v>
      </c>
      <c r="AN607" t="s">
        <v>859</v>
      </c>
      <c r="AO607" s="13">
        <v>0.08</v>
      </c>
      <c r="AP607" s="14">
        <v>20250001817949</v>
      </c>
      <c r="AQ607" s="12">
        <v>45715</v>
      </c>
    </row>
    <row r="608" spans="2:43" x14ac:dyDescent="0.3">
      <c r="B608">
        <v>1808546</v>
      </c>
      <c r="E608" s="12">
        <v>45715</v>
      </c>
      <c r="G608" t="s">
        <v>2926</v>
      </c>
      <c r="I608" t="s">
        <v>875</v>
      </c>
      <c r="J608" t="s">
        <v>875</v>
      </c>
      <c r="K608" t="s">
        <v>1424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936</v>
      </c>
      <c r="AL608" t="s">
        <v>859</v>
      </c>
      <c r="AM608" t="s">
        <v>936</v>
      </c>
      <c r="AN608" t="s">
        <v>859</v>
      </c>
      <c r="AO608" s="13">
        <v>2.4700000000000002</v>
      </c>
      <c r="AP608" s="14">
        <v>20250001817829</v>
      </c>
      <c r="AQ608" s="12">
        <v>45715</v>
      </c>
    </row>
    <row r="609" spans="2:43" x14ac:dyDescent="0.3">
      <c r="B609">
        <v>1808546</v>
      </c>
      <c r="E609" s="12">
        <v>45715</v>
      </c>
      <c r="G609" t="s">
        <v>2926</v>
      </c>
      <c r="I609" t="s">
        <v>875</v>
      </c>
      <c r="J609" t="s">
        <v>875</v>
      </c>
      <c r="K609" t="s">
        <v>1424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1266</v>
      </c>
      <c r="AL609" t="s">
        <v>859</v>
      </c>
      <c r="AM609" t="s">
        <v>1266</v>
      </c>
      <c r="AN609" t="s">
        <v>859</v>
      </c>
      <c r="AO609" s="13">
        <v>2.4</v>
      </c>
      <c r="AP609" s="14">
        <v>20250001817836</v>
      </c>
      <c r="AQ609" s="12">
        <v>45715</v>
      </c>
    </row>
    <row r="610" spans="2:43" x14ac:dyDescent="0.3">
      <c r="B610">
        <v>1808546</v>
      </c>
      <c r="E610" s="12">
        <v>45715</v>
      </c>
      <c r="G610" t="s">
        <v>2926</v>
      </c>
      <c r="I610" t="s">
        <v>875</v>
      </c>
      <c r="J610" t="s">
        <v>875</v>
      </c>
      <c r="K610" t="s">
        <v>1424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1144</v>
      </c>
      <c r="AL610" t="s">
        <v>859</v>
      </c>
      <c r="AM610" t="s">
        <v>1144</v>
      </c>
      <c r="AN610" t="s">
        <v>859</v>
      </c>
      <c r="AO610" s="13">
        <v>2.13</v>
      </c>
      <c r="AP610" s="14">
        <v>20250001817844</v>
      </c>
      <c r="AQ610" s="12">
        <v>45715</v>
      </c>
    </row>
    <row r="611" spans="2:43" x14ac:dyDescent="0.3">
      <c r="B611">
        <v>1808546</v>
      </c>
      <c r="E611" s="12">
        <v>45715</v>
      </c>
      <c r="G611" t="s">
        <v>2926</v>
      </c>
      <c r="I611" t="s">
        <v>875</v>
      </c>
      <c r="J611" t="s">
        <v>875</v>
      </c>
      <c r="K611" t="s">
        <v>1424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2240</v>
      </c>
      <c r="AL611" t="s">
        <v>859</v>
      </c>
      <c r="AM611" t="s">
        <v>2240</v>
      </c>
      <c r="AN611" t="s">
        <v>859</v>
      </c>
      <c r="AO611" s="13">
        <v>1.97</v>
      </c>
      <c r="AP611" s="14">
        <v>20250001817853</v>
      </c>
      <c r="AQ611" s="12">
        <v>45715</v>
      </c>
    </row>
    <row r="612" spans="2:43" x14ac:dyDescent="0.3">
      <c r="B612">
        <v>1808546</v>
      </c>
      <c r="E612" s="12">
        <v>45715</v>
      </c>
      <c r="G612" t="s">
        <v>2926</v>
      </c>
      <c r="I612" t="s">
        <v>875</v>
      </c>
      <c r="J612" t="s">
        <v>875</v>
      </c>
      <c r="K612" t="s">
        <v>1424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1374</v>
      </c>
      <c r="AL612" t="s">
        <v>859</v>
      </c>
      <c r="AM612" t="s">
        <v>1374</v>
      </c>
      <c r="AN612" t="s">
        <v>859</v>
      </c>
      <c r="AO612" s="13">
        <v>1.86</v>
      </c>
      <c r="AP612" s="14">
        <v>20250001817862</v>
      </c>
      <c r="AQ612" s="12">
        <v>45715</v>
      </c>
    </row>
    <row r="613" spans="2:43" x14ac:dyDescent="0.3">
      <c r="B613">
        <v>1808546</v>
      </c>
      <c r="E613" s="12">
        <v>45715</v>
      </c>
      <c r="G613" t="s">
        <v>2926</v>
      </c>
      <c r="I613" t="s">
        <v>875</v>
      </c>
      <c r="J613" t="s">
        <v>875</v>
      </c>
      <c r="K613" t="s">
        <v>1424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1565</v>
      </c>
      <c r="AL613" t="s">
        <v>859</v>
      </c>
      <c r="AM613" t="s">
        <v>1565</v>
      </c>
      <c r="AN613" t="s">
        <v>859</v>
      </c>
      <c r="AO613" s="13">
        <v>1.91</v>
      </c>
      <c r="AP613" s="14">
        <v>20250001817871</v>
      </c>
      <c r="AQ613" s="12">
        <v>45715</v>
      </c>
    </row>
    <row r="614" spans="2:43" x14ac:dyDescent="0.3">
      <c r="B614">
        <v>1808546</v>
      </c>
      <c r="E614" s="12">
        <v>45715</v>
      </c>
      <c r="G614" t="s">
        <v>2926</v>
      </c>
      <c r="I614" t="s">
        <v>875</v>
      </c>
      <c r="J614" t="s">
        <v>875</v>
      </c>
      <c r="K614" t="s">
        <v>1424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1408</v>
      </c>
      <c r="AL614" t="s">
        <v>859</v>
      </c>
      <c r="AM614" t="s">
        <v>1408</v>
      </c>
      <c r="AN614" t="s">
        <v>859</v>
      </c>
      <c r="AO614" s="13">
        <v>1.34</v>
      </c>
      <c r="AP614" s="14">
        <v>20250001817880</v>
      </c>
      <c r="AQ614" s="12">
        <v>45715</v>
      </c>
    </row>
    <row r="615" spans="2:43" x14ac:dyDescent="0.3">
      <c r="B615">
        <v>1808546</v>
      </c>
      <c r="E615" s="12">
        <v>45715</v>
      </c>
      <c r="G615" t="s">
        <v>2926</v>
      </c>
      <c r="I615" t="s">
        <v>875</v>
      </c>
      <c r="J615" t="s">
        <v>875</v>
      </c>
      <c r="K615" t="s">
        <v>1424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1283</v>
      </c>
      <c r="AL615" t="s">
        <v>859</v>
      </c>
      <c r="AM615" t="s">
        <v>1283</v>
      </c>
      <c r="AN615" t="s">
        <v>859</v>
      </c>
      <c r="AO615" s="13">
        <v>1.51</v>
      </c>
      <c r="AP615" s="14">
        <v>20250001817888</v>
      </c>
      <c r="AQ615" s="12">
        <v>45715</v>
      </c>
    </row>
    <row r="616" spans="2:43" x14ac:dyDescent="0.3">
      <c r="B616">
        <v>1808546</v>
      </c>
      <c r="E616" s="12">
        <v>45715</v>
      </c>
      <c r="G616" t="s">
        <v>2926</v>
      </c>
      <c r="I616" t="s">
        <v>875</v>
      </c>
      <c r="J616" t="s">
        <v>875</v>
      </c>
      <c r="K616" t="s">
        <v>1424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1504</v>
      </c>
      <c r="AL616" t="s">
        <v>859</v>
      </c>
      <c r="AM616" t="s">
        <v>1504</v>
      </c>
      <c r="AN616" t="s">
        <v>859</v>
      </c>
      <c r="AO616" s="13">
        <v>1.17</v>
      </c>
      <c r="AP616" s="14">
        <v>20250001817897</v>
      </c>
      <c r="AQ616" s="12">
        <v>45715</v>
      </c>
    </row>
    <row r="617" spans="2:43" x14ac:dyDescent="0.3">
      <c r="B617">
        <v>1808546</v>
      </c>
      <c r="E617" s="12">
        <v>45715</v>
      </c>
      <c r="G617" t="s">
        <v>2926</v>
      </c>
      <c r="I617" t="s">
        <v>875</v>
      </c>
      <c r="J617" t="s">
        <v>875</v>
      </c>
      <c r="K617" t="s">
        <v>1424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1624</v>
      </c>
      <c r="AL617" t="s">
        <v>859</v>
      </c>
      <c r="AM617" t="s">
        <v>1624</v>
      </c>
      <c r="AN617" t="s">
        <v>859</v>
      </c>
      <c r="AO617" s="13">
        <v>0.99</v>
      </c>
      <c r="AP617" s="14">
        <v>20250001817903</v>
      </c>
      <c r="AQ617" s="12">
        <v>45715</v>
      </c>
    </row>
    <row r="618" spans="2:43" x14ac:dyDescent="0.3">
      <c r="B618">
        <v>1808546</v>
      </c>
      <c r="E618" s="12">
        <v>45715</v>
      </c>
      <c r="G618" t="s">
        <v>2926</v>
      </c>
      <c r="I618" t="s">
        <v>875</v>
      </c>
      <c r="J618" t="s">
        <v>875</v>
      </c>
      <c r="K618" t="s">
        <v>1424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1551</v>
      </c>
      <c r="AL618" t="s">
        <v>859</v>
      </c>
      <c r="AM618" t="s">
        <v>1551</v>
      </c>
      <c r="AN618" t="s">
        <v>859</v>
      </c>
      <c r="AO618" s="13">
        <v>0.81</v>
      </c>
      <c r="AP618" s="14">
        <v>20250001817913</v>
      </c>
      <c r="AQ618" s="12">
        <v>45715</v>
      </c>
    </row>
    <row r="619" spans="2:43" x14ac:dyDescent="0.3">
      <c r="B619">
        <v>1808546</v>
      </c>
      <c r="E619" s="12">
        <v>45715</v>
      </c>
      <c r="G619" t="s">
        <v>2926</v>
      </c>
      <c r="I619" t="s">
        <v>875</v>
      </c>
      <c r="J619" t="s">
        <v>875</v>
      </c>
      <c r="K619" t="s">
        <v>1424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959</v>
      </c>
      <c r="AL619" t="s">
        <v>859</v>
      </c>
      <c r="AM619" t="s">
        <v>959</v>
      </c>
      <c r="AN619" t="s">
        <v>859</v>
      </c>
      <c r="AO619" s="13">
        <v>0.7</v>
      </c>
      <c r="AP619" s="14">
        <v>20250001817923</v>
      </c>
      <c r="AQ619" s="12">
        <v>45715</v>
      </c>
    </row>
    <row r="620" spans="2:43" x14ac:dyDescent="0.3">
      <c r="B620">
        <v>1808546</v>
      </c>
      <c r="E620" s="12">
        <v>45715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1729</v>
      </c>
      <c r="AL620" t="s">
        <v>859</v>
      </c>
      <c r="AM620" t="s">
        <v>1729</v>
      </c>
      <c r="AN620" t="s">
        <v>859</v>
      </c>
      <c r="AO620" s="13">
        <v>0.4</v>
      </c>
      <c r="AP620" s="14">
        <v>20250001817932</v>
      </c>
      <c r="AQ620" s="12">
        <v>45715</v>
      </c>
    </row>
    <row r="621" spans="2:43" x14ac:dyDescent="0.3">
      <c r="B621">
        <v>1808546</v>
      </c>
      <c r="E621" s="12">
        <v>45715</v>
      </c>
      <c r="G621" t="s">
        <v>2926</v>
      </c>
      <c r="I621" t="s">
        <v>875</v>
      </c>
      <c r="J621" t="s">
        <v>875</v>
      </c>
      <c r="K621" t="s">
        <v>1424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963</v>
      </c>
      <c r="AL621" t="s">
        <v>859</v>
      </c>
      <c r="AM621" t="s">
        <v>963</v>
      </c>
      <c r="AN621" t="s">
        <v>859</v>
      </c>
      <c r="AO621" s="13">
        <v>0.75</v>
      </c>
      <c r="AP621" s="14">
        <v>20250001817941</v>
      </c>
      <c r="AQ621" s="12">
        <v>45715</v>
      </c>
    </row>
    <row r="622" spans="2:43" x14ac:dyDescent="0.3">
      <c r="B622">
        <v>1808546</v>
      </c>
      <c r="E622" s="12">
        <v>45715</v>
      </c>
      <c r="G622" t="s">
        <v>2926</v>
      </c>
      <c r="I622" t="s">
        <v>875</v>
      </c>
      <c r="J622" t="s">
        <v>875</v>
      </c>
      <c r="K622" t="s">
        <v>1424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1538</v>
      </c>
      <c r="AL622" t="s">
        <v>859</v>
      </c>
      <c r="AM622" t="s">
        <v>1538</v>
      </c>
      <c r="AN622" t="s">
        <v>859</v>
      </c>
      <c r="AO622" s="13">
        <v>0.39</v>
      </c>
      <c r="AP622" s="14">
        <v>20250001817950</v>
      </c>
      <c r="AQ622" s="12">
        <v>45715</v>
      </c>
    </row>
    <row r="623" spans="2:43" x14ac:dyDescent="0.3">
      <c r="B623">
        <v>1808548</v>
      </c>
      <c r="E623" s="12">
        <v>45715</v>
      </c>
      <c r="G623" t="s">
        <v>2926</v>
      </c>
      <c r="I623" t="s">
        <v>875</v>
      </c>
      <c r="J623" t="s">
        <v>875</v>
      </c>
      <c r="K623" t="s">
        <v>1424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1625</v>
      </c>
      <c r="AI623" t="s">
        <v>859</v>
      </c>
      <c r="AK623" t="s">
        <v>3572</v>
      </c>
      <c r="AL623" t="s">
        <v>859</v>
      </c>
      <c r="AM623" t="s">
        <v>3572</v>
      </c>
      <c r="AN623" t="s">
        <v>859</v>
      </c>
      <c r="AO623" s="13">
        <v>15.72</v>
      </c>
      <c r="AP623" s="14">
        <v>20250001817607</v>
      </c>
      <c r="AQ623" s="12">
        <v>45715</v>
      </c>
    </row>
    <row r="624" spans="2:43" x14ac:dyDescent="0.3">
      <c r="B624">
        <v>1808548</v>
      </c>
      <c r="E624" s="12">
        <v>45715</v>
      </c>
      <c r="G624" t="s">
        <v>2926</v>
      </c>
      <c r="I624" t="s">
        <v>875</v>
      </c>
      <c r="J624" t="s">
        <v>875</v>
      </c>
      <c r="K624" t="s">
        <v>1424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1625</v>
      </c>
      <c r="AI624" t="s">
        <v>859</v>
      </c>
      <c r="AK624" t="s">
        <v>4270</v>
      </c>
      <c r="AL624" t="s">
        <v>859</v>
      </c>
      <c r="AM624" t="s">
        <v>4270</v>
      </c>
      <c r="AN624" t="s">
        <v>859</v>
      </c>
      <c r="AO624" s="13">
        <v>14.36</v>
      </c>
      <c r="AP624" s="14">
        <v>20250001817611</v>
      </c>
      <c r="AQ624" s="12">
        <v>45715</v>
      </c>
    </row>
    <row r="625" spans="2:43" x14ac:dyDescent="0.3">
      <c r="B625">
        <v>1808548</v>
      </c>
      <c r="E625" s="12">
        <v>45715</v>
      </c>
      <c r="G625" t="s">
        <v>2926</v>
      </c>
      <c r="I625" t="s">
        <v>875</v>
      </c>
      <c r="J625" t="s">
        <v>875</v>
      </c>
      <c r="K625" t="s">
        <v>1424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1625</v>
      </c>
      <c r="AI625" t="s">
        <v>859</v>
      </c>
      <c r="AK625" t="s">
        <v>2438</v>
      </c>
      <c r="AL625" t="s">
        <v>859</v>
      </c>
      <c r="AM625" t="s">
        <v>2438</v>
      </c>
      <c r="AN625" t="s">
        <v>859</v>
      </c>
      <c r="AO625" s="13">
        <v>10.95</v>
      </c>
      <c r="AP625" s="14">
        <v>20250001817616</v>
      </c>
      <c r="AQ625" s="12">
        <v>45715</v>
      </c>
    </row>
    <row r="626" spans="2:43" x14ac:dyDescent="0.3">
      <c r="B626">
        <v>1808548</v>
      </c>
      <c r="E626" s="12">
        <v>45715</v>
      </c>
      <c r="G626" t="s">
        <v>2926</v>
      </c>
      <c r="I626" t="s">
        <v>875</v>
      </c>
      <c r="J626" t="s">
        <v>875</v>
      </c>
      <c r="K626" t="s">
        <v>1424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1625</v>
      </c>
      <c r="AI626" t="s">
        <v>859</v>
      </c>
      <c r="AK626" t="s">
        <v>4271</v>
      </c>
      <c r="AL626" t="s">
        <v>859</v>
      </c>
      <c r="AM626" t="s">
        <v>4271</v>
      </c>
      <c r="AN626" t="s">
        <v>859</v>
      </c>
      <c r="AO626" s="13">
        <v>24.53</v>
      </c>
      <c r="AP626" s="14">
        <v>20250001817620</v>
      </c>
      <c r="AQ626" s="12">
        <v>45715</v>
      </c>
    </row>
    <row r="627" spans="2:43" x14ac:dyDescent="0.3">
      <c r="B627">
        <v>1808548</v>
      </c>
      <c r="E627" s="12">
        <v>45715</v>
      </c>
      <c r="G627" t="s">
        <v>2926</v>
      </c>
      <c r="I627" t="s">
        <v>875</v>
      </c>
      <c r="J627" t="s">
        <v>875</v>
      </c>
      <c r="K627" t="s">
        <v>1424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1625</v>
      </c>
      <c r="AI627" t="s">
        <v>859</v>
      </c>
      <c r="AK627" t="s">
        <v>4272</v>
      </c>
      <c r="AL627" t="s">
        <v>859</v>
      </c>
      <c r="AM627" t="s">
        <v>4272</v>
      </c>
      <c r="AN627" t="s">
        <v>859</v>
      </c>
      <c r="AO627" s="13">
        <v>13.52</v>
      </c>
      <c r="AP627" s="14">
        <v>20250001817625</v>
      </c>
      <c r="AQ627" s="12">
        <v>45715</v>
      </c>
    </row>
    <row r="628" spans="2:43" x14ac:dyDescent="0.3">
      <c r="B628">
        <v>1808548</v>
      </c>
      <c r="E628" s="12">
        <v>45715</v>
      </c>
      <c r="G628" t="s">
        <v>2926</v>
      </c>
      <c r="I628" t="s">
        <v>875</v>
      </c>
      <c r="J628" t="s">
        <v>875</v>
      </c>
      <c r="K628" t="s">
        <v>1424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1625</v>
      </c>
      <c r="AI628" t="s">
        <v>859</v>
      </c>
      <c r="AK628" t="s">
        <v>2311</v>
      </c>
      <c r="AL628" t="s">
        <v>859</v>
      </c>
      <c r="AM628" t="s">
        <v>2311</v>
      </c>
      <c r="AN628" t="s">
        <v>859</v>
      </c>
      <c r="AO628" s="13">
        <v>11.77</v>
      </c>
      <c r="AP628" s="14">
        <v>20250001817631</v>
      </c>
      <c r="AQ628" s="12">
        <v>45715</v>
      </c>
    </row>
    <row r="629" spans="2:43" x14ac:dyDescent="0.3">
      <c r="B629">
        <v>1808548</v>
      </c>
      <c r="E629" s="12">
        <v>45715</v>
      </c>
      <c r="G629" t="s">
        <v>2926</v>
      </c>
      <c r="I629" t="s">
        <v>875</v>
      </c>
      <c r="J629" t="s">
        <v>875</v>
      </c>
      <c r="K629" t="s">
        <v>1424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1625</v>
      </c>
      <c r="AI629" t="s">
        <v>859</v>
      </c>
      <c r="AK629" t="s">
        <v>1303</v>
      </c>
      <c r="AL629" t="s">
        <v>859</v>
      </c>
      <c r="AM629" t="s">
        <v>1303</v>
      </c>
      <c r="AN629" t="s">
        <v>859</v>
      </c>
      <c r="AO629" s="13">
        <v>11.52</v>
      </c>
      <c r="AP629" s="14">
        <v>20250001817636</v>
      </c>
      <c r="AQ629" s="12">
        <v>45715</v>
      </c>
    </row>
    <row r="630" spans="2:43" x14ac:dyDescent="0.3">
      <c r="B630">
        <v>1808548</v>
      </c>
      <c r="E630" s="12">
        <v>45715</v>
      </c>
      <c r="G630" t="s">
        <v>2926</v>
      </c>
      <c r="I630" t="s">
        <v>875</v>
      </c>
      <c r="J630" t="s">
        <v>875</v>
      </c>
      <c r="K630" t="s">
        <v>1424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1625</v>
      </c>
      <c r="AI630" t="s">
        <v>859</v>
      </c>
      <c r="AK630" t="s">
        <v>3347</v>
      </c>
      <c r="AL630" t="s">
        <v>859</v>
      </c>
      <c r="AM630" t="s">
        <v>3347</v>
      </c>
      <c r="AN630" t="s">
        <v>859</v>
      </c>
      <c r="AO630" s="13">
        <v>11.27</v>
      </c>
      <c r="AP630" s="14">
        <v>20250001817643</v>
      </c>
      <c r="AQ630" s="12">
        <v>45715</v>
      </c>
    </row>
    <row r="631" spans="2:43" x14ac:dyDescent="0.3">
      <c r="B631">
        <v>1808548</v>
      </c>
      <c r="E631" s="12">
        <v>45715</v>
      </c>
      <c r="G631" t="s">
        <v>2926</v>
      </c>
      <c r="I631" t="s">
        <v>875</v>
      </c>
      <c r="J631" t="s">
        <v>875</v>
      </c>
      <c r="K631" t="s">
        <v>1424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1625</v>
      </c>
      <c r="AI631" t="s">
        <v>859</v>
      </c>
      <c r="AK631" t="s">
        <v>2861</v>
      </c>
      <c r="AL631" t="s">
        <v>859</v>
      </c>
      <c r="AM631" t="s">
        <v>2861</v>
      </c>
      <c r="AN631" t="s">
        <v>859</v>
      </c>
      <c r="AO631" s="13">
        <v>9.65</v>
      </c>
      <c r="AP631" s="14">
        <v>20250001817649</v>
      </c>
      <c r="AQ631" s="12">
        <v>45715</v>
      </c>
    </row>
    <row r="632" spans="2:43" x14ac:dyDescent="0.3">
      <c r="B632">
        <v>1808548</v>
      </c>
      <c r="E632" s="12">
        <v>45715</v>
      </c>
      <c r="G632" t="s">
        <v>2926</v>
      </c>
      <c r="I632" t="s">
        <v>875</v>
      </c>
      <c r="J632" t="s">
        <v>875</v>
      </c>
      <c r="K632" t="s">
        <v>1424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1625</v>
      </c>
      <c r="AI632" t="s">
        <v>859</v>
      </c>
      <c r="AK632" t="s">
        <v>3535</v>
      </c>
      <c r="AL632" t="s">
        <v>859</v>
      </c>
      <c r="AM632" t="s">
        <v>3535</v>
      </c>
      <c r="AN632" t="s">
        <v>859</v>
      </c>
      <c r="AO632" s="13">
        <v>10.77</v>
      </c>
      <c r="AP632" s="14">
        <v>20250001817654</v>
      </c>
      <c r="AQ632" s="12">
        <v>45715</v>
      </c>
    </row>
    <row r="633" spans="2:43" x14ac:dyDescent="0.3">
      <c r="B633">
        <v>1808548</v>
      </c>
      <c r="E633" s="12">
        <v>45715</v>
      </c>
      <c r="G633" t="s">
        <v>2926</v>
      </c>
      <c r="I633" t="s">
        <v>875</v>
      </c>
      <c r="J633" t="s">
        <v>875</v>
      </c>
      <c r="K633" t="s">
        <v>1424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1625</v>
      </c>
      <c r="AI633" t="s">
        <v>859</v>
      </c>
      <c r="AK633" t="s">
        <v>2122</v>
      </c>
      <c r="AL633" t="s">
        <v>859</v>
      </c>
      <c r="AM633" t="s">
        <v>2122</v>
      </c>
      <c r="AN633" t="s">
        <v>859</v>
      </c>
      <c r="AO633" s="13">
        <v>9.2100000000000009</v>
      </c>
      <c r="AP633" s="14">
        <v>20250001817660</v>
      </c>
      <c r="AQ633" s="12">
        <v>45715</v>
      </c>
    </row>
    <row r="634" spans="2:43" x14ac:dyDescent="0.3">
      <c r="B634">
        <v>1808548</v>
      </c>
      <c r="E634" s="12">
        <v>45715</v>
      </c>
      <c r="G634" t="s">
        <v>2926</v>
      </c>
      <c r="I634" t="s">
        <v>875</v>
      </c>
      <c r="J634" t="s">
        <v>875</v>
      </c>
      <c r="K634" t="s">
        <v>1424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1625</v>
      </c>
      <c r="AI634" t="s">
        <v>859</v>
      </c>
      <c r="AK634" t="s">
        <v>2824</v>
      </c>
      <c r="AL634" t="s">
        <v>859</v>
      </c>
      <c r="AM634" t="s">
        <v>2824</v>
      </c>
      <c r="AN634" t="s">
        <v>859</v>
      </c>
      <c r="AO634" s="13">
        <v>11.56</v>
      </c>
      <c r="AP634" s="14">
        <v>20250001817666</v>
      </c>
      <c r="AQ634" s="12">
        <v>45715</v>
      </c>
    </row>
    <row r="635" spans="2:43" x14ac:dyDescent="0.3">
      <c r="B635">
        <v>1808548</v>
      </c>
      <c r="E635" s="12">
        <v>45715</v>
      </c>
      <c r="G635" t="s">
        <v>2926</v>
      </c>
      <c r="I635" t="s">
        <v>875</v>
      </c>
      <c r="J635" t="s">
        <v>875</v>
      </c>
      <c r="K635" t="s">
        <v>1424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1625</v>
      </c>
      <c r="AI635" t="s">
        <v>859</v>
      </c>
      <c r="AK635" t="s">
        <v>1618</v>
      </c>
      <c r="AL635" t="s">
        <v>859</v>
      </c>
      <c r="AM635" t="s">
        <v>1618</v>
      </c>
      <c r="AN635" t="s">
        <v>859</v>
      </c>
      <c r="AO635" s="13">
        <v>10.029999999999999</v>
      </c>
      <c r="AP635" s="14">
        <v>20250001817672</v>
      </c>
      <c r="AQ635" s="12">
        <v>45715</v>
      </c>
    </row>
    <row r="636" spans="2:43" x14ac:dyDescent="0.3">
      <c r="B636">
        <v>1808548</v>
      </c>
      <c r="E636" s="12">
        <v>45715</v>
      </c>
      <c r="G636" t="s">
        <v>2926</v>
      </c>
      <c r="I636" t="s">
        <v>875</v>
      </c>
      <c r="J636" t="s">
        <v>875</v>
      </c>
      <c r="K636" t="s">
        <v>1424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1745</v>
      </c>
      <c r="AL636" t="s">
        <v>859</v>
      </c>
      <c r="AM636" t="s">
        <v>1745</v>
      </c>
      <c r="AN636" t="s">
        <v>859</v>
      </c>
      <c r="AO636" s="13">
        <v>8.77</v>
      </c>
      <c r="AP636" s="14">
        <v>20250001817678</v>
      </c>
      <c r="AQ636" s="12">
        <v>45715</v>
      </c>
    </row>
    <row r="637" spans="2:43" x14ac:dyDescent="0.3">
      <c r="B637">
        <v>1808548</v>
      </c>
      <c r="E637" s="12">
        <v>45715</v>
      </c>
      <c r="G637" t="s">
        <v>2926</v>
      </c>
      <c r="I637" t="s">
        <v>875</v>
      </c>
      <c r="J637" t="s">
        <v>875</v>
      </c>
      <c r="K637" t="s">
        <v>1424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4273</v>
      </c>
      <c r="AL637" t="s">
        <v>859</v>
      </c>
      <c r="AM637" t="s">
        <v>4273</v>
      </c>
      <c r="AN637" t="s">
        <v>859</v>
      </c>
      <c r="AO637" s="13">
        <v>6.9</v>
      </c>
      <c r="AP637" s="14">
        <v>20250001817684</v>
      </c>
      <c r="AQ637" s="12">
        <v>45715</v>
      </c>
    </row>
    <row r="638" spans="2:43" x14ac:dyDescent="0.3">
      <c r="B638">
        <v>1808548</v>
      </c>
      <c r="E638" s="12">
        <v>45715</v>
      </c>
      <c r="G638" t="s">
        <v>2926</v>
      </c>
      <c r="I638" t="s">
        <v>875</v>
      </c>
      <c r="J638" t="s">
        <v>875</v>
      </c>
      <c r="K638" t="s">
        <v>1424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4207</v>
      </c>
      <c r="AL638" t="s">
        <v>859</v>
      </c>
      <c r="AM638" t="s">
        <v>4207</v>
      </c>
      <c r="AN638" t="s">
        <v>859</v>
      </c>
      <c r="AO638" s="13">
        <v>6.66</v>
      </c>
      <c r="AP638" s="14">
        <v>20250001817690</v>
      </c>
      <c r="AQ638" s="12">
        <v>45715</v>
      </c>
    </row>
    <row r="639" spans="2:43" x14ac:dyDescent="0.3">
      <c r="B639">
        <v>1808548</v>
      </c>
      <c r="E639" s="12">
        <v>45715</v>
      </c>
      <c r="G639" t="s">
        <v>2926</v>
      </c>
      <c r="I639" t="s">
        <v>875</v>
      </c>
      <c r="J639" t="s">
        <v>875</v>
      </c>
      <c r="K639" t="s">
        <v>1424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3435</v>
      </c>
      <c r="AL639" t="s">
        <v>859</v>
      </c>
      <c r="AM639" t="s">
        <v>3435</v>
      </c>
      <c r="AN639" t="s">
        <v>859</v>
      </c>
      <c r="AO639" s="13">
        <v>5.67</v>
      </c>
      <c r="AP639" s="14">
        <v>20250001817696</v>
      </c>
      <c r="AQ639" s="12">
        <v>45715</v>
      </c>
    </row>
    <row r="640" spans="2:43" x14ac:dyDescent="0.3">
      <c r="B640">
        <v>1808548</v>
      </c>
      <c r="E640" s="12">
        <v>45715</v>
      </c>
      <c r="G640" t="s">
        <v>2926</v>
      </c>
      <c r="I640" t="s">
        <v>875</v>
      </c>
      <c r="J640" t="s">
        <v>875</v>
      </c>
      <c r="K640" t="s">
        <v>1424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3542</v>
      </c>
      <c r="AL640" t="s">
        <v>859</v>
      </c>
      <c r="AM640" t="s">
        <v>3542</v>
      </c>
      <c r="AN640" t="s">
        <v>859</v>
      </c>
      <c r="AO640" s="13">
        <v>6.35</v>
      </c>
      <c r="AP640" s="14">
        <v>20250001817702</v>
      </c>
      <c r="AQ640" s="12">
        <v>45715</v>
      </c>
    </row>
    <row r="641" spans="2:43" x14ac:dyDescent="0.3">
      <c r="B641">
        <v>1808548</v>
      </c>
      <c r="E641" s="12">
        <v>45715</v>
      </c>
      <c r="G641" t="s">
        <v>2926</v>
      </c>
      <c r="I641" t="s">
        <v>875</v>
      </c>
      <c r="J641" t="s">
        <v>875</v>
      </c>
      <c r="K641" t="s">
        <v>1424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2993</v>
      </c>
      <c r="AL641" t="s">
        <v>859</v>
      </c>
      <c r="AM641" t="s">
        <v>2993</v>
      </c>
      <c r="AN641" t="s">
        <v>859</v>
      </c>
      <c r="AO641" s="13">
        <v>6.17</v>
      </c>
      <c r="AP641" s="14">
        <v>20250001817708</v>
      </c>
      <c r="AQ641" s="12">
        <v>45715</v>
      </c>
    </row>
    <row r="642" spans="2:43" x14ac:dyDescent="0.3">
      <c r="B642">
        <v>1808548</v>
      </c>
      <c r="E642" s="12">
        <v>45715</v>
      </c>
      <c r="G642" t="s">
        <v>2926</v>
      </c>
      <c r="I642" t="s">
        <v>875</v>
      </c>
      <c r="J642" t="s">
        <v>875</v>
      </c>
      <c r="K642" t="s">
        <v>1424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1410</v>
      </c>
      <c r="AL642" t="s">
        <v>859</v>
      </c>
      <c r="AM642" t="s">
        <v>1410</v>
      </c>
      <c r="AN642" t="s">
        <v>859</v>
      </c>
      <c r="AO642" s="13">
        <v>6</v>
      </c>
      <c r="AP642" s="14">
        <v>20250001817714</v>
      </c>
      <c r="AQ642" s="12">
        <v>45715</v>
      </c>
    </row>
    <row r="643" spans="2:43" x14ac:dyDescent="0.3">
      <c r="B643">
        <v>1808548</v>
      </c>
      <c r="E643" s="12">
        <v>45715</v>
      </c>
      <c r="G643" t="s">
        <v>2926</v>
      </c>
      <c r="I643" t="s">
        <v>875</v>
      </c>
      <c r="J643" t="s">
        <v>875</v>
      </c>
      <c r="K643" t="s">
        <v>1424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3171</v>
      </c>
      <c r="AL643" t="s">
        <v>859</v>
      </c>
      <c r="AM643" t="s">
        <v>3171</v>
      </c>
      <c r="AN643" t="s">
        <v>859</v>
      </c>
      <c r="AO643" s="13">
        <v>5.82</v>
      </c>
      <c r="AP643" s="14">
        <v>20250001817720</v>
      </c>
      <c r="AQ643" s="12">
        <v>45715</v>
      </c>
    </row>
    <row r="644" spans="2:43" x14ac:dyDescent="0.3">
      <c r="B644">
        <v>1808548</v>
      </c>
      <c r="E644" s="12">
        <v>45715</v>
      </c>
      <c r="G644" t="s">
        <v>2926</v>
      </c>
      <c r="I644" t="s">
        <v>875</v>
      </c>
      <c r="J644" t="s">
        <v>875</v>
      </c>
      <c r="K644" t="s">
        <v>1424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4267</v>
      </c>
      <c r="AL644" t="s">
        <v>859</v>
      </c>
      <c r="AM644" t="s">
        <v>4267</v>
      </c>
      <c r="AN644" t="s">
        <v>859</v>
      </c>
      <c r="AO644" s="13">
        <v>5.65</v>
      </c>
      <c r="AP644" s="14">
        <v>20250001817726</v>
      </c>
      <c r="AQ644" s="12">
        <v>45715</v>
      </c>
    </row>
    <row r="645" spans="2:43" x14ac:dyDescent="0.3">
      <c r="B645">
        <v>1808548</v>
      </c>
      <c r="E645" s="12">
        <v>45715</v>
      </c>
      <c r="G645" t="s">
        <v>2926</v>
      </c>
      <c r="I645" t="s">
        <v>875</v>
      </c>
      <c r="J645" t="s">
        <v>875</v>
      </c>
      <c r="K645" t="s">
        <v>1424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3338</v>
      </c>
      <c r="AL645" t="s">
        <v>859</v>
      </c>
      <c r="AM645" t="s">
        <v>3338</v>
      </c>
      <c r="AN645" t="s">
        <v>859</v>
      </c>
      <c r="AO645" s="13">
        <v>6.15</v>
      </c>
      <c r="AP645" s="14">
        <v>20250001817732</v>
      </c>
      <c r="AQ645" s="12">
        <v>45715</v>
      </c>
    </row>
    <row r="646" spans="2:43" x14ac:dyDescent="0.3">
      <c r="B646">
        <v>1808548</v>
      </c>
      <c r="E646" s="12">
        <v>45715</v>
      </c>
      <c r="G646" t="s">
        <v>2926</v>
      </c>
      <c r="I646" t="s">
        <v>875</v>
      </c>
      <c r="J646" t="s">
        <v>875</v>
      </c>
      <c r="K646" t="s">
        <v>1424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4269</v>
      </c>
      <c r="AL646" t="s">
        <v>859</v>
      </c>
      <c r="AM646" t="s">
        <v>4269</v>
      </c>
      <c r="AN646" t="s">
        <v>859</v>
      </c>
      <c r="AO646" s="13">
        <v>5.96</v>
      </c>
      <c r="AP646" s="14">
        <v>20250001817738</v>
      </c>
      <c r="AQ646" s="12">
        <v>45715</v>
      </c>
    </row>
    <row r="647" spans="2:43" x14ac:dyDescent="0.3">
      <c r="B647">
        <v>1808548</v>
      </c>
      <c r="E647" s="12">
        <v>45715</v>
      </c>
      <c r="G647" t="s">
        <v>2926</v>
      </c>
      <c r="I647" t="s">
        <v>875</v>
      </c>
      <c r="J647" t="s">
        <v>875</v>
      </c>
      <c r="K647" t="s">
        <v>1424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932</v>
      </c>
      <c r="AL647" t="s">
        <v>859</v>
      </c>
      <c r="AM647" t="s">
        <v>932</v>
      </c>
      <c r="AN647" t="s">
        <v>859</v>
      </c>
      <c r="AO647" s="13">
        <v>4.4800000000000004</v>
      </c>
      <c r="AP647" s="14">
        <v>20250001817744</v>
      </c>
      <c r="AQ647" s="12">
        <v>45715</v>
      </c>
    </row>
    <row r="648" spans="2:43" x14ac:dyDescent="0.3">
      <c r="B648">
        <v>1808548</v>
      </c>
      <c r="E648" s="12">
        <v>45715</v>
      </c>
      <c r="G648" t="s">
        <v>2926</v>
      </c>
      <c r="I648" t="s">
        <v>875</v>
      </c>
      <c r="J648" t="s">
        <v>875</v>
      </c>
      <c r="K648" t="s">
        <v>1424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2181</v>
      </c>
      <c r="AL648" t="s">
        <v>859</v>
      </c>
      <c r="AM648" t="s">
        <v>2181</v>
      </c>
      <c r="AN648" t="s">
        <v>859</v>
      </c>
      <c r="AO648" s="13">
        <v>4.9400000000000004</v>
      </c>
      <c r="AP648" s="14">
        <v>20250001817750</v>
      </c>
      <c r="AQ648" s="12">
        <v>45715</v>
      </c>
    </row>
    <row r="649" spans="2:43" x14ac:dyDescent="0.3">
      <c r="B649">
        <v>1808548</v>
      </c>
      <c r="E649" s="12">
        <v>45715</v>
      </c>
      <c r="G649" t="s">
        <v>2926</v>
      </c>
      <c r="I649" t="s">
        <v>875</v>
      </c>
      <c r="J649" t="s">
        <v>875</v>
      </c>
      <c r="K649" t="s">
        <v>1424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4274</v>
      </c>
      <c r="AL649" t="s">
        <v>859</v>
      </c>
      <c r="AM649" t="s">
        <v>4274</v>
      </c>
      <c r="AN649" t="s">
        <v>859</v>
      </c>
      <c r="AO649" s="13">
        <v>25.25</v>
      </c>
      <c r="AP649" s="14">
        <v>20250001817759</v>
      </c>
      <c r="AQ649" s="12">
        <v>45715</v>
      </c>
    </row>
    <row r="650" spans="2:43" x14ac:dyDescent="0.3">
      <c r="B650">
        <v>1808548</v>
      </c>
      <c r="E650" s="12">
        <v>45715</v>
      </c>
      <c r="G650" t="s">
        <v>2926</v>
      </c>
      <c r="I650" t="s">
        <v>875</v>
      </c>
      <c r="J650" t="s">
        <v>875</v>
      </c>
      <c r="K650" t="s">
        <v>1424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1438</v>
      </c>
      <c r="AL650" t="s">
        <v>859</v>
      </c>
      <c r="AM650" t="s">
        <v>1438</v>
      </c>
      <c r="AN650" t="s">
        <v>859</v>
      </c>
      <c r="AO650" s="13">
        <v>4.96</v>
      </c>
      <c r="AP650" s="14">
        <v>20250001817765</v>
      </c>
      <c r="AQ650" s="12">
        <v>45715</v>
      </c>
    </row>
    <row r="651" spans="2:43" x14ac:dyDescent="0.3">
      <c r="B651">
        <v>1808548</v>
      </c>
      <c r="E651" s="12">
        <v>45715</v>
      </c>
      <c r="G651" t="s">
        <v>2926</v>
      </c>
      <c r="I651" t="s">
        <v>875</v>
      </c>
      <c r="J651" t="s">
        <v>875</v>
      </c>
      <c r="K651" t="s">
        <v>1424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4275</v>
      </c>
      <c r="AL651" t="s">
        <v>859</v>
      </c>
      <c r="AM651" t="s">
        <v>4275</v>
      </c>
      <c r="AN651" t="s">
        <v>859</v>
      </c>
      <c r="AO651" s="13">
        <v>28.07</v>
      </c>
      <c r="AP651" s="14">
        <v>20250001817771</v>
      </c>
      <c r="AQ651" s="12">
        <v>45715</v>
      </c>
    </row>
    <row r="652" spans="2:43" x14ac:dyDescent="0.3">
      <c r="B652">
        <v>1808548</v>
      </c>
      <c r="E652" s="12">
        <v>45715</v>
      </c>
      <c r="G652" t="s">
        <v>2926</v>
      </c>
      <c r="I652" t="s">
        <v>875</v>
      </c>
      <c r="J652" t="s">
        <v>875</v>
      </c>
      <c r="K652" t="s">
        <v>1424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1875</v>
      </c>
      <c r="AL652" t="s">
        <v>859</v>
      </c>
      <c r="AM652" t="s">
        <v>1875</v>
      </c>
      <c r="AN652" t="s">
        <v>859</v>
      </c>
      <c r="AO652" s="13">
        <v>4.0599999999999996</v>
      </c>
      <c r="AP652" s="14">
        <v>20250001817777</v>
      </c>
      <c r="AQ652" s="12">
        <v>45715</v>
      </c>
    </row>
    <row r="653" spans="2:43" x14ac:dyDescent="0.3">
      <c r="B653">
        <v>1808548</v>
      </c>
      <c r="E653" s="12">
        <v>45715</v>
      </c>
      <c r="G653" t="s">
        <v>2926</v>
      </c>
      <c r="I653" t="s">
        <v>875</v>
      </c>
      <c r="J653" t="s">
        <v>875</v>
      </c>
      <c r="K653" t="s">
        <v>1424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2167</v>
      </c>
      <c r="AL653" t="s">
        <v>859</v>
      </c>
      <c r="AM653" t="s">
        <v>2167</v>
      </c>
      <c r="AN653" t="s">
        <v>859</v>
      </c>
      <c r="AO653" s="13">
        <v>4.37</v>
      </c>
      <c r="AP653" s="14">
        <v>20250001817783</v>
      </c>
      <c r="AQ653" s="12">
        <v>45715</v>
      </c>
    </row>
    <row r="654" spans="2:43" x14ac:dyDescent="0.3">
      <c r="B654">
        <v>1808548</v>
      </c>
      <c r="E654" s="12">
        <v>45715</v>
      </c>
      <c r="G654" t="s">
        <v>2926</v>
      </c>
      <c r="I654" t="s">
        <v>875</v>
      </c>
      <c r="J654" t="s">
        <v>875</v>
      </c>
      <c r="K654" t="s">
        <v>1424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1770</v>
      </c>
      <c r="AL654" t="s">
        <v>859</v>
      </c>
      <c r="AM654" t="s">
        <v>1770</v>
      </c>
      <c r="AN654" t="s">
        <v>859</v>
      </c>
      <c r="AO654" s="13">
        <v>3.71</v>
      </c>
      <c r="AP654" s="14">
        <v>20250001817789</v>
      </c>
      <c r="AQ654" s="12">
        <v>45715</v>
      </c>
    </row>
    <row r="655" spans="2:43" x14ac:dyDescent="0.3">
      <c r="B655">
        <v>1808548</v>
      </c>
      <c r="E655" s="12">
        <v>45715</v>
      </c>
      <c r="G655" t="s">
        <v>2926</v>
      </c>
      <c r="I655" t="s">
        <v>875</v>
      </c>
      <c r="J655" t="s">
        <v>875</v>
      </c>
      <c r="K655" t="s">
        <v>1424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1370</v>
      </c>
      <c r="AL655" t="s">
        <v>859</v>
      </c>
      <c r="AM655" t="s">
        <v>1370</v>
      </c>
      <c r="AN655" t="s">
        <v>859</v>
      </c>
      <c r="AO655" s="13">
        <v>3.43</v>
      </c>
      <c r="AP655" s="14">
        <v>20250001817794</v>
      </c>
      <c r="AQ655" s="12">
        <v>45715</v>
      </c>
    </row>
    <row r="656" spans="2:43" x14ac:dyDescent="0.3">
      <c r="B656">
        <v>1808548</v>
      </c>
      <c r="E656" s="12">
        <v>45715</v>
      </c>
      <c r="G656" t="s">
        <v>2926</v>
      </c>
      <c r="I656" t="s">
        <v>875</v>
      </c>
      <c r="J656" t="s">
        <v>875</v>
      </c>
      <c r="K656" t="s">
        <v>1424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2799</v>
      </c>
      <c r="AL656" t="s">
        <v>859</v>
      </c>
      <c r="AM656" t="s">
        <v>2799</v>
      </c>
      <c r="AN656" t="s">
        <v>859</v>
      </c>
      <c r="AO656" s="13">
        <v>4.0199999999999996</v>
      </c>
      <c r="AP656" s="14">
        <v>20250001817800</v>
      </c>
      <c r="AQ656" s="12">
        <v>45715</v>
      </c>
    </row>
    <row r="657" spans="2:43" x14ac:dyDescent="0.3">
      <c r="B657">
        <v>1808548</v>
      </c>
      <c r="E657" s="12">
        <v>45715</v>
      </c>
      <c r="G657" t="s">
        <v>2926</v>
      </c>
      <c r="I657" t="s">
        <v>875</v>
      </c>
      <c r="J657" t="s">
        <v>875</v>
      </c>
      <c r="K657" t="s">
        <v>1424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2697</v>
      </c>
      <c r="AL657" t="s">
        <v>859</v>
      </c>
      <c r="AM657" t="s">
        <v>2697</v>
      </c>
      <c r="AN657" t="s">
        <v>859</v>
      </c>
      <c r="AO657" s="13">
        <v>3.05</v>
      </c>
      <c r="AP657" s="14">
        <v>20250001817806</v>
      </c>
      <c r="AQ657" s="12">
        <v>45715</v>
      </c>
    </row>
    <row r="658" spans="2:43" x14ac:dyDescent="0.3">
      <c r="B658">
        <v>1808548</v>
      </c>
      <c r="E658" s="12">
        <v>45715</v>
      </c>
      <c r="G658" t="s">
        <v>2926</v>
      </c>
      <c r="I658" t="s">
        <v>875</v>
      </c>
      <c r="J658" t="s">
        <v>875</v>
      </c>
      <c r="K658" t="s">
        <v>1424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1974</v>
      </c>
      <c r="AL658" t="s">
        <v>859</v>
      </c>
      <c r="AM658" t="s">
        <v>1974</v>
      </c>
      <c r="AN658" t="s">
        <v>859</v>
      </c>
      <c r="AO658" s="13">
        <v>2.5</v>
      </c>
      <c r="AP658" s="14">
        <v>20250001817813</v>
      </c>
      <c r="AQ658" s="12">
        <v>45715</v>
      </c>
    </row>
    <row r="659" spans="2:43" x14ac:dyDescent="0.3">
      <c r="B659">
        <v>1808548</v>
      </c>
      <c r="E659" s="12">
        <v>45715</v>
      </c>
      <c r="G659" t="s">
        <v>2926</v>
      </c>
      <c r="I659" t="s">
        <v>875</v>
      </c>
      <c r="J659" t="s">
        <v>875</v>
      </c>
      <c r="K659" t="s">
        <v>1424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2936</v>
      </c>
      <c r="AL659" t="s">
        <v>859</v>
      </c>
      <c r="AM659" t="s">
        <v>2936</v>
      </c>
      <c r="AN659" t="s">
        <v>859</v>
      </c>
      <c r="AO659" s="13">
        <v>2.39</v>
      </c>
      <c r="AP659" s="14">
        <v>20250001817820</v>
      </c>
      <c r="AQ659" s="12">
        <v>45715</v>
      </c>
    </row>
    <row r="660" spans="2:43" x14ac:dyDescent="0.3">
      <c r="B660">
        <v>1808548</v>
      </c>
      <c r="E660" s="12">
        <v>45715</v>
      </c>
      <c r="G660" t="s">
        <v>2926</v>
      </c>
      <c r="I660" t="s">
        <v>875</v>
      </c>
      <c r="J660" t="s">
        <v>875</v>
      </c>
      <c r="K660" t="s">
        <v>1424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936</v>
      </c>
      <c r="AL660" t="s">
        <v>859</v>
      </c>
      <c r="AM660" t="s">
        <v>936</v>
      </c>
      <c r="AN660" t="s">
        <v>859</v>
      </c>
      <c r="AO660" s="13">
        <v>2.4700000000000002</v>
      </c>
      <c r="AP660" s="14">
        <v>20250001817830</v>
      </c>
      <c r="AQ660" s="12">
        <v>45715</v>
      </c>
    </row>
    <row r="661" spans="2:43" x14ac:dyDescent="0.3">
      <c r="B661">
        <v>1808548</v>
      </c>
      <c r="E661" s="12">
        <v>45715</v>
      </c>
      <c r="G661" t="s">
        <v>2926</v>
      </c>
      <c r="I661" t="s">
        <v>875</v>
      </c>
      <c r="J661" t="s">
        <v>875</v>
      </c>
      <c r="K661" t="s">
        <v>1424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947</v>
      </c>
      <c r="AL661" t="s">
        <v>859</v>
      </c>
      <c r="AM661" t="s">
        <v>947</v>
      </c>
      <c r="AN661" t="s">
        <v>859</v>
      </c>
      <c r="AO661" s="13">
        <v>4.55</v>
      </c>
      <c r="AP661" s="14">
        <v>20250001817845</v>
      </c>
      <c r="AQ661" s="12">
        <v>45715</v>
      </c>
    </row>
    <row r="662" spans="2:43" x14ac:dyDescent="0.3">
      <c r="B662">
        <v>1808548</v>
      </c>
      <c r="E662" s="12">
        <v>45715</v>
      </c>
      <c r="G662" t="s">
        <v>2926</v>
      </c>
      <c r="I662" t="s">
        <v>875</v>
      </c>
      <c r="J662" t="s">
        <v>875</v>
      </c>
      <c r="K662" t="s">
        <v>1424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2240</v>
      </c>
      <c r="AL662" t="s">
        <v>859</v>
      </c>
      <c r="AM662" t="s">
        <v>2240</v>
      </c>
      <c r="AN662" t="s">
        <v>859</v>
      </c>
      <c r="AO662" s="13">
        <v>1.97</v>
      </c>
      <c r="AP662" s="14">
        <v>20250001817854</v>
      </c>
      <c r="AQ662" s="12">
        <v>45715</v>
      </c>
    </row>
    <row r="663" spans="2:43" x14ac:dyDescent="0.3">
      <c r="B663">
        <v>1808548</v>
      </c>
      <c r="E663" s="12">
        <v>45715</v>
      </c>
      <c r="G663" t="s">
        <v>2926</v>
      </c>
      <c r="I663" t="s">
        <v>875</v>
      </c>
      <c r="J663" t="s">
        <v>875</v>
      </c>
      <c r="K663" t="s">
        <v>1424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1374</v>
      </c>
      <c r="AL663" t="s">
        <v>859</v>
      </c>
      <c r="AM663" t="s">
        <v>1374</v>
      </c>
      <c r="AN663" t="s">
        <v>859</v>
      </c>
      <c r="AO663" s="13">
        <v>1.86</v>
      </c>
      <c r="AP663" s="14">
        <v>20250001817863</v>
      </c>
      <c r="AQ663" s="12">
        <v>45715</v>
      </c>
    </row>
    <row r="664" spans="2:43" x14ac:dyDescent="0.3">
      <c r="B664">
        <v>1808548</v>
      </c>
      <c r="E664" s="12">
        <v>45715</v>
      </c>
      <c r="G664" t="s">
        <v>2926</v>
      </c>
      <c r="I664" t="s">
        <v>875</v>
      </c>
      <c r="J664" t="s">
        <v>875</v>
      </c>
      <c r="K664" t="s">
        <v>1424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1565</v>
      </c>
      <c r="AL664" t="s">
        <v>859</v>
      </c>
      <c r="AM664" t="s">
        <v>1565</v>
      </c>
      <c r="AN664" t="s">
        <v>859</v>
      </c>
      <c r="AO664" s="13">
        <v>1.91</v>
      </c>
      <c r="AP664" s="14">
        <v>20250001817872</v>
      </c>
      <c r="AQ664" s="12">
        <v>45715</v>
      </c>
    </row>
    <row r="665" spans="2:43" x14ac:dyDescent="0.3">
      <c r="B665">
        <v>1808548</v>
      </c>
      <c r="E665" s="12">
        <v>45715</v>
      </c>
      <c r="G665" t="s">
        <v>2926</v>
      </c>
      <c r="I665" t="s">
        <v>875</v>
      </c>
      <c r="J665" t="s">
        <v>875</v>
      </c>
      <c r="K665" t="s">
        <v>1424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1408</v>
      </c>
      <c r="AL665" t="s">
        <v>859</v>
      </c>
      <c r="AM665" t="s">
        <v>1408</v>
      </c>
      <c r="AN665" t="s">
        <v>859</v>
      </c>
      <c r="AO665" s="13">
        <v>1.34</v>
      </c>
      <c r="AP665" s="14">
        <v>20250001817881</v>
      </c>
      <c r="AQ665" s="12">
        <v>45715</v>
      </c>
    </row>
    <row r="666" spans="2:43" x14ac:dyDescent="0.3">
      <c r="B666">
        <v>1808548</v>
      </c>
      <c r="E666" s="12">
        <v>45715</v>
      </c>
      <c r="G666" t="s">
        <v>2926</v>
      </c>
      <c r="I666" t="s">
        <v>875</v>
      </c>
      <c r="J666" t="s">
        <v>875</v>
      </c>
      <c r="K666" t="s">
        <v>1424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1283</v>
      </c>
      <c r="AL666" t="s">
        <v>859</v>
      </c>
      <c r="AM666" t="s">
        <v>1283</v>
      </c>
      <c r="AN666" t="s">
        <v>859</v>
      </c>
      <c r="AO666" s="13">
        <v>1.51</v>
      </c>
      <c r="AP666" s="14">
        <v>20250001817889</v>
      </c>
      <c r="AQ666" s="12">
        <v>45715</v>
      </c>
    </row>
    <row r="667" spans="2:43" x14ac:dyDescent="0.3">
      <c r="B667">
        <v>1808548</v>
      </c>
      <c r="E667" s="12">
        <v>45715</v>
      </c>
      <c r="G667" t="s">
        <v>2926</v>
      </c>
      <c r="I667" t="s">
        <v>875</v>
      </c>
      <c r="J667" t="s">
        <v>875</v>
      </c>
      <c r="K667" t="s">
        <v>1424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921</v>
      </c>
      <c r="AL667" t="s">
        <v>859</v>
      </c>
      <c r="AM667" t="s">
        <v>921</v>
      </c>
      <c r="AN667" t="s">
        <v>859</v>
      </c>
      <c r="AO667" s="13">
        <v>1.98</v>
      </c>
      <c r="AP667" s="14">
        <v>20250001817904</v>
      </c>
      <c r="AQ667" s="12">
        <v>45715</v>
      </c>
    </row>
    <row r="668" spans="2:43" x14ac:dyDescent="0.3">
      <c r="B668">
        <v>1808548</v>
      </c>
      <c r="E668" s="12">
        <v>45715</v>
      </c>
      <c r="G668" t="s">
        <v>2926</v>
      </c>
      <c r="I668" t="s">
        <v>875</v>
      </c>
      <c r="J668" t="s">
        <v>875</v>
      </c>
      <c r="K668" t="s">
        <v>1424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1551</v>
      </c>
      <c r="AL668" t="s">
        <v>859</v>
      </c>
      <c r="AM668" t="s">
        <v>1551</v>
      </c>
      <c r="AN668" t="s">
        <v>859</v>
      </c>
      <c r="AO668" s="13">
        <v>0.81</v>
      </c>
      <c r="AP668" s="14">
        <v>20250001817914</v>
      </c>
      <c r="AQ668" s="12">
        <v>45715</v>
      </c>
    </row>
    <row r="669" spans="2:43" x14ac:dyDescent="0.3">
      <c r="B669">
        <v>1808548</v>
      </c>
      <c r="E669" s="12">
        <v>45715</v>
      </c>
      <c r="G669" t="s">
        <v>2926</v>
      </c>
      <c r="I669" t="s">
        <v>875</v>
      </c>
      <c r="J669" t="s">
        <v>875</v>
      </c>
      <c r="K669" t="s">
        <v>1424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959</v>
      </c>
      <c r="AL669" t="s">
        <v>859</v>
      </c>
      <c r="AM669" t="s">
        <v>959</v>
      </c>
      <c r="AN669" t="s">
        <v>859</v>
      </c>
      <c r="AO669" s="13">
        <v>0.7</v>
      </c>
      <c r="AP669" s="14">
        <v>20250001817924</v>
      </c>
      <c r="AQ669" s="12">
        <v>45715</v>
      </c>
    </row>
    <row r="670" spans="2:43" x14ac:dyDescent="0.3">
      <c r="B670">
        <v>1808548</v>
      </c>
      <c r="E670" s="12">
        <v>45715</v>
      </c>
      <c r="G670" t="s">
        <v>2926</v>
      </c>
      <c r="I670" t="s">
        <v>875</v>
      </c>
      <c r="J670" t="s">
        <v>875</v>
      </c>
      <c r="K670" t="s">
        <v>1424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991</v>
      </c>
      <c r="AL670" t="s">
        <v>859</v>
      </c>
      <c r="AM670" t="s">
        <v>991</v>
      </c>
      <c r="AN670" t="s">
        <v>859</v>
      </c>
      <c r="AO670" s="13">
        <v>0.46</v>
      </c>
      <c r="AP670" s="14">
        <v>20250001817933</v>
      </c>
      <c r="AQ670" s="12">
        <v>45715</v>
      </c>
    </row>
    <row r="671" spans="2:43" x14ac:dyDescent="0.3">
      <c r="B671">
        <v>1808548</v>
      </c>
      <c r="E671" s="12">
        <v>45715</v>
      </c>
      <c r="G671" t="s">
        <v>2926</v>
      </c>
      <c r="I671" t="s">
        <v>875</v>
      </c>
      <c r="J671" t="s">
        <v>875</v>
      </c>
      <c r="K671" t="s">
        <v>1424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1042</v>
      </c>
      <c r="AL671" t="s">
        <v>859</v>
      </c>
      <c r="AM671" t="s">
        <v>1042</v>
      </c>
      <c r="AN671" t="s">
        <v>859</v>
      </c>
      <c r="AO671" s="13">
        <v>0.28000000000000003</v>
      </c>
      <c r="AP671" s="14">
        <v>20250001817942</v>
      </c>
      <c r="AQ671" s="12">
        <v>45715</v>
      </c>
    </row>
    <row r="672" spans="2:43" x14ac:dyDescent="0.3">
      <c r="B672">
        <v>1808548</v>
      </c>
      <c r="E672" s="12">
        <v>45715</v>
      </c>
      <c r="G672" t="s">
        <v>2926</v>
      </c>
      <c r="I672" t="s">
        <v>875</v>
      </c>
      <c r="J672" t="s">
        <v>875</v>
      </c>
      <c r="K672" t="s">
        <v>1424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1310</v>
      </c>
      <c r="AL672" t="s">
        <v>859</v>
      </c>
      <c r="AM672" t="s">
        <v>1310</v>
      </c>
      <c r="AN672" t="s">
        <v>859</v>
      </c>
      <c r="AO672" s="13">
        <v>0.09</v>
      </c>
      <c r="AP672" s="14">
        <v>20250001817951</v>
      </c>
      <c r="AQ672" s="12">
        <v>45715</v>
      </c>
    </row>
    <row r="673" spans="2:43" x14ac:dyDescent="0.3">
      <c r="B673">
        <v>1808549</v>
      </c>
      <c r="E673" s="12">
        <v>45715</v>
      </c>
      <c r="G673" t="s">
        <v>2926</v>
      </c>
      <c r="I673" t="s">
        <v>875</v>
      </c>
      <c r="J673" t="s">
        <v>875</v>
      </c>
      <c r="K673" t="s">
        <v>1424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1625</v>
      </c>
      <c r="AI673" t="s">
        <v>859</v>
      </c>
      <c r="AK673" t="s">
        <v>3427</v>
      </c>
      <c r="AL673" t="s">
        <v>859</v>
      </c>
      <c r="AM673" t="s">
        <v>3427</v>
      </c>
      <c r="AN673" t="s">
        <v>859</v>
      </c>
      <c r="AO673" s="13">
        <v>13.01</v>
      </c>
      <c r="AP673" s="14">
        <v>20250001817608</v>
      </c>
      <c r="AQ673" s="12">
        <v>45715</v>
      </c>
    </row>
    <row r="674" spans="2:43" x14ac:dyDescent="0.3">
      <c r="B674">
        <v>1808549</v>
      </c>
      <c r="E674" s="12">
        <v>45715</v>
      </c>
      <c r="G674" t="s">
        <v>2926</v>
      </c>
      <c r="I674" t="s">
        <v>875</v>
      </c>
      <c r="J674" t="s">
        <v>875</v>
      </c>
      <c r="K674" t="s">
        <v>1424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1625</v>
      </c>
      <c r="AI674" t="s">
        <v>859</v>
      </c>
      <c r="AK674" t="s">
        <v>3079</v>
      </c>
      <c r="AL674" t="s">
        <v>859</v>
      </c>
      <c r="AM674" t="s">
        <v>3079</v>
      </c>
      <c r="AN674" t="s">
        <v>859</v>
      </c>
      <c r="AO674" s="13">
        <v>11.17</v>
      </c>
      <c r="AP674" s="14">
        <v>20250001817612</v>
      </c>
      <c r="AQ674" s="12">
        <v>45715</v>
      </c>
    </row>
    <row r="675" spans="2:43" x14ac:dyDescent="0.3">
      <c r="B675">
        <v>1808549</v>
      </c>
      <c r="E675" s="12">
        <v>45715</v>
      </c>
      <c r="G675" t="s">
        <v>2926</v>
      </c>
      <c r="I675" t="s">
        <v>875</v>
      </c>
      <c r="J675" t="s">
        <v>875</v>
      </c>
      <c r="K675" t="s">
        <v>1424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1625</v>
      </c>
      <c r="AI675" t="s">
        <v>859</v>
      </c>
      <c r="AK675" t="s">
        <v>4276</v>
      </c>
      <c r="AL675" t="s">
        <v>859</v>
      </c>
      <c r="AM675" t="s">
        <v>4276</v>
      </c>
      <c r="AN675" t="s">
        <v>859</v>
      </c>
      <c r="AO675" s="13">
        <v>12.51</v>
      </c>
      <c r="AP675" s="14">
        <v>20250001817617</v>
      </c>
      <c r="AQ675" s="12">
        <v>45715</v>
      </c>
    </row>
    <row r="676" spans="2:43" x14ac:dyDescent="0.3">
      <c r="B676">
        <v>1808549</v>
      </c>
      <c r="E676" s="12">
        <v>45715</v>
      </c>
      <c r="G676" t="s">
        <v>2926</v>
      </c>
      <c r="I676" t="s">
        <v>875</v>
      </c>
      <c r="J676" t="s">
        <v>875</v>
      </c>
      <c r="K676" t="s">
        <v>1424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1625</v>
      </c>
      <c r="AI676" t="s">
        <v>859</v>
      </c>
      <c r="AK676" t="s">
        <v>4277</v>
      </c>
      <c r="AL676" t="s">
        <v>859</v>
      </c>
      <c r="AM676" t="s">
        <v>4277</v>
      </c>
      <c r="AN676" t="s">
        <v>859</v>
      </c>
      <c r="AO676" s="13">
        <v>15.33</v>
      </c>
      <c r="AP676" s="14">
        <v>20250001817621</v>
      </c>
      <c r="AQ676" s="12">
        <v>45715</v>
      </c>
    </row>
    <row r="677" spans="2:43" x14ac:dyDescent="0.3">
      <c r="B677">
        <v>1808549</v>
      </c>
      <c r="E677" s="12">
        <v>45715</v>
      </c>
      <c r="G677" t="s">
        <v>2926</v>
      </c>
      <c r="I677" t="s">
        <v>875</v>
      </c>
      <c r="J677" t="s">
        <v>875</v>
      </c>
      <c r="K677" t="s">
        <v>1424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1625</v>
      </c>
      <c r="AI677" t="s">
        <v>859</v>
      </c>
      <c r="AK677" t="s">
        <v>4272</v>
      </c>
      <c r="AL677" t="s">
        <v>859</v>
      </c>
      <c r="AM677" t="s">
        <v>4272</v>
      </c>
      <c r="AN677" t="s">
        <v>859</v>
      </c>
      <c r="AO677" s="13">
        <v>13.52</v>
      </c>
      <c r="AP677" s="14">
        <v>20250001817626</v>
      </c>
      <c r="AQ677" s="12">
        <v>45715</v>
      </c>
    </row>
    <row r="678" spans="2:43" x14ac:dyDescent="0.3">
      <c r="B678">
        <v>1808549</v>
      </c>
      <c r="E678" s="12">
        <v>45715</v>
      </c>
      <c r="G678" t="s">
        <v>2926</v>
      </c>
      <c r="I678" t="s">
        <v>875</v>
      </c>
      <c r="J678" t="s">
        <v>875</v>
      </c>
      <c r="K678" t="s">
        <v>1424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1625</v>
      </c>
      <c r="AI678" t="s">
        <v>859</v>
      </c>
      <c r="AK678" t="s">
        <v>4278</v>
      </c>
      <c r="AL678" t="s">
        <v>859</v>
      </c>
      <c r="AM678" t="s">
        <v>4278</v>
      </c>
      <c r="AN678" t="s">
        <v>859</v>
      </c>
      <c r="AO678" s="13">
        <v>13.24</v>
      </c>
      <c r="AP678" s="14">
        <v>20250001817632</v>
      </c>
      <c r="AQ678" s="12">
        <v>45715</v>
      </c>
    </row>
    <row r="679" spans="2:43" x14ac:dyDescent="0.3">
      <c r="B679">
        <v>1808549</v>
      </c>
      <c r="E679" s="12">
        <v>45715</v>
      </c>
      <c r="G679" t="s">
        <v>2926</v>
      </c>
      <c r="I679" t="s">
        <v>875</v>
      </c>
      <c r="J679" t="s">
        <v>875</v>
      </c>
      <c r="K679" t="s">
        <v>1424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1625</v>
      </c>
      <c r="AI679" t="s">
        <v>859</v>
      </c>
      <c r="AK679" t="s">
        <v>3534</v>
      </c>
      <c r="AL679" t="s">
        <v>859</v>
      </c>
      <c r="AM679" t="s">
        <v>3534</v>
      </c>
      <c r="AN679" t="s">
        <v>859</v>
      </c>
      <c r="AO679" s="13">
        <v>10.08</v>
      </c>
      <c r="AP679" s="14">
        <v>20250001817637</v>
      </c>
      <c r="AQ679" s="12">
        <v>45715</v>
      </c>
    </row>
    <row r="680" spans="2:43" x14ac:dyDescent="0.3">
      <c r="B680">
        <v>1808549</v>
      </c>
      <c r="E680" s="12">
        <v>45715</v>
      </c>
      <c r="G680" t="s">
        <v>2926</v>
      </c>
      <c r="I680" t="s">
        <v>875</v>
      </c>
      <c r="J680" t="s">
        <v>875</v>
      </c>
      <c r="K680" t="s">
        <v>1424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3347</v>
      </c>
      <c r="AL680" t="s">
        <v>859</v>
      </c>
      <c r="AM680" t="s">
        <v>3347</v>
      </c>
      <c r="AN680" t="s">
        <v>859</v>
      </c>
      <c r="AO680" s="13">
        <v>11.27</v>
      </c>
      <c r="AP680" s="14">
        <v>20250001817644</v>
      </c>
      <c r="AQ680" s="12">
        <v>45715</v>
      </c>
    </row>
    <row r="681" spans="2:43" x14ac:dyDescent="0.3">
      <c r="B681">
        <v>1808549</v>
      </c>
      <c r="E681" s="12">
        <v>45715</v>
      </c>
      <c r="G681" t="s">
        <v>2926</v>
      </c>
      <c r="I681" t="s">
        <v>875</v>
      </c>
      <c r="J681" t="s">
        <v>875</v>
      </c>
      <c r="K681" t="s">
        <v>1424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2861</v>
      </c>
      <c r="AL681" t="s">
        <v>859</v>
      </c>
      <c r="AM681" t="s">
        <v>2861</v>
      </c>
      <c r="AN681" t="s">
        <v>859</v>
      </c>
      <c r="AO681" s="13">
        <v>9.65</v>
      </c>
      <c r="AP681" s="14">
        <v>20250001817650</v>
      </c>
      <c r="AQ681" s="12">
        <v>45715</v>
      </c>
    </row>
    <row r="682" spans="2:43" x14ac:dyDescent="0.3">
      <c r="B682">
        <v>1808549</v>
      </c>
      <c r="E682" s="12">
        <v>45715</v>
      </c>
      <c r="G682" t="s">
        <v>2926</v>
      </c>
      <c r="I682" t="s">
        <v>875</v>
      </c>
      <c r="J682" t="s">
        <v>875</v>
      </c>
      <c r="K682" t="s">
        <v>1424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3535</v>
      </c>
      <c r="AL682" t="s">
        <v>859</v>
      </c>
      <c r="AM682" t="s">
        <v>3535</v>
      </c>
      <c r="AN682" t="s">
        <v>859</v>
      </c>
      <c r="AO682" s="13">
        <v>10.77</v>
      </c>
      <c r="AP682" s="14">
        <v>20250001817655</v>
      </c>
      <c r="AQ682" s="12">
        <v>45715</v>
      </c>
    </row>
    <row r="683" spans="2:43" x14ac:dyDescent="0.3">
      <c r="B683">
        <v>1808549</v>
      </c>
      <c r="E683" s="12">
        <v>45715</v>
      </c>
      <c r="G683" t="s">
        <v>2926</v>
      </c>
      <c r="I683" t="s">
        <v>875</v>
      </c>
      <c r="J683" t="s">
        <v>875</v>
      </c>
      <c r="K683" t="s">
        <v>1424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2122</v>
      </c>
      <c r="AL683" t="s">
        <v>859</v>
      </c>
      <c r="AM683" t="s">
        <v>2122</v>
      </c>
      <c r="AN683" t="s">
        <v>859</v>
      </c>
      <c r="AO683" s="13">
        <v>9.2100000000000009</v>
      </c>
      <c r="AP683" s="14">
        <v>20250001817661</v>
      </c>
      <c r="AQ683" s="12">
        <v>45715</v>
      </c>
    </row>
    <row r="684" spans="2:43" x14ac:dyDescent="0.3">
      <c r="B684">
        <v>1808549</v>
      </c>
      <c r="E684" s="12">
        <v>45715</v>
      </c>
      <c r="G684" t="s">
        <v>2926</v>
      </c>
      <c r="I684" t="s">
        <v>875</v>
      </c>
      <c r="J684" t="s">
        <v>875</v>
      </c>
      <c r="K684" t="s">
        <v>1424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2824</v>
      </c>
      <c r="AL684" t="s">
        <v>859</v>
      </c>
      <c r="AM684" t="s">
        <v>2824</v>
      </c>
      <c r="AN684" t="s">
        <v>859</v>
      </c>
      <c r="AO684" s="13">
        <v>11.56</v>
      </c>
      <c r="AP684" s="14">
        <v>20250001817667</v>
      </c>
      <c r="AQ684" s="12">
        <v>45715</v>
      </c>
    </row>
    <row r="685" spans="2:43" x14ac:dyDescent="0.3">
      <c r="B685">
        <v>1808549</v>
      </c>
      <c r="E685" s="12">
        <v>45715</v>
      </c>
      <c r="G685" t="s">
        <v>2926</v>
      </c>
      <c r="I685" t="s">
        <v>875</v>
      </c>
      <c r="J685" t="s">
        <v>875</v>
      </c>
      <c r="K685" t="s">
        <v>1424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1618</v>
      </c>
      <c r="AL685" t="s">
        <v>859</v>
      </c>
      <c r="AM685" t="s">
        <v>1618</v>
      </c>
      <c r="AN685" t="s">
        <v>859</v>
      </c>
      <c r="AO685" s="13">
        <v>10.029999999999999</v>
      </c>
      <c r="AP685" s="14">
        <v>20250001817673</v>
      </c>
      <c r="AQ685" s="12">
        <v>45715</v>
      </c>
    </row>
    <row r="686" spans="2:43" x14ac:dyDescent="0.3">
      <c r="B686">
        <v>1808549</v>
      </c>
      <c r="E686" s="12">
        <v>45715</v>
      </c>
      <c r="G686" t="s">
        <v>2926</v>
      </c>
      <c r="I686" t="s">
        <v>875</v>
      </c>
      <c r="J686" t="s">
        <v>875</v>
      </c>
      <c r="K686" t="s">
        <v>1424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2151</v>
      </c>
      <c r="AL686" t="s">
        <v>859</v>
      </c>
      <c r="AM686" t="s">
        <v>2151</v>
      </c>
      <c r="AN686" t="s">
        <v>859</v>
      </c>
      <c r="AO686" s="13">
        <v>7.89</v>
      </c>
      <c r="AP686" s="14">
        <v>20250001817679</v>
      </c>
      <c r="AQ686" s="12">
        <v>45715</v>
      </c>
    </row>
    <row r="687" spans="2:43" x14ac:dyDescent="0.3">
      <c r="B687">
        <v>1808549</v>
      </c>
      <c r="E687" s="12">
        <v>45715</v>
      </c>
      <c r="G687" t="s">
        <v>2926</v>
      </c>
      <c r="I687" t="s">
        <v>875</v>
      </c>
      <c r="J687" t="s">
        <v>875</v>
      </c>
      <c r="K687" t="s">
        <v>1424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3704</v>
      </c>
      <c r="AL687" t="s">
        <v>859</v>
      </c>
      <c r="AM687" t="s">
        <v>3704</v>
      </c>
      <c r="AN687" t="s">
        <v>859</v>
      </c>
      <c r="AO687" s="13">
        <v>7.76</v>
      </c>
      <c r="AP687" s="14">
        <v>20250001817685</v>
      </c>
      <c r="AQ687" s="12">
        <v>45715</v>
      </c>
    </row>
    <row r="688" spans="2:43" x14ac:dyDescent="0.3">
      <c r="B688">
        <v>1808549</v>
      </c>
      <c r="E688" s="12">
        <v>45715</v>
      </c>
      <c r="G688" t="s">
        <v>2926</v>
      </c>
      <c r="I688" t="s">
        <v>875</v>
      </c>
      <c r="J688" t="s">
        <v>875</v>
      </c>
      <c r="K688" t="s">
        <v>1424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4207</v>
      </c>
      <c r="AL688" t="s">
        <v>859</v>
      </c>
      <c r="AM688" t="s">
        <v>4207</v>
      </c>
      <c r="AN688" t="s">
        <v>859</v>
      </c>
      <c r="AO688" s="13">
        <v>6.66</v>
      </c>
      <c r="AP688" s="14">
        <v>20250001817691</v>
      </c>
      <c r="AQ688" s="12">
        <v>45715</v>
      </c>
    </row>
    <row r="689" spans="2:43" x14ac:dyDescent="0.3">
      <c r="B689">
        <v>1808549</v>
      </c>
      <c r="E689" s="12">
        <v>45715</v>
      </c>
      <c r="G689" t="s">
        <v>2926</v>
      </c>
      <c r="I689" t="s">
        <v>875</v>
      </c>
      <c r="J689" t="s">
        <v>875</v>
      </c>
      <c r="K689" t="s">
        <v>1424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3435</v>
      </c>
      <c r="AL689" t="s">
        <v>859</v>
      </c>
      <c r="AM689" t="s">
        <v>3435</v>
      </c>
      <c r="AN689" t="s">
        <v>859</v>
      </c>
      <c r="AO689" s="13">
        <v>5.67</v>
      </c>
      <c r="AP689" s="14">
        <v>20250001817697</v>
      </c>
      <c r="AQ689" s="12">
        <v>45715</v>
      </c>
    </row>
    <row r="690" spans="2:43" x14ac:dyDescent="0.3">
      <c r="B690">
        <v>1808549</v>
      </c>
      <c r="E690" s="12">
        <v>45715</v>
      </c>
      <c r="G690" t="s">
        <v>2926</v>
      </c>
      <c r="I690" t="s">
        <v>875</v>
      </c>
      <c r="J690" t="s">
        <v>875</v>
      </c>
      <c r="K690" t="s">
        <v>1424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858</v>
      </c>
      <c r="AI690" t="s">
        <v>859</v>
      </c>
      <c r="AK690" t="s">
        <v>3542</v>
      </c>
      <c r="AL690" t="s">
        <v>859</v>
      </c>
      <c r="AM690" t="s">
        <v>3542</v>
      </c>
      <c r="AN690" t="s">
        <v>859</v>
      </c>
      <c r="AO690" s="13">
        <v>6.35</v>
      </c>
      <c r="AP690" s="14">
        <v>20250001817703</v>
      </c>
      <c r="AQ690" s="12">
        <v>45715</v>
      </c>
    </row>
    <row r="691" spans="2:43" x14ac:dyDescent="0.3">
      <c r="B691">
        <v>1808549</v>
      </c>
      <c r="E691" s="12">
        <v>45715</v>
      </c>
      <c r="G691" t="s">
        <v>2926</v>
      </c>
      <c r="I691" t="s">
        <v>875</v>
      </c>
      <c r="J691" t="s">
        <v>875</v>
      </c>
      <c r="K691" t="s">
        <v>1424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2993</v>
      </c>
      <c r="AL691" t="s">
        <v>859</v>
      </c>
      <c r="AM691" t="s">
        <v>2993</v>
      </c>
      <c r="AN691" t="s">
        <v>859</v>
      </c>
      <c r="AO691" s="13">
        <v>6.17</v>
      </c>
      <c r="AP691" s="14">
        <v>20250001817709</v>
      </c>
      <c r="AQ691" s="12">
        <v>45715</v>
      </c>
    </row>
    <row r="692" spans="2:43" x14ac:dyDescent="0.3">
      <c r="B692">
        <v>1808549</v>
      </c>
      <c r="E692" s="12">
        <v>45715</v>
      </c>
      <c r="G692" t="s">
        <v>2926</v>
      </c>
      <c r="I692" t="s">
        <v>875</v>
      </c>
      <c r="J692" t="s">
        <v>875</v>
      </c>
      <c r="K692" t="s">
        <v>1424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1410</v>
      </c>
      <c r="AL692" t="s">
        <v>859</v>
      </c>
      <c r="AM692" t="s">
        <v>1410</v>
      </c>
      <c r="AN692" t="s">
        <v>859</v>
      </c>
      <c r="AO692" s="13">
        <v>6</v>
      </c>
      <c r="AP692" s="14">
        <v>20250001817715</v>
      </c>
      <c r="AQ692" s="12">
        <v>45715</v>
      </c>
    </row>
    <row r="693" spans="2:43" x14ac:dyDescent="0.3">
      <c r="B693">
        <v>1808549</v>
      </c>
      <c r="E693" s="12">
        <v>45715</v>
      </c>
      <c r="G693" t="s">
        <v>2926</v>
      </c>
      <c r="I693" t="s">
        <v>875</v>
      </c>
      <c r="J693" t="s">
        <v>875</v>
      </c>
      <c r="K693" t="s">
        <v>1424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858</v>
      </c>
      <c r="AI693" t="s">
        <v>859</v>
      </c>
      <c r="AK693" t="s">
        <v>3171</v>
      </c>
      <c r="AL693" t="s">
        <v>859</v>
      </c>
      <c r="AM693" t="s">
        <v>3171</v>
      </c>
      <c r="AN693" t="s">
        <v>859</v>
      </c>
      <c r="AO693" s="13">
        <v>5.82</v>
      </c>
      <c r="AP693" s="14">
        <v>20250001817721</v>
      </c>
      <c r="AQ693" s="12">
        <v>45715</v>
      </c>
    </row>
    <row r="694" spans="2:43" x14ac:dyDescent="0.3">
      <c r="B694">
        <v>1808549</v>
      </c>
      <c r="E694" s="12">
        <v>45715</v>
      </c>
      <c r="G694" t="s">
        <v>2926</v>
      </c>
      <c r="I694" t="s">
        <v>875</v>
      </c>
      <c r="J694" t="s">
        <v>875</v>
      </c>
      <c r="K694" t="s">
        <v>1424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4267</v>
      </c>
      <c r="AL694" t="s">
        <v>859</v>
      </c>
      <c r="AM694" t="s">
        <v>4267</v>
      </c>
      <c r="AN694" t="s">
        <v>859</v>
      </c>
      <c r="AO694" s="13">
        <v>5.65</v>
      </c>
      <c r="AP694" s="14">
        <v>20250001817727</v>
      </c>
      <c r="AQ694" s="12">
        <v>45715</v>
      </c>
    </row>
    <row r="695" spans="2:43" x14ac:dyDescent="0.3">
      <c r="B695">
        <v>1808549</v>
      </c>
      <c r="E695" s="12">
        <v>45715</v>
      </c>
      <c r="G695" t="s">
        <v>2926</v>
      </c>
      <c r="I695" t="s">
        <v>875</v>
      </c>
      <c r="J695" t="s">
        <v>875</v>
      </c>
      <c r="K695" t="s">
        <v>1424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3193</v>
      </c>
      <c r="AL695" t="s">
        <v>859</v>
      </c>
      <c r="AM695" t="s">
        <v>3193</v>
      </c>
      <c r="AN695" t="s">
        <v>859</v>
      </c>
      <c r="AO695" s="13">
        <v>5.47</v>
      </c>
      <c r="AP695" s="14">
        <v>20250001817733</v>
      </c>
      <c r="AQ695" s="12">
        <v>45715</v>
      </c>
    </row>
    <row r="696" spans="2:43" x14ac:dyDescent="0.3">
      <c r="B696">
        <v>1808549</v>
      </c>
      <c r="E696" s="12">
        <v>45715</v>
      </c>
      <c r="G696" t="s">
        <v>2926</v>
      </c>
      <c r="I696" t="s">
        <v>875</v>
      </c>
      <c r="J696" t="s">
        <v>875</v>
      </c>
      <c r="K696" t="s">
        <v>1424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4269</v>
      </c>
      <c r="AL696" t="s">
        <v>859</v>
      </c>
      <c r="AM696" t="s">
        <v>4269</v>
      </c>
      <c r="AN696" t="s">
        <v>859</v>
      </c>
      <c r="AO696" s="13">
        <v>5.96</v>
      </c>
      <c r="AP696" s="14">
        <v>20250001817739</v>
      </c>
      <c r="AQ696" s="12">
        <v>45715</v>
      </c>
    </row>
    <row r="697" spans="2:43" x14ac:dyDescent="0.3">
      <c r="B697">
        <v>1808549</v>
      </c>
      <c r="E697" s="12">
        <v>45715</v>
      </c>
      <c r="G697" t="s">
        <v>2926</v>
      </c>
      <c r="I697" t="s">
        <v>875</v>
      </c>
      <c r="J697" t="s">
        <v>875</v>
      </c>
      <c r="K697" t="s">
        <v>1424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932</v>
      </c>
      <c r="AL697" t="s">
        <v>859</v>
      </c>
      <c r="AM697" t="s">
        <v>932</v>
      </c>
      <c r="AN697" t="s">
        <v>859</v>
      </c>
      <c r="AO697" s="13">
        <v>4.4800000000000004</v>
      </c>
      <c r="AP697" s="14">
        <v>20250001817745</v>
      </c>
      <c r="AQ697" s="12">
        <v>45715</v>
      </c>
    </row>
    <row r="698" spans="2:43" x14ac:dyDescent="0.3">
      <c r="B698">
        <v>1808549</v>
      </c>
      <c r="E698" s="12">
        <v>45715</v>
      </c>
      <c r="G698" t="s">
        <v>2926</v>
      </c>
      <c r="I698" t="s">
        <v>875</v>
      </c>
      <c r="J698" t="s">
        <v>875</v>
      </c>
      <c r="K698" t="s">
        <v>1424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2181</v>
      </c>
      <c r="AL698" t="s">
        <v>859</v>
      </c>
      <c r="AM698" t="s">
        <v>2181</v>
      </c>
      <c r="AN698" t="s">
        <v>859</v>
      </c>
      <c r="AO698" s="13">
        <v>4.9400000000000004</v>
      </c>
      <c r="AP698" s="14">
        <v>20250001817751</v>
      </c>
      <c r="AQ698" s="12">
        <v>45715</v>
      </c>
    </row>
    <row r="699" spans="2:43" x14ac:dyDescent="0.3">
      <c r="B699">
        <v>1808549</v>
      </c>
      <c r="E699" s="12">
        <v>45715</v>
      </c>
      <c r="G699" t="s">
        <v>2926</v>
      </c>
      <c r="I699" t="s">
        <v>875</v>
      </c>
      <c r="J699" t="s">
        <v>875</v>
      </c>
      <c r="K699" t="s">
        <v>1424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4279</v>
      </c>
      <c r="AL699" t="s">
        <v>859</v>
      </c>
      <c r="AM699" t="s">
        <v>4279</v>
      </c>
      <c r="AN699" t="s">
        <v>859</v>
      </c>
      <c r="AO699" s="13">
        <v>25.82</v>
      </c>
      <c r="AP699" s="14">
        <v>20250001817760</v>
      </c>
      <c r="AQ699" s="12">
        <v>45715</v>
      </c>
    </row>
    <row r="700" spans="2:43" x14ac:dyDescent="0.3">
      <c r="B700">
        <v>1808549</v>
      </c>
      <c r="E700" s="12">
        <v>45715</v>
      </c>
      <c r="G700" t="s">
        <v>2926</v>
      </c>
      <c r="I700" t="s">
        <v>875</v>
      </c>
      <c r="J700" t="s">
        <v>875</v>
      </c>
      <c r="K700" t="s">
        <v>1424</v>
      </c>
      <c r="L700">
        <v>996866969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858</v>
      </c>
      <c r="AI700" t="s">
        <v>859</v>
      </c>
      <c r="AK700" t="s">
        <v>2761</v>
      </c>
      <c r="AL700" t="s">
        <v>859</v>
      </c>
      <c r="AM700" t="s">
        <v>2761</v>
      </c>
      <c r="AN700" t="s">
        <v>859</v>
      </c>
      <c r="AO700" s="13">
        <v>4.41</v>
      </c>
      <c r="AP700" s="14">
        <v>20250001817766</v>
      </c>
      <c r="AQ700" s="12">
        <v>45715</v>
      </c>
    </row>
    <row r="701" spans="2:43" x14ac:dyDescent="0.3">
      <c r="B701">
        <v>1808549</v>
      </c>
      <c r="E701" s="12">
        <v>45715</v>
      </c>
      <c r="G701" t="s">
        <v>2926</v>
      </c>
      <c r="I701" t="s">
        <v>875</v>
      </c>
      <c r="J701" t="s">
        <v>875</v>
      </c>
      <c r="K701" t="s">
        <v>1424</v>
      </c>
      <c r="L701">
        <v>996866969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858</v>
      </c>
      <c r="AI701" t="s">
        <v>859</v>
      </c>
      <c r="AK701" t="s">
        <v>4275</v>
      </c>
      <c r="AL701" t="s">
        <v>859</v>
      </c>
      <c r="AM701" t="s">
        <v>4275</v>
      </c>
      <c r="AN701" t="s">
        <v>859</v>
      </c>
      <c r="AO701" s="13">
        <v>28.07</v>
      </c>
      <c r="AP701" s="14">
        <v>20250001817772</v>
      </c>
      <c r="AQ701" s="12">
        <v>45715</v>
      </c>
    </row>
    <row r="702" spans="2:43" x14ac:dyDescent="0.3">
      <c r="B702">
        <v>1808549</v>
      </c>
      <c r="E702" s="12">
        <v>45715</v>
      </c>
      <c r="G702" t="s">
        <v>2926</v>
      </c>
      <c r="I702" t="s">
        <v>875</v>
      </c>
      <c r="J702" t="s">
        <v>875</v>
      </c>
      <c r="K702" t="s">
        <v>1424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4280</v>
      </c>
      <c r="AL702" t="s">
        <v>859</v>
      </c>
      <c r="AM702" t="s">
        <v>4280</v>
      </c>
      <c r="AN702" t="s">
        <v>859</v>
      </c>
      <c r="AO702" s="13">
        <v>4.57</v>
      </c>
      <c r="AP702" s="14">
        <v>20250001817778</v>
      </c>
      <c r="AQ702" s="12">
        <v>45715</v>
      </c>
    </row>
    <row r="703" spans="2:43" x14ac:dyDescent="0.3">
      <c r="B703">
        <v>1808549</v>
      </c>
      <c r="E703" s="12">
        <v>45715</v>
      </c>
      <c r="G703" t="s">
        <v>2926</v>
      </c>
      <c r="I703" t="s">
        <v>875</v>
      </c>
      <c r="J703" t="s">
        <v>875</v>
      </c>
      <c r="K703" t="s">
        <v>1424</v>
      </c>
      <c r="L703">
        <v>996866969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858</v>
      </c>
      <c r="AI703" t="s">
        <v>859</v>
      </c>
      <c r="AK703" t="s">
        <v>967</v>
      </c>
      <c r="AL703" t="s">
        <v>859</v>
      </c>
      <c r="AM703" t="s">
        <v>967</v>
      </c>
      <c r="AN703" t="s">
        <v>859</v>
      </c>
      <c r="AO703" s="13">
        <v>3.89</v>
      </c>
      <c r="AP703" s="14">
        <v>20250001817784</v>
      </c>
      <c r="AQ703" s="12">
        <v>45715</v>
      </c>
    </row>
    <row r="704" spans="2:43" x14ac:dyDescent="0.3">
      <c r="B704">
        <v>1808549</v>
      </c>
      <c r="E704" s="12">
        <v>45715</v>
      </c>
      <c r="G704" t="s">
        <v>2926</v>
      </c>
      <c r="I704" t="s">
        <v>875</v>
      </c>
      <c r="J704" t="s">
        <v>875</v>
      </c>
      <c r="K704" t="s">
        <v>1424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3356</v>
      </c>
      <c r="AL704" t="s">
        <v>859</v>
      </c>
      <c r="AM704" t="s">
        <v>3356</v>
      </c>
      <c r="AN704" t="s">
        <v>859</v>
      </c>
      <c r="AO704" s="13">
        <v>4.18</v>
      </c>
      <c r="AP704" s="14">
        <v>20250001817790</v>
      </c>
      <c r="AQ704" s="12">
        <v>45715</v>
      </c>
    </row>
    <row r="705" spans="2:43" x14ac:dyDescent="0.3">
      <c r="B705">
        <v>1808549</v>
      </c>
      <c r="E705" s="12">
        <v>45715</v>
      </c>
      <c r="G705" t="s">
        <v>2926</v>
      </c>
      <c r="I705" t="s">
        <v>875</v>
      </c>
      <c r="J705" t="s">
        <v>875</v>
      </c>
      <c r="K705" t="s">
        <v>1424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1370</v>
      </c>
      <c r="AL705" t="s">
        <v>859</v>
      </c>
      <c r="AM705" t="s">
        <v>1370</v>
      </c>
      <c r="AN705" t="s">
        <v>859</v>
      </c>
      <c r="AO705" s="13">
        <v>3.43</v>
      </c>
      <c r="AP705" s="14">
        <v>20250001817795</v>
      </c>
      <c r="AQ705" s="12">
        <v>45715</v>
      </c>
    </row>
    <row r="706" spans="2:43" x14ac:dyDescent="0.3">
      <c r="B706">
        <v>1808549</v>
      </c>
      <c r="E706" s="12">
        <v>45715</v>
      </c>
      <c r="G706" t="s">
        <v>2926</v>
      </c>
      <c r="I706" t="s">
        <v>875</v>
      </c>
      <c r="J706" t="s">
        <v>875</v>
      </c>
      <c r="K706" t="s">
        <v>1424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1217</v>
      </c>
      <c r="AL706" t="s">
        <v>859</v>
      </c>
      <c r="AM706" t="s">
        <v>1217</v>
      </c>
      <c r="AN706" t="s">
        <v>859</v>
      </c>
      <c r="AO706" s="13">
        <v>3.62</v>
      </c>
      <c r="AP706" s="14">
        <v>20250001817801</v>
      </c>
      <c r="AQ706" s="12">
        <v>45715</v>
      </c>
    </row>
    <row r="707" spans="2:43" x14ac:dyDescent="0.3">
      <c r="B707">
        <v>1808549</v>
      </c>
      <c r="E707" s="12">
        <v>45715</v>
      </c>
      <c r="G707" t="s">
        <v>2926</v>
      </c>
      <c r="I707" t="s">
        <v>875</v>
      </c>
      <c r="J707" t="s">
        <v>875</v>
      </c>
      <c r="K707" t="s">
        <v>1424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1370</v>
      </c>
      <c r="AL707" t="s">
        <v>859</v>
      </c>
      <c r="AM707" t="s">
        <v>1370</v>
      </c>
      <c r="AN707" t="s">
        <v>859</v>
      </c>
      <c r="AO707" s="13">
        <v>3.43</v>
      </c>
      <c r="AP707" s="14">
        <v>20250001817807</v>
      </c>
      <c r="AQ707" s="12">
        <v>45715</v>
      </c>
    </row>
    <row r="708" spans="2:43" x14ac:dyDescent="0.3">
      <c r="B708">
        <v>1808549</v>
      </c>
      <c r="E708" s="12">
        <v>45715</v>
      </c>
      <c r="G708" t="s">
        <v>2926</v>
      </c>
      <c r="I708" t="s">
        <v>875</v>
      </c>
      <c r="J708" t="s">
        <v>875</v>
      </c>
      <c r="K708" t="s">
        <v>1424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1974</v>
      </c>
      <c r="AL708" t="s">
        <v>859</v>
      </c>
      <c r="AM708" t="s">
        <v>1974</v>
      </c>
      <c r="AN708" t="s">
        <v>859</v>
      </c>
      <c r="AO708" s="13">
        <v>2.5</v>
      </c>
      <c r="AP708" s="14">
        <v>20250001817814</v>
      </c>
      <c r="AQ708" s="12">
        <v>45715</v>
      </c>
    </row>
    <row r="709" spans="2:43" x14ac:dyDescent="0.3">
      <c r="B709">
        <v>1808549</v>
      </c>
      <c r="E709" s="12">
        <v>45715</v>
      </c>
      <c r="G709" t="s">
        <v>2926</v>
      </c>
      <c r="I709" t="s">
        <v>875</v>
      </c>
      <c r="J709" t="s">
        <v>875</v>
      </c>
      <c r="K709" t="s">
        <v>1424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2936</v>
      </c>
      <c r="AL709" t="s">
        <v>859</v>
      </c>
      <c r="AM709" t="s">
        <v>2936</v>
      </c>
      <c r="AN709" t="s">
        <v>859</v>
      </c>
      <c r="AO709" s="13">
        <v>2.39</v>
      </c>
      <c r="AP709" s="14">
        <v>20250001817821</v>
      </c>
      <c r="AQ709" s="12">
        <v>45715</v>
      </c>
    </row>
    <row r="710" spans="2:43" x14ac:dyDescent="0.3">
      <c r="B710">
        <v>1808549</v>
      </c>
      <c r="E710" s="12">
        <v>45715</v>
      </c>
      <c r="G710" t="s">
        <v>2926</v>
      </c>
      <c r="I710" t="s">
        <v>875</v>
      </c>
      <c r="J710" t="s">
        <v>875</v>
      </c>
      <c r="K710" t="s">
        <v>1424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936</v>
      </c>
      <c r="AL710" t="s">
        <v>859</v>
      </c>
      <c r="AM710" t="s">
        <v>936</v>
      </c>
      <c r="AN710" t="s">
        <v>859</v>
      </c>
      <c r="AO710" s="13">
        <v>2.4700000000000002</v>
      </c>
      <c r="AP710" s="14">
        <v>20250001817831</v>
      </c>
      <c r="AQ710" s="12">
        <v>45715</v>
      </c>
    </row>
    <row r="711" spans="2:43" x14ac:dyDescent="0.3">
      <c r="B711">
        <v>1808549</v>
      </c>
      <c r="E711" s="12">
        <v>45715</v>
      </c>
      <c r="G711" t="s">
        <v>2926</v>
      </c>
      <c r="I711" t="s">
        <v>875</v>
      </c>
      <c r="J711" t="s">
        <v>875</v>
      </c>
      <c r="K711" t="s">
        <v>1424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1627</v>
      </c>
      <c r="AL711" t="s">
        <v>859</v>
      </c>
      <c r="AM711" t="s">
        <v>1627</v>
      </c>
      <c r="AN711" t="s">
        <v>859</v>
      </c>
      <c r="AO711" s="13">
        <v>4.28</v>
      </c>
      <c r="AP711" s="14">
        <v>20250001817846</v>
      </c>
      <c r="AQ711" s="12">
        <v>45715</v>
      </c>
    </row>
    <row r="712" spans="2:43" x14ac:dyDescent="0.3">
      <c r="B712">
        <v>1808549</v>
      </c>
      <c r="E712" s="12">
        <v>45715</v>
      </c>
      <c r="G712" t="s">
        <v>2926</v>
      </c>
      <c r="I712" t="s">
        <v>875</v>
      </c>
      <c r="J712" t="s">
        <v>875</v>
      </c>
      <c r="K712" t="s">
        <v>1424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2240</v>
      </c>
      <c r="AL712" t="s">
        <v>859</v>
      </c>
      <c r="AM712" t="s">
        <v>2240</v>
      </c>
      <c r="AN712" t="s">
        <v>859</v>
      </c>
      <c r="AO712" s="13">
        <v>1.97</v>
      </c>
      <c r="AP712" s="14">
        <v>20250001817855</v>
      </c>
      <c r="AQ712" s="12">
        <v>45715</v>
      </c>
    </row>
    <row r="713" spans="2:43" x14ac:dyDescent="0.3">
      <c r="B713">
        <v>1808549</v>
      </c>
      <c r="E713" s="12">
        <v>45715</v>
      </c>
      <c r="G713" t="s">
        <v>2926</v>
      </c>
      <c r="I713" t="s">
        <v>875</v>
      </c>
      <c r="J713" t="s">
        <v>875</v>
      </c>
      <c r="K713" t="s">
        <v>1424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1047</v>
      </c>
      <c r="AL713" t="s">
        <v>859</v>
      </c>
      <c r="AM713" t="s">
        <v>1047</v>
      </c>
      <c r="AN713" t="s">
        <v>859</v>
      </c>
      <c r="AO713" s="13">
        <v>2.1</v>
      </c>
      <c r="AP713" s="14">
        <v>20250001817864</v>
      </c>
      <c r="AQ713" s="12">
        <v>45715</v>
      </c>
    </row>
    <row r="714" spans="2:43" x14ac:dyDescent="0.3">
      <c r="B714">
        <v>1808549</v>
      </c>
      <c r="E714" s="12">
        <v>45715</v>
      </c>
      <c r="G714" t="s">
        <v>2926</v>
      </c>
      <c r="I714" t="s">
        <v>875</v>
      </c>
      <c r="J714" t="s">
        <v>875</v>
      </c>
      <c r="K714" t="s">
        <v>1424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1488</v>
      </c>
      <c r="AL714" t="s">
        <v>859</v>
      </c>
      <c r="AM714" t="s">
        <v>1488</v>
      </c>
      <c r="AN714" t="s">
        <v>859</v>
      </c>
      <c r="AO714" s="13">
        <v>1.69</v>
      </c>
      <c r="AP714" s="14">
        <v>20250001817873</v>
      </c>
      <c r="AQ714" s="12">
        <v>45715</v>
      </c>
    </row>
    <row r="715" spans="2:43" x14ac:dyDescent="0.3">
      <c r="B715">
        <v>1808549</v>
      </c>
      <c r="E715" s="12">
        <v>45715</v>
      </c>
      <c r="G715" t="s">
        <v>2926</v>
      </c>
      <c r="I715" t="s">
        <v>875</v>
      </c>
      <c r="J715" t="s">
        <v>875</v>
      </c>
      <c r="K715" t="s">
        <v>1424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1033</v>
      </c>
      <c r="AL715" t="s">
        <v>859</v>
      </c>
      <c r="AM715" t="s">
        <v>1033</v>
      </c>
      <c r="AN715" t="s">
        <v>859</v>
      </c>
      <c r="AO715" s="13">
        <v>1.52</v>
      </c>
      <c r="AP715" s="14">
        <v>20250001817882</v>
      </c>
      <c r="AQ715" s="12">
        <v>45715</v>
      </c>
    </row>
    <row r="716" spans="2:43" x14ac:dyDescent="0.3">
      <c r="B716">
        <v>1808549</v>
      </c>
      <c r="E716" s="12">
        <v>45715</v>
      </c>
      <c r="G716" t="s">
        <v>2926</v>
      </c>
      <c r="I716" t="s">
        <v>875</v>
      </c>
      <c r="J716" t="s">
        <v>875</v>
      </c>
      <c r="K716" t="s">
        <v>1424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992</v>
      </c>
      <c r="AL716" t="s">
        <v>859</v>
      </c>
      <c r="AM716" t="s">
        <v>992</v>
      </c>
      <c r="AN716" t="s">
        <v>859</v>
      </c>
      <c r="AO716" s="13">
        <v>1.35</v>
      </c>
      <c r="AP716" s="14">
        <v>20250001817890</v>
      </c>
      <c r="AQ716" s="12">
        <v>45715</v>
      </c>
    </row>
    <row r="717" spans="2:43" x14ac:dyDescent="0.3">
      <c r="B717">
        <v>1808549</v>
      </c>
      <c r="E717" s="12">
        <v>45715</v>
      </c>
      <c r="G717" t="s">
        <v>2926</v>
      </c>
      <c r="I717" t="s">
        <v>875</v>
      </c>
      <c r="J717" t="s">
        <v>875</v>
      </c>
      <c r="K717" t="s">
        <v>1424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1047</v>
      </c>
      <c r="AL717" t="s">
        <v>859</v>
      </c>
      <c r="AM717" t="s">
        <v>1047</v>
      </c>
      <c r="AN717" t="s">
        <v>859</v>
      </c>
      <c r="AO717" s="13">
        <v>2.1</v>
      </c>
      <c r="AP717" s="14">
        <v>20250001817905</v>
      </c>
      <c r="AQ717" s="12">
        <v>45715</v>
      </c>
    </row>
    <row r="718" spans="2:43" x14ac:dyDescent="0.3">
      <c r="B718">
        <v>1808549</v>
      </c>
      <c r="E718" s="12">
        <v>45715</v>
      </c>
      <c r="G718" t="s">
        <v>2926</v>
      </c>
      <c r="I718" t="s">
        <v>875</v>
      </c>
      <c r="J718" t="s">
        <v>875</v>
      </c>
      <c r="K718" t="s">
        <v>1424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1950</v>
      </c>
      <c r="AL718" t="s">
        <v>859</v>
      </c>
      <c r="AM718" t="s">
        <v>1950</v>
      </c>
      <c r="AN718" t="s">
        <v>859</v>
      </c>
      <c r="AO718" s="13">
        <v>0.71</v>
      </c>
      <c r="AP718" s="14">
        <v>20250001817915</v>
      </c>
      <c r="AQ718" s="12">
        <v>45715</v>
      </c>
    </row>
    <row r="719" spans="2:43" x14ac:dyDescent="0.3">
      <c r="B719">
        <v>1808549</v>
      </c>
      <c r="E719" s="12">
        <v>45715</v>
      </c>
      <c r="G719" t="s">
        <v>2926</v>
      </c>
      <c r="I719" t="s">
        <v>875</v>
      </c>
      <c r="J719" t="s">
        <v>875</v>
      </c>
      <c r="K719" t="s">
        <v>1424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1077</v>
      </c>
      <c r="AL719" t="s">
        <v>859</v>
      </c>
      <c r="AM719" t="s">
        <v>1077</v>
      </c>
      <c r="AN719" t="s">
        <v>859</v>
      </c>
      <c r="AO719" s="13">
        <v>0.78</v>
      </c>
      <c r="AP719" s="14">
        <v>20250001817925</v>
      </c>
      <c r="AQ719" s="12">
        <v>45715</v>
      </c>
    </row>
    <row r="720" spans="2:43" x14ac:dyDescent="0.3">
      <c r="B720">
        <v>1808549</v>
      </c>
      <c r="E720" s="12">
        <v>45715</v>
      </c>
      <c r="G720" t="s">
        <v>2926</v>
      </c>
      <c r="I720" t="s">
        <v>875</v>
      </c>
      <c r="J720" t="s">
        <v>875</v>
      </c>
      <c r="K720" t="s">
        <v>1424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1729</v>
      </c>
      <c r="AL720" t="s">
        <v>859</v>
      </c>
      <c r="AM720" t="s">
        <v>1729</v>
      </c>
      <c r="AN720" t="s">
        <v>859</v>
      </c>
      <c r="AO720" s="13">
        <v>0.4</v>
      </c>
      <c r="AP720" s="14">
        <v>20250001817934</v>
      </c>
      <c r="AQ720" s="12">
        <v>45715</v>
      </c>
    </row>
    <row r="721" spans="2:43" x14ac:dyDescent="0.3">
      <c r="B721">
        <v>1808549</v>
      </c>
      <c r="E721" s="12">
        <v>45715</v>
      </c>
      <c r="G721" t="s">
        <v>2926</v>
      </c>
      <c r="I721" t="s">
        <v>875</v>
      </c>
      <c r="J721" t="s">
        <v>875</v>
      </c>
      <c r="K721" t="s">
        <v>1424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1157</v>
      </c>
      <c r="AL721" t="s">
        <v>859</v>
      </c>
      <c r="AM721" t="s">
        <v>1157</v>
      </c>
      <c r="AN721" t="s">
        <v>859</v>
      </c>
      <c r="AO721" s="13">
        <v>0.32</v>
      </c>
      <c r="AP721" s="14">
        <v>20250001817943</v>
      </c>
      <c r="AQ721" s="12">
        <v>45715</v>
      </c>
    </row>
    <row r="722" spans="2:43" x14ac:dyDescent="0.3">
      <c r="B722">
        <v>1808549</v>
      </c>
      <c r="E722" s="12">
        <v>45715</v>
      </c>
      <c r="G722" t="s">
        <v>2926</v>
      </c>
      <c r="I722" t="s">
        <v>875</v>
      </c>
      <c r="J722" t="s">
        <v>875</v>
      </c>
      <c r="K722" t="s">
        <v>1424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1198</v>
      </c>
      <c r="AL722" t="s">
        <v>859</v>
      </c>
      <c r="AM722" t="s">
        <v>1198</v>
      </c>
      <c r="AN722" t="s">
        <v>859</v>
      </c>
      <c r="AO722" s="13">
        <v>0.04</v>
      </c>
      <c r="AP722" s="14">
        <v>20250001817952</v>
      </c>
      <c r="AQ722" s="12">
        <v>45715</v>
      </c>
    </row>
    <row r="723" spans="2:43" x14ac:dyDescent="0.3">
      <c r="B723">
        <v>1808550</v>
      </c>
      <c r="E723" s="12">
        <v>45715</v>
      </c>
      <c r="G723" t="s">
        <v>2926</v>
      </c>
      <c r="I723" t="s">
        <v>875</v>
      </c>
      <c r="J723" t="s">
        <v>875</v>
      </c>
      <c r="K723" t="s">
        <v>1424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1625</v>
      </c>
      <c r="AI723" t="s">
        <v>859</v>
      </c>
      <c r="AK723" t="s">
        <v>2126</v>
      </c>
      <c r="AL723" t="s">
        <v>859</v>
      </c>
      <c r="AM723" t="s">
        <v>2126</v>
      </c>
      <c r="AN723" t="s">
        <v>859</v>
      </c>
      <c r="AO723" s="13">
        <v>10.98</v>
      </c>
      <c r="AP723" s="14">
        <v>20250001817609</v>
      </c>
      <c r="AQ723" s="12">
        <v>45715</v>
      </c>
    </row>
    <row r="724" spans="2:43" x14ac:dyDescent="0.3">
      <c r="B724">
        <v>1808550</v>
      </c>
      <c r="E724" s="12">
        <v>45715</v>
      </c>
      <c r="G724" t="s">
        <v>2926</v>
      </c>
      <c r="I724" t="s">
        <v>875</v>
      </c>
      <c r="J724" t="s">
        <v>875</v>
      </c>
      <c r="K724" t="s">
        <v>1424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1625</v>
      </c>
      <c r="AI724" t="s">
        <v>859</v>
      </c>
      <c r="AK724" t="s">
        <v>3079</v>
      </c>
      <c r="AL724" t="s">
        <v>859</v>
      </c>
      <c r="AM724" t="s">
        <v>3079</v>
      </c>
      <c r="AN724" t="s">
        <v>859</v>
      </c>
      <c r="AO724" s="13">
        <v>11.17</v>
      </c>
      <c r="AP724" s="14">
        <v>20250001817613</v>
      </c>
      <c r="AQ724" s="12">
        <v>45715</v>
      </c>
    </row>
    <row r="725" spans="2:43" x14ac:dyDescent="0.3">
      <c r="B725">
        <v>1808550</v>
      </c>
      <c r="E725" s="12">
        <v>45715</v>
      </c>
      <c r="G725" t="s">
        <v>2926</v>
      </c>
      <c r="I725" t="s">
        <v>875</v>
      </c>
      <c r="J725" t="s">
        <v>875</v>
      </c>
      <c r="K725" t="s">
        <v>1424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1625</v>
      </c>
      <c r="AI725" t="s">
        <v>859</v>
      </c>
      <c r="AK725" t="s">
        <v>4276</v>
      </c>
      <c r="AL725" t="s">
        <v>859</v>
      </c>
      <c r="AM725" t="s">
        <v>4276</v>
      </c>
      <c r="AN725" t="s">
        <v>859</v>
      </c>
      <c r="AO725" s="13">
        <v>12.51</v>
      </c>
      <c r="AP725" s="14">
        <v>20250001817618</v>
      </c>
      <c r="AQ725" s="12">
        <v>45715</v>
      </c>
    </row>
    <row r="726" spans="2:43" x14ac:dyDescent="0.3">
      <c r="B726">
        <v>1808550</v>
      </c>
      <c r="E726" s="12">
        <v>45715</v>
      </c>
      <c r="G726" t="s">
        <v>2926</v>
      </c>
      <c r="I726" t="s">
        <v>875</v>
      </c>
      <c r="J726" t="s">
        <v>875</v>
      </c>
      <c r="K726" t="s">
        <v>1424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1625</v>
      </c>
      <c r="AI726" t="s">
        <v>859</v>
      </c>
      <c r="AK726" t="s">
        <v>4046</v>
      </c>
      <c r="AL726" t="s">
        <v>859</v>
      </c>
      <c r="AM726" t="s">
        <v>4046</v>
      </c>
      <c r="AN726" t="s">
        <v>859</v>
      </c>
      <c r="AO726" s="13">
        <v>10.73</v>
      </c>
      <c r="AP726" s="14">
        <v>20250001817622</v>
      </c>
      <c r="AQ726" s="12">
        <v>45715</v>
      </c>
    </row>
    <row r="727" spans="2:43" x14ac:dyDescent="0.3">
      <c r="B727">
        <v>1808550</v>
      </c>
      <c r="E727" s="12">
        <v>45715</v>
      </c>
      <c r="G727" t="s">
        <v>2926</v>
      </c>
      <c r="I727" t="s">
        <v>875</v>
      </c>
      <c r="J727" t="s">
        <v>875</v>
      </c>
      <c r="K727" t="s">
        <v>1424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1625</v>
      </c>
      <c r="AI727" t="s">
        <v>859</v>
      </c>
      <c r="AK727" t="s">
        <v>3533</v>
      </c>
      <c r="AL727" t="s">
        <v>859</v>
      </c>
      <c r="AM727" t="s">
        <v>3533</v>
      </c>
      <c r="AN727" t="s">
        <v>859</v>
      </c>
      <c r="AO727" s="13">
        <v>12.02</v>
      </c>
      <c r="AP727" s="14">
        <v>20250001817627</v>
      </c>
      <c r="AQ727" s="12">
        <v>45715</v>
      </c>
    </row>
    <row r="728" spans="2:43" x14ac:dyDescent="0.3">
      <c r="B728">
        <v>1808550</v>
      </c>
      <c r="E728" s="12">
        <v>45715</v>
      </c>
      <c r="G728" t="s">
        <v>2926</v>
      </c>
      <c r="I728" t="s">
        <v>875</v>
      </c>
      <c r="J728" t="s">
        <v>875</v>
      </c>
      <c r="K728" t="s">
        <v>1424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1625</v>
      </c>
      <c r="AI728" t="s">
        <v>859</v>
      </c>
      <c r="AK728" t="s">
        <v>2311</v>
      </c>
      <c r="AL728" t="s">
        <v>859</v>
      </c>
      <c r="AM728" t="s">
        <v>2311</v>
      </c>
      <c r="AN728" t="s">
        <v>859</v>
      </c>
      <c r="AO728" s="13">
        <v>11.77</v>
      </c>
      <c r="AP728" s="14">
        <v>20250001817633</v>
      </c>
      <c r="AQ728" s="12">
        <v>45715</v>
      </c>
    </row>
    <row r="729" spans="2:43" x14ac:dyDescent="0.3">
      <c r="B729">
        <v>1808550</v>
      </c>
      <c r="E729" s="12">
        <v>45715</v>
      </c>
      <c r="G729" t="s">
        <v>2926</v>
      </c>
      <c r="I729" t="s">
        <v>875</v>
      </c>
      <c r="J729" t="s">
        <v>875</v>
      </c>
      <c r="K729" t="s">
        <v>1424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1625</v>
      </c>
      <c r="AI729" t="s">
        <v>859</v>
      </c>
      <c r="AK729" t="s">
        <v>3534</v>
      </c>
      <c r="AL729" t="s">
        <v>859</v>
      </c>
      <c r="AM729" t="s">
        <v>3534</v>
      </c>
      <c r="AN729" t="s">
        <v>859</v>
      </c>
      <c r="AO729" s="13">
        <v>10.08</v>
      </c>
      <c r="AP729" s="14">
        <v>20250001817638</v>
      </c>
      <c r="AQ729" s="12">
        <v>45715</v>
      </c>
    </row>
    <row r="730" spans="2:43" x14ac:dyDescent="0.3">
      <c r="B730">
        <v>1808550</v>
      </c>
      <c r="E730" s="12">
        <v>45715</v>
      </c>
      <c r="G730" t="s">
        <v>2926</v>
      </c>
      <c r="I730" t="s">
        <v>875</v>
      </c>
      <c r="J730" t="s">
        <v>875</v>
      </c>
      <c r="K730" t="s">
        <v>1424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1625</v>
      </c>
      <c r="AI730" t="s">
        <v>859</v>
      </c>
      <c r="AK730" t="s">
        <v>3347</v>
      </c>
      <c r="AL730" t="s">
        <v>859</v>
      </c>
      <c r="AM730" t="s">
        <v>3347</v>
      </c>
      <c r="AN730" t="s">
        <v>859</v>
      </c>
      <c r="AO730" s="13">
        <v>11.27</v>
      </c>
      <c r="AP730" s="14">
        <v>20250001817645</v>
      </c>
      <c r="AQ730" s="12">
        <v>45715</v>
      </c>
    </row>
    <row r="731" spans="2:43" x14ac:dyDescent="0.3">
      <c r="B731">
        <v>1808550</v>
      </c>
      <c r="E731" s="12">
        <v>45715</v>
      </c>
      <c r="G731" t="s">
        <v>2926</v>
      </c>
      <c r="I731" t="s">
        <v>875</v>
      </c>
      <c r="J731" t="s">
        <v>875</v>
      </c>
      <c r="K731" t="s">
        <v>1424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1625</v>
      </c>
      <c r="AI731" t="s">
        <v>859</v>
      </c>
      <c r="AK731" t="s">
        <v>2861</v>
      </c>
      <c r="AL731" t="s">
        <v>859</v>
      </c>
      <c r="AM731" t="s">
        <v>2861</v>
      </c>
      <c r="AN731" t="s">
        <v>859</v>
      </c>
      <c r="AO731" s="13">
        <v>9.65</v>
      </c>
      <c r="AP731" s="14">
        <v>20250001817651</v>
      </c>
      <c r="AQ731" s="12">
        <v>45715</v>
      </c>
    </row>
    <row r="732" spans="2:43" x14ac:dyDescent="0.3">
      <c r="B732">
        <v>1808550</v>
      </c>
      <c r="E732" s="12">
        <v>45715</v>
      </c>
      <c r="G732" t="s">
        <v>2926</v>
      </c>
      <c r="I732" t="s">
        <v>875</v>
      </c>
      <c r="J732" t="s">
        <v>875</v>
      </c>
      <c r="K732" t="s">
        <v>1424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1625</v>
      </c>
      <c r="AI732" t="s">
        <v>859</v>
      </c>
      <c r="AK732" t="s">
        <v>3535</v>
      </c>
      <c r="AL732" t="s">
        <v>859</v>
      </c>
      <c r="AM732" t="s">
        <v>3535</v>
      </c>
      <c r="AN732" t="s">
        <v>859</v>
      </c>
      <c r="AO732" s="13">
        <v>10.77</v>
      </c>
      <c r="AP732" s="14">
        <v>20250001817656</v>
      </c>
      <c r="AQ732" s="12">
        <v>45715</v>
      </c>
    </row>
    <row r="733" spans="2:43" x14ac:dyDescent="0.3">
      <c r="B733">
        <v>1808550</v>
      </c>
      <c r="E733" s="12">
        <v>45715</v>
      </c>
      <c r="G733" t="s">
        <v>2926</v>
      </c>
      <c r="I733" t="s">
        <v>875</v>
      </c>
      <c r="J733" t="s">
        <v>875</v>
      </c>
      <c r="K733" t="s">
        <v>1424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1625</v>
      </c>
      <c r="AI733" t="s">
        <v>859</v>
      </c>
      <c r="AK733" t="s">
        <v>2122</v>
      </c>
      <c r="AL733" t="s">
        <v>859</v>
      </c>
      <c r="AM733" t="s">
        <v>2122</v>
      </c>
      <c r="AN733" t="s">
        <v>859</v>
      </c>
      <c r="AO733" s="13">
        <v>9.2100000000000009</v>
      </c>
      <c r="AP733" s="14">
        <v>20250001817662</v>
      </c>
      <c r="AQ733" s="12">
        <v>45715</v>
      </c>
    </row>
    <row r="734" spans="2:43" x14ac:dyDescent="0.3">
      <c r="B734">
        <v>1808550</v>
      </c>
      <c r="E734" s="12">
        <v>45715</v>
      </c>
      <c r="G734" t="s">
        <v>2926</v>
      </c>
      <c r="I734" t="s">
        <v>875</v>
      </c>
      <c r="J734" t="s">
        <v>875</v>
      </c>
      <c r="K734" t="s">
        <v>1424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1625</v>
      </c>
      <c r="AI734" t="s">
        <v>859</v>
      </c>
      <c r="AK734" t="s">
        <v>2824</v>
      </c>
      <c r="AL734" t="s">
        <v>859</v>
      </c>
      <c r="AM734" t="s">
        <v>2824</v>
      </c>
      <c r="AN734" t="s">
        <v>859</v>
      </c>
      <c r="AO734" s="13">
        <v>11.56</v>
      </c>
      <c r="AP734" s="14">
        <v>20250001817668</v>
      </c>
      <c r="AQ734" s="12">
        <v>45715</v>
      </c>
    </row>
    <row r="735" spans="2:43" x14ac:dyDescent="0.3">
      <c r="B735">
        <v>1808550</v>
      </c>
      <c r="E735" s="12">
        <v>45715</v>
      </c>
      <c r="G735" t="s">
        <v>2926</v>
      </c>
      <c r="I735" t="s">
        <v>875</v>
      </c>
      <c r="J735" t="s">
        <v>875</v>
      </c>
      <c r="K735" t="s">
        <v>1424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1625</v>
      </c>
      <c r="AI735" t="s">
        <v>859</v>
      </c>
      <c r="AK735" t="s">
        <v>1618</v>
      </c>
      <c r="AL735" t="s">
        <v>859</v>
      </c>
      <c r="AM735" t="s">
        <v>1618</v>
      </c>
      <c r="AN735" t="s">
        <v>859</v>
      </c>
      <c r="AO735" s="13">
        <v>10.029999999999999</v>
      </c>
      <c r="AP735" s="14">
        <v>20250001817674</v>
      </c>
      <c r="AQ735" s="12">
        <v>45715</v>
      </c>
    </row>
    <row r="736" spans="2:43" x14ac:dyDescent="0.3">
      <c r="B736">
        <v>1808550</v>
      </c>
      <c r="E736" s="12">
        <v>45715</v>
      </c>
      <c r="G736" t="s">
        <v>2926</v>
      </c>
      <c r="I736" t="s">
        <v>875</v>
      </c>
      <c r="J736" t="s">
        <v>875</v>
      </c>
      <c r="K736" t="s">
        <v>1424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2151</v>
      </c>
      <c r="AL736" t="s">
        <v>859</v>
      </c>
      <c r="AM736" t="s">
        <v>2151</v>
      </c>
      <c r="AN736" t="s">
        <v>859</v>
      </c>
      <c r="AO736" s="13">
        <v>7.89</v>
      </c>
      <c r="AP736" s="14">
        <v>20250001817680</v>
      </c>
      <c r="AQ736" s="12">
        <v>45715</v>
      </c>
    </row>
    <row r="737" spans="2:43" x14ac:dyDescent="0.3">
      <c r="B737">
        <v>1808550</v>
      </c>
      <c r="E737" s="12">
        <v>45715</v>
      </c>
      <c r="G737" t="s">
        <v>2926</v>
      </c>
      <c r="I737" t="s">
        <v>875</v>
      </c>
      <c r="J737" t="s">
        <v>875</v>
      </c>
      <c r="K737" t="s">
        <v>1424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4273</v>
      </c>
      <c r="AL737" t="s">
        <v>859</v>
      </c>
      <c r="AM737" t="s">
        <v>4273</v>
      </c>
      <c r="AN737" t="s">
        <v>859</v>
      </c>
      <c r="AO737" s="13">
        <v>6.9</v>
      </c>
      <c r="AP737" s="14">
        <v>20250001817686</v>
      </c>
      <c r="AQ737" s="12">
        <v>45715</v>
      </c>
    </row>
    <row r="738" spans="2:43" x14ac:dyDescent="0.3">
      <c r="B738">
        <v>1808550</v>
      </c>
      <c r="E738" s="12">
        <v>45715</v>
      </c>
      <c r="G738" t="s">
        <v>2926</v>
      </c>
      <c r="I738" t="s">
        <v>875</v>
      </c>
      <c r="J738" t="s">
        <v>875</v>
      </c>
      <c r="K738" t="s">
        <v>1424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4207</v>
      </c>
      <c r="AL738" t="s">
        <v>859</v>
      </c>
      <c r="AM738" t="s">
        <v>4207</v>
      </c>
      <c r="AN738" t="s">
        <v>859</v>
      </c>
      <c r="AO738" s="13">
        <v>6.66</v>
      </c>
      <c r="AP738" s="14">
        <v>20250001817692</v>
      </c>
      <c r="AQ738" s="12">
        <v>45715</v>
      </c>
    </row>
    <row r="739" spans="2:43" x14ac:dyDescent="0.3">
      <c r="B739">
        <v>1808550</v>
      </c>
      <c r="E739" s="12">
        <v>45715</v>
      </c>
      <c r="G739" t="s">
        <v>2926</v>
      </c>
      <c r="I739" t="s">
        <v>875</v>
      </c>
      <c r="J739" t="s">
        <v>875</v>
      </c>
      <c r="K739" t="s">
        <v>1424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3435</v>
      </c>
      <c r="AL739" t="s">
        <v>859</v>
      </c>
      <c r="AM739" t="s">
        <v>3435</v>
      </c>
      <c r="AN739" t="s">
        <v>859</v>
      </c>
      <c r="AO739" s="13">
        <v>5.67</v>
      </c>
      <c r="AP739" s="14">
        <v>20250001817698</v>
      </c>
      <c r="AQ739" s="12">
        <v>45715</v>
      </c>
    </row>
    <row r="740" spans="2:43" x14ac:dyDescent="0.3">
      <c r="B740">
        <v>1808550</v>
      </c>
      <c r="E740" s="12">
        <v>45715</v>
      </c>
      <c r="G740" t="s">
        <v>2926</v>
      </c>
      <c r="I740" t="s">
        <v>875</v>
      </c>
      <c r="J740" t="s">
        <v>875</v>
      </c>
      <c r="K740" t="s">
        <v>1424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3488</v>
      </c>
      <c r="AL740" t="s">
        <v>859</v>
      </c>
      <c r="AM740" t="s">
        <v>3488</v>
      </c>
      <c r="AN740" t="s">
        <v>859</v>
      </c>
      <c r="AO740" s="13">
        <v>7.15</v>
      </c>
      <c r="AP740" s="14">
        <v>20250001817704</v>
      </c>
      <c r="AQ740" s="12">
        <v>45715</v>
      </c>
    </row>
    <row r="741" spans="2:43" x14ac:dyDescent="0.3">
      <c r="B741">
        <v>1808550</v>
      </c>
      <c r="E741" s="12">
        <v>45715</v>
      </c>
      <c r="G741" t="s">
        <v>2926</v>
      </c>
      <c r="I741" t="s">
        <v>875</v>
      </c>
      <c r="J741" t="s">
        <v>875</v>
      </c>
      <c r="K741" t="s">
        <v>1424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2993</v>
      </c>
      <c r="AL741" t="s">
        <v>859</v>
      </c>
      <c r="AM741" t="s">
        <v>2993</v>
      </c>
      <c r="AN741" t="s">
        <v>859</v>
      </c>
      <c r="AO741" s="13">
        <v>6.17</v>
      </c>
      <c r="AP741" s="14">
        <v>20250001817710</v>
      </c>
      <c r="AQ741" s="12">
        <v>45715</v>
      </c>
    </row>
    <row r="742" spans="2:43" x14ac:dyDescent="0.3">
      <c r="B742">
        <v>1808550</v>
      </c>
      <c r="E742" s="12">
        <v>45715</v>
      </c>
      <c r="G742" t="s">
        <v>2926</v>
      </c>
      <c r="I742" t="s">
        <v>875</v>
      </c>
      <c r="J742" t="s">
        <v>875</v>
      </c>
      <c r="K742" t="s">
        <v>1424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1410</v>
      </c>
      <c r="AL742" t="s">
        <v>859</v>
      </c>
      <c r="AM742" t="s">
        <v>1410</v>
      </c>
      <c r="AN742" t="s">
        <v>859</v>
      </c>
      <c r="AO742" s="13">
        <v>6</v>
      </c>
      <c r="AP742" s="14">
        <v>20250001817716</v>
      </c>
      <c r="AQ742" s="12">
        <v>45715</v>
      </c>
    </row>
    <row r="743" spans="2:43" x14ac:dyDescent="0.3">
      <c r="B743">
        <v>1808550</v>
      </c>
      <c r="E743" s="12">
        <v>45715</v>
      </c>
      <c r="G743" t="s">
        <v>2926</v>
      </c>
      <c r="I743" t="s">
        <v>875</v>
      </c>
      <c r="J743" t="s">
        <v>875</v>
      </c>
      <c r="K743" t="s">
        <v>1424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2555</v>
      </c>
      <c r="AL743" t="s">
        <v>859</v>
      </c>
      <c r="AM743" t="s">
        <v>2555</v>
      </c>
      <c r="AN743" t="s">
        <v>859</v>
      </c>
      <c r="AO743" s="13">
        <v>5.0999999999999996</v>
      </c>
      <c r="AP743" s="14">
        <v>20250001817722</v>
      </c>
      <c r="AQ743" s="12">
        <v>45715</v>
      </c>
    </row>
    <row r="744" spans="2:43" x14ac:dyDescent="0.3">
      <c r="B744">
        <v>1808550</v>
      </c>
      <c r="E744" s="12">
        <v>45715</v>
      </c>
      <c r="G744" t="s">
        <v>2926</v>
      </c>
      <c r="I744" t="s">
        <v>875</v>
      </c>
      <c r="J744" t="s">
        <v>875</v>
      </c>
      <c r="K744" t="s">
        <v>1424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3542</v>
      </c>
      <c r="AL744" t="s">
        <v>859</v>
      </c>
      <c r="AM744" t="s">
        <v>3542</v>
      </c>
      <c r="AN744" t="s">
        <v>859</v>
      </c>
      <c r="AO744" s="13">
        <v>6.35</v>
      </c>
      <c r="AP744" s="14">
        <v>20250001817728</v>
      </c>
      <c r="AQ744" s="12">
        <v>45715</v>
      </c>
    </row>
    <row r="745" spans="2:43" x14ac:dyDescent="0.3">
      <c r="B745">
        <v>1808550</v>
      </c>
      <c r="E745" s="12">
        <v>45715</v>
      </c>
      <c r="G745" t="s">
        <v>2926</v>
      </c>
      <c r="I745" t="s">
        <v>875</v>
      </c>
      <c r="J745" t="s">
        <v>875</v>
      </c>
      <c r="K745" t="s">
        <v>1424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3193</v>
      </c>
      <c r="AL745" t="s">
        <v>859</v>
      </c>
      <c r="AM745" t="s">
        <v>3193</v>
      </c>
      <c r="AN745" t="s">
        <v>859</v>
      </c>
      <c r="AO745" s="13">
        <v>5.47</v>
      </c>
      <c r="AP745" s="14">
        <v>20250001817734</v>
      </c>
      <c r="AQ745" s="12">
        <v>45715</v>
      </c>
    </row>
    <row r="746" spans="2:43" x14ac:dyDescent="0.3">
      <c r="B746">
        <v>1808550</v>
      </c>
      <c r="E746" s="12">
        <v>45715</v>
      </c>
      <c r="G746" t="s">
        <v>2926</v>
      </c>
      <c r="I746" t="s">
        <v>875</v>
      </c>
      <c r="J746" t="s">
        <v>875</v>
      </c>
      <c r="K746" t="s">
        <v>1424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4269</v>
      </c>
      <c r="AL746" t="s">
        <v>859</v>
      </c>
      <c r="AM746" t="s">
        <v>4269</v>
      </c>
      <c r="AN746" t="s">
        <v>859</v>
      </c>
      <c r="AO746" s="13">
        <v>5.96</v>
      </c>
      <c r="AP746" s="14">
        <v>20250001817740</v>
      </c>
      <c r="AQ746" s="12">
        <v>45715</v>
      </c>
    </row>
    <row r="747" spans="2:43" x14ac:dyDescent="0.3">
      <c r="B747">
        <v>1808550</v>
      </c>
      <c r="E747" s="12">
        <v>45715</v>
      </c>
      <c r="G747" t="s">
        <v>2926</v>
      </c>
      <c r="I747" t="s">
        <v>875</v>
      </c>
      <c r="J747" t="s">
        <v>875</v>
      </c>
      <c r="K747" t="s">
        <v>1424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932</v>
      </c>
      <c r="AL747" t="s">
        <v>859</v>
      </c>
      <c r="AM747" t="s">
        <v>932</v>
      </c>
      <c r="AN747" t="s">
        <v>859</v>
      </c>
      <c r="AO747" s="13">
        <v>4.4800000000000004</v>
      </c>
      <c r="AP747" s="14">
        <v>20250001817746</v>
      </c>
      <c r="AQ747" s="12">
        <v>45715</v>
      </c>
    </row>
    <row r="748" spans="2:43" x14ac:dyDescent="0.3">
      <c r="B748">
        <v>1808550</v>
      </c>
      <c r="E748" s="12">
        <v>45715</v>
      </c>
      <c r="G748" t="s">
        <v>2926</v>
      </c>
      <c r="I748" t="s">
        <v>875</v>
      </c>
      <c r="J748" t="s">
        <v>875</v>
      </c>
      <c r="K748" t="s">
        <v>1424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2181</v>
      </c>
      <c r="AL748" t="s">
        <v>859</v>
      </c>
      <c r="AM748" t="s">
        <v>2181</v>
      </c>
      <c r="AN748" t="s">
        <v>859</v>
      </c>
      <c r="AO748" s="13">
        <v>4.9400000000000004</v>
      </c>
      <c r="AP748" s="14">
        <v>20250001817752</v>
      </c>
      <c r="AQ748" s="12">
        <v>45715</v>
      </c>
    </row>
    <row r="749" spans="2:43" x14ac:dyDescent="0.3">
      <c r="B749">
        <v>1808550</v>
      </c>
      <c r="E749" s="12">
        <v>45715</v>
      </c>
      <c r="G749" t="s">
        <v>2926</v>
      </c>
      <c r="I749" t="s">
        <v>875</v>
      </c>
      <c r="J749" t="s">
        <v>875</v>
      </c>
      <c r="K749" t="s">
        <v>1424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4279</v>
      </c>
      <c r="AL749" t="s">
        <v>859</v>
      </c>
      <c r="AM749" t="s">
        <v>4279</v>
      </c>
      <c r="AN749" t="s">
        <v>859</v>
      </c>
      <c r="AO749" s="13">
        <v>25.82</v>
      </c>
      <c r="AP749" s="14">
        <v>20250001817761</v>
      </c>
      <c r="AQ749" s="12">
        <v>45715</v>
      </c>
    </row>
    <row r="750" spans="2:43" x14ac:dyDescent="0.3">
      <c r="B750">
        <v>1808550</v>
      </c>
      <c r="E750" s="12">
        <v>45715</v>
      </c>
      <c r="G750" t="s">
        <v>2926</v>
      </c>
      <c r="I750" t="s">
        <v>875</v>
      </c>
      <c r="J750" t="s">
        <v>875</v>
      </c>
      <c r="K750" t="s">
        <v>1424</v>
      </c>
      <c r="L750">
        <v>996866969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858</v>
      </c>
      <c r="AI750" t="s">
        <v>859</v>
      </c>
      <c r="AK750" t="s">
        <v>2761</v>
      </c>
      <c r="AL750" t="s">
        <v>859</v>
      </c>
      <c r="AM750" t="s">
        <v>2761</v>
      </c>
      <c r="AN750" t="s">
        <v>859</v>
      </c>
      <c r="AO750" s="13">
        <v>4.41</v>
      </c>
      <c r="AP750" s="14">
        <v>20250001817767</v>
      </c>
      <c r="AQ750" s="12">
        <v>45715</v>
      </c>
    </row>
    <row r="751" spans="2:43" x14ac:dyDescent="0.3">
      <c r="B751">
        <v>1808550</v>
      </c>
      <c r="E751" s="12">
        <v>45715</v>
      </c>
      <c r="G751" t="s">
        <v>2926</v>
      </c>
      <c r="I751" t="s">
        <v>875</v>
      </c>
      <c r="J751" t="s">
        <v>875</v>
      </c>
      <c r="K751" t="s">
        <v>1424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4275</v>
      </c>
      <c r="AL751" t="s">
        <v>859</v>
      </c>
      <c r="AM751" t="s">
        <v>4275</v>
      </c>
      <c r="AN751" t="s">
        <v>859</v>
      </c>
      <c r="AO751" s="13">
        <v>28.07</v>
      </c>
      <c r="AP751" s="14">
        <v>20250001817773</v>
      </c>
      <c r="AQ751" s="12">
        <v>45715</v>
      </c>
    </row>
    <row r="752" spans="2:43" x14ac:dyDescent="0.3">
      <c r="B752">
        <v>1808550</v>
      </c>
      <c r="E752" s="12">
        <v>45715</v>
      </c>
      <c r="G752" t="s">
        <v>2926</v>
      </c>
      <c r="I752" t="s">
        <v>875</v>
      </c>
      <c r="J752" t="s">
        <v>875</v>
      </c>
      <c r="K752" t="s">
        <v>1424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1875</v>
      </c>
      <c r="AL752" t="s">
        <v>859</v>
      </c>
      <c r="AM752" t="s">
        <v>1875</v>
      </c>
      <c r="AN752" t="s">
        <v>859</v>
      </c>
      <c r="AO752" s="13">
        <v>4.0599999999999996</v>
      </c>
      <c r="AP752" s="14">
        <v>20250001817779</v>
      </c>
      <c r="AQ752" s="12">
        <v>45715</v>
      </c>
    </row>
    <row r="753" spans="2:43" x14ac:dyDescent="0.3">
      <c r="B753">
        <v>1808550</v>
      </c>
      <c r="E753" s="12">
        <v>45715</v>
      </c>
      <c r="G753" t="s">
        <v>2926</v>
      </c>
      <c r="I753" t="s">
        <v>875</v>
      </c>
      <c r="J753" t="s">
        <v>875</v>
      </c>
      <c r="K753" t="s">
        <v>1424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2167</v>
      </c>
      <c r="AL753" t="s">
        <v>859</v>
      </c>
      <c r="AM753" t="s">
        <v>2167</v>
      </c>
      <c r="AN753" t="s">
        <v>859</v>
      </c>
      <c r="AO753" s="13">
        <v>4.37</v>
      </c>
      <c r="AP753" s="14">
        <v>20250001817785</v>
      </c>
      <c r="AQ753" s="12">
        <v>45715</v>
      </c>
    </row>
    <row r="754" spans="2:43" x14ac:dyDescent="0.3">
      <c r="B754">
        <v>1808550</v>
      </c>
      <c r="E754" s="12">
        <v>45715</v>
      </c>
      <c r="G754" t="s">
        <v>2926</v>
      </c>
      <c r="I754" t="s">
        <v>875</v>
      </c>
      <c r="J754" t="s">
        <v>875</v>
      </c>
      <c r="K754" t="s">
        <v>1424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1770</v>
      </c>
      <c r="AL754" t="s">
        <v>859</v>
      </c>
      <c r="AM754" t="s">
        <v>1770</v>
      </c>
      <c r="AN754" t="s">
        <v>859</v>
      </c>
      <c r="AO754" s="13">
        <v>3.71</v>
      </c>
      <c r="AP754" s="14">
        <v>20250001817791</v>
      </c>
      <c r="AQ754" s="12">
        <v>45715</v>
      </c>
    </row>
    <row r="755" spans="2:43" x14ac:dyDescent="0.3">
      <c r="B755">
        <v>1808550</v>
      </c>
      <c r="E755" s="12">
        <v>45715</v>
      </c>
      <c r="G755" t="s">
        <v>2926</v>
      </c>
      <c r="I755" t="s">
        <v>875</v>
      </c>
      <c r="J755" t="s">
        <v>875</v>
      </c>
      <c r="K755" t="s">
        <v>1424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2755</v>
      </c>
      <c r="AL755" t="s">
        <v>859</v>
      </c>
      <c r="AM755" t="s">
        <v>2755</v>
      </c>
      <c r="AN755" t="s">
        <v>859</v>
      </c>
      <c r="AO755" s="13">
        <v>3.86</v>
      </c>
      <c r="AP755" s="14">
        <v>20250001817796</v>
      </c>
      <c r="AQ755" s="12">
        <v>45715</v>
      </c>
    </row>
    <row r="756" spans="2:43" x14ac:dyDescent="0.3">
      <c r="B756">
        <v>1808550</v>
      </c>
      <c r="E756" s="12">
        <v>45715</v>
      </c>
      <c r="G756" t="s">
        <v>2926</v>
      </c>
      <c r="I756" t="s">
        <v>875</v>
      </c>
      <c r="J756" t="s">
        <v>875</v>
      </c>
      <c r="K756" t="s">
        <v>1424</v>
      </c>
      <c r="L756">
        <v>996866969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858</v>
      </c>
      <c r="AI756" t="s">
        <v>859</v>
      </c>
      <c r="AK756" t="s">
        <v>1217</v>
      </c>
      <c r="AL756" t="s">
        <v>859</v>
      </c>
      <c r="AM756" t="s">
        <v>1217</v>
      </c>
      <c r="AN756" t="s">
        <v>859</v>
      </c>
      <c r="AO756" s="13">
        <v>3.62</v>
      </c>
      <c r="AP756" s="14">
        <v>20250001817802</v>
      </c>
      <c r="AQ756" s="12">
        <v>45715</v>
      </c>
    </row>
    <row r="757" spans="2:43" x14ac:dyDescent="0.3">
      <c r="B757">
        <v>1808550</v>
      </c>
      <c r="E757" s="12">
        <v>45715</v>
      </c>
      <c r="G757" t="s">
        <v>2926</v>
      </c>
      <c r="I757" t="s">
        <v>875</v>
      </c>
      <c r="J757" t="s">
        <v>875</v>
      </c>
      <c r="K757" t="s">
        <v>1424</v>
      </c>
      <c r="L757">
        <v>996866969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858</v>
      </c>
      <c r="AI757" t="s">
        <v>859</v>
      </c>
      <c r="AK757" t="s">
        <v>1370</v>
      </c>
      <c r="AL757" t="s">
        <v>859</v>
      </c>
      <c r="AM757" t="s">
        <v>1370</v>
      </c>
      <c r="AN757" t="s">
        <v>859</v>
      </c>
      <c r="AO757" s="13">
        <v>3.43</v>
      </c>
      <c r="AP757" s="14">
        <v>20250001817808</v>
      </c>
      <c r="AQ757" s="12">
        <v>45715</v>
      </c>
    </row>
    <row r="758" spans="2:43" x14ac:dyDescent="0.3">
      <c r="B758">
        <v>1808550</v>
      </c>
      <c r="E758" s="12">
        <v>45715</v>
      </c>
      <c r="G758" t="s">
        <v>2926</v>
      </c>
      <c r="I758" t="s">
        <v>875</v>
      </c>
      <c r="J758" t="s">
        <v>875</v>
      </c>
      <c r="K758" t="s">
        <v>1424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1974</v>
      </c>
      <c r="AL758" t="s">
        <v>859</v>
      </c>
      <c r="AM758" t="s">
        <v>1974</v>
      </c>
      <c r="AN758" t="s">
        <v>859</v>
      </c>
      <c r="AO758" s="13">
        <v>2.5</v>
      </c>
      <c r="AP758" s="14">
        <v>20250001817815</v>
      </c>
      <c r="AQ758" s="12">
        <v>45715</v>
      </c>
    </row>
    <row r="759" spans="2:43" x14ac:dyDescent="0.3">
      <c r="B759">
        <v>1808550</v>
      </c>
      <c r="E759" s="12">
        <v>45715</v>
      </c>
      <c r="G759" t="s">
        <v>2926</v>
      </c>
      <c r="I759" t="s">
        <v>875</v>
      </c>
      <c r="J759" t="s">
        <v>875</v>
      </c>
      <c r="K759" t="s">
        <v>1424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2936</v>
      </c>
      <c r="AL759" t="s">
        <v>859</v>
      </c>
      <c r="AM759" t="s">
        <v>2936</v>
      </c>
      <c r="AN759" t="s">
        <v>859</v>
      </c>
      <c r="AO759" s="13">
        <v>2.39</v>
      </c>
      <c r="AP759" s="14">
        <v>20250001817822</v>
      </c>
      <c r="AQ759" s="12">
        <v>45715</v>
      </c>
    </row>
    <row r="760" spans="2:43" x14ac:dyDescent="0.3">
      <c r="B760">
        <v>1808550</v>
      </c>
      <c r="E760" s="12">
        <v>45715</v>
      </c>
      <c r="G760" t="s">
        <v>2926</v>
      </c>
      <c r="I760" t="s">
        <v>875</v>
      </c>
      <c r="J760" t="s">
        <v>875</v>
      </c>
      <c r="K760" t="s">
        <v>1424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936</v>
      </c>
      <c r="AL760" t="s">
        <v>859</v>
      </c>
      <c r="AM760" t="s">
        <v>936</v>
      </c>
      <c r="AN760" t="s">
        <v>859</v>
      </c>
      <c r="AO760" s="13">
        <v>2.4700000000000002</v>
      </c>
      <c r="AP760" s="14">
        <v>20250001817832</v>
      </c>
      <c r="AQ760" s="12">
        <v>45715</v>
      </c>
    </row>
    <row r="761" spans="2:43" x14ac:dyDescent="0.3">
      <c r="B761">
        <v>1808550</v>
      </c>
      <c r="E761" s="12">
        <v>45715</v>
      </c>
      <c r="G761" t="s">
        <v>2926</v>
      </c>
      <c r="I761" t="s">
        <v>875</v>
      </c>
      <c r="J761" t="s">
        <v>875</v>
      </c>
      <c r="K761" t="s">
        <v>1424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1627</v>
      </c>
      <c r="AL761" t="s">
        <v>859</v>
      </c>
      <c r="AM761" t="s">
        <v>1627</v>
      </c>
      <c r="AN761" t="s">
        <v>859</v>
      </c>
      <c r="AO761" s="13">
        <v>4.28</v>
      </c>
      <c r="AP761" s="14">
        <v>20250001817847</v>
      </c>
      <c r="AQ761" s="12">
        <v>45715</v>
      </c>
    </row>
    <row r="762" spans="2:43" x14ac:dyDescent="0.3">
      <c r="B762">
        <v>1808550</v>
      </c>
      <c r="E762" s="12">
        <v>45715</v>
      </c>
      <c r="G762" t="s">
        <v>2926</v>
      </c>
      <c r="I762" t="s">
        <v>875</v>
      </c>
      <c r="J762" t="s">
        <v>875</v>
      </c>
      <c r="K762" t="s">
        <v>1424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2240</v>
      </c>
      <c r="AL762" t="s">
        <v>859</v>
      </c>
      <c r="AM762" t="s">
        <v>2240</v>
      </c>
      <c r="AN762" t="s">
        <v>859</v>
      </c>
      <c r="AO762" s="13">
        <v>1.97</v>
      </c>
      <c r="AP762" s="14">
        <v>20250001817856</v>
      </c>
      <c r="AQ762" s="12">
        <v>45715</v>
      </c>
    </row>
    <row r="763" spans="2:43" x14ac:dyDescent="0.3">
      <c r="B763">
        <v>1808550</v>
      </c>
      <c r="E763" s="12">
        <v>45715</v>
      </c>
      <c r="G763" t="s">
        <v>2926</v>
      </c>
      <c r="I763" t="s">
        <v>875</v>
      </c>
      <c r="J763" t="s">
        <v>875</v>
      </c>
      <c r="K763" t="s">
        <v>1424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1047</v>
      </c>
      <c r="AL763" t="s">
        <v>859</v>
      </c>
      <c r="AM763" t="s">
        <v>1047</v>
      </c>
      <c r="AN763" t="s">
        <v>859</v>
      </c>
      <c r="AO763" s="13">
        <v>2.1</v>
      </c>
      <c r="AP763" s="14">
        <v>20250001817865</v>
      </c>
      <c r="AQ763" s="12">
        <v>45715</v>
      </c>
    </row>
    <row r="764" spans="2:43" x14ac:dyDescent="0.3">
      <c r="B764">
        <v>1808550</v>
      </c>
      <c r="E764" s="12">
        <v>45715</v>
      </c>
      <c r="G764" t="s">
        <v>2926</v>
      </c>
      <c r="I764" t="s">
        <v>875</v>
      </c>
      <c r="J764" t="s">
        <v>875</v>
      </c>
      <c r="K764" t="s">
        <v>1424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1488</v>
      </c>
      <c r="AL764" t="s">
        <v>859</v>
      </c>
      <c r="AM764" t="s">
        <v>1488</v>
      </c>
      <c r="AN764" t="s">
        <v>859</v>
      </c>
      <c r="AO764" s="13">
        <v>1.69</v>
      </c>
      <c r="AP764" s="14">
        <v>20250001817874</v>
      </c>
      <c r="AQ764" s="12">
        <v>45715</v>
      </c>
    </row>
    <row r="765" spans="2:43" x14ac:dyDescent="0.3">
      <c r="B765">
        <v>1808550</v>
      </c>
      <c r="E765" s="12">
        <v>45715</v>
      </c>
      <c r="G765" t="s">
        <v>2926</v>
      </c>
      <c r="I765" t="s">
        <v>875</v>
      </c>
      <c r="J765" t="s">
        <v>875</v>
      </c>
      <c r="K765" t="s">
        <v>1424</v>
      </c>
      <c r="L765">
        <v>996866969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1033</v>
      </c>
      <c r="AL765" t="s">
        <v>859</v>
      </c>
      <c r="AM765" t="s">
        <v>1033</v>
      </c>
      <c r="AN765" t="s">
        <v>859</v>
      </c>
      <c r="AO765" s="13">
        <v>1.52</v>
      </c>
      <c r="AP765" s="14">
        <v>20250001817883</v>
      </c>
      <c r="AQ765" s="12">
        <v>45715</v>
      </c>
    </row>
    <row r="766" spans="2:43" x14ac:dyDescent="0.3">
      <c r="B766">
        <v>1808550</v>
      </c>
      <c r="E766" s="12">
        <v>45715</v>
      </c>
      <c r="G766" t="s">
        <v>2926</v>
      </c>
      <c r="I766" t="s">
        <v>875</v>
      </c>
      <c r="J766" t="s">
        <v>875</v>
      </c>
      <c r="K766" t="s">
        <v>1424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992</v>
      </c>
      <c r="AL766" t="s">
        <v>859</v>
      </c>
      <c r="AM766" t="s">
        <v>992</v>
      </c>
      <c r="AN766" t="s">
        <v>859</v>
      </c>
      <c r="AO766" s="13">
        <v>1.35</v>
      </c>
      <c r="AP766" s="14">
        <v>20250001817891</v>
      </c>
      <c r="AQ766" s="12">
        <v>45715</v>
      </c>
    </row>
    <row r="767" spans="2:43" x14ac:dyDescent="0.3">
      <c r="B767">
        <v>1808550</v>
      </c>
      <c r="E767" s="12">
        <v>45715</v>
      </c>
      <c r="G767" t="s">
        <v>2926</v>
      </c>
      <c r="I767" t="s">
        <v>875</v>
      </c>
      <c r="J767" t="s">
        <v>875</v>
      </c>
      <c r="K767" t="s">
        <v>1424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921</v>
      </c>
      <c r="AL767" t="s">
        <v>859</v>
      </c>
      <c r="AM767" t="s">
        <v>921</v>
      </c>
      <c r="AN767" t="s">
        <v>859</v>
      </c>
      <c r="AO767" s="13">
        <v>1.98</v>
      </c>
      <c r="AP767" s="14">
        <v>20250001817906</v>
      </c>
      <c r="AQ767" s="12">
        <v>45715</v>
      </c>
    </row>
    <row r="768" spans="2:43" x14ac:dyDescent="0.3">
      <c r="B768">
        <v>1808550</v>
      </c>
      <c r="E768" s="12">
        <v>45715</v>
      </c>
      <c r="G768" t="s">
        <v>2926</v>
      </c>
      <c r="I768" t="s">
        <v>875</v>
      </c>
      <c r="J768" t="s">
        <v>875</v>
      </c>
      <c r="K768" t="s">
        <v>1424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1551</v>
      </c>
      <c r="AL768" t="s">
        <v>859</v>
      </c>
      <c r="AM768" t="s">
        <v>1551</v>
      </c>
      <c r="AN768" t="s">
        <v>859</v>
      </c>
      <c r="AO768" s="13">
        <v>0.81</v>
      </c>
      <c r="AP768" s="14">
        <v>20250001817916</v>
      </c>
      <c r="AQ768" s="12">
        <v>45715</v>
      </c>
    </row>
    <row r="769" spans="1:43" x14ac:dyDescent="0.3">
      <c r="B769">
        <v>1808550</v>
      </c>
      <c r="E769" s="12">
        <v>45715</v>
      </c>
      <c r="G769" t="s">
        <v>2926</v>
      </c>
      <c r="I769" t="s">
        <v>875</v>
      </c>
      <c r="J769" t="s">
        <v>875</v>
      </c>
      <c r="K769" t="s">
        <v>1424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959</v>
      </c>
      <c r="AL769" t="s">
        <v>859</v>
      </c>
      <c r="AM769" t="s">
        <v>959</v>
      </c>
      <c r="AN769" t="s">
        <v>859</v>
      </c>
      <c r="AO769" s="13">
        <v>0.7</v>
      </c>
      <c r="AP769" s="14">
        <v>20250001817926</v>
      </c>
      <c r="AQ769" s="12">
        <v>45715</v>
      </c>
    </row>
    <row r="770" spans="1:43" x14ac:dyDescent="0.3">
      <c r="B770">
        <v>1808550</v>
      </c>
      <c r="E770" s="12">
        <v>45715</v>
      </c>
      <c r="G770" t="s">
        <v>2926</v>
      </c>
      <c r="I770" t="s">
        <v>875</v>
      </c>
      <c r="J770" t="s">
        <v>875</v>
      </c>
      <c r="K770" t="s">
        <v>1424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991</v>
      </c>
      <c r="AL770" t="s">
        <v>859</v>
      </c>
      <c r="AM770" t="s">
        <v>991</v>
      </c>
      <c r="AN770" t="s">
        <v>859</v>
      </c>
      <c r="AO770" s="13">
        <v>0.46</v>
      </c>
      <c r="AP770" s="14">
        <v>20250001817935</v>
      </c>
      <c r="AQ770" s="12">
        <v>45715</v>
      </c>
    </row>
    <row r="771" spans="1:43" x14ac:dyDescent="0.3">
      <c r="B771">
        <v>1808550</v>
      </c>
      <c r="E771" s="12">
        <v>45715</v>
      </c>
      <c r="G771" t="s">
        <v>2926</v>
      </c>
      <c r="I771" t="s">
        <v>875</v>
      </c>
      <c r="J771" t="s">
        <v>875</v>
      </c>
      <c r="K771" t="s">
        <v>1424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1157</v>
      </c>
      <c r="AL771" t="s">
        <v>859</v>
      </c>
      <c r="AM771" t="s">
        <v>1157</v>
      </c>
      <c r="AN771" t="s">
        <v>859</v>
      </c>
      <c r="AO771" s="13">
        <v>0.32</v>
      </c>
      <c r="AP771" s="14">
        <v>20250001817944</v>
      </c>
      <c r="AQ771" s="12">
        <v>45715</v>
      </c>
    </row>
    <row r="772" spans="1:43" x14ac:dyDescent="0.3">
      <c r="B772">
        <v>1808550</v>
      </c>
      <c r="E772" s="12">
        <v>45715</v>
      </c>
      <c r="G772" t="s">
        <v>2926</v>
      </c>
      <c r="I772" t="s">
        <v>875</v>
      </c>
      <c r="J772" t="s">
        <v>875</v>
      </c>
      <c r="K772" t="s">
        <v>1424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902</v>
      </c>
      <c r="AL772" t="s">
        <v>859</v>
      </c>
      <c r="AM772" t="s">
        <v>902</v>
      </c>
      <c r="AN772" t="s">
        <v>859</v>
      </c>
      <c r="AO772" s="13">
        <v>0.08</v>
      </c>
      <c r="AP772" s="14">
        <v>20250001817953</v>
      </c>
      <c r="AQ772" s="12">
        <v>45715</v>
      </c>
    </row>
    <row r="773" spans="1:43" x14ac:dyDescent="0.3">
      <c r="B773">
        <v>29312</v>
      </c>
      <c r="E773" s="12">
        <v>45715</v>
      </c>
      <c r="G773" t="s">
        <v>3012</v>
      </c>
      <c r="I773" t="s">
        <v>3013</v>
      </c>
      <c r="J773" t="s">
        <v>875</v>
      </c>
      <c r="K773" t="s">
        <v>3014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993</v>
      </c>
      <c r="AL773" t="s">
        <v>859</v>
      </c>
      <c r="AM773" t="s">
        <v>993</v>
      </c>
      <c r="AN773" t="s">
        <v>859</v>
      </c>
      <c r="AO773" s="13">
        <v>0.06</v>
      </c>
      <c r="AP773" s="14">
        <v>20250001818035</v>
      </c>
      <c r="AQ773" s="12">
        <v>45715</v>
      </c>
    </row>
    <row r="774" spans="1:43" x14ac:dyDescent="0.3">
      <c r="B774">
        <v>993900</v>
      </c>
      <c r="E774" s="12">
        <v>45715</v>
      </c>
      <c r="G774" t="s">
        <v>3012</v>
      </c>
      <c r="I774" t="s">
        <v>875</v>
      </c>
      <c r="J774" t="s">
        <v>1065</v>
      </c>
      <c r="K774" t="s">
        <v>3056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4281</v>
      </c>
      <c r="AL774" t="s">
        <v>859</v>
      </c>
      <c r="AM774" t="s">
        <v>4281</v>
      </c>
      <c r="AN774" t="s">
        <v>859</v>
      </c>
      <c r="AO774" s="13">
        <v>103.1</v>
      </c>
      <c r="AP774" s="14">
        <v>20250001817841</v>
      </c>
      <c r="AQ774" s="12">
        <v>45715</v>
      </c>
    </row>
    <row r="775" spans="1:43" x14ac:dyDescent="0.3">
      <c r="B775">
        <v>993900</v>
      </c>
      <c r="E775" s="12">
        <v>45715</v>
      </c>
      <c r="G775" t="s">
        <v>3012</v>
      </c>
      <c r="I775" t="s">
        <v>875</v>
      </c>
      <c r="J775" t="s">
        <v>1065</v>
      </c>
      <c r="K775" t="s">
        <v>3056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4282</v>
      </c>
      <c r="AL775" t="s">
        <v>859</v>
      </c>
      <c r="AM775" t="s">
        <v>4282</v>
      </c>
      <c r="AN775" t="s">
        <v>859</v>
      </c>
      <c r="AO775" s="13">
        <v>34.03</v>
      </c>
      <c r="AP775" s="14">
        <v>20250001817919</v>
      </c>
      <c r="AQ775" s="12">
        <v>45715</v>
      </c>
    </row>
    <row r="776" spans="1:43" x14ac:dyDescent="0.3">
      <c r="B776">
        <v>1425982</v>
      </c>
      <c r="E776" s="12">
        <v>45715</v>
      </c>
      <c r="G776" t="s">
        <v>3012</v>
      </c>
      <c r="I776" t="s">
        <v>3069</v>
      </c>
      <c r="J776" t="s">
        <v>875</v>
      </c>
      <c r="K776" t="s">
        <v>3070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1279</v>
      </c>
      <c r="AL776" t="s">
        <v>859</v>
      </c>
      <c r="AM776" t="s">
        <v>1279</v>
      </c>
      <c r="AN776" t="s">
        <v>859</v>
      </c>
      <c r="AO776" s="13">
        <v>0.1</v>
      </c>
      <c r="AP776" s="14">
        <v>20250001818115</v>
      </c>
      <c r="AQ776" s="12">
        <v>45715</v>
      </c>
    </row>
    <row r="777" spans="1:43" x14ac:dyDescent="0.3">
      <c r="A777">
        <v>25</v>
      </c>
      <c r="B777">
        <v>1569216</v>
      </c>
      <c r="C777" s="12">
        <v>45590</v>
      </c>
      <c r="D777" s="12">
        <v>45686</v>
      </c>
      <c r="E777" s="12">
        <v>45720</v>
      </c>
      <c r="F777">
        <v>97</v>
      </c>
      <c r="G777" t="s">
        <v>3012</v>
      </c>
      <c r="H777" t="s">
        <v>861</v>
      </c>
      <c r="I777" t="s">
        <v>875</v>
      </c>
      <c r="J777" t="s">
        <v>875</v>
      </c>
      <c r="K777" t="s">
        <v>3078</v>
      </c>
      <c r="L777">
        <v>996866969</v>
      </c>
      <c r="M777" t="s">
        <v>591</v>
      </c>
      <c r="N777" t="s">
        <v>863</v>
      </c>
      <c r="O777">
        <v>0</v>
      </c>
      <c r="P777">
        <v>3</v>
      </c>
      <c r="Q777" t="s">
        <v>4283</v>
      </c>
      <c r="R777">
        <v>3</v>
      </c>
      <c r="S777">
        <v>0</v>
      </c>
      <c r="T777" t="s">
        <v>865</v>
      </c>
      <c r="U777" t="s">
        <v>1361</v>
      </c>
      <c r="V777" t="s">
        <v>1362</v>
      </c>
      <c r="AE777" t="s">
        <v>1362</v>
      </c>
      <c r="AF777" t="s">
        <v>1363</v>
      </c>
      <c r="AH777" t="s">
        <v>1364</v>
      </c>
      <c r="AI777" t="s">
        <v>895</v>
      </c>
      <c r="AJ777" t="s">
        <v>1365</v>
      </c>
      <c r="AL777" t="s">
        <v>859</v>
      </c>
      <c r="AM777" t="s">
        <v>3213</v>
      </c>
      <c r="AN777" t="s">
        <v>859</v>
      </c>
      <c r="AO777" s="13">
        <v>8.7100000000000009</v>
      </c>
      <c r="AP777" s="14">
        <v>20250000990409</v>
      </c>
      <c r="AQ777" s="12">
        <v>45691</v>
      </c>
    </row>
    <row r="778" spans="1:43" x14ac:dyDescent="0.3">
      <c r="A778">
        <v>25</v>
      </c>
      <c r="B778">
        <v>1569218</v>
      </c>
      <c r="C778" s="12">
        <v>45590</v>
      </c>
      <c r="D778" s="12">
        <v>45686</v>
      </c>
      <c r="E778" s="12">
        <v>45720</v>
      </c>
      <c r="F778">
        <v>97</v>
      </c>
      <c r="G778" t="s">
        <v>3012</v>
      </c>
      <c r="H778" t="s">
        <v>861</v>
      </c>
      <c r="I778" t="s">
        <v>875</v>
      </c>
      <c r="J778" t="s">
        <v>875</v>
      </c>
      <c r="K778" t="s">
        <v>3078</v>
      </c>
      <c r="L778">
        <v>996866969</v>
      </c>
      <c r="M778" t="s">
        <v>263</v>
      </c>
      <c r="N778" t="s">
        <v>863</v>
      </c>
      <c r="O778">
        <v>395</v>
      </c>
      <c r="P778">
        <v>415</v>
      </c>
      <c r="Q778">
        <v>0</v>
      </c>
      <c r="R778">
        <v>20</v>
      </c>
      <c r="S778">
        <v>0</v>
      </c>
      <c r="T778" t="s">
        <v>865</v>
      </c>
      <c r="U778" t="s">
        <v>1560</v>
      </c>
      <c r="V778" t="s">
        <v>3435</v>
      </c>
      <c r="W778" t="s">
        <v>1512</v>
      </c>
      <c r="X778" t="s">
        <v>1513</v>
      </c>
      <c r="AE778" t="s">
        <v>1071</v>
      </c>
      <c r="AF778" t="s">
        <v>1363</v>
      </c>
      <c r="AH778" t="s">
        <v>2097</v>
      </c>
      <c r="AI778" t="s">
        <v>1035</v>
      </c>
      <c r="AJ778" t="s">
        <v>944</v>
      </c>
      <c r="AL778" t="s">
        <v>859</v>
      </c>
      <c r="AM778" t="s">
        <v>4284</v>
      </c>
      <c r="AN778" t="s">
        <v>859</v>
      </c>
      <c r="AO778" s="13">
        <v>20.71</v>
      </c>
      <c r="AP778" s="14">
        <v>20250000990411</v>
      </c>
      <c r="AQ778" s="12">
        <v>45691</v>
      </c>
    </row>
    <row r="779" spans="1:43" x14ac:dyDescent="0.3">
      <c r="A779">
        <v>25</v>
      </c>
      <c r="B779">
        <v>1569224</v>
      </c>
      <c r="C779" s="12">
        <v>45590</v>
      </c>
      <c r="D779" s="12">
        <v>45686</v>
      </c>
      <c r="E779" s="12">
        <v>45720</v>
      </c>
      <c r="F779">
        <v>97</v>
      </c>
      <c r="G779" t="s">
        <v>3012</v>
      </c>
      <c r="H779" t="s">
        <v>861</v>
      </c>
      <c r="I779" t="s">
        <v>875</v>
      </c>
      <c r="J779" t="s">
        <v>875</v>
      </c>
      <c r="K779" t="s">
        <v>3078</v>
      </c>
      <c r="L779">
        <v>996866969</v>
      </c>
      <c r="M779" t="s">
        <v>315</v>
      </c>
      <c r="N779" t="s">
        <v>863</v>
      </c>
      <c r="O779">
        <v>0</v>
      </c>
      <c r="P779">
        <v>0</v>
      </c>
      <c r="Q779" t="s">
        <v>1360</v>
      </c>
      <c r="R779">
        <v>0</v>
      </c>
      <c r="S779">
        <v>0</v>
      </c>
      <c r="T779" t="s">
        <v>865</v>
      </c>
      <c r="U779" t="s">
        <v>1361</v>
      </c>
      <c r="V779" t="s">
        <v>1362</v>
      </c>
      <c r="AE779" t="s">
        <v>1362</v>
      </c>
      <c r="AF779" t="s">
        <v>1363</v>
      </c>
      <c r="AH779" t="s">
        <v>1364</v>
      </c>
      <c r="AI779" t="s">
        <v>895</v>
      </c>
      <c r="AJ779" t="s">
        <v>1365</v>
      </c>
      <c r="AL779" t="s">
        <v>859</v>
      </c>
      <c r="AM779" t="s">
        <v>3213</v>
      </c>
      <c r="AN779" t="s">
        <v>1399</v>
      </c>
      <c r="AO779" s="13">
        <v>8.4600000000000009</v>
      </c>
      <c r="AP779" s="14">
        <v>20250000990417</v>
      </c>
      <c r="AQ779" s="12">
        <v>45691</v>
      </c>
    </row>
    <row r="780" spans="1:43" x14ac:dyDescent="0.3">
      <c r="A780">
        <v>25</v>
      </c>
      <c r="B780">
        <v>1569229</v>
      </c>
      <c r="C780" s="12">
        <v>45590</v>
      </c>
      <c r="D780" s="12">
        <v>45686</v>
      </c>
      <c r="E780" s="12">
        <v>45720</v>
      </c>
      <c r="F780">
        <v>97</v>
      </c>
      <c r="G780" t="s">
        <v>3012</v>
      </c>
      <c r="H780" t="s">
        <v>861</v>
      </c>
      <c r="I780" t="s">
        <v>875</v>
      </c>
      <c r="J780" t="s">
        <v>875</v>
      </c>
      <c r="K780" t="s">
        <v>3078</v>
      </c>
      <c r="L780">
        <v>996866969</v>
      </c>
      <c r="M780" t="s">
        <v>359</v>
      </c>
      <c r="N780" t="s">
        <v>863</v>
      </c>
      <c r="O780">
        <v>3207</v>
      </c>
      <c r="P780">
        <v>3227</v>
      </c>
      <c r="Q780">
        <v>0</v>
      </c>
      <c r="R780">
        <v>20</v>
      </c>
      <c r="S780">
        <v>0</v>
      </c>
      <c r="T780" t="s">
        <v>865</v>
      </c>
      <c r="U780" t="s">
        <v>1560</v>
      </c>
      <c r="V780" t="s">
        <v>3435</v>
      </c>
      <c r="W780" t="s">
        <v>1512</v>
      </c>
      <c r="X780" t="s">
        <v>1513</v>
      </c>
      <c r="AE780" t="s">
        <v>1071</v>
      </c>
      <c r="AF780" t="s">
        <v>1363</v>
      </c>
      <c r="AH780" t="s">
        <v>2097</v>
      </c>
      <c r="AI780" t="s">
        <v>1035</v>
      </c>
      <c r="AJ780" t="s">
        <v>944</v>
      </c>
      <c r="AL780" t="s">
        <v>859</v>
      </c>
      <c r="AM780" t="s">
        <v>4284</v>
      </c>
      <c r="AN780" t="s">
        <v>859</v>
      </c>
      <c r="AO780" s="13">
        <v>20.71</v>
      </c>
      <c r="AP780" s="14">
        <v>20250000990422</v>
      </c>
      <c r="AQ780" s="12">
        <v>45691</v>
      </c>
    </row>
    <row r="781" spans="1:43" x14ac:dyDescent="0.3">
      <c r="A781">
        <v>33</v>
      </c>
      <c r="B781">
        <v>67101</v>
      </c>
      <c r="C781" s="12">
        <v>45597</v>
      </c>
      <c r="D781" s="12">
        <v>45691</v>
      </c>
      <c r="E781" s="12">
        <v>45727</v>
      </c>
      <c r="F781">
        <v>95</v>
      </c>
      <c r="G781" t="s">
        <v>3012</v>
      </c>
      <c r="H781" t="s">
        <v>861</v>
      </c>
      <c r="I781" t="s">
        <v>3088</v>
      </c>
      <c r="J781" t="s">
        <v>875</v>
      </c>
      <c r="K781" t="s">
        <v>3089</v>
      </c>
      <c r="L781">
        <v>996866969</v>
      </c>
      <c r="M781" t="s">
        <v>743</v>
      </c>
      <c r="N781" t="s">
        <v>863</v>
      </c>
      <c r="O781">
        <v>310</v>
      </c>
      <c r="P781">
        <v>314</v>
      </c>
      <c r="Q781" t="s">
        <v>2108</v>
      </c>
      <c r="R781">
        <v>4</v>
      </c>
      <c r="S781">
        <v>0</v>
      </c>
      <c r="T781" t="s">
        <v>865</v>
      </c>
      <c r="U781" t="s">
        <v>1348</v>
      </c>
      <c r="V781" t="s">
        <v>1061</v>
      </c>
      <c r="AE781" t="s">
        <v>1061</v>
      </c>
      <c r="AF781" t="s">
        <v>1264</v>
      </c>
      <c r="AH781" t="s">
        <v>1349</v>
      </c>
      <c r="AI781" t="s">
        <v>1350</v>
      </c>
      <c r="AJ781" t="s">
        <v>1351</v>
      </c>
      <c r="AL781" t="s">
        <v>859</v>
      </c>
      <c r="AM781" t="s">
        <v>1352</v>
      </c>
      <c r="AN781" t="s">
        <v>859</v>
      </c>
      <c r="AO781" s="13">
        <v>8.49</v>
      </c>
      <c r="AP781" s="14">
        <v>20250001235708</v>
      </c>
      <c r="AQ781" s="12">
        <v>45698</v>
      </c>
    </row>
    <row r="782" spans="1:43" x14ac:dyDescent="0.3">
      <c r="A782">
        <v>33</v>
      </c>
      <c r="B782">
        <v>67103</v>
      </c>
      <c r="C782" s="12">
        <v>45597</v>
      </c>
      <c r="D782" s="12">
        <v>45691</v>
      </c>
      <c r="E782" s="12">
        <v>45727</v>
      </c>
      <c r="F782">
        <v>95</v>
      </c>
      <c r="G782" t="s">
        <v>3012</v>
      </c>
      <c r="H782" t="s">
        <v>861</v>
      </c>
      <c r="I782" t="s">
        <v>3090</v>
      </c>
      <c r="J782" t="s">
        <v>875</v>
      </c>
      <c r="K782" t="s">
        <v>3089</v>
      </c>
      <c r="L782">
        <v>996866969</v>
      </c>
      <c r="M782" t="s">
        <v>723</v>
      </c>
      <c r="N782" t="s">
        <v>863</v>
      </c>
      <c r="O782">
        <v>4967</v>
      </c>
      <c r="P782">
        <v>5054</v>
      </c>
      <c r="Q782">
        <v>0</v>
      </c>
      <c r="R782">
        <v>87</v>
      </c>
      <c r="S782">
        <v>0</v>
      </c>
      <c r="T782" t="s">
        <v>865</v>
      </c>
      <c r="U782" t="s">
        <v>1259</v>
      </c>
      <c r="V782" t="s">
        <v>1260</v>
      </c>
      <c r="W782" t="s">
        <v>3073</v>
      </c>
      <c r="X782" t="s">
        <v>3074</v>
      </c>
      <c r="Y782" t="s">
        <v>3215</v>
      </c>
      <c r="Z782" t="s">
        <v>3216</v>
      </c>
      <c r="AA782" t="s">
        <v>1073</v>
      </c>
      <c r="AB782" t="s">
        <v>1743</v>
      </c>
      <c r="AE782" t="s">
        <v>4285</v>
      </c>
      <c r="AF782" t="s">
        <v>1264</v>
      </c>
      <c r="AH782" t="s">
        <v>4286</v>
      </c>
      <c r="AI782" t="s">
        <v>4287</v>
      </c>
      <c r="AJ782" t="s">
        <v>1638</v>
      </c>
      <c r="AL782" t="s">
        <v>859</v>
      </c>
      <c r="AM782" t="s">
        <v>4288</v>
      </c>
      <c r="AN782" t="s">
        <v>859</v>
      </c>
      <c r="AO782" s="13">
        <v>169.55</v>
      </c>
      <c r="AP782" s="14">
        <v>20250001235710</v>
      </c>
      <c r="AQ782" s="12">
        <v>45698</v>
      </c>
    </row>
    <row r="783" spans="1:43" x14ac:dyDescent="0.3">
      <c r="A783">
        <v>34</v>
      </c>
      <c r="B783">
        <v>1038185</v>
      </c>
      <c r="C783" s="12">
        <v>45596</v>
      </c>
      <c r="D783" s="12">
        <v>45691</v>
      </c>
      <c r="E783" s="12">
        <v>45728</v>
      </c>
      <c r="F783">
        <v>96</v>
      </c>
      <c r="G783" t="s">
        <v>3012</v>
      </c>
      <c r="H783" t="s">
        <v>861</v>
      </c>
      <c r="I783" t="s">
        <v>3101</v>
      </c>
      <c r="J783" t="s">
        <v>875</v>
      </c>
      <c r="K783" t="s">
        <v>3102</v>
      </c>
      <c r="L783">
        <v>996866969</v>
      </c>
      <c r="M783" t="s">
        <v>748</v>
      </c>
      <c r="N783" t="s">
        <v>863</v>
      </c>
      <c r="O783">
        <v>2662</v>
      </c>
      <c r="P783">
        <v>2684</v>
      </c>
      <c r="Q783">
        <v>0</v>
      </c>
      <c r="R783">
        <v>22</v>
      </c>
      <c r="S783">
        <v>0</v>
      </c>
      <c r="T783" t="s">
        <v>865</v>
      </c>
      <c r="U783" t="s">
        <v>1675</v>
      </c>
      <c r="V783" t="s">
        <v>1676</v>
      </c>
      <c r="W783" t="s">
        <v>1182</v>
      </c>
      <c r="X783" t="s">
        <v>1743</v>
      </c>
      <c r="AE783" t="s">
        <v>3470</v>
      </c>
      <c r="AF783" t="s">
        <v>1413</v>
      </c>
      <c r="AH783" t="s">
        <v>4289</v>
      </c>
      <c r="AI783" t="s">
        <v>1608</v>
      </c>
      <c r="AJ783" t="s">
        <v>936</v>
      </c>
      <c r="AL783" t="s">
        <v>859</v>
      </c>
      <c r="AM783" t="s">
        <v>1702</v>
      </c>
      <c r="AN783" t="s">
        <v>859</v>
      </c>
      <c r="AO783" s="13">
        <v>23.42</v>
      </c>
      <c r="AP783" s="14">
        <v>20250001279871</v>
      </c>
      <c r="AQ783" s="12">
        <v>45699</v>
      </c>
    </row>
    <row r="784" spans="1:43" x14ac:dyDescent="0.3">
      <c r="A784">
        <v>24</v>
      </c>
      <c r="B784">
        <v>1695201</v>
      </c>
      <c r="C784" s="12">
        <v>45588</v>
      </c>
      <c r="D784" s="12">
        <v>45685</v>
      </c>
      <c r="E784" s="12">
        <v>45720</v>
      </c>
      <c r="F784">
        <v>98</v>
      </c>
      <c r="G784" t="s">
        <v>3012</v>
      </c>
      <c r="H784" t="s">
        <v>861</v>
      </c>
      <c r="I784" t="s">
        <v>875</v>
      </c>
      <c r="J784" t="s">
        <v>875</v>
      </c>
      <c r="K784" t="s">
        <v>3104</v>
      </c>
      <c r="L784">
        <v>996866969</v>
      </c>
      <c r="M784" t="s">
        <v>408</v>
      </c>
      <c r="N784" t="s">
        <v>863</v>
      </c>
      <c r="O784">
        <v>2503</v>
      </c>
      <c r="P784">
        <v>2552</v>
      </c>
      <c r="Q784">
        <v>0</v>
      </c>
      <c r="R784">
        <v>49</v>
      </c>
      <c r="S784">
        <v>0</v>
      </c>
      <c r="T784" t="s">
        <v>865</v>
      </c>
      <c r="U784" t="s">
        <v>2242</v>
      </c>
      <c r="V784" t="s">
        <v>1535</v>
      </c>
      <c r="W784" t="s">
        <v>2103</v>
      </c>
      <c r="X784" t="s">
        <v>4290</v>
      </c>
      <c r="AE784" t="s">
        <v>4291</v>
      </c>
      <c r="AF784" t="s">
        <v>1653</v>
      </c>
      <c r="AH784" t="s">
        <v>4292</v>
      </c>
      <c r="AI784" t="s">
        <v>2253</v>
      </c>
      <c r="AJ784" t="s">
        <v>2841</v>
      </c>
      <c r="AL784" t="s">
        <v>859</v>
      </c>
      <c r="AM784" t="s">
        <v>4293</v>
      </c>
      <c r="AN784" t="s">
        <v>1219</v>
      </c>
      <c r="AO784" s="13">
        <v>58.81</v>
      </c>
      <c r="AP784" s="14">
        <v>20250000964032</v>
      </c>
      <c r="AQ784" s="12">
        <v>45691</v>
      </c>
    </row>
    <row r="785" spans="1:43" x14ac:dyDescent="0.3">
      <c r="A785">
        <v>37</v>
      </c>
      <c r="B785">
        <v>74374</v>
      </c>
      <c r="C785" s="12">
        <v>45603</v>
      </c>
      <c r="D785" s="12">
        <v>45693</v>
      </c>
      <c r="E785" s="12">
        <v>45729</v>
      </c>
      <c r="F785">
        <v>91</v>
      </c>
      <c r="G785" t="s">
        <v>3012</v>
      </c>
      <c r="H785" t="s">
        <v>861</v>
      </c>
      <c r="I785" t="s">
        <v>875</v>
      </c>
      <c r="J785" t="s">
        <v>875</v>
      </c>
      <c r="K785" t="s">
        <v>3120</v>
      </c>
      <c r="L785">
        <v>996866969</v>
      </c>
      <c r="M785" t="s">
        <v>285</v>
      </c>
      <c r="N785" t="s">
        <v>863</v>
      </c>
      <c r="O785">
        <v>216</v>
      </c>
      <c r="P785">
        <v>267</v>
      </c>
      <c r="Q785">
        <v>0</v>
      </c>
      <c r="R785">
        <v>51</v>
      </c>
      <c r="S785">
        <v>0</v>
      </c>
      <c r="T785" t="s">
        <v>865</v>
      </c>
      <c r="U785" t="s">
        <v>887</v>
      </c>
      <c r="V785" t="s">
        <v>888</v>
      </c>
      <c r="W785" t="s">
        <v>3802</v>
      </c>
      <c r="X785" t="s">
        <v>4294</v>
      </c>
      <c r="AE785" t="s">
        <v>4295</v>
      </c>
      <c r="AF785" t="s">
        <v>892</v>
      </c>
      <c r="AH785" t="s">
        <v>4296</v>
      </c>
      <c r="AI785" t="s">
        <v>1121</v>
      </c>
      <c r="AJ785" t="s">
        <v>1515</v>
      </c>
      <c r="AL785" t="s">
        <v>859</v>
      </c>
      <c r="AM785" t="s">
        <v>4297</v>
      </c>
      <c r="AN785" t="s">
        <v>859</v>
      </c>
      <c r="AO785" s="13">
        <v>61.91</v>
      </c>
      <c r="AP785" s="14">
        <v>20250001348950</v>
      </c>
      <c r="AQ785" s="12">
        <v>45700</v>
      </c>
    </row>
    <row r="786" spans="1:43" x14ac:dyDescent="0.3">
      <c r="A786">
        <v>46</v>
      </c>
      <c r="B786">
        <v>95344</v>
      </c>
      <c r="C786" s="12">
        <v>45609</v>
      </c>
      <c r="D786" s="12">
        <v>45703</v>
      </c>
      <c r="E786" s="12">
        <v>45749</v>
      </c>
      <c r="F786">
        <v>95</v>
      </c>
      <c r="G786" t="s">
        <v>3012</v>
      </c>
      <c r="H786" t="s">
        <v>861</v>
      </c>
      <c r="I786" t="s">
        <v>875</v>
      </c>
      <c r="J786" t="s">
        <v>875</v>
      </c>
      <c r="K786" t="s">
        <v>3127</v>
      </c>
      <c r="L786">
        <v>996866969</v>
      </c>
      <c r="M786" t="s">
        <v>483</v>
      </c>
      <c r="N786" t="s">
        <v>863</v>
      </c>
      <c r="O786">
        <v>20</v>
      </c>
      <c r="P786">
        <v>20</v>
      </c>
      <c r="Q786" t="s">
        <v>1387</v>
      </c>
      <c r="R786">
        <v>0</v>
      </c>
      <c r="S786">
        <v>0</v>
      </c>
      <c r="T786" t="s">
        <v>865</v>
      </c>
      <c r="U786" t="s">
        <v>1348</v>
      </c>
      <c r="V786" t="s">
        <v>1061</v>
      </c>
      <c r="AE786" t="s">
        <v>1061</v>
      </c>
      <c r="AF786" t="s">
        <v>1264</v>
      </c>
      <c r="AH786" t="s">
        <v>1349</v>
      </c>
      <c r="AI786" t="s">
        <v>1350</v>
      </c>
      <c r="AJ786" t="s">
        <v>1351</v>
      </c>
      <c r="AL786" t="s">
        <v>859</v>
      </c>
      <c r="AM786" t="s">
        <v>1352</v>
      </c>
      <c r="AN786" t="s">
        <v>859</v>
      </c>
      <c r="AO786" s="13">
        <v>8.49</v>
      </c>
      <c r="AP786" s="14">
        <v>20250001660494</v>
      </c>
      <c r="AQ786" s="12">
        <v>45709</v>
      </c>
    </row>
    <row r="787" spans="1:43" x14ac:dyDescent="0.3">
      <c r="A787">
        <v>49</v>
      </c>
      <c r="B787">
        <v>99185</v>
      </c>
      <c r="C787" s="12">
        <v>45612</v>
      </c>
      <c r="D787" s="12">
        <v>45707</v>
      </c>
      <c r="E787" s="12">
        <v>45754</v>
      </c>
      <c r="F787">
        <v>96</v>
      </c>
      <c r="G787" t="s">
        <v>3012</v>
      </c>
      <c r="H787" t="s">
        <v>861</v>
      </c>
      <c r="I787" t="s">
        <v>875</v>
      </c>
      <c r="J787" t="s">
        <v>875</v>
      </c>
      <c r="K787" t="s">
        <v>3128</v>
      </c>
      <c r="L787">
        <v>996866969</v>
      </c>
      <c r="M787" t="s">
        <v>4300</v>
      </c>
      <c r="N787" t="s">
        <v>863</v>
      </c>
      <c r="O787">
        <v>468</v>
      </c>
      <c r="P787">
        <v>468</v>
      </c>
      <c r="Q787" t="s">
        <v>1411</v>
      </c>
      <c r="R787">
        <v>0</v>
      </c>
      <c r="S787">
        <v>0</v>
      </c>
      <c r="T787" t="s">
        <v>865</v>
      </c>
      <c r="U787" t="s">
        <v>1412</v>
      </c>
      <c r="V787" t="s">
        <v>944</v>
      </c>
      <c r="AE787" t="s">
        <v>944</v>
      </c>
      <c r="AF787" t="s">
        <v>1413</v>
      </c>
      <c r="AH787" t="s">
        <v>1414</v>
      </c>
      <c r="AI787" t="s">
        <v>1350</v>
      </c>
      <c r="AJ787" t="s">
        <v>1504</v>
      </c>
      <c r="AL787" t="s">
        <v>859</v>
      </c>
      <c r="AM787" t="s">
        <v>1709</v>
      </c>
      <c r="AN787" t="s">
        <v>859</v>
      </c>
      <c r="AO787" s="13">
        <v>8.58</v>
      </c>
      <c r="AP787" s="14">
        <v>20250001784674</v>
      </c>
      <c r="AQ787" s="12">
        <v>45714</v>
      </c>
    </row>
    <row r="788" spans="1:43" x14ac:dyDescent="0.3">
      <c r="A788">
        <v>49</v>
      </c>
      <c r="B788">
        <v>99186</v>
      </c>
      <c r="C788" s="12">
        <v>45612</v>
      </c>
      <c r="D788" s="12">
        <v>45707</v>
      </c>
      <c r="E788" s="12">
        <v>45754</v>
      </c>
      <c r="F788">
        <v>96</v>
      </c>
      <c r="G788" t="s">
        <v>3012</v>
      </c>
      <c r="H788" t="s">
        <v>861</v>
      </c>
      <c r="I788" t="s">
        <v>875</v>
      </c>
      <c r="J788" t="s">
        <v>875</v>
      </c>
      <c r="K788" t="s">
        <v>3128</v>
      </c>
      <c r="L788">
        <v>996866969</v>
      </c>
      <c r="M788" t="s">
        <v>4301</v>
      </c>
      <c r="N788" t="s">
        <v>863</v>
      </c>
      <c r="O788">
        <v>2162</v>
      </c>
      <c r="P788">
        <v>2167</v>
      </c>
      <c r="Q788" t="s">
        <v>3752</v>
      </c>
      <c r="R788">
        <v>5</v>
      </c>
      <c r="S788">
        <v>0</v>
      </c>
      <c r="T788" t="s">
        <v>865</v>
      </c>
      <c r="U788" t="s">
        <v>1412</v>
      </c>
      <c r="V788" t="s">
        <v>944</v>
      </c>
      <c r="AE788" t="s">
        <v>944</v>
      </c>
      <c r="AF788" t="s">
        <v>1413</v>
      </c>
      <c r="AH788" t="s">
        <v>1414</v>
      </c>
      <c r="AI788" t="s">
        <v>1350</v>
      </c>
      <c r="AJ788" t="s">
        <v>1504</v>
      </c>
      <c r="AL788" t="s">
        <v>859</v>
      </c>
      <c r="AM788" t="s">
        <v>1709</v>
      </c>
      <c r="AN788" t="s">
        <v>859</v>
      </c>
      <c r="AO788" s="13">
        <v>8.58</v>
      </c>
      <c r="AP788" s="14">
        <v>20250001784675</v>
      </c>
      <c r="AQ788" s="12">
        <v>45714</v>
      </c>
    </row>
    <row r="789" spans="1:43" x14ac:dyDescent="0.3">
      <c r="A789">
        <v>49</v>
      </c>
      <c r="B789">
        <v>99187</v>
      </c>
      <c r="C789" s="12">
        <v>45612</v>
      </c>
      <c r="D789" s="12">
        <v>45707</v>
      </c>
      <c r="E789" s="12">
        <v>45754</v>
      </c>
      <c r="F789">
        <v>96</v>
      </c>
      <c r="G789" t="s">
        <v>3012</v>
      </c>
      <c r="H789" t="s">
        <v>861</v>
      </c>
      <c r="I789" t="s">
        <v>875</v>
      </c>
      <c r="J789" t="s">
        <v>875</v>
      </c>
      <c r="K789" t="s">
        <v>3128</v>
      </c>
      <c r="L789">
        <v>996866969</v>
      </c>
      <c r="M789" t="s">
        <v>4302</v>
      </c>
      <c r="N789" t="s">
        <v>863</v>
      </c>
      <c r="O789">
        <v>1</v>
      </c>
      <c r="P789">
        <v>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859</v>
      </c>
      <c r="AM789" t="s">
        <v>1709</v>
      </c>
      <c r="AN789" t="s">
        <v>859</v>
      </c>
      <c r="AO789" s="13">
        <v>8.58</v>
      </c>
      <c r="AP789" s="14">
        <v>20250001784676</v>
      </c>
      <c r="AQ789" s="12">
        <v>45714</v>
      </c>
    </row>
    <row r="790" spans="1:43" x14ac:dyDescent="0.3">
      <c r="A790">
        <v>49</v>
      </c>
      <c r="B790">
        <v>1568086</v>
      </c>
      <c r="C790" s="12">
        <v>45612</v>
      </c>
      <c r="D790" s="12">
        <v>45707</v>
      </c>
      <c r="E790" s="12">
        <v>45754</v>
      </c>
      <c r="F790">
        <v>96</v>
      </c>
      <c r="G790" t="s">
        <v>3012</v>
      </c>
      <c r="H790" t="s">
        <v>861</v>
      </c>
      <c r="I790" t="s">
        <v>875</v>
      </c>
      <c r="J790" t="s">
        <v>875</v>
      </c>
      <c r="K790" t="s">
        <v>3128</v>
      </c>
      <c r="L790">
        <v>996866969</v>
      </c>
      <c r="M790" t="s">
        <v>4303</v>
      </c>
      <c r="N790" t="s">
        <v>863</v>
      </c>
      <c r="O790">
        <v>2147</v>
      </c>
      <c r="P790">
        <v>2147</v>
      </c>
      <c r="Q790" t="s">
        <v>1411</v>
      </c>
      <c r="R790">
        <v>0</v>
      </c>
      <c r="S790">
        <v>0</v>
      </c>
      <c r="T790" t="s">
        <v>865</v>
      </c>
      <c r="U790" t="s">
        <v>1412</v>
      </c>
      <c r="V790" t="s">
        <v>944</v>
      </c>
      <c r="AE790" t="s">
        <v>944</v>
      </c>
      <c r="AF790" t="s">
        <v>1413</v>
      </c>
      <c r="AH790" t="s">
        <v>1414</v>
      </c>
      <c r="AI790" t="s">
        <v>1350</v>
      </c>
      <c r="AJ790" t="s">
        <v>1504</v>
      </c>
      <c r="AL790" t="s">
        <v>859</v>
      </c>
      <c r="AM790" t="s">
        <v>1709</v>
      </c>
      <c r="AN790" t="s">
        <v>859</v>
      </c>
      <c r="AO790" s="13">
        <v>8.58</v>
      </c>
      <c r="AP790" s="14">
        <v>20250001787253</v>
      </c>
      <c r="AQ790" s="12">
        <v>45714</v>
      </c>
    </row>
    <row r="791" spans="1:43" x14ac:dyDescent="0.3">
      <c r="A791">
        <v>49</v>
      </c>
      <c r="B791">
        <v>1568087</v>
      </c>
      <c r="C791" s="12">
        <v>45612</v>
      </c>
      <c r="D791" s="12">
        <v>45707</v>
      </c>
      <c r="E791" s="12">
        <v>45754</v>
      </c>
      <c r="F791">
        <v>96</v>
      </c>
      <c r="G791" t="s">
        <v>3012</v>
      </c>
      <c r="H791" t="s">
        <v>861</v>
      </c>
      <c r="I791" t="s">
        <v>875</v>
      </c>
      <c r="J791" t="s">
        <v>875</v>
      </c>
      <c r="K791" t="s">
        <v>3128</v>
      </c>
      <c r="L791">
        <v>996866969</v>
      </c>
      <c r="M791" t="s">
        <v>4304</v>
      </c>
      <c r="N791" t="s">
        <v>863</v>
      </c>
      <c r="O791">
        <v>2530</v>
      </c>
      <c r="P791">
        <v>2530</v>
      </c>
      <c r="Q791" t="s">
        <v>1411</v>
      </c>
      <c r="R791">
        <v>0</v>
      </c>
      <c r="S791">
        <v>0</v>
      </c>
      <c r="T791" t="s">
        <v>865</v>
      </c>
      <c r="U791" t="s">
        <v>1412</v>
      </c>
      <c r="V791" t="s">
        <v>944</v>
      </c>
      <c r="AE791" t="s">
        <v>944</v>
      </c>
      <c r="AF791" t="s">
        <v>1413</v>
      </c>
      <c r="AH791" t="s">
        <v>1414</v>
      </c>
      <c r="AI791" t="s">
        <v>1350</v>
      </c>
      <c r="AJ791" t="s">
        <v>1504</v>
      </c>
      <c r="AL791" t="s">
        <v>859</v>
      </c>
      <c r="AM791" t="s">
        <v>1709</v>
      </c>
      <c r="AN791" t="s">
        <v>859</v>
      </c>
      <c r="AO791" s="13">
        <v>8.58</v>
      </c>
      <c r="AP791" s="14">
        <v>20250001787254</v>
      </c>
      <c r="AQ791" s="12">
        <v>45714</v>
      </c>
    </row>
    <row r="792" spans="1:43" x14ac:dyDescent="0.3">
      <c r="A792">
        <v>49</v>
      </c>
      <c r="B792">
        <v>1568088</v>
      </c>
      <c r="C792" s="12">
        <v>45612</v>
      </c>
      <c r="D792" s="12">
        <v>45707</v>
      </c>
      <c r="E792" s="12">
        <v>45754</v>
      </c>
      <c r="F792">
        <v>96</v>
      </c>
      <c r="G792" t="s">
        <v>3012</v>
      </c>
      <c r="H792" t="s">
        <v>861</v>
      </c>
      <c r="I792" t="s">
        <v>875</v>
      </c>
      <c r="J792" t="s">
        <v>875</v>
      </c>
      <c r="K792" t="s">
        <v>3128</v>
      </c>
      <c r="L792">
        <v>996866969</v>
      </c>
      <c r="M792" t="s">
        <v>4305</v>
      </c>
      <c r="N792" t="s">
        <v>863</v>
      </c>
      <c r="O792">
        <v>1</v>
      </c>
      <c r="P792">
        <v>1</v>
      </c>
      <c r="Q792" t="s">
        <v>1411</v>
      </c>
      <c r="R792">
        <v>0</v>
      </c>
      <c r="S792">
        <v>0</v>
      </c>
      <c r="T792" t="s">
        <v>865</v>
      </c>
      <c r="U792" t="s">
        <v>1412</v>
      </c>
      <c r="V792" t="s">
        <v>944</v>
      </c>
      <c r="AE792" t="s">
        <v>944</v>
      </c>
      <c r="AF792" t="s">
        <v>1413</v>
      </c>
      <c r="AH792" t="s">
        <v>1414</v>
      </c>
      <c r="AI792" t="s">
        <v>1350</v>
      </c>
      <c r="AJ792" t="s">
        <v>1504</v>
      </c>
      <c r="AL792" t="s">
        <v>859</v>
      </c>
      <c r="AM792" t="s">
        <v>1709</v>
      </c>
      <c r="AN792" t="s">
        <v>859</v>
      </c>
      <c r="AO792" s="13">
        <v>8.58</v>
      </c>
      <c r="AP792" s="14">
        <v>20250001787255</v>
      </c>
      <c r="AQ792" s="12">
        <v>45714</v>
      </c>
    </row>
    <row r="793" spans="1:43" x14ac:dyDescent="0.3">
      <c r="B793">
        <v>1787730</v>
      </c>
      <c r="E793" s="12">
        <v>45715</v>
      </c>
      <c r="G793" t="s">
        <v>3165</v>
      </c>
      <c r="I793" t="s">
        <v>875</v>
      </c>
      <c r="J793" t="s">
        <v>875</v>
      </c>
      <c r="K793" t="s">
        <v>3166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1431</v>
      </c>
      <c r="AL793" t="s">
        <v>859</v>
      </c>
      <c r="AM793" t="s">
        <v>1431</v>
      </c>
      <c r="AN793" t="s">
        <v>859</v>
      </c>
      <c r="AO793" s="13">
        <v>0.03</v>
      </c>
      <c r="AP793" s="14">
        <v>20250001817967</v>
      </c>
      <c r="AQ793" s="12">
        <v>45715</v>
      </c>
    </row>
    <row r="794" spans="1:43" x14ac:dyDescent="0.3">
      <c r="B794">
        <v>47615</v>
      </c>
      <c r="E794" s="12">
        <v>45715</v>
      </c>
      <c r="G794" t="s">
        <v>3172</v>
      </c>
      <c r="I794" t="s">
        <v>875</v>
      </c>
      <c r="J794" t="s">
        <v>875</v>
      </c>
      <c r="K794" t="s">
        <v>3173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1198</v>
      </c>
      <c r="AL794" t="s">
        <v>859</v>
      </c>
      <c r="AM794" t="s">
        <v>1198</v>
      </c>
      <c r="AN794" t="s">
        <v>859</v>
      </c>
      <c r="AO794" s="13">
        <v>0.04</v>
      </c>
      <c r="AP794" s="14">
        <v>20250001817992</v>
      </c>
      <c r="AQ794" s="12">
        <v>45715</v>
      </c>
    </row>
    <row r="795" spans="1:43" x14ac:dyDescent="0.3">
      <c r="B795">
        <v>91547</v>
      </c>
      <c r="E795" s="12">
        <v>45715</v>
      </c>
      <c r="G795" t="s">
        <v>3172</v>
      </c>
      <c r="I795" t="s">
        <v>875</v>
      </c>
      <c r="J795" t="s">
        <v>875</v>
      </c>
      <c r="K795" t="s">
        <v>3174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993</v>
      </c>
      <c r="AL795" t="s">
        <v>859</v>
      </c>
      <c r="AM795" t="s">
        <v>993</v>
      </c>
      <c r="AN795" t="s">
        <v>859</v>
      </c>
      <c r="AO795" s="13">
        <v>0.06</v>
      </c>
      <c r="AP795" s="14">
        <v>20250001818024</v>
      </c>
      <c r="AQ795" s="12">
        <v>45715</v>
      </c>
    </row>
    <row r="796" spans="1:43" x14ac:dyDescent="0.3">
      <c r="B796">
        <v>1732371</v>
      </c>
      <c r="E796" s="12">
        <v>45702</v>
      </c>
      <c r="G796" t="s">
        <v>3172</v>
      </c>
      <c r="I796" t="s">
        <v>875</v>
      </c>
      <c r="J796" t="s">
        <v>875</v>
      </c>
      <c r="K796" t="s">
        <v>4306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3277</v>
      </c>
      <c r="AL796" t="s">
        <v>859</v>
      </c>
      <c r="AM796" t="s">
        <v>3277</v>
      </c>
      <c r="AN796" t="s">
        <v>3431</v>
      </c>
      <c r="AO796" s="13">
        <v>0.26</v>
      </c>
      <c r="AP796" s="14">
        <v>20250001412617</v>
      </c>
      <c r="AQ796" s="12">
        <v>45702</v>
      </c>
    </row>
    <row r="797" spans="1:43" x14ac:dyDescent="0.3">
      <c r="B797">
        <v>2080096</v>
      </c>
      <c r="E797" s="12">
        <v>45715</v>
      </c>
      <c r="G797" t="s">
        <v>3172</v>
      </c>
      <c r="I797" t="s">
        <v>875</v>
      </c>
      <c r="J797" t="s">
        <v>875</v>
      </c>
      <c r="K797" t="s">
        <v>1353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1431</v>
      </c>
      <c r="AL797" t="s">
        <v>859</v>
      </c>
      <c r="AM797" t="s">
        <v>1431</v>
      </c>
      <c r="AN797" t="s">
        <v>859</v>
      </c>
      <c r="AO797" s="13">
        <v>0.03</v>
      </c>
      <c r="AP797" s="14">
        <v>20250001818031</v>
      </c>
      <c r="AQ797" s="12">
        <v>45715</v>
      </c>
    </row>
    <row r="798" spans="1:43" x14ac:dyDescent="0.3">
      <c r="B798">
        <v>885647</v>
      </c>
      <c r="E798" s="12">
        <v>45715</v>
      </c>
      <c r="G798" t="s">
        <v>3172</v>
      </c>
      <c r="I798" t="s">
        <v>3176</v>
      </c>
      <c r="J798" t="s">
        <v>875</v>
      </c>
      <c r="K798" t="s">
        <v>3177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1184</v>
      </c>
      <c r="AL798" t="s">
        <v>859</v>
      </c>
      <c r="AM798" t="s">
        <v>1184</v>
      </c>
      <c r="AN798" t="s">
        <v>859</v>
      </c>
      <c r="AO798" s="13">
        <v>0.34</v>
      </c>
      <c r="AP798" s="14">
        <v>20250001818097</v>
      </c>
      <c r="AQ798" s="12">
        <v>45715</v>
      </c>
    </row>
    <row r="799" spans="1:43" x14ac:dyDescent="0.3">
      <c r="B799">
        <v>2131105</v>
      </c>
      <c r="E799" s="12">
        <v>45715</v>
      </c>
      <c r="G799" t="s">
        <v>3172</v>
      </c>
      <c r="I799" t="s">
        <v>875</v>
      </c>
      <c r="J799" t="s">
        <v>875</v>
      </c>
      <c r="K799" t="s">
        <v>3182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1345</v>
      </c>
      <c r="AL799" t="s">
        <v>859</v>
      </c>
      <c r="AM799" t="s">
        <v>1345</v>
      </c>
      <c r="AN799" t="s">
        <v>859</v>
      </c>
      <c r="AO799" s="13">
        <v>0.05</v>
      </c>
      <c r="AP799" s="14">
        <v>20250001818105</v>
      </c>
      <c r="AQ799" s="12">
        <v>45715</v>
      </c>
    </row>
    <row r="800" spans="1:43" x14ac:dyDescent="0.3">
      <c r="B800">
        <v>126839</v>
      </c>
      <c r="E800" s="12">
        <v>45715</v>
      </c>
      <c r="G800" t="s">
        <v>3172</v>
      </c>
      <c r="I800" t="s">
        <v>875</v>
      </c>
      <c r="J800" t="s">
        <v>875</v>
      </c>
      <c r="K800" t="s">
        <v>3203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966</v>
      </c>
      <c r="AL800" t="s">
        <v>859</v>
      </c>
      <c r="AM800" t="s">
        <v>966</v>
      </c>
      <c r="AN800" t="s">
        <v>859</v>
      </c>
      <c r="AO800" s="13">
        <v>0.01</v>
      </c>
      <c r="AP800" s="14">
        <v>20250001818119</v>
      </c>
      <c r="AQ800" s="12">
        <v>45715</v>
      </c>
    </row>
    <row r="801" spans="1:43" x14ac:dyDescent="0.3">
      <c r="B801">
        <v>1716641</v>
      </c>
      <c r="E801" s="12">
        <v>45715</v>
      </c>
      <c r="G801" t="s">
        <v>3172</v>
      </c>
      <c r="I801" t="s">
        <v>875</v>
      </c>
      <c r="J801" t="s">
        <v>875</v>
      </c>
      <c r="K801" t="s">
        <v>3212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964</v>
      </c>
      <c r="AL801" t="s">
        <v>859</v>
      </c>
      <c r="AM801" t="s">
        <v>964</v>
      </c>
      <c r="AN801" t="s">
        <v>859</v>
      </c>
      <c r="AO801" s="13">
        <v>0.02</v>
      </c>
      <c r="AP801" s="14">
        <v>20250001818118</v>
      </c>
      <c r="AQ801" s="12">
        <v>45715</v>
      </c>
    </row>
    <row r="802" spans="1:43" x14ac:dyDescent="0.3">
      <c r="B802">
        <v>154846</v>
      </c>
      <c r="E802" s="12">
        <v>45715</v>
      </c>
      <c r="G802" t="s">
        <v>3172</v>
      </c>
      <c r="I802" t="s">
        <v>875</v>
      </c>
      <c r="J802" t="s">
        <v>875</v>
      </c>
      <c r="K802" t="s">
        <v>3214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1495</v>
      </c>
      <c r="AL802" t="s">
        <v>859</v>
      </c>
      <c r="AM802" t="s">
        <v>1495</v>
      </c>
      <c r="AN802" t="s">
        <v>859</v>
      </c>
      <c r="AO802" s="13">
        <v>0.48</v>
      </c>
      <c r="AP802" s="14">
        <v>20250001818116</v>
      </c>
      <c r="AQ802" s="12">
        <v>45715</v>
      </c>
    </row>
    <row r="803" spans="1:43" x14ac:dyDescent="0.3">
      <c r="B803">
        <v>154847</v>
      </c>
      <c r="E803" s="12">
        <v>45715</v>
      </c>
      <c r="G803" t="s">
        <v>3172</v>
      </c>
      <c r="I803" t="s">
        <v>875</v>
      </c>
      <c r="J803" t="s">
        <v>875</v>
      </c>
      <c r="K803" t="s">
        <v>3214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966</v>
      </c>
      <c r="AL803" t="s">
        <v>859</v>
      </c>
      <c r="AM803" t="s">
        <v>966</v>
      </c>
      <c r="AN803" t="s">
        <v>859</v>
      </c>
      <c r="AO803" s="13">
        <v>0.01</v>
      </c>
      <c r="AP803" s="14">
        <v>20250001818117</v>
      </c>
      <c r="AQ803" s="12">
        <v>45715</v>
      </c>
    </row>
    <row r="804" spans="1:43" x14ac:dyDescent="0.3">
      <c r="A804">
        <v>18</v>
      </c>
      <c r="B804">
        <v>188095</v>
      </c>
      <c r="C804" s="12">
        <v>42488</v>
      </c>
      <c r="D804" s="12">
        <v>42570</v>
      </c>
      <c r="E804" s="12">
        <v>42625</v>
      </c>
      <c r="F804">
        <v>83</v>
      </c>
      <c r="G804" t="s">
        <v>3172</v>
      </c>
      <c r="H804" t="s">
        <v>861</v>
      </c>
      <c r="I804" t="s">
        <v>875</v>
      </c>
      <c r="J804" t="s">
        <v>875</v>
      </c>
      <c r="K804" t="s">
        <v>4123</v>
      </c>
      <c r="L804">
        <v>996866969</v>
      </c>
      <c r="M804" t="s">
        <v>4307</v>
      </c>
      <c r="N804" t="s">
        <v>863</v>
      </c>
      <c r="O804">
        <v>4105</v>
      </c>
      <c r="P804">
        <v>4128</v>
      </c>
      <c r="Q804">
        <v>0</v>
      </c>
      <c r="R804">
        <v>23</v>
      </c>
      <c r="S804">
        <v>0</v>
      </c>
      <c r="T804" t="s">
        <v>865</v>
      </c>
      <c r="U804" t="s">
        <v>1534</v>
      </c>
      <c r="V804" t="s">
        <v>3553</v>
      </c>
      <c r="W804" t="s">
        <v>1527</v>
      </c>
      <c r="X804" t="s">
        <v>1289</v>
      </c>
      <c r="AE804" t="s">
        <v>2384</v>
      </c>
      <c r="AF804" t="s">
        <v>1397</v>
      </c>
      <c r="AH804" t="s">
        <v>2385</v>
      </c>
      <c r="AI804" t="s">
        <v>1376</v>
      </c>
      <c r="AJ804" t="s">
        <v>983</v>
      </c>
      <c r="AL804" t="s">
        <v>1878</v>
      </c>
      <c r="AM804" t="s">
        <v>1297</v>
      </c>
      <c r="AN804" t="s">
        <v>859</v>
      </c>
      <c r="AO804" s="13">
        <v>25</v>
      </c>
      <c r="AP804" s="14">
        <v>20160007197352</v>
      </c>
      <c r="AQ804" s="12">
        <v>42580</v>
      </c>
    </row>
    <row r="805" spans="1:43" x14ac:dyDescent="0.3">
      <c r="A805">
        <v>18</v>
      </c>
      <c r="B805">
        <v>188095</v>
      </c>
      <c r="C805" s="12">
        <v>42571</v>
      </c>
      <c r="D805" s="12">
        <v>42661</v>
      </c>
      <c r="E805" s="12">
        <v>42709</v>
      </c>
      <c r="F805">
        <v>91</v>
      </c>
      <c r="G805" t="s">
        <v>3172</v>
      </c>
      <c r="H805" t="s">
        <v>861</v>
      </c>
      <c r="I805" t="s">
        <v>875</v>
      </c>
      <c r="J805" t="s">
        <v>875</v>
      </c>
      <c r="K805" t="s">
        <v>4123</v>
      </c>
      <c r="L805">
        <v>996866969</v>
      </c>
      <c r="M805" t="s">
        <v>4307</v>
      </c>
      <c r="N805" t="s">
        <v>863</v>
      </c>
      <c r="O805">
        <v>4128</v>
      </c>
      <c r="P805">
        <v>4148</v>
      </c>
      <c r="Q805">
        <v>0</v>
      </c>
      <c r="R805">
        <v>20</v>
      </c>
      <c r="S805">
        <v>0</v>
      </c>
      <c r="T805" t="s">
        <v>865</v>
      </c>
      <c r="U805" t="s">
        <v>887</v>
      </c>
      <c r="V805" t="s">
        <v>888</v>
      </c>
      <c r="W805" t="s">
        <v>939</v>
      </c>
      <c r="X805" t="s">
        <v>940</v>
      </c>
      <c r="AE805" t="s">
        <v>941</v>
      </c>
      <c r="AF805" t="s">
        <v>892</v>
      </c>
      <c r="AH805" t="s">
        <v>942</v>
      </c>
      <c r="AI805" t="s">
        <v>943</v>
      </c>
      <c r="AJ805" t="s">
        <v>944</v>
      </c>
      <c r="AL805" t="s">
        <v>1079</v>
      </c>
      <c r="AM805" t="s">
        <v>1416</v>
      </c>
      <c r="AN805" t="s">
        <v>859</v>
      </c>
      <c r="AO805" s="13">
        <v>21</v>
      </c>
      <c r="AP805" s="14">
        <v>20160010242739</v>
      </c>
      <c r="AQ805" s="12">
        <v>42667</v>
      </c>
    </row>
    <row r="806" spans="1:43" x14ac:dyDescent="0.3">
      <c r="A806">
        <v>18</v>
      </c>
      <c r="B806">
        <v>188095</v>
      </c>
      <c r="C806" s="12">
        <v>42662</v>
      </c>
      <c r="D806" s="12">
        <v>42752</v>
      </c>
      <c r="E806" s="12">
        <v>42797</v>
      </c>
      <c r="F806">
        <v>91</v>
      </c>
      <c r="G806" t="s">
        <v>3172</v>
      </c>
      <c r="H806" t="s">
        <v>861</v>
      </c>
      <c r="I806" t="s">
        <v>875</v>
      </c>
      <c r="J806" t="s">
        <v>875</v>
      </c>
      <c r="K806" t="s">
        <v>4123</v>
      </c>
      <c r="L806">
        <v>996866969</v>
      </c>
      <c r="M806" t="s">
        <v>4307</v>
      </c>
      <c r="N806" t="s">
        <v>863</v>
      </c>
      <c r="O806">
        <v>4148</v>
      </c>
      <c r="P806">
        <v>4166</v>
      </c>
      <c r="Q806">
        <v>0</v>
      </c>
      <c r="R806">
        <v>18</v>
      </c>
      <c r="S806">
        <v>0</v>
      </c>
      <c r="T806" t="s">
        <v>865</v>
      </c>
      <c r="U806" t="s">
        <v>887</v>
      </c>
      <c r="V806" t="s">
        <v>888</v>
      </c>
      <c r="W806" t="s">
        <v>1146</v>
      </c>
      <c r="X806" t="s">
        <v>1078</v>
      </c>
      <c r="AE806" t="s">
        <v>1147</v>
      </c>
      <c r="AF806" t="s">
        <v>892</v>
      </c>
      <c r="AH806" t="s">
        <v>1148</v>
      </c>
      <c r="AI806" t="s">
        <v>1149</v>
      </c>
      <c r="AJ806" t="s">
        <v>1150</v>
      </c>
      <c r="AL806" t="s">
        <v>1850</v>
      </c>
      <c r="AM806" t="s">
        <v>1158</v>
      </c>
      <c r="AN806" t="s">
        <v>859</v>
      </c>
      <c r="AO806" s="13">
        <v>19</v>
      </c>
      <c r="AP806" s="14">
        <v>20170000680185</v>
      </c>
      <c r="AQ806" s="12">
        <v>42759</v>
      </c>
    </row>
    <row r="807" spans="1:43" x14ac:dyDescent="0.3">
      <c r="A807">
        <v>18</v>
      </c>
      <c r="B807">
        <v>188095</v>
      </c>
      <c r="C807" s="12">
        <v>42753</v>
      </c>
      <c r="D807" s="12">
        <v>42846</v>
      </c>
      <c r="E807" s="12">
        <v>42894</v>
      </c>
      <c r="F807">
        <v>94</v>
      </c>
      <c r="G807" t="s">
        <v>3172</v>
      </c>
      <c r="H807" t="s">
        <v>861</v>
      </c>
      <c r="I807" t="s">
        <v>875</v>
      </c>
      <c r="J807" t="s">
        <v>875</v>
      </c>
      <c r="K807" t="s">
        <v>4123</v>
      </c>
      <c r="L807">
        <v>996866969</v>
      </c>
      <c r="M807" t="s">
        <v>4307</v>
      </c>
      <c r="N807" t="s">
        <v>863</v>
      </c>
      <c r="O807">
        <v>4166</v>
      </c>
      <c r="P807">
        <v>4177</v>
      </c>
      <c r="Q807">
        <v>0</v>
      </c>
      <c r="R807">
        <v>11</v>
      </c>
      <c r="S807">
        <v>0</v>
      </c>
      <c r="T807" t="s">
        <v>865</v>
      </c>
      <c r="U807" t="s">
        <v>995</v>
      </c>
      <c r="V807" t="s">
        <v>996</v>
      </c>
      <c r="AE807" t="s">
        <v>996</v>
      </c>
      <c r="AF807" t="s">
        <v>962</v>
      </c>
      <c r="AH807" t="s">
        <v>997</v>
      </c>
      <c r="AI807" t="s">
        <v>998</v>
      </c>
      <c r="AJ807" t="s">
        <v>2299</v>
      </c>
      <c r="AL807" t="s">
        <v>1102</v>
      </c>
      <c r="AM807" t="s">
        <v>1340</v>
      </c>
      <c r="AN807" t="s">
        <v>859</v>
      </c>
      <c r="AO807" s="13">
        <v>12</v>
      </c>
      <c r="AP807" s="14">
        <v>20170003699615</v>
      </c>
      <c r="AQ807" s="12">
        <v>42851</v>
      </c>
    </row>
    <row r="808" spans="1:43" x14ac:dyDescent="0.3">
      <c r="A808">
        <v>18</v>
      </c>
      <c r="B808">
        <v>188095</v>
      </c>
      <c r="C808" s="12">
        <v>42847</v>
      </c>
      <c r="D808" s="12">
        <v>42947</v>
      </c>
      <c r="E808" s="12">
        <v>42977</v>
      </c>
      <c r="F808">
        <v>101</v>
      </c>
      <c r="G808" t="s">
        <v>3172</v>
      </c>
      <c r="H808" t="s">
        <v>861</v>
      </c>
      <c r="I808" t="s">
        <v>875</v>
      </c>
      <c r="J808" t="s">
        <v>875</v>
      </c>
      <c r="K808" t="s">
        <v>4123</v>
      </c>
      <c r="L808">
        <v>996866969</v>
      </c>
      <c r="M808" t="s">
        <v>4307</v>
      </c>
      <c r="N808" t="s">
        <v>863</v>
      </c>
      <c r="O808">
        <v>4177</v>
      </c>
      <c r="P808">
        <v>4181</v>
      </c>
      <c r="Q808" t="s">
        <v>2184</v>
      </c>
      <c r="R808">
        <v>4</v>
      </c>
      <c r="S808">
        <v>0</v>
      </c>
      <c r="T808" t="s">
        <v>865</v>
      </c>
      <c r="U808" t="s">
        <v>1604</v>
      </c>
      <c r="V808" t="s">
        <v>1605</v>
      </c>
      <c r="AE808" t="s">
        <v>1605</v>
      </c>
      <c r="AF808" t="s">
        <v>1606</v>
      </c>
      <c r="AH808" t="s">
        <v>1473</v>
      </c>
      <c r="AI808" t="s">
        <v>1372</v>
      </c>
      <c r="AJ808" t="s">
        <v>1491</v>
      </c>
      <c r="AL808" t="s">
        <v>1079</v>
      </c>
      <c r="AM808" t="s">
        <v>1050</v>
      </c>
      <c r="AN808" t="s">
        <v>859</v>
      </c>
      <c r="AO808" s="13">
        <v>9</v>
      </c>
      <c r="AP808" s="14">
        <v>20170006755920</v>
      </c>
      <c r="AQ808" s="12">
        <v>42948</v>
      </c>
    </row>
    <row r="809" spans="1:43" x14ac:dyDescent="0.3">
      <c r="A809">
        <v>18</v>
      </c>
      <c r="B809">
        <v>188095</v>
      </c>
      <c r="C809" s="12">
        <v>42948</v>
      </c>
      <c r="D809" s="12">
        <v>43028</v>
      </c>
      <c r="E809" s="12">
        <v>43080</v>
      </c>
      <c r="F809">
        <v>81</v>
      </c>
      <c r="G809" t="s">
        <v>3172</v>
      </c>
      <c r="H809" t="s">
        <v>861</v>
      </c>
      <c r="I809" t="s">
        <v>875</v>
      </c>
      <c r="J809" t="s">
        <v>875</v>
      </c>
      <c r="K809" t="s">
        <v>4123</v>
      </c>
      <c r="L809">
        <v>996866969</v>
      </c>
      <c r="M809" t="s">
        <v>4307</v>
      </c>
      <c r="N809" t="s">
        <v>863</v>
      </c>
      <c r="O809">
        <v>4181</v>
      </c>
      <c r="P809">
        <v>4182</v>
      </c>
      <c r="Q809" t="s">
        <v>4195</v>
      </c>
      <c r="R809">
        <v>1</v>
      </c>
      <c r="S809">
        <v>0</v>
      </c>
      <c r="T809" t="s">
        <v>865</v>
      </c>
      <c r="U809" t="s">
        <v>1623</v>
      </c>
      <c r="V809" t="s">
        <v>1164</v>
      </c>
      <c r="AE809" t="s">
        <v>1164</v>
      </c>
      <c r="AF809" t="s">
        <v>1590</v>
      </c>
      <c r="AH809" t="s">
        <v>1175</v>
      </c>
      <c r="AI809" t="s">
        <v>1399</v>
      </c>
      <c r="AJ809" t="s">
        <v>1624</v>
      </c>
      <c r="AL809" t="s">
        <v>1467</v>
      </c>
      <c r="AM809" t="s">
        <v>1037</v>
      </c>
      <c r="AN809" t="s">
        <v>859</v>
      </c>
      <c r="AO809" s="13">
        <v>7</v>
      </c>
      <c r="AP809" s="14">
        <v>20170009807789</v>
      </c>
      <c r="AQ809" s="12">
        <v>43038</v>
      </c>
    </row>
    <row r="810" spans="1:43" x14ac:dyDescent="0.3">
      <c r="A810">
        <v>18</v>
      </c>
      <c r="B810">
        <v>188095</v>
      </c>
      <c r="C810" s="12">
        <v>43029</v>
      </c>
      <c r="D810" s="12">
        <v>43118</v>
      </c>
      <c r="E810" s="12">
        <v>43161</v>
      </c>
      <c r="F810">
        <v>90</v>
      </c>
      <c r="G810" t="s">
        <v>3172</v>
      </c>
      <c r="H810" t="s">
        <v>861</v>
      </c>
      <c r="I810" t="s">
        <v>875</v>
      </c>
      <c r="J810" t="s">
        <v>875</v>
      </c>
      <c r="K810" t="s">
        <v>4123</v>
      </c>
      <c r="L810">
        <v>996866969</v>
      </c>
      <c r="M810" t="s">
        <v>4307</v>
      </c>
      <c r="N810" t="s">
        <v>863</v>
      </c>
      <c r="O810">
        <v>4182</v>
      </c>
      <c r="P810">
        <v>4182</v>
      </c>
      <c r="Q810">
        <v>6</v>
      </c>
      <c r="R810">
        <v>0</v>
      </c>
      <c r="S810">
        <v>0</v>
      </c>
      <c r="T810" t="s">
        <v>865</v>
      </c>
      <c r="U810" t="s">
        <v>1182</v>
      </c>
      <c r="V810" t="s">
        <v>1047</v>
      </c>
      <c r="AE810" t="s">
        <v>1047</v>
      </c>
      <c r="AF810" t="s">
        <v>881</v>
      </c>
      <c r="AH810" t="s">
        <v>1183</v>
      </c>
      <c r="AI810" t="s">
        <v>870</v>
      </c>
      <c r="AJ810" t="s">
        <v>1126</v>
      </c>
      <c r="AL810" t="s">
        <v>1231</v>
      </c>
      <c r="AM810" t="s">
        <v>903</v>
      </c>
      <c r="AN810" t="s">
        <v>859</v>
      </c>
      <c r="AO810" s="13">
        <v>8</v>
      </c>
      <c r="AP810" s="14">
        <v>20180000670608</v>
      </c>
      <c r="AQ810" s="12">
        <v>43123</v>
      </c>
    </row>
    <row r="811" spans="1:43" x14ac:dyDescent="0.3">
      <c r="A811">
        <v>18</v>
      </c>
      <c r="B811">
        <v>188095</v>
      </c>
      <c r="C811" s="12">
        <v>43119</v>
      </c>
      <c r="D811" s="12">
        <v>43209</v>
      </c>
      <c r="E811" s="12">
        <v>43256</v>
      </c>
      <c r="F811">
        <v>91</v>
      </c>
      <c r="G811" t="s">
        <v>3172</v>
      </c>
      <c r="H811" t="s">
        <v>861</v>
      </c>
      <c r="I811" t="s">
        <v>875</v>
      </c>
      <c r="J811" t="s">
        <v>875</v>
      </c>
      <c r="K811" t="s">
        <v>4123</v>
      </c>
      <c r="L811">
        <v>996866969</v>
      </c>
      <c r="M811" t="s">
        <v>4307</v>
      </c>
      <c r="N811" t="s">
        <v>863</v>
      </c>
      <c r="O811">
        <v>4182</v>
      </c>
      <c r="P811">
        <v>4183</v>
      </c>
      <c r="Q811" t="s">
        <v>1051</v>
      </c>
      <c r="R811">
        <v>1</v>
      </c>
      <c r="S811">
        <v>0</v>
      </c>
      <c r="T811" t="s">
        <v>865</v>
      </c>
      <c r="U811" t="s">
        <v>1039</v>
      </c>
      <c r="V811" t="s">
        <v>1040</v>
      </c>
      <c r="AE811" t="s">
        <v>1040</v>
      </c>
      <c r="AF811" t="s">
        <v>892</v>
      </c>
      <c r="AH811" t="s">
        <v>1041</v>
      </c>
      <c r="AI811" t="s">
        <v>1042</v>
      </c>
      <c r="AJ811" t="s">
        <v>1402</v>
      </c>
      <c r="AL811" t="s">
        <v>1270</v>
      </c>
      <c r="AM811" t="s">
        <v>903</v>
      </c>
      <c r="AN811" t="s">
        <v>859</v>
      </c>
      <c r="AO811" s="13">
        <v>8</v>
      </c>
      <c r="AP811" s="14">
        <v>20180003667539</v>
      </c>
      <c r="AQ811" s="12">
        <v>43214</v>
      </c>
    </row>
    <row r="812" spans="1:43" x14ac:dyDescent="0.3">
      <c r="A812">
        <v>18</v>
      </c>
      <c r="B812">
        <v>188095</v>
      </c>
      <c r="C812" s="12">
        <v>43210</v>
      </c>
      <c r="D812" s="12">
        <v>43294</v>
      </c>
      <c r="E812" s="12">
        <v>43347</v>
      </c>
      <c r="F812">
        <v>85</v>
      </c>
      <c r="G812" t="s">
        <v>3172</v>
      </c>
      <c r="H812" t="s">
        <v>861</v>
      </c>
      <c r="I812" t="s">
        <v>875</v>
      </c>
      <c r="J812" t="s">
        <v>875</v>
      </c>
      <c r="K812" t="s">
        <v>4123</v>
      </c>
      <c r="L812">
        <v>996866969</v>
      </c>
      <c r="M812" t="s">
        <v>4307</v>
      </c>
      <c r="N812" t="s">
        <v>863</v>
      </c>
      <c r="O812">
        <v>4183</v>
      </c>
      <c r="P812">
        <v>4183</v>
      </c>
      <c r="Q812" t="s">
        <v>1601</v>
      </c>
      <c r="R812">
        <v>0</v>
      </c>
      <c r="S812">
        <v>0</v>
      </c>
      <c r="T812" t="s">
        <v>865</v>
      </c>
      <c r="U812" t="s">
        <v>1549</v>
      </c>
      <c r="V812" t="s">
        <v>1529</v>
      </c>
      <c r="AE812" t="s">
        <v>1529</v>
      </c>
      <c r="AF812" t="s">
        <v>1620</v>
      </c>
      <c r="AH812" t="s">
        <v>1558</v>
      </c>
      <c r="AI812" t="s">
        <v>1034</v>
      </c>
      <c r="AJ812" t="s">
        <v>3294</v>
      </c>
      <c r="AK812" t="s">
        <v>1835</v>
      </c>
      <c r="AL812" t="s">
        <v>1227</v>
      </c>
      <c r="AM812" t="s">
        <v>1979</v>
      </c>
      <c r="AN812" t="s">
        <v>859</v>
      </c>
      <c r="AO812" s="13">
        <v>45</v>
      </c>
      <c r="AP812" s="14">
        <v>20180006612037</v>
      </c>
      <c r="AQ812" s="12">
        <v>43304</v>
      </c>
    </row>
    <row r="813" spans="1:43" x14ac:dyDescent="0.3">
      <c r="A813">
        <v>18</v>
      </c>
      <c r="B813">
        <v>188095</v>
      </c>
      <c r="C813" s="12">
        <v>43295</v>
      </c>
      <c r="D813" s="12">
        <v>43391</v>
      </c>
      <c r="E813" s="12">
        <v>43445</v>
      </c>
      <c r="F813">
        <v>97</v>
      </c>
      <c r="G813" t="s">
        <v>3172</v>
      </c>
      <c r="H813" t="s">
        <v>861</v>
      </c>
      <c r="I813" t="s">
        <v>875</v>
      </c>
      <c r="J813" t="s">
        <v>875</v>
      </c>
      <c r="K813" t="s">
        <v>4123</v>
      </c>
      <c r="L813">
        <v>996866969</v>
      </c>
      <c r="M813" t="s">
        <v>4307</v>
      </c>
      <c r="N813" t="s">
        <v>863</v>
      </c>
      <c r="O813">
        <v>4183</v>
      </c>
      <c r="P813">
        <v>4188</v>
      </c>
      <c r="Q813" t="s">
        <v>3696</v>
      </c>
      <c r="R813">
        <v>5</v>
      </c>
      <c r="S813">
        <v>0</v>
      </c>
      <c r="T813" t="s">
        <v>865</v>
      </c>
      <c r="U813" t="s">
        <v>1361</v>
      </c>
      <c r="V813" t="s">
        <v>1362</v>
      </c>
      <c r="AE813" t="s">
        <v>1362</v>
      </c>
      <c r="AF813" t="s">
        <v>1363</v>
      </c>
      <c r="AH813" t="s">
        <v>1364</v>
      </c>
      <c r="AI813" t="s">
        <v>895</v>
      </c>
      <c r="AJ813" t="s">
        <v>1365</v>
      </c>
      <c r="AL813" t="s">
        <v>1350</v>
      </c>
      <c r="AM813" t="s">
        <v>1050</v>
      </c>
      <c r="AN813" t="s">
        <v>859</v>
      </c>
      <c r="AO813" s="13">
        <v>9</v>
      </c>
      <c r="AP813" s="14">
        <v>20180009702259</v>
      </c>
      <c r="AQ813" s="12">
        <v>43403</v>
      </c>
    </row>
    <row r="814" spans="1:43" x14ac:dyDescent="0.3">
      <c r="A814">
        <v>18</v>
      </c>
      <c r="B814">
        <v>188095</v>
      </c>
      <c r="C814" s="12">
        <v>43392</v>
      </c>
      <c r="D814" s="12">
        <v>43487</v>
      </c>
      <c r="E814" s="12">
        <v>43538</v>
      </c>
      <c r="F814">
        <v>96</v>
      </c>
      <c r="G814" t="s">
        <v>3172</v>
      </c>
      <c r="H814" t="s">
        <v>861</v>
      </c>
      <c r="I814" t="s">
        <v>875</v>
      </c>
      <c r="J814" t="s">
        <v>875</v>
      </c>
      <c r="K814" t="s">
        <v>4123</v>
      </c>
      <c r="L814">
        <v>996866969</v>
      </c>
      <c r="M814" t="s">
        <v>4307</v>
      </c>
      <c r="N814" t="s">
        <v>863</v>
      </c>
      <c r="O814">
        <v>4188</v>
      </c>
      <c r="P814">
        <v>4188</v>
      </c>
      <c r="Q814" t="s">
        <v>1411</v>
      </c>
      <c r="R814">
        <v>0</v>
      </c>
      <c r="S814">
        <v>0</v>
      </c>
      <c r="T814" t="s">
        <v>865</v>
      </c>
      <c r="U814" t="s">
        <v>1412</v>
      </c>
      <c r="V814" t="s">
        <v>944</v>
      </c>
      <c r="AE814" t="s">
        <v>944</v>
      </c>
      <c r="AF814" t="s">
        <v>1413</v>
      </c>
      <c r="AH814" t="s">
        <v>1414</v>
      </c>
      <c r="AI814" t="s">
        <v>1350</v>
      </c>
      <c r="AJ814" t="s">
        <v>1504</v>
      </c>
      <c r="AL814" t="s">
        <v>1655</v>
      </c>
      <c r="AM814" t="s">
        <v>903</v>
      </c>
      <c r="AN814" t="s">
        <v>859</v>
      </c>
      <c r="AO814" s="13">
        <v>8</v>
      </c>
      <c r="AP814" s="14">
        <v>20190000978795</v>
      </c>
      <c r="AQ814" s="12">
        <v>43496</v>
      </c>
    </row>
    <row r="815" spans="1:43" x14ac:dyDescent="0.3">
      <c r="A815">
        <v>18</v>
      </c>
      <c r="B815">
        <v>188095</v>
      </c>
      <c r="C815" s="12">
        <v>43488</v>
      </c>
      <c r="D815" s="12">
        <v>43571</v>
      </c>
      <c r="E815" s="12">
        <v>43609</v>
      </c>
      <c r="F815">
        <v>84</v>
      </c>
      <c r="G815" t="s">
        <v>3172</v>
      </c>
      <c r="H815" t="s">
        <v>861</v>
      </c>
      <c r="I815" t="s">
        <v>875</v>
      </c>
      <c r="J815" t="s">
        <v>875</v>
      </c>
      <c r="K815" t="s">
        <v>4123</v>
      </c>
      <c r="L815">
        <v>996866969</v>
      </c>
      <c r="M815" t="s">
        <v>4307</v>
      </c>
      <c r="N815" t="s">
        <v>863</v>
      </c>
      <c r="O815">
        <v>4188</v>
      </c>
      <c r="P815">
        <v>4188</v>
      </c>
      <c r="Q815" t="s">
        <v>1498</v>
      </c>
      <c r="R815">
        <v>0</v>
      </c>
      <c r="S815">
        <v>0</v>
      </c>
      <c r="T815" t="s">
        <v>865</v>
      </c>
      <c r="U815" t="s">
        <v>1499</v>
      </c>
      <c r="V815" t="s">
        <v>1500</v>
      </c>
      <c r="AE815" t="s">
        <v>1500</v>
      </c>
      <c r="AF815" t="s">
        <v>1046</v>
      </c>
      <c r="AH815" t="s">
        <v>1501</v>
      </c>
      <c r="AI815" t="s">
        <v>1399</v>
      </c>
      <c r="AJ815" t="s">
        <v>1502</v>
      </c>
      <c r="AL815" t="s">
        <v>998</v>
      </c>
      <c r="AM815" t="s">
        <v>903</v>
      </c>
      <c r="AN815" t="s">
        <v>859</v>
      </c>
      <c r="AO815" s="13">
        <v>8</v>
      </c>
      <c r="AP815" s="14">
        <v>20190003917891</v>
      </c>
      <c r="AQ815" s="12">
        <v>43574</v>
      </c>
    </row>
    <row r="816" spans="1:43" x14ac:dyDescent="0.3">
      <c r="A816">
        <v>18</v>
      </c>
      <c r="B816">
        <v>188095</v>
      </c>
      <c r="C816" s="12">
        <v>43572</v>
      </c>
      <c r="D816" s="12">
        <v>43657</v>
      </c>
      <c r="E816" s="12">
        <v>43710</v>
      </c>
      <c r="F816">
        <v>86</v>
      </c>
      <c r="G816" t="s">
        <v>3172</v>
      </c>
      <c r="H816" t="s">
        <v>861</v>
      </c>
      <c r="I816" t="s">
        <v>875</v>
      </c>
      <c r="J816" t="s">
        <v>875</v>
      </c>
      <c r="K816" t="s">
        <v>4123</v>
      </c>
      <c r="L816">
        <v>996866969</v>
      </c>
      <c r="M816" t="s">
        <v>4307</v>
      </c>
      <c r="N816" t="s">
        <v>863</v>
      </c>
      <c r="O816">
        <v>4188</v>
      </c>
      <c r="P816">
        <v>4188</v>
      </c>
      <c r="Q816" t="s">
        <v>1601</v>
      </c>
      <c r="R816">
        <v>0</v>
      </c>
      <c r="S816">
        <v>0</v>
      </c>
      <c r="T816" t="s">
        <v>865</v>
      </c>
      <c r="U816" t="s">
        <v>1549</v>
      </c>
      <c r="V816" t="s">
        <v>1529</v>
      </c>
      <c r="AE816" t="s">
        <v>1529</v>
      </c>
      <c r="AF816" t="s">
        <v>1477</v>
      </c>
      <c r="AH816" t="s">
        <v>1558</v>
      </c>
      <c r="AI816" t="s">
        <v>1034</v>
      </c>
      <c r="AJ816" t="s">
        <v>1651</v>
      </c>
      <c r="AL816" t="s">
        <v>1652</v>
      </c>
      <c r="AM816" t="s">
        <v>1037</v>
      </c>
      <c r="AN816" t="s">
        <v>859</v>
      </c>
      <c r="AO816" s="13">
        <v>7</v>
      </c>
      <c r="AP816" s="14">
        <v>20190006978008</v>
      </c>
      <c r="AQ816" s="12">
        <v>43668</v>
      </c>
    </row>
    <row r="817" spans="1:43" x14ac:dyDescent="0.3">
      <c r="A817">
        <v>18</v>
      </c>
      <c r="B817">
        <v>188095</v>
      </c>
      <c r="C817" s="12">
        <v>43658</v>
      </c>
      <c r="D817" s="12">
        <v>43755</v>
      </c>
      <c r="E817" s="12">
        <v>43803</v>
      </c>
      <c r="F817">
        <v>98</v>
      </c>
      <c r="G817" t="s">
        <v>3172</v>
      </c>
      <c r="H817" t="s">
        <v>861</v>
      </c>
      <c r="I817" t="s">
        <v>875</v>
      </c>
      <c r="J817" t="s">
        <v>875</v>
      </c>
      <c r="K817" t="s">
        <v>4123</v>
      </c>
      <c r="L817">
        <v>996866969</v>
      </c>
      <c r="M817" t="s">
        <v>4307</v>
      </c>
      <c r="N817" t="s">
        <v>863</v>
      </c>
      <c r="O817">
        <v>4188</v>
      </c>
      <c r="P817">
        <v>4189</v>
      </c>
      <c r="Q817" t="s">
        <v>1395</v>
      </c>
      <c r="R817">
        <v>1</v>
      </c>
      <c r="S817">
        <v>0</v>
      </c>
      <c r="T817" t="s">
        <v>865</v>
      </c>
      <c r="U817" t="s">
        <v>1361</v>
      </c>
      <c r="V817" t="s">
        <v>1362</v>
      </c>
      <c r="AE817" t="s">
        <v>1362</v>
      </c>
      <c r="AF817" t="s">
        <v>1653</v>
      </c>
      <c r="AH817" t="s">
        <v>1364</v>
      </c>
      <c r="AI817" t="s">
        <v>895</v>
      </c>
      <c r="AJ817" t="s">
        <v>1365</v>
      </c>
      <c r="AL817" t="s">
        <v>1399</v>
      </c>
      <c r="AM817" t="s">
        <v>1050</v>
      </c>
      <c r="AN817" t="s">
        <v>859</v>
      </c>
      <c r="AO817" s="13">
        <v>9</v>
      </c>
      <c r="AP817" s="14">
        <v>20190010203195</v>
      </c>
      <c r="AQ817" s="12">
        <v>43761</v>
      </c>
    </row>
    <row r="818" spans="1:43" x14ac:dyDescent="0.3">
      <c r="A818">
        <v>18</v>
      </c>
      <c r="B818">
        <v>188095</v>
      </c>
      <c r="C818" s="12">
        <v>43756</v>
      </c>
      <c r="D818" s="12">
        <v>43864</v>
      </c>
      <c r="E818" s="12">
        <v>43896</v>
      </c>
      <c r="F818">
        <v>109</v>
      </c>
      <c r="G818" t="s">
        <v>3172</v>
      </c>
      <c r="H818" t="s">
        <v>861</v>
      </c>
      <c r="I818" t="s">
        <v>875</v>
      </c>
      <c r="J818" t="s">
        <v>875</v>
      </c>
      <c r="K818" t="s">
        <v>4123</v>
      </c>
      <c r="L818">
        <v>996866969</v>
      </c>
      <c r="M818" t="s">
        <v>4307</v>
      </c>
      <c r="N818" t="s">
        <v>863</v>
      </c>
      <c r="O818">
        <v>4189</v>
      </c>
      <c r="P818">
        <v>4198</v>
      </c>
      <c r="Q818">
        <v>0</v>
      </c>
      <c r="R818">
        <v>9</v>
      </c>
      <c r="S818">
        <v>0</v>
      </c>
      <c r="T818" t="s">
        <v>865</v>
      </c>
      <c r="U818" t="s">
        <v>922</v>
      </c>
      <c r="V818" t="s">
        <v>923</v>
      </c>
      <c r="AE818" t="s">
        <v>923</v>
      </c>
      <c r="AF818" t="s">
        <v>1971</v>
      </c>
      <c r="AH818" t="s">
        <v>924</v>
      </c>
      <c r="AI818" t="s">
        <v>925</v>
      </c>
      <c r="AJ818" t="s">
        <v>2299</v>
      </c>
      <c r="AL818" t="s">
        <v>966</v>
      </c>
      <c r="AM818" t="s">
        <v>994</v>
      </c>
      <c r="AN818" t="s">
        <v>859</v>
      </c>
      <c r="AO818" s="13">
        <v>11</v>
      </c>
      <c r="AP818" s="14">
        <v>20200001049400</v>
      </c>
      <c r="AQ818" s="12">
        <v>43867</v>
      </c>
    </row>
    <row r="819" spans="1:43" x14ac:dyDescent="0.3">
      <c r="A819">
        <v>18</v>
      </c>
      <c r="B819">
        <v>188095</v>
      </c>
      <c r="C819" s="12">
        <v>43865</v>
      </c>
      <c r="D819" s="12">
        <v>43962</v>
      </c>
      <c r="E819" s="12">
        <v>44013</v>
      </c>
      <c r="F819">
        <v>98</v>
      </c>
      <c r="G819" t="s">
        <v>3172</v>
      </c>
      <c r="H819" t="s">
        <v>861</v>
      </c>
      <c r="I819" t="s">
        <v>875</v>
      </c>
      <c r="J819" t="s">
        <v>875</v>
      </c>
      <c r="K819" t="s">
        <v>4123</v>
      </c>
      <c r="L819">
        <v>996866969</v>
      </c>
      <c r="M819" t="s">
        <v>4307</v>
      </c>
      <c r="N819" t="s">
        <v>863</v>
      </c>
      <c r="O819">
        <v>4198</v>
      </c>
      <c r="P819">
        <v>4204</v>
      </c>
      <c r="Q819" t="s">
        <v>1432</v>
      </c>
      <c r="R819">
        <v>6</v>
      </c>
      <c r="S819">
        <v>0</v>
      </c>
      <c r="T819" t="s">
        <v>865</v>
      </c>
      <c r="U819" t="s">
        <v>1361</v>
      </c>
      <c r="V819" t="s">
        <v>1362</v>
      </c>
      <c r="AE819" t="s">
        <v>1362</v>
      </c>
      <c r="AF819" t="s">
        <v>1653</v>
      </c>
      <c r="AH819" t="s">
        <v>1364</v>
      </c>
      <c r="AI819" t="s">
        <v>895</v>
      </c>
      <c r="AJ819" t="s">
        <v>1365</v>
      </c>
      <c r="AL819" t="s">
        <v>1399</v>
      </c>
      <c r="AM819" t="s">
        <v>1050</v>
      </c>
      <c r="AN819" t="s">
        <v>859</v>
      </c>
      <c r="AO819" s="13">
        <v>9</v>
      </c>
      <c r="AP819" s="14">
        <v>20200003990876</v>
      </c>
      <c r="AQ819" s="12">
        <v>43971</v>
      </c>
    </row>
    <row r="820" spans="1:43" x14ac:dyDescent="0.3">
      <c r="A820">
        <v>18</v>
      </c>
      <c r="B820">
        <v>188095</v>
      </c>
      <c r="C820" s="12">
        <v>43963</v>
      </c>
      <c r="D820" s="12">
        <v>44061</v>
      </c>
      <c r="E820" s="12">
        <v>44109</v>
      </c>
      <c r="F820">
        <v>99</v>
      </c>
      <c r="G820" t="s">
        <v>3172</v>
      </c>
      <c r="H820" t="s">
        <v>861</v>
      </c>
      <c r="I820" t="s">
        <v>875</v>
      </c>
      <c r="J820" t="s">
        <v>875</v>
      </c>
      <c r="K820" t="s">
        <v>4123</v>
      </c>
      <c r="L820">
        <v>996866969</v>
      </c>
      <c r="M820" t="s">
        <v>4307</v>
      </c>
      <c r="N820" t="s">
        <v>863</v>
      </c>
      <c r="O820">
        <v>4204</v>
      </c>
      <c r="P820">
        <v>4210</v>
      </c>
      <c r="Q820" t="s">
        <v>2224</v>
      </c>
      <c r="R820">
        <v>6</v>
      </c>
      <c r="S820">
        <v>0</v>
      </c>
      <c r="T820" t="s">
        <v>865</v>
      </c>
      <c r="U820" t="s">
        <v>1390</v>
      </c>
      <c r="V820" t="s">
        <v>1391</v>
      </c>
      <c r="AE820" t="s">
        <v>1391</v>
      </c>
      <c r="AF820" t="s">
        <v>1392</v>
      </c>
      <c r="AH820" t="s">
        <v>1393</v>
      </c>
      <c r="AI820" t="s">
        <v>895</v>
      </c>
      <c r="AJ820" t="s">
        <v>1394</v>
      </c>
      <c r="AL820" t="s">
        <v>1298</v>
      </c>
      <c r="AM820" t="s">
        <v>1050</v>
      </c>
      <c r="AN820" t="s">
        <v>859</v>
      </c>
      <c r="AO820" s="13">
        <v>9</v>
      </c>
      <c r="AP820" s="14">
        <v>20200007005738</v>
      </c>
      <c r="AQ820" s="12">
        <v>44067</v>
      </c>
    </row>
    <row r="821" spans="1:43" x14ac:dyDescent="0.3">
      <c r="A821">
        <v>18</v>
      </c>
      <c r="B821">
        <v>188095</v>
      </c>
      <c r="C821" s="12">
        <v>44062</v>
      </c>
      <c r="D821" s="12">
        <v>44139</v>
      </c>
      <c r="E821" s="12">
        <v>44176</v>
      </c>
      <c r="F821">
        <v>78</v>
      </c>
      <c r="G821" t="s">
        <v>3172</v>
      </c>
      <c r="H821" t="s">
        <v>861</v>
      </c>
      <c r="I821" t="s">
        <v>875</v>
      </c>
      <c r="J821" t="s">
        <v>875</v>
      </c>
      <c r="K821" t="s">
        <v>4123</v>
      </c>
      <c r="L821">
        <v>996866969</v>
      </c>
      <c r="M821" t="s">
        <v>4307</v>
      </c>
      <c r="N821" t="s">
        <v>863</v>
      </c>
      <c r="O821">
        <v>4210</v>
      </c>
      <c r="P821">
        <v>4215</v>
      </c>
      <c r="Q821" t="s">
        <v>2251</v>
      </c>
      <c r="R821">
        <v>5</v>
      </c>
      <c r="S821">
        <v>0</v>
      </c>
      <c r="T821" t="s">
        <v>865</v>
      </c>
      <c r="U821" t="s">
        <v>1596</v>
      </c>
      <c r="V821" t="s">
        <v>1371</v>
      </c>
      <c r="AE821" t="s">
        <v>1371</v>
      </c>
      <c r="AF821" t="s">
        <v>1597</v>
      </c>
      <c r="AH821" t="s">
        <v>1523</v>
      </c>
      <c r="AI821" t="s">
        <v>1000</v>
      </c>
      <c r="AJ821" t="s">
        <v>1155</v>
      </c>
      <c r="AL821" t="s">
        <v>964</v>
      </c>
      <c r="AM821" t="s">
        <v>1037</v>
      </c>
      <c r="AN821" t="s">
        <v>859</v>
      </c>
      <c r="AO821" s="13">
        <v>7</v>
      </c>
      <c r="AP821" s="14">
        <v>20200009876098</v>
      </c>
      <c r="AQ821" s="12">
        <v>44148</v>
      </c>
    </row>
    <row r="822" spans="1:43" x14ac:dyDescent="0.3">
      <c r="A822">
        <v>18</v>
      </c>
      <c r="B822">
        <v>188095</v>
      </c>
      <c r="C822" s="12">
        <v>44140</v>
      </c>
      <c r="D822" s="12">
        <v>44216</v>
      </c>
      <c r="E822" s="12">
        <v>44263</v>
      </c>
      <c r="F822">
        <v>77</v>
      </c>
      <c r="G822" t="s">
        <v>3172</v>
      </c>
      <c r="H822" t="s">
        <v>861</v>
      </c>
      <c r="I822" t="s">
        <v>875</v>
      </c>
      <c r="J822" t="s">
        <v>875</v>
      </c>
      <c r="K822" t="s">
        <v>4123</v>
      </c>
      <c r="L822">
        <v>996866969</v>
      </c>
      <c r="M822" t="s">
        <v>4307</v>
      </c>
      <c r="N822" t="s">
        <v>863</v>
      </c>
      <c r="O822">
        <v>4215</v>
      </c>
      <c r="P822">
        <v>4215</v>
      </c>
      <c r="Q822" t="s">
        <v>1051</v>
      </c>
      <c r="R822">
        <v>0</v>
      </c>
      <c r="S822">
        <v>0</v>
      </c>
      <c r="T822" t="s">
        <v>865</v>
      </c>
      <c r="U822" t="s">
        <v>1380</v>
      </c>
      <c r="V822" t="s">
        <v>1078</v>
      </c>
      <c r="AE822" t="s">
        <v>1078</v>
      </c>
      <c r="AF822" t="s">
        <v>1649</v>
      </c>
      <c r="AH822" t="s">
        <v>1408</v>
      </c>
      <c r="AI822" t="s">
        <v>1383</v>
      </c>
      <c r="AJ822" t="s">
        <v>1546</v>
      </c>
      <c r="AL822" t="s">
        <v>1530</v>
      </c>
      <c r="AM822" t="s">
        <v>1037</v>
      </c>
      <c r="AN822" t="s">
        <v>859</v>
      </c>
      <c r="AO822" s="13">
        <v>7</v>
      </c>
      <c r="AP822" s="14">
        <v>20210001198350</v>
      </c>
      <c r="AQ822" s="12">
        <v>44223</v>
      </c>
    </row>
    <row r="823" spans="1:43" x14ac:dyDescent="0.3">
      <c r="A823">
        <v>18</v>
      </c>
      <c r="B823">
        <v>188095</v>
      </c>
      <c r="C823" s="12">
        <v>44217</v>
      </c>
      <c r="D823" s="12">
        <v>44302</v>
      </c>
      <c r="E823" s="12">
        <v>44348</v>
      </c>
      <c r="F823">
        <v>86</v>
      </c>
      <c r="G823" t="s">
        <v>3172</v>
      </c>
      <c r="H823" t="s">
        <v>861</v>
      </c>
      <c r="I823" t="s">
        <v>875</v>
      </c>
      <c r="J823" t="s">
        <v>875</v>
      </c>
      <c r="K823" t="s">
        <v>4123</v>
      </c>
      <c r="L823">
        <v>996866969</v>
      </c>
      <c r="M823" t="s">
        <v>4307</v>
      </c>
      <c r="N823" t="s">
        <v>863</v>
      </c>
      <c r="O823">
        <v>4215</v>
      </c>
      <c r="P823">
        <v>4322</v>
      </c>
      <c r="Q823">
        <v>0</v>
      </c>
      <c r="R823">
        <v>107</v>
      </c>
      <c r="S823">
        <v>0</v>
      </c>
      <c r="T823" t="s">
        <v>865</v>
      </c>
      <c r="U823" t="s">
        <v>1836</v>
      </c>
      <c r="V823" t="s">
        <v>1090</v>
      </c>
      <c r="W823" t="s">
        <v>2059</v>
      </c>
      <c r="X823" t="s">
        <v>4308</v>
      </c>
      <c r="Y823" t="s">
        <v>4309</v>
      </c>
      <c r="Z823" t="s">
        <v>4310</v>
      </c>
      <c r="AA823" t="s">
        <v>4217</v>
      </c>
      <c r="AB823" t="s">
        <v>4311</v>
      </c>
      <c r="AC823" t="s">
        <v>1604</v>
      </c>
      <c r="AD823" t="s">
        <v>4312</v>
      </c>
      <c r="AE823" t="s">
        <v>4313</v>
      </c>
      <c r="AF823" t="s">
        <v>1477</v>
      </c>
      <c r="AH823" t="s">
        <v>4314</v>
      </c>
      <c r="AI823" t="s">
        <v>4315</v>
      </c>
      <c r="AJ823" t="s">
        <v>4316</v>
      </c>
      <c r="AL823" t="s">
        <v>1308</v>
      </c>
      <c r="AM823" t="s">
        <v>4317</v>
      </c>
      <c r="AN823" t="s">
        <v>859</v>
      </c>
      <c r="AO823" s="13">
        <v>311</v>
      </c>
      <c r="AP823" s="14">
        <v>20210004316004</v>
      </c>
      <c r="AQ823" s="12">
        <v>44306</v>
      </c>
    </row>
    <row r="824" spans="1:43" x14ac:dyDescent="0.3">
      <c r="A824">
        <v>18</v>
      </c>
      <c r="B824">
        <v>188095</v>
      </c>
      <c r="C824" s="12">
        <v>44303</v>
      </c>
      <c r="D824" s="12">
        <v>44396</v>
      </c>
      <c r="E824" s="12">
        <v>44445</v>
      </c>
      <c r="F824">
        <v>94</v>
      </c>
      <c r="G824" t="s">
        <v>3172</v>
      </c>
      <c r="H824" t="s">
        <v>861</v>
      </c>
      <c r="I824" t="s">
        <v>875</v>
      </c>
      <c r="J824" t="s">
        <v>875</v>
      </c>
      <c r="K824" t="s">
        <v>4123</v>
      </c>
      <c r="L824">
        <v>996866969</v>
      </c>
      <c r="M824" t="s">
        <v>4307</v>
      </c>
      <c r="N824" t="s">
        <v>863</v>
      </c>
      <c r="O824">
        <v>4322</v>
      </c>
      <c r="P824">
        <v>4330</v>
      </c>
      <c r="Q824">
        <v>0</v>
      </c>
      <c r="R824">
        <v>8</v>
      </c>
      <c r="S824">
        <v>0</v>
      </c>
      <c r="T824" t="s">
        <v>865</v>
      </c>
      <c r="U824" t="s">
        <v>1045</v>
      </c>
      <c r="V824" t="s">
        <v>1046</v>
      </c>
      <c r="AE824" t="s">
        <v>1046</v>
      </c>
      <c r="AF824" t="s">
        <v>962</v>
      </c>
      <c r="AH824" t="s">
        <v>1047</v>
      </c>
      <c r="AI824" t="s">
        <v>929</v>
      </c>
      <c r="AJ824" t="s">
        <v>1407</v>
      </c>
      <c r="AL824" t="s">
        <v>4318</v>
      </c>
      <c r="AM824" t="s">
        <v>1050</v>
      </c>
      <c r="AN824" t="s">
        <v>859</v>
      </c>
      <c r="AO824" s="13">
        <v>9</v>
      </c>
      <c r="AP824" s="14">
        <v>20210007020544</v>
      </c>
      <c r="AQ824" s="12">
        <v>44400</v>
      </c>
    </row>
    <row r="825" spans="1:43" x14ac:dyDescent="0.3">
      <c r="A825">
        <v>18</v>
      </c>
      <c r="B825">
        <v>188095</v>
      </c>
      <c r="C825" s="12">
        <v>44397</v>
      </c>
      <c r="D825" s="12">
        <v>44487</v>
      </c>
      <c r="E825" s="12">
        <v>44578</v>
      </c>
      <c r="F825">
        <v>91</v>
      </c>
      <c r="G825" t="s">
        <v>3172</v>
      </c>
      <c r="H825" t="s">
        <v>861</v>
      </c>
      <c r="I825" t="s">
        <v>875</v>
      </c>
      <c r="J825" t="s">
        <v>875</v>
      </c>
      <c r="K825" t="s">
        <v>4123</v>
      </c>
      <c r="L825">
        <v>996866969</v>
      </c>
      <c r="M825" t="s">
        <v>4307</v>
      </c>
      <c r="N825" t="s">
        <v>863</v>
      </c>
      <c r="O825">
        <v>4330</v>
      </c>
      <c r="P825">
        <v>4330</v>
      </c>
      <c r="Q825" t="s">
        <v>1038</v>
      </c>
      <c r="R825">
        <v>0</v>
      </c>
      <c r="S825">
        <v>0</v>
      </c>
      <c r="T825" t="s">
        <v>865</v>
      </c>
      <c r="U825" t="s">
        <v>1039</v>
      </c>
      <c r="V825" t="s">
        <v>1040</v>
      </c>
      <c r="AE825" t="s">
        <v>1040</v>
      </c>
      <c r="AF825" t="s">
        <v>892</v>
      </c>
      <c r="AH825" t="s">
        <v>1041</v>
      </c>
      <c r="AI825" t="s">
        <v>1042</v>
      </c>
      <c r="AJ825" t="s">
        <v>1402</v>
      </c>
      <c r="AL825" t="s">
        <v>872</v>
      </c>
      <c r="AM825" t="s">
        <v>4319</v>
      </c>
      <c r="AN825" t="s">
        <v>859</v>
      </c>
      <c r="AO825" s="13">
        <v>8.17</v>
      </c>
      <c r="AP825" s="14">
        <v>20210011011648</v>
      </c>
      <c r="AQ825" s="12">
        <v>44533</v>
      </c>
    </row>
    <row r="826" spans="1:43" x14ac:dyDescent="0.3">
      <c r="A826">
        <v>18</v>
      </c>
      <c r="B826">
        <v>188095</v>
      </c>
      <c r="C826" s="12">
        <v>44488</v>
      </c>
      <c r="D826" s="12">
        <v>44581</v>
      </c>
      <c r="E826" s="12">
        <v>44641</v>
      </c>
      <c r="F826">
        <v>94</v>
      </c>
      <c r="G826" t="s">
        <v>3172</v>
      </c>
      <c r="H826" t="s">
        <v>861</v>
      </c>
      <c r="I826" t="s">
        <v>875</v>
      </c>
      <c r="J826" t="s">
        <v>875</v>
      </c>
      <c r="K826" t="s">
        <v>4123</v>
      </c>
      <c r="L826">
        <v>996866969</v>
      </c>
      <c r="M826" t="s">
        <v>4307</v>
      </c>
      <c r="N826" t="s">
        <v>863</v>
      </c>
      <c r="O826">
        <v>4330</v>
      </c>
      <c r="P826">
        <v>4330</v>
      </c>
      <c r="Q826" t="s">
        <v>1387</v>
      </c>
      <c r="R826">
        <v>0</v>
      </c>
      <c r="S826">
        <v>0</v>
      </c>
      <c r="T826" t="s">
        <v>865</v>
      </c>
      <c r="U826" t="s">
        <v>1348</v>
      </c>
      <c r="V826" t="s">
        <v>1061</v>
      </c>
      <c r="AE826" t="s">
        <v>1061</v>
      </c>
      <c r="AF826" t="s">
        <v>962</v>
      </c>
      <c r="AH826" t="s">
        <v>1349</v>
      </c>
      <c r="AI826" t="s">
        <v>1350</v>
      </c>
      <c r="AJ826" t="s">
        <v>1160</v>
      </c>
      <c r="AL826" t="s">
        <v>1321</v>
      </c>
      <c r="AM826" t="s">
        <v>1692</v>
      </c>
      <c r="AN826" t="s">
        <v>859</v>
      </c>
      <c r="AO826" s="13">
        <v>8.66</v>
      </c>
      <c r="AP826" s="14">
        <v>20220001460427</v>
      </c>
      <c r="AQ826" s="12">
        <v>44594</v>
      </c>
    </row>
    <row r="827" spans="1:43" x14ac:dyDescent="0.3">
      <c r="A827">
        <v>21</v>
      </c>
      <c r="B827">
        <v>188095</v>
      </c>
      <c r="C827" s="12">
        <v>44582</v>
      </c>
      <c r="D827" s="12">
        <v>44667</v>
      </c>
      <c r="E827" s="12">
        <v>44720</v>
      </c>
      <c r="F827">
        <v>86</v>
      </c>
      <c r="G827" t="s">
        <v>3172</v>
      </c>
      <c r="H827" t="s">
        <v>861</v>
      </c>
      <c r="I827" t="s">
        <v>875</v>
      </c>
      <c r="J827" t="s">
        <v>875</v>
      </c>
      <c r="K827" t="s">
        <v>4123</v>
      </c>
      <c r="L827">
        <v>996866969</v>
      </c>
      <c r="M827" t="s">
        <v>4307</v>
      </c>
      <c r="N827" t="s">
        <v>863</v>
      </c>
      <c r="O827">
        <v>4330</v>
      </c>
      <c r="P827">
        <v>4330</v>
      </c>
      <c r="Q827" t="s">
        <v>1601</v>
      </c>
      <c r="R827">
        <v>0</v>
      </c>
      <c r="S827">
        <v>0</v>
      </c>
      <c r="T827" t="s">
        <v>865</v>
      </c>
      <c r="U827" t="s">
        <v>1549</v>
      </c>
      <c r="V827" t="s">
        <v>1529</v>
      </c>
      <c r="AE827" t="s">
        <v>1529</v>
      </c>
      <c r="AF827" t="s">
        <v>1477</v>
      </c>
      <c r="AH827" t="s">
        <v>1558</v>
      </c>
      <c r="AI827" t="s">
        <v>1034</v>
      </c>
      <c r="AJ827" t="s">
        <v>1651</v>
      </c>
      <c r="AL827" t="s">
        <v>1157</v>
      </c>
      <c r="AM827" t="s">
        <v>903</v>
      </c>
      <c r="AN827" t="s">
        <v>859</v>
      </c>
      <c r="AO827" s="13">
        <v>8</v>
      </c>
      <c r="AP827" s="14">
        <v>20220005175780</v>
      </c>
      <c r="AQ827" s="12">
        <v>44680</v>
      </c>
    </row>
    <row r="828" spans="1:43" x14ac:dyDescent="0.3">
      <c r="A828">
        <v>21</v>
      </c>
      <c r="B828">
        <v>188095</v>
      </c>
      <c r="C828" s="12">
        <v>44668</v>
      </c>
      <c r="D828" s="12">
        <v>44761</v>
      </c>
      <c r="E828" s="12">
        <v>44810</v>
      </c>
      <c r="F828">
        <v>94</v>
      </c>
      <c r="G828" t="s">
        <v>3172</v>
      </c>
      <c r="H828" t="s">
        <v>861</v>
      </c>
      <c r="I828" t="s">
        <v>875</v>
      </c>
      <c r="J828" t="s">
        <v>875</v>
      </c>
      <c r="K828" t="s">
        <v>4123</v>
      </c>
      <c r="L828">
        <v>996866969</v>
      </c>
      <c r="M828" t="s">
        <v>4307</v>
      </c>
      <c r="N828" t="s">
        <v>863</v>
      </c>
      <c r="O828">
        <v>4330</v>
      </c>
      <c r="P828">
        <v>4330</v>
      </c>
      <c r="Q828" t="s">
        <v>1387</v>
      </c>
      <c r="R828">
        <v>0</v>
      </c>
      <c r="S828">
        <v>0</v>
      </c>
      <c r="T828" t="s">
        <v>865</v>
      </c>
      <c r="U828" t="s">
        <v>1348</v>
      </c>
      <c r="V828" t="s">
        <v>1061</v>
      </c>
      <c r="AE828" t="s">
        <v>1061</v>
      </c>
      <c r="AF828" t="s">
        <v>962</v>
      </c>
      <c r="AH828" t="s">
        <v>1349</v>
      </c>
      <c r="AI828" t="s">
        <v>1350</v>
      </c>
      <c r="AJ828" t="s">
        <v>1160</v>
      </c>
      <c r="AL828" t="s">
        <v>1892</v>
      </c>
      <c r="AM828" t="s">
        <v>903</v>
      </c>
      <c r="AN828" t="s">
        <v>859</v>
      </c>
      <c r="AO828" s="13">
        <v>8</v>
      </c>
      <c r="AP828" s="14">
        <v>20220008382662</v>
      </c>
      <c r="AQ828" s="12">
        <v>44767</v>
      </c>
    </row>
    <row r="829" spans="1:43" x14ac:dyDescent="0.3">
      <c r="A829">
        <v>21</v>
      </c>
      <c r="B829">
        <v>188095</v>
      </c>
      <c r="C829" s="12">
        <v>44762</v>
      </c>
      <c r="D829" s="12">
        <v>44853</v>
      </c>
      <c r="E829" s="12">
        <v>44900</v>
      </c>
      <c r="F829">
        <v>92</v>
      </c>
      <c r="G829" t="s">
        <v>3172</v>
      </c>
      <c r="H829" t="s">
        <v>861</v>
      </c>
      <c r="I829" t="s">
        <v>875</v>
      </c>
      <c r="J829" t="s">
        <v>875</v>
      </c>
      <c r="K829" t="s">
        <v>4123</v>
      </c>
      <c r="L829">
        <v>996866969</v>
      </c>
      <c r="M829" t="s">
        <v>4307</v>
      </c>
      <c r="N829" t="s">
        <v>863</v>
      </c>
      <c r="O829">
        <v>4330</v>
      </c>
      <c r="P829">
        <v>4330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1461</v>
      </c>
      <c r="AM829" t="s">
        <v>1050</v>
      </c>
      <c r="AN829" t="s">
        <v>859</v>
      </c>
      <c r="AO829" s="13">
        <v>9</v>
      </c>
      <c r="AP829" s="14">
        <v>20220011487125</v>
      </c>
      <c r="AQ829" s="12">
        <v>44858</v>
      </c>
    </row>
    <row r="830" spans="1:43" x14ac:dyDescent="0.3">
      <c r="A830">
        <v>21</v>
      </c>
      <c r="B830">
        <v>188095</v>
      </c>
      <c r="C830" s="12">
        <v>44854</v>
      </c>
      <c r="D830" s="12">
        <v>44946</v>
      </c>
      <c r="E830" s="12">
        <v>44993</v>
      </c>
      <c r="F830">
        <v>93</v>
      </c>
      <c r="G830" t="s">
        <v>3172</v>
      </c>
      <c r="H830" t="s">
        <v>861</v>
      </c>
      <c r="I830" t="s">
        <v>875</v>
      </c>
      <c r="J830" t="s">
        <v>875</v>
      </c>
      <c r="K830" t="s">
        <v>4123</v>
      </c>
      <c r="L830">
        <v>996866969</v>
      </c>
      <c r="M830" t="s">
        <v>4307</v>
      </c>
      <c r="N830" t="s">
        <v>863</v>
      </c>
      <c r="O830">
        <v>4330</v>
      </c>
      <c r="P830">
        <v>4330</v>
      </c>
      <c r="Q830" t="s">
        <v>1418</v>
      </c>
      <c r="R830">
        <v>0</v>
      </c>
      <c r="S830">
        <v>0</v>
      </c>
      <c r="T830" t="s">
        <v>865</v>
      </c>
      <c r="U830" t="s">
        <v>1419</v>
      </c>
      <c r="V830" t="s">
        <v>1420</v>
      </c>
      <c r="AE830" t="s">
        <v>1420</v>
      </c>
      <c r="AF830" t="s">
        <v>1421</v>
      </c>
      <c r="AH830" t="s">
        <v>1422</v>
      </c>
      <c r="AI830" t="s">
        <v>1042</v>
      </c>
      <c r="AJ830" t="s">
        <v>1043</v>
      </c>
      <c r="AL830" t="s">
        <v>885</v>
      </c>
      <c r="AM830" t="s">
        <v>903</v>
      </c>
      <c r="AN830" t="s">
        <v>859</v>
      </c>
      <c r="AO830" s="13">
        <v>8</v>
      </c>
      <c r="AP830" s="14">
        <v>20230000814118</v>
      </c>
      <c r="AQ830" s="12">
        <v>44953</v>
      </c>
    </row>
    <row r="831" spans="1:43" x14ac:dyDescent="0.3">
      <c r="A831">
        <v>21</v>
      </c>
      <c r="B831">
        <v>188095</v>
      </c>
      <c r="C831" s="12">
        <v>44947</v>
      </c>
      <c r="D831" s="12">
        <v>45038</v>
      </c>
      <c r="E831" s="12">
        <v>45085</v>
      </c>
      <c r="F831">
        <v>92</v>
      </c>
      <c r="G831" t="s">
        <v>3172</v>
      </c>
      <c r="H831" t="s">
        <v>861</v>
      </c>
      <c r="I831" t="s">
        <v>875</v>
      </c>
      <c r="J831" t="s">
        <v>875</v>
      </c>
      <c r="K831" t="s">
        <v>4123</v>
      </c>
      <c r="L831">
        <v>996866969</v>
      </c>
      <c r="M831" t="s">
        <v>4307</v>
      </c>
      <c r="N831" t="s">
        <v>863</v>
      </c>
      <c r="O831">
        <v>4330</v>
      </c>
      <c r="P831">
        <v>4330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1497</v>
      </c>
      <c r="AM831" t="s">
        <v>903</v>
      </c>
      <c r="AN831" t="s">
        <v>859</v>
      </c>
      <c r="AO831" s="13">
        <v>8</v>
      </c>
      <c r="AP831" s="14">
        <v>20230003746132</v>
      </c>
      <c r="AQ831" s="12">
        <v>45042</v>
      </c>
    </row>
    <row r="832" spans="1:43" x14ac:dyDescent="0.3">
      <c r="A832">
        <v>21</v>
      </c>
      <c r="B832">
        <v>188095</v>
      </c>
      <c r="C832" s="12">
        <v>45039</v>
      </c>
      <c r="D832" s="12">
        <v>45125</v>
      </c>
      <c r="E832" s="12">
        <v>45175</v>
      </c>
      <c r="F832">
        <v>87</v>
      </c>
      <c r="G832" t="s">
        <v>3172</v>
      </c>
      <c r="H832" t="s">
        <v>861</v>
      </c>
      <c r="I832" t="s">
        <v>875</v>
      </c>
      <c r="J832" t="s">
        <v>875</v>
      </c>
      <c r="K832" t="s">
        <v>4123</v>
      </c>
      <c r="L832">
        <v>996866969</v>
      </c>
      <c r="M832" t="s">
        <v>4307</v>
      </c>
      <c r="N832" t="s">
        <v>863</v>
      </c>
      <c r="O832">
        <v>4330</v>
      </c>
      <c r="P832">
        <v>4330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1383</v>
      </c>
      <c r="AM832" t="s">
        <v>903</v>
      </c>
      <c r="AN832" t="s">
        <v>859</v>
      </c>
      <c r="AO832" s="13">
        <v>8</v>
      </c>
      <c r="AP832" s="14">
        <v>20230006770589</v>
      </c>
      <c r="AQ832" s="12">
        <v>45132</v>
      </c>
    </row>
    <row r="833" spans="1:43" x14ac:dyDescent="0.3">
      <c r="A833">
        <v>21</v>
      </c>
      <c r="B833">
        <v>188095</v>
      </c>
      <c r="C833" s="12">
        <v>45126</v>
      </c>
      <c r="D833" s="12">
        <v>45218</v>
      </c>
      <c r="E833" s="12">
        <v>45266</v>
      </c>
      <c r="F833">
        <v>93</v>
      </c>
      <c r="G833" t="s">
        <v>3172</v>
      </c>
      <c r="H833" t="s">
        <v>861</v>
      </c>
      <c r="I833" t="s">
        <v>875</v>
      </c>
      <c r="J833" t="s">
        <v>875</v>
      </c>
      <c r="K833" t="s">
        <v>4123</v>
      </c>
      <c r="L833">
        <v>996866969</v>
      </c>
      <c r="M833" t="s">
        <v>4307</v>
      </c>
      <c r="N833" t="s">
        <v>863</v>
      </c>
      <c r="O833">
        <v>4330</v>
      </c>
      <c r="P833">
        <v>4330</v>
      </c>
      <c r="Q833" t="s">
        <v>1418</v>
      </c>
      <c r="R833">
        <v>0</v>
      </c>
      <c r="S833">
        <v>0</v>
      </c>
      <c r="T833" t="s">
        <v>865</v>
      </c>
      <c r="U833" t="s">
        <v>1419</v>
      </c>
      <c r="V833" t="s">
        <v>1420</v>
      </c>
      <c r="AE833" t="s">
        <v>1420</v>
      </c>
      <c r="AF833" t="s">
        <v>1421</v>
      </c>
      <c r="AH833" t="s">
        <v>1422</v>
      </c>
      <c r="AI833" t="s">
        <v>1042</v>
      </c>
      <c r="AJ833" t="s">
        <v>1043</v>
      </c>
      <c r="AL833" t="s">
        <v>885</v>
      </c>
      <c r="AM833" t="s">
        <v>903</v>
      </c>
      <c r="AN833" t="s">
        <v>859</v>
      </c>
      <c r="AO833" s="13">
        <v>8</v>
      </c>
      <c r="AP833" s="14">
        <v>20230009815889</v>
      </c>
      <c r="AQ833" s="12">
        <v>45224</v>
      </c>
    </row>
    <row r="834" spans="1:43" x14ac:dyDescent="0.3">
      <c r="A834">
        <v>21</v>
      </c>
      <c r="B834">
        <v>188095</v>
      </c>
      <c r="C834" s="12">
        <v>45219</v>
      </c>
      <c r="D834" s="12">
        <v>45315</v>
      </c>
      <c r="E834" s="12">
        <v>45358</v>
      </c>
      <c r="F834">
        <v>97</v>
      </c>
      <c r="G834" t="s">
        <v>3172</v>
      </c>
      <c r="H834" t="s">
        <v>861</v>
      </c>
      <c r="I834" t="s">
        <v>875</v>
      </c>
      <c r="J834" t="s">
        <v>875</v>
      </c>
      <c r="K834" t="s">
        <v>4123</v>
      </c>
      <c r="L834">
        <v>996866969</v>
      </c>
      <c r="M834" t="s">
        <v>4307</v>
      </c>
      <c r="N834" t="s">
        <v>863</v>
      </c>
      <c r="O834">
        <v>4330</v>
      </c>
      <c r="P834">
        <v>4330</v>
      </c>
      <c r="Q834" t="s">
        <v>1360</v>
      </c>
      <c r="R834">
        <v>0</v>
      </c>
      <c r="S834">
        <v>0</v>
      </c>
      <c r="T834" t="s">
        <v>865</v>
      </c>
      <c r="U834" t="s">
        <v>1361</v>
      </c>
      <c r="V834" t="s">
        <v>1362</v>
      </c>
      <c r="AE834" t="s">
        <v>1362</v>
      </c>
      <c r="AF834" t="s">
        <v>1363</v>
      </c>
      <c r="AH834" t="s">
        <v>1364</v>
      </c>
      <c r="AI834" t="s">
        <v>895</v>
      </c>
      <c r="AJ834" t="s">
        <v>1365</v>
      </c>
      <c r="AL834" t="s">
        <v>1350</v>
      </c>
      <c r="AM834" t="s">
        <v>1050</v>
      </c>
      <c r="AN834" t="s">
        <v>859</v>
      </c>
      <c r="AO834" s="13">
        <v>9</v>
      </c>
      <c r="AP834" s="14">
        <v>20240000834296</v>
      </c>
      <c r="AQ834" s="12">
        <v>45317</v>
      </c>
    </row>
    <row r="835" spans="1:43" x14ac:dyDescent="0.3">
      <c r="A835">
        <v>21</v>
      </c>
      <c r="B835">
        <v>188095</v>
      </c>
      <c r="C835" s="12">
        <v>45316</v>
      </c>
      <c r="D835" s="12">
        <v>45399</v>
      </c>
      <c r="E835" s="12">
        <v>45449</v>
      </c>
      <c r="F835">
        <v>84</v>
      </c>
      <c r="G835" t="s">
        <v>3172</v>
      </c>
      <c r="H835" t="s">
        <v>861</v>
      </c>
      <c r="I835" t="s">
        <v>875</v>
      </c>
      <c r="J835" t="s">
        <v>875</v>
      </c>
      <c r="K835" t="s">
        <v>4123</v>
      </c>
      <c r="L835">
        <v>996866969</v>
      </c>
      <c r="M835" t="s">
        <v>4307</v>
      </c>
      <c r="N835" t="s">
        <v>863</v>
      </c>
      <c r="O835">
        <v>4330</v>
      </c>
      <c r="P835">
        <v>4330</v>
      </c>
      <c r="Q835" t="s">
        <v>1498</v>
      </c>
      <c r="R835">
        <v>0</v>
      </c>
      <c r="S835">
        <v>0</v>
      </c>
      <c r="T835" t="s">
        <v>865</v>
      </c>
      <c r="U835" t="s">
        <v>1499</v>
      </c>
      <c r="V835" t="s">
        <v>1500</v>
      </c>
      <c r="AE835" t="s">
        <v>1500</v>
      </c>
      <c r="AF835" t="s">
        <v>1046</v>
      </c>
      <c r="AH835" t="s">
        <v>1501</v>
      </c>
      <c r="AI835" t="s">
        <v>1399</v>
      </c>
      <c r="AJ835" t="s">
        <v>1502</v>
      </c>
      <c r="AL835" t="s">
        <v>1503</v>
      </c>
      <c r="AM835" t="s">
        <v>1037</v>
      </c>
      <c r="AN835" t="s">
        <v>859</v>
      </c>
      <c r="AO835" s="13">
        <v>7</v>
      </c>
      <c r="AP835" s="14">
        <v>20240003828046</v>
      </c>
      <c r="AQ835" s="12">
        <v>45407</v>
      </c>
    </row>
    <row r="836" spans="1:43" x14ac:dyDescent="0.3">
      <c r="A836">
        <v>21</v>
      </c>
      <c r="B836">
        <v>188095</v>
      </c>
      <c r="C836" s="12">
        <v>45400</v>
      </c>
      <c r="D836" s="12">
        <v>45490</v>
      </c>
      <c r="E836" s="12">
        <v>45539</v>
      </c>
      <c r="F836">
        <v>91</v>
      </c>
      <c r="G836" t="s">
        <v>3172</v>
      </c>
      <c r="H836" t="s">
        <v>861</v>
      </c>
      <c r="I836" t="s">
        <v>875</v>
      </c>
      <c r="J836" t="s">
        <v>875</v>
      </c>
      <c r="K836" t="s">
        <v>4123</v>
      </c>
      <c r="L836">
        <v>996866969</v>
      </c>
      <c r="M836" t="s">
        <v>4307</v>
      </c>
      <c r="N836" t="s">
        <v>863</v>
      </c>
      <c r="O836">
        <v>4330</v>
      </c>
      <c r="P836">
        <v>4330</v>
      </c>
      <c r="Q836" t="s">
        <v>1038</v>
      </c>
      <c r="R836">
        <v>0</v>
      </c>
      <c r="S836">
        <v>0</v>
      </c>
      <c r="T836" t="s">
        <v>865</v>
      </c>
      <c r="U836" t="s">
        <v>1039</v>
      </c>
      <c r="V836" t="s">
        <v>1040</v>
      </c>
      <c r="AE836" t="s">
        <v>1040</v>
      </c>
      <c r="AF836" t="s">
        <v>892</v>
      </c>
      <c r="AH836" t="s">
        <v>1041</v>
      </c>
      <c r="AI836" t="s">
        <v>1042</v>
      </c>
      <c r="AJ836" t="s">
        <v>1402</v>
      </c>
      <c r="AL836" t="s">
        <v>1650</v>
      </c>
      <c r="AM836" t="s">
        <v>1050</v>
      </c>
      <c r="AN836" t="s">
        <v>859</v>
      </c>
      <c r="AO836" s="13">
        <v>9</v>
      </c>
      <c r="AP836" s="14">
        <v>20240006814444</v>
      </c>
      <c r="AQ836" s="12">
        <v>45497</v>
      </c>
    </row>
    <row r="837" spans="1:43" x14ac:dyDescent="0.3">
      <c r="A837">
        <v>21</v>
      </c>
      <c r="B837">
        <v>188095</v>
      </c>
      <c r="C837" s="12">
        <v>45491</v>
      </c>
      <c r="D837" s="12">
        <v>45581</v>
      </c>
      <c r="E837" s="12">
        <v>45631</v>
      </c>
      <c r="F837">
        <v>91</v>
      </c>
      <c r="G837" t="s">
        <v>3172</v>
      </c>
      <c r="H837" t="s">
        <v>861</v>
      </c>
      <c r="I837" t="s">
        <v>875</v>
      </c>
      <c r="J837" t="s">
        <v>875</v>
      </c>
      <c r="K837" t="s">
        <v>4123</v>
      </c>
      <c r="L837">
        <v>996866969</v>
      </c>
      <c r="M837" t="s">
        <v>4307</v>
      </c>
      <c r="N837" t="s">
        <v>863</v>
      </c>
      <c r="O837">
        <v>4330</v>
      </c>
      <c r="P837">
        <v>4330</v>
      </c>
      <c r="Q837" t="s">
        <v>1038</v>
      </c>
      <c r="R837">
        <v>0</v>
      </c>
      <c r="S837">
        <v>0</v>
      </c>
      <c r="T837" t="s">
        <v>865</v>
      </c>
      <c r="U837" t="s">
        <v>1039</v>
      </c>
      <c r="V837" t="s">
        <v>1040</v>
      </c>
      <c r="AE837" t="s">
        <v>1040</v>
      </c>
      <c r="AF837" t="s">
        <v>892</v>
      </c>
      <c r="AH837" t="s">
        <v>1041</v>
      </c>
      <c r="AI837" t="s">
        <v>1042</v>
      </c>
      <c r="AJ837" t="s">
        <v>1402</v>
      </c>
      <c r="AL837" t="s">
        <v>859</v>
      </c>
      <c r="AM837" t="s">
        <v>1694</v>
      </c>
      <c r="AN837" t="s">
        <v>859</v>
      </c>
      <c r="AO837" s="13">
        <v>8.18</v>
      </c>
      <c r="AP837" s="14">
        <v>20240009852126</v>
      </c>
      <c r="AQ837" s="12">
        <v>45589</v>
      </c>
    </row>
    <row r="838" spans="1:43" x14ac:dyDescent="0.3">
      <c r="A838">
        <v>21</v>
      </c>
      <c r="B838">
        <v>188095</v>
      </c>
      <c r="C838" s="12">
        <v>45582</v>
      </c>
      <c r="D838" s="12">
        <v>45672</v>
      </c>
      <c r="E838" s="12">
        <v>45729</v>
      </c>
      <c r="F838">
        <v>91</v>
      </c>
      <c r="G838" t="s">
        <v>3172</v>
      </c>
      <c r="H838" t="s">
        <v>861</v>
      </c>
      <c r="I838" t="s">
        <v>875</v>
      </c>
      <c r="J838" t="s">
        <v>875</v>
      </c>
      <c r="K838" t="s">
        <v>4123</v>
      </c>
      <c r="L838">
        <v>996866969</v>
      </c>
      <c r="M838" t="s">
        <v>4307</v>
      </c>
      <c r="N838" t="s">
        <v>863</v>
      </c>
      <c r="O838">
        <v>4330</v>
      </c>
      <c r="P838">
        <v>4330</v>
      </c>
      <c r="Q838" t="s">
        <v>1038</v>
      </c>
      <c r="R838">
        <v>0</v>
      </c>
      <c r="S838">
        <v>0</v>
      </c>
      <c r="T838" t="s">
        <v>865</v>
      </c>
      <c r="U838" t="s">
        <v>1039</v>
      </c>
      <c r="V838" t="s">
        <v>1040</v>
      </c>
      <c r="AE838" t="s">
        <v>1040</v>
      </c>
      <c r="AF838" t="s">
        <v>892</v>
      </c>
      <c r="AH838" t="s">
        <v>1041</v>
      </c>
      <c r="AI838" t="s">
        <v>1042</v>
      </c>
      <c r="AJ838" t="s">
        <v>1402</v>
      </c>
      <c r="AL838" t="s">
        <v>859</v>
      </c>
      <c r="AM838" t="s">
        <v>1694</v>
      </c>
      <c r="AN838" t="s">
        <v>1784</v>
      </c>
      <c r="AO838" s="13">
        <v>7.8</v>
      </c>
      <c r="AP838" s="14">
        <v>20250000820821</v>
      </c>
      <c r="AQ838" s="12">
        <v>45686</v>
      </c>
    </row>
    <row r="839" spans="1:43" x14ac:dyDescent="0.3">
      <c r="B839">
        <v>2053769</v>
      </c>
      <c r="E839" s="12">
        <v>45715</v>
      </c>
      <c r="G839" t="s">
        <v>3172</v>
      </c>
      <c r="I839" t="s">
        <v>875</v>
      </c>
      <c r="J839" t="s">
        <v>875</v>
      </c>
      <c r="K839" t="s">
        <v>3236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1219</v>
      </c>
      <c r="AL839" t="s">
        <v>859</v>
      </c>
      <c r="AM839" t="s">
        <v>1219</v>
      </c>
      <c r="AN839" t="s">
        <v>859</v>
      </c>
      <c r="AO839" s="13">
        <v>0.12</v>
      </c>
      <c r="AP839" s="14">
        <v>20250001818111</v>
      </c>
      <c r="AQ839" s="12">
        <v>45715</v>
      </c>
    </row>
    <row r="840" spans="1:43" x14ac:dyDescent="0.3">
      <c r="B840">
        <v>2053770</v>
      </c>
      <c r="E840" s="12">
        <v>45715</v>
      </c>
      <c r="G840" t="s">
        <v>3172</v>
      </c>
      <c r="I840" t="s">
        <v>875</v>
      </c>
      <c r="J840" t="s">
        <v>875</v>
      </c>
      <c r="K840" t="s">
        <v>3236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966</v>
      </c>
      <c r="AL840" t="s">
        <v>859</v>
      </c>
      <c r="AM840" t="s">
        <v>966</v>
      </c>
      <c r="AN840" t="s">
        <v>859</v>
      </c>
      <c r="AO840" s="13">
        <v>0.01</v>
      </c>
      <c r="AP840" s="14">
        <v>20250001818112</v>
      </c>
      <c r="AQ840" s="12">
        <v>45715</v>
      </c>
    </row>
    <row r="841" spans="1:43" x14ac:dyDescent="0.3">
      <c r="B841">
        <v>2053772</v>
      </c>
      <c r="E841" s="12">
        <v>45715</v>
      </c>
      <c r="G841" t="s">
        <v>3172</v>
      </c>
      <c r="I841" t="s">
        <v>875</v>
      </c>
      <c r="J841" t="s">
        <v>875</v>
      </c>
      <c r="K841" t="s">
        <v>3236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964</v>
      </c>
      <c r="AL841" t="s">
        <v>859</v>
      </c>
      <c r="AM841" t="s">
        <v>964</v>
      </c>
      <c r="AN841" t="s">
        <v>859</v>
      </c>
      <c r="AO841" s="13">
        <v>0.02</v>
      </c>
      <c r="AP841" s="14">
        <v>20250001818113</v>
      </c>
      <c r="AQ841" s="12">
        <v>45715</v>
      </c>
    </row>
    <row r="842" spans="1:43" x14ac:dyDescent="0.3">
      <c r="B842">
        <v>2053773</v>
      </c>
      <c r="E842" s="12">
        <v>45715</v>
      </c>
      <c r="G842" t="s">
        <v>3172</v>
      </c>
      <c r="I842" t="s">
        <v>875</v>
      </c>
      <c r="J842" t="s">
        <v>875</v>
      </c>
      <c r="K842" t="s">
        <v>3236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964</v>
      </c>
      <c r="AL842" t="s">
        <v>859</v>
      </c>
      <c r="AM842" t="s">
        <v>964</v>
      </c>
      <c r="AN842" t="s">
        <v>859</v>
      </c>
      <c r="AO842" s="13">
        <v>0.02</v>
      </c>
      <c r="AP842" s="14">
        <v>20250001818114</v>
      </c>
      <c r="AQ842" s="12">
        <v>45715</v>
      </c>
    </row>
    <row r="843" spans="1:43" x14ac:dyDescent="0.3">
      <c r="A843">
        <v>24</v>
      </c>
      <c r="B843">
        <v>208613</v>
      </c>
      <c r="C843" s="12">
        <v>45588</v>
      </c>
      <c r="D843" s="12">
        <v>45674</v>
      </c>
      <c r="E843" s="12">
        <v>45720</v>
      </c>
      <c r="F843">
        <v>87</v>
      </c>
      <c r="G843" t="s">
        <v>3172</v>
      </c>
      <c r="H843" t="s">
        <v>861</v>
      </c>
      <c r="I843" t="s">
        <v>3247</v>
      </c>
      <c r="J843" t="s">
        <v>875</v>
      </c>
      <c r="K843" t="s">
        <v>3248</v>
      </c>
      <c r="L843">
        <v>996866969</v>
      </c>
      <c r="M843" t="s">
        <v>780</v>
      </c>
      <c r="N843" t="s">
        <v>863</v>
      </c>
      <c r="O843">
        <v>773</v>
      </c>
      <c r="P843">
        <v>779</v>
      </c>
      <c r="Q843">
        <v>0</v>
      </c>
      <c r="R843">
        <v>6</v>
      </c>
      <c r="S843">
        <v>0</v>
      </c>
      <c r="T843" t="s">
        <v>865</v>
      </c>
      <c r="U843" t="s">
        <v>1182</v>
      </c>
      <c r="V843" t="s">
        <v>1047</v>
      </c>
      <c r="AE843" t="s">
        <v>1047</v>
      </c>
      <c r="AF843" t="s">
        <v>1009</v>
      </c>
      <c r="AH843" t="s">
        <v>1183</v>
      </c>
      <c r="AI843" t="s">
        <v>870</v>
      </c>
      <c r="AJ843" t="s">
        <v>871</v>
      </c>
      <c r="AL843" t="s">
        <v>859</v>
      </c>
      <c r="AM843" t="s">
        <v>873</v>
      </c>
      <c r="AN843" t="s">
        <v>998</v>
      </c>
      <c r="AO843" s="13">
        <v>7.43</v>
      </c>
      <c r="AP843" s="14">
        <v>20250000965211</v>
      </c>
      <c r="AQ843" s="12">
        <v>45691</v>
      </c>
    </row>
    <row r="844" spans="1:43" x14ac:dyDescent="0.3">
      <c r="A844">
        <v>24</v>
      </c>
      <c r="B844">
        <v>888383</v>
      </c>
      <c r="C844" s="12">
        <v>45588</v>
      </c>
      <c r="D844" s="12">
        <v>45674</v>
      </c>
      <c r="E844" s="12">
        <v>45720</v>
      </c>
      <c r="F844">
        <v>87</v>
      </c>
      <c r="G844" t="s">
        <v>3172</v>
      </c>
      <c r="H844" t="s">
        <v>861</v>
      </c>
      <c r="I844" t="s">
        <v>3250</v>
      </c>
      <c r="J844" t="s">
        <v>875</v>
      </c>
      <c r="K844" t="s">
        <v>3248</v>
      </c>
      <c r="L844">
        <v>996866969</v>
      </c>
      <c r="M844" t="s">
        <v>709</v>
      </c>
      <c r="N844" t="s">
        <v>863</v>
      </c>
      <c r="O844">
        <v>446</v>
      </c>
      <c r="P844">
        <v>454</v>
      </c>
      <c r="Q844">
        <v>0</v>
      </c>
      <c r="R844">
        <v>8</v>
      </c>
      <c r="S844">
        <v>0</v>
      </c>
      <c r="T844" t="s">
        <v>865</v>
      </c>
      <c r="U844" t="s">
        <v>1045</v>
      </c>
      <c r="V844" t="s">
        <v>1046</v>
      </c>
      <c r="AE844" t="s">
        <v>1046</v>
      </c>
      <c r="AF844" t="s">
        <v>1009</v>
      </c>
      <c r="AH844" t="s">
        <v>1047</v>
      </c>
      <c r="AI844" t="s">
        <v>929</v>
      </c>
      <c r="AJ844" t="s">
        <v>1048</v>
      </c>
      <c r="AL844" t="s">
        <v>859</v>
      </c>
      <c r="AM844" t="s">
        <v>2014</v>
      </c>
      <c r="AN844" t="s">
        <v>1530</v>
      </c>
      <c r="AO844" s="13">
        <v>9.23</v>
      </c>
      <c r="AP844" s="14">
        <v>20250000967142</v>
      </c>
      <c r="AQ844" s="12">
        <v>45691</v>
      </c>
    </row>
    <row r="845" spans="1:43" x14ac:dyDescent="0.3">
      <c r="A845">
        <v>52</v>
      </c>
      <c r="B845">
        <v>487074</v>
      </c>
      <c r="C845" s="12">
        <v>45626</v>
      </c>
      <c r="D845" s="12">
        <v>45709</v>
      </c>
      <c r="E845" s="12">
        <v>45756</v>
      </c>
      <c r="F845">
        <v>84</v>
      </c>
      <c r="G845" t="s">
        <v>3172</v>
      </c>
      <c r="H845" t="s">
        <v>861</v>
      </c>
      <c r="I845" t="s">
        <v>3287</v>
      </c>
      <c r="J845" t="s">
        <v>875</v>
      </c>
      <c r="K845" t="s">
        <v>3288</v>
      </c>
      <c r="L845">
        <v>996866969</v>
      </c>
      <c r="M845" t="s">
        <v>693</v>
      </c>
      <c r="N845" t="s">
        <v>863</v>
      </c>
      <c r="O845">
        <v>3391</v>
      </c>
      <c r="P845">
        <v>3398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1046</v>
      </c>
      <c r="AH845" t="s">
        <v>1276</v>
      </c>
      <c r="AI845" t="s">
        <v>1157</v>
      </c>
      <c r="AJ845" t="s">
        <v>1494</v>
      </c>
      <c r="AL845" t="s">
        <v>859</v>
      </c>
      <c r="AM845" t="s">
        <v>2941</v>
      </c>
      <c r="AN845" t="s">
        <v>859</v>
      </c>
      <c r="AO845" s="13">
        <v>8.52</v>
      </c>
      <c r="AP845" s="14">
        <v>20250001895477</v>
      </c>
      <c r="AQ845" s="12">
        <v>45716</v>
      </c>
    </row>
    <row r="846" spans="1:43" x14ac:dyDescent="0.3">
      <c r="A846">
        <v>49</v>
      </c>
      <c r="B846">
        <v>1307701</v>
      </c>
      <c r="C846" s="12">
        <v>45637</v>
      </c>
      <c r="D846" s="12">
        <v>45707</v>
      </c>
      <c r="E846" s="12">
        <v>45754</v>
      </c>
      <c r="F846">
        <v>71</v>
      </c>
      <c r="G846" t="s">
        <v>3172</v>
      </c>
      <c r="H846" t="s">
        <v>861</v>
      </c>
      <c r="I846" t="s">
        <v>875</v>
      </c>
      <c r="J846" t="s">
        <v>875</v>
      </c>
      <c r="K846" t="s">
        <v>3289</v>
      </c>
      <c r="L846">
        <v>996866969</v>
      </c>
      <c r="M846" t="s">
        <v>501</v>
      </c>
      <c r="N846" t="s">
        <v>863</v>
      </c>
      <c r="O846">
        <v>0</v>
      </c>
      <c r="P846">
        <v>0</v>
      </c>
      <c r="Q846" t="s">
        <v>2025</v>
      </c>
      <c r="R846">
        <v>0</v>
      </c>
      <c r="S846">
        <v>0</v>
      </c>
      <c r="T846" t="s">
        <v>865</v>
      </c>
      <c r="U846" t="s">
        <v>2026</v>
      </c>
      <c r="V846" t="s">
        <v>1964</v>
      </c>
      <c r="AE846" t="s">
        <v>1964</v>
      </c>
      <c r="AF846" t="s">
        <v>1256</v>
      </c>
      <c r="AH846" t="s">
        <v>1491</v>
      </c>
      <c r="AI846" t="s">
        <v>1582</v>
      </c>
      <c r="AJ846" t="s">
        <v>1091</v>
      </c>
      <c r="AL846" t="s">
        <v>859</v>
      </c>
      <c r="AM846" t="s">
        <v>2353</v>
      </c>
      <c r="AN846" t="s">
        <v>859</v>
      </c>
      <c r="AO846" s="13">
        <v>6.34</v>
      </c>
      <c r="AP846" s="14">
        <v>20250001790236</v>
      </c>
      <c r="AQ846" s="12">
        <v>45714</v>
      </c>
    </row>
    <row r="847" spans="1:43" x14ac:dyDescent="0.3">
      <c r="A847">
        <v>45</v>
      </c>
      <c r="B847">
        <v>2137213</v>
      </c>
      <c r="C847" s="12">
        <v>45639</v>
      </c>
      <c r="D847" s="12">
        <v>45701</v>
      </c>
      <c r="E847" s="12">
        <v>45749</v>
      </c>
      <c r="F847">
        <v>63</v>
      </c>
      <c r="G847" t="s">
        <v>3172</v>
      </c>
      <c r="H847" t="s">
        <v>861</v>
      </c>
      <c r="I847" t="s">
        <v>875</v>
      </c>
      <c r="J847" t="s">
        <v>875</v>
      </c>
      <c r="K847" t="s">
        <v>3290</v>
      </c>
      <c r="L847">
        <v>996866969</v>
      </c>
      <c r="M847" t="s">
        <v>433</v>
      </c>
      <c r="N847" t="s">
        <v>1359</v>
      </c>
      <c r="O847">
        <v>1702</v>
      </c>
      <c r="P847">
        <v>1702</v>
      </c>
      <c r="Q847" t="s">
        <v>2028</v>
      </c>
      <c r="R847">
        <v>0</v>
      </c>
      <c r="S847">
        <v>0</v>
      </c>
      <c r="T847" t="s">
        <v>865</v>
      </c>
      <c r="U847" t="s">
        <v>2288</v>
      </c>
      <c r="V847" t="s">
        <v>1501</v>
      </c>
      <c r="AE847" t="s">
        <v>1501</v>
      </c>
      <c r="AF847" t="s">
        <v>1047</v>
      </c>
      <c r="AH847" t="s">
        <v>1126</v>
      </c>
      <c r="AI847" t="s">
        <v>1102</v>
      </c>
      <c r="AJ847" t="s">
        <v>1291</v>
      </c>
      <c r="AL847" t="s">
        <v>859</v>
      </c>
      <c r="AM847" t="s">
        <v>3350</v>
      </c>
      <c r="AN847" t="s">
        <v>859</v>
      </c>
      <c r="AO847" s="13">
        <v>5.62</v>
      </c>
      <c r="AP847" s="14">
        <v>20250001648404</v>
      </c>
      <c r="AQ847" s="12">
        <v>45709</v>
      </c>
    </row>
    <row r="848" spans="1:43" x14ac:dyDescent="0.3">
      <c r="A848">
        <v>45</v>
      </c>
      <c r="B848">
        <v>2137214</v>
      </c>
      <c r="C848" s="12">
        <v>45639</v>
      </c>
      <c r="D848" s="12">
        <v>45701</v>
      </c>
      <c r="E848" s="12">
        <v>45749</v>
      </c>
      <c r="F848">
        <v>63</v>
      </c>
      <c r="G848" t="s">
        <v>3172</v>
      </c>
      <c r="H848" t="s">
        <v>861</v>
      </c>
      <c r="I848" t="s">
        <v>875</v>
      </c>
      <c r="J848" t="s">
        <v>875</v>
      </c>
      <c r="K848" t="s">
        <v>3290</v>
      </c>
      <c r="L848">
        <v>996866969</v>
      </c>
      <c r="M848" t="s">
        <v>434</v>
      </c>
      <c r="N848" t="s">
        <v>1359</v>
      </c>
      <c r="O848">
        <v>721</v>
      </c>
      <c r="P848">
        <v>721</v>
      </c>
      <c r="Q848" t="s">
        <v>2028</v>
      </c>
      <c r="R848">
        <v>0</v>
      </c>
      <c r="S848">
        <v>0</v>
      </c>
      <c r="T848" t="s">
        <v>865</v>
      </c>
      <c r="U848" t="s">
        <v>2288</v>
      </c>
      <c r="V848" t="s">
        <v>1501</v>
      </c>
      <c r="AE848" t="s">
        <v>1501</v>
      </c>
      <c r="AF848" t="s">
        <v>1047</v>
      </c>
      <c r="AH848" t="s">
        <v>1126</v>
      </c>
      <c r="AI848" t="s">
        <v>1102</v>
      </c>
      <c r="AJ848" t="s">
        <v>1291</v>
      </c>
      <c r="AL848" t="s">
        <v>859</v>
      </c>
      <c r="AM848" t="s">
        <v>3350</v>
      </c>
      <c r="AN848" t="s">
        <v>859</v>
      </c>
      <c r="AO848" s="13">
        <v>5.62</v>
      </c>
      <c r="AP848" s="14">
        <v>20250001648405</v>
      </c>
      <c r="AQ848" s="12">
        <v>45709</v>
      </c>
    </row>
    <row r="849" spans="1:43" x14ac:dyDescent="0.3">
      <c r="A849">
        <v>45</v>
      </c>
      <c r="B849">
        <v>2137215</v>
      </c>
      <c r="C849" s="12">
        <v>45639</v>
      </c>
      <c r="D849" s="12">
        <v>45701</v>
      </c>
      <c r="E849" s="12">
        <v>45749</v>
      </c>
      <c r="F849">
        <v>63</v>
      </c>
      <c r="G849" t="s">
        <v>3172</v>
      </c>
      <c r="H849" t="s">
        <v>861</v>
      </c>
      <c r="I849" t="s">
        <v>875</v>
      </c>
      <c r="J849" t="s">
        <v>875</v>
      </c>
      <c r="K849" t="s">
        <v>3290</v>
      </c>
      <c r="L849">
        <v>996866969</v>
      </c>
      <c r="M849" t="s">
        <v>435</v>
      </c>
      <c r="N849" t="s">
        <v>1359</v>
      </c>
      <c r="O849">
        <v>1030</v>
      </c>
      <c r="P849">
        <v>1030</v>
      </c>
      <c r="Q849" t="s">
        <v>2028</v>
      </c>
      <c r="R849">
        <v>0</v>
      </c>
      <c r="S849">
        <v>0</v>
      </c>
      <c r="T849" t="s">
        <v>865</v>
      </c>
      <c r="U849" t="s">
        <v>2288</v>
      </c>
      <c r="V849" t="s">
        <v>1501</v>
      </c>
      <c r="AE849" t="s">
        <v>1501</v>
      </c>
      <c r="AF849" t="s">
        <v>1047</v>
      </c>
      <c r="AH849" t="s">
        <v>1126</v>
      </c>
      <c r="AI849" t="s">
        <v>1102</v>
      </c>
      <c r="AJ849" t="s">
        <v>1291</v>
      </c>
      <c r="AL849" t="s">
        <v>859</v>
      </c>
      <c r="AM849" t="s">
        <v>3350</v>
      </c>
      <c r="AN849" t="s">
        <v>859</v>
      </c>
      <c r="AO849" s="13">
        <v>5.62</v>
      </c>
      <c r="AP849" s="14">
        <v>20250001648406</v>
      </c>
      <c r="AQ849" s="12">
        <v>45709</v>
      </c>
    </row>
    <row r="850" spans="1:43" x14ac:dyDescent="0.3">
      <c r="A850">
        <v>45</v>
      </c>
      <c r="B850">
        <v>2137217</v>
      </c>
      <c r="C850" s="12">
        <v>45639</v>
      </c>
      <c r="D850" s="12">
        <v>45701</v>
      </c>
      <c r="E850" s="12">
        <v>45749</v>
      </c>
      <c r="F850">
        <v>63</v>
      </c>
      <c r="G850" t="s">
        <v>3172</v>
      </c>
      <c r="H850" t="s">
        <v>861</v>
      </c>
      <c r="I850" t="s">
        <v>875</v>
      </c>
      <c r="J850" t="s">
        <v>875</v>
      </c>
      <c r="K850" t="s">
        <v>3290</v>
      </c>
      <c r="L850">
        <v>996866969</v>
      </c>
      <c r="M850" t="s">
        <v>436</v>
      </c>
      <c r="N850" t="s">
        <v>1359</v>
      </c>
      <c r="O850">
        <v>528</v>
      </c>
      <c r="P850">
        <v>540</v>
      </c>
      <c r="Q850">
        <v>0</v>
      </c>
      <c r="R850">
        <v>12</v>
      </c>
      <c r="S850">
        <v>0</v>
      </c>
      <c r="T850" t="s">
        <v>865</v>
      </c>
      <c r="U850" t="s">
        <v>2945</v>
      </c>
      <c r="V850" t="s">
        <v>1190</v>
      </c>
      <c r="W850" t="s">
        <v>1073</v>
      </c>
      <c r="X850" t="s">
        <v>1074</v>
      </c>
      <c r="AE850" t="s">
        <v>3345</v>
      </c>
      <c r="AF850" t="s">
        <v>1047</v>
      </c>
      <c r="AH850" t="s">
        <v>4259</v>
      </c>
      <c r="AI850" t="s">
        <v>1850</v>
      </c>
      <c r="AJ850" t="s">
        <v>1408</v>
      </c>
      <c r="AL850" t="s">
        <v>859</v>
      </c>
      <c r="AM850" t="s">
        <v>3859</v>
      </c>
      <c r="AN850" t="s">
        <v>859</v>
      </c>
      <c r="AO850" s="13">
        <v>12.16</v>
      </c>
      <c r="AP850" s="14">
        <v>20250001648408</v>
      </c>
      <c r="AQ850" s="12">
        <v>45709</v>
      </c>
    </row>
    <row r="851" spans="1:43" x14ac:dyDescent="0.3">
      <c r="A851">
        <v>45</v>
      </c>
      <c r="B851">
        <v>2137221</v>
      </c>
      <c r="C851" s="12">
        <v>45639</v>
      </c>
      <c r="D851" s="12">
        <v>45701</v>
      </c>
      <c r="E851" s="12">
        <v>45749</v>
      </c>
      <c r="F851">
        <v>63</v>
      </c>
      <c r="G851" t="s">
        <v>3172</v>
      </c>
      <c r="H851" t="s">
        <v>861</v>
      </c>
      <c r="I851" t="s">
        <v>875</v>
      </c>
      <c r="J851" t="s">
        <v>875</v>
      </c>
      <c r="K851" t="s">
        <v>3290</v>
      </c>
      <c r="L851">
        <v>996866969</v>
      </c>
      <c r="M851" t="s">
        <v>524</v>
      </c>
      <c r="N851" t="s">
        <v>1359</v>
      </c>
      <c r="O851">
        <v>399</v>
      </c>
      <c r="P851">
        <v>399</v>
      </c>
      <c r="Q851" t="s">
        <v>2028</v>
      </c>
      <c r="R851">
        <v>0</v>
      </c>
      <c r="S851">
        <v>0</v>
      </c>
      <c r="T851" t="s">
        <v>865</v>
      </c>
      <c r="U851" t="s">
        <v>2288</v>
      </c>
      <c r="V851" t="s">
        <v>1501</v>
      </c>
      <c r="AE851" t="s">
        <v>1501</v>
      </c>
      <c r="AF851" t="s">
        <v>1047</v>
      </c>
      <c r="AH851" t="s">
        <v>1126</v>
      </c>
      <c r="AI851" t="s">
        <v>1102</v>
      </c>
      <c r="AJ851" t="s">
        <v>1291</v>
      </c>
      <c r="AL851" t="s">
        <v>859</v>
      </c>
      <c r="AM851" t="s">
        <v>3350</v>
      </c>
      <c r="AN851" t="s">
        <v>859</v>
      </c>
      <c r="AO851" s="13">
        <v>5.62</v>
      </c>
      <c r="AP851" s="14">
        <v>20250001648412</v>
      </c>
      <c r="AQ851" s="12">
        <v>45709</v>
      </c>
    </row>
    <row r="852" spans="1:43" x14ac:dyDescent="0.3">
      <c r="A852">
        <v>45</v>
      </c>
      <c r="B852">
        <v>2137222</v>
      </c>
      <c r="C852" s="12">
        <v>45639</v>
      </c>
      <c r="D852" s="12">
        <v>45701</v>
      </c>
      <c r="E852" s="12">
        <v>45749</v>
      </c>
      <c r="F852">
        <v>63</v>
      </c>
      <c r="G852" t="s">
        <v>3172</v>
      </c>
      <c r="H852" t="s">
        <v>861</v>
      </c>
      <c r="I852" t="s">
        <v>875</v>
      </c>
      <c r="J852" t="s">
        <v>875</v>
      </c>
      <c r="K852" t="s">
        <v>3290</v>
      </c>
      <c r="L852">
        <v>996866969</v>
      </c>
      <c r="M852" t="s">
        <v>437</v>
      </c>
      <c r="N852" t="s">
        <v>1359</v>
      </c>
      <c r="O852">
        <v>567</v>
      </c>
      <c r="P852">
        <v>567</v>
      </c>
      <c r="Q852" t="s">
        <v>2028</v>
      </c>
      <c r="R852">
        <v>0</v>
      </c>
      <c r="S852">
        <v>0</v>
      </c>
      <c r="T852" t="s">
        <v>865</v>
      </c>
      <c r="U852" t="s">
        <v>2288</v>
      </c>
      <c r="V852" t="s">
        <v>1501</v>
      </c>
      <c r="AE852" t="s">
        <v>1501</v>
      </c>
      <c r="AF852" t="s">
        <v>1047</v>
      </c>
      <c r="AH852" t="s">
        <v>1126</v>
      </c>
      <c r="AI852" t="s">
        <v>1102</v>
      </c>
      <c r="AJ852" t="s">
        <v>1291</v>
      </c>
      <c r="AL852" t="s">
        <v>859</v>
      </c>
      <c r="AM852" t="s">
        <v>3350</v>
      </c>
      <c r="AN852" t="s">
        <v>859</v>
      </c>
      <c r="AO852" s="13">
        <v>5.62</v>
      </c>
      <c r="AP852" s="14">
        <v>20250001648413</v>
      </c>
      <c r="AQ852" s="12">
        <v>45709</v>
      </c>
    </row>
    <row r="853" spans="1:43" x14ac:dyDescent="0.3">
      <c r="A853">
        <v>45</v>
      </c>
      <c r="B853">
        <v>2137224</v>
      </c>
      <c r="C853" s="12">
        <v>45639</v>
      </c>
      <c r="D853" s="12">
        <v>45701</v>
      </c>
      <c r="E853" s="12">
        <v>45749</v>
      </c>
      <c r="F853">
        <v>63</v>
      </c>
      <c r="G853" t="s">
        <v>3172</v>
      </c>
      <c r="H853" t="s">
        <v>861</v>
      </c>
      <c r="I853" t="s">
        <v>875</v>
      </c>
      <c r="J853" t="s">
        <v>875</v>
      </c>
      <c r="K853" t="s">
        <v>3290</v>
      </c>
      <c r="L853">
        <v>996866969</v>
      </c>
      <c r="M853" t="s">
        <v>378</v>
      </c>
      <c r="N853" t="s">
        <v>1359</v>
      </c>
      <c r="O853">
        <v>420</v>
      </c>
      <c r="P853">
        <v>420</v>
      </c>
      <c r="Q853" t="s">
        <v>2028</v>
      </c>
      <c r="R853">
        <v>0</v>
      </c>
      <c r="S853">
        <v>0</v>
      </c>
      <c r="T853" t="s">
        <v>865</v>
      </c>
      <c r="U853" t="s">
        <v>2288</v>
      </c>
      <c r="V853" t="s">
        <v>1501</v>
      </c>
      <c r="AE853" t="s">
        <v>1501</v>
      </c>
      <c r="AF853" t="s">
        <v>1047</v>
      </c>
      <c r="AH853" t="s">
        <v>1126</v>
      </c>
      <c r="AI853" t="s">
        <v>1102</v>
      </c>
      <c r="AJ853" t="s">
        <v>1291</v>
      </c>
      <c r="AL853" t="s">
        <v>859</v>
      </c>
      <c r="AM853" t="s">
        <v>3350</v>
      </c>
      <c r="AN853" t="s">
        <v>859</v>
      </c>
      <c r="AO853" s="13">
        <v>5.62</v>
      </c>
      <c r="AP853" s="14">
        <v>20250001648415</v>
      </c>
      <c r="AQ853" s="12">
        <v>45709</v>
      </c>
    </row>
    <row r="854" spans="1:43" x14ac:dyDescent="0.3">
      <c r="A854">
        <v>45</v>
      </c>
      <c r="B854">
        <v>2137225</v>
      </c>
      <c r="C854" s="12">
        <v>45639</v>
      </c>
      <c r="D854" s="12">
        <v>45701</v>
      </c>
      <c r="E854" s="12">
        <v>45749</v>
      </c>
      <c r="F854">
        <v>63</v>
      </c>
      <c r="G854" t="s">
        <v>3172</v>
      </c>
      <c r="H854" t="s">
        <v>861</v>
      </c>
      <c r="I854" t="s">
        <v>875</v>
      </c>
      <c r="J854" t="s">
        <v>875</v>
      </c>
      <c r="K854" t="s">
        <v>3290</v>
      </c>
      <c r="L854">
        <v>996866969</v>
      </c>
      <c r="M854" t="s">
        <v>608</v>
      </c>
      <c r="N854" t="s">
        <v>1359</v>
      </c>
      <c r="O854">
        <v>130</v>
      </c>
      <c r="P854">
        <v>130</v>
      </c>
      <c r="Q854" t="s">
        <v>2028</v>
      </c>
      <c r="R854">
        <v>0</v>
      </c>
      <c r="S854">
        <v>0</v>
      </c>
      <c r="T854" t="s">
        <v>865</v>
      </c>
      <c r="U854" t="s">
        <v>2288</v>
      </c>
      <c r="V854" t="s">
        <v>1501</v>
      </c>
      <c r="AE854" t="s">
        <v>1501</v>
      </c>
      <c r="AF854" t="s">
        <v>1047</v>
      </c>
      <c r="AH854" t="s">
        <v>1126</v>
      </c>
      <c r="AI854" t="s">
        <v>1102</v>
      </c>
      <c r="AJ854" t="s">
        <v>1291</v>
      </c>
      <c r="AL854" t="s">
        <v>859</v>
      </c>
      <c r="AM854" t="s">
        <v>3350</v>
      </c>
      <c r="AN854" t="s">
        <v>859</v>
      </c>
      <c r="AO854" s="13">
        <v>5.62</v>
      </c>
      <c r="AP854" s="14">
        <v>20250001648416</v>
      </c>
      <c r="AQ854" s="12">
        <v>45709</v>
      </c>
    </row>
    <row r="855" spans="1:43" x14ac:dyDescent="0.3">
      <c r="A855">
        <v>45</v>
      </c>
      <c r="B855">
        <v>2137226</v>
      </c>
      <c r="C855" s="12">
        <v>45639</v>
      </c>
      <c r="D855" s="12">
        <v>45701</v>
      </c>
      <c r="E855" s="12">
        <v>45749</v>
      </c>
      <c r="F855">
        <v>63</v>
      </c>
      <c r="G855" t="s">
        <v>3172</v>
      </c>
      <c r="H855" t="s">
        <v>861</v>
      </c>
      <c r="I855" t="s">
        <v>875</v>
      </c>
      <c r="J855" t="s">
        <v>875</v>
      </c>
      <c r="K855" t="s">
        <v>3290</v>
      </c>
      <c r="L855">
        <v>996866969</v>
      </c>
      <c r="M855" t="s">
        <v>330</v>
      </c>
      <c r="N855" t="s">
        <v>1359</v>
      </c>
      <c r="O855">
        <v>535</v>
      </c>
      <c r="P855">
        <v>535</v>
      </c>
      <c r="Q855" t="s">
        <v>2028</v>
      </c>
      <c r="R855">
        <v>0</v>
      </c>
      <c r="S855">
        <v>0</v>
      </c>
      <c r="T855" t="s">
        <v>865</v>
      </c>
      <c r="U855" t="s">
        <v>2288</v>
      </c>
      <c r="V855" t="s">
        <v>1501</v>
      </c>
      <c r="AE855" t="s">
        <v>1501</v>
      </c>
      <c r="AF855" t="s">
        <v>1047</v>
      </c>
      <c r="AH855" t="s">
        <v>1126</v>
      </c>
      <c r="AI855" t="s">
        <v>1102</v>
      </c>
      <c r="AJ855" t="s">
        <v>1291</v>
      </c>
      <c r="AL855" t="s">
        <v>859</v>
      </c>
      <c r="AM855" t="s">
        <v>3350</v>
      </c>
      <c r="AN855" t="s">
        <v>859</v>
      </c>
      <c r="AO855" s="13">
        <v>5.62</v>
      </c>
      <c r="AP855" s="14">
        <v>20250001648417</v>
      </c>
      <c r="AQ855" s="12">
        <v>45709</v>
      </c>
    </row>
    <row r="856" spans="1:43" x14ac:dyDescent="0.3">
      <c r="A856">
        <v>45</v>
      </c>
      <c r="B856">
        <v>2137227</v>
      </c>
      <c r="C856" s="12">
        <v>45639</v>
      </c>
      <c r="D856" s="12">
        <v>45701</v>
      </c>
      <c r="E856" s="12">
        <v>45749</v>
      </c>
      <c r="F856">
        <v>63</v>
      </c>
      <c r="G856" t="s">
        <v>3172</v>
      </c>
      <c r="H856" t="s">
        <v>861</v>
      </c>
      <c r="I856" t="s">
        <v>875</v>
      </c>
      <c r="J856" t="s">
        <v>875</v>
      </c>
      <c r="K856" t="s">
        <v>3290</v>
      </c>
      <c r="L856">
        <v>996866969</v>
      </c>
      <c r="M856" t="s">
        <v>280</v>
      </c>
      <c r="N856" t="s">
        <v>1359</v>
      </c>
      <c r="O856">
        <v>86</v>
      </c>
      <c r="P856">
        <v>86</v>
      </c>
      <c r="Q856" t="s">
        <v>2028</v>
      </c>
      <c r="R856">
        <v>0</v>
      </c>
      <c r="S856">
        <v>0</v>
      </c>
      <c r="T856" t="s">
        <v>865</v>
      </c>
      <c r="U856" t="s">
        <v>2288</v>
      </c>
      <c r="V856" t="s">
        <v>1501</v>
      </c>
      <c r="AE856" t="s">
        <v>1501</v>
      </c>
      <c r="AF856" t="s">
        <v>1047</v>
      </c>
      <c r="AH856" t="s">
        <v>1126</v>
      </c>
      <c r="AI856" t="s">
        <v>1102</v>
      </c>
      <c r="AJ856" t="s">
        <v>1291</v>
      </c>
      <c r="AL856" t="s">
        <v>859</v>
      </c>
      <c r="AM856" t="s">
        <v>3350</v>
      </c>
      <c r="AN856" t="s">
        <v>859</v>
      </c>
      <c r="AO856" s="13">
        <v>5.62</v>
      </c>
      <c r="AP856" s="14">
        <v>20250001648418</v>
      </c>
      <c r="AQ856" s="12">
        <v>45709</v>
      </c>
    </row>
    <row r="857" spans="1:43" x14ac:dyDescent="0.3">
      <c r="A857">
        <v>45</v>
      </c>
      <c r="B857">
        <v>2137228</v>
      </c>
      <c r="C857" s="12">
        <v>45639</v>
      </c>
      <c r="D857" s="12">
        <v>45701</v>
      </c>
      <c r="E857" s="12">
        <v>45749</v>
      </c>
      <c r="F857">
        <v>63</v>
      </c>
      <c r="G857" t="s">
        <v>3172</v>
      </c>
      <c r="H857" t="s">
        <v>861</v>
      </c>
      <c r="I857" t="s">
        <v>875</v>
      </c>
      <c r="J857" t="s">
        <v>875</v>
      </c>
      <c r="K857" t="s">
        <v>3290</v>
      </c>
      <c r="L857">
        <v>996866969</v>
      </c>
      <c r="M857" t="s">
        <v>609</v>
      </c>
      <c r="N857" t="s">
        <v>1359</v>
      </c>
      <c r="O857">
        <v>828</v>
      </c>
      <c r="P857">
        <v>828</v>
      </c>
      <c r="Q857" t="s">
        <v>2028</v>
      </c>
      <c r="R857">
        <v>0</v>
      </c>
      <c r="S857">
        <v>0</v>
      </c>
      <c r="T857" t="s">
        <v>865</v>
      </c>
      <c r="U857" t="s">
        <v>2288</v>
      </c>
      <c r="V857" t="s">
        <v>1501</v>
      </c>
      <c r="AE857" t="s">
        <v>1501</v>
      </c>
      <c r="AF857" t="s">
        <v>1047</v>
      </c>
      <c r="AH857" t="s">
        <v>1126</v>
      </c>
      <c r="AI857" t="s">
        <v>1102</v>
      </c>
      <c r="AJ857" t="s">
        <v>1291</v>
      </c>
      <c r="AL857" t="s">
        <v>859</v>
      </c>
      <c r="AM857" t="s">
        <v>3350</v>
      </c>
      <c r="AN857" t="s">
        <v>859</v>
      </c>
      <c r="AO857" s="13">
        <v>5.62</v>
      </c>
      <c r="AP857" s="14">
        <v>20250001648419</v>
      </c>
      <c r="AQ857" s="12">
        <v>45709</v>
      </c>
    </row>
    <row r="858" spans="1:43" x14ac:dyDescent="0.3">
      <c r="A858">
        <v>45</v>
      </c>
      <c r="B858">
        <v>2137229</v>
      </c>
      <c r="C858" s="12">
        <v>45639</v>
      </c>
      <c r="D858" s="12">
        <v>45701</v>
      </c>
      <c r="E858" s="12">
        <v>45749</v>
      </c>
      <c r="F858">
        <v>63</v>
      </c>
      <c r="G858" t="s">
        <v>3172</v>
      </c>
      <c r="H858" t="s">
        <v>861</v>
      </c>
      <c r="I858" t="s">
        <v>875</v>
      </c>
      <c r="J858" t="s">
        <v>875</v>
      </c>
      <c r="K858" t="s">
        <v>3290</v>
      </c>
      <c r="L858">
        <v>996866969</v>
      </c>
      <c r="M858" t="s">
        <v>379</v>
      </c>
      <c r="N858" t="s">
        <v>1359</v>
      </c>
      <c r="O858">
        <v>852</v>
      </c>
      <c r="P858">
        <v>852</v>
      </c>
      <c r="Q858" t="s">
        <v>2028</v>
      </c>
      <c r="R858">
        <v>0</v>
      </c>
      <c r="S858">
        <v>0</v>
      </c>
      <c r="T858" t="s">
        <v>865</v>
      </c>
      <c r="U858" t="s">
        <v>2288</v>
      </c>
      <c r="V858" t="s">
        <v>1501</v>
      </c>
      <c r="AE858" t="s">
        <v>1501</v>
      </c>
      <c r="AF858" t="s">
        <v>1047</v>
      </c>
      <c r="AH858" t="s">
        <v>1126</v>
      </c>
      <c r="AI858" t="s">
        <v>1102</v>
      </c>
      <c r="AJ858" t="s">
        <v>1291</v>
      </c>
      <c r="AL858" t="s">
        <v>859</v>
      </c>
      <c r="AM858" t="s">
        <v>3350</v>
      </c>
      <c r="AN858" t="s">
        <v>859</v>
      </c>
      <c r="AO858" s="13">
        <v>5.62</v>
      </c>
      <c r="AP858" s="14">
        <v>20250001648420</v>
      </c>
      <c r="AQ858" s="12">
        <v>45709</v>
      </c>
    </row>
    <row r="859" spans="1:43" x14ac:dyDescent="0.3">
      <c r="A859">
        <v>45</v>
      </c>
      <c r="B859">
        <v>2137231</v>
      </c>
      <c r="C859" s="12">
        <v>45639</v>
      </c>
      <c r="D859" s="12">
        <v>45701</v>
      </c>
      <c r="E859" s="12">
        <v>45749</v>
      </c>
      <c r="F859">
        <v>63</v>
      </c>
      <c r="G859" t="s">
        <v>3172</v>
      </c>
      <c r="H859" t="s">
        <v>861</v>
      </c>
      <c r="I859" t="s">
        <v>875</v>
      </c>
      <c r="J859" t="s">
        <v>875</v>
      </c>
      <c r="K859" t="s">
        <v>3290</v>
      </c>
      <c r="L859">
        <v>996866969</v>
      </c>
      <c r="M859" t="s">
        <v>610</v>
      </c>
      <c r="N859" t="s">
        <v>1359</v>
      </c>
      <c r="O859">
        <v>544</v>
      </c>
      <c r="P859">
        <v>544</v>
      </c>
      <c r="Q859" t="s">
        <v>2028</v>
      </c>
      <c r="R859">
        <v>0</v>
      </c>
      <c r="S859">
        <v>0</v>
      </c>
      <c r="T859" t="s">
        <v>865</v>
      </c>
      <c r="U859" t="s">
        <v>2288</v>
      </c>
      <c r="V859" t="s">
        <v>1501</v>
      </c>
      <c r="AE859" t="s">
        <v>1501</v>
      </c>
      <c r="AF859" t="s">
        <v>1047</v>
      </c>
      <c r="AH859" t="s">
        <v>1126</v>
      </c>
      <c r="AI859" t="s">
        <v>1102</v>
      </c>
      <c r="AJ859" t="s">
        <v>1291</v>
      </c>
      <c r="AL859" t="s">
        <v>859</v>
      </c>
      <c r="AM859" t="s">
        <v>3350</v>
      </c>
      <c r="AN859" t="s">
        <v>859</v>
      </c>
      <c r="AO859" s="13">
        <v>5.62</v>
      </c>
      <c r="AP859" s="14">
        <v>20250001648422</v>
      </c>
      <c r="AQ859" s="12">
        <v>45709</v>
      </c>
    </row>
    <row r="860" spans="1:43" x14ac:dyDescent="0.3">
      <c r="B860">
        <v>1544539</v>
      </c>
      <c r="E860" s="12">
        <v>45715</v>
      </c>
      <c r="G860" t="s">
        <v>3172</v>
      </c>
      <c r="I860" t="s">
        <v>875</v>
      </c>
      <c r="J860" t="s">
        <v>875</v>
      </c>
      <c r="K860" t="s">
        <v>3304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1431</v>
      </c>
      <c r="AL860" t="s">
        <v>859</v>
      </c>
      <c r="AM860" t="s">
        <v>1431</v>
      </c>
      <c r="AN860" t="s">
        <v>859</v>
      </c>
      <c r="AO860" s="13">
        <v>0.03</v>
      </c>
      <c r="AP860" s="14">
        <v>20250001817961</v>
      </c>
      <c r="AQ860" s="12">
        <v>45715</v>
      </c>
    </row>
    <row r="861" spans="1:43" x14ac:dyDescent="0.3">
      <c r="A861">
        <v>43</v>
      </c>
      <c r="B861">
        <v>2105049</v>
      </c>
      <c r="C861" s="12">
        <v>45611</v>
      </c>
      <c r="D861" s="12">
        <v>45701</v>
      </c>
      <c r="E861" s="12">
        <v>45735</v>
      </c>
      <c r="F861">
        <v>91</v>
      </c>
      <c r="G861" t="s">
        <v>3306</v>
      </c>
      <c r="H861" t="s">
        <v>861</v>
      </c>
      <c r="I861" t="s">
        <v>875</v>
      </c>
      <c r="J861" t="s">
        <v>875</v>
      </c>
      <c r="K861" t="s">
        <v>3307</v>
      </c>
      <c r="L861">
        <v>996866969</v>
      </c>
      <c r="M861" t="s">
        <v>377</v>
      </c>
      <c r="N861" t="s">
        <v>1359</v>
      </c>
      <c r="O861">
        <v>1105</v>
      </c>
      <c r="P861">
        <v>1105</v>
      </c>
      <c r="Q861" t="s">
        <v>1038</v>
      </c>
      <c r="R861">
        <v>0</v>
      </c>
      <c r="S861">
        <v>0</v>
      </c>
      <c r="T861" t="s">
        <v>865</v>
      </c>
      <c r="U861" t="s">
        <v>1039</v>
      </c>
      <c r="V861" t="s">
        <v>1040</v>
      </c>
      <c r="AE861" t="s">
        <v>1040</v>
      </c>
      <c r="AF861" t="s">
        <v>892</v>
      </c>
      <c r="AH861" t="s">
        <v>1041</v>
      </c>
      <c r="AI861" t="s">
        <v>1042</v>
      </c>
      <c r="AJ861" t="s">
        <v>1402</v>
      </c>
      <c r="AL861" t="s">
        <v>859</v>
      </c>
      <c r="AM861" t="s">
        <v>1694</v>
      </c>
      <c r="AN861" t="s">
        <v>859</v>
      </c>
      <c r="AO861" s="13">
        <v>8.18</v>
      </c>
      <c r="AP861" s="14">
        <v>20250001527515</v>
      </c>
      <c r="AQ861" s="12">
        <v>45706</v>
      </c>
    </row>
    <row r="862" spans="1:43" x14ac:dyDescent="0.3">
      <c r="A862">
        <v>51</v>
      </c>
      <c r="B862">
        <v>1851989</v>
      </c>
      <c r="C862" s="12">
        <v>45617</v>
      </c>
      <c r="D862" s="12">
        <v>45707</v>
      </c>
      <c r="E862" s="12">
        <v>45755</v>
      </c>
      <c r="F862">
        <v>91</v>
      </c>
      <c r="G862" t="s">
        <v>3306</v>
      </c>
      <c r="H862" t="s">
        <v>861</v>
      </c>
      <c r="I862" t="s">
        <v>3308</v>
      </c>
      <c r="J862" t="s">
        <v>875</v>
      </c>
      <c r="K862" t="s">
        <v>3309</v>
      </c>
      <c r="L862">
        <v>996866969</v>
      </c>
      <c r="M862" t="s">
        <v>786</v>
      </c>
      <c r="N862" t="s">
        <v>863</v>
      </c>
      <c r="O862">
        <v>46</v>
      </c>
      <c r="P862">
        <v>66</v>
      </c>
      <c r="Q862">
        <v>0</v>
      </c>
      <c r="R862">
        <v>20</v>
      </c>
      <c r="S862">
        <v>0</v>
      </c>
      <c r="T862" t="s">
        <v>865</v>
      </c>
      <c r="U862" t="s">
        <v>887</v>
      </c>
      <c r="V862" t="s">
        <v>888</v>
      </c>
      <c r="W862" t="s">
        <v>939</v>
      </c>
      <c r="X862" t="s">
        <v>940</v>
      </c>
      <c r="AE862" t="s">
        <v>941</v>
      </c>
      <c r="AF862" t="s">
        <v>892</v>
      </c>
      <c r="AH862" t="s">
        <v>942</v>
      </c>
      <c r="AI862" t="s">
        <v>943</v>
      </c>
      <c r="AJ862" t="s">
        <v>1668</v>
      </c>
      <c r="AK862" t="s">
        <v>903</v>
      </c>
      <c r="AL862" t="s">
        <v>859</v>
      </c>
      <c r="AM862" t="s">
        <v>4320</v>
      </c>
      <c r="AN862" t="s">
        <v>859</v>
      </c>
      <c r="AO862" s="13">
        <v>30.96</v>
      </c>
      <c r="AP862" s="14">
        <v>20250001847259</v>
      </c>
      <c r="AQ862" s="12">
        <v>45715</v>
      </c>
    </row>
    <row r="863" spans="1:43" x14ac:dyDescent="0.3">
      <c r="A863">
        <v>52</v>
      </c>
      <c r="B863">
        <v>2100501</v>
      </c>
      <c r="C863" s="12">
        <v>45617</v>
      </c>
      <c r="D863" s="12">
        <v>45708</v>
      </c>
      <c r="E863" s="12">
        <v>45755</v>
      </c>
      <c r="F863">
        <v>92</v>
      </c>
      <c r="G863" t="s">
        <v>3306</v>
      </c>
      <c r="H863" t="s">
        <v>861</v>
      </c>
      <c r="I863" t="s">
        <v>875</v>
      </c>
      <c r="J863" t="s">
        <v>875</v>
      </c>
      <c r="K863" t="s">
        <v>3314</v>
      </c>
      <c r="L863">
        <v>996866969</v>
      </c>
      <c r="M863" t="s">
        <v>521</v>
      </c>
      <c r="N863" t="s">
        <v>1359</v>
      </c>
      <c r="O863">
        <v>1598</v>
      </c>
      <c r="P863">
        <v>1598</v>
      </c>
      <c r="Q863" t="s">
        <v>1038</v>
      </c>
      <c r="R863">
        <v>0</v>
      </c>
      <c r="S863">
        <v>0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859</v>
      </c>
      <c r="AM863" t="s">
        <v>1052</v>
      </c>
      <c r="AN863" t="s">
        <v>859</v>
      </c>
      <c r="AO863" s="13">
        <v>8.23</v>
      </c>
      <c r="AP863" s="14">
        <v>20250001859301</v>
      </c>
      <c r="AQ863" s="12">
        <v>45715</v>
      </c>
    </row>
    <row r="864" spans="1:43" x14ac:dyDescent="0.3">
      <c r="A864">
        <v>28</v>
      </c>
      <c r="B864">
        <v>2135872</v>
      </c>
      <c r="C864" s="12">
        <v>45595</v>
      </c>
      <c r="D864" s="12">
        <v>45694</v>
      </c>
      <c r="E864" s="12">
        <v>45723</v>
      </c>
      <c r="F864">
        <v>100</v>
      </c>
      <c r="G864" t="s">
        <v>3306</v>
      </c>
      <c r="H864" t="s">
        <v>861</v>
      </c>
      <c r="I864" t="s">
        <v>875</v>
      </c>
      <c r="J864" t="s">
        <v>875</v>
      </c>
      <c r="K864" t="s">
        <v>3317</v>
      </c>
      <c r="L864">
        <v>996866969</v>
      </c>
      <c r="M864" t="s">
        <v>523</v>
      </c>
      <c r="N864" t="s">
        <v>1359</v>
      </c>
      <c r="O864">
        <v>2027</v>
      </c>
      <c r="P864">
        <v>2027</v>
      </c>
      <c r="Q864" t="s">
        <v>1603</v>
      </c>
      <c r="R864">
        <v>0</v>
      </c>
      <c r="S864">
        <v>0</v>
      </c>
      <c r="T864" t="s">
        <v>865</v>
      </c>
      <c r="U864" t="s">
        <v>1604</v>
      </c>
      <c r="V864" t="s">
        <v>1605</v>
      </c>
      <c r="AE864" t="s">
        <v>1605</v>
      </c>
      <c r="AF864" t="s">
        <v>1645</v>
      </c>
      <c r="AI864" t="s">
        <v>1372</v>
      </c>
      <c r="AJ864" t="s">
        <v>1588</v>
      </c>
      <c r="AL864" t="s">
        <v>859</v>
      </c>
      <c r="AM864" t="s">
        <v>2966</v>
      </c>
      <c r="AN864" t="s">
        <v>859</v>
      </c>
      <c r="AO864" s="13">
        <v>6.79</v>
      </c>
      <c r="AP864" s="14">
        <v>20250001147373</v>
      </c>
      <c r="AQ864" s="12">
        <v>45694</v>
      </c>
    </row>
    <row r="865" spans="1:43" x14ac:dyDescent="0.3">
      <c r="A865">
        <v>27</v>
      </c>
      <c r="B865">
        <v>2168598</v>
      </c>
      <c r="C865" s="12">
        <v>45143</v>
      </c>
      <c r="D865" s="12">
        <v>45686</v>
      </c>
      <c r="E865" s="12">
        <v>45723</v>
      </c>
      <c r="F865">
        <v>544</v>
      </c>
      <c r="G865" t="s">
        <v>3306</v>
      </c>
      <c r="H865" t="s">
        <v>861</v>
      </c>
      <c r="I865" t="s">
        <v>875</v>
      </c>
      <c r="J865" t="s">
        <v>875</v>
      </c>
      <c r="K865" t="s">
        <v>3319</v>
      </c>
      <c r="L865">
        <v>996866969</v>
      </c>
      <c r="M865" t="s">
        <v>3320</v>
      </c>
      <c r="N865" t="s">
        <v>1359</v>
      </c>
      <c r="O865">
        <v>10084</v>
      </c>
      <c r="P865">
        <v>11032</v>
      </c>
      <c r="Q865">
        <v>0</v>
      </c>
      <c r="R865">
        <v>948</v>
      </c>
      <c r="S865">
        <v>0</v>
      </c>
      <c r="T865" t="s">
        <v>865</v>
      </c>
      <c r="U865" t="s">
        <v>4321</v>
      </c>
      <c r="V865" t="s">
        <v>4322</v>
      </c>
      <c r="W865" t="s">
        <v>4323</v>
      </c>
      <c r="X865" t="s">
        <v>4324</v>
      </c>
      <c r="Y865" t="s">
        <v>4325</v>
      </c>
      <c r="Z865" t="s">
        <v>4326</v>
      </c>
      <c r="AA865" t="s">
        <v>4327</v>
      </c>
      <c r="AB865" t="s">
        <v>4328</v>
      </c>
      <c r="AC865" t="s">
        <v>4329</v>
      </c>
      <c r="AD865" t="s">
        <v>4330</v>
      </c>
      <c r="AE865" t="s">
        <v>4331</v>
      </c>
      <c r="AF865" t="s">
        <v>4332</v>
      </c>
      <c r="AI865" t="s">
        <v>4333</v>
      </c>
      <c r="AJ865" t="s">
        <v>3281</v>
      </c>
      <c r="AL865" t="s">
        <v>859</v>
      </c>
      <c r="AM865" t="s">
        <v>4334</v>
      </c>
      <c r="AN865" t="s">
        <v>966</v>
      </c>
      <c r="AO865" s="13">
        <v>2070.12</v>
      </c>
      <c r="AP865" s="14">
        <v>20250001116356</v>
      </c>
      <c r="AQ865" s="12">
        <v>45694</v>
      </c>
    </row>
    <row r="868" spans="1:43" x14ac:dyDescent="0.3">
      <c r="AO868" s="15">
        <f>SUM(AO2:AO867)</f>
        <v>13690.910000000003</v>
      </c>
    </row>
  </sheetData>
  <autoFilter ref="A1:AQ86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U666"/>
  <sheetViews>
    <sheetView topLeftCell="H1" workbookViewId="0">
      <selection activeCell="K10" sqref="K10"/>
    </sheetView>
  </sheetViews>
  <sheetFormatPr defaultRowHeight="14.4" x14ac:dyDescent="0.3"/>
  <cols>
    <col min="3" max="3" width="31.6640625" bestFit="1" customWidth="1"/>
    <col min="4" max="4" width="31.109375" bestFit="1" customWidth="1"/>
    <col min="5" max="5" width="13.33203125" bestFit="1" customWidth="1"/>
    <col min="9" max="9" width="13.88671875" customWidth="1"/>
    <col min="11" max="11" width="58" bestFit="1" customWidth="1"/>
    <col min="12" max="12" width="9.88671875" bestFit="1" customWidth="1"/>
    <col min="13" max="13" width="23.109375" customWidth="1"/>
    <col min="41" max="41" width="13.6640625" customWidth="1"/>
    <col min="42" max="42" width="16.5546875" bestFit="1" customWidth="1"/>
    <col min="43" max="43" width="17.44140625" bestFit="1" customWidth="1"/>
    <col min="45" max="45" width="12.44140625" bestFit="1" customWidth="1"/>
    <col min="46" max="46" width="14.109375" bestFit="1" customWidth="1"/>
    <col min="47" max="47" width="14.109375" customWidth="1"/>
    <col min="49" max="49" width="11.5546875" customWidth="1"/>
    <col min="50" max="50" width="53.33203125" bestFit="1" customWidth="1"/>
  </cols>
  <sheetData>
    <row r="1" spans="1:47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47" x14ac:dyDescent="0.3">
      <c r="B2">
        <v>688605</v>
      </c>
      <c r="E2" s="12">
        <v>45740</v>
      </c>
      <c r="G2" t="s">
        <v>633</v>
      </c>
      <c r="I2" t="s">
        <v>875</v>
      </c>
      <c r="J2" t="s">
        <v>1312</v>
      </c>
      <c r="K2" t="s">
        <v>1269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966</v>
      </c>
      <c r="AL2" t="s">
        <v>859</v>
      </c>
      <c r="AM2" t="s">
        <v>966</v>
      </c>
      <c r="AN2" t="s">
        <v>859</v>
      </c>
      <c r="AO2" s="13">
        <v>0.01</v>
      </c>
      <c r="AP2" s="14">
        <v>20250002682192</v>
      </c>
      <c r="AQ2" s="12">
        <v>45740</v>
      </c>
    </row>
    <row r="3" spans="1:47" x14ac:dyDescent="0.3">
      <c r="B3">
        <v>1808548</v>
      </c>
      <c r="E3" s="12">
        <v>45723</v>
      </c>
      <c r="G3" t="s">
        <v>633</v>
      </c>
      <c r="I3" t="s">
        <v>875</v>
      </c>
      <c r="J3" t="s">
        <v>875</v>
      </c>
      <c r="K3" t="s">
        <v>1424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1354</v>
      </c>
      <c r="AI3" t="s">
        <v>859</v>
      </c>
      <c r="AK3" t="s">
        <v>4359</v>
      </c>
      <c r="AL3" t="s">
        <v>859</v>
      </c>
      <c r="AM3" t="s">
        <v>4359</v>
      </c>
      <c r="AN3" t="s">
        <v>859</v>
      </c>
      <c r="AO3" s="13">
        <v>48.61</v>
      </c>
      <c r="AP3" s="14">
        <v>20250002088357</v>
      </c>
      <c r="AQ3" s="12">
        <v>45723</v>
      </c>
      <c r="AS3" s="16" t="s">
        <v>4050</v>
      </c>
      <c r="AT3" t="s">
        <v>4052</v>
      </c>
    </row>
    <row r="4" spans="1:47" x14ac:dyDescent="0.3">
      <c r="B4">
        <v>1530289</v>
      </c>
      <c r="E4" s="12">
        <v>45740</v>
      </c>
      <c r="G4" t="s">
        <v>633</v>
      </c>
      <c r="I4" t="s">
        <v>875</v>
      </c>
      <c r="J4" t="s">
        <v>875</v>
      </c>
      <c r="K4" t="s">
        <v>1518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966</v>
      </c>
      <c r="AL4" t="s">
        <v>859</v>
      </c>
      <c r="AM4" t="s">
        <v>966</v>
      </c>
      <c r="AN4" t="s">
        <v>859</v>
      </c>
      <c r="AO4" s="13">
        <v>0.01</v>
      </c>
      <c r="AP4" s="14">
        <v>20250002682172</v>
      </c>
      <c r="AQ4" s="12">
        <v>45740</v>
      </c>
      <c r="AS4" s="17">
        <v>67101</v>
      </c>
      <c r="AT4" s="13">
        <v>0.02</v>
      </c>
      <c r="AU4" s="13"/>
    </row>
    <row r="5" spans="1:47" x14ac:dyDescent="0.3">
      <c r="B5">
        <v>1394023</v>
      </c>
      <c r="E5" s="12">
        <v>45740</v>
      </c>
      <c r="G5" t="s">
        <v>633</v>
      </c>
      <c r="I5" t="s">
        <v>1657</v>
      </c>
      <c r="J5" t="s">
        <v>875</v>
      </c>
      <c r="K5" t="s">
        <v>1658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964</v>
      </c>
      <c r="AL5" t="s">
        <v>859</v>
      </c>
      <c r="AM5" t="s">
        <v>964</v>
      </c>
      <c r="AN5" t="s">
        <v>859</v>
      </c>
      <c r="AO5" s="13">
        <v>0.02</v>
      </c>
      <c r="AP5" s="14">
        <v>20250002682158</v>
      </c>
      <c r="AQ5" s="12">
        <v>45740</v>
      </c>
      <c r="AS5" s="17">
        <v>67103</v>
      </c>
      <c r="AT5" s="13">
        <v>0.41</v>
      </c>
      <c r="AU5" s="13"/>
    </row>
    <row r="6" spans="1:47" x14ac:dyDescent="0.3">
      <c r="B6">
        <v>1394024</v>
      </c>
      <c r="E6" s="12">
        <v>45740</v>
      </c>
      <c r="G6" t="s">
        <v>633</v>
      </c>
      <c r="I6" t="s">
        <v>1659</v>
      </c>
      <c r="J6" t="s">
        <v>875</v>
      </c>
      <c r="K6" t="s">
        <v>1658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964</v>
      </c>
      <c r="AL6" t="s">
        <v>859</v>
      </c>
      <c r="AM6" t="s">
        <v>964</v>
      </c>
      <c r="AN6" t="s">
        <v>859</v>
      </c>
      <c r="AO6" s="13">
        <v>0.02</v>
      </c>
      <c r="AP6" s="14">
        <v>20250002682159</v>
      </c>
      <c r="AQ6" s="12">
        <v>45740</v>
      </c>
      <c r="AS6" s="17">
        <v>74374</v>
      </c>
      <c r="AT6" s="13">
        <v>0.12</v>
      </c>
      <c r="AU6" s="13"/>
    </row>
    <row r="7" spans="1:47" x14ac:dyDescent="0.3">
      <c r="B7">
        <v>289233</v>
      </c>
      <c r="E7" s="12">
        <v>45740</v>
      </c>
      <c r="G7" t="s">
        <v>633</v>
      </c>
      <c r="I7" t="s">
        <v>875</v>
      </c>
      <c r="J7" t="s">
        <v>875</v>
      </c>
      <c r="K7" t="s">
        <v>1661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964</v>
      </c>
      <c r="AL7" t="s">
        <v>859</v>
      </c>
      <c r="AM7" t="s">
        <v>964</v>
      </c>
      <c r="AN7" t="s">
        <v>859</v>
      </c>
      <c r="AO7" s="13">
        <v>0.02</v>
      </c>
      <c r="AP7" s="14">
        <v>20250002682165</v>
      </c>
      <c r="AQ7" s="12">
        <v>45740</v>
      </c>
      <c r="AS7" s="17">
        <v>110314</v>
      </c>
      <c r="AT7" s="13">
        <v>4.01</v>
      </c>
      <c r="AU7" s="13"/>
    </row>
    <row r="8" spans="1:47" x14ac:dyDescent="0.3">
      <c r="B8">
        <v>1820434</v>
      </c>
      <c r="E8" s="12">
        <v>45740</v>
      </c>
      <c r="G8" t="s">
        <v>633</v>
      </c>
      <c r="I8" t="s">
        <v>875</v>
      </c>
      <c r="J8" t="s">
        <v>875</v>
      </c>
      <c r="K8" t="s">
        <v>4126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1625</v>
      </c>
      <c r="AI8" t="s">
        <v>859</v>
      </c>
      <c r="AK8" t="s">
        <v>4360</v>
      </c>
      <c r="AL8" t="s">
        <v>859</v>
      </c>
      <c r="AM8" t="s">
        <v>4360</v>
      </c>
      <c r="AN8" t="s">
        <v>859</v>
      </c>
      <c r="AO8" s="13">
        <v>30.32</v>
      </c>
      <c r="AP8" s="14">
        <v>20250002681971</v>
      </c>
      <c r="AQ8" s="12">
        <v>45740</v>
      </c>
      <c r="AS8" s="17">
        <v>110324</v>
      </c>
      <c r="AT8" s="13">
        <v>8.7100000000000009</v>
      </c>
      <c r="AU8" s="13"/>
    </row>
    <row r="9" spans="1:47" x14ac:dyDescent="0.3">
      <c r="B9">
        <v>1820434</v>
      </c>
      <c r="E9" s="12">
        <v>45740</v>
      </c>
      <c r="G9" t="s">
        <v>633</v>
      </c>
      <c r="I9" t="s">
        <v>875</v>
      </c>
      <c r="J9" t="s">
        <v>875</v>
      </c>
      <c r="K9" t="s">
        <v>4126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1625</v>
      </c>
      <c r="AI9" t="s">
        <v>859</v>
      </c>
      <c r="AK9" t="s">
        <v>3708</v>
      </c>
      <c r="AL9" t="s">
        <v>859</v>
      </c>
      <c r="AM9" t="s">
        <v>3708</v>
      </c>
      <c r="AN9" t="s">
        <v>859</v>
      </c>
      <c r="AO9" s="13">
        <v>34.729999999999997</v>
      </c>
      <c r="AP9" s="14">
        <v>20250002681972</v>
      </c>
      <c r="AQ9" s="12">
        <v>45740</v>
      </c>
      <c r="AS9" s="17">
        <v>114056</v>
      </c>
      <c r="AT9" s="13">
        <v>26.31</v>
      </c>
      <c r="AU9" s="13"/>
    </row>
    <row r="10" spans="1:47" x14ac:dyDescent="0.3">
      <c r="B10">
        <v>1820434</v>
      </c>
      <c r="E10" s="12">
        <v>45740</v>
      </c>
      <c r="G10" t="s">
        <v>633</v>
      </c>
      <c r="I10" t="s">
        <v>875</v>
      </c>
      <c r="J10" t="s">
        <v>875</v>
      </c>
      <c r="K10" t="s">
        <v>4126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1625</v>
      </c>
      <c r="AI10" t="s">
        <v>859</v>
      </c>
      <c r="AK10" t="s">
        <v>2013</v>
      </c>
      <c r="AL10" t="s">
        <v>859</v>
      </c>
      <c r="AM10" t="s">
        <v>2013</v>
      </c>
      <c r="AN10" t="s">
        <v>859</v>
      </c>
      <c r="AO10" s="13">
        <v>12.98</v>
      </c>
      <c r="AP10" s="14">
        <v>20250002681973</v>
      </c>
      <c r="AQ10" s="12">
        <v>45740</v>
      </c>
      <c r="AS10" s="17">
        <v>114858</v>
      </c>
      <c r="AT10" s="13">
        <v>8.23</v>
      </c>
      <c r="AU10" s="13"/>
    </row>
    <row r="11" spans="1:47" x14ac:dyDescent="0.3">
      <c r="B11">
        <v>1820434</v>
      </c>
      <c r="E11" s="12">
        <v>45740</v>
      </c>
      <c r="G11" t="s">
        <v>633</v>
      </c>
      <c r="I11" t="s">
        <v>875</v>
      </c>
      <c r="J11" t="s">
        <v>875</v>
      </c>
      <c r="K11" t="s">
        <v>4126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1625</v>
      </c>
      <c r="AI11" t="s">
        <v>859</v>
      </c>
      <c r="AK11" t="s">
        <v>1630</v>
      </c>
      <c r="AL11" t="s">
        <v>859</v>
      </c>
      <c r="AM11" t="s">
        <v>1630</v>
      </c>
      <c r="AN11" t="s">
        <v>859</v>
      </c>
      <c r="AO11" s="13">
        <v>5.64</v>
      </c>
      <c r="AP11" s="14">
        <v>20250002681974</v>
      </c>
      <c r="AQ11" s="12">
        <v>45740</v>
      </c>
      <c r="AS11" s="17">
        <v>114860</v>
      </c>
      <c r="AT11" s="13">
        <v>42.15</v>
      </c>
      <c r="AU11" s="13"/>
    </row>
    <row r="12" spans="1:47" x14ac:dyDescent="0.3">
      <c r="B12">
        <v>1820434</v>
      </c>
      <c r="E12" s="12">
        <v>45740</v>
      </c>
      <c r="G12" t="s">
        <v>633</v>
      </c>
      <c r="I12" t="s">
        <v>875</v>
      </c>
      <c r="J12" t="s">
        <v>875</v>
      </c>
      <c r="K12" t="s">
        <v>4126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1625</v>
      </c>
      <c r="AI12" t="s">
        <v>859</v>
      </c>
      <c r="AK12" t="s">
        <v>4361</v>
      </c>
      <c r="AL12" t="s">
        <v>859</v>
      </c>
      <c r="AM12" t="s">
        <v>4361</v>
      </c>
      <c r="AN12" t="s">
        <v>859</v>
      </c>
      <c r="AO12" s="13">
        <v>26.77</v>
      </c>
      <c r="AP12" s="14">
        <v>20250002681975</v>
      </c>
      <c r="AQ12" s="12">
        <v>45740</v>
      </c>
      <c r="AS12" s="17">
        <v>114861</v>
      </c>
      <c r="AT12" s="13">
        <v>27.65</v>
      </c>
      <c r="AU12" s="13"/>
    </row>
    <row r="13" spans="1:47" x14ac:dyDescent="0.3">
      <c r="B13">
        <v>1820434</v>
      </c>
      <c r="E13" s="12">
        <v>45740</v>
      </c>
      <c r="G13" t="s">
        <v>633</v>
      </c>
      <c r="I13" t="s">
        <v>875</v>
      </c>
      <c r="J13" t="s">
        <v>875</v>
      </c>
      <c r="K13" t="s">
        <v>4126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1625</v>
      </c>
      <c r="AI13" t="s">
        <v>859</v>
      </c>
      <c r="AK13" t="s">
        <v>2188</v>
      </c>
      <c r="AL13" t="s">
        <v>859</v>
      </c>
      <c r="AM13" t="s">
        <v>2188</v>
      </c>
      <c r="AN13" t="s">
        <v>859</v>
      </c>
      <c r="AO13" s="13">
        <v>4.93</v>
      </c>
      <c r="AP13" s="14">
        <v>20250002681978</v>
      </c>
      <c r="AQ13" s="12">
        <v>45740</v>
      </c>
      <c r="AS13" s="17">
        <v>114862</v>
      </c>
      <c r="AT13" s="13">
        <v>18.420000000000002</v>
      </c>
      <c r="AU13" s="13"/>
    </row>
    <row r="14" spans="1:47" x14ac:dyDescent="0.3">
      <c r="B14">
        <v>1820434</v>
      </c>
      <c r="E14" s="12">
        <v>45740</v>
      </c>
      <c r="G14" t="s">
        <v>633</v>
      </c>
      <c r="I14" t="s">
        <v>875</v>
      </c>
      <c r="J14" t="s">
        <v>875</v>
      </c>
      <c r="K14" t="s">
        <v>4126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1625</v>
      </c>
      <c r="AI14" t="s">
        <v>859</v>
      </c>
      <c r="AK14" t="s">
        <v>2353</v>
      </c>
      <c r="AL14" t="s">
        <v>859</v>
      </c>
      <c r="AM14" t="s">
        <v>2353</v>
      </c>
      <c r="AN14" t="s">
        <v>859</v>
      </c>
      <c r="AO14" s="13">
        <v>6.34</v>
      </c>
      <c r="AP14" s="14">
        <v>20250002681980</v>
      </c>
      <c r="AQ14" s="12">
        <v>45740</v>
      </c>
      <c r="AS14" s="17">
        <v>114863</v>
      </c>
      <c r="AT14" s="13">
        <v>11.74</v>
      </c>
      <c r="AU14" s="13"/>
    </row>
    <row r="15" spans="1:47" x14ac:dyDescent="0.3">
      <c r="B15">
        <v>1820434</v>
      </c>
      <c r="E15" s="12">
        <v>45740</v>
      </c>
      <c r="G15" t="s">
        <v>633</v>
      </c>
      <c r="I15" t="s">
        <v>875</v>
      </c>
      <c r="J15" t="s">
        <v>875</v>
      </c>
      <c r="K15" t="s">
        <v>4126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1625</v>
      </c>
      <c r="AI15" t="s">
        <v>859</v>
      </c>
      <c r="AK15" t="s">
        <v>4362</v>
      </c>
      <c r="AL15" t="s">
        <v>859</v>
      </c>
      <c r="AM15" t="s">
        <v>4362</v>
      </c>
      <c r="AN15" t="s">
        <v>859</v>
      </c>
      <c r="AO15" s="13">
        <v>4.2300000000000004</v>
      </c>
      <c r="AP15" s="14">
        <v>20250002681982</v>
      </c>
      <c r="AQ15" s="12">
        <v>45740</v>
      </c>
      <c r="AS15" s="17">
        <v>118062</v>
      </c>
      <c r="AT15" s="13">
        <v>12.34</v>
      </c>
      <c r="AU15" s="13"/>
    </row>
    <row r="16" spans="1:47" x14ac:dyDescent="0.3">
      <c r="B16">
        <v>1820434</v>
      </c>
      <c r="E16" s="12">
        <v>45740</v>
      </c>
      <c r="G16" t="s">
        <v>633</v>
      </c>
      <c r="I16" t="s">
        <v>875</v>
      </c>
      <c r="J16" t="s">
        <v>875</v>
      </c>
      <c r="K16" t="s">
        <v>4126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1625</v>
      </c>
      <c r="AI16" t="s">
        <v>859</v>
      </c>
      <c r="AK16" t="s">
        <v>1630</v>
      </c>
      <c r="AL16" t="s">
        <v>859</v>
      </c>
      <c r="AM16" t="s">
        <v>1630</v>
      </c>
      <c r="AN16" t="s">
        <v>859</v>
      </c>
      <c r="AO16" s="13">
        <v>5.64</v>
      </c>
      <c r="AP16" s="14">
        <v>20250002681984</v>
      </c>
      <c r="AQ16" s="12">
        <v>45740</v>
      </c>
      <c r="AS16" s="17">
        <v>119199</v>
      </c>
      <c r="AT16" s="13">
        <v>8.44</v>
      </c>
      <c r="AU16" s="13"/>
    </row>
    <row r="17" spans="2:47" x14ac:dyDescent="0.3">
      <c r="B17">
        <v>1820434</v>
      </c>
      <c r="E17" s="12">
        <v>45740</v>
      </c>
      <c r="G17" t="s">
        <v>633</v>
      </c>
      <c r="I17" t="s">
        <v>875</v>
      </c>
      <c r="J17" t="s">
        <v>875</v>
      </c>
      <c r="K17" t="s">
        <v>4126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1625</v>
      </c>
      <c r="AI17" t="s">
        <v>859</v>
      </c>
      <c r="AK17" t="s">
        <v>2188</v>
      </c>
      <c r="AL17" t="s">
        <v>859</v>
      </c>
      <c r="AM17" t="s">
        <v>2188</v>
      </c>
      <c r="AN17" t="s">
        <v>859</v>
      </c>
      <c r="AO17" s="13">
        <v>4.93</v>
      </c>
      <c r="AP17" s="14">
        <v>20250002681986</v>
      </c>
      <c r="AQ17" s="12">
        <v>45740</v>
      </c>
      <c r="AS17" s="17">
        <v>126839</v>
      </c>
      <c r="AT17" s="13">
        <v>2.94</v>
      </c>
      <c r="AU17" s="13"/>
    </row>
    <row r="18" spans="2:47" x14ac:dyDescent="0.3">
      <c r="B18">
        <v>1820434</v>
      </c>
      <c r="E18" s="12">
        <v>45740</v>
      </c>
      <c r="G18" t="s">
        <v>633</v>
      </c>
      <c r="I18" t="s">
        <v>875</v>
      </c>
      <c r="J18" t="s">
        <v>875</v>
      </c>
      <c r="K18" t="s">
        <v>4126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1625</v>
      </c>
      <c r="AI18" t="s">
        <v>859</v>
      </c>
      <c r="AK18" t="s">
        <v>4362</v>
      </c>
      <c r="AL18" t="s">
        <v>859</v>
      </c>
      <c r="AM18" t="s">
        <v>4362</v>
      </c>
      <c r="AN18" t="s">
        <v>859</v>
      </c>
      <c r="AO18" s="13">
        <v>4.2300000000000004</v>
      </c>
      <c r="AP18" s="14">
        <v>20250002681988</v>
      </c>
      <c r="AQ18" s="12">
        <v>45740</v>
      </c>
      <c r="AS18" s="17">
        <v>136470</v>
      </c>
      <c r="AT18" s="13">
        <v>8.18</v>
      </c>
      <c r="AU18" s="13"/>
    </row>
    <row r="19" spans="2:47" x14ac:dyDescent="0.3">
      <c r="B19">
        <v>1820434</v>
      </c>
      <c r="E19" s="12">
        <v>45740</v>
      </c>
      <c r="G19" t="s">
        <v>633</v>
      </c>
      <c r="I19" t="s">
        <v>875</v>
      </c>
      <c r="J19" t="s">
        <v>875</v>
      </c>
      <c r="K19" t="s">
        <v>4126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1625</v>
      </c>
      <c r="AI19" t="s">
        <v>859</v>
      </c>
      <c r="AK19" t="s">
        <v>1630</v>
      </c>
      <c r="AL19" t="s">
        <v>859</v>
      </c>
      <c r="AM19" t="s">
        <v>1630</v>
      </c>
      <c r="AN19" t="s">
        <v>859</v>
      </c>
      <c r="AO19" s="13">
        <v>5.64</v>
      </c>
      <c r="AP19" s="14">
        <v>20250002681990</v>
      </c>
      <c r="AQ19" s="12">
        <v>45740</v>
      </c>
      <c r="AS19" s="17">
        <v>137034</v>
      </c>
      <c r="AT19" s="13">
        <v>8.44</v>
      </c>
      <c r="AU19" s="13"/>
    </row>
    <row r="20" spans="2:47" x14ac:dyDescent="0.3">
      <c r="B20">
        <v>1820434</v>
      </c>
      <c r="E20" s="12">
        <v>45740</v>
      </c>
      <c r="G20" t="s">
        <v>633</v>
      </c>
      <c r="I20" t="s">
        <v>875</v>
      </c>
      <c r="J20" t="s">
        <v>875</v>
      </c>
      <c r="K20" t="s">
        <v>4126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1625</v>
      </c>
      <c r="AI20" t="s">
        <v>859</v>
      </c>
      <c r="AK20" t="s">
        <v>1630</v>
      </c>
      <c r="AL20" t="s">
        <v>859</v>
      </c>
      <c r="AM20" t="s">
        <v>1630</v>
      </c>
      <c r="AN20" t="s">
        <v>859</v>
      </c>
      <c r="AO20" s="13">
        <v>5.64</v>
      </c>
      <c r="AP20" s="14">
        <v>20250002681992</v>
      </c>
      <c r="AQ20" s="12">
        <v>45740</v>
      </c>
      <c r="AS20" s="17">
        <v>140864</v>
      </c>
      <c r="AT20" s="13">
        <v>14.38</v>
      </c>
      <c r="AU20" s="13"/>
    </row>
    <row r="21" spans="2:47" x14ac:dyDescent="0.3">
      <c r="B21">
        <v>1820434</v>
      </c>
      <c r="E21" s="12">
        <v>45740</v>
      </c>
      <c r="G21" t="s">
        <v>633</v>
      </c>
      <c r="I21" t="s">
        <v>875</v>
      </c>
      <c r="J21" t="s">
        <v>875</v>
      </c>
      <c r="K21" t="s">
        <v>4126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1625</v>
      </c>
      <c r="AI21" t="s">
        <v>859</v>
      </c>
      <c r="AK21" t="s">
        <v>2188</v>
      </c>
      <c r="AL21" t="s">
        <v>859</v>
      </c>
      <c r="AM21" t="s">
        <v>2188</v>
      </c>
      <c r="AN21" t="s">
        <v>859</v>
      </c>
      <c r="AO21" s="13">
        <v>4.93</v>
      </c>
      <c r="AP21" s="14">
        <v>20250002681994</v>
      </c>
      <c r="AQ21" s="12">
        <v>45740</v>
      </c>
      <c r="AS21" s="17">
        <v>142849</v>
      </c>
      <c r="AT21" s="13">
        <v>23.42</v>
      </c>
      <c r="AU21" s="13"/>
    </row>
    <row r="22" spans="2:47" x14ac:dyDescent="0.3">
      <c r="B22">
        <v>1820434</v>
      </c>
      <c r="E22" s="12">
        <v>45740</v>
      </c>
      <c r="G22" t="s">
        <v>633</v>
      </c>
      <c r="I22" t="s">
        <v>875</v>
      </c>
      <c r="J22" t="s">
        <v>875</v>
      </c>
      <c r="K22" t="s">
        <v>4126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1625</v>
      </c>
      <c r="AI22" t="s">
        <v>859</v>
      </c>
      <c r="AK22" t="s">
        <v>4362</v>
      </c>
      <c r="AL22" t="s">
        <v>859</v>
      </c>
      <c r="AM22" t="s">
        <v>4362</v>
      </c>
      <c r="AN22" t="s">
        <v>859</v>
      </c>
      <c r="AO22" s="13">
        <v>4.2300000000000004</v>
      </c>
      <c r="AP22" s="14">
        <v>20250002681996</v>
      </c>
      <c r="AQ22" s="12">
        <v>45740</v>
      </c>
      <c r="AS22" s="17">
        <v>154846</v>
      </c>
      <c r="AT22" s="13">
        <v>53.57</v>
      </c>
      <c r="AU22" s="13"/>
    </row>
    <row r="23" spans="2:47" x14ac:dyDescent="0.3">
      <c r="B23">
        <v>1820434</v>
      </c>
      <c r="E23" s="12">
        <v>45740</v>
      </c>
      <c r="G23" t="s">
        <v>633</v>
      </c>
      <c r="I23" t="s">
        <v>875</v>
      </c>
      <c r="J23" t="s">
        <v>875</v>
      </c>
      <c r="K23" t="s">
        <v>4126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1625</v>
      </c>
      <c r="AI23" t="s">
        <v>859</v>
      </c>
      <c r="AK23" t="s">
        <v>2353</v>
      </c>
      <c r="AL23" t="s">
        <v>859</v>
      </c>
      <c r="AM23" t="s">
        <v>2353</v>
      </c>
      <c r="AN23" t="s">
        <v>859</v>
      </c>
      <c r="AO23" s="13">
        <v>6.34</v>
      </c>
      <c r="AP23" s="14">
        <v>20250002681998</v>
      </c>
      <c r="AQ23" s="12">
        <v>45740</v>
      </c>
      <c r="AS23" s="17">
        <v>154847</v>
      </c>
      <c r="AT23" s="13">
        <v>3.19</v>
      </c>
      <c r="AU23" s="13"/>
    </row>
    <row r="24" spans="2:47" x14ac:dyDescent="0.3">
      <c r="B24">
        <v>1820434</v>
      </c>
      <c r="E24" s="12">
        <v>45740</v>
      </c>
      <c r="G24" t="s">
        <v>633</v>
      </c>
      <c r="I24" t="s">
        <v>875</v>
      </c>
      <c r="J24" t="s">
        <v>875</v>
      </c>
      <c r="K24" t="s">
        <v>4126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1625</v>
      </c>
      <c r="AI24" t="s">
        <v>859</v>
      </c>
      <c r="AK24" t="s">
        <v>1630</v>
      </c>
      <c r="AL24" t="s">
        <v>859</v>
      </c>
      <c r="AM24" t="s">
        <v>1630</v>
      </c>
      <c r="AN24" t="s">
        <v>859</v>
      </c>
      <c r="AO24" s="13">
        <v>5.64</v>
      </c>
      <c r="AP24" s="14">
        <v>20250002682000</v>
      </c>
      <c r="AQ24" s="12">
        <v>45740</v>
      </c>
      <c r="AS24" s="17">
        <v>186052</v>
      </c>
      <c r="AT24" s="13">
        <v>106.08000000000001</v>
      </c>
      <c r="AU24" s="13"/>
    </row>
    <row r="25" spans="2:47" x14ac:dyDescent="0.3">
      <c r="B25">
        <v>1820434</v>
      </c>
      <c r="E25" s="12">
        <v>45740</v>
      </c>
      <c r="G25" t="s">
        <v>633</v>
      </c>
      <c r="I25" t="s">
        <v>875</v>
      </c>
      <c r="J25" t="s">
        <v>875</v>
      </c>
      <c r="K25" t="s">
        <v>4126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1625</v>
      </c>
      <c r="AI25" t="s">
        <v>859</v>
      </c>
      <c r="AK25" t="s">
        <v>2188</v>
      </c>
      <c r="AL25" t="s">
        <v>859</v>
      </c>
      <c r="AM25" t="s">
        <v>2188</v>
      </c>
      <c r="AN25" t="s">
        <v>859</v>
      </c>
      <c r="AO25" s="13">
        <v>4.93</v>
      </c>
      <c r="AP25" s="14">
        <v>20250002682002</v>
      </c>
      <c r="AQ25" s="12">
        <v>45740</v>
      </c>
      <c r="AS25" s="17">
        <v>187671</v>
      </c>
      <c r="AT25" s="13">
        <v>150.9</v>
      </c>
      <c r="AU25" s="13"/>
    </row>
    <row r="26" spans="2:47" x14ac:dyDescent="0.3">
      <c r="B26">
        <v>1820434</v>
      </c>
      <c r="E26" s="12">
        <v>45740</v>
      </c>
      <c r="G26" t="s">
        <v>633</v>
      </c>
      <c r="I26" t="s">
        <v>875</v>
      </c>
      <c r="J26" t="s">
        <v>875</v>
      </c>
      <c r="K26" t="s">
        <v>4126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1625</v>
      </c>
      <c r="AI26" t="s">
        <v>859</v>
      </c>
      <c r="AK26" t="s">
        <v>1630</v>
      </c>
      <c r="AL26" t="s">
        <v>859</v>
      </c>
      <c r="AM26" t="s">
        <v>1630</v>
      </c>
      <c r="AN26" t="s">
        <v>859</v>
      </c>
      <c r="AO26" s="13">
        <v>5.64</v>
      </c>
      <c r="AP26" s="14">
        <v>20250002682004</v>
      </c>
      <c r="AQ26" s="12">
        <v>45740</v>
      </c>
      <c r="AS26" s="17">
        <v>188095</v>
      </c>
      <c r="AT26" s="13">
        <v>272.26999999999992</v>
      </c>
      <c r="AU26" s="13"/>
    </row>
    <row r="27" spans="2:47" x14ac:dyDescent="0.3">
      <c r="B27">
        <v>1820434</v>
      </c>
      <c r="E27" s="12">
        <v>45740</v>
      </c>
      <c r="G27" t="s">
        <v>633</v>
      </c>
      <c r="I27" t="s">
        <v>875</v>
      </c>
      <c r="J27" t="s">
        <v>875</v>
      </c>
      <c r="K27" t="s">
        <v>4126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1625</v>
      </c>
      <c r="AI27" t="s">
        <v>859</v>
      </c>
      <c r="AK27" t="s">
        <v>2188</v>
      </c>
      <c r="AL27" t="s">
        <v>859</v>
      </c>
      <c r="AM27" t="s">
        <v>2188</v>
      </c>
      <c r="AN27" t="s">
        <v>859</v>
      </c>
      <c r="AO27" s="13">
        <v>4.93</v>
      </c>
      <c r="AP27" s="14">
        <v>20250002682006</v>
      </c>
      <c r="AQ27" s="12">
        <v>45740</v>
      </c>
      <c r="AS27" s="17">
        <v>192560</v>
      </c>
      <c r="AT27" s="13">
        <v>10.33</v>
      </c>
      <c r="AU27" s="13"/>
    </row>
    <row r="28" spans="2:47" x14ac:dyDescent="0.3">
      <c r="B28">
        <v>1820434</v>
      </c>
      <c r="E28" s="12">
        <v>45740</v>
      </c>
      <c r="G28" t="s">
        <v>633</v>
      </c>
      <c r="I28" t="s">
        <v>875</v>
      </c>
      <c r="J28" t="s">
        <v>875</v>
      </c>
      <c r="K28" t="s">
        <v>4126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1625</v>
      </c>
      <c r="AI28" t="s">
        <v>859</v>
      </c>
      <c r="AK28" t="s">
        <v>1630</v>
      </c>
      <c r="AL28" t="s">
        <v>859</v>
      </c>
      <c r="AM28" t="s">
        <v>1630</v>
      </c>
      <c r="AN28" t="s">
        <v>859</v>
      </c>
      <c r="AO28" s="13">
        <v>5.64</v>
      </c>
      <c r="AP28" s="14">
        <v>20250002682008</v>
      </c>
      <c r="AQ28" s="12">
        <v>45740</v>
      </c>
      <c r="AS28" s="17">
        <v>195373</v>
      </c>
      <c r="AT28" s="13">
        <v>5.62</v>
      </c>
      <c r="AU28" s="13"/>
    </row>
    <row r="29" spans="2:47" x14ac:dyDescent="0.3">
      <c r="B29">
        <v>1820434</v>
      </c>
      <c r="E29" s="12">
        <v>45740</v>
      </c>
      <c r="G29" t="s">
        <v>633</v>
      </c>
      <c r="I29" t="s">
        <v>875</v>
      </c>
      <c r="J29" t="s">
        <v>875</v>
      </c>
      <c r="K29" t="s">
        <v>4126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1625</v>
      </c>
      <c r="AI29" t="s">
        <v>859</v>
      </c>
      <c r="AK29" t="s">
        <v>1630</v>
      </c>
      <c r="AL29" t="s">
        <v>859</v>
      </c>
      <c r="AM29" t="s">
        <v>1630</v>
      </c>
      <c r="AN29" t="s">
        <v>859</v>
      </c>
      <c r="AO29" s="13">
        <v>5.64</v>
      </c>
      <c r="AP29" s="14">
        <v>20250002682010</v>
      </c>
      <c r="AQ29" s="12">
        <v>45740</v>
      </c>
      <c r="AS29" s="17">
        <v>196041</v>
      </c>
      <c r="AT29" s="13">
        <v>6.08</v>
      </c>
      <c r="AU29" s="13"/>
    </row>
    <row r="30" spans="2:47" x14ac:dyDescent="0.3">
      <c r="B30">
        <v>1820434</v>
      </c>
      <c r="E30" s="12">
        <v>45740</v>
      </c>
      <c r="G30" t="s">
        <v>633</v>
      </c>
      <c r="I30" t="s">
        <v>875</v>
      </c>
      <c r="J30" t="s">
        <v>875</v>
      </c>
      <c r="K30" t="s">
        <v>4126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1625</v>
      </c>
      <c r="AI30" t="s">
        <v>859</v>
      </c>
      <c r="AK30" t="s">
        <v>2188</v>
      </c>
      <c r="AL30" t="s">
        <v>859</v>
      </c>
      <c r="AM30" t="s">
        <v>2188</v>
      </c>
      <c r="AN30" t="s">
        <v>859</v>
      </c>
      <c r="AO30" s="13">
        <v>4.93</v>
      </c>
      <c r="AP30" s="14">
        <v>20250002682012</v>
      </c>
      <c r="AQ30" s="12">
        <v>45740</v>
      </c>
      <c r="AS30" s="17">
        <v>196050</v>
      </c>
      <c r="AT30" s="13">
        <v>10.029999999999999</v>
      </c>
      <c r="AU30" s="13"/>
    </row>
    <row r="31" spans="2:47" x14ac:dyDescent="0.3">
      <c r="B31">
        <v>1820434</v>
      </c>
      <c r="E31" s="12">
        <v>45740</v>
      </c>
      <c r="G31" t="s">
        <v>633</v>
      </c>
      <c r="I31" t="s">
        <v>875</v>
      </c>
      <c r="J31" t="s">
        <v>875</v>
      </c>
      <c r="K31" t="s">
        <v>4126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1625</v>
      </c>
      <c r="AI31" t="s">
        <v>859</v>
      </c>
      <c r="AK31" t="s">
        <v>2353</v>
      </c>
      <c r="AL31" t="s">
        <v>859</v>
      </c>
      <c r="AM31" t="s">
        <v>2353</v>
      </c>
      <c r="AN31" t="s">
        <v>859</v>
      </c>
      <c r="AO31" s="13">
        <v>6.34</v>
      </c>
      <c r="AP31" s="14">
        <v>20250002682014</v>
      </c>
      <c r="AQ31" s="12">
        <v>45740</v>
      </c>
      <c r="AS31" s="17">
        <v>196627</v>
      </c>
      <c r="AT31" s="13">
        <v>8.31</v>
      </c>
      <c r="AU31" s="13"/>
    </row>
    <row r="32" spans="2:47" x14ac:dyDescent="0.3">
      <c r="B32">
        <v>1820434</v>
      </c>
      <c r="E32" s="12">
        <v>45740</v>
      </c>
      <c r="G32" t="s">
        <v>633</v>
      </c>
      <c r="I32" t="s">
        <v>875</v>
      </c>
      <c r="J32" t="s">
        <v>875</v>
      </c>
      <c r="K32" t="s">
        <v>4126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1012</v>
      </c>
      <c r="AL32" t="s">
        <v>859</v>
      </c>
      <c r="AM32" t="s">
        <v>1012</v>
      </c>
      <c r="AN32" t="s">
        <v>859</v>
      </c>
      <c r="AO32" s="13">
        <v>8.93</v>
      </c>
      <c r="AP32" s="14">
        <v>20250002682016</v>
      </c>
      <c r="AQ32" s="12">
        <v>45740</v>
      </c>
      <c r="AS32" s="17">
        <v>196960</v>
      </c>
      <c r="AT32" s="13">
        <v>8.18</v>
      </c>
      <c r="AU32" s="13"/>
    </row>
    <row r="33" spans="2:47" x14ac:dyDescent="0.3">
      <c r="B33">
        <v>1820434</v>
      </c>
      <c r="E33" s="12">
        <v>45740</v>
      </c>
      <c r="G33" t="s">
        <v>633</v>
      </c>
      <c r="I33" t="s">
        <v>875</v>
      </c>
      <c r="J33" t="s">
        <v>875</v>
      </c>
      <c r="K33" t="s">
        <v>4126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1075</v>
      </c>
      <c r="AL33" t="s">
        <v>859</v>
      </c>
      <c r="AM33" t="s">
        <v>1075</v>
      </c>
      <c r="AN33" t="s">
        <v>859</v>
      </c>
      <c r="AO33" s="13">
        <v>6.04</v>
      </c>
      <c r="AP33" s="14">
        <v>20250002682018</v>
      </c>
      <c r="AQ33" s="12">
        <v>45740</v>
      </c>
      <c r="AS33" s="17">
        <v>196966</v>
      </c>
      <c r="AT33" s="13">
        <v>60.6</v>
      </c>
      <c r="AU33" s="13"/>
    </row>
    <row r="34" spans="2:47" x14ac:dyDescent="0.3">
      <c r="B34">
        <v>1820434</v>
      </c>
      <c r="E34" s="12">
        <v>45740</v>
      </c>
      <c r="G34" t="s">
        <v>633</v>
      </c>
      <c r="I34" t="s">
        <v>875</v>
      </c>
      <c r="J34" t="s">
        <v>875</v>
      </c>
      <c r="K34" t="s">
        <v>4126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4363</v>
      </c>
      <c r="AL34" t="s">
        <v>859</v>
      </c>
      <c r="AM34" t="s">
        <v>4363</v>
      </c>
      <c r="AN34" t="s">
        <v>859</v>
      </c>
      <c r="AO34" s="13">
        <v>6.78</v>
      </c>
      <c r="AP34" s="14">
        <v>20250002682020</v>
      </c>
      <c r="AQ34" s="12">
        <v>45740</v>
      </c>
      <c r="AS34" s="17">
        <v>196967</v>
      </c>
      <c r="AT34" s="13">
        <v>61.91</v>
      </c>
      <c r="AU34" s="13"/>
    </row>
    <row r="35" spans="2:47" x14ac:dyDescent="0.3">
      <c r="B35">
        <v>1820434</v>
      </c>
      <c r="E35" s="12">
        <v>45740</v>
      </c>
      <c r="G35" t="s">
        <v>633</v>
      </c>
      <c r="I35" t="s">
        <v>875</v>
      </c>
      <c r="J35" t="s">
        <v>875</v>
      </c>
      <c r="K35" t="s">
        <v>4126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3438</v>
      </c>
      <c r="AL35" t="s">
        <v>859</v>
      </c>
      <c r="AM35" t="s">
        <v>3438</v>
      </c>
      <c r="AN35" t="s">
        <v>859</v>
      </c>
      <c r="AO35" s="13">
        <v>5.77</v>
      </c>
      <c r="AP35" s="14">
        <v>20250002682022</v>
      </c>
      <c r="AQ35" s="12">
        <v>45740</v>
      </c>
      <c r="AS35" s="17">
        <v>207087</v>
      </c>
      <c r="AT35" s="13">
        <v>8.31</v>
      </c>
      <c r="AU35" s="13"/>
    </row>
    <row r="36" spans="2:47" x14ac:dyDescent="0.3">
      <c r="B36">
        <v>1820434</v>
      </c>
      <c r="E36" s="12">
        <v>45740</v>
      </c>
      <c r="G36" t="s">
        <v>633</v>
      </c>
      <c r="I36" t="s">
        <v>875</v>
      </c>
      <c r="J36" t="s">
        <v>875</v>
      </c>
      <c r="K36" t="s">
        <v>4126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2403</v>
      </c>
      <c r="AL36" t="s">
        <v>859</v>
      </c>
      <c r="AM36" t="s">
        <v>2403</v>
      </c>
      <c r="AN36" t="s">
        <v>859</v>
      </c>
      <c r="AO36" s="13">
        <v>6.41</v>
      </c>
      <c r="AP36" s="14">
        <v>20250002682024</v>
      </c>
      <c r="AQ36" s="12">
        <v>45740</v>
      </c>
      <c r="AS36" s="17">
        <v>208613</v>
      </c>
      <c r="AT36" s="13">
        <v>5.3</v>
      </c>
      <c r="AU36" s="13"/>
    </row>
    <row r="37" spans="2:47" x14ac:dyDescent="0.3">
      <c r="B37">
        <v>1820434</v>
      </c>
      <c r="E37" s="12">
        <v>45740</v>
      </c>
      <c r="G37" t="s">
        <v>633</v>
      </c>
      <c r="I37" t="s">
        <v>875</v>
      </c>
      <c r="J37" t="s">
        <v>875</v>
      </c>
      <c r="K37" t="s">
        <v>4126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3552</v>
      </c>
      <c r="AL37" t="s">
        <v>859</v>
      </c>
      <c r="AM37" t="s">
        <v>3552</v>
      </c>
      <c r="AN37" t="s">
        <v>859</v>
      </c>
      <c r="AO37" s="13">
        <v>7.01</v>
      </c>
      <c r="AP37" s="14">
        <v>20250002682026</v>
      </c>
      <c r="AQ37" s="12">
        <v>45740</v>
      </c>
      <c r="AS37" s="17">
        <v>213081</v>
      </c>
      <c r="AT37" s="13">
        <v>22.19</v>
      </c>
      <c r="AU37" s="13"/>
    </row>
    <row r="38" spans="2:47" x14ac:dyDescent="0.3">
      <c r="B38">
        <v>1820434</v>
      </c>
      <c r="E38" s="12">
        <v>45740</v>
      </c>
      <c r="G38" t="s">
        <v>633</v>
      </c>
      <c r="I38" t="s">
        <v>875</v>
      </c>
      <c r="J38" t="s">
        <v>875</v>
      </c>
      <c r="K38" t="s">
        <v>4126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1016</v>
      </c>
      <c r="AL38" t="s">
        <v>859</v>
      </c>
      <c r="AM38" t="s">
        <v>1016</v>
      </c>
      <c r="AN38" t="s">
        <v>859</v>
      </c>
      <c r="AO38" s="13">
        <v>5.36</v>
      </c>
      <c r="AP38" s="14">
        <v>20250002682029</v>
      </c>
      <c r="AQ38" s="12">
        <v>45740</v>
      </c>
      <c r="AS38" s="17">
        <v>235933</v>
      </c>
      <c r="AT38" s="13">
        <v>104.71</v>
      </c>
      <c r="AU38" s="13"/>
    </row>
    <row r="39" spans="2:47" x14ac:dyDescent="0.3">
      <c r="B39">
        <v>1820434</v>
      </c>
      <c r="E39" s="12">
        <v>45740</v>
      </c>
      <c r="G39" t="s">
        <v>633</v>
      </c>
      <c r="I39" t="s">
        <v>875</v>
      </c>
      <c r="J39" t="s">
        <v>875</v>
      </c>
      <c r="K39" t="s">
        <v>4126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1011</v>
      </c>
      <c r="AL39" t="s">
        <v>859</v>
      </c>
      <c r="AM39" t="s">
        <v>1011</v>
      </c>
      <c r="AN39" t="s">
        <v>859</v>
      </c>
      <c r="AO39" s="13">
        <v>5.95</v>
      </c>
      <c r="AP39" s="14">
        <v>20250002682032</v>
      </c>
      <c r="AQ39" s="12">
        <v>45740</v>
      </c>
      <c r="AS39" s="17">
        <v>289233</v>
      </c>
      <c r="AT39" s="13">
        <v>0.02</v>
      </c>
      <c r="AU39" s="13"/>
    </row>
    <row r="40" spans="2:47" x14ac:dyDescent="0.3">
      <c r="B40">
        <v>1820434</v>
      </c>
      <c r="E40" s="12">
        <v>45740</v>
      </c>
      <c r="G40" t="s">
        <v>633</v>
      </c>
      <c r="I40" t="s">
        <v>875</v>
      </c>
      <c r="J40" t="s">
        <v>875</v>
      </c>
      <c r="K40" t="s">
        <v>4126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4364</v>
      </c>
      <c r="AL40" t="s">
        <v>859</v>
      </c>
      <c r="AM40" t="s">
        <v>4364</v>
      </c>
      <c r="AN40" t="s">
        <v>859</v>
      </c>
      <c r="AO40" s="13">
        <v>6.49</v>
      </c>
      <c r="AP40" s="14">
        <v>20250002682035</v>
      </c>
      <c r="AQ40" s="12">
        <v>45740</v>
      </c>
      <c r="AS40" s="17">
        <v>313202</v>
      </c>
      <c r="AT40" s="13">
        <v>4.71</v>
      </c>
      <c r="AU40" s="13"/>
    </row>
    <row r="41" spans="2:47" x14ac:dyDescent="0.3">
      <c r="B41">
        <v>1820434</v>
      </c>
      <c r="E41" s="12">
        <v>45740</v>
      </c>
      <c r="G41" t="s">
        <v>633</v>
      </c>
      <c r="I41" t="s">
        <v>875</v>
      </c>
      <c r="J41" t="s">
        <v>875</v>
      </c>
      <c r="K41" t="s">
        <v>4126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1612</v>
      </c>
      <c r="AL41" t="s">
        <v>859</v>
      </c>
      <c r="AM41" t="s">
        <v>1612</v>
      </c>
      <c r="AN41" t="s">
        <v>859</v>
      </c>
      <c r="AO41" s="13">
        <v>6.23</v>
      </c>
      <c r="AP41" s="14">
        <v>20250002682038</v>
      </c>
      <c r="AQ41" s="12">
        <v>45740</v>
      </c>
      <c r="AS41" s="17">
        <v>313290</v>
      </c>
      <c r="AT41" s="13">
        <v>10.32</v>
      </c>
      <c r="AU41" s="13"/>
    </row>
    <row r="42" spans="2:47" x14ac:dyDescent="0.3">
      <c r="B42">
        <v>1820434</v>
      </c>
      <c r="E42" s="12">
        <v>45740</v>
      </c>
      <c r="G42" t="s">
        <v>633</v>
      </c>
      <c r="I42" t="s">
        <v>875</v>
      </c>
      <c r="J42" t="s">
        <v>875</v>
      </c>
      <c r="K42" t="s">
        <v>4126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1016</v>
      </c>
      <c r="AL42" t="s">
        <v>859</v>
      </c>
      <c r="AM42" t="s">
        <v>1016</v>
      </c>
      <c r="AN42" t="s">
        <v>859</v>
      </c>
      <c r="AO42" s="13">
        <v>5.36</v>
      </c>
      <c r="AP42" s="14">
        <v>20250002682041</v>
      </c>
      <c r="AQ42" s="12">
        <v>45740</v>
      </c>
      <c r="AS42" s="17">
        <v>318825</v>
      </c>
      <c r="AT42" s="13">
        <v>8.44</v>
      </c>
      <c r="AU42" s="13"/>
    </row>
    <row r="43" spans="2:47" x14ac:dyDescent="0.3">
      <c r="B43">
        <v>1820434</v>
      </c>
      <c r="E43" s="12">
        <v>45740</v>
      </c>
      <c r="G43" t="s">
        <v>633</v>
      </c>
      <c r="I43" t="s">
        <v>875</v>
      </c>
      <c r="J43" t="s">
        <v>875</v>
      </c>
      <c r="K43" t="s">
        <v>4126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2206</v>
      </c>
      <c r="AL43" t="s">
        <v>859</v>
      </c>
      <c r="AM43" t="s">
        <v>2206</v>
      </c>
      <c r="AN43" t="s">
        <v>859</v>
      </c>
      <c r="AO43" s="13">
        <v>4.58</v>
      </c>
      <c r="AP43" s="14">
        <v>20250002682044</v>
      </c>
      <c r="AQ43" s="12">
        <v>45740</v>
      </c>
      <c r="AS43" s="17">
        <v>328166</v>
      </c>
      <c r="AT43" s="13">
        <v>10.08</v>
      </c>
      <c r="AU43" s="13"/>
    </row>
    <row r="44" spans="2:47" x14ac:dyDescent="0.3">
      <c r="B44">
        <v>1820434</v>
      </c>
      <c r="E44" s="12">
        <v>45740</v>
      </c>
      <c r="G44" t="s">
        <v>633</v>
      </c>
      <c r="I44" t="s">
        <v>875</v>
      </c>
      <c r="J44" t="s">
        <v>875</v>
      </c>
      <c r="K44" t="s">
        <v>4126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1290</v>
      </c>
      <c r="AL44" t="s">
        <v>859</v>
      </c>
      <c r="AM44" t="s">
        <v>1290</v>
      </c>
      <c r="AN44" t="s">
        <v>859</v>
      </c>
      <c r="AO44" s="13">
        <v>4.42</v>
      </c>
      <c r="AP44" s="14">
        <v>20250002682047</v>
      </c>
      <c r="AQ44" s="12">
        <v>45740</v>
      </c>
      <c r="AS44" s="17">
        <v>332531</v>
      </c>
      <c r="AT44" s="13">
        <v>11.74</v>
      </c>
      <c r="AU44" s="13"/>
    </row>
    <row r="45" spans="2:47" x14ac:dyDescent="0.3">
      <c r="B45">
        <v>1820434</v>
      </c>
      <c r="E45" s="12">
        <v>45740</v>
      </c>
      <c r="G45" t="s">
        <v>633</v>
      </c>
      <c r="I45" t="s">
        <v>875</v>
      </c>
      <c r="J45" t="s">
        <v>875</v>
      </c>
      <c r="K45" t="s">
        <v>4126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1154</v>
      </c>
      <c r="AL45" t="s">
        <v>859</v>
      </c>
      <c r="AM45" t="s">
        <v>1154</v>
      </c>
      <c r="AN45" t="s">
        <v>859</v>
      </c>
      <c r="AO45" s="13">
        <v>5.49</v>
      </c>
      <c r="AP45" s="14">
        <v>20250002682050</v>
      </c>
      <c r="AQ45" s="12">
        <v>45740</v>
      </c>
      <c r="AS45" s="17">
        <v>332532</v>
      </c>
      <c r="AT45" s="13">
        <v>8.23</v>
      </c>
      <c r="AU45" s="13"/>
    </row>
    <row r="46" spans="2:47" x14ac:dyDescent="0.3">
      <c r="B46">
        <v>1820434</v>
      </c>
      <c r="E46" s="12">
        <v>45740</v>
      </c>
      <c r="G46" t="s">
        <v>633</v>
      </c>
      <c r="I46" t="s">
        <v>875</v>
      </c>
      <c r="J46" t="s">
        <v>875</v>
      </c>
      <c r="K46" t="s">
        <v>4126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4365</v>
      </c>
      <c r="AL46" t="s">
        <v>859</v>
      </c>
      <c r="AM46" t="s">
        <v>4365</v>
      </c>
      <c r="AN46" t="s">
        <v>859</v>
      </c>
      <c r="AO46" s="13">
        <v>27.07</v>
      </c>
      <c r="AP46" s="14">
        <v>20250002682053</v>
      </c>
      <c r="AQ46" s="12">
        <v>45740</v>
      </c>
      <c r="AS46" s="17">
        <v>338280</v>
      </c>
      <c r="AT46" s="13">
        <v>9.93</v>
      </c>
      <c r="AU46" s="13"/>
    </row>
    <row r="47" spans="2:47" x14ac:dyDescent="0.3">
      <c r="B47">
        <v>1820434</v>
      </c>
      <c r="E47" s="12">
        <v>45740</v>
      </c>
      <c r="G47" t="s">
        <v>633</v>
      </c>
      <c r="I47" t="s">
        <v>875</v>
      </c>
      <c r="J47" t="s">
        <v>875</v>
      </c>
      <c r="K47" t="s">
        <v>4126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932</v>
      </c>
      <c r="AL47" t="s">
        <v>859</v>
      </c>
      <c r="AM47" t="s">
        <v>932</v>
      </c>
      <c r="AN47" t="s">
        <v>859</v>
      </c>
      <c r="AO47" s="13">
        <v>4.4800000000000004</v>
      </c>
      <c r="AP47" s="14">
        <v>20250002682056</v>
      </c>
      <c r="AQ47" s="12">
        <v>45740</v>
      </c>
      <c r="AS47" s="17">
        <v>349939</v>
      </c>
      <c r="AT47" s="13">
        <v>0.09</v>
      </c>
      <c r="AU47" s="13"/>
    </row>
    <row r="48" spans="2:47" x14ac:dyDescent="0.3">
      <c r="B48">
        <v>1820434</v>
      </c>
      <c r="E48" s="12">
        <v>45740</v>
      </c>
      <c r="G48" t="s">
        <v>633</v>
      </c>
      <c r="I48" t="s">
        <v>875</v>
      </c>
      <c r="J48" t="s">
        <v>875</v>
      </c>
      <c r="K48" t="s">
        <v>4126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3195</v>
      </c>
      <c r="AL48" t="s">
        <v>859</v>
      </c>
      <c r="AM48" t="s">
        <v>3195</v>
      </c>
      <c r="AN48" t="s">
        <v>859</v>
      </c>
      <c r="AO48" s="13">
        <v>4.3</v>
      </c>
      <c r="AP48" s="14">
        <v>20250002682059</v>
      </c>
      <c r="AQ48" s="12">
        <v>45740</v>
      </c>
      <c r="AS48" s="17">
        <v>374054</v>
      </c>
      <c r="AT48" s="13">
        <v>0.01</v>
      </c>
      <c r="AU48" s="13"/>
    </row>
    <row r="49" spans="2:47" x14ac:dyDescent="0.3">
      <c r="B49">
        <v>1820434</v>
      </c>
      <c r="E49" s="12">
        <v>45740</v>
      </c>
      <c r="G49" t="s">
        <v>633</v>
      </c>
      <c r="I49" t="s">
        <v>875</v>
      </c>
      <c r="J49" t="s">
        <v>875</v>
      </c>
      <c r="K49" t="s">
        <v>4126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3356</v>
      </c>
      <c r="AL49" t="s">
        <v>859</v>
      </c>
      <c r="AM49" t="s">
        <v>3356</v>
      </c>
      <c r="AN49" t="s">
        <v>859</v>
      </c>
      <c r="AO49" s="13">
        <v>4.18</v>
      </c>
      <c r="AP49" s="14">
        <v>20250002682062</v>
      </c>
      <c r="AQ49" s="12">
        <v>45740</v>
      </c>
      <c r="AS49" s="17">
        <v>442753</v>
      </c>
      <c r="AT49" s="13">
        <v>11.9</v>
      </c>
      <c r="AU49" s="13"/>
    </row>
    <row r="50" spans="2:47" x14ac:dyDescent="0.3">
      <c r="B50">
        <v>1820434</v>
      </c>
      <c r="E50" s="12">
        <v>45740</v>
      </c>
      <c r="G50" t="s">
        <v>633</v>
      </c>
      <c r="I50" t="s">
        <v>875</v>
      </c>
      <c r="J50" t="s">
        <v>875</v>
      </c>
      <c r="K50" t="s">
        <v>4126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2999</v>
      </c>
      <c r="AL50" t="s">
        <v>859</v>
      </c>
      <c r="AM50" t="s">
        <v>2999</v>
      </c>
      <c r="AN50" t="s">
        <v>859</v>
      </c>
      <c r="AO50" s="13">
        <v>3.61</v>
      </c>
      <c r="AP50" s="14">
        <v>20250002682065</v>
      </c>
      <c r="AQ50" s="12">
        <v>45740</v>
      </c>
      <c r="AS50" s="17">
        <v>443259</v>
      </c>
      <c r="AT50" s="13">
        <v>45.93</v>
      </c>
      <c r="AU50" s="13"/>
    </row>
    <row r="51" spans="2:47" x14ac:dyDescent="0.3">
      <c r="B51">
        <v>1820434</v>
      </c>
      <c r="E51" s="12">
        <v>45740</v>
      </c>
      <c r="G51" t="s">
        <v>633</v>
      </c>
      <c r="I51" t="s">
        <v>875</v>
      </c>
      <c r="J51" t="s">
        <v>875</v>
      </c>
      <c r="K51" t="s">
        <v>4126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1611</v>
      </c>
      <c r="AL51" t="s">
        <v>859</v>
      </c>
      <c r="AM51" t="s">
        <v>1611</v>
      </c>
      <c r="AN51" t="s">
        <v>859</v>
      </c>
      <c r="AO51" s="13">
        <v>4.38</v>
      </c>
      <c r="AP51" s="14">
        <v>20250002682068</v>
      </c>
      <c r="AQ51" s="12">
        <v>45740</v>
      </c>
      <c r="AS51" s="17">
        <v>445005</v>
      </c>
      <c r="AT51" s="13">
        <v>3.8899999999999997</v>
      </c>
      <c r="AU51" s="13"/>
    </row>
    <row r="52" spans="2:47" x14ac:dyDescent="0.3">
      <c r="B52">
        <v>1820434</v>
      </c>
      <c r="E52" s="12">
        <v>45740</v>
      </c>
      <c r="G52" t="s">
        <v>633</v>
      </c>
      <c r="I52" t="s">
        <v>875</v>
      </c>
      <c r="J52" t="s">
        <v>875</v>
      </c>
      <c r="K52" t="s">
        <v>4126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1484</v>
      </c>
      <c r="AL52" t="s">
        <v>859</v>
      </c>
      <c r="AM52" t="s">
        <v>1484</v>
      </c>
      <c r="AN52" t="s">
        <v>859</v>
      </c>
      <c r="AO52" s="13">
        <v>3.94</v>
      </c>
      <c r="AP52" s="14">
        <v>20250002682071</v>
      </c>
      <c r="AQ52" s="12">
        <v>45740</v>
      </c>
      <c r="AS52" s="17">
        <v>476244</v>
      </c>
      <c r="AT52" s="13">
        <v>8.7100000000000009</v>
      </c>
      <c r="AU52" s="13"/>
    </row>
    <row r="53" spans="2:47" x14ac:dyDescent="0.3">
      <c r="B53">
        <v>1820434</v>
      </c>
      <c r="E53" s="12">
        <v>45740</v>
      </c>
      <c r="G53" t="s">
        <v>633</v>
      </c>
      <c r="I53" t="s">
        <v>875</v>
      </c>
      <c r="J53" t="s">
        <v>875</v>
      </c>
      <c r="K53" t="s">
        <v>4126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2756</v>
      </c>
      <c r="AL53" t="s">
        <v>859</v>
      </c>
      <c r="AM53" t="s">
        <v>2756</v>
      </c>
      <c r="AN53" t="s">
        <v>859</v>
      </c>
      <c r="AO53" s="13">
        <v>3.8</v>
      </c>
      <c r="AP53" s="14">
        <v>20250002682074</v>
      </c>
      <c r="AQ53" s="12">
        <v>45740</v>
      </c>
      <c r="AS53" s="17">
        <v>484362</v>
      </c>
      <c r="AT53" s="13">
        <v>2.66</v>
      </c>
      <c r="AU53" s="13"/>
    </row>
    <row r="54" spans="2:47" x14ac:dyDescent="0.3">
      <c r="B54">
        <v>1820434</v>
      </c>
      <c r="E54" s="12">
        <v>45740</v>
      </c>
      <c r="G54" t="s">
        <v>633</v>
      </c>
      <c r="I54" t="s">
        <v>875</v>
      </c>
      <c r="J54" t="s">
        <v>875</v>
      </c>
      <c r="K54" t="s">
        <v>4126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1415</v>
      </c>
      <c r="AL54" t="s">
        <v>859</v>
      </c>
      <c r="AM54" t="s">
        <v>1415</v>
      </c>
      <c r="AN54" t="s">
        <v>859</v>
      </c>
      <c r="AO54" s="13">
        <v>3.57</v>
      </c>
      <c r="AP54" s="14">
        <v>20250002682077</v>
      </c>
      <c r="AQ54" s="12">
        <v>45740</v>
      </c>
      <c r="AS54" s="17">
        <v>498212</v>
      </c>
      <c r="AT54" s="13">
        <v>8.31</v>
      </c>
      <c r="AU54" s="13"/>
    </row>
    <row r="55" spans="2:47" x14ac:dyDescent="0.3">
      <c r="B55">
        <v>1820434</v>
      </c>
      <c r="E55" s="12">
        <v>45740</v>
      </c>
      <c r="G55" t="s">
        <v>633</v>
      </c>
      <c r="I55" t="s">
        <v>875</v>
      </c>
      <c r="J55" t="s">
        <v>875</v>
      </c>
      <c r="K55" t="s">
        <v>4126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2101</v>
      </c>
      <c r="AL55" t="s">
        <v>859</v>
      </c>
      <c r="AM55" t="s">
        <v>2101</v>
      </c>
      <c r="AN55" t="s">
        <v>859</v>
      </c>
      <c r="AO55" s="13">
        <v>2.5499999999999998</v>
      </c>
      <c r="AP55" s="14">
        <v>20250002682080</v>
      </c>
      <c r="AQ55" s="12">
        <v>45740</v>
      </c>
      <c r="AS55" s="17">
        <v>498555</v>
      </c>
      <c r="AT55" s="13">
        <v>3.81</v>
      </c>
      <c r="AU55" s="13"/>
    </row>
    <row r="56" spans="2:47" x14ac:dyDescent="0.3">
      <c r="B56">
        <v>1820434</v>
      </c>
      <c r="E56" s="12">
        <v>45740</v>
      </c>
      <c r="G56" t="s">
        <v>633</v>
      </c>
      <c r="I56" t="s">
        <v>875</v>
      </c>
      <c r="J56" t="s">
        <v>875</v>
      </c>
      <c r="K56" t="s">
        <v>4126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1516</v>
      </c>
      <c r="AL56" t="s">
        <v>859</v>
      </c>
      <c r="AM56" t="s">
        <v>1516</v>
      </c>
      <c r="AN56" t="s">
        <v>859</v>
      </c>
      <c r="AO56" s="13">
        <v>2.12</v>
      </c>
      <c r="AP56" s="14">
        <v>20250002682083</v>
      </c>
      <c r="AQ56" s="12">
        <v>45740</v>
      </c>
      <c r="AS56" s="17">
        <v>520002</v>
      </c>
      <c r="AT56" s="13">
        <v>8.0500000000000007</v>
      </c>
      <c r="AU56" s="13"/>
    </row>
    <row r="57" spans="2:47" x14ac:dyDescent="0.3">
      <c r="B57">
        <v>1820434</v>
      </c>
      <c r="E57" s="12">
        <v>45740</v>
      </c>
      <c r="G57" t="s">
        <v>633</v>
      </c>
      <c r="I57" t="s">
        <v>875</v>
      </c>
      <c r="J57" t="s">
        <v>875</v>
      </c>
      <c r="K57" t="s">
        <v>4126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2680</v>
      </c>
      <c r="AL57" t="s">
        <v>859</v>
      </c>
      <c r="AM57" t="s">
        <v>2680</v>
      </c>
      <c r="AN57" t="s">
        <v>859</v>
      </c>
      <c r="AO57" s="13">
        <v>2.86</v>
      </c>
      <c r="AP57" s="14">
        <v>20250002682086</v>
      </c>
      <c r="AQ57" s="12">
        <v>45740</v>
      </c>
      <c r="AS57" s="17">
        <v>520271</v>
      </c>
      <c r="AT57" s="13">
        <v>22.35</v>
      </c>
      <c r="AU57" s="13"/>
    </row>
    <row r="58" spans="2:47" x14ac:dyDescent="0.3">
      <c r="B58">
        <v>1820434</v>
      </c>
      <c r="E58" s="12">
        <v>45740</v>
      </c>
      <c r="G58" t="s">
        <v>633</v>
      </c>
      <c r="I58" t="s">
        <v>875</v>
      </c>
      <c r="J58" t="s">
        <v>875</v>
      </c>
      <c r="K58" t="s">
        <v>4126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1513</v>
      </c>
      <c r="AL58" t="s">
        <v>859</v>
      </c>
      <c r="AM58" t="s">
        <v>1513</v>
      </c>
      <c r="AN58" t="s">
        <v>859</v>
      </c>
      <c r="AO58" s="13">
        <v>2.4300000000000002</v>
      </c>
      <c r="AP58" s="14">
        <v>20250002682089</v>
      </c>
      <c r="AQ58" s="12">
        <v>45740</v>
      </c>
      <c r="AS58" s="17">
        <v>552561</v>
      </c>
      <c r="AT58" s="13">
        <v>0.08</v>
      </c>
      <c r="AU58" s="13"/>
    </row>
    <row r="59" spans="2:47" x14ac:dyDescent="0.3">
      <c r="B59">
        <v>1820434</v>
      </c>
      <c r="E59" s="12">
        <v>45740</v>
      </c>
      <c r="G59" t="s">
        <v>633</v>
      </c>
      <c r="I59" t="s">
        <v>875</v>
      </c>
      <c r="J59" t="s">
        <v>875</v>
      </c>
      <c r="K59" t="s">
        <v>4126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1061</v>
      </c>
      <c r="AL59" t="s">
        <v>859</v>
      </c>
      <c r="AM59" t="s">
        <v>1061</v>
      </c>
      <c r="AN59" t="s">
        <v>859</v>
      </c>
      <c r="AO59" s="13">
        <v>2.21</v>
      </c>
      <c r="AP59" s="14">
        <v>20250002682092</v>
      </c>
      <c r="AQ59" s="12">
        <v>45740</v>
      </c>
      <c r="AS59" s="17">
        <v>584160</v>
      </c>
      <c r="AT59" s="13">
        <v>0.01</v>
      </c>
      <c r="AU59" s="13"/>
    </row>
    <row r="60" spans="2:47" x14ac:dyDescent="0.3">
      <c r="B60">
        <v>1820434</v>
      </c>
      <c r="E60" s="12">
        <v>45740</v>
      </c>
      <c r="G60" t="s">
        <v>633</v>
      </c>
      <c r="I60" t="s">
        <v>875</v>
      </c>
      <c r="J60" t="s">
        <v>875</v>
      </c>
      <c r="K60" t="s">
        <v>4126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1988</v>
      </c>
      <c r="AL60" t="s">
        <v>859</v>
      </c>
      <c r="AM60" t="s">
        <v>1988</v>
      </c>
      <c r="AN60" t="s">
        <v>859</v>
      </c>
      <c r="AO60" s="13">
        <v>2.34</v>
      </c>
      <c r="AP60" s="14">
        <v>20250002682095</v>
      </c>
      <c r="AQ60" s="12">
        <v>45740</v>
      </c>
      <c r="AS60" s="17">
        <v>601000</v>
      </c>
      <c r="AT60" s="13">
        <v>0.08</v>
      </c>
      <c r="AU60" s="13"/>
    </row>
    <row r="61" spans="2:47" x14ac:dyDescent="0.3">
      <c r="B61">
        <v>1820434</v>
      </c>
      <c r="E61" s="12">
        <v>45740</v>
      </c>
      <c r="G61" t="s">
        <v>633</v>
      </c>
      <c r="I61" t="s">
        <v>875</v>
      </c>
      <c r="J61" t="s">
        <v>875</v>
      </c>
      <c r="K61" t="s">
        <v>4126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1364</v>
      </c>
      <c r="AL61" t="s">
        <v>859</v>
      </c>
      <c r="AM61" t="s">
        <v>1364</v>
      </c>
      <c r="AN61" t="s">
        <v>859</v>
      </c>
      <c r="AO61" s="13">
        <v>1.71</v>
      </c>
      <c r="AP61" s="14">
        <v>20250002682098</v>
      </c>
      <c r="AQ61" s="12">
        <v>45740</v>
      </c>
      <c r="AS61" s="17">
        <v>614322</v>
      </c>
      <c r="AT61" s="13">
        <v>8.58</v>
      </c>
      <c r="AU61" s="13"/>
    </row>
    <row r="62" spans="2:47" x14ac:dyDescent="0.3">
      <c r="B62">
        <v>1820434</v>
      </c>
      <c r="E62" s="12">
        <v>45740</v>
      </c>
      <c r="G62" t="s">
        <v>633</v>
      </c>
      <c r="I62" t="s">
        <v>875</v>
      </c>
      <c r="J62" t="s">
        <v>875</v>
      </c>
      <c r="K62" t="s">
        <v>4126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1500</v>
      </c>
      <c r="AL62" t="s">
        <v>859</v>
      </c>
      <c r="AM62" t="s">
        <v>1500</v>
      </c>
      <c r="AN62" t="s">
        <v>859</v>
      </c>
      <c r="AO62" s="13">
        <v>1.96</v>
      </c>
      <c r="AP62" s="14">
        <v>20250002682101</v>
      </c>
      <c r="AQ62" s="12">
        <v>45740</v>
      </c>
      <c r="AS62" s="17">
        <v>614323</v>
      </c>
      <c r="AT62" s="13">
        <v>3.88</v>
      </c>
      <c r="AU62" s="13"/>
    </row>
    <row r="63" spans="2:47" x14ac:dyDescent="0.3">
      <c r="B63">
        <v>1820434</v>
      </c>
      <c r="E63" s="12">
        <v>45740</v>
      </c>
      <c r="G63" t="s">
        <v>633</v>
      </c>
      <c r="I63" t="s">
        <v>875</v>
      </c>
      <c r="J63" t="s">
        <v>875</v>
      </c>
      <c r="K63" t="s">
        <v>4126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1041</v>
      </c>
      <c r="AL63" t="s">
        <v>859</v>
      </c>
      <c r="AM63" t="s">
        <v>1041</v>
      </c>
      <c r="AN63" t="s">
        <v>859</v>
      </c>
      <c r="AO63" s="13">
        <v>1.61</v>
      </c>
      <c r="AP63" s="14">
        <v>20250002682104</v>
      </c>
      <c r="AQ63" s="12">
        <v>45740</v>
      </c>
      <c r="AS63" s="17">
        <v>614330</v>
      </c>
      <c r="AT63" s="13">
        <v>10.3</v>
      </c>
      <c r="AU63" s="13"/>
    </row>
    <row r="64" spans="2:47" x14ac:dyDescent="0.3">
      <c r="B64">
        <v>1820434</v>
      </c>
      <c r="E64" s="12">
        <v>45740</v>
      </c>
      <c r="G64" t="s">
        <v>633</v>
      </c>
      <c r="I64" t="s">
        <v>875</v>
      </c>
      <c r="J64" t="s">
        <v>875</v>
      </c>
      <c r="K64" t="s">
        <v>4126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1033</v>
      </c>
      <c r="AL64" t="s">
        <v>859</v>
      </c>
      <c r="AM64" t="s">
        <v>1033</v>
      </c>
      <c r="AN64" t="s">
        <v>859</v>
      </c>
      <c r="AO64" s="13">
        <v>1.52</v>
      </c>
      <c r="AP64" s="14">
        <v>20250002682108</v>
      </c>
      <c r="AQ64" s="12">
        <v>45740</v>
      </c>
      <c r="AS64" s="17">
        <v>657718</v>
      </c>
      <c r="AT64" s="13">
        <v>0.34</v>
      </c>
      <c r="AU64" s="13"/>
    </row>
    <row r="65" spans="1:47" x14ac:dyDescent="0.3">
      <c r="B65">
        <v>1820434</v>
      </c>
      <c r="E65" s="12">
        <v>45740</v>
      </c>
      <c r="G65" t="s">
        <v>633</v>
      </c>
      <c r="I65" t="s">
        <v>875</v>
      </c>
      <c r="J65" t="s">
        <v>875</v>
      </c>
      <c r="K65" t="s">
        <v>4126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1126</v>
      </c>
      <c r="AL65" t="s">
        <v>859</v>
      </c>
      <c r="AM65" t="s">
        <v>1126</v>
      </c>
      <c r="AN65" t="s">
        <v>859</v>
      </c>
      <c r="AO65" s="13">
        <v>1.1000000000000001</v>
      </c>
      <c r="AP65" s="14">
        <v>20250002682110</v>
      </c>
      <c r="AQ65" s="12">
        <v>45740</v>
      </c>
      <c r="AS65" s="17">
        <v>688605</v>
      </c>
      <c r="AT65" s="13">
        <v>0.01</v>
      </c>
      <c r="AU65" s="13"/>
    </row>
    <row r="66" spans="1:47" x14ac:dyDescent="0.3">
      <c r="B66">
        <v>1820434</v>
      </c>
      <c r="E66" s="12">
        <v>45740</v>
      </c>
      <c r="G66" t="s">
        <v>633</v>
      </c>
      <c r="I66" t="s">
        <v>875</v>
      </c>
      <c r="J66" t="s">
        <v>875</v>
      </c>
      <c r="K66" t="s">
        <v>4126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871</v>
      </c>
      <c r="AL66" t="s">
        <v>859</v>
      </c>
      <c r="AM66" t="s">
        <v>871</v>
      </c>
      <c r="AN66" t="s">
        <v>859</v>
      </c>
      <c r="AO66" s="13">
        <v>1.08</v>
      </c>
      <c r="AP66" s="14">
        <v>20250002682113</v>
      </c>
      <c r="AQ66" s="12">
        <v>45740</v>
      </c>
      <c r="AS66" s="17">
        <v>689261</v>
      </c>
      <c r="AT66" s="13">
        <v>21.33</v>
      </c>
      <c r="AU66" s="13"/>
    </row>
    <row r="67" spans="1:47" x14ac:dyDescent="0.3">
      <c r="B67">
        <v>1820434</v>
      </c>
      <c r="E67" s="12">
        <v>45740</v>
      </c>
      <c r="G67" t="s">
        <v>633</v>
      </c>
      <c r="I67" t="s">
        <v>875</v>
      </c>
      <c r="J67" t="s">
        <v>875</v>
      </c>
      <c r="K67" t="s">
        <v>4126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1439</v>
      </c>
      <c r="AL67" t="s">
        <v>859</v>
      </c>
      <c r="AM67" t="s">
        <v>1439</v>
      </c>
      <c r="AN67" t="s">
        <v>859</v>
      </c>
      <c r="AO67" s="13">
        <v>0.9</v>
      </c>
      <c r="AP67" s="14">
        <v>20250002682117</v>
      </c>
      <c r="AQ67" s="12">
        <v>45740</v>
      </c>
      <c r="AS67" s="17">
        <v>689361</v>
      </c>
      <c r="AT67" s="13">
        <v>11.409999999999998</v>
      </c>
      <c r="AU67" s="13"/>
    </row>
    <row r="68" spans="1:47" x14ac:dyDescent="0.3">
      <c r="B68">
        <v>1820434</v>
      </c>
      <c r="E68" s="12">
        <v>45740</v>
      </c>
      <c r="G68" t="s">
        <v>633</v>
      </c>
      <c r="I68" t="s">
        <v>875</v>
      </c>
      <c r="J68" t="s">
        <v>875</v>
      </c>
      <c r="K68" t="s">
        <v>4126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1551</v>
      </c>
      <c r="AL68" t="s">
        <v>859</v>
      </c>
      <c r="AM68" t="s">
        <v>1551</v>
      </c>
      <c r="AN68" t="s">
        <v>859</v>
      </c>
      <c r="AO68" s="13">
        <v>0.81</v>
      </c>
      <c r="AP68" s="14">
        <v>20250002682121</v>
      </c>
      <c r="AQ68" s="12">
        <v>45740</v>
      </c>
      <c r="AS68" s="17">
        <v>689362</v>
      </c>
      <c r="AT68" s="13">
        <v>11.409999999999998</v>
      </c>
      <c r="AU68" s="13"/>
    </row>
    <row r="69" spans="1:47" x14ac:dyDescent="0.3">
      <c r="B69">
        <v>1820434</v>
      </c>
      <c r="E69" s="12">
        <v>45740</v>
      </c>
      <c r="G69" t="s">
        <v>633</v>
      </c>
      <c r="I69" t="s">
        <v>875</v>
      </c>
      <c r="J69" t="s">
        <v>875</v>
      </c>
      <c r="K69" t="s">
        <v>4126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1579</v>
      </c>
      <c r="AL69" t="s">
        <v>859</v>
      </c>
      <c r="AM69" t="s">
        <v>1579</v>
      </c>
      <c r="AN69" t="s">
        <v>859</v>
      </c>
      <c r="AO69" s="13">
        <v>0.54</v>
      </c>
      <c r="AP69" s="14">
        <v>20250002682125</v>
      </c>
      <c r="AQ69" s="12">
        <v>45740</v>
      </c>
      <c r="AS69" s="17">
        <v>689363</v>
      </c>
      <c r="AT69" s="13">
        <v>161.41999999999999</v>
      </c>
      <c r="AU69" s="13"/>
    </row>
    <row r="70" spans="1:47" x14ac:dyDescent="0.3">
      <c r="B70">
        <v>1820434</v>
      </c>
      <c r="E70" s="12">
        <v>45740</v>
      </c>
      <c r="G70" t="s">
        <v>633</v>
      </c>
      <c r="I70" t="s">
        <v>875</v>
      </c>
      <c r="J70" t="s">
        <v>875</v>
      </c>
      <c r="K70" t="s">
        <v>4126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1784</v>
      </c>
      <c r="AL70" t="s">
        <v>859</v>
      </c>
      <c r="AM70" t="s">
        <v>1784</v>
      </c>
      <c r="AN70" t="s">
        <v>859</v>
      </c>
      <c r="AO70" s="13">
        <v>0.38</v>
      </c>
      <c r="AP70" s="14">
        <v>20250002682132</v>
      </c>
      <c r="AQ70" s="12">
        <v>45740</v>
      </c>
      <c r="AS70" s="17">
        <v>747813</v>
      </c>
      <c r="AT70" s="13">
        <v>5.82</v>
      </c>
      <c r="AU70" s="13"/>
    </row>
    <row r="71" spans="1:47" x14ac:dyDescent="0.3">
      <c r="B71">
        <v>1820434</v>
      </c>
      <c r="E71" s="12">
        <v>45740</v>
      </c>
      <c r="G71" t="s">
        <v>633</v>
      </c>
      <c r="I71" t="s">
        <v>875</v>
      </c>
      <c r="J71" t="s">
        <v>875</v>
      </c>
      <c r="K71" t="s">
        <v>4126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966</v>
      </c>
      <c r="AL71" t="s">
        <v>859</v>
      </c>
      <c r="AM71" t="s">
        <v>966</v>
      </c>
      <c r="AN71" t="s">
        <v>859</v>
      </c>
      <c r="AO71" s="13">
        <v>0.01</v>
      </c>
      <c r="AP71" s="14">
        <v>20250002682185</v>
      </c>
      <c r="AQ71" s="12">
        <v>45740</v>
      </c>
      <c r="AS71" s="17">
        <v>806735</v>
      </c>
      <c r="AT71" s="13">
        <v>4709.1299999999983</v>
      </c>
      <c r="AU71" s="13"/>
    </row>
    <row r="72" spans="1:47" x14ac:dyDescent="0.3">
      <c r="B72">
        <v>1579673</v>
      </c>
      <c r="E72" s="12">
        <v>45740</v>
      </c>
      <c r="G72" t="s">
        <v>633</v>
      </c>
      <c r="I72" t="s">
        <v>4161</v>
      </c>
      <c r="J72" t="s">
        <v>875</v>
      </c>
      <c r="K72" t="s">
        <v>4162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1431</v>
      </c>
      <c r="AL72" t="s">
        <v>859</v>
      </c>
      <c r="AM72" t="s">
        <v>1431</v>
      </c>
      <c r="AN72" t="s">
        <v>859</v>
      </c>
      <c r="AO72" s="13">
        <v>0.03</v>
      </c>
      <c r="AP72" s="14">
        <v>20250002682191</v>
      </c>
      <c r="AQ72" s="12">
        <v>45740</v>
      </c>
      <c r="AS72" s="17">
        <v>830610</v>
      </c>
      <c r="AT72" s="13">
        <v>20.87</v>
      </c>
      <c r="AU72" s="13"/>
    </row>
    <row r="73" spans="1:47" x14ac:dyDescent="0.3">
      <c r="A73">
        <v>55</v>
      </c>
      <c r="B73">
        <v>318825</v>
      </c>
      <c r="C73" s="12">
        <v>45619</v>
      </c>
      <c r="D73" s="12">
        <v>45712</v>
      </c>
      <c r="E73" s="12">
        <v>45750</v>
      </c>
      <c r="F73">
        <v>94</v>
      </c>
      <c r="G73" t="s">
        <v>633</v>
      </c>
      <c r="H73" t="s">
        <v>861</v>
      </c>
      <c r="I73" t="s">
        <v>875</v>
      </c>
      <c r="J73" t="s">
        <v>875</v>
      </c>
      <c r="K73" t="s">
        <v>1693</v>
      </c>
      <c r="L73">
        <v>996866969</v>
      </c>
      <c r="M73" t="s">
        <v>447</v>
      </c>
      <c r="N73" t="s">
        <v>863</v>
      </c>
      <c r="O73">
        <v>5070</v>
      </c>
      <c r="P73">
        <v>5070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962</v>
      </c>
      <c r="AH73" t="s">
        <v>1349</v>
      </c>
      <c r="AI73" t="s">
        <v>1350</v>
      </c>
      <c r="AJ73" t="s">
        <v>1160</v>
      </c>
      <c r="AL73" t="s">
        <v>859</v>
      </c>
      <c r="AM73" t="s">
        <v>1662</v>
      </c>
      <c r="AN73" t="s">
        <v>859</v>
      </c>
      <c r="AO73" s="13">
        <v>8.44</v>
      </c>
      <c r="AP73" s="14">
        <v>20250001990610</v>
      </c>
      <c r="AQ73" s="12">
        <v>45721</v>
      </c>
      <c r="AS73" s="17">
        <v>876890</v>
      </c>
      <c r="AT73" s="13">
        <v>9.6</v>
      </c>
      <c r="AU73" s="13"/>
    </row>
    <row r="74" spans="1:47" x14ac:dyDescent="0.3">
      <c r="A74">
        <v>66</v>
      </c>
      <c r="B74">
        <v>332531</v>
      </c>
      <c r="C74" s="12">
        <v>45629</v>
      </c>
      <c r="D74" s="12">
        <v>45720</v>
      </c>
      <c r="E74" s="12">
        <v>45758</v>
      </c>
      <c r="F74">
        <v>92</v>
      </c>
      <c r="G74" t="s">
        <v>633</v>
      </c>
      <c r="H74" t="s">
        <v>861</v>
      </c>
      <c r="I74" t="s">
        <v>1695</v>
      </c>
      <c r="J74" t="s">
        <v>875</v>
      </c>
      <c r="K74" t="s">
        <v>1696</v>
      </c>
      <c r="L74">
        <v>996866969</v>
      </c>
      <c r="M74" t="s">
        <v>801</v>
      </c>
      <c r="N74" t="s">
        <v>863</v>
      </c>
      <c r="O74">
        <v>373</v>
      </c>
      <c r="P74">
        <v>384</v>
      </c>
      <c r="Q74">
        <v>0</v>
      </c>
      <c r="R74">
        <v>11</v>
      </c>
      <c r="S74">
        <v>0</v>
      </c>
      <c r="T74" t="s">
        <v>865</v>
      </c>
      <c r="U74" t="s">
        <v>995</v>
      </c>
      <c r="V74" t="s">
        <v>996</v>
      </c>
      <c r="AE74" t="s">
        <v>996</v>
      </c>
      <c r="AF74" t="s">
        <v>940</v>
      </c>
      <c r="AH74" t="s">
        <v>997</v>
      </c>
      <c r="AI74" t="s">
        <v>998</v>
      </c>
      <c r="AJ74" t="s">
        <v>999</v>
      </c>
      <c r="AL74" t="s">
        <v>859</v>
      </c>
      <c r="AM74" t="s">
        <v>2906</v>
      </c>
      <c r="AN74" t="s">
        <v>859</v>
      </c>
      <c r="AO74" s="13">
        <v>11.74</v>
      </c>
      <c r="AP74" s="14">
        <v>20250002346521</v>
      </c>
      <c r="AQ74" s="12">
        <v>45729</v>
      </c>
      <c r="AS74" s="17">
        <v>888383</v>
      </c>
      <c r="AT74" s="13">
        <v>5.26</v>
      </c>
      <c r="AU74" s="13"/>
    </row>
    <row r="75" spans="1:47" x14ac:dyDescent="0.3">
      <c r="A75">
        <v>66</v>
      </c>
      <c r="B75">
        <v>332532</v>
      </c>
      <c r="C75" s="12">
        <v>45629</v>
      </c>
      <c r="D75" s="12">
        <v>45720</v>
      </c>
      <c r="E75" s="12">
        <v>45758</v>
      </c>
      <c r="F75">
        <v>92</v>
      </c>
      <c r="G75" t="s">
        <v>633</v>
      </c>
      <c r="H75" t="s">
        <v>861</v>
      </c>
      <c r="I75" t="s">
        <v>1695</v>
      </c>
      <c r="J75" t="s">
        <v>875</v>
      </c>
      <c r="K75" t="s">
        <v>1696</v>
      </c>
      <c r="L75">
        <v>996866969</v>
      </c>
      <c r="M75" t="s">
        <v>767</v>
      </c>
      <c r="N75" t="s">
        <v>863</v>
      </c>
      <c r="O75">
        <v>0</v>
      </c>
      <c r="P75">
        <v>0</v>
      </c>
      <c r="Q75" t="s">
        <v>1038</v>
      </c>
      <c r="R75">
        <v>0</v>
      </c>
      <c r="S75">
        <v>0</v>
      </c>
      <c r="T75" t="s">
        <v>865</v>
      </c>
      <c r="U75" t="s">
        <v>1039</v>
      </c>
      <c r="V75" t="s">
        <v>1040</v>
      </c>
      <c r="AE75" t="s">
        <v>1040</v>
      </c>
      <c r="AF75" t="s">
        <v>940</v>
      </c>
      <c r="AH75" t="s">
        <v>1041</v>
      </c>
      <c r="AI75" t="s">
        <v>1042</v>
      </c>
      <c r="AJ75" t="s">
        <v>1043</v>
      </c>
      <c r="AL75" t="s">
        <v>859</v>
      </c>
      <c r="AM75" t="s">
        <v>1052</v>
      </c>
      <c r="AN75" t="s">
        <v>859</v>
      </c>
      <c r="AO75" s="13">
        <v>8.23</v>
      </c>
      <c r="AP75" s="14">
        <v>20250002346522</v>
      </c>
      <c r="AQ75" s="12">
        <v>45729</v>
      </c>
      <c r="AS75" s="17">
        <v>890342</v>
      </c>
      <c r="AT75" s="13">
        <v>8.18</v>
      </c>
      <c r="AU75" s="13"/>
    </row>
    <row r="76" spans="1:47" x14ac:dyDescent="0.3">
      <c r="B76">
        <v>806735</v>
      </c>
      <c r="E76" s="12">
        <v>40408</v>
      </c>
      <c r="G76" t="s">
        <v>633</v>
      </c>
      <c r="I76" t="s">
        <v>875</v>
      </c>
      <c r="J76" t="s">
        <v>875</v>
      </c>
      <c r="K76" t="s">
        <v>4366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1625</v>
      </c>
      <c r="AI76" t="s">
        <v>859</v>
      </c>
      <c r="AK76" t="s">
        <v>1035</v>
      </c>
      <c r="AL76" t="s">
        <v>859</v>
      </c>
      <c r="AM76" t="s">
        <v>1035</v>
      </c>
      <c r="AN76" t="s">
        <v>859</v>
      </c>
      <c r="AO76" s="13">
        <v>1.06</v>
      </c>
      <c r="AP76" s="14">
        <v>20100006071658</v>
      </c>
      <c r="AQ76" s="12">
        <v>40408</v>
      </c>
      <c r="AS76" s="17">
        <v>890344</v>
      </c>
      <c r="AT76" s="13">
        <v>8.18</v>
      </c>
      <c r="AU76" s="13"/>
    </row>
    <row r="77" spans="1:47" x14ac:dyDescent="0.3">
      <c r="A77">
        <v>73</v>
      </c>
      <c r="B77">
        <v>806735</v>
      </c>
      <c r="C77" s="12">
        <v>40347</v>
      </c>
      <c r="D77" s="12">
        <v>40444</v>
      </c>
      <c r="E77" s="12">
        <v>40476</v>
      </c>
      <c r="F77">
        <v>98</v>
      </c>
      <c r="G77" t="s">
        <v>633</v>
      </c>
      <c r="H77" t="s">
        <v>861</v>
      </c>
      <c r="I77" t="s">
        <v>875</v>
      </c>
      <c r="J77" t="s">
        <v>875</v>
      </c>
      <c r="K77" t="s">
        <v>4366</v>
      </c>
      <c r="L77">
        <v>996866969</v>
      </c>
      <c r="M77" t="s">
        <v>4367</v>
      </c>
      <c r="N77" t="s">
        <v>863</v>
      </c>
      <c r="O77">
        <v>1058</v>
      </c>
      <c r="P77">
        <v>1125</v>
      </c>
      <c r="Q77">
        <v>0</v>
      </c>
      <c r="R77">
        <v>67</v>
      </c>
      <c r="S77">
        <v>0</v>
      </c>
      <c r="T77" t="s">
        <v>865</v>
      </c>
      <c r="U77" t="s">
        <v>2242</v>
      </c>
      <c r="V77" t="s">
        <v>1757</v>
      </c>
      <c r="W77" t="s">
        <v>4216</v>
      </c>
      <c r="X77" t="s">
        <v>4368</v>
      </c>
      <c r="Y77" t="s">
        <v>2204</v>
      </c>
      <c r="Z77" t="s">
        <v>1762</v>
      </c>
      <c r="AE77" t="s">
        <v>4369</v>
      </c>
      <c r="AF77" t="s">
        <v>1016</v>
      </c>
      <c r="AG77" t="s">
        <v>1486</v>
      </c>
      <c r="AH77" t="s">
        <v>4370</v>
      </c>
      <c r="AI77" t="s">
        <v>2206</v>
      </c>
      <c r="AJ77" t="s">
        <v>1563</v>
      </c>
      <c r="AL77" t="s">
        <v>1399</v>
      </c>
      <c r="AM77" t="s">
        <v>4371</v>
      </c>
      <c r="AN77" t="s">
        <v>859</v>
      </c>
      <c r="AO77" s="13">
        <v>91.94</v>
      </c>
      <c r="AP77" s="14">
        <v>20100007129958</v>
      </c>
      <c r="AQ77" s="12">
        <v>40452</v>
      </c>
      <c r="AS77" s="17">
        <v>890359</v>
      </c>
      <c r="AT77" s="13">
        <v>8.18</v>
      </c>
      <c r="AU77" s="13"/>
    </row>
    <row r="78" spans="1:47" x14ac:dyDescent="0.3">
      <c r="A78">
        <v>73</v>
      </c>
      <c r="B78">
        <v>806735</v>
      </c>
      <c r="C78" s="12">
        <v>40445</v>
      </c>
      <c r="D78" s="12">
        <v>40525</v>
      </c>
      <c r="E78" s="12">
        <v>40561</v>
      </c>
      <c r="F78">
        <v>81</v>
      </c>
      <c r="G78" t="s">
        <v>633</v>
      </c>
      <c r="H78" t="s">
        <v>861</v>
      </c>
      <c r="I78" t="s">
        <v>875</v>
      </c>
      <c r="J78" t="s">
        <v>875</v>
      </c>
      <c r="K78" t="s">
        <v>4366</v>
      </c>
      <c r="L78">
        <v>996866969</v>
      </c>
      <c r="M78" t="s">
        <v>4367</v>
      </c>
      <c r="N78" t="s">
        <v>863</v>
      </c>
      <c r="O78">
        <v>1125</v>
      </c>
      <c r="P78">
        <v>1374</v>
      </c>
      <c r="Q78">
        <v>0</v>
      </c>
      <c r="R78">
        <v>249</v>
      </c>
      <c r="S78">
        <v>0</v>
      </c>
      <c r="T78" t="s">
        <v>865</v>
      </c>
      <c r="U78" t="s">
        <v>2933</v>
      </c>
      <c r="V78" t="s">
        <v>1108</v>
      </c>
      <c r="W78" t="s">
        <v>4372</v>
      </c>
      <c r="X78" t="s">
        <v>4373</v>
      </c>
      <c r="Y78" t="s">
        <v>4374</v>
      </c>
      <c r="Z78" t="s">
        <v>4375</v>
      </c>
      <c r="AA78" t="s">
        <v>4376</v>
      </c>
      <c r="AB78" t="s">
        <v>4377</v>
      </c>
      <c r="AC78" t="s">
        <v>4378</v>
      </c>
      <c r="AD78" t="s">
        <v>4379</v>
      </c>
      <c r="AE78" t="s">
        <v>4380</v>
      </c>
      <c r="AF78" t="s">
        <v>2064</v>
      </c>
      <c r="AG78" t="s">
        <v>1612</v>
      </c>
      <c r="AH78" t="s">
        <v>4381</v>
      </c>
      <c r="AI78" t="s">
        <v>4382</v>
      </c>
      <c r="AJ78" t="s">
        <v>4383</v>
      </c>
      <c r="AL78" t="s">
        <v>1467</v>
      </c>
      <c r="AM78" t="s">
        <v>4384</v>
      </c>
      <c r="AN78" t="s">
        <v>859</v>
      </c>
      <c r="AO78" s="13">
        <v>1279</v>
      </c>
      <c r="AP78" s="14">
        <v>20100009572186</v>
      </c>
      <c r="AQ78" s="12">
        <v>40539</v>
      </c>
      <c r="AS78" s="17">
        <v>929489</v>
      </c>
      <c r="AT78" s="13">
        <v>8.49</v>
      </c>
      <c r="AU78" s="13"/>
    </row>
    <row r="79" spans="1:47" x14ac:dyDescent="0.3">
      <c r="A79">
        <v>73</v>
      </c>
      <c r="B79">
        <v>806735</v>
      </c>
      <c r="C79" s="12">
        <v>40526</v>
      </c>
      <c r="D79" s="12">
        <v>40624</v>
      </c>
      <c r="E79" s="12">
        <v>40653</v>
      </c>
      <c r="F79">
        <v>99</v>
      </c>
      <c r="G79" t="s">
        <v>633</v>
      </c>
      <c r="H79" t="s">
        <v>861</v>
      </c>
      <c r="I79" t="s">
        <v>875</v>
      </c>
      <c r="J79" t="s">
        <v>875</v>
      </c>
      <c r="K79" t="s">
        <v>4366</v>
      </c>
      <c r="L79">
        <v>996866969</v>
      </c>
      <c r="M79" t="s">
        <v>4367</v>
      </c>
      <c r="N79" t="s">
        <v>863</v>
      </c>
      <c r="O79">
        <v>1374</v>
      </c>
      <c r="P79">
        <v>1392</v>
      </c>
      <c r="Q79">
        <v>0</v>
      </c>
      <c r="R79">
        <v>18</v>
      </c>
      <c r="S79">
        <v>0</v>
      </c>
      <c r="T79" t="s">
        <v>865</v>
      </c>
      <c r="U79" t="s">
        <v>2050</v>
      </c>
      <c r="V79" t="s">
        <v>2051</v>
      </c>
      <c r="W79" t="s">
        <v>1073</v>
      </c>
      <c r="X79" t="s">
        <v>1593</v>
      </c>
      <c r="AE79" t="s">
        <v>4385</v>
      </c>
      <c r="AF79" t="s">
        <v>1545</v>
      </c>
      <c r="AG79" t="s">
        <v>902</v>
      </c>
      <c r="AH79" t="s">
        <v>4386</v>
      </c>
      <c r="AI79" t="s">
        <v>1502</v>
      </c>
      <c r="AJ79" t="s">
        <v>1589</v>
      </c>
      <c r="AL79" t="s">
        <v>1885</v>
      </c>
      <c r="AM79" t="s">
        <v>1539</v>
      </c>
      <c r="AN79" t="s">
        <v>859</v>
      </c>
      <c r="AO79" s="13">
        <v>18</v>
      </c>
      <c r="AP79" s="14">
        <v>20110002371892</v>
      </c>
      <c r="AQ79" s="12">
        <v>40631</v>
      </c>
      <c r="AS79" s="17">
        <v>953616</v>
      </c>
      <c r="AT79" s="13">
        <v>0.02</v>
      </c>
      <c r="AU79" s="13"/>
    </row>
    <row r="80" spans="1:47" x14ac:dyDescent="0.3">
      <c r="A80">
        <v>73</v>
      </c>
      <c r="B80">
        <v>806735</v>
      </c>
      <c r="C80" s="12">
        <v>40625</v>
      </c>
      <c r="D80" s="12">
        <v>40710</v>
      </c>
      <c r="E80" s="12">
        <v>40738</v>
      </c>
      <c r="F80">
        <v>86</v>
      </c>
      <c r="G80" t="s">
        <v>633</v>
      </c>
      <c r="H80" t="s">
        <v>861</v>
      </c>
      <c r="I80" t="s">
        <v>875</v>
      </c>
      <c r="J80" t="s">
        <v>875</v>
      </c>
      <c r="K80" t="s">
        <v>4366</v>
      </c>
      <c r="L80">
        <v>996866969</v>
      </c>
      <c r="M80" t="s">
        <v>4367</v>
      </c>
      <c r="N80" t="s">
        <v>863</v>
      </c>
      <c r="O80">
        <v>1392</v>
      </c>
      <c r="P80">
        <v>1392</v>
      </c>
      <c r="Q80" t="s">
        <v>1601</v>
      </c>
      <c r="R80">
        <v>0</v>
      </c>
      <c r="S80">
        <v>0</v>
      </c>
      <c r="T80" t="s">
        <v>865</v>
      </c>
      <c r="U80" t="s">
        <v>1549</v>
      </c>
      <c r="V80" t="s">
        <v>924</v>
      </c>
      <c r="AE80" t="s">
        <v>924</v>
      </c>
      <c r="AF80" t="s">
        <v>1041</v>
      </c>
      <c r="AG80" t="s">
        <v>964</v>
      </c>
      <c r="AH80" t="s">
        <v>1473</v>
      </c>
      <c r="AI80" t="s">
        <v>1372</v>
      </c>
      <c r="AJ80" t="s">
        <v>1077</v>
      </c>
      <c r="AL80" t="s">
        <v>1298</v>
      </c>
      <c r="AM80" t="s">
        <v>1037</v>
      </c>
      <c r="AN80" t="s">
        <v>859</v>
      </c>
      <c r="AO80" s="13">
        <v>7</v>
      </c>
      <c r="AP80" s="14">
        <v>20110004876817</v>
      </c>
      <c r="AQ80" s="12">
        <v>40716</v>
      </c>
      <c r="AS80" s="17">
        <v>965864</v>
      </c>
      <c r="AT80" s="13">
        <v>8.58</v>
      </c>
      <c r="AU80" s="13"/>
    </row>
    <row r="81" spans="1:47" x14ac:dyDescent="0.3">
      <c r="A81">
        <v>73</v>
      </c>
      <c r="B81">
        <v>806735</v>
      </c>
      <c r="C81" s="12">
        <v>40711</v>
      </c>
      <c r="D81" s="12">
        <v>40802</v>
      </c>
      <c r="E81" s="12">
        <v>40830</v>
      </c>
      <c r="F81">
        <v>92</v>
      </c>
      <c r="G81" t="s">
        <v>633</v>
      </c>
      <c r="H81" t="s">
        <v>861</v>
      </c>
      <c r="I81" t="s">
        <v>875</v>
      </c>
      <c r="J81" t="s">
        <v>875</v>
      </c>
      <c r="K81" t="s">
        <v>4366</v>
      </c>
      <c r="L81">
        <v>996866969</v>
      </c>
      <c r="M81" t="s">
        <v>4367</v>
      </c>
      <c r="N81" t="s">
        <v>863</v>
      </c>
      <c r="O81">
        <v>1392</v>
      </c>
      <c r="P81">
        <v>1392</v>
      </c>
      <c r="Q81" t="s">
        <v>1038</v>
      </c>
      <c r="R81">
        <v>0</v>
      </c>
      <c r="S81">
        <v>0</v>
      </c>
      <c r="T81" t="s">
        <v>865</v>
      </c>
      <c r="U81" t="s">
        <v>1039</v>
      </c>
      <c r="V81" t="s">
        <v>1877</v>
      </c>
      <c r="AE81" t="s">
        <v>1877</v>
      </c>
      <c r="AF81" t="s">
        <v>1591</v>
      </c>
      <c r="AG81" t="s">
        <v>1431</v>
      </c>
      <c r="AH81" t="s">
        <v>1164</v>
      </c>
      <c r="AI81" t="s">
        <v>1100</v>
      </c>
      <c r="AJ81" t="s">
        <v>1163</v>
      </c>
      <c r="AL81" t="s">
        <v>1783</v>
      </c>
      <c r="AM81" t="s">
        <v>1037</v>
      </c>
      <c r="AN81" t="s">
        <v>859</v>
      </c>
      <c r="AO81" s="13">
        <v>7</v>
      </c>
      <c r="AP81" s="14">
        <v>20110007458110</v>
      </c>
      <c r="AQ81" s="12">
        <v>40808</v>
      </c>
      <c r="AS81" s="17">
        <v>965866</v>
      </c>
      <c r="AT81" s="13">
        <v>8.58</v>
      </c>
      <c r="AU81" s="13"/>
    </row>
    <row r="82" spans="1:47" x14ac:dyDescent="0.3">
      <c r="A82">
        <v>73</v>
      </c>
      <c r="B82">
        <v>806735</v>
      </c>
      <c r="C82" s="12">
        <v>40803</v>
      </c>
      <c r="D82" s="12">
        <v>40890</v>
      </c>
      <c r="E82" s="12">
        <v>40924</v>
      </c>
      <c r="F82">
        <v>88</v>
      </c>
      <c r="G82" t="s">
        <v>633</v>
      </c>
      <c r="H82" t="s">
        <v>861</v>
      </c>
      <c r="I82" t="s">
        <v>875</v>
      </c>
      <c r="J82" t="s">
        <v>875</v>
      </c>
      <c r="K82" t="s">
        <v>4366</v>
      </c>
      <c r="L82">
        <v>996866969</v>
      </c>
      <c r="M82" t="s">
        <v>4367</v>
      </c>
      <c r="N82" t="s">
        <v>863</v>
      </c>
      <c r="O82">
        <v>1392</v>
      </c>
      <c r="P82">
        <v>1392</v>
      </c>
      <c r="Q82" t="s">
        <v>864</v>
      </c>
      <c r="R82">
        <v>0</v>
      </c>
      <c r="S82">
        <v>0</v>
      </c>
      <c r="T82" t="s">
        <v>865</v>
      </c>
      <c r="U82" t="s">
        <v>866</v>
      </c>
      <c r="V82" t="s">
        <v>1586</v>
      </c>
      <c r="AE82" t="s">
        <v>1586</v>
      </c>
      <c r="AF82" t="s">
        <v>1344</v>
      </c>
      <c r="AG82" t="s">
        <v>964</v>
      </c>
      <c r="AH82" t="s">
        <v>1587</v>
      </c>
      <c r="AI82" t="s">
        <v>1157</v>
      </c>
      <c r="AJ82" t="s">
        <v>1588</v>
      </c>
      <c r="AL82" t="s">
        <v>1155</v>
      </c>
      <c r="AM82" t="s">
        <v>903</v>
      </c>
      <c r="AN82" t="s">
        <v>859</v>
      </c>
      <c r="AO82" s="13">
        <v>8</v>
      </c>
      <c r="AP82" s="14">
        <v>20110010028768</v>
      </c>
      <c r="AQ82" s="12">
        <v>40899</v>
      </c>
      <c r="AS82" s="17">
        <v>997019</v>
      </c>
      <c r="AT82" s="13">
        <v>13.13</v>
      </c>
      <c r="AU82" s="13"/>
    </row>
    <row r="83" spans="1:47" x14ac:dyDescent="0.3">
      <c r="B83">
        <v>806735</v>
      </c>
      <c r="E83" s="12">
        <v>40947</v>
      </c>
      <c r="G83" t="s">
        <v>633</v>
      </c>
      <c r="I83" t="s">
        <v>875</v>
      </c>
      <c r="J83" t="s">
        <v>875</v>
      </c>
      <c r="K83" t="s">
        <v>4366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1354</v>
      </c>
      <c r="AI83" t="s">
        <v>859</v>
      </c>
      <c r="AK83" t="s">
        <v>4387</v>
      </c>
      <c r="AL83" t="s">
        <v>859</v>
      </c>
      <c r="AM83" t="s">
        <v>4387</v>
      </c>
      <c r="AN83" t="s">
        <v>859</v>
      </c>
      <c r="AO83" s="13">
        <v>22.14</v>
      </c>
      <c r="AP83" s="14">
        <v>20120001000460</v>
      </c>
      <c r="AQ83" s="12">
        <v>40947</v>
      </c>
      <c r="AS83" s="17">
        <v>997020</v>
      </c>
      <c r="AT83" s="13">
        <v>9.52</v>
      </c>
      <c r="AU83" s="13"/>
    </row>
    <row r="84" spans="1:47" x14ac:dyDescent="0.3">
      <c r="A84">
        <v>73</v>
      </c>
      <c r="B84">
        <v>806735</v>
      </c>
      <c r="C84" s="12">
        <v>40891</v>
      </c>
      <c r="D84" s="12">
        <v>40983</v>
      </c>
      <c r="E84" s="12">
        <v>41016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4366</v>
      </c>
      <c r="L84">
        <v>996866969</v>
      </c>
      <c r="M84" t="s">
        <v>4367</v>
      </c>
      <c r="N84" t="s">
        <v>863</v>
      </c>
      <c r="O84">
        <v>1392</v>
      </c>
      <c r="P84">
        <v>1392</v>
      </c>
      <c r="Q84" t="s">
        <v>1418</v>
      </c>
      <c r="R84">
        <v>0</v>
      </c>
      <c r="S84">
        <v>0</v>
      </c>
      <c r="T84" t="s">
        <v>865</v>
      </c>
      <c r="U84" t="s">
        <v>1419</v>
      </c>
      <c r="V84" t="s">
        <v>1649</v>
      </c>
      <c r="AE84" t="s">
        <v>1649</v>
      </c>
      <c r="AF84" t="s">
        <v>2932</v>
      </c>
      <c r="AG84" t="s">
        <v>1431</v>
      </c>
      <c r="AH84" t="s">
        <v>883</v>
      </c>
      <c r="AI84" t="s">
        <v>1100</v>
      </c>
      <c r="AJ84" t="s">
        <v>1197</v>
      </c>
      <c r="AL84" t="s">
        <v>1068</v>
      </c>
      <c r="AM84" t="s">
        <v>4388</v>
      </c>
      <c r="AN84" t="s">
        <v>859</v>
      </c>
      <c r="AO84" s="13">
        <v>6.86</v>
      </c>
      <c r="AP84" s="14">
        <v>20120002321802</v>
      </c>
      <c r="AQ84" s="12">
        <v>40990</v>
      </c>
      <c r="AS84" s="17">
        <v>997021</v>
      </c>
      <c r="AT84" s="13">
        <v>18.399999999999999</v>
      </c>
      <c r="AU84" s="13"/>
    </row>
    <row r="85" spans="1:47" x14ac:dyDescent="0.3">
      <c r="A85">
        <v>73</v>
      </c>
      <c r="B85">
        <v>806735</v>
      </c>
      <c r="C85" s="12">
        <v>40984</v>
      </c>
      <c r="D85" s="12">
        <v>41072</v>
      </c>
      <c r="E85" s="12">
        <v>41102</v>
      </c>
      <c r="F85">
        <v>89</v>
      </c>
      <c r="G85" t="s">
        <v>633</v>
      </c>
      <c r="H85" t="s">
        <v>861</v>
      </c>
      <c r="I85" t="s">
        <v>875</v>
      </c>
      <c r="J85" t="s">
        <v>875</v>
      </c>
      <c r="K85" t="s">
        <v>4366</v>
      </c>
      <c r="L85">
        <v>996866969</v>
      </c>
      <c r="M85" t="s">
        <v>4367</v>
      </c>
      <c r="N85" t="s">
        <v>863</v>
      </c>
      <c r="O85">
        <v>1392</v>
      </c>
      <c r="P85">
        <v>1392</v>
      </c>
      <c r="Q85" t="s">
        <v>864</v>
      </c>
      <c r="R85">
        <v>0</v>
      </c>
      <c r="S85">
        <v>0</v>
      </c>
      <c r="T85" t="s">
        <v>865</v>
      </c>
      <c r="U85" t="s">
        <v>866</v>
      </c>
      <c r="V85" t="s">
        <v>1586</v>
      </c>
      <c r="AE85" t="s">
        <v>1586</v>
      </c>
      <c r="AF85" t="s">
        <v>1349</v>
      </c>
      <c r="AG85" t="s">
        <v>964</v>
      </c>
      <c r="AH85" t="s">
        <v>1587</v>
      </c>
      <c r="AI85" t="s">
        <v>1157</v>
      </c>
      <c r="AJ85" t="s">
        <v>1588</v>
      </c>
      <c r="AL85" t="s">
        <v>1459</v>
      </c>
      <c r="AM85" t="s">
        <v>1037</v>
      </c>
      <c r="AN85" t="s">
        <v>859</v>
      </c>
      <c r="AO85" s="13">
        <v>7</v>
      </c>
      <c r="AP85" s="14">
        <v>20120004903501</v>
      </c>
      <c r="AQ85" s="12">
        <v>41080</v>
      </c>
      <c r="AS85" s="17">
        <v>997023</v>
      </c>
      <c r="AT85" s="13">
        <v>8.18</v>
      </c>
      <c r="AU85" s="13"/>
    </row>
    <row r="86" spans="1:47" x14ac:dyDescent="0.3">
      <c r="A86">
        <v>73</v>
      </c>
      <c r="B86">
        <v>806735</v>
      </c>
      <c r="C86" s="12">
        <v>41073</v>
      </c>
      <c r="D86" s="12">
        <v>41176</v>
      </c>
      <c r="E86" s="12">
        <v>41201</v>
      </c>
      <c r="F86">
        <v>104</v>
      </c>
      <c r="G86" t="s">
        <v>633</v>
      </c>
      <c r="H86" t="s">
        <v>861</v>
      </c>
      <c r="I86" t="s">
        <v>875</v>
      </c>
      <c r="J86" t="s">
        <v>875</v>
      </c>
      <c r="K86" t="s">
        <v>4366</v>
      </c>
      <c r="L86">
        <v>996866969</v>
      </c>
      <c r="M86" t="s">
        <v>4367</v>
      </c>
      <c r="N86" t="s">
        <v>863</v>
      </c>
      <c r="O86">
        <v>1392</v>
      </c>
      <c r="P86">
        <v>1392</v>
      </c>
      <c r="Q86" t="s">
        <v>1367</v>
      </c>
      <c r="R86">
        <v>0</v>
      </c>
      <c r="S86">
        <v>0</v>
      </c>
      <c r="T86" t="s">
        <v>865</v>
      </c>
      <c r="U86" t="s">
        <v>1368</v>
      </c>
      <c r="V86" t="s">
        <v>2680</v>
      </c>
      <c r="AE86" t="s">
        <v>2680</v>
      </c>
      <c r="AF86" t="s">
        <v>1898</v>
      </c>
      <c r="AG86" t="s">
        <v>1431</v>
      </c>
      <c r="AH86" t="s">
        <v>2096</v>
      </c>
      <c r="AI86" t="s">
        <v>960</v>
      </c>
      <c r="AJ86" t="s">
        <v>1155</v>
      </c>
      <c r="AL86" t="s">
        <v>1955</v>
      </c>
      <c r="AM86" t="s">
        <v>903</v>
      </c>
      <c r="AN86" t="s">
        <v>859</v>
      </c>
      <c r="AO86" s="13">
        <v>8</v>
      </c>
      <c r="AP86" s="14">
        <v>20120007599900</v>
      </c>
      <c r="AQ86" s="12">
        <v>41179</v>
      </c>
      <c r="AS86" s="17">
        <v>997024</v>
      </c>
      <c r="AT86" s="13">
        <v>8.18</v>
      </c>
      <c r="AU86" s="13"/>
    </row>
    <row r="87" spans="1:47" x14ac:dyDescent="0.3">
      <c r="A87">
        <v>73</v>
      </c>
      <c r="B87">
        <v>806735</v>
      </c>
      <c r="C87" s="12">
        <v>41177</v>
      </c>
      <c r="D87" s="12">
        <v>41264</v>
      </c>
      <c r="E87" s="12">
        <v>41302</v>
      </c>
      <c r="F87">
        <v>88</v>
      </c>
      <c r="G87" t="s">
        <v>633</v>
      </c>
      <c r="H87" t="s">
        <v>861</v>
      </c>
      <c r="I87" t="s">
        <v>875</v>
      </c>
      <c r="J87" t="s">
        <v>875</v>
      </c>
      <c r="K87" t="s">
        <v>4366</v>
      </c>
      <c r="L87">
        <v>996866969</v>
      </c>
      <c r="M87" t="s">
        <v>4367</v>
      </c>
      <c r="N87" t="s">
        <v>863</v>
      </c>
      <c r="O87">
        <v>1392</v>
      </c>
      <c r="P87">
        <v>1392</v>
      </c>
      <c r="Q87" t="s">
        <v>864</v>
      </c>
      <c r="R87">
        <v>0</v>
      </c>
      <c r="S87">
        <v>0</v>
      </c>
      <c r="T87" t="s">
        <v>865</v>
      </c>
      <c r="U87" t="s">
        <v>866</v>
      </c>
      <c r="V87" t="s">
        <v>1586</v>
      </c>
      <c r="AE87" t="s">
        <v>1586</v>
      </c>
      <c r="AF87" t="s">
        <v>1344</v>
      </c>
      <c r="AG87" t="s">
        <v>964</v>
      </c>
      <c r="AH87" t="s">
        <v>1587</v>
      </c>
      <c r="AI87" t="s">
        <v>1157</v>
      </c>
      <c r="AJ87" t="s">
        <v>1588</v>
      </c>
      <c r="AL87" t="s">
        <v>1155</v>
      </c>
      <c r="AM87" t="s">
        <v>903</v>
      </c>
      <c r="AN87" t="s">
        <v>859</v>
      </c>
      <c r="AO87" s="13">
        <v>8</v>
      </c>
      <c r="AP87" s="14">
        <v>20130000064944</v>
      </c>
      <c r="AQ87" s="12">
        <v>41278</v>
      </c>
      <c r="AS87" s="17">
        <v>1013725</v>
      </c>
      <c r="AT87" s="13">
        <v>7.89</v>
      </c>
      <c r="AU87" s="13"/>
    </row>
    <row r="88" spans="1:47" x14ac:dyDescent="0.3">
      <c r="A88">
        <v>73</v>
      </c>
      <c r="B88">
        <v>806735</v>
      </c>
      <c r="C88" s="12">
        <v>41265</v>
      </c>
      <c r="D88" s="12">
        <v>41374</v>
      </c>
      <c r="E88" s="12">
        <v>41404</v>
      </c>
      <c r="F88">
        <v>110</v>
      </c>
      <c r="G88" t="s">
        <v>633</v>
      </c>
      <c r="H88" t="s">
        <v>861</v>
      </c>
      <c r="I88" t="s">
        <v>875</v>
      </c>
      <c r="J88" t="s">
        <v>875</v>
      </c>
      <c r="K88" t="s">
        <v>4366</v>
      </c>
      <c r="L88">
        <v>996866969</v>
      </c>
      <c r="M88" t="s">
        <v>4367</v>
      </c>
      <c r="N88" t="s">
        <v>863</v>
      </c>
      <c r="O88">
        <v>1392</v>
      </c>
      <c r="P88">
        <v>1392</v>
      </c>
      <c r="Q88" t="s">
        <v>1969</v>
      </c>
      <c r="R88">
        <v>0</v>
      </c>
      <c r="S88">
        <v>0</v>
      </c>
      <c r="T88" t="s">
        <v>865</v>
      </c>
      <c r="U88" t="s">
        <v>1453</v>
      </c>
      <c r="V88" t="s">
        <v>2326</v>
      </c>
      <c r="AE88" t="s">
        <v>2326</v>
      </c>
      <c r="AF88" t="s">
        <v>898</v>
      </c>
      <c r="AG88" t="s">
        <v>1431</v>
      </c>
      <c r="AH88" t="s">
        <v>3129</v>
      </c>
      <c r="AI88" t="s">
        <v>1538</v>
      </c>
      <c r="AJ88" t="s">
        <v>1891</v>
      </c>
      <c r="AL88" t="s">
        <v>1036</v>
      </c>
      <c r="AM88" t="s">
        <v>903</v>
      </c>
      <c r="AN88" t="s">
        <v>859</v>
      </c>
      <c r="AO88" s="13">
        <v>8</v>
      </c>
      <c r="AP88" s="14">
        <v>20130002772704</v>
      </c>
      <c r="AQ88" s="12">
        <v>41379</v>
      </c>
      <c r="AS88" s="17">
        <v>1038185</v>
      </c>
      <c r="AT88" s="13">
        <v>0.05</v>
      </c>
      <c r="AU88" s="13"/>
    </row>
    <row r="89" spans="1:47" x14ac:dyDescent="0.3">
      <c r="A89">
        <v>73</v>
      </c>
      <c r="B89">
        <v>806735</v>
      </c>
      <c r="C89" s="12">
        <v>41375</v>
      </c>
      <c r="D89" s="12">
        <v>41449</v>
      </c>
      <c r="E89" s="12">
        <v>41480</v>
      </c>
      <c r="F89">
        <v>75</v>
      </c>
      <c r="G89" t="s">
        <v>633</v>
      </c>
      <c r="H89" t="s">
        <v>861</v>
      </c>
      <c r="I89" t="s">
        <v>875</v>
      </c>
      <c r="J89" t="s">
        <v>875</v>
      </c>
      <c r="K89" t="s">
        <v>4366</v>
      </c>
      <c r="L89">
        <v>996866969</v>
      </c>
      <c r="M89" t="s">
        <v>4367</v>
      </c>
      <c r="N89" t="s">
        <v>863</v>
      </c>
      <c r="O89">
        <v>1392</v>
      </c>
      <c r="P89">
        <v>1392</v>
      </c>
      <c r="Q89">
        <v>5</v>
      </c>
      <c r="R89">
        <v>0</v>
      </c>
      <c r="S89">
        <v>0</v>
      </c>
      <c r="T89" t="s">
        <v>865</v>
      </c>
      <c r="U89" t="s">
        <v>1973</v>
      </c>
      <c r="V89" t="s">
        <v>867</v>
      </c>
      <c r="AE89" t="s">
        <v>867</v>
      </c>
      <c r="AF89" t="s">
        <v>1376</v>
      </c>
      <c r="AG89" t="s">
        <v>964</v>
      </c>
      <c r="AH89" t="s">
        <v>869</v>
      </c>
      <c r="AI89" t="s">
        <v>870</v>
      </c>
      <c r="AJ89" t="s">
        <v>1485</v>
      </c>
      <c r="AL89" t="s">
        <v>966</v>
      </c>
      <c r="AM89" t="s">
        <v>1410</v>
      </c>
      <c r="AN89" t="s">
        <v>859</v>
      </c>
      <c r="AO89" s="13">
        <v>6</v>
      </c>
      <c r="AP89" s="14">
        <v>20130005197428</v>
      </c>
      <c r="AQ89" s="12">
        <v>41459</v>
      </c>
      <c r="AS89" s="17">
        <v>1050623</v>
      </c>
      <c r="AT89" s="13">
        <v>30.1</v>
      </c>
      <c r="AU89" s="13"/>
    </row>
    <row r="90" spans="1:47" x14ac:dyDescent="0.3">
      <c r="A90">
        <v>73</v>
      </c>
      <c r="B90">
        <v>806735</v>
      </c>
      <c r="C90" s="12">
        <v>41450</v>
      </c>
      <c r="D90" s="12">
        <v>41556</v>
      </c>
      <c r="E90" s="12">
        <v>41586</v>
      </c>
      <c r="F90">
        <v>107</v>
      </c>
      <c r="G90" t="s">
        <v>633</v>
      </c>
      <c r="H90" t="s">
        <v>861</v>
      </c>
      <c r="I90" t="s">
        <v>875</v>
      </c>
      <c r="J90" t="s">
        <v>875</v>
      </c>
      <c r="K90" t="s">
        <v>4366</v>
      </c>
      <c r="L90">
        <v>996866969</v>
      </c>
      <c r="M90" t="s">
        <v>4367</v>
      </c>
      <c r="N90" t="s">
        <v>863</v>
      </c>
      <c r="O90">
        <v>1392</v>
      </c>
      <c r="P90">
        <v>1392</v>
      </c>
      <c r="Q90" t="s">
        <v>1886</v>
      </c>
      <c r="R90">
        <v>0</v>
      </c>
      <c r="S90">
        <v>0</v>
      </c>
      <c r="T90" t="s">
        <v>865</v>
      </c>
      <c r="U90" t="s">
        <v>1887</v>
      </c>
      <c r="V90" t="s">
        <v>1863</v>
      </c>
      <c r="AE90" t="s">
        <v>1863</v>
      </c>
      <c r="AF90" t="s">
        <v>1529</v>
      </c>
      <c r="AG90" t="s">
        <v>964</v>
      </c>
      <c r="AH90" t="s">
        <v>1061</v>
      </c>
      <c r="AI90" t="s">
        <v>1784</v>
      </c>
      <c r="AJ90" t="s">
        <v>1593</v>
      </c>
      <c r="AL90" t="s">
        <v>1495</v>
      </c>
      <c r="AM90" t="s">
        <v>1050</v>
      </c>
      <c r="AN90" t="s">
        <v>859</v>
      </c>
      <c r="AO90" s="13">
        <v>9</v>
      </c>
      <c r="AP90" s="14">
        <v>20130007997369</v>
      </c>
      <c r="AQ90" s="12">
        <v>41563</v>
      </c>
      <c r="AS90" s="17">
        <v>1076405</v>
      </c>
      <c r="AT90" s="13">
        <v>68.25</v>
      </c>
      <c r="AU90" s="13"/>
    </row>
    <row r="91" spans="1:47" x14ac:dyDescent="0.3">
      <c r="A91">
        <v>73</v>
      </c>
      <c r="B91">
        <v>806735</v>
      </c>
      <c r="C91" s="12">
        <v>41557</v>
      </c>
      <c r="D91" s="12">
        <v>41648</v>
      </c>
      <c r="E91" s="12">
        <v>41675</v>
      </c>
      <c r="F91">
        <v>92</v>
      </c>
      <c r="G91" t="s">
        <v>633</v>
      </c>
      <c r="H91" t="s">
        <v>861</v>
      </c>
      <c r="I91" t="s">
        <v>875</v>
      </c>
      <c r="J91" t="s">
        <v>875</v>
      </c>
      <c r="K91" t="s">
        <v>4366</v>
      </c>
      <c r="L91">
        <v>996866969</v>
      </c>
      <c r="M91" t="s">
        <v>4367</v>
      </c>
      <c r="N91" t="s">
        <v>863</v>
      </c>
      <c r="O91">
        <v>1392</v>
      </c>
      <c r="P91">
        <v>1392</v>
      </c>
      <c r="Q91" t="s">
        <v>1418</v>
      </c>
      <c r="R91">
        <v>0</v>
      </c>
      <c r="S91">
        <v>0</v>
      </c>
      <c r="T91" t="s">
        <v>865</v>
      </c>
      <c r="U91" t="s">
        <v>1419</v>
      </c>
      <c r="V91" t="s">
        <v>1888</v>
      </c>
      <c r="AE91" t="s">
        <v>1888</v>
      </c>
      <c r="AF91" t="s">
        <v>1125</v>
      </c>
      <c r="AG91" t="s">
        <v>1431</v>
      </c>
      <c r="AH91" t="s">
        <v>1545</v>
      </c>
      <c r="AI91" t="s">
        <v>1157</v>
      </c>
      <c r="AJ91" t="s">
        <v>1439</v>
      </c>
      <c r="AL91" t="s">
        <v>4318</v>
      </c>
      <c r="AM91" t="s">
        <v>1037</v>
      </c>
      <c r="AN91" t="s">
        <v>859</v>
      </c>
      <c r="AO91" s="13">
        <v>7</v>
      </c>
      <c r="AP91" s="14">
        <v>20140000306303</v>
      </c>
      <c r="AQ91" s="12">
        <v>41653</v>
      </c>
      <c r="AS91" s="17">
        <v>1086140</v>
      </c>
      <c r="AT91" s="13">
        <v>0.04</v>
      </c>
      <c r="AU91" s="13"/>
    </row>
    <row r="92" spans="1:47" x14ac:dyDescent="0.3">
      <c r="A92">
        <v>73</v>
      </c>
      <c r="B92">
        <v>806735</v>
      </c>
      <c r="C92" s="12">
        <v>41649</v>
      </c>
      <c r="D92" s="12">
        <v>41727</v>
      </c>
      <c r="E92" s="12">
        <v>41766</v>
      </c>
      <c r="F92">
        <v>79</v>
      </c>
      <c r="G92" t="s">
        <v>633</v>
      </c>
      <c r="H92" t="s">
        <v>861</v>
      </c>
      <c r="I92" t="s">
        <v>875</v>
      </c>
      <c r="J92" t="s">
        <v>875</v>
      </c>
      <c r="K92" t="s">
        <v>4366</v>
      </c>
      <c r="L92">
        <v>996866969</v>
      </c>
      <c r="M92" t="s">
        <v>4367</v>
      </c>
      <c r="N92" t="s">
        <v>863</v>
      </c>
      <c r="O92">
        <v>1392</v>
      </c>
      <c r="P92">
        <v>1392</v>
      </c>
      <c r="Q92" t="s">
        <v>1583</v>
      </c>
      <c r="R92">
        <v>0</v>
      </c>
      <c r="S92">
        <v>0</v>
      </c>
      <c r="T92" t="s">
        <v>865</v>
      </c>
      <c r="U92" t="s">
        <v>1373</v>
      </c>
      <c r="V92" t="s">
        <v>1374</v>
      </c>
      <c r="AE92" t="s">
        <v>1374</v>
      </c>
      <c r="AF92" t="s">
        <v>990</v>
      </c>
      <c r="AG92" t="s">
        <v>964</v>
      </c>
      <c r="AH92" t="s">
        <v>1376</v>
      </c>
      <c r="AI92" t="s">
        <v>1000</v>
      </c>
      <c r="AJ92" t="s">
        <v>1149</v>
      </c>
      <c r="AL92" t="s">
        <v>1384</v>
      </c>
      <c r="AM92" t="s">
        <v>903</v>
      </c>
      <c r="AN92" t="s">
        <v>859</v>
      </c>
      <c r="AO92" s="13">
        <v>8</v>
      </c>
      <c r="AP92" s="14">
        <v>20140003011398</v>
      </c>
      <c r="AQ92" s="12">
        <v>41740</v>
      </c>
      <c r="AS92" s="17">
        <v>1108571</v>
      </c>
      <c r="AT92" s="13">
        <v>231.42</v>
      </c>
      <c r="AU92" s="13"/>
    </row>
    <row r="93" spans="1:47" x14ac:dyDescent="0.3">
      <c r="A93">
        <v>73</v>
      </c>
      <c r="B93">
        <v>806735</v>
      </c>
      <c r="C93" s="12">
        <v>41728</v>
      </c>
      <c r="D93" s="12">
        <v>41809</v>
      </c>
      <c r="E93" s="12">
        <v>41845</v>
      </c>
      <c r="F93">
        <v>82</v>
      </c>
      <c r="G93" t="s">
        <v>633</v>
      </c>
      <c r="H93" t="s">
        <v>861</v>
      </c>
      <c r="I93" t="s">
        <v>875</v>
      </c>
      <c r="J93" t="s">
        <v>875</v>
      </c>
      <c r="K93" t="s">
        <v>4366</v>
      </c>
      <c r="L93">
        <v>996866969</v>
      </c>
      <c r="M93" t="s">
        <v>4367</v>
      </c>
      <c r="N93" t="s">
        <v>863</v>
      </c>
      <c r="O93">
        <v>1392</v>
      </c>
      <c r="P93">
        <v>1392</v>
      </c>
      <c r="Q93" t="s">
        <v>1395</v>
      </c>
      <c r="R93">
        <v>0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1602</v>
      </c>
      <c r="AG93" t="s">
        <v>964</v>
      </c>
      <c r="AH93" t="s">
        <v>1398</v>
      </c>
      <c r="AI93" t="s">
        <v>1399</v>
      </c>
      <c r="AJ93" t="s">
        <v>1074</v>
      </c>
      <c r="AL93" t="s">
        <v>2027</v>
      </c>
      <c r="AM93" t="s">
        <v>1037</v>
      </c>
      <c r="AN93" t="s">
        <v>859</v>
      </c>
      <c r="AO93" s="13">
        <v>7</v>
      </c>
      <c r="AP93" s="14">
        <v>20140005564703</v>
      </c>
      <c r="AQ93" s="12">
        <v>41823</v>
      </c>
      <c r="AS93" s="17">
        <v>1115990</v>
      </c>
      <c r="AT93" s="13">
        <v>3.72</v>
      </c>
      <c r="AU93" s="13"/>
    </row>
    <row r="94" spans="1:47" x14ac:dyDescent="0.3">
      <c r="A94">
        <v>73</v>
      </c>
      <c r="B94">
        <v>806735</v>
      </c>
      <c r="C94" s="12">
        <v>41810</v>
      </c>
      <c r="D94" s="12">
        <v>41907</v>
      </c>
      <c r="E94" s="12">
        <v>41935</v>
      </c>
      <c r="F94">
        <v>98</v>
      </c>
      <c r="G94" t="s">
        <v>633</v>
      </c>
      <c r="H94" t="s">
        <v>861</v>
      </c>
      <c r="I94" t="s">
        <v>875</v>
      </c>
      <c r="J94" t="s">
        <v>875</v>
      </c>
      <c r="K94" t="s">
        <v>4366</v>
      </c>
      <c r="L94">
        <v>996866969</v>
      </c>
      <c r="M94" t="s">
        <v>4367</v>
      </c>
      <c r="N94" t="s">
        <v>863</v>
      </c>
      <c r="O94">
        <v>1392</v>
      </c>
      <c r="P94">
        <v>1392</v>
      </c>
      <c r="Q94" t="s">
        <v>1360</v>
      </c>
      <c r="R94">
        <v>0</v>
      </c>
      <c r="S94">
        <v>0</v>
      </c>
      <c r="T94" t="s">
        <v>865</v>
      </c>
      <c r="U94" t="s">
        <v>1361</v>
      </c>
      <c r="V94" t="s">
        <v>1362</v>
      </c>
      <c r="AE94" t="s">
        <v>1362</v>
      </c>
      <c r="AF94" t="s">
        <v>1653</v>
      </c>
      <c r="AG94" t="s">
        <v>964</v>
      </c>
      <c r="AH94" t="s">
        <v>1364</v>
      </c>
      <c r="AI94" t="s">
        <v>895</v>
      </c>
      <c r="AJ94" t="s">
        <v>1890</v>
      </c>
      <c r="AL94" t="s">
        <v>1042</v>
      </c>
      <c r="AM94" t="s">
        <v>1050</v>
      </c>
      <c r="AN94" t="s">
        <v>859</v>
      </c>
      <c r="AO94" s="13">
        <v>9</v>
      </c>
      <c r="AP94" s="14">
        <v>20140008194137</v>
      </c>
      <c r="AQ94" s="12">
        <v>41913</v>
      </c>
      <c r="AS94" s="17">
        <v>1133101</v>
      </c>
      <c r="AT94" s="13">
        <v>422.85000000000008</v>
      </c>
      <c r="AU94" s="13"/>
    </row>
    <row r="95" spans="1:47" x14ac:dyDescent="0.3">
      <c r="A95">
        <v>73</v>
      </c>
      <c r="B95">
        <v>806735</v>
      </c>
      <c r="C95" s="12">
        <v>41908</v>
      </c>
      <c r="D95" s="12">
        <v>42012</v>
      </c>
      <c r="E95" s="12">
        <v>42065</v>
      </c>
      <c r="F95">
        <v>105</v>
      </c>
      <c r="G95" t="s">
        <v>633</v>
      </c>
      <c r="H95" t="s">
        <v>861</v>
      </c>
      <c r="I95" t="s">
        <v>875</v>
      </c>
      <c r="J95" t="s">
        <v>875</v>
      </c>
      <c r="K95" t="s">
        <v>4366</v>
      </c>
      <c r="L95">
        <v>996866969</v>
      </c>
      <c r="M95" t="s">
        <v>4367</v>
      </c>
      <c r="N95" t="s">
        <v>863</v>
      </c>
      <c r="O95">
        <v>1392</v>
      </c>
      <c r="P95">
        <v>1392</v>
      </c>
      <c r="Q95">
        <v>7</v>
      </c>
      <c r="R95">
        <v>0</v>
      </c>
      <c r="S95">
        <v>0</v>
      </c>
      <c r="T95" t="s">
        <v>865</v>
      </c>
      <c r="U95" t="s">
        <v>931</v>
      </c>
      <c r="V95" t="s">
        <v>1493</v>
      </c>
      <c r="AE95" t="s">
        <v>1493</v>
      </c>
      <c r="AF95" t="s">
        <v>989</v>
      </c>
      <c r="AH95" t="s">
        <v>1276</v>
      </c>
      <c r="AI95" t="s">
        <v>1157</v>
      </c>
      <c r="AJ95" t="s">
        <v>1608</v>
      </c>
      <c r="AL95" t="s">
        <v>2027</v>
      </c>
      <c r="AM95" t="s">
        <v>1050</v>
      </c>
      <c r="AN95" t="s">
        <v>859</v>
      </c>
      <c r="AO95" s="13">
        <v>9</v>
      </c>
      <c r="AP95" s="14">
        <v>20150000377403</v>
      </c>
      <c r="AQ95" s="12">
        <v>42024</v>
      </c>
      <c r="AS95" s="17">
        <v>1133169</v>
      </c>
      <c r="AT95" s="13">
        <v>8.31</v>
      </c>
      <c r="AU95" s="13"/>
    </row>
    <row r="96" spans="1:47" x14ac:dyDescent="0.3">
      <c r="B96">
        <v>806735</v>
      </c>
      <c r="E96" s="12">
        <v>42048</v>
      </c>
      <c r="G96" t="s">
        <v>633</v>
      </c>
      <c r="I96" t="s">
        <v>875</v>
      </c>
      <c r="J96" t="s">
        <v>875</v>
      </c>
      <c r="K96" t="s">
        <v>4366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1354</v>
      </c>
      <c r="AI96" t="s">
        <v>859</v>
      </c>
      <c r="AK96" t="s">
        <v>4389</v>
      </c>
      <c r="AL96" t="s">
        <v>859</v>
      </c>
      <c r="AM96" t="s">
        <v>4389</v>
      </c>
      <c r="AN96" t="s">
        <v>859</v>
      </c>
      <c r="AO96" s="13">
        <v>43.79</v>
      </c>
      <c r="AP96" s="14">
        <v>20150001006307</v>
      </c>
      <c r="AQ96" s="12">
        <v>42048</v>
      </c>
      <c r="AS96" s="17">
        <v>1201954</v>
      </c>
      <c r="AT96" s="13">
        <v>8.23</v>
      </c>
      <c r="AU96" s="13"/>
    </row>
    <row r="97" spans="2:47" x14ac:dyDescent="0.3">
      <c r="B97">
        <v>806735</v>
      </c>
      <c r="E97" s="12">
        <v>42215</v>
      </c>
      <c r="G97" t="s">
        <v>633</v>
      </c>
      <c r="I97" t="s">
        <v>875</v>
      </c>
      <c r="J97" t="s">
        <v>875</v>
      </c>
      <c r="K97" t="s">
        <v>4366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1354</v>
      </c>
      <c r="AI97" t="s">
        <v>859</v>
      </c>
      <c r="AK97" t="s">
        <v>4390</v>
      </c>
      <c r="AL97" t="s">
        <v>859</v>
      </c>
      <c r="AM97" t="s">
        <v>4390</v>
      </c>
      <c r="AN97" t="s">
        <v>859</v>
      </c>
      <c r="AO97" s="13">
        <v>55.6</v>
      </c>
      <c r="AP97" s="14">
        <v>20150006209007</v>
      </c>
      <c r="AQ97" s="12">
        <v>42215</v>
      </c>
      <c r="AS97" s="17">
        <v>1206295</v>
      </c>
      <c r="AT97" s="13">
        <v>0.01</v>
      </c>
      <c r="AU97" s="13"/>
    </row>
    <row r="98" spans="2:47" x14ac:dyDescent="0.3">
      <c r="B98">
        <v>806735</v>
      </c>
      <c r="E98" s="12">
        <v>43227</v>
      </c>
      <c r="G98" t="s">
        <v>633</v>
      </c>
      <c r="I98" t="s">
        <v>875</v>
      </c>
      <c r="J98" t="s">
        <v>875</v>
      </c>
      <c r="K98" t="s">
        <v>4366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1354</v>
      </c>
      <c r="AI98" t="s">
        <v>859</v>
      </c>
      <c r="AK98" t="s">
        <v>1355</v>
      </c>
      <c r="AL98" t="s">
        <v>859</v>
      </c>
      <c r="AM98" t="s">
        <v>1355</v>
      </c>
      <c r="AN98" t="s">
        <v>859</v>
      </c>
      <c r="AO98" s="13">
        <v>15.87</v>
      </c>
      <c r="AP98" s="14">
        <v>20180004063077</v>
      </c>
      <c r="AQ98" s="12">
        <v>43227</v>
      </c>
      <c r="AS98" s="17">
        <v>1258991</v>
      </c>
      <c r="AT98" s="13">
        <v>15.79</v>
      </c>
      <c r="AU98" s="13"/>
    </row>
    <row r="99" spans="2:47" x14ac:dyDescent="0.3">
      <c r="B99">
        <v>806735</v>
      </c>
      <c r="E99" s="12">
        <v>45518</v>
      </c>
      <c r="G99" t="s">
        <v>633</v>
      </c>
      <c r="I99" t="s">
        <v>875</v>
      </c>
      <c r="J99" t="s">
        <v>875</v>
      </c>
      <c r="K99" t="s">
        <v>4366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1354</v>
      </c>
      <c r="AI99" t="s">
        <v>859</v>
      </c>
      <c r="AK99" t="s">
        <v>4391</v>
      </c>
      <c r="AL99" t="s">
        <v>859</v>
      </c>
      <c r="AM99" t="s">
        <v>4391</v>
      </c>
      <c r="AN99" t="s">
        <v>859</v>
      </c>
      <c r="AO99" s="13">
        <v>44.14</v>
      </c>
      <c r="AP99" s="14">
        <v>20240007454675</v>
      </c>
      <c r="AQ99" s="12">
        <v>45518</v>
      </c>
      <c r="AS99" s="17">
        <v>1259083</v>
      </c>
      <c r="AT99" s="13">
        <v>8.23</v>
      </c>
      <c r="AU99" s="13"/>
    </row>
    <row r="100" spans="2:47" x14ac:dyDescent="0.3">
      <c r="B100">
        <v>806735</v>
      </c>
      <c r="E100" s="12">
        <v>45748</v>
      </c>
      <c r="G100" t="s">
        <v>633</v>
      </c>
      <c r="I100" t="s">
        <v>875</v>
      </c>
      <c r="J100" t="s">
        <v>875</v>
      </c>
      <c r="K100" t="s">
        <v>4366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4144</v>
      </c>
      <c r="AL100" t="s">
        <v>859</v>
      </c>
      <c r="AM100" t="s">
        <v>4144</v>
      </c>
      <c r="AN100" t="s">
        <v>859</v>
      </c>
      <c r="AO100" s="13">
        <v>8.16</v>
      </c>
      <c r="AP100" s="14">
        <v>20250002938541</v>
      </c>
      <c r="AQ100" s="12">
        <v>45748</v>
      </c>
      <c r="AS100" s="17">
        <v>1259386</v>
      </c>
      <c r="AT100" s="13">
        <v>8.58</v>
      </c>
      <c r="AU100" s="13"/>
    </row>
    <row r="101" spans="2:47" x14ac:dyDescent="0.3">
      <c r="B101">
        <v>806735</v>
      </c>
      <c r="E101" s="12">
        <v>45748</v>
      </c>
      <c r="G101" t="s">
        <v>633</v>
      </c>
      <c r="I101" t="s">
        <v>875</v>
      </c>
      <c r="J101" t="s">
        <v>875</v>
      </c>
      <c r="K101" t="s">
        <v>4366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1625</v>
      </c>
      <c r="AI101" t="s">
        <v>859</v>
      </c>
      <c r="AK101" t="s">
        <v>1925</v>
      </c>
      <c r="AL101" t="s">
        <v>859</v>
      </c>
      <c r="AM101" t="s">
        <v>1925</v>
      </c>
      <c r="AN101" t="s">
        <v>859</v>
      </c>
      <c r="AO101" s="13">
        <v>11.66</v>
      </c>
      <c r="AP101" s="14">
        <v>20250002938542</v>
      </c>
      <c r="AQ101" s="12">
        <v>45748</v>
      </c>
      <c r="AS101" s="17">
        <v>1265673</v>
      </c>
      <c r="AT101" s="13">
        <v>9.4</v>
      </c>
      <c r="AU101" s="13"/>
    </row>
    <row r="102" spans="2:47" x14ac:dyDescent="0.3">
      <c r="B102">
        <v>806735</v>
      </c>
      <c r="E102" s="12">
        <v>45748</v>
      </c>
      <c r="G102" t="s">
        <v>633</v>
      </c>
      <c r="I102" t="s">
        <v>875</v>
      </c>
      <c r="J102" t="s">
        <v>875</v>
      </c>
      <c r="K102" t="s">
        <v>4366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1625</v>
      </c>
      <c r="AI102" t="s">
        <v>859</v>
      </c>
      <c r="AK102" t="s">
        <v>3348</v>
      </c>
      <c r="AL102" t="s">
        <v>859</v>
      </c>
      <c r="AM102" t="s">
        <v>3348</v>
      </c>
      <c r="AN102" t="s">
        <v>859</v>
      </c>
      <c r="AO102" s="13">
        <v>9.2799999999999994</v>
      </c>
      <c r="AP102" s="14">
        <v>20250002938543</v>
      </c>
      <c r="AQ102" s="12">
        <v>45748</v>
      </c>
      <c r="AS102" s="17">
        <v>1265674</v>
      </c>
      <c r="AT102" s="13">
        <v>17.54</v>
      </c>
      <c r="AU102" s="13"/>
    </row>
    <row r="103" spans="2:47" x14ac:dyDescent="0.3">
      <c r="B103">
        <v>806735</v>
      </c>
      <c r="E103" s="12">
        <v>45748</v>
      </c>
      <c r="G103" t="s">
        <v>633</v>
      </c>
      <c r="I103" t="s">
        <v>875</v>
      </c>
      <c r="J103" t="s">
        <v>875</v>
      </c>
      <c r="K103" t="s">
        <v>4366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1625</v>
      </c>
      <c r="AI103" t="s">
        <v>859</v>
      </c>
      <c r="AK103" t="s">
        <v>3703</v>
      </c>
      <c r="AL103" t="s">
        <v>859</v>
      </c>
      <c r="AM103" t="s">
        <v>3703</v>
      </c>
      <c r="AN103" t="s">
        <v>859</v>
      </c>
      <c r="AO103" s="13">
        <v>10.86</v>
      </c>
      <c r="AP103" s="14">
        <v>20250002938544</v>
      </c>
      <c r="AQ103" s="12">
        <v>45748</v>
      </c>
      <c r="AS103" s="17">
        <v>1288075</v>
      </c>
      <c r="AT103" s="13">
        <v>8.18</v>
      </c>
      <c r="AU103" s="13"/>
    </row>
    <row r="104" spans="2:47" x14ac:dyDescent="0.3">
      <c r="B104">
        <v>806735</v>
      </c>
      <c r="E104" s="12">
        <v>45748</v>
      </c>
      <c r="G104" t="s">
        <v>633</v>
      </c>
      <c r="I104" t="s">
        <v>875</v>
      </c>
      <c r="J104" t="s">
        <v>875</v>
      </c>
      <c r="K104" t="s">
        <v>4366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1625</v>
      </c>
      <c r="AI104" t="s">
        <v>859</v>
      </c>
      <c r="AK104" t="s">
        <v>4392</v>
      </c>
      <c r="AL104" t="s">
        <v>859</v>
      </c>
      <c r="AM104" t="s">
        <v>4392</v>
      </c>
      <c r="AN104" t="s">
        <v>859</v>
      </c>
      <c r="AO104" s="13">
        <v>9.7200000000000006</v>
      </c>
      <c r="AP104" s="14">
        <v>20250002938545</v>
      </c>
      <c r="AQ104" s="12">
        <v>45748</v>
      </c>
      <c r="AS104" s="17">
        <v>1337091</v>
      </c>
      <c r="AT104" s="13">
        <v>0.01</v>
      </c>
      <c r="AU104" s="13"/>
    </row>
    <row r="105" spans="2:47" x14ac:dyDescent="0.3">
      <c r="B105">
        <v>806735</v>
      </c>
      <c r="E105" s="12">
        <v>45748</v>
      </c>
      <c r="G105" t="s">
        <v>633</v>
      </c>
      <c r="I105" t="s">
        <v>875</v>
      </c>
      <c r="J105" t="s">
        <v>875</v>
      </c>
      <c r="K105" t="s">
        <v>4366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1625</v>
      </c>
      <c r="AI105" t="s">
        <v>859</v>
      </c>
      <c r="AK105" t="s">
        <v>2048</v>
      </c>
      <c r="AL105" t="s">
        <v>859</v>
      </c>
      <c r="AM105" t="s">
        <v>2048</v>
      </c>
      <c r="AN105" t="s">
        <v>859</v>
      </c>
      <c r="AO105" s="13">
        <v>12.77</v>
      </c>
      <c r="AP105" s="14">
        <v>20250002938546</v>
      </c>
      <c r="AQ105" s="12">
        <v>45748</v>
      </c>
      <c r="AS105" s="17">
        <v>1350081</v>
      </c>
      <c r="AT105" s="13">
        <v>454.66999999999996</v>
      </c>
      <c r="AU105" s="13"/>
    </row>
    <row r="106" spans="2:47" x14ac:dyDescent="0.3">
      <c r="B106">
        <v>806735</v>
      </c>
      <c r="E106" s="12">
        <v>45748</v>
      </c>
      <c r="G106" t="s">
        <v>633</v>
      </c>
      <c r="I106" t="s">
        <v>875</v>
      </c>
      <c r="J106" t="s">
        <v>875</v>
      </c>
      <c r="K106" t="s">
        <v>4366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1625</v>
      </c>
      <c r="AI106" t="s">
        <v>859</v>
      </c>
      <c r="AK106" t="s">
        <v>1044</v>
      </c>
      <c r="AL106" t="s">
        <v>859</v>
      </c>
      <c r="AM106" t="s">
        <v>1044</v>
      </c>
      <c r="AN106" t="s">
        <v>859</v>
      </c>
      <c r="AO106" s="13">
        <v>8.6999999999999993</v>
      </c>
      <c r="AP106" s="14">
        <v>20250002938547</v>
      </c>
      <c r="AQ106" s="12">
        <v>45748</v>
      </c>
      <c r="AS106" s="17">
        <v>1385699</v>
      </c>
      <c r="AT106" s="13">
        <v>0.04</v>
      </c>
      <c r="AU106" s="13"/>
    </row>
    <row r="107" spans="2:47" x14ac:dyDescent="0.3">
      <c r="B107">
        <v>806735</v>
      </c>
      <c r="E107" s="12">
        <v>45748</v>
      </c>
      <c r="G107" t="s">
        <v>633</v>
      </c>
      <c r="I107" t="s">
        <v>875</v>
      </c>
      <c r="J107" t="s">
        <v>875</v>
      </c>
      <c r="K107" t="s">
        <v>4366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1625</v>
      </c>
      <c r="AI107" t="s">
        <v>859</v>
      </c>
      <c r="AK107" t="s">
        <v>3701</v>
      </c>
      <c r="AL107" t="s">
        <v>859</v>
      </c>
      <c r="AM107" t="s">
        <v>3701</v>
      </c>
      <c r="AN107" t="s">
        <v>859</v>
      </c>
      <c r="AO107" s="13">
        <v>11.85</v>
      </c>
      <c r="AP107" s="14">
        <v>20250002938548</v>
      </c>
      <c r="AQ107" s="12">
        <v>45748</v>
      </c>
      <c r="AS107" s="17">
        <v>1394023</v>
      </c>
      <c r="AT107" s="13">
        <v>0.02</v>
      </c>
      <c r="AU107" s="13"/>
    </row>
    <row r="108" spans="2:47" x14ac:dyDescent="0.3">
      <c r="B108">
        <v>806735</v>
      </c>
      <c r="E108" s="12">
        <v>45748</v>
      </c>
      <c r="G108" t="s">
        <v>633</v>
      </c>
      <c r="I108" t="s">
        <v>875</v>
      </c>
      <c r="J108" t="s">
        <v>875</v>
      </c>
      <c r="K108" t="s">
        <v>4366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1625</v>
      </c>
      <c r="AI108" t="s">
        <v>859</v>
      </c>
      <c r="AK108" t="s">
        <v>1215</v>
      </c>
      <c r="AL108" t="s">
        <v>859</v>
      </c>
      <c r="AM108" t="s">
        <v>1215</v>
      </c>
      <c r="AN108" t="s">
        <v>859</v>
      </c>
      <c r="AO108" s="13">
        <v>12.1</v>
      </c>
      <c r="AP108" s="14">
        <v>20250002938549</v>
      </c>
      <c r="AQ108" s="12">
        <v>45748</v>
      </c>
      <c r="AS108" s="17">
        <v>1394024</v>
      </c>
      <c r="AT108" s="13">
        <v>0.02</v>
      </c>
      <c r="AU108" s="13"/>
    </row>
    <row r="109" spans="2:47" x14ac:dyDescent="0.3">
      <c r="B109">
        <v>806735</v>
      </c>
      <c r="E109" s="12">
        <v>45748</v>
      </c>
      <c r="G109" t="s">
        <v>633</v>
      </c>
      <c r="I109" t="s">
        <v>875</v>
      </c>
      <c r="J109" t="s">
        <v>875</v>
      </c>
      <c r="K109" t="s">
        <v>4366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1625</v>
      </c>
      <c r="AI109" t="s">
        <v>859</v>
      </c>
      <c r="AK109" t="s">
        <v>3446</v>
      </c>
      <c r="AL109" t="s">
        <v>859</v>
      </c>
      <c r="AM109" t="s">
        <v>3446</v>
      </c>
      <c r="AN109" t="s">
        <v>859</v>
      </c>
      <c r="AO109" s="13">
        <v>12.43</v>
      </c>
      <c r="AP109" s="14">
        <v>20250002938550</v>
      </c>
      <c r="AQ109" s="12">
        <v>45748</v>
      </c>
      <c r="AS109" s="17">
        <v>1400704</v>
      </c>
      <c r="AT109" s="13">
        <v>9.52</v>
      </c>
      <c r="AU109" s="13"/>
    </row>
    <row r="110" spans="2:47" x14ac:dyDescent="0.3">
      <c r="B110">
        <v>806735</v>
      </c>
      <c r="E110" s="12">
        <v>45748</v>
      </c>
      <c r="G110" t="s">
        <v>633</v>
      </c>
      <c r="I110" t="s">
        <v>875</v>
      </c>
      <c r="J110" t="s">
        <v>875</v>
      </c>
      <c r="K110" t="s">
        <v>4366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1625</v>
      </c>
      <c r="AI110" t="s">
        <v>859</v>
      </c>
      <c r="AK110" t="s">
        <v>3445</v>
      </c>
      <c r="AL110" t="s">
        <v>859</v>
      </c>
      <c r="AM110" t="s">
        <v>3445</v>
      </c>
      <c r="AN110" t="s">
        <v>859</v>
      </c>
      <c r="AO110" s="13">
        <v>11.1</v>
      </c>
      <c r="AP110" s="14">
        <v>20250002938551</v>
      </c>
      <c r="AQ110" s="12">
        <v>45748</v>
      </c>
      <c r="AS110" s="17">
        <v>1406440</v>
      </c>
      <c r="AT110" s="13">
        <v>8.44</v>
      </c>
      <c r="AU110" s="13"/>
    </row>
    <row r="111" spans="2:47" x14ac:dyDescent="0.3">
      <c r="B111">
        <v>806735</v>
      </c>
      <c r="E111" s="12">
        <v>45748</v>
      </c>
      <c r="G111" t="s">
        <v>633</v>
      </c>
      <c r="I111" t="s">
        <v>875</v>
      </c>
      <c r="J111" t="s">
        <v>875</v>
      </c>
      <c r="K111" t="s">
        <v>4366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1625</v>
      </c>
      <c r="AI111" t="s">
        <v>859</v>
      </c>
      <c r="AK111" t="s">
        <v>893</v>
      </c>
      <c r="AL111" t="s">
        <v>859</v>
      </c>
      <c r="AM111" t="s">
        <v>893</v>
      </c>
      <c r="AN111" t="s">
        <v>859</v>
      </c>
      <c r="AO111" s="13">
        <v>11.09</v>
      </c>
      <c r="AP111" s="14">
        <v>20250002938552</v>
      </c>
      <c r="AQ111" s="12">
        <v>45748</v>
      </c>
      <c r="AS111" s="17">
        <v>1429642</v>
      </c>
      <c r="AT111" s="13">
        <v>8.58</v>
      </c>
      <c r="AU111" s="13"/>
    </row>
    <row r="112" spans="2:47" x14ac:dyDescent="0.3">
      <c r="B112">
        <v>806735</v>
      </c>
      <c r="E112" s="12">
        <v>45748</v>
      </c>
      <c r="G112" t="s">
        <v>633</v>
      </c>
      <c r="I112" t="s">
        <v>875</v>
      </c>
      <c r="J112" t="s">
        <v>875</v>
      </c>
      <c r="K112" t="s">
        <v>4366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1625</v>
      </c>
      <c r="AI112" t="s">
        <v>859</v>
      </c>
      <c r="AK112" t="s">
        <v>1777</v>
      </c>
      <c r="AL112" t="s">
        <v>859</v>
      </c>
      <c r="AM112" t="s">
        <v>1777</v>
      </c>
      <c r="AN112" t="s">
        <v>859</v>
      </c>
      <c r="AO112" s="13">
        <v>13.18</v>
      </c>
      <c r="AP112" s="14">
        <v>20250002938553</v>
      </c>
      <c r="AQ112" s="12">
        <v>45748</v>
      </c>
      <c r="AS112" s="17">
        <v>1429645</v>
      </c>
      <c r="AT112" s="13">
        <v>8.58</v>
      </c>
      <c r="AU112" s="13"/>
    </row>
    <row r="113" spans="1:47" x14ac:dyDescent="0.3">
      <c r="B113">
        <v>806735</v>
      </c>
      <c r="E113" s="12">
        <v>45748</v>
      </c>
      <c r="G113" t="s">
        <v>633</v>
      </c>
      <c r="I113" t="s">
        <v>875</v>
      </c>
      <c r="J113" t="s">
        <v>875</v>
      </c>
      <c r="K113" t="s">
        <v>4366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1625</v>
      </c>
      <c r="AI113" t="s">
        <v>859</v>
      </c>
      <c r="AK113" t="s">
        <v>1790</v>
      </c>
      <c r="AL113" t="s">
        <v>859</v>
      </c>
      <c r="AM113" t="s">
        <v>1790</v>
      </c>
      <c r="AN113" t="s">
        <v>859</v>
      </c>
      <c r="AO113" s="13">
        <v>11.75</v>
      </c>
      <c r="AP113" s="14">
        <v>20250002938554</v>
      </c>
      <c r="AQ113" s="12">
        <v>45748</v>
      </c>
      <c r="AS113" s="17">
        <v>1431756</v>
      </c>
      <c r="AT113" s="13">
        <v>0.03</v>
      </c>
      <c r="AU113" s="13"/>
    </row>
    <row r="114" spans="1:47" x14ac:dyDescent="0.3">
      <c r="B114">
        <v>806735</v>
      </c>
      <c r="E114" s="12">
        <v>45748</v>
      </c>
      <c r="G114" t="s">
        <v>633</v>
      </c>
      <c r="I114" t="s">
        <v>875</v>
      </c>
      <c r="J114" t="s">
        <v>875</v>
      </c>
      <c r="K114" t="s">
        <v>4366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1625</v>
      </c>
      <c r="AI114" t="s">
        <v>859</v>
      </c>
      <c r="AK114" t="s">
        <v>3386</v>
      </c>
      <c r="AL114" t="s">
        <v>859</v>
      </c>
      <c r="AM114" t="s">
        <v>3386</v>
      </c>
      <c r="AN114" t="s">
        <v>859</v>
      </c>
      <c r="AO114" s="13">
        <v>11.97</v>
      </c>
      <c r="AP114" s="14">
        <v>20250002938555</v>
      </c>
      <c r="AQ114" s="12">
        <v>45748</v>
      </c>
      <c r="AS114" s="17">
        <v>1442793</v>
      </c>
      <c r="AT114" s="13">
        <v>7.0000000000000007E-2</v>
      </c>
      <c r="AU114" s="13"/>
    </row>
    <row r="115" spans="1:47" x14ac:dyDescent="0.3">
      <c r="B115">
        <v>806735</v>
      </c>
      <c r="E115" s="12">
        <v>45748</v>
      </c>
      <c r="G115" t="s">
        <v>633</v>
      </c>
      <c r="I115" t="s">
        <v>875</v>
      </c>
      <c r="J115" t="s">
        <v>875</v>
      </c>
      <c r="K115" t="s">
        <v>4366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1625</v>
      </c>
      <c r="AI115" t="s">
        <v>859</v>
      </c>
      <c r="AK115" t="s">
        <v>4393</v>
      </c>
      <c r="AL115" t="s">
        <v>859</v>
      </c>
      <c r="AM115" t="s">
        <v>4393</v>
      </c>
      <c r="AN115" t="s">
        <v>859</v>
      </c>
      <c r="AO115" s="13">
        <v>31.33</v>
      </c>
      <c r="AP115" s="14">
        <v>20250002938556</v>
      </c>
      <c r="AQ115" s="12">
        <v>45748</v>
      </c>
      <c r="AS115" s="17">
        <v>1450215</v>
      </c>
      <c r="AT115" s="13">
        <v>11.86</v>
      </c>
      <c r="AU115" s="13"/>
    </row>
    <row r="116" spans="1:47" x14ac:dyDescent="0.3">
      <c r="B116">
        <v>806735</v>
      </c>
      <c r="E116" s="12">
        <v>45748</v>
      </c>
      <c r="G116" t="s">
        <v>633</v>
      </c>
      <c r="I116" t="s">
        <v>875</v>
      </c>
      <c r="J116" t="s">
        <v>875</v>
      </c>
      <c r="K116" t="s">
        <v>4366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1625</v>
      </c>
      <c r="AI116" t="s">
        <v>859</v>
      </c>
      <c r="AK116" t="s">
        <v>4394</v>
      </c>
      <c r="AL116" t="s">
        <v>859</v>
      </c>
      <c r="AM116" t="s">
        <v>4394</v>
      </c>
      <c r="AN116" t="s">
        <v>859</v>
      </c>
      <c r="AO116" s="13">
        <v>2265.83</v>
      </c>
      <c r="AP116" s="14">
        <v>20250002938557</v>
      </c>
      <c r="AQ116" s="12">
        <v>45748</v>
      </c>
      <c r="AS116" s="17">
        <v>1450224</v>
      </c>
      <c r="AT116" s="13">
        <v>10.42</v>
      </c>
      <c r="AU116" s="13"/>
    </row>
    <row r="117" spans="1:47" x14ac:dyDescent="0.3">
      <c r="B117">
        <v>806735</v>
      </c>
      <c r="E117" s="12">
        <v>45748</v>
      </c>
      <c r="G117" t="s">
        <v>633</v>
      </c>
      <c r="I117" t="s">
        <v>875</v>
      </c>
      <c r="J117" t="s">
        <v>875</v>
      </c>
      <c r="K117" t="s">
        <v>4366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1625</v>
      </c>
      <c r="AI117" t="s">
        <v>859</v>
      </c>
      <c r="AK117" t="s">
        <v>4395</v>
      </c>
      <c r="AL117" t="s">
        <v>859</v>
      </c>
      <c r="AM117" t="s">
        <v>4395</v>
      </c>
      <c r="AN117" t="s">
        <v>859</v>
      </c>
      <c r="AO117" s="13">
        <v>164.79</v>
      </c>
      <c r="AP117" s="14">
        <v>20250002938558</v>
      </c>
      <c r="AQ117" s="12">
        <v>45748</v>
      </c>
      <c r="AS117" s="17">
        <v>1460809</v>
      </c>
      <c r="AT117" s="13">
        <v>8.23</v>
      </c>
      <c r="AU117" s="13"/>
    </row>
    <row r="118" spans="1:47" x14ac:dyDescent="0.3">
      <c r="A118">
        <v>72</v>
      </c>
      <c r="B118">
        <v>114056</v>
      </c>
      <c r="C118" s="12">
        <v>45636</v>
      </c>
      <c r="D118" s="12">
        <v>45726</v>
      </c>
      <c r="E118" s="12">
        <v>45764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1713</v>
      </c>
      <c r="L118">
        <v>996866969</v>
      </c>
      <c r="M118" t="s">
        <v>484</v>
      </c>
      <c r="N118" t="s">
        <v>863</v>
      </c>
      <c r="O118">
        <v>2945</v>
      </c>
      <c r="P118">
        <v>2969</v>
      </c>
      <c r="Q118">
        <v>0</v>
      </c>
      <c r="R118">
        <v>24</v>
      </c>
      <c r="S118">
        <v>0</v>
      </c>
      <c r="T118" t="s">
        <v>865</v>
      </c>
      <c r="U118" t="s">
        <v>887</v>
      </c>
      <c r="V118" t="s">
        <v>888</v>
      </c>
      <c r="W118" t="s">
        <v>2437</v>
      </c>
      <c r="X118" t="s">
        <v>1705</v>
      </c>
      <c r="AE118" t="s">
        <v>2438</v>
      </c>
      <c r="AF118" t="s">
        <v>892</v>
      </c>
      <c r="AH118" t="s">
        <v>2439</v>
      </c>
      <c r="AI118" t="s">
        <v>1175</v>
      </c>
      <c r="AJ118" t="s">
        <v>1590</v>
      </c>
      <c r="AL118" t="s">
        <v>859</v>
      </c>
      <c r="AM118" t="s">
        <v>2440</v>
      </c>
      <c r="AN118" t="s">
        <v>859</v>
      </c>
      <c r="AO118" s="13">
        <v>26.31</v>
      </c>
      <c r="AP118" s="14">
        <v>20250002551194</v>
      </c>
      <c r="AQ118" s="12">
        <v>45735</v>
      </c>
      <c r="AS118" s="17">
        <v>1476910</v>
      </c>
      <c r="AT118" s="13">
        <v>8.49</v>
      </c>
      <c r="AU118" s="13"/>
    </row>
    <row r="119" spans="1:47" x14ac:dyDescent="0.3">
      <c r="A119">
        <v>72</v>
      </c>
      <c r="B119">
        <v>689261</v>
      </c>
      <c r="C119" s="12">
        <v>45636</v>
      </c>
      <c r="D119" s="12">
        <v>45726</v>
      </c>
      <c r="E119" s="12">
        <v>45764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1721</v>
      </c>
      <c r="L119">
        <v>996866969</v>
      </c>
      <c r="M119" t="s">
        <v>578</v>
      </c>
      <c r="N119" t="s">
        <v>968</v>
      </c>
      <c r="O119">
        <v>0</v>
      </c>
      <c r="P119">
        <v>0</v>
      </c>
      <c r="Q119" t="s">
        <v>1038</v>
      </c>
      <c r="R119">
        <v>0</v>
      </c>
      <c r="S119">
        <v>0</v>
      </c>
      <c r="T119" t="s">
        <v>865</v>
      </c>
      <c r="U119" t="s">
        <v>1039</v>
      </c>
      <c r="V119" t="s">
        <v>1040</v>
      </c>
      <c r="AE119" t="s">
        <v>1040</v>
      </c>
      <c r="AF119" t="s">
        <v>981</v>
      </c>
      <c r="AH119" t="s">
        <v>1041</v>
      </c>
      <c r="AI119" t="s">
        <v>1042</v>
      </c>
      <c r="AJ119" t="s">
        <v>1229</v>
      </c>
      <c r="AL119" t="s">
        <v>859</v>
      </c>
      <c r="AM119" t="s">
        <v>2484</v>
      </c>
      <c r="AN119" t="s">
        <v>859</v>
      </c>
      <c r="AO119" s="13">
        <v>21.33</v>
      </c>
      <c r="AP119" s="14">
        <v>20250002554554</v>
      </c>
      <c r="AQ119" s="12">
        <v>45735</v>
      </c>
      <c r="AS119" s="17">
        <v>1479035</v>
      </c>
      <c r="AT119" s="13">
        <v>3.76</v>
      </c>
      <c r="AU119" s="13"/>
    </row>
    <row r="120" spans="1:47" x14ac:dyDescent="0.3">
      <c r="A120">
        <v>72</v>
      </c>
      <c r="B120">
        <v>997019</v>
      </c>
      <c r="C120" s="12">
        <v>45636</v>
      </c>
      <c r="D120" s="12">
        <v>45726</v>
      </c>
      <c r="E120" s="12">
        <v>45764</v>
      </c>
      <c r="F120">
        <v>91</v>
      </c>
      <c r="G120" t="s">
        <v>633</v>
      </c>
      <c r="H120" t="s">
        <v>861</v>
      </c>
      <c r="I120" t="s">
        <v>875</v>
      </c>
      <c r="J120" t="s">
        <v>875</v>
      </c>
      <c r="K120" t="s">
        <v>1721</v>
      </c>
      <c r="L120">
        <v>996866969</v>
      </c>
      <c r="M120" t="s">
        <v>349</v>
      </c>
      <c r="N120" t="s">
        <v>863</v>
      </c>
      <c r="O120">
        <v>6492</v>
      </c>
      <c r="P120">
        <v>6505</v>
      </c>
      <c r="Q120">
        <v>0</v>
      </c>
      <c r="R120">
        <v>13</v>
      </c>
      <c r="S120">
        <v>0</v>
      </c>
      <c r="T120" t="s">
        <v>865</v>
      </c>
      <c r="U120" t="s">
        <v>946</v>
      </c>
      <c r="V120" t="s">
        <v>947</v>
      </c>
      <c r="AE120" t="s">
        <v>947</v>
      </c>
      <c r="AF120" t="s">
        <v>892</v>
      </c>
      <c r="AH120" t="s">
        <v>948</v>
      </c>
      <c r="AI120" t="s">
        <v>949</v>
      </c>
      <c r="AJ120" t="s">
        <v>869</v>
      </c>
      <c r="AL120" t="s">
        <v>859</v>
      </c>
      <c r="AM120" t="s">
        <v>2367</v>
      </c>
      <c r="AN120" t="s">
        <v>859</v>
      </c>
      <c r="AO120" s="13">
        <v>13.13</v>
      </c>
      <c r="AP120" s="14">
        <v>20250002555039</v>
      </c>
      <c r="AQ120" s="12">
        <v>45735</v>
      </c>
      <c r="AS120" s="17">
        <v>1487472</v>
      </c>
      <c r="AT120" s="13">
        <v>21.04</v>
      </c>
      <c r="AU120" s="13"/>
    </row>
    <row r="121" spans="1:47" x14ac:dyDescent="0.3">
      <c r="A121">
        <v>72</v>
      </c>
      <c r="B121">
        <v>997020</v>
      </c>
      <c r="C121" s="12">
        <v>45636</v>
      </c>
      <c r="D121" s="12">
        <v>45726</v>
      </c>
      <c r="E121" s="12">
        <v>45764</v>
      </c>
      <c r="F121">
        <v>91</v>
      </c>
      <c r="G121" t="s">
        <v>633</v>
      </c>
      <c r="H121" t="s">
        <v>861</v>
      </c>
      <c r="I121" t="s">
        <v>875</v>
      </c>
      <c r="J121" t="s">
        <v>875</v>
      </c>
      <c r="K121" t="s">
        <v>1721</v>
      </c>
      <c r="L121">
        <v>996866969</v>
      </c>
      <c r="M121" t="s">
        <v>393</v>
      </c>
      <c r="N121" t="s">
        <v>863</v>
      </c>
      <c r="O121">
        <v>101</v>
      </c>
      <c r="P121">
        <v>109</v>
      </c>
      <c r="Q121">
        <v>0</v>
      </c>
      <c r="R121">
        <v>8</v>
      </c>
      <c r="S121">
        <v>0</v>
      </c>
      <c r="T121" t="s">
        <v>865</v>
      </c>
      <c r="U121" t="s">
        <v>1045</v>
      </c>
      <c r="V121" t="s">
        <v>1046</v>
      </c>
      <c r="AE121" t="s">
        <v>1046</v>
      </c>
      <c r="AF121" t="s">
        <v>892</v>
      </c>
      <c r="AH121" t="s">
        <v>1047</v>
      </c>
      <c r="AI121" t="s">
        <v>929</v>
      </c>
      <c r="AJ121" t="s">
        <v>1608</v>
      </c>
      <c r="AL121" t="s">
        <v>859</v>
      </c>
      <c r="AM121" t="s">
        <v>4396</v>
      </c>
      <c r="AN121" t="s">
        <v>859</v>
      </c>
      <c r="AO121" s="13">
        <v>9.52</v>
      </c>
      <c r="AP121" s="14">
        <v>20250002555040</v>
      </c>
      <c r="AQ121" s="12">
        <v>45735</v>
      </c>
      <c r="AS121" s="17">
        <v>1487980</v>
      </c>
      <c r="AT121" s="13">
        <v>3.93</v>
      </c>
      <c r="AU121" s="13"/>
    </row>
    <row r="122" spans="1:47" x14ac:dyDescent="0.3">
      <c r="A122">
        <v>72</v>
      </c>
      <c r="B122">
        <v>997021</v>
      </c>
      <c r="C122" s="12">
        <v>45636</v>
      </c>
      <c r="D122" s="12">
        <v>45726</v>
      </c>
      <c r="E122" s="12">
        <v>45764</v>
      </c>
      <c r="F122">
        <v>91</v>
      </c>
      <c r="G122" t="s">
        <v>633</v>
      </c>
      <c r="H122" t="s">
        <v>861</v>
      </c>
      <c r="I122" t="s">
        <v>875</v>
      </c>
      <c r="J122" t="s">
        <v>875</v>
      </c>
      <c r="K122" t="s">
        <v>1721</v>
      </c>
      <c r="L122">
        <v>996866969</v>
      </c>
      <c r="M122" t="s">
        <v>497</v>
      </c>
      <c r="N122" t="s">
        <v>863</v>
      </c>
      <c r="O122">
        <v>150</v>
      </c>
      <c r="P122">
        <v>168</v>
      </c>
      <c r="Q122">
        <v>0</v>
      </c>
      <c r="R122">
        <v>18</v>
      </c>
      <c r="S122">
        <v>0</v>
      </c>
      <c r="T122" t="s">
        <v>865</v>
      </c>
      <c r="U122" t="s">
        <v>887</v>
      </c>
      <c r="V122" t="s">
        <v>888</v>
      </c>
      <c r="W122" t="s">
        <v>1146</v>
      </c>
      <c r="X122" t="s">
        <v>1078</v>
      </c>
      <c r="AE122" t="s">
        <v>1147</v>
      </c>
      <c r="AF122" t="s">
        <v>892</v>
      </c>
      <c r="AH122" t="s">
        <v>1148</v>
      </c>
      <c r="AI122" t="s">
        <v>1149</v>
      </c>
      <c r="AJ122" t="s">
        <v>1150</v>
      </c>
      <c r="AL122" t="s">
        <v>859</v>
      </c>
      <c r="AM122" t="s">
        <v>1151</v>
      </c>
      <c r="AN122" t="s">
        <v>859</v>
      </c>
      <c r="AO122" s="13">
        <v>18.399999999999999</v>
      </c>
      <c r="AP122" s="14">
        <v>20250002555041</v>
      </c>
      <c r="AQ122" s="12">
        <v>45735</v>
      </c>
      <c r="AS122" s="17">
        <v>1487981</v>
      </c>
      <c r="AT122" s="13">
        <v>8.31</v>
      </c>
      <c r="AU122" s="13"/>
    </row>
    <row r="123" spans="1:47" x14ac:dyDescent="0.3">
      <c r="A123">
        <v>72</v>
      </c>
      <c r="B123">
        <v>997023</v>
      </c>
      <c r="C123" s="12">
        <v>45636</v>
      </c>
      <c r="D123" s="12">
        <v>45726</v>
      </c>
      <c r="E123" s="12">
        <v>45764</v>
      </c>
      <c r="F123">
        <v>91</v>
      </c>
      <c r="G123" t="s">
        <v>633</v>
      </c>
      <c r="H123" t="s">
        <v>861</v>
      </c>
      <c r="I123" t="s">
        <v>875</v>
      </c>
      <c r="J123" t="s">
        <v>875</v>
      </c>
      <c r="K123" t="s">
        <v>1721</v>
      </c>
      <c r="L123">
        <v>996866969</v>
      </c>
      <c r="M123" t="s">
        <v>452</v>
      </c>
      <c r="N123" t="s">
        <v>863</v>
      </c>
      <c r="O123">
        <v>157</v>
      </c>
      <c r="P123">
        <v>157</v>
      </c>
      <c r="Q123" t="s">
        <v>1038</v>
      </c>
      <c r="R123">
        <v>0</v>
      </c>
      <c r="S123">
        <v>0</v>
      </c>
      <c r="T123" t="s">
        <v>865</v>
      </c>
      <c r="U123" t="s">
        <v>1039</v>
      </c>
      <c r="V123" t="s">
        <v>1040</v>
      </c>
      <c r="AE123" t="s">
        <v>1040</v>
      </c>
      <c r="AF123" t="s">
        <v>892</v>
      </c>
      <c r="AH123" t="s">
        <v>1041</v>
      </c>
      <c r="AI123" t="s">
        <v>1042</v>
      </c>
      <c r="AJ123" t="s">
        <v>1402</v>
      </c>
      <c r="AL123" t="s">
        <v>859</v>
      </c>
      <c r="AM123" t="s">
        <v>1694</v>
      </c>
      <c r="AN123" t="s">
        <v>859</v>
      </c>
      <c r="AO123" s="13">
        <v>8.18</v>
      </c>
      <c r="AP123" s="14">
        <v>20250002555043</v>
      </c>
      <c r="AQ123" s="12">
        <v>45735</v>
      </c>
      <c r="AS123" s="17">
        <v>1519148</v>
      </c>
      <c r="AT123" s="13">
        <v>0.02</v>
      </c>
      <c r="AU123" s="13"/>
    </row>
    <row r="124" spans="1:47" x14ac:dyDescent="0.3">
      <c r="A124">
        <v>72</v>
      </c>
      <c r="B124">
        <v>997024</v>
      </c>
      <c r="C124" s="12">
        <v>45636</v>
      </c>
      <c r="D124" s="12">
        <v>45726</v>
      </c>
      <c r="E124" s="12">
        <v>45764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1721</v>
      </c>
      <c r="L124">
        <v>996866969</v>
      </c>
      <c r="M124" t="s">
        <v>394</v>
      </c>
      <c r="N124" t="s">
        <v>863</v>
      </c>
      <c r="O124">
        <v>3154</v>
      </c>
      <c r="P124">
        <v>3154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859</v>
      </c>
      <c r="AM124" t="s">
        <v>1694</v>
      </c>
      <c r="AN124" t="s">
        <v>859</v>
      </c>
      <c r="AO124" s="13">
        <v>8.18</v>
      </c>
      <c r="AP124" s="14">
        <v>20250002555044</v>
      </c>
      <c r="AQ124" s="12">
        <v>45735</v>
      </c>
      <c r="AS124" s="17">
        <v>1522064</v>
      </c>
      <c r="AT124" s="13">
        <v>5.62</v>
      </c>
      <c r="AU124" s="13"/>
    </row>
    <row r="125" spans="1:47" x14ac:dyDescent="0.3">
      <c r="A125">
        <v>72</v>
      </c>
      <c r="B125">
        <v>1400704</v>
      </c>
      <c r="C125" s="12">
        <v>45636</v>
      </c>
      <c r="D125" s="12">
        <v>45726</v>
      </c>
      <c r="E125" s="12">
        <v>45764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1721</v>
      </c>
      <c r="L125">
        <v>996866969</v>
      </c>
      <c r="M125" t="s">
        <v>586</v>
      </c>
      <c r="N125" t="s">
        <v>863</v>
      </c>
      <c r="O125">
        <v>7497</v>
      </c>
      <c r="P125">
        <v>7505</v>
      </c>
      <c r="Q125">
        <v>0</v>
      </c>
      <c r="R125">
        <v>8</v>
      </c>
      <c r="S125">
        <v>0</v>
      </c>
      <c r="T125" t="s">
        <v>865</v>
      </c>
      <c r="U125" t="s">
        <v>1045</v>
      </c>
      <c r="V125" t="s">
        <v>1046</v>
      </c>
      <c r="AE125" t="s">
        <v>1046</v>
      </c>
      <c r="AF125" t="s">
        <v>892</v>
      </c>
      <c r="AH125" t="s">
        <v>1047</v>
      </c>
      <c r="AI125" t="s">
        <v>929</v>
      </c>
      <c r="AJ125" t="s">
        <v>1608</v>
      </c>
      <c r="AL125" t="s">
        <v>859</v>
      </c>
      <c r="AM125" t="s">
        <v>4396</v>
      </c>
      <c r="AN125" t="s">
        <v>859</v>
      </c>
      <c r="AO125" s="13">
        <v>9.52</v>
      </c>
      <c r="AP125" s="14">
        <v>20250002555307</v>
      </c>
      <c r="AQ125" s="12">
        <v>45735</v>
      </c>
      <c r="AS125" s="17">
        <v>1522065</v>
      </c>
      <c r="AT125" s="13">
        <v>174.12</v>
      </c>
      <c r="AU125" s="13"/>
    </row>
    <row r="126" spans="1:47" x14ac:dyDescent="0.3">
      <c r="A126">
        <v>72</v>
      </c>
      <c r="B126">
        <v>114858</v>
      </c>
      <c r="C126" s="12">
        <v>45636</v>
      </c>
      <c r="D126" s="12">
        <v>45727</v>
      </c>
      <c r="E126" s="12">
        <v>45764</v>
      </c>
      <c r="F126">
        <v>92</v>
      </c>
      <c r="G126" t="s">
        <v>633</v>
      </c>
      <c r="H126" t="s">
        <v>861</v>
      </c>
      <c r="I126" t="s">
        <v>875</v>
      </c>
      <c r="J126" t="s">
        <v>875</v>
      </c>
      <c r="K126" t="s">
        <v>1746</v>
      </c>
      <c r="L126">
        <v>996866969</v>
      </c>
      <c r="M126" t="s">
        <v>242</v>
      </c>
      <c r="N126" t="s">
        <v>863</v>
      </c>
      <c r="O126">
        <v>4608</v>
      </c>
      <c r="P126">
        <v>4608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20250002551634</v>
      </c>
      <c r="AQ126" s="12">
        <v>45735</v>
      </c>
      <c r="AS126" s="17">
        <v>1522066</v>
      </c>
      <c r="AT126" s="13">
        <v>5.62</v>
      </c>
      <c r="AU126" s="13"/>
    </row>
    <row r="127" spans="1:47" x14ac:dyDescent="0.3">
      <c r="A127">
        <v>72</v>
      </c>
      <c r="B127">
        <v>114860</v>
      </c>
      <c r="C127" s="12">
        <v>45636</v>
      </c>
      <c r="D127" s="12">
        <v>45727</v>
      </c>
      <c r="E127" s="12">
        <v>45764</v>
      </c>
      <c r="F127">
        <v>92</v>
      </c>
      <c r="G127" t="s">
        <v>633</v>
      </c>
      <c r="H127" t="s">
        <v>861</v>
      </c>
      <c r="I127" t="s">
        <v>875</v>
      </c>
      <c r="J127" t="s">
        <v>875</v>
      </c>
      <c r="K127" t="s">
        <v>1746</v>
      </c>
      <c r="L127">
        <v>996866969</v>
      </c>
      <c r="M127" t="s">
        <v>384</v>
      </c>
      <c r="N127" t="s">
        <v>863</v>
      </c>
      <c r="O127">
        <v>2603</v>
      </c>
      <c r="P127">
        <v>2639</v>
      </c>
      <c r="Q127">
        <v>0</v>
      </c>
      <c r="R127">
        <v>36</v>
      </c>
      <c r="S127">
        <v>0</v>
      </c>
      <c r="T127" t="s">
        <v>865</v>
      </c>
      <c r="U127" t="s">
        <v>1015</v>
      </c>
      <c r="V127" t="s">
        <v>1016</v>
      </c>
      <c r="W127" t="s">
        <v>1864</v>
      </c>
      <c r="X127" t="s">
        <v>1865</v>
      </c>
      <c r="AE127" t="s">
        <v>1866</v>
      </c>
      <c r="AF127" t="s">
        <v>940</v>
      </c>
      <c r="AH127" t="s">
        <v>1867</v>
      </c>
      <c r="AI127" t="s">
        <v>1369</v>
      </c>
      <c r="AJ127" t="s">
        <v>1098</v>
      </c>
      <c r="AL127" t="s">
        <v>859</v>
      </c>
      <c r="AM127" t="s">
        <v>4397</v>
      </c>
      <c r="AN127" t="s">
        <v>859</v>
      </c>
      <c r="AO127" s="13">
        <v>42.15</v>
      </c>
      <c r="AP127" s="14">
        <v>20250002551636</v>
      </c>
      <c r="AQ127" s="12">
        <v>45735</v>
      </c>
      <c r="AS127" s="17">
        <v>1530289</v>
      </c>
      <c r="AT127" s="13">
        <v>0.01</v>
      </c>
      <c r="AU127" s="13"/>
    </row>
    <row r="128" spans="1:47" x14ac:dyDescent="0.3">
      <c r="A128">
        <v>72</v>
      </c>
      <c r="B128">
        <v>114861</v>
      </c>
      <c r="C128" s="12">
        <v>45636</v>
      </c>
      <c r="D128" s="12">
        <v>45727</v>
      </c>
      <c r="E128" s="12">
        <v>45764</v>
      </c>
      <c r="F128">
        <v>92</v>
      </c>
      <c r="G128" t="s">
        <v>633</v>
      </c>
      <c r="H128" t="s">
        <v>861</v>
      </c>
      <c r="I128" t="s">
        <v>875</v>
      </c>
      <c r="J128" t="s">
        <v>875</v>
      </c>
      <c r="K128" t="s">
        <v>1746</v>
      </c>
      <c r="L128">
        <v>996866969</v>
      </c>
      <c r="M128" t="s">
        <v>529</v>
      </c>
      <c r="N128" t="s">
        <v>863</v>
      </c>
      <c r="O128">
        <v>2639</v>
      </c>
      <c r="P128">
        <v>2664</v>
      </c>
      <c r="Q128">
        <v>0</v>
      </c>
      <c r="R128">
        <v>25</v>
      </c>
      <c r="S128">
        <v>0</v>
      </c>
      <c r="T128" t="s">
        <v>865</v>
      </c>
      <c r="U128" t="s">
        <v>1015</v>
      </c>
      <c r="V128" t="s">
        <v>1016</v>
      </c>
      <c r="W128" t="s">
        <v>1167</v>
      </c>
      <c r="X128" t="s">
        <v>1550</v>
      </c>
      <c r="AE128" t="s">
        <v>2949</v>
      </c>
      <c r="AF128" t="s">
        <v>940</v>
      </c>
      <c r="AH128" t="s">
        <v>2154</v>
      </c>
      <c r="AI128" t="s">
        <v>1283</v>
      </c>
      <c r="AJ128" t="s">
        <v>1284</v>
      </c>
      <c r="AL128" t="s">
        <v>859</v>
      </c>
      <c r="AM128" t="s">
        <v>4398</v>
      </c>
      <c r="AN128" t="s">
        <v>859</v>
      </c>
      <c r="AO128" s="13">
        <v>27.65</v>
      </c>
      <c r="AP128" s="14">
        <v>20250002551637</v>
      </c>
      <c r="AQ128" s="12">
        <v>45735</v>
      </c>
      <c r="AS128" s="17">
        <v>1539450</v>
      </c>
      <c r="AT128" s="13">
        <v>13.73</v>
      </c>
      <c r="AU128" s="13"/>
    </row>
    <row r="129" spans="1:47" x14ac:dyDescent="0.3">
      <c r="A129">
        <v>72</v>
      </c>
      <c r="B129">
        <v>114862</v>
      </c>
      <c r="C129" s="12">
        <v>45636</v>
      </c>
      <c r="D129" s="12">
        <v>45727</v>
      </c>
      <c r="E129" s="12">
        <v>45764</v>
      </c>
      <c r="F129">
        <v>92</v>
      </c>
      <c r="G129" t="s">
        <v>633</v>
      </c>
      <c r="H129" t="s">
        <v>861</v>
      </c>
      <c r="I129" t="s">
        <v>875</v>
      </c>
      <c r="J129" t="s">
        <v>875</v>
      </c>
      <c r="K129" t="s">
        <v>1746</v>
      </c>
      <c r="L129">
        <v>996866969</v>
      </c>
      <c r="M129" t="s">
        <v>338</v>
      </c>
      <c r="N129" t="s">
        <v>863</v>
      </c>
      <c r="O129">
        <v>4368</v>
      </c>
      <c r="P129">
        <v>4386</v>
      </c>
      <c r="Q129">
        <v>0</v>
      </c>
      <c r="R129">
        <v>18</v>
      </c>
      <c r="S129">
        <v>0</v>
      </c>
      <c r="T129" t="s">
        <v>865</v>
      </c>
      <c r="U129" t="s">
        <v>1015</v>
      </c>
      <c r="V129" t="s">
        <v>1016</v>
      </c>
      <c r="W129" t="s">
        <v>2091</v>
      </c>
      <c r="X129" t="s">
        <v>1393</v>
      </c>
      <c r="AE129" t="s">
        <v>4399</v>
      </c>
      <c r="AF129" t="s">
        <v>940</v>
      </c>
      <c r="AH129" t="s">
        <v>888</v>
      </c>
      <c r="AI129" t="s">
        <v>1149</v>
      </c>
      <c r="AJ129" t="s">
        <v>1156</v>
      </c>
      <c r="AL129" t="s">
        <v>859</v>
      </c>
      <c r="AM129" t="s">
        <v>4400</v>
      </c>
      <c r="AN129" t="s">
        <v>859</v>
      </c>
      <c r="AO129" s="13">
        <v>18.420000000000002</v>
      </c>
      <c r="AP129" s="14">
        <v>20250002551638</v>
      </c>
      <c r="AQ129" s="12">
        <v>45735</v>
      </c>
      <c r="AS129" s="17">
        <v>1539451</v>
      </c>
      <c r="AT129" s="13">
        <v>7.89</v>
      </c>
      <c r="AU129" s="13"/>
    </row>
    <row r="130" spans="1:47" x14ac:dyDescent="0.3">
      <c r="A130">
        <v>72</v>
      </c>
      <c r="B130">
        <v>114863</v>
      </c>
      <c r="C130" s="12">
        <v>45636</v>
      </c>
      <c r="D130" s="12">
        <v>45727</v>
      </c>
      <c r="E130" s="12">
        <v>45764</v>
      </c>
      <c r="F130">
        <v>92</v>
      </c>
      <c r="G130" t="s">
        <v>633</v>
      </c>
      <c r="H130" t="s">
        <v>861</v>
      </c>
      <c r="I130" t="s">
        <v>875</v>
      </c>
      <c r="J130" t="s">
        <v>875</v>
      </c>
      <c r="K130" t="s">
        <v>1746</v>
      </c>
      <c r="L130">
        <v>996866969</v>
      </c>
      <c r="M130" t="s">
        <v>442</v>
      </c>
      <c r="N130" t="s">
        <v>863</v>
      </c>
      <c r="O130">
        <v>1519</v>
      </c>
      <c r="P130">
        <v>1530</v>
      </c>
      <c r="Q130">
        <v>0</v>
      </c>
      <c r="R130">
        <v>11</v>
      </c>
      <c r="S130">
        <v>0</v>
      </c>
      <c r="T130" t="s">
        <v>865</v>
      </c>
      <c r="U130" t="s">
        <v>995</v>
      </c>
      <c r="V130" t="s">
        <v>996</v>
      </c>
      <c r="AE130" t="s">
        <v>996</v>
      </c>
      <c r="AF130" t="s">
        <v>940</v>
      </c>
      <c r="AH130" t="s">
        <v>997</v>
      </c>
      <c r="AI130" t="s">
        <v>998</v>
      </c>
      <c r="AJ130" t="s">
        <v>999</v>
      </c>
      <c r="AL130" t="s">
        <v>859</v>
      </c>
      <c r="AM130" t="s">
        <v>2906</v>
      </c>
      <c r="AN130" t="s">
        <v>859</v>
      </c>
      <c r="AO130" s="13">
        <v>11.74</v>
      </c>
      <c r="AP130" s="14">
        <v>20250002551639</v>
      </c>
      <c r="AQ130" s="12">
        <v>45735</v>
      </c>
      <c r="AS130" s="17">
        <v>1547008</v>
      </c>
      <c r="AT130" s="13">
        <v>0.02</v>
      </c>
      <c r="AU130" s="13"/>
    </row>
    <row r="131" spans="1:47" x14ac:dyDescent="0.3">
      <c r="A131">
        <v>73</v>
      </c>
      <c r="B131">
        <v>118062</v>
      </c>
      <c r="C131" s="12">
        <v>45636</v>
      </c>
      <c r="D131" s="12">
        <v>45724</v>
      </c>
      <c r="E131" s="12">
        <v>45779</v>
      </c>
      <c r="F131">
        <v>89</v>
      </c>
      <c r="G131" t="s">
        <v>633</v>
      </c>
      <c r="H131" t="s">
        <v>861</v>
      </c>
      <c r="I131" t="s">
        <v>1780</v>
      </c>
      <c r="J131" t="s">
        <v>875</v>
      </c>
      <c r="K131" t="s">
        <v>1781</v>
      </c>
      <c r="L131">
        <v>996866969</v>
      </c>
      <c r="M131" t="s">
        <v>744</v>
      </c>
      <c r="N131" t="s">
        <v>863</v>
      </c>
      <c r="O131">
        <v>1218</v>
      </c>
      <c r="P131">
        <v>1230</v>
      </c>
      <c r="Q131">
        <v>0</v>
      </c>
      <c r="R131">
        <v>12</v>
      </c>
      <c r="S131">
        <v>0</v>
      </c>
      <c r="T131" t="s">
        <v>865</v>
      </c>
      <c r="U131" t="s">
        <v>953</v>
      </c>
      <c r="V131" t="s">
        <v>954</v>
      </c>
      <c r="AE131" t="s">
        <v>954</v>
      </c>
      <c r="AF131" t="s">
        <v>868</v>
      </c>
      <c r="AH131" t="s">
        <v>923</v>
      </c>
      <c r="AI131" t="s">
        <v>955</v>
      </c>
      <c r="AJ131" t="s">
        <v>1501</v>
      </c>
      <c r="AL131" t="s">
        <v>859</v>
      </c>
      <c r="AM131" t="s">
        <v>4401</v>
      </c>
      <c r="AN131" t="s">
        <v>859</v>
      </c>
      <c r="AO131" s="13">
        <v>12.34</v>
      </c>
      <c r="AP131" s="14">
        <v>20250002593052</v>
      </c>
      <c r="AQ131" s="12">
        <v>45736</v>
      </c>
      <c r="AS131" s="17">
        <v>1561240</v>
      </c>
      <c r="AT131" s="13">
        <v>0.03</v>
      </c>
      <c r="AU131" s="13"/>
    </row>
    <row r="132" spans="1:47" x14ac:dyDescent="0.3">
      <c r="A132">
        <v>73</v>
      </c>
      <c r="B132">
        <v>119199</v>
      </c>
      <c r="C132" s="12">
        <v>45636</v>
      </c>
      <c r="D132" s="12">
        <v>45729</v>
      </c>
      <c r="E132" s="12">
        <v>45779</v>
      </c>
      <c r="F132">
        <v>94</v>
      </c>
      <c r="G132" t="s">
        <v>633</v>
      </c>
      <c r="H132" t="s">
        <v>861</v>
      </c>
      <c r="I132" t="s">
        <v>875</v>
      </c>
      <c r="J132" t="s">
        <v>875</v>
      </c>
      <c r="K132" t="s">
        <v>3379</v>
      </c>
      <c r="L132">
        <v>996866969</v>
      </c>
      <c r="M132" t="s">
        <v>3380</v>
      </c>
      <c r="N132" t="s">
        <v>863</v>
      </c>
      <c r="O132">
        <v>478</v>
      </c>
      <c r="P132">
        <v>479</v>
      </c>
      <c r="Q132" t="s">
        <v>1583</v>
      </c>
      <c r="R132">
        <v>1</v>
      </c>
      <c r="S132">
        <v>0</v>
      </c>
      <c r="T132" t="s">
        <v>865</v>
      </c>
      <c r="U132" t="s">
        <v>1348</v>
      </c>
      <c r="V132" t="s">
        <v>1061</v>
      </c>
      <c r="AE132" t="s">
        <v>1061</v>
      </c>
      <c r="AF132" t="s">
        <v>962</v>
      </c>
      <c r="AH132" t="s">
        <v>1349</v>
      </c>
      <c r="AI132" t="s">
        <v>1350</v>
      </c>
      <c r="AJ132" t="s">
        <v>1160</v>
      </c>
      <c r="AL132" t="s">
        <v>859</v>
      </c>
      <c r="AM132" t="s">
        <v>1662</v>
      </c>
      <c r="AN132" t="s">
        <v>859</v>
      </c>
      <c r="AO132" s="13">
        <v>8.44</v>
      </c>
      <c r="AP132" s="14">
        <v>20250002594050</v>
      </c>
      <c r="AQ132" s="12">
        <v>45736</v>
      </c>
      <c r="AS132" s="17">
        <v>1569216</v>
      </c>
      <c r="AT132" s="13">
        <v>0.03</v>
      </c>
      <c r="AU132" s="13"/>
    </row>
    <row r="133" spans="1:47" x14ac:dyDescent="0.3">
      <c r="A133">
        <v>70</v>
      </c>
      <c r="B133">
        <v>876890</v>
      </c>
      <c r="C133" s="12">
        <v>45631</v>
      </c>
      <c r="D133" s="12">
        <v>45723</v>
      </c>
      <c r="E133" s="12">
        <v>45763</v>
      </c>
      <c r="F133">
        <v>93</v>
      </c>
      <c r="G133" t="s">
        <v>633</v>
      </c>
      <c r="H133" t="s">
        <v>861</v>
      </c>
      <c r="I133" t="s">
        <v>1786</v>
      </c>
      <c r="J133" t="s">
        <v>875</v>
      </c>
      <c r="K133" t="s">
        <v>1787</v>
      </c>
      <c r="L133">
        <v>996866969</v>
      </c>
      <c r="M133" t="s">
        <v>771</v>
      </c>
      <c r="N133" t="s">
        <v>863</v>
      </c>
      <c r="O133">
        <v>968</v>
      </c>
      <c r="P133">
        <v>976</v>
      </c>
      <c r="Q133">
        <v>0</v>
      </c>
      <c r="R133">
        <v>8</v>
      </c>
      <c r="S133">
        <v>0</v>
      </c>
      <c r="T133" t="s">
        <v>865</v>
      </c>
      <c r="U133" t="s">
        <v>1045</v>
      </c>
      <c r="V133" t="s">
        <v>1046</v>
      </c>
      <c r="AE133" t="s">
        <v>1046</v>
      </c>
      <c r="AF133" t="s">
        <v>1421</v>
      </c>
      <c r="AH133" t="s">
        <v>1047</v>
      </c>
      <c r="AI133" t="s">
        <v>929</v>
      </c>
      <c r="AJ133" t="s">
        <v>1491</v>
      </c>
      <c r="AL133" t="s">
        <v>859</v>
      </c>
      <c r="AM133" t="s">
        <v>879</v>
      </c>
      <c r="AN133" t="s">
        <v>859</v>
      </c>
      <c r="AO133" s="13">
        <v>9.6</v>
      </c>
      <c r="AP133" s="14">
        <v>20250002501066</v>
      </c>
      <c r="AQ133" s="12">
        <v>45734</v>
      </c>
      <c r="AS133" s="17">
        <v>1569218</v>
      </c>
      <c r="AT133" s="13">
        <v>0.08</v>
      </c>
      <c r="AU133" s="13"/>
    </row>
    <row r="134" spans="1:47" x14ac:dyDescent="0.3">
      <c r="A134">
        <v>75</v>
      </c>
      <c r="B134">
        <v>196627</v>
      </c>
      <c r="C134" s="12">
        <v>45636</v>
      </c>
      <c r="D134" s="12">
        <v>45728</v>
      </c>
      <c r="E134" s="12">
        <v>45779</v>
      </c>
      <c r="F134">
        <v>93</v>
      </c>
      <c r="G134" t="s">
        <v>633</v>
      </c>
      <c r="H134" t="s">
        <v>861</v>
      </c>
      <c r="I134" t="s">
        <v>875</v>
      </c>
      <c r="J134" t="s">
        <v>875</v>
      </c>
      <c r="K134" t="s">
        <v>1788</v>
      </c>
      <c r="L134">
        <v>996866969</v>
      </c>
      <c r="M134" t="s">
        <v>486</v>
      </c>
      <c r="N134" t="s">
        <v>863</v>
      </c>
      <c r="O134">
        <v>212</v>
      </c>
      <c r="P134">
        <v>212</v>
      </c>
      <c r="Q134" t="s">
        <v>1418</v>
      </c>
      <c r="R134">
        <v>0</v>
      </c>
      <c r="S134">
        <v>0</v>
      </c>
      <c r="T134" t="s">
        <v>865</v>
      </c>
      <c r="U134" t="s">
        <v>1419</v>
      </c>
      <c r="V134" t="s">
        <v>1420</v>
      </c>
      <c r="AE134" t="s">
        <v>1420</v>
      </c>
      <c r="AF134" t="s">
        <v>1421</v>
      </c>
      <c r="AH134" t="s">
        <v>1422</v>
      </c>
      <c r="AI134" t="s">
        <v>1042</v>
      </c>
      <c r="AJ134" t="s">
        <v>1043</v>
      </c>
      <c r="AL134" t="s">
        <v>859</v>
      </c>
      <c r="AM134" t="s">
        <v>1698</v>
      </c>
      <c r="AN134" t="s">
        <v>859</v>
      </c>
      <c r="AO134" s="13">
        <v>8.31</v>
      </c>
      <c r="AP134" s="14">
        <v>20250002614071</v>
      </c>
      <c r="AQ134" s="12">
        <v>45736</v>
      </c>
      <c r="AS134" s="17">
        <v>1569224</v>
      </c>
      <c r="AT134" s="13">
        <v>0.03</v>
      </c>
      <c r="AU134" s="13"/>
    </row>
    <row r="135" spans="1:47" x14ac:dyDescent="0.3">
      <c r="A135">
        <v>90</v>
      </c>
      <c r="B135">
        <v>689361</v>
      </c>
      <c r="C135" s="12">
        <v>45692</v>
      </c>
      <c r="D135" s="12">
        <v>45716</v>
      </c>
      <c r="E135" s="12">
        <v>45755</v>
      </c>
      <c r="F135">
        <v>25</v>
      </c>
      <c r="G135" t="s">
        <v>633</v>
      </c>
      <c r="H135" t="s">
        <v>1064</v>
      </c>
      <c r="I135" t="s">
        <v>875</v>
      </c>
      <c r="J135" t="s">
        <v>1312</v>
      </c>
      <c r="K135" t="s">
        <v>1788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2223</v>
      </c>
      <c r="AI135" t="s">
        <v>859</v>
      </c>
      <c r="AJ135" t="s">
        <v>3059</v>
      </c>
      <c r="AL135" t="s">
        <v>859</v>
      </c>
      <c r="AM135" t="s">
        <v>3391</v>
      </c>
      <c r="AN135" t="s">
        <v>859</v>
      </c>
      <c r="AO135" s="13">
        <v>11.37</v>
      </c>
      <c r="AP135" s="14">
        <v>20250002318602</v>
      </c>
      <c r="AQ135" s="12">
        <v>45729</v>
      </c>
      <c r="AS135" s="17">
        <v>1569229</v>
      </c>
      <c r="AT135" s="13">
        <v>0.08</v>
      </c>
      <c r="AU135" s="13"/>
    </row>
    <row r="136" spans="1:47" x14ac:dyDescent="0.3">
      <c r="B136">
        <v>689361</v>
      </c>
      <c r="E136" s="12">
        <v>45740</v>
      </c>
      <c r="G136" t="s">
        <v>633</v>
      </c>
      <c r="I136" t="s">
        <v>875</v>
      </c>
      <c r="J136" t="s">
        <v>1312</v>
      </c>
      <c r="K136" t="s">
        <v>1788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20250002682166</v>
      </c>
      <c r="AQ136" s="12">
        <v>45740</v>
      </c>
      <c r="AS136" s="17">
        <v>1574589</v>
      </c>
      <c r="AT136" s="13">
        <v>2.86</v>
      </c>
      <c r="AU136" s="13"/>
    </row>
    <row r="137" spans="1:47" x14ac:dyDescent="0.3">
      <c r="A137">
        <v>90</v>
      </c>
      <c r="B137">
        <v>689362</v>
      </c>
      <c r="C137" s="12">
        <v>45692</v>
      </c>
      <c r="D137" s="12">
        <v>45716</v>
      </c>
      <c r="E137" s="12">
        <v>45755</v>
      </c>
      <c r="F137">
        <v>25</v>
      </c>
      <c r="G137" t="s">
        <v>633</v>
      </c>
      <c r="H137" t="s">
        <v>1064</v>
      </c>
      <c r="I137" t="s">
        <v>875</v>
      </c>
      <c r="J137" t="s">
        <v>1312</v>
      </c>
      <c r="K137" t="s">
        <v>1788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2223</v>
      </c>
      <c r="AI137" t="s">
        <v>859</v>
      </c>
      <c r="AJ137" t="s">
        <v>3059</v>
      </c>
      <c r="AL137" t="s">
        <v>859</v>
      </c>
      <c r="AM137" t="s">
        <v>3391</v>
      </c>
      <c r="AN137" t="s">
        <v>859</v>
      </c>
      <c r="AO137" s="13">
        <v>11.37</v>
      </c>
      <c r="AP137" s="14">
        <v>20250002318603</v>
      </c>
      <c r="AQ137" s="12">
        <v>45729</v>
      </c>
      <c r="AS137" s="17">
        <v>1579673</v>
      </c>
      <c r="AT137" s="13">
        <v>0.03</v>
      </c>
      <c r="AU137" s="13"/>
    </row>
    <row r="138" spans="1:47" x14ac:dyDescent="0.3">
      <c r="B138">
        <v>689362</v>
      </c>
      <c r="E138" s="12">
        <v>45740</v>
      </c>
      <c r="G138" t="s">
        <v>633</v>
      </c>
      <c r="I138" t="s">
        <v>875</v>
      </c>
      <c r="J138" t="s">
        <v>1312</v>
      </c>
      <c r="K138" t="s">
        <v>1788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1198</v>
      </c>
      <c r="AL138" t="s">
        <v>859</v>
      </c>
      <c r="AM138" t="s">
        <v>1198</v>
      </c>
      <c r="AN138" t="s">
        <v>859</v>
      </c>
      <c r="AO138" s="13">
        <v>0.04</v>
      </c>
      <c r="AP138" s="14">
        <v>20250002682167</v>
      </c>
      <c r="AQ138" s="12">
        <v>45740</v>
      </c>
      <c r="AS138" s="17">
        <v>1588026</v>
      </c>
      <c r="AT138" s="13">
        <v>8.0500000000000007</v>
      </c>
      <c r="AU138" s="13"/>
    </row>
    <row r="139" spans="1:47" x14ac:dyDescent="0.3">
      <c r="A139">
        <v>75</v>
      </c>
      <c r="B139">
        <v>689363</v>
      </c>
      <c r="C139" s="12">
        <v>45636</v>
      </c>
      <c r="D139" s="12">
        <v>45728</v>
      </c>
      <c r="E139" s="12">
        <v>45779</v>
      </c>
      <c r="F139">
        <v>93</v>
      </c>
      <c r="G139" t="s">
        <v>633</v>
      </c>
      <c r="H139" t="s">
        <v>861</v>
      </c>
      <c r="I139" t="s">
        <v>875</v>
      </c>
      <c r="J139" t="s">
        <v>875</v>
      </c>
      <c r="K139" t="s">
        <v>1788</v>
      </c>
      <c r="L139">
        <v>996866969</v>
      </c>
      <c r="M139" t="s">
        <v>450</v>
      </c>
      <c r="N139" t="s">
        <v>968</v>
      </c>
      <c r="O139">
        <v>6643</v>
      </c>
      <c r="P139">
        <v>6724</v>
      </c>
      <c r="Q139">
        <v>0</v>
      </c>
      <c r="R139">
        <v>81</v>
      </c>
      <c r="S139">
        <v>0</v>
      </c>
      <c r="T139" t="s">
        <v>865</v>
      </c>
      <c r="U139" t="s">
        <v>1468</v>
      </c>
      <c r="V139" t="s">
        <v>1469</v>
      </c>
      <c r="W139" t="s">
        <v>3091</v>
      </c>
      <c r="X139" t="s">
        <v>3092</v>
      </c>
      <c r="Y139" t="s">
        <v>2592</v>
      </c>
      <c r="Z139" t="s">
        <v>4402</v>
      </c>
      <c r="AE139" t="s">
        <v>4403</v>
      </c>
      <c r="AF139" t="s">
        <v>1722</v>
      </c>
      <c r="AH139" t="s">
        <v>4404</v>
      </c>
      <c r="AI139" t="s">
        <v>2275</v>
      </c>
      <c r="AJ139" t="s">
        <v>1474</v>
      </c>
      <c r="AL139" t="s">
        <v>859</v>
      </c>
      <c r="AM139" t="s">
        <v>4405</v>
      </c>
      <c r="AN139" t="s">
        <v>859</v>
      </c>
      <c r="AO139" s="13">
        <v>161.41999999999999</v>
      </c>
      <c r="AP139" s="14">
        <v>20250002617569</v>
      </c>
      <c r="AQ139" s="12">
        <v>45736</v>
      </c>
      <c r="AS139" s="17">
        <v>1592066</v>
      </c>
      <c r="AT139" s="13">
        <v>0.38</v>
      </c>
      <c r="AU139" s="13"/>
    </row>
    <row r="140" spans="1:47" x14ac:dyDescent="0.3">
      <c r="A140">
        <v>75</v>
      </c>
      <c r="B140">
        <v>196960</v>
      </c>
      <c r="C140" s="12">
        <v>45638</v>
      </c>
      <c r="D140" s="12">
        <v>45728</v>
      </c>
      <c r="E140" s="12">
        <v>45779</v>
      </c>
      <c r="F140">
        <v>91</v>
      </c>
      <c r="G140" t="s">
        <v>633</v>
      </c>
      <c r="H140" t="s">
        <v>861</v>
      </c>
      <c r="I140" t="s">
        <v>875</v>
      </c>
      <c r="J140" t="s">
        <v>875</v>
      </c>
      <c r="K140" t="s">
        <v>1795</v>
      </c>
      <c r="L140">
        <v>996866969</v>
      </c>
      <c r="M140" t="s">
        <v>288</v>
      </c>
      <c r="N140" t="s">
        <v>863</v>
      </c>
      <c r="O140">
        <v>303</v>
      </c>
      <c r="P140">
        <v>303</v>
      </c>
      <c r="Q140" t="s">
        <v>1038</v>
      </c>
      <c r="R140">
        <v>0</v>
      </c>
      <c r="S140">
        <v>0</v>
      </c>
      <c r="T140" t="s">
        <v>865</v>
      </c>
      <c r="U140" t="s">
        <v>1039</v>
      </c>
      <c r="V140" t="s">
        <v>1040</v>
      </c>
      <c r="AE140" t="s">
        <v>1040</v>
      </c>
      <c r="AF140" t="s">
        <v>892</v>
      </c>
      <c r="AH140" t="s">
        <v>1041</v>
      </c>
      <c r="AI140" t="s">
        <v>1042</v>
      </c>
      <c r="AJ140" t="s">
        <v>1402</v>
      </c>
      <c r="AL140" t="s">
        <v>859</v>
      </c>
      <c r="AM140" t="s">
        <v>1694</v>
      </c>
      <c r="AN140" t="s">
        <v>859</v>
      </c>
      <c r="AO140" s="13">
        <v>8.18</v>
      </c>
      <c r="AP140" s="14">
        <v>20250002614280</v>
      </c>
      <c r="AQ140" s="12">
        <v>45736</v>
      </c>
      <c r="AS140" s="17">
        <v>1594728</v>
      </c>
      <c r="AT140" s="13">
        <v>0.02</v>
      </c>
      <c r="AU140" s="13"/>
    </row>
    <row r="141" spans="1:47" x14ac:dyDescent="0.3">
      <c r="A141">
        <v>75</v>
      </c>
      <c r="B141">
        <v>196966</v>
      </c>
      <c r="C141" s="12">
        <v>45638</v>
      </c>
      <c r="D141" s="12">
        <v>45728</v>
      </c>
      <c r="E141" s="12">
        <v>45779</v>
      </c>
      <c r="F141">
        <v>91</v>
      </c>
      <c r="G141" t="s">
        <v>633</v>
      </c>
      <c r="H141" t="s">
        <v>861</v>
      </c>
      <c r="I141" t="s">
        <v>875</v>
      </c>
      <c r="J141" t="s">
        <v>875</v>
      </c>
      <c r="K141" t="s">
        <v>1795</v>
      </c>
      <c r="L141">
        <v>996866969</v>
      </c>
      <c r="M141" t="s">
        <v>387</v>
      </c>
      <c r="N141" t="s">
        <v>863</v>
      </c>
      <c r="O141">
        <v>5141</v>
      </c>
      <c r="P141">
        <v>5191</v>
      </c>
      <c r="Q141">
        <v>0</v>
      </c>
      <c r="R141">
        <v>50</v>
      </c>
      <c r="S141">
        <v>0</v>
      </c>
      <c r="T141" t="s">
        <v>865</v>
      </c>
      <c r="U141" t="s">
        <v>887</v>
      </c>
      <c r="V141" t="s">
        <v>888</v>
      </c>
      <c r="W141" t="s">
        <v>3419</v>
      </c>
      <c r="X141" t="s">
        <v>3420</v>
      </c>
      <c r="AE141" t="s">
        <v>4406</v>
      </c>
      <c r="AF141" t="s">
        <v>892</v>
      </c>
      <c r="AH141" t="s">
        <v>3730</v>
      </c>
      <c r="AI141" t="s">
        <v>4407</v>
      </c>
      <c r="AJ141" t="s">
        <v>4408</v>
      </c>
      <c r="AL141" t="s">
        <v>859</v>
      </c>
      <c r="AM141" t="s">
        <v>4409</v>
      </c>
      <c r="AN141" t="s">
        <v>859</v>
      </c>
      <c r="AO141" s="13">
        <v>60.6</v>
      </c>
      <c r="AP141" s="14">
        <v>20250002614284</v>
      </c>
      <c r="AQ141" s="12">
        <v>45736</v>
      </c>
      <c r="AS141" s="17">
        <v>1601086</v>
      </c>
      <c r="AT141" s="13">
        <v>0.01</v>
      </c>
      <c r="AU141" s="13"/>
    </row>
    <row r="142" spans="1:47" x14ac:dyDescent="0.3">
      <c r="A142">
        <v>75</v>
      </c>
      <c r="B142">
        <v>196967</v>
      </c>
      <c r="C142" s="12">
        <v>45638</v>
      </c>
      <c r="D142" s="12">
        <v>45728</v>
      </c>
      <c r="E142" s="12">
        <v>45779</v>
      </c>
      <c r="F142">
        <v>91</v>
      </c>
      <c r="G142" t="s">
        <v>633</v>
      </c>
      <c r="H142" t="s">
        <v>861</v>
      </c>
      <c r="I142" t="s">
        <v>875</v>
      </c>
      <c r="J142" t="s">
        <v>875</v>
      </c>
      <c r="K142" t="s">
        <v>1795</v>
      </c>
      <c r="L142">
        <v>996866969</v>
      </c>
      <c r="M142" t="s">
        <v>445</v>
      </c>
      <c r="N142" t="s">
        <v>863</v>
      </c>
      <c r="O142">
        <v>6390</v>
      </c>
      <c r="P142">
        <v>6441</v>
      </c>
      <c r="Q142">
        <v>0</v>
      </c>
      <c r="R142">
        <v>51</v>
      </c>
      <c r="S142">
        <v>0</v>
      </c>
      <c r="T142" t="s">
        <v>865</v>
      </c>
      <c r="U142" t="s">
        <v>887</v>
      </c>
      <c r="V142" t="s">
        <v>888</v>
      </c>
      <c r="W142" t="s">
        <v>3802</v>
      </c>
      <c r="X142" t="s">
        <v>4294</v>
      </c>
      <c r="AE142" t="s">
        <v>4295</v>
      </c>
      <c r="AF142" t="s">
        <v>892</v>
      </c>
      <c r="AH142" t="s">
        <v>4296</v>
      </c>
      <c r="AI142" t="s">
        <v>1121</v>
      </c>
      <c r="AJ142" t="s">
        <v>1515</v>
      </c>
      <c r="AL142" t="s">
        <v>859</v>
      </c>
      <c r="AM142" t="s">
        <v>4297</v>
      </c>
      <c r="AN142" t="s">
        <v>859</v>
      </c>
      <c r="AO142" s="13">
        <v>61.91</v>
      </c>
      <c r="AP142" s="14">
        <v>20250002614285</v>
      </c>
      <c r="AQ142" s="12">
        <v>45736</v>
      </c>
      <c r="AS142" s="17">
        <v>1601087</v>
      </c>
      <c r="AT142" s="13">
        <v>2.06</v>
      </c>
      <c r="AU142" s="13"/>
    </row>
    <row r="143" spans="1:47" x14ac:dyDescent="0.3">
      <c r="A143">
        <v>76</v>
      </c>
      <c r="B143">
        <v>1201954</v>
      </c>
      <c r="C143" s="12">
        <v>45638</v>
      </c>
      <c r="D143" s="12">
        <v>45729</v>
      </c>
      <c r="E143" s="12">
        <v>45782</v>
      </c>
      <c r="F143">
        <v>92</v>
      </c>
      <c r="G143" t="s">
        <v>633</v>
      </c>
      <c r="H143" t="s">
        <v>861</v>
      </c>
      <c r="I143" t="s">
        <v>875</v>
      </c>
      <c r="J143" t="s">
        <v>875</v>
      </c>
      <c r="K143" t="s">
        <v>3705</v>
      </c>
      <c r="L143">
        <v>996866969</v>
      </c>
      <c r="M143" t="s">
        <v>3706</v>
      </c>
      <c r="N143" t="s">
        <v>863</v>
      </c>
      <c r="O143">
        <v>645</v>
      </c>
      <c r="P143">
        <v>645</v>
      </c>
      <c r="Q143" t="s">
        <v>1038</v>
      </c>
      <c r="R143">
        <v>0</v>
      </c>
      <c r="S143">
        <v>0</v>
      </c>
      <c r="T143" t="s">
        <v>865</v>
      </c>
      <c r="U143" t="s">
        <v>1039</v>
      </c>
      <c r="V143" t="s">
        <v>1040</v>
      </c>
      <c r="AE143" t="s">
        <v>1040</v>
      </c>
      <c r="AF143" t="s">
        <v>940</v>
      </c>
      <c r="AH143" t="s">
        <v>1041</v>
      </c>
      <c r="AI143" t="s">
        <v>1042</v>
      </c>
      <c r="AJ143" t="s">
        <v>1043</v>
      </c>
      <c r="AL143" t="s">
        <v>859</v>
      </c>
      <c r="AM143" t="s">
        <v>1052</v>
      </c>
      <c r="AN143" t="s">
        <v>859</v>
      </c>
      <c r="AO143" s="13">
        <v>8.23</v>
      </c>
      <c r="AP143" s="14">
        <v>20250002661779</v>
      </c>
      <c r="AQ143" s="12">
        <v>45737</v>
      </c>
      <c r="AS143" s="17">
        <v>1601088</v>
      </c>
      <c r="AT143" s="13">
        <v>0.01</v>
      </c>
      <c r="AU143" s="13"/>
    </row>
    <row r="144" spans="1:47" x14ac:dyDescent="0.3">
      <c r="A144">
        <v>78</v>
      </c>
      <c r="B144">
        <v>929489</v>
      </c>
      <c r="C144" s="12">
        <v>45639</v>
      </c>
      <c r="D144" s="12">
        <v>45733</v>
      </c>
      <c r="E144" s="12">
        <v>45783</v>
      </c>
      <c r="F144">
        <v>95</v>
      </c>
      <c r="G144" t="s">
        <v>633</v>
      </c>
      <c r="H144" t="s">
        <v>861</v>
      </c>
      <c r="I144" t="s">
        <v>875</v>
      </c>
      <c r="J144" t="s">
        <v>875</v>
      </c>
      <c r="K144" t="s">
        <v>1814</v>
      </c>
      <c r="L144">
        <v>996866969</v>
      </c>
      <c r="M144" t="s">
        <v>582</v>
      </c>
      <c r="N144" t="s">
        <v>863</v>
      </c>
      <c r="O144">
        <v>5</v>
      </c>
      <c r="P144">
        <v>5</v>
      </c>
      <c r="Q144" t="s">
        <v>1387</v>
      </c>
      <c r="R144">
        <v>0</v>
      </c>
      <c r="S144">
        <v>0</v>
      </c>
      <c r="T144" t="s">
        <v>865</v>
      </c>
      <c r="U144" t="s">
        <v>1348</v>
      </c>
      <c r="V144" t="s">
        <v>1061</v>
      </c>
      <c r="AE144" t="s">
        <v>1061</v>
      </c>
      <c r="AF144" t="s">
        <v>1264</v>
      </c>
      <c r="AH144" t="s">
        <v>1349</v>
      </c>
      <c r="AI144" t="s">
        <v>1350</v>
      </c>
      <c r="AJ144" t="s">
        <v>1351</v>
      </c>
      <c r="AL144" t="s">
        <v>859</v>
      </c>
      <c r="AM144" t="s">
        <v>1352</v>
      </c>
      <c r="AN144" t="s">
        <v>859</v>
      </c>
      <c r="AO144" s="13">
        <v>8.49</v>
      </c>
      <c r="AP144" s="14">
        <v>20250002715095</v>
      </c>
      <c r="AQ144" s="12">
        <v>45740</v>
      </c>
      <c r="AS144" s="17">
        <v>1601090</v>
      </c>
      <c r="AT144" s="13">
        <v>1.04</v>
      </c>
      <c r="AU144" s="13"/>
    </row>
    <row r="145" spans="1:47" x14ac:dyDescent="0.3">
      <c r="A145">
        <v>78</v>
      </c>
      <c r="B145">
        <v>207087</v>
      </c>
      <c r="C145" s="12">
        <v>45638</v>
      </c>
      <c r="D145" s="12">
        <v>45730</v>
      </c>
      <c r="E145" s="12">
        <v>45783</v>
      </c>
      <c r="F145">
        <v>93</v>
      </c>
      <c r="G145" t="s">
        <v>633</v>
      </c>
      <c r="H145" t="s">
        <v>861</v>
      </c>
      <c r="I145" t="s">
        <v>875</v>
      </c>
      <c r="J145" t="s">
        <v>875</v>
      </c>
      <c r="K145" t="s">
        <v>1816</v>
      </c>
      <c r="L145">
        <v>996866969</v>
      </c>
      <c r="M145" t="s">
        <v>244</v>
      </c>
      <c r="N145" t="s">
        <v>863</v>
      </c>
      <c r="O145">
        <v>2064</v>
      </c>
      <c r="P145">
        <v>2066</v>
      </c>
      <c r="Q145" t="s">
        <v>2028</v>
      </c>
      <c r="R145">
        <v>2</v>
      </c>
      <c r="S145">
        <v>0</v>
      </c>
      <c r="T145" t="s">
        <v>865</v>
      </c>
      <c r="U145" t="s">
        <v>1419</v>
      </c>
      <c r="V145" t="s">
        <v>1420</v>
      </c>
      <c r="AE145" t="s">
        <v>1420</v>
      </c>
      <c r="AF145" t="s">
        <v>1421</v>
      </c>
      <c r="AH145" t="s">
        <v>1422</v>
      </c>
      <c r="AI145" t="s">
        <v>1042</v>
      </c>
      <c r="AJ145" t="s">
        <v>1043</v>
      </c>
      <c r="AL145" t="s">
        <v>859</v>
      </c>
      <c r="AM145" t="s">
        <v>1698</v>
      </c>
      <c r="AN145" t="s">
        <v>859</v>
      </c>
      <c r="AO145" s="13">
        <v>8.31</v>
      </c>
      <c r="AP145" s="14">
        <v>20250002713042</v>
      </c>
      <c r="AQ145" s="12">
        <v>45740</v>
      </c>
      <c r="AS145" s="17">
        <v>1607058</v>
      </c>
      <c r="AT145" s="13">
        <v>3.93</v>
      </c>
      <c r="AU145" s="13"/>
    </row>
    <row r="146" spans="1:47" x14ac:dyDescent="0.3">
      <c r="B146">
        <v>445005</v>
      </c>
      <c r="E146" s="12">
        <v>45740</v>
      </c>
      <c r="G146" t="s">
        <v>633</v>
      </c>
      <c r="I146" t="s">
        <v>875</v>
      </c>
      <c r="J146" t="s">
        <v>875</v>
      </c>
      <c r="K146" t="s">
        <v>1817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966</v>
      </c>
      <c r="AL146" t="s">
        <v>859</v>
      </c>
      <c r="AM146" t="s">
        <v>966</v>
      </c>
      <c r="AN146" t="s">
        <v>859</v>
      </c>
      <c r="AO146" s="13">
        <v>0.01</v>
      </c>
      <c r="AP146" s="14">
        <v>20250002682153</v>
      </c>
      <c r="AQ146" s="12">
        <v>45740</v>
      </c>
      <c r="AS146" s="17">
        <v>1613750</v>
      </c>
      <c r="AT146" s="13">
        <v>0.01</v>
      </c>
      <c r="AU146" s="13"/>
    </row>
    <row r="147" spans="1:47" x14ac:dyDescent="0.3">
      <c r="A147">
        <v>78</v>
      </c>
      <c r="B147">
        <v>445005</v>
      </c>
      <c r="C147" s="12">
        <v>45640</v>
      </c>
      <c r="D147" s="12">
        <v>45733</v>
      </c>
      <c r="E147" s="12">
        <v>45783</v>
      </c>
      <c r="F147">
        <v>94</v>
      </c>
      <c r="G147" t="s">
        <v>633</v>
      </c>
      <c r="H147" t="s">
        <v>861</v>
      </c>
      <c r="I147" t="s">
        <v>875</v>
      </c>
      <c r="J147" t="s">
        <v>875</v>
      </c>
      <c r="K147" t="s">
        <v>1817</v>
      </c>
      <c r="L147">
        <v>996866969</v>
      </c>
      <c r="M147">
        <v>0</v>
      </c>
      <c r="N147" t="s">
        <v>863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865</v>
      </c>
      <c r="AF147" t="s">
        <v>962</v>
      </c>
      <c r="AI147" t="s">
        <v>859</v>
      </c>
      <c r="AJ147" t="s">
        <v>963</v>
      </c>
      <c r="AL147" t="s">
        <v>859</v>
      </c>
      <c r="AM147" t="s">
        <v>1906</v>
      </c>
      <c r="AN147" t="s">
        <v>859</v>
      </c>
      <c r="AO147" s="13">
        <v>3.88</v>
      </c>
      <c r="AP147" s="14">
        <v>20250002714313</v>
      </c>
      <c r="AQ147" s="12">
        <v>45740</v>
      </c>
      <c r="AS147" s="17">
        <v>1614804</v>
      </c>
      <c r="AT147" s="13">
        <v>65.959999999999994</v>
      </c>
      <c r="AU147" s="13"/>
    </row>
    <row r="148" spans="1:47" x14ac:dyDescent="0.3">
      <c r="A148">
        <v>79</v>
      </c>
      <c r="B148">
        <v>213081</v>
      </c>
      <c r="C148" s="12">
        <v>45639</v>
      </c>
      <c r="D148" s="12">
        <v>45733</v>
      </c>
      <c r="E148" s="12">
        <v>45784</v>
      </c>
      <c r="F148">
        <v>95</v>
      </c>
      <c r="G148" t="s">
        <v>633</v>
      </c>
      <c r="H148" t="s">
        <v>861</v>
      </c>
      <c r="I148" t="s">
        <v>1818</v>
      </c>
      <c r="J148" t="s">
        <v>875</v>
      </c>
      <c r="K148" t="s">
        <v>1819</v>
      </c>
      <c r="L148">
        <v>996866969</v>
      </c>
      <c r="M148" t="s">
        <v>790</v>
      </c>
      <c r="N148" t="s">
        <v>863</v>
      </c>
      <c r="O148">
        <v>3186</v>
      </c>
      <c r="P148">
        <v>3207</v>
      </c>
      <c r="Q148">
        <v>0</v>
      </c>
      <c r="R148">
        <v>21</v>
      </c>
      <c r="S148">
        <v>0</v>
      </c>
      <c r="T148" t="s">
        <v>865</v>
      </c>
      <c r="U148" t="s">
        <v>1259</v>
      </c>
      <c r="V148" t="s">
        <v>1260</v>
      </c>
      <c r="W148" t="s">
        <v>1596</v>
      </c>
      <c r="X148" t="s">
        <v>1645</v>
      </c>
      <c r="AE148" t="s">
        <v>2814</v>
      </c>
      <c r="AF148" t="s">
        <v>1264</v>
      </c>
      <c r="AH148" t="s">
        <v>3239</v>
      </c>
      <c r="AI148" t="s">
        <v>1160</v>
      </c>
      <c r="AJ148" t="s">
        <v>924</v>
      </c>
      <c r="AL148" t="s">
        <v>859</v>
      </c>
      <c r="AM148" t="s">
        <v>4410</v>
      </c>
      <c r="AN148" t="s">
        <v>859</v>
      </c>
      <c r="AO148" s="13">
        <v>22.19</v>
      </c>
      <c r="AP148" s="14">
        <v>20250002755499</v>
      </c>
      <c r="AQ148" s="12">
        <v>45742</v>
      </c>
      <c r="AS148" s="17">
        <v>1629110</v>
      </c>
      <c r="AT148" s="13">
        <v>0.01</v>
      </c>
      <c r="AU148" s="13"/>
    </row>
    <row r="149" spans="1:47" x14ac:dyDescent="0.3">
      <c r="A149">
        <v>84</v>
      </c>
      <c r="B149">
        <v>443259</v>
      </c>
      <c r="C149" s="12">
        <v>45644</v>
      </c>
      <c r="D149" s="12">
        <v>45737</v>
      </c>
      <c r="E149" s="12">
        <v>45789</v>
      </c>
      <c r="F149">
        <v>94</v>
      </c>
      <c r="G149" t="s">
        <v>633</v>
      </c>
      <c r="H149" t="s">
        <v>861</v>
      </c>
      <c r="I149" t="s">
        <v>1826</v>
      </c>
      <c r="J149" t="s">
        <v>875</v>
      </c>
      <c r="K149" t="s">
        <v>1827</v>
      </c>
      <c r="L149">
        <v>996866969</v>
      </c>
      <c r="M149" t="s">
        <v>726</v>
      </c>
      <c r="N149" t="s">
        <v>863</v>
      </c>
      <c r="O149">
        <v>3156</v>
      </c>
      <c r="P149">
        <v>3195</v>
      </c>
      <c r="Q149">
        <v>0</v>
      </c>
      <c r="R149">
        <v>39</v>
      </c>
      <c r="S149">
        <v>0</v>
      </c>
      <c r="T149" t="s">
        <v>865</v>
      </c>
      <c r="U149" t="s">
        <v>1566</v>
      </c>
      <c r="V149" t="s">
        <v>1828</v>
      </c>
      <c r="W149" t="s">
        <v>4411</v>
      </c>
      <c r="X149" t="s">
        <v>4412</v>
      </c>
      <c r="AE149" t="s">
        <v>4413</v>
      </c>
      <c r="AF149" t="s">
        <v>962</v>
      </c>
      <c r="AH149" t="s">
        <v>4414</v>
      </c>
      <c r="AI149" t="s">
        <v>2650</v>
      </c>
      <c r="AJ149" t="s">
        <v>1290</v>
      </c>
      <c r="AL149" t="s">
        <v>859</v>
      </c>
      <c r="AM149" t="s">
        <v>4415</v>
      </c>
      <c r="AN149" t="s">
        <v>859</v>
      </c>
      <c r="AO149" s="13">
        <v>45.93</v>
      </c>
      <c r="AP149" s="14">
        <v>20250002899816</v>
      </c>
      <c r="AQ149" s="12">
        <v>45747</v>
      </c>
      <c r="AS149" s="17">
        <v>1633745</v>
      </c>
      <c r="AT149" s="13">
        <v>3.97</v>
      </c>
      <c r="AU149" s="13"/>
    </row>
    <row r="150" spans="1:47" x14ac:dyDescent="0.3">
      <c r="B150">
        <v>484362</v>
      </c>
      <c r="E150" s="12">
        <v>45727</v>
      </c>
      <c r="G150" t="s">
        <v>1847</v>
      </c>
      <c r="I150" t="s">
        <v>875</v>
      </c>
      <c r="J150" t="s">
        <v>875</v>
      </c>
      <c r="K150" t="s">
        <v>4416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1606</v>
      </c>
      <c r="AL150" t="s">
        <v>859</v>
      </c>
      <c r="AM150" t="s">
        <v>1606</v>
      </c>
      <c r="AN150" t="s">
        <v>1950</v>
      </c>
      <c r="AO150" s="13">
        <v>2.66</v>
      </c>
      <c r="AP150" s="14">
        <v>20250002197731</v>
      </c>
      <c r="AQ150" s="12">
        <v>45727</v>
      </c>
      <c r="AS150" s="17">
        <v>1633873</v>
      </c>
      <c r="AT150" s="13">
        <v>0.06</v>
      </c>
      <c r="AU150" s="13"/>
    </row>
    <row r="151" spans="1:47" x14ac:dyDescent="0.3">
      <c r="B151">
        <v>552561</v>
      </c>
      <c r="E151" s="12">
        <v>45740</v>
      </c>
      <c r="G151" t="s">
        <v>1847</v>
      </c>
      <c r="I151" t="s">
        <v>1921</v>
      </c>
      <c r="J151" t="s">
        <v>875</v>
      </c>
      <c r="K151" t="s">
        <v>1922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902</v>
      </c>
      <c r="AL151" t="s">
        <v>859</v>
      </c>
      <c r="AM151" t="s">
        <v>902</v>
      </c>
      <c r="AN151" t="s">
        <v>859</v>
      </c>
      <c r="AO151" s="13">
        <v>0.08</v>
      </c>
      <c r="AP151" s="14">
        <v>20250002682155</v>
      </c>
      <c r="AQ151" s="12">
        <v>45740</v>
      </c>
      <c r="AS151" s="17">
        <v>1649815</v>
      </c>
      <c r="AT151" s="13">
        <v>0.03</v>
      </c>
      <c r="AU151" s="13"/>
    </row>
    <row r="152" spans="1:47" x14ac:dyDescent="0.3">
      <c r="A152">
        <v>34</v>
      </c>
      <c r="B152">
        <v>1350081</v>
      </c>
      <c r="C152" s="12">
        <v>42322</v>
      </c>
      <c r="D152" s="12">
        <v>42415</v>
      </c>
      <c r="E152" s="12">
        <v>42461</v>
      </c>
      <c r="F152">
        <v>94</v>
      </c>
      <c r="G152" t="s">
        <v>1847</v>
      </c>
      <c r="H152" t="s">
        <v>861</v>
      </c>
      <c r="I152" t="s">
        <v>875</v>
      </c>
      <c r="J152" t="s">
        <v>875</v>
      </c>
      <c r="K152" t="s">
        <v>4417</v>
      </c>
      <c r="L152">
        <v>996866969</v>
      </c>
      <c r="M152" t="s">
        <v>4418</v>
      </c>
      <c r="N152" t="s">
        <v>863</v>
      </c>
      <c r="O152">
        <v>5728</v>
      </c>
      <c r="P152">
        <v>5739</v>
      </c>
      <c r="Q152">
        <v>0</v>
      </c>
      <c r="R152">
        <v>11</v>
      </c>
      <c r="S152">
        <v>0</v>
      </c>
      <c r="T152" t="s">
        <v>865</v>
      </c>
      <c r="U152" t="s">
        <v>995</v>
      </c>
      <c r="V152" t="s">
        <v>996</v>
      </c>
      <c r="AE152" t="s">
        <v>996</v>
      </c>
      <c r="AF152" t="s">
        <v>962</v>
      </c>
      <c r="AH152" t="s">
        <v>997</v>
      </c>
      <c r="AI152" t="s">
        <v>998</v>
      </c>
      <c r="AJ152" t="s">
        <v>1854</v>
      </c>
      <c r="AL152" t="s">
        <v>1000</v>
      </c>
      <c r="AM152" t="s">
        <v>1340</v>
      </c>
      <c r="AN152" t="s">
        <v>859</v>
      </c>
      <c r="AO152" s="13">
        <v>12</v>
      </c>
      <c r="AP152" s="14">
        <v>20160001734250</v>
      </c>
      <c r="AQ152" s="12">
        <v>42422</v>
      </c>
      <c r="AS152" s="17">
        <v>1652074</v>
      </c>
      <c r="AT152" s="13">
        <v>8.44</v>
      </c>
      <c r="AU152" s="13"/>
    </row>
    <row r="153" spans="1:47" x14ac:dyDescent="0.3">
      <c r="A153">
        <v>34</v>
      </c>
      <c r="B153">
        <v>1350081</v>
      </c>
      <c r="C153" s="12">
        <v>42416</v>
      </c>
      <c r="D153" s="12">
        <v>42504</v>
      </c>
      <c r="E153" s="12">
        <v>42552</v>
      </c>
      <c r="F153">
        <v>89</v>
      </c>
      <c r="G153" t="s">
        <v>1847</v>
      </c>
      <c r="H153" t="s">
        <v>861</v>
      </c>
      <c r="I153" t="s">
        <v>875</v>
      </c>
      <c r="J153" t="s">
        <v>875</v>
      </c>
      <c r="K153" t="s">
        <v>4417</v>
      </c>
      <c r="L153">
        <v>996866969</v>
      </c>
      <c r="M153" t="s">
        <v>4418</v>
      </c>
      <c r="N153" t="s">
        <v>863</v>
      </c>
      <c r="O153">
        <v>5739</v>
      </c>
      <c r="P153">
        <v>5748</v>
      </c>
      <c r="Q153">
        <v>0</v>
      </c>
      <c r="R153">
        <v>9</v>
      </c>
      <c r="S153">
        <v>0</v>
      </c>
      <c r="T153" t="s">
        <v>865</v>
      </c>
      <c r="U153" t="s">
        <v>922</v>
      </c>
      <c r="V153" t="s">
        <v>923</v>
      </c>
      <c r="AE153" t="s">
        <v>923</v>
      </c>
      <c r="AF153" t="s">
        <v>868</v>
      </c>
      <c r="AH153" t="s">
        <v>924</v>
      </c>
      <c r="AI153" t="s">
        <v>925</v>
      </c>
      <c r="AJ153" t="s">
        <v>1646</v>
      </c>
      <c r="AL153" t="s">
        <v>1834</v>
      </c>
      <c r="AM153" t="s">
        <v>917</v>
      </c>
      <c r="AN153" t="s">
        <v>859</v>
      </c>
      <c r="AO153" s="13">
        <v>10</v>
      </c>
      <c r="AP153" s="14">
        <v>20160004759279</v>
      </c>
      <c r="AQ153" s="12">
        <v>42510</v>
      </c>
      <c r="AS153" s="17">
        <v>1661833</v>
      </c>
      <c r="AT153" s="13">
        <v>319.35999999999996</v>
      </c>
      <c r="AU153" s="13"/>
    </row>
    <row r="154" spans="1:47" x14ac:dyDescent="0.3">
      <c r="A154">
        <v>34</v>
      </c>
      <c r="B154">
        <v>1350081</v>
      </c>
      <c r="C154" s="12">
        <v>42505</v>
      </c>
      <c r="D154" s="12">
        <v>42585</v>
      </c>
      <c r="E154" s="12">
        <v>42627</v>
      </c>
      <c r="F154">
        <v>81</v>
      </c>
      <c r="G154" t="s">
        <v>1847</v>
      </c>
      <c r="H154" t="s">
        <v>861</v>
      </c>
      <c r="I154" t="s">
        <v>875</v>
      </c>
      <c r="J154" t="s">
        <v>875</v>
      </c>
      <c r="K154" t="s">
        <v>4417</v>
      </c>
      <c r="L154">
        <v>996866969</v>
      </c>
      <c r="M154" t="s">
        <v>4418</v>
      </c>
      <c r="N154" t="s">
        <v>863</v>
      </c>
      <c r="O154">
        <v>5748</v>
      </c>
      <c r="P154">
        <v>5753</v>
      </c>
      <c r="Q154" t="s">
        <v>4150</v>
      </c>
      <c r="R154">
        <v>5</v>
      </c>
      <c r="S154">
        <v>0</v>
      </c>
      <c r="T154" t="s">
        <v>865</v>
      </c>
      <c r="U154" t="s">
        <v>1623</v>
      </c>
      <c r="V154" t="s">
        <v>1164</v>
      </c>
      <c r="AE154" t="s">
        <v>1164</v>
      </c>
      <c r="AF154" t="s">
        <v>1590</v>
      </c>
      <c r="AH154" t="s">
        <v>1175</v>
      </c>
      <c r="AI154" t="s">
        <v>1399</v>
      </c>
      <c r="AJ154" t="s">
        <v>1624</v>
      </c>
      <c r="AL154" t="s">
        <v>1467</v>
      </c>
      <c r="AM154" t="s">
        <v>1037</v>
      </c>
      <c r="AN154" t="s">
        <v>859</v>
      </c>
      <c r="AO154" s="13">
        <v>7</v>
      </c>
      <c r="AP154" s="14">
        <v>20160007777550</v>
      </c>
      <c r="AQ154" s="12">
        <v>42599</v>
      </c>
      <c r="AS154" s="17">
        <v>1666284</v>
      </c>
      <c r="AT154" s="13">
        <v>0.04</v>
      </c>
      <c r="AU154" s="13"/>
    </row>
    <row r="155" spans="1:47" x14ac:dyDescent="0.3">
      <c r="A155">
        <v>34</v>
      </c>
      <c r="B155">
        <v>1350081</v>
      </c>
      <c r="C155" s="12">
        <v>42586</v>
      </c>
      <c r="D155" s="12">
        <v>42678</v>
      </c>
      <c r="E155" s="12">
        <v>42712</v>
      </c>
      <c r="F155">
        <v>93</v>
      </c>
      <c r="G155" t="s">
        <v>1847</v>
      </c>
      <c r="H155" t="s">
        <v>861</v>
      </c>
      <c r="I155" t="s">
        <v>875</v>
      </c>
      <c r="J155" t="s">
        <v>875</v>
      </c>
      <c r="K155" t="s">
        <v>4417</v>
      </c>
      <c r="L155">
        <v>996866969</v>
      </c>
      <c r="M155" t="s">
        <v>4418</v>
      </c>
      <c r="N155" t="s">
        <v>863</v>
      </c>
      <c r="O155">
        <v>5753</v>
      </c>
      <c r="P155">
        <v>5753</v>
      </c>
      <c r="Q155" t="s">
        <v>1418</v>
      </c>
      <c r="R155">
        <v>0</v>
      </c>
      <c r="S155">
        <v>0</v>
      </c>
      <c r="T155" t="s">
        <v>865</v>
      </c>
      <c r="U155" t="s">
        <v>1419</v>
      </c>
      <c r="V155" t="s">
        <v>1420</v>
      </c>
      <c r="AE155" t="s">
        <v>1420</v>
      </c>
      <c r="AF155" t="s">
        <v>1421</v>
      </c>
      <c r="AH155" t="s">
        <v>1422</v>
      </c>
      <c r="AI155" t="s">
        <v>1042</v>
      </c>
      <c r="AJ155" t="s">
        <v>1043</v>
      </c>
      <c r="AL155" t="s">
        <v>885</v>
      </c>
      <c r="AM155" t="s">
        <v>903</v>
      </c>
      <c r="AN155" t="s">
        <v>859</v>
      </c>
      <c r="AO155" s="13">
        <v>8</v>
      </c>
      <c r="AP155" s="14">
        <v>20160010933173</v>
      </c>
      <c r="AQ155" s="12">
        <v>42684</v>
      </c>
      <c r="AS155" s="17">
        <v>1667561</v>
      </c>
      <c r="AT155" s="13">
        <v>9.69</v>
      </c>
      <c r="AU155" s="13"/>
    </row>
    <row r="156" spans="1:47" x14ac:dyDescent="0.3">
      <c r="A156">
        <v>34</v>
      </c>
      <c r="B156">
        <v>1350081</v>
      </c>
      <c r="C156" s="12">
        <v>42679</v>
      </c>
      <c r="D156" s="12">
        <v>42768</v>
      </c>
      <c r="E156" s="12">
        <v>42803</v>
      </c>
      <c r="F156">
        <v>90</v>
      </c>
      <c r="G156" t="s">
        <v>1847</v>
      </c>
      <c r="H156" t="s">
        <v>861</v>
      </c>
      <c r="I156" t="s">
        <v>875</v>
      </c>
      <c r="J156" t="s">
        <v>875</v>
      </c>
      <c r="K156" t="s">
        <v>4417</v>
      </c>
      <c r="L156">
        <v>996866969</v>
      </c>
      <c r="M156" t="s">
        <v>4418</v>
      </c>
      <c r="N156" t="s">
        <v>863</v>
      </c>
      <c r="O156">
        <v>5753</v>
      </c>
      <c r="P156">
        <v>5753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1155</v>
      </c>
      <c r="AM156" t="s">
        <v>1050</v>
      </c>
      <c r="AN156" t="s">
        <v>859</v>
      </c>
      <c r="AO156" s="13">
        <v>9</v>
      </c>
      <c r="AP156" s="14">
        <v>20170001252607</v>
      </c>
      <c r="AQ156" s="12">
        <v>42774</v>
      </c>
      <c r="AS156" s="17">
        <v>1667577</v>
      </c>
      <c r="AT156" s="13">
        <v>47.43</v>
      </c>
      <c r="AU156" s="13"/>
    </row>
    <row r="157" spans="1:47" x14ac:dyDescent="0.3">
      <c r="A157">
        <v>34</v>
      </c>
      <c r="B157">
        <v>1350081</v>
      </c>
      <c r="C157" s="12">
        <v>42769</v>
      </c>
      <c r="D157" s="12">
        <v>42864</v>
      </c>
      <c r="E157" s="12">
        <v>42900</v>
      </c>
      <c r="F157">
        <v>96</v>
      </c>
      <c r="G157" t="s">
        <v>1847</v>
      </c>
      <c r="H157" t="s">
        <v>861</v>
      </c>
      <c r="I157" t="s">
        <v>875</v>
      </c>
      <c r="J157" t="s">
        <v>875</v>
      </c>
      <c r="K157" t="s">
        <v>4417</v>
      </c>
      <c r="L157">
        <v>996866969</v>
      </c>
      <c r="M157" t="s">
        <v>4418</v>
      </c>
      <c r="N157" t="s">
        <v>863</v>
      </c>
      <c r="O157">
        <v>5753</v>
      </c>
      <c r="P157">
        <v>5755</v>
      </c>
      <c r="Q157" t="s">
        <v>4195</v>
      </c>
      <c r="R157">
        <v>2</v>
      </c>
      <c r="S157">
        <v>0</v>
      </c>
      <c r="T157" t="s">
        <v>865</v>
      </c>
      <c r="U157" t="s">
        <v>1412</v>
      </c>
      <c r="V157" t="s">
        <v>944</v>
      </c>
      <c r="AE157" t="s">
        <v>944</v>
      </c>
      <c r="AF157" t="s">
        <v>1413</v>
      </c>
      <c r="AH157" t="s">
        <v>1414</v>
      </c>
      <c r="AI157" t="s">
        <v>1350</v>
      </c>
      <c r="AJ157" t="s">
        <v>1504</v>
      </c>
      <c r="AL157" t="s">
        <v>1655</v>
      </c>
      <c r="AM157" t="s">
        <v>903</v>
      </c>
      <c r="AN157" t="s">
        <v>859</v>
      </c>
      <c r="AO157" s="13">
        <v>8</v>
      </c>
      <c r="AP157" s="14">
        <v>20170004295565</v>
      </c>
      <c r="AQ157" s="12">
        <v>42871</v>
      </c>
      <c r="AS157" s="17">
        <v>1669903</v>
      </c>
      <c r="AT157" s="13">
        <v>17.100000000000001</v>
      </c>
      <c r="AU157" s="13"/>
    </row>
    <row r="158" spans="1:47" x14ac:dyDescent="0.3">
      <c r="A158">
        <v>34</v>
      </c>
      <c r="B158">
        <v>1350081</v>
      </c>
      <c r="C158" s="12">
        <v>42865</v>
      </c>
      <c r="D158" s="12">
        <v>42958</v>
      </c>
      <c r="E158" s="12">
        <v>42993</v>
      </c>
      <c r="F158">
        <v>94</v>
      </c>
      <c r="G158" t="s">
        <v>1847</v>
      </c>
      <c r="H158" t="s">
        <v>861</v>
      </c>
      <c r="I158" t="s">
        <v>875</v>
      </c>
      <c r="J158" t="s">
        <v>875</v>
      </c>
      <c r="K158" t="s">
        <v>4417</v>
      </c>
      <c r="L158">
        <v>996866969</v>
      </c>
      <c r="M158" t="s">
        <v>4418</v>
      </c>
      <c r="N158" t="s">
        <v>863</v>
      </c>
      <c r="O158">
        <v>5755</v>
      </c>
      <c r="P158">
        <v>5755</v>
      </c>
      <c r="Q158" t="s">
        <v>1387</v>
      </c>
      <c r="R158">
        <v>0</v>
      </c>
      <c r="S158">
        <v>0</v>
      </c>
      <c r="T158" t="s">
        <v>865</v>
      </c>
      <c r="U158" t="s">
        <v>1348</v>
      </c>
      <c r="V158" t="s">
        <v>1061</v>
      </c>
      <c r="AE158" t="s">
        <v>1061</v>
      </c>
      <c r="AF158" t="s">
        <v>962</v>
      </c>
      <c r="AH158" t="s">
        <v>1349</v>
      </c>
      <c r="AI158" t="s">
        <v>1350</v>
      </c>
      <c r="AJ158" t="s">
        <v>1160</v>
      </c>
      <c r="AL158" t="s">
        <v>1388</v>
      </c>
      <c r="AM158" t="s">
        <v>1050</v>
      </c>
      <c r="AN158" t="s">
        <v>859</v>
      </c>
      <c r="AO158" s="13">
        <v>9</v>
      </c>
      <c r="AP158" s="14">
        <v>20170007278382</v>
      </c>
      <c r="AQ158" s="12">
        <v>42965</v>
      </c>
      <c r="AS158" s="17">
        <v>1682958</v>
      </c>
      <c r="AT158" s="13">
        <v>8.23</v>
      </c>
      <c r="AU158" s="13"/>
    </row>
    <row r="159" spans="1:47" x14ac:dyDescent="0.3">
      <c r="A159">
        <v>34</v>
      </c>
      <c r="B159">
        <v>1350081</v>
      </c>
      <c r="C159" s="12">
        <v>42959</v>
      </c>
      <c r="D159" s="12">
        <v>43042</v>
      </c>
      <c r="E159" s="12">
        <v>43080</v>
      </c>
      <c r="F159">
        <v>84</v>
      </c>
      <c r="G159" t="s">
        <v>1847</v>
      </c>
      <c r="H159" t="s">
        <v>861</v>
      </c>
      <c r="I159" t="s">
        <v>875</v>
      </c>
      <c r="J159" t="s">
        <v>875</v>
      </c>
      <c r="K159" t="s">
        <v>4417</v>
      </c>
      <c r="L159">
        <v>996866969</v>
      </c>
      <c r="M159" t="s">
        <v>4418</v>
      </c>
      <c r="N159" t="s">
        <v>863</v>
      </c>
      <c r="O159">
        <v>5755</v>
      </c>
      <c r="P159">
        <v>5755</v>
      </c>
      <c r="Q159" t="s">
        <v>1498</v>
      </c>
      <c r="R159">
        <v>0</v>
      </c>
      <c r="S159">
        <v>0</v>
      </c>
      <c r="T159" t="s">
        <v>865</v>
      </c>
      <c r="U159" t="s">
        <v>1499</v>
      </c>
      <c r="V159" t="s">
        <v>1500</v>
      </c>
      <c r="AE159" t="s">
        <v>1500</v>
      </c>
      <c r="AF159" t="s">
        <v>1046</v>
      </c>
      <c r="AH159" t="s">
        <v>1501</v>
      </c>
      <c r="AI159" t="s">
        <v>1399</v>
      </c>
      <c r="AJ159" t="s">
        <v>1502</v>
      </c>
      <c r="AL159" t="s">
        <v>1503</v>
      </c>
      <c r="AM159" t="s">
        <v>1037</v>
      </c>
      <c r="AN159" t="s">
        <v>859</v>
      </c>
      <c r="AO159" s="13">
        <v>7</v>
      </c>
      <c r="AP159" s="14">
        <v>20170010388409</v>
      </c>
      <c r="AQ159" s="12">
        <v>43052</v>
      </c>
      <c r="AS159" s="17">
        <v>1683558</v>
      </c>
      <c r="AT159" s="13">
        <v>3.97</v>
      </c>
      <c r="AU159" s="13"/>
    </row>
    <row r="160" spans="1:47" x14ac:dyDescent="0.3">
      <c r="A160">
        <v>34</v>
      </c>
      <c r="B160">
        <v>1350081</v>
      </c>
      <c r="C160" s="12">
        <v>43043</v>
      </c>
      <c r="D160" s="12">
        <v>43131</v>
      </c>
      <c r="E160" s="12">
        <v>43167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4417</v>
      </c>
      <c r="L160">
        <v>996866969</v>
      </c>
      <c r="M160" t="s">
        <v>4418</v>
      </c>
      <c r="N160" t="s">
        <v>863</v>
      </c>
      <c r="O160">
        <v>5755</v>
      </c>
      <c r="P160">
        <v>5755</v>
      </c>
      <c r="Q160" t="s">
        <v>864</v>
      </c>
      <c r="R160">
        <v>0</v>
      </c>
      <c r="S160">
        <v>0</v>
      </c>
      <c r="T160" t="s">
        <v>865</v>
      </c>
      <c r="U160" t="s">
        <v>866</v>
      </c>
      <c r="V160" t="s">
        <v>867</v>
      </c>
      <c r="AE160" t="s">
        <v>867</v>
      </c>
      <c r="AF160" t="s">
        <v>868</v>
      </c>
      <c r="AH160" t="s">
        <v>869</v>
      </c>
      <c r="AI160" t="s">
        <v>870</v>
      </c>
      <c r="AJ160" t="s">
        <v>871</v>
      </c>
      <c r="AL160" t="s">
        <v>993</v>
      </c>
      <c r="AM160" t="s">
        <v>903</v>
      </c>
      <c r="AN160" t="s">
        <v>859</v>
      </c>
      <c r="AO160" s="13">
        <v>8</v>
      </c>
      <c r="AP160" s="14">
        <v>20180001241173</v>
      </c>
      <c r="AQ160" s="12">
        <v>43138</v>
      </c>
      <c r="AS160" s="17">
        <v>1695201</v>
      </c>
      <c r="AT160" s="13">
        <v>0.24</v>
      </c>
      <c r="AU160" s="13"/>
    </row>
    <row r="161" spans="1:47" x14ac:dyDescent="0.3">
      <c r="A161">
        <v>34</v>
      </c>
      <c r="B161">
        <v>1350081</v>
      </c>
      <c r="C161" s="12">
        <v>43132</v>
      </c>
      <c r="D161" s="12">
        <v>43224</v>
      </c>
      <c r="E161" s="12">
        <v>43258</v>
      </c>
      <c r="F161">
        <v>93</v>
      </c>
      <c r="G161" t="s">
        <v>1847</v>
      </c>
      <c r="H161" t="s">
        <v>861</v>
      </c>
      <c r="I161" t="s">
        <v>875</v>
      </c>
      <c r="J161" t="s">
        <v>875</v>
      </c>
      <c r="K161" t="s">
        <v>4417</v>
      </c>
      <c r="L161">
        <v>996866969</v>
      </c>
      <c r="M161" t="s">
        <v>4418</v>
      </c>
      <c r="N161" t="s">
        <v>863</v>
      </c>
      <c r="O161">
        <v>5755</v>
      </c>
      <c r="P161">
        <v>5755</v>
      </c>
      <c r="Q161" t="s">
        <v>1418</v>
      </c>
      <c r="R161">
        <v>0</v>
      </c>
      <c r="S161">
        <v>0</v>
      </c>
      <c r="T161" t="s">
        <v>865</v>
      </c>
      <c r="U161" t="s">
        <v>1419</v>
      </c>
      <c r="V161" t="s">
        <v>1420</v>
      </c>
      <c r="AE161" t="s">
        <v>1420</v>
      </c>
      <c r="AF161" t="s">
        <v>1421</v>
      </c>
      <c r="AH161" t="s">
        <v>1422</v>
      </c>
      <c r="AI161" t="s">
        <v>1042</v>
      </c>
      <c r="AJ161" t="s">
        <v>1043</v>
      </c>
      <c r="AL161" t="s">
        <v>885</v>
      </c>
      <c r="AM161" t="s">
        <v>903</v>
      </c>
      <c r="AN161" t="s">
        <v>859</v>
      </c>
      <c r="AO161" s="13">
        <v>8</v>
      </c>
      <c r="AP161" s="14">
        <v>20180004178018</v>
      </c>
      <c r="AQ161" s="12">
        <v>43229</v>
      </c>
      <c r="AS161" s="17">
        <v>1697169</v>
      </c>
      <c r="AT161" s="13">
        <v>48.75</v>
      </c>
      <c r="AU161" s="13"/>
    </row>
    <row r="162" spans="1:47" x14ac:dyDescent="0.3">
      <c r="A162">
        <v>33</v>
      </c>
      <c r="B162">
        <v>1350081</v>
      </c>
      <c r="C162" s="12">
        <v>43225</v>
      </c>
      <c r="D162" s="12">
        <v>43319</v>
      </c>
      <c r="E162" s="12">
        <v>43350</v>
      </c>
      <c r="F162">
        <v>95</v>
      </c>
      <c r="G162" t="s">
        <v>1847</v>
      </c>
      <c r="H162" t="s">
        <v>861</v>
      </c>
      <c r="I162" t="s">
        <v>875</v>
      </c>
      <c r="J162" t="s">
        <v>875</v>
      </c>
      <c r="K162" t="s">
        <v>4417</v>
      </c>
      <c r="L162">
        <v>996866969</v>
      </c>
      <c r="M162" t="s">
        <v>4418</v>
      </c>
      <c r="N162" t="s">
        <v>863</v>
      </c>
      <c r="O162">
        <v>5755</v>
      </c>
      <c r="P162">
        <v>5756</v>
      </c>
      <c r="Q162" t="s">
        <v>1583</v>
      </c>
      <c r="R162">
        <v>1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2165</v>
      </c>
      <c r="AM162" t="s">
        <v>1050</v>
      </c>
      <c r="AN162" t="s">
        <v>859</v>
      </c>
      <c r="AO162" s="13">
        <v>9</v>
      </c>
      <c r="AP162" s="14">
        <v>20180007212958</v>
      </c>
      <c r="AQ162" s="12">
        <v>43321</v>
      </c>
      <c r="AS162" s="17">
        <v>1697170</v>
      </c>
      <c r="AT162" s="13">
        <v>47.43</v>
      </c>
      <c r="AU162" s="13"/>
    </row>
    <row r="163" spans="1:47" x14ac:dyDescent="0.3">
      <c r="A163">
        <v>33</v>
      </c>
      <c r="B163">
        <v>1350081</v>
      </c>
      <c r="C163" s="12">
        <v>43320</v>
      </c>
      <c r="D163" s="12">
        <v>43410</v>
      </c>
      <c r="E163" s="12">
        <v>43447</v>
      </c>
      <c r="F163">
        <v>91</v>
      </c>
      <c r="G163" t="s">
        <v>1847</v>
      </c>
      <c r="H163" t="s">
        <v>861</v>
      </c>
      <c r="I163" t="s">
        <v>875</v>
      </c>
      <c r="J163" t="s">
        <v>875</v>
      </c>
      <c r="K163" t="s">
        <v>4417</v>
      </c>
      <c r="L163">
        <v>996866969</v>
      </c>
      <c r="M163" t="s">
        <v>4418</v>
      </c>
      <c r="N163" t="s">
        <v>863</v>
      </c>
      <c r="O163">
        <v>5756</v>
      </c>
      <c r="P163">
        <v>5756</v>
      </c>
      <c r="Q163" t="s">
        <v>1038</v>
      </c>
      <c r="R163">
        <v>0</v>
      </c>
      <c r="S163">
        <v>0</v>
      </c>
      <c r="T163" t="s">
        <v>865</v>
      </c>
      <c r="U163" t="s">
        <v>1039</v>
      </c>
      <c r="V163" t="s">
        <v>1040</v>
      </c>
      <c r="AE163" t="s">
        <v>1040</v>
      </c>
      <c r="AF163" t="s">
        <v>892</v>
      </c>
      <c r="AH163" t="s">
        <v>1041</v>
      </c>
      <c r="AI163" t="s">
        <v>1042</v>
      </c>
      <c r="AJ163" t="s">
        <v>1402</v>
      </c>
      <c r="AL163" t="s">
        <v>1270</v>
      </c>
      <c r="AM163" t="s">
        <v>903</v>
      </c>
      <c r="AN163" t="s">
        <v>859</v>
      </c>
      <c r="AO163" s="13">
        <v>8</v>
      </c>
      <c r="AP163" s="14">
        <v>20180010318884</v>
      </c>
      <c r="AQ163" s="12">
        <v>43419</v>
      </c>
      <c r="AS163" s="17">
        <v>1716641</v>
      </c>
      <c r="AT163" s="13">
        <v>6.82</v>
      </c>
      <c r="AU163" s="13"/>
    </row>
    <row r="164" spans="1:47" x14ac:dyDescent="0.3">
      <c r="A164">
        <v>33</v>
      </c>
      <c r="B164">
        <v>1350081</v>
      </c>
      <c r="C164" s="12">
        <v>43411</v>
      </c>
      <c r="D164" s="12">
        <v>43501</v>
      </c>
      <c r="E164" s="12">
        <v>43538</v>
      </c>
      <c r="F164">
        <v>91</v>
      </c>
      <c r="G164" t="s">
        <v>1847</v>
      </c>
      <c r="H164" t="s">
        <v>861</v>
      </c>
      <c r="I164" t="s">
        <v>875</v>
      </c>
      <c r="J164" t="s">
        <v>875</v>
      </c>
      <c r="K164" t="s">
        <v>4417</v>
      </c>
      <c r="L164">
        <v>996866969</v>
      </c>
      <c r="M164" t="s">
        <v>4418</v>
      </c>
      <c r="N164" t="s">
        <v>863</v>
      </c>
      <c r="O164">
        <v>5756</v>
      </c>
      <c r="P164">
        <v>5756</v>
      </c>
      <c r="Q164" t="s">
        <v>1038</v>
      </c>
      <c r="R164">
        <v>0</v>
      </c>
      <c r="S164">
        <v>0</v>
      </c>
      <c r="T164" t="s">
        <v>865</v>
      </c>
      <c r="U164" t="s">
        <v>1039</v>
      </c>
      <c r="V164" t="s">
        <v>1040</v>
      </c>
      <c r="AE164" t="s">
        <v>1040</v>
      </c>
      <c r="AF164" t="s">
        <v>892</v>
      </c>
      <c r="AH164" t="s">
        <v>1041</v>
      </c>
      <c r="AI164" t="s">
        <v>1042</v>
      </c>
      <c r="AJ164" t="s">
        <v>1402</v>
      </c>
      <c r="AL164" t="s">
        <v>1270</v>
      </c>
      <c r="AM164" t="s">
        <v>903</v>
      </c>
      <c r="AN164" t="s">
        <v>859</v>
      </c>
      <c r="AO164" s="13">
        <v>8</v>
      </c>
      <c r="AP164" s="14">
        <v>20190001446123</v>
      </c>
      <c r="AQ164" s="12">
        <v>43509</v>
      </c>
      <c r="AS164" s="17">
        <v>1726748</v>
      </c>
      <c r="AT164" s="13">
        <v>8.18</v>
      </c>
      <c r="AU164" s="13"/>
    </row>
    <row r="165" spans="1:47" x14ac:dyDescent="0.3">
      <c r="A165">
        <v>33</v>
      </c>
      <c r="B165">
        <v>1350081</v>
      </c>
      <c r="C165" s="12">
        <v>43502</v>
      </c>
      <c r="D165" s="12">
        <v>43591</v>
      </c>
      <c r="E165" s="12">
        <v>43622</v>
      </c>
      <c r="F165">
        <v>90</v>
      </c>
      <c r="G165" t="s">
        <v>1847</v>
      </c>
      <c r="H165" t="s">
        <v>861</v>
      </c>
      <c r="I165" t="s">
        <v>875</v>
      </c>
      <c r="J165" t="s">
        <v>875</v>
      </c>
      <c r="K165" t="s">
        <v>4417</v>
      </c>
      <c r="L165">
        <v>996866969</v>
      </c>
      <c r="M165" t="s">
        <v>4418</v>
      </c>
      <c r="N165" t="s">
        <v>863</v>
      </c>
      <c r="O165">
        <v>5756</v>
      </c>
      <c r="P165">
        <v>5756</v>
      </c>
      <c r="Q165">
        <v>6</v>
      </c>
      <c r="R165">
        <v>0</v>
      </c>
      <c r="S165">
        <v>0</v>
      </c>
      <c r="T165" t="s">
        <v>865</v>
      </c>
      <c r="U165" t="s">
        <v>1182</v>
      </c>
      <c r="V165" t="s">
        <v>1047</v>
      </c>
      <c r="AE165" t="s">
        <v>1047</v>
      </c>
      <c r="AF165" t="s">
        <v>881</v>
      </c>
      <c r="AH165" t="s">
        <v>1183</v>
      </c>
      <c r="AI165" t="s">
        <v>870</v>
      </c>
      <c r="AJ165" t="s">
        <v>1126</v>
      </c>
      <c r="AL165" t="s">
        <v>1231</v>
      </c>
      <c r="AM165" t="s">
        <v>903</v>
      </c>
      <c r="AN165" t="s">
        <v>859</v>
      </c>
      <c r="AO165" s="13">
        <v>8</v>
      </c>
      <c r="AP165" s="14">
        <v>20190004469171</v>
      </c>
      <c r="AQ165" s="12">
        <v>43594</v>
      </c>
      <c r="AS165" s="17">
        <v>1729874</v>
      </c>
      <c r="AT165" s="13">
        <v>10.210000000000001</v>
      </c>
      <c r="AU165" s="13"/>
    </row>
    <row r="166" spans="1:47" x14ac:dyDescent="0.3">
      <c r="A166">
        <v>33</v>
      </c>
      <c r="B166">
        <v>1350081</v>
      </c>
      <c r="C166" s="12">
        <v>43592</v>
      </c>
      <c r="D166" s="12">
        <v>43671</v>
      </c>
      <c r="E166" s="12">
        <v>43711</v>
      </c>
      <c r="F166">
        <v>80</v>
      </c>
      <c r="G166" t="s">
        <v>1847</v>
      </c>
      <c r="H166" t="s">
        <v>861</v>
      </c>
      <c r="I166" t="s">
        <v>875</v>
      </c>
      <c r="J166" t="s">
        <v>875</v>
      </c>
      <c r="K166" t="s">
        <v>4417</v>
      </c>
      <c r="L166">
        <v>996866969</v>
      </c>
      <c r="M166" t="s">
        <v>4418</v>
      </c>
      <c r="N166" t="s">
        <v>863</v>
      </c>
      <c r="O166">
        <v>5756</v>
      </c>
      <c r="P166">
        <v>5756</v>
      </c>
      <c r="Q166" t="s">
        <v>1583</v>
      </c>
      <c r="R166">
        <v>0</v>
      </c>
      <c r="S166">
        <v>0</v>
      </c>
      <c r="T166" t="s">
        <v>865</v>
      </c>
      <c r="U166" t="s">
        <v>1373</v>
      </c>
      <c r="V166" t="s">
        <v>1374</v>
      </c>
      <c r="AE166" t="s">
        <v>1374</v>
      </c>
      <c r="AF166" t="s">
        <v>1375</v>
      </c>
      <c r="AH166" t="s">
        <v>1376</v>
      </c>
      <c r="AI166" t="s">
        <v>1000</v>
      </c>
      <c r="AJ166" t="s">
        <v>1377</v>
      </c>
      <c r="AL166" t="s">
        <v>1378</v>
      </c>
      <c r="AM166" t="s">
        <v>1037</v>
      </c>
      <c r="AN166" t="s">
        <v>859</v>
      </c>
      <c r="AO166" s="13">
        <v>7</v>
      </c>
      <c r="AP166" s="14">
        <v>20190007522092</v>
      </c>
      <c r="AQ166" s="12">
        <v>43682</v>
      </c>
      <c r="AS166" s="17">
        <v>1731399</v>
      </c>
      <c r="AT166" s="13">
        <v>114.68</v>
      </c>
      <c r="AU166" s="13"/>
    </row>
    <row r="167" spans="1:47" x14ac:dyDescent="0.3">
      <c r="A167">
        <v>33</v>
      </c>
      <c r="B167">
        <v>1350081</v>
      </c>
      <c r="C167" s="12">
        <v>43672</v>
      </c>
      <c r="D167" s="12">
        <v>43769</v>
      </c>
      <c r="E167" s="12">
        <v>43802</v>
      </c>
      <c r="F167">
        <v>98</v>
      </c>
      <c r="G167" t="s">
        <v>1847</v>
      </c>
      <c r="H167" t="s">
        <v>861</v>
      </c>
      <c r="I167" t="s">
        <v>875</v>
      </c>
      <c r="J167" t="s">
        <v>875</v>
      </c>
      <c r="K167" t="s">
        <v>4417</v>
      </c>
      <c r="L167">
        <v>996866969</v>
      </c>
      <c r="M167" t="s">
        <v>4418</v>
      </c>
      <c r="N167" t="s">
        <v>863</v>
      </c>
      <c r="O167">
        <v>5756</v>
      </c>
      <c r="P167">
        <v>5756</v>
      </c>
      <c r="Q167" t="s">
        <v>1360</v>
      </c>
      <c r="R167">
        <v>0</v>
      </c>
      <c r="S167">
        <v>0</v>
      </c>
      <c r="T167" t="s">
        <v>865</v>
      </c>
      <c r="U167" t="s">
        <v>1361</v>
      </c>
      <c r="V167" t="s">
        <v>1362</v>
      </c>
      <c r="AE167" t="s">
        <v>1362</v>
      </c>
      <c r="AF167" t="s">
        <v>1653</v>
      </c>
      <c r="AH167" t="s">
        <v>1364</v>
      </c>
      <c r="AI167" t="s">
        <v>895</v>
      </c>
      <c r="AJ167" t="s">
        <v>1365</v>
      </c>
      <c r="AL167" t="s">
        <v>1399</v>
      </c>
      <c r="AM167" t="s">
        <v>1050</v>
      </c>
      <c r="AN167" t="s">
        <v>859</v>
      </c>
      <c r="AO167" s="13">
        <v>9</v>
      </c>
      <c r="AP167" s="14">
        <v>20190010676187</v>
      </c>
      <c r="AQ167" s="12">
        <v>43774</v>
      </c>
      <c r="AS167" s="17">
        <v>1733505</v>
      </c>
      <c r="AT167" s="13">
        <v>8.75</v>
      </c>
      <c r="AU167" s="13"/>
    </row>
    <row r="168" spans="1:47" x14ac:dyDescent="0.3">
      <c r="A168">
        <v>33</v>
      </c>
      <c r="B168">
        <v>1350081</v>
      </c>
      <c r="C168" s="12">
        <v>43770</v>
      </c>
      <c r="D168" s="12">
        <v>43872</v>
      </c>
      <c r="E168" s="12">
        <v>43909</v>
      </c>
      <c r="F168">
        <v>103</v>
      </c>
      <c r="G168" t="s">
        <v>1847</v>
      </c>
      <c r="H168" t="s">
        <v>861</v>
      </c>
      <c r="I168" t="s">
        <v>875</v>
      </c>
      <c r="J168" t="s">
        <v>875</v>
      </c>
      <c r="K168" t="s">
        <v>4417</v>
      </c>
      <c r="L168">
        <v>996866969</v>
      </c>
      <c r="M168" t="s">
        <v>4418</v>
      </c>
      <c r="N168" t="s">
        <v>863</v>
      </c>
      <c r="O168">
        <v>5756</v>
      </c>
      <c r="P168">
        <v>5756</v>
      </c>
      <c r="Q168" t="s">
        <v>1367</v>
      </c>
      <c r="R168">
        <v>0</v>
      </c>
      <c r="S168">
        <v>0</v>
      </c>
      <c r="T168" t="s">
        <v>865</v>
      </c>
      <c r="U168" t="s">
        <v>1368</v>
      </c>
      <c r="V168" t="s">
        <v>1369</v>
      </c>
      <c r="AE168" t="s">
        <v>1369</v>
      </c>
      <c r="AF168" t="s">
        <v>1370</v>
      </c>
      <c r="AH168" t="s">
        <v>1371</v>
      </c>
      <c r="AI168" t="s">
        <v>1372</v>
      </c>
      <c r="AJ168" t="s">
        <v>935</v>
      </c>
      <c r="AL168" t="s">
        <v>1967</v>
      </c>
      <c r="AM168" t="s">
        <v>1050</v>
      </c>
      <c r="AN168" t="s">
        <v>859</v>
      </c>
      <c r="AO168" s="13">
        <v>9</v>
      </c>
      <c r="AP168" s="14">
        <v>20200001472968</v>
      </c>
      <c r="AQ168" s="12">
        <v>43880</v>
      </c>
      <c r="AS168" s="17">
        <v>1777166</v>
      </c>
      <c r="AT168" s="13">
        <v>7.0000000000000007E-2</v>
      </c>
      <c r="AU168" s="13"/>
    </row>
    <row r="169" spans="1:47" x14ac:dyDescent="0.3">
      <c r="A169">
        <v>33</v>
      </c>
      <c r="B169">
        <v>1350081</v>
      </c>
      <c r="C169" s="12">
        <v>43873</v>
      </c>
      <c r="D169" s="12">
        <v>44073</v>
      </c>
      <c r="E169" s="12">
        <v>44106</v>
      </c>
      <c r="F169">
        <v>201</v>
      </c>
      <c r="G169" t="s">
        <v>1847</v>
      </c>
      <c r="H169" t="s">
        <v>861</v>
      </c>
      <c r="I169" t="s">
        <v>875</v>
      </c>
      <c r="J169" t="s">
        <v>875</v>
      </c>
      <c r="K169" t="s">
        <v>4417</v>
      </c>
      <c r="L169">
        <v>996866969</v>
      </c>
      <c r="M169" t="s">
        <v>4418</v>
      </c>
      <c r="N169" t="s">
        <v>863</v>
      </c>
      <c r="O169">
        <v>5756</v>
      </c>
      <c r="P169">
        <v>5756</v>
      </c>
      <c r="Q169" t="s">
        <v>4419</v>
      </c>
      <c r="R169">
        <v>0</v>
      </c>
      <c r="S169">
        <v>0</v>
      </c>
      <c r="T169" t="s">
        <v>865</v>
      </c>
      <c r="U169" t="s">
        <v>4420</v>
      </c>
      <c r="V169" t="s">
        <v>4421</v>
      </c>
      <c r="AE169" t="s">
        <v>4421</v>
      </c>
      <c r="AF169" t="s">
        <v>1561</v>
      </c>
      <c r="AH169" t="s">
        <v>2158</v>
      </c>
      <c r="AI169" t="s">
        <v>2006</v>
      </c>
      <c r="AJ169" t="s">
        <v>1493</v>
      </c>
      <c r="AL169" t="s">
        <v>1431</v>
      </c>
      <c r="AM169" t="s">
        <v>1539</v>
      </c>
      <c r="AN169" t="s">
        <v>859</v>
      </c>
      <c r="AO169" s="13">
        <v>18</v>
      </c>
      <c r="AP169" s="14">
        <v>20200007403967</v>
      </c>
      <c r="AQ169" s="12">
        <v>44078</v>
      </c>
      <c r="AS169" s="17">
        <v>1785329</v>
      </c>
      <c r="AT169" s="13">
        <v>8.31</v>
      </c>
      <c r="AU169" s="13"/>
    </row>
    <row r="170" spans="1:47" x14ac:dyDescent="0.3">
      <c r="A170">
        <v>33</v>
      </c>
      <c r="B170">
        <v>1350081</v>
      </c>
      <c r="C170" s="12">
        <v>44074</v>
      </c>
      <c r="D170" s="12">
        <v>44151</v>
      </c>
      <c r="E170" s="12">
        <v>44207</v>
      </c>
      <c r="F170">
        <v>78</v>
      </c>
      <c r="G170" t="s">
        <v>1847</v>
      </c>
      <c r="H170" t="s">
        <v>861</v>
      </c>
      <c r="I170" t="s">
        <v>875</v>
      </c>
      <c r="J170" t="s">
        <v>875</v>
      </c>
      <c r="K170" t="s">
        <v>4417</v>
      </c>
      <c r="L170">
        <v>996866969</v>
      </c>
      <c r="M170" t="s">
        <v>4418</v>
      </c>
      <c r="N170" t="s">
        <v>863</v>
      </c>
      <c r="O170">
        <v>5756</v>
      </c>
      <c r="P170">
        <v>5756</v>
      </c>
      <c r="Q170" t="s">
        <v>1595</v>
      </c>
      <c r="R170">
        <v>0</v>
      </c>
      <c r="S170">
        <v>0</v>
      </c>
      <c r="T170" t="s">
        <v>865</v>
      </c>
      <c r="U170" t="s">
        <v>1596</v>
      </c>
      <c r="V170" t="s">
        <v>1371</v>
      </c>
      <c r="AE170" t="s">
        <v>1371</v>
      </c>
      <c r="AF170" t="s">
        <v>1597</v>
      </c>
      <c r="AH170" t="s">
        <v>1523</v>
      </c>
      <c r="AI170" t="s">
        <v>1000</v>
      </c>
      <c r="AJ170" t="s">
        <v>1155</v>
      </c>
      <c r="AL170" t="s">
        <v>964</v>
      </c>
      <c r="AM170" t="s">
        <v>1037</v>
      </c>
      <c r="AN170" t="s">
        <v>859</v>
      </c>
      <c r="AO170" s="13">
        <v>7</v>
      </c>
      <c r="AP170" s="14">
        <v>20200010421606</v>
      </c>
      <c r="AQ170" s="12">
        <v>44161</v>
      </c>
      <c r="AS170" s="17">
        <v>1785339</v>
      </c>
      <c r="AT170" s="13">
        <v>8.44</v>
      </c>
      <c r="AU170" s="13"/>
    </row>
    <row r="171" spans="1:47" x14ac:dyDescent="0.3">
      <c r="A171">
        <v>33</v>
      </c>
      <c r="B171">
        <v>1350081</v>
      </c>
      <c r="C171" s="12">
        <v>44152</v>
      </c>
      <c r="D171" s="12">
        <v>44228</v>
      </c>
      <c r="E171" s="12">
        <v>44263</v>
      </c>
      <c r="F171">
        <v>77</v>
      </c>
      <c r="G171" t="s">
        <v>1847</v>
      </c>
      <c r="H171" t="s">
        <v>861</v>
      </c>
      <c r="I171" t="s">
        <v>875</v>
      </c>
      <c r="J171" t="s">
        <v>875</v>
      </c>
      <c r="K171" t="s">
        <v>4417</v>
      </c>
      <c r="L171">
        <v>996866969</v>
      </c>
      <c r="M171" t="s">
        <v>4418</v>
      </c>
      <c r="N171" t="s">
        <v>863</v>
      </c>
      <c r="O171">
        <v>5756</v>
      </c>
      <c r="P171">
        <v>5756</v>
      </c>
      <c r="Q171" t="s">
        <v>1051</v>
      </c>
      <c r="R171">
        <v>0</v>
      </c>
      <c r="S171">
        <v>0</v>
      </c>
      <c r="T171" t="s">
        <v>865</v>
      </c>
      <c r="U171" t="s">
        <v>1380</v>
      </c>
      <c r="V171" t="s">
        <v>1078</v>
      </c>
      <c r="AE171" t="s">
        <v>1078</v>
      </c>
      <c r="AF171" t="s">
        <v>1649</v>
      </c>
      <c r="AH171" t="s">
        <v>1408</v>
      </c>
      <c r="AI171" t="s">
        <v>1383</v>
      </c>
      <c r="AJ171" t="s">
        <v>1546</v>
      </c>
      <c r="AL171" t="s">
        <v>1530</v>
      </c>
      <c r="AM171" t="s">
        <v>1037</v>
      </c>
      <c r="AN171" t="s">
        <v>859</v>
      </c>
      <c r="AO171" s="13">
        <v>7</v>
      </c>
      <c r="AP171" s="14">
        <v>20210001684066</v>
      </c>
      <c r="AQ171" s="12">
        <v>44235</v>
      </c>
      <c r="AS171" s="17">
        <v>1785340</v>
      </c>
      <c r="AT171" s="13">
        <v>8.44</v>
      </c>
      <c r="AU171" s="13"/>
    </row>
    <row r="172" spans="1:47" x14ac:dyDescent="0.3">
      <c r="A172">
        <v>33</v>
      </c>
      <c r="B172">
        <v>1350081</v>
      </c>
      <c r="C172" s="12">
        <v>44229</v>
      </c>
      <c r="D172" s="12">
        <v>44321</v>
      </c>
      <c r="E172" s="12">
        <v>44417</v>
      </c>
      <c r="F172">
        <v>93</v>
      </c>
      <c r="G172" t="s">
        <v>1847</v>
      </c>
      <c r="H172" t="s">
        <v>861</v>
      </c>
      <c r="I172" t="s">
        <v>875</v>
      </c>
      <c r="J172" t="s">
        <v>875</v>
      </c>
      <c r="K172" t="s">
        <v>4417</v>
      </c>
      <c r="L172">
        <v>996866969</v>
      </c>
      <c r="M172" t="s">
        <v>4418</v>
      </c>
      <c r="N172" t="s">
        <v>863</v>
      </c>
      <c r="O172">
        <v>5756</v>
      </c>
      <c r="P172">
        <v>5756</v>
      </c>
      <c r="Q172" t="s">
        <v>1418</v>
      </c>
      <c r="R172">
        <v>0</v>
      </c>
      <c r="S172">
        <v>0</v>
      </c>
      <c r="T172" t="s">
        <v>865</v>
      </c>
      <c r="U172" t="s">
        <v>1419</v>
      </c>
      <c r="V172" t="s">
        <v>1420</v>
      </c>
      <c r="AE172" t="s">
        <v>1420</v>
      </c>
      <c r="AF172" t="s">
        <v>1421</v>
      </c>
      <c r="AH172" t="s">
        <v>1422</v>
      </c>
      <c r="AI172" t="s">
        <v>1042</v>
      </c>
      <c r="AJ172" t="s">
        <v>1043</v>
      </c>
      <c r="AL172" t="s">
        <v>885</v>
      </c>
      <c r="AM172" t="s">
        <v>903</v>
      </c>
      <c r="AN172" t="s">
        <v>859</v>
      </c>
      <c r="AO172" s="13">
        <v>8</v>
      </c>
      <c r="AP172" s="14">
        <v>20210005219329</v>
      </c>
      <c r="AQ172" s="12">
        <v>44370</v>
      </c>
      <c r="AS172" s="17">
        <v>1785341</v>
      </c>
      <c r="AT172" s="13">
        <v>8.44</v>
      </c>
      <c r="AU172" s="13"/>
    </row>
    <row r="173" spans="1:47" x14ac:dyDescent="0.3">
      <c r="A173">
        <v>33</v>
      </c>
      <c r="B173">
        <v>1350081</v>
      </c>
      <c r="C173" s="12">
        <v>44322</v>
      </c>
      <c r="D173" s="12">
        <v>44407</v>
      </c>
      <c r="E173" s="12">
        <v>44466</v>
      </c>
      <c r="F173">
        <v>86</v>
      </c>
      <c r="G173" t="s">
        <v>1847</v>
      </c>
      <c r="H173" t="s">
        <v>861</v>
      </c>
      <c r="I173" t="s">
        <v>875</v>
      </c>
      <c r="J173" t="s">
        <v>875</v>
      </c>
      <c r="K173" t="s">
        <v>4417</v>
      </c>
      <c r="L173">
        <v>996866969</v>
      </c>
      <c r="M173" t="s">
        <v>4418</v>
      </c>
      <c r="N173" t="s">
        <v>863</v>
      </c>
      <c r="O173">
        <v>5756</v>
      </c>
      <c r="P173">
        <v>5756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1477</v>
      </c>
      <c r="AH173" t="s">
        <v>1558</v>
      </c>
      <c r="AI173" t="s">
        <v>1034</v>
      </c>
      <c r="AJ173" t="s">
        <v>1651</v>
      </c>
      <c r="AL173" t="s">
        <v>1157</v>
      </c>
      <c r="AM173" t="s">
        <v>903</v>
      </c>
      <c r="AN173" t="s">
        <v>859</v>
      </c>
      <c r="AO173" s="13">
        <v>8</v>
      </c>
      <c r="AP173" s="14">
        <v>20210007565710</v>
      </c>
      <c r="AQ173" s="12">
        <v>44421</v>
      </c>
      <c r="AS173" s="17">
        <v>1785342</v>
      </c>
      <c r="AT173" s="13">
        <v>8.44</v>
      </c>
      <c r="AU173" s="13"/>
    </row>
    <row r="174" spans="1:47" x14ac:dyDescent="0.3">
      <c r="A174">
        <v>33</v>
      </c>
      <c r="B174">
        <v>1350081</v>
      </c>
      <c r="C174" s="12">
        <v>44408</v>
      </c>
      <c r="D174" s="12">
        <v>44503</v>
      </c>
      <c r="E174" s="12">
        <v>44588</v>
      </c>
      <c r="F174">
        <v>96</v>
      </c>
      <c r="G174" t="s">
        <v>1847</v>
      </c>
      <c r="H174" t="s">
        <v>861</v>
      </c>
      <c r="I174" t="s">
        <v>875</v>
      </c>
      <c r="J174" t="s">
        <v>875</v>
      </c>
      <c r="K174" t="s">
        <v>4417</v>
      </c>
      <c r="L174">
        <v>996866969</v>
      </c>
      <c r="M174" t="s">
        <v>4418</v>
      </c>
      <c r="N174" t="s">
        <v>863</v>
      </c>
      <c r="O174">
        <v>5756</v>
      </c>
      <c r="P174">
        <v>5756</v>
      </c>
      <c r="Q174" t="s">
        <v>1411</v>
      </c>
      <c r="R174">
        <v>0</v>
      </c>
      <c r="S174">
        <v>0</v>
      </c>
      <c r="T174" t="s">
        <v>865</v>
      </c>
      <c r="U174" t="s">
        <v>1412</v>
      </c>
      <c r="V174" t="s">
        <v>944</v>
      </c>
      <c r="AE174" t="s">
        <v>944</v>
      </c>
      <c r="AF174" t="s">
        <v>1413</v>
      </c>
      <c r="AH174" t="s">
        <v>1414</v>
      </c>
      <c r="AI174" t="s">
        <v>1350</v>
      </c>
      <c r="AJ174" t="s">
        <v>1504</v>
      </c>
      <c r="AL174" t="s">
        <v>1486</v>
      </c>
      <c r="AM174" t="s">
        <v>1050</v>
      </c>
      <c r="AN174" t="s">
        <v>859</v>
      </c>
      <c r="AO174" s="13">
        <v>9</v>
      </c>
      <c r="AP174" s="14">
        <v>20210011375545</v>
      </c>
      <c r="AQ174" s="12">
        <v>44543</v>
      </c>
      <c r="AS174" s="17">
        <v>1785343</v>
      </c>
      <c r="AT174" s="13">
        <v>8.44</v>
      </c>
      <c r="AU174" s="13"/>
    </row>
    <row r="175" spans="1:47" x14ac:dyDescent="0.3">
      <c r="A175">
        <v>33</v>
      </c>
      <c r="B175">
        <v>1350081</v>
      </c>
      <c r="C175" s="12">
        <v>44504</v>
      </c>
      <c r="D175" s="12">
        <v>44685</v>
      </c>
      <c r="E175" s="12">
        <v>44719</v>
      </c>
      <c r="F175">
        <v>182</v>
      </c>
      <c r="G175" t="s">
        <v>1847</v>
      </c>
      <c r="H175" t="s">
        <v>861</v>
      </c>
      <c r="I175" t="s">
        <v>875</v>
      </c>
      <c r="J175" t="s">
        <v>875</v>
      </c>
      <c r="K175" t="s">
        <v>4417</v>
      </c>
      <c r="L175">
        <v>996866969</v>
      </c>
      <c r="M175" t="s">
        <v>4418</v>
      </c>
      <c r="N175" t="s">
        <v>863</v>
      </c>
      <c r="O175">
        <v>5756</v>
      </c>
      <c r="P175">
        <v>5762</v>
      </c>
      <c r="Q175" t="s">
        <v>1038</v>
      </c>
      <c r="R175">
        <v>6</v>
      </c>
      <c r="S175">
        <v>0</v>
      </c>
      <c r="T175" t="s">
        <v>865</v>
      </c>
      <c r="U175" t="s">
        <v>2522</v>
      </c>
      <c r="V175" t="s">
        <v>2523</v>
      </c>
      <c r="AE175" t="s">
        <v>2523</v>
      </c>
      <c r="AF175" t="s">
        <v>2514</v>
      </c>
      <c r="AH175" t="s">
        <v>1440</v>
      </c>
      <c r="AI175" t="s">
        <v>955</v>
      </c>
      <c r="AJ175" t="s">
        <v>2700</v>
      </c>
      <c r="AK175" t="s">
        <v>917</v>
      </c>
      <c r="AL175" t="s">
        <v>1949</v>
      </c>
      <c r="AM175" t="s">
        <v>2948</v>
      </c>
      <c r="AN175" t="s">
        <v>859</v>
      </c>
      <c r="AO175" s="13">
        <v>28</v>
      </c>
      <c r="AP175" s="14">
        <v>20220005482369</v>
      </c>
      <c r="AQ175" s="12">
        <v>44691</v>
      </c>
      <c r="AS175" s="17">
        <v>1786639</v>
      </c>
      <c r="AT175" s="13">
        <v>8.49</v>
      </c>
      <c r="AU175" s="13"/>
    </row>
    <row r="176" spans="1:47" x14ac:dyDescent="0.3">
      <c r="A176">
        <v>33</v>
      </c>
      <c r="B176">
        <v>1350081</v>
      </c>
      <c r="C176" s="12">
        <v>44686</v>
      </c>
      <c r="D176" s="12">
        <v>44774</v>
      </c>
      <c r="E176" s="12">
        <v>44806</v>
      </c>
      <c r="F176">
        <v>89</v>
      </c>
      <c r="G176" t="s">
        <v>1847</v>
      </c>
      <c r="H176" t="s">
        <v>861</v>
      </c>
      <c r="I176" t="s">
        <v>875</v>
      </c>
      <c r="J176" t="s">
        <v>875</v>
      </c>
      <c r="K176" t="s">
        <v>4417</v>
      </c>
      <c r="L176">
        <v>996866969</v>
      </c>
      <c r="M176" t="s">
        <v>4418</v>
      </c>
      <c r="N176" t="s">
        <v>863</v>
      </c>
      <c r="O176">
        <v>5762</v>
      </c>
      <c r="P176">
        <v>5773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868</v>
      </c>
      <c r="AH176" t="s">
        <v>997</v>
      </c>
      <c r="AI176" t="s">
        <v>998</v>
      </c>
      <c r="AJ176" t="s">
        <v>1376</v>
      </c>
      <c r="AL176" t="s">
        <v>1538</v>
      </c>
      <c r="AM176" t="s">
        <v>1340</v>
      </c>
      <c r="AN176" t="s">
        <v>859</v>
      </c>
      <c r="AO176" s="13">
        <v>12</v>
      </c>
      <c r="AP176" s="14">
        <v>20220008777289</v>
      </c>
      <c r="AQ176" s="12">
        <v>44777</v>
      </c>
      <c r="AS176" s="17">
        <v>1786642</v>
      </c>
      <c r="AT176" s="13">
        <v>8.49</v>
      </c>
      <c r="AU176" s="13"/>
    </row>
    <row r="177" spans="1:47" x14ac:dyDescent="0.3">
      <c r="A177">
        <v>33</v>
      </c>
      <c r="B177">
        <v>1350081</v>
      </c>
      <c r="C177" s="12">
        <v>44775</v>
      </c>
      <c r="D177" s="12">
        <v>44867</v>
      </c>
      <c r="E177" s="12">
        <v>44900</v>
      </c>
      <c r="F177">
        <v>93</v>
      </c>
      <c r="G177" t="s">
        <v>1847</v>
      </c>
      <c r="H177" t="s">
        <v>861</v>
      </c>
      <c r="I177" t="s">
        <v>875</v>
      </c>
      <c r="J177" t="s">
        <v>875</v>
      </c>
      <c r="K177" t="s">
        <v>4417</v>
      </c>
      <c r="L177">
        <v>996866969</v>
      </c>
      <c r="M177" t="s">
        <v>4418</v>
      </c>
      <c r="N177" t="s">
        <v>863</v>
      </c>
      <c r="O177">
        <v>5773</v>
      </c>
      <c r="P177">
        <v>5773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1043</v>
      </c>
      <c r="AL177" t="s">
        <v>885</v>
      </c>
      <c r="AM177" t="s">
        <v>903</v>
      </c>
      <c r="AN177" t="s">
        <v>859</v>
      </c>
      <c r="AO177" s="13">
        <v>8</v>
      </c>
      <c r="AP177" s="14">
        <v>20220011929704</v>
      </c>
      <c r="AQ177" s="12">
        <v>44872</v>
      </c>
      <c r="AS177" s="17">
        <v>1808548</v>
      </c>
      <c r="AT177" s="13">
        <v>48.61</v>
      </c>
      <c r="AU177" s="13"/>
    </row>
    <row r="178" spans="1:47" x14ac:dyDescent="0.3">
      <c r="A178">
        <v>33</v>
      </c>
      <c r="B178">
        <v>1350081</v>
      </c>
      <c r="C178" s="12">
        <v>44868</v>
      </c>
      <c r="D178" s="12">
        <v>44958</v>
      </c>
      <c r="E178" s="12">
        <v>44992</v>
      </c>
      <c r="F178">
        <v>91</v>
      </c>
      <c r="G178" t="s">
        <v>1847</v>
      </c>
      <c r="H178" t="s">
        <v>861</v>
      </c>
      <c r="I178" t="s">
        <v>875</v>
      </c>
      <c r="J178" t="s">
        <v>875</v>
      </c>
      <c r="K178" t="s">
        <v>4417</v>
      </c>
      <c r="L178">
        <v>996866969</v>
      </c>
      <c r="M178" t="s">
        <v>4418</v>
      </c>
      <c r="N178" t="s">
        <v>863</v>
      </c>
      <c r="O178">
        <v>5773</v>
      </c>
      <c r="P178">
        <v>5773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892</v>
      </c>
      <c r="AH178" t="s">
        <v>1041</v>
      </c>
      <c r="AI178" t="s">
        <v>1042</v>
      </c>
      <c r="AJ178" t="s">
        <v>1402</v>
      </c>
      <c r="AL178" t="s">
        <v>1270</v>
      </c>
      <c r="AM178" t="s">
        <v>903</v>
      </c>
      <c r="AN178" t="s">
        <v>859</v>
      </c>
      <c r="AO178" s="13">
        <v>8</v>
      </c>
      <c r="AP178" s="14">
        <v>20230001130270</v>
      </c>
      <c r="AQ178" s="12">
        <v>44963</v>
      </c>
      <c r="AS178" s="17">
        <v>1811029</v>
      </c>
      <c r="AT178" s="13">
        <v>6.18</v>
      </c>
      <c r="AU178" s="13"/>
    </row>
    <row r="179" spans="1:47" x14ac:dyDescent="0.3">
      <c r="A179">
        <v>33</v>
      </c>
      <c r="B179">
        <v>1350081</v>
      </c>
      <c r="C179" s="12">
        <v>44959</v>
      </c>
      <c r="D179" s="12">
        <v>45050</v>
      </c>
      <c r="E179" s="12">
        <v>45084</v>
      </c>
      <c r="F179">
        <v>92</v>
      </c>
      <c r="G179" t="s">
        <v>1847</v>
      </c>
      <c r="H179" t="s">
        <v>861</v>
      </c>
      <c r="I179" t="s">
        <v>875</v>
      </c>
      <c r="J179" t="s">
        <v>875</v>
      </c>
      <c r="K179" t="s">
        <v>4417</v>
      </c>
      <c r="L179">
        <v>996866969</v>
      </c>
      <c r="M179" t="s">
        <v>4418</v>
      </c>
      <c r="N179" t="s">
        <v>863</v>
      </c>
      <c r="O179">
        <v>5773</v>
      </c>
      <c r="P179">
        <v>5773</v>
      </c>
      <c r="Q179" t="s">
        <v>1038</v>
      </c>
      <c r="R179">
        <v>0</v>
      </c>
      <c r="S179">
        <v>0</v>
      </c>
      <c r="T179" t="s">
        <v>865</v>
      </c>
      <c r="U179" t="s">
        <v>1039</v>
      </c>
      <c r="V179" t="s">
        <v>1040</v>
      </c>
      <c r="AE179" t="s">
        <v>1040</v>
      </c>
      <c r="AF179" t="s">
        <v>940</v>
      </c>
      <c r="AH179" t="s">
        <v>1041</v>
      </c>
      <c r="AI179" t="s">
        <v>1042</v>
      </c>
      <c r="AJ179" t="s">
        <v>1043</v>
      </c>
      <c r="AL179" t="s">
        <v>1461</v>
      </c>
      <c r="AM179" t="s">
        <v>1050</v>
      </c>
      <c r="AN179" t="s">
        <v>859</v>
      </c>
      <c r="AO179" s="13">
        <v>9</v>
      </c>
      <c r="AP179" s="14">
        <v>20230004187981</v>
      </c>
      <c r="AQ179" s="12">
        <v>45055</v>
      </c>
      <c r="AS179" s="17">
        <v>1820434</v>
      </c>
      <c r="AT179" s="13">
        <v>381.48999999999995</v>
      </c>
      <c r="AU179" s="13"/>
    </row>
    <row r="180" spans="1:47" x14ac:dyDescent="0.3">
      <c r="A180">
        <v>33</v>
      </c>
      <c r="B180">
        <v>1350081</v>
      </c>
      <c r="C180" s="12">
        <v>45051</v>
      </c>
      <c r="D180" s="12">
        <v>45138</v>
      </c>
      <c r="E180" s="12">
        <v>45174</v>
      </c>
      <c r="F180">
        <v>88</v>
      </c>
      <c r="G180" t="s">
        <v>1847</v>
      </c>
      <c r="H180" t="s">
        <v>861</v>
      </c>
      <c r="I180" t="s">
        <v>875</v>
      </c>
      <c r="J180" t="s">
        <v>875</v>
      </c>
      <c r="K180" t="s">
        <v>4417</v>
      </c>
      <c r="L180">
        <v>996866969</v>
      </c>
      <c r="M180" t="s">
        <v>4418</v>
      </c>
      <c r="N180" t="s">
        <v>863</v>
      </c>
      <c r="O180">
        <v>5773</v>
      </c>
      <c r="P180">
        <v>5773</v>
      </c>
      <c r="Q180" t="s">
        <v>864</v>
      </c>
      <c r="R180">
        <v>0</v>
      </c>
      <c r="S180">
        <v>0</v>
      </c>
      <c r="T180" t="s">
        <v>865</v>
      </c>
      <c r="U180" t="s">
        <v>866</v>
      </c>
      <c r="V180" t="s">
        <v>867</v>
      </c>
      <c r="AE180" t="s">
        <v>867</v>
      </c>
      <c r="AF180" t="s">
        <v>958</v>
      </c>
      <c r="AH180" t="s">
        <v>869</v>
      </c>
      <c r="AI180" t="s">
        <v>870</v>
      </c>
      <c r="AJ180" t="s">
        <v>901</v>
      </c>
      <c r="AL180" t="s">
        <v>1673</v>
      </c>
      <c r="AM180" t="s">
        <v>903</v>
      </c>
      <c r="AN180" t="s">
        <v>859</v>
      </c>
      <c r="AO180" s="13">
        <v>8</v>
      </c>
      <c r="AP180" s="14">
        <v>20230007204038</v>
      </c>
      <c r="AQ180" s="12">
        <v>45145</v>
      </c>
      <c r="AS180" s="17">
        <v>1835114</v>
      </c>
      <c r="AT180" s="13">
        <v>8.49</v>
      </c>
      <c r="AU180" s="13"/>
    </row>
    <row r="181" spans="1:47" x14ac:dyDescent="0.3">
      <c r="A181">
        <v>33</v>
      </c>
      <c r="B181">
        <v>1350081</v>
      </c>
      <c r="C181" s="12">
        <v>45139</v>
      </c>
      <c r="D181" s="12">
        <v>45230</v>
      </c>
      <c r="E181" s="12">
        <v>45265</v>
      </c>
      <c r="F181">
        <v>92</v>
      </c>
      <c r="G181" t="s">
        <v>1847</v>
      </c>
      <c r="H181" t="s">
        <v>861</v>
      </c>
      <c r="I181" t="s">
        <v>875</v>
      </c>
      <c r="J181" t="s">
        <v>875</v>
      </c>
      <c r="K181" t="s">
        <v>4417</v>
      </c>
      <c r="L181">
        <v>996866969</v>
      </c>
      <c r="M181" t="s">
        <v>4418</v>
      </c>
      <c r="N181" t="s">
        <v>863</v>
      </c>
      <c r="O181">
        <v>5773</v>
      </c>
      <c r="P181">
        <v>5773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13">
        <v>8</v>
      </c>
      <c r="AP181" s="14">
        <v>20230010246696</v>
      </c>
      <c r="AQ181" s="12">
        <v>45237</v>
      </c>
      <c r="AS181" s="17">
        <v>1866224</v>
      </c>
      <c r="AT181" s="13">
        <v>8.7799999999999994</v>
      </c>
      <c r="AU181" s="13"/>
    </row>
    <row r="182" spans="1:47" x14ac:dyDescent="0.3">
      <c r="A182">
        <v>33</v>
      </c>
      <c r="B182">
        <v>1350081</v>
      </c>
      <c r="C182" s="12">
        <v>45231</v>
      </c>
      <c r="D182" s="12">
        <v>45321</v>
      </c>
      <c r="E182" s="12">
        <v>45358</v>
      </c>
      <c r="F182">
        <v>91</v>
      </c>
      <c r="G182" t="s">
        <v>1847</v>
      </c>
      <c r="H182" t="s">
        <v>861</v>
      </c>
      <c r="I182" t="s">
        <v>875</v>
      </c>
      <c r="J182" t="s">
        <v>875</v>
      </c>
      <c r="K182" t="s">
        <v>4417</v>
      </c>
      <c r="L182">
        <v>996866969</v>
      </c>
      <c r="M182" t="s">
        <v>4418</v>
      </c>
      <c r="N182" t="s">
        <v>863</v>
      </c>
      <c r="O182">
        <v>5773</v>
      </c>
      <c r="P182">
        <v>5773</v>
      </c>
      <c r="Q182" t="s">
        <v>1038</v>
      </c>
      <c r="R182">
        <v>0</v>
      </c>
      <c r="S182">
        <v>0</v>
      </c>
      <c r="T182" t="s">
        <v>865</v>
      </c>
      <c r="U182" t="s">
        <v>1039</v>
      </c>
      <c r="V182" t="s">
        <v>1040</v>
      </c>
      <c r="AE182" t="s">
        <v>1040</v>
      </c>
      <c r="AF182" t="s">
        <v>892</v>
      </c>
      <c r="AH182" t="s">
        <v>1041</v>
      </c>
      <c r="AI182" t="s">
        <v>1042</v>
      </c>
      <c r="AJ182" t="s">
        <v>1402</v>
      </c>
      <c r="AL182" t="s">
        <v>1270</v>
      </c>
      <c r="AM182" t="s">
        <v>903</v>
      </c>
      <c r="AN182" t="s">
        <v>859</v>
      </c>
      <c r="AO182" s="13">
        <v>8</v>
      </c>
      <c r="AP182" s="14">
        <v>20240001269979</v>
      </c>
      <c r="AQ182" s="12">
        <v>45330</v>
      </c>
      <c r="AS182" s="17">
        <v>1875508</v>
      </c>
      <c r="AT182" s="13">
        <v>8.44</v>
      </c>
      <c r="AU182" s="13"/>
    </row>
    <row r="183" spans="1:47" x14ac:dyDescent="0.3">
      <c r="A183">
        <v>33</v>
      </c>
      <c r="B183">
        <v>1350081</v>
      </c>
      <c r="C183" s="12">
        <v>45322</v>
      </c>
      <c r="D183" s="12">
        <v>45413</v>
      </c>
      <c r="E183" s="12">
        <v>45453</v>
      </c>
      <c r="F183">
        <v>92</v>
      </c>
      <c r="G183" t="s">
        <v>1847</v>
      </c>
      <c r="H183" t="s">
        <v>861</v>
      </c>
      <c r="I183" t="s">
        <v>875</v>
      </c>
      <c r="J183" t="s">
        <v>875</v>
      </c>
      <c r="K183" t="s">
        <v>4417</v>
      </c>
      <c r="L183">
        <v>996866969</v>
      </c>
      <c r="M183" t="s">
        <v>4418</v>
      </c>
      <c r="N183" t="s">
        <v>863</v>
      </c>
      <c r="O183">
        <v>5773</v>
      </c>
      <c r="P183">
        <v>5773</v>
      </c>
      <c r="Q183" t="s">
        <v>1038</v>
      </c>
      <c r="R183">
        <v>0</v>
      </c>
      <c r="S183">
        <v>0</v>
      </c>
      <c r="T183" t="s">
        <v>865</v>
      </c>
      <c r="U183" t="s">
        <v>1039</v>
      </c>
      <c r="V183" t="s">
        <v>1040</v>
      </c>
      <c r="AE183" t="s">
        <v>1040</v>
      </c>
      <c r="AF183" t="s">
        <v>940</v>
      </c>
      <c r="AH183" t="s">
        <v>1041</v>
      </c>
      <c r="AI183" t="s">
        <v>1042</v>
      </c>
      <c r="AJ183" t="s">
        <v>1043</v>
      </c>
      <c r="AL183" t="s">
        <v>1497</v>
      </c>
      <c r="AM183" t="s">
        <v>903</v>
      </c>
      <c r="AN183" t="s">
        <v>859</v>
      </c>
      <c r="AO183" s="13">
        <v>8</v>
      </c>
      <c r="AP183" s="14">
        <v>20240004271196</v>
      </c>
      <c r="AQ183" s="12">
        <v>45425</v>
      </c>
      <c r="AS183" s="17">
        <v>1894772</v>
      </c>
      <c r="AT183" s="13">
        <v>8.44</v>
      </c>
      <c r="AU183" s="13"/>
    </row>
    <row r="184" spans="1:47" x14ac:dyDescent="0.3">
      <c r="A184">
        <v>33</v>
      </c>
      <c r="B184">
        <v>1350081</v>
      </c>
      <c r="C184" s="12">
        <v>45414</v>
      </c>
      <c r="D184" s="12">
        <v>45504</v>
      </c>
      <c r="E184" s="12">
        <v>45540</v>
      </c>
      <c r="F184">
        <v>91</v>
      </c>
      <c r="G184" t="s">
        <v>1847</v>
      </c>
      <c r="H184" t="s">
        <v>861</v>
      </c>
      <c r="I184" t="s">
        <v>875</v>
      </c>
      <c r="J184" t="s">
        <v>875</v>
      </c>
      <c r="K184" t="s">
        <v>4417</v>
      </c>
      <c r="L184">
        <v>996866969</v>
      </c>
      <c r="M184" t="s">
        <v>4418</v>
      </c>
      <c r="N184" t="s">
        <v>863</v>
      </c>
      <c r="O184">
        <v>5773</v>
      </c>
      <c r="P184">
        <v>5773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1270</v>
      </c>
      <c r="AM184" t="s">
        <v>903</v>
      </c>
      <c r="AN184" t="s">
        <v>859</v>
      </c>
      <c r="AO184" s="13">
        <v>8</v>
      </c>
      <c r="AP184" s="14">
        <v>20240007274445</v>
      </c>
      <c r="AQ184" s="12">
        <v>45511</v>
      </c>
      <c r="AS184" s="17">
        <v>1902076</v>
      </c>
      <c r="AT184" s="13">
        <v>8.58</v>
      </c>
      <c r="AU184" s="13"/>
    </row>
    <row r="185" spans="1:47" x14ac:dyDescent="0.3">
      <c r="A185">
        <v>33</v>
      </c>
      <c r="B185">
        <v>1350081</v>
      </c>
      <c r="C185" s="12">
        <v>45505</v>
      </c>
      <c r="D185" s="12">
        <v>45596</v>
      </c>
      <c r="E185" s="12">
        <v>45631</v>
      </c>
      <c r="F185">
        <v>92</v>
      </c>
      <c r="G185" t="s">
        <v>1847</v>
      </c>
      <c r="H185" t="s">
        <v>861</v>
      </c>
      <c r="I185" t="s">
        <v>875</v>
      </c>
      <c r="J185" t="s">
        <v>875</v>
      </c>
      <c r="K185" t="s">
        <v>4417</v>
      </c>
      <c r="L185">
        <v>996866969</v>
      </c>
      <c r="M185" t="s">
        <v>4418</v>
      </c>
      <c r="N185" t="s">
        <v>863</v>
      </c>
      <c r="O185">
        <v>5773</v>
      </c>
      <c r="P185">
        <v>5773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940</v>
      </c>
      <c r="AH185" t="s">
        <v>1041</v>
      </c>
      <c r="AI185" t="s">
        <v>1042</v>
      </c>
      <c r="AJ185" t="s">
        <v>1043</v>
      </c>
      <c r="AL185" t="s">
        <v>1729</v>
      </c>
      <c r="AM185" t="s">
        <v>2306</v>
      </c>
      <c r="AN185" t="s">
        <v>859</v>
      </c>
      <c r="AO185" s="13">
        <v>8.6300000000000008</v>
      </c>
      <c r="AP185" s="14">
        <v>20240010306122</v>
      </c>
      <c r="AQ185" s="12">
        <v>45603</v>
      </c>
      <c r="AS185" s="17">
        <v>1902750</v>
      </c>
      <c r="AT185" s="13">
        <v>0.01</v>
      </c>
      <c r="AU185" s="13"/>
    </row>
    <row r="186" spans="1:47" x14ac:dyDescent="0.3">
      <c r="A186">
        <v>33</v>
      </c>
      <c r="B186">
        <v>1350081</v>
      </c>
      <c r="C186" s="12">
        <v>45597</v>
      </c>
      <c r="D186" s="12">
        <v>45692</v>
      </c>
      <c r="E186" s="12">
        <v>45727</v>
      </c>
      <c r="F186">
        <v>96</v>
      </c>
      <c r="G186" t="s">
        <v>1847</v>
      </c>
      <c r="H186" t="s">
        <v>861</v>
      </c>
      <c r="I186" t="s">
        <v>875</v>
      </c>
      <c r="J186" t="s">
        <v>875</v>
      </c>
      <c r="K186" t="s">
        <v>4417</v>
      </c>
      <c r="L186">
        <v>996866969</v>
      </c>
      <c r="M186" t="s">
        <v>4418</v>
      </c>
      <c r="N186" t="s">
        <v>863</v>
      </c>
      <c r="O186">
        <v>5773</v>
      </c>
      <c r="P186">
        <v>5773</v>
      </c>
      <c r="Q186" t="s">
        <v>1411</v>
      </c>
      <c r="R186">
        <v>0</v>
      </c>
      <c r="S186">
        <v>0</v>
      </c>
      <c r="T186" t="s">
        <v>865</v>
      </c>
      <c r="U186" t="s">
        <v>1412</v>
      </c>
      <c r="V186" t="s">
        <v>944</v>
      </c>
      <c r="AE186" t="s">
        <v>944</v>
      </c>
      <c r="AF186" t="s">
        <v>1413</v>
      </c>
      <c r="AH186" t="s">
        <v>1414</v>
      </c>
      <c r="AI186" t="s">
        <v>1350</v>
      </c>
      <c r="AJ186" t="s">
        <v>1504</v>
      </c>
      <c r="AL186" t="s">
        <v>859</v>
      </c>
      <c r="AM186" t="s">
        <v>1709</v>
      </c>
      <c r="AN186" t="s">
        <v>859</v>
      </c>
      <c r="AO186" s="13">
        <v>8.58</v>
      </c>
      <c r="AP186" s="14">
        <v>20250001215154</v>
      </c>
      <c r="AQ186" s="12">
        <v>45698</v>
      </c>
      <c r="AS186" s="17">
        <v>1907488</v>
      </c>
      <c r="AT186" s="13">
        <v>8.58</v>
      </c>
      <c r="AU186" s="13"/>
    </row>
    <row r="187" spans="1:47" x14ac:dyDescent="0.3">
      <c r="B187">
        <v>1350081</v>
      </c>
      <c r="E187" s="12">
        <v>45748</v>
      </c>
      <c r="G187" t="s">
        <v>1847</v>
      </c>
      <c r="I187" t="s">
        <v>875</v>
      </c>
      <c r="J187" t="s">
        <v>875</v>
      </c>
      <c r="K187" t="s">
        <v>4417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1198</v>
      </c>
      <c r="AL187" t="s">
        <v>859</v>
      </c>
      <c r="AM187" t="s">
        <v>1198</v>
      </c>
      <c r="AN187" t="s">
        <v>859</v>
      </c>
      <c r="AO187" s="13">
        <v>0.04</v>
      </c>
      <c r="AP187" s="14">
        <v>20250002938446</v>
      </c>
      <c r="AQ187" s="12">
        <v>45748</v>
      </c>
      <c r="AS187" s="17">
        <v>1907490</v>
      </c>
      <c r="AT187" s="13">
        <v>36.6</v>
      </c>
      <c r="AU187" s="13"/>
    </row>
    <row r="188" spans="1:47" x14ac:dyDescent="0.3">
      <c r="B188">
        <v>1350081</v>
      </c>
      <c r="E188" s="12">
        <v>45748</v>
      </c>
      <c r="G188" t="s">
        <v>1847</v>
      </c>
      <c r="I188" t="s">
        <v>875</v>
      </c>
      <c r="J188" t="s">
        <v>875</v>
      </c>
      <c r="K188" t="s">
        <v>4417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1399</v>
      </c>
      <c r="AL188" t="s">
        <v>859</v>
      </c>
      <c r="AM188" t="s">
        <v>1399</v>
      </c>
      <c r="AN188" t="s">
        <v>859</v>
      </c>
      <c r="AO188" s="13">
        <v>0.25</v>
      </c>
      <c r="AP188" s="14">
        <v>20250002938447</v>
      </c>
      <c r="AQ188" s="12">
        <v>45748</v>
      </c>
      <c r="AS188" s="17">
        <v>1907491</v>
      </c>
      <c r="AT188" s="13">
        <v>8.58</v>
      </c>
      <c r="AU188" s="13"/>
    </row>
    <row r="189" spans="1:47" x14ac:dyDescent="0.3">
      <c r="B189">
        <v>1350081</v>
      </c>
      <c r="E189" s="12">
        <v>45748</v>
      </c>
      <c r="G189" t="s">
        <v>1847</v>
      </c>
      <c r="I189" t="s">
        <v>875</v>
      </c>
      <c r="J189" t="s">
        <v>875</v>
      </c>
      <c r="K189" t="s">
        <v>4417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1729</v>
      </c>
      <c r="AL189" t="s">
        <v>859</v>
      </c>
      <c r="AM189" t="s">
        <v>1729</v>
      </c>
      <c r="AN189" t="s">
        <v>859</v>
      </c>
      <c r="AO189" s="13">
        <v>0.4</v>
      </c>
      <c r="AP189" s="14">
        <v>20250002938448</v>
      </c>
      <c r="AQ189" s="12">
        <v>45748</v>
      </c>
      <c r="AS189" s="17">
        <v>1910182</v>
      </c>
      <c r="AT189" s="13">
        <v>8.31</v>
      </c>
      <c r="AU189" s="13"/>
    </row>
    <row r="190" spans="1:47" x14ac:dyDescent="0.3">
      <c r="B190">
        <v>1350081</v>
      </c>
      <c r="E190" s="12">
        <v>45748</v>
      </c>
      <c r="G190" t="s">
        <v>1847</v>
      </c>
      <c r="I190" t="s">
        <v>875</v>
      </c>
      <c r="J190" t="s">
        <v>875</v>
      </c>
      <c r="K190" t="s">
        <v>4417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1614</v>
      </c>
      <c r="AL190" t="s">
        <v>859</v>
      </c>
      <c r="AM190" t="s">
        <v>1614</v>
      </c>
      <c r="AN190" t="s">
        <v>859</v>
      </c>
      <c r="AO190" s="13">
        <v>0.56999999999999995</v>
      </c>
      <c r="AP190" s="14">
        <v>20250002938449</v>
      </c>
      <c r="AQ190" s="12">
        <v>45748</v>
      </c>
      <c r="AS190" s="17">
        <v>1910183</v>
      </c>
      <c r="AT190" s="13">
        <v>10.33</v>
      </c>
      <c r="AU190" s="13"/>
    </row>
    <row r="191" spans="1:47" x14ac:dyDescent="0.3">
      <c r="B191">
        <v>1350081</v>
      </c>
      <c r="E191" s="12">
        <v>45748</v>
      </c>
      <c r="G191" t="s">
        <v>1847</v>
      </c>
      <c r="I191" t="s">
        <v>875</v>
      </c>
      <c r="J191" t="s">
        <v>875</v>
      </c>
      <c r="K191" t="s">
        <v>4417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1291</v>
      </c>
      <c r="AL191" t="s">
        <v>859</v>
      </c>
      <c r="AM191" t="s">
        <v>1291</v>
      </c>
      <c r="AN191" t="s">
        <v>859</v>
      </c>
      <c r="AO191" s="13">
        <v>0.76</v>
      </c>
      <c r="AP191" s="14">
        <v>20250002938450</v>
      </c>
      <c r="AQ191" s="12">
        <v>45748</v>
      </c>
      <c r="AS191" s="17">
        <v>1910187</v>
      </c>
      <c r="AT191" s="13">
        <v>7.89</v>
      </c>
      <c r="AU191" s="13"/>
    </row>
    <row r="192" spans="1:47" x14ac:dyDescent="0.3">
      <c r="B192">
        <v>1350081</v>
      </c>
      <c r="E192" s="12">
        <v>45748</v>
      </c>
      <c r="G192" t="s">
        <v>1847</v>
      </c>
      <c r="I192" t="s">
        <v>875</v>
      </c>
      <c r="J192" t="s">
        <v>875</v>
      </c>
      <c r="K192" t="s">
        <v>4417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1384</v>
      </c>
      <c r="AL192" t="s">
        <v>859</v>
      </c>
      <c r="AM192" t="s">
        <v>1384</v>
      </c>
      <c r="AN192" t="s">
        <v>859</v>
      </c>
      <c r="AO192" s="13">
        <v>0.93</v>
      </c>
      <c r="AP192" s="14">
        <v>20250002938451</v>
      </c>
      <c r="AQ192" s="12">
        <v>45748</v>
      </c>
      <c r="AS192" s="17">
        <v>1911618</v>
      </c>
      <c r="AT192" s="13">
        <v>8.31</v>
      </c>
      <c r="AU192" s="13"/>
    </row>
    <row r="193" spans="2:47" x14ac:dyDescent="0.3">
      <c r="B193">
        <v>1350081</v>
      </c>
      <c r="E193" s="12">
        <v>45748</v>
      </c>
      <c r="G193" t="s">
        <v>1847</v>
      </c>
      <c r="I193" t="s">
        <v>875</v>
      </c>
      <c r="J193" t="s">
        <v>875</v>
      </c>
      <c r="K193" t="s">
        <v>4417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1494</v>
      </c>
      <c r="AL193" t="s">
        <v>859</v>
      </c>
      <c r="AM193" t="s">
        <v>1494</v>
      </c>
      <c r="AN193" t="s">
        <v>859</v>
      </c>
      <c r="AO193" s="13">
        <v>1.1100000000000001</v>
      </c>
      <c r="AP193" s="14">
        <v>20250002938452</v>
      </c>
      <c r="AQ193" s="12">
        <v>45748</v>
      </c>
      <c r="AS193" s="17">
        <v>1918506</v>
      </c>
      <c r="AT193" s="13">
        <v>9.77</v>
      </c>
      <c r="AU193" s="13"/>
    </row>
    <row r="194" spans="2:47" x14ac:dyDescent="0.3">
      <c r="B194">
        <v>1350081</v>
      </c>
      <c r="E194" s="12">
        <v>45748</v>
      </c>
      <c r="G194" t="s">
        <v>1847</v>
      </c>
      <c r="I194" t="s">
        <v>875</v>
      </c>
      <c r="J194" t="s">
        <v>875</v>
      </c>
      <c r="K194" t="s">
        <v>4417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2299</v>
      </c>
      <c r="AL194" t="s">
        <v>859</v>
      </c>
      <c r="AM194" t="s">
        <v>2299</v>
      </c>
      <c r="AN194" t="s">
        <v>859</v>
      </c>
      <c r="AO194" s="13">
        <v>1.44</v>
      </c>
      <c r="AP194" s="14">
        <v>20250002938453</v>
      </c>
      <c r="AQ194" s="12">
        <v>45748</v>
      </c>
      <c r="AS194" s="17">
        <v>2008567</v>
      </c>
      <c r="AT194" s="13">
        <v>15.83</v>
      </c>
      <c r="AU194" s="13"/>
    </row>
    <row r="195" spans="2:47" x14ac:dyDescent="0.3">
      <c r="B195">
        <v>1350081</v>
      </c>
      <c r="E195" s="12">
        <v>45748</v>
      </c>
      <c r="G195" t="s">
        <v>1847</v>
      </c>
      <c r="I195" t="s">
        <v>875</v>
      </c>
      <c r="J195" t="s">
        <v>875</v>
      </c>
      <c r="K195" t="s">
        <v>4417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1910</v>
      </c>
      <c r="AL195" t="s">
        <v>859</v>
      </c>
      <c r="AM195" t="s">
        <v>1910</v>
      </c>
      <c r="AN195" t="s">
        <v>859</v>
      </c>
      <c r="AO195" s="13">
        <v>1.46</v>
      </c>
      <c r="AP195" s="14">
        <v>20250002938454</v>
      </c>
      <c r="AQ195" s="12">
        <v>45748</v>
      </c>
      <c r="AS195" s="17">
        <v>2008568</v>
      </c>
      <c r="AT195" s="13">
        <v>9.39</v>
      </c>
      <c r="AU195" s="13"/>
    </row>
    <row r="196" spans="2:47" x14ac:dyDescent="0.3">
      <c r="B196">
        <v>1350081</v>
      </c>
      <c r="E196" s="12">
        <v>45748</v>
      </c>
      <c r="G196" t="s">
        <v>1847</v>
      </c>
      <c r="I196" t="s">
        <v>875</v>
      </c>
      <c r="J196" t="s">
        <v>875</v>
      </c>
      <c r="K196" t="s">
        <v>4417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1344</v>
      </c>
      <c r="AL196" t="s">
        <v>859</v>
      </c>
      <c r="AM196" t="s">
        <v>1344</v>
      </c>
      <c r="AN196" t="s">
        <v>859</v>
      </c>
      <c r="AO196" s="13">
        <v>1.64</v>
      </c>
      <c r="AP196" s="14">
        <v>20250002938455</v>
      </c>
      <c r="AQ196" s="12">
        <v>45748</v>
      </c>
      <c r="AS196" s="17">
        <v>2008569</v>
      </c>
      <c r="AT196" s="13">
        <v>9.39</v>
      </c>
      <c r="AU196" s="13"/>
    </row>
    <row r="197" spans="2:47" x14ac:dyDescent="0.3">
      <c r="B197">
        <v>1350081</v>
      </c>
      <c r="E197" s="12">
        <v>45748</v>
      </c>
      <c r="G197" t="s">
        <v>1847</v>
      </c>
      <c r="I197" t="s">
        <v>875</v>
      </c>
      <c r="J197" t="s">
        <v>875</v>
      </c>
      <c r="K197" t="s">
        <v>4417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1174</v>
      </c>
      <c r="AL197" t="s">
        <v>859</v>
      </c>
      <c r="AM197" t="s">
        <v>1174</v>
      </c>
      <c r="AN197" t="s">
        <v>859</v>
      </c>
      <c r="AO197" s="13">
        <v>2.72</v>
      </c>
      <c r="AP197" s="14">
        <v>20250002938456</v>
      </c>
      <c r="AQ197" s="12">
        <v>45748</v>
      </c>
      <c r="AS197" s="17">
        <v>2020888</v>
      </c>
      <c r="AT197" s="13">
        <v>8.44</v>
      </c>
      <c r="AU197" s="13"/>
    </row>
    <row r="198" spans="2:47" x14ac:dyDescent="0.3">
      <c r="B198">
        <v>1350081</v>
      </c>
      <c r="E198" s="12">
        <v>45748</v>
      </c>
      <c r="G198" t="s">
        <v>1847</v>
      </c>
      <c r="I198" t="s">
        <v>875</v>
      </c>
      <c r="J198" t="s">
        <v>875</v>
      </c>
      <c r="K198" t="s">
        <v>4417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975</v>
      </c>
      <c r="AL198" t="s">
        <v>859</v>
      </c>
      <c r="AM198" t="s">
        <v>975</v>
      </c>
      <c r="AN198" t="s">
        <v>859</v>
      </c>
      <c r="AO198" s="13">
        <v>6.95</v>
      </c>
      <c r="AP198" s="14">
        <v>20250002938457</v>
      </c>
      <c r="AQ198" s="12">
        <v>45748</v>
      </c>
      <c r="AS198" s="17">
        <v>2022807</v>
      </c>
      <c r="AT198" s="13">
        <v>2527.4699999999998</v>
      </c>
      <c r="AU198" s="13"/>
    </row>
    <row r="199" spans="2:47" x14ac:dyDescent="0.3">
      <c r="B199">
        <v>1350081</v>
      </c>
      <c r="E199" s="12">
        <v>45748</v>
      </c>
      <c r="G199" t="s">
        <v>1847</v>
      </c>
      <c r="I199" t="s">
        <v>875</v>
      </c>
      <c r="J199" t="s">
        <v>875</v>
      </c>
      <c r="K199" t="s">
        <v>4417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1877</v>
      </c>
      <c r="AL199" t="s">
        <v>859</v>
      </c>
      <c r="AM199" t="s">
        <v>1877</v>
      </c>
      <c r="AN199" t="s">
        <v>859</v>
      </c>
      <c r="AO199" s="13">
        <v>2.52</v>
      </c>
      <c r="AP199" s="14">
        <v>20250002938458</v>
      </c>
      <c r="AQ199" s="12">
        <v>45748</v>
      </c>
      <c r="AS199" s="17">
        <v>2032852</v>
      </c>
      <c r="AT199" s="13">
        <v>10.039999999999999</v>
      </c>
      <c r="AU199" s="13"/>
    </row>
    <row r="200" spans="2:47" x14ac:dyDescent="0.3">
      <c r="B200">
        <v>1350081</v>
      </c>
      <c r="E200" s="12">
        <v>45748</v>
      </c>
      <c r="G200" t="s">
        <v>1847</v>
      </c>
      <c r="I200" t="s">
        <v>875</v>
      </c>
      <c r="J200" t="s">
        <v>875</v>
      </c>
      <c r="K200" t="s">
        <v>4417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1956</v>
      </c>
      <c r="AL200" t="s">
        <v>859</v>
      </c>
      <c r="AM200" t="s">
        <v>1956</v>
      </c>
      <c r="AN200" t="s">
        <v>859</v>
      </c>
      <c r="AO200" s="13">
        <v>2.48</v>
      </c>
      <c r="AP200" s="14">
        <v>20250002938459</v>
      </c>
      <c r="AQ200" s="12">
        <v>45748</v>
      </c>
      <c r="AS200" s="17">
        <v>2043727</v>
      </c>
      <c r="AT200" s="13">
        <v>3.84</v>
      </c>
      <c r="AU200" s="13"/>
    </row>
    <row r="201" spans="2:47" x14ac:dyDescent="0.3">
      <c r="B201">
        <v>1350081</v>
      </c>
      <c r="E201" s="12">
        <v>45748</v>
      </c>
      <c r="G201" t="s">
        <v>1847</v>
      </c>
      <c r="I201" t="s">
        <v>875</v>
      </c>
      <c r="J201" t="s">
        <v>875</v>
      </c>
      <c r="K201" t="s">
        <v>4417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3133</v>
      </c>
      <c r="AL201" t="s">
        <v>859</v>
      </c>
      <c r="AM201" t="s">
        <v>3133</v>
      </c>
      <c r="AN201" t="s">
        <v>859</v>
      </c>
      <c r="AO201" s="13">
        <v>2.58</v>
      </c>
      <c r="AP201" s="14">
        <v>20250002938460</v>
      </c>
      <c r="AQ201" s="12">
        <v>45748</v>
      </c>
      <c r="AS201" s="17">
        <v>2053769</v>
      </c>
      <c r="AT201" s="13">
        <v>91.38</v>
      </c>
      <c r="AU201" s="13"/>
    </row>
    <row r="202" spans="2:47" x14ac:dyDescent="0.3">
      <c r="B202">
        <v>1350081</v>
      </c>
      <c r="E202" s="12">
        <v>45748</v>
      </c>
      <c r="G202" t="s">
        <v>1847</v>
      </c>
      <c r="I202" t="s">
        <v>875</v>
      </c>
      <c r="J202" t="s">
        <v>875</v>
      </c>
      <c r="K202" t="s">
        <v>4417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3340</v>
      </c>
      <c r="AL202" t="s">
        <v>859</v>
      </c>
      <c r="AM202" t="s">
        <v>3340</v>
      </c>
      <c r="AN202" t="s">
        <v>859</v>
      </c>
      <c r="AO202" s="13">
        <v>2.5099999999999998</v>
      </c>
      <c r="AP202" s="14">
        <v>20250002938461</v>
      </c>
      <c r="AQ202" s="12">
        <v>45748</v>
      </c>
      <c r="AS202" s="17">
        <v>2053770</v>
      </c>
      <c r="AT202" s="13">
        <v>2.85</v>
      </c>
      <c r="AU202" s="13"/>
    </row>
    <row r="203" spans="2:47" x14ac:dyDescent="0.3">
      <c r="B203">
        <v>1350081</v>
      </c>
      <c r="E203" s="12">
        <v>45748</v>
      </c>
      <c r="G203" t="s">
        <v>1847</v>
      </c>
      <c r="I203" t="s">
        <v>875</v>
      </c>
      <c r="J203" t="s">
        <v>875</v>
      </c>
      <c r="K203" t="s">
        <v>4417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1970</v>
      </c>
      <c r="AL203" t="s">
        <v>859</v>
      </c>
      <c r="AM203" t="s">
        <v>1970</v>
      </c>
      <c r="AN203" t="s">
        <v>859</v>
      </c>
      <c r="AO203" s="13">
        <v>2.56</v>
      </c>
      <c r="AP203" s="14">
        <v>20250002938462</v>
      </c>
      <c r="AQ203" s="12">
        <v>45748</v>
      </c>
      <c r="AS203" s="17">
        <v>2053772</v>
      </c>
      <c r="AT203" s="13">
        <v>5.75</v>
      </c>
      <c r="AU203" s="13"/>
    </row>
    <row r="204" spans="2:47" x14ac:dyDescent="0.3">
      <c r="B204">
        <v>1350081</v>
      </c>
      <c r="E204" s="12">
        <v>45748</v>
      </c>
      <c r="G204" t="s">
        <v>1847</v>
      </c>
      <c r="I204" t="s">
        <v>875</v>
      </c>
      <c r="J204" t="s">
        <v>875</v>
      </c>
      <c r="K204" t="s">
        <v>4417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2236</v>
      </c>
      <c r="AL204" t="s">
        <v>859</v>
      </c>
      <c r="AM204" t="s">
        <v>2236</v>
      </c>
      <c r="AN204" t="s">
        <v>859</v>
      </c>
      <c r="AO204" s="13">
        <v>7.13</v>
      </c>
      <c r="AP204" s="14">
        <v>20250002938463</v>
      </c>
      <c r="AQ204" s="12">
        <v>45748</v>
      </c>
      <c r="AS204" s="17">
        <v>2053773</v>
      </c>
      <c r="AT204" s="13">
        <v>5.75</v>
      </c>
      <c r="AU204" s="13"/>
    </row>
    <row r="205" spans="2:47" x14ac:dyDescent="0.3">
      <c r="B205">
        <v>1350081</v>
      </c>
      <c r="E205" s="12">
        <v>45748</v>
      </c>
      <c r="G205" t="s">
        <v>1847</v>
      </c>
      <c r="I205" t="s">
        <v>875</v>
      </c>
      <c r="J205" t="s">
        <v>875</v>
      </c>
      <c r="K205" t="s">
        <v>4417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4422</v>
      </c>
      <c r="AL205" t="s">
        <v>859</v>
      </c>
      <c r="AM205" t="s">
        <v>4422</v>
      </c>
      <c r="AN205" t="s">
        <v>859</v>
      </c>
      <c r="AO205" s="13">
        <v>3.99</v>
      </c>
      <c r="AP205" s="14">
        <v>20250002938464</v>
      </c>
      <c r="AQ205" s="12">
        <v>45748</v>
      </c>
      <c r="AS205" s="17">
        <v>2057922</v>
      </c>
      <c r="AT205" s="13">
        <v>0.02</v>
      </c>
      <c r="AU205" s="13"/>
    </row>
    <row r="206" spans="2:47" x14ac:dyDescent="0.3">
      <c r="B206">
        <v>1350081</v>
      </c>
      <c r="E206" s="12">
        <v>45748</v>
      </c>
      <c r="G206" t="s">
        <v>1847</v>
      </c>
      <c r="I206" t="s">
        <v>875</v>
      </c>
      <c r="J206" t="s">
        <v>875</v>
      </c>
      <c r="K206" t="s">
        <v>4417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2167</v>
      </c>
      <c r="AL206" t="s">
        <v>859</v>
      </c>
      <c r="AM206" t="s">
        <v>2167</v>
      </c>
      <c r="AN206" t="s">
        <v>859</v>
      </c>
      <c r="AO206" s="13">
        <v>4.37</v>
      </c>
      <c r="AP206" s="14">
        <v>20250002938465</v>
      </c>
      <c r="AQ206" s="12">
        <v>45748</v>
      </c>
      <c r="AS206" s="17">
        <v>2057923</v>
      </c>
      <c r="AT206" s="13">
        <v>0.01</v>
      </c>
      <c r="AU206" s="13"/>
    </row>
    <row r="207" spans="2:47" x14ac:dyDescent="0.3">
      <c r="B207">
        <v>1350081</v>
      </c>
      <c r="E207" s="12">
        <v>45748</v>
      </c>
      <c r="G207" t="s">
        <v>1847</v>
      </c>
      <c r="I207" t="s">
        <v>875</v>
      </c>
      <c r="J207" t="s">
        <v>875</v>
      </c>
      <c r="K207" t="s">
        <v>4417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1899</v>
      </c>
      <c r="AL207" t="s">
        <v>859</v>
      </c>
      <c r="AM207" t="s">
        <v>1899</v>
      </c>
      <c r="AN207" t="s">
        <v>859</v>
      </c>
      <c r="AO207" s="13">
        <v>3.55</v>
      </c>
      <c r="AP207" s="14">
        <v>20250002938466</v>
      </c>
      <c r="AQ207" s="12">
        <v>45748</v>
      </c>
      <c r="AS207" s="17">
        <v>2057924</v>
      </c>
      <c r="AT207" s="13">
        <v>0.01</v>
      </c>
      <c r="AU207" s="13"/>
    </row>
    <row r="208" spans="2:47" x14ac:dyDescent="0.3">
      <c r="B208">
        <v>1350081</v>
      </c>
      <c r="E208" s="12">
        <v>45748</v>
      </c>
      <c r="G208" t="s">
        <v>1847</v>
      </c>
      <c r="I208" t="s">
        <v>875</v>
      </c>
      <c r="J208" t="s">
        <v>875</v>
      </c>
      <c r="K208" t="s">
        <v>4417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2523</v>
      </c>
      <c r="AL208" t="s">
        <v>859</v>
      </c>
      <c r="AM208" t="s">
        <v>2523</v>
      </c>
      <c r="AN208" t="s">
        <v>859</v>
      </c>
      <c r="AO208" s="13">
        <v>4.24</v>
      </c>
      <c r="AP208" s="14">
        <v>20250002938467</v>
      </c>
      <c r="AQ208" s="12">
        <v>45748</v>
      </c>
      <c r="AS208" s="17">
        <v>2068566</v>
      </c>
      <c r="AT208" s="13">
        <v>8.7100000000000009</v>
      </c>
      <c r="AU208" s="13"/>
    </row>
    <row r="209" spans="2:47" x14ac:dyDescent="0.3">
      <c r="B209">
        <v>1350081</v>
      </c>
      <c r="E209" s="12">
        <v>45748</v>
      </c>
      <c r="G209" t="s">
        <v>1847</v>
      </c>
      <c r="I209" t="s">
        <v>875</v>
      </c>
      <c r="J209" t="s">
        <v>875</v>
      </c>
      <c r="K209" t="s">
        <v>4417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2761</v>
      </c>
      <c r="AL209" t="s">
        <v>859</v>
      </c>
      <c r="AM209" t="s">
        <v>2761</v>
      </c>
      <c r="AN209" t="s">
        <v>859</v>
      </c>
      <c r="AO209" s="13">
        <v>4.41</v>
      </c>
      <c r="AP209" s="14">
        <v>20250002938468</v>
      </c>
      <c r="AQ209" s="12">
        <v>45748</v>
      </c>
      <c r="AS209" s="17">
        <v>2068567</v>
      </c>
      <c r="AT209" s="13">
        <v>8.7100000000000009</v>
      </c>
      <c r="AU209" s="13"/>
    </row>
    <row r="210" spans="2:47" x14ac:dyDescent="0.3">
      <c r="B210">
        <v>1350081</v>
      </c>
      <c r="E210" s="12">
        <v>45748</v>
      </c>
      <c r="G210" t="s">
        <v>1847</v>
      </c>
      <c r="I210" t="s">
        <v>875</v>
      </c>
      <c r="J210" t="s">
        <v>875</v>
      </c>
      <c r="K210" t="s">
        <v>4417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2743</v>
      </c>
      <c r="AL210" t="s">
        <v>859</v>
      </c>
      <c r="AM210" t="s">
        <v>2743</v>
      </c>
      <c r="AN210" t="s">
        <v>859</v>
      </c>
      <c r="AO210" s="13">
        <v>4.59</v>
      </c>
      <c r="AP210" s="14">
        <v>20250002938469</v>
      </c>
      <c r="AQ210" s="12">
        <v>45748</v>
      </c>
      <c r="AS210" s="17">
        <v>2068689</v>
      </c>
      <c r="AT210" s="13">
        <v>8.7100000000000009</v>
      </c>
      <c r="AU210" s="13"/>
    </row>
    <row r="211" spans="2:47" x14ac:dyDescent="0.3">
      <c r="B211">
        <v>1350081</v>
      </c>
      <c r="E211" s="12">
        <v>45748</v>
      </c>
      <c r="G211" t="s">
        <v>1847</v>
      </c>
      <c r="I211" t="s">
        <v>875</v>
      </c>
      <c r="J211" t="s">
        <v>875</v>
      </c>
      <c r="K211" t="s">
        <v>4417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1631</v>
      </c>
      <c r="AL211" t="s">
        <v>859</v>
      </c>
      <c r="AM211" t="s">
        <v>1631</v>
      </c>
      <c r="AN211" t="s">
        <v>859</v>
      </c>
      <c r="AO211" s="13">
        <v>5.37</v>
      </c>
      <c r="AP211" s="14">
        <v>20250002938470</v>
      </c>
      <c r="AQ211" s="12">
        <v>45748</v>
      </c>
      <c r="AS211" s="17">
        <v>2073495</v>
      </c>
      <c r="AT211" s="13">
        <v>0.01</v>
      </c>
      <c r="AU211" s="13"/>
    </row>
    <row r="212" spans="2:47" x14ac:dyDescent="0.3">
      <c r="B212">
        <v>1350081</v>
      </c>
      <c r="E212" s="12">
        <v>45748</v>
      </c>
      <c r="G212" t="s">
        <v>1847</v>
      </c>
      <c r="I212" t="s">
        <v>875</v>
      </c>
      <c r="J212" t="s">
        <v>875</v>
      </c>
      <c r="K212" t="s">
        <v>4417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2181</v>
      </c>
      <c r="AL212" t="s">
        <v>859</v>
      </c>
      <c r="AM212" t="s">
        <v>2181</v>
      </c>
      <c r="AN212" t="s">
        <v>859</v>
      </c>
      <c r="AO212" s="13">
        <v>4.9400000000000004</v>
      </c>
      <c r="AP212" s="14">
        <v>20250002938471</v>
      </c>
      <c r="AQ212" s="12">
        <v>45748</v>
      </c>
      <c r="AS212" s="17">
        <v>2077806</v>
      </c>
      <c r="AT212" s="13">
        <v>23.6</v>
      </c>
      <c r="AU212" s="13"/>
    </row>
    <row r="213" spans="2:47" x14ac:dyDescent="0.3">
      <c r="B213">
        <v>1350081</v>
      </c>
      <c r="E213" s="12">
        <v>45748</v>
      </c>
      <c r="G213" t="s">
        <v>1847</v>
      </c>
      <c r="I213" t="s">
        <v>875</v>
      </c>
      <c r="J213" t="s">
        <v>875</v>
      </c>
      <c r="K213" t="s">
        <v>4417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1294</v>
      </c>
      <c r="AL213" t="s">
        <v>859</v>
      </c>
      <c r="AM213" t="s">
        <v>1294</v>
      </c>
      <c r="AN213" t="s">
        <v>859</v>
      </c>
      <c r="AO213" s="13">
        <v>5.12</v>
      </c>
      <c r="AP213" s="14">
        <v>20250002938472</v>
      </c>
      <c r="AQ213" s="12">
        <v>45748</v>
      </c>
      <c r="AS213" s="17">
        <v>2086617</v>
      </c>
      <c r="AT213" s="13">
        <v>0.02</v>
      </c>
      <c r="AU213" s="13"/>
    </row>
    <row r="214" spans="2:47" x14ac:dyDescent="0.3">
      <c r="B214">
        <v>1350081</v>
      </c>
      <c r="E214" s="12">
        <v>45748</v>
      </c>
      <c r="G214" t="s">
        <v>1847</v>
      </c>
      <c r="I214" t="s">
        <v>875</v>
      </c>
      <c r="J214" t="s">
        <v>875</v>
      </c>
      <c r="K214" t="s">
        <v>4417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3455</v>
      </c>
      <c r="AL214" t="s">
        <v>859</v>
      </c>
      <c r="AM214" t="s">
        <v>3455</v>
      </c>
      <c r="AN214" t="s">
        <v>859</v>
      </c>
      <c r="AO214" s="13">
        <v>4.63</v>
      </c>
      <c r="AP214" s="14">
        <v>20250002938473</v>
      </c>
      <c r="AQ214" s="12">
        <v>45748</v>
      </c>
      <c r="AS214" s="17">
        <v>2110542</v>
      </c>
      <c r="AT214" s="13">
        <v>8.58</v>
      </c>
      <c r="AU214" s="13"/>
    </row>
    <row r="215" spans="2:47" x14ac:dyDescent="0.3">
      <c r="B215">
        <v>1350081</v>
      </c>
      <c r="E215" s="12">
        <v>45748</v>
      </c>
      <c r="G215" t="s">
        <v>1847</v>
      </c>
      <c r="I215" t="s">
        <v>875</v>
      </c>
      <c r="J215" t="s">
        <v>875</v>
      </c>
      <c r="K215" t="s">
        <v>4417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3338</v>
      </c>
      <c r="AL215" t="s">
        <v>859</v>
      </c>
      <c r="AM215" t="s">
        <v>3338</v>
      </c>
      <c r="AN215" t="s">
        <v>859</v>
      </c>
      <c r="AO215" s="13">
        <v>6.15</v>
      </c>
      <c r="AP215" s="14">
        <v>20250002938474</v>
      </c>
      <c r="AQ215" s="12">
        <v>45748</v>
      </c>
      <c r="AS215" s="17">
        <v>2135872</v>
      </c>
      <c r="AT215" s="13">
        <v>0.02</v>
      </c>
      <c r="AU215" s="13"/>
    </row>
    <row r="216" spans="2:47" x14ac:dyDescent="0.3">
      <c r="B216">
        <v>1350081</v>
      </c>
      <c r="E216" s="12">
        <v>45748</v>
      </c>
      <c r="G216" t="s">
        <v>1847</v>
      </c>
      <c r="I216" t="s">
        <v>875</v>
      </c>
      <c r="J216" t="s">
        <v>875</v>
      </c>
      <c r="K216" t="s">
        <v>4417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4267</v>
      </c>
      <c r="AL216" t="s">
        <v>859</v>
      </c>
      <c r="AM216" t="s">
        <v>4267</v>
      </c>
      <c r="AN216" t="s">
        <v>859</v>
      </c>
      <c r="AO216" s="13">
        <v>5.65</v>
      </c>
      <c r="AP216" s="14">
        <v>20250002938475</v>
      </c>
      <c r="AQ216" s="12">
        <v>45748</v>
      </c>
      <c r="AS216" s="17">
        <v>2144991</v>
      </c>
      <c r="AT216" s="13">
        <v>8.31</v>
      </c>
      <c r="AU216" s="13"/>
    </row>
    <row r="217" spans="2:47" x14ac:dyDescent="0.3">
      <c r="B217">
        <v>1350081</v>
      </c>
      <c r="E217" s="12">
        <v>45748</v>
      </c>
      <c r="G217" t="s">
        <v>1847</v>
      </c>
      <c r="I217" t="s">
        <v>875</v>
      </c>
      <c r="J217" t="s">
        <v>875</v>
      </c>
      <c r="K217" t="s">
        <v>4417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3497</v>
      </c>
      <c r="AL217" t="s">
        <v>859</v>
      </c>
      <c r="AM217" t="s">
        <v>3497</v>
      </c>
      <c r="AN217" t="s">
        <v>859</v>
      </c>
      <c r="AO217" s="13">
        <v>6.56</v>
      </c>
      <c r="AP217" s="14">
        <v>20250002938476</v>
      </c>
      <c r="AQ217" s="12">
        <v>45748</v>
      </c>
      <c r="AS217" s="17">
        <v>2152638</v>
      </c>
      <c r="AT217" s="13">
        <v>23.32</v>
      </c>
      <c r="AU217" s="13"/>
    </row>
    <row r="218" spans="2:47" x14ac:dyDescent="0.3">
      <c r="B218">
        <v>1350081</v>
      </c>
      <c r="E218" s="12">
        <v>45748</v>
      </c>
      <c r="G218" t="s">
        <v>1847</v>
      </c>
      <c r="I218" t="s">
        <v>875</v>
      </c>
      <c r="J218" t="s">
        <v>875</v>
      </c>
      <c r="K218" t="s">
        <v>4417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1410</v>
      </c>
      <c r="AL218" t="s">
        <v>859</v>
      </c>
      <c r="AM218" t="s">
        <v>1410</v>
      </c>
      <c r="AN218" t="s">
        <v>859</v>
      </c>
      <c r="AO218" s="13">
        <v>6</v>
      </c>
      <c r="AP218" s="14">
        <v>20250002938477</v>
      </c>
      <c r="AQ218" s="12">
        <v>45748</v>
      </c>
      <c r="AS218" s="17">
        <v>2155305</v>
      </c>
      <c r="AT218" s="13">
        <v>8.98</v>
      </c>
      <c r="AU218" s="13"/>
    </row>
    <row r="219" spans="2:47" x14ac:dyDescent="0.3">
      <c r="B219">
        <v>1350081</v>
      </c>
      <c r="E219" s="12">
        <v>45748</v>
      </c>
      <c r="G219" t="s">
        <v>1847</v>
      </c>
      <c r="I219" t="s">
        <v>875</v>
      </c>
      <c r="J219" t="s">
        <v>875</v>
      </c>
      <c r="K219" t="s">
        <v>4417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2056</v>
      </c>
      <c r="AL219" t="s">
        <v>859</v>
      </c>
      <c r="AM219" t="s">
        <v>2056</v>
      </c>
      <c r="AN219" t="s">
        <v>859</v>
      </c>
      <c r="AO219" s="13">
        <v>5.41</v>
      </c>
      <c r="AP219" s="14">
        <v>20250002938478</v>
      </c>
      <c r="AQ219" s="12">
        <v>45748</v>
      </c>
      <c r="AS219" s="17">
        <v>2161329</v>
      </c>
      <c r="AT219" s="13">
        <v>5.82</v>
      </c>
      <c r="AU219" s="13"/>
    </row>
    <row r="220" spans="2:47" x14ac:dyDescent="0.3">
      <c r="B220">
        <v>1350081</v>
      </c>
      <c r="E220" s="12">
        <v>45748</v>
      </c>
      <c r="G220" t="s">
        <v>1847</v>
      </c>
      <c r="I220" t="s">
        <v>875</v>
      </c>
      <c r="J220" t="s">
        <v>875</v>
      </c>
      <c r="K220" t="s">
        <v>4417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2289</v>
      </c>
      <c r="AL220" t="s">
        <v>859</v>
      </c>
      <c r="AM220" t="s">
        <v>2289</v>
      </c>
      <c r="AN220" t="s">
        <v>859</v>
      </c>
      <c r="AO220" s="13">
        <v>7.87</v>
      </c>
      <c r="AP220" s="14">
        <v>20250002938479</v>
      </c>
      <c r="AQ220" s="12">
        <v>45748</v>
      </c>
      <c r="AS220" s="17">
        <v>2168598</v>
      </c>
      <c r="AT220" s="13">
        <v>6.99</v>
      </c>
      <c r="AU220" s="13"/>
    </row>
    <row r="221" spans="2:47" x14ac:dyDescent="0.3">
      <c r="B221">
        <v>1350081</v>
      </c>
      <c r="E221" s="12">
        <v>45748</v>
      </c>
      <c r="G221" t="s">
        <v>1847</v>
      </c>
      <c r="I221" t="s">
        <v>875</v>
      </c>
      <c r="J221" t="s">
        <v>875</v>
      </c>
      <c r="K221" t="s">
        <v>4417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4423</v>
      </c>
      <c r="AL221" t="s">
        <v>859</v>
      </c>
      <c r="AM221" t="s">
        <v>4423</v>
      </c>
      <c r="AN221" t="s">
        <v>859</v>
      </c>
      <c r="AO221" s="13">
        <v>9.7100000000000009</v>
      </c>
      <c r="AP221" s="14">
        <v>20250002938480</v>
      </c>
      <c r="AQ221" s="12">
        <v>45748</v>
      </c>
      <c r="AS221" s="17">
        <v>2169499</v>
      </c>
      <c r="AT221" s="13">
        <v>11.65</v>
      </c>
      <c r="AU221" s="13"/>
    </row>
    <row r="222" spans="2:47" x14ac:dyDescent="0.3">
      <c r="B222">
        <v>1350081</v>
      </c>
      <c r="E222" s="12">
        <v>45748</v>
      </c>
      <c r="G222" t="s">
        <v>1847</v>
      </c>
      <c r="I222" t="s">
        <v>875</v>
      </c>
      <c r="J222" t="s">
        <v>875</v>
      </c>
      <c r="K222" t="s">
        <v>4417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1197</v>
      </c>
      <c r="AL222" t="s">
        <v>859</v>
      </c>
      <c r="AM222" t="s">
        <v>1197</v>
      </c>
      <c r="AN222" t="s">
        <v>859</v>
      </c>
      <c r="AO222" s="13">
        <v>0.85</v>
      </c>
      <c r="AP222" s="14">
        <v>20250002938482</v>
      </c>
      <c r="AQ222" s="12">
        <v>45748</v>
      </c>
      <c r="AS222" s="17">
        <v>2171960</v>
      </c>
      <c r="AT222" s="13">
        <v>0.01</v>
      </c>
      <c r="AU222" s="13"/>
    </row>
    <row r="223" spans="2:47" x14ac:dyDescent="0.3">
      <c r="B223">
        <v>1206295</v>
      </c>
      <c r="E223" s="12">
        <v>45740</v>
      </c>
      <c r="G223" t="s">
        <v>1847</v>
      </c>
      <c r="I223" t="s">
        <v>875</v>
      </c>
      <c r="J223" t="s">
        <v>875</v>
      </c>
      <c r="K223" t="s">
        <v>3715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966</v>
      </c>
      <c r="AL223" t="s">
        <v>859</v>
      </c>
      <c r="AM223" t="s">
        <v>966</v>
      </c>
      <c r="AN223" t="s">
        <v>859</v>
      </c>
      <c r="AO223" s="13">
        <v>0.01</v>
      </c>
      <c r="AP223" s="14">
        <v>20250002682182</v>
      </c>
      <c r="AQ223" s="12">
        <v>45740</v>
      </c>
      <c r="AS223" s="17">
        <v>2171963</v>
      </c>
      <c r="AT223" s="13">
        <v>0.01</v>
      </c>
      <c r="AU223" s="13"/>
    </row>
    <row r="224" spans="2:47" x14ac:dyDescent="0.3">
      <c r="B224">
        <v>584160</v>
      </c>
      <c r="E224" s="12">
        <v>45740</v>
      </c>
      <c r="G224" t="s">
        <v>1847</v>
      </c>
      <c r="I224" t="s">
        <v>1934</v>
      </c>
      <c r="J224" t="s">
        <v>875</v>
      </c>
      <c r="K224" t="s">
        <v>1935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966</v>
      </c>
      <c r="AL224" t="s">
        <v>859</v>
      </c>
      <c r="AM224" t="s">
        <v>966</v>
      </c>
      <c r="AN224" t="s">
        <v>859</v>
      </c>
      <c r="AO224" s="13">
        <v>0.01</v>
      </c>
      <c r="AP224" s="14">
        <v>20250002682181</v>
      </c>
      <c r="AQ224" s="12">
        <v>45740</v>
      </c>
      <c r="AS224" s="17">
        <v>2179659</v>
      </c>
      <c r="AT224" s="13">
        <v>15.68</v>
      </c>
      <c r="AU224" s="13"/>
    </row>
    <row r="225" spans="1:47" x14ac:dyDescent="0.3">
      <c r="B225">
        <v>2171960</v>
      </c>
      <c r="E225" s="12">
        <v>45740</v>
      </c>
      <c r="G225" t="s">
        <v>1847</v>
      </c>
      <c r="I225" t="s">
        <v>1934</v>
      </c>
      <c r="J225" t="s">
        <v>875</v>
      </c>
      <c r="K225" t="s">
        <v>1935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966</v>
      </c>
      <c r="AL225" t="s">
        <v>859</v>
      </c>
      <c r="AM225" t="s">
        <v>966</v>
      </c>
      <c r="AN225" t="s">
        <v>859</v>
      </c>
      <c r="AO225" s="13">
        <v>0.01</v>
      </c>
      <c r="AP225" s="14">
        <v>20250002682183</v>
      </c>
      <c r="AQ225" s="12">
        <v>45740</v>
      </c>
      <c r="AS225" s="17">
        <v>2195056</v>
      </c>
      <c r="AT225" s="13">
        <v>8.7100000000000009</v>
      </c>
      <c r="AU225" s="13"/>
    </row>
    <row r="226" spans="1:47" x14ac:dyDescent="0.3">
      <c r="B226">
        <v>2171963</v>
      </c>
      <c r="E226" s="12">
        <v>45740</v>
      </c>
      <c r="G226" t="s">
        <v>1847</v>
      </c>
      <c r="I226" t="s">
        <v>1934</v>
      </c>
      <c r="J226" t="s">
        <v>875</v>
      </c>
      <c r="K226" t="s">
        <v>1935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966</v>
      </c>
      <c r="AL226" t="s">
        <v>859</v>
      </c>
      <c r="AM226" t="s">
        <v>966</v>
      </c>
      <c r="AN226" t="s">
        <v>859</v>
      </c>
      <c r="AO226" s="13">
        <v>0.01</v>
      </c>
      <c r="AP226" s="14">
        <v>20250002682184</v>
      </c>
      <c r="AQ226" s="12">
        <v>45740</v>
      </c>
      <c r="AS226" s="17">
        <v>2201747</v>
      </c>
      <c r="AT226" s="13">
        <v>17.86</v>
      </c>
      <c r="AU226" s="13"/>
    </row>
    <row r="227" spans="1:47" x14ac:dyDescent="0.3">
      <c r="A227">
        <v>55</v>
      </c>
      <c r="B227">
        <v>1133101</v>
      </c>
      <c r="C227" s="12">
        <v>45619</v>
      </c>
      <c r="D227" s="12">
        <v>45712</v>
      </c>
      <c r="E227" s="12">
        <v>45751</v>
      </c>
      <c r="F227">
        <v>94</v>
      </c>
      <c r="G227" t="s">
        <v>1847</v>
      </c>
      <c r="H227" t="s">
        <v>861</v>
      </c>
      <c r="I227" t="s">
        <v>875</v>
      </c>
      <c r="J227" t="s">
        <v>875</v>
      </c>
      <c r="K227" t="s">
        <v>4180</v>
      </c>
      <c r="L227">
        <v>996866969</v>
      </c>
      <c r="M227" t="s">
        <v>4194</v>
      </c>
      <c r="N227" t="s">
        <v>863</v>
      </c>
      <c r="O227">
        <v>1107</v>
      </c>
      <c r="P227">
        <v>1107</v>
      </c>
      <c r="Q227" t="s">
        <v>1387</v>
      </c>
      <c r="R227">
        <v>0</v>
      </c>
      <c r="S227">
        <v>0</v>
      </c>
      <c r="T227" t="s">
        <v>865</v>
      </c>
      <c r="U227" t="s">
        <v>1348</v>
      </c>
      <c r="V227" t="s">
        <v>1061</v>
      </c>
      <c r="AE227" t="s">
        <v>1061</v>
      </c>
      <c r="AF227" t="s">
        <v>962</v>
      </c>
      <c r="AH227" t="s">
        <v>1349</v>
      </c>
      <c r="AI227" t="s">
        <v>1350</v>
      </c>
      <c r="AJ227" t="s">
        <v>1160</v>
      </c>
      <c r="AL227" t="s">
        <v>859</v>
      </c>
      <c r="AM227" t="s">
        <v>1662</v>
      </c>
      <c r="AN227" t="s">
        <v>859</v>
      </c>
      <c r="AO227" s="13">
        <v>8.44</v>
      </c>
      <c r="AP227" s="14">
        <v>20250002041774</v>
      </c>
      <c r="AQ227" s="12">
        <v>45722</v>
      </c>
      <c r="AS227" s="17">
        <v>2290166</v>
      </c>
      <c r="AT227" s="13">
        <v>8.44</v>
      </c>
      <c r="AU227" s="13"/>
    </row>
    <row r="228" spans="1:47" x14ac:dyDescent="0.3">
      <c r="B228">
        <v>1133101</v>
      </c>
      <c r="E228" s="12">
        <v>45740</v>
      </c>
      <c r="G228" t="s">
        <v>1847</v>
      </c>
      <c r="I228" t="s">
        <v>875</v>
      </c>
      <c r="J228" t="s">
        <v>875</v>
      </c>
      <c r="K228" t="s">
        <v>4180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3449</v>
      </c>
      <c r="AL228" t="s">
        <v>859</v>
      </c>
      <c r="AM228" t="s">
        <v>3449</v>
      </c>
      <c r="AN228" t="s">
        <v>859</v>
      </c>
      <c r="AO228" s="13">
        <v>11.38</v>
      </c>
      <c r="AP228" s="14">
        <v>20250002681976</v>
      </c>
      <c r="AQ228" s="12">
        <v>45740</v>
      </c>
      <c r="AS228" s="17">
        <v>8301359</v>
      </c>
      <c r="AT228" s="13">
        <v>0.01</v>
      </c>
      <c r="AU228" s="13"/>
    </row>
    <row r="229" spans="1:47" x14ac:dyDescent="0.3">
      <c r="B229">
        <v>1133101</v>
      </c>
      <c r="E229" s="12">
        <v>45740</v>
      </c>
      <c r="G229" t="s">
        <v>1847</v>
      </c>
      <c r="I229" t="s">
        <v>875</v>
      </c>
      <c r="J229" t="s">
        <v>875</v>
      </c>
      <c r="K229" t="s">
        <v>4180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1670</v>
      </c>
      <c r="AL229" t="s">
        <v>859</v>
      </c>
      <c r="AM229" t="s">
        <v>1670</v>
      </c>
      <c r="AN229" t="s">
        <v>859</v>
      </c>
      <c r="AO229" s="13">
        <v>14.84</v>
      </c>
      <c r="AP229" s="14">
        <v>20250002681977</v>
      </c>
      <c r="AQ229" s="12">
        <v>45740</v>
      </c>
      <c r="AS229" s="17">
        <v>8506222</v>
      </c>
      <c r="AT229" s="13">
        <v>10.9</v>
      </c>
      <c r="AU229" s="13"/>
    </row>
    <row r="230" spans="1:47" x14ac:dyDescent="0.3">
      <c r="B230">
        <v>1133101</v>
      </c>
      <c r="E230" s="12">
        <v>45740</v>
      </c>
      <c r="G230" t="s">
        <v>1847</v>
      </c>
      <c r="I230" t="s">
        <v>875</v>
      </c>
      <c r="J230" t="s">
        <v>875</v>
      </c>
      <c r="K230" t="s">
        <v>4180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3428</v>
      </c>
      <c r="AL230" t="s">
        <v>859</v>
      </c>
      <c r="AM230" t="s">
        <v>3428</v>
      </c>
      <c r="AN230" t="s">
        <v>859</v>
      </c>
      <c r="AO230" s="13">
        <v>12.76</v>
      </c>
      <c r="AP230" s="14">
        <v>20250002681979</v>
      </c>
      <c r="AQ230" s="12">
        <v>45740</v>
      </c>
      <c r="AS230" s="17">
        <v>8511402</v>
      </c>
      <c r="AT230" s="13">
        <v>23.020000000000003</v>
      </c>
      <c r="AU230" s="13"/>
    </row>
    <row r="231" spans="1:47" x14ac:dyDescent="0.3">
      <c r="B231">
        <v>1133101</v>
      </c>
      <c r="E231" s="12">
        <v>45740</v>
      </c>
      <c r="G231" t="s">
        <v>1847</v>
      </c>
      <c r="I231" t="s">
        <v>875</v>
      </c>
      <c r="J231" t="s">
        <v>875</v>
      </c>
      <c r="K231" t="s">
        <v>4180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4424</v>
      </c>
      <c r="AL231" t="s">
        <v>859</v>
      </c>
      <c r="AM231" t="s">
        <v>4424</v>
      </c>
      <c r="AN231" t="s">
        <v>859</v>
      </c>
      <c r="AO231" s="13">
        <v>14.34</v>
      </c>
      <c r="AP231" s="14">
        <v>20250002681981</v>
      </c>
      <c r="AQ231" s="12">
        <v>45740</v>
      </c>
      <c r="AS231" s="17" t="s">
        <v>4051</v>
      </c>
      <c r="AT231" s="13">
        <v>12302.650000000003</v>
      </c>
      <c r="AU231" s="13"/>
    </row>
    <row r="232" spans="1:47" x14ac:dyDescent="0.3">
      <c r="B232">
        <v>1133101</v>
      </c>
      <c r="E232" s="12">
        <v>45740</v>
      </c>
      <c r="G232" t="s">
        <v>1847</v>
      </c>
      <c r="I232" t="s">
        <v>875</v>
      </c>
      <c r="J232" t="s">
        <v>875</v>
      </c>
      <c r="K232" t="s">
        <v>4180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4425</v>
      </c>
      <c r="AL232" t="s">
        <v>859</v>
      </c>
      <c r="AM232" t="s">
        <v>4425</v>
      </c>
      <c r="AN232" t="s">
        <v>859</v>
      </c>
      <c r="AO232" s="13">
        <v>12.33</v>
      </c>
      <c r="AP232" s="14">
        <v>20250002681983</v>
      </c>
      <c r="AQ232" s="12">
        <v>45740</v>
      </c>
    </row>
    <row r="233" spans="1:47" x14ac:dyDescent="0.3">
      <c r="B233">
        <v>1133101</v>
      </c>
      <c r="E233" s="12">
        <v>45740</v>
      </c>
      <c r="G233" t="s">
        <v>1847</v>
      </c>
      <c r="I233" t="s">
        <v>875</v>
      </c>
      <c r="J233" t="s">
        <v>875</v>
      </c>
      <c r="K233" t="s">
        <v>4180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4426</v>
      </c>
      <c r="AL233" t="s">
        <v>859</v>
      </c>
      <c r="AM233" t="s">
        <v>4426</v>
      </c>
      <c r="AN233" t="s">
        <v>859</v>
      </c>
      <c r="AO233" s="13">
        <v>12.11</v>
      </c>
      <c r="AP233" s="14">
        <v>20250002681985</v>
      </c>
      <c r="AQ233" s="12">
        <v>45740</v>
      </c>
    </row>
    <row r="234" spans="1:47" x14ac:dyDescent="0.3">
      <c r="B234">
        <v>1133101</v>
      </c>
      <c r="E234" s="12">
        <v>45740</v>
      </c>
      <c r="G234" t="s">
        <v>1847</v>
      </c>
      <c r="I234" t="s">
        <v>875</v>
      </c>
      <c r="J234" t="s">
        <v>875</v>
      </c>
      <c r="K234" t="s">
        <v>4180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4427</v>
      </c>
      <c r="AL234" t="s">
        <v>859</v>
      </c>
      <c r="AM234" t="s">
        <v>4427</v>
      </c>
      <c r="AN234" t="s">
        <v>859</v>
      </c>
      <c r="AO234" s="13">
        <v>11.89</v>
      </c>
      <c r="AP234" s="14">
        <v>20250002681987</v>
      </c>
      <c r="AQ234" s="12">
        <v>45740</v>
      </c>
    </row>
    <row r="235" spans="1:47" x14ac:dyDescent="0.3">
      <c r="B235">
        <v>1133101</v>
      </c>
      <c r="E235" s="12">
        <v>45740</v>
      </c>
      <c r="G235" t="s">
        <v>1847</v>
      </c>
      <c r="I235" t="s">
        <v>875</v>
      </c>
      <c r="J235" t="s">
        <v>875</v>
      </c>
      <c r="K235" t="s">
        <v>4180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2901</v>
      </c>
      <c r="AL235" t="s">
        <v>859</v>
      </c>
      <c r="AM235" t="s">
        <v>2901</v>
      </c>
      <c r="AN235" t="s">
        <v>859</v>
      </c>
      <c r="AO235" s="13">
        <v>13.34</v>
      </c>
      <c r="AP235" s="14">
        <v>20250002681989</v>
      </c>
      <c r="AQ235" s="12">
        <v>45740</v>
      </c>
    </row>
    <row r="236" spans="1:47" x14ac:dyDescent="0.3">
      <c r="B236">
        <v>1133101</v>
      </c>
      <c r="E236" s="12">
        <v>45740</v>
      </c>
      <c r="G236" t="s">
        <v>1847</v>
      </c>
      <c r="I236" t="s">
        <v>875</v>
      </c>
      <c r="J236" t="s">
        <v>875</v>
      </c>
      <c r="K236" t="s">
        <v>4180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3368</v>
      </c>
      <c r="AL236" t="s">
        <v>859</v>
      </c>
      <c r="AM236" t="s">
        <v>3368</v>
      </c>
      <c r="AN236" t="s">
        <v>859</v>
      </c>
      <c r="AO236" s="13">
        <v>11.46</v>
      </c>
      <c r="AP236" s="14">
        <v>20250002681991</v>
      </c>
      <c r="AQ236" s="12">
        <v>45740</v>
      </c>
    </row>
    <row r="237" spans="1:47" x14ac:dyDescent="0.3">
      <c r="B237">
        <v>1133101</v>
      </c>
      <c r="E237" s="12">
        <v>45740</v>
      </c>
      <c r="G237" t="s">
        <v>1847</v>
      </c>
      <c r="I237" t="s">
        <v>875</v>
      </c>
      <c r="J237" t="s">
        <v>875</v>
      </c>
      <c r="K237" t="s">
        <v>4180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4428</v>
      </c>
      <c r="AL237" t="s">
        <v>859</v>
      </c>
      <c r="AM237" t="s">
        <v>4428</v>
      </c>
      <c r="AN237" t="s">
        <v>859</v>
      </c>
      <c r="AO237" s="13">
        <v>11.24</v>
      </c>
      <c r="AP237" s="14">
        <v>20250002681993</v>
      </c>
      <c r="AQ237" s="12">
        <v>45740</v>
      </c>
    </row>
    <row r="238" spans="1:47" x14ac:dyDescent="0.3">
      <c r="B238">
        <v>1133101</v>
      </c>
      <c r="E238" s="12">
        <v>45740</v>
      </c>
      <c r="G238" t="s">
        <v>1847</v>
      </c>
      <c r="I238" t="s">
        <v>875</v>
      </c>
      <c r="J238" t="s">
        <v>875</v>
      </c>
      <c r="K238" t="s">
        <v>4180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4429</v>
      </c>
      <c r="AL238" t="s">
        <v>859</v>
      </c>
      <c r="AM238" t="s">
        <v>4429</v>
      </c>
      <c r="AN238" t="s">
        <v>859</v>
      </c>
      <c r="AO238" s="13">
        <v>11.02</v>
      </c>
      <c r="AP238" s="14">
        <v>20250002681995</v>
      </c>
      <c r="AQ238" s="12">
        <v>45740</v>
      </c>
    </row>
    <row r="239" spans="1:47" x14ac:dyDescent="0.3">
      <c r="B239">
        <v>1133101</v>
      </c>
      <c r="E239" s="12">
        <v>45740</v>
      </c>
      <c r="G239" t="s">
        <v>1847</v>
      </c>
      <c r="I239" t="s">
        <v>875</v>
      </c>
      <c r="J239" t="s">
        <v>875</v>
      </c>
      <c r="K239" t="s">
        <v>4180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2826</v>
      </c>
      <c r="AL239" t="s">
        <v>859</v>
      </c>
      <c r="AM239" t="s">
        <v>2826</v>
      </c>
      <c r="AN239" t="s">
        <v>859</v>
      </c>
      <c r="AO239" s="13">
        <v>12.35</v>
      </c>
      <c r="AP239" s="14">
        <v>20250002681997</v>
      </c>
      <c r="AQ239" s="12">
        <v>45740</v>
      </c>
    </row>
    <row r="240" spans="1:47" x14ac:dyDescent="0.3">
      <c r="B240">
        <v>1133101</v>
      </c>
      <c r="E240" s="12">
        <v>45740</v>
      </c>
      <c r="G240" t="s">
        <v>1847</v>
      </c>
      <c r="I240" t="s">
        <v>875</v>
      </c>
      <c r="J240" t="s">
        <v>875</v>
      </c>
      <c r="K240" t="s">
        <v>4180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1625</v>
      </c>
      <c r="AI240" t="s">
        <v>859</v>
      </c>
      <c r="AK240" t="s">
        <v>1215</v>
      </c>
      <c r="AL240" t="s">
        <v>859</v>
      </c>
      <c r="AM240" t="s">
        <v>1215</v>
      </c>
      <c r="AN240" t="s">
        <v>859</v>
      </c>
      <c r="AO240" s="13">
        <v>12.1</v>
      </c>
      <c r="AP240" s="14">
        <v>20250002681999</v>
      </c>
      <c r="AQ240" s="12">
        <v>45740</v>
      </c>
    </row>
    <row r="241" spans="2:43" x14ac:dyDescent="0.3">
      <c r="B241">
        <v>1133101</v>
      </c>
      <c r="E241" s="12">
        <v>45740</v>
      </c>
      <c r="G241" t="s">
        <v>1847</v>
      </c>
      <c r="I241" t="s">
        <v>875</v>
      </c>
      <c r="J241" t="s">
        <v>875</v>
      </c>
      <c r="K241" t="s">
        <v>4180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1625</v>
      </c>
      <c r="AI241" t="s">
        <v>859</v>
      </c>
      <c r="AK241" t="s">
        <v>3701</v>
      </c>
      <c r="AL241" t="s">
        <v>859</v>
      </c>
      <c r="AM241" t="s">
        <v>3701</v>
      </c>
      <c r="AN241" t="s">
        <v>859</v>
      </c>
      <c r="AO241" s="13">
        <v>11.85</v>
      </c>
      <c r="AP241" s="14">
        <v>20250002682001</v>
      </c>
      <c r="AQ241" s="12">
        <v>45740</v>
      </c>
    </row>
    <row r="242" spans="2:43" x14ac:dyDescent="0.3">
      <c r="B242">
        <v>1133101</v>
      </c>
      <c r="E242" s="12">
        <v>45740</v>
      </c>
      <c r="G242" t="s">
        <v>1847</v>
      </c>
      <c r="I242" t="s">
        <v>875</v>
      </c>
      <c r="J242" t="s">
        <v>875</v>
      </c>
      <c r="K242" t="s">
        <v>4180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1625</v>
      </c>
      <c r="AI242" t="s">
        <v>859</v>
      </c>
      <c r="AK242" t="s">
        <v>3702</v>
      </c>
      <c r="AL242" t="s">
        <v>859</v>
      </c>
      <c r="AM242" t="s">
        <v>3702</v>
      </c>
      <c r="AN242" t="s">
        <v>859</v>
      </c>
      <c r="AO242" s="13">
        <v>10.15</v>
      </c>
      <c r="AP242" s="14">
        <v>20250002682003</v>
      </c>
      <c r="AQ242" s="12">
        <v>45740</v>
      </c>
    </row>
    <row r="243" spans="2:43" x14ac:dyDescent="0.3">
      <c r="B243">
        <v>1133101</v>
      </c>
      <c r="E243" s="12">
        <v>45740</v>
      </c>
      <c r="G243" t="s">
        <v>1847</v>
      </c>
      <c r="I243" t="s">
        <v>875</v>
      </c>
      <c r="J243" t="s">
        <v>875</v>
      </c>
      <c r="K243" t="s">
        <v>4180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1625</v>
      </c>
      <c r="AI243" t="s">
        <v>859</v>
      </c>
      <c r="AK243" t="s">
        <v>3185</v>
      </c>
      <c r="AL243" t="s">
        <v>859</v>
      </c>
      <c r="AM243" t="s">
        <v>3185</v>
      </c>
      <c r="AN243" t="s">
        <v>859</v>
      </c>
      <c r="AO243" s="13">
        <v>11.35</v>
      </c>
      <c r="AP243" s="14">
        <v>20250002682005</v>
      </c>
      <c r="AQ243" s="12">
        <v>45740</v>
      </c>
    </row>
    <row r="244" spans="2:43" x14ac:dyDescent="0.3">
      <c r="B244">
        <v>1133101</v>
      </c>
      <c r="E244" s="12">
        <v>45740</v>
      </c>
      <c r="G244" t="s">
        <v>1847</v>
      </c>
      <c r="I244" t="s">
        <v>875</v>
      </c>
      <c r="J244" t="s">
        <v>875</v>
      </c>
      <c r="K244" t="s">
        <v>4180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1625</v>
      </c>
      <c r="AI244" t="s">
        <v>859</v>
      </c>
      <c r="AK244" t="s">
        <v>4392</v>
      </c>
      <c r="AL244" t="s">
        <v>859</v>
      </c>
      <c r="AM244" t="s">
        <v>4392</v>
      </c>
      <c r="AN244" t="s">
        <v>859</v>
      </c>
      <c r="AO244" s="13">
        <v>9.7200000000000006</v>
      </c>
      <c r="AP244" s="14">
        <v>20250002682007</v>
      </c>
      <c r="AQ244" s="12">
        <v>45740</v>
      </c>
    </row>
    <row r="245" spans="2:43" x14ac:dyDescent="0.3">
      <c r="B245">
        <v>1133101</v>
      </c>
      <c r="E245" s="12">
        <v>45740</v>
      </c>
      <c r="G245" t="s">
        <v>1847</v>
      </c>
      <c r="I245" t="s">
        <v>875</v>
      </c>
      <c r="J245" t="s">
        <v>875</v>
      </c>
      <c r="K245" t="s">
        <v>4180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1625</v>
      </c>
      <c r="AI245" t="s">
        <v>859</v>
      </c>
      <c r="AK245" t="s">
        <v>3703</v>
      </c>
      <c r="AL245" t="s">
        <v>859</v>
      </c>
      <c r="AM245" t="s">
        <v>3703</v>
      </c>
      <c r="AN245" t="s">
        <v>859</v>
      </c>
      <c r="AO245" s="13">
        <v>10.86</v>
      </c>
      <c r="AP245" s="14">
        <v>20250002682009</v>
      </c>
      <c r="AQ245" s="12">
        <v>45740</v>
      </c>
    </row>
    <row r="246" spans="2:43" x14ac:dyDescent="0.3">
      <c r="B246">
        <v>1133101</v>
      </c>
      <c r="E246" s="12">
        <v>45740</v>
      </c>
      <c r="G246" t="s">
        <v>1847</v>
      </c>
      <c r="I246" t="s">
        <v>875</v>
      </c>
      <c r="J246" t="s">
        <v>875</v>
      </c>
      <c r="K246" t="s">
        <v>4180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1625</v>
      </c>
      <c r="AI246" t="s">
        <v>859</v>
      </c>
      <c r="AK246" t="s">
        <v>3348</v>
      </c>
      <c r="AL246" t="s">
        <v>859</v>
      </c>
      <c r="AM246" t="s">
        <v>3348</v>
      </c>
      <c r="AN246" t="s">
        <v>859</v>
      </c>
      <c r="AO246" s="13">
        <v>9.2799999999999994</v>
      </c>
      <c r="AP246" s="14">
        <v>20250002682011</v>
      </c>
      <c r="AQ246" s="12">
        <v>45740</v>
      </c>
    </row>
    <row r="247" spans="2:43" x14ac:dyDescent="0.3">
      <c r="B247">
        <v>1133101</v>
      </c>
      <c r="E247" s="12">
        <v>45740</v>
      </c>
      <c r="G247" t="s">
        <v>1847</v>
      </c>
      <c r="I247" t="s">
        <v>875</v>
      </c>
      <c r="J247" t="s">
        <v>875</v>
      </c>
      <c r="K247" t="s">
        <v>4180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1625</v>
      </c>
      <c r="AI247" t="s">
        <v>859</v>
      </c>
      <c r="AK247" t="s">
        <v>1925</v>
      </c>
      <c r="AL247" t="s">
        <v>859</v>
      </c>
      <c r="AM247" t="s">
        <v>1925</v>
      </c>
      <c r="AN247" t="s">
        <v>859</v>
      </c>
      <c r="AO247" s="13">
        <v>11.66</v>
      </c>
      <c r="AP247" s="14">
        <v>20250002682013</v>
      </c>
      <c r="AQ247" s="12">
        <v>45740</v>
      </c>
    </row>
    <row r="248" spans="2:43" x14ac:dyDescent="0.3">
      <c r="B248">
        <v>1133101</v>
      </c>
      <c r="E248" s="12">
        <v>45740</v>
      </c>
      <c r="G248" t="s">
        <v>1847</v>
      </c>
      <c r="I248" t="s">
        <v>875</v>
      </c>
      <c r="J248" t="s">
        <v>875</v>
      </c>
      <c r="K248" t="s">
        <v>4180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1625</v>
      </c>
      <c r="AI248" t="s">
        <v>859</v>
      </c>
      <c r="AK248" t="s">
        <v>3080</v>
      </c>
      <c r="AL248" t="s">
        <v>859</v>
      </c>
      <c r="AM248" t="s">
        <v>3080</v>
      </c>
      <c r="AN248" t="s">
        <v>859</v>
      </c>
      <c r="AO248" s="13">
        <v>10.11</v>
      </c>
      <c r="AP248" s="14">
        <v>20250002682015</v>
      </c>
      <c r="AQ248" s="12">
        <v>45740</v>
      </c>
    </row>
    <row r="249" spans="2:43" x14ac:dyDescent="0.3">
      <c r="B249">
        <v>1133101</v>
      </c>
      <c r="E249" s="12">
        <v>45740</v>
      </c>
      <c r="G249" t="s">
        <v>1847</v>
      </c>
      <c r="I249" t="s">
        <v>875</v>
      </c>
      <c r="J249" t="s">
        <v>875</v>
      </c>
      <c r="K249" t="s">
        <v>4180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4430</v>
      </c>
      <c r="AL249" t="s">
        <v>859</v>
      </c>
      <c r="AM249" t="s">
        <v>4430</v>
      </c>
      <c r="AN249" t="s">
        <v>859</v>
      </c>
      <c r="AO249" s="13">
        <v>7.97</v>
      </c>
      <c r="AP249" s="14">
        <v>20250002682017</v>
      </c>
      <c r="AQ249" s="12">
        <v>45740</v>
      </c>
    </row>
    <row r="250" spans="2:43" x14ac:dyDescent="0.3">
      <c r="B250">
        <v>1133101</v>
      </c>
      <c r="E250" s="12">
        <v>45740</v>
      </c>
      <c r="G250" t="s">
        <v>1847</v>
      </c>
      <c r="I250" t="s">
        <v>875</v>
      </c>
      <c r="J250" t="s">
        <v>875</v>
      </c>
      <c r="K250" t="s">
        <v>4180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4273</v>
      </c>
      <c r="AL250" t="s">
        <v>859</v>
      </c>
      <c r="AM250" t="s">
        <v>4273</v>
      </c>
      <c r="AN250" t="s">
        <v>859</v>
      </c>
      <c r="AO250" s="13">
        <v>6.9</v>
      </c>
      <c r="AP250" s="14">
        <v>20250002682019</v>
      </c>
      <c r="AQ250" s="12">
        <v>45740</v>
      </c>
    </row>
    <row r="251" spans="2:43" x14ac:dyDescent="0.3">
      <c r="B251">
        <v>1133101</v>
      </c>
      <c r="E251" s="12">
        <v>45740</v>
      </c>
      <c r="G251" t="s">
        <v>1847</v>
      </c>
      <c r="I251" t="s">
        <v>875</v>
      </c>
      <c r="J251" t="s">
        <v>875</v>
      </c>
      <c r="K251" t="s">
        <v>4180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3210</v>
      </c>
      <c r="AL251" t="s">
        <v>859</v>
      </c>
      <c r="AM251" t="s">
        <v>3210</v>
      </c>
      <c r="AN251" t="s">
        <v>859</v>
      </c>
      <c r="AO251" s="13">
        <v>6.71</v>
      </c>
      <c r="AP251" s="14">
        <v>20250002682021</v>
      </c>
      <c r="AQ251" s="12">
        <v>45740</v>
      </c>
    </row>
    <row r="252" spans="2:43" x14ac:dyDescent="0.3">
      <c r="B252">
        <v>1133101</v>
      </c>
      <c r="E252" s="12">
        <v>45740</v>
      </c>
      <c r="G252" t="s">
        <v>1847</v>
      </c>
      <c r="I252" t="s">
        <v>875</v>
      </c>
      <c r="J252" t="s">
        <v>875</v>
      </c>
      <c r="K252" t="s">
        <v>4180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3438</v>
      </c>
      <c r="AL252" t="s">
        <v>859</v>
      </c>
      <c r="AM252" t="s">
        <v>3438</v>
      </c>
      <c r="AN252" t="s">
        <v>859</v>
      </c>
      <c r="AO252" s="13">
        <v>5.77</v>
      </c>
      <c r="AP252" s="14">
        <v>20250002682023</v>
      </c>
      <c r="AQ252" s="12">
        <v>45740</v>
      </c>
    </row>
    <row r="253" spans="2:43" x14ac:dyDescent="0.3">
      <c r="B253">
        <v>1133101</v>
      </c>
      <c r="E253" s="12">
        <v>45740</v>
      </c>
      <c r="G253" t="s">
        <v>1847</v>
      </c>
      <c r="I253" t="s">
        <v>875</v>
      </c>
      <c r="J253" t="s">
        <v>875</v>
      </c>
      <c r="K253" t="s">
        <v>4180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4178</v>
      </c>
      <c r="AL253" t="s">
        <v>859</v>
      </c>
      <c r="AM253" t="s">
        <v>4178</v>
      </c>
      <c r="AN253" t="s">
        <v>859</v>
      </c>
      <c r="AO253" s="13">
        <v>7.22</v>
      </c>
      <c r="AP253" s="14">
        <v>20250002682025</v>
      </c>
      <c r="AQ253" s="12">
        <v>45740</v>
      </c>
    </row>
    <row r="254" spans="2:43" x14ac:dyDescent="0.3">
      <c r="B254">
        <v>1133101</v>
      </c>
      <c r="E254" s="12">
        <v>45740</v>
      </c>
      <c r="G254" t="s">
        <v>1847</v>
      </c>
      <c r="I254" t="s">
        <v>875</v>
      </c>
      <c r="J254" t="s">
        <v>875</v>
      </c>
      <c r="K254" t="s">
        <v>4180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3451</v>
      </c>
      <c r="AL254" t="s">
        <v>859</v>
      </c>
      <c r="AM254" t="s">
        <v>3451</v>
      </c>
      <c r="AN254" t="s">
        <v>859</v>
      </c>
      <c r="AO254" s="13">
        <v>6.24</v>
      </c>
      <c r="AP254" s="14">
        <v>20250002682027</v>
      </c>
      <c r="AQ254" s="12">
        <v>45740</v>
      </c>
    </row>
    <row r="255" spans="2:43" x14ac:dyDescent="0.3">
      <c r="B255">
        <v>1133101</v>
      </c>
      <c r="E255" s="12">
        <v>45740</v>
      </c>
      <c r="G255" t="s">
        <v>1847</v>
      </c>
      <c r="I255" t="s">
        <v>875</v>
      </c>
      <c r="J255" t="s">
        <v>875</v>
      </c>
      <c r="K255" t="s">
        <v>4180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3344</v>
      </c>
      <c r="AL255" t="s">
        <v>859</v>
      </c>
      <c r="AM255" t="s">
        <v>3344</v>
      </c>
      <c r="AN255" t="s">
        <v>859</v>
      </c>
      <c r="AO255" s="13">
        <v>5.3</v>
      </c>
      <c r="AP255" s="14">
        <v>20250002682030</v>
      </c>
      <c r="AQ255" s="12">
        <v>45740</v>
      </c>
    </row>
    <row r="256" spans="2:43" x14ac:dyDescent="0.3">
      <c r="B256">
        <v>1133101</v>
      </c>
      <c r="E256" s="12">
        <v>45740</v>
      </c>
      <c r="G256" t="s">
        <v>1847</v>
      </c>
      <c r="I256" t="s">
        <v>875</v>
      </c>
      <c r="J256" t="s">
        <v>875</v>
      </c>
      <c r="K256" t="s">
        <v>4180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2396</v>
      </c>
      <c r="AL256" t="s">
        <v>859</v>
      </c>
      <c r="AM256" t="s">
        <v>2396</v>
      </c>
      <c r="AN256" t="s">
        <v>859</v>
      </c>
      <c r="AO256" s="13">
        <v>5.88</v>
      </c>
      <c r="AP256" s="14">
        <v>20250002682033</v>
      </c>
      <c r="AQ256" s="12">
        <v>45740</v>
      </c>
    </row>
    <row r="257" spans="2:43" x14ac:dyDescent="0.3">
      <c r="B257">
        <v>1133101</v>
      </c>
      <c r="E257" s="12">
        <v>45740</v>
      </c>
      <c r="G257" t="s">
        <v>1847</v>
      </c>
      <c r="I257" t="s">
        <v>875</v>
      </c>
      <c r="J257" t="s">
        <v>875</v>
      </c>
      <c r="K257" t="s">
        <v>4180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1535</v>
      </c>
      <c r="AL257" t="s">
        <v>859</v>
      </c>
      <c r="AM257" t="s">
        <v>1535</v>
      </c>
      <c r="AN257" t="s">
        <v>859</v>
      </c>
      <c r="AO257" s="13">
        <v>5.71</v>
      </c>
      <c r="AP257" s="14">
        <v>20250002682036</v>
      </c>
      <c r="AQ257" s="12">
        <v>45740</v>
      </c>
    </row>
    <row r="258" spans="2:43" x14ac:dyDescent="0.3">
      <c r="B258">
        <v>1133101</v>
      </c>
      <c r="E258" s="12">
        <v>45740</v>
      </c>
      <c r="G258" t="s">
        <v>1847</v>
      </c>
      <c r="I258" t="s">
        <v>875</v>
      </c>
      <c r="J258" t="s">
        <v>875</v>
      </c>
      <c r="K258" t="s">
        <v>4180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1612</v>
      </c>
      <c r="AL258" t="s">
        <v>859</v>
      </c>
      <c r="AM258" t="s">
        <v>1612</v>
      </c>
      <c r="AN258" t="s">
        <v>859</v>
      </c>
      <c r="AO258" s="13">
        <v>6.23</v>
      </c>
      <c r="AP258" s="14">
        <v>20250002682039</v>
      </c>
      <c r="AQ258" s="12">
        <v>45740</v>
      </c>
    </row>
    <row r="259" spans="2:43" x14ac:dyDescent="0.3">
      <c r="B259">
        <v>1133101</v>
      </c>
      <c r="E259" s="12">
        <v>45740</v>
      </c>
      <c r="G259" t="s">
        <v>1847</v>
      </c>
      <c r="I259" t="s">
        <v>875</v>
      </c>
      <c r="J259" t="s">
        <v>875</v>
      </c>
      <c r="K259" t="s">
        <v>4180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1450</v>
      </c>
      <c r="AL259" t="s">
        <v>859</v>
      </c>
      <c r="AM259" t="s">
        <v>1450</v>
      </c>
      <c r="AN259" t="s">
        <v>859</v>
      </c>
      <c r="AO259" s="13">
        <v>6.02</v>
      </c>
      <c r="AP259" s="14">
        <v>20250002682042</v>
      </c>
      <c r="AQ259" s="12">
        <v>45740</v>
      </c>
    </row>
    <row r="260" spans="2:43" x14ac:dyDescent="0.3">
      <c r="B260">
        <v>1133101</v>
      </c>
      <c r="E260" s="12">
        <v>45740</v>
      </c>
      <c r="G260" t="s">
        <v>1847</v>
      </c>
      <c r="I260" t="s">
        <v>875</v>
      </c>
      <c r="J260" t="s">
        <v>875</v>
      </c>
      <c r="K260" t="s">
        <v>4180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1076</v>
      </c>
      <c r="AL260" t="s">
        <v>859</v>
      </c>
      <c r="AM260" t="s">
        <v>1076</v>
      </c>
      <c r="AN260" t="s">
        <v>859</v>
      </c>
      <c r="AO260" s="13">
        <v>4.53</v>
      </c>
      <c r="AP260" s="14">
        <v>20250002682045</v>
      </c>
      <c r="AQ260" s="12">
        <v>45740</v>
      </c>
    </row>
    <row r="261" spans="2:43" x14ac:dyDescent="0.3">
      <c r="B261">
        <v>1133101</v>
      </c>
      <c r="E261" s="12">
        <v>45740</v>
      </c>
      <c r="G261" t="s">
        <v>1847</v>
      </c>
      <c r="I261" t="s">
        <v>875</v>
      </c>
      <c r="J261" t="s">
        <v>875</v>
      </c>
      <c r="K261" t="s">
        <v>4180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2111</v>
      </c>
      <c r="AL261" t="s">
        <v>859</v>
      </c>
      <c r="AM261" t="s">
        <v>2111</v>
      </c>
      <c r="AN261" t="s">
        <v>859</v>
      </c>
      <c r="AO261" s="13">
        <v>5</v>
      </c>
      <c r="AP261" s="14">
        <v>20250002682048</v>
      </c>
      <c r="AQ261" s="12">
        <v>45740</v>
      </c>
    </row>
    <row r="262" spans="2:43" x14ac:dyDescent="0.3">
      <c r="B262">
        <v>1133101</v>
      </c>
      <c r="E262" s="12">
        <v>45740</v>
      </c>
      <c r="G262" t="s">
        <v>1847</v>
      </c>
      <c r="I262" t="s">
        <v>875</v>
      </c>
      <c r="J262" t="s">
        <v>875</v>
      </c>
      <c r="K262" t="s">
        <v>4180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3553</v>
      </c>
      <c r="AL262" t="s">
        <v>859</v>
      </c>
      <c r="AM262" t="s">
        <v>3553</v>
      </c>
      <c r="AN262" t="s">
        <v>859</v>
      </c>
      <c r="AO262" s="13">
        <v>4.83</v>
      </c>
      <c r="AP262" s="14">
        <v>20250002682051</v>
      </c>
      <c r="AQ262" s="12">
        <v>45740</v>
      </c>
    </row>
    <row r="263" spans="2:43" x14ac:dyDescent="0.3">
      <c r="B263">
        <v>1133101</v>
      </c>
      <c r="E263" s="12">
        <v>45740</v>
      </c>
      <c r="G263" t="s">
        <v>1847</v>
      </c>
      <c r="I263" t="s">
        <v>875</v>
      </c>
      <c r="J263" t="s">
        <v>875</v>
      </c>
      <c r="K263" t="s">
        <v>4180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4431</v>
      </c>
      <c r="AL263" t="s">
        <v>859</v>
      </c>
      <c r="AM263" t="s">
        <v>4431</v>
      </c>
      <c r="AN263" t="s">
        <v>859</v>
      </c>
      <c r="AO263" s="13">
        <v>26.73</v>
      </c>
      <c r="AP263" s="14">
        <v>20250002682054</v>
      </c>
      <c r="AQ263" s="12">
        <v>45740</v>
      </c>
    </row>
    <row r="264" spans="2:43" x14ac:dyDescent="0.3">
      <c r="B264">
        <v>1133101</v>
      </c>
      <c r="E264" s="12">
        <v>45740</v>
      </c>
      <c r="G264" t="s">
        <v>1847</v>
      </c>
      <c r="I264" t="s">
        <v>875</v>
      </c>
      <c r="J264" t="s">
        <v>875</v>
      </c>
      <c r="K264" t="s">
        <v>4180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932</v>
      </c>
      <c r="AL264" t="s">
        <v>859</v>
      </c>
      <c r="AM264" t="s">
        <v>932</v>
      </c>
      <c r="AN264" t="s">
        <v>859</v>
      </c>
      <c r="AO264" s="13">
        <v>4.4800000000000004</v>
      </c>
      <c r="AP264" s="14">
        <v>20250002682057</v>
      </c>
      <c r="AQ264" s="12">
        <v>45740</v>
      </c>
    </row>
    <row r="265" spans="2:43" x14ac:dyDescent="0.3">
      <c r="B265">
        <v>1133101</v>
      </c>
      <c r="E265" s="12">
        <v>45740</v>
      </c>
      <c r="G265" t="s">
        <v>1847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1272</v>
      </c>
      <c r="AL265" t="s">
        <v>859</v>
      </c>
      <c r="AM265" t="s">
        <v>1272</v>
      </c>
      <c r="AN265" t="s">
        <v>859</v>
      </c>
      <c r="AO265" s="13">
        <v>3.76</v>
      </c>
      <c r="AP265" s="14">
        <v>20250002682060</v>
      </c>
      <c r="AQ265" s="12">
        <v>45740</v>
      </c>
    </row>
    <row r="266" spans="2:43" x14ac:dyDescent="0.3">
      <c r="B266">
        <v>1133101</v>
      </c>
      <c r="E266" s="12">
        <v>45740</v>
      </c>
      <c r="G266" t="s">
        <v>1847</v>
      </c>
      <c r="I266" t="s">
        <v>875</v>
      </c>
      <c r="J266" t="s">
        <v>875</v>
      </c>
      <c r="K266" t="s">
        <v>4180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3455</v>
      </c>
      <c r="AL266" t="s">
        <v>859</v>
      </c>
      <c r="AM266" t="s">
        <v>3455</v>
      </c>
      <c r="AN266" t="s">
        <v>859</v>
      </c>
      <c r="AO266" s="13">
        <v>4.63</v>
      </c>
      <c r="AP266" s="14">
        <v>20250002682063</v>
      </c>
      <c r="AQ266" s="12">
        <v>45740</v>
      </c>
    </row>
    <row r="267" spans="2:43" x14ac:dyDescent="0.3">
      <c r="B267">
        <v>1133101</v>
      </c>
      <c r="E267" s="12">
        <v>45740</v>
      </c>
      <c r="G267" t="s">
        <v>1847</v>
      </c>
      <c r="I267" t="s">
        <v>875</v>
      </c>
      <c r="J267" t="s">
        <v>875</v>
      </c>
      <c r="K267" t="s">
        <v>4180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1137</v>
      </c>
      <c r="AL267" t="s">
        <v>859</v>
      </c>
      <c r="AM267" t="s">
        <v>1137</v>
      </c>
      <c r="AN267" t="s">
        <v>859</v>
      </c>
      <c r="AO267" s="13">
        <v>3.95</v>
      </c>
      <c r="AP267" s="14">
        <v>20250002682066</v>
      </c>
      <c r="AQ267" s="12">
        <v>45740</v>
      </c>
    </row>
    <row r="268" spans="2:43" x14ac:dyDescent="0.3">
      <c r="B268">
        <v>1133101</v>
      </c>
      <c r="E268" s="12">
        <v>45740</v>
      </c>
      <c r="G268" t="s">
        <v>1847</v>
      </c>
      <c r="I268" t="s">
        <v>875</v>
      </c>
      <c r="J268" t="s">
        <v>875</v>
      </c>
      <c r="K268" t="s">
        <v>4180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3339</v>
      </c>
      <c r="AL268" t="s">
        <v>859</v>
      </c>
      <c r="AM268" t="s">
        <v>3339</v>
      </c>
      <c r="AN268" t="s">
        <v>859</v>
      </c>
      <c r="AO268" s="13">
        <v>3.77</v>
      </c>
      <c r="AP268" s="14">
        <v>20250002682069</v>
      </c>
      <c r="AQ268" s="12">
        <v>45740</v>
      </c>
    </row>
    <row r="269" spans="2:43" x14ac:dyDescent="0.3">
      <c r="B269">
        <v>1133101</v>
      </c>
      <c r="E269" s="12">
        <v>45740</v>
      </c>
      <c r="G269" t="s">
        <v>1847</v>
      </c>
      <c r="I269" t="s">
        <v>875</v>
      </c>
      <c r="J269" t="s">
        <v>875</v>
      </c>
      <c r="K269" t="s">
        <v>4180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4036</v>
      </c>
      <c r="AL269" t="s">
        <v>859</v>
      </c>
      <c r="AM269" t="s">
        <v>4036</v>
      </c>
      <c r="AN269" t="s">
        <v>859</v>
      </c>
      <c r="AO269" s="13">
        <v>3.92</v>
      </c>
      <c r="AP269" s="14">
        <v>20250002682072</v>
      </c>
      <c r="AQ269" s="12">
        <v>45740</v>
      </c>
    </row>
    <row r="270" spans="2:43" x14ac:dyDescent="0.3">
      <c r="B270">
        <v>1133101</v>
      </c>
      <c r="E270" s="12">
        <v>45740</v>
      </c>
      <c r="G270" t="s">
        <v>1847</v>
      </c>
      <c r="I270" t="s">
        <v>875</v>
      </c>
      <c r="J270" t="s">
        <v>875</v>
      </c>
      <c r="K270" t="s">
        <v>4180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1121</v>
      </c>
      <c r="AL270" t="s">
        <v>859</v>
      </c>
      <c r="AM270" t="s">
        <v>1121</v>
      </c>
      <c r="AN270" t="s">
        <v>859</v>
      </c>
      <c r="AO270" s="13">
        <v>3.67</v>
      </c>
      <c r="AP270" s="14">
        <v>20250002682075</v>
      </c>
      <c r="AQ270" s="12">
        <v>45740</v>
      </c>
    </row>
    <row r="271" spans="2:43" x14ac:dyDescent="0.3">
      <c r="B271">
        <v>1133101</v>
      </c>
      <c r="E271" s="12">
        <v>45740</v>
      </c>
      <c r="G271" t="s">
        <v>1847</v>
      </c>
      <c r="I271" t="s">
        <v>875</v>
      </c>
      <c r="J271" t="s">
        <v>875</v>
      </c>
      <c r="K271" t="s">
        <v>4180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2253</v>
      </c>
      <c r="AL271" t="s">
        <v>859</v>
      </c>
      <c r="AM271" t="s">
        <v>2253</v>
      </c>
      <c r="AN271" t="s">
        <v>859</v>
      </c>
      <c r="AO271" s="13">
        <v>3.46</v>
      </c>
      <c r="AP271" s="14">
        <v>20250002682078</v>
      </c>
      <c r="AQ271" s="12">
        <v>45740</v>
      </c>
    </row>
    <row r="272" spans="2:43" x14ac:dyDescent="0.3">
      <c r="B272">
        <v>1133101</v>
      </c>
      <c r="E272" s="12">
        <v>45740</v>
      </c>
      <c r="G272" t="s">
        <v>1847</v>
      </c>
      <c r="I272" t="s">
        <v>875</v>
      </c>
      <c r="J272" t="s">
        <v>875</v>
      </c>
      <c r="K272" t="s">
        <v>4180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2101</v>
      </c>
      <c r="AL272" t="s">
        <v>859</v>
      </c>
      <c r="AM272" t="s">
        <v>2101</v>
      </c>
      <c r="AN272" t="s">
        <v>859</v>
      </c>
      <c r="AO272" s="13">
        <v>2.5499999999999998</v>
      </c>
      <c r="AP272" s="14">
        <v>20250002682081</v>
      </c>
      <c r="AQ272" s="12">
        <v>45740</v>
      </c>
    </row>
    <row r="273" spans="2:43" x14ac:dyDescent="0.3">
      <c r="B273">
        <v>1133101</v>
      </c>
      <c r="E273" s="12">
        <v>45740</v>
      </c>
      <c r="G273" t="s">
        <v>1847</v>
      </c>
      <c r="I273" t="s">
        <v>875</v>
      </c>
      <c r="J273" t="s">
        <v>875</v>
      </c>
      <c r="K273" t="s">
        <v>4180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1513</v>
      </c>
      <c r="AL273" t="s">
        <v>859</v>
      </c>
      <c r="AM273" t="s">
        <v>1513</v>
      </c>
      <c r="AN273" t="s">
        <v>859</v>
      </c>
      <c r="AO273" s="13">
        <v>2.4300000000000002</v>
      </c>
      <c r="AP273" s="14">
        <v>20250002682084</v>
      </c>
      <c r="AQ273" s="12">
        <v>45740</v>
      </c>
    </row>
    <row r="274" spans="2:43" x14ac:dyDescent="0.3">
      <c r="B274">
        <v>1133101</v>
      </c>
      <c r="E274" s="12">
        <v>45740</v>
      </c>
      <c r="G274" t="s">
        <v>1847</v>
      </c>
      <c r="I274" t="s">
        <v>875</v>
      </c>
      <c r="J274" t="s">
        <v>875</v>
      </c>
      <c r="K274" t="s">
        <v>4180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1877</v>
      </c>
      <c r="AL274" t="s">
        <v>859</v>
      </c>
      <c r="AM274" t="s">
        <v>1877</v>
      </c>
      <c r="AN274" t="s">
        <v>859</v>
      </c>
      <c r="AO274" s="13">
        <v>2.52</v>
      </c>
      <c r="AP274" s="14">
        <v>20250002682087</v>
      </c>
      <c r="AQ274" s="12">
        <v>45740</v>
      </c>
    </row>
    <row r="275" spans="2:43" x14ac:dyDescent="0.3">
      <c r="B275">
        <v>1133101</v>
      </c>
      <c r="E275" s="12">
        <v>45740</v>
      </c>
      <c r="G275" t="s">
        <v>1847</v>
      </c>
      <c r="I275" t="s">
        <v>875</v>
      </c>
      <c r="J275" t="s">
        <v>875</v>
      </c>
      <c r="K275" t="s">
        <v>4180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936</v>
      </c>
      <c r="AL275" t="s">
        <v>859</v>
      </c>
      <c r="AM275" t="s">
        <v>936</v>
      </c>
      <c r="AN275" t="s">
        <v>859</v>
      </c>
      <c r="AO275" s="13">
        <v>2.4700000000000002</v>
      </c>
      <c r="AP275" s="14">
        <v>20250002682090</v>
      </c>
      <c r="AQ275" s="12">
        <v>45740</v>
      </c>
    </row>
    <row r="276" spans="2:43" x14ac:dyDescent="0.3">
      <c r="B276">
        <v>1133101</v>
      </c>
      <c r="E276" s="12">
        <v>45740</v>
      </c>
      <c r="G276" t="s">
        <v>1847</v>
      </c>
      <c r="I276" t="s">
        <v>875</v>
      </c>
      <c r="J276" t="s">
        <v>875</v>
      </c>
      <c r="K276" t="s">
        <v>4180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894</v>
      </c>
      <c r="AL276" t="s">
        <v>859</v>
      </c>
      <c r="AM276" t="s">
        <v>894</v>
      </c>
      <c r="AN276" t="s">
        <v>859</v>
      </c>
      <c r="AO276" s="13">
        <v>1.92</v>
      </c>
      <c r="AP276" s="14">
        <v>20250002682093</v>
      </c>
      <c r="AQ276" s="12">
        <v>45740</v>
      </c>
    </row>
    <row r="277" spans="2:43" x14ac:dyDescent="0.3">
      <c r="B277">
        <v>1133101</v>
      </c>
      <c r="E277" s="12">
        <v>45740</v>
      </c>
      <c r="G277" t="s">
        <v>1847</v>
      </c>
      <c r="I277" t="s">
        <v>875</v>
      </c>
      <c r="J277" t="s">
        <v>875</v>
      </c>
      <c r="K277" t="s">
        <v>4180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1965</v>
      </c>
      <c r="AL277" t="s">
        <v>859</v>
      </c>
      <c r="AM277" t="s">
        <v>1965</v>
      </c>
      <c r="AN277" t="s">
        <v>859</v>
      </c>
      <c r="AO277" s="13">
        <v>2.29</v>
      </c>
      <c r="AP277" s="14">
        <v>20250002682096</v>
      </c>
      <c r="AQ277" s="12">
        <v>45740</v>
      </c>
    </row>
    <row r="278" spans="2:43" x14ac:dyDescent="0.3">
      <c r="B278">
        <v>1133101</v>
      </c>
      <c r="E278" s="12">
        <v>45740</v>
      </c>
      <c r="G278" t="s">
        <v>1847</v>
      </c>
      <c r="I278" t="s">
        <v>875</v>
      </c>
      <c r="J278" t="s">
        <v>875</v>
      </c>
      <c r="K278" t="s">
        <v>4180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894</v>
      </c>
      <c r="AL278" t="s">
        <v>859</v>
      </c>
      <c r="AM278" t="s">
        <v>894</v>
      </c>
      <c r="AN278" t="s">
        <v>859</v>
      </c>
      <c r="AO278" s="13">
        <v>1.92</v>
      </c>
      <c r="AP278" s="14">
        <v>20250002682099</v>
      </c>
      <c r="AQ278" s="12">
        <v>45740</v>
      </c>
    </row>
    <row r="279" spans="2:43" x14ac:dyDescent="0.3">
      <c r="B279">
        <v>1133101</v>
      </c>
      <c r="E279" s="12">
        <v>45740</v>
      </c>
      <c r="G279" t="s">
        <v>1847</v>
      </c>
      <c r="I279" t="s">
        <v>875</v>
      </c>
      <c r="J279" t="s">
        <v>875</v>
      </c>
      <c r="K279" t="s">
        <v>4180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1393</v>
      </c>
      <c r="AL279" t="s">
        <v>859</v>
      </c>
      <c r="AM279" t="s">
        <v>1393</v>
      </c>
      <c r="AN279" t="s">
        <v>859</v>
      </c>
      <c r="AO279" s="13">
        <v>1.73</v>
      </c>
      <c r="AP279" s="14">
        <v>20250002682102</v>
      </c>
      <c r="AQ279" s="12">
        <v>45740</v>
      </c>
    </row>
    <row r="280" spans="2:43" x14ac:dyDescent="0.3">
      <c r="B280">
        <v>1133101</v>
      </c>
      <c r="E280" s="12">
        <v>45740</v>
      </c>
      <c r="G280" t="s">
        <v>1847</v>
      </c>
      <c r="I280" t="s">
        <v>875</v>
      </c>
      <c r="J280" t="s">
        <v>875</v>
      </c>
      <c r="K280" t="s">
        <v>4180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950</v>
      </c>
      <c r="AL280" t="s">
        <v>859</v>
      </c>
      <c r="AM280" t="s">
        <v>950</v>
      </c>
      <c r="AN280" t="s">
        <v>859</v>
      </c>
      <c r="AO280" s="13">
        <v>1.54</v>
      </c>
      <c r="AP280" s="14">
        <v>20250002682105</v>
      </c>
      <c r="AQ280" s="12">
        <v>45740</v>
      </c>
    </row>
    <row r="281" spans="2:43" x14ac:dyDescent="0.3">
      <c r="B281">
        <v>1133101</v>
      </c>
      <c r="E281" s="12">
        <v>45740</v>
      </c>
      <c r="G281" t="s">
        <v>1847</v>
      </c>
      <c r="I281" t="s">
        <v>875</v>
      </c>
      <c r="J281" t="s">
        <v>875</v>
      </c>
      <c r="K281" t="s">
        <v>4180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1854</v>
      </c>
      <c r="AL281" t="s">
        <v>859</v>
      </c>
      <c r="AM281" t="s">
        <v>1854</v>
      </c>
      <c r="AN281" t="s">
        <v>859</v>
      </c>
      <c r="AO281" s="13">
        <v>1.39</v>
      </c>
      <c r="AP281" s="14">
        <v>20250002682107</v>
      </c>
      <c r="AQ281" s="12">
        <v>45740</v>
      </c>
    </row>
    <row r="282" spans="2:43" x14ac:dyDescent="0.3">
      <c r="B282">
        <v>1133101</v>
      </c>
      <c r="E282" s="12">
        <v>45740</v>
      </c>
      <c r="G282" t="s">
        <v>1847</v>
      </c>
      <c r="I282" t="s">
        <v>875</v>
      </c>
      <c r="J282" t="s">
        <v>875</v>
      </c>
      <c r="K282" t="s">
        <v>4180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1365</v>
      </c>
      <c r="AL282" t="s">
        <v>859</v>
      </c>
      <c r="AM282" t="s">
        <v>1365</v>
      </c>
      <c r="AN282" t="s">
        <v>859</v>
      </c>
      <c r="AO282" s="13">
        <v>1.19</v>
      </c>
      <c r="AP282" s="14">
        <v>20250002682111</v>
      </c>
      <c r="AQ282" s="12">
        <v>45740</v>
      </c>
    </row>
    <row r="283" spans="2:43" x14ac:dyDescent="0.3">
      <c r="B283">
        <v>1133101</v>
      </c>
      <c r="E283" s="12">
        <v>45740</v>
      </c>
      <c r="G283" t="s">
        <v>1847</v>
      </c>
      <c r="I283" t="s">
        <v>875</v>
      </c>
      <c r="J283" t="s">
        <v>875</v>
      </c>
      <c r="K283" t="s">
        <v>4180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1621</v>
      </c>
      <c r="AL283" t="s">
        <v>859</v>
      </c>
      <c r="AM283" t="s">
        <v>1621</v>
      </c>
      <c r="AN283" t="s">
        <v>859</v>
      </c>
      <c r="AO283" s="13">
        <v>1.04</v>
      </c>
      <c r="AP283" s="14">
        <v>20250002682114</v>
      </c>
      <c r="AQ283" s="12">
        <v>45740</v>
      </c>
    </row>
    <row r="284" spans="2:43" x14ac:dyDescent="0.3">
      <c r="B284">
        <v>1133101</v>
      </c>
      <c r="E284" s="12">
        <v>45740</v>
      </c>
      <c r="G284" t="s">
        <v>1847</v>
      </c>
      <c r="I284" t="s">
        <v>875</v>
      </c>
      <c r="J284" t="s">
        <v>875</v>
      </c>
      <c r="K284" t="s">
        <v>4180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1546</v>
      </c>
      <c r="AL284" t="s">
        <v>859</v>
      </c>
      <c r="AM284" t="s">
        <v>1546</v>
      </c>
      <c r="AN284" t="s">
        <v>859</v>
      </c>
      <c r="AO284" s="13">
        <v>0.94</v>
      </c>
      <c r="AP284" s="14">
        <v>20250002682118</v>
      </c>
      <c r="AQ284" s="12">
        <v>45740</v>
      </c>
    </row>
    <row r="285" spans="2:43" x14ac:dyDescent="0.3">
      <c r="B285">
        <v>1133101</v>
      </c>
      <c r="E285" s="12">
        <v>45740</v>
      </c>
      <c r="G285" t="s">
        <v>1847</v>
      </c>
      <c r="I285" t="s">
        <v>875</v>
      </c>
      <c r="J285" t="s">
        <v>875</v>
      </c>
      <c r="K285" t="s">
        <v>4180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1957</v>
      </c>
      <c r="AL285" t="s">
        <v>859</v>
      </c>
      <c r="AM285" t="s">
        <v>1957</v>
      </c>
      <c r="AN285" t="s">
        <v>859</v>
      </c>
      <c r="AO285" s="13">
        <v>0.67</v>
      </c>
      <c r="AP285" s="14">
        <v>20250002682122</v>
      </c>
      <c r="AQ285" s="12">
        <v>45740</v>
      </c>
    </row>
    <row r="286" spans="2:43" x14ac:dyDescent="0.3">
      <c r="B286">
        <v>1133101</v>
      </c>
      <c r="E286" s="12">
        <v>45740</v>
      </c>
      <c r="G286" t="s">
        <v>1847</v>
      </c>
      <c r="I286" t="s">
        <v>875</v>
      </c>
      <c r="J286" t="s">
        <v>875</v>
      </c>
      <c r="K286" t="s">
        <v>4180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2165</v>
      </c>
      <c r="AL286" t="s">
        <v>859</v>
      </c>
      <c r="AM286" t="s">
        <v>2165</v>
      </c>
      <c r="AN286" t="s">
        <v>859</v>
      </c>
      <c r="AO286" s="13">
        <v>0.51</v>
      </c>
      <c r="AP286" s="14">
        <v>20250002682126</v>
      </c>
      <c r="AQ286" s="12">
        <v>45740</v>
      </c>
    </row>
    <row r="287" spans="2:43" x14ac:dyDescent="0.3">
      <c r="B287">
        <v>1133101</v>
      </c>
      <c r="E287" s="12">
        <v>45740</v>
      </c>
      <c r="G287" t="s">
        <v>1847</v>
      </c>
      <c r="I287" t="s">
        <v>875</v>
      </c>
      <c r="J287" t="s">
        <v>875</v>
      </c>
      <c r="K287" t="s">
        <v>4180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1123</v>
      </c>
      <c r="AL287" t="s">
        <v>859</v>
      </c>
      <c r="AM287" t="s">
        <v>1123</v>
      </c>
      <c r="AN287" t="s">
        <v>859</v>
      </c>
      <c r="AO287" s="13">
        <v>0.35</v>
      </c>
      <c r="AP287" s="14">
        <v>20250002682129</v>
      </c>
      <c r="AQ287" s="12">
        <v>45740</v>
      </c>
    </row>
    <row r="288" spans="2:43" x14ac:dyDescent="0.3">
      <c r="B288">
        <v>1133101</v>
      </c>
      <c r="E288" s="12">
        <v>45740</v>
      </c>
      <c r="G288" t="s">
        <v>1847</v>
      </c>
      <c r="I288" t="s">
        <v>875</v>
      </c>
      <c r="J288" t="s">
        <v>875</v>
      </c>
      <c r="K288" t="s">
        <v>4180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1530</v>
      </c>
      <c r="AL288" t="s">
        <v>859</v>
      </c>
      <c r="AM288" t="s">
        <v>1530</v>
      </c>
      <c r="AN288" t="s">
        <v>859</v>
      </c>
      <c r="AO288" s="13">
        <v>0.13</v>
      </c>
      <c r="AP288" s="14">
        <v>20250002682133</v>
      </c>
      <c r="AQ288" s="12">
        <v>45740</v>
      </c>
    </row>
    <row r="289" spans="1:43" x14ac:dyDescent="0.3">
      <c r="A289">
        <v>57</v>
      </c>
      <c r="B289">
        <v>192560</v>
      </c>
      <c r="C289" s="12">
        <v>45624</v>
      </c>
      <c r="D289" s="12">
        <v>45716</v>
      </c>
      <c r="E289" s="12">
        <v>45754</v>
      </c>
      <c r="F289">
        <v>93</v>
      </c>
      <c r="G289" t="s">
        <v>1847</v>
      </c>
      <c r="H289" t="s">
        <v>861</v>
      </c>
      <c r="I289" t="s">
        <v>2018</v>
      </c>
      <c r="J289" t="s">
        <v>875</v>
      </c>
      <c r="K289" t="s">
        <v>2019</v>
      </c>
      <c r="L289">
        <v>996866969</v>
      </c>
      <c r="M289" t="s">
        <v>724</v>
      </c>
      <c r="N289" t="s">
        <v>863</v>
      </c>
      <c r="O289">
        <v>4736</v>
      </c>
      <c r="P289">
        <v>4745</v>
      </c>
      <c r="Q289">
        <v>0</v>
      </c>
      <c r="R289">
        <v>9</v>
      </c>
      <c r="S289">
        <v>0</v>
      </c>
      <c r="T289" t="s">
        <v>865</v>
      </c>
      <c r="U289" t="s">
        <v>922</v>
      </c>
      <c r="V289" t="s">
        <v>923</v>
      </c>
      <c r="AE289" t="s">
        <v>923</v>
      </c>
      <c r="AF289" t="s">
        <v>1421</v>
      </c>
      <c r="AH289" t="s">
        <v>924</v>
      </c>
      <c r="AI289" t="s">
        <v>925</v>
      </c>
      <c r="AJ289" t="s">
        <v>1782</v>
      </c>
      <c r="AL289" t="s">
        <v>859</v>
      </c>
      <c r="AM289" t="s">
        <v>3244</v>
      </c>
      <c r="AN289" t="s">
        <v>859</v>
      </c>
      <c r="AO289" s="13">
        <v>10.33</v>
      </c>
      <c r="AP289" s="14">
        <v>20250002089959</v>
      </c>
      <c r="AQ289" s="12">
        <v>45723</v>
      </c>
    </row>
    <row r="290" spans="1:43" x14ac:dyDescent="0.3">
      <c r="A290">
        <v>55</v>
      </c>
      <c r="B290">
        <v>1588026</v>
      </c>
      <c r="C290" s="12">
        <v>45623</v>
      </c>
      <c r="D290" s="12">
        <v>45712</v>
      </c>
      <c r="E290" s="12">
        <v>45751</v>
      </c>
      <c r="F290">
        <v>90</v>
      </c>
      <c r="G290" t="s">
        <v>1847</v>
      </c>
      <c r="H290" t="s">
        <v>861</v>
      </c>
      <c r="I290" t="s">
        <v>875</v>
      </c>
      <c r="J290" t="s">
        <v>875</v>
      </c>
      <c r="K290" t="s">
        <v>2024</v>
      </c>
      <c r="L290">
        <v>996866969</v>
      </c>
      <c r="M290" t="s">
        <v>550</v>
      </c>
      <c r="N290" t="s">
        <v>863</v>
      </c>
      <c r="O290">
        <v>227</v>
      </c>
      <c r="P290">
        <v>227</v>
      </c>
      <c r="Q290">
        <v>6</v>
      </c>
      <c r="R290">
        <v>0</v>
      </c>
      <c r="S290">
        <v>0</v>
      </c>
      <c r="T290" t="s">
        <v>865</v>
      </c>
      <c r="U290" t="s">
        <v>1182</v>
      </c>
      <c r="V290" t="s">
        <v>1047</v>
      </c>
      <c r="AE290" t="s">
        <v>1047</v>
      </c>
      <c r="AF290" t="s">
        <v>881</v>
      </c>
      <c r="AH290" t="s">
        <v>1183</v>
      </c>
      <c r="AI290" t="s">
        <v>870</v>
      </c>
      <c r="AJ290" t="s">
        <v>1126</v>
      </c>
      <c r="AL290" t="s">
        <v>859</v>
      </c>
      <c r="AM290" t="s">
        <v>1232</v>
      </c>
      <c r="AN290" t="s">
        <v>859</v>
      </c>
      <c r="AO290" s="13">
        <v>8.0500000000000007</v>
      </c>
      <c r="AP290" s="14">
        <v>20250002043988</v>
      </c>
      <c r="AQ290" s="12">
        <v>45722</v>
      </c>
    </row>
    <row r="291" spans="1:43" x14ac:dyDescent="0.3">
      <c r="A291">
        <v>55</v>
      </c>
      <c r="B291">
        <v>1633745</v>
      </c>
      <c r="C291" s="12">
        <v>45626</v>
      </c>
      <c r="D291" s="12">
        <v>45721</v>
      </c>
      <c r="E291" s="12">
        <v>45751</v>
      </c>
      <c r="F291">
        <v>96</v>
      </c>
      <c r="G291" t="s">
        <v>1847</v>
      </c>
      <c r="H291" t="s">
        <v>861</v>
      </c>
      <c r="I291" t="s">
        <v>875</v>
      </c>
      <c r="J291" t="s">
        <v>875</v>
      </c>
      <c r="K291" t="s">
        <v>2024</v>
      </c>
      <c r="L291">
        <v>996866969</v>
      </c>
      <c r="M291">
        <v>0</v>
      </c>
      <c r="N291" t="s">
        <v>1359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865</v>
      </c>
      <c r="AF291" t="s">
        <v>1413</v>
      </c>
      <c r="AI291" t="s">
        <v>859</v>
      </c>
      <c r="AJ291" t="s">
        <v>1461</v>
      </c>
      <c r="AL291" t="s">
        <v>859</v>
      </c>
      <c r="AM291" t="s">
        <v>1989</v>
      </c>
      <c r="AN291" t="s">
        <v>859</v>
      </c>
      <c r="AO291" s="13">
        <v>3.97</v>
      </c>
      <c r="AP291" s="14">
        <v>20250002044372</v>
      </c>
      <c r="AQ291" s="12">
        <v>45722</v>
      </c>
    </row>
    <row r="292" spans="1:43" x14ac:dyDescent="0.3">
      <c r="A292">
        <v>58</v>
      </c>
      <c r="B292">
        <v>614330</v>
      </c>
      <c r="C292" s="12">
        <v>45625</v>
      </c>
      <c r="D292" s="12">
        <v>45716</v>
      </c>
      <c r="E292" s="12">
        <v>45755</v>
      </c>
      <c r="F292">
        <v>92</v>
      </c>
      <c r="G292" t="s">
        <v>1847</v>
      </c>
      <c r="H292" t="s">
        <v>861</v>
      </c>
      <c r="I292" t="s">
        <v>2033</v>
      </c>
      <c r="J292" t="s">
        <v>875</v>
      </c>
      <c r="K292" t="s">
        <v>2034</v>
      </c>
      <c r="L292">
        <v>996866969</v>
      </c>
      <c r="M292" t="s">
        <v>695</v>
      </c>
      <c r="N292" t="s">
        <v>863</v>
      </c>
      <c r="O292">
        <v>2435</v>
      </c>
      <c r="P292">
        <v>2444</v>
      </c>
      <c r="Q292">
        <v>0</v>
      </c>
      <c r="R292">
        <v>9</v>
      </c>
      <c r="S292">
        <v>0</v>
      </c>
      <c r="T292" t="s">
        <v>865</v>
      </c>
      <c r="U292" t="s">
        <v>922</v>
      </c>
      <c r="V292" t="s">
        <v>923</v>
      </c>
      <c r="AE292" t="s">
        <v>923</v>
      </c>
      <c r="AF292" t="s">
        <v>940</v>
      </c>
      <c r="AH292" t="s">
        <v>924</v>
      </c>
      <c r="AI292" t="s">
        <v>925</v>
      </c>
      <c r="AJ292" t="s">
        <v>1782</v>
      </c>
      <c r="AL292" t="s">
        <v>859</v>
      </c>
      <c r="AM292" t="s">
        <v>2820</v>
      </c>
      <c r="AN292" t="s">
        <v>859</v>
      </c>
      <c r="AO292" s="13">
        <v>10.3</v>
      </c>
      <c r="AP292" s="14">
        <v>20250002146552</v>
      </c>
      <c r="AQ292" s="12">
        <v>45726</v>
      </c>
    </row>
    <row r="293" spans="1:43" x14ac:dyDescent="0.3">
      <c r="A293">
        <v>58</v>
      </c>
      <c r="B293">
        <v>614322</v>
      </c>
      <c r="C293" s="12">
        <v>45625</v>
      </c>
      <c r="D293" s="12">
        <v>45720</v>
      </c>
      <c r="E293" s="12">
        <v>45755</v>
      </c>
      <c r="F293">
        <v>96</v>
      </c>
      <c r="G293" t="s">
        <v>1847</v>
      </c>
      <c r="H293" t="s">
        <v>861</v>
      </c>
      <c r="I293" t="s">
        <v>875</v>
      </c>
      <c r="J293" t="s">
        <v>875</v>
      </c>
      <c r="K293" t="s">
        <v>1843</v>
      </c>
      <c r="L293">
        <v>996866969</v>
      </c>
      <c r="M293" t="s">
        <v>346</v>
      </c>
      <c r="N293" t="s">
        <v>863</v>
      </c>
      <c r="O293">
        <v>271</v>
      </c>
      <c r="P293">
        <v>271</v>
      </c>
      <c r="Q293" t="s">
        <v>1411</v>
      </c>
      <c r="R293">
        <v>0</v>
      </c>
      <c r="S293">
        <v>0</v>
      </c>
      <c r="T293" t="s">
        <v>865</v>
      </c>
      <c r="U293" t="s">
        <v>1412</v>
      </c>
      <c r="V293" t="s">
        <v>944</v>
      </c>
      <c r="AE293" t="s">
        <v>944</v>
      </c>
      <c r="AF293" t="s">
        <v>1413</v>
      </c>
      <c r="AH293" t="s">
        <v>1414</v>
      </c>
      <c r="AI293" t="s">
        <v>1350</v>
      </c>
      <c r="AJ293" t="s">
        <v>1504</v>
      </c>
      <c r="AL293" t="s">
        <v>859</v>
      </c>
      <c r="AM293" t="s">
        <v>1709</v>
      </c>
      <c r="AN293" t="s">
        <v>859</v>
      </c>
      <c r="AO293" s="13">
        <v>8.58</v>
      </c>
      <c r="AP293" s="14">
        <v>20250002146547</v>
      </c>
      <c r="AQ293" s="12">
        <v>45726</v>
      </c>
    </row>
    <row r="294" spans="1:43" x14ac:dyDescent="0.3">
      <c r="A294">
        <v>58</v>
      </c>
      <c r="B294">
        <v>614323</v>
      </c>
      <c r="C294" s="12">
        <v>45629</v>
      </c>
      <c r="D294" s="12">
        <v>45722</v>
      </c>
      <c r="E294" s="12">
        <v>45755</v>
      </c>
      <c r="F294">
        <v>94</v>
      </c>
      <c r="G294" t="s">
        <v>1847</v>
      </c>
      <c r="H294" t="s">
        <v>861</v>
      </c>
      <c r="I294" t="s">
        <v>875</v>
      </c>
      <c r="J294" t="s">
        <v>875</v>
      </c>
      <c r="K294" t="s">
        <v>1843</v>
      </c>
      <c r="L294">
        <v>996866969</v>
      </c>
      <c r="M294">
        <v>0</v>
      </c>
      <c r="N294" t="s">
        <v>863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865</v>
      </c>
      <c r="AF294" t="s">
        <v>962</v>
      </c>
      <c r="AI294" t="s">
        <v>859</v>
      </c>
      <c r="AJ294" t="s">
        <v>963</v>
      </c>
      <c r="AL294" t="s">
        <v>859</v>
      </c>
      <c r="AM294" t="s">
        <v>1906</v>
      </c>
      <c r="AN294" t="s">
        <v>859</v>
      </c>
      <c r="AO294" s="13">
        <v>3.88</v>
      </c>
      <c r="AP294" s="14">
        <v>20250002146548</v>
      </c>
      <c r="AQ294" s="12">
        <v>45726</v>
      </c>
    </row>
    <row r="295" spans="1:43" x14ac:dyDescent="0.3">
      <c r="A295">
        <v>58</v>
      </c>
      <c r="B295">
        <v>965864</v>
      </c>
      <c r="C295" s="12">
        <v>45625</v>
      </c>
      <c r="D295" s="12">
        <v>45720</v>
      </c>
      <c r="E295" s="12">
        <v>45755</v>
      </c>
      <c r="F295">
        <v>96</v>
      </c>
      <c r="G295" t="s">
        <v>1847</v>
      </c>
      <c r="H295" t="s">
        <v>861</v>
      </c>
      <c r="I295" t="s">
        <v>875</v>
      </c>
      <c r="J295" t="s">
        <v>875</v>
      </c>
      <c r="K295" t="s">
        <v>1843</v>
      </c>
      <c r="L295">
        <v>996866969</v>
      </c>
      <c r="M295" t="s">
        <v>302</v>
      </c>
      <c r="N295" t="s">
        <v>863</v>
      </c>
      <c r="O295">
        <v>431</v>
      </c>
      <c r="P295">
        <v>432</v>
      </c>
      <c r="Q295" t="s">
        <v>1622</v>
      </c>
      <c r="R295">
        <v>1</v>
      </c>
      <c r="S295">
        <v>0</v>
      </c>
      <c r="T295" t="s">
        <v>865</v>
      </c>
      <c r="U295" t="s">
        <v>1412</v>
      </c>
      <c r="V295" t="s">
        <v>944</v>
      </c>
      <c r="AE295" t="s">
        <v>944</v>
      </c>
      <c r="AF295" t="s">
        <v>1413</v>
      </c>
      <c r="AH295" t="s">
        <v>1414</v>
      </c>
      <c r="AI295" t="s">
        <v>1350</v>
      </c>
      <c r="AJ295" t="s">
        <v>1504</v>
      </c>
      <c r="AL295" t="s">
        <v>859</v>
      </c>
      <c r="AM295" t="s">
        <v>1709</v>
      </c>
      <c r="AN295" t="s">
        <v>859</v>
      </c>
      <c r="AO295" s="13">
        <v>8.58</v>
      </c>
      <c r="AP295" s="14">
        <v>20250002149788</v>
      </c>
      <c r="AQ295" s="12">
        <v>45726</v>
      </c>
    </row>
    <row r="296" spans="1:43" x14ac:dyDescent="0.3">
      <c r="A296">
        <v>58</v>
      </c>
      <c r="B296">
        <v>965866</v>
      </c>
      <c r="C296" s="12">
        <v>45625</v>
      </c>
      <c r="D296" s="12">
        <v>45720</v>
      </c>
      <c r="E296" s="12">
        <v>45755</v>
      </c>
      <c r="F296">
        <v>96</v>
      </c>
      <c r="G296" t="s">
        <v>1847</v>
      </c>
      <c r="H296" t="s">
        <v>861</v>
      </c>
      <c r="I296" t="s">
        <v>875</v>
      </c>
      <c r="J296" t="s">
        <v>875</v>
      </c>
      <c r="K296" t="s">
        <v>1843</v>
      </c>
      <c r="L296">
        <v>996866969</v>
      </c>
      <c r="M296" t="s">
        <v>303</v>
      </c>
      <c r="N296" t="s">
        <v>863</v>
      </c>
      <c r="O296">
        <v>921</v>
      </c>
      <c r="P296">
        <v>921</v>
      </c>
      <c r="Q296" t="s">
        <v>1411</v>
      </c>
      <c r="R296">
        <v>0</v>
      </c>
      <c r="S296">
        <v>0</v>
      </c>
      <c r="T296" t="s">
        <v>865</v>
      </c>
      <c r="U296" t="s">
        <v>1412</v>
      </c>
      <c r="V296" t="s">
        <v>944</v>
      </c>
      <c r="AE296" t="s">
        <v>944</v>
      </c>
      <c r="AF296" t="s">
        <v>1413</v>
      </c>
      <c r="AH296" t="s">
        <v>1414</v>
      </c>
      <c r="AI296" t="s">
        <v>1350</v>
      </c>
      <c r="AJ296" t="s">
        <v>1504</v>
      </c>
      <c r="AL296" t="s">
        <v>859</v>
      </c>
      <c r="AM296" t="s">
        <v>1709</v>
      </c>
      <c r="AN296" t="s">
        <v>859</v>
      </c>
      <c r="AO296" s="13">
        <v>8.58</v>
      </c>
      <c r="AP296" s="14">
        <v>20250002149790</v>
      </c>
      <c r="AQ296" s="12">
        <v>45726</v>
      </c>
    </row>
    <row r="297" spans="1:43" x14ac:dyDescent="0.3">
      <c r="A297">
        <v>61</v>
      </c>
      <c r="B297">
        <v>1450215</v>
      </c>
      <c r="C297" s="12">
        <v>45626</v>
      </c>
      <c r="D297" s="12">
        <v>45720</v>
      </c>
      <c r="E297" s="12">
        <v>45756</v>
      </c>
      <c r="F297">
        <v>95</v>
      </c>
      <c r="G297" t="s">
        <v>1847</v>
      </c>
      <c r="H297" t="s">
        <v>861</v>
      </c>
      <c r="I297" t="s">
        <v>875</v>
      </c>
      <c r="J297" t="s">
        <v>875</v>
      </c>
      <c r="K297" t="s">
        <v>2125</v>
      </c>
      <c r="L297">
        <v>996866969</v>
      </c>
      <c r="M297" t="s">
        <v>587</v>
      </c>
      <c r="N297" t="s">
        <v>863</v>
      </c>
      <c r="O297">
        <v>137</v>
      </c>
      <c r="P297">
        <v>148</v>
      </c>
      <c r="Q297">
        <v>0</v>
      </c>
      <c r="R297">
        <v>11</v>
      </c>
      <c r="S297">
        <v>0</v>
      </c>
      <c r="T297" t="s">
        <v>865</v>
      </c>
      <c r="U297" t="s">
        <v>995</v>
      </c>
      <c r="V297" t="s">
        <v>996</v>
      </c>
      <c r="AE297" t="s">
        <v>996</v>
      </c>
      <c r="AF297" t="s">
        <v>1264</v>
      </c>
      <c r="AH297" t="s">
        <v>997</v>
      </c>
      <c r="AI297" t="s">
        <v>998</v>
      </c>
      <c r="AJ297" t="s">
        <v>1398</v>
      </c>
      <c r="AL297" t="s">
        <v>859</v>
      </c>
      <c r="AM297" t="s">
        <v>3692</v>
      </c>
      <c r="AN297" t="s">
        <v>859</v>
      </c>
      <c r="AO297" s="13">
        <v>11.86</v>
      </c>
      <c r="AP297" s="14">
        <v>20250002205374</v>
      </c>
      <c r="AQ297" s="12">
        <v>45727</v>
      </c>
    </row>
    <row r="298" spans="1:43" x14ac:dyDescent="0.3">
      <c r="A298">
        <v>61</v>
      </c>
      <c r="B298">
        <v>1450224</v>
      </c>
      <c r="C298" s="12">
        <v>45626</v>
      </c>
      <c r="D298" s="12">
        <v>45720</v>
      </c>
      <c r="E298" s="12">
        <v>45756</v>
      </c>
      <c r="F298">
        <v>95</v>
      </c>
      <c r="G298" t="s">
        <v>1847</v>
      </c>
      <c r="H298" t="s">
        <v>861</v>
      </c>
      <c r="I298" t="s">
        <v>875</v>
      </c>
      <c r="J298" t="s">
        <v>875</v>
      </c>
      <c r="K298" t="s">
        <v>2125</v>
      </c>
      <c r="L298">
        <v>996866969</v>
      </c>
      <c r="M298" t="s">
        <v>588</v>
      </c>
      <c r="N298" t="s">
        <v>863</v>
      </c>
      <c r="O298">
        <v>861</v>
      </c>
      <c r="P298">
        <v>870</v>
      </c>
      <c r="Q298">
        <v>0</v>
      </c>
      <c r="R298">
        <v>9</v>
      </c>
      <c r="S298">
        <v>0</v>
      </c>
      <c r="T298" t="s">
        <v>865</v>
      </c>
      <c r="U298" t="s">
        <v>922</v>
      </c>
      <c r="V298" t="s">
        <v>923</v>
      </c>
      <c r="AE298" t="s">
        <v>923</v>
      </c>
      <c r="AF298" t="s">
        <v>1264</v>
      </c>
      <c r="AH298" t="s">
        <v>924</v>
      </c>
      <c r="AI298" t="s">
        <v>925</v>
      </c>
      <c r="AJ298" t="s">
        <v>1382</v>
      </c>
      <c r="AL298" t="s">
        <v>859</v>
      </c>
      <c r="AM298" t="s">
        <v>3487</v>
      </c>
      <c r="AN298" t="s">
        <v>859</v>
      </c>
      <c r="AO298" s="13">
        <v>10.42</v>
      </c>
      <c r="AP298" s="14">
        <v>20250002205384</v>
      </c>
      <c r="AQ298" s="12">
        <v>45727</v>
      </c>
    </row>
    <row r="299" spans="1:43" x14ac:dyDescent="0.3">
      <c r="A299">
        <v>63</v>
      </c>
      <c r="B299">
        <v>1667561</v>
      </c>
      <c r="C299" s="12">
        <v>45628</v>
      </c>
      <c r="D299" s="12">
        <v>45722</v>
      </c>
      <c r="E299" s="12">
        <v>45757</v>
      </c>
      <c r="F299">
        <v>95</v>
      </c>
      <c r="G299" t="s">
        <v>1847</v>
      </c>
      <c r="H299" t="s">
        <v>861</v>
      </c>
      <c r="I299" t="s">
        <v>875</v>
      </c>
      <c r="J299" t="s">
        <v>875</v>
      </c>
      <c r="K299" t="s">
        <v>2128</v>
      </c>
      <c r="L299">
        <v>996866969</v>
      </c>
      <c r="M299" t="s">
        <v>318</v>
      </c>
      <c r="N299" t="s">
        <v>863</v>
      </c>
      <c r="O299">
        <v>2503</v>
      </c>
      <c r="P299">
        <v>2511</v>
      </c>
      <c r="Q299">
        <v>0</v>
      </c>
      <c r="R299">
        <v>8</v>
      </c>
      <c r="S299">
        <v>0</v>
      </c>
      <c r="T299" t="s">
        <v>865</v>
      </c>
      <c r="U299" t="s">
        <v>1045</v>
      </c>
      <c r="V299" t="s">
        <v>1046</v>
      </c>
      <c r="AE299" t="s">
        <v>1046</v>
      </c>
      <c r="AF299" t="s">
        <v>1264</v>
      </c>
      <c r="AH299" t="s">
        <v>1047</v>
      </c>
      <c r="AI299" t="s">
        <v>929</v>
      </c>
      <c r="AJ299" t="s">
        <v>935</v>
      </c>
      <c r="AL299" t="s">
        <v>859</v>
      </c>
      <c r="AM299" t="s">
        <v>3729</v>
      </c>
      <c r="AN299" t="s">
        <v>859</v>
      </c>
      <c r="AO299" s="13">
        <v>9.69</v>
      </c>
      <c r="AP299" s="14">
        <v>20250002272644</v>
      </c>
      <c r="AQ299" s="12">
        <v>45728</v>
      </c>
    </row>
    <row r="300" spans="1:43" x14ac:dyDescent="0.3">
      <c r="A300">
        <v>67</v>
      </c>
      <c r="B300">
        <v>1115990</v>
      </c>
      <c r="C300" s="12">
        <v>45639</v>
      </c>
      <c r="D300" s="12">
        <v>45728</v>
      </c>
      <c r="E300" s="12">
        <v>45761</v>
      </c>
      <c r="F300">
        <v>90</v>
      </c>
      <c r="G300" t="s">
        <v>1847</v>
      </c>
      <c r="H300" t="s">
        <v>861</v>
      </c>
      <c r="I300" t="s">
        <v>875</v>
      </c>
      <c r="J300" t="s">
        <v>875</v>
      </c>
      <c r="K300" t="s">
        <v>2129</v>
      </c>
      <c r="L300">
        <v>996866969</v>
      </c>
      <c r="M300">
        <v>0</v>
      </c>
      <c r="N300" t="s">
        <v>863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865</v>
      </c>
      <c r="AF300" t="s">
        <v>881</v>
      </c>
      <c r="AI300" t="s">
        <v>859</v>
      </c>
      <c r="AJ300" t="s">
        <v>1177</v>
      </c>
      <c r="AL300" t="s">
        <v>859</v>
      </c>
      <c r="AM300" t="s">
        <v>2429</v>
      </c>
      <c r="AN300" t="s">
        <v>859</v>
      </c>
      <c r="AO300" s="13">
        <v>3.72</v>
      </c>
      <c r="AP300" s="14">
        <v>20250002406925</v>
      </c>
      <c r="AQ300" s="12">
        <v>45730</v>
      </c>
    </row>
    <row r="301" spans="1:43" x14ac:dyDescent="0.3">
      <c r="A301">
        <v>73</v>
      </c>
      <c r="B301">
        <v>1667577</v>
      </c>
      <c r="C301" s="12">
        <v>45637</v>
      </c>
      <c r="D301" s="12">
        <v>45728</v>
      </c>
      <c r="E301" s="12">
        <v>45779</v>
      </c>
      <c r="F301">
        <v>92</v>
      </c>
      <c r="G301" t="s">
        <v>1847</v>
      </c>
      <c r="H301" t="s">
        <v>861</v>
      </c>
      <c r="I301" t="s">
        <v>875</v>
      </c>
      <c r="J301" t="s">
        <v>875</v>
      </c>
      <c r="K301" t="s">
        <v>2134</v>
      </c>
      <c r="L301">
        <v>996866969</v>
      </c>
      <c r="M301" t="s">
        <v>362</v>
      </c>
      <c r="N301" t="s">
        <v>863</v>
      </c>
      <c r="O301">
        <v>15079</v>
      </c>
      <c r="P301">
        <v>15119</v>
      </c>
      <c r="Q301">
        <v>0</v>
      </c>
      <c r="R301">
        <v>40</v>
      </c>
      <c r="S301">
        <v>0</v>
      </c>
      <c r="T301" t="s">
        <v>865</v>
      </c>
      <c r="U301" t="s">
        <v>1015</v>
      </c>
      <c r="V301" t="s">
        <v>1016</v>
      </c>
      <c r="W301" t="s">
        <v>4432</v>
      </c>
      <c r="X301" t="s">
        <v>2168</v>
      </c>
      <c r="AE301" t="s">
        <v>4296</v>
      </c>
      <c r="AF301" t="s">
        <v>940</v>
      </c>
      <c r="AH301" t="s">
        <v>4433</v>
      </c>
      <c r="AI301" t="s">
        <v>2047</v>
      </c>
      <c r="AJ301" t="s">
        <v>947</v>
      </c>
      <c r="AL301" t="s">
        <v>859</v>
      </c>
      <c r="AM301" t="s">
        <v>4434</v>
      </c>
      <c r="AN301" t="s">
        <v>859</v>
      </c>
      <c r="AO301" s="13">
        <v>47.43</v>
      </c>
      <c r="AP301" s="14">
        <v>20250002598862</v>
      </c>
      <c r="AQ301" s="12">
        <v>45736</v>
      </c>
    </row>
    <row r="302" spans="1:43" x14ac:dyDescent="0.3">
      <c r="A302">
        <v>73</v>
      </c>
      <c r="B302">
        <v>1697169</v>
      </c>
      <c r="C302" s="12">
        <v>45637</v>
      </c>
      <c r="D302" s="12">
        <v>45728</v>
      </c>
      <c r="E302" s="12">
        <v>45779</v>
      </c>
      <c r="F302">
        <v>92</v>
      </c>
      <c r="G302" t="s">
        <v>1847</v>
      </c>
      <c r="H302" t="s">
        <v>861</v>
      </c>
      <c r="I302" t="s">
        <v>875</v>
      </c>
      <c r="J302" t="s">
        <v>875</v>
      </c>
      <c r="K302" t="s">
        <v>2134</v>
      </c>
      <c r="L302">
        <v>996866969</v>
      </c>
      <c r="M302" t="s">
        <v>409</v>
      </c>
      <c r="N302" t="s">
        <v>863</v>
      </c>
      <c r="O302">
        <v>11538</v>
      </c>
      <c r="P302">
        <v>11579</v>
      </c>
      <c r="Q302">
        <v>0</v>
      </c>
      <c r="R302">
        <v>41</v>
      </c>
      <c r="S302">
        <v>0</v>
      </c>
      <c r="T302" t="s">
        <v>865</v>
      </c>
      <c r="U302" t="s">
        <v>1015</v>
      </c>
      <c r="V302" t="s">
        <v>1016</v>
      </c>
      <c r="W302" t="s">
        <v>1764</v>
      </c>
      <c r="X302" t="s">
        <v>1765</v>
      </c>
      <c r="AE302" t="s">
        <v>1766</v>
      </c>
      <c r="AF302" t="s">
        <v>940</v>
      </c>
      <c r="AH302" t="s">
        <v>1767</v>
      </c>
      <c r="AI302" t="s">
        <v>1328</v>
      </c>
      <c r="AJ302" t="s">
        <v>1768</v>
      </c>
      <c r="AL302" t="s">
        <v>859</v>
      </c>
      <c r="AM302" t="s">
        <v>1769</v>
      </c>
      <c r="AN302" t="s">
        <v>859</v>
      </c>
      <c r="AO302" s="13">
        <v>48.75</v>
      </c>
      <c r="AP302" s="14">
        <v>20250002598911</v>
      </c>
      <c r="AQ302" s="12">
        <v>45736</v>
      </c>
    </row>
    <row r="303" spans="1:43" x14ac:dyDescent="0.3">
      <c r="A303">
        <v>73</v>
      </c>
      <c r="B303">
        <v>1697170</v>
      </c>
      <c r="C303" s="12">
        <v>45637</v>
      </c>
      <c r="D303" s="12">
        <v>45728</v>
      </c>
      <c r="E303" s="12">
        <v>45779</v>
      </c>
      <c r="F303">
        <v>92</v>
      </c>
      <c r="G303" t="s">
        <v>1847</v>
      </c>
      <c r="H303" t="s">
        <v>861</v>
      </c>
      <c r="I303" t="s">
        <v>875</v>
      </c>
      <c r="J303" t="s">
        <v>875</v>
      </c>
      <c r="K303" t="s">
        <v>2134</v>
      </c>
      <c r="L303">
        <v>996866969</v>
      </c>
      <c r="M303" t="s">
        <v>507</v>
      </c>
      <c r="N303" t="s">
        <v>863</v>
      </c>
      <c r="O303">
        <v>11147</v>
      </c>
      <c r="P303">
        <v>11187</v>
      </c>
      <c r="Q303">
        <v>0</v>
      </c>
      <c r="R303">
        <v>40</v>
      </c>
      <c r="S303">
        <v>0</v>
      </c>
      <c r="T303" t="s">
        <v>865</v>
      </c>
      <c r="U303" t="s">
        <v>1015</v>
      </c>
      <c r="V303" t="s">
        <v>1016</v>
      </c>
      <c r="W303" t="s">
        <v>4432</v>
      </c>
      <c r="X303" t="s">
        <v>2168</v>
      </c>
      <c r="AE303" t="s">
        <v>4296</v>
      </c>
      <c r="AF303" t="s">
        <v>940</v>
      </c>
      <c r="AH303" t="s">
        <v>4433</v>
      </c>
      <c r="AI303" t="s">
        <v>2047</v>
      </c>
      <c r="AJ303" t="s">
        <v>947</v>
      </c>
      <c r="AL303" t="s">
        <v>859</v>
      </c>
      <c r="AM303" t="s">
        <v>4434</v>
      </c>
      <c r="AN303" t="s">
        <v>859</v>
      </c>
      <c r="AO303" s="13">
        <v>47.43</v>
      </c>
      <c r="AP303" s="14">
        <v>20250002598912</v>
      </c>
      <c r="AQ303" s="12">
        <v>45736</v>
      </c>
    </row>
    <row r="304" spans="1:43" x14ac:dyDescent="0.3">
      <c r="A304">
        <v>75</v>
      </c>
      <c r="B304">
        <v>1479035</v>
      </c>
      <c r="C304" s="12">
        <v>45646</v>
      </c>
      <c r="D304" s="12">
        <v>45736</v>
      </c>
      <c r="E304" s="12">
        <v>45782</v>
      </c>
      <c r="F304">
        <v>91</v>
      </c>
      <c r="G304" t="s">
        <v>1847</v>
      </c>
      <c r="H304" t="s">
        <v>861</v>
      </c>
      <c r="I304" t="s">
        <v>875</v>
      </c>
      <c r="J304" t="s">
        <v>875</v>
      </c>
      <c r="K304" t="s">
        <v>2148</v>
      </c>
      <c r="L304">
        <v>996866969</v>
      </c>
      <c r="M304">
        <v>0</v>
      </c>
      <c r="N304" t="s">
        <v>863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865</v>
      </c>
      <c r="AF304" t="s">
        <v>892</v>
      </c>
      <c r="AI304" t="s">
        <v>859</v>
      </c>
      <c r="AJ304" t="s">
        <v>1178</v>
      </c>
      <c r="AL304" t="s">
        <v>859</v>
      </c>
      <c r="AM304" t="s">
        <v>1272</v>
      </c>
      <c r="AN304" t="s">
        <v>859</v>
      </c>
      <c r="AO304" s="13">
        <v>3.76</v>
      </c>
      <c r="AP304" s="14">
        <v>20250002640526</v>
      </c>
      <c r="AQ304" s="12">
        <v>45737</v>
      </c>
    </row>
    <row r="305" spans="1:43" x14ac:dyDescent="0.3">
      <c r="A305">
        <v>76</v>
      </c>
      <c r="B305">
        <v>1476910</v>
      </c>
      <c r="C305" s="12">
        <v>45639</v>
      </c>
      <c r="D305" s="12">
        <v>45733</v>
      </c>
      <c r="E305" s="12">
        <v>45782</v>
      </c>
      <c r="F305">
        <v>95</v>
      </c>
      <c r="G305" t="s">
        <v>1847</v>
      </c>
      <c r="H305" t="s">
        <v>861</v>
      </c>
      <c r="I305" t="s">
        <v>2149</v>
      </c>
      <c r="J305" t="s">
        <v>875</v>
      </c>
      <c r="K305" t="s">
        <v>2150</v>
      </c>
      <c r="L305">
        <v>996866969</v>
      </c>
      <c r="M305" t="s">
        <v>794</v>
      </c>
      <c r="N305" t="s">
        <v>1359</v>
      </c>
      <c r="O305">
        <v>68</v>
      </c>
      <c r="P305">
        <v>68</v>
      </c>
      <c r="Q305" t="s">
        <v>1387</v>
      </c>
      <c r="R305">
        <v>0</v>
      </c>
      <c r="S305">
        <v>0</v>
      </c>
      <c r="T305" t="s">
        <v>865</v>
      </c>
      <c r="U305" t="s">
        <v>1348</v>
      </c>
      <c r="V305" t="s">
        <v>1061</v>
      </c>
      <c r="AE305" t="s">
        <v>1061</v>
      </c>
      <c r="AF305" t="s">
        <v>1264</v>
      </c>
      <c r="AH305" t="s">
        <v>1349</v>
      </c>
      <c r="AI305" t="s">
        <v>1350</v>
      </c>
      <c r="AJ305" t="s">
        <v>1351</v>
      </c>
      <c r="AL305" t="s">
        <v>859</v>
      </c>
      <c r="AM305" t="s">
        <v>1352</v>
      </c>
      <c r="AN305" t="s">
        <v>859</v>
      </c>
      <c r="AO305" s="13">
        <v>8.49</v>
      </c>
      <c r="AP305" s="14">
        <v>20250002667106</v>
      </c>
      <c r="AQ305" s="12">
        <v>45737</v>
      </c>
    </row>
    <row r="306" spans="1:43" x14ac:dyDescent="0.3">
      <c r="A306">
        <v>76</v>
      </c>
      <c r="B306">
        <v>2155305</v>
      </c>
      <c r="C306" s="12">
        <v>45639</v>
      </c>
      <c r="D306" s="12">
        <v>45733</v>
      </c>
      <c r="E306" s="12">
        <v>45782</v>
      </c>
      <c r="F306">
        <v>95</v>
      </c>
      <c r="G306" t="s">
        <v>1847</v>
      </c>
      <c r="H306" t="s">
        <v>861</v>
      </c>
      <c r="I306" t="s">
        <v>2152</v>
      </c>
      <c r="J306" t="s">
        <v>875</v>
      </c>
      <c r="K306" t="s">
        <v>2153</v>
      </c>
      <c r="L306">
        <v>996866969</v>
      </c>
      <c r="M306" t="s">
        <v>797</v>
      </c>
      <c r="N306" t="s">
        <v>1359</v>
      </c>
      <c r="O306">
        <v>897</v>
      </c>
      <c r="P306">
        <v>904</v>
      </c>
      <c r="Q306">
        <v>0</v>
      </c>
      <c r="R306">
        <v>7</v>
      </c>
      <c r="S306">
        <v>0</v>
      </c>
      <c r="T306" t="s">
        <v>865</v>
      </c>
      <c r="U306" t="s">
        <v>931</v>
      </c>
      <c r="V306" t="s">
        <v>1493</v>
      </c>
      <c r="AE306" t="s">
        <v>1493</v>
      </c>
      <c r="AF306" t="s">
        <v>1264</v>
      </c>
      <c r="AH306" t="s">
        <v>1276</v>
      </c>
      <c r="AI306" t="s">
        <v>1157</v>
      </c>
      <c r="AJ306" t="s">
        <v>1048</v>
      </c>
      <c r="AL306" t="s">
        <v>859</v>
      </c>
      <c r="AM306" t="s">
        <v>4109</v>
      </c>
      <c r="AN306" t="s">
        <v>859</v>
      </c>
      <c r="AO306" s="13">
        <v>8.98</v>
      </c>
      <c r="AP306" s="14">
        <v>20250002669738</v>
      </c>
      <c r="AQ306" s="12">
        <v>45737</v>
      </c>
    </row>
    <row r="307" spans="1:43" x14ac:dyDescent="0.3">
      <c r="A307">
        <v>81</v>
      </c>
      <c r="B307">
        <v>1835114</v>
      </c>
      <c r="C307" s="12">
        <v>45640</v>
      </c>
      <c r="D307" s="12">
        <v>45734</v>
      </c>
      <c r="E307" s="12">
        <v>45786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2155</v>
      </c>
      <c r="L307">
        <v>996866969</v>
      </c>
      <c r="M307" t="s">
        <v>366</v>
      </c>
      <c r="N307" t="s">
        <v>863</v>
      </c>
      <c r="O307">
        <v>573</v>
      </c>
      <c r="P307">
        <v>573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1264</v>
      </c>
      <c r="AH307" t="s">
        <v>1349</v>
      </c>
      <c r="AI307" t="s">
        <v>1350</v>
      </c>
      <c r="AJ307" t="s">
        <v>1351</v>
      </c>
      <c r="AL307" t="s">
        <v>859</v>
      </c>
      <c r="AM307" t="s">
        <v>1352</v>
      </c>
      <c r="AN307" t="s">
        <v>859</v>
      </c>
      <c r="AO307" s="13">
        <v>8.49</v>
      </c>
      <c r="AP307" s="14">
        <v>20250002837251</v>
      </c>
      <c r="AQ307" s="12">
        <v>45744</v>
      </c>
    </row>
    <row r="308" spans="1:43" x14ac:dyDescent="0.3">
      <c r="A308">
        <v>82</v>
      </c>
      <c r="B308">
        <v>2110542</v>
      </c>
      <c r="C308" s="12">
        <v>45644</v>
      </c>
      <c r="D308" s="12">
        <v>45739</v>
      </c>
      <c r="E308" s="12">
        <v>45786</v>
      </c>
      <c r="F308">
        <v>96</v>
      </c>
      <c r="G308" t="s">
        <v>1847</v>
      </c>
      <c r="H308" t="s">
        <v>861</v>
      </c>
      <c r="I308" t="s">
        <v>875</v>
      </c>
      <c r="J308" t="s">
        <v>875</v>
      </c>
      <c r="K308" t="s">
        <v>2159</v>
      </c>
      <c r="L308">
        <v>996866969</v>
      </c>
      <c r="M308" t="s">
        <v>607</v>
      </c>
      <c r="N308" t="s">
        <v>1359</v>
      </c>
      <c r="O308">
        <v>0</v>
      </c>
      <c r="P308">
        <v>0</v>
      </c>
      <c r="Q308" t="s">
        <v>1411</v>
      </c>
      <c r="R308">
        <v>0</v>
      </c>
      <c r="S308">
        <v>0</v>
      </c>
      <c r="T308" t="s">
        <v>865</v>
      </c>
      <c r="U308" t="s">
        <v>1412</v>
      </c>
      <c r="V308" t="s">
        <v>944</v>
      </c>
      <c r="AE308" t="s">
        <v>944</v>
      </c>
      <c r="AF308" t="s">
        <v>1413</v>
      </c>
      <c r="AH308" t="s">
        <v>1414</v>
      </c>
      <c r="AI308" t="s">
        <v>1350</v>
      </c>
      <c r="AJ308" t="s">
        <v>1504</v>
      </c>
      <c r="AL308" t="s">
        <v>859</v>
      </c>
      <c r="AM308" t="s">
        <v>1709</v>
      </c>
      <c r="AN308" t="s">
        <v>859</v>
      </c>
      <c r="AO308" s="13">
        <v>8.58</v>
      </c>
      <c r="AP308" s="14">
        <v>20250002860948</v>
      </c>
      <c r="AQ308" s="12">
        <v>45744</v>
      </c>
    </row>
    <row r="309" spans="1:43" x14ac:dyDescent="0.3">
      <c r="A309">
        <v>82</v>
      </c>
      <c r="B309">
        <v>2179659</v>
      </c>
      <c r="C309" s="12">
        <v>45644</v>
      </c>
      <c r="D309" s="12">
        <v>45736</v>
      </c>
      <c r="E309" s="12">
        <v>45786</v>
      </c>
      <c r="F309">
        <v>93</v>
      </c>
      <c r="G309" t="s">
        <v>1847</v>
      </c>
      <c r="H309" t="s">
        <v>861</v>
      </c>
      <c r="I309" t="s">
        <v>875</v>
      </c>
      <c r="J309" t="s">
        <v>875</v>
      </c>
      <c r="K309" t="s">
        <v>2163</v>
      </c>
      <c r="L309">
        <v>996866969</v>
      </c>
      <c r="M309" t="s">
        <v>475</v>
      </c>
      <c r="N309" t="s">
        <v>1359</v>
      </c>
      <c r="O309">
        <v>974</v>
      </c>
      <c r="P309">
        <v>990</v>
      </c>
      <c r="Q309">
        <v>0</v>
      </c>
      <c r="R309">
        <v>16</v>
      </c>
      <c r="S309">
        <v>0</v>
      </c>
      <c r="T309" t="s">
        <v>865</v>
      </c>
      <c r="U309" t="s">
        <v>1468</v>
      </c>
      <c r="V309" t="s">
        <v>1469</v>
      </c>
      <c r="W309" t="s">
        <v>1470</v>
      </c>
      <c r="X309" t="s">
        <v>1157</v>
      </c>
      <c r="AE309" t="s">
        <v>1471</v>
      </c>
      <c r="AF309" t="s">
        <v>1421</v>
      </c>
      <c r="AH309" t="s">
        <v>1472</v>
      </c>
      <c r="AI309" t="s">
        <v>963</v>
      </c>
      <c r="AJ309" t="s">
        <v>1473</v>
      </c>
      <c r="AL309" t="s">
        <v>859</v>
      </c>
      <c r="AM309" t="s">
        <v>4435</v>
      </c>
      <c r="AN309" t="s">
        <v>859</v>
      </c>
      <c r="AO309" s="13">
        <v>15.68</v>
      </c>
      <c r="AP309" s="14">
        <v>20250002861235</v>
      </c>
      <c r="AQ309" s="12">
        <v>45744</v>
      </c>
    </row>
    <row r="310" spans="1:43" x14ac:dyDescent="0.3">
      <c r="A310">
        <v>84</v>
      </c>
      <c r="B310">
        <v>1902076</v>
      </c>
      <c r="C310" s="12">
        <v>45645</v>
      </c>
      <c r="D310" s="12">
        <v>45740</v>
      </c>
      <c r="E310" s="12">
        <v>45789</v>
      </c>
      <c r="F310">
        <v>96</v>
      </c>
      <c r="G310" t="s">
        <v>1847</v>
      </c>
      <c r="H310" t="s">
        <v>861</v>
      </c>
      <c r="I310" t="s">
        <v>875</v>
      </c>
      <c r="J310" t="s">
        <v>875</v>
      </c>
      <c r="K310" t="s">
        <v>2169</v>
      </c>
      <c r="L310">
        <v>996866969</v>
      </c>
      <c r="M310" t="s">
        <v>512</v>
      </c>
      <c r="N310" t="s">
        <v>1359</v>
      </c>
      <c r="O310">
        <v>0</v>
      </c>
      <c r="P310">
        <v>0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859</v>
      </c>
      <c r="AM310" t="s">
        <v>1709</v>
      </c>
      <c r="AN310" t="s">
        <v>859</v>
      </c>
      <c r="AO310" s="13">
        <v>8.58</v>
      </c>
      <c r="AP310" s="14">
        <v>20250002906297</v>
      </c>
      <c r="AQ310" s="12">
        <v>45747</v>
      </c>
    </row>
    <row r="311" spans="1:43" x14ac:dyDescent="0.3">
      <c r="B311">
        <v>374054</v>
      </c>
      <c r="E311" s="12">
        <v>45726</v>
      </c>
      <c r="G311" t="s">
        <v>673</v>
      </c>
      <c r="I311" t="s">
        <v>875</v>
      </c>
      <c r="J311" t="s">
        <v>875</v>
      </c>
      <c r="K311" t="s">
        <v>4436</v>
      </c>
      <c r="L311">
        <v>996866969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858</v>
      </c>
      <c r="AI311" t="s">
        <v>859</v>
      </c>
      <c r="AK311" t="s">
        <v>966</v>
      </c>
      <c r="AL311" t="s">
        <v>859</v>
      </c>
      <c r="AM311" t="s">
        <v>966</v>
      </c>
      <c r="AN311" t="s">
        <v>859</v>
      </c>
      <c r="AO311" s="13">
        <v>0.01</v>
      </c>
      <c r="AP311" s="14">
        <v>20250002145094</v>
      </c>
      <c r="AQ311" s="12">
        <v>45726</v>
      </c>
    </row>
    <row r="312" spans="1:43" x14ac:dyDescent="0.3">
      <c r="B312">
        <v>1086140</v>
      </c>
      <c r="E312" s="12">
        <v>45740</v>
      </c>
      <c r="G312" t="s">
        <v>673</v>
      </c>
      <c r="I312" t="s">
        <v>875</v>
      </c>
      <c r="J312" t="s">
        <v>875</v>
      </c>
      <c r="K312" t="s">
        <v>2213</v>
      </c>
      <c r="L312">
        <v>996866969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858</v>
      </c>
      <c r="AI312" t="s">
        <v>859</v>
      </c>
      <c r="AK312" t="s">
        <v>1198</v>
      </c>
      <c r="AL312" t="s">
        <v>859</v>
      </c>
      <c r="AM312" t="s">
        <v>1198</v>
      </c>
      <c r="AN312" t="s">
        <v>859</v>
      </c>
      <c r="AO312" s="13">
        <v>0.04</v>
      </c>
      <c r="AP312" s="14">
        <v>20250002682143</v>
      </c>
      <c r="AQ312" s="12">
        <v>45740</v>
      </c>
    </row>
    <row r="313" spans="1:43" x14ac:dyDescent="0.3">
      <c r="B313">
        <v>953616</v>
      </c>
      <c r="E313" s="12">
        <v>45740</v>
      </c>
      <c r="G313" t="s">
        <v>673</v>
      </c>
      <c r="I313" t="s">
        <v>875</v>
      </c>
      <c r="J313" t="s">
        <v>875</v>
      </c>
      <c r="K313" t="s">
        <v>2216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964</v>
      </c>
      <c r="AL313" t="s">
        <v>859</v>
      </c>
      <c r="AM313" t="s">
        <v>964</v>
      </c>
      <c r="AN313" t="s">
        <v>859</v>
      </c>
      <c r="AO313" s="13">
        <v>0.02</v>
      </c>
      <c r="AP313" s="14">
        <v>20250002682154</v>
      </c>
      <c r="AQ313" s="12">
        <v>45740</v>
      </c>
    </row>
    <row r="314" spans="1:43" x14ac:dyDescent="0.3">
      <c r="B314">
        <v>1902750</v>
      </c>
      <c r="E314" s="12">
        <v>45740</v>
      </c>
      <c r="G314" t="s">
        <v>673</v>
      </c>
      <c r="I314" t="s">
        <v>4437</v>
      </c>
      <c r="J314" t="s">
        <v>875</v>
      </c>
      <c r="K314" t="s">
        <v>4438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966</v>
      </c>
      <c r="AL314" t="s">
        <v>859</v>
      </c>
      <c r="AM314" t="s">
        <v>966</v>
      </c>
      <c r="AN314" t="s">
        <v>859</v>
      </c>
      <c r="AO314" s="13">
        <v>0.01</v>
      </c>
      <c r="AP314" s="14">
        <v>20250002682230</v>
      </c>
      <c r="AQ314" s="12">
        <v>45740</v>
      </c>
    </row>
    <row r="315" spans="1:43" x14ac:dyDescent="0.3">
      <c r="A315">
        <v>70</v>
      </c>
      <c r="B315">
        <v>442753</v>
      </c>
      <c r="C315" s="12">
        <v>45640</v>
      </c>
      <c r="D315" s="12">
        <v>45735</v>
      </c>
      <c r="E315" s="12">
        <v>45782</v>
      </c>
      <c r="F315">
        <v>96</v>
      </c>
      <c r="G315" t="s">
        <v>673</v>
      </c>
      <c r="H315" t="s">
        <v>861</v>
      </c>
      <c r="I315" t="s">
        <v>875</v>
      </c>
      <c r="J315" t="s">
        <v>875</v>
      </c>
      <c r="K315" t="s">
        <v>2228</v>
      </c>
      <c r="L315">
        <v>996866969</v>
      </c>
      <c r="M315" t="s">
        <v>297</v>
      </c>
      <c r="N315" t="s">
        <v>863</v>
      </c>
      <c r="O315">
        <v>2110</v>
      </c>
      <c r="P315">
        <v>2121</v>
      </c>
      <c r="Q315">
        <v>0</v>
      </c>
      <c r="R315">
        <v>11</v>
      </c>
      <c r="S315">
        <v>0</v>
      </c>
      <c r="T315" t="s">
        <v>865</v>
      </c>
      <c r="U315" t="s">
        <v>995</v>
      </c>
      <c r="V315" t="s">
        <v>996</v>
      </c>
      <c r="AE315" t="s">
        <v>996</v>
      </c>
      <c r="AF315" t="s">
        <v>1413</v>
      </c>
      <c r="AH315" t="s">
        <v>997</v>
      </c>
      <c r="AI315" t="s">
        <v>998</v>
      </c>
      <c r="AJ315" t="s">
        <v>1910</v>
      </c>
      <c r="AL315" t="s">
        <v>859</v>
      </c>
      <c r="AM315" t="s">
        <v>2426</v>
      </c>
      <c r="AN315" t="s">
        <v>859</v>
      </c>
      <c r="AO315" s="13">
        <v>11.9</v>
      </c>
      <c r="AP315" s="14">
        <v>20250002635938</v>
      </c>
      <c r="AQ315" s="12">
        <v>45737</v>
      </c>
    </row>
    <row r="316" spans="1:43" x14ac:dyDescent="0.3">
      <c r="A316">
        <v>79</v>
      </c>
      <c r="B316">
        <v>235933</v>
      </c>
      <c r="C316" s="12">
        <v>45644</v>
      </c>
      <c r="D316" s="12">
        <v>45737</v>
      </c>
      <c r="E316" s="12">
        <v>45786</v>
      </c>
      <c r="F316">
        <v>94</v>
      </c>
      <c r="G316" t="s">
        <v>673</v>
      </c>
      <c r="H316" t="s">
        <v>861</v>
      </c>
      <c r="I316" t="s">
        <v>875</v>
      </c>
      <c r="J316" t="s">
        <v>875</v>
      </c>
      <c r="K316" t="s">
        <v>2238</v>
      </c>
      <c r="L316">
        <v>996866969</v>
      </c>
      <c r="M316" t="s">
        <v>388</v>
      </c>
      <c r="N316" t="s">
        <v>863</v>
      </c>
      <c r="O316">
        <v>7146</v>
      </c>
      <c r="P316">
        <v>7216</v>
      </c>
      <c r="Q316">
        <v>0</v>
      </c>
      <c r="R316">
        <v>70</v>
      </c>
      <c r="S316">
        <v>0</v>
      </c>
      <c r="T316" t="s">
        <v>865</v>
      </c>
      <c r="U316" t="s">
        <v>1566</v>
      </c>
      <c r="V316" t="s">
        <v>1828</v>
      </c>
      <c r="W316" t="s">
        <v>2707</v>
      </c>
      <c r="X316" t="s">
        <v>2708</v>
      </c>
      <c r="Y316" t="s">
        <v>1453</v>
      </c>
      <c r="Z316" t="s">
        <v>1454</v>
      </c>
      <c r="AE316" t="s">
        <v>4439</v>
      </c>
      <c r="AF316" t="s">
        <v>962</v>
      </c>
      <c r="AH316" t="s">
        <v>4440</v>
      </c>
      <c r="AI316" t="s">
        <v>2274</v>
      </c>
      <c r="AJ316" t="s">
        <v>4441</v>
      </c>
      <c r="AL316" t="s">
        <v>859</v>
      </c>
      <c r="AM316" t="s">
        <v>4442</v>
      </c>
      <c r="AN316" t="s">
        <v>859</v>
      </c>
      <c r="AO316" s="13">
        <v>104.71</v>
      </c>
      <c r="AP316" s="14">
        <v>20250002832761</v>
      </c>
      <c r="AQ316" s="12">
        <v>45744</v>
      </c>
    </row>
    <row r="317" spans="1:43" x14ac:dyDescent="0.3">
      <c r="A317">
        <v>31</v>
      </c>
      <c r="B317">
        <v>806735</v>
      </c>
      <c r="C317" s="12">
        <v>42013</v>
      </c>
      <c r="D317" s="12">
        <v>42144</v>
      </c>
      <c r="E317" s="12">
        <v>42185</v>
      </c>
      <c r="F317">
        <v>132</v>
      </c>
      <c r="G317" t="s">
        <v>2248</v>
      </c>
      <c r="H317" t="s">
        <v>861</v>
      </c>
      <c r="I317" t="s">
        <v>875</v>
      </c>
      <c r="J317" t="s">
        <v>875</v>
      </c>
      <c r="K317" t="s">
        <v>4366</v>
      </c>
      <c r="L317">
        <v>996866969</v>
      </c>
      <c r="M317" t="s">
        <v>4367</v>
      </c>
      <c r="N317" t="s">
        <v>863</v>
      </c>
      <c r="O317">
        <v>0</v>
      </c>
      <c r="P317">
        <v>0</v>
      </c>
      <c r="Q317" t="s">
        <v>4443</v>
      </c>
      <c r="R317">
        <v>0</v>
      </c>
      <c r="S317">
        <v>1</v>
      </c>
      <c r="T317" t="s">
        <v>865</v>
      </c>
      <c r="U317" t="s">
        <v>2437</v>
      </c>
      <c r="V317" t="s">
        <v>3726</v>
      </c>
      <c r="AE317" t="s">
        <v>3726</v>
      </c>
      <c r="AF317" t="s">
        <v>4257</v>
      </c>
      <c r="AH317" t="s">
        <v>1391</v>
      </c>
      <c r="AI317" t="s">
        <v>1729</v>
      </c>
      <c r="AJ317" t="s">
        <v>950</v>
      </c>
      <c r="AL317" t="s">
        <v>1878</v>
      </c>
      <c r="AM317" t="s">
        <v>4166</v>
      </c>
      <c r="AN317" t="s">
        <v>859</v>
      </c>
      <c r="AO317" s="13">
        <v>11.21</v>
      </c>
      <c r="AP317" s="14">
        <v>20150004419574</v>
      </c>
      <c r="AQ317" s="12">
        <v>42157</v>
      </c>
    </row>
    <row r="318" spans="1:43" x14ac:dyDescent="0.3">
      <c r="A318">
        <v>31</v>
      </c>
      <c r="B318">
        <v>806735</v>
      </c>
      <c r="C318" s="12">
        <v>42013</v>
      </c>
      <c r="D318" s="12">
        <v>42237</v>
      </c>
      <c r="E318" s="12">
        <v>42286</v>
      </c>
      <c r="F318">
        <v>225</v>
      </c>
      <c r="G318" t="s">
        <v>2248</v>
      </c>
      <c r="H318" t="s">
        <v>861</v>
      </c>
      <c r="I318" t="s">
        <v>875</v>
      </c>
      <c r="J318" t="s">
        <v>875</v>
      </c>
      <c r="K318" t="s">
        <v>4366</v>
      </c>
      <c r="L318">
        <v>996866969</v>
      </c>
      <c r="M318" t="s">
        <v>4367</v>
      </c>
      <c r="N318" t="s">
        <v>863</v>
      </c>
      <c r="O318">
        <v>1392</v>
      </c>
      <c r="P318">
        <v>1392</v>
      </c>
      <c r="Q318">
        <v>15</v>
      </c>
      <c r="R318">
        <v>0</v>
      </c>
      <c r="S318">
        <v>0</v>
      </c>
      <c r="T318" t="s">
        <v>865</v>
      </c>
      <c r="U318" t="s">
        <v>1419</v>
      </c>
      <c r="V318" t="s">
        <v>1420</v>
      </c>
      <c r="AE318" t="s">
        <v>1420</v>
      </c>
      <c r="AF318" t="s">
        <v>1421</v>
      </c>
      <c r="AH318" t="s">
        <v>1422</v>
      </c>
      <c r="AI318" t="s">
        <v>1042</v>
      </c>
      <c r="AJ318" t="s">
        <v>1126</v>
      </c>
      <c r="AL318" t="s">
        <v>1219</v>
      </c>
      <c r="AM318" t="s">
        <v>2414</v>
      </c>
      <c r="AN318" t="s">
        <v>859</v>
      </c>
      <c r="AO318" s="13">
        <v>8.4</v>
      </c>
      <c r="AP318" s="14">
        <v>20150007106328</v>
      </c>
      <c r="AQ318" s="12">
        <v>42244</v>
      </c>
    </row>
    <row r="319" spans="1:43" x14ac:dyDescent="0.3">
      <c r="A319">
        <v>31</v>
      </c>
      <c r="B319">
        <v>806735</v>
      </c>
      <c r="C319" s="12">
        <v>42238</v>
      </c>
      <c r="D319" s="12">
        <v>42319</v>
      </c>
      <c r="E319" s="12">
        <v>42377</v>
      </c>
      <c r="F319">
        <v>82</v>
      </c>
      <c r="G319" t="s">
        <v>2248</v>
      </c>
      <c r="H319" t="s">
        <v>861</v>
      </c>
      <c r="I319" t="s">
        <v>875</v>
      </c>
      <c r="J319" t="s">
        <v>875</v>
      </c>
      <c r="K319" t="s">
        <v>4366</v>
      </c>
      <c r="L319">
        <v>996866969</v>
      </c>
      <c r="M319" t="s">
        <v>4367</v>
      </c>
      <c r="N319" t="s">
        <v>863</v>
      </c>
      <c r="O319">
        <v>1392</v>
      </c>
      <c r="P319">
        <v>1395</v>
      </c>
      <c r="Q319" t="s">
        <v>3689</v>
      </c>
      <c r="R319">
        <v>3</v>
      </c>
      <c r="S319">
        <v>0</v>
      </c>
      <c r="T319" t="s">
        <v>865</v>
      </c>
      <c r="U319" t="s">
        <v>1396</v>
      </c>
      <c r="V319" t="s">
        <v>883</v>
      </c>
      <c r="AE319" t="s">
        <v>883</v>
      </c>
      <c r="AF319" t="s">
        <v>1602</v>
      </c>
      <c r="AH319" t="s">
        <v>1398</v>
      </c>
      <c r="AI319" t="s">
        <v>1399</v>
      </c>
      <c r="AJ319" t="s">
        <v>1074</v>
      </c>
      <c r="AL319" t="s">
        <v>1485</v>
      </c>
      <c r="AM319" t="s">
        <v>903</v>
      </c>
      <c r="AN319" t="s">
        <v>859</v>
      </c>
      <c r="AO319" s="13">
        <v>8</v>
      </c>
      <c r="AP319" s="14">
        <v>20150010148520</v>
      </c>
      <c r="AQ319" s="12">
        <v>42333</v>
      </c>
    </row>
    <row r="320" spans="1:43" x14ac:dyDescent="0.3">
      <c r="A320">
        <v>31</v>
      </c>
      <c r="B320">
        <v>806735</v>
      </c>
      <c r="C320" s="12">
        <v>42320</v>
      </c>
      <c r="D320" s="12">
        <v>42404</v>
      </c>
      <c r="E320" s="12">
        <v>42447</v>
      </c>
      <c r="F320">
        <v>85</v>
      </c>
      <c r="G320" t="s">
        <v>2248</v>
      </c>
      <c r="H320" t="s">
        <v>861</v>
      </c>
      <c r="I320" t="s">
        <v>875</v>
      </c>
      <c r="J320" t="s">
        <v>875</v>
      </c>
      <c r="K320" t="s">
        <v>4366</v>
      </c>
      <c r="L320">
        <v>996866969</v>
      </c>
      <c r="M320" t="s">
        <v>4367</v>
      </c>
      <c r="N320" t="s">
        <v>863</v>
      </c>
      <c r="O320">
        <v>1395</v>
      </c>
      <c r="P320">
        <v>1402</v>
      </c>
      <c r="Q320">
        <v>0</v>
      </c>
      <c r="R320">
        <v>7</v>
      </c>
      <c r="S320">
        <v>0</v>
      </c>
      <c r="T320" t="s">
        <v>865</v>
      </c>
      <c r="U320" t="s">
        <v>931</v>
      </c>
      <c r="V320" t="s">
        <v>1888</v>
      </c>
      <c r="AE320" t="s">
        <v>1888</v>
      </c>
      <c r="AF320" t="s">
        <v>1620</v>
      </c>
      <c r="AH320" t="s">
        <v>1276</v>
      </c>
      <c r="AI320" t="s">
        <v>1157</v>
      </c>
      <c r="AJ320" t="s">
        <v>901</v>
      </c>
      <c r="AL320" t="s">
        <v>1878</v>
      </c>
      <c r="AM320" t="s">
        <v>903</v>
      </c>
      <c r="AN320" t="s">
        <v>859</v>
      </c>
      <c r="AO320" s="13">
        <v>8</v>
      </c>
      <c r="AP320" s="14">
        <v>20160001613723</v>
      </c>
      <c r="AQ320" s="12">
        <v>42418</v>
      </c>
    </row>
    <row r="321" spans="1:43" x14ac:dyDescent="0.3">
      <c r="A321">
        <v>31</v>
      </c>
      <c r="B321">
        <v>806735</v>
      </c>
      <c r="C321" s="12">
        <v>42405</v>
      </c>
      <c r="D321" s="12">
        <v>42509</v>
      </c>
      <c r="E321" s="12">
        <v>42552</v>
      </c>
      <c r="F321">
        <v>105</v>
      </c>
      <c r="G321" t="s">
        <v>2248</v>
      </c>
      <c r="H321" t="s">
        <v>861</v>
      </c>
      <c r="I321" t="s">
        <v>875</v>
      </c>
      <c r="J321" t="s">
        <v>875</v>
      </c>
      <c r="K321" t="s">
        <v>4366</v>
      </c>
      <c r="L321">
        <v>996866969</v>
      </c>
      <c r="M321">
        <v>0</v>
      </c>
      <c r="N321" t="s">
        <v>863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865</v>
      </c>
      <c r="U321" t="s">
        <v>931</v>
      </c>
      <c r="V321" t="s">
        <v>1493</v>
      </c>
      <c r="AE321" t="s">
        <v>1493</v>
      </c>
      <c r="AF321" t="s">
        <v>989</v>
      </c>
      <c r="AH321" t="s">
        <v>1276</v>
      </c>
      <c r="AI321" t="s">
        <v>1157</v>
      </c>
      <c r="AJ321" t="s">
        <v>1608</v>
      </c>
      <c r="AL321" t="s">
        <v>2027</v>
      </c>
      <c r="AM321" t="s">
        <v>1050</v>
      </c>
      <c r="AN321" t="s">
        <v>859</v>
      </c>
      <c r="AO321" s="13">
        <v>9</v>
      </c>
      <c r="AP321" s="14">
        <v>20160004750903</v>
      </c>
      <c r="AQ321" s="12">
        <v>42510</v>
      </c>
    </row>
    <row r="322" spans="1:43" x14ac:dyDescent="0.3">
      <c r="A322">
        <v>31</v>
      </c>
      <c r="B322">
        <v>806735</v>
      </c>
      <c r="C322" s="12">
        <v>42510</v>
      </c>
      <c r="D322" s="12">
        <v>42593</v>
      </c>
      <c r="E322" s="12">
        <v>42622</v>
      </c>
      <c r="F322">
        <v>84</v>
      </c>
      <c r="G322" t="s">
        <v>2248</v>
      </c>
      <c r="H322" t="s">
        <v>861</v>
      </c>
      <c r="I322" t="s">
        <v>875</v>
      </c>
      <c r="J322" t="s">
        <v>875</v>
      </c>
      <c r="K322" t="s">
        <v>4366</v>
      </c>
      <c r="L322">
        <v>996866969</v>
      </c>
      <c r="M322">
        <v>0</v>
      </c>
      <c r="N322" t="s">
        <v>863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865</v>
      </c>
      <c r="AF322" t="s">
        <v>1046</v>
      </c>
      <c r="AI322" t="s">
        <v>859</v>
      </c>
      <c r="AJ322" t="s">
        <v>1957</v>
      </c>
      <c r="AL322" t="s">
        <v>1737</v>
      </c>
      <c r="AM322" t="s">
        <v>961</v>
      </c>
      <c r="AN322" t="s">
        <v>859</v>
      </c>
      <c r="AO322" s="13">
        <v>4</v>
      </c>
      <c r="AP322" s="14">
        <v>20160007622070</v>
      </c>
      <c r="AQ322" s="12">
        <v>42593</v>
      </c>
    </row>
    <row r="323" spans="1:43" x14ac:dyDescent="0.3">
      <c r="A323">
        <v>31</v>
      </c>
      <c r="B323">
        <v>806735</v>
      </c>
      <c r="C323" s="12">
        <v>42594</v>
      </c>
      <c r="D323" s="12">
        <v>42681</v>
      </c>
      <c r="E323" s="12">
        <v>42710</v>
      </c>
      <c r="F323">
        <v>88</v>
      </c>
      <c r="G323" t="s">
        <v>2248</v>
      </c>
      <c r="H323" t="s">
        <v>861</v>
      </c>
      <c r="I323" t="s">
        <v>875</v>
      </c>
      <c r="J323" t="s">
        <v>875</v>
      </c>
      <c r="K323" t="s">
        <v>4366</v>
      </c>
      <c r="L323">
        <v>996866969</v>
      </c>
      <c r="M323">
        <v>0</v>
      </c>
      <c r="N323" t="s">
        <v>863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865</v>
      </c>
      <c r="AF323" t="s">
        <v>958</v>
      </c>
      <c r="AI323" t="s">
        <v>859</v>
      </c>
      <c r="AJ323" t="s">
        <v>959</v>
      </c>
      <c r="AL323" t="s">
        <v>960</v>
      </c>
      <c r="AM323" t="s">
        <v>961</v>
      </c>
      <c r="AN323" t="s">
        <v>859</v>
      </c>
      <c r="AO323" s="13">
        <v>4</v>
      </c>
      <c r="AP323" s="14">
        <v>20160010809140</v>
      </c>
      <c r="AQ323" s="12">
        <v>42682</v>
      </c>
    </row>
    <row r="324" spans="1:43" x14ac:dyDescent="0.3">
      <c r="A324">
        <v>31</v>
      </c>
      <c r="B324">
        <v>806735</v>
      </c>
      <c r="C324" s="12">
        <v>42682</v>
      </c>
      <c r="D324" s="12">
        <v>42774</v>
      </c>
      <c r="E324" s="12">
        <v>42803</v>
      </c>
      <c r="F324">
        <v>93</v>
      </c>
      <c r="G324" t="s">
        <v>2248</v>
      </c>
      <c r="H324" t="s">
        <v>861</v>
      </c>
      <c r="I324" t="s">
        <v>875</v>
      </c>
      <c r="J324" t="s">
        <v>875</v>
      </c>
      <c r="K324" t="s">
        <v>4366</v>
      </c>
      <c r="L324">
        <v>996866969</v>
      </c>
      <c r="M324">
        <v>0</v>
      </c>
      <c r="N324" t="s">
        <v>863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865</v>
      </c>
      <c r="AF324" t="s">
        <v>1421</v>
      </c>
      <c r="AI324" t="s">
        <v>859</v>
      </c>
      <c r="AJ324" t="s">
        <v>1873</v>
      </c>
      <c r="AL324" t="s">
        <v>1900</v>
      </c>
      <c r="AM324" t="s">
        <v>881</v>
      </c>
      <c r="AN324" t="s">
        <v>859</v>
      </c>
      <c r="AO324" s="13">
        <v>3</v>
      </c>
      <c r="AP324" s="14">
        <v>20170001237001</v>
      </c>
      <c r="AQ324" s="12">
        <v>42774</v>
      </c>
    </row>
    <row r="325" spans="1:43" x14ac:dyDescent="0.3">
      <c r="A325">
        <v>31</v>
      </c>
      <c r="B325">
        <v>806735</v>
      </c>
      <c r="C325" s="12">
        <v>42775</v>
      </c>
      <c r="D325" s="12">
        <v>42867</v>
      </c>
      <c r="E325" s="12">
        <v>42898</v>
      </c>
      <c r="F325">
        <v>93</v>
      </c>
      <c r="G325" t="s">
        <v>2248</v>
      </c>
      <c r="H325" t="s">
        <v>861</v>
      </c>
      <c r="I325" t="s">
        <v>875</v>
      </c>
      <c r="J325" t="s">
        <v>875</v>
      </c>
      <c r="K325" t="s">
        <v>4366</v>
      </c>
      <c r="L325">
        <v>996866969</v>
      </c>
      <c r="M325">
        <v>0</v>
      </c>
      <c r="N325" t="s">
        <v>863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865</v>
      </c>
      <c r="AF325" t="s">
        <v>1421</v>
      </c>
      <c r="AI325" t="s">
        <v>859</v>
      </c>
      <c r="AJ325" t="s">
        <v>1873</v>
      </c>
      <c r="AL325" t="s">
        <v>1442</v>
      </c>
      <c r="AM325" t="s">
        <v>961</v>
      </c>
      <c r="AN325" t="s">
        <v>859</v>
      </c>
      <c r="AO325" s="13">
        <v>4</v>
      </c>
      <c r="AP325" s="14">
        <v>20170004204515</v>
      </c>
      <c r="AQ325" s="12">
        <v>42867</v>
      </c>
    </row>
    <row r="326" spans="1:43" x14ac:dyDescent="0.3">
      <c r="A326">
        <v>31</v>
      </c>
      <c r="B326">
        <v>806735</v>
      </c>
      <c r="C326" s="12">
        <v>42868</v>
      </c>
      <c r="D326" s="12">
        <v>42969</v>
      </c>
      <c r="E326" s="12">
        <v>43011</v>
      </c>
      <c r="F326">
        <v>102</v>
      </c>
      <c r="G326" t="s">
        <v>2248</v>
      </c>
      <c r="H326" t="s">
        <v>861</v>
      </c>
      <c r="I326" t="s">
        <v>875</v>
      </c>
      <c r="J326" t="s">
        <v>875</v>
      </c>
      <c r="K326" t="s">
        <v>4366</v>
      </c>
      <c r="L326">
        <v>996866969</v>
      </c>
      <c r="M326">
        <v>0</v>
      </c>
      <c r="N326" t="s">
        <v>863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865</v>
      </c>
      <c r="AF326" t="s">
        <v>1406</v>
      </c>
      <c r="AI326" t="s">
        <v>859</v>
      </c>
      <c r="AJ326" t="s">
        <v>1650</v>
      </c>
      <c r="AL326" t="s">
        <v>1547</v>
      </c>
      <c r="AM326" t="s">
        <v>961</v>
      </c>
      <c r="AN326" t="s">
        <v>859</v>
      </c>
      <c r="AO326" s="13">
        <v>4</v>
      </c>
      <c r="AP326" s="14">
        <v>20170007343739</v>
      </c>
      <c r="AQ326" s="12">
        <v>42969</v>
      </c>
    </row>
    <row r="327" spans="1:43" x14ac:dyDescent="0.3">
      <c r="A327">
        <v>31</v>
      </c>
      <c r="B327">
        <v>806735</v>
      </c>
      <c r="C327" s="12">
        <v>42970</v>
      </c>
      <c r="D327" s="12">
        <v>43046</v>
      </c>
      <c r="E327" s="12">
        <v>43076</v>
      </c>
      <c r="F327">
        <v>77</v>
      </c>
      <c r="G327" t="s">
        <v>2248</v>
      </c>
      <c r="H327" t="s">
        <v>861</v>
      </c>
      <c r="I327" t="s">
        <v>875</v>
      </c>
      <c r="J327" t="s">
        <v>875</v>
      </c>
      <c r="K327" t="s">
        <v>4366</v>
      </c>
      <c r="L327">
        <v>996866969</v>
      </c>
      <c r="M327">
        <v>0</v>
      </c>
      <c r="N327" t="s">
        <v>863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865</v>
      </c>
      <c r="AF327" t="s">
        <v>1649</v>
      </c>
      <c r="AI327" t="s">
        <v>859</v>
      </c>
      <c r="AJ327" t="s">
        <v>2467</v>
      </c>
      <c r="AL327" t="s">
        <v>1551</v>
      </c>
      <c r="AM327" t="s">
        <v>961</v>
      </c>
      <c r="AN327" t="s">
        <v>859</v>
      </c>
      <c r="AO327" s="13">
        <v>4</v>
      </c>
      <c r="AP327" s="14">
        <v>20170010274361</v>
      </c>
      <c r="AQ327" s="12">
        <v>43048</v>
      </c>
    </row>
    <row r="328" spans="1:43" x14ac:dyDescent="0.3">
      <c r="A328">
        <v>31</v>
      </c>
      <c r="B328">
        <v>806735</v>
      </c>
      <c r="C328" s="12">
        <v>43047</v>
      </c>
      <c r="D328" s="12">
        <v>43136</v>
      </c>
      <c r="E328" s="12">
        <v>43165</v>
      </c>
      <c r="F328">
        <v>90</v>
      </c>
      <c r="G328" t="s">
        <v>2248</v>
      </c>
      <c r="H328" t="s">
        <v>861</v>
      </c>
      <c r="I328" t="s">
        <v>875</v>
      </c>
      <c r="J328" t="s">
        <v>875</v>
      </c>
      <c r="K328" t="s">
        <v>4366</v>
      </c>
      <c r="L328">
        <v>996866969</v>
      </c>
      <c r="M328">
        <v>0</v>
      </c>
      <c r="N328" t="s">
        <v>863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865</v>
      </c>
      <c r="AF328" t="s">
        <v>881</v>
      </c>
      <c r="AI328" t="s">
        <v>859</v>
      </c>
      <c r="AJ328" t="s">
        <v>1177</v>
      </c>
      <c r="AL328" t="s">
        <v>1285</v>
      </c>
      <c r="AM328" t="s">
        <v>881</v>
      </c>
      <c r="AN328" t="s">
        <v>859</v>
      </c>
      <c r="AO328" s="13">
        <v>3</v>
      </c>
      <c r="AP328" s="14">
        <v>20180001117772</v>
      </c>
      <c r="AQ328" s="12">
        <v>43136</v>
      </c>
    </row>
    <row r="329" spans="1:43" x14ac:dyDescent="0.3">
      <c r="A329">
        <v>31</v>
      </c>
      <c r="B329">
        <v>806735</v>
      </c>
      <c r="C329" s="12">
        <v>43137</v>
      </c>
      <c r="D329" s="12">
        <v>43224</v>
      </c>
      <c r="E329" s="12">
        <v>43256</v>
      </c>
      <c r="F329">
        <v>88</v>
      </c>
      <c r="G329" t="s">
        <v>2248</v>
      </c>
      <c r="H329" t="s">
        <v>861</v>
      </c>
      <c r="I329" t="s">
        <v>875</v>
      </c>
      <c r="J329" t="s">
        <v>875</v>
      </c>
      <c r="K329" t="s">
        <v>4366</v>
      </c>
      <c r="L329">
        <v>996866969</v>
      </c>
      <c r="M329">
        <v>0</v>
      </c>
      <c r="N329" t="s">
        <v>863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958</v>
      </c>
      <c r="AI329" t="s">
        <v>859</v>
      </c>
      <c r="AJ329" t="s">
        <v>959</v>
      </c>
      <c r="AL329" t="s">
        <v>960</v>
      </c>
      <c r="AM329" t="s">
        <v>961</v>
      </c>
      <c r="AN329" t="s">
        <v>859</v>
      </c>
      <c r="AO329" s="13">
        <v>4</v>
      </c>
      <c r="AP329" s="14">
        <v>20180004052630</v>
      </c>
      <c r="AQ329" s="12">
        <v>43227</v>
      </c>
    </row>
    <row r="330" spans="1:43" x14ac:dyDescent="0.3">
      <c r="A330">
        <v>31</v>
      </c>
      <c r="B330">
        <v>806735</v>
      </c>
      <c r="C330" s="12">
        <v>43225</v>
      </c>
      <c r="D330" s="12">
        <v>43320</v>
      </c>
      <c r="E330" s="12">
        <v>43349</v>
      </c>
      <c r="F330">
        <v>96</v>
      </c>
      <c r="G330" t="s">
        <v>2248</v>
      </c>
      <c r="H330" t="s">
        <v>861</v>
      </c>
      <c r="I330" t="s">
        <v>875</v>
      </c>
      <c r="J330" t="s">
        <v>875</v>
      </c>
      <c r="K330" t="s">
        <v>4366</v>
      </c>
      <c r="L330">
        <v>996866969</v>
      </c>
      <c r="M330">
        <v>0</v>
      </c>
      <c r="N330" t="s">
        <v>863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865</v>
      </c>
      <c r="AF330" t="s">
        <v>1413</v>
      </c>
      <c r="AI330" t="s">
        <v>859</v>
      </c>
      <c r="AJ330" t="s">
        <v>1461</v>
      </c>
      <c r="AL330" t="s">
        <v>1442</v>
      </c>
      <c r="AM330" t="s">
        <v>2116</v>
      </c>
      <c r="AN330" t="s">
        <v>859</v>
      </c>
      <c r="AO330" s="13">
        <v>4.13</v>
      </c>
      <c r="AP330" s="14">
        <v>20180007157558</v>
      </c>
      <c r="AQ330" s="12">
        <v>43320</v>
      </c>
    </row>
    <row r="331" spans="1:43" x14ac:dyDescent="0.3">
      <c r="A331">
        <v>31</v>
      </c>
      <c r="B331">
        <v>806735</v>
      </c>
      <c r="C331" s="12">
        <v>43321</v>
      </c>
      <c r="D331" s="12">
        <v>43418</v>
      </c>
      <c r="E331" s="12">
        <v>43446</v>
      </c>
      <c r="F331">
        <v>98</v>
      </c>
      <c r="G331" t="s">
        <v>2248</v>
      </c>
      <c r="H331" t="s">
        <v>861</v>
      </c>
      <c r="I331" t="s">
        <v>875</v>
      </c>
      <c r="J331" t="s">
        <v>875</v>
      </c>
      <c r="K331" t="s">
        <v>4366</v>
      </c>
      <c r="L331">
        <v>996866969</v>
      </c>
      <c r="M331">
        <v>0</v>
      </c>
      <c r="N331" t="s">
        <v>863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865</v>
      </c>
      <c r="AF331" t="s">
        <v>1653</v>
      </c>
      <c r="AI331" t="s">
        <v>859</v>
      </c>
      <c r="AJ331" t="s">
        <v>1077</v>
      </c>
      <c r="AL331" t="s">
        <v>1231</v>
      </c>
      <c r="AM331" t="s">
        <v>961</v>
      </c>
      <c r="AN331" t="s">
        <v>859</v>
      </c>
      <c r="AO331" s="13">
        <v>4</v>
      </c>
      <c r="AP331" s="14">
        <v>20180010248300</v>
      </c>
      <c r="AQ331" s="12">
        <v>43418</v>
      </c>
    </row>
    <row r="332" spans="1:43" x14ac:dyDescent="0.3">
      <c r="A332">
        <v>31</v>
      </c>
      <c r="B332">
        <v>806735</v>
      </c>
      <c r="C332" s="12">
        <v>43419</v>
      </c>
      <c r="D332" s="12">
        <v>43508</v>
      </c>
      <c r="E332" s="12">
        <v>43538</v>
      </c>
      <c r="F332">
        <v>90</v>
      </c>
      <c r="G332" t="s">
        <v>2248</v>
      </c>
      <c r="H332" t="s">
        <v>861</v>
      </c>
      <c r="I332" t="s">
        <v>875</v>
      </c>
      <c r="J332" t="s">
        <v>875</v>
      </c>
      <c r="K332" t="s">
        <v>4366</v>
      </c>
      <c r="L332">
        <v>996866969</v>
      </c>
      <c r="M332">
        <v>0</v>
      </c>
      <c r="N332" t="s">
        <v>863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865</v>
      </c>
      <c r="AF332" t="s">
        <v>881</v>
      </c>
      <c r="AI332" t="s">
        <v>859</v>
      </c>
      <c r="AJ332" t="s">
        <v>1177</v>
      </c>
      <c r="AL332" t="s">
        <v>1042</v>
      </c>
      <c r="AM332" t="s">
        <v>961</v>
      </c>
      <c r="AN332" t="s">
        <v>859</v>
      </c>
      <c r="AO332" s="13">
        <v>4</v>
      </c>
      <c r="AP332" s="14">
        <v>20190001459796</v>
      </c>
      <c r="AQ332" s="12">
        <v>43509</v>
      </c>
    </row>
    <row r="333" spans="1:43" x14ac:dyDescent="0.3">
      <c r="A333">
        <v>31</v>
      </c>
      <c r="B333">
        <v>806735</v>
      </c>
      <c r="C333" s="12">
        <v>43509</v>
      </c>
      <c r="D333" s="12">
        <v>43593</v>
      </c>
      <c r="E333" s="12">
        <v>43621</v>
      </c>
      <c r="F333">
        <v>85</v>
      </c>
      <c r="G333" t="s">
        <v>2248</v>
      </c>
      <c r="H333" t="s">
        <v>861</v>
      </c>
      <c r="I333" t="s">
        <v>875</v>
      </c>
      <c r="J333" t="s">
        <v>875</v>
      </c>
      <c r="K333" t="s">
        <v>4366</v>
      </c>
      <c r="L333">
        <v>996866969</v>
      </c>
      <c r="M333">
        <v>0</v>
      </c>
      <c r="N333" t="s">
        <v>863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865</v>
      </c>
      <c r="AF333" t="s">
        <v>1620</v>
      </c>
      <c r="AI333" t="s">
        <v>859</v>
      </c>
      <c r="AJ333" t="s">
        <v>1485</v>
      </c>
      <c r="AL333" t="s">
        <v>1894</v>
      </c>
      <c r="AM333" t="s">
        <v>881</v>
      </c>
      <c r="AN333" t="s">
        <v>859</v>
      </c>
      <c r="AO333" s="13">
        <v>3</v>
      </c>
      <c r="AP333" s="14">
        <v>20190004421595</v>
      </c>
      <c r="AQ333" s="12">
        <v>43593</v>
      </c>
    </row>
    <row r="334" spans="1:43" x14ac:dyDescent="0.3">
      <c r="A334">
        <v>31</v>
      </c>
      <c r="B334">
        <v>806735</v>
      </c>
      <c r="C334" s="12">
        <v>43594</v>
      </c>
      <c r="D334" s="12">
        <v>43679</v>
      </c>
      <c r="E334" s="12">
        <v>43710</v>
      </c>
      <c r="F334">
        <v>86</v>
      </c>
      <c r="G334" t="s">
        <v>2248</v>
      </c>
      <c r="H334" t="s">
        <v>861</v>
      </c>
      <c r="I334" t="s">
        <v>875</v>
      </c>
      <c r="J334" t="s">
        <v>875</v>
      </c>
      <c r="K334" t="s">
        <v>4366</v>
      </c>
      <c r="L334">
        <v>996866969</v>
      </c>
      <c r="M334">
        <v>0</v>
      </c>
      <c r="N334" t="s">
        <v>863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865</v>
      </c>
      <c r="AF334" t="s">
        <v>1477</v>
      </c>
      <c r="AI334" t="s">
        <v>859</v>
      </c>
      <c r="AJ334" t="s">
        <v>1423</v>
      </c>
      <c r="AL334" t="s">
        <v>1855</v>
      </c>
      <c r="AM334" t="s">
        <v>961</v>
      </c>
      <c r="AN334" t="s">
        <v>859</v>
      </c>
      <c r="AO334" s="13">
        <v>4</v>
      </c>
      <c r="AP334" s="14">
        <v>20190007454442</v>
      </c>
      <c r="AQ334" s="12">
        <v>43679</v>
      </c>
    </row>
    <row r="335" spans="1:43" x14ac:dyDescent="0.3">
      <c r="A335">
        <v>31</v>
      </c>
      <c r="B335">
        <v>806735</v>
      </c>
      <c r="C335" s="12">
        <v>43680</v>
      </c>
      <c r="D335" s="12">
        <v>43774</v>
      </c>
      <c r="E335" s="12">
        <v>43802</v>
      </c>
      <c r="F335">
        <v>95</v>
      </c>
      <c r="G335" t="s">
        <v>2248</v>
      </c>
      <c r="H335" t="s">
        <v>861</v>
      </c>
      <c r="I335" t="s">
        <v>875</v>
      </c>
      <c r="J335" t="s">
        <v>875</v>
      </c>
      <c r="K335" t="s">
        <v>4366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1264</v>
      </c>
      <c r="AI335" t="s">
        <v>859</v>
      </c>
      <c r="AJ335" t="s">
        <v>1291</v>
      </c>
      <c r="AL335" t="s">
        <v>860</v>
      </c>
      <c r="AM335" t="s">
        <v>961</v>
      </c>
      <c r="AN335" t="s">
        <v>859</v>
      </c>
      <c r="AO335" s="13">
        <v>4</v>
      </c>
      <c r="AP335" s="14">
        <v>20190010661374</v>
      </c>
      <c r="AQ335" s="12">
        <v>43774</v>
      </c>
    </row>
    <row r="336" spans="1:43" x14ac:dyDescent="0.3">
      <c r="A336">
        <v>42</v>
      </c>
      <c r="B336">
        <v>806735</v>
      </c>
      <c r="C336" s="12">
        <v>43775</v>
      </c>
      <c r="D336" s="12">
        <v>43875</v>
      </c>
      <c r="E336" s="12">
        <v>43927</v>
      </c>
      <c r="F336">
        <v>101</v>
      </c>
      <c r="G336" t="s">
        <v>2248</v>
      </c>
      <c r="H336" t="s">
        <v>861</v>
      </c>
      <c r="I336" t="s">
        <v>875</v>
      </c>
      <c r="J336" t="s">
        <v>875</v>
      </c>
      <c r="K336" t="s">
        <v>4366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1606</v>
      </c>
      <c r="AI336" t="s">
        <v>859</v>
      </c>
      <c r="AJ336" t="s">
        <v>1551</v>
      </c>
      <c r="AL336" t="s">
        <v>1270</v>
      </c>
      <c r="AM336" t="s">
        <v>961</v>
      </c>
      <c r="AN336" t="s">
        <v>859</v>
      </c>
      <c r="AO336" s="13">
        <v>4</v>
      </c>
      <c r="AP336" s="14">
        <v>20200001691840</v>
      </c>
      <c r="AQ336" s="12">
        <v>43886</v>
      </c>
    </row>
    <row r="337" spans="1:43" x14ac:dyDescent="0.3">
      <c r="A337">
        <v>42</v>
      </c>
      <c r="B337">
        <v>806735</v>
      </c>
      <c r="C337" s="12">
        <v>43876</v>
      </c>
      <c r="D337" s="12">
        <v>43984</v>
      </c>
      <c r="E337" s="12">
        <v>44021</v>
      </c>
      <c r="F337">
        <v>109</v>
      </c>
      <c r="G337" t="s">
        <v>2248</v>
      </c>
      <c r="H337" t="s">
        <v>861</v>
      </c>
      <c r="I337" t="s">
        <v>875</v>
      </c>
      <c r="J337" t="s">
        <v>875</v>
      </c>
      <c r="K337" t="s">
        <v>4366</v>
      </c>
      <c r="L337">
        <v>996866969</v>
      </c>
      <c r="M337">
        <v>0</v>
      </c>
      <c r="N337" t="s">
        <v>863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865</v>
      </c>
      <c r="AF337" t="s">
        <v>1971</v>
      </c>
      <c r="AI337" t="s">
        <v>859</v>
      </c>
      <c r="AJ337" t="s">
        <v>1091</v>
      </c>
      <c r="AL337" t="s">
        <v>1503</v>
      </c>
      <c r="AM337" t="s">
        <v>961</v>
      </c>
      <c r="AN337" t="s">
        <v>859</v>
      </c>
      <c r="AO337" s="13">
        <v>4</v>
      </c>
      <c r="AP337" s="14">
        <v>20200004691562</v>
      </c>
      <c r="AQ337" s="12">
        <v>43993</v>
      </c>
    </row>
    <row r="338" spans="1:43" x14ac:dyDescent="0.3">
      <c r="A338">
        <v>42</v>
      </c>
      <c r="B338">
        <v>806735</v>
      </c>
      <c r="C338" s="12">
        <v>43985</v>
      </c>
      <c r="D338" s="12">
        <v>44083</v>
      </c>
      <c r="E338" s="12">
        <v>44119</v>
      </c>
      <c r="F338">
        <v>99</v>
      </c>
      <c r="G338" t="s">
        <v>2248</v>
      </c>
      <c r="H338" t="s">
        <v>861</v>
      </c>
      <c r="I338" t="s">
        <v>875</v>
      </c>
      <c r="J338" t="s">
        <v>875</v>
      </c>
      <c r="K338" t="s">
        <v>4366</v>
      </c>
      <c r="L338">
        <v>996866969</v>
      </c>
      <c r="M338">
        <v>0</v>
      </c>
      <c r="N338" t="s">
        <v>863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865</v>
      </c>
      <c r="AF338" t="s">
        <v>1392</v>
      </c>
      <c r="AI338" t="s">
        <v>859</v>
      </c>
      <c r="AJ338" t="s">
        <v>1731</v>
      </c>
      <c r="AL338" t="s">
        <v>951</v>
      </c>
      <c r="AM338" t="s">
        <v>961</v>
      </c>
      <c r="AN338" t="s">
        <v>859</v>
      </c>
      <c r="AO338" s="13">
        <v>4</v>
      </c>
      <c r="AP338" s="14">
        <v>20200007873684</v>
      </c>
      <c r="AQ338" s="12">
        <v>44091</v>
      </c>
    </row>
    <row r="339" spans="1:43" x14ac:dyDescent="0.3">
      <c r="A339">
        <v>42</v>
      </c>
      <c r="B339">
        <v>806735</v>
      </c>
      <c r="C339" s="12">
        <v>44084</v>
      </c>
      <c r="D339" s="12">
        <v>44162</v>
      </c>
      <c r="E339" s="12">
        <v>44200</v>
      </c>
      <c r="F339">
        <v>79</v>
      </c>
      <c r="G339" t="s">
        <v>2248</v>
      </c>
      <c r="H339" t="s">
        <v>861</v>
      </c>
      <c r="I339" t="s">
        <v>875</v>
      </c>
      <c r="J339" t="s">
        <v>875</v>
      </c>
      <c r="K339" t="s">
        <v>4366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990</v>
      </c>
      <c r="AI339" t="s">
        <v>859</v>
      </c>
      <c r="AJ339" t="s">
        <v>1441</v>
      </c>
      <c r="AL339" t="s">
        <v>1873</v>
      </c>
      <c r="AM339" t="s">
        <v>961</v>
      </c>
      <c r="AN339" t="s">
        <v>859</v>
      </c>
      <c r="AO339" s="13">
        <v>4</v>
      </c>
      <c r="AP339" s="14">
        <v>20200010757256</v>
      </c>
      <c r="AQ339" s="12">
        <v>44168</v>
      </c>
    </row>
    <row r="340" spans="1:43" x14ac:dyDescent="0.3">
      <c r="A340">
        <v>42</v>
      </c>
      <c r="B340">
        <v>806735</v>
      </c>
      <c r="C340" s="12">
        <v>44163</v>
      </c>
      <c r="D340" s="12">
        <v>44238</v>
      </c>
      <c r="E340" s="12">
        <v>44271</v>
      </c>
      <c r="F340">
        <v>76</v>
      </c>
      <c r="G340" t="s">
        <v>2248</v>
      </c>
      <c r="H340" t="s">
        <v>861</v>
      </c>
      <c r="I340" t="s">
        <v>875</v>
      </c>
      <c r="J340" t="s">
        <v>875</v>
      </c>
      <c r="K340" t="s">
        <v>4366</v>
      </c>
      <c r="L340">
        <v>996866969</v>
      </c>
      <c r="M340">
        <v>0</v>
      </c>
      <c r="N340" t="s">
        <v>863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865</v>
      </c>
      <c r="AF340" t="s">
        <v>1381</v>
      </c>
      <c r="AI340" t="s">
        <v>859</v>
      </c>
      <c r="AJ340" t="s">
        <v>2006</v>
      </c>
      <c r="AL340" t="s">
        <v>2117</v>
      </c>
      <c r="AM340" t="s">
        <v>881</v>
      </c>
      <c r="AN340" t="s">
        <v>859</v>
      </c>
      <c r="AO340" s="13">
        <v>3</v>
      </c>
      <c r="AP340" s="14">
        <v>20210002003076</v>
      </c>
      <c r="AQ340" s="12">
        <v>44242</v>
      </c>
    </row>
    <row r="341" spans="1:43" x14ac:dyDescent="0.3">
      <c r="A341">
        <v>42</v>
      </c>
      <c r="B341">
        <v>806735</v>
      </c>
      <c r="C341" s="12">
        <v>44239</v>
      </c>
      <c r="D341" s="12">
        <v>44334</v>
      </c>
      <c r="E341" s="12">
        <v>44420</v>
      </c>
      <c r="F341">
        <v>96</v>
      </c>
      <c r="G341" t="s">
        <v>2248</v>
      </c>
      <c r="H341" t="s">
        <v>861</v>
      </c>
      <c r="I341" t="s">
        <v>875</v>
      </c>
      <c r="J341" t="s">
        <v>875</v>
      </c>
      <c r="K341" t="s">
        <v>4366</v>
      </c>
      <c r="L341">
        <v>996866969</v>
      </c>
      <c r="M341">
        <v>0</v>
      </c>
      <c r="N341" t="s">
        <v>863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865</v>
      </c>
      <c r="AF341" t="s">
        <v>1413</v>
      </c>
      <c r="AI341" t="s">
        <v>859</v>
      </c>
      <c r="AJ341" t="s">
        <v>1461</v>
      </c>
      <c r="AL341" t="s">
        <v>1431</v>
      </c>
      <c r="AM341" t="s">
        <v>961</v>
      </c>
      <c r="AN341" t="s">
        <v>859</v>
      </c>
      <c r="AO341" s="13">
        <v>4</v>
      </c>
      <c r="AP341" s="14">
        <v>20210005578363</v>
      </c>
      <c r="AQ341" s="12">
        <v>44375</v>
      </c>
    </row>
    <row r="342" spans="1:43" x14ac:dyDescent="0.3">
      <c r="A342">
        <v>42</v>
      </c>
      <c r="B342">
        <v>806735</v>
      </c>
      <c r="C342" s="12">
        <v>44335</v>
      </c>
      <c r="D342" s="12">
        <v>44421</v>
      </c>
      <c r="E342" s="12">
        <v>44473</v>
      </c>
      <c r="F342">
        <v>87</v>
      </c>
      <c r="G342" t="s">
        <v>2248</v>
      </c>
      <c r="H342" t="s">
        <v>861</v>
      </c>
      <c r="I342" t="s">
        <v>875</v>
      </c>
      <c r="J342" t="s">
        <v>875</v>
      </c>
      <c r="K342" t="s">
        <v>4366</v>
      </c>
      <c r="L342">
        <v>996866969</v>
      </c>
      <c r="M342">
        <v>0</v>
      </c>
      <c r="N342" t="s">
        <v>863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865</v>
      </c>
      <c r="AF342" t="s">
        <v>1009</v>
      </c>
      <c r="AI342" t="s">
        <v>859</v>
      </c>
      <c r="AJ342" t="s">
        <v>959</v>
      </c>
      <c r="AL342" t="s">
        <v>3204</v>
      </c>
      <c r="AM342" t="s">
        <v>881</v>
      </c>
      <c r="AN342" t="s">
        <v>859</v>
      </c>
      <c r="AO342" s="13">
        <v>3</v>
      </c>
      <c r="AP342" s="14">
        <v>20210007823442</v>
      </c>
      <c r="AQ342" s="12">
        <v>44426</v>
      </c>
    </row>
    <row r="343" spans="1:43" x14ac:dyDescent="0.3">
      <c r="A343">
        <v>42</v>
      </c>
      <c r="B343">
        <v>806735</v>
      </c>
      <c r="C343" s="12">
        <v>44422</v>
      </c>
      <c r="D343" s="12">
        <v>44516</v>
      </c>
      <c r="E343" s="12">
        <v>44592</v>
      </c>
      <c r="F343">
        <v>95</v>
      </c>
      <c r="G343" t="s">
        <v>2248</v>
      </c>
      <c r="H343" t="s">
        <v>861</v>
      </c>
      <c r="I343" t="s">
        <v>875</v>
      </c>
      <c r="J343" t="s">
        <v>875</v>
      </c>
      <c r="K343" t="s">
        <v>4366</v>
      </c>
      <c r="L343">
        <v>996866969</v>
      </c>
      <c r="M343">
        <v>0</v>
      </c>
      <c r="N343" t="s">
        <v>863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865</v>
      </c>
      <c r="AF343" t="s">
        <v>1264</v>
      </c>
      <c r="AI343" t="s">
        <v>859</v>
      </c>
      <c r="AJ343" t="s">
        <v>1291</v>
      </c>
      <c r="AL343" t="s">
        <v>860</v>
      </c>
      <c r="AM343" t="s">
        <v>961</v>
      </c>
      <c r="AN343" t="s">
        <v>859</v>
      </c>
      <c r="AO343" s="13">
        <v>4</v>
      </c>
      <c r="AP343" s="14">
        <v>20210011633224</v>
      </c>
      <c r="AQ343" s="12">
        <v>44547</v>
      </c>
    </row>
    <row r="344" spans="1:43" x14ac:dyDescent="0.3">
      <c r="A344">
        <v>42</v>
      </c>
      <c r="B344">
        <v>806735</v>
      </c>
      <c r="C344" s="12">
        <v>44517</v>
      </c>
      <c r="D344" s="12">
        <v>44607</v>
      </c>
      <c r="E344" s="12">
        <v>44655</v>
      </c>
      <c r="F344">
        <v>91</v>
      </c>
      <c r="G344" t="s">
        <v>2248</v>
      </c>
      <c r="H344" t="s">
        <v>861</v>
      </c>
      <c r="I344" t="s">
        <v>875</v>
      </c>
      <c r="J344" t="s">
        <v>875</v>
      </c>
      <c r="K344" t="s">
        <v>4366</v>
      </c>
      <c r="L344">
        <v>996866969</v>
      </c>
      <c r="M344">
        <v>0</v>
      </c>
      <c r="N344" t="s">
        <v>863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865</v>
      </c>
      <c r="AF344" t="s">
        <v>892</v>
      </c>
      <c r="AI344" t="s">
        <v>859</v>
      </c>
      <c r="AJ344" t="s">
        <v>1178</v>
      </c>
      <c r="AL344" t="s">
        <v>1000</v>
      </c>
      <c r="AM344" t="s">
        <v>961</v>
      </c>
      <c r="AN344" t="s">
        <v>859</v>
      </c>
      <c r="AO344" s="13">
        <v>4</v>
      </c>
      <c r="AP344" s="14">
        <v>20220002240704</v>
      </c>
      <c r="AQ344" s="12">
        <v>44608</v>
      </c>
    </row>
    <row r="345" spans="1:43" x14ac:dyDescent="0.3">
      <c r="A345">
        <v>42</v>
      </c>
      <c r="B345">
        <v>806735</v>
      </c>
      <c r="C345" s="12">
        <v>44608</v>
      </c>
      <c r="D345" s="12">
        <v>44698</v>
      </c>
      <c r="E345" s="12">
        <v>44728</v>
      </c>
      <c r="F345">
        <v>91</v>
      </c>
      <c r="G345" t="s">
        <v>2248</v>
      </c>
      <c r="H345" t="s">
        <v>861</v>
      </c>
      <c r="I345" t="s">
        <v>875</v>
      </c>
      <c r="J345" t="s">
        <v>875</v>
      </c>
      <c r="K345" t="s">
        <v>4366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892</v>
      </c>
      <c r="AI345" t="s">
        <v>859</v>
      </c>
      <c r="AJ345" t="s">
        <v>1178</v>
      </c>
      <c r="AL345" t="s">
        <v>1000</v>
      </c>
      <c r="AM345" t="s">
        <v>961</v>
      </c>
      <c r="AN345" t="s">
        <v>859</v>
      </c>
      <c r="AO345" s="13">
        <v>4</v>
      </c>
      <c r="AP345" s="14">
        <v>20220005870885</v>
      </c>
      <c r="AQ345" s="12">
        <v>44699</v>
      </c>
    </row>
    <row r="346" spans="1:43" x14ac:dyDescent="0.3">
      <c r="A346">
        <v>42</v>
      </c>
      <c r="B346">
        <v>806735</v>
      </c>
      <c r="C346" s="12">
        <v>44699</v>
      </c>
      <c r="D346" s="12">
        <v>44791</v>
      </c>
      <c r="E346" s="12">
        <v>44820</v>
      </c>
      <c r="F346">
        <v>93</v>
      </c>
      <c r="G346" t="s">
        <v>2248</v>
      </c>
      <c r="H346" t="s">
        <v>861</v>
      </c>
      <c r="I346" t="s">
        <v>875</v>
      </c>
      <c r="J346" t="s">
        <v>875</v>
      </c>
      <c r="K346" t="s">
        <v>4366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1421</v>
      </c>
      <c r="AI346" t="s">
        <v>859</v>
      </c>
      <c r="AJ346" t="s">
        <v>1873</v>
      </c>
      <c r="AL346" t="s">
        <v>1442</v>
      </c>
      <c r="AM346" t="s">
        <v>961</v>
      </c>
      <c r="AN346" t="s">
        <v>859</v>
      </c>
      <c r="AO346" s="13">
        <v>4</v>
      </c>
      <c r="AP346" s="14">
        <v>20220009181557</v>
      </c>
      <c r="AQ346" s="12">
        <v>44792</v>
      </c>
    </row>
    <row r="347" spans="1:43" x14ac:dyDescent="0.3">
      <c r="A347">
        <v>42</v>
      </c>
      <c r="B347">
        <v>806735</v>
      </c>
      <c r="C347" s="12">
        <v>44792</v>
      </c>
      <c r="D347" s="12">
        <v>44880</v>
      </c>
      <c r="E347" s="12">
        <v>44909</v>
      </c>
      <c r="F347">
        <v>89</v>
      </c>
      <c r="G347" t="s">
        <v>2248</v>
      </c>
      <c r="H347" t="s">
        <v>861</v>
      </c>
      <c r="I347" t="s">
        <v>875</v>
      </c>
      <c r="J347" t="s">
        <v>875</v>
      </c>
      <c r="K347" t="s">
        <v>4366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868</v>
      </c>
      <c r="AI347" t="s">
        <v>859</v>
      </c>
      <c r="AJ347" t="s">
        <v>1950</v>
      </c>
      <c r="AL347" t="s">
        <v>1652</v>
      </c>
      <c r="AM347" t="s">
        <v>881</v>
      </c>
      <c r="AN347" t="s">
        <v>859</v>
      </c>
      <c r="AO347" s="13">
        <v>3</v>
      </c>
      <c r="AP347" s="14">
        <v>20220012275980</v>
      </c>
      <c r="AQ347" s="12">
        <v>44881</v>
      </c>
    </row>
    <row r="348" spans="1:43" x14ac:dyDescent="0.3">
      <c r="A348">
        <v>42</v>
      </c>
      <c r="B348">
        <v>806735</v>
      </c>
      <c r="C348" s="12">
        <v>44881</v>
      </c>
      <c r="D348" s="12">
        <v>44972</v>
      </c>
      <c r="E348" s="12">
        <v>45005</v>
      </c>
      <c r="F348">
        <v>92</v>
      </c>
      <c r="G348" t="s">
        <v>2248</v>
      </c>
      <c r="H348" t="s">
        <v>861</v>
      </c>
      <c r="I348" t="s">
        <v>875</v>
      </c>
      <c r="J348" t="s">
        <v>875</v>
      </c>
      <c r="K348" t="s">
        <v>4366</v>
      </c>
      <c r="L348">
        <v>996866969</v>
      </c>
      <c r="M348">
        <v>0</v>
      </c>
      <c r="N348" t="s">
        <v>863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865</v>
      </c>
      <c r="AF348" t="s">
        <v>940</v>
      </c>
      <c r="AI348" t="s">
        <v>859</v>
      </c>
      <c r="AJ348" t="s">
        <v>1873</v>
      </c>
      <c r="AL348" t="s">
        <v>1102</v>
      </c>
      <c r="AM348" t="s">
        <v>961</v>
      </c>
      <c r="AN348" t="s">
        <v>859</v>
      </c>
      <c r="AO348" s="13">
        <v>4</v>
      </c>
      <c r="AP348" s="14">
        <v>20230001541261</v>
      </c>
      <c r="AQ348" s="12">
        <v>44974</v>
      </c>
    </row>
    <row r="349" spans="1:43" x14ac:dyDescent="0.3">
      <c r="A349">
        <v>42</v>
      </c>
      <c r="B349">
        <v>806735</v>
      </c>
      <c r="C349" s="12">
        <v>44973</v>
      </c>
      <c r="D349" s="12">
        <v>45062</v>
      </c>
      <c r="E349" s="12">
        <v>45092</v>
      </c>
      <c r="F349">
        <v>90</v>
      </c>
      <c r="G349" t="s">
        <v>2248</v>
      </c>
      <c r="H349" t="s">
        <v>861</v>
      </c>
      <c r="I349" t="s">
        <v>875</v>
      </c>
      <c r="J349" t="s">
        <v>875</v>
      </c>
      <c r="K349" t="s">
        <v>4366</v>
      </c>
      <c r="L349">
        <v>996866969</v>
      </c>
      <c r="M349">
        <v>0</v>
      </c>
      <c r="N349" t="s">
        <v>863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865</v>
      </c>
      <c r="AF349" t="s">
        <v>881</v>
      </c>
      <c r="AI349" t="s">
        <v>859</v>
      </c>
      <c r="AJ349" t="s">
        <v>1177</v>
      </c>
      <c r="AL349" t="s">
        <v>1042</v>
      </c>
      <c r="AM349" t="s">
        <v>961</v>
      </c>
      <c r="AN349" t="s">
        <v>859</v>
      </c>
      <c r="AO349" s="13">
        <v>4</v>
      </c>
      <c r="AP349" s="14">
        <v>20230004504220</v>
      </c>
      <c r="AQ349" s="12">
        <v>45063</v>
      </c>
    </row>
    <row r="350" spans="1:43" x14ac:dyDescent="0.3">
      <c r="A350">
        <v>42</v>
      </c>
      <c r="B350">
        <v>806735</v>
      </c>
      <c r="C350" s="12">
        <v>45063</v>
      </c>
      <c r="D350" s="12">
        <v>45154</v>
      </c>
      <c r="E350" s="12">
        <v>45182</v>
      </c>
      <c r="F350">
        <v>92</v>
      </c>
      <c r="G350" t="s">
        <v>2248</v>
      </c>
      <c r="H350" t="s">
        <v>861</v>
      </c>
      <c r="I350" t="s">
        <v>875</v>
      </c>
      <c r="J350" t="s">
        <v>875</v>
      </c>
      <c r="K350" t="s">
        <v>4366</v>
      </c>
      <c r="L350">
        <v>996866969</v>
      </c>
      <c r="M350">
        <v>0</v>
      </c>
      <c r="N350" t="s">
        <v>863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865</v>
      </c>
      <c r="AF350" t="s">
        <v>940</v>
      </c>
      <c r="AI350" t="s">
        <v>859</v>
      </c>
      <c r="AJ350" t="s">
        <v>1873</v>
      </c>
      <c r="AL350" t="s">
        <v>1102</v>
      </c>
      <c r="AM350" t="s">
        <v>961</v>
      </c>
      <c r="AN350" t="s">
        <v>859</v>
      </c>
      <c r="AO350" s="13">
        <v>4</v>
      </c>
      <c r="AP350" s="14">
        <v>20230007481152</v>
      </c>
      <c r="AQ350" s="12">
        <v>45154</v>
      </c>
    </row>
    <row r="351" spans="1:43" x14ac:dyDescent="0.3">
      <c r="A351">
        <v>42</v>
      </c>
      <c r="B351">
        <v>806735</v>
      </c>
      <c r="C351" s="12">
        <v>45155</v>
      </c>
      <c r="D351" s="12">
        <v>45247</v>
      </c>
      <c r="E351" s="12">
        <v>45293</v>
      </c>
      <c r="F351">
        <v>93</v>
      </c>
      <c r="G351" t="s">
        <v>2248</v>
      </c>
      <c r="H351" t="s">
        <v>861</v>
      </c>
      <c r="I351" t="s">
        <v>875</v>
      </c>
      <c r="J351" t="s">
        <v>875</v>
      </c>
      <c r="K351" t="s">
        <v>4366</v>
      </c>
      <c r="L351">
        <v>996866969</v>
      </c>
      <c r="M351">
        <v>0</v>
      </c>
      <c r="N351" t="s">
        <v>863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865</v>
      </c>
      <c r="AF351" t="s">
        <v>1421</v>
      </c>
      <c r="AI351" t="s">
        <v>859</v>
      </c>
      <c r="AJ351" t="s">
        <v>1873</v>
      </c>
      <c r="AL351" t="s">
        <v>1442</v>
      </c>
      <c r="AM351" t="s">
        <v>961</v>
      </c>
      <c r="AN351" t="s">
        <v>859</v>
      </c>
      <c r="AO351" s="13">
        <v>4</v>
      </c>
      <c r="AP351" s="14">
        <v>20230010677485</v>
      </c>
      <c r="AQ351" s="12">
        <v>45250</v>
      </c>
    </row>
    <row r="352" spans="1:43" x14ac:dyDescent="0.3">
      <c r="A352">
        <v>42</v>
      </c>
      <c r="B352">
        <v>806735</v>
      </c>
      <c r="C352" s="12">
        <v>45248</v>
      </c>
      <c r="D352" s="12">
        <v>45341</v>
      </c>
      <c r="E352" s="12">
        <v>45370</v>
      </c>
      <c r="F352">
        <v>94</v>
      </c>
      <c r="G352" t="s">
        <v>2248</v>
      </c>
      <c r="H352" t="s">
        <v>861</v>
      </c>
      <c r="I352" t="s">
        <v>875</v>
      </c>
      <c r="J352" t="s">
        <v>875</v>
      </c>
      <c r="K352" t="s">
        <v>4366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962</v>
      </c>
      <c r="AI352" t="s">
        <v>859</v>
      </c>
      <c r="AJ352" t="s">
        <v>963</v>
      </c>
      <c r="AL352" t="s">
        <v>4444</v>
      </c>
      <c r="AM352" t="s">
        <v>881</v>
      </c>
      <c r="AN352" t="s">
        <v>859</v>
      </c>
      <c r="AO352" s="13">
        <v>3</v>
      </c>
      <c r="AP352" s="14">
        <v>20240001607241</v>
      </c>
      <c r="AQ352" s="12">
        <v>45341</v>
      </c>
    </row>
    <row r="353" spans="1:43" x14ac:dyDescent="0.3">
      <c r="A353">
        <v>42</v>
      </c>
      <c r="B353">
        <v>806735</v>
      </c>
      <c r="C353" s="12">
        <v>45342</v>
      </c>
      <c r="D353" s="12">
        <v>45433</v>
      </c>
      <c r="E353" s="12">
        <v>45476</v>
      </c>
      <c r="F353">
        <v>92</v>
      </c>
      <c r="G353" t="s">
        <v>2248</v>
      </c>
      <c r="H353" t="s">
        <v>861</v>
      </c>
      <c r="I353" t="s">
        <v>875</v>
      </c>
      <c r="J353" t="s">
        <v>875</v>
      </c>
      <c r="K353" t="s">
        <v>4366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1102</v>
      </c>
      <c r="AM353" t="s">
        <v>961</v>
      </c>
      <c r="AN353" t="s">
        <v>859</v>
      </c>
      <c r="AO353" s="13">
        <v>4</v>
      </c>
      <c r="AP353" s="14">
        <v>20240004622958</v>
      </c>
      <c r="AQ353" s="12">
        <v>45434</v>
      </c>
    </row>
    <row r="354" spans="1:43" x14ac:dyDescent="0.3">
      <c r="A354">
        <v>42</v>
      </c>
      <c r="B354">
        <v>806735</v>
      </c>
      <c r="C354" s="12">
        <v>45434</v>
      </c>
      <c r="D354" s="12">
        <v>45520</v>
      </c>
      <c r="E354" s="12">
        <v>45548</v>
      </c>
      <c r="F354">
        <v>87</v>
      </c>
      <c r="G354" t="s">
        <v>2248</v>
      </c>
      <c r="H354" t="s">
        <v>861</v>
      </c>
      <c r="I354" t="s">
        <v>875</v>
      </c>
      <c r="J354" t="s">
        <v>875</v>
      </c>
      <c r="K354" t="s">
        <v>4366</v>
      </c>
      <c r="L354">
        <v>996866969</v>
      </c>
      <c r="M354">
        <v>0</v>
      </c>
      <c r="N354" t="s">
        <v>863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865</v>
      </c>
      <c r="AF354" t="s">
        <v>1009</v>
      </c>
      <c r="AI354" t="s">
        <v>859</v>
      </c>
      <c r="AJ354" t="s">
        <v>959</v>
      </c>
      <c r="AL354" t="s">
        <v>1034</v>
      </c>
      <c r="AM354" t="s">
        <v>2755</v>
      </c>
      <c r="AN354" t="s">
        <v>859</v>
      </c>
      <c r="AO354" s="13">
        <v>3.86</v>
      </c>
      <c r="AP354" s="14">
        <v>20240007525080</v>
      </c>
      <c r="AQ354" s="12">
        <v>45520</v>
      </c>
    </row>
    <row r="355" spans="1:43" x14ac:dyDescent="0.3">
      <c r="A355">
        <v>42</v>
      </c>
      <c r="B355">
        <v>806735</v>
      </c>
      <c r="C355" s="12">
        <v>45521</v>
      </c>
      <c r="D355" s="12">
        <v>45614</v>
      </c>
      <c r="E355" s="12">
        <v>45642</v>
      </c>
      <c r="F355">
        <v>94</v>
      </c>
      <c r="G355" t="s">
        <v>2248</v>
      </c>
      <c r="H355" t="s">
        <v>861</v>
      </c>
      <c r="I355" t="s">
        <v>875</v>
      </c>
      <c r="J355" t="s">
        <v>875</v>
      </c>
      <c r="K355" t="s">
        <v>4366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962</v>
      </c>
      <c r="AI355" t="s">
        <v>859</v>
      </c>
      <c r="AJ355" t="s">
        <v>963</v>
      </c>
      <c r="AL355" t="s">
        <v>859</v>
      </c>
      <c r="AM355" t="s">
        <v>1906</v>
      </c>
      <c r="AN355" t="s">
        <v>1198</v>
      </c>
      <c r="AO355" s="13">
        <v>3.84</v>
      </c>
      <c r="AP355" s="14">
        <v>20240010637174</v>
      </c>
      <c r="AQ355" s="12">
        <v>45614</v>
      </c>
    </row>
    <row r="356" spans="1:43" x14ac:dyDescent="0.3">
      <c r="A356">
        <v>42</v>
      </c>
      <c r="B356">
        <v>806735</v>
      </c>
      <c r="C356" s="12">
        <v>45615</v>
      </c>
      <c r="D356" s="12">
        <v>45706</v>
      </c>
      <c r="E356" s="12">
        <v>45736</v>
      </c>
      <c r="F356">
        <v>92</v>
      </c>
      <c r="G356" t="s">
        <v>2248</v>
      </c>
      <c r="H356" t="s">
        <v>861</v>
      </c>
      <c r="I356" t="s">
        <v>875</v>
      </c>
      <c r="J356" t="s">
        <v>875</v>
      </c>
      <c r="K356" t="s">
        <v>4366</v>
      </c>
      <c r="L356">
        <v>996866969</v>
      </c>
      <c r="M356">
        <v>0</v>
      </c>
      <c r="N356" t="s">
        <v>863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865</v>
      </c>
      <c r="AF356" t="s">
        <v>940</v>
      </c>
      <c r="AI356" t="s">
        <v>859</v>
      </c>
      <c r="AJ356" t="s">
        <v>1873</v>
      </c>
      <c r="AL356" t="s">
        <v>859</v>
      </c>
      <c r="AM356" t="s">
        <v>2032</v>
      </c>
      <c r="AN356" t="s">
        <v>859</v>
      </c>
      <c r="AO356" s="13">
        <v>3.81</v>
      </c>
      <c r="AP356" s="14">
        <v>20250001550290</v>
      </c>
      <c r="AQ356" s="12">
        <v>45707</v>
      </c>
    </row>
    <row r="357" spans="1:43" x14ac:dyDescent="0.3">
      <c r="B357">
        <v>806735</v>
      </c>
      <c r="E357" s="12">
        <v>45729</v>
      </c>
      <c r="G357" t="s">
        <v>2248</v>
      </c>
      <c r="I357" t="s">
        <v>875</v>
      </c>
      <c r="J357" t="s">
        <v>875</v>
      </c>
      <c r="K357" t="s">
        <v>4366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2468</v>
      </c>
      <c r="AI357" t="s">
        <v>859</v>
      </c>
      <c r="AJ357" t="s">
        <v>4445</v>
      </c>
      <c r="AK357" t="s">
        <v>1835</v>
      </c>
      <c r="AL357" t="s">
        <v>859</v>
      </c>
      <c r="AM357" t="s">
        <v>4446</v>
      </c>
      <c r="AN357" t="s">
        <v>859</v>
      </c>
      <c r="AO357" s="13">
        <v>37.200000000000003</v>
      </c>
      <c r="AP357" s="14">
        <v>20250002320777</v>
      </c>
      <c r="AQ357" s="12">
        <v>45729</v>
      </c>
    </row>
    <row r="358" spans="1:43" x14ac:dyDescent="0.3">
      <c r="B358">
        <v>806735</v>
      </c>
      <c r="E358" s="12">
        <v>45729</v>
      </c>
      <c r="G358" t="s">
        <v>2248</v>
      </c>
      <c r="I358" t="s">
        <v>875</v>
      </c>
      <c r="J358" t="s">
        <v>875</v>
      </c>
      <c r="K358" t="s">
        <v>4366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2468</v>
      </c>
      <c r="AI358" t="s">
        <v>859</v>
      </c>
      <c r="AJ358" t="s">
        <v>2830</v>
      </c>
      <c r="AK358" t="s">
        <v>2831</v>
      </c>
      <c r="AL358" t="s">
        <v>859</v>
      </c>
      <c r="AM358" t="s">
        <v>2832</v>
      </c>
      <c r="AN358" t="s">
        <v>859</v>
      </c>
      <c r="AO358" s="13">
        <v>90.97</v>
      </c>
      <c r="AP358" s="14">
        <v>20250002320802</v>
      </c>
      <c r="AQ358" s="12">
        <v>45729</v>
      </c>
    </row>
    <row r="359" spans="1:43" x14ac:dyDescent="0.3">
      <c r="B359">
        <v>806735</v>
      </c>
      <c r="E359" s="12">
        <v>45748</v>
      </c>
      <c r="G359" t="s">
        <v>2248</v>
      </c>
      <c r="I359" t="s">
        <v>875</v>
      </c>
      <c r="J359" t="s">
        <v>875</v>
      </c>
      <c r="K359" t="s">
        <v>4366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925</v>
      </c>
      <c r="AL359" t="s">
        <v>859</v>
      </c>
      <c r="AM359" t="s">
        <v>925</v>
      </c>
      <c r="AN359" t="s">
        <v>859</v>
      </c>
      <c r="AO359" s="13">
        <v>0.41</v>
      </c>
      <c r="AP359" s="14">
        <v>20250002938499</v>
      </c>
      <c r="AQ359" s="12">
        <v>45748</v>
      </c>
    </row>
    <row r="360" spans="1:43" x14ac:dyDescent="0.3">
      <c r="B360">
        <v>806735</v>
      </c>
      <c r="E360" s="12">
        <v>45748</v>
      </c>
      <c r="G360" t="s">
        <v>2248</v>
      </c>
      <c r="I360" t="s">
        <v>875</v>
      </c>
      <c r="J360" t="s">
        <v>875</v>
      </c>
      <c r="K360" t="s">
        <v>4366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1227</v>
      </c>
      <c r="AL360" t="s">
        <v>859</v>
      </c>
      <c r="AM360" t="s">
        <v>1227</v>
      </c>
      <c r="AN360" t="s">
        <v>859</v>
      </c>
      <c r="AO360" s="13">
        <v>0.17</v>
      </c>
      <c r="AP360" s="14">
        <v>20250002938500</v>
      </c>
      <c r="AQ360" s="12">
        <v>45748</v>
      </c>
    </row>
    <row r="361" spans="1:43" x14ac:dyDescent="0.3">
      <c r="B361">
        <v>806735</v>
      </c>
      <c r="E361" s="12">
        <v>45748</v>
      </c>
      <c r="G361" t="s">
        <v>2248</v>
      </c>
      <c r="I361" t="s">
        <v>875</v>
      </c>
      <c r="J361" t="s">
        <v>875</v>
      </c>
      <c r="K361" t="s">
        <v>4366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966</v>
      </c>
      <c r="AL361" t="s">
        <v>859</v>
      </c>
      <c r="AM361" t="s">
        <v>966</v>
      </c>
      <c r="AN361" t="s">
        <v>859</v>
      </c>
      <c r="AO361" s="13">
        <v>0.01</v>
      </c>
      <c r="AP361" s="14">
        <v>20250002938501</v>
      </c>
      <c r="AQ361" s="12">
        <v>45748</v>
      </c>
    </row>
    <row r="362" spans="1:43" x14ac:dyDescent="0.3">
      <c r="B362">
        <v>806735</v>
      </c>
      <c r="E362" s="12">
        <v>45748</v>
      </c>
      <c r="G362" t="s">
        <v>2248</v>
      </c>
      <c r="I362" t="s">
        <v>875</v>
      </c>
      <c r="J362" t="s">
        <v>875</v>
      </c>
      <c r="K362" t="s">
        <v>4366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1310</v>
      </c>
      <c r="AL362" t="s">
        <v>859</v>
      </c>
      <c r="AM362" t="s">
        <v>1310</v>
      </c>
      <c r="AN362" t="s">
        <v>859</v>
      </c>
      <c r="AO362" s="13">
        <v>0.09</v>
      </c>
      <c r="AP362" s="14">
        <v>20250002938502</v>
      </c>
      <c r="AQ362" s="12">
        <v>45748</v>
      </c>
    </row>
    <row r="363" spans="1:43" x14ac:dyDescent="0.3">
      <c r="B363">
        <v>806735</v>
      </c>
      <c r="E363" s="12">
        <v>45748</v>
      </c>
      <c r="G363" t="s">
        <v>2248</v>
      </c>
      <c r="I363" t="s">
        <v>875</v>
      </c>
      <c r="J363" t="s">
        <v>875</v>
      </c>
      <c r="K363" t="s">
        <v>4366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1102</v>
      </c>
      <c r="AL363" t="s">
        <v>859</v>
      </c>
      <c r="AM363" t="s">
        <v>1102</v>
      </c>
      <c r="AN363" t="s">
        <v>859</v>
      </c>
      <c r="AO363" s="13">
        <v>0.19</v>
      </c>
      <c r="AP363" s="14">
        <v>20250002938503</v>
      </c>
      <c r="AQ363" s="12">
        <v>45748</v>
      </c>
    </row>
    <row r="364" spans="1:43" x14ac:dyDescent="0.3">
      <c r="B364">
        <v>806735</v>
      </c>
      <c r="E364" s="12">
        <v>45748</v>
      </c>
      <c r="G364" t="s">
        <v>2248</v>
      </c>
      <c r="I364" t="s">
        <v>875</v>
      </c>
      <c r="J364" t="s">
        <v>875</v>
      </c>
      <c r="K364" t="s">
        <v>4366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1034</v>
      </c>
      <c r="AL364" t="s">
        <v>859</v>
      </c>
      <c r="AM364" t="s">
        <v>1034</v>
      </c>
      <c r="AN364" t="s">
        <v>859</v>
      </c>
      <c r="AO364" s="13">
        <v>0.26</v>
      </c>
      <c r="AP364" s="14">
        <v>20250002938504</v>
      </c>
      <c r="AQ364" s="12">
        <v>45748</v>
      </c>
    </row>
    <row r="365" spans="1:43" x14ac:dyDescent="0.3">
      <c r="B365">
        <v>806735</v>
      </c>
      <c r="E365" s="12">
        <v>45748</v>
      </c>
      <c r="G365" t="s">
        <v>2248</v>
      </c>
      <c r="I365" t="s">
        <v>875</v>
      </c>
      <c r="J365" t="s">
        <v>875</v>
      </c>
      <c r="K365" t="s">
        <v>4366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13">
        <v>0.27</v>
      </c>
      <c r="AP365" s="14">
        <v>20250002938505</v>
      </c>
      <c r="AQ365" s="12">
        <v>45748</v>
      </c>
    </row>
    <row r="366" spans="1:43" x14ac:dyDescent="0.3">
      <c r="B366">
        <v>806735</v>
      </c>
      <c r="E366" s="12">
        <v>45748</v>
      </c>
      <c r="G366" t="s">
        <v>2248</v>
      </c>
      <c r="I366" t="s">
        <v>875</v>
      </c>
      <c r="J366" t="s">
        <v>875</v>
      </c>
      <c r="K366" t="s">
        <v>4366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1855</v>
      </c>
      <c r="AL366" t="s">
        <v>859</v>
      </c>
      <c r="AM366" t="s">
        <v>1855</v>
      </c>
      <c r="AN366" t="s">
        <v>859</v>
      </c>
      <c r="AO366" s="13">
        <v>0.44</v>
      </c>
      <c r="AP366" s="14">
        <v>20250002938506</v>
      </c>
      <c r="AQ366" s="12">
        <v>45748</v>
      </c>
    </row>
    <row r="367" spans="1:43" x14ac:dyDescent="0.3">
      <c r="B367">
        <v>806735</v>
      </c>
      <c r="E367" s="12">
        <v>45748</v>
      </c>
      <c r="G367" t="s">
        <v>2248</v>
      </c>
      <c r="I367" t="s">
        <v>875</v>
      </c>
      <c r="J367" t="s">
        <v>875</v>
      </c>
      <c r="K367" t="s">
        <v>4366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955</v>
      </c>
      <c r="AL367" t="s">
        <v>859</v>
      </c>
      <c r="AM367" t="s">
        <v>955</v>
      </c>
      <c r="AN367" t="s">
        <v>859</v>
      </c>
      <c r="AO367" s="13">
        <v>0.55000000000000004</v>
      </c>
      <c r="AP367" s="14">
        <v>20250002938507</v>
      </c>
      <c r="AQ367" s="12">
        <v>45748</v>
      </c>
    </row>
    <row r="368" spans="1:43" x14ac:dyDescent="0.3">
      <c r="B368">
        <v>806735</v>
      </c>
      <c r="E368" s="12">
        <v>45748</v>
      </c>
      <c r="G368" t="s">
        <v>2248</v>
      </c>
      <c r="I368" t="s">
        <v>875</v>
      </c>
      <c r="J368" t="s">
        <v>875</v>
      </c>
      <c r="K368" t="s">
        <v>4366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1441</v>
      </c>
      <c r="AL368" t="s">
        <v>859</v>
      </c>
      <c r="AM368" t="s">
        <v>1441</v>
      </c>
      <c r="AN368" t="s">
        <v>859</v>
      </c>
      <c r="AO368" s="13">
        <v>0.63</v>
      </c>
      <c r="AP368" s="14">
        <v>20250002938508</v>
      </c>
      <c r="AQ368" s="12">
        <v>45748</v>
      </c>
    </row>
    <row r="369" spans="2:43" x14ac:dyDescent="0.3">
      <c r="B369">
        <v>806735</v>
      </c>
      <c r="E369" s="12">
        <v>45748</v>
      </c>
      <c r="G369" t="s">
        <v>2248</v>
      </c>
      <c r="I369" t="s">
        <v>875</v>
      </c>
      <c r="J369" t="s">
        <v>875</v>
      </c>
      <c r="K369" t="s">
        <v>4366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1950</v>
      </c>
      <c r="AL369" t="s">
        <v>859</v>
      </c>
      <c r="AM369" t="s">
        <v>1950</v>
      </c>
      <c r="AN369" t="s">
        <v>859</v>
      </c>
      <c r="AO369" s="13">
        <v>0.71</v>
      </c>
      <c r="AP369" s="14">
        <v>20250002938509</v>
      </c>
      <c r="AQ369" s="12">
        <v>45748</v>
      </c>
    </row>
    <row r="370" spans="2:43" x14ac:dyDescent="0.3">
      <c r="B370">
        <v>806735</v>
      </c>
      <c r="E370" s="12">
        <v>45748</v>
      </c>
      <c r="G370" t="s">
        <v>2248</v>
      </c>
      <c r="I370" t="s">
        <v>875</v>
      </c>
      <c r="J370" t="s">
        <v>875</v>
      </c>
      <c r="K370" t="s">
        <v>4366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2006</v>
      </c>
      <c r="AL370" t="s">
        <v>859</v>
      </c>
      <c r="AM370" t="s">
        <v>2006</v>
      </c>
      <c r="AN370" t="s">
        <v>859</v>
      </c>
      <c r="AO370" s="13">
        <v>0.61</v>
      </c>
      <c r="AP370" s="14">
        <v>20250002938510</v>
      </c>
      <c r="AQ370" s="12">
        <v>45748</v>
      </c>
    </row>
    <row r="371" spans="2:43" x14ac:dyDescent="0.3">
      <c r="B371">
        <v>806735</v>
      </c>
      <c r="E371" s="12">
        <v>45748</v>
      </c>
      <c r="G371" t="s">
        <v>2248</v>
      </c>
      <c r="I371" t="s">
        <v>875</v>
      </c>
      <c r="J371" t="s">
        <v>875</v>
      </c>
      <c r="K371" t="s">
        <v>4366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1581</v>
      </c>
      <c r="AL371" t="s">
        <v>859</v>
      </c>
      <c r="AM371" t="s">
        <v>1581</v>
      </c>
      <c r="AN371" t="s">
        <v>859</v>
      </c>
      <c r="AO371" s="13">
        <v>0.89</v>
      </c>
      <c r="AP371" s="14">
        <v>20250002938511</v>
      </c>
      <c r="AQ371" s="12">
        <v>45748</v>
      </c>
    </row>
    <row r="372" spans="2:43" x14ac:dyDescent="0.3">
      <c r="B372">
        <v>806735</v>
      </c>
      <c r="E372" s="12">
        <v>45748</v>
      </c>
      <c r="G372" t="s">
        <v>2248</v>
      </c>
      <c r="I372" t="s">
        <v>875</v>
      </c>
      <c r="J372" t="s">
        <v>875</v>
      </c>
      <c r="K372" t="s">
        <v>4366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1377</v>
      </c>
      <c r="AL372" t="s">
        <v>859</v>
      </c>
      <c r="AM372" t="s">
        <v>1377</v>
      </c>
      <c r="AN372" t="s">
        <v>859</v>
      </c>
      <c r="AO372" s="13">
        <v>0.98</v>
      </c>
      <c r="AP372" s="14">
        <v>20250002938512</v>
      </c>
      <c r="AQ372" s="12">
        <v>45748</v>
      </c>
    </row>
    <row r="373" spans="2:43" x14ac:dyDescent="0.3">
      <c r="B373">
        <v>806735</v>
      </c>
      <c r="E373" s="12">
        <v>45748</v>
      </c>
      <c r="G373" t="s">
        <v>2248</v>
      </c>
      <c r="I373" t="s">
        <v>875</v>
      </c>
      <c r="J373" t="s">
        <v>875</v>
      </c>
      <c r="K373" t="s">
        <v>4366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1035</v>
      </c>
      <c r="AL373" t="s">
        <v>859</v>
      </c>
      <c r="AM373" t="s">
        <v>1035</v>
      </c>
      <c r="AN373" t="s">
        <v>859</v>
      </c>
      <c r="AO373" s="13">
        <v>1.06</v>
      </c>
      <c r="AP373" s="14">
        <v>20250002938513</v>
      </c>
      <c r="AQ373" s="12">
        <v>45748</v>
      </c>
    </row>
    <row r="374" spans="2:43" x14ac:dyDescent="0.3">
      <c r="B374">
        <v>806735</v>
      </c>
      <c r="E374" s="12">
        <v>45748</v>
      </c>
      <c r="G374" t="s">
        <v>2248</v>
      </c>
      <c r="I374" t="s">
        <v>875</v>
      </c>
      <c r="J374" t="s">
        <v>875</v>
      </c>
      <c r="K374" t="s">
        <v>4366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1402</v>
      </c>
      <c r="AL374" t="s">
        <v>859</v>
      </c>
      <c r="AM374" t="s">
        <v>1402</v>
      </c>
      <c r="AN374" t="s">
        <v>859</v>
      </c>
      <c r="AO374" s="13">
        <v>1.1200000000000001</v>
      </c>
      <c r="AP374" s="14">
        <v>20250002938514</v>
      </c>
      <c r="AQ374" s="12">
        <v>45748</v>
      </c>
    </row>
    <row r="375" spans="2:43" x14ac:dyDescent="0.3">
      <c r="B375">
        <v>806735</v>
      </c>
      <c r="E375" s="12">
        <v>45748</v>
      </c>
      <c r="G375" t="s">
        <v>2248</v>
      </c>
      <c r="I375" t="s">
        <v>875</v>
      </c>
      <c r="J375" t="s">
        <v>875</v>
      </c>
      <c r="K375" t="s">
        <v>4366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1149</v>
      </c>
      <c r="AL375" t="s">
        <v>859</v>
      </c>
      <c r="AM375" t="s">
        <v>1149</v>
      </c>
      <c r="AN375" t="s">
        <v>859</v>
      </c>
      <c r="AO375" s="13">
        <v>0.92</v>
      </c>
      <c r="AP375" s="14">
        <v>20250002938515</v>
      </c>
      <c r="AQ375" s="12">
        <v>45748</v>
      </c>
    </row>
    <row r="376" spans="2:43" x14ac:dyDescent="0.3">
      <c r="B376">
        <v>806735</v>
      </c>
      <c r="E376" s="12">
        <v>45748</v>
      </c>
      <c r="G376" t="s">
        <v>2248</v>
      </c>
      <c r="I376" t="s">
        <v>875</v>
      </c>
      <c r="J376" t="s">
        <v>875</v>
      </c>
      <c r="K376" t="s">
        <v>4366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1195</v>
      </c>
      <c r="AL376" t="s">
        <v>859</v>
      </c>
      <c r="AM376" t="s">
        <v>1195</v>
      </c>
      <c r="AN376" t="s">
        <v>859</v>
      </c>
      <c r="AO376" s="13">
        <v>1.28</v>
      </c>
      <c r="AP376" s="14">
        <v>20250002938516</v>
      </c>
      <c r="AQ376" s="12">
        <v>45748</v>
      </c>
    </row>
    <row r="377" spans="2:43" x14ac:dyDescent="0.3">
      <c r="B377">
        <v>806735</v>
      </c>
      <c r="E377" s="12">
        <v>45748</v>
      </c>
      <c r="G377" t="s">
        <v>2248</v>
      </c>
      <c r="I377" t="s">
        <v>875</v>
      </c>
      <c r="J377" t="s">
        <v>875</v>
      </c>
      <c r="K377" t="s">
        <v>4366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901</v>
      </c>
      <c r="AL377" t="s">
        <v>859</v>
      </c>
      <c r="AM377" t="s">
        <v>901</v>
      </c>
      <c r="AN377" t="s">
        <v>859</v>
      </c>
      <c r="AO377" s="13">
        <v>1.07</v>
      </c>
      <c r="AP377" s="14">
        <v>20250002938517</v>
      </c>
      <c r="AQ377" s="12">
        <v>45748</v>
      </c>
    </row>
    <row r="378" spans="2:43" x14ac:dyDescent="0.3">
      <c r="B378">
        <v>806735</v>
      </c>
      <c r="E378" s="12">
        <v>45748</v>
      </c>
      <c r="G378" t="s">
        <v>2248</v>
      </c>
      <c r="I378" t="s">
        <v>875</v>
      </c>
      <c r="J378" t="s">
        <v>875</v>
      </c>
      <c r="K378" t="s">
        <v>4366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1501</v>
      </c>
      <c r="AL378" t="s">
        <v>859</v>
      </c>
      <c r="AM378" t="s">
        <v>1501</v>
      </c>
      <c r="AN378" t="s">
        <v>859</v>
      </c>
      <c r="AO378" s="13">
        <v>1.47</v>
      </c>
      <c r="AP378" s="14">
        <v>20250002938518</v>
      </c>
      <c r="AQ378" s="12">
        <v>45748</v>
      </c>
    </row>
    <row r="379" spans="2:43" x14ac:dyDescent="0.3">
      <c r="B379">
        <v>806735</v>
      </c>
      <c r="E379" s="12">
        <v>45748</v>
      </c>
      <c r="G379" t="s">
        <v>2248</v>
      </c>
      <c r="I379" t="s">
        <v>875</v>
      </c>
      <c r="J379" t="s">
        <v>875</v>
      </c>
      <c r="K379" t="s">
        <v>4366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1478</v>
      </c>
      <c r="AL379" t="s">
        <v>859</v>
      </c>
      <c r="AM379" t="s">
        <v>1478</v>
      </c>
      <c r="AN379" t="s">
        <v>859</v>
      </c>
      <c r="AO379" s="13">
        <v>1.57</v>
      </c>
      <c r="AP379" s="14">
        <v>20250002938519</v>
      </c>
      <c r="AQ379" s="12">
        <v>45748</v>
      </c>
    </row>
    <row r="380" spans="2:43" x14ac:dyDescent="0.3">
      <c r="B380">
        <v>806735</v>
      </c>
      <c r="E380" s="12">
        <v>45748</v>
      </c>
      <c r="G380" t="s">
        <v>2248</v>
      </c>
      <c r="I380" t="s">
        <v>875</v>
      </c>
      <c r="J380" t="s">
        <v>875</v>
      </c>
      <c r="K380" t="s">
        <v>4366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1669</v>
      </c>
      <c r="AL380" t="s">
        <v>859</v>
      </c>
      <c r="AM380" t="s">
        <v>1669</v>
      </c>
      <c r="AN380" t="s">
        <v>859</v>
      </c>
      <c r="AO380" s="13">
        <v>1.67</v>
      </c>
      <c r="AP380" s="14">
        <v>20250002938520</v>
      </c>
      <c r="AQ380" s="12">
        <v>45748</v>
      </c>
    </row>
    <row r="381" spans="2:43" x14ac:dyDescent="0.3">
      <c r="B381">
        <v>806735</v>
      </c>
      <c r="E381" s="12">
        <v>45748</v>
      </c>
      <c r="G381" t="s">
        <v>2248</v>
      </c>
      <c r="I381" t="s">
        <v>875</v>
      </c>
      <c r="J381" t="s">
        <v>875</v>
      </c>
      <c r="K381" t="s">
        <v>4366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1607</v>
      </c>
      <c r="AL381" t="s">
        <v>859</v>
      </c>
      <c r="AM381" t="s">
        <v>1607</v>
      </c>
      <c r="AN381" t="s">
        <v>859</v>
      </c>
      <c r="AO381" s="13">
        <v>1.76</v>
      </c>
      <c r="AP381" s="14">
        <v>20250002938521</v>
      </c>
      <c r="AQ381" s="12">
        <v>45748</v>
      </c>
    </row>
    <row r="382" spans="2:43" x14ac:dyDescent="0.3">
      <c r="B382">
        <v>806735</v>
      </c>
      <c r="E382" s="12">
        <v>45748</v>
      </c>
      <c r="G382" t="s">
        <v>2248</v>
      </c>
      <c r="I382" t="s">
        <v>875</v>
      </c>
      <c r="J382" t="s">
        <v>875</v>
      </c>
      <c r="K382" t="s">
        <v>4366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1898</v>
      </c>
      <c r="AL382" t="s">
        <v>859</v>
      </c>
      <c r="AM382" t="s">
        <v>1898</v>
      </c>
      <c r="AN382" t="s">
        <v>859</v>
      </c>
      <c r="AO382" s="13">
        <v>1.94</v>
      </c>
      <c r="AP382" s="14">
        <v>20250002938522</v>
      </c>
      <c r="AQ382" s="12">
        <v>45748</v>
      </c>
    </row>
    <row r="383" spans="2:43" x14ac:dyDescent="0.3">
      <c r="B383">
        <v>806735</v>
      </c>
      <c r="E383" s="12">
        <v>45748</v>
      </c>
      <c r="G383" t="s">
        <v>2248</v>
      </c>
      <c r="I383" t="s">
        <v>875</v>
      </c>
      <c r="J383" t="s">
        <v>875</v>
      </c>
      <c r="K383" t="s">
        <v>4366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1032</v>
      </c>
      <c r="AL383" t="s">
        <v>859</v>
      </c>
      <c r="AM383" t="s">
        <v>1032</v>
      </c>
      <c r="AN383" t="s">
        <v>859</v>
      </c>
      <c r="AO383" s="13">
        <v>2.0299999999999998</v>
      </c>
      <c r="AP383" s="14">
        <v>20250002938523</v>
      </c>
      <c r="AQ383" s="12">
        <v>45748</v>
      </c>
    </row>
    <row r="384" spans="2:43" x14ac:dyDescent="0.3">
      <c r="B384">
        <v>806735</v>
      </c>
      <c r="E384" s="12">
        <v>45748</v>
      </c>
      <c r="G384" t="s">
        <v>2248</v>
      </c>
      <c r="I384" t="s">
        <v>875</v>
      </c>
      <c r="J384" t="s">
        <v>875</v>
      </c>
      <c r="K384" t="s">
        <v>4366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1912</v>
      </c>
      <c r="AL384" t="s">
        <v>859</v>
      </c>
      <c r="AM384" t="s">
        <v>1912</v>
      </c>
      <c r="AN384" t="s">
        <v>859</v>
      </c>
      <c r="AO384" s="13">
        <v>1.59</v>
      </c>
      <c r="AP384" s="14">
        <v>20250002938524</v>
      </c>
      <c r="AQ384" s="12">
        <v>45748</v>
      </c>
    </row>
    <row r="385" spans="2:43" x14ac:dyDescent="0.3">
      <c r="B385">
        <v>806735</v>
      </c>
      <c r="E385" s="12">
        <v>45748</v>
      </c>
      <c r="G385" t="s">
        <v>2248</v>
      </c>
      <c r="I385" t="s">
        <v>875</v>
      </c>
      <c r="J385" t="s">
        <v>875</v>
      </c>
      <c r="K385" t="s">
        <v>4366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1061</v>
      </c>
      <c r="AL385" t="s">
        <v>859</v>
      </c>
      <c r="AM385" t="s">
        <v>1061</v>
      </c>
      <c r="AN385" t="s">
        <v>859</v>
      </c>
      <c r="AO385" s="13">
        <v>2.21</v>
      </c>
      <c r="AP385" s="14">
        <v>20250002938525</v>
      </c>
      <c r="AQ385" s="12">
        <v>45748</v>
      </c>
    </row>
    <row r="386" spans="2:43" x14ac:dyDescent="0.3">
      <c r="B386">
        <v>806735</v>
      </c>
      <c r="E386" s="12">
        <v>45748</v>
      </c>
      <c r="G386" t="s">
        <v>2248</v>
      </c>
      <c r="I386" t="s">
        <v>875</v>
      </c>
      <c r="J386" t="s">
        <v>875</v>
      </c>
      <c r="K386" t="s">
        <v>4366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1532</v>
      </c>
      <c r="AL386" t="s">
        <v>859</v>
      </c>
      <c r="AM386" t="s">
        <v>1532</v>
      </c>
      <c r="AN386" t="s">
        <v>859</v>
      </c>
      <c r="AO386" s="13">
        <v>2.2999999999999998</v>
      </c>
      <c r="AP386" s="14">
        <v>20250002938526</v>
      </c>
      <c r="AQ386" s="12">
        <v>45748</v>
      </c>
    </row>
    <row r="387" spans="2:43" x14ac:dyDescent="0.3">
      <c r="B387">
        <v>806735</v>
      </c>
      <c r="E387" s="12">
        <v>45748</v>
      </c>
      <c r="G387" t="s">
        <v>2248</v>
      </c>
      <c r="I387" t="s">
        <v>875</v>
      </c>
      <c r="J387" t="s">
        <v>875</v>
      </c>
      <c r="K387" t="s">
        <v>4366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936</v>
      </c>
      <c r="AL387" t="s">
        <v>859</v>
      </c>
      <c r="AM387" t="s">
        <v>936</v>
      </c>
      <c r="AN387" t="s">
        <v>859</v>
      </c>
      <c r="AO387" s="13">
        <v>2.4700000000000002</v>
      </c>
      <c r="AP387" s="14">
        <v>20250002938527</v>
      </c>
      <c r="AQ387" s="12">
        <v>45748</v>
      </c>
    </row>
    <row r="388" spans="2:43" x14ac:dyDescent="0.3">
      <c r="B388">
        <v>806735</v>
      </c>
      <c r="E388" s="12">
        <v>45748</v>
      </c>
      <c r="G388" t="s">
        <v>2248</v>
      </c>
      <c r="I388" t="s">
        <v>875</v>
      </c>
      <c r="J388" t="s">
        <v>875</v>
      </c>
      <c r="K388" t="s">
        <v>4366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1956</v>
      </c>
      <c r="AL388" t="s">
        <v>859</v>
      </c>
      <c r="AM388" t="s">
        <v>1956</v>
      </c>
      <c r="AN388" t="s">
        <v>859</v>
      </c>
      <c r="AO388" s="13">
        <v>2.48</v>
      </c>
      <c r="AP388" s="14">
        <v>20250002938528</v>
      </c>
      <c r="AQ388" s="12">
        <v>45748</v>
      </c>
    </row>
    <row r="389" spans="2:43" x14ac:dyDescent="0.3">
      <c r="B389">
        <v>806735</v>
      </c>
      <c r="E389" s="12">
        <v>45748</v>
      </c>
      <c r="G389" t="s">
        <v>2248</v>
      </c>
      <c r="I389" t="s">
        <v>875</v>
      </c>
      <c r="J389" t="s">
        <v>875</v>
      </c>
      <c r="K389" t="s">
        <v>4366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894</v>
      </c>
      <c r="AL389" t="s">
        <v>859</v>
      </c>
      <c r="AM389" t="s">
        <v>894</v>
      </c>
      <c r="AN389" t="s">
        <v>859</v>
      </c>
      <c r="AO389" s="13">
        <v>1.92</v>
      </c>
      <c r="AP389" s="14">
        <v>20250002938529</v>
      </c>
      <c r="AQ389" s="12">
        <v>45748</v>
      </c>
    </row>
    <row r="390" spans="2:43" x14ac:dyDescent="0.3">
      <c r="B390">
        <v>806735</v>
      </c>
      <c r="E390" s="12">
        <v>45748</v>
      </c>
      <c r="G390" t="s">
        <v>2248</v>
      </c>
      <c r="I390" t="s">
        <v>875</v>
      </c>
      <c r="J390" t="s">
        <v>875</v>
      </c>
      <c r="K390" t="s">
        <v>4366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1952</v>
      </c>
      <c r="AL390" t="s">
        <v>859</v>
      </c>
      <c r="AM390" t="s">
        <v>1952</v>
      </c>
      <c r="AN390" t="s">
        <v>859</v>
      </c>
      <c r="AO390" s="13">
        <v>2.65</v>
      </c>
      <c r="AP390" s="14">
        <v>20250002938530</v>
      </c>
      <c r="AQ390" s="12">
        <v>45748</v>
      </c>
    </row>
    <row r="391" spans="2:43" x14ac:dyDescent="0.3">
      <c r="B391">
        <v>806735</v>
      </c>
      <c r="E391" s="12">
        <v>45748</v>
      </c>
      <c r="G391" t="s">
        <v>2248</v>
      </c>
      <c r="I391" t="s">
        <v>875</v>
      </c>
      <c r="J391" t="s">
        <v>875</v>
      </c>
      <c r="K391" t="s">
        <v>4366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1590</v>
      </c>
      <c r="AL391" t="s">
        <v>859</v>
      </c>
      <c r="AM391" t="s">
        <v>1590</v>
      </c>
      <c r="AN391" t="s">
        <v>859</v>
      </c>
      <c r="AO391" s="13">
        <v>2.7</v>
      </c>
      <c r="AP391" s="14">
        <v>20250002938531</v>
      </c>
      <c r="AQ391" s="12">
        <v>45748</v>
      </c>
    </row>
    <row r="392" spans="2:43" x14ac:dyDescent="0.3">
      <c r="B392">
        <v>806735</v>
      </c>
      <c r="E392" s="12">
        <v>45748</v>
      </c>
      <c r="G392" t="s">
        <v>2248</v>
      </c>
      <c r="I392" t="s">
        <v>875</v>
      </c>
      <c r="J392" t="s">
        <v>875</v>
      </c>
      <c r="K392" t="s">
        <v>4366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1620</v>
      </c>
      <c r="AL392" t="s">
        <v>859</v>
      </c>
      <c r="AM392" t="s">
        <v>1620</v>
      </c>
      <c r="AN392" t="s">
        <v>859</v>
      </c>
      <c r="AO392" s="13">
        <v>2.83</v>
      </c>
      <c r="AP392" s="14">
        <v>20250002938532</v>
      </c>
      <c r="AQ392" s="12">
        <v>45748</v>
      </c>
    </row>
    <row r="393" spans="2:43" x14ac:dyDescent="0.3">
      <c r="B393">
        <v>806735</v>
      </c>
      <c r="E393" s="12">
        <v>45748</v>
      </c>
      <c r="G393" t="s">
        <v>2248</v>
      </c>
      <c r="I393" t="s">
        <v>875</v>
      </c>
      <c r="J393" t="s">
        <v>875</v>
      </c>
      <c r="K393" t="s">
        <v>4366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1879</v>
      </c>
      <c r="AL393" t="s">
        <v>859</v>
      </c>
      <c r="AM393" t="s">
        <v>1879</v>
      </c>
      <c r="AN393" t="s">
        <v>859</v>
      </c>
      <c r="AO393" s="13">
        <v>2.19</v>
      </c>
      <c r="AP393" s="14">
        <v>20250002938533</v>
      </c>
      <c r="AQ393" s="12">
        <v>45748</v>
      </c>
    </row>
    <row r="394" spans="2:43" x14ac:dyDescent="0.3">
      <c r="B394">
        <v>806735</v>
      </c>
      <c r="E394" s="12">
        <v>45748</v>
      </c>
      <c r="G394" t="s">
        <v>2248</v>
      </c>
      <c r="I394" t="s">
        <v>875</v>
      </c>
      <c r="J394" t="s">
        <v>875</v>
      </c>
      <c r="K394" t="s">
        <v>4366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881</v>
      </c>
      <c r="AL394" t="s">
        <v>859</v>
      </c>
      <c r="AM394" t="s">
        <v>881</v>
      </c>
      <c r="AN394" t="s">
        <v>859</v>
      </c>
      <c r="AO394" s="13">
        <v>3</v>
      </c>
      <c r="AP394" s="14">
        <v>20250002938534</v>
      </c>
      <c r="AQ394" s="12">
        <v>45748</v>
      </c>
    </row>
    <row r="395" spans="2:43" x14ac:dyDescent="0.3">
      <c r="B395">
        <v>806735</v>
      </c>
      <c r="E395" s="12">
        <v>45748</v>
      </c>
      <c r="G395" t="s">
        <v>2248</v>
      </c>
      <c r="I395" t="s">
        <v>875</v>
      </c>
      <c r="J395" t="s">
        <v>875</v>
      </c>
      <c r="K395" t="s">
        <v>4366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2640</v>
      </c>
      <c r="AL395" t="s">
        <v>859</v>
      </c>
      <c r="AM395" t="s">
        <v>2640</v>
      </c>
      <c r="AN395" t="s">
        <v>859</v>
      </c>
      <c r="AO395" s="13">
        <v>3.09</v>
      </c>
      <c r="AP395" s="14">
        <v>20250002938535</v>
      </c>
      <c r="AQ395" s="12">
        <v>45748</v>
      </c>
    </row>
    <row r="396" spans="2:43" x14ac:dyDescent="0.3">
      <c r="B396">
        <v>806735</v>
      </c>
      <c r="E396" s="12">
        <v>45748</v>
      </c>
      <c r="G396" t="s">
        <v>2248</v>
      </c>
      <c r="I396" t="s">
        <v>875</v>
      </c>
      <c r="J396" t="s">
        <v>875</v>
      </c>
      <c r="K396" t="s">
        <v>4366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4399</v>
      </c>
      <c r="AL396" t="s">
        <v>859</v>
      </c>
      <c r="AM396" t="s">
        <v>4399</v>
      </c>
      <c r="AN396" t="s">
        <v>859</v>
      </c>
      <c r="AO396" s="13">
        <v>7.09</v>
      </c>
      <c r="AP396" s="14">
        <v>20250002938536</v>
      </c>
      <c r="AQ396" s="12">
        <v>45748</v>
      </c>
    </row>
    <row r="397" spans="2:43" x14ac:dyDescent="0.3">
      <c r="B397">
        <v>806735</v>
      </c>
      <c r="E397" s="12">
        <v>45748</v>
      </c>
      <c r="G397" t="s">
        <v>2248</v>
      </c>
      <c r="I397" t="s">
        <v>875</v>
      </c>
      <c r="J397" t="s">
        <v>875</v>
      </c>
      <c r="K397" t="s">
        <v>4366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2044</v>
      </c>
      <c r="AL397" t="s">
        <v>859</v>
      </c>
      <c r="AM397" t="s">
        <v>2044</v>
      </c>
      <c r="AN397" t="s">
        <v>859</v>
      </c>
      <c r="AO397" s="13">
        <v>6.54</v>
      </c>
      <c r="AP397" s="14">
        <v>20250002938537</v>
      </c>
      <c r="AQ397" s="12">
        <v>45748</v>
      </c>
    </row>
    <row r="398" spans="2:43" x14ac:dyDescent="0.3">
      <c r="B398">
        <v>806735</v>
      </c>
      <c r="E398" s="12">
        <v>45748</v>
      </c>
      <c r="G398" t="s">
        <v>2248</v>
      </c>
      <c r="I398" t="s">
        <v>875</v>
      </c>
      <c r="J398" t="s">
        <v>875</v>
      </c>
      <c r="K398" t="s">
        <v>4366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3239</v>
      </c>
      <c r="AL398" t="s">
        <v>859</v>
      </c>
      <c r="AM398" t="s">
        <v>3239</v>
      </c>
      <c r="AN398" t="s">
        <v>859</v>
      </c>
      <c r="AO398" s="13">
        <v>6.65</v>
      </c>
      <c r="AP398" s="14">
        <v>20250002938538</v>
      </c>
      <c r="AQ398" s="12">
        <v>45748</v>
      </c>
    </row>
    <row r="399" spans="2:43" x14ac:dyDescent="0.3">
      <c r="B399">
        <v>806735</v>
      </c>
      <c r="E399" s="12">
        <v>45748</v>
      </c>
      <c r="G399" t="s">
        <v>2248</v>
      </c>
      <c r="I399" t="s">
        <v>875</v>
      </c>
      <c r="J399" t="s">
        <v>875</v>
      </c>
      <c r="K399" t="s">
        <v>4366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4447</v>
      </c>
      <c r="AL399" t="s">
        <v>859</v>
      </c>
      <c r="AM399" t="s">
        <v>4447</v>
      </c>
      <c r="AN399" t="s">
        <v>859</v>
      </c>
      <c r="AO399" s="13">
        <v>7.18</v>
      </c>
      <c r="AP399" s="14">
        <v>20250002938539</v>
      </c>
      <c r="AQ399" s="12">
        <v>45748</v>
      </c>
    </row>
    <row r="400" spans="2:43" x14ac:dyDescent="0.3">
      <c r="B400">
        <v>806735</v>
      </c>
      <c r="E400" s="12">
        <v>45748</v>
      </c>
      <c r="G400" t="s">
        <v>2248</v>
      </c>
      <c r="I400" t="s">
        <v>875</v>
      </c>
      <c r="J400" t="s">
        <v>875</v>
      </c>
      <c r="K400" t="s">
        <v>4366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4448</v>
      </c>
      <c r="AL400" t="s">
        <v>859</v>
      </c>
      <c r="AM400" t="s">
        <v>4448</v>
      </c>
      <c r="AN400" t="s">
        <v>859</v>
      </c>
      <c r="AO400" s="13">
        <v>9.75</v>
      </c>
      <c r="AP400" s="14">
        <v>20250002938540</v>
      </c>
      <c r="AQ400" s="12">
        <v>45748</v>
      </c>
    </row>
    <row r="401" spans="1:43" x14ac:dyDescent="0.3">
      <c r="B401">
        <v>349939</v>
      </c>
      <c r="E401" s="12">
        <v>45740</v>
      </c>
      <c r="G401" t="s">
        <v>2248</v>
      </c>
      <c r="I401" t="s">
        <v>2286</v>
      </c>
      <c r="J401" t="s">
        <v>875</v>
      </c>
      <c r="K401" t="s">
        <v>2287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1310</v>
      </c>
      <c r="AL401" t="s">
        <v>859</v>
      </c>
      <c r="AM401" t="s">
        <v>1310</v>
      </c>
      <c r="AN401" t="s">
        <v>859</v>
      </c>
      <c r="AO401" s="13">
        <v>0.09</v>
      </c>
      <c r="AP401" s="14">
        <v>20250002682144</v>
      </c>
      <c r="AQ401" s="12">
        <v>45740</v>
      </c>
    </row>
    <row r="402" spans="1:43" x14ac:dyDescent="0.3">
      <c r="B402">
        <v>1519148</v>
      </c>
      <c r="E402" s="12">
        <v>45740</v>
      </c>
      <c r="G402" t="s">
        <v>2248</v>
      </c>
      <c r="I402" t="s">
        <v>2297</v>
      </c>
      <c r="J402" t="s">
        <v>875</v>
      </c>
      <c r="K402" t="s">
        <v>2298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964</v>
      </c>
      <c r="AL402" t="s">
        <v>859</v>
      </c>
      <c r="AM402" t="s">
        <v>964</v>
      </c>
      <c r="AN402" t="s">
        <v>859</v>
      </c>
      <c r="AO402" s="13">
        <v>0.02</v>
      </c>
      <c r="AP402" s="14">
        <v>20250002682170</v>
      </c>
      <c r="AQ402" s="12">
        <v>45740</v>
      </c>
    </row>
    <row r="403" spans="1:43" x14ac:dyDescent="0.3">
      <c r="B403">
        <v>1592066</v>
      </c>
      <c r="E403" s="12">
        <v>45740</v>
      </c>
      <c r="G403" t="s">
        <v>2248</v>
      </c>
      <c r="I403" t="s">
        <v>2301</v>
      </c>
      <c r="J403" t="s">
        <v>875</v>
      </c>
      <c r="K403" t="s">
        <v>2302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1784</v>
      </c>
      <c r="AL403" t="s">
        <v>859</v>
      </c>
      <c r="AM403" t="s">
        <v>1784</v>
      </c>
      <c r="AN403" t="s">
        <v>859</v>
      </c>
      <c r="AO403" s="13">
        <v>0.38</v>
      </c>
      <c r="AP403" s="14">
        <v>20250002682169</v>
      </c>
      <c r="AQ403" s="12">
        <v>45740</v>
      </c>
    </row>
    <row r="404" spans="1:43" x14ac:dyDescent="0.3">
      <c r="B404">
        <v>1337091</v>
      </c>
      <c r="E404" s="12">
        <v>45740</v>
      </c>
      <c r="G404" t="s">
        <v>2248</v>
      </c>
      <c r="I404" t="s">
        <v>2309</v>
      </c>
      <c r="J404" t="s">
        <v>875</v>
      </c>
      <c r="K404" t="s">
        <v>2310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966</v>
      </c>
      <c r="AL404" t="s">
        <v>859</v>
      </c>
      <c r="AM404" t="s">
        <v>966</v>
      </c>
      <c r="AN404" t="s">
        <v>859</v>
      </c>
      <c r="AO404" s="13">
        <v>0.01</v>
      </c>
      <c r="AP404" s="14">
        <v>20250002682174</v>
      </c>
      <c r="AQ404" s="12">
        <v>45740</v>
      </c>
    </row>
    <row r="405" spans="1:43" x14ac:dyDescent="0.3">
      <c r="A405">
        <v>55</v>
      </c>
      <c r="B405">
        <v>1726748</v>
      </c>
      <c r="C405" s="12">
        <v>45623</v>
      </c>
      <c r="D405" s="12">
        <v>45713</v>
      </c>
      <c r="E405" s="12">
        <v>45750</v>
      </c>
      <c r="F405">
        <v>91</v>
      </c>
      <c r="G405" t="s">
        <v>2248</v>
      </c>
      <c r="H405" t="s">
        <v>861</v>
      </c>
      <c r="I405" t="s">
        <v>875</v>
      </c>
      <c r="J405" t="s">
        <v>875</v>
      </c>
      <c r="K405" t="s">
        <v>2312</v>
      </c>
      <c r="L405">
        <v>996866969</v>
      </c>
      <c r="M405" t="s">
        <v>554</v>
      </c>
      <c r="N405" t="s">
        <v>863</v>
      </c>
      <c r="O405">
        <v>1126</v>
      </c>
      <c r="P405">
        <v>1126</v>
      </c>
      <c r="Q405" t="s">
        <v>1038</v>
      </c>
      <c r="R405">
        <v>0</v>
      </c>
      <c r="S405">
        <v>0</v>
      </c>
      <c r="T405" t="s">
        <v>865</v>
      </c>
      <c r="U405" t="s">
        <v>1039</v>
      </c>
      <c r="V405" t="s">
        <v>1040</v>
      </c>
      <c r="AE405" t="s">
        <v>1040</v>
      </c>
      <c r="AF405" t="s">
        <v>892</v>
      </c>
      <c r="AH405" t="s">
        <v>1041</v>
      </c>
      <c r="AI405" t="s">
        <v>1042</v>
      </c>
      <c r="AJ405" t="s">
        <v>1402</v>
      </c>
      <c r="AL405" t="s">
        <v>859</v>
      </c>
      <c r="AM405" t="s">
        <v>1694</v>
      </c>
      <c r="AN405" t="s">
        <v>859</v>
      </c>
      <c r="AO405" s="13">
        <v>8.18</v>
      </c>
      <c r="AP405" s="14">
        <v>20250001999850</v>
      </c>
      <c r="AQ405" s="12">
        <v>45721</v>
      </c>
    </row>
    <row r="406" spans="1:43" x14ac:dyDescent="0.3">
      <c r="A406">
        <v>55</v>
      </c>
      <c r="B406">
        <v>1288075</v>
      </c>
      <c r="C406" s="12">
        <v>45623</v>
      </c>
      <c r="D406" s="12">
        <v>45713</v>
      </c>
      <c r="E406" s="12">
        <v>45750</v>
      </c>
      <c r="F406">
        <v>91</v>
      </c>
      <c r="G406" t="s">
        <v>2248</v>
      </c>
      <c r="H406" t="s">
        <v>861</v>
      </c>
      <c r="I406" t="s">
        <v>875</v>
      </c>
      <c r="J406" t="s">
        <v>875</v>
      </c>
      <c r="K406" t="s">
        <v>2319</v>
      </c>
      <c r="L406">
        <v>996866969</v>
      </c>
      <c r="M406" t="s">
        <v>257</v>
      </c>
      <c r="N406" t="s">
        <v>863</v>
      </c>
      <c r="O406">
        <v>3578</v>
      </c>
      <c r="P406">
        <v>3578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892</v>
      </c>
      <c r="AH406" t="s">
        <v>1041</v>
      </c>
      <c r="AI406" t="s">
        <v>1042</v>
      </c>
      <c r="AJ406" t="s">
        <v>1402</v>
      </c>
      <c r="AL406" t="s">
        <v>859</v>
      </c>
      <c r="AM406" t="s">
        <v>1694</v>
      </c>
      <c r="AN406" t="s">
        <v>859</v>
      </c>
      <c r="AO406" s="13">
        <v>8.18</v>
      </c>
      <c r="AP406" s="14">
        <v>20250001998217</v>
      </c>
      <c r="AQ406" s="12">
        <v>45721</v>
      </c>
    </row>
    <row r="407" spans="1:43" x14ac:dyDescent="0.3">
      <c r="A407">
        <v>67</v>
      </c>
      <c r="B407">
        <v>1866224</v>
      </c>
      <c r="C407" s="12">
        <v>45631</v>
      </c>
      <c r="D407" s="12">
        <v>45722</v>
      </c>
      <c r="E407" s="12">
        <v>45761</v>
      </c>
      <c r="F407">
        <v>92</v>
      </c>
      <c r="G407" t="s">
        <v>2248</v>
      </c>
      <c r="H407" t="s">
        <v>861</v>
      </c>
      <c r="I407" t="s">
        <v>875</v>
      </c>
      <c r="J407" t="s">
        <v>875</v>
      </c>
      <c r="K407" t="s">
        <v>2324</v>
      </c>
      <c r="L407">
        <v>996866969</v>
      </c>
      <c r="M407" t="s">
        <v>267</v>
      </c>
      <c r="N407" t="s">
        <v>863</v>
      </c>
      <c r="O407">
        <v>2654</v>
      </c>
      <c r="P407">
        <v>2662</v>
      </c>
      <c r="Q407">
        <v>0</v>
      </c>
      <c r="R407">
        <v>8</v>
      </c>
      <c r="S407">
        <v>0</v>
      </c>
      <c r="T407" t="s">
        <v>865</v>
      </c>
      <c r="U407" t="s">
        <v>1045</v>
      </c>
      <c r="V407" t="s">
        <v>1046</v>
      </c>
      <c r="AE407" t="s">
        <v>1046</v>
      </c>
      <c r="AF407" t="s">
        <v>940</v>
      </c>
      <c r="AH407" t="s">
        <v>1910</v>
      </c>
      <c r="AI407" t="s">
        <v>929</v>
      </c>
      <c r="AJ407" t="s">
        <v>943</v>
      </c>
      <c r="AL407" t="s">
        <v>859</v>
      </c>
      <c r="AM407" t="s">
        <v>4449</v>
      </c>
      <c r="AN407" t="s">
        <v>859</v>
      </c>
      <c r="AO407" s="13">
        <v>8.7799999999999994</v>
      </c>
      <c r="AP407" s="14">
        <v>20250002414056</v>
      </c>
      <c r="AQ407" s="12">
        <v>45730</v>
      </c>
    </row>
    <row r="408" spans="1:43" x14ac:dyDescent="0.3">
      <c r="A408">
        <v>66</v>
      </c>
      <c r="B408">
        <v>2144991</v>
      </c>
      <c r="C408" s="12">
        <v>45631</v>
      </c>
      <c r="D408" s="12">
        <v>45723</v>
      </c>
      <c r="E408" s="12">
        <v>45761</v>
      </c>
      <c r="F408">
        <v>93</v>
      </c>
      <c r="G408" t="s">
        <v>2248</v>
      </c>
      <c r="H408" t="s">
        <v>861</v>
      </c>
      <c r="I408" t="s">
        <v>875</v>
      </c>
      <c r="J408" t="s">
        <v>875</v>
      </c>
      <c r="K408" t="s">
        <v>2327</v>
      </c>
      <c r="L408">
        <v>996866969</v>
      </c>
      <c r="M408" t="s">
        <v>331</v>
      </c>
      <c r="N408" t="s">
        <v>1359</v>
      </c>
      <c r="O408">
        <v>1089</v>
      </c>
      <c r="P408">
        <v>1089</v>
      </c>
      <c r="Q408" t="s">
        <v>1418</v>
      </c>
      <c r="R408">
        <v>0</v>
      </c>
      <c r="S408">
        <v>0</v>
      </c>
      <c r="T408" t="s">
        <v>865</v>
      </c>
      <c r="U408" t="s">
        <v>1419</v>
      </c>
      <c r="V408" t="s">
        <v>1420</v>
      </c>
      <c r="AE408" t="s">
        <v>1420</v>
      </c>
      <c r="AF408" t="s">
        <v>1421</v>
      </c>
      <c r="AH408" t="s">
        <v>1422</v>
      </c>
      <c r="AI408" t="s">
        <v>1042</v>
      </c>
      <c r="AJ408" t="s">
        <v>1043</v>
      </c>
      <c r="AL408" t="s">
        <v>859</v>
      </c>
      <c r="AM408" t="s">
        <v>1698</v>
      </c>
      <c r="AN408" t="s">
        <v>859</v>
      </c>
      <c r="AO408" s="13">
        <v>8.31</v>
      </c>
      <c r="AP408" s="14">
        <v>20250002390235</v>
      </c>
      <c r="AQ408" s="12">
        <v>45730</v>
      </c>
    </row>
    <row r="409" spans="1:43" x14ac:dyDescent="0.3">
      <c r="A409">
        <v>66</v>
      </c>
      <c r="B409">
        <v>1910182</v>
      </c>
      <c r="C409" s="12">
        <v>45630</v>
      </c>
      <c r="D409" s="12">
        <v>45722</v>
      </c>
      <c r="E409" s="12">
        <v>45761</v>
      </c>
      <c r="F409">
        <v>93</v>
      </c>
      <c r="G409" t="s">
        <v>2248</v>
      </c>
      <c r="H409" t="s">
        <v>861</v>
      </c>
      <c r="I409" t="s">
        <v>2328</v>
      </c>
      <c r="J409" t="s">
        <v>875</v>
      </c>
      <c r="K409" t="s">
        <v>2329</v>
      </c>
      <c r="L409">
        <v>996866969</v>
      </c>
      <c r="M409" t="s">
        <v>796</v>
      </c>
      <c r="N409" t="s">
        <v>863</v>
      </c>
      <c r="O409">
        <v>0</v>
      </c>
      <c r="P409">
        <v>0</v>
      </c>
      <c r="Q409" t="s">
        <v>1418</v>
      </c>
      <c r="R409">
        <v>0</v>
      </c>
      <c r="S409">
        <v>0</v>
      </c>
      <c r="T409" t="s">
        <v>865</v>
      </c>
      <c r="U409" t="s">
        <v>1419</v>
      </c>
      <c r="V409" t="s">
        <v>1420</v>
      </c>
      <c r="AE409" t="s">
        <v>1420</v>
      </c>
      <c r="AF409" t="s">
        <v>1421</v>
      </c>
      <c r="AH409" t="s">
        <v>1422</v>
      </c>
      <c r="AI409" t="s">
        <v>1042</v>
      </c>
      <c r="AJ409" t="s">
        <v>1043</v>
      </c>
      <c r="AL409" t="s">
        <v>859</v>
      </c>
      <c r="AM409" t="s">
        <v>1698</v>
      </c>
      <c r="AN409" t="s">
        <v>859</v>
      </c>
      <c r="AO409" s="13">
        <v>8.31</v>
      </c>
      <c r="AP409" s="14">
        <v>20250002389841</v>
      </c>
      <c r="AQ409" s="12">
        <v>45730</v>
      </c>
    </row>
    <row r="410" spans="1:43" x14ac:dyDescent="0.3">
      <c r="A410">
        <v>66</v>
      </c>
      <c r="B410">
        <v>1910183</v>
      </c>
      <c r="C410" s="12">
        <v>45630</v>
      </c>
      <c r="D410" s="12">
        <v>45722</v>
      </c>
      <c r="E410" s="12">
        <v>45761</v>
      </c>
      <c r="F410">
        <v>93</v>
      </c>
      <c r="G410" t="s">
        <v>2248</v>
      </c>
      <c r="H410" t="s">
        <v>861</v>
      </c>
      <c r="I410" t="s">
        <v>2328</v>
      </c>
      <c r="J410" t="s">
        <v>875</v>
      </c>
      <c r="K410" t="s">
        <v>2329</v>
      </c>
      <c r="L410">
        <v>996866969</v>
      </c>
      <c r="M410" t="s">
        <v>762</v>
      </c>
      <c r="N410" t="s">
        <v>863</v>
      </c>
      <c r="O410">
        <v>897</v>
      </c>
      <c r="P410">
        <v>906</v>
      </c>
      <c r="Q410">
        <v>0</v>
      </c>
      <c r="R410">
        <v>9</v>
      </c>
      <c r="S410">
        <v>0</v>
      </c>
      <c r="T410" t="s">
        <v>865</v>
      </c>
      <c r="U410" t="s">
        <v>922</v>
      </c>
      <c r="V410" t="s">
        <v>923</v>
      </c>
      <c r="AE410" t="s">
        <v>923</v>
      </c>
      <c r="AF410" t="s">
        <v>1421</v>
      </c>
      <c r="AH410" t="s">
        <v>924</v>
      </c>
      <c r="AI410" t="s">
        <v>925</v>
      </c>
      <c r="AJ410" t="s">
        <v>1782</v>
      </c>
      <c r="AL410" t="s">
        <v>859</v>
      </c>
      <c r="AM410" t="s">
        <v>3244</v>
      </c>
      <c r="AN410" t="s">
        <v>859</v>
      </c>
      <c r="AO410" s="13">
        <v>10.33</v>
      </c>
      <c r="AP410" s="14">
        <v>20250002389842</v>
      </c>
      <c r="AQ410" s="12">
        <v>45730</v>
      </c>
    </row>
    <row r="411" spans="1:43" x14ac:dyDescent="0.3">
      <c r="A411">
        <v>64</v>
      </c>
      <c r="B411">
        <v>1652074</v>
      </c>
      <c r="C411" s="12">
        <v>45629</v>
      </c>
      <c r="D411" s="12">
        <v>45722</v>
      </c>
      <c r="E411" s="12">
        <v>45757</v>
      </c>
      <c r="F411">
        <v>94</v>
      </c>
      <c r="G411" t="s">
        <v>2248</v>
      </c>
      <c r="H411" t="s">
        <v>861</v>
      </c>
      <c r="I411" t="s">
        <v>875</v>
      </c>
      <c r="J411" t="s">
        <v>875</v>
      </c>
      <c r="K411" t="s">
        <v>2331</v>
      </c>
      <c r="L411">
        <v>996866969</v>
      </c>
      <c r="M411" t="s">
        <v>553</v>
      </c>
      <c r="N411" t="s">
        <v>863</v>
      </c>
      <c r="O411">
        <v>2895</v>
      </c>
      <c r="P411">
        <v>2895</v>
      </c>
      <c r="Q411" t="s">
        <v>1387</v>
      </c>
      <c r="R411">
        <v>0</v>
      </c>
      <c r="S411">
        <v>0</v>
      </c>
      <c r="T411" t="s">
        <v>865</v>
      </c>
      <c r="U411" t="s">
        <v>1348</v>
      </c>
      <c r="V411" t="s">
        <v>1061</v>
      </c>
      <c r="AE411" t="s">
        <v>1061</v>
      </c>
      <c r="AF411" t="s">
        <v>962</v>
      </c>
      <c r="AH411" t="s">
        <v>1349</v>
      </c>
      <c r="AI411" t="s">
        <v>1350</v>
      </c>
      <c r="AJ411" t="s">
        <v>1160</v>
      </c>
      <c r="AL411" t="s">
        <v>859</v>
      </c>
      <c r="AM411" t="s">
        <v>1662</v>
      </c>
      <c r="AN411" t="s">
        <v>859</v>
      </c>
      <c r="AO411" s="13">
        <v>8.44</v>
      </c>
      <c r="AP411" s="14">
        <v>20250002286971</v>
      </c>
      <c r="AQ411" s="12">
        <v>45728</v>
      </c>
    </row>
    <row r="412" spans="1:43" x14ac:dyDescent="0.3">
      <c r="A412">
        <v>64</v>
      </c>
      <c r="B412">
        <v>1785339</v>
      </c>
      <c r="C412" s="12">
        <v>45629</v>
      </c>
      <c r="D412" s="12">
        <v>45722</v>
      </c>
      <c r="E412" s="12">
        <v>45757</v>
      </c>
      <c r="F412">
        <v>94</v>
      </c>
      <c r="G412" t="s">
        <v>2248</v>
      </c>
      <c r="H412" t="s">
        <v>861</v>
      </c>
      <c r="I412" t="s">
        <v>875</v>
      </c>
      <c r="J412" t="s">
        <v>875</v>
      </c>
      <c r="K412" t="s">
        <v>2331</v>
      </c>
      <c r="L412">
        <v>996866969</v>
      </c>
      <c r="M412" t="s">
        <v>510</v>
      </c>
      <c r="N412" t="s">
        <v>863</v>
      </c>
      <c r="O412">
        <v>869</v>
      </c>
      <c r="P412">
        <v>869</v>
      </c>
      <c r="Q412" t="s">
        <v>1387</v>
      </c>
      <c r="R412">
        <v>0</v>
      </c>
      <c r="S412">
        <v>0</v>
      </c>
      <c r="T412" t="s">
        <v>865</v>
      </c>
      <c r="U412" t="s">
        <v>1348</v>
      </c>
      <c r="V412" t="s">
        <v>1061</v>
      </c>
      <c r="AE412" t="s">
        <v>1061</v>
      </c>
      <c r="AF412" t="s">
        <v>962</v>
      </c>
      <c r="AH412" t="s">
        <v>1349</v>
      </c>
      <c r="AI412" t="s">
        <v>1350</v>
      </c>
      <c r="AJ412" t="s">
        <v>1160</v>
      </c>
      <c r="AL412" t="s">
        <v>859</v>
      </c>
      <c r="AM412" t="s">
        <v>1662</v>
      </c>
      <c r="AN412" t="s">
        <v>859</v>
      </c>
      <c r="AO412" s="13">
        <v>8.44</v>
      </c>
      <c r="AP412" s="14">
        <v>20250002287661</v>
      </c>
      <c r="AQ412" s="12">
        <v>45728</v>
      </c>
    </row>
    <row r="413" spans="1:43" x14ac:dyDescent="0.3">
      <c r="A413">
        <v>64</v>
      </c>
      <c r="B413">
        <v>1785340</v>
      </c>
      <c r="C413" s="12">
        <v>45629</v>
      </c>
      <c r="D413" s="12">
        <v>45722</v>
      </c>
      <c r="E413" s="12">
        <v>45757</v>
      </c>
      <c r="F413">
        <v>94</v>
      </c>
      <c r="G413" t="s">
        <v>2248</v>
      </c>
      <c r="H413" t="s">
        <v>861</v>
      </c>
      <c r="I413" t="s">
        <v>875</v>
      </c>
      <c r="J413" t="s">
        <v>875</v>
      </c>
      <c r="K413" t="s">
        <v>2331</v>
      </c>
      <c r="L413">
        <v>996866969</v>
      </c>
      <c r="M413" t="s">
        <v>556</v>
      </c>
      <c r="N413" t="s">
        <v>863</v>
      </c>
      <c r="O413">
        <v>1525</v>
      </c>
      <c r="P413">
        <v>1525</v>
      </c>
      <c r="Q413" t="s">
        <v>1387</v>
      </c>
      <c r="R413">
        <v>0</v>
      </c>
      <c r="S413">
        <v>0</v>
      </c>
      <c r="T413" t="s">
        <v>865</v>
      </c>
      <c r="U413" t="s">
        <v>1348</v>
      </c>
      <c r="V413" t="s">
        <v>1061</v>
      </c>
      <c r="AE413" t="s">
        <v>1061</v>
      </c>
      <c r="AF413" t="s">
        <v>962</v>
      </c>
      <c r="AH413" t="s">
        <v>1349</v>
      </c>
      <c r="AI413" t="s">
        <v>1350</v>
      </c>
      <c r="AJ413" t="s">
        <v>1160</v>
      </c>
      <c r="AL413" t="s">
        <v>859</v>
      </c>
      <c r="AM413" t="s">
        <v>1662</v>
      </c>
      <c r="AN413" t="s">
        <v>859</v>
      </c>
      <c r="AO413" s="13">
        <v>8.44</v>
      </c>
      <c r="AP413" s="14">
        <v>20250002287662</v>
      </c>
      <c r="AQ413" s="12">
        <v>45728</v>
      </c>
    </row>
    <row r="414" spans="1:43" x14ac:dyDescent="0.3">
      <c r="A414">
        <v>64</v>
      </c>
      <c r="B414">
        <v>1785341</v>
      </c>
      <c r="C414" s="12">
        <v>45629</v>
      </c>
      <c r="D414" s="12">
        <v>45722</v>
      </c>
      <c r="E414" s="12">
        <v>45757</v>
      </c>
      <c r="F414">
        <v>94</v>
      </c>
      <c r="G414" t="s">
        <v>2248</v>
      </c>
      <c r="H414" t="s">
        <v>861</v>
      </c>
      <c r="I414" t="s">
        <v>875</v>
      </c>
      <c r="J414" t="s">
        <v>875</v>
      </c>
      <c r="K414" t="s">
        <v>2331</v>
      </c>
      <c r="L414">
        <v>996866969</v>
      </c>
      <c r="M414" t="s">
        <v>557</v>
      </c>
      <c r="N414" t="s">
        <v>863</v>
      </c>
      <c r="O414">
        <v>2704</v>
      </c>
      <c r="P414">
        <v>2704</v>
      </c>
      <c r="Q414" t="s">
        <v>1387</v>
      </c>
      <c r="R414">
        <v>0</v>
      </c>
      <c r="S414">
        <v>0</v>
      </c>
      <c r="T414" t="s">
        <v>865</v>
      </c>
      <c r="U414" t="s">
        <v>1348</v>
      </c>
      <c r="V414" t="s">
        <v>1061</v>
      </c>
      <c r="AE414" t="s">
        <v>1061</v>
      </c>
      <c r="AF414" t="s">
        <v>962</v>
      </c>
      <c r="AH414" t="s">
        <v>1349</v>
      </c>
      <c r="AI414" t="s">
        <v>1350</v>
      </c>
      <c r="AJ414" t="s">
        <v>1160</v>
      </c>
      <c r="AL414" t="s">
        <v>859</v>
      </c>
      <c r="AM414" t="s">
        <v>1662</v>
      </c>
      <c r="AN414" t="s">
        <v>859</v>
      </c>
      <c r="AO414" s="13">
        <v>8.44</v>
      </c>
      <c r="AP414" s="14">
        <v>20250002287663</v>
      </c>
      <c r="AQ414" s="12">
        <v>45728</v>
      </c>
    </row>
    <row r="415" spans="1:43" x14ac:dyDescent="0.3">
      <c r="A415">
        <v>64</v>
      </c>
      <c r="B415">
        <v>1785342</v>
      </c>
      <c r="C415" s="12">
        <v>45629</v>
      </c>
      <c r="D415" s="12">
        <v>45722</v>
      </c>
      <c r="E415" s="12">
        <v>45757</v>
      </c>
      <c r="F415">
        <v>94</v>
      </c>
      <c r="G415" t="s">
        <v>2248</v>
      </c>
      <c r="H415" t="s">
        <v>861</v>
      </c>
      <c r="I415" t="s">
        <v>875</v>
      </c>
      <c r="J415" t="s">
        <v>875</v>
      </c>
      <c r="K415" t="s">
        <v>2331</v>
      </c>
      <c r="L415">
        <v>996866969</v>
      </c>
      <c r="M415" t="s">
        <v>365</v>
      </c>
      <c r="N415" t="s">
        <v>863</v>
      </c>
      <c r="O415">
        <v>177</v>
      </c>
      <c r="P415">
        <v>177</v>
      </c>
      <c r="Q415" t="s">
        <v>1387</v>
      </c>
      <c r="R415">
        <v>0</v>
      </c>
      <c r="S415">
        <v>0</v>
      </c>
      <c r="T415" t="s">
        <v>865</v>
      </c>
      <c r="U415" t="s">
        <v>1348</v>
      </c>
      <c r="V415" t="s">
        <v>1061</v>
      </c>
      <c r="AE415" t="s">
        <v>1061</v>
      </c>
      <c r="AF415" t="s">
        <v>962</v>
      </c>
      <c r="AH415" t="s">
        <v>1349</v>
      </c>
      <c r="AI415" t="s">
        <v>1350</v>
      </c>
      <c r="AJ415" t="s">
        <v>1160</v>
      </c>
      <c r="AL415" t="s">
        <v>859</v>
      </c>
      <c r="AM415" t="s">
        <v>1662</v>
      </c>
      <c r="AN415" t="s">
        <v>859</v>
      </c>
      <c r="AO415" s="13">
        <v>8.44</v>
      </c>
      <c r="AP415" s="14">
        <v>20250002287664</v>
      </c>
      <c r="AQ415" s="12">
        <v>45728</v>
      </c>
    </row>
    <row r="416" spans="1:43" x14ac:dyDescent="0.3">
      <c r="A416">
        <v>64</v>
      </c>
      <c r="B416">
        <v>1785343</v>
      </c>
      <c r="C416" s="12">
        <v>45629</v>
      </c>
      <c r="D416" s="12">
        <v>45722</v>
      </c>
      <c r="E416" s="12">
        <v>45757</v>
      </c>
      <c r="F416">
        <v>94</v>
      </c>
      <c r="G416" t="s">
        <v>2248</v>
      </c>
      <c r="H416" t="s">
        <v>861</v>
      </c>
      <c r="I416" t="s">
        <v>875</v>
      </c>
      <c r="J416" t="s">
        <v>875</v>
      </c>
      <c r="K416" t="s">
        <v>2331</v>
      </c>
      <c r="L416">
        <v>996866969</v>
      </c>
      <c r="M416" t="s">
        <v>461</v>
      </c>
      <c r="N416" t="s">
        <v>863</v>
      </c>
      <c r="O416">
        <v>872</v>
      </c>
      <c r="P416">
        <v>872</v>
      </c>
      <c r="Q416" t="s">
        <v>1387</v>
      </c>
      <c r="R416">
        <v>0</v>
      </c>
      <c r="S416">
        <v>0</v>
      </c>
      <c r="T416" t="s">
        <v>865</v>
      </c>
      <c r="U416" t="s">
        <v>1348</v>
      </c>
      <c r="V416" t="s">
        <v>1061</v>
      </c>
      <c r="AE416" t="s">
        <v>1061</v>
      </c>
      <c r="AF416" t="s">
        <v>962</v>
      </c>
      <c r="AH416" t="s">
        <v>1349</v>
      </c>
      <c r="AI416" t="s">
        <v>1350</v>
      </c>
      <c r="AJ416" t="s">
        <v>1160</v>
      </c>
      <c r="AL416" t="s">
        <v>859</v>
      </c>
      <c r="AM416" t="s">
        <v>1662</v>
      </c>
      <c r="AN416" t="s">
        <v>859</v>
      </c>
      <c r="AO416" s="13">
        <v>8.44</v>
      </c>
      <c r="AP416" s="14">
        <v>20250002287665</v>
      </c>
      <c r="AQ416" s="12">
        <v>45728</v>
      </c>
    </row>
    <row r="417" spans="1:43" x14ac:dyDescent="0.3">
      <c r="A417">
        <v>67</v>
      </c>
      <c r="B417">
        <v>1907488</v>
      </c>
      <c r="C417" s="12">
        <v>45632</v>
      </c>
      <c r="D417" s="12">
        <v>45727</v>
      </c>
      <c r="E417" s="12">
        <v>45761</v>
      </c>
      <c r="F417">
        <v>96</v>
      </c>
      <c r="G417" t="s">
        <v>2248</v>
      </c>
      <c r="H417" t="s">
        <v>861</v>
      </c>
      <c r="I417" t="s">
        <v>875</v>
      </c>
      <c r="J417" t="s">
        <v>875</v>
      </c>
      <c r="K417" t="s">
        <v>2359</v>
      </c>
      <c r="L417">
        <v>996866969</v>
      </c>
      <c r="M417" t="s">
        <v>560</v>
      </c>
      <c r="N417" t="s">
        <v>863</v>
      </c>
      <c r="O417">
        <v>2053</v>
      </c>
      <c r="P417">
        <v>2053</v>
      </c>
      <c r="Q417" t="s">
        <v>1411</v>
      </c>
      <c r="R417">
        <v>0</v>
      </c>
      <c r="S417">
        <v>0</v>
      </c>
      <c r="T417" t="s">
        <v>865</v>
      </c>
      <c r="U417" t="s">
        <v>1412</v>
      </c>
      <c r="V417" t="s">
        <v>944</v>
      </c>
      <c r="AE417" t="s">
        <v>944</v>
      </c>
      <c r="AF417" t="s">
        <v>1413</v>
      </c>
      <c r="AH417" t="s">
        <v>1414</v>
      </c>
      <c r="AI417" t="s">
        <v>1350</v>
      </c>
      <c r="AJ417" t="s">
        <v>1504</v>
      </c>
      <c r="AL417" t="s">
        <v>859</v>
      </c>
      <c r="AM417" t="s">
        <v>1709</v>
      </c>
      <c r="AN417" t="s">
        <v>859</v>
      </c>
      <c r="AO417" s="13">
        <v>8.58</v>
      </c>
      <c r="AP417" s="14">
        <v>20250002414169</v>
      </c>
      <c r="AQ417" s="12">
        <v>45730</v>
      </c>
    </row>
    <row r="418" spans="1:43" x14ac:dyDescent="0.3">
      <c r="A418">
        <v>67</v>
      </c>
      <c r="B418">
        <v>1907490</v>
      </c>
      <c r="C418" s="12">
        <v>45632</v>
      </c>
      <c r="D418" s="12">
        <v>45727</v>
      </c>
      <c r="E418" s="12">
        <v>45761</v>
      </c>
      <c r="F418">
        <v>96</v>
      </c>
      <c r="G418" t="s">
        <v>2248</v>
      </c>
      <c r="H418" t="s">
        <v>861</v>
      </c>
      <c r="I418" t="s">
        <v>875</v>
      </c>
      <c r="J418" t="s">
        <v>875</v>
      </c>
      <c r="K418" t="s">
        <v>2359</v>
      </c>
      <c r="L418">
        <v>996866969</v>
      </c>
      <c r="M418" t="s">
        <v>595</v>
      </c>
      <c r="N418" t="s">
        <v>863</v>
      </c>
      <c r="O418">
        <v>458</v>
      </c>
      <c r="P418">
        <v>490</v>
      </c>
      <c r="Q418">
        <v>0</v>
      </c>
      <c r="R418">
        <v>32</v>
      </c>
      <c r="S418">
        <v>0</v>
      </c>
      <c r="T418" t="s">
        <v>865</v>
      </c>
      <c r="U418" t="s">
        <v>1675</v>
      </c>
      <c r="V418" t="s">
        <v>1676</v>
      </c>
      <c r="W418" t="s">
        <v>1675</v>
      </c>
      <c r="X418" t="s">
        <v>1458</v>
      </c>
      <c r="AE418" t="s">
        <v>4450</v>
      </c>
      <c r="AF418" t="s">
        <v>1413</v>
      </c>
      <c r="AH418" t="s">
        <v>1134</v>
      </c>
      <c r="AI418" t="s">
        <v>898</v>
      </c>
      <c r="AJ418" t="s">
        <v>1217</v>
      </c>
      <c r="AL418" t="s">
        <v>859</v>
      </c>
      <c r="AM418" t="s">
        <v>4451</v>
      </c>
      <c r="AN418" t="s">
        <v>859</v>
      </c>
      <c r="AO418" s="13">
        <v>36.6</v>
      </c>
      <c r="AP418" s="14">
        <v>20250002414171</v>
      </c>
      <c r="AQ418" s="12">
        <v>45730</v>
      </c>
    </row>
    <row r="419" spans="1:43" x14ac:dyDescent="0.3">
      <c r="A419">
        <v>67</v>
      </c>
      <c r="B419">
        <v>1907491</v>
      </c>
      <c r="C419" s="12">
        <v>45632</v>
      </c>
      <c r="D419" s="12">
        <v>45727</v>
      </c>
      <c r="E419" s="12">
        <v>45761</v>
      </c>
      <c r="F419">
        <v>96</v>
      </c>
      <c r="G419" t="s">
        <v>2248</v>
      </c>
      <c r="H419" t="s">
        <v>861</v>
      </c>
      <c r="I419" t="s">
        <v>875</v>
      </c>
      <c r="J419" t="s">
        <v>875</v>
      </c>
      <c r="K419" t="s">
        <v>2359</v>
      </c>
      <c r="L419">
        <v>996866969</v>
      </c>
      <c r="M419" t="s">
        <v>269</v>
      </c>
      <c r="N419" t="s">
        <v>863</v>
      </c>
      <c r="O419">
        <v>26</v>
      </c>
      <c r="P419">
        <v>30</v>
      </c>
      <c r="Q419" t="s">
        <v>1944</v>
      </c>
      <c r="R419">
        <v>4</v>
      </c>
      <c r="S419">
        <v>0</v>
      </c>
      <c r="T419" t="s">
        <v>865</v>
      </c>
      <c r="U419" t="s">
        <v>1412</v>
      </c>
      <c r="V419" t="s">
        <v>944</v>
      </c>
      <c r="AE419" t="s">
        <v>944</v>
      </c>
      <c r="AF419" t="s">
        <v>1413</v>
      </c>
      <c r="AH419" t="s">
        <v>1414</v>
      </c>
      <c r="AI419" t="s">
        <v>1350</v>
      </c>
      <c r="AJ419" t="s">
        <v>1504</v>
      </c>
      <c r="AL419" t="s">
        <v>859</v>
      </c>
      <c r="AM419" t="s">
        <v>1709</v>
      </c>
      <c r="AN419" t="s">
        <v>859</v>
      </c>
      <c r="AO419" s="13">
        <v>8.58</v>
      </c>
      <c r="AP419" s="14">
        <v>20250002414172</v>
      </c>
      <c r="AQ419" s="12">
        <v>45730</v>
      </c>
    </row>
    <row r="420" spans="1:43" x14ac:dyDescent="0.3">
      <c r="A420">
        <v>66</v>
      </c>
      <c r="B420">
        <v>1785329</v>
      </c>
      <c r="C420" s="12">
        <v>45631</v>
      </c>
      <c r="D420" s="12">
        <v>45723</v>
      </c>
      <c r="E420" s="12">
        <v>45761</v>
      </c>
      <c r="F420">
        <v>93</v>
      </c>
      <c r="G420" t="s">
        <v>2248</v>
      </c>
      <c r="H420" t="s">
        <v>861</v>
      </c>
      <c r="I420" t="s">
        <v>875</v>
      </c>
      <c r="J420" t="s">
        <v>875</v>
      </c>
      <c r="K420" t="s">
        <v>3748</v>
      </c>
      <c r="L420">
        <v>996866969</v>
      </c>
      <c r="M420" t="s">
        <v>4452</v>
      </c>
      <c r="N420" t="s">
        <v>863</v>
      </c>
      <c r="O420">
        <v>267</v>
      </c>
      <c r="P420">
        <v>267</v>
      </c>
      <c r="Q420" t="s">
        <v>1418</v>
      </c>
      <c r="R420">
        <v>0</v>
      </c>
      <c r="S420">
        <v>0</v>
      </c>
      <c r="T420" t="s">
        <v>865</v>
      </c>
      <c r="U420" t="s">
        <v>1419</v>
      </c>
      <c r="V420" t="s">
        <v>1420</v>
      </c>
      <c r="AE420" t="s">
        <v>1420</v>
      </c>
      <c r="AF420" t="s">
        <v>1421</v>
      </c>
      <c r="AH420" t="s">
        <v>1422</v>
      </c>
      <c r="AI420" t="s">
        <v>1042</v>
      </c>
      <c r="AJ420" t="s">
        <v>1043</v>
      </c>
      <c r="AL420" t="s">
        <v>859</v>
      </c>
      <c r="AM420" t="s">
        <v>1698</v>
      </c>
      <c r="AN420" t="s">
        <v>859</v>
      </c>
      <c r="AO420" s="13">
        <v>8.31</v>
      </c>
      <c r="AP420" s="14">
        <v>20250002389503</v>
      </c>
      <c r="AQ420" s="12">
        <v>45730</v>
      </c>
    </row>
    <row r="421" spans="1:43" x14ac:dyDescent="0.3">
      <c r="A421">
        <v>70</v>
      </c>
      <c r="B421">
        <v>2169499</v>
      </c>
      <c r="C421" s="12">
        <v>45637</v>
      </c>
      <c r="D421" s="12">
        <v>45726</v>
      </c>
      <c r="E421" s="12">
        <v>45763</v>
      </c>
      <c r="F421">
        <v>90</v>
      </c>
      <c r="G421" t="s">
        <v>2248</v>
      </c>
      <c r="H421" t="s">
        <v>861</v>
      </c>
      <c r="I421" t="s">
        <v>2365</v>
      </c>
      <c r="J421" t="s">
        <v>875</v>
      </c>
      <c r="K421" t="s">
        <v>2366</v>
      </c>
      <c r="L421">
        <v>996866969</v>
      </c>
      <c r="M421" t="s">
        <v>798</v>
      </c>
      <c r="N421" t="s">
        <v>1359</v>
      </c>
      <c r="O421">
        <v>1144</v>
      </c>
      <c r="P421">
        <v>1155</v>
      </c>
      <c r="Q421">
        <v>0</v>
      </c>
      <c r="R421">
        <v>11</v>
      </c>
      <c r="S421">
        <v>0</v>
      </c>
      <c r="T421" t="s">
        <v>865</v>
      </c>
      <c r="U421" t="s">
        <v>995</v>
      </c>
      <c r="V421" t="s">
        <v>996</v>
      </c>
      <c r="AE421" t="s">
        <v>996</v>
      </c>
      <c r="AF421" t="s">
        <v>881</v>
      </c>
      <c r="AH421" t="s">
        <v>997</v>
      </c>
      <c r="AI421" t="s">
        <v>998</v>
      </c>
      <c r="AJ421" t="s">
        <v>1918</v>
      </c>
      <c r="AL421" t="s">
        <v>859</v>
      </c>
      <c r="AM421" t="s">
        <v>1281</v>
      </c>
      <c r="AN421" t="s">
        <v>859</v>
      </c>
      <c r="AO421" s="13">
        <v>11.65</v>
      </c>
      <c r="AP421" s="14">
        <v>20250002510128</v>
      </c>
      <c r="AQ421" s="12">
        <v>45734</v>
      </c>
    </row>
    <row r="422" spans="1:43" x14ac:dyDescent="0.3">
      <c r="A422">
        <v>72</v>
      </c>
      <c r="B422">
        <v>2068566</v>
      </c>
      <c r="C422" s="12">
        <v>45639</v>
      </c>
      <c r="D422" s="12">
        <v>45735</v>
      </c>
      <c r="E422" s="12">
        <v>45783</v>
      </c>
      <c r="F422">
        <v>97</v>
      </c>
      <c r="G422" t="s">
        <v>2248</v>
      </c>
      <c r="H422" t="s">
        <v>861</v>
      </c>
      <c r="I422" t="s">
        <v>875</v>
      </c>
      <c r="J422" t="s">
        <v>875</v>
      </c>
      <c r="K422" t="s">
        <v>2378</v>
      </c>
      <c r="L422">
        <v>996866969</v>
      </c>
      <c r="M422" t="s">
        <v>513</v>
      </c>
      <c r="N422" t="s">
        <v>1359</v>
      </c>
      <c r="O422">
        <v>1915</v>
      </c>
      <c r="P422">
        <v>1919</v>
      </c>
      <c r="Q422" t="s">
        <v>3689</v>
      </c>
      <c r="R422">
        <v>4</v>
      </c>
      <c r="S422">
        <v>0</v>
      </c>
      <c r="T422" t="s">
        <v>865</v>
      </c>
      <c r="U422" t="s">
        <v>1361</v>
      </c>
      <c r="V422" t="s">
        <v>1362</v>
      </c>
      <c r="AE422" t="s">
        <v>1362</v>
      </c>
      <c r="AF422" t="s">
        <v>1363</v>
      </c>
      <c r="AH422" t="s">
        <v>1364</v>
      </c>
      <c r="AI422" t="s">
        <v>895</v>
      </c>
      <c r="AJ422" t="s">
        <v>1365</v>
      </c>
      <c r="AL422" t="s">
        <v>859</v>
      </c>
      <c r="AM422" t="s">
        <v>3213</v>
      </c>
      <c r="AN422" t="s">
        <v>859</v>
      </c>
      <c r="AO422" s="13">
        <v>8.7100000000000009</v>
      </c>
      <c r="AP422" s="14">
        <v>20250002687371</v>
      </c>
      <c r="AQ422" s="12">
        <v>45740</v>
      </c>
    </row>
    <row r="423" spans="1:43" x14ac:dyDescent="0.3">
      <c r="A423">
        <v>72</v>
      </c>
      <c r="B423">
        <v>2068567</v>
      </c>
      <c r="C423" s="12">
        <v>45639</v>
      </c>
      <c r="D423" s="12">
        <v>45735</v>
      </c>
      <c r="E423" s="12">
        <v>45783</v>
      </c>
      <c r="F423">
        <v>97</v>
      </c>
      <c r="G423" t="s">
        <v>2248</v>
      </c>
      <c r="H423" t="s">
        <v>861</v>
      </c>
      <c r="I423" t="s">
        <v>875</v>
      </c>
      <c r="J423" t="s">
        <v>875</v>
      </c>
      <c r="K423" t="s">
        <v>2378</v>
      </c>
      <c r="L423">
        <v>996866969</v>
      </c>
      <c r="M423" t="s">
        <v>597</v>
      </c>
      <c r="N423" t="s">
        <v>1359</v>
      </c>
      <c r="O423">
        <v>1167</v>
      </c>
      <c r="P423">
        <v>1167</v>
      </c>
      <c r="Q423" t="s">
        <v>1360</v>
      </c>
      <c r="R423">
        <v>0</v>
      </c>
      <c r="S423">
        <v>0</v>
      </c>
      <c r="T423" t="s">
        <v>865</v>
      </c>
      <c r="U423" t="s">
        <v>1361</v>
      </c>
      <c r="V423" t="s">
        <v>1362</v>
      </c>
      <c r="AE423" t="s">
        <v>1362</v>
      </c>
      <c r="AF423" t="s">
        <v>1363</v>
      </c>
      <c r="AH423" t="s">
        <v>1364</v>
      </c>
      <c r="AI423" t="s">
        <v>895</v>
      </c>
      <c r="AJ423" t="s">
        <v>1365</v>
      </c>
      <c r="AL423" t="s">
        <v>859</v>
      </c>
      <c r="AM423" t="s">
        <v>3213</v>
      </c>
      <c r="AN423" t="s">
        <v>859</v>
      </c>
      <c r="AO423" s="13">
        <v>8.7100000000000009</v>
      </c>
      <c r="AP423" s="14">
        <v>20250002687372</v>
      </c>
      <c r="AQ423" s="12">
        <v>45740</v>
      </c>
    </row>
    <row r="424" spans="1:43" x14ac:dyDescent="0.3">
      <c r="A424">
        <v>72</v>
      </c>
      <c r="B424">
        <v>1733505</v>
      </c>
      <c r="C424" s="12">
        <v>45637</v>
      </c>
      <c r="D424" s="12">
        <v>45734</v>
      </c>
      <c r="E424" s="12">
        <v>45783</v>
      </c>
      <c r="F424">
        <v>98</v>
      </c>
      <c r="G424" t="s">
        <v>2248</v>
      </c>
      <c r="H424" t="s">
        <v>861</v>
      </c>
      <c r="I424" t="s">
        <v>875</v>
      </c>
      <c r="J424" t="s">
        <v>875</v>
      </c>
      <c r="K424" t="s">
        <v>2394</v>
      </c>
      <c r="L424">
        <v>996866969</v>
      </c>
      <c r="M424" t="s">
        <v>265</v>
      </c>
      <c r="N424" t="s">
        <v>863</v>
      </c>
      <c r="O424">
        <v>5448</v>
      </c>
      <c r="P424">
        <v>5448</v>
      </c>
      <c r="Q424" t="s">
        <v>1360</v>
      </c>
      <c r="R424">
        <v>0</v>
      </c>
      <c r="S424">
        <v>0</v>
      </c>
      <c r="T424" t="s">
        <v>865</v>
      </c>
      <c r="U424" t="s">
        <v>1361</v>
      </c>
      <c r="V424" t="s">
        <v>1362</v>
      </c>
      <c r="AE424" t="s">
        <v>1362</v>
      </c>
      <c r="AF424" t="s">
        <v>1653</v>
      </c>
      <c r="AH424" t="s">
        <v>1364</v>
      </c>
      <c r="AI424" t="s">
        <v>895</v>
      </c>
      <c r="AJ424" t="s">
        <v>1365</v>
      </c>
      <c r="AL424" t="s">
        <v>859</v>
      </c>
      <c r="AM424" t="s">
        <v>3060</v>
      </c>
      <c r="AN424" t="s">
        <v>859</v>
      </c>
      <c r="AO424" s="13">
        <v>8.75</v>
      </c>
      <c r="AP424" s="14">
        <v>20250002686749</v>
      </c>
      <c r="AQ424" s="12">
        <v>45740</v>
      </c>
    </row>
    <row r="425" spans="1:43" x14ac:dyDescent="0.3">
      <c r="A425">
        <v>73</v>
      </c>
      <c r="B425">
        <v>1050623</v>
      </c>
      <c r="C425" s="12">
        <v>45643</v>
      </c>
      <c r="D425" s="12">
        <v>45737</v>
      </c>
      <c r="E425" s="12">
        <v>45783</v>
      </c>
      <c r="F425">
        <v>95</v>
      </c>
      <c r="G425" t="s">
        <v>2248</v>
      </c>
      <c r="H425" t="s">
        <v>861</v>
      </c>
      <c r="I425" t="s">
        <v>2415</v>
      </c>
      <c r="J425" t="s">
        <v>875</v>
      </c>
      <c r="K425" t="s">
        <v>2416</v>
      </c>
      <c r="L425">
        <v>996866969</v>
      </c>
      <c r="M425" t="s">
        <v>712</v>
      </c>
      <c r="N425" t="s">
        <v>863</v>
      </c>
      <c r="O425">
        <v>2114</v>
      </c>
      <c r="P425">
        <v>2141</v>
      </c>
      <c r="Q425">
        <v>0</v>
      </c>
      <c r="R425">
        <v>27</v>
      </c>
      <c r="S425">
        <v>0</v>
      </c>
      <c r="T425" t="s">
        <v>865</v>
      </c>
      <c r="U425" t="s">
        <v>1259</v>
      </c>
      <c r="V425" t="s">
        <v>1260</v>
      </c>
      <c r="W425" t="s">
        <v>4453</v>
      </c>
      <c r="X425" t="s">
        <v>1726</v>
      </c>
      <c r="AE425" t="s">
        <v>4454</v>
      </c>
      <c r="AF425" t="s">
        <v>1264</v>
      </c>
      <c r="AH425" t="s">
        <v>2198</v>
      </c>
      <c r="AI425" t="s">
        <v>1964</v>
      </c>
      <c r="AJ425" t="s">
        <v>2697</v>
      </c>
      <c r="AL425" t="s">
        <v>859</v>
      </c>
      <c r="AM425" t="s">
        <v>4455</v>
      </c>
      <c r="AN425" t="s">
        <v>859</v>
      </c>
      <c r="AO425" s="13">
        <v>30.1</v>
      </c>
      <c r="AP425" s="14">
        <v>20250002692124</v>
      </c>
      <c r="AQ425" s="12">
        <v>45740</v>
      </c>
    </row>
    <row r="426" spans="1:43" x14ac:dyDescent="0.3">
      <c r="A426">
        <v>73</v>
      </c>
      <c r="B426">
        <v>1786639</v>
      </c>
      <c r="C426" s="12">
        <v>45643</v>
      </c>
      <c r="D426" s="12">
        <v>45737</v>
      </c>
      <c r="E426" s="12">
        <v>45783</v>
      </c>
      <c r="F426">
        <v>95</v>
      </c>
      <c r="G426" t="s">
        <v>2248</v>
      </c>
      <c r="H426" t="s">
        <v>861</v>
      </c>
      <c r="I426" t="s">
        <v>2421</v>
      </c>
      <c r="J426" t="s">
        <v>875</v>
      </c>
      <c r="K426" t="s">
        <v>2416</v>
      </c>
      <c r="L426">
        <v>996866969</v>
      </c>
      <c r="M426" t="s">
        <v>701</v>
      </c>
      <c r="N426" t="s">
        <v>863</v>
      </c>
      <c r="O426">
        <v>45</v>
      </c>
      <c r="P426">
        <v>45</v>
      </c>
      <c r="Q426" t="s">
        <v>1387</v>
      </c>
      <c r="R426">
        <v>0</v>
      </c>
      <c r="S426">
        <v>0</v>
      </c>
      <c r="T426" t="s">
        <v>865</v>
      </c>
      <c r="U426" t="s">
        <v>1348</v>
      </c>
      <c r="V426" t="s">
        <v>1061</v>
      </c>
      <c r="AE426" t="s">
        <v>1061</v>
      </c>
      <c r="AF426" t="s">
        <v>1264</v>
      </c>
      <c r="AH426" t="s">
        <v>1349</v>
      </c>
      <c r="AI426" t="s">
        <v>1350</v>
      </c>
      <c r="AJ426" t="s">
        <v>1351</v>
      </c>
      <c r="AL426" t="s">
        <v>859</v>
      </c>
      <c r="AM426" t="s">
        <v>1352</v>
      </c>
      <c r="AN426" t="s">
        <v>859</v>
      </c>
      <c r="AO426" s="13">
        <v>8.49</v>
      </c>
      <c r="AP426" s="14">
        <v>20250002694379</v>
      </c>
      <c r="AQ426" s="12">
        <v>45740</v>
      </c>
    </row>
    <row r="427" spans="1:43" x14ac:dyDescent="0.3">
      <c r="A427">
        <v>73</v>
      </c>
      <c r="B427">
        <v>1786642</v>
      </c>
      <c r="C427" s="12">
        <v>45643</v>
      </c>
      <c r="D427" s="12">
        <v>45737</v>
      </c>
      <c r="E427" s="12">
        <v>45783</v>
      </c>
      <c r="F427">
        <v>95</v>
      </c>
      <c r="G427" t="s">
        <v>2248</v>
      </c>
      <c r="H427" t="s">
        <v>861</v>
      </c>
      <c r="I427" t="s">
        <v>2421</v>
      </c>
      <c r="J427" t="s">
        <v>875</v>
      </c>
      <c r="K427" t="s">
        <v>2416</v>
      </c>
      <c r="L427">
        <v>996866969</v>
      </c>
      <c r="M427" t="s">
        <v>761</v>
      </c>
      <c r="N427" t="s">
        <v>863</v>
      </c>
      <c r="O427">
        <v>79</v>
      </c>
      <c r="P427">
        <v>79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1264</v>
      </c>
      <c r="AH427" t="s">
        <v>1349</v>
      </c>
      <c r="AI427" t="s">
        <v>1350</v>
      </c>
      <c r="AJ427" t="s">
        <v>1351</v>
      </c>
      <c r="AL427" t="s">
        <v>859</v>
      </c>
      <c r="AM427" t="s">
        <v>1352</v>
      </c>
      <c r="AN427" t="s">
        <v>859</v>
      </c>
      <c r="AO427" s="13">
        <v>8.49</v>
      </c>
      <c r="AP427" s="14">
        <v>20250002694382</v>
      </c>
      <c r="AQ427" s="12">
        <v>45740</v>
      </c>
    </row>
    <row r="428" spans="1:43" x14ac:dyDescent="0.3">
      <c r="A428">
        <v>79</v>
      </c>
      <c r="B428">
        <v>1894772</v>
      </c>
      <c r="C428" s="12">
        <v>45639</v>
      </c>
      <c r="D428" s="12">
        <v>45732</v>
      </c>
      <c r="E428" s="12">
        <v>45785</v>
      </c>
      <c r="F428">
        <v>94</v>
      </c>
      <c r="G428" t="s">
        <v>2248</v>
      </c>
      <c r="H428" t="s">
        <v>861</v>
      </c>
      <c r="I428" t="s">
        <v>875</v>
      </c>
      <c r="J428" t="s">
        <v>875</v>
      </c>
      <c r="K428" t="s">
        <v>2422</v>
      </c>
      <c r="L428">
        <v>996866969</v>
      </c>
      <c r="M428" t="s">
        <v>412</v>
      </c>
      <c r="N428" t="s">
        <v>863</v>
      </c>
      <c r="O428">
        <v>1958</v>
      </c>
      <c r="P428">
        <v>1958</v>
      </c>
      <c r="Q428" t="s">
        <v>1387</v>
      </c>
      <c r="R428">
        <v>0</v>
      </c>
      <c r="S428">
        <v>0</v>
      </c>
      <c r="T428" t="s">
        <v>865</v>
      </c>
      <c r="U428" t="s">
        <v>1348</v>
      </c>
      <c r="V428" t="s">
        <v>1061</v>
      </c>
      <c r="AE428" t="s">
        <v>1061</v>
      </c>
      <c r="AF428" t="s">
        <v>962</v>
      </c>
      <c r="AH428" t="s">
        <v>1349</v>
      </c>
      <c r="AI428" t="s">
        <v>1350</v>
      </c>
      <c r="AJ428" t="s">
        <v>1160</v>
      </c>
      <c r="AL428" t="s">
        <v>859</v>
      </c>
      <c r="AM428" t="s">
        <v>1662</v>
      </c>
      <c r="AN428" t="s">
        <v>859</v>
      </c>
      <c r="AO428" s="13">
        <v>8.44</v>
      </c>
      <c r="AP428" s="14">
        <v>20250002789970</v>
      </c>
      <c r="AQ428" s="12">
        <v>45743</v>
      </c>
    </row>
    <row r="429" spans="1:43" x14ac:dyDescent="0.3">
      <c r="A429">
        <v>81</v>
      </c>
      <c r="B429">
        <v>1910187</v>
      </c>
      <c r="C429" s="12">
        <v>45643</v>
      </c>
      <c r="D429" s="12">
        <v>45730</v>
      </c>
      <c r="E429" s="12">
        <v>45785</v>
      </c>
      <c r="F429">
        <v>88</v>
      </c>
      <c r="G429" t="s">
        <v>2248</v>
      </c>
      <c r="H429" t="s">
        <v>861</v>
      </c>
      <c r="I429" t="s">
        <v>875</v>
      </c>
      <c r="J429" t="s">
        <v>875</v>
      </c>
      <c r="K429" t="s">
        <v>2425</v>
      </c>
      <c r="L429">
        <v>996866969</v>
      </c>
      <c r="M429" t="s">
        <v>561</v>
      </c>
      <c r="N429" t="s">
        <v>863</v>
      </c>
      <c r="O429">
        <v>1997</v>
      </c>
      <c r="P429">
        <v>1997</v>
      </c>
      <c r="Q429" t="s">
        <v>864</v>
      </c>
      <c r="R429">
        <v>0</v>
      </c>
      <c r="S429">
        <v>0</v>
      </c>
      <c r="T429" t="s">
        <v>865</v>
      </c>
      <c r="U429" t="s">
        <v>866</v>
      </c>
      <c r="V429" t="s">
        <v>867</v>
      </c>
      <c r="AE429" t="s">
        <v>867</v>
      </c>
      <c r="AF429" t="s">
        <v>958</v>
      </c>
      <c r="AH429" t="s">
        <v>869</v>
      </c>
      <c r="AI429" t="s">
        <v>870</v>
      </c>
      <c r="AJ429" t="s">
        <v>901</v>
      </c>
      <c r="AL429" t="s">
        <v>859</v>
      </c>
      <c r="AM429" t="s">
        <v>2151</v>
      </c>
      <c r="AN429" t="s">
        <v>859</v>
      </c>
      <c r="AO429" s="13">
        <v>7.89</v>
      </c>
      <c r="AP429" s="14">
        <v>20250002812778</v>
      </c>
      <c r="AQ429" s="12">
        <v>45743</v>
      </c>
    </row>
    <row r="430" spans="1:43" x14ac:dyDescent="0.3">
      <c r="A430">
        <v>81</v>
      </c>
      <c r="B430">
        <v>1013725</v>
      </c>
      <c r="C430" s="12">
        <v>45650</v>
      </c>
      <c r="D430" s="12">
        <v>45737</v>
      </c>
      <c r="E430" s="12">
        <v>45785</v>
      </c>
      <c r="F430">
        <v>88</v>
      </c>
      <c r="G430" t="s">
        <v>2248</v>
      </c>
      <c r="H430" t="s">
        <v>861</v>
      </c>
      <c r="I430" t="s">
        <v>875</v>
      </c>
      <c r="J430" t="s">
        <v>875</v>
      </c>
      <c r="K430" t="s">
        <v>2427</v>
      </c>
      <c r="L430">
        <v>996866969</v>
      </c>
      <c r="M430" t="s">
        <v>498</v>
      </c>
      <c r="N430" t="s">
        <v>863</v>
      </c>
      <c r="O430">
        <v>0</v>
      </c>
      <c r="P430">
        <v>0</v>
      </c>
      <c r="Q430" t="s">
        <v>1976</v>
      </c>
      <c r="R430">
        <v>0</v>
      </c>
      <c r="S430">
        <v>1</v>
      </c>
      <c r="T430" t="s">
        <v>865</v>
      </c>
      <c r="U430" t="s">
        <v>866</v>
      </c>
      <c r="V430" t="s">
        <v>867</v>
      </c>
      <c r="AE430" t="s">
        <v>867</v>
      </c>
      <c r="AF430" t="s">
        <v>958</v>
      </c>
      <c r="AH430" t="s">
        <v>869</v>
      </c>
      <c r="AI430" t="s">
        <v>870</v>
      </c>
      <c r="AJ430" t="s">
        <v>901</v>
      </c>
      <c r="AL430" t="s">
        <v>859</v>
      </c>
      <c r="AM430" t="s">
        <v>2151</v>
      </c>
      <c r="AN430" t="s">
        <v>859</v>
      </c>
      <c r="AO430" s="13">
        <v>7.89</v>
      </c>
      <c r="AP430" s="14">
        <v>20250002810689</v>
      </c>
      <c r="AQ430" s="12">
        <v>45743</v>
      </c>
    </row>
    <row r="431" spans="1:43" x14ac:dyDescent="0.3">
      <c r="A431">
        <v>81</v>
      </c>
      <c r="B431">
        <v>2043727</v>
      </c>
      <c r="C431" s="12">
        <v>45651</v>
      </c>
      <c r="D431" s="12">
        <v>45743</v>
      </c>
      <c r="E431" s="12">
        <v>45785</v>
      </c>
      <c r="F431">
        <v>93</v>
      </c>
      <c r="G431" t="s">
        <v>2248</v>
      </c>
      <c r="H431" t="s">
        <v>861</v>
      </c>
      <c r="I431" t="s">
        <v>875</v>
      </c>
      <c r="J431" t="s">
        <v>875</v>
      </c>
      <c r="K431" t="s">
        <v>2428</v>
      </c>
      <c r="L431">
        <v>996866969</v>
      </c>
      <c r="M431">
        <v>0</v>
      </c>
      <c r="N431" t="s">
        <v>1359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1421</v>
      </c>
      <c r="AI431" t="s">
        <v>859</v>
      </c>
      <c r="AJ431" t="s">
        <v>1873</v>
      </c>
      <c r="AL431" t="s">
        <v>859</v>
      </c>
      <c r="AM431" t="s">
        <v>1743</v>
      </c>
      <c r="AN431" t="s">
        <v>859</v>
      </c>
      <c r="AO431" s="13">
        <v>3.84</v>
      </c>
      <c r="AP431" s="14">
        <v>20250002813116</v>
      </c>
      <c r="AQ431" s="12">
        <v>45743</v>
      </c>
    </row>
    <row r="432" spans="1:43" x14ac:dyDescent="0.3">
      <c r="A432">
        <v>84</v>
      </c>
      <c r="B432">
        <v>1487472</v>
      </c>
      <c r="C432" s="12">
        <v>45645</v>
      </c>
      <c r="D432" s="12">
        <v>45735</v>
      </c>
      <c r="E432" s="12">
        <v>45789</v>
      </c>
      <c r="F432">
        <v>91</v>
      </c>
      <c r="G432" t="s">
        <v>2248</v>
      </c>
      <c r="H432" t="s">
        <v>861</v>
      </c>
      <c r="I432" t="s">
        <v>875</v>
      </c>
      <c r="J432" t="s">
        <v>875</v>
      </c>
      <c r="K432" t="s">
        <v>2430</v>
      </c>
      <c r="L432">
        <v>996866969</v>
      </c>
      <c r="M432" t="s">
        <v>401</v>
      </c>
      <c r="N432" t="s">
        <v>863</v>
      </c>
      <c r="O432">
        <v>4982</v>
      </c>
      <c r="P432">
        <v>5002</v>
      </c>
      <c r="Q432">
        <v>0</v>
      </c>
      <c r="R432">
        <v>20</v>
      </c>
      <c r="S432">
        <v>0</v>
      </c>
      <c r="T432" t="s">
        <v>865</v>
      </c>
      <c r="U432" t="s">
        <v>887</v>
      </c>
      <c r="V432" t="s">
        <v>888</v>
      </c>
      <c r="W432" t="s">
        <v>939</v>
      </c>
      <c r="X432" t="s">
        <v>940</v>
      </c>
      <c r="AE432" t="s">
        <v>941</v>
      </c>
      <c r="AF432" t="s">
        <v>892</v>
      </c>
      <c r="AH432" t="s">
        <v>942</v>
      </c>
      <c r="AI432" t="s">
        <v>943</v>
      </c>
      <c r="AJ432" t="s">
        <v>944</v>
      </c>
      <c r="AL432" t="s">
        <v>859</v>
      </c>
      <c r="AM432" t="s">
        <v>4456</v>
      </c>
      <c r="AN432" t="s">
        <v>859</v>
      </c>
      <c r="AO432" s="13">
        <v>21.04</v>
      </c>
      <c r="AP432" s="14">
        <v>20250002909297</v>
      </c>
      <c r="AQ432" s="12">
        <v>45747</v>
      </c>
    </row>
    <row r="433" spans="1:43" x14ac:dyDescent="0.3">
      <c r="B433">
        <v>1442793</v>
      </c>
      <c r="E433" s="12">
        <v>45740</v>
      </c>
      <c r="G433" t="s">
        <v>2446</v>
      </c>
      <c r="I433" t="s">
        <v>2478</v>
      </c>
      <c r="J433" t="s">
        <v>875</v>
      </c>
      <c r="K433" t="s">
        <v>2479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860</v>
      </c>
      <c r="AL433" t="s">
        <v>859</v>
      </c>
      <c r="AM433" t="s">
        <v>860</v>
      </c>
      <c r="AN433" t="s">
        <v>859</v>
      </c>
      <c r="AO433" s="13">
        <v>7.0000000000000007E-2</v>
      </c>
      <c r="AP433" s="14">
        <v>20250002682145</v>
      </c>
      <c r="AQ433" s="12">
        <v>45740</v>
      </c>
    </row>
    <row r="434" spans="1:43" x14ac:dyDescent="0.3">
      <c r="B434">
        <v>657718</v>
      </c>
      <c r="E434" s="12">
        <v>45740</v>
      </c>
      <c r="G434" t="s">
        <v>2446</v>
      </c>
      <c r="I434" t="s">
        <v>875</v>
      </c>
      <c r="J434" t="s">
        <v>875</v>
      </c>
      <c r="K434" t="s">
        <v>2480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1184</v>
      </c>
      <c r="AL434" t="s">
        <v>859</v>
      </c>
      <c r="AM434" t="s">
        <v>1184</v>
      </c>
      <c r="AN434" t="s">
        <v>859</v>
      </c>
      <c r="AO434" s="13">
        <v>0.34</v>
      </c>
      <c r="AP434" s="14">
        <v>20250002682149</v>
      </c>
      <c r="AQ434" s="12">
        <v>45740</v>
      </c>
    </row>
    <row r="435" spans="1:43" x14ac:dyDescent="0.3">
      <c r="B435">
        <v>1649815</v>
      </c>
      <c r="E435" s="12">
        <v>45740</v>
      </c>
      <c r="G435" t="s">
        <v>2446</v>
      </c>
      <c r="I435" t="s">
        <v>875</v>
      </c>
      <c r="J435" t="s">
        <v>875</v>
      </c>
      <c r="K435" t="s">
        <v>2480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1431</v>
      </c>
      <c r="AL435" t="s">
        <v>859</v>
      </c>
      <c r="AM435" t="s">
        <v>1431</v>
      </c>
      <c r="AN435" t="s">
        <v>859</v>
      </c>
      <c r="AO435" s="13">
        <v>0.03</v>
      </c>
      <c r="AP435" s="14">
        <v>20250002682150</v>
      </c>
      <c r="AQ435" s="12">
        <v>45740</v>
      </c>
    </row>
    <row r="436" spans="1:43" x14ac:dyDescent="0.3">
      <c r="B436">
        <v>2073495</v>
      </c>
      <c r="E436" s="12">
        <v>45740</v>
      </c>
      <c r="G436" t="s">
        <v>2446</v>
      </c>
      <c r="I436" t="s">
        <v>875</v>
      </c>
      <c r="J436" t="s">
        <v>875</v>
      </c>
      <c r="K436" t="s">
        <v>2486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 s="14">
        <v>20250002682173</v>
      </c>
      <c r="AQ436" s="12">
        <v>45740</v>
      </c>
    </row>
    <row r="437" spans="1:43" x14ac:dyDescent="0.3">
      <c r="A437">
        <v>61</v>
      </c>
      <c r="B437">
        <v>1406440</v>
      </c>
      <c r="C437" s="12">
        <v>45624</v>
      </c>
      <c r="D437" s="12">
        <v>45717</v>
      </c>
      <c r="E437" s="12">
        <v>45756</v>
      </c>
      <c r="F437">
        <v>94</v>
      </c>
      <c r="G437" t="s">
        <v>2446</v>
      </c>
      <c r="H437" t="s">
        <v>861</v>
      </c>
      <c r="I437" t="s">
        <v>2487</v>
      </c>
      <c r="J437" t="s">
        <v>875</v>
      </c>
      <c r="K437" t="s">
        <v>2488</v>
      </c>
      <c r="L437">
        <v>996866969</v>
      </c>
      <c r="M437" t="s">
        <v>774</v>
      </c>
      <c r="N437" t="s">
        <v>863</v>
      </c>
      <c r="O437">
        <v>2982</v>
      </c>
      <c r="P437">
        <v>2982</v>
      </c>
      <c r="Q437" t="s">
        <v>1387</v>
      </c>
      <c r="R437">
        <v>0</v>
      </c>
      <c r="S437">
        <v>0</v>
      </c>
      <c r="T437" t="s">
        <v>865</v>
      </c>
      <c r="U437" t="s">
        <v>1348</v>
      </c>
      <c r="V437" t="s">
        <v>1061</v>
      </c>
      <c r="AE437" t="s">
        <v>1061</v>
      </c>
      <c r="AF437" t="s">
        <v>962</v>
      </c>
      <c r="AH437" t="s">
        <v>1349</v>
      </c>
      <c r="AI437" t="s">
        <v>1350</v>
      </c>
      <c r="AJ437" t="s">
        <v>1160</v>
      </c>
      <c r="AL437" t="s">
        <v>859</v>
      </c>
      <c r="AM437" t="s">
        <v>1662</v>
      </c>
      <c r="AN437" t="s">
        <v>859</v>
      </c>
      <c r="AO437" s="13">
        <v>8.44</v>
      </c>
      <c r="AP437" s="14">
        <v>20250002209423</v>
      </c>
      <c r="AQ437" s="12">
        <v>45727</v>
      </c>
    </row>
    <row r="438" spans="1:43" x14ac:dyDescent="0.3">
      <c r="A438">
        <v>63</v>
      </c>
      <c r="B438">
        <v>2152638</v>
      </c>
      <c r="C438" s="12">
        <v>45624</v>
      </c>
      <c r="D438" s="12">
        <v>45721</v>
      </c>
      <c r="E438" s="12">
        <v>45756</v>
      </c>
      <c r="F438">
        <v>98</v>
      </c>
      <c r="G438" t="s">
        <v>2446</v>
      </c>
      <c r="H438" t="s">
        <v>861</v>
      </c>
      <c r="I438" t="s">
        <v>875</v>
      </c>
      <c r="J438" t="s">
        <v>875</v>
      </c>
      <c r="K438" t="s">
        <v>2498</v>
      </c>
      <c r="L438">
        <v>996866969</v>
      </c>
      <c r="M438" t="s">
        <v>611</v>
      </c>
      <c r="N438" t="s">
        <v>1359</v>
      </c>
      <c r="O438">
        <v>540</v>
      </c>
      <c r="P438">
        <v>562</v>
      </c>
      <c r="Q438">
        <v>0</v>
      </c>
      <c r="R438">
        <v>22</v>
      </c>
      <c r="S438">
        <v>0</v>
      </c>
      <c r="T438" t="s">
        <v>865</v>
      </c>
      <c r="U438" t="s">
        <v>2242</v>
      </c>
      <c r="V438" t="s">
        <v>1535</v>
      </c>
      <c r="W438" t="s">
        <v>1549</v>
      </c>
      <c r="X438" t="s">
        <v>2262</v>
      </c>
      <c r="AE438" t="s">
        <v>2014</v>
      </c>
      <c r="AF438" t="s">
        <v>1653</v>
      </c>
      <c r="AH438" t="s">
        <v>4457</v>
      </c>
      <c r="AI438" t="s">
        <v>1394</v>
      </c>
      <c r="AJ438" t="s">
        <v>1888</v>
      </c>
      <c r="AL438" t="s">
        <v>859</v>
      </c>
      <c r="AM438" t="s">
        <v>4458</v>
      </c>
      <c r="AN438" t="s">
        <v>859</v>
      </c>
      <c r="AO438" s="13">
        <v>23.32</v>
      </c>
      <c r="AP438" s="14">
        <v>20250002240604</v>
      </c>
      <c r="AQ438" s="12">
        <v>45727</v>
      </c>
    </row>
    <row r="439" spans="1:43" x14ac:dyDescent="0.3">
      <c r="A439">
        <v>63</v>
      </c>
      <c r="B439">
        <v>2068689</v>
      </c>
      <c r="C439" s="12">
        <v>45625</v>
      </c>
      <c r="D439" s="12">
        <v>45721</v>
      </c>
      <c r="E439" s="12">
        <v>45756</v>
      </c>
      <c r="F439">
        <v>97</v>
      </c>
      <c r="G439" t="s">
        <v>2446</v>
      </c>
      <c r="H439" t="s">
        <v>861</v>
      </c>
      <c r="I439" t="s">
        <v>875</v>
      </c>
      <c r="J439" t="s">
        <v>875</v>
      </c>
      <c r="K439" t="s">
        <v>2503</v>
      </c>
      <c r="L439">
        <v>996866969</v>
      </c>
      <c r="M439" t="s">
        <v>563</v>
      </c>
      <c r="N439" t="s">
        <v>1359</v>
      </c>
      <c r="O439">
        <v>7214</v>
      </c>
      <c r="P439">
        <v>7214</v>
      </c>
      <c r="Q439" t="s">
        <v>1360</v>
      </c>
      <c r="R439">
        <v>0</v>
      </c>
      <c r="S439">
        <v>0</v>
      </c>
      <c r="T439" t="s">
        <v>865</v>
      </c>
      <c r="U439" t="s">
        <v>1361</v>
      </c>
      <c r="V439" t="s">
        <v>1362</v>
      </c>
      <c r="AE439" t="s">
        <v>1362</v>
      </c>
      <c r="AF439" t="s">
        <v>1363</v>
      </c>
      <c r="AH439" t="s">
        <v>1364</v>
      </c>
      <c r="AI439" t="s">
        <v>895</v>
      </c>
      <c r="AJ439" t="s">
        <v>1365</v>
      </c>
      <c r="AL439" t="s">
        <v>859</v>
      </c>
      <c r="AM439" t="s">
        <v>3213</v>
      </c>
      <c r="AN439" t="s">
        <v>859</v>
      </c>
      <c r="AO439" s="13">
        <v>8.7100000000000009</v>
      </c>
      <c r="AP439" s="14">
        <v>20250002240441</v>
      </c>
      <c r="AQ439" s="12">
        <v>45727</v>
      </c>
    </row>
    <row r="440" spans="1:43" x14ac:dyDescent="0.3">
      <c r="A440">
        <v>78</v>
      </c>
      <c r="B440">
        <v>1875508</v>
      </c>
      <c r="C440" s="12">
        <v>45643</v>
      </c>
      <c r="D440" s="12">
        <v>45736</v>
      </c>
      <c r="E440" s="12">
        <v>45784</v>
      </c>
      <c r="F440">
        <v>94</v>
      </c>
      <c r="G440" t="s">
        <v>2446</v>
      </c>
      <c r="H440" t="s">
        <v>861</v>
      </c>
      <c r="I440" t="s">
        <v>875</v>
      </c>
      <c r="J440" t="s">
        <v>875</v>
      </c>
      <c r="K440" t="s">
        <v>2519</v>
      </c>
      <c r="L440">
        <v>996866969</v>
      </c>
      <c r="M440" t="s">
        <v>367</v>
      </c>
      <c r="N440" t="s">
        <v>863</v>
      </c>
      <c r="O440">
        <v>902</v>
      </c>
      <c r="P440">
        <v>902</v>
      </c>
      <c r="Q440" t="s">
        <v>1387</v>
      </c>
      <c r="R440">
        <v>0</v>
      </c>
      <c r="S440">
        <v>0</v>
      </c>
      <c r="T440" t="s">
        <v>865</v>
      </c>
      <c r="U440" t="s">
        <v>1348</v>
      </c>
      <c r="V440" t="s">
        <v>1061</v>
      </c>
      <c r="AE440" t="s">
        <v>1061</v>
      </c>
      <c r="AF440" t="s">
        <v>962</v>
      </c>
      <c r="AH440" t="s">
        <v>1349</v>
      </c>
      <c r="AI440" t="s">
        <v>1350</v>
      </c>
      <c r="AJ440" t="s">
        <v>1160</v>
      </c>
      <c r="AL440" t="s">
        <v>859</v>
      </c>
      <c r="AM440" t="s">
        <v>1662</v>
      </c>
      <c r="AN440" t="s">
        <v>859</v>
      </c>
      <c r="AO440" s="13">
        <v>8.44</v>
      </c>
      <c r="AP440" s="14">
        <v>20250002744901</v>
      </c>
      <c r="AQ440" s="12">
        <v>45742</v>
      </c>
    </row>
    <row r="441" spans="1:43" x14ac:dyDescent="0.3">
      <c r="B441">
        <v>186052</v>
      </c>
      <c r="E441" s="12">
        <v>44701</v>
      </c>
      <c r="G441" t="s">
        <v>2535</v>
      </c>
      <c r="I441" t="s">
        <v>875</v>
      </c>
      <c r="J441" t="s">
        <v>875</v>
      </c>
      <c r="K441" t="s">
        <v>4459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1588</v>
      </c>
      <c r="AL441" t="s">
        <v>859</v>
      </c>
      <c r="AM441" t="s">
        <v>1588</v>
      </c>
      <c r="AN441" t="s">
        <v>859</v>
      </c>
      <c r="AO441" s="13">
        <v>0.8</v>
      </c>
      <c r="AP441" s="14">
        <v>20220006020812</v>
      </c>
      <c r="AQ441" s="12">
        <v>44701</v>
      </c>
    </row>
    <row r="442" spans="1:43" x14ac:dyDescent="0.3">
      <c r="B442">
        <v>186052</v>
      </c>
      <c r="E442" s="12">
        <v>44701</v>
      </c>
      <c r="G442" t="s">
        <v>2535</v>
      </c>
      <c r="I442" t="s">
        <v>875</v>
      </c>
      <c r="J442" t="s">
        <v>875</v>
      </c>
      <c r="K442" t="s">
        <v>4459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1100</v>
      </c>
      <c r="AL442" t="s">
        <v>859</v>
      </c>
      <c r="AM442" t="s">
        <v>1100</v>
      </c>
      <c r="AN442" t="s">
        <v>859</v>
      </c>
      <c r="AO442" s="13">
        <v>0.33</v>
      </c>
      <c r="AP442" s="14">
        <v>20220006020813</v>
      </c>
      <c r="AQ442" s="12">
        <v>44701</v>
      </c>
    </row>
    <row r="443" spans="1:43" x14ac:dyDescent="0.3">
      <c r="A443">
        <v>15</v>
      </c>
      <c r="B443">
        <v>186052</v>
      </c>
      <c r="C443" s="12">
        <v>44665</v>
      </c>
      <c r="D443" s="12">
        <v>44754</v>
      </c>
      <c r="E443" s="12">
        <v>44785</v>
      </c>
      <c r="F443">
        <v>90</v>
      </c>
      <c r="G443" t="s">
        <v>2535</v>
      </c>
      <c r="H443" t="s">
        <v>861</v>
      </c>
      <c r="I443" t="s">
        <v>875</v>
      </c>
      <c r="J443" t="s">
        <v>875</v>
      </c>
      <c r="K443" t="s">
        <v>4459</v>
      </c>
      <c r="L443">
        <v>996866969</v>
      </c>
      <c r="M443" t="s">
        <v>4460</v>
      </c>
      <c r="N443" t="s">
        <v>863</v>
      </c>
      <c r="O443">
        <v>3335</v>
      </c>
      <c r="P443">
        <v>3345</v>
      </c>
      <c r="Q443">
        <v>0</v>
      </c>
      <c r="R443">
        <v>10</v>
      </c>
      <c r="S443">
        <v>0</v>
      </c>
      <c r="T443" t="s">
        <v>865</v>
      </c>
      <c r="U443" t="s">
        <v>988</v>
      </c>
      <c r="V443" t="s">
        <v>989</v>
      </c>
      <c r="AE443" t="s">
        <v>989</v>
      </c>
      <c r="AF443" t="s">
        <v>881</v>
      </c>
      <c r="AH443" t="s">
        <v>990</v>
      </c>
      <c r="AI443" t="s">
        <v>991</v>
      </c>
      <c r="AJ443" t="s">
        <v>992</v>
      </c>
      <c r="AL443" t="s">
        <v>1459</v>
      </c>
      <c r="AM443" t="s">
        <v>2982</v>
      </c>
      <c r="AN443" t="s">
        <v>859</v>
      </c>
      <c r="AO443" s="13">
        <v>10.87</v>
      </c>
      <c r="AP443" s="14">
        <v>20220008082354</v>
      </c>
      <c r="AQ443" s="12">
        <v>44757</v>
      </c>
    </row>
    <row r="444" spans="1:43" x14ac:dyDescent="0.3">
      <c r="A444">
        <v>15</v>
      </c>
      <c r="B444">
        <v>186052</v>
      </c>
      <c r="C444" s="12">
        <v>44755</v>
      </c>
      <c r="D444" s="12">
        <v>44847</v>
      </c>
      <c r="E444" s="12">
        <v>44880</v>
      </c>
      <c r="F444">
        <v>93</v>
      </c>
      <c r="G444" t="s">
        <v>2535</v>
      </c>
      <c r="H444" t="s">
        <v>861</v>
      </c>
      <c r="I444" t="s">
        <v>875</v>
      </c>
      <c r="J444" t="s">
        <v>875</v>
      </c>
      <c r="K444" t="s">
        <v>4459</v>
      </c>
      <c r="L444">
        <v>996866969</v>
      </c>
      <c r="M444" t="s">
        <v>4460</v>
      </c>
      <c r="N444" t="s">
        <v>863</v>
      </c>
      <c r="O444">
        <v>3345</v>
      </c>
      <c r="P444">
        <v>3350</v>
      </c>
      <c r="Q444" t="s">
        <v>2282</v>
      </c>
      <c r="R444">
        <v>5</v>
      </c>
      <c r="S444">
        <v>0</v>
      </c>
      <c r="T444" t="s">
        <v>865</v>
      </c>
      <c r="U444" t="s">
        <v>1419</v>
      </c>
      <c r="V444" t="s">
        <v>1420</v>
      </c>
      <c r="AE444" t="s">
        <v>1420</v>
      </c>
      <c r="AF444" t="s">
        <v>1421</v>
      </c>
      <c r="AH444" t="s">
        <v>1422</v>
      </c>
      <c r="AI444" t="s">
        <v>1042</v>
      </c>
      <c r="AJ444" t="s">
        <v>1043</v>
      </c>
      <c r="AL444" t="s">
        <v>1423</v>
      </c>
      <c r="AM444" t="s">
        <v>1050</v>
      </c>
      <c r="AN444" t="s">
        <v>859</v>
      </c>
      <c r="AO444" s="13">
        <v>9</v>
      </c>
      <c r="AP444" s="14">
        <v>20220011240816</v>
      </c>
      <c r="AQ444" s="12">
        <v>44851</v>
      </c>
    </row>
    <row r="445" spans="1:43" x14ac:dyDescent="0.3">
      <c r="A445">
        <v>15</v>
      </c>
      <c r="B445">
        <v>186052</v>
      </c>
      <c r="C445" s="12">
        <v>44848</v>
      </c>
      <c r="D445" s="12">
        <v>44942</v>
      </c>
      <c r="E445" s="12">
        <v>44987</v>
      </c>
      <c r="F445">
        <v>95</v>
      </c>
      <c r="G445" t="s">
        <v>2535</v>
      </c>
      <c r="H445" t="s">
        <v>861</v>
      </c>
      <c r="I445" t="s">
        <v>875</v>
      </c>
      <c r="J445" t="s">
        <v>875</v>
      </c>
      <c r="K445" t="s">
        <v>4459</v>
      </c>
      <c r="L445">
        <v>996866969</v>
      </c>
      <c r="M445" t="s">
        <v>4460</v>
      </c>
      <c r="N445" t="s">
        <v>863</v>
      </c>
      <c r="O445">
        <v>3350</v>
      </c>
      <c r="P445">
        <v>3354</v>
      </c>
      <c r="Q445" t="s">
        <v>2108</v>
      </c>
      <c r="R445">
        <v>4</v>
      </c>
      <c r="S445">
        <v>0</v>
      </c>
      <c r="T445" t="s">
        <v>865</v>
      </c>
      <c r="U445" t="s">
        <v>1348</v>
      </c>
      <c r="V445" t="s">
        <v>1061</v>
      </c>
      <c r="AE445" t="s">
        <v>1061</v>
      </c>
      <c r="AF445" t="s">
        <v>1264</v>
      </c>
      <c r="AH445" t="s">
        <v>1349</v>
      </c>
      <c r="AI445" t="s">
        <v>1350</v>
      </c>
      <c r="AJ445" t="s">
        <v>1351</v>
      </c>
      <c r="AL445" t="s">
        <v>1559</v>
      </c>
      <c r="AM445" t="s">
        <v>903</v>
      </c>
      <c r="AN445" t="s">
        <v>859</v>
      </c>
      <c r="AO445" s="13">
        <v>8</v>
      </c>
      <c r="AP445" s="14">
        <v>20230000609753</v>
      </c>
      <c r="AQ445" s="12">
        <v>44949</v>
      </c>
    </row>
    <row r="446" spans="1:43" x14ac:dyDescent="0.3">
      <c r="A446">
        <v>15</v>
      </c>
      <c r="B446">
        <v>186052</v>
      </c>
      <c r="C446" s="12">
        <v>44943</v>
      </c>
      <c r="D446" s="12">
        <v>45026</v>
      </c>
      <c r="E446" s="12">
        <v>45064</v>
      </c>
      <c r="F446">
        <v>84</v>
      </c>
      <c r="G446" t="s">
        <v>2535</v>
      </c>
      <c r="H446" t="s">
        <v>861</v>
      </c>
      <c r="I446" t="s">
        <v>875</v>
      </c>
      <c r="J446" t="s">
        <v>875</v>
      </c>
      <c r="K446" t="s">
        <v>4459</v>
      </c>
      <c r="L446">
        <v>996866969</v>
      </c>
      <c r="M446" t="s">
        <v>4460</v>
      </c>
      <c r="N446" t="s">
        <v>863</v>
      </c>
      <c r="O446">
        <v>3354</v>
      </c>
      <c r="P446">
        <v>3355</v>
      </c>
      <c r="Q446" t="s">
        <v>2411</v>
      </c>
      <c r="R446">
        <v>1</v>
      </c>
      <c r="S446">
        <v>0</v>
      </c>
      <c r="T446" t="s">
        <v>865</v>
      </c>
      <c r="U446" t="s">
        <v>1499</v>
      </c>
      <c r="V446" t="s">
        <v>1500</v>
      </c>
      <c r="AE446" t="s">
        <v>1500</v>
      </c>
      <c r="AF446" t="s">
        <v>1046</v>
      </c>
      <c r="AH446" t="s">
        <v>1501</v>
      </c>
      <c r="AI446" t="s">
        <v>1399</v>
      </c>
      <c r="AJ446" t="s">
        <v>1502</v>
      </c>
      <c r="AL446" t="s">
        <v>998</v>
      </c>
      <c r="AM446" t="s">
        <v>903</v>
      </c>
      <c r="AN446" t="s">
        <v>859</v>
      </c>
      <c r="AO446" s="13">
        <v>8</v>
      </c>
      <c r="AP446" s="14">
        <v>20230003523325</v>
      </c>
      <c r="AQ446" s="12">
        <v>45035</v>
      </c>
    </row>
    <row r="447" spans="1:43" x14ac:dyDescent="0.3">
      <c r="A447">
        <v>15</v>
      </c>
      <c r="B447">
        <v>186052</v>
      </c>
      <c r="C447" s="12">
        <v>45027</v>
      </c>
      <c r="D447" s="12">
        <v>45118</v>
      </c>
      <c r="E447" s="12">
        <v>45154</v>
      </c>
      <c r="F447">
        <v>92</v>
      </c>
      <c r="G447" t="s">
        <v>2535</v>
      </c>
      <c r="H447" t="s">
        <v>861</v>
      </c>
      <c r="I447" t="s">
        <v>875</v>
      </c>
      <c r="J447" t="s">
        <v>875</v>
      </c>
      <c r="K447" t="s">
        <v>4459</v>
      </c>
      <c r="L447">
        <v>996866969</v>
      </c>
      <c r="M447" t="s">
        <v>4460</v>
      </c>
      <c r="N447" t="s">
        <v>863</v>
      </c>
      <c r="O447">
        <v>3355</v>
      </c>
      <c r="P447">
        <v>3356</v>
      </c>
      <c r="Q447" t="s">
        <v>1051</v>
      </c>
      <c r="R447">
        <v>1</v>
      </c>
      <c r="S447">
        <v>0</v>
      </c>
      <c r="T447" t="s">
        <v>865</v>
      </c>
      <c r="U447" t="s">
        <v>1039</v>
      </c>
      <c r="V447" t="s">
        <v>1040</v>
      </c>
      <c r="AE447" t="s">
        <v>1040</v>
      </c>
      <c r="AF447" t="s">
        <v>940</v>
      </c>
      <c r="AH447" t="s">
        <v>1041</v>
      </c>
      <c r="AI447" t="s">
        <v>1042</v>
      </c>
      <c r="AJ447" t="s">
        <v>1043</v>
      </c>
      <c r="AL447" t="s">
        <v>1497</v>
      </c>
      <c r="AM447" t="s">
        <v>903</v>
      </c>
      <c r="AN447" t="s">
        <v>859</v>
      </c>
      <c r="AO447" s="13">
        <v>8</v>
      </c>
      <c r="AP447" s="14">
        <v>20230006543610</v>
      </c>
      <c r="AQ447" s="12">
        <v>45125</v>
      </c>
    </row>
    <row r="448" spans="1:43" x14ac:dyDescent="0.3">
      <c r="A448">
        <v>15</v>
      </c>
      <c r="B448">
        <v>186052</v>
      </c>
      <c r="C448" s="12">
        <v>45119</v>
      </c>
      <c r="D448" s="12">
        <v>45211</v>
      </c>
      <c r="E448" s="12">
        <v>45244</v>
      </c>
      <c r="F448">
        <v>93</v>
      </c>
      <c r="G448" t="s">
        <v>2535</v>
      </c>
      <c r="H448" t="s">
        <v>861</v>
      </c>
      <c r="I448" t="s">
        <v>875</v>
      </c>
      <c r="J448" t="s">
        <v>875</v>
      </c>
      <c r="K448" t="s">
        <v>4459</v>
      </c>
      <c r="L448">
        <v>996866969</v>
      </c>
      <c r="M448" t="s">
        <v>4460</v>
      </c>
      <c r="N448" t="s">
        <v>863</v>
      </c>
      <c r="O448">
        <v>3356</v>
      </c>
      <c r="P448">
        <v>3356</v>
      </c>
      <c r="Q448" t="s">
        <v>1418</v>
      </c>
      <c r="R448">
        <v>0</v>
      </c>
      <c r="S448">
        <v>0</v>
      </c>
      <c r="T448" t="s">
        <v>865</v>
      </c>
      <c r="U448" t="s">
        <v>1419</v>
      </c>
      <c r="V448" t="s">
        <v>1420</v>
      </c>
      <c r="AE448" t="s">
        <v>1420</v>
      </c>
      <c r="AF448" t="s">
        <v>1421</v>
      </c>
      <c r="AH448" t="s">
        <v>1422</v>
      </c>
      <c r="AI448" t="s">
        <v>1042</v>
      </c>
      <c r="AJ448" t="s">
        <v>1043</v>
      </c>
      <c r="AL448" t="s">
        <v>885</v>
      </c>
      <c r="AM448" t="s">
        <v>903</v>
      </c>
      <c r="AN448" t="s">
        <v>859</v>
      </c>
      <c r="AO448" s="13">
        <v>8</v>
      </c>
      <c r="AP448" s="14">
        <v>20230009527143</v>
      </c>
      <c r="AQ448" s="12">
        <v>45216</v>
      </c>
    </row>
    <row r="449" spans="1:43" x14ac:dyDescent="0.3">
      <c r="A449">
        <v>15</v>
      </c>
      <c r="B449">
        <v>186052</v>
      </c>
      <c r="C449" s="12">
        <v>45212</v>
      </c>
      <c r="D449" s="12">
        <v>45303</v>
      </c>
      <c r="E449" s="12">
        <v>45352</v>
      </c>
      <c r="F449">
        <v>92</v>
      </c>
      <c r="G449" t="s">
        <v>2535</v>
      </c>
      <c r="H449" t="s">
        <v>861</v>
      </c>
      <c r="I449" t="s">
        <v>875</v>
      </c>
      <c r="J449" t="s">
        <v>875</v>
      </c>
      <c r="K449" t="s">
        <v>4459</v>
      </c>
      <c r="L449">
        <v>996866969</v>
      </c>
      <c r="M449" t="s">
        <v>4460</v>
      </c>
      <c r="N449" t="s">
        <v>863</v>
      </c>
      <c r="O449">
        <v>3356</v>
      </c>
      <c r="P449">
        <v>3356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20240000619144</v>
      </c>
      <c r="AQ449" s="12">
        <v>45313</v>
      </c>
    </row>
    <row r="450" spans="1:43" x14ac:dyDescent="0.3">
      <c r="A450">
        <v>15</v>
      </c>
      <c r="B450">
        <v>186052</v>
      </c>
      <c r="C450" s="12">
        <v>45304</v>
      </c>
      <c r="D450" s="12">
        <v>45397</v>
      </c>
      <c r="E450" s="12">
        <v>45433</v>
      </c>
      <c r="F450">
        <v>94</v>
      </c>
      <c r="G450" t="s">
        <v>2535</v>
      </c>
      <c r="H450" t="s">
        <v>861</v>
      </c>
      <c r="I450" t="s">
        <v>875</v>
      </c>
      <c r="J450" t="s">
        <v>875</v>
      </c>
      <c r="K450" t="s">
        <v>4459</v>
      </c>
      <c r="L450">
        <v>996866969</v>
      </c>
      <c r="M450" t="s">
        <v>4460</v>
      </c>
      <c r="N450" t="s">
        <v>863</v>
      </c>
      <c r="O450">
        <v>3356</v>
      </c>
      <c r="P450">
        <v>3356</v>
      </c>
      <c r="Q450" t="s">
        <v>1387</v>
      </c>
      <c r="R450">
        <v>0</v>
      </c>
      <c r="S450">
        <v>0</v>
      </c>
      <c r="T450" t="s">
        <v>865</v>
      </c>
      <c r="U450" t="s">
        <v>1348</v>
      </c>
      <c r="V450" t="s">
        <v>1061</v>
      </c>
      <c r="AE450" t="s">
        <v>1061</v>
      </c>
      <c r="AF450" t="s">
        <v>962</v>
      </c>
      <c r="AH450" t="s">
        <v>1349</v>
      </c>
      <c r="AI450" t="s">
        <v>1350</v>
      </c>
      <c r="AJ450" t="s">
        <v>1160</v>
      </c>
      <c r="AL450" t="s">
        <v>1388</v>
      </c>
      <c r="AM450" t="s">
        <v>1050</v>
      </c>
      <c r="AN450" t="s">
        <v>859</v>
      </c>
      <c r="AO450" s="13">
        <v>9</v>
      </c>
      <c r="AP450" s="14">
        <v>20240003607936</v>
      </c>
      <c r="AQ450" s="12">
        <v>45400</v>
      </c>
    </row>
    <row r="451" spans="1:43" x14ac:dyDescent="0.3">
      <c r="A451">
        <v>15</v>
      </c>
      <c r="B451">
        <v>186052</v>
      </c>
      <c r="C451" s="12">
        <v>45398</v>
      </c>
      <c r="D451" s="12">
        <v>45485</v>
      </c>
      <c r="E451" s="12">
        <v>45520</v>
      </c>
      <c r="F451">
        <v>88</v>
      </c>
      <c r="G451" t="s">
        <v>2535</v>
      </c>
      <c r="H451" t="s">
        <v>861</v>
      </c>
      <c r="I451" t="s">
        <v>875</v>
      </c>
      <c r="J451" t="s">
        <v>875</v>
      </c>
      <c r="K451" t="s">
        <v>4459</v>
      </c>
      <c r="L451">
        <v>996866969</v>
      </c>
      <c r="M451" t="s">
        <v>4460</v>
      </c>
      <c r="N451" t="s">
        <v>863</v>
      </c>
      <c r="O451">
        <v>3356</v>
      </c>
      <c r="P451">
        <v>3357</v>
      </c>
      <c r="Q451" t="s">
        <v>1976</v>
      </c>
      <c r="R451">
        <v>1</v>
      </c>
      <c r="S451">
        <v>0</v>
      </c>
      <c r="T451" t="s">
        <v>865</v>
      </c>
      <c r="U451" t="s">
        <v>866</v>
      </c>
      <c r="V451" t="s">
        <v>867</v>
      </c>
      <c r="AE451" t="s">
        <v>867</v>
      </c>
      <c r="AF451" t="s">
        <v>958</v>
      </c>
      <c r="AH451" t="s">
        <v>869</v>
      </c>
      <c r="AI451" t="s">
        <v>870</v>
      </c>
      <c r="AJ451" t="s">
        <v>901</v>
      </c>
      <c r="AL451" t="s">
        <v>1673</v>
      </c>
      <c r="AM451" t="s">
        <v>903</v>
      </c>
      <c r="AN451" t="s">
        <v>859</v>
      </c>
      <c r="AO451" s="13">
        <v>8</v>
      </c>
      <c r="AP451" s="14">
        <v>20240006614418</v>
      </c>
      <c r="AQ451" s="12">
        <v>45491</v>
      </c>
    </row>
    <row r="452" spans="1:43" x14ac:dyDescent="0.3">
      <c r="A452">
        <v>15</v>
      </c>
      <c r="B452">
        <v>186052</v>
      </c>
      <c r="C452" s="12">
        <v>45486</v>
      </c>
      <c r="D452" s="12">
        <v>45576</v>
      </c>
      <c r="E452" s="12">
        <v>45614</v>
      </c>
      <c r="F452">
        <v>91</v>
      </c>
      <c r="G452" t="s">
        <v>2535</v>
      </c>
      <c r="H452" t="s">
        <v>861</v>
      </c>
      <c r="I452" t="s">
        <v>875</v>
      </c>
      <c r="J452" t="s">
        <v>875</v>
      </c>
      <c r="K452" t="s">
        <v>4459</v>
      </c>
      <c r="L452">
        <v>996866969</v>
      </c>
      <c r="M452" t="s">
        <v>4460</v>
      </c>
      <c r="N452" t="s">
        <v>863</v>
      </c>
      <c r="O452">
        <v>3357</v>
      </c>
      <c r="P452">
        <v>3357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859</v>
      </c>
      <c r="AM452" t="s">
        <v>1694</v>
      </c>
      <c r="AN452" t="s">
        <v>859</v>
      </c>
      <c r="AO452" s="13">
        <v>8.18</v>
      </c>
      <c r="AP452" s="14">
        <v>20240009642430</v>
      </c>
      <c r="AQ452" s="12">
        <v>45583</v>
      </c>
    </row>
    <row r="453" spans="1:43" x14ac:dyDescent="0.3">
      <c r="A453">
        <v>15</v>
      </c>
      <c r="B453">
        <v>186052</v>
      </c>
      <c r="C453" s="12">
        <v>45577</v>
      </c>
      <c r="D453" s="12">
        <v>45672</v>
      </c>
      <c r="E453" s="12">
        <v>45722</v>
      </c>
      <c r="F453">
        <v>96</v>
      </c>
      <c r="G453" t="s">
        <v>2535</v>
      </c>
      <c r="H453" t="s">
        <v>861</v>
      </c>
      <c r="I453" t="s">
        <v>875</v>
      </c>
      <c r="J453" t="s">
        <v>875</v>
      </c>
      <c r="K453" t="s">
        <v>4459</v>
      </c>
      <c r="L453">
        <v>996866969</v>
      </c>
      <c r="M453" t="s">
        <v>4460</v>
      </c>
      <c r="N453" t="s">
        <v>863</v>
      </c>
      <c r="O453">
        <v>3357</v>
      </c>
      <c r="P453">
        <v>3357</v>
      </c>
      <c r="Q453" t="s">
        <v>1411</v>
      </c>
      <c r="R453">
        <v>0</v>
      </c>
      <c r="S453">
        <v>0</v>
      </c>
      <c r="T453" t="s">
        <v>865</v>
      </c>
      <c r="U453" t="s">
        <v>1412</v>
      </c>
      <c r="V453" t="s">
        <v>944</v>
      </c>
      <c r="AE453" t="s">
        <v>944</v>
      </c>
      <c r="AF453" t="s">
        <v>1413</v>
      </c>
      <c r="AH453" t="s">
        <v>1414</v>
      </c>
      <c r="AI453" t="s">
        <v>1350</v>
      </c>
      <c r="AJ453" t="s">
        <v>1504</v>
      </c>
      <c r="AL453" t="s">
        <v>859</v>
      </c>
      <c r="AM453" t="s">
        <v>1709</v>
      </c>
      <c r="AN453" t="s">
        <v>1000</v>
      </c>
      <c r="AO453" s="13">
        <v>8.34</v>
      </c>
      <c r="AP453" s="14">
        <v>20250000601732</v>
      </c>
      <c r="AQ453" s="12">
        <v>45679</v>
      </c>
    </row>
    <row r="454" spans="1:43" x14ac:dyDescent="0.3">
      <c r="B454">
        <v>186052</v>
      </c>
      <c r="E454" s="12">
        <v>45748</v>
      </c>
      <c r="G454" t="s">
        <v>2535</v>
      </c>
      <c r="I454" t="s">
        <v>875</v>
      </c>
      <c r="J454" t="s">
        <v>875</v>
      </c>
      <c r="K454" t="s">
        <v>4459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1345</v>
      </c>
      <c r="AL454" t="s">
        <v>859</v>
      </c>
      <c r="AM454" t="s">
        <v>1345</v>
      </c>
      <c r="AN454" t="s">
        <v>859</v>
      </c>
      <c r="AO454" s="13">
        <v>0.05</v>
      </c>
      <c r="AP454" s="14">
        <v>20250002938486</v>
      </c>
      <c r="AQ454" s="12">
        <v>45748</v>
      </c>
    </row>
    <row r="455" spans="1:43" x14ac:dyDescent="0.3">
      <c r="B455">
        <v>186052</v>
      </c>
      <c r="E455" s="12">
        <v>45748</v>
      </c>
      <c r="G455" t="s">
        <v>2535</v>
      </c>
      <c r="I455" t="s">
        <v>875</v>
      </c>
      <c r="J455" t="s">
        <v>875</v>
      </c>
      <c r="K455" t="s">
        <v>4459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870</v>
      </c>
      <c r="AL455" t="s">
        <v>859</v>
      </c>
      <c r="AM455" t="s">
        <v>870</v>
      </c>
      <c r="AN455" t="s">
        <v>859</v>
      </c>
      <c r="AO455" s="13">
        <v>0.27</v>
      </c>
      <c r="AP455" s="14">
        <v>20250002938487</v>
      </c>
      <c r="AQ455" s="12">
        <v>45748</v>
      </c>
    </row>
    <row r="456" spans="1:43" x14ac:dyDescent="0.3">
      <c r="B456">
        <v>186052</v>
      </c>
      <c r="E456" s="12">
        <v>45748</v>
      </c>
      <c r="G456" t="s">
        <v>2535</v>
      </c>
      <c r="I456" t="s">
        <v>875</v>
      </c>
      <c r="J456" t="s">
        <v>875</v>
      </c>
      <c r="K456" t="s">
        <v>4459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1958</v>
      </c>
      <c r="AL456" t="s">
        <v>859</v>
      </c>
      <c r="AM456" t="s">
        <v>1958</v>
      </c>
      <c r="AN456" t="s">
        <v>859</v>
      </c>
      <c r="AO456" s="13">
        <v>0.45</v>
      </c>
      <c r="AP456" s="14">
        <v>20250002938488</v>
      </c>
      <c r="AQ456" s="12">
        <v>45748</v>
      </c>
    </row>
    <row r="457" spans="1:43" x14ac:dyDescent="0.3">
      <c r="B457">
        <v>186052</v>
      </c>
      <c r="E457" s="12">
        <v>45748</v>
      </c>
      <c r="G457" t="s">
        <v>2535</v>
      </c>
      <c r="I457" t="s">
        <v>875</v>
      </c>
      <c r="J457" t="s">
        <v>875</v>
      </c>
      <c r="K457" t="s">
        <v>4459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1485</v>
      </c>
      <c r="AL457" t="s">
        <v>859</v>
      </c>
      <c r="AM457" t="s">
        <v>1485</v>
      </c>
      <c r="AN457" t="s">
        <v>859</v>
      </c>
      <c r="AO457" s="13">
        <v>0.68</v>
      </c>
      <c r="AP457" s="14">
        <v>20250002938489</v>
      </c>
      <c r="AQ457" s="12">
        <v>45748</v>
      </c>
    </row>
    <row r="458" spans="1:43" x14ac:dyDescent="0.3">
      <c r="B458">
        <v>186052</v>
      </c>
      <c r="E458" s="12">
        <v>45748</v>
      </c>
      <c r="G458" t="s">
        <v>2535</v>
      </c>
      <c r="I458" t="s">
        <v>875</v>
      </c>
      <c r="J458" t="s">
        <v>875</v>
      </c>
      <c r="K458" t="s">
        <v>4459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1461</v>
      </c>
      <c r="AL458" t="s">
        <v>859</v>
      </c>
      <c r="AM458" t="s">
        <v>1461</v>
      </c>
      <c r="AN458" t="s">
        <v>859</v>
      </c>
      <c r="AO458" s="13">
        <v>0.77</v>
      </c>
      <c r="AP458" s="14">
        <v>20250002938490</v>
      </c>
      <c r="AQ458" s="12">
        <v>45748</v>
      </c>
    </row>
    <row r="459" spans="1:43" x14ac:dyDescent="0.3">
      <c r="B459">
        <v>186052</v>
      </c>
      <c r="E459" s="12">
        <v>45748</v>
      </c>
      <c r="G459" t="s">
        <v>2535</v>
      </c>
      <c r="I459" t="s">
        <v>875</v>
      </c>
      <c r="J459" t="s">
        <v>875</v>
      </c>
      <c r="K459" t="s">
        <v>4459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1593</v>
      </c>
      <c r="AL459" t="s">
        <v>859</v>
      </c>
      <c r="AM459" t="s">
        <v>1593</v>
      </c>
      <c r="AN459" t="s">
        <v>859</v>
      </c>
      <c r="AO459" s="13">
        <v>0.97</v>
      </c>
      <c r="AP459" s="14">
        <v>20250002938491</v>
      </c>
      <c r="AQ459" s="12">
        <v>45748</v>
      </c>
    </row>
    <row r="460" spans="1:43" x14ac:dyDescent="0.3">
      <c r="B460">
        <v>186052</v>
      </c>
      <c r="E460" s="12">
        <v>45748</v>
      </c>
      <c r="G460" t="s">
        <v>2535</v>
      </c>
      <c r="I460" t="s">
        <v>875</v>
      </c>
      <c r="J460" t="s">
        <v>875</v>
      </c>
      <c r="K460" t="s">
        <v>4459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1160</v>
      </c>
      <c r="AL460" t="s">
        <v>859</v>
      </c>
      <c r="AM460" t="s">
        <v>1160</v>
      </c>
      <c r="AN460" t="s">
        <v>859</v>
      </c>
      <c r="AO460" s="13">
        <v>1.1499999999999999</v>
      </c>
      <c r="AP460" s="14">
        <v>20250002938492</v>
      </c>
      <c r="AQ460" s="12">
        <v>45748</v>
      </c>
    </row>
    <row r="461" spans="1:43" x14ac:dyDescent="0.3">
      <c r="B461">
        <v>186052</v>
      </c>
      <c r="E461" s="12">
        <v>45748</v>
      </c>
      <c r="G461" t="s">
        <v>2535</v>
      </c>
      <c r="I461" t="s">
        <v>875</v>
      </c>
      <c r="J461" t="s">
        <v>875</v>
      </c>
      <c r="K461" t="s">
        <v>4459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1382</v>
      </c>
      <c r="AL461" t="s">
        <v>859</v>
      </c>
      <c r="AM461" t="s">
        <v>1382</v>
      </c>
      <c r="AN461" t="s">
        <v>859</v>
      </c>
      <c r="AO461" s="13">
        <v>1.33</v>
      </c>
      <c r="AP461" s="14">
        <v>20250002938493</v>
      </c>
      <c r="AQ461" s="12">
        <v>45748</v>
      </c>
    </row>
    <row r="462" spans="1:43" x14ac:dyDescent="0.3">
      <c r="B462">
        <v>186052</v>
      </c>
      <c r="E462" s="12">
        <v>45748</v>
      </c>
      <c r="G462" t="s">
        <v>2535</v>
      </c>
      <c r="I462" t="s">
        <v>875</v>
      </c>
      <c r="J462" t="s">
        <v>875</v>
      </c>
      <c r="K462" t="s">
        <v>4459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1501</v>
      </c>
      <c r="AL462" t="s">
        <v>859</v>
      </c>
      <c r="AM462" t="s">
        <v>1501</v>
      </c>
      <c r="AN462" t="s">
        <v>859</v>
      </c>
      <c r="AO462" s="13">
        <v>1.47</v>
      </c>
      <c r="AP462" s="14">
        <v>20250002938494</v>
      </c>
      <c r="AQ462" s="12">
        <v>45748</v>
      </c>
    </row>
    <row r="463" spans="1:43" x14ac:dyDescent="0.3">
      <c r="B463">
        <v>186052</v>
      </c>
      <c r="E463" s="12">
        <v>45748</v>
      </c>
      <c r="G463" t="s">
        <v>2535</v>
      </c>
      <c r="I463" t="s">
        <v>875</v>
      </c>
      <c r="J463" t="s">
        <v>875</v>
      </c>
      <c r="K463" t="s">
        <v>4459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1164</v>
      </c>
      <c r="AL463" t="s">
        <v>859</v>
      </c>
      <c r="AM463" t="s">
        <v>1164</v>
      </c>
      <c r="AN463" t="s">
        <v>859</v>
      </c>
      <c r="AO463" s="13">
        <v>1.89</v>
      </c>
      <c r="AP463" s="14">
        <v>20250002938495</v>
      </c>
      <c r="AQ463" s="12">
        <v>45748</v>
      </c>
    </row>
    <row r="464" spans="1:43" x14ac:dyDescent="0.3">
      <c r="B464">
        <v>186052</v>
      </c>
      <c r="E464" s="12">
        <v>45748</v>
      </c>
      <c r="G464" t="s">
        <v>2535</v>
      </c>
      <c r="I464" t="s">
        <v>875</v>
      </c>
      <c r="J464" t="s">
        <v>875</v>
      </c>
      <c r="K464" t="s">
        <v>4459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1381</v>
      </c>
      <c r="AL464" t="s">
        <v>859</v>
      </c>
      <c r="AM464" t="s">
        <v>1381</v>
      </c>
      <c r="AN464" t="s">
        <v>859</v>
      </c>
      <c r="AO464" s="13">
        <v>2.5299999999999998</v>
      </c>
      <c r="AP464" s="14">
        <v>20250002938496</v>
      </c>
      <c r="AQ464" s="12">
        <v>45748</v>
      </c>
    </row>
    <row r="465" spans="2:43" x14ac:dyDescent="0.3">
      <c r="B465">
        <v>1561240</v>
      </c>
      <c r="E465" s="12">
        <v>45740</v>
      </c>
      <c r="G465" t="s">
        <v>2535</v>
      </c>
      <c r="I465" t="s">
        <v>875</v>
      </c>
      <c r="J465" t="s">
        <v>875</v>
      </c>
      <c r="K465" t="s">
        <v>2816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1431</v>
      </c>
      <c r="AL465" t="s">
        <v>859</v>
      </c>
      <c r="AM465" t="s">
        <v>1431</v>
      </c>
      <c r="AN465" t="s">
        <v>859</v>
      </c>
      <c r="AO465" s="13">
        <v>0.03</v>
      </c>
      <c r="AP465" s="14">
        <v>20250002682147</v>
      </c>
      <c r="AQ465" s="12">
        <v>45740</v>
      </c>
    </row>
    <row r="466" spans="2:43" x14ac:dyDescent="0.3">
      <c r="B466">
        <v>1385699</v>
      </c>
      <c r="E466" s="12">
        <v>45740</v>
      </c>
      <c r="G466" t="s">
        <v>2535</v>
      </c>
      <c r="I466" t="s">
        <v>2817</v>
      </c>
      <c r="J466" t="s">
        <v>875</v>
      </c>
      <c r="K466" t="s">
        <v>2818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1198</v>
      </c>
      <c r="AL466" t="s">
        <v>859</v>
      </c>
      <c r="AM466" t="s">
        <v>1198</v>
      </c>
      <c r="AN466" t="s">
        <v>859</v>
      </c>
      <c r="AO466" s="13">
        <v>0.04</v>
      </c>
      <c r="AP466" s="14">
        <v>20250002682138</v>
      </c>
      <c r="AQ466" s="12">
        <v>45740</v>
      </c>
    </row>
    <row r="467" spans="2:43" x14ac:dyDescent="0.3">
      <c r="B467">
        <v>1629110</v>
      </c>
      <c r="E467" s="12">
        <v>45740</v>
      </c>
      <c r="G467" t="s">
        <v>2535</v>
      </c>
      <c r="I467" t="s">
        <v>875</v>
      </c>
      <c r="J467" t="s">
        <v>875</v>
      </c>
      <c r="K467" t="s">
        <v>2821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966</v>
      </c>
      <c r="AL467" t="s">
        <v>859</v>
      </c>
      <c r="AM467" t="s">
        <v>966</v>
      </c>
      <c r="AN467" t="s">
        <v>859</v>
      </c>
      <c r="AO467" s="13">
        <v>0.01</v>
      </c>
      <c r="AP467" s="14">
        <v>20250002682180</v>
      </c>
      <c r="AQ467" s="12">
        <v>45740</v>
      </c>
    </row>
    <row r="468" spans="2:43" x14ac:dyDescent="0.3">
      <c r="B468">
        <v>1633873</v>
      </c>
      <c r="E468" s="12">
        <v>45740</v>
      </c>
      <c r="G468" t="s">
        <v>2535</v>
      </c>
      <c r="I468" t="s">
        <v>875</v>
      </c>
      <c r="J468" t="s">
        <v>875</v>
      </c>
      <c r="K468" t="s">
        <v>2822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993</v>
      </c>
      <c r="AL468" t="s">
        <v>859</v>
      </c>
      <c r="AM468" t="s">
        <v>993</v>
      </c>
      <c r="AN468" t="s">
        <v>859</v>
      </c>
      <c r="AO468" s="13">
        <v>0.06</v>
      </c>
      <c r="AP468" s="14">
        <v>20250002682168</v>
      </c>
      <c r="AQ468" s="12">
        <v>45740</v>
      </c>
    </row>
    <row r="469" spans="2:43" x14ac:dyDescent="0.3">
      <c r="B469">
        <v>8301359</v>
      </c>
      <c r="E469" s="12">
        <v>45740</v>
      </c>
      <c r="G469" t="s">
        <v>2535</v>
      </c>
      <c r="I469" t="s">
        <v>875</v>
      </c>
      <c r="J469" t="s">
        <v>875</v>
      </c>
      <c r="K469" t="s">
        <v>2828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966</v>
      </c>
      <c r="AL469" t="s">
        <v>859</v>
      </c>
      <c r="AM469" t="s">
        <v>966</v>
      </c>
      <c r="AN469" t="s">
        <v>859</v>
      </c>
      <c r="AO469" s="13">
        <v>0.01</v>
      </c>
      <c r="AP469" s="14">
        <v>20250002682186</v>
      </c>
      <c r="AQ469" s="12">
        <v>45740</v>
      </c>
    </row>
    <row r="470" spans="2:43" x14ac:dyDescent="0.3">
      <c r="B470">
        <v>1594728</v>
      </c>
      <c r="E470" s="12">
        <v>45740</v>
      </c>
      <c r="G470" t="s">
        <v>2535</v>
      </c>
      <c r="I470" t="s">
        <v>875</v>
      </c>
      <c r="J470" t="s">
        <v>875</v>
      </c>
      <c r="K470" t="s">
        <v>2834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964</v>
      </c>
      <c r="AL470" t="s">
        <v>859</v>
      </c>
      <c r="AM470" t="s">
        <v>964</v>
      </c>
      <c r="AN470" t="s">
        <v>859</v>
      </c>
      <c r="AO470" s="13">
        <v>0.02</v>
      </c>
      <c r="AP470" s="14">
        <v>20250002682160</v>
      </c>
      <c r="AQ470" s="12">
        <v>45740</v>
      </c>
    </row>
    <row r="471" spans="2:43" x14ac:dyDescent="0.3">
      <c r="B471">
        <v>1601086</v>
      </c>
      <c r="E471" s="12">
        <v>45740</v>
      </c>
      <c r="G471" t="s">
        <v>2535</v>
      </c>
      <c r="I471" t="s">
        <v>4232</v>
      </c>
      <c r="J471" t="s">
        <v>4232</v>
      </c>
      <c r="K471" t="s">
        <v>2840</v>
      </c>
      <c r="L471">
        <v>802068700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966</v>
      </c>
      <c r="AL471" t="s">
        <v>859</v>
      </c>
      <c r="AM471" t="s">
        <v>966</v>
      </c>
      <c r="AN471" t="s">
        <v>859</v>
      </c>
      <c r="AO471" s="13">
        <v>0.01</v>
      </c>
      <c r="AP471" s="14">
        <v>20250002682176</v>
      </c>
      <c r="AQ471" s="12">
        <v>45740</v>
      </c>
    </row>
    <row r="472" spans="2:43" x14ac:dyDescent="0.3">
      <c r="B472">
        <v>1601087</v>
      </c>
      <c r="E472" s="12">
        <v>45740</v>
      </c>
      <c r="G472" t="s">
        <v>2535</v>
      </c>
      <c r="I472" t="s">
        <v>4232</v>
      </c>
      <c r="J472" t="s">
        <v>4232</v>
      </c>
      <c r="K472" t="s">
        <v>2840</v>
      </c>
      <c r="L472">
        <v>802068700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898</v>
      </c>
      <c r="AL472" t="s">
        <v>859</v>
      </c>
      <c r="AM472" t="s">
        <v>898</v>
      </c>
      <c r="AN472" t="s">
        <v>859</v>
      </c>
      <c r="AO472" s="13">
        <v>2.06</v>
      </c>
      <c r="AP472" s="14">
        <v>20250002682177</v>
      </c>
      <c r="AQ472" s="12">
        <v>45740</v>
      </c>
    </row>
    <row r="473" spans="2:43" x14ac:dyDescent="0.3">
      <c r="B473">
        <v>1601088</v>
      </c>
      <c r="E473" s="12">
        <v>45740</v>
      </c>
      <c r="G473" t="s">
        <v>2535</v>
      </c>
      <c r="I473" t="s">
        <v>4232</v>
      </c>
      <c r="J473" t="s">
        <v>4232</v>
      </c>
      <c r="K473" t="s">
        <v>2840</v>
      </c>
      <c r="L473">
        <v>802068700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20250002682178</v>
      </c>
      <c r="AQ473" s="12">
        <v>45740</v>
      </c>
    </row>
    <row r="474" spans="2:43" x14ac:dyDescent="0.3">
      <c r="B474">
        <v>1601090</v>
      </c>
      <c r="E474" s="12">
        <v>45740</v>
      </c>
      <c r="G474" t="s">
        <v>2535</v>
      </c>
      <c r="I474" t="s">
        <v>4232</v>
      </c>
      <c r="J474" t="s">
        <v>4232</v>
      </c>
      <c r="K474" t="s">
        <v>2840</v>
      </c>
      <c r="L474">
        <v>802068700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1621</v>
      </c>
      <c r="AL474" t="s">
        <v>859</v>
      </c>
      <c r="AM474" t="s">
        <v>1621</v>
      </c>
      <c r="AN474" t="s">
        <v>859</v>
      </c>
      <c r="AO474" s="13">
        <v>1.04</v>
      </c>
      <c r="AP474" s="14">
        <v>20250002682179</v>
      </c>
      <c r="AQ474" s="12">
        <v>45740</v>
      </c>
    </row>
    <row r="475" spans="2:43" x14ac:dyDescent="0.3">
      <c r="B475">
        <v>1574589</v>
      </c>
      <c r="E475" s="12">
        <v>45740</v>
      </c>
      <c r="G475" t="s">
        <v>2535</v>
      </c>
      <c r="I475" t="s">
        <v>875</v>
      </c>
      <c r="J475" t="s">
        <v>875</v>
      </c>
      <c r="K475" t="s">
        <v>4248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1502</v>
      </c>
      <c r="AL475" t="s">
        <v>859</v>
      </c>
      <c r="AM475" t="s">
        <v>1502</v>
      </c>
      <c r="AN475" t="s">
        <v>859</v>
      </c>
      <c r="AO475" s="13">
        <v>1.02</v>
      </c>
      <c r="AP475" s="14">
        <v>20250002682116</v>
      </c>
      <c r="AQ475" s="12">
        <v>45740</v>
      </c>
    </row>
    <row r="476" spans="2:43" x14ac:dyDescent="0.3">
      <c r="B476">
        <v>1574589</v>
      </c>
      <c r="E476" s="12">
        <v>45740</v>
      </c>
      <c r="G476" t="s">
        <v>2535</v>
      </c>
      <c r="I476" t="s">
        <v>875</v>
      </c>
      <c r="J476" t="s">
        <v>875</v>
      </c>
      <c r="K476" t="s">
        <v>4248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1178</v>
      </c>
      <c r="AL476" t="s">
        <v>859</v>
      </c>
      <c r="AM476" t="s">
        <v>1178</v>
      </c>
      <c r="AN476" t="s">
        <v>859</v>
      </c>
      <c r="AO476" s="13">
        <v>0.73</v>
      </c>
      <c r="AP476" s="14">
        <v>20250002682120</v>
      </c>
      <c r="AQ476" s="12">
        <v>45740</v>
      </c>
    </row>
    <row r="477" spans="2:43" x14ac:dyDescent="0.3">
      <c r="B477">
        <v>1574589</v>
      </c>
      <c r="E477" s="12">
        <v>45740</v>
      </c>
      <c r="G477" t="s">
        <v>2535</v>
      </c>
      <c r="I477" t="s">
        <v>875</v>
      </c>
      <c r="J477" t="s">
        <v>875</v>
      </c>
      <c r="K477" t="s">
        <v>4248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1579</v>
      </c>
      <c r="AL477" t="s">
        <v>859</v>
      </c>
      <c r="AM477" t="s">
        <v>1579</v>
      </c>
      <c r="AN477" t="s">
        <v>859</v>
      </c>
      <c r="AO477" s="13">
        <v>0.54</v>
      </c>
      <c r="AP477" s="14">
        <v>20250002682124</v>
      </c>
      <c r="AQ477" s="12">
        <v>45740</v>
      </c>
    </row>
    <row r="478" spans="2:43" x14ac:dyDescent="0.3">
      <c r="B478">
        <v>1574589</v>
      </c>
      <c r="E478" s="12">
        <v>45740</v>
      </c>
      <c r="G478" t="s">
        <v>2535</v>
      </c>
      <c r="I478" t="s">
        <v>875</v>
      </c>
      <c r="J478" t="s">
        <v>875</v>
      </c>
      <c r="K478" t="s">
        <v>4248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929</v>
      </c>
      <c r="AL478" t="s">
        <v>859</v>
      </c>
      <c r="AM478" t="s">
        <v>929</v>
      </c>
      <c r="AN478" t="s">
        <v>859</v>
      </c>
      <c r="AO478" s="13">
        <v>0.36</v>
      </c>
      <c r="AP478" s="14">
        <v>20250002682128</v>
      </c>
      <c r="AQ478" s="12">
        <v>45740</v>
      </c>
    </row>
    <row r="479" spans="2:43" x14ac:dyDescent="0.3">
      <c r="B479">
        <v>1574589</v>
      </c>
      <c r="E479" s="12">
        <v>45740</v>
      </c>
      <c r="G479" t="s">
        <v>2535</v>
      </c>
      <c r="I479" t="s">
        <v>875</v>
      </c>
      <c r="J479" t="s">
        <v>875</v>
      </c>
      <c r="K479" t="s">
        <v>4248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1385</v>
      </c>
      <c r="AL479" t="s">
        <v>859</v>
      </c>
      <c r="AM479" t="s">
        <v>1385</v>
      </c>
      <c r="AN479" t="s">
        <v>859</v>
      </c>
      <c r="AO479" s="13">
        <v>0.2</v>
      </c>
      <c r="AP479" s="14">
        <v>20250002682131</v>
      </c>
      <c r="AQ479" s="12">
        <v>45740</v>
      </c>
    </row>
    <row r="480" spans="2:43" x14ac:dyDescent="0.3">
      <c r="B480">
        <v>1574589</v>
      </c>
      <c r="E480" s="12">
        <v>45740</v>
      </c>
      <c r="G480" t="s">
        <v>2535</v>
      </c>
      <c r="I480" t="s">
        <v>875</v>
      </c>
      <c r="J480" t="s">
        <v>875</v>
      </c>
      <c r="K480" t="s">
        <v>4248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966</v>
      </c>
      <c r="AL480" t="s">
        <v>859</v>
      </c>
      <c r="AM480" t="s">
        <v>966</v>
      </c>
      <c r="AN480" t="s">
        <v>859</v>
      </c>
      <c r="AO480" s="13">
        <v>0.01</v>
      </c>
      <c r="AP480" s="14">
        <v>20250002682175</v>
      </c>
      <c r="AQ480" s="12">
        <v>45740</v>
      </c>
    </row>
    <row r="481" spans="1:43" x14ac:dyDescent="0.3">
      <c r="A481">
        <v>57</v>
      </c>
      <c r="B481">
        <v>1431756</v>
      </c>
      <c r="C481" s="12">
        <v>45622</v>
      </c>
      <c r="D481" s="12">
        <v>45712</v>
      </c>
      <c r="E481" s="12">
        <v>45754</v>
      </c>
      <c r="F481">
        <v>91</v>
      </c>
      <c r="G481" t="s">
        <v>2535</v>
      </c>
      <c r="H481" t="s">
        <v>861</v>
      </c>
      <c r="I481" t="s">
        <v>875</v>
      </c>
      <c r="J481" t="s">
        <v>875</v>
      </c>
      <c r="K481" t="s">
        <v>4461</v>
      </c>
      <c r="L481">
        <v>996866969</v>
      </c>
      <c r="M481" t="s">
        <v>4462</v>
      </c>
      <c r="N481" t="s">
        <v>863</v>
      </c>
      <c r="O481">
        <v>4140</v>
      </c>
      <c r="P481">
        <v>4159</v>
      </c>
      <c r="Q481">
        <v>0</v>
      </c>
      <c r="R481">
        <v>19</v>
      </c>
      <c r="S481">
        <v>0</v>
      </c>
      <c r="T481" t="s">
        <v>865</v>
      </c>
      <c r="U481" t="s">
        <v>887</v>
      </c>
      <c r="V481" t="s">
        <v>888</v>
      </c>
      <c r="W481" t="s">
        <v>1512</v>
      </c>
      <c r="X481" t="s">
        <v>1513</v>
      </c>
      <c r="AE481" t="s">
        <v>1514</v>
      </c>
      <c r="AF481" t="s">
        <v>892</v>
      </c>
      <c r="AH481" t="s">
        <v>1515</v>
      </c>
      <c r="AI481" t="s">
        <v>1400</v>
      </c>
      <c r="AJ481" t="s">
        <v>1516</v>
      </c>
      <c r="AL481" t="s">
        <v>859</v>
      </c>
      <c r="AM481" t="s">
        <v>3575</v>
      </c>
      <c r="AN481" t="s">
        <v>4463</v>
      </c>
      <c r="AO481" s="13">
        <v>0.03</v>
      </c>
      <c r="AP481" s="14">
        <v>20250002105671</v>
      </c>
      <c r="AQ481" s="12">
        <v>45723</v>
      </c>
    </row>
    <row r="482" spans="1:43" x14ac:dyDescent="0.3">
      <c r="A482">
        <v>58</v>
      </c>
      <c r="B482">
        <v>890342</v>
      </c>
      <c r="C482" s="12">
        <v>45623</v>
      </c>
      <c r="D482" s="12">
        <v>45713</v>
      </c>
      <c r="E482" s="12">
        <v>45755</v>
      </c>
      <c r="F482">
        <v>91</v>
      </c>
      <c r="G482" t="s">
        <v>2535</v>
      </c>
      <c r="H482" t="s">
        <v>861</v>
      </c>
      <c r="I482" t="s">
        <v>2842</v>
      </c>
      <c r="J482" t="s">
        <v>875</v>
      </c>
      <c r="K482" t="s">
        <v>2843</v>
      </c>
      <c r="L482">
        <v>996866969</v>
      </c>
      <c r="M482" t="s">
        <v>746</v>
      </c>
      <c r="N482" t="s">
        <v>863</v>
      </c>
      <c r="O482">
        <v>591</v>
      </c>
      <c r="P482">
        <v>595</v>
      </c>
      <c r="Q482" t="s">
        <v>2844</v>
      </c>
      <c r="R482">
        <v>4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892</v>
      </c>
      <c r="AH482" t="s">
        <v>1041</v>
      </c>
      <c r="AI482" t="s">
        <v>1042</v>
      </c>
      <c r="AJ482" t="s">
        <v>1402</v>
      </c>
      <c r="AL482" t="s">
        <v>859</v>
      </c>
      <c r="AM482" t="s">
        <v>1694</v>
      </c>
      <c r="AN482" t="s">
        <v>859</v>
      </c>
      <c r="AO482" s="13">
        <v>8.18</v>
      </c>
      <c r="AP482" s="14">
        <v>20250002156213</v>
      </c>
      <c r="AQ482" s="12">
        <v>45726</v>
      </c>
    </row>
    <row r="483" spans="1:43" x14ac:dyDescent="0.3">
      <c r="A483">
        <v>58</v>
      </c>
      <c r="B483">
        <v>890344</v>
      </c>
      <c r="C483" s="12">
        <v>45623</v>
      </c>
      <c r="D483" s="12">
        <v>45713</v>
      </c>
      <c r="E483" s="12">
        <v>45755</v>
      </c>
      <c r="F483">
        <v>91</v>
      </c>
      <c r="G483" t="s">
        <v>2535</v>
      </c>
      <c r="H483" t="s">
        <v>861</v>
      </c>
      <c r="I483" t="s">
        <v>2842</v>
      </c>
      <c r="J483" t="s">
        <v>875</v>
      </c>
      <c r="K483" t="s">
        <v>2843</v>
      </c>
      <c r="L483">
        <v>996866969</v>
      </c>
      <c r="M483" t="s">
        <v>805</v>
      </c>
      <c r="N483" t="s">
        <v>863</v>
      </c>
      <c r="O483">
        <v>29</v>
      </c>
      <c r="P483">
        <v>29</v>
      </c>
      <c r="Q483" t="s">
        <v>1038</v>
      </c>
      <c r="R483">
        <v>0</v>
      </c>
      <c r="S483">
        <v>0</v>
      </c>
      <c r="T483" t="s">
        <v>865</v>
      </c>
      <c r="U483" t="s">
        <v>1039</v>
      </c>
      <c r="V483" t="s">
        <v>1040</v>
      </c>
      <c r="AE483" t="s">
        <v>1040</v>
      </c>
      <c r="AF483" t="s">
        <v>892</v>
      </c>
      <c r="AH483" t="s">
        <v>1041</v>
      </c>
      <c r="AI483" t="s">
        <v>1042</v>
      </c>
      <c r="AJ483" t="s">
        <v>1402</v>
      </c>
      <c r="AL483" t="s">
        <v>859</v>
      </c>
      <c r="AM483" t="s">
        <v>1694</v>
      </c>
      <c r="AN483" t="s">
        <v>859</v>
      </c>
      <c r="AO483" s="13">
        <v>8.18</v>
      </c>
      <c r="AP483" s="14">
        <v>20250002156215</v>
      </c>
      <c r="AQ483" s="12">
        <v>45726</v>
      </c>
    </row>
    <row r="484" spans="1:43" x14ac:dyDescent="0.3">
      <c r="A484">
        <v>58</v>
      </c>
      <c r="B484">
        <v>890359</v>
      </c>
      <c r="C484" s="12">
        <v>45623</v>
      </c>
      <c r="D484" s="12">
        <v>45713</v>
      </c>
      <c r="E484" s="12">
        <v>45755</v>
      </c>
      <c r="F484">
        <v>91</v>
      </c>
      <c r="G484" t="s">
        <v>2535</v>
      </c>
      <c r="H484" t="s">
        <v>861</v>
      </c>
      <c r="I484" t="s">
        <v>2842</v>
      </c>
      <c r="J484" t="s">
        <v>875</v>
      </c>
      <c r="K484" t="s">
        <v>2843</v>
      </c>
      <c r="L484">
        <v>996866969</v>
      </c>
      <c r="M484" t="s">
        <v>747</v>
      </c>
      <c r="N484" t="s">
        <v>863</v>
      </c>
      <c r="O484">
        <v>1514</v>
      </c>
      <c r="P484">
        <v>1519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892</v>
      </c>
      <c r="AH484" t="s">
        <v>1041</v>
      </c>
      <c r="AI484" t="s">
        <v>1042</v>
      </c>
      <c r="AJ484" t="s">
        <v>1402</v>
      </c>
      <c r="AL484" t="s">
        <v>859</v>
      </c>
      <c r="AM484" t="s">
        <v>1694</v>
      </c>
      <c r="AN484" t="s">
        <v>859</v>
      </c>
      <c r="AO484" s="13">
        <v>8.18</v>
      </c>
      <c r="AP484" s="14">
        <v>20250002156230</v>
      </c>
      <c r="AQ484" s="12">
        <v>45726</v>
      </c>
    </row>
    <row r="485" spans="1:43" x14ac:dyDescent="0.3">
      <c r="A485">
        <v>64</v>
      </c>
      <c r="B485">
        <v>8511402</v>
      </c>
      <c r="C485" s="12">
        <v>45448</v>
      </c>
      <c r="D485" s="12">
        <v>45538</v>
      </c>
      <c r="E485" s="12">
        <v>45573</v>
      </c>
      <c r="F485">
        <v>91</v>
      </c>
      <c r="G485" t="s">
        <v>2535</v>
      </c>
      <c r="H485" t="s">
        <v>861</v>
      </c>
      <c r="I485" t="s">
        <v>875</v>
      </c>
      <c r="J485" t="s">
        <v>875</v>
      </c>
      <c r="K485" t="s">
        <v>4464</v>
      </c>
      <c r="L485">
        <v>996866969</v>
      </c>
      <c r="M485" t="s">
        <v>4465</v>
      </c>
      <c r="N485" t="s">
        <v>1359</v>
      </c>
      <c r="O485">
        <v>3090</v>
      </c>
      <c r="P485">
        <v>3090</v>
      </c>
      <c r="Q485" t="s">
        <v>1038</v>
      </c>
      <c r="R485">
        <v>0</v>
      </c>
      <c r="S485">
        <v>0</v>
      </c>
      <c r="T485" t="s">
        <v>865</v>
      </c>
      <c r="U485" t="s">
        <v>1039</v>
      </c>
      <c r="V485" t="s">
        <v>1040</v>
      </c>
      <c r="AE485" t="s">
        <v>1040</v>
      </c>
      <c r="AF485" t="s">
        <v>892</v>
      </c>
      <c r="AH485" t="s">
        <v>1041</v>
      </c>
      <c r="AI485" t="s">
        <v>1042</v>
      </c>
      <c r="AJ485" t="s">
        <v>1402</v>
      </c>
      <c r="AL485" t="s">
        <v>2281</v>
      </c>
      <c r="AM485" t="s">
        <v>4254</v>
      </c>
      <c r="AN485" t="s">
        <v>1156</v>
      </c>
      <c r="AO485" s="13">
        <v>6</v>
      </c>
      <c r="AP485" s="14">
        <v>20240008309621</v>
      </c>
      <c r="AQ485" s="12">
        <v>45545</v>
      </c>
    </row>
    <row r="486" spans="1:43" x14ac:dyDescent="0.3">
      <c r="A486">
        <v>64</v>
      </c>
      <c r="B486">
        <v>8511402</v>
      </c>
      <c r="C486" s="12">
        <v>45539</v>
      </c>
      <c r="D486" s="12">
        <v>45624</v>
      </c>
      <c r="E486" s="12">
        <v>45666</v>
      </c>
      <c r="F486">
        <v>86</v>
      </c>
      <c r="G486" t="s">
        <v>2535</v>
      </c>
      <c r="H486" t="s">
        <v>861</v>
      </c>
      <c r="I486" t="s">
        <v>875</v>
      </c>
      <c r="J486" t="s">
        <v>875</v>
      </c>
      <c r="K486" t="s">
        <v>4464</v>
      </c>
      <c r="L486">
        <v>996866969</v>
      </c>
      <c r="M486" t="s">
        <v>4465</v>
      </c>
      <c r="N486" t="s">
        <v>1359</v>
      </c>
      <c r="O486">
        <v>3090</v>
      </c>
      <c r="P486">
        <v>3090</v>
      </c>
      <c r="Q486" t="s">
        <v>1601</v>
      </c>
      <c r="R486">
        <v>0</v>
      </c>
      <c r="S486">
        <v>0</v>
      </c>
      <c r="T486" t="s">
        <v>865</v>
      </c>
      <c r="U486" t="s">
        <v>1549</v>
      </c>
      <c r="V486" t="s">
        <v>1529</v>
      </c>
      <c r="AE486" t="s">
        <v>1529</v>
      </c>
      <c r="AF486" t="s">
        <v>1477</v>
      </c>
      <c r="AH486" t="s">
        <v>1558</v>
      </c>
      <c r="AI486" t="s">
        <v>1034</v>
      </c>
      <c r="AJ486" t="s">
        <v>1651</v>
      </c>
      <c r="AL486" t="s">
        <v>1442</v>
      </c>
      <c r="AM486" t="s">
        <v>2157</v>
      </c>
      <c r="AN486" t="s">
        <v>859</v>
      </c>
      <c r="AO486" s="13">
        <v>7.84</v>
      </c>
      <c r="AP486" s="14">
        <v>20240011331938</v>
      </c>
      <c r="AQ486" s="12">
        <v>45632</v>
      </c>
    </row>
    <row r="487" spans="1:43" x14ac:dyDescent="0.3">
      <c r="A487">
        <v>64</v>
      </c>
      <c r="B487">
        <v>8511402</v>
      </c>
      <c r="C487" s="12">
        <v>45625</v>
      </c>
      <c r="D487" s="12">
        <v>45720</v>
      </c>
      <c r="E487" s="12">
        <v>45757</v>
      </c>
      <c r="F487">
        <v>96</v>
      </c>
      <c r="G487" t="s">
        <v>2535</v>
      </c>
      <c r="H487" t="s">
        <v>861</v>
      </c>
      <c r="I487" t="s">
        <v>875</v>
      </c>
      <c r="J487" t="s">
        <v>875</v>
      </c>
      <c r="K487" t="s">
        <v>4464</v>
      </c>
      <c r="L487">
        <v>996866969</v>
      </c>
      <c r="M487" t="s">
        <v>4465</v>
      </c>
      <c r="N487" t="s">
        <v>1359</v>
      </c>
      <c r="O487">
        <v>3090</v>
      </c>
      <c r="P487">
        <v>3090</v>
      </c>
      <c r="Q487" t="s">
        <v>1411</v>
      </c>
      <c r="R487">
        <v>0</v>
      </c>
      <c r="S487">
        <v>0</v>
      </c>
      <c r="T487" t="s">
        <v>865</v>
      </c>
      <c r="U487" t="s">
        <v>1412</v>
      </c>
      <c r="V487" t="s">
        <v>944</v>
      </c>
      <c r="AE487" t="s">
        <v>944</v>
      </c>
      <c r="AF487" t="s">
        <v>1413</v>
      </c>
      <c r="AH487" t="s">
        <v>1414</v>
      </c>
      <c r="AI487" t="s">
        <v>1350</v>
      </c>
      <c r="AJ487" t="s">
        <v>1504</v>
      </c>
      <c r="AL487" t="s">
        <v>859</v>
      </c>
      <c r="AM487" t="s">
        <v>1709</v>
      </c>
      <c r="AN487" t="s">
        <v>859</v>
      </c>
      <c r="AO487" s="13">
        <v>8.58</v>
      </c>
      <c r="AP487" s="14">
        <v>20250002283232</v>
      </c>
      <c r="AQ487" s="12">
        <v>45728</v>
      </c>
    </row>
    <row r="488" spans="1:43" x14ac:dyDescent="0.3">
      <c r="B488">
        <v>8511402</v>
      </c>
      <c r="E488" s="12">
        <v>45748</v>
      </c>
      <c r="G488" t="s">
        <v>2535</v>
      </c>
      <c r="I488" t="s">
        <v>875</v>
      </c>
      <c r="J488" t="s">
        <v>875</v>
      </c>
      <c r="K488" t="s">
        <v>4464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1442</v>
      </c>
      <c r="AL488" t="s">
        <v>859</v>
      </c>
      <c r="AM488" t="s">
        <v>1442</v>
      </c>
      <c r="AN488" t="s">
        <v>859</v>
      </c>
      <c r="AO488" s="13">
        <v>0.16</v>
      </c>
      <c r="AP488" s="14">
        <v>20250002938483</v>
      </c>
      <c r="AQ488" s="12">
        <v>45748</v>
      </c>
    </row>
    <row r="489" spans="1:43" x14ac:dyDescent="0.3">
      <c r="B489">
        <v>8511402</v>
      </c>
      <c r="E489" s="12">
        <v>45748</v>
      </c>
      <c r="G489" t="s">
        <v>2535</v>
      </c>
      <c r="I489" t="s">
        <v>875</v>
      </c>
      <c r="J489" t="s">
        <v>875</v>
      </c>
      <c r="K489" t="s">
        <v>4464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1399</v>
      </c>
      <c r="AL489" t="s">
        <v>859</v>
      </c>
      <c r="AM489" t="s">
        <v>1399</v>
      </c>
      <c r="AN489" t="s">
        <v>859</v>
      </c>
      <c r="AO489" s="13">
        <v>0.25</v>
      </c>
      <c r="AP489" s="14">
        <v>20250002938484</v>
      </c>
      <c r="AQ489" s="12">
        <v>45748</v>
      </c>
    </row>
    <row r="490" spans="1:43" x14ac:dyDescent="0.3">
      <c r="B490">
        <v>8511402</v>
      </c>
      <c r="E490" s="12">
        <v>45748</v>
      </c>
      <c r="G490" t="s">
        <v>2535</v>
      </c>
      <c r="I490" t="s">
        <v>875</v>
      </c>
      <c r="J490" t="s">
        <v>875</v>
      </c>
      <c r="K490" t="s">
        <v>4464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1102</v>
      </c>
      <c r="AL490" t="s">
        <v>859</v>
      </c>
      <c r="AM490" t="s">
        <v>1102</v>
      </c>
      <c r="AN490" t="s">
        <v>859</v>
      </c>
      <c r="AO490" s="13">
        <v>0.19</v>
      </c>
      <c r="AP490" s="14">
        <v>20250002938485</v>
      </c>
      <c r="AQ490" s="12">
        <v>45748</v>
      </c>
    </row>
    <row r="491" spans="1:43" x14ac:dyDescent="0.3">
      <c r="A491">
        <v>64</v>
      </c>
      <c r="B491">
        <v>8506222</v>
      </c>
      <c r="C491" s="12">
        <v>45629</v>
      </c>
      <c r="D491" s="12">
        <v>45717</v>
      </c>
      <c r="E491" s="12">
        <v>45757</v>
      </c>
      <c r="F491">
        <v>89</v>
      </c>
      <c r="G491" t="s">
        <v>2535</v>
      </c>
      <c r="H491" t="s">
        <v>861</v>
      </c>
      <c r="I491" t="s">
        <v>2847</v>
      </c>
      <c r="J491" t="s">
        <v>875</v>
      </c>
      <c r="K491" t="s">
        <v>2848</v>
      </c>
      <c r="L491">
        <v>996866969</v>
      </c>
      <c r="M491" t="s">
        <v>739</v>
      </c>
      <c r="N491" t="s">
        <v>1359</v>
      </c>
      <c r="O491">
        <v>788</v>
      </c>
      <c r="P491">
        <v>798</v>
      </c>
      <c r="Q491">
        <v>0</v>
      </c>
      <c r="R491">
        <v>10</v>
      </c>
      <c r="S491">
        <v>0</v>
      </c>
      <c r="T491" t="s">
        <v>865</v>
      </c>
      <c r="U491" t="s">
        <v>988</v>
      </c>
      <c r="V491" t="s">
        <v>989</v>
      </c>
      <c r="AE491" t="s">
        <v>989</v>
      </c>
      <c r="AF491" t="s">
        <v>868</v>
      </c>
      <c r="AH491" t="s">
        <v>990</v>
      </c>
      <c r="AI491" t="s">
        <v>991</v>
      </c>
      <c r="AJ491" t="s">
        <v>1408</v>
      </c>
      <c r="AL491" t="s">
        <v>859</v>
      </c>
      <c r="AM491" t="s">
        <v>3378</v>
      </c>
      <c r="AN491" t="s">
        <v>859</v>
      </c>
      <c r="AO491" s="13">
        <v>10.9</v>
      </c>
      <c r="AP491" s="14">
        <v>20250002282550</v>
      </c>
      <c r="AQ491" s="12">
        <v>45728</v>
      </c>
    </row>
    <row r="492" spans="1:43" x14ac:dyDescent="0.3">
      <c r="A492">
        <v>67</v>
      </c>
      <c r="B492">
        <v>1487980</v>
      </c>
      <c r="C492" s="12">
        <v>45632</v>
      </c>
      <c r="D492" s="12">
        <v>45726</v>
      </c>
      <c r="E492" s="12">
        <v>45761</v>
      </c>
      <c r="F492">
        <v>95</v>
      </c>
      <c r="G492" t="s">
        <v>2535</v>
      </c>
      <c r="H492" t="s">
        <v>861</v>
      </c>
      <c r="I492" t="s">
        <v>875</v>
      </c>
      <c r="J492" t="s">
        <v>875</v>
      </c>
      <c r="K492" t="s">
        <v>2849</v>
      </c>
      <c r="L492">
        <v>996866969</v>
      </c>
      <c r="M492">
        <v>0</v>
      </c>
      <c r="N492" t="s">
        <v>863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865</v>
      </c>
      <c r="AF492" t="s">
        <v>1264</v>
      </c>
      <c r="AI492" t="s">
        <v>859</v>
      </c>
      <c r="AJ492" t="s">
        <v>1291</v>
      </c>
      <c r="AL492" t="s">
        <v>859</v>
      </c>
      <c r="AM492" t="s">
        <v>3503</v>
      </c>
      <c r="AN492" t="s">
        <v>859</v>
      </c>
      <c r="AO492" s="13">
        <v>3.93</v>
      </c>
      <c r="AP492" s="14">
        <v>20250002416520</v>
      </c>
      <c r="AQ492" s="12">
        <v>45730</v>
      </c>
    </row>
    <row r="493" spans="1:43" x14ac:dyDescent="0.3">
      <c r="A493">
        <v>67</v>
      </c>
      <c r="B493">
        <v>1487981</v>
      </c>
      <c r="C493" s="12">
        <v>45630</v>
      </c>
      <c r="D493" s="12">
        <v>45722</v>
      </c>
      <c r="E493" s="12">
        <v>45761</v>
      </c>
      <c r="F493">
        <v>93</v>
      </c>
      <c r="G493" t="s">
        <v>2535</v>
      </c>
      <c r="H493" t="s">
        <v>861</v>
      </c>
      <c r="I493" t="s">
        <v>875</v>
      </c>
      <c r="J493" t="s">
        <v>875</v>
      </c>
      <c r="K493" t="s">
        <v>2849</v>
      </c>
      <c r="L493">
        <v>996866969</v>
      </c>
      <c r="M493" t="s">
        <v>402</v>
      </c>
      <c r="N493" t="s">
        <v>863</v>
      </c>
      <c r="O493">
        <v>1</v>
      </c>
      <c r="P493">
        <v>1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859</v>
      </c>
      <c r="AM493" t="s">
        <v>1698</v>
      </c>
      <c r="AN493" t="s">
        <v>859</v>
      </c>
      <c r="AO493" s="13">
        <v>8.31</v>
      </c>
      <c r="AP493" s="14">
        <v>20250002416521</v>
      </c>
      <c r="AQ493" s="12">
        <v>45730</v>
      </c>
    </row>
    <row r="494" spans="1:43" x14ac:dyDescent="0.3">
      <c r="A494">
        <v>66</v>
      </c>
      <c r="B494">
        <v>1669903</v>
      </c>
      <c r="C494" s="12">
        <v>45630</v>
      </c>
      <c r="D494" s="12">
        <v>45721</v>
      </c>
      <c r="E494" s="12">
        <v>45758</v>
      </c>
      <c r="F494">
        <v>92</v>
      </c>
      <c r="G494" t="s">
        <v>2535</v>
      </c>
      <c r="H494" t="s">
        <v>861</v>
      </c>
      <c r="I494" t="s">
        <v>2850</v>
      </c>
      <c r="J494" t="s">
        <v>875</v>
      </c>
      <c r="K494" t="s">
        <v>2851</v>
      </c>
      <c r="L494">
        <v>996866969</v>
      </c>
      <c r="M494" t="s">
        <v>734</v>
      </c>
      <c r="N494" t="s">
        <v>863</v>
      </c>
      <c r="O494">
        <v>2425</v>
      </c>
      <c r="P494">
        <v>2442</v>
      </c>
      <c r="Q494">
        <v>0</v>
      </c>
      <c r="R494">
        <v>17</v>
      </c>
      <c r="S494">
        <v>0</v>
      </c>
      <c r="T494" t="s">
        <v>865</v>
      </c>
      <c r="U494" t="s">
        <v>1015</v>
      </c>
      <c r="V494" t="s">
        <v>1016</v>
      </c>
      <c r="W494" t="s">
        <v>2204</v>
      </c>
      <c r="X494" t="s">
        <v>943</v>
      </c>
      <c r="AE494" t="s">
        <v>3034</v>
      </c>
      <c r="AF494" t="s">
        <v>940</v>
      </c>
      <c r="AH494" t="s">
        <v>3269</v>
      </c>
      <c r="AI494" t="s">
        <v>1163</v>
      </c>
      <c r="AJ494" t="s">
        <v>1092</v>
      </c>
      <c r="AL494" t="s">
        <v>859</v>
      </c>
      <c r="AM494" t="s">
        <v>3576</v>
      </c>
      <c r="AN494" t="s">
        <v>859</v>
      </c>
      <c r="AO494" s="13">
        <v>17.100000000000001</v>
      </c>
      <c r="AP494" s="14">
        <v>20250002351731</v>
      </c>
      <c r="AQ494" s="12">
        <v>45729</v>
      </c>
    </row>
    <row r="495" spans="1:43" x14ac:dyDescent="0.3">
      <c r="A495">
        <v>76</v>
      </c>
      <c r="B495">
        <v>2022807</v>
      </c>
      <c r="C495" s="12">
        <v>45639</v>
      </c>
      <c r="D495" s="12">
        <v>45728</v>
      </c>
      <c r="E495" s="12">
        <v>45782</v>
      </c>
      <c r="F495">
        <v>90</v>
      </c>
      <c r="G495" t="s">
        <v>2535</v>
      </c>
      <c r="H495" t="s">
        <v>861</v>
      </c>
      <c r="I495" t="s">
        <v>875</v>
      </c>
      <c r="J495" t="s">
        <v>875</v>
      </c>
      <c r="K495" t="s">
        <v>2852</v>
      </c>
      <c r="L495">
        <v>996866969</v>
      </c>
      <c r="M495" t="s">
        <v>369</v>
      </c>
      <c r="N495" t="s">
        <v>1359</v>
      </c>
      <c r="O495">
        <v>2588</v>
      </c>
      <c r="P495">
        <v>3034</v>
      </c>
      <c r="Q495">
        <v>0</v>
      </c>
      <c r="R495">
        <v>446</v>
      </c>
      <c r="S495">
        <v>0</v>
      </c>
      <c r="T495" t="s">
        <v>865</v>
      </c>
      <c r="U495" t="s">
        <v>877</v>
      </c>
      <c r="V495" t="s">
        <v>878</v>
      </c>
      <c r="W495" t="s">
        <v>1128</v>
      </c>
      <c r="X495" t="s">
        <v>1129</v>
      </c>
      <c r="Y495" t="s">
        <v>1200</v>
      </c>
      <c r="Z495" t="s">
        <v>1201</v>
      </c>
      <c r="AA495" t="s">
        <v>969</v>
      </c>
      <c r="AB495" t="s">
        <v>1202</v>
      </c>
      <c r="AC495" t="s">
        <v>4466</v>
      </c>
      <c r="AD495" t="s">
        <v>4467</v>
      </c>
      <c r="AE495" t="s">
        <v>4468</v>
      </c>
      <c r="AF495" t="s">
        <v>881</v>
      </c>
      <c r="AH495" t="s">
        <v>4469</v>
      </c>
      <c r="AI495" t="s">
        <v>4470</v>
      </c>
      <c r="AJ495" t="s">
        <v>4471</v>
      </c>
      <c r="AL495" t="s">
        <v>859</v>
      </c>
      <c r="AM495" t="s">
        <v>4472</v>
      </c>
      <c r="AN495" t="s">
        <v>859</v>
      </c>
      <c r="AO495" s="13">
        <v>2527.4699999999998</v>
      </c>
      <c r="AP495" s="14">
        <v>20250002664612</v>
      </c>
      <c r="AQ495" s="12">
        <v>45737</v>
      </c>
    </row>
    <row r="496" spans="1:43" x14ac:dyDescent="0.3">
      <c r="A496">
        <v>78</v>
      </c>
      <c r="B496">
        <v>1614804</v>
      </c>
      <c r="C496" s="12">
        <v>45645</v>
      </c>
      <c r="D496" s="12">
        <v>45733</v>
      </c>
      <c r="E496" s="12">
        <v>45783</v>
      </c>
      <c r="F496">
        <v>89</v>
      </c>
      <c r="G496" t="s">
        <v>2535</v>
      </c>
      <c r="H496" t="s">
        <v>861</v>
      </c>
      <c r="I496" t="s">
        <v>875</v>
      </c>
      <c r="J496" t="s">
        <v>875</v>
      </c>
      <c r="K496" t="s">
        <v>4250</v>
      </c>
      <c r="L496">
        <v>996866969</v>
      </c>
      <c r="M496" t="s">
        <v>4473</v>
      </c>
      <c r="N496" t="s">
        <v>863</v>
      </c>
      <c r="O496">
        <v>0</v>
      </c>
      <c r="P496">
        <v>39</v>
      </c>
      <c r="Q496">
        <v>0</v>
      </c>
      <c r="R496">
        <v>39</v>
      </c>
      <c r="S496">
        <v>0</v>
      </c>
      <c r="T496" t="s">
        <v>865</v>
      </c>
      <c r="U496" t="s">
        <v>1596</v>
      </c>
      <c r="V496" t="s">
        <v>1371</v>
      </c>
      <c r="W496" t="s">
        <v>1468</v>
      </c>
      <c r="X496" t="s">
        <v>4474</v>
      </c>
      <c r="Y496" t="s">
        <v>3279</v>
      </c>
      <c r="Z496" t="s">
        <v>1777</v>
      </c>
      <c r="AA496" t="s">
        <v>3030</v>
      </c>
      <c r="AB496" t="s">
        <v>4475</v>
      </c>
      <c r="AC496" t="s">
        <v>1146</v>
      </c>
      <c r="AD496" t="s">
        <v>1273</v>
      </c>
      <c r="AE496" t="s">
        <v>3603</v>
      </c>
      <c r="AF496" t="s">
        <v>3467</v>
      </c>
      <c r="AI496" t="s">
        <v>2068</v>
      </c>
      <c r="AJ496" t="s">
        <v>1950</v>
      </c>
      <c r="AL496" t="s">
        <v>859</v>
      </c>
      <c r="AM496" t="s">
        <v>4476</v>
      </c>
      <c r="AN496" t="s">
        <v>859</v>
      </c>
      <c r="AO496" s="13">
        <v>65.959999999999994</v>
      </c>
      <c r="AP496" s="14">
        <v>20250002720287</v>
      </c>
      <c r="AQ496" s="12">
        <v>45740</v>
      </c>
    </row>
    <row r="497" spans="1:43" x14ac:dyDescent="0.3">
      <c r="A497">
        <v>78</v>
      </c>
      <c r="B497">
        <v>1682958</v>
      </c>
      <c r="C497" s="12">
        <v>45639</v>
      </c>
      <c r="D497" s="12">
        <v>45730</v>
      </c>
      <c r="E497" s="12">
        <v>45783</v>
      </c>
      <c r="F497">
        <v>92</v>
      </c>
      <c r="G497" t="s">
        <v>2535</v>
      </c>
      <c r="H497" t="s">
        <v>861</v>
      </c>
      <c r="I497" t="s">
        <v>2855</v>
      </c>
      <c r="J497" t="s">
        <v>875</v>
      </c>
      <c r="K497" t="s">
        <v>2856</v>
      </c>
      <c r="L497">
        <v>996866969</v>
      </c>
      <c r="M497" t="s">
        <v>760</v>
      </c>
      <c r="N497" t="s">
        <v>863</v>
      </c>
      <c r="O497">
        <v>2077</v>
      </c>
      <c r="P497">
        <v>2083</v>
      </c>
      <c r="Q497" t="s">
        <v>1697</v>
      </c>
      <c r="R497">
        <v>6</v>
      </c>
      <c r="S497">
        <v>0</v>
      </c>
      <c r="T497" t="s">
        <v>865</v>
      </c>
      <c r="U497" t="s">
        <v>1039</v>
      </c>
      <c r="V497" t="s">
        <v>1040</v>
      </c>
      <c r="AE497" t="s">
        <v>1040</v>
      </c>
      <c r="AF497" t="s">
        <v>940</v>
      </c>
      <c r="AH497" t="s">
        <v>1041</v>
      </c>
      <c r="AI497" t="s">
        <v>1042</v>
      </c>
      <c r="AJ497" t="s">
        <v>1043</v>
      </c>
      <c r="AL497" t="s">
        <v>859</v>
      </c>
      <c r="AM497" t="s">
        <v>1052</v>
      </c>
      <c r="AN497" t="s">
        <v>859</v>
      </c>
      <c r="AO497" s="13">
        <v>8.23</v>
      </c>
      <c r="AP497" s="14">
        <v>20250002720356</v>
      </c>
      <c r="AQ497" s="12">
        <v>45740</v>
      </c>
    </row>
    <row r="498" spans="1:43" x14ac:dyDescent="0.3">
      <c r="A498">
        <v>76</v>
      </c>
      <c r="B498">
        <v>1911618</v>
      </c>
      <c r="C498" s="12">
        <v>45638</v>
      </c>
      <c r="D498" s="12">
        <v>45730</v>
      </c>
      <c r="E498" s="12">
        <v>45782</v>
      </c>
      <c r="F498">
        <v>93</v>
      </c>
      <c r="G498" t="s">
        <v>2535</v>
      </c>
      <c r="H498" t="s">
        <v>861</v>
      </c>
      <c r="I498" t="s">
        <v>875</v>
      </c>
      <c r="J498" t="s">
        <v>875</v>
      </c>
      <c r="K498" t="s">
        <v>2857</v>
      </c>
      <c r="L498">
        <v>996866969</v>
      </c>
      <c r="M498" t="s">
        <v>596</v>
      </c>
      <c r="N498" t="s">
        <v>863</v>
      </c>
      <c r="O498">
        <v>2015</v>
      </c>
      <c r="P498">
        <v>2015</v>
      </c>
      <c r="Q498" t="s">
        <v>1418</v>
      </c>
      <c r="R498">
        <v>0</v>
      </c>
      <c r="S498">
        <v>0</v>
      </c>
      <c r="T498" t="s">
        <v>865</v>
      </c>
      <c r="U498" t="s">
        <v>1419</v>
      </c>
      <c r="V498" t="s">
        <v>1420</v>
      </c>
      <c r="AE498" t="s">
        <v>1420</v>
      </c>
      <c r="AF498" t="s">
        <v>1421</v>
      </c>
      <c r="AH498" t="s">
        <v>1422</v>
      </c>
      <c r="AI498" t="s">
        <v>1042</v>
      </c>
      <c r="AJ498" t="s">
        <v>1043</v>
      </c>
      <c r="AL498" t="s">
        <v>859</v>
      </c>
      <c r="AM498" t="s">
        <v>1698</v>
      </c>
      <c r="AN498" t="s">
        <v>859</v>
      </c>
      <c r="AO498" s="13">
        <v>8.31</v>
      </c>
      <c r="AP498" s="14">
        <v>20250002664595</v>
      </c>
      <c r="AQ498" s="12">
        <v>45737</v>
      </c>
    </row>
    <row r="499" spans="1:43" x14ac:dyDescent="0.3">
      <c r="A499">
        <v>79</v>
      </c>
      <c r="B499">
        <v>1539450</v>
      </c>
      <c r="C499" s="12">
        <v>45643</v>
      </c>
      <c r="D499" s="12">
        <v>45730</v>
      </c>
      <c r="E499" s="12">
        <v>45784</v>
      </c>
      <c r="F499">
        <v>88</v>
      </c>
      <c r="G499" t="s">
        <v>2535</v>
      </c>
      <c r="H499" t="s">
        <v>861</v>
      </c>
      <c r="I499" t="s">
        <v>2858</v>
      </c>
      <c r="J499" t="s">
        <v>875</v>
      </c>
      <c r="K499" t="s">
        <v>2859</v>
      </c>
      <c r="L499">
        <v>996866969</v>
      </c>
      <c r="M499" t="s">
        <v>784</v>
      </c>
      <c r="N499" t="s">
        <v>863</v>
      </c>
      <c r="O499">
        <v>2444</v>
      </c>
      <c r="P499">
        <v>2458</v>
      </c>
      <c r="Q499">
        <v>0</v>
      </c>
      <c r="R499">
        <v>14</v>
      </c>
      <c r="S499">
        <v>0</v>
      </c>
      <c r="T499" t="s">
        <v>865</v>
      </c>
      <c r="U499" t="s">
        <v>1188</v>
      </c>
      <c r="V499" t="s">
        <v>1189</v>
      </c>
      <c r="AE499" t="s">
        <v>1189</v>
      </c>
      <c r="AF499" t="s">
        <v>958</v>
      </c>
      <c r="AH499" t="s">
        <v>1190</v>
      </c>
      <c r="AI499" t="s">
        <v>1191</v>
      </c>
      <c r="AJ499" t="s">
        <v>1183</v>
      </c>
      <c r="AL499" t="s">
        <v>859</v>
      </c>
      <c r="AM499" t="s">
        <v>4477</v>
      </c>
      <c r="AN499" t="s">
        <v>859</v>
      </c>
      <c r="AO499" s="13">
        <v>13.73</v>
      </c>
      <c r="AP499" s="14">
        <v>20250002753651</v>
      </c>
      <c r="AQ499" s="12">
        <v>45742</v>
      </c>
    </row>
    <row r="500" spans="1:43" x14ac:dyDescent="0.3">
      <c r="A500">
        <v>79</v>
      </c>
      <c r="B500">
        <v>1539451</v>
      </c>
      <c r="C500" s="12">
        <v>45643</v>
      </c>
      <c r="D500" s="12">
        <v>45730</v>
      </c>
      <c r="E500" s="12">
        <v>45784</v>
      </c>
      <c r="F500">
        <v>88</v>
      </c>
      <c r="G500" t="s">
        <v>2535</v>
      </c>
      <c r="H500" t="s">
        <v>861</v>
      </c>
      <c r="I500" t="s">
        <v>2864</v>
      </c>
      <c r="J500" t="s">
        <v>875</v>
      </c>
      <c r="K500" t="s">
        <v>2859</v>
      </c>
      <c r="L500">
        <v>996866969</v>
      </c>
      <c r="M500" t="s">
        <v>776</v>
      </c>
      <c r="N500" t="s">
        <v>863</v>
      </c>
      <c r="O500">
        <v>0</v>
      </c>
      <c r="P500">
        <v>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958</v>
      </c>
      <c r="AH500" t="s">
        <v>869</v>
      </c>
      <c r="AI500" t="s">
        <v>870</v>
      </c>
      <c r="AJ500" t="s">
        <v>901</v>
      </c>
      <c r="AL500" t="s">
        <v>859</v>
      </c>
      <c r="AM500" t="s">
        <v>2151</v>
      </c>
      <c r="AN500" t="s">
        <v>859</v>
      </c>
      <c r="AO500" s="13">
        <v>7.89</v>
      </c>
      <c r="AP500" s="14">
        <v>20250002753652</v>
      </c>
      <c r="AQ500" s="12">
        <v>45742</v>
      </c>
    </row>
    <row r="501" spans="1:43" x14ac:dyDescent="0.3">
      <c r="A501">
        <v>82</v>
      </c>
      <c r="B501">
        <v>1133169</v>
      </c>
      <c r="C501" s="12">
        <v>45644</v>
      </c>
      <c r="D501" s="12">
        <v>45736</v>
      </c>
      <c r="E501" s="12">
        <v>45786</v>
      </c>
      <c r="F501">
        <v>93</v>
      </c>
      <c r="G501" t="s">
        <v>2535</v>
      </c>
      <c r="H501" t="s">
        <v>861</v>
      </c>
      <c r="I501" t="s">
        <v>875</v>
      </c>
      <c r="J501" t="s">
        <v>875</v>
      </c>
      <c r="K501" t="s">
        <v>2866</v>
      </c>
      <c r="L501">
        <v>996866969</v>
      </c>
      <c r="M501" t="s">
        <v>453</v>
      </c>
      <c r="N501" t="s">
        <v>863</v>
      </c>
      <c r="O501">
        <v>6269</v>
      </c>
      <c r="P501">
        <v>6269</v>
      </c>
      <c r="Q501" t="s">
        <v>1418</v>
      </c>
      <c r="R501">
        <v>0</v>
      </c>
      <c r="S501">
        <v>0</v>
      </c>
      <c r="T501" t="s">
        <v>865</v>
      </c>
      <c r="U501" t="s">
        <v>1419</v>
      </c>
      <c r="V501" t="s">
        <v>1420</v>
      </c>
      <c r="AE501" t="s">
        <v>1420</v>
      </c>
      <c r="AF501" t="s">
        <v>1421</v>
      </c>
      <c r="AH501" t="s">
        <v>1422</v>
      </c>
      <c r="AI501" t="s">
        <v>1042</v>
      </c>
      <c r="AJ501" t="s">
        <v>1043</v>
      </c>
      <c r="AL501" t="s">
        <v>859</v>
      </c>
      <c r="AM501" t="s">
        <v>1698</v>
      </c>
      <c r="AN501" t="s">
        <v>859</v>
      </c>
      <c r="AO501" s="13">
        <v>8.31</v>
      </c>
      <c r="AP501" s="14">
        <v>20250002862240</v>
      </c>
      <c r="AQ501" s="12">
        <v>45744</v>
      </c>
    </row>
    <row r="502" spans="1:43" x14ac:dyDescent="0.3">
      <c r="B502">
        <v>1777166</v>
      </c>
      <c r="E502" s="12">
        <v>45740</v>
      </c>
      <c r="G502" t="s">
        <v>2885</v>
      </c>
      <c r="I502" t="s">
        <v>875</v>
      </c>
      <c r="J502" t="s">
        <v>875</v>
      </c>
      <c r="K502" t="s">
        <v>2895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860</v>
      </c>
      <c r="AL502" t="s">
        <v>859</v>
      </c>
      <c r="AM502" t="s">
        <v>860</v>
      </c>
      <c r="AN502" t="s">
        <v>859</v>
      </c>
      <c r="AO502" s="13">
        <v>7.0000000000000007E-2</v>
      </c>
      <c r="AP502" s="14">
        <v>20250002682161</v>
      </c>
      <c r="AQ502" s="12">
        <v>45740</v>
      </c>
    </row>
    <row r="503" spans="1:43" x14ac:dyDescent="0.3">
      <c r="A503">
        <v>58</v>
      </c>
      <c r="B503">
        <v>136470</v>
      </c>
      <c r="C503" s="12">
        <v>45624</v>
      </c>
      <c r="D503" s="12">
        <v>45714</v>
      </c>
      <c r="E503" s="12">
        <v>45755</v>
      </c>
      <c r="F503">
        <v>91</v>
      </c>
      <c r="G503" t="s">
        <v>2885</v>
      </c>
      <c r="H503" t="s">
        <v>861</v>
      </c>
      <c r="I503" t="s">
        <v>875</v>
      </c>
      <c r="J503" t="s">
        <v>875</v>
      </c>
      <c r="K503" t="s">
        <v>2902</v>
      </c>
      <c r="L503">
        <v>996866969</v>
      </c>
      <c r="M503" t="s">
        <v>386</v>
      </c>
      <c r="N503" t="s">
        <v>863</v>
      </c>
      <c r="O503">
        <v>4703</v>
      </c>
      <c r="P503">
        <v>4703</v>
      </c>
      <c r="Q503" t="s">
        <v>1038</v>
      </c>
      <c r="R503">
        <v>0</v>
      </c>
      <c r="S503">
        <v>0</v>
      </c>
      <c r="T503" t="s">
        <v>865</v>
      </c>
      <c r="U503" t="s">
        <v>1039</v>
      </c>
      <c r="V503" t="s">
        <v>1040</v>
      </c>
      <c r="AE503" t="s">
        <v>1040</v>
      </c>
      <c r="AF503" t="s">
        <v>892</v>
      </c>
      <c r="AH503" t="s">
        <v>1041</v>
      </c>
      <c r="AI503" t="s">
        <v>1042</v>
      </c>
      <c r="AJ503" t="s">
        <v>1402</v>
      </c>
      <c r="AL503" t="s">
        <v>859</v>
      </c>
      <c r="AM503" t="s">
        <v>1694</v>
      </c>
      <c r="AN503" t="s">
        <v>859</v>
      </c>
      <c r="AO503" s="13">
        <v>8.18</v>
      </c>
      <c r="AP503" s="14">
        <v>20250002160561</v>
      </c>
      <c r="AQ503" s="12">
        <v>45726</v>
      </c>
    </row>
    <row r="504" spans="1:43" x14ac:dyDescent="0.3">
      <c r="A504">
        <v>58</v>
      </c>
      <c r="B504">
        <v>1683558</v>
      </c>
      <c r="C504" s="12">
        <v>45625</v>
      </c>
      <c r="D504" s="12">
        <v>45720</v>
      </c>
      <c r="E504" s="12">
        <v>45755</v>
      </c>
      <c r="F504">
        <v>96</v>
      </c>
      <c r="G504" t="s">
        <v>2885</v>
      </c>
      <c r="H504" t="s">
        <v>861</v>
      </c>
      <c r="I504" t="s">
        <v>875</v>
      </c>
      <c r="J504" t="s">
        <v>875</v>
      </c>
      <c r="K504" t="s">
        <v>2902</v>
      </c>
      <c r="L504">
        <v>996866969</v>
      </c>
      <c r="M504">
        <v>0</v>
      </c>
      <c r="N504" t="s">
        <v>863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865</v>
      </c>
      <c r="AF504" t="s">
        <v>1413</v>
      </c>
      <c r="AI504" t="s">
        <v>859</v>
      </c>
      <c r="AJ504" t="s">
        <v>1461</v>
      </c>
      <c r="AL504" t="s">
        <v>859</v>
      </c>
      <c r="AM504" t="s">
        <v>1989</v>
      </c>
      <c r="AN504" t="s">
        <v>859</v>
      </c>
      <c r="AO504" s="13">
        <v>3.97</v>
      </c>
      <c r="AP504" s="14">
        <v>20250002161648</v>
      </c>
      <c r="AQ504" s="12">
        <v>45726</v>
      </c>
    </row>
    <row r="505" spans="1:43" x14ac:dyDescent="0.3">
      <c r="A505">
        <v>73</v>
      </c>
      <c r="B505">
        <v>137034</v>
      </c>
      <c r="C505" s="12">
        <v>45636</v>
      </c>
      <c r="D505" s="12">
        <v>45729</v>
      </c>
      <c r="E505" s="12">
        <v>45764</v>
      </c>
      <c r="F505">
        <v>94</v>
      </c>
      <c r="G505" t="s">
        <v>2885</v>
      </c>
      <c r="H505" t="s">
        <v>861</v>
      </c>
      <c r="I505" t="s">
        <v>875</v>
      </c>
      <c r="J505" t="s">
        <v>875</v>
      </c>
      <c r="K505" t="s">
        <v>2903</v>
      </c>
      <c r="L505">
        <v>996866969</v>
      </c>
      <c r="M505" t="s">
        <v>339</v>
      </c>
      <c r="N505" t="s">
        <v>863</v>
      </c>
      <c r="O505">
        <v>0</v>
      </c>
      <c r="P505">
        <v>0</v>
      </c>
      <c r="Q505" t="s">
        <v>1387</v>
      </c>
      <c r="R505">
        <v>0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H505" t="s">
        <v>1349</v>
      </c>
      <c r="AI505" t="s">
        <v>1350</v>
      </c>
      <c r="AJ505" t="s">
        <v>1160</v>
      </c>
      <c r="AL505" t="s">
        <v>859</v>
      </c>
      <c r="AM505" t="s">
        <v>1662</v>
      </c>
      <c r="AN505" t="s">
        <v>859</v>
      </c>
      <c r="AO505" s="13">
        <v>8.44</v>
      </c>
      <c r="AP505" s="14">
        <v>20250002576989</v>
      </c>
      <c r="AQ505" s="12">
        <v>45735</v>
      </c>
    </row>
    <row r="506" spans="1:43" x14ac:dyDescent="0.3">
      <c r="A506">
        <v>73</v>
      </c>
      <c r="B506">
        <v>1460809</v>
      </c>
      <c r="C506" s="12">
        <v>45638</v>
      </c>
      <c r="D506" s="12">
        <v>45729</v>
      </c>
      <c r="E506" s="12">
        <v>45764</v>
      </c>
      <c r="F506">
        <v>92</v>
      </c>
      <c r="G506" t="s">
        <v>2885</v>
      </c>
      <c r="H506" t="s">
        <v>861</v>
      </c>
      <c r="I506" t="s">
        <v>2904</v>
      </c>
      <c r="J506" t="s">
        <v>875</v>
      </c>
      <c r="K506" t="s">
        <v>2905</v>
      </c>
      <c r="L506">
        <v>996866969</v>
      </c>
      <c r="M506" t="s">
        <v>775</v>
      </c>
      <c r="N506" t="s">
        <v>863</v>
      </c>
      <c r="O506">
        <v>2115</v>
      </c>
      <c r="P506">
        <v>2115</v>
      </c>
      <c r="Q506" t="s">
        <v>1038</v>
      </c>
      <c r="R506">
        <v>0</v>
      </c>
      <c r="S506">
        <v>0</v>
      </c>
      <c r="T506" t="s">
        <v>865</v>
      </c>
      <c r="U506" t="s">
        <v>1039</v>
      </c>
      <c r="V506" t="s">
        <v>1040</v>
      </c>
      <c r="AE506" t="s">
        <v>1040</v>
      </c>
      <c r="AF506" t="s">
        <v>940</v>
      </c>
      <c r="AH506" t="s">
        <v>1041</v>
      </c>
      <c r="AI506" t="s">
        <v>1042</v>
      </c>
      <c r="AJ506" t="s">
        <v>1043</v>
      </c>
      <c r="AL506" t="s">
        <v>859</v>
      </c>
      <c r="AM506" t="s">
        <v>1052</v>
      </c>
      <c r="AN506" t="s">
        <v>859</v>
      </c>
      <c r="AO506" s="13">
        <v>8.23</v>
      </c>
      <c r="AP506" s="14">
        <v>20250002578356</v>
      </c>
      <c r="AQ506" s="12">
        <v>45735</v>
      </c>
    </row>
    <row r="507" spans="1:43" x14ac:dyDescent="0.3">
      <c r="A507">
        <v>73</v>
      </c>
      <c r="B507">
        <v>1258991</v>
      </c>
      <c r="C507" s="12">
        <v>45637</v>
      </c>
      <c r="D507" s="12">
        <v>45728</v>
      </c>
      <c r="E507" s="12">
        <v>45764</v>
      </c>
      <c r="F507">
        <v>92</v>
      </c>
      <c r="G507" t="s">
        <v>2885</v>
      </c>
      <c r="H507" t="s">
        <v>861</v>
      </c>
      <c r="I507" t="s">
        <v>875</v>
      </c>
      <c r="J507" t="s">
        <v>875</v>
      </c>
      <c r="K507" t="s">
        <v>2907</v>
      </c>
      <c r="L507">
        <v>996866969</v>
      </c>
      <c r="M507" t="s">
        <v>256</v>
      </c>
      <c r="N507" t="s">
        <v>863</v>
      </c>
      <c r="O507">
        <v>3420</v>
      </c>
      <c r="P507">
        <v>3436</v>
      </c>
      <c r="Q507">
        <v>0</v>
      </c>
      <c r="R507">
        <v>16</v>
      </c>
      <c r="S507">
        <v>0</v>
      </c>
      <c r="T507" t="s">
        <v>865</v>
      </c>
      <c r="U507" t="s">
        <v>1015</v>
      </c>
      <c r="V507" t="s">
        <v>1016</v>
      </c>
      <c r="W507" t="s">
        <v>2512</v>
      </c>
      <c r="X507" t="s">
        <v>1958</v>
      </c>
      <c r="AE507" t="s">
        <v>1515</v>
      </c>
      <c r="AF507" t="s">
        <v>940</v>
      </c>
      <c r="AH507" t="s">
        <v>3292</v>
      </c>
      <c r="AI507" t="s">
        <v>1291</v>
      </c>
      <c r="AJ507" t="s">
        <v>1078</v>
      </c>
      <c r="AL507" t="s">
        <v>859</v>
      </c>
      <c r="AM507" t="s">
        <v>3293</v>
      </c>
      <c r="AN507" t="s">
        <v>859</v>
      </c>
      <c r="AO507" s="13">
        <v>15.79</v>
      </c>
      <c r="AP507" s="14">
        <v>20250002577967</v>
      </c>
      <c r="AQ507" s="12">
        <v>45735</v>
      </c>
    </row>
    <row r="508" spans="1:43" x14ac:dyDescent="0.3">
      <c r="A508">
        <v>73</v>
      </c>
      <c r="B508">
        <v>1259083</v>
      </c>
      <c r="C508" s="12">
        <v>45637</v>
      </c>
      <c r="D508" s="12">
        <v>45728</v>
      </c>
      <c r="E508" s="12">
        <v>45764</v>
      </c>
      <c r="F508">
        <v>92</v>
      </c>
      <c r="G508" t="s">
        <v>2885</v>
      </c>
      <c r="H508" t="s">
        <v>861</v>
      </c>
      <c r="I508" t="s">
        <v>875</v>
      </c>
      <c r="J508" t="s">
        <v>875</v>
      </c>
      <c r="K508" t="s">
        <v>2907</v>
      </c>
      <c r="L508">
        <v>996866969</v>
      </c>
      <c r="M508" t="s">
        <v>585</v>
      </c>
      <c r="N508" t="s">
        <v>863</v>
      </c>
      <c r="O508">
        <v>0</v>
      </c>
      <c r="P508">
        <v>0</v>
      </c>
      <c r="Q508" t="s">
        <v>1038</v>
      </c>
      <c r="R508">
        <v>0</v>
      </c>
      <c r="S508">
        <v>0</v>
      </c>
      <c r="T508" t="s">
        <v>865</v>
      </c>
      <c r="U508" t="s">
        <v>1039</v>
      </c>
      <c r="V508" t="s">
        <v>1040</v>
      </c>
      <c r="AE508" t="s">
        <v>1040</v>
      </c>
      <c r="AF508" t="s">
        <v>940</v>
      </c>
      <c r="AH508" t="s">
        <v>1041</v>
      </c>
      <c r="AI508" t="s">
        <v>1042</v>
      </c>
      <c r="AJ508" t="s">
        <v>1043</v>
      </c>
      <c r="AL508" t="s">
        <v>859</v>
      </c>
      <c r="AM508" t="s">
        <v>1052</v>
      </c>
      <c r="AN508" t="s">
        <v>859</v>
      </c>
      <c r="AO508" s="13">
        <v>8.23</v>
      </c>
      <c r="AP508" s="14">
        <v>20250002577980</v>
      </c>
      <c r="AQ508" s="12">
        <v>45735</v>
      </c>
    </row>
    <row r="509" spans="1:43" x14ac:dyDescent="0.3">
      <c r="A509">
        <v>61</v>
      </c>
      <c r="B509">
        <v>1607058</v>
      </c>
      <c r="C509" s="12">
        <v>45626</v>
      </c>
      <c r="D509" s="12">
        <v>45720</v>
      </c>
      <c r="E509" s="12">
        <v>45756</v>
      </c>
      <c r="F509">
        <v>95</v>
      </c>
      <c r="G509" t="s">
        <v>2885</v>
      </c>
      <c r="H509" t="s">
        <v>861</v>
      </c>
      <c r="I509" t="s">
        <v>875</v>
      </c>
      <c r="J509" t="s">
        <v>875</v>
      </c>
      <c r="K509" t="s">
        <v>2910</v>
      </c>
      <c r="L509">
        <v>996866969</v>
      </c>
      <c r="M509">
        <v>0</v>
      </c>
      <c r="N509" t="s">
        <v>863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865</v>
      </c>
      <c r="AF509" t="s">
        <v>1264</v>
      </c>
      <c r="AI509" t="s">
        <v>859</v>
      </c>
      <c r="AJ509" t="s">
        <v>1291</v>
      </c>
      <c r="AL509" t="s">
        <v>859</v>
      </c>
      <c r="AM509" t="s">
        <v>3503</v>
      </c>
      <c r="AN509" t="s">
        <v>859</v>
      </c>
      <c r="AO509" s="13">
        <v>3.93</v>
      </c>
      <c r="AP509" s="14">
        <v>20250002216135</v>
      </c>
      <c r="AQ509" s="12">
        <v>45727</v>
      </c>
    </row>
    <row r="510" spans="1:43" x14ac:dyDescent="0.3">
      <c r="A510">
        <v>69</v>
      </c>
      <c r="B510">
        <v>1729874</v>
      </c>
      <c r="C510" s="12">
        <v>45632</v>
      </c>
      <c r="D510" s="12">
        <v>45721</v>
      </c>
      <c r="E510" s="12">
        <v>45762</v>
      </c>
      <c r="F510">
        <v>90</v>
      </c>
      <c r="G510" t="s">
        <v>2885</v>
      </c>
      <c r="H510" t="s">
        <v>861</v>
      </c>
      <c r="I510" t="s">
        <v>2911</v>
      </c>
      <c r="J510" t="s">
        <v>875</v>
      </c>
      <c r="K510" t="s">
        <v>2912</v>
      </c>
      <c r="L510">
        <v>996866969</v>
      </c>
      <c r="M510" t="s">
        <v>736</v>
      </c>
      <c r="N510" t="s">
        <v>863</v>
      </c>
      <c r="O510">
        <v>3096</v>
      </c>
      <c r="P510">
        <v>3105</v>
      </c>
      <c r="Q510">
        <v>0</v>
      </c>
      <c r="R510">
        <v>9</v>
      </c>
      <c r="S510">
        <v>0</v>
      </c>
      <c r="T510" t="s">
        <v>865</v>
      </c>
      <c r="U510" t="s">
        <v>922</v>
      </c>
      <c r="V510" t="s">
        <v>923</v>
      </c>
      <c r="AE510" t="s">
        <v>923</v>
      </c>
      <c r="AF510" t="s">
        <v>881</v>
      </c>
      <c r="AH510" t="s">
        <v>924</v>
      </c>
      <c r="AI510" t="s">
        <v>925</v>
      </c>
      <c r="AJ510" t="s">
        <v>926</v>
      </c>
      <c r="AL510" t="s">
        <v>859</v>
      </c>
      <c r="AM510" t="s">
        <v>2476</v>
      </c>
      <c r="AN510" t="s">
        <v>859</v>
      </c>
      <c r="AO510" s="13">
        <v>10.210000000000001</v>
      </c>
      <c r="AP510" s="14">
        <v>20250002468681</v>
      </c>
      <c r="AQ510" s="12">
        <v>45733</v>
      </c>
    </row>
    <row r="511" spans="1:43" x14ac:dyDescent="0.3">
      <c r="A511">
        <v>78</v>
      </c>
      <c r="B511">
        <v>1918506</v>
      </c>
      <c r="C511" s="12">
        <v>45638</v>
      </c>
      <c r="D511" s="12">
        <v>45734</v>
      </c>
      <c r="E511" s="12">
        <v>45784</v>
      </c>
      <c r="F511">
        <v>97</v>
      </c>
      <c r="G511" t="s">
        <v>2885</v>
      </c>
      <c r="H511" t="s">
        <v>861</v>
      </c>
      <c r="I511" t="s">
        <v>2913</v>
      </c>
      <c r="J511" t="s">
        <v>875</v>
      </c>
      <c r="K511" t="s">
        <v>2914</v>
      </c>
      <c r="L511">
        <v>996866969</v>
      </c>
      <c r="M511" t="s">
        <v>777</v>
      </c>
      <c r="N511" t="s">
        <v>863</v>
      </c>
      <c r="O511">
        <v>1053</v>
      </c>
      <c r="P511">
        <v>1061</v>
      </c>
      <c r="Q511">
        <v>0</v>
      </c>
      <c r="R511">
        <v>8</v>
      </c>
      <c r="S511">
        <v>0</v>
      </c>
      <c r="T511" t="s">
        <v>865</v>
      </c>
      <c r="U511" t="s">
        <v>1045</v>
      </c>
      <c r="V511" t="s">
        <v>1046</v>
      </c>
      <c r="AE511" t="s">
        <v>1046</v>
      </c>
      <c r="AF511" t="s">
        <v>1363</v>
      </c>
      <c r="AH511" t="s">
        <v>1047</v>
      </c>
      <c r="AI511" t="s">
        <v>929</v>
      </c>
      <c r="AJ511" t="s">
        <v>1195</v>
      </c>
      <c r="AL511" t="s">
        <v>859</v>
      </c>
      <c r="AM511" t="s">
        <v>4264</v>
      </c>
      <c r="AN511" t="s">
        <v>859</v>
      </c>
      <c r="AO511" s="13">
        <v>9.77</v>
      </c>
      <c r="AP511" s="14">
        <v>20250002747062</v>
      </c>
      <c r="AQ511" s="12">
        <v>45742</v>
      </c>
    </row>
    <row r="512" spans="1:43" x14ac:dyDescent="0.3">
      <c r="B512">
        <v>2057922</v>
      </c>
      <c r="E512" s="12">
        <v>45740</v>
      </c>
      <c r="G512" t="s">
        <v>2926</v>
      </c>
      <c r="I512" t="s">
        <v>875</v>
      </c>
      <c r="J512" t="s">
        <v>875</v>
      </c>
      <c r="K512" t="s">
        <v>3530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964</v>
      </c>
      <c r="AL512" t="s">
        <v>859</v>
      </c>
      <c r="AM512" t="s">
        <v>964</v>
      </c>
      <c r="AN512" t="s">
        <v>859</v>
      </c>
      <c r="AO512" s="13">
        <v>0.02</v>
      </c>
      <c r="AP512" s="14">
        <v>20250002682187</v>
      </c>
      <c r="AQ512" s="12">
        <v>45740</v>
      </c>
    </row>
    <row r="513" spans="1:43" x14ac:dyDescent="0.3">
      <c r="B513">
        <v>2057923</v>
      </c>
      <c r="E513" s="12">
        <v>45740</v>
      </c>
      <c r="G513" t="s">
        <v>2926</v>
      </c>
      <c r="I513" t="s">
        <v>875</v>
      </c>
      <c r="J513" t="s">
        <v>875</v>
      </c>
      <c r="K513" t="s">
        <v>3530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966</v>
      </c>
      <c r="AL513" t="s">
        <v>859</v>
      </c>
      <c r="AM513" t="s">
        <v>966</v>
      </c>
      <c r="AN513" t="s">
        <v>859</v>
      </c>
      <c r="AO513" s="13">
        <v>0.01</v>
      </c>
      <c r="AP513" s="14">
        <v>20250002682188</v>
      </c>
      <c r="AQ513" s="12">
        <v>45740</v>
      </c>
    </row>
    <row r="514" spans="1:43" x14ac:dyDescent="0.3">
      <c r="B514">
        <v>2057924</v>
      </c>
      <c r="E514" s="12">
        <v>45740</v>
      </c>
      <c r="G514" t="s">
        <v>2926</v>
      </c>
      <c r="I514" t="s">
        <v>875</v>
      </c>
      <c r="J514" t="s">
        <v>875</v>
      </c>
      <c r="K514" t="s">
        <v>3530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966</v>
      </c>
      <c r="AL514" t="s">
        <v>859</v>
      </c>
      <c r="AM514" t="s">
        <v>966</v>
      </c>
      <c r="AN514" t="s">
        <v>859</v>
      </c>
      <c r="AO514" s="13">
        <v>0.01</v>
      </c>
      <c r="AP514" s="14">
        <v>20250002682189</v>
      </c>
      <c r="AQ514" s="12">
        <v>45740</v>
      </c>
    </row>
    <row r="515" spans="1:43" x14ac:dyDescent="0.3">
      <c r="B515">
        <v>1613750</v>
      </c>
      <c r="E515" s="12">
        <v>45740</v>
      </c>
      <c r="G515" t="s">
        <v>2926</v>
      </c>
      <c r="I515" t="s">
        <v>2927</v>
      </c>
      <c r="J515" t="s">
        <v>875</v>
      </c>
      <c r="K515" t="s">
        <v>2928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966</v>
      </c>
      <c r="AL515" t="s">
        <v>859</v>
      </c>
      <c r="AM515" t="s">
        <v>966</v>
      </c>
      <c r="AN515" t="s">
        <v>859</v>
      </c>
      <c r="AO515" s="13">
        <v>0.01</v>
      </c>
      <c r="AP515" s="14">
        <v>20250002682190</v>
      </c>
      <c r="AQ515" s="12">
        <v>45740</v>
      </c>
    </row>
    <row r="516" spans="1:43" x14ac:dyDescent="0.3">
      <c r="B516">
        <v>1666284</v>
      </c>
      <c r="E516" s="12">
        <v>45740</v>
      </c>
      <c r="G516" t="s">
        <v>2926</v>
      </c>
      <c r="I516" t="s">
        <v>875</v>
      </c>
      <c r="J516" t="s">
        <v>875</v>
      </c>
      <c r="K516" t="s">
        <v>1356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1198</v>
      </c>
      <c r="AL516" t="s">
        <v>859</v>
      </c>
      <c r="AM516" t="s">
        <v>1198</v>
      </c>
      <c r="AN516" t="s">
        <v>859</v>
      </c>
      <c r="AO516" s="13">
        <v>0.04</v>
      </c>
      <c r="AP516" s="14">
        <v>20250002682146</v>
      </c>
      <c r="AQ516" s="12">
        <v>45740</v>
      </c>
    </row>
    <row r="517" spans="1:43" x14ac:dyDescent="0.3">
      <c r="B517">
        <v>2086617</v>
      </c>
      <c r="E517" s="12">
        <v>45740</v>
      </c>
      <c r="G517" t="s">
        <v>2926</v>
      </c>
      <c r="I517" t="s">
        <v>875</v>
      </c>
      <c r="J517" t="s">
        <v>875</v>
      </c>
      <c r="K517" t="s">
        <v>2942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964</v>
      </c>
      <c r="AL517" t="s">
        <v>859</v>
      </c>
      <c r="AM517" t="s">
        <v>964</v>
      </c>
      <c r="AN517" t="s">
        <v>859</v>
      </c>
      <c r="AO517" s="13">
        <v>0.02</v>
      </c>
      <c r="AP517" s="14">
        <v>20250002682163</v>
      </c>
      <c r="AQ517" s="12">
        <v>45740</v>
      </c>
    </row>
    <row r="518" spans="1:43" x14ac:dyDescent="0.3">
      <c r="B518">
        <v>601000</v>
      </c>
      <c r="E518" s="12">
        <v>45740</v>
      </c>
      <c r="G518" t="s">
        <v>2926</v>
      </c>
      <c r="I518" t="s">
        <v>875</v>
      </c>
      <c r="J518" t="s">
        <v>875</v>
      </c>
      <c r="K518" t="s">
        <v>2944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902</v>
      </c>
      <c r="AL518" t="s">
        <v>859</v>
      </c>
      <c r="AM518" t="s">
        <v>902</v>
      </c>
      <c r="AN518" t="s">
        <v>859</v>
      </c>
      <c r="AO518" s="13">
        <v>0.08</v>
      </c>
      <c r="AP518" s="14">
        <v>20250002682152</v>
      </c>
      <c r="AQ518" s="12">
        <v>45740</v>
      </c>
    </row>
    <row r="519" spans="1:43" x14ac:dyDescent="0.3">
      <c r="A519">
        <v>36</v>
      </c>
      <c r="B519">
        <v>1265673</v>
      </c>
      <c r="C519" s="12">
        <v>45582</v>
      </c>
      <c r="D519" s="12">
        <v>45691</v>
      </c>
      <c r="E519" s="12">
        <v>45764</v>
      </c>
      <c r="F519">
        <v>110</v>
      </c>
      <c r="G519" t="s">
        <v>2926</v>
      </c>
      <c r="H519" t="s">
        <v>861</v>
      </c>
      <c r="I519" t="s">
        <v>2952</v>
      </c>
      <c r="J519" t="s">
        <v>875</v>
      </c>
      <c r="K519" t="s">
        <v>2953</v>
      </c>
      <c r="L519">
        <v>996866969</v>
      </c>
      <c r="M519" t="s">
        <v>750</v>
      </c>
      <c r="N519" t="s">
        <v>863</v>
      </c>
      <c r="O519">
        <v>0</v>
      </c>
      <c r="P519">
        <v>0</v>
      </c>
      <c r="Q519" t="s">
        <v>1969</v>
      </c>
      <c r="R519">
        <v>0</v>
      </c>
      <c r="S519">
        <v>0</v>
      </c>
      <c r="T519" t="s">
        <v>865</v>
      </c>
      <c r="U519" t="s">
        <v>1453</v>
      </c>
      <c r="V519" t="s">
        <v>1970</v>
      </c>
      <c r="AE519" t="s">
        <v>1970</v>
      </c>
      <c r="AF519" t="s">
        <v>1121</v>
      </c>
      <c r="AH519" t="s">
        <v>894</v>
      </c>
      <c r="AI519" t="s">
        <v>1100</v>
      </c>
      <c r="AJ519" t="s">
        <v>1408</v>
      </c>
      <c r="AL519" t="s">
        <v>859</v>
      </c>
      <c r="AM519" t="s">
        <v>4117</v>
      </c>
      <c r="AN519" t="s">
        <v>1486</v>
      </c>
      <c r="AO519" s="13">
        <v>9.4</v>
      </c>
      <c r="AP519" s="14">
        <v>20250002579280</v>
      </c>
      <c r="AQ519" s="12">
        <v>45735</v>
      </c>
    </row>
    <row r="520" spans="1:43" x14ac:dyDescent="0.3">
      <c r="A520">
        <v>36</v>
      </c>
      <c r="B520">
        <v>1265674</v>
      </c>
      <c r="C520" s="12">
        <v>45582</v>
      </c>
      <c r="D520" s="12">
        <v>45691</v>
      </c>
      <c r="E520" s="12">
        <v>45764</v>
      </c>
      <c r="F520">
        <v>110</v>
      </c>
      <c r="G520" t="s">
        <v>2926</v>
      </c>
      <c r="H520" t="s">
        <v>861</v>
      </c>
      <c r="I520" t="s">
        <v>2952</v>
      </c>
      <c r="J520" t="s">
        <v>875</v>
      </c>
      <c r="K520" t="s">
        <v>2953</v>
      </c>
      <c r="L520">
        <v>996866969</v>
      </c>
      <c r="M520" t="s">
        <v>772</v>
      </c>
      <c r="N520" t="s">
        <v>863</v>
      </c>
      <c r="O520">
        <v>2938</v>
      </c>
      <c r="P520">
        <v>2956</v>
      </c>
      <c r="Q520">
        <v>0</v>
      </c>
      <c r="R520">
        <v>18</v>
      </c>
      <c r="S520">
        <v>0</v>
      </c>
      <c r="T520" t="s">
        <v>865</v>
      </c>
      <c r="U520" t="s">
        <v>1302</v>
      </c>
      <c r="V520" t="s">
        <v>3351</v>
      </c>
      <c r="AE520" t="s">
        <v>3351</v>
      </c>
      <c r="AF520" t="s">
        <v>1121</v>
      </c>
      <c r="AH520" t="s">
        <v>2934</v>
      </c>
      <c r="AI520" t="s">
        <v>1650</v>
      </c>
      <c r="AJ520" t="s">
        <v>1156</v>
      </c>
      <c r="AL520" t="s">
        <v>859</v>
      </c>
      <c r="AM520" t="s">
        <v>4478</v>
      </c>
      <c r="AN520" t="s">
        <v>859</v>
      </c>
      <c r="AO520" s="13">
        <v>17.54</v>
      </c>
      <c r="AP520" s="14">
        <v>20250002579281</v>
      </c>
      <c r="AQ520" s="12">
        <v>45735</v>
      </c>
    </row>
    <row r="521" spans="1:43" x14ac:dyDescent="0.3">
      <c r="B521">
        <v>1547008</v>
      </c>
      <c r="E521" s="12">
        <v>45740</v>
      </c>
      <c r="G521" t="s">
        <v>2926</v>
      </c>
      <c r="I521" t="s">
        <v>875</v>
      </c>
      <c r="J521" t="s">
        <v>875</v>
      </c>
      <c r="K521" t="s">
        <v>2956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964</v>
      </c>
      <c r="AL521" t="s">
        <v>859</v>
      </c>
      <c r="AM521" t="s">
        <v>964</v>
      </c>
      <c r="AN521" t="s">
        <v>859</v>
      </c>
      <c r="AO521" s="13">
        <v>0.02</v>
      </c>
      <c r="AP521" s="14">
        <v>20250002682162</v>
      </c>
      <c r="AQ521" s="12">
        <v>45740</v>
      </c>
    </row>
    <row r="522" spans="1:43" x14ac:dyDescent="0.3">
      <c r="B522">
        <v>1661833</v>
      </c>
      <c r="E522" s="12">
        <v>43613</v>
      </c>
      <c r="G522" t="s">
        <v>2926</v>
      </c>
      <c r="I522" t="s">
        <v>875</v>
      </c>
      <c r="J522" t="s">
        <v>875</v>
      </c>
      <c r="K522" t="s">
        <v>4479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1614</v>
      </c>
      <c r="AL522" t="s">
        <v>859</v>
      </c>
      <c r="AM522" t="s">
        <v>1614</v>
      </c>
      <c r="AN522" t="s">
        <v>859</v>
      </c>
      <c r="AO522" s="13">
        <v>0.56999999999999995</v>
      </c>
      <c r="AP522" s="14">
        <v>20190005183422</v>
      </c>
      <c r="AQ522" s="12">
        <v>43613</v>
      </c>
    </row>
    <row r="523" spans="1:43" x14ac:dyDescent="0.3">
      <c r="A523">
        <v>33</v>
      </c>
      <c r="B523">
        <v>1661833</v>
      </c>
      <c r="C523" s="12">
        <v>43589</v>
      </c>
      <c r="D523" s="12">
        <v>43673</v>
      </c>
      <c r="E523" s="12">
        <v>43710</v>
      </c>
      <c r="F523">
        <v>85</v>
      </c>
      <c r="G523" t="s">
        <v>2926</v>
      </c>
      <c r="H523" t="s">
        <v>861</v>
      </c>
      <c r="I523" t="s">
        <v>875</v>
      </c>
      <c r="J523" t="s">
        <v>875</v>
      </c>
      <c r="K523" t="s">
        <v>4479</v>
      </c>
      <c r="L523">
        <v>996866969</v>
      </c>
      <c r="M523" t="s">
        <v>4480</v>
      </c>
      <c r="N523" t="s">
        <v>863</v>
      </c>
      <c r="O523">
        <v>2444</v>
      </c>
      <c r="P523">
        <v>2470</v>
      </c>
      <c r="Q523">
        <v>0</v>
      </c>
      <c r="R523">
        <v>26</v>
      </c>
      <c r="S523">
        <v>0</v>
      </c>
      <c r="T523" t="s">
        <v>865</v>
      </c>
      <c r="U523" t="s">
        <v>2978</v>
      </c>
      <c r="V523" t="s">
        <v>1556</v>
      </c>
      <c r="W523" t="s">
        <v>3081</v>
      </c>
      <c r="X523" t="s">
        <v>2219</v>
      </c>
      <c r="AE523" t="s">
        <v>4481</v>
      </c>
      <c r="AF523" t="s">
        <v>1620</v>
      </c>
      <c r="AH523" t="s">
        <v>4482</v>
      </c>
      <c r="AI523" t="s">
        <v>1422</v>
      </c>
      <c r="AJ523" t="s">
        <v>958</v>
      </c>
      <c r="AL523" t="s">
        <v>1530</v>
      </c>
      <c r="AM523" t="s">
        <v>1734</v>
      </c>
      <c r="AN523" t="s">
        <v>859</v>
      </c>
      <c r="AO523" s="13">
        <v>29.43</v>
      </c>
      <c r="AP523" s="14">
        <v>20190007450853</v>
      </c>
      <c r="AQ523" s="12">
        <v>43679</v>
      </c>
    </row>
    <row r="524" spans="1:43" x14ac:dyDescent="0.3">
      <c r="A524">
        <v>33</v>
      </c>
      <c r="B524">
        <v>1661833</v>
      </c>
      <c r="C524" s="12">
        <v>43674</v>
      </c>
      <c r="D524" s="12">
        <v>43771</v>
      </c>
      <c r="E524" s="12">
        <v>43804</v>
      </c>
      <c r="F524">
        <v>98</v>
      </c>
      <c r="G524" t="s">
        <v>2926</v>
      </c>
      <c r="H524" t="s">
        <v>861</v>
      </c>
      <c r="I524" t="s">
        <v>875</v>
      </c>
      <c r="J524" t="s">
        <v>875</v>
      </c>
      <c r="K524" t="s">
        <v>4479</v>
      </c>
      <c r="L524">
        <v>996866969</v>
      </c>
      <c r="M524" t="s">
        <v>4480</v>
      </c>
      <c r="N524" t="s">
        <v>863</v>
      </c>
      <c r="O524">
        <v>2470</v>
      </c>
      <c r="P524">
        <v>2482</v>
      </c>
      <c r="Q524">
        <v>0</v>
      </c>
      <c r="R524">
        <v>12</v>
      </c>
      <c r="S524">
        <v>0</v>
      </c>
      <c r="T524" t="s">
        <v>865</v>
      </c>
      <c r="U524" t="s">
        <v>953</v>
      </c>
      <c r="V524" t="s">
        <v>954</v>
      </c>
      <c r="AE524" t="s">
        <v>954</v>
      </c>
      <c r="AF524" t="s">
        <v>1653</v>
      </c>
      <c r="AH524" t="s">
        <v>923</v>
      </c>
      <c r="AI524" t="s">
        <v>955</v>
      </c>
      <c r="AJ524" t="s">
        <v>950</v>
      </c>
      <c r="AL524" t="s">
        <v>2423</v>
      </c>
      <c r="AM524" t="s">
        <v>1340</v>
      </c>
      <c r="AN524" t="s">
        <v>859</v>
      </c>
      <c r="AO524" s="13">
        <v>12</v>
      </c>
      <c r="AP524" s="14">
        <v>20190010754896</v>
      </c>
      <c r="AQ524" s="12">
        <v>43776</v>
      </c>
    </row>
    <row r="525" spans="1:43" x14ac:dyDescent="0.3">
      <c r="A525">
        <v>33</v>
      </c>
      <c r="B525">
        <v>1661833</v>
      </c>
      <c r="C525" s="12">
        <v>43772</v>
      </c>
      <c r="D525" s="12">
        <v>43872</v>
      </c>
      <c r="E525" s="12">
        <v>43909</v>
      </c>
      <c r="F525">
        <v>101</v>
      </c>
      <c r="G525" t="s">
        <v>2926</v>
      </c>
      <c r="H525" t="s">
        <v>861</v>
      </c>
      <c r="I525" t="s">
        <v>875</v>
      </c>
      <c r="J525" t="s">
        <v>875</v>
      </c>
      <c r="K525" t="s">
        <v>4479</v>
      </c>
      <c r="L525">
        <v>996866969</v>
      </c>
      <c r="M525" t="s">
        <v>4480</v>
      </c>
      <c r="N525" t="s">
        <v>863</v>
      </c>
      <c r="O525">
        <v>2482</v>
      </c>
      <c r="P525">
        <v>2482</v>
      </c>
      <c r="Q525" t="s">
        <v>1603</v>
      </c>
      <c r="R525">
        <v>0</v>
      </c>
      <c r="S525">
        <v>0</v>
      </c>
      <c r="T525" t="s">
        <v>865</v>
      </c>
      <c r="U525" t="s">
        <v>1604</v>
      </c>
      <c r="V525" t="s">
        <v>1605</v>
      </c>
      <c r="AE525" t="s">
        <v>1605</v>
      </c>
      <c r="AF525" t="s">
        <v>1606</v>
      </c>
      <c r="AH525" t="s">
        <v>1607</v>
      </c>
      <c r="AI525" t="s">
        <v>1372</v>
      </c>
      <c r="AJ525" t="s">
        <v>1608</v>
      </c>
      <c r="AL525" t="s">
        <v>1552</v>
      </c>
      <c r="AM525" t="s">
        <v>1050</v>
      </c>
      <c r="AN525" t="s">
        <v>859</v>
      </c>
      <c r="AO525" s="13">
        <v>9</v>
      </c>
      <c r="AP525" s="14">
        <v>20200001503901</v>
      </c>
      <c r="AQ525" s="12">
        <v>43880</v>
      </c>
    </row>
    <row r="526" spans="1:43" x14ac:dyDescent="0.3">
      <c r="A526">
        <v>33</v>
      </c>
      <c r="B526">
        <v>1661833</v>
      </c>
      <c r="C526" s="12">
        <v>43873</v>
      </c>
      <c r="D526" s="12">
        <v>43976</v>
      </c>
      <c r="E526" s="12">
        <v>44021</v>
      </c>
      <c r="F526">
        <v>104</v>
      </c>
      <c r="G526" t="s">
        <v>2926</v>
      </c>
      <c r="H526" t="s">
        <v>861</v>
      </c>
      <c r="I526" t="s">
        <v>875</v>
      </c>
      <c r="J526" t="s">
        <v>875</v>
      </c>
      <c r="K526" t="s">
        <v>4479</v>
      </c>
      <c r="L526">
        <v>996866969</v>
      </c>
      <c r="M526" t="s">
        <v>4480</v>
      </c>
      <c r="N526" t="s">
        <v>863</v>
      </c>
      <c r="O526">
        <v>2482</v>
      </c>
      <c r="P526">
        <v>2482</v>
      </c>
      <c r="Q526" t="s">
        <v>1367</v>
      </c>
      <c r="R526">
        <v>0</v>
      </c>
      <c r="S526">
        <v>0</v>
      </c>
      <c r="T526" t="s">
        <v>865</v>
      </c>
      <c r="U526" t="s">
        <v>1368</v>
      </c>
      <c r="V526" t="s">
        <v>1369</v>
      </c>
      <c r="AE526" t="s">
        <v>1369</v>
      </c>
      <c r="AF526" t="s">
        <v>1647</v>
      </c>
      <c r="AH526" t="s">
        <v>1371</v>
      </c>
      <c r="AI526" t="s">
        <v>1372</v>
      </c>
      <c r="AJ526" t="s">
        <v>1465</v>
      </c>
      <c r="AL526" t="s">
        <v>1950</v>
      </c>
      <c r="AM526" t="s">
        <v>917</v>
      </c>
      <c r="AN526" t="s">
        <v>859</v>
      </c>
      <c r="AO526" s="13">
        <v>10</v>
      </c>
      <c r="AP526" s="14">
        <v>20200004323891</v>
      </c>
      <c r="AQ526" s="12">
        <v>43979</v>
      </c>
    </row>
    <row r="527" spans="1:43" x14ac:dyDescent="0.3">
      <c r="A527">
        <v>33</v>
      </c>
      <c r="B527">
        <v>1661833</v>
      </c>
      <c r="C527" s="12">
        <v>43977</v>
      </c>
      <c r="D527" s="12">
        <v>44073</v>
      </c>
      <c r="E527" s="12">
        <v>44104</v>
      </c>
      <c r="F527">
        <v>97</v>
      </c>
      <c r="G527" t="s">
        <v>2926</v>
      </c>
      <c r="H527" t="s">
        <v>861</v>
      </c>
      <c r="I527" t="s">
        <v>875</v>
      </c>
      <c r="J527" t="s">
        <v>875</v>
      </c>
      <c r="K527" t="s">
        <v>4479</v>
      </c>
      <c r="L527">
        <v>996866969</v>
      </c>
      <c r="M527" t="s">
        <v>4480</v>
      </c>
      <c r="N527" t="s">
        <v>863</v>
      </c>
      <c r="O527">
        <v>2482</v>
      </c>
      <c r="P527">
        <v>2482</v>
      </c>
      <c r="Q527" t="s">
        <v>1360</v>
      </c>
      <c r="R527">
        <v>0</v>
      </c>
      <c r="S527">
        <v>0</v>
      </c>
      <c r="T527" t="s">
        <v>865</v>
      </c>
      <c r="U527" t="s">
        <v>1361</v>
      </c>
      <c r="V527" t="s">
        <v>1362</v>
      </c>
      <c r="AE527" t="s">
        <v>1362</v>
      </c>
      <c r="AF527" t="s">
        <v>1363</v>
      </c>
      <c r="AH527" t="s">
        <v>1364</v>
      </c>
      <c r="AI527" t="s">
        <v>895</v>
      </c>
      <c r="AJ527" t="s">
        <v>1365</v>
      </c>
      <c r="AL527" t="s">
        <v>2423</v>
      </c>
      <c r="AM527" t="s">
        <v>903</v>
      </c>
      <c r="AN527" t="s">
        <v>859</v>
      </c>
      <c r="AO527" s="13">
        <v>8</v>
      </c>
      <c r="AP527" s="14">
        <v>20200007320915</v>
      </c>
      <c r="AQ527" s="12">
        <v>44076</v>
      </c>
    </row>
    <row r="528" spans="1:43" x14ac:dyDescent="0.3">
      <c r="A528">
        <v>33</v>
      </c>
      <c r="B528">
        <v>1661833</v>
      </c>
      <c r="C528" s="12">
        <v>44074</v>
      </c>
      <c r="D528" s="12">
        <v>44148</v>
      </c>
      <c r="E528" s="12">
        <v>44207</v>
      </c>
      <c r="F528">
        <v>75</v>
      </c>
      <c r="G528" t="s">
        <v>2926</v>
      </c>
      <c r="H528" t="s">
        <v>861</v>
      </c>
      <c r="I528" t="s">
        <v>875</v>
      </c>
      <c r="J528" t="s">
        <v>875</v>
      </c>
      <c r="K528" t="s">
        <v>4479</v>
      </c>
      <c r="L528">
        <v>996866969</v>
      </c>
      <c r="M528" t="s">
        <v>4480</v>
      </c>
      <c r="N528" t="s">
        <v>863</v>
      </c>
      <c r="O528">
        <v>2482</v>
      </c>
      <c r="P528">
        <v>2482</v>
      </c>
      <c r="Q528">
        <v>5</v>
      </c>
      <c r="R528">
        <v>0</v>
      </c>
      <c r="S528">
        <v>0</v>
      </c>
      <c r="T528" t="s">
        <v>865</v>
      </c>
      <c r="U528" t="s">
        <v>1973</v>
      </c>
      <c r="V528" t="s">
        <v>1569</v>
      </c>
      <c r="AE528" t="s">
        <v>1569</v>
      </c>
      <c r="AF528" t="s">
        <v>1974</v>
      </c>
      <c r="AH528" t="s">
        <v>1782</v>
      </c>
      <c r="AI528" t="s">
        <v>1383</v>
      </c>
      <c r="AJ528" t="s">
        <v>1881</v>
      </c>
      <c r="AL528" t="s">
        <v>895</v>
      </c>
      <c r="AM528" t="s">
        <v>1037</v>
      </c>
      <c r="AN528" t="s">
        <v>859</v>
      </c>
      <c r="AO528" s="13">
        <v>7</v>
      </c>
      <c r="AP528" s="14">
        <v>20200010444968</v>
      </c>
      <c r="AQ528" s="12">
        <v>44161</v>
      </c>
    </row>
    <row r="529" spans="1:43" x14ac:dyDescent="0.3">
      <c r="A529">
        <v>33</v>
      </c>
      <c r="B529">
        <v>1661833</v>
      </c>
      <c r="C529" s="12">
        <v>44149</v>
      </c>
      <c r="D529" s="12">
        <v>44229</v>
      </c>
      <c r="E529" s="12">
        <v>44263</v>
      </c>
      <c r="F529">
        <v>81</v>
      </c>
      <c r="G529" t="s">
        <v>2926</v>
      </c>
      <c r="H529" t="s">
        <v>861</v>
      </c>
      <c r="I529" t="s">
        <v>875</v>
      </c>
      <c r="J529" t="s">
        <v>875</v>
      </c>
      <c r="K529" t="s">
        <v>4479</v>
      </c>
      <c r="L529">
        <v>996866969</v>
      </c>
      <c r="M529" t="s">
        <v>4480</v>
      </c>
      <c r="N529" t="s">
        <v>863</v>
      </c>
      <c r="O529">
        <v>2482</v>
      </c>
      <c r="P529">
        <v>2482</v>
      </c>
      <c r="Q529" t="s">
        <v>1622</v>
      </c>
      <c r="R529">
        <v>0</v>
      </c>
      <c r="S529">
        <v>0</v>
      </c>
      <c r="T529" t="s">
        <v>865</v>
      </c>
      <c r="U529" t="s">
        <v>1623</v>
      </c>
      <c r="V529" t="s">
        <v>1164</v>
      </c>
      <c r="AE529" t="s">
        <v>1164</v>
      </c>
      <c r="AF529" t="s">
        <v>1590</v>
      </c>
      <c r="AH529" t="s">
        <v>1175</v>
      </c>
      <c r="AI529" t="s">
        <v>1399</v>
      </c>
      <c r="AJ529" t="s">
        <v>1624</v>
      </c>
      <c r="AL529" t="s">
        <v>1467</v>
      </c>
      <c r="AM529" t="s">
        <v>1037</v>
      </c>
      <c r="AN529" t="s">
        <v>859</v>
      </c>
      <c r="AO529" s="13">
        <v>7</v>
      </c>
      <c r="AP529" s="14">
        <v>20210001688009</v>
      </c>
      <c r="AQ529" s="12">
        <v>44235</v>
      </c>
    </row>
    <row r="530" spans="1:43" x14ac:dyDescent="0.3">
      <c r="A530">
        <v>33</v>
      </c>
      <c r="B530">
        <v>1661833</v>
      </c>
      <c r="C530" s="12">
        <v>44230</v>
      </c>
      <c r="D530" s="12">
        <v>44321</v>
      </c>
      <c r="E530" s="12">
        <v>44417</v>
      </c>
      <c r="F530">
        <v>92</v>
      </c>
      <c r="G530" t="s">
        <v>2926</v>
      </c>
      <c r="H530" t="s">
        <v>861</v>
      </c>
      <c r="I530" t="s">
        <v>875</v>
      </c>
      <c r="J530" t="s">
        <v>875</v>
      </c>
      <c r="K530" t="s">
        <v>4479</v>
      </c>
      <c r="L530">
        <v>996866969</v>
      </c>
      <c r="M530" t="s">
        <v>4480</v>
      </c>
      <c r="N530" t="s">
        <v>863</v>
      </c>
      <c r="O530">
        <v>2482</v>
      </c>
      <c r="P530">
        <v>2482</v>
      </c>
      <c r="Q530" t="s">
        <v>1038</v>
      </c>
      <c r="R530">
        <v>0</v>
      </c>
      <c r="S530">
        <v>0</v>
      </c>
      <c r="T530" t="s">
        <v>865</v>
      </c>
      <c r="U530" t="s">
        <v>1039</v>
      </c>
      <c r="V530" t="s">
        <v>1040</v>
      </c>
      <c r="AE530" t="s">
        <v>1040</v>
      </c>
      <c r="AF530" t="s">
        <v>940</v>
      </c>
      <c r="AH530" t="s">
        <v>1041</v>
      </c>
      <c r="AI530" t="s">
        <v>1042</v>
      </c>
      <c r="AJ530" t="s">
        <v>1043</v>
      </c>
      <c r="AL530" t="s">
        <v>1497</v>
      </c>
      <c r="AM530" t="s">
        <v>903</v>
      </c>
      <c r="AN530" t="s">
        <v>859</v>
      </c>
      <c r="AO530" s="13">
        <v>8</v>
      </c>
      <c r="AP530" s="14">
        <v>20210005242986</v>
      </c>
      <c r="AQ530" s="12">
        <v>44370</v>
      </c>
    </row>
    <row r="531" spans="1:43" x14ac:dyDescent="0.3">
      <c r="A531">
        <v>33</v>
      </c>
      <c r="B531">
        <v>1661833</v>
      </c>
      <c r="C531" s="12">
        <v>44322</v>
      </c>
      <c r="D531" s="12">
        <v>44410</v>
      </c>
      <c r="E531" s="12">
        <v>44466</v>
      </c>
      <c r="F531">
        <v>89</v>
      </c>
      <c r="G531" t="s">
        <v>2926</v>
      </c>
      <c r="H531" t="s">
        <v>861</v>
      </c>
      <c r="I531" t="s">
        <v>875</v>
      </c>
      <c r="J531" t="s">
        <v>875</v>
      </c>
      <c r="K531" t="s">
        <v>4479</v>
      </c>
      <c r="L531">
        <v>996866969</v>
      </c>
      <c r="M531" t="s">
        <v>4480</v>
      </c>
      <c r="N531" t="s">
        <v>863</v>
      </c>
      <c r="O531">
        <v>2482</v>
      </c>
      <c r="P531">
        <v>2482</v>
      </c>
      <c r="Q531" t="s">
        <v>864</v>
      </c>
      <c r="R531">
        <v>0</v>
      </c>
      <c r="S531">
        <v>0</v>
      </c>
      <c r="T531" t="s">
        <v>865</v>
      </c>
      <c r="U531" t="s">
        <v>866</v>
      </c>
      <c r="V531" t="s">
        <v>867</v>
      </c>
      <c r="AE531" t="s">
        <v>867</v>
      </c>
      <c r="AF531" t="s">
        <v>868</v>
      </c>
      <c r="AH531" t="s">
        <v>869</v>
      </c>
      <c r="AI531" t="s">
        <v>870</v>
      </c>
      <c r="AJ531" t="s">
        <v>871</v>
      </c>
      <c r="AL531" t="s">
        <v>993</v>
      </c>
      <c r="AM531" t="s">
        <v>903</v>
      </c>
      <c r="AN531" t="s">
        <v>859</v>
      </c>
      <c r="AO531" s="13">
        <v>8</v>
      </c>
      <c r="AP531" s="14">
        <v>20210007569559</v>
      </c>
      <c r="AQ531" s="12">
        <v>44421</v>
      </c>
    </row>
    <row r="532" spans="1:43" x14ac:dyDescent="0.3">
      <c r="A532">
        <v>33</v>
      </c>
      <c r="B532">
        <v>1661833</v>
      </c>
      <c r="C532" s="12">
        <v>44411</v>
      </c>
      <c r="D532" s="12">
        <v>44501</v>
      </c>
      <c r="E532" s="12">
        <v>44589</v>
      </c>
      <c r="F532">
        <v>91</v>
      </c>
      <c r="G532" t="s">
        <v>2926</v>
      </c>
      <c r="H532" t="s">
        <v>861</v>
      </c>
      <c r="I532" t="s">
        <v>875</v>
      </c>
      <c r="J532" t="s">
        <v>875</v>
      </c>
      <c r="K532" t="s">
        <v>4479</v>
      </c>
      <c r="L532">
        <v>996866969</v>
      </c>
      <c r="M532" t="s">
        <v>4480</v>
      </c>
      <c r="N532" t="s">
        <v>863</v>
      </c>
      <c r="O532">
        <v>2482</v>
      </c>
      <c r="P532">
        <v>2482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892</v>
      </c>
      <c r="AH532" t="s">
        <v>1041</v>
      </c>
      <c r="AI532" t="s">
        <v>1042</v>
      </c>
      <c r="AJ532" t="s">
        <v>1402</v>
      </c>
      <c r="AL532" t="s">
        <v>1650</v>
      </c>
      <c r="AM532" t="s">
        <v>1050</v>
      </c>
      <c r="AN532" t="s">
        <v>859</v>
      </c>
      <c r="AO532" s="13">
        <v>9</v>
      </c>
      <c r="AP532" s="14">
        <v>20210011401187</v>
      </c>
      <c r="AQ532" s="12">
        <v>44544</v>
      </c>
    </row>
    <row r="533" spans="1:43" x14ac:dyDescent="0.3">
      <c r="A533">
        <v>33</v>
      </c>
      <c r="B533">
        <v>1661833</v>
      </c>
      <c r="C533" s="12">
        <v>44502</v>
      </c>
      <c r="D533" s="12">
        <v>44594</v>
      </c>
      <c r="E533" s="12">
        <v>44648</v>
      </c>
      <c r="F533">
        <v>93</v>
      </c>
      <c r="G533" t="s">
        <v>2926</v>
      </c>
      <c r="H533" t="s">
        <v>861</v>
      </c>
      <c r="I533" t="s">
        <v>875</v>
      </c>
      <c r="J533" t="s">
        <v>875</v>
      </c>
      <c r="K533" t="s">
        <v>4479</v>
      </c>
      <c r="L533">
        <v>996866969</v>
      </c>
      <c r="M533" t="s">
        <v>4480</v>
      </c>
      <c r="N533" t="s">
        <v>863</v>
      </c>
      <c r="O533">
        <v>2482</v>
      </c>
      <c r="P533">
        <v>2482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20220001922780</v>
      </c>
      <c r="AQ533" s="12">
        <v>44602</v>
      </c>
    </row>
    <row r="534" spans="1:43" x14ac:dyDescent="0.3">
      <c r="A534">
        <v>33</v>
      </c>
      <c r="B534">
        <v>1661833</v>
      </c>
      <c r="C534" s="12">
        <v>44595</v>
      </c>
      <c r="D534" s="12">
        <v>44685</v>
      </c>
      <c r="E534" s="12">
        <v>44718</v>
      </c>
      <c r="F534">
        <v>91</v>
      </c>
      <c r="G534" t="s">
        <v>2926</v>
      </c>
      <c r="H534" t="s">
        <v>861</v>
      </c>
      <c r="I534" t="s">
        <v>875</v>
      </c>
      <c r="J534" t="s">
        <v>875</v>
      </c>
      <c r="K534" t="s">
        <v>4479</v>
      </c>
      <c r="L534">
        <v>996866969</v>
      </c>
      <c r="M534" t="s">
        <v>4480</v>
      </c>
      <c r="N534" t="s">
        <v>863</v>
      </c>
      <c r="O534">
        <v>2482</v>
      </c>
      <c r="P534">
        <v>2482</v>
      </c>
      <c r="Q534" t="s">
        <v>1038</v>
      </c>
      <c r="R534">
        <v>0</v>
      </c>
      <c r="S534">
        <v>0</v>
      </c>
      <c r="T534" t="s">
        <v>865</v>
      </c>
      <c r="U534" t="s">
        <v>1039</v>
      </c>
      <c r="V534" t="s">
        <v>1040</v>
      </c>
      <c r="AE534" t="s">
        <v>1040</v>
      </c>
      <c r="AF534" t="s">
        <v>892</v>
      </c>
      <c r="AH534" t="s">
        <v>1041</v>
      </c>
      <c r="AI534" t="s">
        <v>1042</v>
      </c>
      <c r="AJ534" t="s">
        <v>1402</v>
      </c>
      <c r="AL534" t="s">
        <v>1270</v>
      </c>
      <c r="AM534" t="s">
        <v>903</v>
      </c>
      <c r="AN534" t="s">
        <v>859</v>
      </c>
      <c r="AO534" s="13">
        <v>8</v>
      </c>
      <c r="AP534" s="14">
        <v>20220005423323</v>
      </c>
      <c r="AQ534" s="12">
        <v>44690</v>
      </c>
    </row>
    <row r="535" spans="1:43" x14ac:dyDescent="0.3">
      <c r="A535">
        <v>33</v>
      </c>
      <c r="B535">
        <v>1661833</v>
      </c>
      <c r="C535" s="12">
        <v>44686</v>
      </c>
      <c r="D535" s="12">
        <v>44771</v>
      </c>
      <c r="E535" s="12">
        <v>44805</v>
      </c>
      <c r="F535">
        <v>86</v>
      </c>
      <c r="G535" t="s">
        <v>2926</v>
      </c>
      <c r="H535" t="s">
        <v>861</v>
      </c>
      <c r="I535" t="s">
        <v>875</v>
      </c>
      <c r="J535" t="s">
        <v>875</v>
      </c>
      <c r="K535" t="s">
        <v>4479</v>
      </c>
      <c r="L535">
        <v>996866969</v>
      </c>
      <c r="M535" t="s">
        <v>4480</v>
      </c>
      <c r="N535" t="s">
        <v>863</v>
      </c>
      <c r="O535">
        <v>2482</v>
      </c>
      <c r="P535">
        <v>2482</v>
      </c>
      <c r="Q535" t="s">
        <v>1601</v>
      </c>
      <c r="R535">
        <v>0</v>
      </c>
      <c r="S535">
        <v>0</v>
      </c>
      <c r="T535" t="s">
        <v>865</v>
      </c>
      <c r="U535" t="s">
        <v>1549</v>
      </c>
      <c r="V535" t="s">
        <v>1529</v>
      </c>
      <c r="AE535" t="s">
        <v>1529</v>
      </c>
      <c r="AF535" t="s">
        <v>1477</v>
      </c>
      <c r="AH535" t="s">
        <v>1558</v>
      </c>
      <c r="AI535" t="s">
        <v>1034</v>
      </c>
      <c r="AJ535" t="s">
        <v>3175</v>
      </c>
      <c r="AK535" t="s">
        <v>1835</v>
      </c>
      <c r="AL535" t="s">
        <v>1219</v>
      </c>
      <c r="AM535" t="s">
        <v>1979</v>
      </c>
      <c r="AN535" t="s">
        <v>859</v>
      </c>
      <c r="AO535" s="13">
        <v>45</v>
      </c>
      <c r="AP535" s="14">
        <v>20220008732129</v>
      </c>
      <c r="AQ535" s="12">
        <v>44776</v>
      </c>
    </row>
    <row r="536" spans="1:43" x14ac:dyDescent="0.3">
      <c r="A536">
        <v>33</v>
      </c>
      <c r="B536">
        <v>1661833</v>
      </c>
      <c r="C536" s="12">
        <v>44772</v>
      </c>
      <c r="D536" s="12">
        <v>44866</v>
      </c>
      <c r="E536" s="12">
        <v>44896</v>
      </c>
      <c r="F536">
        <v>95</v>
      </c>
      <c r="G536" t="s">
        <v>2926</v>
      </c>
      <c r="H536" t="s">
        <v>861</v>
      </c>
      <c r="I536" t="s">
        <v>875</v>
      </c>
      <c r="J536" t="s">
        <v>875</v>
      </c>
      <c r="K536" t="s">
        <v>4479</v>
      </c>
      <c r="L536">
        <v>996866969</v>
      </c>
      <c r="M536" t="s">
        <v>4480</v>
      </c>
      <c r="N536" t="s">
        <v>863</v>
      </c>
      <c r="O536">
        <v>2482</v>
      </c>
      <c r="P536">
        <v>2482</v>
      </c>
      <c r="Q536" t="s">
        <v>1387</v>
      </c>
      <c r="R536">
        <v>0</v>
      </c>
      <c r="S536">
        <v>0</v>
      </c>
      <c r="T536" t="s">
        <v>865</v>
      </c>
      <c r="U536" t="s">
        <v>1348</v>
      </c>
      <c r="V536" t="s">
        <v>1061</v>
      </c>
      <c r="AE536" t="s">
        <v>1061</v>
      </c>
      <c r="AF536" t="s">
        <v>1264</v>
      </c>
      <c r="AH536" t="s">
        <v>1349</v>
      </c>
      <c r="AI536" t="s">
        <v>1350</v>
      </c>
      <c r="AJ536" t="s">
        <v>1351</v>
      </c>
      <c r="AL536" t="s">
        <v>1559</v>
      </c>
      <c r="AM536" t="s">
        <v>903</v>
      </c>
      <c r="AN536" t="s">
        <v>859</v>
      </c>
      <c r="AO536" s="13">
        <v>8</v>
      </c>
      <c r="AP536" s="14">
        <v>20220011869529</v>
      </c>
      <c r="AQ536" s="12">
        <v>44868</v>
      </c>
    </row>
    <row r="537" spans="1:43" x14ac:dyDescent="0.3">
      <c r="A537">
        <v>33</v>
      </c>
      <c r="B537">
        <v>1661833</v>
      </c>
      <c r="C537" s="12">
        <v>44867</v>
      </c>
      <c r="D537" s="12">
        <v>44958</v>
      </c>
      <c r="E537" s="12">
        <v>44992</v>
      </c>
      <c r="F537">
        <v>92</v>
      </c>
      <c r="G537" t="s">
        <v>2926</v>
      </c>
      <c r="H537" t="s">
        <v>861</v>
      </c>
      <c r="I537" t="s">
        <v>875</v>
      </c>
      <c r="J537" t="s">
        <v>875</v>
      </c>
      <c r="K537" t="s">
        <v>4479</v>
      </c>
      <c r="L537">
        <v>996866969</v>
      </c>
      <c r="M537" t="s">
        <v>4480</v>
      </c>
      <c r="N537" t="s">
        <v>863</v>
      </c>
      <c r="O537">
        <v>2482</v>
      </c>
      <c r="P537">
        <v>2482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940</v>
      </c>
      <c r="AH537" t="s">
        <v>1041</v>
      </c>
      <c r="AI537" t="s">
        <v>1042</v>
      </c>
      <c r="AJ537" t="s">
        <v>1043</v>
      </c>
      <c r="AL537" t="s">
        <v>1461</v>
      </c>
      <c r="AM537" t="s">
        <v>1050</v>
      </c>
      <c r="AN537" t="s">
        <v>859</v>
      </c>
      <c r="AO537" s="13">
        <v>9</v>
      </c>
      <c r="AP537" s="14">
        <v>20230001138989</v>
      </c>
      <c r="AQ537" s="12">
        <v>44963</v>
      </c>
    </row>
    <row r="538" spans="1:43" x14ac:dyDescent="0.3">
      <c r="A538">
        <v>33</v>
      </c>
      <c r="B538">
        <v>1661833</v>
      </c>
      <c r="C538" s="12">
        <v>44959</v>
      </c>
      <c r="D538" s="12">
        <v>45048</v>
      </c>
      <c r="E538" s="12">
        <v>45083</v>
      </c>
      <c r="F538">
        <v>90</v>
      </c>
      <c r="G538" t="s">
        <v>2926</v>
      </c>
      <c r="H538" t="s">
        <v>861</v>
      </c>
      <c r="I538" t="s">
        <v>875</v>
      </c>
      <c r="J538" t="s">
        <v>875</v>
      </c>
      <c r="K538" t="s">
        <v>4479</v>
      </c>
      <c r="L538">
        <v>996866969</v>
      </c>
      <c r="M538" t="s">
        <v>4480</v>
      </c>
      <c r="N538" t="s">
        <v>863</v>
      </c>
      <c r="O538">
        <v>2482</v>
      </c>
      <c r="P538">
        <v>2482</v>
      </c>
      <c r="Q538">
        <v>6</v>
      </c>
      <c r="R538">
        <v>0</v>
      </c>
      <c r="S538">
        <v>0</v>
      </c>
      <c r="T538" t="s">
        <v>865</v>
      </c>
      <c r="U538" t="s">
        <v>1182</v>
      </c>
      <c r="V538" t="s">
        <v>1047</v>
      </c>
      <c r="AE538" t="s">
        <v>1047</v>
      </c>
      <c r="AF538" t="s">
        <v>881</v>
      </c>
      <c r="AH538" t="s">
        <v>1183</v>
      </c>
      <c r="AI538" t="s">
        <v>870</v>
      </c>
      <c r="AJ538" t="s">
        <v>1126</v>
      </c>
      <c r="AL538" t="s">
        <v>1231</v>
      </c>
      <c r="AM538" t="s">
        <v>903</v>
      </c>
      <c r="AN538" t="s">
        <v>859</v>
      </c>
      <c r="AO538" s="13">
        <v>8</v>
      </c>
      <c r="AP538" s="14">
        <v>20230004157214</v>
      </c>
      <c r="AQ538" s="12">
        <v>45054</v>
      </c>
    </row>
    <row r="539" spans="1:43" x14ac:dyDescent="0.3">
      <c r="A539">
        <v>33</v>
      </c>
      <c r="B539">
        <v>1661833</v>
      </c>
      <c r="C539" s="12">
        <v>45049</v>
      </c>
      <c r="D539" s="12">
        <v>45134</v>
      </c>
      <c r="E539" s="12">
        <v>45170</v>
      </c>
      <c r="F539">
        <v>86</v>
      </c>
      <c r="G539" t="s">
        <v>2926</v>
      </c>
      <c r="H539" t="s">
        <v>861</v>
      </c>
      <c r="I539" t="s">
        <v>875</v>
      </c>
      <c r="J539" t="s">
        <v>875</v>
      </c>
      <c r="K539" t="s">
        <v>4479</v>
      </c>
      <c r="L539">
        <v>996866969</v>
      </c>
      <c r="M539" t="s">
        <v>4480</v>
      </c>
      <c r="N539" t="s">
        <v>863</v>
      </c>
      <c r="O539">
        <v>2482</v>
      </c>
      <c r="P539">
        <v>2482</v>
      </c>
      <c r="Q539" t="s">
        <v>1601</v>
      </c>
      <c r="R539">
        <v>0</v>
      </c>
      <c r="S539">
        <v>0</v>
      </c>
      <c r="T539" t="s">
        <v>865</v>
      </c>
      <c r="U539" t="s">
        <v>1549</v>
      </c>
      <c r="V539" t="s">
        <v>1529</v>
      </c>
      <c r="AE539" t="s">
        <v>1529</v>
      </c>
      <c r="AF539" t="s">
        <v>1477</v>
      </c>
      <c r="AH539" t="s">
        <v>1558</v>
      </c>
      <c r="AI539" t="s">
        <v>1034</v>
      </c>
      <c r="AJ539" t="s">
        <v>1651</v>
      </c>
      <c r="AL539" t="s">
        <v>1652</v>
      </c>
      <c r="AM539" t="s">
        <v>1037</v>
      </c>
      <c r="AN539" t="s">
        <v>859</v>
      </c>
      <c r="AO539" s="13">
        <v>7</v>
      </c>
      <c r="AP539" s="14">
        <v>20230007111960</v>
      </c>
      <c r="AQ539" s="12">
        <v>45141</v>
      </c>
    </row>
    <row r="540" spans="1:43" x14ac:dyDescent="0.3">
      <c r="A540">
        <v>33</v>
      </c>
      <c r="B540">
        <v>1661833</v>
      </c>
      <c r="C540" s="12">
        <v>45135</v>
      </c>
      <c r="D540" s="12">
        <v>45231</v>
      </c>
      <c r="E540" s="12">
        <v>45261</v>
      </c>
      <c r="F540">
        <v>97</v>
      </c>
      <c r="G540" t="s">
        <v>2926</v>
      </c>
      <c r="H540" t="s">
        <v>861</v>
      </c>
      <c r="I540" t="s">
        <v>875</v>
      </c>
      <c r="J540" t="s">
        <v>875</v>
      </c>
      <c r="K540" t="s">
        <v>4479</v>
      </c>
      <c r="L540">
        <v>996866969</v>
      </c>
      <c r="M540" t="s">
        <v>4480</v>
      </c>
      <c r="N540" t="s">
        <v>863</v>
      </c>
      <c r="O540">
        <v>2482</v>
      </c>
      <c r="P540">
        <v>2482</v>
      </c>
      <c r="Q540" t="s">
        <v>1360</v>
      </c>
      <c r="R540">
        <v>0</v>
      </c>
      <c r="S540">
        <v>0</v>
      </c>
      <c r="T540" t="s">
        <v>865</v>
      </c>
      <c r="U540" t="s">
        <v>1361</v>
      </c>
      <c r="V540" t="s">
        <v>1362</v>
      </c>
      <c r="AE540" t="s">
        <v>1362</v>
      </c>
      <c r="AF540" t="s">
        <v>1363</v>
      </c>
      <c r="AH540" t="s">
        <v>1364</v>
      </c>
      <c r="AI540" t="s">
        <v>895</v>
      </c>
      <c r="AJ540" t="s">
        <v>1365</v>
      </c>
      <c r="AL540" t="s">
        <v>1350</v>
      </c>
      <c r="AM540" t="s">
        <v>1050</v>
      </c>
      <c r="AN540" t="s">
        <v>859</v>
      </c>
      <c r="AO540" s="13">
        <v>9</v>
      </c>
      <c r="AP540" s="14">
        <v>20230010167857</v>
      </c>
      <c r="AQ540" s="12">
        <v>45233</v>
      </c>
    </row>
    <row r="541" spans="1:43" x14ac:dyDescent="0.3">
      <c r="A541">
        <v>33</v>
      </c>
      <c r="B541">
        <v>1661833</v>
      </c>
      <c r="C541" s="12">
        <v>45232</v>
      </c>
      <c r="D541" s="12">
        <v>45322</v>
      </c>
      <c r="E541" s="12">
        <v>45356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4479</v>
      </c>
      <c r="L541">
        <v>996866969</v>
      </c>
      <c r="M541" t="s">
        <v>4480</v>
      </c>
      <c r="N541" t="s">
        <v>863</v>
      </c>
      <c r="O541">
        <v>2482</v>
      </c>
      <c r="P541">
        <v>2482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 s="14">
        <v>20240001182796</v>
      </c>
      <c r="AQ541" s="12">
        <v>45328</v>
      </c>
    </row>
    <row r="542" spans="1:43" x14ac:dyDescent="0.3">
      <c r="A542">
        <v>33</v>
      </c>
      <c r="B542">
        <v>1661833</v>
      </c>
      <c r="C542" s="12">
        <v>45323</v>
      </c>
      <c r="D542" s="12">
        <v>45408</v>
      </c>
      <c r="E542" s="12">
        <v>45449</v>
      </c>
      <c r="F542">
        <v>86</v>
      </c>
      <c r="G542" t="s">
        <v>2926</v>
      </c>
      <c r="H542" t="s">
        <v>861</v>
      </c>
      <c r="I542" t="s">
        <v>875</v>
      </c>
      <c r="J542" t="s">
        <v>875</v>
      </c>
      <c r="K542" t="s">
        <v>4479</v>
      </c>
      <c r="L542">
        <v>996866969</v>
      </c>
      <c r="M542" t="s">
        <v>4480</v>
      </c>
      <c r="N542" t="s">
        <v>863</v>
      </c>
      <c r="O542">
        <v>2482</v>
      </c>
      <c r="P542">
        <v>2482</v>
      </c>
      <c r="Q542" t="s">
        <v>1601</v>
      </c>
      <c r="R542">
        <v>0</v>
      </c>
      <c r="S542">
        <v>0</v>
      </c>
      <c r="T542" t="s">
        <v>865</v>
      </c>
      <c r="U542" t="s">
        <v>1549</v>
      </c>
      <c r="V542" t="s">
        <v>1529</v>
      </c>
      <c r="AE542" t="s">
        <v>1529</v>
      </c>
      <c r="AF542" t="s">
        <v>1477</v>
      </c>
      <c r="AH542" t="s">
        <v>1558</v>
      </c>
      <c r="AI542" t="s">
        <v>1034</v>
      </c>
      <c r="AJ542" t="s">
        <v>1651</v>
      </c>
      <c r="AL542" t="s">
        <v>1157</v>
      </c>
      <c r="AM542" t="s">
        <v>903</v>
      </c>
      <c r="AN542" t="s">
        <v>859</v>
      </c>
      <c r="AO542" s="13">
        <v>8</v>
      </c>
      <c r="AP542" s="14">
        <v>20240004185535</v>
      </c>
      <c r="AQ542" s="12">
        <v>45421</v>
      </c>
    </row>
    <row r="543" spans="1:43" x14ac:dyDescent="0.3">
      <c r="A543">
        <v>33</v>
      </c>
      <c r="B543">
        <v>1661833</v>
      </c>
      <c r="C543" s="12">
        <v>45409</v>
      </c>
      <c r="D543" s="12">
        <v>45502</v>
      </c>
      <c r="E543" s="12">
        <v>45538</v>
      </c>
      <c r="F543">
        <v>94</v>
      </c>
      <c r="G543" t="s">
        <v>2926</v>
      </c>
      <c r="H543" t="s">
        <v>861</v>
      </c>
      <c r="I543" t="s">
        <v>875</v>
      </c>
      <c r="J543" t="s">
        <v>875</v>
      </c>
      <c r="K543" t="s">
        <v>4479</v>
      </c>
      <c r="L543">
        <v>996866969</v>
      </c>
      <c r="M543" t="s">
        <v>4480</v>
      </c>
      <c r="N543" t="s">
        <v>863</v>
      </c>
      <c r="O543">
        <v>2482</v>
      </c>
      <c r="P543">
        <v>2484</v>
      </c>
      <c r="Q543" t="s">
        <v>3315</v>
      </c>
      <c r="R543">
        <v>2</v>
      </c>
      <c r="S543">
        <v>0</v>
      </c>
      <c r="T543" t="s">
        <v>865</v>
      </c>
      <c r="U543" t="s">
        <v>1348</v>
      </c>
      <c r="V543" t="s">
        <v>1061</v>
      </c>
      <c r="AE543" t="s">
        <v>1061</v>
      </c>
      <c r="AF543" t="s">
        <v>962</v>
      </c>
      <c r="AH543" t="s">
        <v>1349</v>
      </c>
      <c r="AI543" t="s">
        <v>1350</v>
      </c>
      <c r="AJ543" t="s">
        <v>1160</v>
      </c>
      <c r="AL543" t="s">
        <v>1892</v>
      </c>
      <c r="AM543" t="s">
        <v>903</v>
      </c>
      <c r="AN543" t="s">
        <v>859</v>
      </c>
      <c r="AO543" s="13">
        <v>8</v>
      </c>
      <c r="AP543" s="14">
        <v>20240007189871</v>
      </c>
      <c r="AQ543" s="12">
        <v>45509</v>
      </c>
    </row>
    <row r="544" spans="1:43" x14ac:dyDescent="0.3">
      <c r="A544">
        <v>33</v>
      </c>
      <c r="B544">
        <v>1661833</v>
      </c>
      <c r="C544" s="12">
        <v>45503</v>
      </c>
      <c r="D544" s="12">
        <v>45588</v>
      </c>
      <c r="E544" s="12">
        <v>45630</v>
      </c>
      <c r="F544">
        <v>86</v>
      </c>
      <c r="G544" t="s">
        <v>2926</v>
      </c>
      <c r="H544" t="s">
        <v>861</v>
      </c>
      <c r="I544" t="s">
        <v>875</v>
      </c>
      <c r="J544" t="s">
        <v>875</v>
      </c>
      <c r="K544" t="s">
        <v>4479</v>
      </c>
      <c r="L544">
        <v>996866969</v>
      </c>
      <c r="M544" t="s">
        <v>4480</v>
      </c>
      <c r="N544" t="s">
        <v>863</v>
      </c>
      <c r="O544">
        <v>2484</v>
      </c>
      <c r="P544">
        <v>2484</v>
      </c>
      <c r="Q544" t="s">
        <v>1601</v>
      </c>
      <c r="R544">
        <v>0</v>
      </c>
      <c r="S544">
        <v>0</v>
      </c>
      <c r="T544" t="s">
        <v>865</v>
      </c>
      <c r="U544" t="s">
        <v>1549</v>
      </c>
      <c r="V544" t="s">
        <v>1529</v>
      </c>
      <c r="AE544" t="s">
        <v>1529</v>
      </c>
      <c r="AF544" t="s">
        <v>1477</v>
      </c>
      <c r="AH544" t="s">
        <v>1558</v>
      </c>
      <c r="AI544" t="s">
        <v>1034</v>
      </c>
      <c r="AJ544" t="s">
        <v>1651</v>
      </c>
      <c r="AL544" t="s">
        <v>929</v>
      </c>
      <c r="AM544" t="s">
        <v>2385</v>
      </c>
      <c r="AN544" t="s">
        <v>859</v>
      </c>
      <c r="AO544" s="13">
        <v>8.0399999999999991</v>
      </c>
      <c r="AP544" s="14">
        <v>20240010264873</v>
      </c>
      <c r="AQ544" s="12">
        <v>45602</v>
      </c>
    </row>
    <row r="545" spans="1:43" x14ac:dyDescent="0.3">
      <c r="A545">
        <v>28</v>
      </c>
      <c r="B545">
        <v>1661833</v>
      </c>
      <c r="C545" s="12">
        <v>45589</v>
      </c>
      <c r="D545" s="12">
        <v>45695</v>
      </c>
      <c r="E545" s="12">
        <v>45750</v>
      </c>
      <c r="F545">
        <v>107</v>
      </c>
      <c r="G545" t="s">
        <v>2926</v>
      </c>
      <c r="H545" t="s">
        <v>861</v>
      </c>
      <c r="I545" t="s">
        <v>875</v>
      </c>
      <c r="J545" t="s">
        <v>875</v>
      </c>
      <c r="K545" t="s">
        <v>4479</v>
      </c>
      <c r="L545">
        <v>996866969</v>
      </c>
      <c r="M545" t="s">
        <v>4480</v>
      </c>
      <c r="N545" t="s">
        <v>863</v>
      </c>
      <c r="O545">
        <v>2484</v>
      </c>
      <c r="P545">
        <v>2484</v>
      </c>
      <c r="Q545" t="s">
        <v>1886</v>
      </c>
      <c r="R545">
        <v>0</v>
      </c>
      <c r="S545">
        <v>0</v>
      </c>
      <c r="T545" t="s">
        <v>865</v>
      </c>
      <c r="U545" t="s">
        <v>1887</v>
      </c>
      <c r="V545" t="s">
        <v>1544</v>
      </c>
      <c r="AE545" t="s">
        <v>1544</v>
      </c>
      <c r="AF545" t="s">
        <v>1415</v>
      </c>
      <c r="AH545" t="s">
        <v>1889</v>
      </c>
      <c r="AI545" t="s">
        <v>1157</v>
      </c>
      <c r="AJ545" t="s">
        <v>1782</v>
      </c>
      <c r="AL545" t="s">
        <v>859</v>
      </c>
      <c r="AM545" t="s">
        <v>4441</v>
      </c>
      <c r="AN545" t="s">
        <v>859</v>
      </c>
      <c r="AO545" s="13">
        <v>9.56</v>
      </c>
      <c r="AP545" s="14">
        <v>20250001979914</v>
      </c>
      <c r="AQ545" s="12">
        <v>45721</v>
      </c>
    </row>
    <row r="546" spans="1:43" x14ac:dyDescent="0.3">
      <c r="B546">
        <v>1661833</v>
      </c>
      <c r="E546" s="12">
        <v>45748</v>
      </c>
      <c r="G546" t="s">
        <v>2926</v>
      </c>
      <c r="I546" t="s">
        <v>875</v>
      </c>
      <c r="J546" t="s">
        <v>875</v>
      </c>
      <c r="K546" t="s">
        <v>4479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1383</v>
      </c>
      <c r="AL546" t="s">
        <v>859</v>
      </c>
      <c r="AM546" t="s">
        <v>1383</v>
      </c>
      <c r="AN546" t="s">
        <v>859</v>
      </c>
      <c r="AO546" s="13">
        <v>0.23</v>
      </c>
      <c r="AP546" s="14">
        <v>20250002938559</v>
      </c>
      <c r="AQ546" s="12">
        <v>45748</v>
      </c>
    </row>
    <row r="547" spans="1:43" x14ac:dyDescent="0.3">
      <c r="B547">
        <v>1661833</v>
      </c>
      <c r="E547" s="12">
        <v>45748</v>
      </c>
      <c r="G547" t="s">
        <v>2926</v>
      </c>
      <c r="I547" t="s">
        <v>875</v>
      </c>
      <c r="J547" t="s">
        <v>875</v>
      </c>
      <c r="K547" t="s">
        <v>4479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1729</v>
      </c>
      <c r="AL547" t="s">
        <v>859</v>
      </c>
      <c r="AM547" t="s">
        <v>1729</v>
      </c>
      <c r="AN547" t="s">
        <v>859</v>
      </c>
      <c r="AO547" s="13">
        <v>0.4</v>
      </c>
      <c r="AP547" s="14">
        <v>20250002938560</v>
      </c>
      <c r="AQ547" s="12">
        <v>45748</v>
      </c>
    </row>
    <row r="548" spans="1:43" x14ac:dyDescent="0.3">
      <c r="B548">
        <v>1661833</v>
      </c>
      <c r="E548" s="12">
        <v>45748</v>
      </c>
      <c r="G548" t="s">
        <v>2926</v>
      </c>
      <c r="I548" t="s">
        <v>875</v>
      </c>
      <c r="J548" t="s">
        <v>875</v>
      </c>
      <c r="K548" t="s">
        <v>4479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1778</v>
      </c>
      <c r="AL548" t="s">
        <v>859</v>
      </c>
      <c r="AM548" t="s">
        <v>1778</v>
      </c>
      <c r="AN548" t="s">
        <v>859</v>
      </c>
      <c r="AO548" s="13">
        <v>0.57999999999999996</v>
      </c>
      <c r="AP548" s="14">
        <v>20250002938561</v>
      </c>
      <c r="AQ548" s="12">
        <v>45748</v>
      </c>
    </row>
    <row r="549" spans="1:43" x14ac:dyDescent="0.3">
      <c r="B549">
        <v>1661833</v>
      </c>
      <c r="E549" s="12">
        <v>45748</v>
      </c>
      <c r="G549" t="s">
        <v>2926</v>
      </c>
      <c r="I549" t="s">
        <v>875</v>
      </c>
      <c r="J549" t="s">
        <v>875</v>
      </c>
      <c r="K549" t="s">
        <v>4479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1291</v>
      </c>
      <c r="AL549" t="s">
        <v>859</v>
      </c>
      <c r="AM549" t="s">
        <v>1291</v>
      </c>
      <c r="AN549" t="s">
        <v>859</v>
      </c>
      <c r="AO549" s="13">
        <v>0.76</v>
      </c>
      <c r="AP549" s="14">
        <v>20250002938562</v>
      </c>
      <c r="AQ549" s="12">
        <v>45748</v>
      </c>
    </row>
    <row r="550" spans="1:43" x14ac:dyDescent="0.3">
      <c r="B550">
        <v>1661833</v>
      </c>
      <c r="E550" s="12">
        <v>45748</v>
      </c>
      <c r="G550" t="s">
        <v>2926</v>
      </c>
      <c r="I550" t="s">
        <v>875</v>
      </c>
      <c r="J550" t="s">
        <v>875</v>
      </c>
      <c r="K550" t="s">
        <v>4479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1035</v>
      </c>
      <c r="AL550" t="s">
        <v>859</v>
      </c>
      <c r="AM550" t="s">
        <v>1035</v>
      </c>
      <c r="AN550" t="s">
        <v>859</v>
      </c>
      <c r="AO550" s="13">
        <v>1.06</v>
      </c>
      <c r="AP550" s="14">
        <v>20250002938563</v>
      </c>
      <c r="AQ550" s="12">
        <v>45748</v>
      </c>
    </row>
    <row r="551" spans="1:43" x14ac:dyDescent="0.3">
      <c r="B551">
        <v>1661833</v>
      </c>
      <c r="E551" s="12">
        <v>45748</v>
      </c>
      <c r="G551" t="s">
        <v>2926</v>
      </c>
      <c r="I551" t="s">
        <v>875</v>
      </c>
      <c r="J551" t="s">
        <v>875</v>
      </c>
      <c r="K551" t="s">
        <v>4479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1593</v>
      </c>
      <c r="AL551" t="s">
        <v>859</v>
      </c>
      <c r="AM551" t="s">
        <v>1593</v>
      </c>
      <c r="AN551" t="s">
        <v>859</v>
      </c>
      <c r="AO551" s="13">
        <v>0.97</v>
      </c>
      <c r="AP551" s="14">
        <v>20250002938564</v>
      </c>
      <c r="AQ551" s="12">
        <v>45748</v>
      </c>
    </row>
    <row r="552" spans="1:43" x14ac:dyDescent="0.3">
      <c r="B552">
        <v>1661833</v>
      </c>
      <c r="E552" s="12">
        <v>45748</v>
      </c>
      <c r="G552" t="s">
        <v>2926</v>
      </c>
      <c r="I552" t="s">
        <v>875</v>
      </c>
      <c r="J552" t="s">
        <v>875</v>
      </c>
      <c r="K552" t="s">
        <v>4479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1195</v>
      </c>
      <c r="AL552" t="s">
        <v>859</v>
      </c>
      <c r="AM552" t="s">
        <v>1195</v>
      </c>
      <c r="AN552" t="s">
        <v>859</v>
      </c>
      <c r="AO552" s="13">
        <v>1.28</v>
      </c>
      <c r="AP552" s="14">
        <v>20250002938565</v>
      </c>
      <c r="AQ552" s="12">
        <v>45748</v>
      </c>
    </row>
    <row r="553" spans="1:43" x14ac:dyDescent="0.3">
      <c r="B553">
        <v>1661833</v>
      </c>
      <c r="E553" s="12">
        <v>45748</v>
      </c>
      <c r="G553" t="s">
        <v>2926</v>
      </c>
      <c r="I553" t="s">
        <v>875</v>
      </c>
      <c r="J553" t="s">
        <v>875</v>
      </c>
      <c r="K553" t="s">
        <v>4479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1964</v>
      </c>
      <c r="AL553" t="s">
        <v>859</v>
      </c>
      <c r="AM553" t="s">
        <v>1964</v>
      </c>
      <c r="AN553" t="s">
        <v>859</v>
      </c>
      <c r="AO553" s="13">
        <v>1.65</v>
      </c>
      <c r="AP553" s="14">
        <v>20250002938566</v>
      </c>
      <c r="AQ553" s="12">
        <v>45748</v>
      </c>
    </row>
    <row r="554" spans="1:43" x14ac:dyDescent="0.3">
      <c r="B554">
        <v>1661833</v>
      </c>
      <c r="E554" s="12">
        <v>45748</v>
      </c>
      <c r="G554" t="s">
        <v>2926</v>
      </c>
      <c r="I554" t="s">
        <v>875</v>
      </c>
      <c r="J554" t="s">
        <v>875</v>
      </c>
      <c r="K554" t="s">
        <v>4479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1964</v>
      </c>
      <c r="AL554" t="s">
        <v>859</v>
      </c>
      <c r="AM554" t="s">
        <v>1964</v>
      </c>
      <c r="AN554" t="s">
        <v>859</v>
      </c>
      <c r="AO554" s="13">
        <v>1.65</v>
      </c>
      <c r="AP554" s="14">
        <v>20250002938567</v>
      </c>
      <c r="AQ554" s="12">
        <v>45748</v>
      </c>
    </row>
    <row r="555" spans="1:43" x14ac:dyDescent="0.3">
      <c r="B555">
        <v>1661833</v>
      </c>
      <c r="E555" s="12">
        <v>45748</v>
      </c>
      <c r="G555" t="s">
        <v>2926</v>
      </c>
      <c r="I555" t="s">
        <v>875</v>
      </c>
      <c r="J555" t="s">
        <v>875</v>
      </c>
      <c r="K555" t="s">
        <v>4479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3595</v>
      </c>
      <c r="AL555" t="s">
        <v>859</v>
      </c>
      <c r="AM555" t="s">
        <v>3595</v>
      </c>
      <c r="AN555" t="s">
        <v>859</v>
      </c>
      <c r="AO555" s="13">
        <v>10.25</v>
      </c>
      <c r="AP555" s="14">
        <v>20250002938568</v>
      </c>
      <c r="AQ555" s="12">
        <v>45748</v>
      </c>
    </row>
    <row r="556" spans="1:43" x14ac:dyDescent="0.3">
      <c r="B556">
        <v>1661833</v>
      </c>
      <c r="E556" s="12">
        <v>45748</v>
      </c>
      <c r="G556" t="s">
        <v>2926</v>
      </c>
      <c r="I556" t="s">
        <v>875</v>
      </c>
      <c r="J556" t="s">
        <v>875</v>
      </c>
      <c r="K556" t="s">
        <v>4479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1953</v>
      </c>
      <c r="AL556" t="s">
        <v>859</v>
      </c>
      <c r="AM556" t="s">
        <v>1953</v>
      </c>
      <c r="AN556" t="s">
        <v>859</v>
      </c>
      <c r="AO556" s="13">
        <v>1.99</v>
      </c>
      <c r="AP556" s="14">
        <v>20250002938569</v>
      </c>
      <c r="AQ556" s="12">
        <v>45748</v>
      </c>
    </row>
    <row r="557" spans="1:43" x14ac:dyDescent="0.3">
      <c r="B557">
        <v>1661833</v>
      </c>
      <c r="E557" s="12">
        <v>45748</v>
      </c>
      <c r="G557" t="s">
        <v>2926</v>
      </c>
      <c r="I557" t="s">
        <v>875</v>
      </c>
      <c r="J557" t="s">
        <v>875</v>
      </c>
      <c r="K557" t="s">
        <v>4479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1144</v>
      </c>
      <c r="AL557" t="s">
        <v>859</v>
      </c>
      <c r="AM557" t="s">
        <v>1144</v>
      </c>
      <c r="AN557" t="s">
        <v>859</v>
      </c>
      <c r="AO557" s="13">
        <v>2.13</v>
      </c>
      <c r="AP557" s="14">
        <v>20250002938570</v>
      </c>
      <c r="AQ557" s="12">
        <v>45748</v>
      </c>
    </row>
    <row r="558" spans="1:43" x14ac:dyDescent="0.3">
      <c r="B558">
        <v>1661833</v>
      </c>
      <c r="E558" s="12">
        <v>45748</v>
      </c>
      <c r="G558" t="s">
        <v>2926</v>
      </c>
      <c r="I558" t="s">
        <v>875</v>
      </c>
      <c r="J558" t="s">
        <v>875</v>
      </c>
      <c r="K558" t="s">
        <v>4479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1877</v>
      </c>
      <c r="AL558" t="s">
        <v>859</v>
      </c>
      <c r="AM558" t="s">
        <v>1877</v>
      </c>
      <c r="AN558" t="s">
        <v>859</v>
      </c>
      <c r="AO558" s="13">
        <v>2.52</v>
      </c>
      <c r="AP558" s="14">
        <v>20250002938571</v>
      </c>
      <c r="AQ558" s="12">
        <v>45748</v>
      </c>
    </row>
    <row r="559" spans="1:43" x14ac:dyDescent="0.3">
      <c r="B559">
        <v>1661833</v>
      </c>
      <c r="E559" s="12">
        <v>45748</v>
      </c>
      <c r="G559" t="s">
        <v>2926</v>
      </c>
      <c r="I559" t="s">
        <v>875</v>
      </c>
      <c r="J559" t="s">
        <v>875</v>
      </c>
      <c r="K559" t="s">
        <v>4479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1956</v>
      </c>
      <c r="AL559" t="s">
        <v>859</v>
      </c>
      <c r="AM559" t="s">
        <v>1956</v>
      </c>
      <c r="AN559" t="s">
        <v>859</v>
      </c>
      <c r="AO559" s="13">
        <v>2.48</v>
      </c>
      <c r="AP559" s="14">
        <v>20250002938572</v>
      </c>
      <c r="AQ559" s="12">
        <v>45748</v>
      </c>
    </row>
    <row r="560" spans="1:43" x14ac:dyDescent="0.3">
      <c r="B560">
        <v>1661833</v>
      </c>
      <c r="E560" s="12">
        <v>45748</v>
      </c>
      <c r="G560" t="s">
        <v>2926</v>
      </c>
      <c r="I560" t="s">
        <v>875</v>
      </c>
      <c r="J560" t="s">
        <v>875</v>
      </c>
      <c r="K560" t="s">
        <v>4479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3133</v>
      </c>
      <c r="AL560" t="s">
        <v>859</v>
      </c>
      <c r="AM560" t="s">
        <v>3133</v>
      </c>
      <c r="AN560" t="s">
        <v>859</v>
      </c>
      <c r="AO560" s="13">
        <v>2.58</v>
      </c>
      <c r="AP560" s="14">
        <v>20250002938573</v>
      </c>
      <c r="AQ560" s="12">
        <v>45748</v>
      </c>
    </row>
    <row r="561" spans="1:43" x14ac:dyDescent="0.3">
      <c r="B561">
        <v>1661833</v>
      </c>
      <c r="E561" s="12">
        <v>45748</v>
      </c>
      <c r="G561" t="s">
        <v>2926</v>
      </c>
      <c r="I561" t="s">
        <v>875</v>
      </c>
      <c r="J561" t="s">
        <v>875</v>
      </c>
      <c r="K561" t="s">
        <v>4479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3340</v>
      </c>
      <c r="AL561" t="s">
        <v>859</v>
      </c>
      <c r="AM561" t="s">
        <v>3340</v>
      </c>
      <c r="AN561" t="s">
        <v>859</v>
      </c>
      <c r="AO561" s="13">
        <v>2.5099999999999998</v>
      </c>
      <c r="AP561" s="14">
        <v>20250002938574</v>
      </c>
      <c r="AQ561" s="12">
        <v>45748</v>
      </c>
    </row>
    <row r="562" spans="1:43" x14ac:dyDescent="0.3">
      <c r="B562">
        <v>1661833</v>
      </c>
      <c r="E562" s="12">
        <v>45748</v>
      </c>
      <c r="G562" t="s">
        <v>2926</v>
      </c>
      <c r="I562" t="s">
        <v>875</v>
      </c>
      <c r="J562" t="s">
        <v>875</v>
      </c>
      <c r="K562" t="s">
        <v>4479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1970</v>
      </c>
      <c r="AL562" t="s">
        <v>859</v>
      </c>
      <c r="AM562" t="s">
        <v>1970</v>
      </c>
      <c r="AN562" t="s">
        <v>859</v>
      </c>
      <c r="AO562" s="13">
        <v>2.56</v>
      </c>
      <c r="AP562" s="14">
        <v>20250002938575</v>
      </c>
      <c r="AQ562" s="12">
        <v>45748</v>
      </c>
    </row>
    <row r="563" spans="1:43" x14ac:dyDescent="0.3">
      <c r="B563">
        <v>1661833</v>
      </c>
      <c r="E563" s="12">
        <v>45748</v>
      </c>
      <c r="G563" t="s">
        <v>2926</v>
      </c>
      <c r="I563" t="s">
        <v>875</v>
      </c>
      <c r="J563" t="s">
        <v>875</v>
      </c>
      <c r="K563" t="s">
        <v>4479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1440</v>
      </c>
      <c r="AL563" t="s">
        <v>859</v>
      </c>
      <c r="AM563" t="s">
        <v>1440</v>
      </c>
      <c r="AN563" t="s">
        <v>859</v>
      </c>
      <c r="AO563" s="13">
        <v>3.18</v>
      </c>
      <c r="AP563" s="14">
        <v>20250002938576</v>
      </c>
      <c r="AQ563" s="12">
        <v>45748</v>
      </c>
    </row>
    <row r="564" spans="1:43" x14ac:dyDescent="0.3">
      <c r="B564">
        <v>1661833</v>
      </c>
      <c r="E564" s="12">
        <v>45748</v>
      </c>
      <c r="G564" t="s">
        <v>2926</v>
      </c>
      <c r="I564" t="s">
        <v>875</v>
      </c>
      <c r="J564" t="s">
        <v>875</v>
      </c>
      <c r="K564" t="s">
        <v>4479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1668</v>
      </c>
      <c r="AL564" t="s">
        <v>859</v>
      </c>
      <c r="AM564" t="s">
        <v>1668</v>
      </c>
      <c r="AN564" t="s">
        <v>859</v>
      </c>
      <c r="AO564" s="13">
        <v>4.16</v>
      </c>
      <c r="AP564" s="14">
        <v>20250002938577</v>
      </c>
      <c r="AQ564" s="12">
        <v>45748</v>
      </c>
    </row>
    <row r="565" spans="1:43" x14ac:dyDescent="0.3">
      <c r="B565">
        <v>1661833</v>
      </c>
      <c r="E565" s="12">
        <v>45748</v>
      </c>
      <c r="G565" t="s">
        <v>2926</v>
      </c>
      <c r="I565" t="s">
        <v>875</v>
      </c>
      <c r="J565" t="s">
        <v>875</v>
      </c>
      <c r="K565" t="s">
        <v>4479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4422</v>
      </c>
      <c r="AL565" t="s">
        <v>859</v>
      </c>
      <c r="AM565" t="s">
        <v>4422</v>
      </c>
      <c r="AN565" t="s">
        <v>859</v>
      </c>
      <c r="AO565" s="13">
        <v>3.99</v>
      </c>
      <c r="AP565" s="14">
        <v>20250002938578</v>
      </c>
      <c r="AQ565" s="12">
        <v>45748</v>
      </c>
    </row>
    <row r="566" spans="1:43" x14ac:dyDescent="0.3">
      <c r="B566">
        <v>1661833</v>
      </c>
      <c r="E566" s="12">
        <v>45748</v>
      </c>
      <c r="G566" t="s">
        <v>2926</v>
      </c>
      <c r="I566" t="s">
        <v>875</v>
      </c>
      <c r="J566" t="s">
        <v>875</v>
      </c>
      <c r="K566" t="s">
        <v>4479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3171</v>
      </c>
      <c r="AL566" t="s">
        <v>859</v>
      </c>
      <c r="AM566" t="s">
        <v>3171</v>
      </c>
      <c r="AN566" t="s">
        <v>859</v>
      </c>
      <c r="AO566" s="13">
        <v>5.82</v>
      </c>
      <c r="AP566" s="14">
        <v>20250002938579</v>
      </c>
      <c r="AQ566" s="12">
        <v>45748</v>
      </c>
    </row>
    <row r="567" spans="1:43" x14ac:dyDescent="0.3">
      <c r="B567">
        <v>1661833</v>
      </c>
      <c r="E567" s="12">
        <v>45748</v>
      </c>
      <c r="G567" t="s">
        <v>2926</v>
      </c>
      <c r="I567" t="s">
        <v>875</v>
      </c>
      <c r="J567" t="s">
        <v>875</v>
      </c>
      <c r="K567" t="s">
        <v>4479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4483</v>
      </c>
      <c r="AL567" t="s">
        <v>859</v>
      </c>
      <c r="AM567" t="s">
        <v>4483</v>
      </c>
      <c r="AN567" t="s">
        <v>859</v>
      </c>
      <c r="AO567" s="13">
        <v>14.94</v>
      </c>
      <c r="AP567" s="14">
        <v>20250002938580</v>
      </c>
      <c r="AQ567" s="12">
        <v>45748</v>
      </c>
    </row>
    <row r="568" spans="1:43" x14ac:dyDescent="0.3">
      <c r="B568">
        <v>1661833</v>
      </c>
      <c r="E568" s="12">
        <v>45748</v>
      </c>
      <c r="G568" t="s">
        <v>2926</v>
      </c>
      <c r="I568" t="s">
        <v>875</v>
      </c>
      <c r="J568" t="s">
        <v>875</v>
      </c>
      <c r="K568" t="s">
        <v>4479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1625</v>
      </c>
      <c r="AI568" t="s">
        <v>859</v>
      </c>
      <c r="AK568" t="s">
        <v>860</v>
      </c>
      <c r="AL568" t="s">
        <v>859</v>
      </c>
      <c r="AM568" t="s">
        <v>860</v>
      </c>
      <c r="AN568" t="s">
        <v>859</v>
      </c>
      <c r="AO568" s="13">
        <v>7.0000000000000007E-2</v>
      </c>
      <c r="AP568" s="14">
        <v>20250002938582</v>
      </c>
      <c r="AQ568" s="12">
        <v>45748</v>
      </c>
    </row>
    <row r="569" spans="1:43" x14ac:dyDescent="0.3">
      <c r="A569">
        <v>31</v>
      </c>
      <c r="B569">
        <v>2008567</v>
      </c>
      <c r="C569" s="12">
        <v>45590</v>
      </c>
      <c r="D569" s="12">
        <v>45694</v>
      </c>
      <c r="E569" s="12">
        <v>45751</v>
      </c>
      <c r="F569">
        <v>105</v>
      </c>
      <c r="G569" t="s">
        <v>2926</v>
      </c>
      <c r="H569" t="s">
        <v>861</v>
      </c>
      <c r="I569" t="s">
        <v>875</v>
      </c>
      <c r="J569" t="s">
        <v>875</v>
      </c>
      <c r="K569" t="s">
        <v>2962</v>
      </c>
      <c r="L569">
        <v>996866969</v>
      </c>
      <c r="M569" t="s">
        <v>2963</v>
      </c>
      <c r="N569" t="s">
        <v>1359</v>
      </c>
      <c r="O569">
        <v>1515</v>
      </c>
      <c r="P569">
        <v>1531</v>
      </c>
      <c r="Q569">
        <v>0</v>
      </c>
      <c r="R569">
        <v>16</v>
      </c>
      <c r="S569">
        <v>0</v>
      </c>
      <c r="T569" t="s">
        <v>865</v>
      </c>
      <c r="U569" t="s">
        <v>1675</v>
      </c>
      <c r="V569" t="s">
        <v>1676</v>
      </c>
      <c r="AE569" t="s">
        <v>1676</v>
      </c>
      <c r="AF569" t="s">
        <v>989</v>
      </c>
      <c r="AH569" t="s">
        <v>954</v>
      </c>
      <c r="AI569" t="s">
        <v>1178</v>
      </c>
      <c r="AJ569" t="s">
        <v>1545</v>
      </c>
      <c r="AL569" t="s">
        <v>859</v>
      </c>
      <c r="AM569" t="s">
        <v>4433</v>
      </c>
      <c r="AN569" t="s">
        <v>1345</v>
      </c>
      <c r="AO569" s="13">
        <v>15.83</v>
      </c>
      <c r="AP569" s="14">
        <v>20250002034927</v>
      </c>
      <c r="AQ569" s="12">
        <v>45722</v>
      </c>
    </row>
    <row r="570" spans="1:43" x14ac:dyDescent="0.3">
      <c r="A570">
        <v>31</v>
      </c>
      <c r="B570">
        <v>2008568</v>
      </c>
      <c r="C570" s="12">
        <v>45590</v>
      </c>
      <c r="D570" s="12">
        <v>45694</v>
      </c>
      <c r="E570" s="12">
        <v>45751</v>
      </c>
      <c r="F570">
        <v>105</v>
      </c>
      <c r="G570" t="s">
        <v>2926</v>
      </c>
      <c r="H570" t="s">
        <v>861</v>
      </c>
      <c r="I570" t="s">
        <v>875</v>
      </c>
      <c r="J570" t="s">
        <v>875</v>
      </c>
      <c r="K570" t="s">
        <v>2962</v>
      </c>
      <c r="L570">
        <v>996866969</v>
      </c>
      <c r="M570" t="s">
        <v>4484</v>
      </c>
      <c r="N570" t="s">
        <v>1359</v>
      </c>
      <c r="O570">
        <v>0</v>
      </c>
      <c r="P570">
        <v>0</v>
      </c>
      <c r="Q570">
        <v>7</v>
      </c>
      <c r="R570">
        <v>0</v>
      </c>
      <c r="S570">
        <v>0</v>
      </c>
      <c r="T570" t="s">
        <v>865</v>
      </c>
      <c r="U570" t="s">
        <v>931</v>
      </c>
      <c r="V570" t="s">
        <v>1493</v>
      </c>
      <c r="AE570" t="s">
        <v>1493</v>
      </c>
      <c r="AF570" t="s">
        <v>989</v>
      </c>
      <c r="AH570" t="s">
        <v>1276</v>
      </c>
      <c r="AI570" t="s">
        <v>1157</v>
      </c>
      <c r="AJ570" t="s">
        <v>1195</v>
      </c>
      <c r="AL570" t="s">
        <v>859</v>
      </c>
      <c r="AM570" t="s">
        <v>4482</v>
      </c>
      <c r="AN570" t="s">
        <v>859</v>
      </c>
      <c r="AO570" s="13">
        <v>9.39</v>
      </c>
      <c r="AP570" s="14">
        <v>20250002034928</v>
      </c>
      <c r="AQ570" s="12">
        <v>45722</v>
      </c>
    </row>
    <row r="571" spans="1:43" x14ac:dyDescent="0.3">
      <c r="A571">
        <v>31</v>
      </c>
      <c r="B571">
        <v>2008569</v>
      </c>
      <c r="C571" s="12">
        <v>45590</v>
      </c>
      <c r="D571" s="12">
        <v>45694</v>
      </c>
      <c r="E571" s="12">
        <v>45751</v>
      </c>
      <c r="F571">
        <v>105</v>
      </c>
      <c r="G571" t="s">
        <v>2926</v>
      </c>
      <c r="H571" t="s">
        <v>861</v>
      </c>
      <c r="I571" t="s">
        <v>875</v>
      </c>
      <c r="J571" t="s">
        <v>875</v>
      </c>
      <c r="K571" t="s">
        <v>2962</v>
      </c>
      <c r="L571">
        <v>996866969</v>
      </c>
      <c r="M571" t="s">
        <v>4485</v>
      </c>
      <c r="N571" t="s">
        <v>1359</v>
      </c>
      <c r="O571">
        <v>0</v>
      </c>
      <c r="P571">
        <v>0</v>
      </c>
      <c r="Q571">
        <v>7</v>
      </c>
      <c r="R571">
        <v>0</v>
      </c>
      <c r="S571">
        <v>0</v>
      </c>
      <c r="T571" t="s">
        <v>865</v>
      </c>
      <c r="U571" t="s">
        <v>931</v>
      </c>
      <c r="V571" t="s">
        <v>1493</v>
      </c>
      <c r="AE571" t="s">
        <v>1493</v>
      </c>
      <c r="AF571" t="s">
        <v>989</v>
      </c>
      <c r="AH571" t="s">
        <v>1276</v>
      </c>
      <c r="AI571" t="s">
        <v>1157</v>
      </c>
      <c r="AJ571" t="s">
        <v>1195</v>
      </c>
      <c r="AL571" t="s">
        <v>859</v>
      </c>
      <c r="AM571" t="s">
        <v>4482</v>
      </c>
      <c r="AN571" t="s">
        <v>859</v>
      </c>
      <c r="AO571" s="13">
        <v>9.39</v>
      </c>
      <c r="AP571" s="14">
        <v>20250002034929</v>
      </c>
      <c r="AQ571" s="12">
        <v>45722</v>
      </c>
    </row>
    <row r="572" spans="1:43" x14ac:dyDescent="0.3">
      <c r="B572">
        <v>1569216</v>
      </c>
      <c r="E572" s="12">
        <v>45740</v>
      </c>
      <c r="G572" t="s">
        <v>3012</v>
      </c>
      <c r="I572" t="s">
        <v>875</v>
      </c>
      <c r="J572" t="s">
        <v>875</v>
      </c>
      <c r="K572" t="s">
        <v>3078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1431</v>
      </c>
      <c r="AL572" t="s">
        <v>859</v>
      </c>
      <c r="AM572" t="s">
        <v>1431</v>
      </c>
      <c r="AN572" t="s">
        <v>859</v>
      </c>
      <c r="AO572" s="13">
        <v>0.03</v>
      </c>
      <c r="AP572" s="14">
        <v>20250002682139</v>
      </c>
      <c r="AQ572" s="12">
        <v>45740</v>
      </c>
    </row>
    <row r="573" spans="1:43" x14ac:dyDescent="0.3">
      <c r="B573">
        <v>1569218</v>
      </c>
      <c r="E573" s="12">
        <v>45740</v>
      </c>
      <c r="G573" t="s">
        <v>3012</v>
      </c>
      <c r="I573" t="s">
        <v>875</v>
      </c>
      <c r="J573" t="s">
        <v>875</v>
      </c>
      <c r="K573" t="s">
        <v>3078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902</v>
      </c>
      <c r="AL573" t="s">
        <v>859</v>
      </c>
      <c r="AM573" t="s">
        <v>902</v>
      </c>
      <c r="AN573" t="s">
        <v>859</v>
      </c>
      <c r="AO573" s="13">
        <v>0.08</v>
      </c>
      <c r="AP573" s="14">
        <v>20250002682140</v>
      </c>
      <c r="AQ573" s="12">
        <v>45740</v>
      </c>
    </row>
    <row r="574" spans="1:43" x14ac:dyDescent="0.3">
      <c r="B574">
        <v>1569224</v>
      </c>
      <c r="E574" s="12">
        <v>45740</v>
      </c>
      <c r="G574" t="s">
        <v>3012</v>
      </c>
      <c r="I574" t="s">
        <v>875</v>
      </c>
      <c r="J574" t="s">
        <v>875</v>
      </c>
      <c r="K574" t="s">
        <v>3078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1431</v>
      </c>
      <c r="AL574" t="s">
        <v>859</v>
      </c>
      <c r="AM574" t="s">
        <v>1431</v>
      </c>
      <c r="AN574" t="s">
        <v>859</v>
      </c>
      <c r="AO574" s="13">
        <v>0.03</v>
      </c>
      <c r="AP574" s="14">
        <v>20250002682141</v>
      </c>
      <c r="AQ574" s="12">
        <v>45740</v>
      </c>
    </row>
    <row r="575" spans="1:43" x14ac:dyDescent="0.3">
      <c r="B575">
        <v>1569229</v>
      </c>
      <c r="E575" s="12">
        <v>45740</v>
      </c>
      <c r="G575" t="s">
        <v>3012</v>
      </c>
      <c r="I575" t="s">
        <v>875</v>
      </c>
      <c r="J575" t="s">
        <v>875</v>
      </c>
      <c r="K575" t="s">
        <v>3078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902</v>
      </c>
      <c r="AL575" t="s">
        <v>859</v>
      </c>
      <c r="AM575" t="s">
        <v>902</v>
      </c>
      <c r="AN575" t="s">
        <v>859</v>
      </c>
      <c r="AO575" s="13">
        <v>0.08</v>
      </c>
      <c r="AP575" s="14">
        <v>20250002682142</v>
      </c>
      <c r="AQ575" s="12">
        <v>45740</v>
      </c>
    </row>
    <row r="576" spans="1:43" x14ac:dyDescent="0.3">
      <c r="B576">
        <v>67101</v>
      </c>
      <c r="E576" s="12">
        <v>45740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13">
        <v>0.02</v>
      </c>
      <c r="AP576" s="14">
        <v>20250002682156</v>
      </c>
      <c r="AQ576" s="12">
        <v>45740</v>
      </c>
    </row>
    <row r="577" spans="1:43" x14ac:dyDescent="0.3">
      <c r="B577">
        <v>67103</v>
      </c>
      <c r="E577" s="12">
        <v>45740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925</v>
      </c>
      <c r="AL577" t="s">
        <v>859</v>
      </c>
      <c r="AM577" t="s">
        <v>925</v>
      </c>
      <c r="AN577" t="s">
        <v>859</v>
      </c>
      <c r="AO577" s="13">
        <v>0.41</v>
      </c>
      <c r="AP577" s="14">
        <v>20250002682157</v>
      </c>
      <c r="AQ577" s="12">
        <v>45740</v>
      </c>
    </row>
    <row r="578" spans="1:43" x14ac:dyDescent="0.3">
      <c r="B578">
        <v>1038185</v>
      </c>
      <c r="E578" s="12">
        <v>45740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1345</v>
      </c>
      <c r="AL578" t="s">
        <v>859</v>
      </c>
      <c r="AM578" t="s">
        <v>1345</v>
      </c>
      <c r="AN578" t="s">
        <v>859</v>
      </c>
      <c r="AO578" s="13">
        <v>0.05</v>
      </c>
      <c r="AP578" s="14">
        <v>20250002682164</v>
      </c>
      <c r="AQ578" s="12">
        <v>45740</v>
      </c>
    </row>
    <row r="579" spans="1:43" x14ac:dyDescent="0.3">
      <c r="B579">
        <v>1695201</v>
      </c>
      <c r="E579" s="12">
        <v>45740</v>
      </c>
      <c r="G579" t="s">
        <v>3012</v>
      </c>
      <c r="I579" t="s">
        <v>875</v>
      </c>
      <c r="J579" t="s">
        <v>875</v>
      </c>
      <c r="K579" t="s">
        <v>3104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1000</v>
      </c>
      <c r="AL579" t="s">
        <v>859</v>
      </c>
      <c r="AM579" t="s">
        <v>1000</v>
      </c>
      <c r="AN579" t="s">
        <v>859</v>
      </c>
      <c r="AO579" s="13">
        <v>0.24</v>
      </c>
      <c r="AP579" s="14">
        <v>20250002682135</v>
      </c>
      <c r="AQ579" s="12">
        <v>45740</v>
      </c>
    </row>
    <row r="580" spans="1:43" x14ac:dyDescent="0.3">
      <c r="B580">
        <v>74374</v>
      </c>
      <c r="E580" s="12">
        <v>45740</v>
      </c>
      <c r="G580" t="s">
        <v>3012</v>
      </c>
      <c r="I580" t="s">
        <v>875</v>
      </c>
      <c r="J580" t="s">
        <v>875</v>
      </c>
      <c r="K580" t="s">
        <v>3120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1219</v>
      </c>
      <c r="AL580" t="s">
        <v>859</v>
      </c>
      <c r="AM580" t="s">
        <v>1219</v>
      </c>
      <c r="AN580" t="s">
        <v>859</v>
      </c>
      <c r="AO580" s="13">
        <v>0.12</v>
      </c>
      <c r="AP580" s="14">
        <v>20250002682171</v>
      </c>
      <c r="AQ580" s="12">
        <v>45740</v>
      </c>
    </row>
    <row r="581" spans="1:43" x14ac:dyDescent="0.3">
      <c r="A581">
        <v>63</v>
      </c>
      <c r="B581">
        <v>830610</v>
      </c>
      <c r="C581" s="12">
        <v>45629</v>
      </c>
      <c r="D581" s="12">
        <v>45723</v>
      </c>
      <c r="E581" s="12">
        <v>45757</v>
      </c>
      <c r="F581">
        <v>95</v>
      </c>
      <c r="G581" t="s">
        <v>3012</v>
      </c>
      <c r="H581" t="s">
        <v>861</v>
      </c>
      <c r="I581" t="s">
        <v>875</v>
      </c>
      <c r="J581" t="s">
        <v>875</v>
      </c>
      <c r="K581" t="s">
        <v>3130</v>
      </c>
      <c r="L581">
        <v>996866969</v>
      </c>
      <c r="M581" t="s">
        <v>496</v>
      </c>
      <c r="N581" t="s">
        <v>863</v>
      </c>
      <c r="O581">
        <v>2881</v>
      </c>
      <c r="P581">
        <v>2901</v>
      </c>
      <c r="Q581">
        <v>0</v>
      </c>
      <c r="R581">
        <v>20</v>
      </c>
      <c r="S581">
        <v>0</v>
      </c>
      <c r="T581" t="s">
        <v>865</v>
      </c>
      <c r="U581" t="s">
        <v>1259</v>
      </c>
      <c r="V581" t="s">
        <v>1260</v>
      </c>
      <c r="W581" t="s">
        <v>2288</v>
      </c>
      <c r="X581" t="s">
        <v>1580</v>
      </c>
      <c r="AE581" t="s">
        <v>1122</v>
      </c>
      <c r="AF581" t="s">
        <v>1264</v>
      </c>
      <c r="AH581" t="s">
        <v>2993</v>
      </c>
      <c r="AI581" t="s">
        <v>901</v>
      </c>
      <c r="AJ581" t="s">
        <v>944</v>
      </c>
      <c r="AL581" t="s">
        <v>859</v>
      </c>
      <c r="AM581" t="s">
        <v>4486</v>
      </c>
      <c r="AN581" t="s">
        <v>859</v>
      </c>
      <c r="AO581" s="13">
        <v>20.87</v>
      </c>
      <c r="AP581" s="14">
        <v>20250002292884</v>
      </c>
      <c r="AQ581" s="12">
        <v>45728</v>
      </c>
    </row>
    <row r="582" spans="1:43" x14ac:dyDescent="0.3">
      <c r="A582">
        <v>58</v>
      </c>
      <c r="B582">
        <v>2195056</v>
      </c>
      <c r="C582" s="12">
        <v>45625</v>
      </c>
      <c r="D582" s="12">
        <v>45721</v>
      </c>
      <c r="E582" s="12">
        <v>45755</v>
      </c>
      <c r="F582">
        <v>97</v>
      </c>
      <c r="G582" t="s">
        <v>3012</v>
      </c>
      <c r="H582" t="s">
        <v>861</v>
      </c>
      <c r="I582" t="s">
        <v>875</v>
      </c>
      <c r="J582" t="s">
        <v>875</v>
      </c>
      <c r="K582" t="s">
        <v>3135</v>
      </c>
      <c r="L582">
        <v>996866969</v>
      </c>
      <c r="M582" t="s">
        <v>332</v>
      </c>
      <c r="N582" t="s">
        <v>1359</v>
      </c>
      <c r="O582">
        <v>694</v>
      </c>
      <c r="P582">
        <v>694</v>
      </c>
      <c r="Q582" t="s">
        <v>1360</v>
      </c>
      <c r="R582">
        <v>0</v>
      </c>
      <c r="S582">
        <v>0</v>
      </c>
      <c r="T582" t="s">
        <v>865</v>
      </c>
      <c r="U582" t="s">
        <v>1361</v>
      </c>
      <c r="V582" t="s">
        <v>1362</v>
      </c>
      <c r="AE582" t="s">
        <v>1362</v>
      </c>
      <c r="AF582" t="s">
        <v>1363</v>
      </c>
      <c r="AH582" t="s">
        <v>1364</v>
      </c>
      <c r="AI582" t="s">
        <v>895</v>
      </c>
      <c r="AJ582" t="s">
        <v>1365</v>
      </c>
      <c r="AL582" t="s">
        <v>859</v>
      </c>
      <c r="AM582" t="s">
        <v>3213</v>
      </c>
      <c r="AN582" t="s">
        <v>859</v>
      </c>
      <c r="AO582" s="13">
        <v>8.7100000000000009</v>
      </c>
      <c r="AP582" s="14">
        <v>20250002165447</v>
      </c>
      <c r="AQ582" s="12">
        <v>45726</v>
      </c>
    </row>
    <row r="583" spans="1:43" x14ac:dyDescent="0.3">
      <c r="A583">
        <v>70</v>
      </c>
      <c r="B583">
        <v>2290166</v>
      </c>
      <c r="C583" s="12">
        <v>45636</v>
      </c>
      <c r="D583" s="12">
        <v>45729</v>
      </c>
      <c r="E583" s="12">
        <v>45764</v>
      </c>
      <c r="F583">
        <v>94</v>
      </c>
      <c r="G583" t="s">
        <v>3012</v>
      </c>
      <c r="H583" t="s">
        <v>861</v>
      </c>
      <c r="I583" t="s">
        <v>875</v>
      </c>
      <c r="J583" t="s">
        <v>875</v>
      </c>
      <c r="K583" t="s">
        <v>3136</v>
      </c>
      <c r="L583">
        <v>996866969</v>
      </c>
      <c r="M583" t="s">
        <v>570</v>
      </c>
      <c r="N583" t="s">
        <v>1359</v>
      </c>
      <c r="O583">
        <v>1</v>
      </c>
      <c r="P583">
        <v>1</v>
      </c>
      <c r="Q583" t="s">
        <v>1387</v>
      </c>
      <c r="R583">
        <v>0</v>
      </c>
      <c r="S583">
        <v>0</v>
      </c>
      <c r="T583" t="s">
        <v>865</v>
      </c>
      <c r="U583" t="s">
        <v>1348</v>
      </c>
      <c r="V583" t="s">
        <v>1061</v>
      </c>
      <c r="AE583" t="s">
        <v>1061</v>
      </c>
      <c r="AF583" t="s">
        <v>962</v>
      </c>
      <c r="AH583" t="s">
        <v>1349</v>
      </c>
      <c r="AI583" t="s">
        <v>1350</v>
      </c>
      <c r="AJ583" t="s">
        <v>1160</v>
      </c>
      <c r="AL583" t="s">
        <v>859</v>
      </c>
      <c r="AM583" t="s">
        <v>1662</v>
      </c>
      <c r="AN583" t="s">
        <v>859</v>
      </c>
      <c r="AO583" s="13">
        <v>8.44</v>
      </c>
      <c r="AP583" s="14">
        <v>20250002550637</v>
      </c>
      <c r="AQ583" s="12">
        <v>45735</v>
      </c>
    </row>
    <row r="584" spans="1:43" x14ac:dyDescent="0.3">
      <c r="A584">
        <v>54</v>
      </c>
      <c r="B584">
        <v>110314</v>
      </c>
      <c r="C584" s="12">
        <v>45624</v>
      </c>
      <c r="D584" s="12">
        <v>45720</v>
      </c>
      <c r="E584" s="12">
        <v>45751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3137</v>
      </c>
      <c r="L584">
        <v>996866969</v>
      </c>
      <c r="M584">
        <v>0</v>
      </c>
      <c r="N584" t="s">
        <v>863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AF584" t="s">
        <v>1363</v>
      </c>
      <c r="AI584" t="s">
        <v>859</v>
      </c>
      <c r="AJ584" t="s">
        <v>1077</v>
      </c>
      <c r="AL584" t="s">
        <v>859</v>
      </c>
      <c r="AM584" t="s">
        <v>1962</v>
      </c>
      <c r="AN584" t="s">
        <v>859</v>
      </c>
      <c r="AO584" s="13">
        <v>4.01</v>
      </c>
      <c r="AP584" s="14">
        <v>20250002035922</v>
      </c>
      <c r="AQ584" s="12">
        <v>45722</v>
      </c>
    </row>
    <row r="585" spans="1:43" x14ac:dyDescent="0.3">
      <c r="A585">
        <v>54</v>
      </c>
      <c r="B585">
        <v>110324</v>
      </c>
      <c r="C585" s="12">
        <v>45618</v>
      </c>
      <c r="D585" s="12">
        <v>45714</v>
      </c>
      <c r="E585" s="12">
        <v>45750</v>
      </c>
      <c r="F585">
        <v>97</v>
      </c>
      <c r="G585" t="s">
        <v>3012</v>
      </c>
      <c r="H585" t="s">
        <v>861</v>
      </c>
      <c r="I585" t="s">
        <v>875</v>
      </c>
      <c r="J585" t="s">
        <v>875</v>
      </c>
      <c r="K585" t="s">
        <v>3137</v>
      </c>
      <c r="L585">
        <v>996866969</v>
      </c>
      <c r="M585" t="s">
        <v>528</v>
      </c>
      <c r="N585" t="s">
        <v>863</v>
      </c>
      <c r="O585">
        <v>1046</v>
      </c>
      <c r="P585">
        <v>1046</v>
      </c>
      <c r="Q585" t="s">
        <v>1360</v>
      </c>
      <c r="R585">
        <v>0</v>
      </c>
      <c r="S585">
        <v>0</v>
      </c>
      <c r="T585" t="s">
        <v>865</v>
      </c>
      <c r="U585" t="s">
        <v>1361</v>
      </c>
      <c r="V585" t="s">
        <v>1362</v>
      </c>
      <c r="AE585" t="s">
        <v>1362</v>
      </c>
      <c r="AF585" t="s">
        <v>1363</v>
      </c>
      <c r="AH585" t="s">
        <v>1364</v>
      </c>
      <c r="AI585" t="s">
        <v>895</v>
      </c>
      <c r="AJ585" t="s">
        <v>1365</v>
      </c>
      <c r="AL585" t="s">
        <v>859</v>
      </c>
      <c r="AM585" t="s">
        <v>3213</v>
      </c>
      <c r="AN585" t="s">
        <v>859</v>
      </c>
      <c r="AO585" s="13">
        <v>8.7100000000000009</v>
      </c>
      <c r="AP585" s="14">
        <v>20250001969520</v>
      </c>
      <c r="AQ585" s="12">
        <v>45721</v>
      </c>
    </row>
    <row r="586" spans="1:43" x14ac:dyDescent="0.3">
      <c r="A586">
        <v>79</v>
      </c>
      <c r="B586">
        <v>142849</v>
      </c>
      <c r="C586" s="12">
        <v>45639</v>
      </c>
      <c r="D586" s="12">
        <v>45734</v>
      </c>
      <c r="E586" s="12">
        <v>45785</v>
      </c>
      <c r="F586">
        <v>96</v>
      </c>
      <c r="G586" t="s">
        <v>3012</v>
      </c>
      <c r="H586" t="s">
        <v>861</v>
      </c>
      <c r="I586" t="s">
        <v>3140</v>
      </c>
      <c r="J586" t="s">
        <v>875</v>
      </c>
      <c r="K586" t="s">
        <v>3141</v>
      </c>
      <c r="L586">
        <v>996866969</v>
      </c>
      <c r="M586" t="s">
        <v>745</v>
      </c>
      <c r="N586" t="s">
        <v>863</v>
      </c>
      <c r="O586">
        <v>557</v>
      </c>
      <c r="P586">
        <v>579</v>
      </c>
      <c r="Q586">
        <v>0</v>
      </c>
      <c r="R586">
        <v>22</v>
      </c>
      <c r="S586">
        <v>0</v>
      </c>
      <c r="T586" t="s">
        <v>865</v>
      </c>
      <c r="U586" t="s">
        <v>1675</v>
      </c>
      <c r="V586" t="s">
        <v>1676</v>
      </c>
      <c r="W586" t="s">
        <v>1182</v>
      </c>
      <c r="X586" t="s">
        <v>1743</v>
      </c>
      <c r="AE586" t="s">
        <v>3470</v>
      </c>
      <c r="AF586" t="s">
        <v>1413</v>
      </c>
      <c r="AH586" t="s">
        <v>4289</v>
      </c>
      <c r="AI586" t="s">
        <v>1608</v>
      </c>
      <c r="AJ586" t="s">
        <v>936</v>
      </c>
      <c r="AL586" t="s">
        <v>859</v>
      </c>
      <c r="AM586" t="s">
        <v>1702</v>
      </c>
      <c r="AN586" t="s">
        <v>859</v>
      </c>
      <c r="AO586" s="13">
        <v>23.42</v>
      </c>
      <c r="AP586" s="14">
        <v>20250002794498</v>
      </c>
      <c r="AQ586" s="12">
        <v>45743</v>
      </c>
    </row>
    <row r="587" spans="1:43" x14ac:dyDescent="0.3">
      <c r="A587">
        <v>81</v>
      </c>
      <c r="B587">
        <v>1259386</v>
      </c>
      <c r="C587" s="12">
        <v>45640</v>
      </c>
      <c r="D587" s="12">
        <v>45735</v>
      </c>
      <c r="E587" s="12">
        <v>45786</v>
      </c>
      <c r="F587">
        <v>96</v>
      </c>
      <c r="G587" t="s">
        <v>3012</v>
      </c>
      <c r="H587" t="s">
        <v>861</v>
      </c>
      <c r="I587" t="s">
        <v>875</v>
      </c>
      <c r="J587" t="s">
        <v>875</v>
      </c>
      <c r="K587" t="s">
        <v>3147</v>
      </c>
      <c r="L587">
        <v>996866969</v>
      </c>
      <c r="M587" t="s">
        <v>353</v>
      </c>
      <c r="N587" t="s">
        <v>863</v>
      </c>
      <c r="O587">
        <v>0</v>
      </c>
      <c r="P587">
        <v>0</v>
      </c>
      <c r="Q587" t="s">
        <v>1411</v>
      </c>
      <c r="R587">
        <v>0</v>
      </c>
      <c r="S587">
        <v>0</v>
      </c>
      <c r="T587" t="s">
        <v>865</v>
      </c>
      <c r="U587" t="s">
        <v>1412</v>
      </c>
      <c r="V587" t="s">
        <v>944</v>
      </c>
      <c r="AE587" t="s">
        <v>944</v>
      </c>
      <c r="AF587" t="s">
        <v>1413</v>
      </c>
      <c r="AH587" t="s">
        <v>1414</v>
      </c>
      <c r="AI587" t="s">
        <v>1350</v>
      </c>
      <c r="AJ587" t="s">
        <v>1504</v>
      </c>
      <c r="AL587" t="s">
        <v>859</v>
      </c>
      <c r="AM587" t="s">
        <v>1709</v>
      </c>
      <c r="AN587" t="s">
        <v>859</v>
      </c>
      <c r="AO587" s="13">
        <v>8.58</v>
      </c>
      <c r="AP587" s="14">
        <v>20250002850815</v>
      </c>
      <c r="AQ587" s="12">
        <v>45744</v>
      </c>
    </row>
    <row r="588" spans="1:43" x14ac:dyDescent="0.3">
      <c r="A588">
        <v>81</v>
      </c>
      <c r="B588">
        <v>1076405</v>
      </c>
      <c r="C588" s="12">
        <v>45640</v>
      </c>
      <c r="D588" s="12">
        <v>45735</v>
      </c>
      <c r="E588" s="12">
        <v>45786</v>
      </c>
      <c r="F588">
        <v>96</v>
      </c>
      <c r="G588" t="s">
        <v>3012</v>
      </c>
      <c r="H588" t="s">
        <v>861</v>
      </c>
      <c r="I588" t="s">
        <v>875</v>
      </c>
      <c r="J588" t="s">
        <v>875</v>
      </c>
      <c r="K588" t="s">
        <v>3148</v>
      </c>
      <c r="L588">
        <v>996866969</v>
      </c>
      <c r="M588" t="s">
        <v>254</v>
      </c>
      <c r="N588" t="s">
        <v>863</v>
      </c>
      <c r="O588">
        <v>1229</v>
      </c>
      <c r="P588">
        <v>1285</v>
      </c>
      <c r="Q588">
        <v>0</v>
      </c>
      <c r="R588">
        <v>56</v>
      </c>
      <c r="S588">
        <v>0</v>
      </c>
      <c r="T588" t="s">
        <v>865</v>
      </c>
      <c r="U588" t="s">
        <v>1675</v>
      </c>
      <c r="V588" t="s">
        <v>1676</v>
      </c>
      <c r="W588" t="s">
        <v>2313</v>
      </c>
      <c r="X588" t="s">
        <v>2314</v>
      </c>
      <c r="AE588" t="s">
        <v>2315</v>
      </c>
      <c r="AF588" t="s">
        <v>1413</v>
      </c>
      <c r="AH588" t="s">
        <v>2316</v>
      </c>
      <c r="AI588" t="s">
        <v>1875</v>
      </c>
      <c r="AJ588" t="s">
        <v>1099</v>
      </c>
      <c r="AL588" t="s">
        <v>859</v>
      </c>
      <c r="AM588" t="s">
        <v>4487</v>
      </c>
      <c r="AN588" t="s">
        <v>859</v>
      </c>
      <c r="AO588" s="13">
        <v>68.25</v>
      </c>
      <c r="AP588" s="14">
        <v>20250002850474</v>
      </c>
      <c r="AQ588" s="12">
        <v>45744</v>
      </c>
    </row>
    <row r="589" spans="1:43" x14ac:dyDescent="0.3">
      <c r="A589">
        <v>79</v>
      </c>
      <c r="B589">
        <v>1429642</v>
      </c>
      <c r="C589" s="12">
        <v>45639</v>
      </c>
      <c r="D589" s="12">
        <v>45734</v>
      </c>
      <c r="E589" s="12">
        <v>45785</v>
      </c>
      <c r="F589">
        <v>96</v>
      </c>
      <c r="G589" t="s">
        <v>3012</v>
      </c>
      <c r="H589" t="s">
        <v>861</v>
      </c>
      <c r="I589" t="s">
        <v>875</v>
      </c>
      <c r="J589" t="s">
        <v>875</v>
      </c>
      <c r="K589" t="s">
        <v>3154</v>
      </c>
      <c r="L589">
        <v>996866969</v>
      </c>
      <c r="M589" t="s">
        <v>454</v>
      </c>
      <c r="N589" t="s">
        <v>863</v>
      </c>
      <c r="O589">
        <v>0</v>
      </c>
      <c r="P589">
        <v>0</v>
      </c>
      <c r="Q589" t="s">
        <v>1411</v>
      </c>
      <c r="R589">
        <v>0</v>
      </c>
      <c r="S589">
        <v>0</v>
      </c>
      <c r="T589" t="s">
        <v>865</v>
      </c>
      <c r="U589" t="s">
        <v>1412</v>
      </c>
      <c r="V589" t="s">
        <v>944</v>
      </c>
      <c r="AE589" t="s">
        <v>944</v>
      </c>
      <c r="AF589" t="s">
        <v>1413</v>
      </c>
      <c r="AH589" t="s">
        <v>1414</v>
      </c>
      <c r="AI589" t="s">
        <v>1350</v>
      </c>
      <c r="AJ589" t="s">
        <v>1504</v>
      </c>
      <c r="AL589" t="s">
        <v>859</v>
      </c>
      <c r="AM589" t="s">
        <v>1709</v>
      </c>
      <c r="AN589" t="s">
        <v>859</v>
      </c>
      <c r="AO589" s="13">
        <v>8.58</v>
      </c>
      <c r="AP589" s="14">
        <v>20250002797433</v>
      </c>
      <c r="AQ589" s="12">
        <v>45743</v>
      </c>
    </row>
    <row r="590" spans="1:43" x14ac:dyDescent="0.3">
      <c r="A590">
        <v>79</v>
      </c>
      <c r="B590">
        <v>1429645</v>
      </c>
      <c r="C590" s="12">
        <v>45639</v>
      </c>
      <c r="D590" s="12">
        <v>45734</v>
      </c>
      <c r="E590" s="12">
        <v>45785</v>
      </c>
      <c r="F590">
        <v>96</v>
      </c>
      <c r="G590" t="s">
        <v>3012</v>
      </c>
      <c r="H590" t="s">
        <v>861</v>
      </c>
      <c r="I590" t="s">
        <v>875</v>
      </c>
      <c r="J590" t="s">
        <v>875</v>
      </c>
      <c r="K590" t="s">
        <v>3154</v>
      </c>
      <c r="L590">
        <v>996866969</v>
      </c>
      <c r="M590" t="s">
        <v>399</v>
      </c>
      <c r="N590" t="s">
        <v>863</v>
      </c>
      <c r="O590">
        <v>0</v>
      </c>
      <c r="P590">
        <v>0</v>
      </c>
      <c r="Q590" t="s">
        <v>1411</v>
      </c>
      <c r="R590">
        <v>0</v>
      </c>
      <c r="S590">
        <v>0</v>
      </c>
      <c r="T590" t="s">
        <v>865</v>
      </c>
      <c r="U590" t="s">
        <v>1412</v>
      </c>
      <c r="V590" t="s">
        <v>944</v>
      </c>
      <c r="AE590" t="s">
        <v>944</v>
      </c>
      <c r="AF590" t="s">
        <v>1413</v>
      </c>
      <c r="AH590" t="s">
        <v>1414</v>
      </c>
      <c r="AI590" t="s">
        <v>1350</v>
      </c>
      <c r="AJ590" t="s">
        <v>1504</v>
      </c>
      <c r="AL590" t="s">
        <v>859</v>
      </c>
      <c r="AM590" t="s">
        <v>1709</v>
      </c>
      <c r="AN590" t="s">
        <v>859</v>
      </c>
      <c r="AO590" s="13">
        <v>8.58</v>
      </c>
      <c r="AP590" s="14">
        <v>20250002797436</v>
      </c>
      <c r="AQ590" s="12">
        <v>45743</v>
      </c>
    </row>
    <row r="591" spans="1:43" x14ac:dyDescent="0.3">
      <c r="A591">
        <v>73</v>
      </c>
      <c r="B591">
        <v>1731399</v>
      </c>
      <c r="C591" s="12">
        <v>45643</v>
      </c>
      <c r="D591" s="12">
        <v>45728</v>
      </c>
      <c r="E591" s="12">
        <v>45779</v>
      </c>
      <c r="F591">
        <v>86</v>
      </c>
      <c r="G591" t="s">
        <v>3012</v>
      </c>
      <c r="H591" t="s">
        <v>861</v>
      </c>
      <c r="I591" t="s">
        <v>3155</v>
      </c>
      <c r="J591" t="s">
        <v>875</v>
      </c>
      <c r="K591" t="s">
        <v>3156</v>
      </c>
      <c r="L591">
        <v>996866969</v>
      </c>
      <c r="M591" t="s">
        <v>720</v>
      </c>
      <c r="N591" t="s">
        <v>863</v>
      </c>
      <c r="O591">
        <v>729</v>
      </c>
      <c r="P591">
        <v>798</v>
      </c>
      <c r="Q591">
        <v>0</v>
      </c>
      <c r="R591">
        <v>69</v>
      </c>
      <c r="S591">
        <v>0</v>
      </c>
      <c r="T591" t="s">
        <v>865</v>
      </c>
      <c r="U591" t="s">
        <v>1836</v>
      </c>
      <c r="V591" t="s">
        <v>1090</v>
      </c>
      <c r="W591" t="s">
        <v>2059</v>
      </c>
      <c r="X591" t="s">
        <v>4308</v>
      </c>
      <c r="Y591" t="s">
        <v>1859</v>
      </c>
      <c r="Z591" t="s">
        <v>4488</v>
      </c>
      <c r="AE591" t="s">
        <v>4489</v>
      </c>
      <c r="AF591" t="s">
        <v>1477</v>
      </c>
      <c r="AH591" t="s">
        <v>4490</v>
      </c>
      <c r="AI591" t="s">
        <v>3552</v>
      </c>
      <c r="AJ591" t="s">
        <v>4491</v>
      </c>
      <c r="AL591" t="s">
        <v>859</v>
      </c>
      <c r="AM591" t="s">
        <v>4492</v>
      </c>
      <c r="AN591" t="s">
        <v>859</v>
      </c>
      <c r="AO591" s="13">
        <v>114.68</v>
      </c>
      <c r="AP591" s="14">
        <v>20250002605859</v>
      </c>
      <c r="AQ591" s="12">
        <v>45736</v>
      </c>
    </row>
    <row r="592" spans="1:43" x14ac:dyDescent="0.3">
      <c r="A592">
        <v>84</v>
      </c>
      <c r="B592">
        <v>2020888</v>
      </c>
      <c r="C592" s="12">
        <v>45644</v>
      </c>
      <c r="D592" s="12">
        <v>45737</v>
      </c>
      <c r="E592" s="12">
        <v>45789</v>
      </c>
      <c r="F592">
        <v>94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1387</v>
      </c>
      <c r="R592">
        <v>0</v>
      </c>
      <c r="S592">
        <v>0</v>
      </c>
      <c r="T592" t="s">
        <v>865</v>
      </c>
      <c r="U592" t="s">
        <v>1348</v>
      </c>
      <c r="V592" t="s">
        <v>1061</v>
      </c>
      <c r="AE592" t="s">
        <v>1061</v>
      </c>
      <c r="AF592" t="s">
        <v>962</v>
      </c>
      <c r="AH592" t="s">
        <v>1349</v>
      </c>
      <c r="AI592" t="s">
        <v>1350</v>
      </c>
      <c r="AJ592" t="s">
        <v>1160</v>
      </c>
      <c r="AL592" t="s">
        <v>859</v>
      </c>
      <c r="AM592" t="s">
        <v>1662</v>
      </c>
      <c r="AN592" t="s">
        <v>859</v>
      </c>
      <c r="AO592" s="13">
        <v>8.44</v>
      </c>
      <c r="AP592" s="14">
        <v>20250002918301</v>
      </c>
      <c r="AQ592" s="12">
        <v>45747</v>
      </c>
    </row>
    <row r="593" spans="1:43" x14ac:dyDescent="0.3">
      <c r="A593">
        <v>82</v>
      </c>
      <c r="B593">
        <v>1811029</v>
      </c>
      <c r="C593" s="12">
        <v>45646</v>
      </c>
      <c r="D593" s="12">
        <v>45736</v>
      </c>
      <c r="E593" s="12">
        <v>45789</v>
      </c>
      <c r="F593">
        <v>91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 t="s">
        <v>1038</v>
      </c>
      <c r="R593">
        <v>0</v>
      </c>
      <c r="S593">
        <v>0</v>
      </c>
      <c r="T593" t="s">
        <v>865</v>
      </c>
      <c r="U593" t="s">
        <v>1039</v>
      </c>
      <c r="V593" t="s">
        <v>1040</v>
      </c>
      <c r="AE593" t="s">
        <v>1040</v>
      </c>
      <c r="AF593" t="s">
        <v>892</v>
      </c>
      <c r="AI593" t="s">
        <v>1042</v>
      </c>
      <c r="AJ593" t="s">
        <v>1178</v>
      </c>
      <c r="AL593" t="s">
        <v>859</v>
      </c>
      <c r="AM593" t="s">
        <v>4048</v>
      </c>
      <c r="AN593" t="s">
        <v>859</v>
      </c>
      <c r="AO593" s="13">
        <v>6.18</v>
      </c>
      <c r="AP593" s="14">
        <v>20250002897671</v>
      </c>
      <c r="AQ593" s="12">
        <v>45747</v>
      </c>
    </row>
    <row r="594" spans="1:43" x14ac:dyDescent="0.3">
      <c r="A594">
        <v>79</v>
      </c>
      <c r="B594">
        <v>747813</v>
      </c>
      <c r="C594" s="12">
        <v>45645</v>
      </c>
      <c r="D594" s="12">
        <v>45730</v>
      </c>
      <c r="E594" s="12">
        <v>45785</v>
      </c>
      <c r="F594">
        <v>86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1601</v>
      </c>
      <c r="R594">
        <v>0</v>
      </c>
      <c r="S594">
        <v>0</v>
      </c>
      <c r="T594" t="s">
        <v>865</v>
      </c>
      <c r="U594" t="s">
        <v>1549</v>
      </c>
      <c r="V594" t="s">
        <v>1529</v>
      </c>
      <c r="AE594" t="s">
        <v>1529</v>
      </c>
      <c r="AF594" t="s">
        <v>1477</v>
      </c>
      <c r="AI594" t="s">
        <v>1034</v>
      </c>
      <c r="AJ594" t="s">
        <v>1423</v>
      </c>
      <c r="AL594" t="s">
        <v>859</v>
      </c>
      <c r="AM594" t="s">
        <v>3171</v>
      </c>
      <c r="AN594" t="s">
        <v>859</v>
      </c>
      <c r="AO594" s="13">
        <v>5.82</v>
      </c>
      <c r="AP594" s="14">
        <v>20250002798258</v>
      </c>
      <c r="AQ594" s="12">
        <v>45743</v>
      </c>
    </row>
    <row r="595" spans="1:43" x14ac:dyDescent="0.3">
      <c r="A595">
        <v>79</v>
      </c>
      <c r="B595">
        <v>2161329</v>
      </c>
      <c r="C595" s="12">
        <v>45645</v>
      </c>
      <c r="D595" s="12">
        <v>45730</v>
      </c>
      <c r="E595" s="12">
        <v>45785</v>
      </c>
      <c r="F595">
        <v>86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1601</v>
      </c>
      <c r="R595">
        <v>0</v>
      </c>
      <c r="S595">
        <v>0</v>
      </c>
      <c r="T595" t="s">
        <v>865</v>
      </c>
      <c r="U595" t="s">
        <v>1549</v>
      </c>
      <c r="V595" t="s">
        <v>1529</v>
      </c>
      <c r="AE595" t="s">
        <v>1529</v>
      </c>
      <c r="AF595" t="s">
        <v>1477</v>
      </c>
      <c r="AI595" t="s">
        <v>1034</v>
      </c>
      <c r="AJ595" t="s">
        <v>1423</v>
      </c>
      <c r="AL595" t="s">
        <v>859</v>
      </c>
      <c r="AM595" t="s">
        <v>3171</v>
      </c>
      <c r="AN595" t="s">
        <v>859</v>
      </c>
      <c r="AO595" s="13">
        <v>5.82</v>
      </c>
      <c r="AP595" s="14">
        <v>20250002798499</v>
      </c>
      <c r="AQ595" s="12">
        <v>45743</v>
      </c>
    </row>
    <row r="596" spans="1:43" x14ac:dyDescent="0.3">
      <c r="A596">
        <v>84</v>
      </c>
      <c r="B596">
        <v>126839</v>
      </c>
      <c r="C596" s="12">
        <v>45674</v>
      </c>
      <c r="D596" s="12">
        <v>45744</v>
      </c>
      <c r="E596" s="12">
        <v>45789</v>
      </c>
      <c r="F596">
        <v>71</v>
      </c>
      <c r="G596" t="s">
        <v>3172</v>
      </c>
      <c r="H596" t="s">
        <v>861</v>
      </c>
      <c r="I596" t="s">
        <v>875</v>
      </c>
      <c r="J596" t="s">
        <v>875</v>
      </c>
      <c r="K596" t="s">
        <v>3203</v>
      </c>
      <c r="L596">
        <v>996866969</v>
      </c>
      <c r="M596">
        <v>0</v>
      </c>
      <c r="N596" t="s">
        <v>863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1256</v>
      </c>
      <c r="AI596" t="s">
        <v>859</v>
      </c>
      <c r="AJ596" t="s">
        <v>1614</v>
      </c>
      <c r="AL596" t="s">
        <v>859</v>
      </c>
      <c r="AM596" t="s">
        <v>1863</v>
      </c>
      <c r="AN596" t="s">
        <v>859</v>
      </c>
      <c r="AO596" s="13">
        <v>2.94</v>
      </c>
      <c r="AP596" s="14">
        <v>20250002921205</v>
      </c>
      <c r="AQ596" s="12">
        <v>45747</v>
      </c>
    </row>
    <row r="597" spans="1:43" x14ac:dyDescent="0.3">
      <c r="A597">
        <v>82</v>
      </c>
      <c r="B597">
        <v>140864</v>
      </c>
      <c r="C597" s="12">
        <v>45577</v>
      </c>
      <c r="D597" s="12">
        <v>45737</v>
      </c>
      <c r="E597" s="12">
        <v>45786</v>
      </c>
      <c r="F597">
        <v>161</v>
      </c>
      <c r="G597" t="s">
        <v>3172</v>
      </c>
      <c r="H597" t="s">
        <v>861</v>
      </c>
      <c r="I597" t="s">
        <v>875</v>
      </c>
      <c r="J597" t="s">
        <v>875</v>
      </c>
      <c r="K597" t="s">
        <v>3205</v>
      </c>
      <c r="L597">
        <v>996866969</v>
      </c>
      <c r="M597" t="s">
        <v>243</v>
      </c>
      <c r="N597" t="s">
        <v>863</v>
      </c>
      <c r="O597">
        <v>1</v>
      </c>
      <c r="P597">
        <v>1</v>
      </c>
      <c r="Q597" t="s">
        <v>4493</v>
      </c>
      <c r="R597">
        <v>0</v>
      </c>
      <c r="S597">
        <v>0</v>
      </c>
      <c r="T597" t="s">
        <v>865</v>
      </c>
      <c r="U597" t="s">
        <v>2186</v>
      </c>
      <c r="V597" t="s">
        <v>920</v>
      </c>
      <c r="AE597" t="s">
        <v>920</v>
      </c>
      <c r="AF597" t="s">
        <v>1631</v>
      </c>
      <c r="AH597" t="s">
        <v>3278</v>
      </c>
      <c r="AI597" t="s">
        <v>1868</v>
      </c>
      <c r="AJ597" t="s">
        <v>1500</v>
      </c>
      <c r="AL597" t="s">
        <v>859</v>
      </c>
      <c r="AM597" t="s">
        <v>4494</v>
      </c>
      <c r="AN597" t="s">
        <v>859</v>
      </c>
      <c r="AO597" s="13">
        <v>14.38</v>
      </c>
      <c r="AP597" s="14">
        <v>20250002868750</v>
      </c>
      <c r="AQ597" s="12">
        <v>45744</v>
      </c>
    </row>
    <row r="598" spans="1:43" x14ac:dyDescent="0.3">
      <c r="A598">
        <v>84</v>
      </c>
      <c r="B598">
        <v>1716641</v>
      </c>
      <c r="C598" s="12">
        <v>45666</v>
      </c>
      <c r="D598" s="12">
        <v>45741</v>
      </c>
      <c r="E598" s="12">
        <v>45789</v>
      </c>
      <c r="F598">
        <v>76</v>
      </c>
      <c r="G598" t="s">
        <v>3172</v>
      </c>
      <c r="H598" t="s">
        <v>861</v>
      </c>
      <c r="I598" t="s">
        <v>875</v>
      </c>
      <c r="J598" t="s">
        <v>875</v>
      </c>
      <c r="K598" t="s">
        <v>3212</v>
      </c>
      <c r="L598">
        <v>996866969</v>
      </c>
      <c r="M598" t="s">
        <v>363</v>
      </c>
      <c r="N598" t="s">
        <v>863</v>
      </c>
      <c r="O598">
        <v>1036</v>
      </c>
      <c r="P598">
        <v>1036</v>
      </c>
      <c r="Q598" t="s">
        <v>1051</v>
      </c>
      <c r="R598">
        <v>0</v>
      </c>
      <c r="S598">
        <v>0</v>
      </c>
      <c r="T598" t="s">
        <v>865</v>
      </c>
      <c r="U598" t="s">
        <v>1380</v>
      </c>
      <c r="V598" t="s">
        <v>1078</v>
      </c>
      <c r="AE598" t="s">
        <v>1078</v>
      </c>
      <c r="AF598" t="s">
        <v>1381</v>
      </c>
      <c r="AH598" t="s">
        <v>1408</v>
      </c>
      <c r="AI598" t="s">
        <v>1383</v>
      </c>
      <c r="AJ598" t="s">
        <v>1384</v>
      </c>
      <c r="AL598" t="s">
        <v>859</v>
      </c>
      <c r="AM598" t="s">
        <v>1929</v>
      </c>
      <c r="AN598" t="s">
        <v>859</v>
      </c>
      <c r="AO598" s="13">
        <v>6.82</v>
      </c>
      <c r="AP598" s="14">
        <v>20250002925392</v>
      </c>
      <c r="AQ598" s="12">
        <v>45747</v>
      </c>
    </row>
    <row r="599" spans="1:43" x14ac:dyDescent="0.3">
      <c r="A599">
        <v>84</v>
      </c>
      <c r="B599">
        <v>154846</v>
      </c>
      <c r="C599" s="12">
        <v>45666</v>
      </c>
      <c r="D599" s="12">
        <v>45741</v>
      </c>
      <c r="E599" s="12">
        <v>45789</v>
      </c>
      <c r="F599">
        <v>76</v>
      </c>
      <c r="G599" t="s">
        <v>3172</v>
      </c>
      <c r="H599" t="s">
        <v>861</v>
      </c>
      <c r="I599" t="s">
        <v>875</v>
      </c>
      <c r="J599" t="s">
        <v>875</v>
      </c>
      <c r="K599" t="s">
        <v>3214</v>
      </c>
      <c r="L599">
        <v>996866969</v>
      </c>
      <c r="M599" t="s">
        <v>340</v>
      </c>
      <c r="N599" t="s">
        <v>863</v>
      </c>
      <c r="O599">
        <v>14309</v>
      </c>
      <c r="P599">
        <v>14353</v>
      </c>
      <c r="Q599">
        <v>0</v>
      </c>
      <c r="R599">
        <v>44</v>
      </c>
      <c r="S599">
        <v>0</v>
      </c>
      <c r="T599" t="s">
        <v>865</v>
      </c>
      <c r="U599" t="s">
        <v>1940</v>
      </c>
      <c r="V599" t="s">
        <v>4495</v>
      </c>
      <c r="W599" t="s">
        <v>4496</v>
      </c>
      <c r="X599" t="s">
        <v>3474</v>
      </c>
      <c r="AE599" t="s">
        <v>2787</v>
      </c>
      <c r="AF599" t="s">
        <v>1381</v>
      </c>
      <c r="AH599" t="s">
        <v>4497</v>
      </c>
      <c r="AI599" t="s">
        <v>1440</v>
      </c>
      <c r="AJ599" t="s">
        <v>2199</v>
      </c>
      <c r="AL599" t="s">
        <v>859</v>
      </c>
      <c r="AM599" t="s">
        <v>4498</v>
      </c>
      <c r="AN599" t="s">
        <v>859</v>
      </c>
      <c r="AO599" s="13">
        <v>53.57</v>
      </c>
      <c r="AP599" s="14">
        <v>20250002922536</v>
      </c>
      <c r="AQ599" s="12">
        <v>45747</v>
      </c>
    </row>
    <row r="600" spans="1:43" x14ac:dyDescent="0.3">
      <c r="A600">
        <v>84</v>
      </c>
      <c r="B600">
        <v>154847</v>
      </c>
      <c r="C600" s="12">
        <v>45668</v>
      </c>
      <c r="D600" s="12">
        <v>45744</v>
      </c>
      <c r="E600" s="12">
        <v>45789</v>
      </c>
      <c r="F600">
        <v>77</v>
      </c>
      <c r="G600" t="s">
        <v>3172</v>
      </c>
      <c r="H600" t="s">
        <v>861</v>
      </c>
      <c r="I600" t="s">
        <v>875</v>
      </c>
      <c r="J600" t="s">
        <v>875</v>
      </c>
      <c r="K600" t="s">
        <v>3214</v>
      </c>
      <c r="L600">
        <v>996866969</v>
      </c>
      <c r="M600">
        <v>0</v>
      </c>
      <c r="N600" t="s">
        <v>1313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1649</v>
      </c>
      <c r="AI600" t="s">
        <v>859</v>
      </c>
      <c r="AJ600" t="s">
        <v>2467</v>
      </c>
      <c r="AL600" t="s">
        <v>859</v>
      </c>
      <c r="AM600" t="s">
        <v>2172</v>
      </c>
      <c r="AN600" t="s">
        <v>859</v>
      </c>
      <c r="AO600" s="13">
        <v>3.19</v>
      </c>
      <c r="AP600" s="14">
        <v>20250002922537</v>
      </c>
      <c r="AQ600" s="12">
        <v>45747</v>
      </c>
    </row>
    <row r="601" spans="1:43" x14ac:dyDescent="0.3">
      <c r="A601">
        <v>78</v>
      </c>
      <c r="B601">
        <v>187671</v>
      </c>
      <c r="C601" s="12">
        <v>45673</v>
      </c>
      <c r="D601" s="12">
        <v>45735</v>
      </c>
      <c r="E601" s="12">
        <v>45784</v>
      </c>
      <c r="F601">
        <v>63</v>
      </c>
      <c r="G601" t="s">
        <v>3172</v>
      </c>
      <c r="H601" t="s">
        <v>861</v>
      </c>
      <c r="I601" t="s">
        <v>875</v>
      </c>
      <c r="J601" t="s">
        <v>875</v>
      </c>
      <c r="K601" t="s">
        <v>3223</v>
      </c>
      <c r="L601">
        <v>996866969</v>
      </c>
      <c r="M601" t="s">
        <v>443</v>
      </c>
      <c r="N601" t="s">
        <v>1359</v>
      </c>
      <c r="O601">
        <v>2364</v>
      </c>
      <c r="P601">
        <v>2429</v>
      </c>
      <c r="Q601">
        <v>0</v>
      </c>
      <c r="R601">
        <v>65</v>
      </c>
      <c r="S601">
        <v>0</v>
      </c>
      <c r="T601" t="s">
        <v>865</v>
      </c>
      <c r="U601" t="s">
        <v>2945</v>
      </c>
      <c r="V601" t="s">
        <v>1190</v>
      </c>
      <c r="W601" t="s">
        <v>4499</v>
      </c>
      <c r="X601" t="s">
        <v>4500</v>
      </c>
      <c r="Y601" t="s">
        <v>1507</v>
      </c>
      <c r="Z601" t="s">
        <v>4501</v>
      </c>
      <c r="AA601" t="s">
        <v>3030</v>
      </c>
      <c r="AB601" t="s">
        <v>4475</v>
      </c>
      <c r="AE601" t="s">
        <v>4502</v>
      </c>
      <c r="AF601" t="s">
        <v>1047</v>
      </c>
      <c r="AH601" t="s">
        <v>4503</v>
      </c>
      <c r="AI601" t="s">
        <v>2014</v>
      </c>
      <c r="AJ601" t="s">
        <v>4256</v>
      </c>
      <c r="AL601" t="s">
        <v>859</v>
      </c>
      <c r="AM601" t="s">
        <v>4504</v>
      </c>
      <c r="AN601" t="s">
        <v>859</v>
      </c>
      <c r="AO601" s="13">
        <v>150.9</v>
      </c>
      <c r="AP601" s="14">
        <v>20250002760914</v>
      </c>
      <c r="AQ601" s="12">
        <v>45742</v>
      </c>
    </row>
    <row r="602" spans="1:43" x14ac:dyDescent="0.3">
      <c r="B602">
        <v>188095</v>
      </c>
      <c r="E602" s="12">
        <v>45740</v>
      </c>
      <c r="G602" t="s">
        <v>3172</v>
      </c>
      <c r="I602" t="s">
        <v>875</v>
      </c>
      <c r="J602" t="s">
        <v>875</v>
      </c>
      <c r="K602" t="s">
        <v>4123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4505</v>
      </c>
      <c r="AL602" t="s">
        <v>859</v>
      </c>
      <c r="AM602" t="s">
        <v>4505</v>
      </c>
      <c r="AN602" t="s">
        <v>859</v>
      </c>
      <c r="AO602" s="13">
        <v>19.12</v>
      </c>
      <c r="AP602" s="14">
        <v>20250002682028</v>
      </c>
      <c r="AQ602" s="12">
        <v>45740</v>
      </c>
    </row>
    <row r="603" spans="1:43" x14ac:dyDescent="0.3">
      <c r="B603">
        <v>188095</v>
      </c>
      <c r="E603" s="12">
        <v>45740</v>
      </c>
      <c r="G603" t="s">
        <v>3172</v>
      </c>
      <c r="I603" t="s">
        <v>875</v>
      </c>
      <c r="J603" t="s">
        <v>875</v>
      </c>
      <c r="K603" t="s">
        <v>4123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3670</v>
      </c>
      <c r="AL603" t="s">
        <v>859</v>
      </c>
      <c r="AM603" t="s">
        <v>3670</v>
      </c>
      <c r="AN603" t="s">
        <v>859</v>
      </c>
      <c r="AO603" s="13">
        <v>15.6</v>
      </c>
      <c r="AP603" s="14">
        <v>20250002682031</v>
      </c>
      <c r="AQ603" s="12">
        <v>45740</v>
      </c>
    </row>
    <row r="604" spans="1:43" x14ac:dyDescent="0.3">
      <c r="B604">
        <v>188095</v>
      </c>
      <c r="E604" s="12">
        <v>45740</v>
      </c>
      <c r="G604" t="s">
        <v>3172</v>
      </c>
      <c r="I604" t="s">
        <v>875</v>
      </c>
      <c r="J604" t="s">
        <v>875</v>
      </c>
      <c r="K604" t="s">
        <v>4123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4506</v>
      </c>
      <c r="AL604" t="s">
        <v>859</v>
      </c>
      <c r="AM604" t="s">
        <v>4506</v>
      </c>
      <c r="AN604" t="s">
        <v>859</v>
      </c>
      <c r="AO604" s="13">
        <v>13.7</v>
      </c>
      <c r="AP604" s="14">
        <v>20250002682034</v>
      </c>
      <c r="AQ604" s="12">
        <v>45740</v>
      </c>
    </row>
    <row r="605" spans="1:43" x14ac:dyDescent="0.3">
      <c r="B605">
        <v>188095</v>
      </c>
      <c r="E605" s="12">
        <v>45740</v>
      </c>
      <c r="G605" t="s">
        <v>3172</v>
      </c>
      <c r="I605" t="s">
        <v>875</v>
      </c>
      <c r="J605" t="s">
        <v>875</v>
      </c>
      <c r="K605" t="s">
        <v>4123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1437</v>
      </c>
      <c r="AL605" t="s">
        <v>859</v>
      </c>
      <c r="AM605" t="s">
        <v>1437</v>
      </c>
      <c r="AN605" t="s">
        <v>859</v>
      </c>
      <c r="AO605" s="13">
        <v>8.3800000000000008</v>
      </c>
      <c r="AP605" s="14">
        <v>20250002682037</v>
      </c>
      <c r="AQ605" s="12">
        <v>45740</v>
      </c>
    </row>
    <row r="606" spans="1:43" x14ac:dyDescent="0.3">
      <c r="B606">
        <v>188095</v>
      </c>
      <c r="E606" s="12">
        <v>45740</v>
      </c>
      <c r="G606" t="s">
        <v>3172</v>
      </c>
      <c r="I606" t="s">
        <v>875</v>
      </c>
      <c r="J606" t="s">
        <v>875</v>
      </c>
      <c r="K606" t="s">
        <v>4123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3338</v>
      </c>
      <c r="AL606" t="s">
        <v>859</v>
      </c>
      <c r="AM606" t="s">
        <v>3338</v>
      </c>
      <c r="AN606" t="s">
        <v>859</v>
      </c>
      <c r="AO606" s="13">
        <v>6.15</v>
      </c>
      <c r="AP606" s="14">
        <v>20250002682040</v>
      </c>
      <c r="AQ606" s="12">
        <v>45740</v>
      </c>
    </row>
    <row r="607" spans="1:43" x14ac:dyDescent="0.3">
      <c r="B607">
        <v>188095</v>
      </c>
      <c r="E607" s="12">
        <v>45740</v>
      </c>
      <c r="G607" t="s">
        <v>3172</v>
      </c>
      <c r="I607" t="s">
        <v>875</v>
      </c>
      <c r="J607" t="s">
        <v>875</v>
      </c>
      <c r="K607" t="s">
        <v>4123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2206</v>
      </c>
      <c r="AL607" t="s">
        <v>859</v>
      </c>
      <c r="AM607" t="s">
        <v>2206</v>
      </c>
      <c r="AN607" t="s">
        <v>859</v>
      </c>
      <c r="AO607" s="13">
        <v>4.58</v>
      </c>
      <c r="AP607" s="14">
        <v>20250002682043</v>
      </c>
      <c r="AQ607" s="12">
        <v>45740</v>
      </c>
    </row>
    <row r="608" spans="1:43" x14ac:dyDescent="0.3">
      <c r="B608">
        <v>188095</v>
      </c>
      <c r="E608" s="12">
        <v>45740</v>
      </c>
      <c r="G608" t="s">
        <v>3172</v>
      </c>
      <c r="I608" t="s">
        <v>875</v>
      </c>
      <c r="J608" t="s">
        <v>875</v>
      </c>
      <c r="K608" t="s">
        <v>4123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2954</v>
      </c>
      <c r="AL608" t="s">
        <v>859</v>
      </c>
      <c r="AM608" t="s">
        <v>2954</v>
      </c>
      <c r="AN608" t="s">
        <v>859</v>
      </c>
      <c r="AO608" s="13">
        <v>5.0599999999999996</v>
      </c>
      <c r="AP608" s="14">
        <v>20250002682046</v>
      </c>
      <c r="AQ608" s="12">
        <v>45740</v>
      </c>
    </row>
    <row r="609" spans="2:43" x14ac:dyDescent="0.3">
      <c r="B609">
        <v>188095</v>
      </c>
      <c r="E609" s="12">
        <v>45740</v>
      </c>
      <c r="G609" t="s">
        <v>3172</v>
      </c>
      <c r="I609" t="s">
        <v>875</v>
      </c>
      <c r="J609" t="s">
        <v>875</v>
      </c>
      <c r="K609" t="s">
        <v>4123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3453</v>
      </c>
      <c r="AL609" t="s">
        <v>859</v>
      </c>
      <c r="AM609" t="s">
        <v>3453</v>
      </c>
      <c r="AN609" t="s">
        <v>859</v>
      </c>
      <c r="AO609" s="13">
        <v>4.88</v>
      </c>
      <c r="AP609" s="14">
        <v>20250002682049</v>
      </c>
      <c r="AQ609" s="12">
        <v>45740</v>
      </c>
    </row>
    <row r="610" spans="2:43" x14ac:dyDescent="0.3">
      <c r="B610">
        <v>188095</v>
      </c>
      <c r="E610" s="12">
        <v>45740</v>
      </c>
      <c r="G610" t="s">
        <v>3172</v>
      </c>
      <c r="I610" t="s">
        <v>875</v>
      </c>
      <c r="J610" t="s">
        <v>875</v>
      </c>
      <c r="K610" t="s">
        <v>4123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4507</v>
      </c>
      <c r="AL610" t="s">
        <v>859</v>
      </c>
      <c r="AM610" t="s">
        <v>4507</v>
      </c>
      <c r="AN610" t="s">
        <v>859</v>
      </c>
      <c r="AO610" s="13">
        <v>26.48</v>
      </c>
      <c r="AP610" s="14">
        <v>20250002682052</v>
      </c>
      <c r="AQ610" s="12">
        <v>45740</v>
      </c>
    </row>
    <row r="611" spans="2:43" x14ac:dyDescent="0.3">
      <c r="B611">
        <v>188095</v>
      </c>
      <c r="E611" s="12">
        <v>45740</v>
      </c>
      <c r="G611" t="s">
        <v>3172</v>
      </c>
      <c r="I611" t="s">
        <v>875</v>
      </c>
      <c r="J611" t="s">
        <v>875</v>
      </c>
      <c r="K611" t="s">
        <v>4123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2555</v>
      </c>
      <c r="AL611" t="s">
        <v>859</v>
      </c>
      <c r="AM611" t="s">
        <v>2555</v>
      </c>
      <c r="AN611" t="s">
        <v>859</v>
      </c>
      <c r="AO611" s="13">
        <v>5.0999999999999996</v>
      </c>
      <c r="AP611" s="14">
        <v>20250002682055</v>
      </c>
      <c r="AQ611" s="12">
        <v>45740</v>
      </c>
    </row>
    <row r="612" spans="2:43" x14ac:dyDescent="0.3">
      <c r="B612">
        <v>188095</v>
      </c>
      <c r="E612" s="12">
        <v>45740</v>
      </c>
      <c r="G612" t="s">
        <v>3172</v>
      </c>
      <c r="I612" t="s">
        <v>875</v>
      </c>
      <c r="J612" t="s">
        <v>875</v>
      </c>
      <c r="K612" t="s">
        <v>4123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3281</v>
      </c>
      <c r="AL612" t="s">
        <v>859</v>
      </c>
      <c r="AM612" t="s">
        <v>3281</v>
      </c>
      <c r="AN612" t="s">
        <v>859</v>
      </c>
      <c r="AO612" s="13">
        <v>4.3499999999999996</v>
      </c>
      <c r="AP612" s="14">
        <v>20250002682058</v>
      </c>
      <c r="AQ612" s="12">
        <v>45740</v>
      </c>
    </row>
    <row r="613" spans="2:43" x14ac:dyDescent="0.3">
      <c r="B613">
        <v>188095</v>
      </c>
      <c r="E613" s="12">
        <v>45740</v>
      </c>
      <c r="G613" t="s">
        <v>3172</v>
      </c>
      <c r="I613" t="s">
        <v>875</v>
      </c>
      <c r="J613" t="s">
        <v>875</v>
      </c>
      <c r="K613" t="s">
        <v>4123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2523</v>
      </c>
      <c r="AL613" t="s">
        <v>859</v>
      </c>
      <c r="AM613" t="s">
        <v>2523</v>
      </c>
      <c r="AN613" t="s">
        <v>859</v>
      </c>
      <c r="AO613" s="13">
        <v>4.24</v>
      </c>
      <c r="AP613" s="14">
        <v>20250002682061</v>
      </c>
      <c r="AQ613" s="12">
        <v>45740</v>
      </c>
    </row>
    <row r="614" spans="2:43" x14ac:dyDescent="0.3">
      <c r="B614">
        <v>188095</v>
      </c>
      <c r="E614" s="12">
        <v>45740</v>
      </c>
      <c r="G614" t="s">
        <v>3172</v>
      </c>
      <c r="I614" t="s">
        <v>875</v>
      </c>
      <c r="J614" t="s">
        <v>875</v>
      </c>
      <c r="K614" t="s">
        <v>4123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989</v>
      </c>
      <c r="AL614" t="s">
        <v>859</v>
      </c>
      <c r="AM614" t="s">
        <v>989</v>
      </c>
      <c r="AN614" t="s">
        <v>859</v>
      </c>
      <c r="AO614" s="13">
        <v>3.5</v>
      </c>
      <c r="AP614" s="14">
        <v>20250002682064</v>
      </c>
      <c r="AQ614" s="12">
        <v>45740</v>
      </c>
    </row>
    <row r="615" spans="2:43" x14ac:dyDescent="0.3">
      <c r="B615">
        <v>188095</v>
      </c>
      <c r="E615" s="12">
        <v>45740</v>
      </c>
      <c r="G615" t="s">
        <v>3172</v>
      </c>
      <c r="I615" t="s">
        <v>875</v>
      </c>
      <c r="J615" t="s">
        <v>875</v>
      </c>
      <c r="K615" t="s">
        <v>4123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3195</v>
      </c>
      <c r="AL615" t="s">
        <v>859</v>
      </c>
      <c r="AM615" t="s">
        <v>3195</v>
      </c>
      <c r="AN615" t="s">
        <v>859</v>
      </c>
      <c r="AO615" s="13">
        <v>4.3</v>
      </c>
      <c r="AP615" s="14">
        <v>20250002682067</v>
      </c>
      <c r="AQ615" s="12">
        <v>45740</v>
      </c>
    </row>
    <row r="616" spans="2:43" x14ac:dyDescent="0.3">
      <c r="B616">
        <v>188095</v>
      </c>
      <c r="E616" s="12">
        <v>45740</v>
      </c>
      <c r="G616" t="s">
        <v>3172</v>
      </c>
      <c r="I616" t="s">
        <v>875</v>
      </c>
      <c r="J616" t="s">
        <v>875</v>
      </c>
      <c r="K616" t="s">
        <v>4123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1812</v>
      </c>
      <c r="AL616" t="s">
        <v>859</v>
      </c>
      <c r="AM616" t="s">
        <v>1812</v>
      </c>
      <c r="AN616" t="s">
        <v>859</v>
      </c>
      <c r="AO616" s="13">
        <v>4.8899999999999997</v>
      </c>
      <c r="AP616" s="14">
        <v>20250002682070</v>
      </c>
      <c r="AQ616" s="12">
        <v>45740</v>
      </c>
    </row>
    <row r="617" spans="2:43" x14ac:dyDescent="0.3">
      <c r="B617">
        <v>188095</v>
      </c>
      <c r="E617" s="12">
        <v>45740</v>
      </c>
      <c r="G617" t="s">
        <v>3172</v>
      </c>
      <c r="I617" t="s">
        <v>875</v>
      </c>
      <c r="J617" t="s">
        <v>875</v>
      </c>
      <c r="K617" t="s">
        <v>4123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920</v>
      </c>
      <c r="AL617" t="s">
        <v>859</v>
      </c>
      <c r="AM617" t="s">
        <v>920</v>
      </c>
      <c r="AN617" t="s">
        <v>859</v>
      </c>
      <c r="AO617" s="13">
        <v>3.75</v>
      </c>
      <c r="AP617" s="14">
        <v>20250002682073</v>
      </c>
      <c r="AQ617" s="12">
        <v>45740</v>
      </c>
    </row>
    <row r="618" spans="2:43" x14ac:dyDescent="0.3">
      <c r="B618">
        <v>188095</v>
      </c>
      <c r="E618" s="12">
        <v>45740</v>
      </c>
      <c r="G618" t="s">
        <v>3172</v>
      </c>
      <c r="I618" t="s">
        <v>875</v>
      </c>
      <c r="J618" t="s">
        <v>875</v>
      </c>
      <c r="K618" t="s">
        <v>4123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1893</v>
      </c>
      <c r="AL618" t="s">
        <v>859</v>
      </c>
      <c r="AM618" t="s">
        <v>1893</v>
      </c>
      <c r="AN618" t="s">
        <v>859</v>
      </c>
      <c r="AO618" s="13">
        <v>3.53</v>
      </c>
      <c r="AP618" s="14">
        <v>20250002682076</v>
      </c>
      <c r="AQ618" s="12">
        <v>45740</v>
      </c>
    </row>
    <row r="619" spans="2:43" x14ac:dyDescent="0.3">
      <c r="B619">
        <v>188095</v>
      </c>
      <c r="E619" s="12">
        <v>45740</v>
      </c>
      <c r="G619" t="s">
        <v>3172</v>
      </c>
      <c r="I619" t="s">
        <v>875</v>
      </c>
      <c r="J619" t="s">
        <v>875</v>
      </c>
      <c r="K619" t="s">
        <v>4123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2041</v>
      </c>
      <c r="AL619" t="s">
        <v>859</v>
      </c>
      <c r="AM619" t="s">
        <v>2041</v>
      </c>
      <c r="AN619" t="s">
        <v>859</v>
      </c>
      <c r="AO619" s="13">
        <v>2.64</v>
      </c>
      <c r="AP619" s="14">
        <v>20250002682079</v>
      </c>
      <c r="AQ619" s="12">
        <v>45740</v>
      </c>
    </row>
    <row r="620" spans="2:43" x14ac:dyDescent="0.3">
      <c r="B620">
        <v>188095</v>
      </c>
      <c r="E620" s="12">
        <v>45740</v>
      </c>
      <c r="G620" t="s">
        <v>3172</v>
      </c>
      <c r="I620" t="s">
        <v>875</v>
      </c>
      <c r="J620" t="s">
        <v>875</v>
      </c>
      <c r="K620" t="s">
        <v>4123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1544</v>
      </c>
      <c r="AL620" t="s">
        <v>859</v>
      </c>
      <c r="AM620" t="s">
        <v>1544</v>
      </c>
      <c r="AN620" t="s">
        <v>859</v>
      </c>
      <c r="AO620" s="13">
        <v>2.4900000000000002</v>
      </c>
      <c r="AP620" s="14">
        <v>20250002682082</v>
      </c>
      <c r="AQ620" s="12">
        <v>45740</v>
      </c>
    </row>
    <row r="621" spans="2:43" x14ac:dyDescent="0.3">
      <c r="B621">
        <v>188095</v>
      </c>
      <c r="E621" s="12">
        <v>45740</v>
      </c>
      <c r="G621" t="s">
        <v>3172</v>
      </c>
      <c r="I621" t="s">
        <v>875</v>
      </c>
      <c r="J621" t="s">
        <v>875</v>
      </c>
      <c r="K621" t="s">
        <v>4123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4508</v>
      </c>
      <c r="AL621" t="s">
        <v>859</v>
      </c>
      <c r="AM621" t="s">
        <v>4508</v>
      </c>
      <c r="AN621" t="s">
        <v>859</v>
      </c>
      <c r="AO621" s="13">
        <v>104.28</v>
      </c>
      <c r="AP621" s="14">
        <v>20250002682085</v>
      </c>
      <c r="AQ621" s="12">
        <v>45740</v>
      </c>
    </row>
    <row r="622" spans="2:43" x14ac:dyDescent="0.3">
      <c r="B622">
        <v>188095</v>
      </c>
      <c r="E622" s="12">
        <v>45740</v>
      </c>
      <c r="G622" t="s">
        <v>3172</v>
      </c>
      <c r="I622" t="s">
        <v>875</v>
      </c>
      <c r="J622" t="s">
        <v>875</v>
      </c>
      <c r="K622" t="s">
        <v>4123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3278</v>
      </c>
      <c r="AL622" t="s">
        <v>859</v>
      </c>
      <c r="AM622" t="s">
        <v>3278</v>
      </c>
      <c r="AN622" t="s">
        <v>859</v>
      </c>
      <c r="AO622" s="13">
        <v>2.81</v>
      </c>
      <c r="AP622" s="14">
        <v>20250002682088</v>
      </c>
      <c r="AQ622" s="12">
        <v>45740</v>
      </c>
    </row>
    <row r="623" spans="2:43" x14ac:dyDescent="0.3">
      <c r="B623">
        <v>188095</v>
      </c>
      <c r="E623" s="12">
        <v>45740</v>
      </c>
      <c r="G623" t="s">
        <v>3172</v>
      </c>
      <c r="I623" t="s">
        <v>875</v>
      </c>
      <c r="J623" t="s">
        <v>875</v>
      </c>
      <c r="K623" t="s">
        <v>4123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1965</v>
      </c>
      <c r="AL623" t="s">
        <v>859</v>
      </c>
      <c r="AM623" t="s">
        <v>1965</v>
      </c>
      <c r="AN623" t="s">
        <v>859</v>
      </c>
      <c r="AO623" s="13">
        <v>2.29</v>
      </c>
      <c r="AP623" s="14">
        <v>20250002682091</v>
      </c>
      <c r="AQ623" s="12">
        <v>45740</v>
      </c>
    </row>
    <row r="624" spans="2:43" x14ac:dyDescent="0.3">
      <c r="B624">
        <v>188095</v>
      </c>
      <c r="E624" s="12">
        <v>45740</v>
      </c>
      <c r="G624" t="s">
        <v>3172</v>
      </c>
      <c r="I624" t="s">
        <v>875</v>
      </c>
      <c r="J624" t="s">
        <v>875</v>
      </c>
      <c r="K624" t="s">
        <v>4123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1532</v>
      </c>
      <c r="AL624" t="s">
        <v>859</v>
      </c>
      <c r="AM624" t="s">
        <v>1532</v>
      </c>
      <c r="AN624" t="s">
        <v>859</v>
      </c>
      <c r="AO624" s="13">
        <v>2.2999999999999998</v>
      </c>
      <c r="AP624" s="14">
        <v>20250002682094</v>
      </c>
      <c r="AQ624" s="12">
        <v>45740</v>
      </c>
    </row>
    <row r="625" spans="1:43" x14ac:dyDescent="0.3">
      <c r="B625">
        <v>188095</v>
      </c>
      <c r="E625" s="12">
        <v>45740</v>
      </c>
      <c r="G625" t="s">
        <v>3172</v>
      </c>
      <c r="I625" t="s">
        <v>875</v>
      </c>
      <c r="J625" t="s">
        <v>875</v>
      </c>
      <c r="K625" t="s">
        <v>4123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1500</v>
      </c>
      <c r="AL625" t="s">
        <v>859</v>
      </c>
      <c r="AM625" t="s">
        <v>1500</v>
      </c>
      <c r="AN625" t="s">
        <v>859</v>
      </c>
      <c r="AO625" s="13">
        <v>1.96</v>
      </c>
      <c r="AP625" s="14">
        <v>20250002682097</v>
      </c>
      <c r="AQ625" s="12">
        <v>45740</v>
      </c>
    </row>
    <row r="626" spans="1:43" x14ac:dyDescent="0.3">
      <c r="B626">
        <v>188095</v>
      </c>
      <c r="E626" s="12">
        <v>45740</v>
      </c>
      <c r="G626" t="s">
        <v>3172</v>
      </c>
      <c r="I626" t="s">
        <v>875</v>
      </c>
      <c r="J626" t="s">
        <v>875</v>
      </c>
      <c r="K626" t="s">
        <v>4123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1292</v>
      </c>
      <c r="AL626" t="s">
        <v>859</v>
      </c>
      <c r="AM626" t="s">
        <v>1292</v>
      </c>
      <c r="AN626" t="s">
        <v>859</v>
      </c>
      <c r="AO626" s="13">
        <v>1.78</v>
      </c>
      <c r="AP626" s="14">
        <v>20250002682100</v>
      </c>
      <c r="AQ626" s="12">
        <v>45740</v>
      </c>
    </row>
    <row r="627" spans="1:43" x14ac:dyDescent="0.3">
      <c r="B627">
        <v>188095</v>
      </c>
      <c r="E627" s="12">
        <v>45740</v>
      </c>
      <c r="G627" t="s">
        <v>3172</v>
      </c>
      <c r="I627" t="s">
        <v>875</v>
      </c>
      <c r="J627" t="s">
        <v>875</v>
      </c>
      <c r="K627" t="s">
        <v>4123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1371</v>
      </c>
      <c r="AL627" t="s">
        <v>859</v>
      </c>
      <c r="AM627" t="s">
        <v>1371</v>
      </c>
      <c r="AN627" t="s">
        <v>859</v>
      </c>
      <c r="AO627" s="13">
        <v>1.82</v>
      </c>
      <c r="AP627" s="14">
        <v>20250002682103</v>
      </c>
      <c r="AQ627" s="12">
        <v>45740</v>
      </c>
    </row>
    <row r="628" spans="1:43" x14ac:dyDescent="0.3">
      <c r="B628">
        <v>188095</v>
      </c>
      <c r="E628" s="12">
        <v>45740</v>
      </c>
      <c r="G628" t="s">
        <v>3172</v>
      </c>
      <c r="I628" t="s">
        <v>875</v>
      </c>
      <c r="J628" t="s">
        <v>875</v>
      </c>
      <c r="K628" t="s">
        <v>4123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2299</v>
      </c>
      <c r="AL628" t="s">
        <v>859</v>
      </c>
      <c r="AM628" t="s">
        <v>2299</v>
      </c>
      <c r="AN628" t="s">
        <v>859</v>
      </c>
      <c r="AO628" s="13">
        <v>1.44</v>
      </c>
      <c r="AP628" s="14">
        <v>20250002682106</v>
      </c>
      <c r="AQ628" s="12">
        <v>45740</v>
      </c>
    </row>
    <row r="629" spans="1:43" x14ac:dyDescent="0.3">
      <c r="B629">
        <v>188095</v>
      </c>
      <c r="E629" s="12">
        <v>45740</v>
      </c>
      <c r="G629" t="s">
        <v>3172</v>
      </c>
      <c r="I629" t="s">
        <v>875</v>
      </c>
      <c r="J629" t="s">
        <v>875</v>
      </c>
      <c r="K629" t="s">
        <v>4123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935</v>
      </c>
      <c r="AL629" t="s">
        <v>859</v>
      </c>
      <c r="AM629" t="s">
        <v>935</v>
      </c>
      <c r="AN629" t="s">
        <v>859</v>
      </c>
      <c r="AO629" s="13">
        <v>1.26</v>
      </c>
      <c r="AP629" s="14">
        <v>20250002682109</v>
      </c>
      <c r="AQ629" s="12">
        <v>45740</v>
      </c>
    </row>
    <row r="630" spans="1:43" x14ac:dyDescent="0.3">
      <c r="B630">
        <v>188095</v>
      </c>
      <c r="E630" s="12">
        <v>45740</v>
      </c>
      <c r="G630" t="s">
        <v>3172</v>
      </c>
      <c r="I630" t="s">
        <v>875</v>
      </c>
      <c r="J630" t="s">
        <v>875</v>
      </c>
      <c r="K630" t="s">
        <v>4123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943</v>
      </c>
      <c r="AL630" t="s">
        <v>859</v>
      </c>
      <c r="AM630" t="s">
        <v>943</v>
      </c>
      <c r="AN630" t="s">
        <v>859</v>
      </c>
      <c r="AO630" s="13">
        <v>1.0900000000000001</v>
      </c>
      <c r="AP630" s="14">
        <v>20250002682112</v>
      </c>
      <c r="AQ630" s="12">
        <v>45740</v>
      </c>
    </row>
    <row r="631" spans="1:43" x14ac:dyDescent="0.3">
      <c r="B631">
        <v>188095</v>
      </c>
      <c r="E631" s="12">
        <v>45740</v>
      </c>
      <c r="G631" t="s">
        <v>3172</v>
      </c>
      <c r="I631" t="s">
        <v>875</v>
      </c>
      <c r="J631" t="s">
        <v>875</v>
      </c>
      <c r="K631" t="s">
        <v>4123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1881</v>
      </c>
      <c r="AL631" t="s">
        <v>859</v>
      </c>
      <c r="AM631" t="s">
        <v>1881</v>
      </c>
      <c r="AN631" t="s">
        <v>859</v>
      </c>
      <c r="AO631" s="13">
        <v>0.91</v>
      </c>
      <c r="AP631" s="14">
        <v>20250002682115</v>
      </c>
      <c r="AQ631" s="12">
        <v>45740</v>
      </c>
    </row>
    <row r="632" spans="1:43" x14ac:dyDescent="0.3">
      <c r="B632">
        <v>188095</v>
      </c>
      <c r="E632" s="12">
        <v>45740</v>
      </c>
      <c r="G632" t="s">
        <v>3172</v>
      </c>
      <c r="I632" t="s">
        <v>875</v>
      </c>
      <c r="J632" t="s">
        <v>875</v>
      </c>
      <c r="K632" t="s">
        <v>4123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1650</v>
      </c>
      <c r="AL632" t="s">
        <v>859</v>
      </c>
      <c r="AM632" t="s">
        <v>1650</v>
      </c>
      <c r="AN632" t="s">
        <v>859</v>
      </c>
      <c r="AO632" s="13">
        <v>0.82</v>
      </c>
      <c r="AP632" s="14">
        <v>20250002682119</v>
      </c>
      <c r="AQ632" s="12">
        <v>45740</v>
      </c>
    </row>
    <row r="633" spans="1:43" x14ac:dyDescent="0.3">
      <c r="B633">
        <v>188095</v>
      </c>
      <c r="E633" s="12">
        <v>45740</v>
      </c>
      <c r="G633" t="s">
        <v>3172</v>
      </c>
      <c r="I633" t="s">
        <v>875</v>
      </c>
      <c r="J633" t="s">
        <v>875</v>
      </c>
      <c r="K633" t="s">
        <v>4123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1868</v>
      </c>
      <c r="AL633" t="s">
        <v>859</v>
      </c>
      <c r="AM633" t="s">
        <v>1868</v>
      </c>
      <c r="AN633" t="s">
        <v>859</v>
      </c>
      <c r="AO633" s="13">
        <v>0.49</v>
      </c>
      <c r="AP633" s="14">
        <v>20250002682123</v>
      </c>
      <c r="AQ633" s="12">
        <v>45740</v>
      </c>
    </row>
    <row r="634" spans="1:43" x14ac:dyDescent="0.3">
      <c r="B634">
        <v>188095</v>
      </c>
      <c r="E634" s="12">
        <v>45740</v>
      </c>
      <c r="G634" t="s">
        <v>3172</v>
      </c>
      <c r="I634" t="s">
        <v>875</v>
      </c>
      <c r="J634" t="s">
        <v>875</v>
      </c>
      <c r="K634" t="s">
        <v>4123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1855</v>
      </c>
      <c r="AL634" t="s">
        <v>859</v>
      </c>
      <c r="AM634" t="s">
        <v>1855</v>
      </c>
      <c r="AN634" t="s">
        <v>859</v>
      </c>
      <c r="AO634" s="13">
        <v>0.44</v>
      </c>
      <c r="AP634" s="14">
        <v>20250002682127</v>
      </c>
      <c r="AQ634" s="12">
        <v>45740</v>
      </c>
    </row>
    <row r="635" spans="1:43" x14ac:dyDescent="0.3">
      <c r="B635">
        <v>188095</v>
      </c>
      <c r="E635" s="12">
        <v>45740</v>
      </c>
      <c r="G635" t="s">
        <v>3172</v>
      </c>
      <c r="I635" t="s">
        <v>875</v>
      </c>
      <c r="J635" t="s">
        <v>875</v>
      </c>
      <c r="K635" t="s">
        <v>4123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1582</v>
      </c>
      <c r="AL635" t="s">
        <v>859</v>
      </c>
      <c r="AM635" t="s">
        <v>1582</v>
      </c>
      <c r="AN635" t="s">
        <v>859</v>
      </c>
      <c r="AO635" s="13">
        <v>0.21</v>
      </c>
      <c r="AP635" s="14">
        <v>20250002682130</v>
      </c>
      <c r="AQ635" s="12">
        <v>45740</v>
      </c>
    </row>
    <row r="636" spans="1:43" x14ac:dyDescent="0.3">
      <c r="B636">
        <v>188095</v>
      </c>
      <c r="E636" s="12">
        <v>45740</v>
      </c>
      <c r="G636" t="s">
        <v>3172</v>
      </c>
      <c r="I636" t="s">
        <v>875</v>
      </c>
      <c r="J636" t="s">
        <v>875</v>
      </c>
      <c r="K636" t="s">
        <v>4123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966</v>
      </c>
      <c r="AL636" t="s">
        <v>859</v>
      </c>
      <c r="AM636" t="s">
        <v>966</v>
      </c>
      <c r="AN636" t="s">
        <v>859</v>
      </c>
      <c r="AO636" s="13">
        <v>0.01</v>
      </c>
      <c r="AP636" s="14">
        <v>20250002682134</v>
      </c>
      <c r="AQ636" s="12">
        <v>45740</v>
      </c>
    </row>
    <row r="637" spans="1:43" x14ac:dyDescent="0.3">
      <c r="A637">
        <v>78</v>
      </c>
      <c r="B637">
        <v>188095</v>
      </c>
      <c r="C637" s="12">
        <v>45673</v>
      </c>
      <c r="D637" s="12">
        <v>45735</v>
      </c>
      <c r="E637" s="12">
        <v>45784</v>
      </c>
      <c r="F637">
        <v>63</v>
      </c>
      <c r="G637" t="s">
        <v>3172</v>
      </c>
      <c r="H637" t="s">
        <v>861</v>
      </c>
      <c r="I637" t="s">
        <v>875</v>
      </c>
      <c r="J637" t="s">
        <v>875</v>
      </c>
      <c r="K637" t="s">
        <v>4123</v>
      </c>
      <c r="L637">
        <v>996866969</v>
      </c>
      <c r="M637" t="s">
        <v>4307</v>
      </c>
      <c r="N637" t="s">
        <v>863</v>
      </c>
      <c r="O637">
        <v>4330</v>
      </c>
      <c r="P637">
        <v>4330</v>
      </c>
      <c r="Q637" t="s">
        <v>2028</v>
      </c>
      <c r="R637">
        <v>0</v>
      </c>
      <c r="S637">
        <v>0</v>
      </c>
      <c r="T637" t="s">
        <v>865</v>
      </c>
      <c r="U637" t="s">
        <v>2288</v>
      </c>
      <c r="V637" t="s">
        <v>1501</v>
      </c>
      <c r="AE637" t="s">
        <v>1501</v>
      </c>
      <c r="AF637" t="s">
        <v>1047</v>
      </c>
      <c r="AH637" t="s">
        <v>1126</v>
      </c>
      <c r="AI637" t="s">
        <v>1102</v>
      </c>
      <c r="AJ637" t="s">
        <v>1291</v>
      </c>
      <c r="AL637" t="s">
        <v>859</v>
      </c>
      <c r="AM637" t="s">
        <v>3350</v>
      </c>
      <c r="AN637" t="s">
        <v>859</v>
      </c>
      <c r="AO637" s="13">
        <v>5.62</v>
      </c>
      <c r="AP637" s="14">
        <v>20250002761228</v>
      </c>
      <c r="AQ637" s="12">
        <v>45742</v>
      </c>
    </row>
    <row r="638" spans="1:43" x14ac:dyDescent="0.3">
      <c r="A638">
        <v>78</v>
      </c>
      <c r="B638">
        <v>195373</v>
      </c>
      <c r="C638" s="12">
        <v>45673</v>
      </c>
      <c r="D638" s="12">
        <v>45735</v>
      </c>
      <c r="E638" s="12">
        <v>45784</v>
      </c>
      <c r="F638">
        <v>63</v>
      </c>
      <c r="G638" t="s">
        <v>3172</v>
      </c>
      <c r="H638" t="s">
        <v>861</v>
      </c>
      <c r="I638" t="s">
        <v>875</v>
      </c>
      <c r="J638" t="s">
        <v>3234</v>
      </c>
      <c r="K638" t="s">
        <v>3235</v>
      </c>
      <c r="L638">
        <v>996866969</v>
      </c>
      <c r="M638" t="s">
        <v>444</v>
      </c>
      <c r="N638" t="s">
        <v>863</v>
      </c>
      <c r="O638">
        <v>0</v>
      </c>
      <c r="P638">
        <v>0</v>
      </c>
      <c r="Q638" t="s">
        <v>2028</v>
      </c>
      <c r="R638">
        <v>0</v>
      </c>
      <c r="S638">
        <v>0</v>
      </c>
      <c r="T638" t="s">
        <v>865</v>
      </c>
      <c r="U638" t="s">
        <v>2288</v>
      </c>
      <c r="V638" t="s">
        <v>1501</v>
      </c>
      <c r="AE638" t="s">
        <v>1501</v>
      </c>
      <c r="AF638" t="s">
        <v>1047</v>
      </c>
      <c r="AH638" t="s">
        <v>1126</v>
      </c>
      <c r="AI638" t="s">
        <v>1102</v>
      </c>
      <c r="AJ638" t="s">
        <v>1291</v>
      </c>
      <c r="AL638" t="s">
        <v>859</v>
      </c>
      <c r="AM638" t="s">
        <v>3350</v>
      </c>
      <c r="AN638" t="s">
        <v>859</v>
      </c>
      <c r="AO638" s="13">
        <v>5.62</v>
      </c>
      <c r="AP638" s="14">
        <v>20250002762093</v>
      </c>
      <c r="AQ638" s="12">
        <v>45742</v>
      </c>
    </row>
    <row r="639" spans="1:43" x14ac:dyDescent="0.3">
      <c r="A639">
        <v>78</v>
      </c>
      <c r="B639">
        <v>1522064</v>
      </c>
      <c r="C639" s="12">
        <v>45673</v>
      </c>
      <c r="D639" s="12">
        <v>45735</v>
      </c>
      <c r="E639" s="12">
        <v>45784</v>
      </c>
      <c r="F639">
        <v>63</v>
      </c>
      <c r="G639" t="s">
        <v>3172</v>
      </c>
      <c r="H639" t="s">
        <v>861</v>
      </c>
      <c r="I639" t="s">
        <v>875</v>
      </c>
      <c r="J639" t="s">
        <v>875</v>
      </c>
      <c r="K639" t="s">
        <v>3235</v>
      </c>
      <c r="L639">
        <v>996866969</v>
      </c>
      <c r="M639" t="s">
        <v>355</v>
      </c>
      <c r="N639" t="s">
        <v>863</v>
      </c>
      <c r="O639">
        <v>207</v>
      </c>
      <c r="P639">
        <v>207</v>
      </c>
      <c r="Q639" t="s">
        <v>2028</v>
      </c>
      <c r="R639">
        <v>0</v>
      </c>
      <c r="S639">
        <v>0</v>
      </c>
      <c r="T639" t="s">
        <v>865</v>
      </c>
      <c r="U639" t="s">
        <v>2288</v>
      </c>
      <c r="V639" t="s">
        <v>1501</v>
      </c>
      <c r="AE639" t="s">
        <v>1501</v>
      </c>
      <c r="AF639" t="s">
        <v>1047</v>
      </c>
      <c r="AH639" t="s">
        <v>1126</v>
      </c>
      <c r="AI639" t="s">
        <v>1102</v>
      </c>
      <c r="AJ639" t="s">
        <v>1291</v>
      </c>
      <c r="AL639" t="s">
        <v>859</v>
      </c>
      <c r="AM639" t="s">
        <v>3350</v>
      </c>
      <c r="AN639" t="s">
        <v>859</v>
      </c>
      <c r="AO639" s="13">
        <v>5.62</v>
      </c>
      <c r="AP639" s="14">
        <v>20250002765885</v>
      </c>
      <c r="AQ639" s="12">
        <v>45742</v>
      </c>
    </row>
    <row r="640" spans="1:43" x14ac:dyDescent="0.3">
      <c r="A640">
        <v>78</v>
      </c>
      <c r="B640">
        <v>1522065</v>
      </c>
      <c r="C640" s="12">
        <v>45673</v>
      </c>
      <c r="D640" s="12">
        <v>45736</v>
      </c>
      <c r="E640" s="12">
        <v>45784</v>
      </c>
      <c r="F640">
        <v>64</v>
      </c>
      <c r="G640" t="s">
        <v>3172</v>
      </c>
      <c r="H640" t="s">
        <v>861</v>
      </c>
      <c r="I640" t="s">
        <v>875</v>
      </c>
      <c r="J640" t="s">
        <v>875</v>
      </c>
      <c r="K640" t="s">
        <v>3235</v>
      </c>
      <c r="L640">
        <v>996866969</v>
      </c>
      <c r="M640" t="s">
        <v>547</v>
      </c>
      <c r="N640" t="s">
        <v>863</v>
      </c>
      <c r="O640">
        <v>978</v>
      </c>
      <c r="P640">
        <v>1048</v>
      </c>
      <c r="Q640">
        <v>0</v>
      </c>
      <c r="R640">
        <v>70</v>
      </c>
      <c r="S640">
        <v>0</v>
      </c>
      <c r="T640" t="s">
        <v>865</v>
      </c>
      <c r="U640" t="s">
        <v>2186</v>
      </c>
      <c r="V640" t="s">
        <v>920</v>
      </c>
      <c r="W640" t="s">
        <v>2490</v>
      </c>
      <c r="X640" t="s">
        <v>2491</v>
      </c>
      <c r="Y640" t="s">
        <v>3397</v>
      </c>
      <c r="Z640" t="s">
        <v>4012</v>
      </c>
      <c r="AA640" t="s">
        <v>3681</v>
      </c>
      <c r="AB640" t="s">
        <v>2624</v>
      </c>
      <c r="AE640" t="s">
        <v>4509</v>
      </c>
      <c r="AF640" t="s">
        <v>1144</v>
      </c>
      <c r="AH640" t="s">
        <v>4510</v>
      </c>
      <c r="AI640" t="s">
        <v>4511</v>
      </c>
      <c r="AJ640" t="s">
        <v>4512</v>
      </c>
      <c r="AL640" t="s">
        <v>859</v>
      </c>
      <c r="AM640" t="s">
        <v>4513</v>
      </c>
      <c r="AN640" t="s">
        <v>859</v>
      </c>
      <c r="AO640" s="13">
        <v>174.12</v>
      </c>
      <c r="AP640" s="14">
        <v>20250002765886</v>
      </c>
      <c r="AQ640" s="12">
        <v>45742</v>
      </c>
    </row>
    <row r="641" spans="1:43" x14ac:dyDescent="0.3">
      <c r="A641">
        <v>78</v>
      </c>
      <c r="B641">
        <v>1522066</v>
      </c>
      <c r="C641" s="12">
        <v>45673</v>
      </c>
      <c r="D641" s="12">
        <v>45735</v>
      </c>
      <c r="E641" s="12">
        <v>45784</v>
      </c>
      <c r="F641">
        <v>63</v>
      </c>
      <c r="G641" t="s">
        <v>3172</v>
      </c>
      <c r="H641" t="s">
        <v>861</v>
      </c>
      <c r="I641" t="s">
        <v>875</v>
      </c>
      <c r="J641" t="s">
        <v>875</v>
      </c>
      <c r="K641" t="s">
        <v>3235</v>
      </c>
      <c r="L641">
        <v>996866969</v>
      </c>
      <c r="M641" t="s">
        <v>455</v>
      </c>
      <c r="N641" t="s">
        <v>863</v>
      </c>
      <c r="O641">
        <v>1</v>
      </c>
      <c r="P641">
        <v>1</v>
      </c>
      <c r="Q641" t="s">
        <v>2028</v>
      </c>
      <c r="R641">
        <v>0</v>
      </c>
      <c r="S641">
        <v>0</v>
      </c>
      <c r="T641" t="s">
        <v>865</v>
      </c>
      <c r="U641" t="s">
        <v>2288</v>
      </c>
      <c r="V641" t="s">
        <v>1501</v>
      </c>
      <c r="AE641" t="s">
        <v>1501</v>
      </c>
      <c r="AF641" t="s">
        <v>1047</v>
      </c>
      <c r="AH641" t="s">
        <v>1126</v>
      </c>
      <c r="AI641" t="s">
        <v>1102</v>
      </c>
      <c r="AJ641" t="s">
        <v>1291</v>
      </c>
      <c r="AL641" t="s">
        <v>859</v>
      </c>
      <c r="AM641" t="s">
        <v>3350</v>
      </c>
      <c r="AN641" t="s">
        <v>859</v>
      </c>
      <c r="AO641" s="13">
        <v>5.62</v>
      </c>
      <c r="AP641" s="14">
        <v>20250002765887</v>
      </c>
      <c r="AQ641" s="12">
        <v>45742</v>
      </c>
    </row>
    <row r="642" spans="1:43" x14ac:dyDescent="0.3">
      <c r="A642">
        <v>79</v>
      </c>
      <c r="B642">
        <v>2053769</v>
      </c>
      <c r="C642" s="12">
        <v>45672</v>
      </c>
      <c r="D642" s="12">
        <v>45735</v>
      </c>
      <c r="E642" s="12">
        <v>45785</v>
      </c>
      <c r="F642">
        <v>64</v>
      </c>
      <c r="G642" t="s">
        <v>3172</v>
      </c>
      <c r="H642" t="s">
        <v>861</v>
      </c>
      <c r="I642" t="s">
        <v>875</v>
      </c>
      <c r="J642" t="s">
        <v>875</v>
      </c>
      <c r="K642" t="s">
        <v>3236</v>
      </c>
      <c r="L642">
        <v>996866969</v>
      </c>
      <c r="M642" t="s">
        <v>370</v>
      </c>
      <c r="N642" t="s">
        <v>863</v>
      </c>
      <c r="O642">
        <v>488</v>
      </c>
      <c r="P642">
        <v>541</v>
      </c>
      <c r="Q642">
        <v>0</v>
      </c>
      <c r="R642">
        <v>53</v>
      </c>
      <c r="S642">
        <v>0</v>
      </c>
      <c r="T642" t="s">
        <v>865</v>
      </c>
      <c r="U642" t="s">
        <v>2186</v>
      </c>
      <c r="V642" t="s">
        <v>920</v>
      </c>
      <c r="W642" t="s">
        <v>2490</v>
      </c>
      <c r="X642" t="s">
        <v>2491</v>
      </c>
      <c r="Y642" t="s">
        <v>4514</v>
      </c>
      <c r="Z642" t="s">
        <v>4515</v>
      </c>
      <c r="AE642" t="s">
        <v>4516</v>
      </c>
      <c r="AF642" t="s">
        <v>1144</v>
      </c>
      <c r="AH642" t="s">
        <v>2637</v>
      </c>
      <c r="AI642" t="s">
        <v>1676</v>
      </c>
      <c r="AJ642" t="s">
        <v>2334</v>
      </c>
      <c r="AL642" t="s">
        <v>859</v>
      </c>
      <c r="AM642" t="s">
        <v>4517</v>
      </c>
      <c r="AN642" t="s">
        <v>859</v>
      </c>
      <c r="AO642" s="13">
        <v>91.38</v>
      </c>
      <c r="AP642" s="14">
        <v>20250002804777</v>
      </c>
      <c r="AQ642" s="12">
        <v>45743</v>
      </c>
    </row>
    <row r="643" spans="1:43" x14ac:dyDescent="0.3">
      <c r="A643">
        <v>79</v>
      </c>
      <c r="B643">
        <v>2053770</v>
      </c>
      <c r="C643" s="12">
        <v>45674</v>
      </c>
      <c r="D643" s="12">
        <v>45742</v>
      </c>
      <c r="E643" s="12">
        <v>45785</v>
      </c>
      <c r="F643">
        <v>69</v>
      </c>
      <c r="G643" t="s">
        <v>3172</v>
      </c>
      <c r="H643" t="s">
        <v>861</v>
      </c>
      <c r="I643" t="s">
        <v>875</v>
      </c>
      <c r="J643" t="s">
        <v>875</v>
      </c>
      <c r="K643" t="s">
        <v>3236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F643" t="s">
        <v>1532</v>
      </c>
      <c r="AI643" t="s">
        <v>859</v>
      </c>
      <c r="AJ643" t="s">
        <v>955</v>
      </c>
      <c r="AL643" t="s">
        <v>859</v>
      </c>
      <c r="AM643" t="s">
        <v>1966</v>
      </c>
      <c r="AN643" t="s">
        <v>859</v>
      </c>
      <c r="AO643" s="13">
        <v>2.85</v>
      </c>
      <c r="AP643" s="14">
        <v>20250002804778</v>
      </c>
      <c r="AQ643" s="12">
        <v>45743</v>
      </c>
    </row>
    <row r="644" spans="1:43" x14ac:dyDescent="0.3">
      <c r="A644">
        <v>79</v>
      </c>
      <c r="B644">
        <v>2053772</v>
      </c>
      <c r="C644" s="12">
        <v>45672</v>
      </c>
      <c r="D644" s="12">
        <v>45735</v>
      </c>
      <c r="E644" s="12">
        <v>45785</v>
      </c>
      <c r="F644">
        <v>64</v>
      </c>
      <c r="G644" t="s">
        <v>3172</v>
      </c>
      <c r="H644" t="s">
        <v>861</v>
      </c>
      <c r="I644" t="s">
        <v>875</v>
      </c>
      <c r="J644" t="s">
        <v>875</v>
      </c>
      <c r="K644" t="s">
        <v>3236</v>
      </c>
      <c r="L644">
        <v>996866969</v>
      </c>
      <c r="M644" t="s">
        <v>465</v>
      </c>
      <c r="N644" t="s">
        <v>863</v>
      </c>
      <c r="O644">
        <v>3</v>
      </c>
      <c r="P644">
        <v>3</v>
      </c>
      <c r="Q644" t="s">
        <v>3315</v>
      </c>
      <c r="R644">
        <v>0</v>
      </c>
      <c r="S644">
        <v>0</v>
      </c>
      <c r="T644" t="s">
        <v>865</v>
      </c>
      <c r="U644" t="s">
        <v>3608</v>
      </c>
      <c r="V644" t="s">
        <v>1283</v>
      </c>
      <c r="AE644" t="s">
        <v>1283</v>
      </c>
      <c r="AF644" t="s">
        <v>1144</v>
      </c>
      <c r="AH644" t="s">
        <v>1043</v>
      </c>
      <c r="AI644" t="s">
        <v>1385</v>
      </c>
      <c r="AJ644" t="s">
        <v>1077</v>
      </c>
      <c r="AL644" t="s">
        <v>859</v>
      </c>
      <c r="AM644" t="s">
        <v>1471</v>
      </c>
      <c r="AN644" t="s">
        <v>859</v>
      </c>
      <c r="AO644" s="13">
        <v>5.75</v>
      </c>
      <c r="AP644" s="14">
        <v>20250002804779</v>
      </c>
      <c r="AQ644" s="12">
        <v>45743</v>
      </c>
    </row>
    <row r="645" spans="1:43" x14ac:dyDescent="0.3">
      <c r="A645">
        <v>79</v>
      </c>
      <c r="B645">
        <v>2053773</v>
      </c>
      <c r="C645" s="12">
        <v>45672</v>
      </c>
      <c r="D645" s="12">
        <v>45735</v>
      </c>
      <c r="E645" s="12">
        <v>45785</v>
      </c>
      <c r="F645">
        <v>64</v>
      </c>
      <c r="G645" t="s">
        <v>3172</v>
      </c>
      <c r="H645" t="s">
        <v>861</v>
      </c>
      <c r="I645" t="s">
        <v>875</v>
      </c>
      <c r="J645" t="s">
        <v>875</v>
      </c>
      <c r="K645" t="s">
        <v>3236</v>
      </c>
      <c r="L645">
        <v>996866969</v>
      </c>
      <c r="M645" t="s">
        <v>321</v>
      </c>
      <c r="N645" t="s">
        <v>863</v>
      </c>
      <c r="O645">
        <v>502</v>
      </c>
      <c r="P645">
        <v>502</v>
      </c>
      <c r="Q645" t="s">
        <v>3315</v>
      </c>
      <c r="R645">
        <v>0</v>
      </c>
      <c r="S645">
        <v>0</v>
      </c>
      <c r="T645" t="s">
        <v>865</v>
      </c>
      <c r="U645" t="s">
        <v>3608</v>
      </c>
      <c r="V645" t="s">
        <v>1283</v>
      </c>
      <c r="AE645" t="s">
        <v>1283</v>
      </c>
      <c r="AF645" t="s">
        <v>1144</v>
      </c>
      <c r="AH645" t="s">
        <v>1043</v>
      </c>
      <c r="AI645" t="s">
        <v>1385</v>
      </c>
      <c r="AJ645" t="s">
        <v>1077</v>
      </c>
      <c r="AL645" t="s">
        <v>859</v>
      </c>
      <c r="AM645" t="s">
        <v>1471</v>
      </c>
      <c r="AN645" t="s">
        <v>859</v>
      </c>
      <c r="AO645" s="13">
        <v>5.75</v>
      </c>
      <c r="AP645" s="14">
        <v>20250002804780</v>
      </c>
      <c r="AQ645" s="12">
        <v>45743</v>
      </c>
    </row>
    <row r="646" spans="1:43" x14ac:dyDescent="0.3">
      <c r="A646">
        <v>79</v>
      </c>
      <c r="B646">
        <v>196041</v>
      </c>
      <c r="C646" s="12">
        <v>45668</v>
      </c>
      <c r="D646" s="12">
        <v>45735</v>
      </c>
      <c r="E646" s="12">
        <v>45785</v>
      </c>
      <c r="F646">
        <v>68</v>
      </c>
      <c r="G646" t="s">
        <v>3172</v>
      </c>
      <c r="H646" t="s">
        <v>861</v>
      </c>
      <c r="I646" t="s">
        <v>3242</v>
      </c>
      <c r="J646" t="s">
        <v>875</v>
      </c>
      <c r="K646" t="s">
        <v>3243</v>
      </c>
      <c r="L646">
        <v>996866969</v>
      </c>
      <c r="M646" t="s">
        <v>725</v>
      </c>
      <c r="N646" t="s">
        <v>863</v>
      </c>
      <c r="O646">
        <v>507</v>
      </c>
      <c r="P646">
        <v>510</v>
      </c>
      <c r="Q646" t="s">
        <v>3696</v>
      </c>
      <c r="R646">
        <v>3</v>
      </c>
      <c r="S646">
        <v>0</v>
      </c>
      <c r="T646" t="s">
        <v>865</v>
      </c>
      <c r="U646" t="s">
        <v>1139</v>
      </c>
      <c r="V646" t="s">
        <v>1183</v>
      </c>
      <c r="AE646" t="s">
        <v>1183</v>
      </c>
      <c r="AF646" t="s">
        <v>3129</v>
      </c>
      <c r="AH646" t="s">
        <v>1365</v>
      </c>
      <c r="AI646" t="s">
        <v>1582</v>
      </c>
      <c r="AJ646" t="s">
        <v>1510</v>
      </c>
      <c r="AL646" t="s">
        <v>859</v>
      </c>
      <c r="AM646" t="s">
        <v>2097</v>
      </c>
      <c r="AN646" t="s">
        <v>859</v>
      </c>
      <c r="AO646" s="13">
        <v>6.08</v>
      </c>
      <c r="AP646" s="14">
        <v>20250002801202</v>
      </c>
      <c r="AQ646" s="12">
        <v>45743</v>
      </c>
    </row>
    <row r="647" spans="1:43" x14ac:dyDescent="0.3">
      <c r="A647">
        <v>79</v>
      </c>
      <c r="B647">
        <v>196050</v>
      </c>
      <c r="C647" s="12">
        <v>45668</v>
      </c>
      <c r="D647" s="12">
        <v>45735</v>
      </c>
      <c r="E647" s="12">
        <v>45785</v>
      </c>
      <c r="F647">
        <v>68</v>
      </c>
      <c r="G647" t="s">
        <v>3172</v>
      </c>
      <c r="H647" t="s">
        <v>861</v>
      </c>
      <c r="I647" t="s">
        <v>3245</v>
      </c>
      <c r="J647" t="s">
        <v>875</v>
      </c>
      <c r="K647" t="s">
        <v>3243</v>
      </c>
      <c r="L647">
        <v>996866969</v>
      </c>
      <c r="M647" t="s">
        <v>799</v>
      </c>
      <c r="N647" t="s">
        <v>863</v>
      </c>
      <c r="O647">
        <v>2125</v>
      </c>
      <c r="P647">
        <v>2135</v>
      </c>
      <c r="Q647">
        <v>0</v>
      </c>
      <c r="R647">
        <v>10</v>
      </c>
      <c r="S647">
        <v>0</v>
      </c>
      <c r="T647" t="s">
        <v>865</v>
      </c>
      <c r="U647" t="s">
        <v>988</v>
      </c>
      <c r="V647" t="s">
        <v>989</v>
      </c>
      <c r="AE647" t="s">
        <v>989</v>
      </c>
      <c r="AF647" t="s">
        <v>3129</v>
      </c>
      <c r="AH647" t="s">
        <v>990</v>
      </c>
      <c r="AI647" t="s">
        <v>991</v>
      </c>
      <c r="AJ647" t="s">
        <v>1504</v>
      </c>
      <c r="AL647" t="s">
        <v>859</v>
      </c>
      <c r="AM647" t="s">
        <v>1618</v>
      </c>
      <c r="AN647" t="s">
        <v>859</v>
      </c>
      <c r="AO647" s="13">
        <v>10.029999999999999</v>
      </c>
      <c r="AP647" s="14">
        <v>20250002801210</v>
      </c>
      <c r="AQ647" s="12">
        <v>45743</v>
      </c>
    </row>
    <row r="648" spans="1:43" x14ac:dyDescent="0.3">
      <c r="B648">
        <v>208613</v>
      </c>
      <c r="E648" s="12">
        <v>45740</v>
      </c>
      <c r="G648" t="s">
        <v>3172</v>
      </c>
      <c r="I648" t="s">
        <v>3247</v>
      </c>
      <c r="J648" t="s">
        <v>875</v>
      </c>
      <c r="K648" t="s">
        <v>3248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1431</v>
      </c>
      <c r="AL648" t="s">
        <v>859</v>
      </c>
      <c r="AM648" t="s">
        <v>1431</v>
      </c>
      <c r="AN648" t="s">
        <v>859</v>
      </c>
      <c r="AO648" s="13">
        <v>0.03</v>
      </c>
      <c r="AP648" s="14">
        <v>20250002682136</v>
      </c>
      <c r="AQ648" s="12">
        <v>45740</v>
      </c>
    </row>
    <row r="649" spans="1:43" x14ac:dyDescent="0.3">
      <c r="A649">
        <v>76</v>
      </c>
      <c r="B649">
        <v>208613</v>
      </c>
      <c r="C649" s="12">
        <v>45675</v>
      </c>
      <c r="D649" s="12">
        <v>45732</v>
      </c>
      <c r="E649" s="12">
        <v>45783</v>
      </c>
      <c r="F649">
        <v>58</v>
      </c>
      <c r="G649" t="s">
        <v>3172</v>
      </c>
      <c r="H649" t="s">
        <v>861</v>
      </c>
      <c r="I649" t="s">
        <v>3247</v>
      </c>
      <c r="J649" t="s">
        <v>875</v>
      </c>
      <c r="K649" t="s">
        <v>3248</v>
      </c>
      <c r="L649">
        <v>996866969</v>
      </c>
      <c r="M649" t="s">
        <v>780</v>
      </c>
      <c r="N649" t="s">
        <v>863</v>
      </c>
      <c r="O649">
        <v>779</v>
      </c>
      <c r="P649">
        <v>783</v>
      </c>
      <c r="Q649">
        <v>0</v>
      </c>
      <c r="R649">
        <v>4</v>
      </c>
      <c r="S649">
        <v>0</v>
      </c>
      <c r="T649" t="s">
        <v>865</v>
      </c>
      <c r="U649" t="s">
        <v>2417</v>
      </c>
      <c r="V649" t="s">
        <v>1376</v>
      </c>
      <c r="AE649" t="s">
        <v>1376</v>
      </c>
      <c r="AF649" t="s">
        <v>883</v>
      </c>
      <c r="AH649" t="s">
        <v>1651</v>
      </c>
      <c r="AI649" t="s">
        <v>1192</v>
      </c>
      <c r="AJ649" t="s">
        <v>1950</v>
      </c>
      <c r="AL649" t="s">
        <v>859</v>
      </c>
      <c r="AM649" t="s">
        <v>4518</v>
      </c>
      <c r="AN649" t="s">
        <v>859</v>
      </c>
      <c r="AO649" s="13">
        <v>5.27</v>
      </c>
      <c r="AP649" s="14">
        <v>20250002703760</v>
      </c>
      <c r="AQ649" s="12">
        <v>45740</v>
      </c>
    </row>
    <row r="650" spans="1:43" x14ac:dyDescent="0.3">
      <c r="B650">
        <v>888383</v>
      </c>
      <c r="E650" s="12">
        <v>45740</v>
      </c>
      <c r="G650" t="s">
        <v>3172</v>
      </c>
      <c r="I650" t="s">
        <v>3250</v>
      </c>
      <c r="J650" t="s">
        <v>875</v>
      </c>
      <c r="K650" t="s">
        <v>3248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1198</v>
      </c>
      <c r="AL650" t="s">
        <v>859</v>
      </c>
      <c r="AM650" t="s">
        <v>1198</v>
      </c>
      <c r="AN650" t="s">
        <v>859</v>
      </c>
      <c r="AO650" s="13">
        <v>0.04</v>
      </c>
      <c r="AP650" s="14">
        <v>20250002682137</v>
      </c>
      <c r="AQ650" s="12">
        <v>45740</v>
      </c>
    </row>
    <row r="651" spans="1:43" x14ac:dyDescent="0.3">
      <c r="A651">
        <v>76</v>
      </c>
      <c r="B651">
        <v>888383</v>
      </c>
      <c r="C651" s="12">
        <v>45675</v>
      </c>
      <c r="D651" s="12">
        <v>45732</v>
      </c>
      <c r="E651" s="12">
        <v>45783</v>
      </c>
      <c r="F651">
        <v>58</v>
      </c>
      <c r="G651" t="s">
        <v>3172</v>
      </c>
      <c r="H651" t="s">
        <v>861</v>
      </c>
      <c r="I651" t="s">
        <v>3250</v>
      </c>
      <c r="J651" t="s">
        <v>875</v>
      </c>
      <c r="K651" t="s">
        <v>3248</v>
      </c>
      <c r="L651">
        <v>996866969</v>
      </c>
      <c r="M651" t="s">
        <v>709</v>
      </c>
      <c r="N651" t="s">
        <v>863</v>
      </c>
      <c r="O651">
        <v>454</v>
      </c>
      <c r="P651">
        <v>457</v>
      </c>
      <c r="Q651" t="s">
        <v>2957</v>
      </c>
      <c r="R651">
        <v>3</v>
      </c>
      <c r="S651">
        <v>0</v>
      </c>
      <c r="T651" t="s">
        <v>865</v>
      </c>
      <c r="U651" t="s">
        <v>4519</v>
      </c>
      <c r="V651" t="s">
        <v>1523</v>
      </c>
      <c r="AE651" t="s">
        <v>1523</v>
      </c>
      <c r="AF651" t="s">
        <v>883</v>
      </c>
      <c r="AH651" t="s">
        <v>1143</v>
      </c>
      <c r="AI651" t="s">
        <v>1192</v>
      </c>
      <c r="AJ651" t="s">
        <v>1950</v>
      </c>
      <c r="AL651" t="s">
        <v>859</v>
      </c>
      <c r="AM651" t="s">
        <v>1626</v>
      </c>
      <c r="AN651" t="s">
        <v>859</v>
      </c>
      <c r="AO651" s="13">
        <v>5.22</v>
      </c>
      <c r="AP651" s="14">
        <v>20250002707496</v>
      </c>
      <c r="AQ651" s="12">
        <v>45740</v>
      </c>
    </row>
    <row r="652" spans="1:43" x14ac:dyDescent="0.3">
      <c r="A652">
        <v>70</v>
      </c>
      <c r="B652">
        <v>1108571</v>
      </c>
      <c r="C652" s="12">
        <v>45601</v>
      </c>
      <c r="D652" s="12">
        <v>45728</v>
      </c>
      <c r="E652" s="12">
        <v>45763</v>
      </c>
      <c r="F652">
        <v>128</v>
      </c>
      <c r="G652" t="s">
        <v>3172</v>
      </c>
      <c r="H652" t="s">
        <v>861</v>
      </c>
      <c r="I652" t="s">
        <v>875</v>
      </c>
      <c r="J652" t="s">
        <v>875</v>
      </c>
      <c r="K652" t="s">
        <v>3256</v>
      </c>
      <c r="L652">
        <v>996866969</v>
      </c>
      <c r="M652" t="s">
        <v>584</v>
      </c>
      <c r="N652" t="s">
        <v>863</v>
      </c>
      <c r="O652">
        <v>26</v>
      </c>
      <c r="P652">
        <v>140</v>
      </c>
      <c r="Q652">
        <v>0</v>
      </c>
      <c r="R652">
        <v>114</v>
      </c>
      <c r="S652">
        <v>0</v>
      </c>
      <c r="T652" t="s">
        <v>865</v>
      </c>
      <c r="U652" t="s">
        <v>4520</v>
      </c>
      <c r="V652" t="s">
        <v>2190</v>
      </c>
      <c r="W652" t="s">
        <v>4521</v>
      </c>
      <c r="X652" t="s">
        <v>1317</v>
      </c>
      <c r="Y652" t="s">
        <v>4128</v>
      </c>
      <c r="Z652" t="s">
        <v>4522</v>
      </c>
      <c r="AE652" t="s">
        <v>4523</v>
      </c>
      <c r="AF652" t="s">
        <v>2257</v>
      </c>
      <c r="AH652" t="s">
        <v>4524</v>
      </c>
      <c r="AI652" t="s">
        <v>1253</v>
      </c>
      <c r="AJ652" t="s">
        <v>4525</v>
      </c>
      <c r="AK652" t="s">
        <v>2335</v>
      </c>
      <c r="AL652" t="s">
        <v>859</v>
      </c>
      <c r="AM652" t="s">
        <v>4526</v>
      </c>
      <c r="AN652" t="s">
        <v>859</v>
      </c>
      <c r="AO652" s="13">
        <v>231.42</v>
      </c>
      <c r="AP652" s="14">
        <v>20250002520270</v>
      </c>
      <c r="AQ652" s="12">
        <v>45734</v>
      </c>
    </row>
    <row r="653" spans="1:43" x14ac:dyDescent="0.3">
      <c r="A653">
        <v>64</v>
      </c>
      <c r="B653">
        <v>313202</v>
      </c>
      <c r="C653" s="12">
        <v>45615</v>
      </c>
      <c r="D653" s="12">
        <v>45728</v>
      </c>
      <c r="E653" s="12">
        <v>45758</v>
      </c>
      <c r="F653">
        <v>114</v>
      </c>
      <c r="G653" t="s">
        <v>3172</v>
      </c>
      <c r="H653" t="s">
        <v>861</v>
      </c>
      <c r="I653" t="s">
        <v>875</v>
      </c>
      <c r="J653" t="s">
        <v>875</v>
      </c>
      <c r="K653" t="s">
        <v>3257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2756</v>
      </c>
      <c r="AI653" t="s">
        <v>859</v>
      </c>
      <c r="AJ653" t="s">
        <v>1881</v>
      </c>
      <c r="AL653" t="s">
        <v>859</v>
      </c>
      <c r="AM653" t="s">
        <v>2062</v>
      </c>
      <c r="AN653" t="s">
        <v>859</v>
      </c>
      <c r="AO653" s="13">
        <v>4.71</v>
      </c>
      <c r="AP653" s="14">
        <v>20250002338469</v>
      </c>
      <c r="AQ653" s="12">
        <v>45729</v>
      </c>
    </row>
    <row r="654" spans="1:43" x14ac:dyDescent="0.3">
      <c r="A654">
        <v>64</v>
      </c>
      <c r="B654">
        <v>2032852</v>
      </c>
      <c r="C654" s="12">
        <v>45611</v>
      </c>
      <c r="D654" s="12">
        <v>45722</v>
      </c>
      <c r="E654" s="12">
        <v>45758</v>
      </c>
      <c r="F654">
        <v>112</v>
      </c>
      <c r="G654" t="s">
        <v>3172</v>
      </c>
      <c r="H654" t="s">
        <v>861</v>
      </c>
      <c r="I654" t="s">
        <v>875</v>
      </c>
      <c r="J654" t="s">
        <v>875</v>
      </c>
      <c r="K654" t="s">
        <v>3258</v>
      </c>
      <c r="L654">
        <v>996866969</v>
      </c>
      <c r="M654" t="s">
        <v>464</v>
      </c>
      <c r="N654" t="s">
        <v>1359</v>
      </c>
      <c r="O654">
        <v>0</v>
      </c>
      <c r="P654">
        <v>0</v>
      </c>
      <c r="Q654" t="s">
        <v>3696</v>
      </c>
      <c r="R654">
        <v>0</v>
      </c>
      <c r="S654">
        <v>6</v>
      </c>
      <c r="T654" t="s">
        <v>865</v>
      </c>
      <c r="U654" t="s">
        <v>2231</v>
      </c>
      <c r="V654" t="s">
        <v>990</v>
      </c>
      <c r="AE654" t="s">
        <v>990</v>
      </c>
      <c r="AF654" t="s">
        <v>1883</v>
      </c>
      <c r="AH654" t="s">
        <v>2240</v>
      </c>
      <c r="AI654" t="s">
        <v>1184</v>
      </c>
      <c r="AJ654" t="s">
        <v>1523</v>
      </c>
      <c r="AL654" t="s">
        <v>859</v>
      </c>
      <c r="AM654" t="s">
        <v>4527</v>
      </c>
      <c r="AN654" t="s">
        <v>859</v>
      </c>
      <c r="AO654" s="13">
        <v>10.039999999999999</v>
      </c>
      <c r="AP654" s="14">
        <v>20250002343742</v>
      </c>
      <c r="AQ654" s="12">
        <v>45729</v>
      </c>
    </row>
    <row r="655" spans="1:43" x14ac:dyDescent="0.3">
      <c r="A655">
        <v>66</v>
      </c>
      <c r="B655">
        <v>313290</v>
      </c>
      <c r="C655" s="12">
        <v>45609</v>
      </c>
      <c r="D655" s="12">
        <v>45723</v>
      </c>
      <c r="E655" s="12">
        <v>45761</v>
      </c>
      <c r="F655">
        <v>115</v>
      </c>
      <c r="G655" t="s">
        <v>3172</v>
      </c>
      <c r="H655" t="s">
        <v>861</v>
      </c>
      <c r="I655" t="s">
        <v>3259</v>
      </c>
      <c r="J655" t="s">
        <v>875</v>
      </c>
      <c r="K655" t="s">
        <v>3260</v>
      </c>
      <c r="L655">
        <v>996866969</v>
      </c>
      <c r="M655" t="s">
        <v>705</v>
      </c>
      <c r="N655" t="s">
        <v>863</v>
      </c>
      <c r="O655">
        <v>506</v>
      </c>
      <c r="P655">
        <v>506</v>
      </c>
      <c r="Q655" t="s">
        <v>1598</v>
      </c>
      <c r="R655">
        <v>0</v>
      </c>
      <c r="S655">
        <v>0</v>
      </c>
      <c r="T655" t="s">
        <v>865</v>
      </c>
      <c r="U655" t="s">
        <v>1599</v>
      </c>
      <c r="V655" t="s">
        <v>1590</v>
      </c>
      <c r="AE655" t="s">
        <v>1590</v>
      </c>
      <c r="AF655" t="s">
        <v>1736</v>
      </c>
      <c r="AH655" t="s">
        <v>1032</v>
      </c>
      <c r="AI655" t="s">
        <v>1123</v>
      </c>
      <c r="AJ655" t="s">
        <v>1918</v>
      </c>
      <c r="AL655" t="s">
        <v>859</v>
      </c>
      <c r="AM655" t="s">
        <v>4528</v>
      </c>
      <c r="AN655" t="s">
        <v>859</v>
      </c>
      <c r="AO655" s="13">
        <v>10.32</v>
      </c>
      <c r="AP655" s="14">
        <v>20250002391239</v>
      </c>
      <c r="AQ655" s="12">
        <v>45730</v>
      </c>
    </row>
    <row r="656" spans="1:43" x14ac:dyDescent="0.3">
      <c r="A656">
        <v>64</v>
      </c>
      <c r="B656">
        <v>328166</v>
      </c>
      <c r="C656" s="12">
        <v>45611</v>
      </c>
      <c r="D656" s="12">
        <v>45723</v>
      </c>
      <c r="E656" s="12">
        <v>45758</v>
      </c>
      <c r="F656">
        <v>113</v>
      </c>
      <c r="G656" t="s">
        <v>3172</v>
      </c>
      <c r="H656" t="s">
        <v>861</v>
      </c>
      <c r="I656" t="s">
        <v>875</v>
      </c>
      <c r="J656" t="s">
        <v>875</v>
      </c>
      <c r="K656" t="s">
        <v>3263</v>
      </c>
      <c r="L656">
        <v>996866969</v>
      </c>
      <c r="M656" t="s">
        <v>344</v>
      </c>
      <c r="N656" t="s">
        <v>863</v>
      </c>
      <c r="O656">
        <v>622</v>
      </c>
      <c r="P656">
        <v>623</v>
      </c>
      <c r="Q656" t="s">
        <v>1360</v>
      </c>
      <c r="R656">
        <v>1</v>
      </c>
      <c r="S656">
        <v>0</v>
      </c>
      <c r="T656" t="s">
        <v>865</v>
      </c>
      <c r="U656" t="s">
        <v>2231</v>
      </c>
      <c r="V656" t="s">
        <v>990</v>
      </c>
      <c r="AE656" t="s">
        <v>990</v>
      </c>
      <c r="AF656" t="s">
        <v>3339</v>
      </c>
      <c r="AH656" t="s">
        <v>2240</v>
      </c>
      <c r="AI656" t="s">
        <v>1184</v>
      </c>
      <c r="AJ656" t="s">
        <v>1523</v>
      </c>
      <c r="AL656" t="s">
        <v>859</v>
      </c>
      <c r="AM656" t="s">
        <v>3534</v>
      </c>
      <c r="AN656" t="s">
        <v>859</v>
      </c>
      <c r="AO656" s="13">
        <v>10.08</v>
      </c>
      <c r="AP656" s="14">
        <v>20250002339565</v>
      </c>
      <c r="AQ656" s="12">
        <v>45729</v>
      </c>
    </row>
    <row r="657" spans="1:43" x14ac:dyDescent="0.3">
      <c r="A657">
        <v>63</v>
      </c>
      <c r="B657">
        <v>338280</v>
      </c>
      <c r="C657" s="12">
        <v>45612</v>
      </c>
      <c r="D657" s="12">
        <v>45722</v>
      </c>
      <c r="E657" s="12">
        <v>45757</v>
      </c>
      <c r="F657">
        <v>111</v>
      </c>
      <c r="G657" t="s">
        <v>3172</v>
      </c>
      <c r="H657" t="s">
        <v>861</v>
      </c>
      <c r="I657" t="s">
        <v>875</v>
      </c>
      <c r="J657" t="s">
        <v>875</v>
      </c>
      <c r="K657" t="s">
        <v>3265</v>
      </c>
      <c r="L657">
        <v>996866969</v>
      </c>
      <c r="M657" t="s">
        <v>531</v>
      </c>
      <c r="N657" t="s">
        <v>863</v>
      </c>
      <c r="O657">
        <v>280</v>
      </c>
      <c r="P657">
        <v>280</v>
      </c>
      <c r="Q657" t="s">
        <v>1895</v>
      </c>
      <c r="R657">
        <v>0</v>
      </c>
      <c r="S657">
        <v>0</v>
      </c>
      <c r="T657" t="s">
        <v>865</v>
      </c>
      <c r="U657" t="s">
        <v>1896</v>
      </c>
      <c r="V657" t="s">
        <v>983</v>
      </c>
      <c r="AE657" t="s">
        <v>983</v>
      </c>
      <c r="AF657" t="s">
        <v>1897</v>
      </c>
      <c r="AH657" t="s">
        <v>1898</v>
      </c>
      <c r="AI657" t="s">
        <v>1184</v>
      </c>
      <c r="AJ657" t="s">
        <v>1480</v>
      </c>
      <c r="AL657" t="s">
        <v>859</v>
      </c>
      <c r="AM657" t="s">
        <v>4529</v>
      </c>
      <c r="AN657" t="s">
        <v>859</v>
      </c>
      <c r="AO657" s="13">
        <v>9.93</v>
      </c>
      <c r="AP657" s="14">
        <v>20250002295954</v>
      </c>
      <c r="AQ657" s="12">
        <v>45728</v>
      </c>
    </row>
    <row r="658" spans="1:43" x14ac:dyDescent="0.3">
      <c r="A658">
        <v>66</v>
      </c>
      <c r="B658">
        <v>2077806</v>
      </c>
      <c r="C658" s="12">
        <v>45609</v>
      </c>
      <c r="D658" s="12">
        <v>45723</v>
      </c>
      <c r="E658" s="12">
        <v>45761</v>
      </c>
      <c r="F658">
        <v>115</v>
      </c>
      <c r="G658" t="s">
        <v>3172</v>
      </c>
      <c r="H658" t="s">
        <v>861</v>
      </c>
      <c r="I658" t="s">
        <v>3266</v>
      </c>
      <c r="J658" t="s">
        <v>875</v>
      </c>
      <c r="K658" t="s">
        <v>3267</v>
      </c>
      <c r="L658">
        <v>996866969</v>
      </c>
      <c r="M658" t="s">
        <v>738</v>
      </c>
      <c r="N658" t="s">
        <v>1359</v>
      </c>
      <c r="O658">
        <v>1847</v>
      </c>
      <c r="P658">
        <v>1870</v>
      </c>
      <c r="Q658">
        <v>0</v>
      </c>
      <c r="R658">
        <v>23</v>
      </c>
      <c r="S658">
        <v>0</v>
      </c>
      <c r="T658" t="s">
        <v>865</v>
      </c>
      <c r="U658" t="s">
        <v>3663</v>
      </c>
      <c r="V658" t="s">
        <v>2946</v>
      </c>
      <c r="W658" t="s">
        <v>1512</v>
      </c>
      <c r="X658" t="s">
        <v>1513</v>
      </c>
      <c r="AE658" t="s">
        <v>1837</v>
      </c>
      <c r="AF658" t="s">
        <v>1736</v>
      </c>
      <c r="AH658" t="s">
        <v>4388</v>
      </c>
      <c r="AI658" t="s">
        <v>1365</v>
      </c>
      <c r="AJ658" t="s">
        <v>1649</v>
      </c>
      <c r="AL658" t="s">
        <v>859</v>
      </c>
      <c r="AM658" t="s">
        <v>4530</v>
      </c>
      <c r="AN658" t="s">
        <v>859</v>
      </c>
      <c r="AO658" s="13">
        <v>23.6</v>
      </c>
      <c r="AP658" s="14">
        <v>20250002395520</v>
      </c>
      <c r="AQ658" s="12">
        <v>45730</v>
      </c>
    </row>
    <row r="659" spans="1:43" x14ac:dyDescent="0.3">
      <c r="A659">
        <v>66</v>
      </c>
      <c r="B659">
        <v>2201747</v>
      </c>
      <c r="C659" s="12">
        <v>45609</v>
      </c>
      <c r="D659" s="12">
        <v>45726</v>
      </c>
      <c r="E659" s="12">
        <v>45761</v>
      </c>
      <c r="F659">
        <v>118</v>
      </c>
      <c r="G659" t="s">
        <v>3172</v>
      </c>
      <c r="H659" t="s">
        <v>861</v>
      </c>
      <c r="I659" t="s">
        <v>3271</v>
      </c>
      <c r="J659" t="s">
        <v>875</v>
      </c>
      <c r="K659" t="s">
        <v>3272</v>
      </c>
      <c r="L659">
        <v>996866969</v>
      </c>
      <c r="M659" t="s">
        <v>811</v>
      </c>
      <c r="N659" t="s">
        <v>1359</v>
      </c>
      <c r="O659">
        <v>397</v>
      </c>
      <c r="P659">
        <v>415</v>
      </c>
      <c r="Q659">
        <v>0</v>
      </c>
      <c r="R659">
        <v>18</v>
      </c>
      <c r="S659">
        <v>0</v>
      </c>
      <c r="T659" t="s">
        <v>865</v>
      </c>
      <c r="U659" t="s">
        <v>1302</v>
      </c>
      <c r="V659" t="s">
        <v>3351</v>
      </c>
      <c r="AE659" t="s">
        <v>3351</v>
      </c>
      <c r="AF659" t="s">
        <v>3503</v>
      </c>
      <c r="AH659" t="s">
        <v>2934</v>
      </c>
      <c r="AI659" t="s">
        <v>1650</v>
      </c>
      <c r="AJ659" t="s">
        <v>1125</v>
      </c>
      <c r="AL659" t="s">
        <v>859</v>
      </c>
      <c r="AM659" t="s">
        <v>4531</v>
      </c>
      <c r="AN659" t="s">
        <v>859</v>
      </c>
      <c r="AO659" s="13">
        <v>17.86</v>
      </c>
      <c r="AP659" s="14">
        <v>20250002395817</v>
      </c>
      <c r="AQ659" s="12">
        <v>45730</v>
      </c>
    </row>
    <row r="660" spans="1:43" x14ac:dyDescent="0.3">
      <c r="A660">
        <v>58</v>
      </c>
      <c r="B660">
        <v>476244</v>
      </c>
      <c r="C660" s="12">
        <v>45619</v>
      </c>
      <c r="D660" s="12">
        <v>45715</v>
      </c>
      <c r="E660" s="12">
        <v>45755</v>
      </c>
      <c r="F660">
        <v>97</v>
      </c>
      <c r="G660" t="s">
        <v>3172</v>
      </c>
      <c r="H660" t="s">
        <v>861</v>
      </c>
      <c r="I660" t="s">
        <v>875</v>
      </c>
      <c r="J660" t="s">
        <v>875</v>
      </c>
      <c r="K660" t="s">
        <v>4047</v>
      </c>
      <c r="L660">
        <v>996866969</v>
      </c>
      <c r="M660" t="s">
        <v>4356</v>
      </c>
      <c r="N660" t="s">
        <v>863</v>
      </c>
      <c r="O660">
        <v>255</v>
      </c>
      <c r="P660">
        <v>255</v>
      </c>
      <c r="Q660" t="s">
        <v>1360</v>
      </c>
      <c r="R660">
        <v>0</v>
      </c>
      <c r="S660">
        <v>0</v>
      </c>
      <c r="T660" t="s">
        <v>865</v>
      </c>
      <c r="U660" t="s">
        <v>1361</v>
      </c>
      <c r="V660" t="s">
        <v>1362</v>
      </c>
      <c r="AE660" t="s">
        <v>1362</v>
      </c>
      <c r="AF660" t="s">
        <v>1363</v>
      </c>
      <c r="AH660" t="s">
        <v>1364</v>
      </c>
      <c r="AI660" t="s">
        <v>895</v>
      </c>
      <c r="AJ660" t="s">
        <v>1365</v>
      </c>
      <c r="AL660" t="s">
        <v>859</v>
      </c>
      <c r="AM660" t="s">
        <v>3213</v>
      </c>
      <c r="AN660" t="s">
        <v>859</v>
      </c>
      <c r="AO660" s="13">
        <v>8.7100000000000009</v>
      </c>
      <c r="AP660" s="14">
        <v>20250002167167</v>
      </c>
      <c r="AQ660" s="12">
        <v>45726</v>
      </c>
    </row>
    <row r="661" spans="1:43" x14ac:dyDescent="0.3">
      <c r="A661">
        <v>55</v>
      </c>
      <c r="B661">
        <v>520271</v>
      </c>
      <c r="C661" s="12">
        <v>45624</v>
      </c>
      <c r="D661" s="12">
        <v>45714</v>
      </c>
      <c r="E661" s="12">
        <v>45751</v>
      </c>
      <c r="F661">
        <v>91</v>
      </c>
      <c r="G661" t="s">
        <v>3172</v>
      </c>
      <c r="H661" t="s">
        <v>861</v>
      </c>
      <c r="I661" t="s">
        <v>3274</v>
      </c>
      <c r="J661" t="s">
        <v>875</v>
      </c>
      <c r="K661" t="s">
        <v>3275</v>
      </c>
      <c r="L661">
        <v>996866969</v>
      </c>
      <c r="M661" t="s">
        <v>781</v>
      </c>
      <c r="N661" t="s">
        <v>863</v>
      </c>
      <c r="O661">
        <v>3578</v>
      </c>
      <c r="P661">
        <v>3599</v>
      </c>
      <c r="Q661">
        <v>0</v>
      </c>
      <c r="R661">
        <v>21</v>
      </c>
      <c r="S661">
        <v>0</v>
      </c>
      <c r="T661" t="s">
        <v>865</v>
      </c>
      <c r="U661" t="s">
        <v>887</v>
      </c>
      <c r="V661" t="s">
        <v>888</v>
      </c>
      <c r="W661" t="s">
        <v>1031</v>
      </c>
      <c r="X661" t="s">
        <v>1770</v>
      </c>
      <c r="AE661" t="s">
        <v>1656</v>
      </c>
      <c r="AF661" t="s">
        <v>892</v>
      </c>
      <c r="AH661" t="s">
        <v>1771</v>
      </c>
      <c r="AI661" t="s">
        <v>1504</v>
      </c>
      <c r="AJ661" t="s">
        <v>1605</v>
      </c>
      <c r="AL661" t="s">
        <v>859</v>
      </c>
      <c r="AM661" t="s">
        <v>3002</v>
      </c>
      <c r="AN661" t="s">
        <v>859</v>
      </c>
      <c r="AO661" s="13">
        <v>22.35</v>
      </c>
      <c r="AP661" s="14">
        <v>20250002056295</v>
      </c>
      <c r="AQ661" s="12">
        <v>45722</v>
      </c>
    </row>
    <row r="662" spans="1:43" x14ac:dyDescent="0.3">
      <c r="A662">
        <v>55</v>
      </c>
      <c r="B662">
        <v>520002</v>
      </c>
      <c r="C662" s="12">
        <v>45624</v>
      </c>
      <c r="D662" s="12">
        <v>45713</v>
      </c>
      <c r="E662" s="12">
        <v>45751</v>
      </c>
      <c r="F662">
        <v>90</v>
      </c>
      <c r="G662" t="s">
        <v>3172</v>
      </c>
      <c r="H662" t="s">
        <v>861</v>
      </c>
      <c r="I662" t="s">
        <v>875</v>
      </c>
      <c r="J662" t="s">
        <v>875</v>
      </c>
      <c r="K662" t="s">
        <v>3284</v>
      </c>
      <c r="L662">
        <v>996866969</v>
      </c>
      <c r="M662" t="s">
        <v>491</v>
      </c>
      <c r="N662" t="s">
        <v>863</v>
      </c>
      <c r="O662">
        <v>0</v>
      </c>
      <c r="P662">
        <v>0</v>
      </c>
      <c r="Q662">
        <v>6</v>
      </c>
      <c r="R662">
        <v>0</v>
      </c>
      <c r="S662">
        <v>0</v>
      </c>
      <c r="T662" t="s">
        <v>865</v>
      </c>
      <c r="U662" t="s">
        <v>1182</v>
      </c>
      <c r="V662" t="s">
        <v>1047</v>
      </c>
      <c r="AE662" t="s">
        <v>1047</v>
      </c>
      <c r="AF662" t="s">
        <v>881</v>
      </c>
      <c r="AH662" t="s">
        <v>1183</v>
      </c>
      <c r="AI662" t="s">
        <v>870</v>
      </c>
      <c r="AJ662" t="s">
        <v>1126</v>
      </c>
      <c r="AL662" t="s">
        <v>859</v>
      </c>
      <c r="AM662" t="s">
        <v>1232</v>
      </c>
      <c r="AN662" t="s">
        <v>859</v>
      </c>
      <c r="AO662" s="13">
        <v>8.0500000000000007</v>
      </c>
      <c r="AP662" s="14">
        <v>20250002056071</v>
      </c>
      <c r="AQ662" s="12">
        <v>45722</v>
      </c>
    </row>
    <row r="663" spans="1:43" x14ac:dyDescent="0.3">
      <c r="A663">
        <v>57</v>
      </c>
      <c r="B663">
        <v>498212</v>
      </c>
      <c r="C663" s="12">
        <v>45622</v>
      </c>
      <c r="D663" s="12">
        <v>45714</v>
      </c>
      <c r="E663" s="12">
        <v>45754</v>
      </c>
      <c r="F663">
        <v>93</v>
      </c>
      <c r="G663" t="s">
        <v>3172</v>
      </c>
      <c r="H663" t="s">
        <v>861</v>
      </c>
      <c r="I663" t="s">
        <v>875</v>
      </c>
      <c r="J663" t="s">
        <v>875</v>
      </c>
      <c r="K663" t="s">
        <v>3285</v>
      </c>
      <c r="L663">
        <v>996866969</v>
      </c>
      <c r="M663" t="s">
        <v>247</v>
      </c>
      <c r="N663" t="s">
        <v>863</v>
      </c>
      <c r="O663">
        <v>1</v>
      </c>
      <c r="P663">
        <v>1</v>
      </c>
      <c r="Q663" t="s">
        <v>1418</v>
      </c>
      <c r="R663">
        <v>0</v>
      </c>
      <c r="S663">
        <v>0</v>
      </c>
      <c r="T663" t="s">
        <v>865</v>
      </c>
      <c r="U663" t="s">
        <v>1419</v>
      </c>
      <c r="V663" t="s">
        <v>1420</v>
      </c>
      <c r="AE663" t="s">
        <v>1420</v>
      </c>
      <c r="AF663" t="s">
        <v>1421</v>
      </c>
      <c r="AH663" t="s">
        <v>1422</v>
      </c>
      <c r="AI663" t="s">
        <v>1042</v>
      </c>
      <c r="AJ663" t="s">
        <v>1043</v>
      </c>
      <c r="AL663" t="s">
        <v>859</v>
      </c>
      <c r="AM663" t="s">
        <v>1698</v>
      </c>
      <c r="AN663" t="s">
        <v>859</v>
      </c>
      <c r="AO663" s="13">
        <v>8.31</v>
      </c>
      <c r="AP663" s="14">
        <v>20250002111799</v>
      </c>
      <c r="AQ663" s="12">
        <v>45723</v>
      </c>
    </row>
    <row r="664" spans="1:43" x14ac:dyDescent="0.3">
      <c r="A664">
        <v>55</v>
      </c>
      <c r="B664">
        <v>498555</v>
      </c>
      <c r="C664" s="12">
        <v>45630</v>
      </c>
      <c r="D664" s="12">
        <v>45721</v>
      </c>
      <c r="E664" s="12">
        <v>45751</v>
      </c>
      <c r="F664">
        <v>92</v>
      </c>
      <c r="G664" t="s">
        <v>3172</v>
      </c>
      <c r="H664" t="s">
        <v>861</v>
      </c>
      <c r="I664" t="s">
        <v>875</v>
      </c>
      <c r="J664" t="s">
        <v>875</v>
      </c>
      <c r="K664" t="s">
        <v>3286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940</v>
      </c>
      <c r="AI664" t="s">
        <v>859</v>
      </c>
      <c r="AJ664" t="s">
        <v>1873</v>
      </c>
      <c r="AL664" t="s">
        <v>859</v>
      </c>
      <c r="AM664" t="s">
        <v>2032</v>
      </c>
      <c r="AN664" t="s">
        <v>859</v>
      </c>
      <c r="AO664" s="13">
        <v>3.81</v>
      </c>
      <c r="AP664" s="14">
        <v>20250002055122</v>
      </c>
      <c r="AQ664" s="12">
        <v>45722</v>
      </c>
    </row>
    <row r="665" spans="1:43" x14ac:dyDescent="0.3">
      <c r="B665">
        <v>2135872</v>
      </c>
      <c r="E665" s="12">
        <v>45740</v>
      </c>
      <c r="G665" t="s">
        <v>3306</v>
      </c>
      <c r="I665" t="s">
        <v>875</v>
      </c>
      <c r="J665" t="s">
        <v>875</v>
      </c>
      <c r="K665" t="s">
        <v>3317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964</v>
      </c>
      <c r="AL665" t="s">
        <v>859</v>
      </c>
      <c r="AM665" t="s">
        <v>964</v>
      </c>
      <c r="AN665" t="s">
        <v>859</v>
      </c>
      <c r="AO665" s="13">
        <v>0.02</v>
      </c>
      <c r="AP665" s="14">
        <v>20250002682151</v>
      </c>
      <c r="AQ665" s="12">
        <v>45740</v>
      </c>
    </row>
    <row r="666" spans="1:43" x14ac:dyDescent="0.3">
      <c r="B666">
        <v>2168598</v>
      </c>
      <c r="E666" s="12">
        <v>45740</v>
      </c>
      <c r="G666" t="s">
        <v>3306</v>
      </c>
      <c r="I666" t="s">
        <v>875</v>
      </c>
      <c r="J666" t="s">
        <v>875</v>
      </c>
      <c r="K666" t="s">
        <v>3319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3168</v>
      </c>
      <c r="AL666" t="s">
        <v>859</v>
      </c>
      <c r="AM666" t="s">
        <v>3168</v>
      </c>
      <c r="AN666" t="s">
        <v>859</v>
      </c>
      <c r="AO666" s="13">
        <v>6.99</v>
      </c>
      <c r="AP666" s="14">
        <v>20250002682148</v>
      </c>
      <c r="AQ666" s="12">
        <v>45740</v>
      </c>
    </row>
  </sheetData>
  <autoFilter ref="A1:AU66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X640"/>
  <sheetViews>
    <sheetView topLeftCell="AL1" workbookViewId="0">
      <selection activeCell="AT11" sqref="AT11"/>
    </sheetView>
  </sheetViews>
  <sheetFormatPr defaultColWidth="23.6640625" defaultRowHeight="14.4" x14ac:dyDescent="0.3"/>
  <cols>
    <col min="1" max="1" width="14.109375" customWidth="1"/>
    <col min="2" max="2" width="33.5546875" customWidth="1"/>
    <col min="3" max="3" width="29.44140625" customWidth="1"/>
    <col min="4" max="4" width="14.6640625" customWidth="1"/>
    <col min="5" max="5" width="20.6640625" customWidth="1"/>
    <col min="6" max="6" width="11.88671875" customWidth="1"/>
    <col min="7" max="7" width="7.44140625" customWidth="1"/>
    <col min="8" max="8" width="50.44140625" customWidth="1"/>
    <col min="9" max="9" width="39.33203125" customWidth="1"/>
    <col min="10" max="10" width="40.6640625" customWidth="1"/>
    <col min="11" max="11" width="17.33203125" customWidth="1"/>
    <col min="40" max="40" width="23.6640625" style="13"/>
    <col min="41" max="41" width="23.6640625" style="14"/>
    <col min="44" max="44" width="12.44140625" hidden="1" customWidth="1"/>
    <col min="45" max="45" width="14.109375" hidden="1" customWidth="1"/>
    <col min="46" max="46" width="14.109375" bestFit="1" customWidth="1"/>
    <col min="47" max="50" width="0" hidden="1" customWidth="1"/>
  </cols>
  <sheetData>
    <row r="1" spans="1:50" s="11" customFormat="1" x14ac:dyDescent="0.3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0" x14ac:dyDescent="0.3">
      <c r="A2">
        <v>534</v>
      </c>
      <c r="B2" s="12">
        <v>45651</v>
      </c>
      <c r="C2" s="12">
        <v>45744</v>
      </c>
      <c r="D2" s="12">
        <v>45784</v>
      </c>
      <c r="E2">
        <v>94</v>
      </c>
      <c r="F2" t="s">
        <v>633</v>
      </c>
      <c r="G2" t="s">
        <v>861</v>
      </c>
      <c r="H2" t="s">
        <v>874</v>
      </c>
      <c r="I2" t="s">
        <v>875</v>
      </c>
      <c r="J2" t="s">
        <v>876</v>
      </c>
      <c r="K2">
        <v>996866969</v>
      </c>
      <c r="L2" t="s">
        <v>740</v>
      </c>
      <c r="M2" t="s">
        <v>863</v>
      </c>
      <c r="N2">
        <v>3196</v>
      </c>
      <c r="O2">
        <v>3222</v>
      </c>
      <c r="P2">
        <v>0</v>
      </c>
      <c r="Q2">
        <v>26</v>
      </c>
      <c r="R2">
        <v>0</v>
      </c>
      <c r="S2" t="s">
        <v>865</v>
      </c>
      <c r="T2" t="s">
        <v>1566</v>
      </c>
      <c r="U2" t="s">
        <v>1828</v>
      </c>
      <c r="V2" t="s">
        <v>4514</v>
      </c>
      <c r="W2" t="s">
        <v>2180</v>
      </c>
      <c r="AD2" t="s">
        <v>4549</v>
      </c>
      <c r="AE2" t="s">
        <v>962</v>
      </c>
      <c r="AG2" t="s">
        <v>1644</v>
      </c>
      <c r="AH2" t="s">
        <v>1183</v>
      </c>
      <c r="AI2" t="s">
        <v>958</v>
      </c>
      <c r="AK2" t="s">
        <v>859</v>
      </c>
      <c r="AL2" t="s">
        <v>1129</v>
      </c>
      <c r="AM2" t="s">
        <v>859</v>
      </c>
      <c r="AN2" s="13">
        <v>28.8</v>
      </c>
      <c r="AO2" s="14">
        <v>20250003113397</v>
      </c>
      <c r="AP2" s="12">
        <v>45751</v>
      </c>
    </row>
    <row r="3" spans="1:50" x14ac:dyDescent="0.3">
      <c r="A3">
        <v>688358</v>
      </c>
      <c r="B3" s="12">
        <v>45651</v>
      </c>
      <c r="C3" s="12">
        <v>45744</v>
      </c>
      <c r="D3" s="12">
        <v>45784</v>
      </c>
      <c r="E3">
        <v>94</v>
      </c>
      <c r="F3" t="s">
        <v>633</v>
      </c>
      <c r="G3" t="s">
        <v>861</v>
      </c>
      <c r="H3" t="s">
        <v>874</v>
      </c>
      <c r="I3" t="s">
        <v>875</v>
      </c>
      <c r="J3" t="s">
        <v>876</v>
      </c>
      <c r="K3">
        <v>996866969</v>
      </c>
      <c r="L3" t="s">
        <v>803</v>
      </c>
      <c r="M3" t="s">
        <v>863</v>
      </c>
      <c r="N3">
        <v>848</v>
      </c>
      <c r="O3">
        <v>848</v>
      </c>
      <c r="P3" t="s">
        <v>1387</v>
      </c>
      <c r="Q3">
        <v>0</v>
      </c>
      <c r="R3">
        <v>0</v>
      </c>
      <c r="S3" t="s">
        <v>865</v>
      </c>
      <c r="T3" t="s">
        <v>1348</v>
      </c>
      <c r="U3" t="s">
        <v>1061</v>
      </c>
      <c r="AD3" t="s">
        <v>1061</v>
      </c>
      <c r="AE3" t="s">
        <v>962</v>
      </c>
      <c r="AG3" t="s">
        <v>1349</v>
      </c>
      <c r="AH3" t="s">
        <v>1350</v>
      </c>
      <c r="AI3" t="s">
        <v>1160</v>
      </c>
      <c r="AK3" t="s">
        <v>859</v>
      </c>
      <c r="AL3" t="s">
        <v>1662</v>
      </c>
      <c r="AM3" t="s">
        <v>859</v>
      </c>
      <c r="AN3" s="13">
        <v>8.44</v>
      </c>
      <c r="AO3" s="14">
        <v>20250003115497</v>
      </c>
      <c r="AP3" s="12">
        <v>45751</v>
      </c>
    </row>
    <row r="4" spans="1:50" s="32" customFormat="1" x14ac:dyDescent="0.3">
      <c r="A4" s="32">
        <v>569</v>
      </c>
      <c r="B4" s="33">
        <v>45651</v>
      </c>
      <c r="C4" s="33">
        <v>45743</v>
      </c>
      <c r="D4" s="33">
        <v>45784</v>
      </c>
      <c r="E4" s="32">
        <v>93</v>
      </c>
      <c r="F4" s="32" t="s">
        <v>633</v>
      </c>
      <c r="G4" s="32" t="s">
        <v>861</v>
      </c>
      <c r="H4" s="32" t="s">
        <v>875</v>
      </c>
      <c r="I4" s="32" t="s">
        <v>875</v>
      </c>
      <c r="J4" s="32" t="s">
        <v>904</v>
      </c>
      <c r="K4" s="32">
        <v>996866969</v>
      </c>
      <c r="L4" s="32" t="s">
        <v>239</v>
      </c>
      <c r="M4" s="32" t="s">
        <v>863</v>
      </c>
      <c r="N4" s="32">
        <v>6077</v>
      </c>
      <c r="O4" s="32">
        <v>6223</v>
      </c>
      <c r="P4" s="32">
        <v>0</v>
      </c>
      <c r="Q4" s="32">
        <v>146</v>
      </c>
      <c r="R4" s="32">
        <v>0</v>
      </c>
      <c r="S4" s="32" t="s">
        <v>865</v>
      </c>
      <c r="T4" s="32" t="s">
        <v>1468</v>
      </c>
      <c r="U4" s="32" t="s">
        <v>1469</v>
      </c>
      <c r="V4" s="32" t="s">
        <v>3091</v>
      </c>
      <c r="W4" s="32" t="s">
        <v>3092</v>
      </c>
      <c r="X4" s="32" t="s">
        <v>3093</v>
      </c>
      <c r="Y4" s="32" t="s">
        <v>3094</v>
      </c>
      <c r="Z4" s="32" t="s">
        <v>1991</v>
      </c>
      <c r="AA4" s="32" t="s">
        <v>3904</v>
      </c>
      <c r="AB4" s="32" t="s">
        <v>1732</v>
      </c>
      <c r="AC4" s="32" t="s">
        <v>3905</v>
      </c>
      <c r="AD4" s="32" t="s">
        <v>3906</v>
      </c>
      <c r="AE4" s="32" t="s">
        <v>1421</v>
      </c>
      <c r="AG4" s="32" t="s">
        <v>3907</v>
      </c>
      <c r="AH4" s="32" t="s">
        <v>3908</v>
      </c>
      <c r="AI4" s="32" t="s">
        <v>3909</v>
      </c>
      <c r="AK4" s="32" t="s">
        <v>859</v>
      </c>
      <c r="AL4" s="32" t="s">
        <v>3910</v>
      </c>
      <c r="AM4" s="32" t="s">
        <v>859</v>
      </c>
      <c r="AN4" s="15">
        <v>536.12</v>
      </c>
      <c r="AO4" s="34">
        <v>20250003113421</v>
      </c>
      <c r="AP4" s="33">
        <v>45751</v>
      </c>
      <c r="AR4" s="32" t="s">
        <v>4050</v>
      </c>
      <c r="AS4" s="32" t="s">
        <v>4052</v>
      </c>
      <c r="AU4" s="35">
        <v>569</v>
      </c>
      <c r="AV4" s="36">
        <v>534</v>
      </c>
      <c r="AW4" s="15">
        <v>28.8</v>
      </c>
      <c r="AX4" s="32">
        <f>COUNTIF(AU:AU,AV4)</f>
        <v>1</v>
      </c>
    </row>
    <row r="5" spans="1:50" x14ac:dyDescent="0.3">
      <c r="A5">
        <v>570</v>
      </c>
      <c r="B5" s="12">
        <v>45651</v>
      </c>
      <c r="C5" s="12">
        <v>45743</v>
      </c>
      <c r="D5" s="12">
        <v>45784</v>
      </c>
      <c r="E5">
        <v>93</v>
      </c>
      <c r="F5" t="s">
        <v>633</v>
      </c>
      <c r="G5" t="s">
        <v>861</v>
      </c>
      <c r="H5" t="s">
        <v>875</v>
      </c>
      <c r="I5" t="s">
        <v>875</v>
      </c>
      <c r="J5" t="s">
        <v>904</v>
      </c>
      <c r="K5">
        <v>996866969</v>
      </c>
      <c r="L5" t="s">
        <v>380</v>
      </c>
      <c r="M5" t="s">
        <v>863</v>
      </c>
      <c r="N5">
        <v>3041</v>
      </c>
      <c r="O5">
        <v>3048</v>
      </c>
      <c r="P5">
        <v>0</v>
      </c>
      <c r="Q5">
        <v>7</v>
      </c>
      <c r="R5">
        <v>0</v>
      </c>
      <c r="S5" t="s">
        <v>865</v>
      </c>
      <c r="T5" t="s">
        <v>931</v>
      </c>
      <c r="U5" t="s">
        <v>1493</v>
      </c>
      <c r="AD5" t="s">
        <v>1493</v>
      </c>
      <c r="AE5" t="s">
        <v>1421</v>
      </c>
      <c r="AG5" t="s">
        <v>1276</v>
      </c>
      <c r="AH5" t="s">
        <v>1157</v>
      </c>
      <c r="AI5" t="s">
        <v>1930</v>
      </c>
      <c r="AK5" t="s">
        <v>859</v>
      </c>
      <c r="AL5" t="s">
        <v>2434</v>
      </c>
      <c r="AM5" t="s">
        <v>859</v>
      </c>
      <c r="AN5" s="13">
        <v>8.89</v>
      </c>
      <c r="AO5" s="14">
        <v>20250003113422</v>
      </c>
      <c r="AP5" s="12">
        <v>45751</v>
      </c>
      <c r="AR5" s="17">
        <v>534</v>
      </c>
      <c r="AS5" s="13">
        <v>28.8</v>
      </c>
      <c r="AU5" s="25">
        <v>572</v>
      </c>
      <c r="AV5" s="17">
        <v>569</v>
      </c>
      <c r="AW5" s="13">
        <v>536.12</v>
      </c>
      <c r="AX5">
        <f t="shared" ref="AX5:AX68" si="0">COUNTIF(AU:AU,AV5)</f>
        <v>1</v>
      </c>
    </row>
    <row r="6" spans="1:50" x14ac:dyDescent="0.3">
      <c r="A6">
        <v>571</v>
      </c>
      <c r="B6" s="12">
        <v>45651</v>
      </c>
      <c r="C6" s="12">
        <v>45743</v>
      </c>
      <c r="D6" s="12">
        <v>45784</v>
      </c>
      <c r="E6">
        <v>93</v>
      </c>
      <c r="F6" t="s">
        <v>633</v>
      </c>
      <c r="G6" t="s">
        <v>861</v>
      </c>
      <c r="H6" t="s">
        <v>875</v>
      </c>
      <c r="I6" t="s">
        <v>875</v>
      </c>
      <c r="J6" t="s">
        <v>904</v>
      </c>
      <c r="K6">
        <v>996866969</v>
      </c>
      <c r="L6" t="s">
        <v>614</v>
      </c>
      <c r="M6" t="s">
        <v>863</v>
      </c>
      <c r="N6">
        <v>4591</v>
      </c>
      <c r="O6">
        <v>4614</v>
      </c>
      <c r="P6">
        <v>0</v>
      </c>
      <c r="Q6">
        <v>23</v>
      </c>
      <c r="R6">
        <v>0</v>
      </c>
      <c r="S6" t="s">
        <v>865</v>
      </c>
      <c r="T6" t="s">
        <v>1468</v>
      </c>
      <c r="U6" t="s">
        <v>1469</v>
      </c>
      <c r="V6" t="s">
        <v>2231</v>
      </c>
      <c r="W6" t="s">
        <v>2232</v>
      </c>
      <c r="AD6" t="s">
        <v>3160</v>
      </c>
      <c r="AE6" t="s">
        <v>1421</v>
      </c>
      <c r="AG6" t="s">
        <v>3161</v>
      </c>
      <c r="AH6" t="s">
        <v>1382</v>
      </c>
      <c r="AI6" t="s">
        <v>3133</v>
      </c>
      <c r="AK6" t="s">
        <v>859</v>
      </c>
      <c r="AL6" t="s">
        <v>3162</v>
      </c>
      <c r="AM6" t="s">
        <v>859</v>
      </c>
      <c r="AN6" s="13">
        <v>24.91</v>
      </c>
      <c r="AO6" s="14">
        <v>20250003113423</v>
      </c>
      <c r="AP6" s="12">
        <v>45751</v>
      </c>
      <c r="AR6" s="17">
        <v>569</v>
      </c>
      <c r="AS6" s="13">
        <v>536.12</v>
      </c>
      <c r="AU6" s="25">
        <v>110314</v>
      </c>
      <c r="AV6" s="17">
        <v>570</v>
      </c>
      <c r="AW6" s="13">
        <v>8.89</v>
      </c>
      <c r="AX6">
        <f t="shared" si="0"/>
        <v>1</v>
      </c>
    </row>
    <row r="7" spans="1:50" x14ac:dyDescent="0.3">
      <c r="A7">
        <v>572</v>
      </c>
      <c r="B7" s="12">
        <v>45651</v>
      </c>
      <c r="C7" s="12">
        <v>45743</v>
      </c>
      <c r="D7" s="12">
        <v>45784</v>
      </c>
      <c r="E7">
        <v>93</v>
      </c>
      <c r="F7" t="s">
        <v>633</v>
      </c>
      <c r="G7" t="s">
        <v>861</v>
      </c>
      <c r="H7" t="s">
        <v>875</v>
      </c>
      <c r="I7" t="s">
        <v>875</v>
      </c>
      <c r="J7" t="s">
        <v>904</v>
      </c>
      <c r="K7">
        <v>996866969</v>
      </c>
      <c r="L7" t="s">
        <v>240</v>
      </c>
      <c r="M7" t="s">
        <v>863</v>
      </c>
      <c r="N7">
        <v>3576</v>
      </c>
      <c r="O7">
        <v>3588</v>
      </c>
      <c r="P7">
        <v>0</v>
      </c>
      <c r="Q7">
        <v>12</v>
      </c>
      <c r="R7">
        <v>0</v>
      </c>
      <c r="S7" t="s">
        <v>865</v>
      </c>
      <c r="T7" t="s">
        <v>953</v>
      </c>
      <c r="U7" t="s">
        <v>954</v>
      </c>
      <c r="AD7" t="s">
        <v>954</v>
      </c>
      <c r="AE7" t="s">
        <v>1421</v>
      </c>
      <c r="AG7" t="s">
        <v>923</v>
      </c>
      <c r="AH7" t="s">
        <v>955</v>
      </c>
      <c r="AI7" t="s">
        <v>1558</v>
      </c>
      <c r="AK7" t="s">
        <v>859</v>
      </c>
      <c r="AL7" t="s">
        <v>1861</v>
      </c>
      <c r="AM7" t="s">
        <v>859</v>
      </c>
      <c r="AN7" s="13">
        <v>12.5</v>
      </c>
      <c r="AO7" s="14">
        <v>20250003113424</v>
      </c>
      <c r="AP7" s="12">
        <v>45751</v>
      </c>
      <c r="AR7" s="17">
        <v>570</v>
      </c>
      <c r="AS7" s="13">
        <v>8.89</v>
      </c>
      <c r="AU7" s="25">
        <v>114045</v>
      </c>
      <c r="AV7" s="17">
        <v>571</v>
      </c>
      <c r="AW7" s="13">
        <v>24.91</v>
      </c>
      <c r="AX7">
        <f t="shared" si="0"/>
        <v>1</v>
      </c>
    </row>
    <row r="8" spans="1:50" x14ac:dyDescent="0.3">
      <c r="A8">
        <v>573</v>
      </c>
      <c r="B8" s="12">
        <v>45651</v>
      </c>
      <c r="C8" s="12">
        <v>45744</v>
      </c>
      <c r="D8" s="12">
        <v>45784</v>
      </c>
      <c r="E8">
        <v>94</v>
      </c>
      <c r="F8" t="s">
        <v>633</v>
      </c>
      <c r="G8" t="s">
        <v>861</v>
      </c>
      <c r="H8" t="s">
        <v>875</v>
      </c>
      <c r="I8" t="s">
        <v>875</v>
      </c>
      <c r="J8" t="s">
        <v>904</v>
      </c>
      <c r="K8">
        <v>996866969</v>
      </c>
      <c r="L8">
        <v>0</v>
      </c>
      <c r="M8" t="s">
        <v>863</v>
      </c>
      <c r="N8">
        <v>0</v>
      </c>
      <c r="O8">
        <v>0</v>
      </c>
      <c r="P8">
        <v>0</v>
      </c>
      <c r="Q8">
        <v>0</v>
      </c>
      <c r="R8">
        <v>0</v>
      </c>
      <c r="S8" t="s">
        <v>865</v>
      </c>
      <c r="AE8" t="s">
        <v>962</v>
      </c>
      <c r="AH8" t="s">
        <v>859</v>
      </c>
      <c r="AI8" t="s">
        <v>963</v>
      </c>
      <c r="AK8" t="s">
        <v>859</v>
      </c>
      <c r="AL8" t="s">
        <v>1906</v>
      </c>
      <c r="AM8" t="s">
        <v>859</v>
      </c>
      <c r="AN8" s="13">
        <v>3.88</v>
      </c>
      <c r="AO8" s="14">
        <v>20250003113425</v>
      </c>
      <c r="AP8" s="12">
        <v>45751</v>
      </c>
      <c r="AR8" s="17">
        <v>571</v>
      </c>
      <c r="AS8" s="13">
        <v>24.91</v>
      </c>
      <c r="AU8" s="25">
        <v>114858</v>
      </c>
      <c r="AV8" s="17">
        <v>572</v>
      </c>
      <c r="AW8" s="13">
        <v>12.5</v>
      </c>
      <c r="AX8">
        <f t="shared" si="0"/>
        <v>1</v>
      </c>
    </row>
    <row r="9" spans="1:50" x14ac:dyDescent="0.3">
      <c r="A9">
        <v>574</v>
      </c>
      <c r="B9" s="12">
        <v>45651</v>
      </c>
      <c r="C9" s="12">
        <v>45744</v>
      </c>
      <c r="D9" s="12">
        <v>45784</v>
      </c>
      <c r="E9">
        <v>94</v>
      </c>
      <c r="F9" t="s">
        <v>633</v>
      </c>
      <c r="G9" t="s">
        <v>861</v>
      </c>
      <c r="H9" t="s">
        <v>875</v>
      </c>
      <c r="I9" t="s">
        <v>875</v>
      </c>
      <c r="J9" t="s">
        <v>904</v>
      </c>
      <c r="K9">
        <v>996866969</v>
      </c>
      <c r="L9" t="s">
        <v>526</v>
      </c>
      <c r="M9" t="s">
        <v>863</v>
      </c>
      <c r="N9">
        <v>0</v>
      </c>
      <c r="O9">
        <v>0</v>
      </c>
      <c r="P9">
        <v>0</v>
      </c>
      <c r="Q9">
        <v>0</v>
      </c>
      <c r="R9">
        <v>0</v>
      </c>
      <c r="S9" t="s">
        <v>865</v>
      </c>
      <c r="AE9" t="s">
        <v>962</v>
      </c>
      <c r="AH9" t="s">
        <v>859</v>
      </c>
      <c r="AI9" t="s">
        <v>963</v>
      </c>
      <c r="AK9" t="s">
        <v>859</v>
      </c>
      <c r="AL9" t="s">
        <v>1906</v>
      </c>
      <c r="AM9" t="s">
        <v>859</v>
      </c>
      <c r="AN9" s="13">
        <v>3.88</v>
      </c>
      <c r="AO9" s="14">
        <v>20250003113426</v>
      </c>
      <c r="AP9" s="12">
        <v>45751</v>
      </c>
      <c r="AR9" s="17">
        <v>572</v>
      </c>
      <c r="AS9" s="13">
        <v>12.5</v>
      </c>
      <c r="AU9" s="25">
        <v>140864</v>
      </c>
      <c r="AV9" s="17">
        <v>573</v>
      </c>
      <c r="AW9" s="13">
        <v>3.88</v>
      </c>
      <c r="AX9">
        <f t="shared" si="0"/>
        <v>1</v>
      </c>
    </row>
    <row r="10" spans="1:50" x14ac:dyDescent="0.3">
      <c r="A10">
        <v>575</v>
      </c>
      <c r="B10" s="12">
        <v>45651</v>
      </c>
      <c r="C10" s="12">
        <v>45743</v>
      </c>
      <c r="D10" s="12">
        <v>45784</v>
      </c>
      <c r="E10">
        <v>93</v>
      </c>
      <c r="F10" t="s">
        <v>633</v>
      </c>
      <c r="G10" t="s">
        <v>861</v>
      </c>
      <c r="H10" t="s">
        <v>875</v>
      </c>
      <c r="I10" t="s">
        <v>875</v>
      </c>
      <c r="J10" t="s">
        <v>904</v>
      </c>
      <c r="K10">
        <v>996866969</v>
      </c>
      <c r="L10" t="s">
        <v>571</v>
      </c>
      <c r="M10" t="s">
        <v>968</v>
      </c>
      <c r="N10">
        <v>9093</v>
      </c>
      <c r="O10">
        <v>9128</v>
      </c>
      <c r="P10">
        <v>0</v>
      </c>
      <c r="Q10">
        <v>35</v>
      </c>
      <c r="R10">
        <v>0</v>
      </c>
      <c r="S10" t="s">
        <v>865</v>
      </c>
      <c r="T10" t="s">
        <v>1468</v>
      </c>
      <c r="U10" t="s">
        <v>1469</v>
      </c>
      <c r="V10" t="s">
        <v>1714</v>
      </c>
      <c r="W10" t="s">
        <v>1715</v>
      </c>
      <c r="AD10" t="s">
        <v>1716</v>
      </c>
      <c r="AE10" t="s">
        <v>1722</v>
      </c>
      <c r="AG10" t="s">
        <v>1717</v>
      </c>
      <c r="AH10" t="s">
        <v>1718</v>
      </c>
      <c r="AI10" t="s">
        <v>3312</v>
      </c>
      <c r="AK10" t="s">
        <v>859</v>
      </c>
      <c r="AL10" t="s">
        <v>4550</v>
      </c>
      <c r="AM10" t="s">
        <v>859</v>
      </c>
      <c r="AN10" s="13">
        <v>54.19</v>
      </c>
      <c r="AO10" s="14">
        <v>20250003113427</v>
      </c>
      <c r="AP10" s="12">
        <v>45751</v>
      </c>
      <c r="AR10" s="17">
        <v>573</v>
      </c>
      <c r="AS10" s="13">
        <v>3.88</v>
      </c>
      <c r="AU10" s="25">
        <v>207087</v>
      </c>
      <c r="AV10" s="17">
        <v>574</v>
      </c>
      <c r="AW10" s="13">
        <v>3.88</v>
      </c>
      <c r="AX10">
        <f t="shared" si="0"/>
        <v>1</v>
      </c>
    </row>
    <row r="11" spans="1:50" x14ac:dyDescent="0.3">
      <c r="A11">
        <v>1474609</v>
      </c>
      <c r="B11" s="12">
        <v>45654</v>
      </c>
      <c r="C11" s="12">
        <v>45743</v>
      </c>
      <c r="D11" s="12">
        <v>45784</v>
      </c>
      <c r="E11">
        <v>90</v>
      </c>
      <c r="F11" t="s">
        <v>633</v>
      </c>
      <c r="G11" t="s">
        <v>861</v>
      </c>
      <c r="H11" t="s">
        <v>986</v>
      </c>
      <c r="I11" t="s">
        <v>875</v>
      </c>
      <c r="J11" t="s">
        <v>987</v>
      </c>
      <c r="K11">
        <v>996866969</v>
      </c>
      <c r="L11" t="s">
        <v>756</v>
      </c>
      <c r="M11" t="s">
        <v>863</v>
      </c>
      <c r="N11">
        <v>367</v>
      </c>
      <c r="O11">
        <v>375</v>
      </c>
      <c r="P11">
        <v>0</v>
      </c>
      <c r="Q11">
        <v>8</v>
      </c>
      <c r="R11">
        <v>0</v>
      </c>
      <c r="S11" t="s">
        <v>865</v>
      </c>
      <c r="T11" t="s">
        <v>1045</v>
      </c>
      <c r="U11" t="s">
        <v>1046</v>
      </c>
      <c r="AD11" t="s">
        <v>1046</v>
      </c>
      <c r="AE11" t="s">
        <v>881</v>
      </c>
      <c r="AG11" t="s">
        <v>1047</v>
      </c>
      <c r="AH11" t="s">
        <v>929</v>
      </c>
      <c r="AI11" t="s">
        <v>1646</v>
      </c>
      <c r="AK11" t="s">
        <v>859</v>
      </c>
      <c r="AL11" t="s">
        <v>2477</v>
      </c>
      <c r="AM11" t="s">
        <v>859</v>
      </c>
      <c r="AN11" s="13">
        <v>9.48</v>
      </c>
      <c r="AO11" s="14">
        <v>20250003116239</v>
      </c>
      <c r="AP11" s="12">
        <v>45751</v>
      </c>
      <c r="AR11" s="17">
        <v>574</v>
      </c>
      <c r="AS11" s="13">
        <v>3.88</v>
      </c>
      <c r="AU11" s="25">
        <v>348159</v>
      </c>
      <c r="AV11" s="17">
        <v>575</v>
      </c>
      <c r="AW11" s="13">
        <v>54.19</v>
      </c>
      <c r="AX11">
        <f t="shared" si="0"/>
        <v>1</v>
      </c>
    </row>
    <row r="12" spans="1:50" x14ac:dyDescent="0.3">
      <c r="A12">
        <v>947</v>
      </c>
      <c r="B12" s="12">
        <v>45654</v>
      </c>
      <c r="C12" s="12">
        <v>45743</v>
      </c>
      <c r="D12" s="12">
        <v>45784</v>
      </c>
      <c r="E12">
        <v>90</v>
      </c>
      <c r="F12" t="s">
        <v>633</v>
      </c>
      <c r="G12" t="s">
        <v>861</v>
      </c>
      <c r="H12" t="s">
        <v>875</v>
      </c>
      <c r="I12" t="s">
        <v>875</v>
      </c>
      <c r="J12" t="s">
        <v>1002</v>
      </c>
      <c r="K12">
        <v>996866969</v>
      </c>
      <c r="L12" t="s">
        <v>478</v>
      </c>
      <c r="M12" t="s">
        <v>863</v>
      </c>
      <c r="N12">
        <v>4159</v>
      </c>
      <c r="O12">
        <v>4251</v>
      </c>
      <c r="P12">
        <v>0</v>
      </c>
      <c r="Q12">
        <v>92</v>
      </c>
      <c r="R12">
        <v>0</v>
      </c>
      <c r="S12" t="s">
        <v>865</v>
      </c>
      <c r="T12" t="s">
        <v>877</v>
      </c>
      <c r="U12" t="s">
        <v>878</v>
      </c>
      <c r="V12" t="s">
        <v>1128</v>
      </c>
      <c r="W12" t="s">
        <v>1129</v>
      </c>
      <c r="X12" t="s">
        <v>1200</v>
      </c>
      <c r="Y12" t="s">
        <v>1201</v>
      </c>
      <c r="Z12" t="s">
        <v>995</v>
      </c>
      <c r="AA12" t="s">
        <v>4169</v>
      </c>
      <c r="AD12" t="s">
        <v>4551</v>
      </c>
      <c r="AE12" t="s">
        <v>881</v>
      </c>
      <c r="AG12" t="s">
        <v>4552</v>
      </c>
      <c r="AH12" t="s">
        <v>4553</v>
      </c>
      <c r="AI12" t="s">
        <v>2292</v>
      </c>
      <c r="AK12" t="s">
        <v>859</v>
      </c>
      <c r="AL12" t="s">
        <v>4554</v>
      </c>
      <c r="AM12" t="s">
        <v>859</v>
      </c>
      <c r="AN12" s="13">
        <v>211.04</v>
      </c>
      <c r="AO12" s="14">
        <v>20250003113617</v>
      </c>
      <c r="AP12" s="12">
        <v>45751</v>
      </c>
      <c r="AR12" s="17">
        <v>575</v>
      </c>
      <c r="AS12" s="13">
        <v>54.19</v>
      </c>
      <c r="AU12" s="25">
        <v>494183</v>
      </c>
      <c r="AV12" s="17">
        <v>947</v>
      </c>
      <c r="AW12" s="13">
        <v>211.04</v>
      </c>
      <c r="AX12">
        <f t="shared" si="0"/>
        <v>1</v>
      </c>
    </row>
    <row r="13" spans="1:50" x14ac:dyDescent="0.3">
      <c r="A13">
        <v>948</v>
      </c>
      <c r="B13" s="12">
        <v>45654</v>
      </c>
      <c r="C13" s="12">
        <v>45743</v>
      </c>
      <c r="D13" s="12">
        <v>45784</v>
      </c>
      <c r="E13">
        <v>90</v>
      </c>
      <c r="F13" t="s">
        <v>633</v>
      </c>
      <c r="G13" t="s">
        <v>861</v>
      </c>
      <c r="H13" t="s">
        <v>875</v>
      </c>
      <c r="I13" t="s">
        <v>875</v>
      </c>
      <c r="J13" t="s">
        <v>1002</v>
      </c>
      <c r="K13">
        <v>996866969</v>
      </c>
      <c r="L13" t="s">
        <v>479</v>
      </c>
      <c r="M13" t="s">
        <v>863</v>
      </c>
      <c r="N13">
        <v>6323</v>
      </c>
      <c r="O13">
        <v>6324</v>
      </c>
      <c r="P13">
        <v>5</v>
      </c>
      <c r="Q13">
        <v>1</v>
      </c>
      <c r="R13">
        <v>0</v>
      </c>
      <c r="S13" t="s">
        <v>865</v>
      </c>
      <c r="T13" t="s">
        <v>1182</v>
      </c>
      <c r="U13" t="s">
        <v>1047</v>
      </c>
      <c r="AD13" t="s">
        <v>1047</v>
      </c>
      <c r="AE13" t="s">
        <v>881</v>
      </c>
      <c r="AG13" t="s">
        <v>1183</v>
      </c>
      <c r="AH13" t="s">
        <v>870</v>
      </c>
      <c r="AI13" t="s">
        <v>1126</v>
      </c>
      <c r="AK13" t="s">
        <v>859</v>
      </c>
      <c r="AL13" t="s">
        <v>1232</v>
      </c>
      <c r="AM13" t="s">
        <v>859</v>
      </c>
      <c r="AN13" s="13">
        <v>8.0500000000000007</v>
      </c>
      <c r="AO13" s="14">
        <v>20250003113618</v>
      </c>
      <c r="AP13" s="12">
        <v>45751</v>
      </c>
      <c r="AR13" s="17">
        <v>947</v>
      </c>
      <c r="AS13" s="13">
        <v>211.04</v>
      </c>
      <c r="AU13" s="25">
        <v>498212</v>
      </c>
      <c r="AV13" s="17">
        <v>948</v>
      </c>
      <c r="AW13" s="13">
        <v>8.0500000000000007</v>
      </c>
      <c r="AX13">
        <f t="shared" si="0"/>
        <v>1</v>
      </c>
    </row>
    <row r="14" spans="1:50" x14ac:dyDescent="0.3">
      <c r="A14">
        <v>949</v>
      </c>
      <c r="B14" s="12">
        <v>45654</v>
      </c>
      <c r="C14" s="12">
        <v>45743</v>
      </c>
      <c r="D14" s="12">
        <v>45784</v>
      </c>
      <c r="E14">
        <v>90</v>
      </c>
      <c r="F14" t="s">
        <v>633</v>
      </c>
      <c r="G14" t="s">
        <v>861</v>
      </c>
      <c r="H14" t="s">
        <v>875</v>
      </c>
      <c r="I14" t="s">
        <v>875</v>
      </c>
      <c r="J14" t="s">
        <v>1002</v>
      </c>
      <c r="K14">
        <v>996866969</v>
      </c>
      <c r="L14" t="s">
        <v>381</v>
      </c>
      <c r="M14" t="s">
        <v>863</v>
      </c>
      <c r="N14">
        <v>5167</v>
      </c>
      <c r="O14">
        <v>5168</v>
      </c>
      <c r="P14">
        <v>5</v>
      </c>
      <c r="Q14">
        <v>1</v>
      </c>
      <c r="R14">
        <v>0</v>
      </c>
      <c r="S14" t="s">
        <v>865</v>
      </c>
      <c r="T14" t="s">
        <v>1182</v>
      </c>
      <c r="U14" t="s">
        <v>1047</v>
      </c>
      <c r="AD14" t="s">
        <v>1047</v>
      </c>
      <c r="AE14" t="s">
        <v>881</v>
      </c>
      <c r="AG14" t="s">
        <v>1183</v>
      </c>
      <c r="AH14" t="s">
        <v>870</v>
      </c>
      <c r="AI14" t="s">
        <v>1126</v>
      </c>
      <c r="AK14" t="s">
        <v>859</v>
      </c>
      <c r="AL14" t="s">
        <v>1232</v>
      </c>
      <c r="AM14" t="s">
        <v>859</v>
      </c>
      <c r="AN14" s="13">
        <v>8.0500000000000007</v>
      </c>
      <c r="AO14" s="14">
        <v>20250003113619</v>
      </c>
      <c r="AP14" s="12">
        <v>45751</v>
      </c>
      <c r="AR14" s="17">
        <v>948</v>
      </c>
      <c r="AS14" s="13">
        <v>8.0500000000000007</v>
      </c>
      <c r="AU14" s="25">
        <v>688391</v>
      </c>
      <c r="AV14" s="17">
        <v>949</v>
      </c>
      <c r="AW14" s="13">
        <v>8.0500000000000007</v>
      </c>
      <c r="AX14">
        <f t="shared" si="0"/>
        <v>1</v>
      </c>
    </row>
    <row r="15" spans="1:50" x14ac:dyDescent="0.3">
      <c r="A15">
        <v>950</v>
      </c>
      <c r="B15" s="12">
        <v>45654</v>
      </c>
      <c r="C15" s="12">
        <v>45743</v>
      </c>
      <c r="D15" s="12">
        <v>45784</v>
      </c>
      <c r="E15">
        <v>90</v>
      </c>
      <c r="F15" t="s">
        <v>633</v>
      </c>
      <c r="G15" t="s">
        <v>861</v>
      </c>
      <c r="H15" t="s">
        <v>875</v>
      </c>
      <c r="I15" t="s">
        <v>875</v>
      </c>
      <c r="J15" t="s">
        <v>1002</v>
      </c>
      <c r="K15">
        <v>996866969</v>
      </c>
      <c r="L15" t="s">
        <v>334</v>
      </c>
      <c r="M15" t="s">
        <v>863</v>
      </c>
      <c r="N15">
        <v>25507</v>
      </c>
      <c r="O15">
        <v>25590</v>
      </c>
      <c r="P15">
        <v>0</v>
      </c>
      <c r="Q15">
        <v>83</v>
      </c>
      <c r="R15">
        <v>0</v>
      </c>
      <c r="S15" t="s">
        <v>865</v>
      </c>
      <c r="T15" t="s">
        <v>877</v>
      </c>
      <c r="U15" t="s">
        <v>878</v>
      </c>
      <c r="V15" t="s">
        <v>1128</v>
      </c>
      <c r="W15" t="s">
        <v>1129</v>
      </c>
      <c r="X15" t="s">
        <v>1200</v>
      </c>
      <c r="Y15" t="s">
        <v>1201</v>
      </c>
      <c r="Z15" t="s">
        <v>1194</v>
      </c>
      <c r="AA15" t="s">
        <v>1294</v>
      </c>
      <c r="AD15" t="s">
        <v>4555</v>
      </c>
      <c r="AE15" t="s">
        <v>881</v>
      </c>
      <c r="AG15" t="s">
        <v>4556</v>
      </c>
      <c r="AH15" t="s">
        <v>3483</v>
      </c>
      <c r="AI15" t="s">
        <v>4557</v>
      </c>
      <c r="AK15" t="s">
        <v>859</v>
      </c>
      <c r="AL15" t="s">
        <v>4558</v>
      </c>
      <c r="AM15" t="s">
        <v>859</v>
      </c>
      <c r="AN15" s="13">
        <v>163.58000000000001</v>
      </c>
      <c r="AO15" s="14">
        <v>20250003113620</v>
      </c>
      <c r="AP15" s="12">
        <v>45751</v>
      </c>
      <c r="AR15" s="17">
        <v>949</v>
      </c>
      <c r="AS15" s="13">
        <v>8.0500000000000007</v>
      </c>
      <c r="AU15" s="25">
        <v>688605</v>
      </c>
      <c r="AV15" s="17">
        <v>950</v>
      </c>
      <c r="AW15" s="13">
        <v>163.58000000000001</v>
      </c>
      <c r="AX15">
        <f t="shared" si="0"/>
        <v>1</v>
      </c>
    </row>
    <row r="16" spans="1:50" x14ac:dyDescent="0.3">
      <c r="A16">
        <v>951</v>
      </c>
      <c r="B16" s="12">
        <v>45654</v>
      </c>
      <c r="C16" s="12">
        <v>45743</v>
      </c>
      <c r="D16" s="12">
        <v>45784</v>
      </c>
      <c r="E16">
        <v>90</v>
      </c>
      <c r="F16" t="s">
        <v>633</v>
      </c>
      <c r="G16" t="s">
        <v>861</v>
      </c>
      <c r="H16" t="s">
        <v>875</v>
      </c>
      <c r="I16" t="s">
        <v>875</v>
      </c>
      <c r="J16" t="s">
        <v>1002</v>
      </c>
      <c r="K16">
        <v>996866969</v>
      </c>
      <c r="L16" t="s">
        <v>282</v>
      </c>
      <c r="M16" t="s">
        <v>863</v>
      </c>
      <c r="N16">
        <v>6755</v>
      </c>
      <c r="O16">
        <v>6757</v>
      </c>
      <c r="P16">
        <v>4</v>
      </c>
      <c r="Q16">
        <v>2</v>
      </c>
      <c r="R16">
        <v>0</v>
      </c>
      <c r="S16" t="s">
        <v>865</v>
      </c>
      <c r="T16" t="s">
        <v>1182</v>
      </c>
      <c r="U16" t="s">
        <v>1047</v>
      </c>
      <c r="AD16" t="s">
        <v>1047</v>
      </c>
      <c r="AE16" t="s">
        <v>881</v>
      </c>
      <c r="AG16" t="s">
        <v>1183</v>
      </c>
      <c r="AH16" t="s">
        <v>870</v>
      </c>
      <c r="AI16" t="s">
        <v>1126</v>
      </c>
      <c r="AK16" t="s">
        <v>859</v>
      </c>
      <c r="AL16" t="s">
        <v>1232</v>
      </c>
      <c r="AM16" t="s">
        <v>859</v>
      </c>
      <c r="AN16" s="13">
        <v>8.0500000000000007</v>
      </c>
      <c r="AO16" s="14">
        <v>20250003113621</v>
      </c>
      <c r="AP16" s="12">
        <v>45751</v>
      </c>
      <c r="AR16" s="17">
        <v>950</v>
      </c>
      <c r="AS16" s="13">
        <v>163.58000000000001</v>
      </c>
      <c r="AU16" s="25">
        <v>692501</v>
      </c>
      <c r="AV16" s="17">
        <v>951</v>
      </c>
      <c r="AW16" s="13">
        <v>8.0500000000000007</v>
      </c>
      <c r="AX16">
        <f t="shared" si="0"/>
        <v>1</v>
      </c>
    </row>
    <row r="17" spans="1:50" x14ac:dyDescent="0.3">
      <c r="A17">
        <v>688391</v>
      </c>
      <c r="B17" s="12">
        <v>45654</v>
      </c>
      <c r="C17" s="12">
        <v>45743</v>
      </c>
      <c r="D17" s="12">
        <v>45784</v>
      </c>
      <c r="E17">
        <v>90</v>
      </c>
      <c r="F17" t="s">
        <v>633</v>
      </c>
      <c r="G17" t="s">
        <v>1064</v>
      </c>
      <c r="H17" t="s">
        <v>875</v>
      </c>
      <c r="I17" t="s">
        <v>1065</v>
      </c>
      <c r="J17" t="s">
        <v>1002</v>
      </c>
      <c r="K17">
        <v>996866969</v>
      </c>
      <c r="L17" t="s">
        <v>248</v>
      </c>
      <c r="M17" t="s">
        <v>863</v>
      </c>
      <c r="N17">
        <v>54</v>
      </c>
      <c r="O17">
        <v>54</v>
      </c>
      <c r="P17">
        <v>0</v>
      </c>
      <c r="Q17">
        <v>0</v>
      </c>
      <c r="R17">
        <v>0</v>
      </c>
      <c r="S17" t="s">
        <v>865</v>
      </c>
      <c r="AE17" t="s">
        <v>1247</v>
      </c>
      <c r="AH17" t="s">
        <v>859</v>
      </c>
      <c r="AI17" t="s">
        <v>873</v>
      </c>
      <c r="AK17" t="s">
        <v>859</v>
      </c>
      <c r="AL17" t="s">
        <v>1317</v>
      </c>
      <c r="AM17" t="s">
        <v>859</v>
      </c>
      <c r="AN17" s="13">
        <v>40.96</v>
      </c>
      <c r="AO17" s="14">
        <v>20250003115511</v>
      </c>
      <c r="AP17" s="12">
        <v>45751</v>
      </c>
      <c r="AR17" s="17">
        <v>951</v>
      </c>
      <c r="AS17" s="13">
        <v>8.0500000000000007</v>
      </c>
      <c r="AU17" s="25">
        <v>699118</v>
      </c>
      <c r="AV17" s="17">
        <v>3183</v>
      </c>
      <c r="AW17" s="13">
        <v>159.72</v>
      </c>
      <c r="AX17">
        <f t="shared" si="0"/>
        <v>1</v>
      </c>
    </row>
    <row r="18" spans="1:50" x14ac:dyDescent="0.3">
      <c r="A18">
        <v>692500</v>
      </c>
      <c r="B18" s="12">
        <v>45654</v>
      </c>
      <c r="C18" s="12">
        <v>45743</v>
      </c>
      <c r="D18" s="12">
        <v>45784</v>
      </c>
      <c r="E18">
        <v>90</v>
      </c>
      <c r="F18" t="s">
        <v>633</v>
      </c>
      <c r="G18" t="s">
        <v>861</v>
      </c>
      <c r="H18" t="s">
        <v>875</v>
      </c>
      <c r="I18" t="s">
        <v>875</v>
      </c>
      <c r="J18" t="s">
        <v>1002</v>
      </c>
      <c r="K18">
        <v>996866969</v>
      </c>
      <c r="L18" t="s">
        <v>451</v>
      </c>
      <c r="M18" t="s">
        <v>863</v>
      </c>
      <c r="N18">
        <v>314</v>
      </c>
      <c r="O18">
        <v>421</v>
      </c>
      <c r="P18">
        <v>0</v>
      </c>
      <c r="Q18">
        <v>107</v>
      </c>
      <c r="R18">
        <v>0</v>
      </c>
      <c r="S18" t="s">
        <v>865</v>
      </c>
      <c r="T18" t="s">
        <v>877</v>
      </c>
      <c r="U18" t="s">
        <v>878</v>
      </c>
      <c r="V18" t="s">
        <v>1128</v>
      </c>
      <c r="W18" t="s">
        <v>1129</v>
      </c>
      <c r="X18" t="s">
        <v>1200</v>
      </c>
      <c r="Y18" t="s">
        <v>1201</v>
      </c>
      <c r="Z18" t="s">
        <v>969</v>
      </c>
      <c r="AA18" t="s">
        <v>1202</v>
      </c>
      <c r="AB18" t="s">
        <v>1194</v>
      </c>
      <c r="AC18" t="s">
        <v>1222</v>
      </c>
      <c r="AD18" t="s">
        <v>1223</v>
      </c>
      <c r="AE18" t="s">
        <v>881</v>
      </c>
      <c r="AG18" t="s">
        <v>1224</v>
      </c>
      <c r="AH18" t="s">
        <v>1225</v>
      </c>
      <c r="AI18" t="s">
        <v>4559</v>
      </c>
      <c r="AK18" t="s">
        <v>859</v>
      </c>
      <c r="AL18" t="s">
        <v>4560</v>
      </c>
      <c r="AM18" t="s">
        <v>859</v>
      </c>
      <c r="AN18" s="13">
        <v>292.77999999999997</v>
      </c>
      <c r="AO18" s="14">
        <v>20250003115584</v>
      </c>
      <c r="AP18" s="12">
        <v>45751</v>
      </c>
      <c r="AR18" s="17">
        <v>3183</v>
      </c>
      <c r="AS18" s="13">
        <v>159.72</v>
      </c>
      <c r="AU18" s="25">
        <v>747813</v>
      </c>
      <c r="AV18" s="17">
        <v>4710</v>
      </c>
      <c r="AW18" s="13">
        <v>0.05</v>
      </c>
      <c r="AX18">
        <f t="shared" si="0"/>
        <v>1</v>
      </c>
    </row>
    <row r="19" spans="1:50" x14ac:dyDescent="0.3">
      <c r="A19">
        <v>692501</v>
      </c>
      <c r="B19" s="12">
        <v>45654</v>
      </c>
      <c r="C19" s="12">
        <v>45743</v>
      </c>
      <c r="D19" s="12">
        <v>45784</v>
      </c>
      <c r="E19">
        <v>90</v>
      </c>
      <c r="F19" t="s">
        <v>633</v>
      </c>
      <c r="G19" t="s">
        <v>861</v>
      </c>
      <c r="H19" t="s">
        <v>875</v>
      </c>
      <c r="I19" t="s">
        <v>875</v>
      </c>
      <c r="J19" t="s">
        <v>1002</v>
      </c>
      <c r="K19">
        <v>996866969</v>
      </c>
      <c r="L19" t="s">
        <v>250</v>
      </c>
      <c r="M19" t="s">
        <v>863</v>
      </c>
      <c r="N19">
        <v>372</v>
      </c>
      <c r="O19">
        <v>432</v>
      </c>
      <c r="P19">
        <v>0</v>
      </c>
      <c r="Q19">
        <v>60</v>
      </c>
      <c r="R19">
        <v>0</v>
      </c>
      <c r="S19" t="s">
        <v>865</v>
      </c>
      <c r="T19" t="s">
        <v>877</v>
      </c>
      <c r="U19" t="s">
        <v>878</v>
      </c>
      <c r="V19" t="s">
        <v>1128</v>
      </c>
      <c r="W19" t="s">
        <v>1129</v>
      </c>
      <c r="AD19" t="s">
        <v>3255</v>
      </c>
      <c r="AE19" t="s">
        <v>881</v>
      </c>
      <c r="AG19" t="s">
        <v>3411</v>
      </c>
      <c r="AH19" t="s">
        <v>1290</v>
      </c>
      <c r="AI19" t="s">
        <v>984</v>
      </c>
      <c r="AK19" t="s">
        <v>859</v>
      </c>
      <c r="AL19" t="s">
        <v>4561</v>
      </c>
      <c r="AM19" t="s">
        <v>859</v>
      </c>
      <c r="AN19" s="13">
        <v>73.86</v>
      </c>
      <c r="AO19" s="14">
        <v>20250003115585</v>
      </c>
      <c r="AP19" s="12">
        <v>45751</v>
      </c>
      <c r="AR19" s="17">
        <v>4710</v>
      </c>
      <c r="AS19" s="13">
        <v>0.05</v>
      </c>
      <c r="AU19" s="25">
        <v>936435</v>
      </c>
      <c r="AV19" s="17">
        <v>6785</v>
      </c>
      <c r="AW19" s="13">
        <v>99.77</v>
      </c>
      <c r="AX19">
        <f t="shared" si="0"/>
        <v>1</v>
      </c>
    </row>
    <row r="20" spans="1:50" x14ac:dyDescent="0.3">
      <c r="A20">
        <v>692502</v>
      </c>
      <c r="B20" s="12">
        <v>45654</v>
      </c>
      <c r="C20" s="12">
        <v>45743</v>
      </c>
      <c r="D20" s="12">
        <v>45784</v>
      </c>
      <c r="E20">
        <v>90</v>
      </c>
      <c r="F20" t="s">
        <v>633</v>
      </c>
      <c r="G20" t="s">
        <v>861</v>
      </c>
      <c r="H20" t="s">
        <v>875</v>
      </c>
      <c r="I20" t="s">
        <v>875</v>
      </c>
      <c r="J20" t="s">
        <v>1002</v>
      </c>
      <c r="K20">
        <v>996866969</v>
      </c>
      <c r="L20" t="s">
        <v>494</v>
      </c>
      <c r="M20" t="s">
        <v>863</v>
      </c>
      <c r="N20">
        <v>416</v>
      </c>
      <c r="O20">
        <v>472</v>
      </c>
      <c r="P20">
        <v>0</v>
      </c>
      <c r="Q20">
        <v>56</v>
      </c>
      <c r="R20">
        <v>0</v>
      </c>
      <c r="S20" t="s">
        <v>865</v>
      </c>
      <c r="T20" t="s">
        <v>877</v>
      </c>
      <c r="U20" t="s">
        <v>878</v>
      </c>
      <c r="V20" t="s">
        <v>4562</v>
      </c>
      <c r="W20" t="s">
        <v>4563</v>
      </c>
      <c r="AD20" t="s">
        <v>2398</v>
      </c>
      <c r="AE20" t="s">
        <v>881</v>
      </c>
      <c r="AG20" t="s">
        <v>4564</v>
      </c>
      <c r="AH20" t="s">
        <v>1098</v>
      </c>
      <c r="AI20" t="s">
        <v>1099</v>
      </c>
      <c r="AK20" t="s">
        <v>859</v>
      </c>
      <c r="AL20" t="s">
        <v>4565</v>
      </c>
      <c r="AM20" t="s">
        <v>859</v>
      </c>
      <c r="AN20" s="13">
        <v>68.59</v>
      </c>
      <c r="AO20" s="14">
        <v>20250003115586</v>
      </c>
      <c r="AP20" s="12">
        <v>45751</v>
      </c>
      <c r="AR20" s="17">
        <v>6785</v>
      </c>
      <c r="AS20" s="13">
        <v>99.77</v>
      </c>
      <c r="AU20" s="25">
        <v>1076405</v>
      </c>
      <c r="AV20" s="17">
        <v>6941</v>
      </c>
      <c r="AW20" s="13">
        <v>3.63</v>
      </c>
      <c r="AX20">
        <f t="shared" si="0"/>
        <v>1</v>
      </c>
    </row>
    <row r="21" spans="1:50" x14ac:dyDescent="0.3">
      <c r="A21">
        <v>692503</v>
      </c>
      <c r="B21" s="12">
        <v>45654</v>
      </c>
      <c r="C21" s="12">
        <v>45744</v>
      </c>
      <c r="D21" s="12">
        <v>45784</v>
      </c>
      <c r="E21">
        <v>91</v>
      </c>
      <c r="F21" t="s">
        <v>633</v>
      </c>
      <c r="G21" t="s">
        <v>861</v>
      </c>
      <c r="H21" t="s">
        <v>875</v>
      </c>
      <c r="I21" t="s">
        <v>875</v>
      </c>
      <c r="J21" t="s">
        <v>1002</v>
      </c>
      <c r="K21">
        <v>996866969</v>
      </c>
      <c r="L21" t="s">
        <v>299</v>
      </c>
      <c r="M21" t="s">
        <v>863</v>
      </c>
      <c r="N21">
        <v>7984</v>
      </c>
      <c r="O21">
        <v>8038</v>
      </c>
      <c r="P21">
        <v>0</v>
      </c>
      <c r="Q21">
        <v>54</v>
      </c>
      <c r="R21">
        <v>0</v>
      </c>
      <c r="S21" t="s">
        <v>865</v>
      </c>
      <c r="T21" t="s">
        <v>887</v>
      </c>
      <c r="U21" t="s">
        <v>888</v>
      </c>
      <c r="V21" t="s">
        <v>4032</v>
      </c>
      <c r="W21" t="s">
        <v>4033</v>
      </c>
      <c r="AD21" t="s">
        <v>4034</v>
      </c>
      <c r="AE21" t="s">
        <v>892</v>
      </c>
      <c r="AG21" t="s">
        <v>4035</v>
      </c>
      <c r="AH21" t="s">
        <v>4036</v>
      </c>
      <c r="AI21" t="s">
        <v>4037</v>
      </c>
      <c r="AK21" t="s">
        <v>859</v>
      </c>
      <c r="AL21" t="s">
        <v>4038</v>
      </c>
      <c r="AM21" t="s">
        <v>859</v>
      </c>
      <c r="AN21" s="13">
        <v>65.87</v>
      </c>
      <c r="AO21" s="14">
        <v>20250003115587</v>
      </c>
      <c r="AP21" s="12">
        <v>45751</v>
      </c>
      <c r="AR21" s="17">
        <v>6941</v>
      </c>
      <c r="AS21" s="13">
        <v>3.63</v>
      </c>
      <c r="AU21" s="25">
        <v>1115990</v>
      </c>
      <c r="AV21" s="17">
        <v>6954</v>
      </c>
      <c r="AW21" s="13">
        <v>7.94</v>
      </c>
      <c r="AX21">
        <f t="shared" si="0"/>
        <v>1</v>
      </c>
    </row>
    <row r="22" spans="1:50" x14ac:dyDescent="0.3">
      <c r="A22">
        <v>692504</v>
      </c>
      <c r="B22" s="12">
        <v>45654</v>
      </c>
      <c r="C22" s="12">
        <v>45743</v>
      </c>
      <c r="D22" s="12">
        <v>45784</v>
      </c>
      <c r="E22">
        <v>90</v>
      </c>
      <c r="F22" t="s">
        <v>633</v>
      </c>
      <c r="G22" t="s">
        <v>861</v>
      </c>
      <c r="H22" t="s">
        <v>875</v>
      </c>
      <c r="I22" t="s">
        <v>875</v>
      </c>
      <c r="J22" t="s">
        <v>1002</v>
      </c>
      <c r="K22">
        <v>996866969</v>
      </c>
      <c r="L22" t="s">
        <v>580</v>
      </c>
      <c r="M22" t="s">
        <v>863</v>
      </c>
      <c r="N22">
        <v>5010</v>
      </c>
      <c r="O22">
        <v>5071</v>
      </c>
      <c r="P22">
        <v>0</v>
      </c>
      <c r="Q22">
        <v>61</v>
      </c>
      <c r="R22">
        <v>0</v>
      </c>
      <c r="S22" t="s">
        <v>865</v>
      </c>
      <c r="T22" t="s">
        <v>877</v>
      </c>
      <c r="U22" t="s">
        <v>878</v>
      </c>
      <c r="V22" t="s">
        <v>1128</v>
      </c>
      <c r="W22" t="s">
        <v>1129</v>
      </c>
      <c r="X22" t="s">
        <v>1288</v>
      </c>
      <c r="Y22" t="s">
        <v>1587</v>
      </c>
      <c r="AD22" t="s">
        <v>4566</v>
      </c>
      <c r="AE22" t="s">
        <v>881</v>
      </c>
      <c r="AG22" t="s">
        <v>4567</v>
      </c>
      <c r="AH22" t="s">
        <v>1329</v>
      </c>
      <c r="AI22" t="s">
        <v>4447</v>
      </c>
      <c r="AK22" t="s">
        <v>859</v>
      </c>
      <c r="AL22" t="s">
        <v>4568</v>
      </c>
      <c r="AM22" t="s">
        <v>859</v>
      </c>
      <c r="AN22" s="13">
        <v>77.63</v>
      </c>
      <c r="AO22" s="14">
        <v>20250003115588</v>
      </c>
      <c r="AP22" s="12">
        <v>45751</v>
      </c>
      <c r="AR22" s="17">
        <v>6954</v>
      </c>
      <c r="AS22" s="13">
        <v>7.94</v>
      </c>
      <c r="AU22" s="25">
        <v>1222058</v>
      </c>
      <c r="AV22" s="17">
        <v>6963</v>
      </c>
      <c r="AW22" s="13">
        <v>7.94</v>
      </c>
      <c r="AX22">
        <f t="shared" si="0"/>
        <v>1</v>
      </c>
    </row>
    <row r="23" spans="1:50" x14ac:dyDescent="0.3">
      <c r="A23">
        <v>3183</v>
      </c>
      <c r="B23" s="12">
        <v>45651</v>
      </c>
      <c r="C23" s="12">
        <v>45743</v>
      </c>
      <c r="D23" s="12">
        <v>45784</v>
      </c>
      <c r="E23">
        <v>93</v>
      </c>
      <c r="F23" t="s">
        <v>633</v>
      </c>
      <c r="G23" t="s">
        <v>861</v>
      </c>
      <c r="H23" t="s">
        <v>875</v>
      </c>
      <c r="I23" t="s">
        <v>875</v>
      </c>
      <c r="J23" t="s">
        <v>1127</v>
      </c>
      <c r="K23">
        <v>996866969</v>
      </c>
      <c r="L23" t="s">
        <v>572</v>
      </c>
      <c r="M23" t="s">
        <v>863</v>
      </c>
      <c r="N23">
        <v>9558</v>
      </c>
      <c r="O23">
        <v>9642</v>
      </c>
      <c r="P23">
        <v>0</v>
      </c>
      <c r="Q23">
        <v>84</v>
      </c>
      <c r="R23">
        <v>0</v>
      </c>
      <c r="S23" t="s">
        <v>865</v>
      </c>
      <c r="T23" t="s">
        <v>1468</v>
      </c>
      <c r="U23" t="s">
        <v>1469</v>
      </c>
      <c r="V23" t="s">
        <v>3091</v>
      </c>
      <c r="W23" t="s">
        <v>3092</v>
      </c>
      <c r="X23" t="s">
        <v>3093</v>
      </c>
      <c r="Y23" t="s">
        <v>3094</v>
      </c>
      <c r="Z23" t="s">
        <v>1521</v>
      </c>
      <c r="AA23" t="s">
        <v>1461</v>
      </c>
      <c r="AD23" t="s">
        <v>4569</v>
      </c>
      <c r="AE23" t="s">
        <v>1421</v>
      </c>
      <c r="AG23" t="s">
        <v>4570</v>
      </c>
      <c r="AH23" t="s">
        <v>4571</v>
      </c>
      <c r="AI23" t="s">
        <v>4270</v>
      </c>
      <c r="AK23" t="s">
        <v>859</v>
      </c>
      <c r="AL23" t="s">
        <v>4572</v>
      </c>
      <c r="AM23" t="s">
        <v>859</v>
      </c>
      <c r="AN23" s="13">
        <v>159.72</v>
      </c>
      <c r="AO23" s="14">
        <v>20250003114922</v>
      </c>
      <c r="AP23" s="12">
        <v>45751</v>
      </c>
      <c r="AR23" s="17">
        <v>6963</v>
      </c>
      <c r="AS23" s="13">
        <v>7.94</v>
      </c>
      <c r="AU23" s="25">
        <v>1258991</v>
      </c>
      <c r="AV23" s="17">
        <v>6965</v>
      </c>
      <c r="AW23" s="13">
        <v>47.58</v>
      </c>
      <c r="AX23">
        <f t="shared" si="0"/>
        <v>1</v>
      </c>
    </row>
    <row r="24" spans="1:50" x14ac:dyDescent="0.3">
      <c r="A24">
        <v>1360852</v>
      </c>
      <c r="B24" s="12">
        <v>45648</v>
      </c>
      <c r="C24" s="12">
        <v>45743</v>
      </c>
      <c r="D24" s="12">
        <v>45784</v>
      </c>
      <c r="E24">
        <v>96</v>
      </c>
      <c r="F24" t="s">
        <v>633</v>
      </c>
      <c r="G24" t="s">
        <v>861</v>
      </c>
      <c r="H24" t="s">
        <v>875</v>
      </c>
      <c r="I24" t="s">
        <v>875</v>
      </c>
      <c r="J24" t="s">
        <v>1138</v>
      </c>
      <c r="K24">
        <v>996866969</v>
      </c>
      <c r="L24" t="s">
        <v>545</v>
      </c>
      <c r="M24" t="s">
        <v>863</v>
      </c>
      <c r="N24">
        <v>3533</v>
      </c>
      <c r="O24">
        <v>3555</v>
      </c>
      <c r="P24">
        <v>0</v>
      </c>
      <c r="Q24">
        <v>22</v>
      </c>
      <c r="R24">
        <v>0</v>
      </c>
      <c r="S24" t="s">
        <v>865</v>
      </c>
      <c r="T24" t="s">
        <v>1675</v>
      </c>
      <c r="U24" t="s">
        <v>1676</v>
      </c>
      <c r="V24" t="s">
        <v>1182</v>
      </c>
      <c r="W24" t="s">
        <v>1743</v>
      </c>
      <c r="AD24" t="s">
        <v>3470</v>
      </c>
      <c r="AE24" t="s">
        <v>1413</v>
      </c>
      <c r="AG24" t="s">
        <v>4289</v>
      </c>
      <c r="AH24" t="s">
        <v>1608</v>
      </c>
      <c r="AI24" t="s">
        <v>936</v>
      </c>
      <c r="AK24" t="s">
        <v>859</v>
      </c>
      <c r="AL24" t="s">
        <v>1702</v>
      </c>
      <c r="AM24" t="s">
        <v>859</v>
      </c>
      <c r="AN24" s="13">
        <v>23.42</v>
      </c>
      <c r="AO24" s="14">
        <v>20250003116209</v>
      </c>
      <c r="AP24" s="12">
        <v>45751</v>
      </c>
      <c r="AR24" s="17">
        <v>6965</v>
      </c>
      <c r="AS24" s="13">
        <v>47.58</v>
      </c>
      <c r="AU24" s="25">
        <v>1288075</v>
      </c>
      <c r="AV24" s="17">
        <v>6966</v>
      </c>
      <c r="AW24" s="13">
        <v>462.29</v>
      </c>
      <c r="AX24">
        <f t="shared" si="0"/>
        <v>1</v>
      </c>
    </row>
    <row r="25" spans="1:50" x14ac:dyDescent="0.3">
      <c r="A25">
        <v>1360853</v>
      </c>
      <c r="B25" s="12">
        <v>45648</v>
      </c>
      <c r="C25" s="12">
        <v>45743</v>
      </c>
      <c r="D25" s="12">
        <v>45784</v>
      </c>
      <c r="E25">
        <v>96</v>
      </c>
      <c r="F25" t="s">
        <v>633</v>
      </c>
      <c r="G25" t="s">
        <v>861</v>
      </c>
      <c r="H25" t="s">
        <v>875</v>
      </c>
      <c r="I25" t="s">
        <v>875</v>
      </c>
      <c r="J25" t="s">
        <v>1138</v>
      </c>
      <c r="K25">
        <v>996866969</v>
      </c>
      <c r="L25" t="s">
        <v>502</v>
      </c>
      <c r="M25" t="s">
        <v>863</v>
      </c>
      <c r="N25">
        <v>2099</v>
      </c>
      <c r="O25">
        <v>2118</v>
      </c>
      <c r="P25">
        <v>0</v>
      </c>
      <c r="Q25">
        <v>19</v>
      </c>
      <c r="R25">
        <v>0</v>
      </c>
      <c r="S25" t="s">
        <v>865</v>
      </c>
      <c r="T25" t="s">
        <v>1675</v>
      </c>
      <c r="U25" t="s">
        <v>1676</v>
      </c>
      <c r="V25" t="s">
        <v>1725</v>
      </c>
      <c r="W25" t="s">
        <v>894</v>
      </c>
      <c r="AD25" t="s">
        <v>1936</v>
      </c>
      <c r="AE25" t="s">
        <v>1413</v>
      </c>
      <c r="AG25" t="s">
        <v>1630</v>
      </c>
      <c r="AH25" t="s">
        <v>1377</v>
      </c>
      <c r="AI25" t="s">
        <v>1516</v>
      </c>
      <c r="AK25" t="s">
        <v>859</v>
      </c>
      <c r="AL25" t="s">
        <v>4210</v>
      </c>
      <c r="AM25" t="s">
        <v>859</v>
      </c>
      <c r="AN25" s="13">
        <v>19.46</v>
      </c>
      <c r="AO25" s="14">
        <v>20250003116210</v>
      </c>
      <c r="AP25" s="12">
        <v>45751</v>
      </c>
      <c r="AR25" s="17">
        <v>6966</v>
      </c>
      <c r="AS25" s="13">
        <v>462.29</v>
      </c>
      <c r="AU25" s="25">
        <v>1294707</v>
      </c>
      <c r="AV25" s="17">
        <v>6967</v>
      </c>
      <c r="AW25" s="13">
        <v>38.340000000000003</v>
      </c>
      <c r="AX25">
        <f t="shared" si="0"/>
        <v>1</v>
      </c>
    </row>
    <row r="26" spans="1:50" x14ac:dyDescent="0.3">
      <c r="A26">
        <v>4710</v>
      </c>
      <c r="D26" s="12">
        <v>44749</v>
      </c>
      <c r="F26" t="s">
        <v>633</v>
      </c>
      <c r="H26" t="s">
        <v>875</v>
      </c>
      <c r="I26" t="s">
        <v>4816</v>
      </c>
      <c r="J26" t="s">
        <v>4573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964</v>
      </c>
      <c r="AK26" t="s">
        <v>859</v>
      </c>
      <c r="AL26" t="s">
        <v>964</v>
      </c>
      <c r="AM26" t="s">
        <v>859</v>
      </c>
      <c r="AN26" s="13">
        <v>0.02</v>
      </c>
      <c r="AO26" s="14">
        <v>20220007816147</v>
      </c>
      <c r="AP26" s="12">
        <v>44749</v>
      </c>
      <c r="AR26" s="17">
        <v>6967</v>
      </c>
      <c r="AS26" s="13">
        <v>38.340000000000003</v>
      </c>
      <c r="AU26" s="25">
        <v>1362596</v>
      </c>
      <c r="AV26" s="17">
        <v>6968</v>
      </c>
      <c r="AW26" s="13">
        <v>171.99</v>
      </c>
      <c r="AX26">
        <f t="shared" si="0"/>
        <v>1</v>
      </c>
    </row>
    <row r="27" spans="1:50" x14ac:dyDescent="0.3">
      <c r="A27">
        <v>4710</v>
      </c>
      <c r="D27" s="12">
        <v>44749</v>
      </c>
      <c r="F27" t="s">
        <v>633</v>
      </c>
      <c r="H27" t="s">
        <v>875</v>
      </c>
      <c r="I27" t="s">
        <v>4816</v>
      </c>
      <c r="J27" t="s">
        <v>4573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1431</v>
      </c>
      <c r="AK27" t="s">
        <v>859</v>
      </c>
      <c r="AL27" t="s">
        <v>1431</v>
      </c>
      <c r="AM27" t="s">
        <v>859</v>
      </c>
      <c r="AN27" s="13">
        <v>0.03</v>
      </c>
      <c r="AO27" s="14">
        <v>20220007816148</v>
      </c>
      <c r="AP27" s="12">
        <v>44749</v>
      </c>
      <c r="AR27" s="17">
        <v>6968</v>
      </c>
      <c r="AS27" s="13">
        <v>171.99</v>
      </c>
      <c r="AU27" s="25">
        <v>1374831</v>
      </c>
      <c r="AV27" s="17">
        <v>6970</v>
      </c>
      <c r="AW27" s="13">
        <v>8.01</v>
      </c>
      <c r="AX27">
        <f t="shared" si="0"/>
        <v>1</v>
      </c>
    </row>
    <row r="28" spans="1:50" x14ac:dyDescent="0.3">
      <c r="A28">
        <v>688559</v>
      </c>
      <c r="B28" s="12">
        <v>45654</v>
      </c>
      <c r="C28" s="12">
        <v>45742</v>
      </c>
      <c r="D28" s="12">
        <v>45785</v>
      </c>
      <c r="E28">
        <v>89</v>
      </c>
      <c r="F28" t="s">
        <v>633</v>
      </c>
      <c r="G28" t="s">
        <v>861</v>
      </c>
      <c r="H28" t="s">
        <v>875</v>
      </c>
      <c r="I28" t="s">
        <v>875</v>
      </c>
      <c r="J28" t="s">
        <v>1166</v>
      </c>
      <c r="K28">
        <v>996866969</v>
      </c>
      <c r="L28" t="s">
        <v>492</v>
      </c>
      <c r="M28" t="s">
        <v>863</v>
      </c>
      <c r="N28">
        <v>13885</v>
      </c>
      <c r="O28">
        <v>13945</v>
      </c>
      <c r="P28">
        <v>0</v>
      </c>
      <c r="Q28">
        <v>60</v>
      </c>
      <c r="R28">
        <v>0</v>
      </c>
      <c r="S28" t="s">
        <v>865</v>
      </c>
      <c r="T28" t="s">
        <v>889</v>
      </c>
      <c r="U28" t="s">
        <v>1923</v>
      </c>
      <c r="V28" t="s">
        <v>3393</v>
      </c>
      <c r="W28" t="s">
        <v>3394</v>
      </c>
      <c r="X28" t="s">
        <v>2512</v>
      </c>
      <c r="Y28" t="s">
        <v>1195</v>
      </c>
      <c r="AD28" t="s">
        <v>4574</v>
      </c>
      <c r="AE28" t="s">
        <v>868</v>
      </c>
      <c r="AG28" t="s">
        <v>4373</v>
      </c>
      <c r="AH28" t="s">
        <v>1995</v>
      </c>
      <c r="AI28" t="s">
        <v>1037</v>
      </c>
      <c r="AK28" t="s">
        <v>859</v>
      </c>
      <c r="AL28" t="s">
        <v>3219</v>
      </c>
      <c r="AM28" t="s">
        <v>859</v>
      </c>
      <c r="AN28" s="13">
        <v>75.66</v>
      </c>
      <c r="AO28" s="14">
        <v>20250003157684</v>
      </c>
      <c r="AP28" s="12">
        <v>45754</v>
      </c>
      <c r="AR28" s="17">
        <v>6970</v>
      </c>
      <c r="AS28" s="13">
        <v>8.01</v>
      </c>
      <c r="AU28" s="25">
        <v>1487980</v>
      </c>
      <c r="AV28" s="17">
        <v>6985</v>
      </c>
      <c r="AW28" s="13">
        <v>50.21</v>
      </c>
      <c r="AX28">
        <f t="shared" si="0"/>
        <v>1</v>
      </c>
    </row>
    <row r="29" spans="1:50" x14ac:dyDescent="0.3">
      <c r="A29">
        <v>6941</v>
      </c>
      <c r="B29" s="12">
        <v>45661</v>
      </c>
      <c r="C29" s="12">
        <v>45748</v>
      </c>
      <c r="D29" s="12">
        <v>45786</v>
      </c>
      <c r="E29">
        <v>88</v>
      </c>
      <c r="F29" t="s">
        <v>633</v>
      </c>
      <c r="G29" t="s">
        <v>861</v>
      </c>
      <c r="H29" t="s">
        <v>875</v>
      </c>
      <c r="I29" t="s">
        <v>875</v>
      </c>
      <c r="J29" t="s">
        <v>1176</v>
      </c>
      <c r="K29">
        <v>996866969</v>
      </c>
      <c r="L29">
        <v>0</v>
      </c>
      <c r="M29" t="s">
        <v>863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865</v>
      </c>
      <c r="AE29" t="s">
        <v>958</v>
      </c>
      <c r="AH29" t="s">
        <v>859</v>
      </c>
      <c r="AI29" t="s">
        <v>959</v>
      </c>
      <c r="AK29" t="s">
        <v>859</v>
      </c>
      <c r="AL29" t="s">
        <v>1971</v>
      </c>
      <c r="AM29" t="s">
        <v>859</v>
      </c>
      <c r="AN29" s="13">
        <v>3.63</v>
      </c>
      <c r="AO29" s="14">
        <v>20250003197707</v>
      </c>
      <c r="AP29" s="12">
        <v>45755</v>
      </c>
      <c r="AR29" s="17">
        <v>6985</v>
      </c>
      <c r="AS29" s="13">
        <v>50.21</v>
      </c>
      <c r="AU29" s="25">
        <v>1544539</v>
      </c>
      <c r="AV29" s="17">
        <v>7030</v>
      </c>
      <c r="AW29" s="13">
        <v>17.25</v>
      </c>
      <c r="AX29">
        <f t="shared" si="0"/>
        <v>1</v>
      </c>
    </row>
    <row r="30" spans="1:50" x14ac:dyDescent="0.3">
      <c r="A30">
        <v>6954</v>
      </c>
      <c r="B30" s="12">
        <v>45660</v>
      </c>
      <c r="C30" s="12">
        <v>45748</v>
      </c>
      <c r="D30" s="12">
        <v>45786</v>
      </c>
      <c r="E30">
        <v>89</v>
      </c>
      <c r="F30" t="s">
        <v>633</v>
      </c>
      <c r="G30" t="s">
        <v>861</v>
      </c>
      <c r="H30" t="s">
        <v>1180</v>
      </c>
      <c r="I30" t="s">
        <v>875</v>
      </c>
      <c r="J30" t="s">
        <v>1181</v>
      </c>
      <c r="K30">
        <v>996866969</v>
      </c>
      <c r="L30" t="s">
        <v>690</v>
      </c>
      <c r="M30" t="s">
        <v>863</v>
      </c>
      <c r="N30">
        <v>0</v>
      </c>
      <c r="O30">
        <v>0</v>
      </c>
      <c r="P30" t="s">
        <v>864</v>
      </c>
      <c r="Q30">
        <v>0</v>
      </c>
      <c r="R30">
        <v>0</v>
      </c>
      <c r="S30" t="s">
        <v>865</v>
      </c>
      <c r="T30" t="s">
        <v>866</v>
      </c>
      <c r="U30" t="s">
        <v>867</v>
      </c>
      <c r="AD30" t="s">
        <v>867</v>
      </c>
      <c r="AE30" t="s">
        <v>868</v>
      </c>
      <c r="AG30" t="s">
        <v>869</v>
      </c>
      <c r="AH30" t="s">
        <v>870</v>
      </c>
      <c r="AI30" t="s">
        <v>871</v>
      </c>
      <c r="AK30" t="s">
        <v>859</v>
      </c>
      <c r="AL30" t="s">
        <v>2009</v>
      </c>
      <c r="AM30" t="s">
        <v>859</v>
      </c>
      <c r="AN30" s="13">
        <v>7.94</v>
      </c>
      <c r="AO30" s="14">
        <v>20250003197729</v>
      </c>
      <c r="AP30" s="12">
        <v>45755</v>
      </c>
      <c r="AR30" s="17">
        <v>7030</v>
      </c>
      <c r="AS30" s="13">
        <v>17.25</v>
      </c>
      <c r="AU30" s="25">
        <v>1564283</v>
      </c>
      <c r="AV30" s="17">
        <v>7031</v>
      </c>
      <c r="AW30" s="13">
        <v>3.63</v>
      </c>
      <c r="AX30">
        <f t="shared" si="0"/>
        <v>1</v>
      </c>
    </row>
    <row r="31" spans="1:50" x14ac:dyDescent="0.3">
      <c r="A31">
        <v>6963</v>
      </c>
      <c r="B31" s="12">
        <v>45660</v>
      </c>
      <c r="C31" s="12">
        <v>45748</v>
      </c>
      <c r="D31" s="12">
        <v>45786</v>
      </c>
      <c r="E31">
        <v>89</v>
      </c>
      <c r="F31" t="s">
        <v>633</v>
      </c>
      <c r="G31" t="s">
        <v>861</v>
      </c>
      <c r="H31" t="s">
        <v>1185</v>
      </c>
      <c r="I31" t="s">
        <v>875</v>
      </c>
      <c r="J31" t="s">
        <v>1181</v>
      </c>
      <c r="K31">
        <v>996866969</v>
      </c>
      <c r="L31" t="s">
        <v>742</v>
      </c>
      <c r="M31" t="s">
        <v>863</v>
      </c>
      <c r="N31">
        <v>3129</v>
      </c>
      <c r="O31">
        <v>3129</v>
      </c>
      <c r="P31" t="s">
        <v>864</v>
      </c>
      <c r="Q31">
        <v>0</v>
      </c>
      <c r="R31">
        <v>0</v>
      </c>
      <c r="S31" t="s">
        <v>865</v>
      </c>
      <c r="T31" t="s">
        <v>866</v>
      </c>
      <c r="U31" t="s">
        <v>867</v>
      </c>
      <c r="AD31" t="s">
        <v>867</v>
      </c>
      <c r="AE31" t="s">
        <v>868</v>
      </c>
      <c r="AG31" t="s">
        <v>869</v>
      </c>
      <c r="AH31" t="s">
        <v>870</v>
      </c>
      <c r="AI31" t="s">
        <v>871</v>
      </c>
      <c r="AK31" t="s">
        <v>859</v>
      </c>
      <c r="AL31" t="s">
        <v>2009</v>
      </c>
      <c r="AM31" t="s">
        <v>859</v>
      </c>
      <c r="AN31" s="13">
        <v>7.94</v>
      </c>
      <c r="AO31" s="14">
        <v>20250003197731</v>
      </c>
      <c r="AP31" s="12">
        <v>45755</v>
      </c>
      <c r="AR31" s="17">
        <v>7031</v>
      </c>
      <c r="AS31" s="13">
        <v>3.63</v>
      </c>
      <c r="AU31" s="25">
        <v>1569218</v>
      </c>
      <c r="AV31" s="17">
        <v>7032</v>
      </c>
      <c r="AW31" s="13">
        <v>43.62</v>
      </c>
      <c r="AX31">
        <f t="shared" si="0"/>
        <v>1</v>
      </c>
    </row>
    <row r="32" spans="1:50" x14ac:dyDescent="0.3">
      <c r="A32">
        <v>6965</v>
      </c>
      <c r="B32" s="12">
        <v>45660</v>
      </c>
      <c r="C32" s="12">
        <v>45748</v>
      </c>
      <c r="D32" s="12">
        <v>45786</v>
      </c>
      <c r="E32">
        <v>89</v>
      </c>
      <c r="F32" t="s">
        <v>633</v>
      </c>
      <c r="G32" t="s">
        <v>861</v>
      </c>
      <c r="H32" t="s">
        <v>1187</v>
      </c>
      <c r="I32" t="s">
        <v>875</v>
      </c>
      <c r="J32" t="s">
        <v>1181</v>
      </c>
      <c r="K32">
        <v>996866969</v>
      </c>
      <c r="L32" t="s">
        <v>704</v>
      </c>
      <c r="M32" t="s">
        <v>863</v>
      </c>
      <c r="N32">
        <v>2344</v>
      </c>
      <c r="O32">
        <v>2384</v>
      </c>
      <c r="P32">
        <v>0</v>
      </c>
      <c r="Q32">
        <v>40</v>
      </c>
      <c r="R32">
        <v>0</v>
      </c>
      <c r="S32" t="s">
        <v>865</v>
      </c>
      <c r="T32" t="s">
        <v>889</v>
      </c>
      <c r="U32" t="s">
        <v>1923</v>
      </c>
      <c r="V32" t="s">
        <v>4575</v>
      </c>
      <c r="W32" t="s">
        <v>1214</v>
      </c>
      <c r="AD32" t="s">
        <v>4576</v>
      </c>
      <c r="AE32" t="s">
        <v>868</v>
      </c>
      <c r="AG32" t="s">
        <v>4577</v>
      </c>
      <c r="AH32" t="s">
        <v>1397</v>
      </c>
      <c r="AI32" t="s">
        <v>947</v>
      </c>
      <c r="AK32" t="s">
        <v>859</v>
      </c>
      <c r="AL32" t="s">
        <v>4578</v>
      </c>
      <c r="AM32" t="s">
        <v>859</v>
      </c>
      <c r="AN32" s="13">
        <v>47.58</v>
      </c>
      <c r="AO32" s="14">
        <v>20250003197734</v>
      </c>
      <c r="AP32" s="12">
        <v>45755</v>
      </c>
      <c r="AR32" s="17">
        <v>7032</v>
      </c>
      <c r="AS32" s="13">
        <v>43.62</v>
      </c>
      <c r="AU32" s="29">
        <v>1601088</v>
      </c>
      <c r="AV32" s="17">
        <v>7033</v>
      </c>
      <c r="AW32" s="13">
        <v>33.07</v>
      </c>
      <c r="AX32">
        <f t="shared" si="0"/>
        <v>1</v>
      </c>
    </row>
    <row r="33" spans="1:50" x14ac:dyDescent="0.3">
      <c r="A33">
        <v>6966</v>
      </c>
      <c r="B33" s="12">
        <v>45660</v>
      </c>
      <c r="C33" s="12">
        <v>45748</v>
      </c>
      <c r="D33" s="12">
        <v>45786</v>
      </c>
      <c r="E33">
        <v>89</v>
      </c>
      <c r="F33" t="s">
        <v>633</v>
      </c>
      <c r="G33" t="s">
        <v>861</v>
      </c>
      <c r="H33" t="s">
        <v>875</v>
      </c>
      <c r="I33" t="s">
        <v>875</v>
      </c>
      <c r="J33" t="s">
        <v>1181</v>
      </c>
      <c r="K33">
        <v>996866969</v>
      </c>
      <c r="L33" t="s">
        <v>439</v>
      </c>
      <c r="M33" t="s">
        <v>863</v>
      </c>
      <c r="N33">
        <v>20317</v>
      </c>
      <c r="O33">
        <v>20449</v>
      </c>
      <c r="P33">
        <v>0</v>
      </c>
      <c r="Q33">
        <v>132</v>
      </c>
      <c r="R33">
        <v>0</v>
      </c>
      <c r="S33" t="s">
        <v>865</v>
      </c>
      <c r="T33" t="s">
        <v>889</v>
      </c>
      <c r="U33" t="s">
        <v>1923</v>
      </c>
      <c r="V33" t="s">
        <v>3393</v>
      </c>
      <c r="W33" t="s">
        <v>3394</v>
      </c>
      <c r="X33" t="s">
        <v>3395</v>
      </c>
      <c r="Y33" t="s">
        <v>3396</v>
      </c>
      <c r="Z33" t="s">
        <v>3582</v>
      </c>
      <c r="AA33" t="s">
        <v>3583</v>
      </c>
      <c r="AB33" t="s">
        <v>4579</v>
      </c>
      <c r="AC33" t="s">
        <v>4580</v>
      </c>
      <c r="AD33" t="s">
        <v>4581</v>
      </c>
      <c r="AE33" t="s">
        <v>868</v>
      </c>
      <c r="AG33" t="s">
        <v>4582</v>
      </c>
      <c r="AH33" t="s">
        <v>4583</v>
      </c>
      <c r="AI33" t="s">
        <v>4584</v>
      </c>
      <c r="AK33" t="s">
        <v>859</v>
      </c>
      <c r="AL33" t="s">
        <v>4585</v>
      </c>
      <c r="AM33" t="s">
        <v>859</v>
      </c>
      <c r="AN33" s="13">
        <v>462.29</v>
      </c>
      <c r="AO33" s="14">
        <v>20250003197735</v>
      </c>
      <c r="AP33" s="12">
        <v>45755</v>
      </c>
      <c r="AR33" s="17">
        <v>7033</v>
      </c>
      <c r="AS33" s="13">
        <v>33.07</v>
      </c>
      <c r="AU33" s="25">
        <v>1607058</v>
      </c>
      <c r="AV33" s="17">
        <v>7034</v>
      </c>
      <c r="AW33" s="13">
        <v>27.8</v>
      </c>
      <c r="AX33">
        <f t="shared" si="0"/>
        <v>1</v>
      </c>
    </row>
    <row r="34" spans="1:50" x14ac:dyDescent="0.3">
      <c r="A34">
        <v>6967</v>
      </c>
      <c r="B34" s="12">
        <v>45660</v>
      </c>
      <c r="C34" s="12">
        <v>45748</v>
      </c>
      <c r="D34" s="12">
        <v>45786</v>
      </c>
      <c r="E34">
        <v>89</v>
      </c>
      <c r="F34" t="s">
        <v>633</v>
      </c>
      <c r="G34" t="s">
        <v>861</v>
      </c>
      <c r="H34" t="s">
        <v>1211</v>
      </c>
      <c r="I34" t="s">
        <v>875</v>
      </c>
      <c r="J34" t="s">
        <v>1181</v>
      </c>
      <c r="K34">
        <v>996866969</v>
      </c>
      <c r="L34" t="s">
        <v>787</v>
      </c>
      <c r="M34" t="s">
        <v>863</v>
      </c>
      <c r="N34">
        <v>5566</v>
      </c>
      <c r="O34">
        <v>5599</v>
      </c>
      <c r="P34">
        <v>0</v>
      </c>
      <c r="Q34">
        <v>33</v>
      </c>
      <c r="R34">
        <v>0</v>
      </c>
      <c r="S34" t="s">
        <v>865</v>
      </c>
      <c r="T34" t="s">
        <v>889</v>
      </c>
      <c r="U34" t="s">
        <v>1923</v>
      </c>
      <c r="V34" t="s">
        <v>2273</v>
      </c>
      <c r="W34" t="s">
        <v>1281</v>
      </c>
      <c r="AD34" t="s">
        <v>4190</v>
      </c>
      <c r="AE34" t="s">
        <v>868</v>
      </c>
      <c r="AG34" t="s">
        <v>3699</v>
      </c>
      <c r="AH34" t="s">
        <v>1306</v>
      </c>
      <c r="AI34" t="s">
        <v>1307</v>
      </c>
      <c r="AK34" t="s">
        <v>859</v>
      </c>
      <c r="AL34" t="s">
        <v>4586</v>
      </c>
      <c r="AM34" t="s">
        <v>859</v>
      </c>
      <c r="AN34" s="13">
        <v>38.340000000000003</v>
      </c>
      <c r="AO34" s="14">
        <v>20250003197736</v>
      </c>
      <c r="AP34" s="12">
        <v>45755</v>
      </c>
      <c r="AR34" s="17">
        <v>7034</v>
      </c>
      <c r="AS34" s="13">
        <v>27.8</v>
      </c>
      <c r="AU34" s="25">
        <v>1633745</v>
      </c>
      <c r="AV34" s="17">
        <v>7035</v>
      </c>
      <c r="AW34" s="13">
        <v>15.93</v>
      </c>
      <c r="AX34">
        <f t="shared" si="0"/>
        <v>1</v>
      </c>
    </row>
    <row r="35" spans="1:50" x14ac:dyDescent="0.3">
      <c r="A35">
        <v>6968</v>
      </c>
      <c r="B35" s="12">
        <v>45660</v>
      </c>
      <c r="C35" s="12">
        <v>45748</v>
      </c>
      <c r="D35" s="12">
        <v>45786</v>
      </c>
      <c r="E35">
        <v>89</v>
      </c>
      <c r="F35" t="s">
        <v>633</v>
      </c>
      <c r="G35" t="s">
        <v>861</v>
      </c>
      <c r="H35" t="s">
        <v>1221</v>
      </c>
      <c r="I35" t="s">
        <v>875</v>
      </c>
      <c r="J35" t="s">
        <v>1181</v>
      </c>
      <c r="K35">
        <v>996866969</v>
      </c>
      <c r="L35" t="s">
        <v>788</v>
      </c>
      <c r="M35" t="s">
        <v>863</v>
      </c>
      <c r="N35">
        <v>4086</v>
      </c>
      <c r="O35">
        <v>4170</v>
      </c>
      <c r="P35">
        <v>0</v>
      </c>
      <c r="Q35">
        <v>84</v>
      </c>
      <c r="R35">
        <v>0</v>
      </c>
      <c r="S35" t="s">
        <v>865</v>
      </c>
      <c r="T35" t="s">
        <v>889</v>
      </c>
      <c r="U35" t="s">
        <v>1923</v>
      </c>
      <c r="V35" t="s">
        <v>3393</v>
      </c>
      <c r="W35" t="s">
        <v>3394</v>
      </c>
      <c r="X35" t="s">
        <v>3395</v>
      </c>
      <c r="Y35" t="s">
        <v>3396</v>
      </c>
      <c r="Z35" t="s">
        <v>4519</v>
      </c>
      <c r="AA35" t="s">
        <v>4587</v>
      </c>
      <c r="AD35" t="s">
        <v>4588</v>
      </c>
      <c r="AE35" t="s">
        <v>868</v>
      </c>
      <c r="AG35" t="s">
        <v>4589</v>
      </c>
      <c r="AH35" t="s">
        <v>4590</v>
      </c>
      <c r="AI35" t="s">
        <v>3537</v>
      </c>
      <c r="AK35" t="s">
        <v>859</v>
      </c>
      <c r="AL35" t="s">
        <v>4591</v>
      </c>
      <c r="AM35" t="s">
        <v>859</v>
      </c>
      <c r="AN35" s="13">
        <v>171.99</v>
      </c>
      <c r="AO35" s="14">
        <v>20250003197737</v>
      </c>
      <c r="AP35" s="12">
        <v>45755</v>
      </c>
      <c r="AR35" s="17">
        <v>7035</v>
      </c>
      <c r="AS35" s="13">
        <v>15.93</v>
      </c>
      <c r="AU35" s="25">
        <v>1733505</v>
      </c>
      <c r="AV35" s="17">
        <v>7036</v>
      </c>
      <c r="AW35" s="13">
        <v>26.48</v>
      </c>
      <c r="AX35">
        <f t="shared" si="0"/>
        <v>1</v>
      </c>
    </row>
    <row r="36" spans="1:50" x14ac:dyDescent="0.3">
      <c r="A36">
        <v>6970</v>
      </c>
      <c r="B36" s="12">
        <v>45660</v>
      </c>
      <c r="C36" s="12">
        <v>45748</v>
      </c>
      <c r="D36" s="12">
        <v>45786</v>
      </c>
      <c r="E36">
        <v>89</v>
      </c>
      <c r="F36" t="s">
        <v>633</v>
      </c>
      <c r="G36" t="s">
        <v>861</v>
      </c>
      <c r="H36" t="s">
        <v>1180</v>
      </c>
      <c r="I36" t="s">
        <v>875</v>
      </c>
      <c r="J36" t="s">
        <v>1181</v>
      </c>
      <c r="K36">
        <v>996866969</v>
      </c>
      <c r="L36" t="s">
        <v>691</v>
      </c>
      <c r="M36" t="s">
        <v>863</v>
      </c>
      <c r="N36">
        <v>985</v>
      </c>
      <c r="O36">
        <v>991</v>
      </c>
      <c r="P36">
        <v>0</v>
      </c>
      <c r="Q36">
        <v>6</v>
      </c>
      <c r="R36">
        <v>0</v>
      </c>
      <c r="S36" t="s">
        <v>865</v>
      </c>
      <c r="T36" t="s">
        <v>1182</v>
      </c>
      <c r="U36" t="s">
        <v>1047</v>
      </c>
      <c r="AD36" t="s">
        <v>1047</v>
      </c>
      <c r="AE36" t="s">
        <v>868</v>
      </c>
      <c r="AG36" t="s">
        <v>1183</v>
      </c>
      <c r="AH36" t="s">
        <v>870</v>
      </c>
      <c r="AI36" t="s">
        <v>943</v>
      </c>
      <c r="AK36" t="s">
        <v>859</v>
      </c>
      <c r="AL36" t="s">
        <v>3606</v>
      </c>
      <c r="AM36" t="s">
        <v>859</v>
      </c>
      <c r="AN36" s="13">
        <v>8.01</v>
      </c>
      <c r="AO36" s="14">
        <v>20250003197739</v>
      </c>
      <c r="AP36" s="12">
        <v>45755</v>
      </c>
      <c r="AR36" s="17">
        <v>7036</v>
      </c>
      <c r="AS36" s="13">
        <v>26.48</v>
      </c>
      <c r="AU36" s="25">
        <v>1833976</v>
      </c>
      <c r="AV36" s="17">
        <v>7037</v>
      </c>
      <c r="AW36" s="13">
        <v>12.34</v>
      </c>
      <c r="AX36">
        <f t="shared" si="0"/>
        <v>1</v>
      </c>
    </row>
    <row r="37" spans="1:50" x14ac:dyDescent="0.3">
      <c r="A37">
        <v>6985</v>
      </c>
      <c r="B37" s="12">
        <v>45660</v>
      </c>
      <c r="C37" s="12">
        <v>45748</v>
      </c>
      <c r="D37" s="12">
        <v>45786</v>
      </c>
      <c r="E37">
        <v>89</v>
      </c>
      <c r="F37" t="s">
        <v>633</v>
      </c>
      <c r="G37" t="s">
        <v>861</v>
      </c>
      <c r="H37" t="s">
        <v>1180</v>
      </c>
      <c r="I37" t="s">
        <v>875</v>
      </c>
      <c r="J37" t="s">
        <v>1181</v>
      </c>
      <c r="K37">
        <v>996866969</v>
      </c>
      <c r="L37" t="s">
        <v>692</v>
      </c>
      <c r="M37" t="s">
        <v>863</v>
      </c>
      <c r="N37">
        <v>5930</v>
      </c>
      <c r="O37">
        <v>5972</v>
      </c>
      <c r="P37">
        <v>0</v>
      </c>
      <c r="Q37">
        <v>42</v>
      </c>
      <c r="R37">
        <v>0</v>
      </c>
      <c r="S37" t="s">
        <v>865</v>
      </c>
      <c r="T37" t="s">
        <v>889</v>
      </c>
      <c r="U37" t="s">
        <v>1923</v>
      </c>
      <c r="V37" t="s">
        <v>2085</v>
      </c>
      <c r="W37" t="s">
        <v>2528</v>
      </c>
      <c r="AD37" t="s">
        <v>2529</v>
      </c>
      <c r="AE37" t="s">
        <v>868</v>
      </c>
      <c r="AG37" t="s">
        <v>2530</v>
      </c>
      <c r="AH37" t="s">
        <v>958</v>
      </c>
      <c r="AI37" t="s">
        <v>1335</v>
      </c>
      <c r="AK37" t="s">
        <v>859</v>
      </c>
      <c r="AL37" t="s">
        <v>4592</v>
      </c>
      <c r="AM37" t="s">
        <v>859</v>
      </c>
      <c r="AN37" s="13">
        <v>50.21</v>
      </c>
      <c r="AO37" s="14">
        <v>20250003197749</v>
      </c>
      <c r="AP37" s="12">
        <v>45755</v>
      </c>
      <c r="AR37" s="17">
        <v>7037</v>
      </c>
      <c r="AS37" s="13">
        <v>12.34</v>
      </c>
      <c r="AU37" s="25">
        <v>1866224</v>
      </c>
      <c r="AV37" s="17">
        <v>7038</v>
      </c>
      <c r="AW37" s="13">
        <v>37.020000000000003</v>
      </c>
      <c r="AX37">
        <f t="shared" si="0"/>
        <v>1</v>
      </c>
    </row>
    <row r="38" spans="1:50" x14ac:dyDescent="0.3">
      <c r="A38">
        <v>874362</v>
      </c>
      <c r="B38" s="12">
        <v>45660</v>
      </c>
      <c r="C38" s="12">
        <v>45748</v>
      </c>
      <c r="D38" s="12">
        <v>45786</v>
      </c>
      <c r="E38">
        <v>89</v>
      </c>
      <c r="F38" t="s">
        <v>633</v>
      </c>
      <c r="G38" t="s">
        <v>1064</v>
      </c>
      <c r="H38" t="s">
        <v>1246</v>
      </c>
      <c r="I38" t="s">
        <v>875</v>
      </c>
      <c r="J38" t="s">
        <v>1181</v>
      </c>
      <c r="K38">
        <v>996866969</v>
      </c>
      <c r="L38" t="s">
        <v>783</v>
      </c>
      <c r="M38" t="s">
        <v>863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865</v>
      </c>
      <c r="AE38" t="s">
        <v>4593</v>
      </c>
      <c r="AH38" t="s">
        <v>859</v>
      </c>
      <c r="AI38" t="s">
        <v>2157</v>
      </c>
      <c r="AK38" t="s">
        <v>859</v>
      </c>
      <c r="AL38" t="s">
        <v>4594</v>
      </c>
      <c r="AM38" t="s">
        <v>859</v>
      </c>
      <c r="AN38" s="13">
        <v>40.51</v>
      </c>
      <c r="AO38" s="14">
        <v>20250003201350</v>
      </c>
      <c r="AP38" s="12">
        <v>45755</v>
      </c>
      <c r="AR38" s="17">
        <v>7038</v>
      </c>
      <c r="AS38" s="13">
        <v>37.020000000000003</v>
      </c>
      <c r="AU38" s="25">
        <v>1887216</v>
      </c>
      <c r="AV38" s="17">
        <v>19618</v>
      </c>
      <c r="AW38" s="13">
        <v>15.06</v>
      </c>
      <c r="AX38">
        <f t="shared" si="0"/>
        <v>1</v>
      </c>
    </row>
    <row r="39" spans="1:50" x14ac:dyDescent="0.3">
      <c r="A39">
        <v>6785</v>
      </c>
      <c r="B39" s="12">
        <v>45660</v>
      </c>
      <c r="C39" s="12">
        <v>45747</v>
      </c>
      <c r="D39" s="12">
        <v>45785</v>
      </c>
      <c r="E39">
        <v>88</v>
      </c>
      <c r="F39" t="s">
        <v>633</v>
      </c>
      <c r="G39" t="s">
        <v>861</v>
      </c>
      <c r="H39" t="s">
        <v>1250</v>
      </c>
      <c r="I39" t="s">
        <v>875</v>
      </c>
      <c r="J39" t="s">
        <v>1251</v>
      </c>
      <c r="K39">
        <v>996866969</v>
      </c>
      <c r="L39" t="s">
        <v>741</v>
      </c>
      <c r="M39" t="s">
        <v>863</v>
      </c>
      <c r="N39">
        <v>9610</v>
      </c>
      <c r="O39">
        <v>9676</v>
      </c>
      <c r="P39">
        <v>0</v>
      </c>
      <c r="Q39">
        <v>66</v>
      </c>
      <c r="R39">
        <v>0</v>
      </c>
      <c r="S39" t="s">
        <v>865</v>
      </c>
      <c r="T39" t="s">
        <v>1507</v>
      </c>
      <c r="U39" t="s">
        <v>1508</v>
      </c>
      <c r="V39" t="s">
        <v>4168</v>
      </c>
      <c r="W39" t="s">
        <v>4169</v>
      </c>
      <c r="X39" t="s">
        <v>1453</v>
      </c>
      <c r="Y39" t="s">
        <v>1454</v>
      </c>
      <c r="AD39" t="s">
        <v>4595</v>
      </c>
      <c r="AE39" t="s">
        <v>958</v>
      </c>
      <c r="AG39" t="s">
        <v>1617</v>
      </c>
      <c r="AH39" t="s">
        <v>2514</v>
      </c>
      <c r="AI39" t="s">
        <v>2275</v>
      </c>
      <c r="AK39" t="s">
        <v>859</v>
      </c>
      <c r="AL39" t="s">
        <v>4596</v>
      </c>
      <c r="AM39" t="s">
        <v>859</v>
      </c>
      <c r="AN39" s="13">
        <v>99.77</v>
      </c>
      <c r="AO39" s="14">
        <v>20250003157509</v>
      </c>
      <c r="AP39" s="12">
        <v>45754</v>
      </c>
      <c r="AR39" s="17">
        <v>19618</v>
      </c>
      <c r="AS39" s="13">
        <v>15.06</v>
      </c>
      <c r="AU39" s="25">
        <v>1907491</v>
      </c>
      <c r="AV39" s="17">
        <v>29312</v>
      </c>
      <c r="AW39" s="13">
        <v>11.12</v>
      </c>
      <c r="AX39">
        <f t="shared" si="0"/>
        <v>1</v>
      </c>
    </row>
    <row r="40" spans="1:50" x14ac:dyDescent="0.3">
      <c r="A40">
        <v>7030</v>
      </c>
      <c r="B40" s="12">
        <v>45660</v>
      </c>
      <c r="C40" s="12">
        <v>45748</v>
      </c>
      <c r="D40" s="12">
        <v>45786</v>
      </c>
      <c r="E40">
        <v>89</v>
      </c>
      <c r="F40" t="s">
        <v>633</v>
      </c>
      <c r="G40" t="s">
        <v>861</v>
      </c>
      <c r="H40" t="s">
        <v>875</v>
      </c>
      <c r="I40" t="s">
        <v>875</v>
      </c>
      <c r="J40" t="s">
        <v>1269</v>
      </c>
      <c r="K40">
        <v>996866969</v>
      </c>
      <c r="L40" t="s">
        <v>283</v>
      </c>
      <c r="M40" t="s">
        <v>863</v>
      </c>
      <c r="N40">
        <v>5417</v>
      </c>
      <c r="O40">
        <v>5434</v>
      </c>
      <c r="P40">
        <v>0</v>
      </c>
      <c r="Q40">
        <v>17</v>
      </c>
      <c r="R40">
        <v>0</v>
      </c>
      <c r="S40" t="s">
        <v>865</v>
      </c>
      <c r="T40" t="s">
        <v>889</v>
      </c>
      <c r="U40" t="s">
        <v>1923</v>
      </c>
      <c r="V40" t="s">
        <v>2179</v>
      </c>
      <c r="W40" t="s">
        <v>1918</v>
      </c>
      <c r="AD40" t="s">
        <v>2180</v>
      </c>
      <c r="AE40" t="s">
        <v>868</v>
      </c>
      <c r="AG40" t="s">
        <v>2181</v>
      </c>
      <c r="AH40" t="s">
        <v>1197</v>
      </c>
      <c r="AI40" t="s">
        <v>1092</v>
      </c>
      <c r="AK40" t="s">
        <v>859</v>
      </c>
      <c r="AL40" t="s">
        <v>3504</v>
      </c>
      <c r="AM40" t="s">
        <v>859</v>
      </c>
      <c r="AN40" s="13">
        <v>17.25</v>
      </c>
      <c r="AO40" s="14">
        <v>20250003197786</v>
      </c>
      <c r="AP40" s="12">
        <v>45755</v>
      </c>
      <c r="AR40" s="17">
        <v>29312</v>
      </c>
      <c r="AS40" s="13">
        <v>11.12</v>
      </c>
      <c r="AU40" s="25">
        <v>2020888</v>
      </c>
      <c r="AV40" s="17">
        <v>35565</v>
      </c>
      <c r="AW40" s="13">
        <v>7.61</v>
      </c>
      <c r="AX40">
        <f t="shared" si="0"/>
        <v>1</v>
      </c>
    </row>
    <row r="41" spans="1:50" x14ac:dyDescent="0.3">
      <c r="A41">
        <v>7031</v>
      </c>
      <c r="B41" s="12">
        <v>45661</v>
      </c>
      <c r="C41" s="12">
        <v>45748</v>
      </c>
      <c r="D41" s="12">
        <v>45786</v>
      </c>
      <c r="E41">
        <v>88</v>
      </c>
      <c r="F41" t="s">
        <v>633</v>
      </c>
      <c r="G41" t="s">
        <v>861</v>
      </c>
      <c r="H41" t="s">
        <v>875</v>
      </c>
      <c r="I41" t="s">
        <v>875</v>
      </c>
      <c r="J41" t="s">
        <v>1269</v>
      </c>
      <c r="K41">
        <v>996866969</v>
      </c>
      <c r="L41">
        <v>0</v>
      </c>
      <c r="M41" t="s">
        <v>863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865</v>
      </c>
      <c r="AE41" t="s">
        <v>958</v>
      </c>
      <c r="AH41" t="s">
        <v>859</v>
      </c>
      <c r="AI41" t="s">
        <v>959</v>
      </c>
      <c r="AK41" t="s">
        <v>859</v>
      </c>
      <c r="AL41" t="s">
        <v>1971</v>
      </c>
      <c r="AM41" t="s">
        <v>859</v>
      </c>
      <c r="AN41" s="13">
        <v>3.63</v>
      </c>
      <c r="AO41" s="14">
        <v>20250003197787</v>
      </c>
      <c r="AP41" s="12">
        <v>45755</v>
      </c>
      <c r="AR41" s="17">
        <v>35565</v>
      </c>
      <c r="AS41" s="13">
        <v>7.61</v>
      </c>
      <c r="AU41" s="25">
        <v>2053770</v>
      </c>
      <c r="AV41" s="17">
        <v>35805</v>
      </c>
      <c r="AW41" s="13">
        <v>33.42</v>
      </c>
      <c r="AX41">
        <f t="shared" si="0"/>
        <v>1</v>
      </c>
    </row>
    <row r="42" spans="1:50" x14ac:dyDescent="0.3">
      <c r="A42">
        <v>7033</v>
      </c>
      <c r="B42" s="12">
        <v>45660</v>
      </c>
      <c r="C42" s="12">
        <v>45748</v>
      </c>
      <c r="D42" s="12">
        <v>45786</v>
      </c>
      <c r="E42">
        <v>89</v>
      </c>
      <c r="F42" t="s">
        <v>633</v>
      </c>
      <c r="G42" t="s">
        <v>861</v>
      </c>
      <c r="H42" t="s">
        <v>875</v>
      </c>
      <c r="I42" t="s">
        <v>875</v>
      </c>
      <c r="J42" t="s">
        <v>1269</v>
      </c>
      <c r="K42">
        <v>996866969</v>
      </c>
      <c r="L42" t="s">
        <v>440</v>
      </c>
      <c r="M42" t="s">
        <v>863</v>
      </c>
      <c r="N42">
        <v>4687</v>
      </c>
      <c r="O42">
        <v>4716</v>
      </c>
      <c r="P42">
        <v>0</v>
      </c>
      <c r="Q42">
        <v>29</v>
      </c>
      <c r="R42">
        <v>0</v>
      </c>
      <c r="S42" t="s">
        <v>865</v>
      </c>
      <c r="T42" t="s">
        <v>889</v>
      </c>
      <c r="U42" t="s">
        <v>1923</v>
      </c>
      <c r="V42" t="s">
        <v>2978</v>
      </c>
      <c r="W42" t="s">
        <v>1928</v>
      </c>
      <c r="AD42" t="s">
        <v>2973</v>
      </c>
      <c r="AE42" t="s">
        <v>868</v>
      </c>
      <c r="AG42" t="s">
        <v>2878</v>
      </c>
      <c r="AH42" t="s">
        <v>1545</v>
      </c>
      <c r="AI42" t="s">
        <v>1277</v>
      </c>
      <c r="AK42" t="s">
        <v>859</v>
      </c>
      <c r="AL42" t="s">
        <v>4597</v>
      </c>
      <c r="AM42" t="s">
        <v>859</v>
      </c>
      <c r="AN42" s="13">
        <v>33.07</v>
      </c>
      <c r="AO42" s="14">
        <v>20250003197789</v>
      </c>
      <c r="AP42" s="12">
        <v>45755</v>
      </c>
      <c r="AR42" s="17">
        <v>35805</v>
      </c>
      <c r="AS42" s="13">
        <v>33.42</v>
      </c>
      <c r="AU42" s="25">
        <v>2073495</v>
      </c>
      <c r="AV42" s="17">
        <v>40884</v>
      </c>
      <c r="AW42" s="13">
        <v>12.77</v>
      </c>
      <c r="AX42">
        <f t="shared" si="0"/>
        <v>1</v>
      </c>
    </row>
    <row r="43" spans="1:50" x14ac:dyDescent="0.3">
      <c r="A43">
        <v>7034</v>
      </c>
      <c r="B43" s="12">
        <v>45660</v>
      </c>
      <c r="C43" s="12">
        <v>45748</v>
      </c>
      <c r="D43" s="12">
        <v>45786</v>
      </c>
      <c r="E43">
        <v>89</v>
      </c>
      <c r="F43" t="s">
        <v>633</v>
      </c>
      <c r="G43" t="s">
        <v>861</v>
      </c>
      <c r="H43" t="s">
        <v>875</v>
      </c>
      <c r="I43" t="s">
        <v>875</v>
      </c>
      <c r="J43" t="s">
        <v>1269</v>
      </c>
      <c r="K43">
        <v>996866969</v>
      </c>
      <c r="L43" t="s">
        <v>480</v>
      </c>
      <c r="M43" t="s">
        <v>863</v>
      </c>
      <c r="N43">
        <v>8119</v>
      </c>
      <c r="O43">
        <v>8144</v>
      </c>
      <c r="P43">
        <v>0</v>
      </c>
      <c r="Q43">
        <v>25</v>
      </c>
      <c r="R43">
        <v>0</v>
      </c>
      <c r="S43" t="s">
        <v>865</v>
      </c>
      <c r="T43" t="s">
        <v>889</v>
      </c>
      <c r="U43" t="s">
        <v>1923</v>
      </c>
      <c r="V43" t="s">
        <v>1931</v>
      </c>
      <c r="W43" t="s">
        <v>1196</v>
      </c>
      <c r="AD43" t="s">
        <v>4598</v>
      </c>
      <c r="AE43" t="s">
        <v>868</v>
      </c>
      <c r="AG43" t="s">
        <v>4449</v>
      </c>
      <c r="AH43" t="s">
        <v>1033</v>
      </c>
      <c r="AI43" t="s">
        <v>1284</v>
      </c>
      <c r="AK43" t="s">
        <v>859</v>
      </c>
      <c r="AL43" t="s">
        <v>4599</v>
      </c>
      <c r="AM43" t="s">
        <v>859</v>
      </c>
      <c r="AN43" s="13">
        <v>27.8</v>
      </c>
      <c r="AO43" s="14">
        <v>20250003197790</v>
      </c>
      <c r="AP43" s="12">
        <v>45755</v>
      </c>
      <c r="AR43" s="17">
        <v>40884</v>
      </c>
      <c r="AS43" s="13">
        <v>12.77</v>
      </c>
      <c r="AU43" s="25">
        <v>2090301</v>
      </c>
      <c r="AV43" s="17">
        <v>47615</v>
      </c>
      <c r="AW43" s="13">
        <v>7.77</v>
      </c>
      <c r="AX43">
        <f t="shared" si="0"/>
        <v>1</v>
      </c>
    </row>
    <row r="44" spans="1:50" x14ac:dyDescent="0.3">
      <c r="A44">
        <v>7035</v>
      </c>
      <c r="B44" s="12">
        <v>45660</v>
      </c>
      <c r="C44" s="12">
        <v>45748</v>
      </c>
      <c r="D44" s="12">
        <v>45786</v>
      </c>
      <c r="E44">
        <v>89</v>
      </c>
      <c r="F44" t="s">
        <v>633</v>
      </c>
      <c r="G44" t="s">
        <v>861</v>
      </c>
      <c r="H44" t="s">
        <v>875</v>
      </c>
      <c r="I44" t="s">
        <v>875</v>
      </c>
      <c r="J44" t="s">
        <v>1269</v>
      </c>
      <c r="K44">
        <v>996866969</v>
      </c>
      <c r="L44" t="s">
        <v>527</v>
      </c>
      <c r="M44" t="s">
        <v>863</v>
      </c>
      <c r="N44">
        <v>3195</v>
      </c>
      <c r="O44">
        <v>3211</v>
      </c>
      <c r="P44">
        <v>0</v>
      </c>
      <c r="Q44">
        <v>16</v>
      </c>
      <c r="R44">
        <v>0</v>
      </c>
      <c r="S44" t="s">
        <v>865</v>
      </c>
      <c r="T44" t="s">
        <v>889</v>
      </c>
      <c r="U44" t="s">
        <v>1923</v>
      </c>
      <c r="V44" t="s">
        <v>4600</v>
      </c>
      <c r="W44" t="s">
        <v>1461</v>
      </c>
      <c r="AD44" t="s">
        <v>1011</v>
      </c>
      <c r="AE44" t="s">
        <v>868</v>
      </c>
      <c r="AG44" t="s">
        <v>3991</v>
      </c>
      <c r="AH44" t="s">
        <v>1461</v>
      </c>
      <c r="AI44" t="s">
        <v>1292</v>
      </c>
      <c r="AK44" t="s">
        <v>859</v>
      </c>
      <c r="AL44" t="s">
        <v>4177</v>
      </c>
      <c r="AM44" t="s">
        <v>859</v>
      </c>
      <c r="AN44" s="13">
        <v>15.93</v>
      </c>
      <c r="AO44" s="14">
        <v>20250003197791</v>
      </c>
      <c r="AP44" s="12">
        <v>45755</v>
      </c>
      <c r="AR44" s="17">
        <v>47615</v>
      </c>
      <c r="AS44" s="13">
        <v>7.77</v>
      </c>
      <c r="AU44" s="25">
        <v>2090304</v>
      </c>
      <c r="AV44" s="17">
        <v>59634</v>
      </c>
      <c r="AW44" s="13">
        <v>12</v>
      </c>
      <c r="AX44">
        <f t="shared" si="0"/>
        <v>1</v>
      </c>
    </row>
    <row r="45" spans="1:50" x14ac:dyDescent="0.3">
      <c r="A45">
        <v>7036</v>
      </c>
      <c r="B45" s="12">
        <v>45660</v>
      </c>
      <c r="C45" s="12">
        <v>45748</v>
      </c>
      <c r="D45" s="12">
        <v>45786</v>
      </c>
      <c r="E45">
        <v>89</v>
      </c>
      <c r="F45" t="s">
        <v>633</v>
      </c>
      <c r="G45" t="s">
        <v>861</v>
      </c>
      <c r="H45" t="s">
        <v>875</v>
      </c>
      <c r="I45" t="s">
        <v>875</v>
      </c>
      <c r="J45" t="s">
        <v>1269</v>
      </c>
      <c r="K45">
        <v>996866969</v>
      </c>
      <c r="L45" t="s">
        <v>383</v>
      </c>
      <c r="M45" t="s">
        <v>863</v>
      </c>
      <c r="N45">
        <v>4768</v>
      </c>
      <c r="O45">
        <v>4792</v>
      </c>
      <c r="P45">
        <v>0</v>
      </c>
      <c r="Q45">
        <v>24</v>
      </c>
      <c r="R45">
        <v>0</v>
      </c>
      <c r="S45" t="s">
        <v>865</v>
      </c>
      <c r="T45" t="s">
        <v>889</v>
      </c>
      <c r="U45" t="s">
        <v>1923</v>
      </c>
      <c r="V45" t="s">
        <v>1527</v>
      </c>
      <c r="W45" t="s">
        <v>1289</v>
      </c>
      <c r="AD45" t="s">
        <v>4601</v>
      </c>
      <c r="AE45" t="s">
        <v>868</v>
      </c>
      <c r="AG45" t="s">
        <v>2845</v>
      </c>
      <c r="AH45" t="s">
        <v>2299</v>
      </c>
      <c r="AI45" t="s">
        <v>1590</v>
      </c>
      <c r="AK45" t="s">
        <v>859</v>
      </c>
      <c r="AL45" t="s">
        <v>4507</v>
      </c>
      <c r="AM45" t="s">
        <v>859</v>
      </c>
      <c r="AN45" s="13">
        <v>26.48</v>
      </c>
      <c r="AO45" s="14">
        <v>20250003197792</v>
      </c>
      <c r="AP45" s="12">
        <v>45755</v>
      </c>
      <c r="AR45" s="17">
        <v>59634</v>
      </c>
      <c r="AS45" s="13">
        <v>12</v>
      </c>
      <c r="AU45" s="25">
        <v>2090312</v>
      </c>
      <c r="AV45" s="17">
        <v>91142</v>
      </c>
      <c r="AW45" s="13">
        <v>11.88</v>
      </c>
      <c r="AX45">
        <f t="shared" si="0"/>
        <v>1</v>
      </c>
    </row>
    <row r="46" spans="1:50" x14ac:dyDescent="0.3">
      <c r="A46">
        <v>7037</v>
      </c>
      <c r="B46" s="12">
        <v>45660</v>
      </c>
      <c r="C46" s="12">
        <v>45748</v>
      </c>
      <c r="D46" s="12">
        <v>45786</v>
      </c>
      <c r="E46">
        <v>89</v>
      </c>
      <c r="F46" t="s">
        <v>633</v>
      </c>
      <c r="G46" t="s">
        <v>861</v>
      </c>
      <c r="H46" t="s">
        <v>875</v>
      </c>
      <c r="I46" t="s">
        <v>875</v>
      </c>
      <c r="J46" t="s">
        <v>1269</v>
      </c>
      <c r="K46">
        <v>996866969</v>
      </c>
      <c r="L46" t="s">
        <v>335</v>
      </c>
      <c r="M46" t="s">
        <v>863</v>
      </c>
      <c r="N46">
        <v>2871</v>
      </c>
      <c r="O46">
        <v>2883</v>
      </c>
      <c r="P46">
        <v>0</v>
      </c>
      <c r="Q46">
        <v>12</v>
      </c>
      <c r="R46">
        <v>0</v>
      </c>
      <c r="S46" t="s">
        <v>865</v>
      </c>
      <c r="T46" t="s">
        <v>953</v>
      </c>
      <c r="U46" t="s">
        <v>954</v>
      </c>
      <c r="AD46" t="s">
        <v>954</v>
      </c>
      <c r="AE46" t="s">
        <v>868</v>
      </c>
      <c r="AG46" t="s">
        <v>923</v>
      </c>
      <c r="AH46" t="s">
        <v>955</v>
      </c>
      <c r="AI46" t="s">
        <v>1501</v>
      </c>
      <c r="AK46" t="s">
        <v>859</v>
      </c>
      <c r="AL46" t="s">
        <v>4401</v>
      </c>
      <c r="AM46" t="s">
        <v>859</v>
      </c>
      <c r="AN46" s="13">
        <v>12.34</v>
      </c>
      <c r="AO46" s="14">
        <v>20250003197793</v>
      </c>
      <c r="AP46" s="12">
        <v>45755</v>
      </c>
      <c r="AR46" s="17">
        <v>91142</v>
      </c>
      <c r="AS46" s="13">
        <v>11.88</v>
      </c>
      <c r="AU46" s="25">
        <v>2090318</v>
      </c>
      <c r="AV46" s="17">
        <v>91547</v>
      </c>
      <c r="AW46" s="13">
        <v>14.89</v>
      </c>
      <c r="AX46">
        <f t="shared" si="0"/>
        <v>1</v>
      </c>
    </row>
    <row r="47" spans="1:50" x14ac:dyDescent="0.3">
      <c r="A47">
        <v>7038</v>
      </c>
      <c r="B47" s="12">
        <v>45660</v>
      </c>
      <c r="C47" s="12">
        <v>45748</v>
      </c>
      <c r="D47" s="12">
        <v>45786</v>
      </c>
      <c r="E47">
        <v>89</v>
      </c>
      <c r="F47" t="s">
        <v>633</v>
      </c>
      <c r="G47" t="s">
        <v>861</v>
      </c>
      <c r="H47" t="s">
        <v>875</v>
      </c>
      <c r="I47" t="s">
        <v>875</v>
      </c>
      <c r="J47" t="s">
        <v>1269</v>
      </c>
      <c r="K47">
        <v>996866969</v>
      </c>
      <c r="L47" t="s">
        <v>284</v>
      </c>
      <c r="M47" t="s">
        <v>863</v>
      </c>
      <c r="N47">
        <v>6700</v>
      </c>
      <c r="O47">
        <v>6732</v>
      </c>
      <c r="P47">
        <v>0</v>
      </c>
      <c r="Q47">
        <v>32</v>
      </c>
      <c r="R47">
        <v>0</v>
      </c>
      <c r="S47" t="s">
        <v>865</v>
      </c>
      <c r="T47" t="s">
        <v>889</v>
      </c>
      <c r="U47" t="s">
        <v>1923</v>
      </c>
      <c r="V47" t="s">
        <v>1449</v>
      </c>
      <c r="W47" t="s">
        <v>2333</v>
      </c>
      <c r="AD47" t="s">
        <v>3578</v>
      </c>
      <c r="AE47" t="s">
        <v>868</v>
      </c>
      <c r="AG47" t="s">
        <v>3579</v>
      </c>
      <c r="AH47" t="s">
        <v>1047</v>
      </c>
      <c r="AI47" t="s">
        <v>1217</v>
      </c>
      <c r="AK47" t="s">
        <v>859</v>
      </c>
      <c r="AL47" t="s">
        <v>3580</v>
      </c>
      <c r="AM47" t="s">
        <v>859</v>
      </c>
      <c r="AN47" s="13">
        <v>37.020000000000003</v>
      </c>
      <c r="AO47" s="14">
        <v>20250003197794</v>
      </c>
      <c r="AP47" s="12">
        <v>45755</v>
      </c>
      <c r="AR47" s="17">
        <v>91547</v>
      </c>
      <c r="AS47" s="13">
        <v>14.89</v>
      </c>
      <c r="AU47" s="25">
        <v>2090327</v>
      </c>
      <c r="AV47" s="17">
        <v>110324</v>
      </c>
      <c r="AW47" s="13">
        <v>0.01</v>
      </c>
      <c r="AX47">
        <f t="shared" si="0"/>
        <v>1</v>
      </c>
    </row>
    <row r="48" spans="1:50" x14ac:dyDescent="0.3">
      <c r="A48">
        <v>688605</v>
      </c>
      <c r="B48" s="12">
        <v>45667</v>
      </c>
      <c r="C48" s="12">
        <v>45748</v>
      </c>
      <c r="D48" s="12">
        <v>45786</v>
      </c>
      <c r="E48">
        <v>82</v>
      </c>
      <c r="F48" t="s">
        <v>633</v>
      </c>
      <c r="G48" t="s">
        <v>1064</v>
      </c>
      <c r="H48" t="s">
        <v>875</v>
      </c>
      <c r="I48" t="s">
        <v>1312</v>
      </c>
      <c r="J48" t="s">
        <v>1269</v>
      </c>
      <c r="K48">
        <v>996866969</v>
      </c>
      <c r="L48" t="s">
        <v>249</v>
      </c>
      <c r="M48" t="s">
        <v>1313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865</v>
      </c>
      <c r="AE48" t="s">
        <v>4602</v>
      </c>
      <c r="AH48" t="s">
        <v>859</v>
      </c>
      <c r="AI48" t="s">
        <v>4178</v>
      </c>
      <c r="AK48" t="s">
        <v>859</v>
      </c>
      <c r="AL48" t="s">
        <v>4603</v>
      </c>
      <c r="AM48" t="s">
        <v>859</v>
      </c>
      <c r="AN48" s="13">
        <v>37.31</v>
      </c>
      <c r="AO48" s="14">
        <v>20250003201104</v>
      </c>
      <c r="AP48" s="12">
        <v>45755</v>
      </c>
      <c r="AR48" s="17">
        <v>110324</v>
      </c>
      <c r="AS48" s="13">
        <v>0.01</v>
      </c>
      <c r="AU48" s="25">
        <v>2090334</v>
      </c>
      <c r="AV48" s="17">
        <v>138970</v>
      </c>
      <c r="AW48" s="13">
        <v>0.13</v>
      </c>
      <c r="AX48">
        <f t="shared" si="0"/>
        <v>1</v>
      </c>
    </row>
    <row r="49" spans="1:50" x14ac:dyDescent="0.3">
      <c r="A49">
        <v>699116</v>
      </c>
      <c r="B49" s="12">
        <v>45660</v>
      </c>
      <c r="C49" s="12">
        <v>45748</v>
      </c>
      <c r="D49" s="12">
        <v>45786</v>
      </c>
      <c r="E49">
        <v>89</v>
      </c>
      <c r="F49" t="s">
        <v>633</v>
      </c>
      <c r="G49" t="s">
        <v>861</v>
      </c>
      <c r="H49" t="s">
        <v>875</v>
      </c>
      <c r="I49" t="s">
        <v>1318</v>
      </c>
      <c r="J49" t="s">
        <v>1269</v>
      </c>
      <c r="K49">
        <v>996866969</v>
      </c>
      <c r="L49" t="s">
        <v>392</v>
      </c>
      <c r="M49" t="s">
        <v>863</v>
      </c>
      <c r="N49">
        <v>0</v>
      </c>
      <c r="O49">
        <v>0</v>
      </c>
      <c r="P49" t="s">
        <v>864</v>
      </c>
      <c r="Q49">
        <v>0</v>
      </c>
      <c r="R49">
        <v>0</v>
      </c>
      <c r="S49" t="s">
        <v>865</v>
      </c>
      <c r="T49" t="s">
        <v>866</v>
      </c>
      <c r="U49" t="s">
        <v>867</v>
      </c>
      <c r="AD49" t="s">
        <v>867</v>
      </c>
      <c r="AE49" t="s">
        <v>868</v>
      </c>
      <c r="AG49" t="s">
        <v>869</v>
      </c>
      <c r="AH49" t="s">
        <v>870</v>
      </c>
      <c r="AI49" t="s">
        <v>871</v>
      </c>
      <c r="AK49" t="s">
        <v>859</v>
      </c>
      <c r="AL49" t="s">
        <v>2009</v>
      </c>
      <c r="AM49" t="s">
        <v>859</v>
      </c>
      <c r="AN49" s="13">
        <v>7.94</v>
      </c>
      <c r="AO49" s="14">
        <v>20250003201133</v>
      </c>
      <c r="AP49" s="12">
        <v>45755</v>
      </c>
      <c r="AR49" s="17">
        <v>138970</v>
      </c>
      <c r="AS49" s="13">
        <v>0.13</v>
      </c>
      <c r="AU49" s="25">
        <v>2090345</v>
      </c>
      <c r="AV49" s="17">
        <v>161712</v>
      </c>
      <c r="AW49" s="13">
        <v>9.92</v>
      </c>
      <c r="AX49">
        <f t="shared" si="0"/>
        <v>1</v>
      </c>
    </row>
    <row r="50" spans="1:50" x14ac:dyDescent="0.3">
      <c r="A50">
        <v>699117</v>
      </c>
      <c r="B50" s="12">
        <v>45660</v>
      </c>
      <c r="C50" s="12">
        <v>45748</v>
      </c>
      <c r="D50" s="12">
        <v>45786</v>
      </c>
      <c r="E50">
        <v>89</v>
      </c>
      <c r="F50" t="s">
        <v>633</v>
      </c>
      <c r="G50" t="s">
        <v>861</v>
      </c>
      <c r="H50" t="s">
        <v>875</v>
      </c>
      <c r="I50" t="s">
        <v>875</v>
      </c>
      <c r="J50" t="s">
        <v>1269</v>
      </c>
      <c r="K50">
        <v>996866969</v>
      </c>
      <c r="L50" t="s">
        <v>495</v>
      </c>
      <c r="M50" t="s">
        <v>863</v>
      </c>
      <c r="N50">
        <v>409</v>
      </c>
      <c r="O50">
        <v>411</v>
      </c>
      <c r="P50" t="s">
        <v>1824</v>
      </c>
      <c r="Q50">
        <v>2</v>
      </c>
      <c r="R50">
        <v>0</v>
      </c>
      <c r="S50" t="s">
        <v>865</v>
      </c>
      <c r="T50" t="s">
        <v>866</v>
      </c>
      <c r="U50" t="s">
        <v>867</v>
      </c>
      <c r="AD50" t="s">
        <v>867</v>
      </c>
      <c r="AE50" t="s">
        <v>868</v>
      </c>
      <c r="AG50" t="s">
        <v>869</v>
      </c>
      <c r="AH50" t="s">
        <v>870</v>
      </c>
      <c r="AI50" t="s">
        <v>871</v>
      </c>
      <c r="AK50" t="s">
        <v>859</v>
      </c>
      <c r="AL50" t="s">
        <v>2009</v>
      </c>
      <c r="AM50" t="s">
        <v>859</v>
      </c>
      <c r="AN50" s="13">
        <v>7.94</v>
      </c>
      <c r="AO50" s="14">
        <v>20250003201134</v>
      </c>
      <c r="AP50" s="12">
        <v>45755</v>
      </c>
      <c r="AR50" s="17">
        <v>161712</v>
      </c>
      <c r="AS50" s="13">
        <v>9.92</v>
      </c>
      <c r="AU50" s="25">
        <v>2090347</v>
      </c>
      <c r="AV50" s="17">
        <v>166008</v>
      </c>
      <c r="AW50" s="13">
        <v>7.94</v>
      </c>
      <c r="AX50">
        <f t="shared" si="0"/>
        <v>1</v>
      </c>
    </row>
    <row r="51" spans="1:50" x14ac:dyDescent="0.3">
      <c r="A51">
        <v>699118</v>
      </c>
      <c r="B51" s="12">
        <v>45660</v>
      </c>
      <c r="C51" s="12">
        <v>45748</v>
      </c>
      <c r="D51" s="12">
        <v>45786</v>
      </c>
      <c r="E51">
        <v>89</v>
      </c>
      <c r="F51" t="s">
        <v>633</v>
      </c>
      <c r="G51" t="s">
        <v>861</v>
      </c>
      <c r="H51" t="s">
        <v>875</v>
      </c>
      <c r="I51" t="s">
        <v>875</v>
      </c>
      <c r="J51" t="s">
        <v>1269</v>
      </c>
      <c r="K51">
        <v>996866969</v>
      </c>
      <c r="L51" t="s">
        <v>251</v>
      </c>
      <c r="M51" t="s">
        <v>863</v>
      </c>
      <c r="N51">
        <v>0</v>
      </c>
      <c r="O51">
        <v>0</v>
      </c>
      <c r="P51" t="s">
        <v>864</v>
      </c>
      <c r="Q51">
        <v>0</v>
      </c>
      <c r="R51">
        <v>0</v>
      </c>
      <c r="S51" t="s">
        <v>865</v>
      </c>
      <c r="T51" t="s">
        <v>866</v>
      </c>
      <c r="U51" t="s">
        <v>867</v>
      </c>
      <c r="AD51" t="s">
        <v>867</v>
      </c>
      <c r="AE51" t="s">
        <v>868</v>
      </c>
      <c r="AG51" t="s">
        <v>869</v>
      </c>
      <c r="AH51" t="s">
        <v>870</v>
      </c>
      <c r="AI51" t="s">
        <v>871</v>
      </c>
      <c r="AK51" t="s">
        <v>859</v>
      </c>
      <c r="AL51" t="s">
        <v>2009</v>
      </c>
      <c r="AM51" t="s">
        <v>859</v>
      </c>
      <c r="AN51" s="13">
        <v>7.94</v>
      </c>
      <c r="AO51" s="14">
        <v>20250003201135</v>
      </c>
      <c r="AP51" s="12">
        <v>45755</v>
      </c>
      <c r="AR51" s="17">
        <v>166008</v>
      </c>
      <c r="AS51" s="13">
        <v>7.94</v>
      </c>
      <c r="AU51" s="25">
        <v>2090348</v>
      </c>
      <c r="AV51" s="17">
        <v>172656</v>
      </c>
      <c r="AW51" s="13">
        <v>20.170000000000002</v>
      </c>
      <c r="AX51">
        <f t="shared" si="0"/>
        <v>1</v>
      </c>
    </row>
    <row r="52" spans="1:50" x14ac:dyDescent="0.3">
      <c r="A52">
        <v>699119</v>
      </c>
      <c r="B52" s="12">
        <v>45660</v>
      </c>
      <c r="C52" s="12">
        <v>45748</v>
      </c>
      <c r="D52" s="12">
        <v>45786</v>
      </c>
      <c r="E52">
        <v>89</v>
      </c>
      <c r="F52" t="s">
        <v>633</v>
      </c>
      <c r="G52" t="s">
        <v>861</v>
      </c>
      <c r="H52" t="s">
        <v>875</v>
      </c>
      <c r="I52" t="s">
        <v>875</v>
      </c>
      <c r="J52" t="s">
        <v>1269</v>
      </c>
      <c r="K52">
        <v>996866969</v>
      </c>
      <c r="L52" t="s">
        <v>537</v>
      </c>
      <c r="M52" t="s">
        <v>863</v>
      </c>
      <c r="N52">
        <v>324</v>
      </c>
      <c r="O52">
        <v>324</v>
      </c>
      <c r="P52" t="s">
        <v>864</v>
      </c>
      <c r="Q52">
        <v>0</v>
      </c>
      <c r="R52">
        <v>0</v>
      </c>
      <c r="S52" t="s">
        <v>865</v>
      </c>
      <c r="T52" t="s">
        <v>866</v>
      </c>
      <c r="U52" t="s">
        <v>867</v>
      </c>
      <c r="AD52" t="s">
        <v>867</v>
      </c>
      <c r="AE52" t="s">
        <v>868</v>
      </c>
      <c r="AG52" t="s">
        <v>869</v>
      </c>
      <c r="AH52" t="s">
        <v>870</v>
      </c>
      <c r="AI52" t="s">
        <v>871</v>
      </c>
      <c r="AK52" t="s">
        <v>859</v>
      </c>
      <c r="AL52" t="s">
        <v>2009</v>
      </c>
      <c r="AM52" t="s">
        <v>859</v>
      </c>
      <c r="AN52" s="13">
        <v>7.94</v>
      </c>
      <c r="AO52" s="14">
        <v>20250003201136</v>
      </c>
      <c r="AP52" s="12">
        <v>45755</v>
      </c>
      <c r="AR52" s="17">
        <v>172656</v>
      </c>
      <c r="AS52" s="13">
        <v>20.170000000000002</v>
      </c>
      <c r="AU52" s="25">
        <v>2126083</v>
      </c>
      <c r="AV52" s="17">
        <v>186052</v>
      </c>
      <c r="AW52" s="13">
        <v>8.09</v>
      </c>
      <c r="AX52">
        <f t="shared" si="0"/>
        <v>1</v>
      </c>
    </row>
    <row r="53" spans="1:50" x14ac:dyDescent="0.3">
      <c r="A53">
        <v>699120</v>
      </c>
      <c r="B53" s="12">
        <v>45660</v>
      </c>
      <c r="C53" s="12">
        <v>45748</v>
      </c>
      <c r="D53" s="12">
        <v>45786</v>
      </c>
      <c r="E53">
        <v>89</v>
      </c>
      <c r="F53" t="s">
        <v>633</v>
      </c>
      <c r="G53" t="s">
        <v>861</v>
      </c>
      <c r="H53" t="s">
        <v>875</v>
      </c>
      <c r="I53" t="s">
        <v>875</v>
      </c>
      <c r="J53" t="s">
        <v>1269</v>
      </c>
      <c r="K53">
        <v>996866969</v>
      </c>
      <c r="L53" t="s">
        <v>347</v>
      </c>
      <c r="M53" t="s">
        <v>863</v>
      </c>
      <c r="N53">
        <v>290</v>
      </c>
      <c r="O53">
        <v>291</v>
      </c>
      <c r="P53" t="s">
        <v>1976</v>
      </c>
      <c r="Q53">
        <v>1</v>
      </c>
      <c r="R53">
        <v>0</v>
      </c>
      <c r="S53" t="s">
        <v>865</v>
      </c>
      <c r="T53" t="s">
        <v>866</v>
      </c>
      <c r="U53" t="s">
        <v>867</v>
      </c>
      <c r="AD53" t="s">
        <v>867</v>
      </c>
      <c r="AE53" t="s">
        <v>868</v>
      </c>
      <c r="AG53" t="s">
        <v>869</v>
      </c>
      <c r="AH53" t="s">
        <v>870</v>
      </c>
      <c r="AI53" t="s">
        <v>871</v>
      </c>
      <c r="AK53" t="s">
        <v>859</v>
      </c>
      <c r="AL53" t="s">
        <v>2009</v>
      </c>
      <c r="AM53" t="s">
        <v>859</v>
      </c>
      <c r="AN53" s="13">
        <v>7.94</v>
      </c>
      <c r="AO53" s="14">
        <v>20250003201137</v>
      </c>
      <c r="AP53" s="12">
        <v>45755</v>
      </c>
      <c r="AR53" s="17">
        <v>186052</v>
      </c>
      <c r="AS53" s="13">
        <v>8.09</v>
      </c>
      <c r="AU53" s="25">
        <v>2137227</v>
      </c>
      <c r="AV53" s="17">
        <v>189955</v>
      </c>
      <c r="AW53" s="13">
        <v>7.89</v>
      </c>
      <c r="AX53">
        <f t="shared" si="0"/>
        <v>1</v>
      </c>
    </row>
    <row r="54" spans="1:50" x14ac:dyDescent="0.3">
      <c r="A54">
        <v>7032</v>
      </c>
      <c r="B54" s="12">
        <v>45660</v>
      </c>
      <c r="C54" s="12">
        <v>45748</v>
      </c>
      <c r="D54" s="12">
        <v>45786</v>
      </c>
      <c r="E54">
        <v>89</v>
      </c>
      <c r="F54" t="s">
        <v>633</v>
      </c>
      <c r="G54" t="s">
        <v>861</v>
      </c>
      <c r="H54" t="s">
        <v>875</v>
      </c>
      <c r="I54" t="s">
        <v>875</v>
      </c>
      <c r="J54" t="s">
        <v>1323</v>
      </c>
      <c r="K54">
        <v>996866969</v>
      </c>
      <c r="L54" t="s">
        <v>382</v>
      </c>
      <c r="M54" t="s">
        <v>863</v>
      </c>
      <c r="N54">
        <v>7931</v>
      </c>
      <c r="O54">
        <v>7968</v>
      </c>
      <c r="P54">
        <v>0</v>
      </c>
      <c r="Q54">
        <v>37</v>
      </c>
      <c r="R54">
        <v>0</v>
      </c>
      <c r="S54" t="s">
        <v>865</v>
      </c>
      <c r="T54" t="s">
        <v>889</v>
      </c>
      <c r="U54" t="s">
        <v>1923</v>
      </c>
      <c r="V54" t="s">
        <v>3215</v>
      </c>
      <c r="W54" t="s">
        <v>1274</v>
      </c>
      <c r="AD54" t="s">
        <v>4604</v>
      </c>
      <c r="AE54" t="s">
        <v>868</v>
      </c>
      <c r="AG54" t="s">
        <v>3377</v>
      </c>
      <c r="AH54" t="s">
        <v>1877</v>
      </c>
      <c r="AI54" t="s">
        <v>954</v>
      </c>
      <c r="AK54" t="s">
        <v>859</v>
      </c>
      <c r="AL54" t="s">
        <v>4605</v>
      </c>
      <c r="AM54" t="s">
        <v>859</v>
      </c>
      <c r="AN54" s="13">
        <v>43.62</v>
      </c>
      <c r="AO54" s="14">
        <v>20250003197788</v>
      </c>
      <c r="AP54" s="12">
        <v>45755</v>
      </c>
      <c r="AR54" s="17">
        <v>189955</v>
      </c>
      <c r="AS54" s="13">
        <v>7.89</v>
      </c>
      <c r="AU54" s="25">
        <v>2156838</v>
      </c>
      <c r="AV54" s="17">
        <v>246829</v>
      </c>
      <c r="AW54" s="13">
        <v>9.36</v>
      </c>
      <c r="AX54">
        <f t="shared" si="0"/>
        <v>1</v>
      </c>
    </row>
    <row r="55" spans="1:50" x14ac:dyDescent="0.3">
      <c r="A55">
        <v>1896261</v>
      </c>
      <c r="B55" s="12">
        <v>45666</v>
      </c>
      <c r="C55" s="12">
        <v>45749</v>
      </c>
      <c r="D55" s="12">
        <v>45789</v>
      </c>
      <c r="E55">
        <v>84</v>
      </c>
      <c r="F55" t="s">
        <v>633</v>
      </c>
      <c r="G55" t="s">
        <v>861</v>
      </c>
      <c r="H55" t="s">
        <v>1337</v>
      </c>
      <c r="I55" t="s">
        <v>875</v>
      </c>
      <c r="J55" t="s">
        <v>1338</v>
      </c>
      <c r="K55">
        <v>996866969</v>
      </c>
      <c r="L55" t="s">
        <v>809</v>
      </c>
      <c r="M55" t="s">
        <v>863</v>
      </c>
      <c r="N55">
        <v>1081</v>
      </c>
      <c r="O55">
        <v>1093</v>
      </c>
      <c r="P55">
        <v>0</v>
      </c>
      <c r="Q55">
        <v>12</v>
      </c>
      <c r="R55">
        <v>0</v>
      </c>
      <c r="S55" t="s">
        <v>865</v>
      </c>
      <c r="T55" t="s">
        <v>953</v>
      </c>
      <c r="U55" t="s">
        <v>954</v>
      </c>
      <c r="AD55" t="s">
        <v>954</v>
      </c>
      <c r="AE55" t="s">
        <v>1046</v>
      </c>
      <c r="AG55" t="s">
        <v>923</v>
      </c>
      <c r="AH55" t="s">
        <v>955</v>
      </c>
      <c r="AI55" t="s">
        <v>999</v>
      </c>
      <c r="AK55" t="s">
        <v>859</v>
      </c>
      <c r="AL55" t="s">
        <v>4606</v>
      </c>
      <c r="AM55" t="s">
        <v>859</v>
      </c>
      <c r="AN55" s="13">
        <v>12.13</v>
      </c>
      <c r="AO55" s="14">
        <v>20250003259837</v>
      </c>
      <c r="AP55" s="12">
        <v>45756</v>
      </c>
      <c r="AR55" s="17">
        <v>246829</v>
      </c>
      <c r="AS55" s="13">
        <v>9.36</v>
      </c>
      <c r="AU55" s="25">
        <v>2335143</v>
      </c>
      <c r="AV55" s="17">
        <v>247631</v>
      </c>
      <c r="AW55" s="13">
        <v>3.47</v>
      </c>
      <c r="AX55">
        <f t="shared" si="0"/>
        <v>1</v>
      </c>
    </row>
    <row r="56" spans="1:50" x14ac:dyDescent="0.3">
      <c r="A56">
        <v>19618</v>
      </c>
      <c r="B56" s="12">
        <v>45671</v>
      </c>
      <c r="C56" s="12">
        <v>45751</v>
      </c>
      <c r="D56" s="12">
        <v>45792</v>
      </c>
      <c r="E56">
        <v>81</v>
      </c>
      <c r="F56" t="s">
        <v>633</v>
      </c>
      <c r="G56" t="s">
        <v>861</v>
      </c>
      <c r="H56" t="s">
        <v>1342</v>
      </c>
      <c r="I56" t="s">
        <v>875</v>
      </c>
      <c r="J56" t="s">
        <v>1343</v>
      </c>
      <c r="K56">
        <v>996866969</v>
      </c>
      <c r="L56" t="s">
        <v>722</v>
      </c>
      <c r="M56" t="s">
        <v>863</v>
      </c>
      <c r="N56">
        <v>2194</v>
      </c>
      <c r="O56">
        <v>2209</v>
      </c>
      <c r="P56">
        <v>0</v>
      </c>
      <c r="Q56">
        <v>15</v>
      </c>
      <c r="R56">
        <v>0</v>
      </c>
      <c r="S56" t="s">
        <v>865</v>
      </c>
      <c r="T56" t="s">
        <v>2933</v>
      </c>
      <c r="U56" t="s">
        <v>2934</v>
      </c>
      <c r="V56" t="s">
        <v>1073</v>
      </c>
      <c r="W56" t="s">
        <v>1074</v>
      </c>
      <c r="AD56" t="s">
        <v>2073</v>
      </c>
      <c r="AE56" t="s">
        <v>1590</v>
      </c>
      <c r="AG56" t="s">
        <v>2257</v>
      </c>
      <c r="AH56" t="s">
        <v>1178</v>
      </c>
      <c r="AI56" t="s">
        <v>1669</v>
      </c>
      <c r="AK56" t="s">
        <v>859</v>
      </c>
      <c r="AL56" t="s">
        <v>4025</v>
      </c>
      <c r="AM56" t="s">
        <v>859</v>
      </c>
      <c r="AN56" s="13">
        <v>15.06</v>
      </c>
      <c r="AO56" s="14">
        <v>20250003391124</v>
      </c>
      <c r="AP56" s="12">
        <v>45761</v>
      </c>
      <c r="AR56" s="17">
        <v>247631</v>
      </c>
      <c r="AS56" s="13">
        <v>3.47</v>
      </c>
      <c r="AU56" s="25">
        <v>8617102</v>
      </c>
      <c r="AV56" s="17">
        <v>253683</v>
      </c>
      <c r="AW56" s="13">
        <v>9.11</v>
      </c>
      <c r="AX56">
        <f t="shared" si="0"/>
        <v>1</v>
      </c>
    </row>
    <row r="57" spans="1:50" x14ac:dyDescent="0.3">
      <c r="A57">
        <v>1178061</v>
      </c>
      <c r="B57" s="12">
        <v>45675</v>
      </c>
      <c r="C57" s="12">
        <v>45755</v>
      </c>
      <c r="D57" s="12">
        <v>45797</v>
      </c>
      <c r="E57">
        <v>81</v>
      </c>
      <c r="F57" t="s">
        <v>633</v>
      </c>
      <c r="G57" t="s">
        <v>861</v>
      </c>
      <c r="H57" t="s">
        <v>875</v>
      </c>
      <c r="I57" t="s">
        <v>875</v>
      </c>
      <c r="J57" t="s">
        <v>3678</v>
      </c>
      <c r="K57">
        <v>996866969</v>
      </c>
      <c r="L57" t="s">
        <v>3684</v>
      </c>
      <c r="M57" t="s">
        <v>863</v>
      </c>
      <c r="N57">
        <v>270</v>
      </c>
      <c r="O57">
        <v>270</v>
      </c>
      <c r="P57" t="s">
        <v>1622</v>
      </c>
      <c r="Q57">
        <v>0</v>
      </c>
      <c r="R57">
        <v>0</v>
      </c>
      <c r="S57" t="s">
        <v>865</v>
      </c>
      <c r="T57" t="s">
        <v>1623</v>
      </c>
      <c r="U57" t="s">
        <v>1164</v>
      </c>
      <c r="AD57" t="s">
        <v>1164</v>
      </c>
      <c r="AE57" t="s">
        <v>1590</v>
      </c>
      <c r="AG57" t="s">
        <v>1175</v>
      </c>
      <c r="AH57" t="s">
        <v>1399</v>
      </c>
      <c r="AI57" t="s">
        <v>1624</v>
      </c>
      <c r="AK57" t="s">
        <v>859</v>
      </c>
      <c r="AL57" t="s">
        <v>2221</v>
      </c>
      <c r="AM57" t="s">
        <v>859</v>
      </c>
      <c r="AN57" s="13">
        <v>7.25</v>
      </c>
      <c r="AO57" s="14">
        <v>20250003551518</v>
      </c>
      <c r="AP57" s="12">
        <v>45764</v>
      </c>
      <c r="AR57" s="17">
        <v>253683</v>
      </c>
      <c r="AS57" s="13">
        <v>9.11</v>
      </c>
      <c r="AU57" s="25">
        <v>951</v>
      </c>
      <c r="AV57" s="17">
        <v>256408</v>
      </c>
      <c r="AW57" s="13">
        <v>9.8800000000000008</v>
      </c>
      <c r="AX57">
        <f t="shared" si="0"/>
        <v>1</v>
      </c>
    </row>
    <row r="58" spans="1:50" x14ac:dyDescent="0.3">
      <c r="A58">
        <v>2003996</v>
      </c>
      <c r="B58" s="12">
        <v>45673</v>
      </c>
      <c r="C58" s="12">
        <v>45755</v>
      </c>
      <c r="D58" s="12">
        <v>45796</v>
      </c>
      <c r="E58">
        <v>83</v>
      </c>
      <c r="F58" t="s">
        <v>633</v>
      </c>
      <c r="G58" t="s">
        <v>861</v>
      </c>
      <c r="H58" t="s">
        <v>875</v>
      </c>
      <c r="I58" t="s">
        <v>875</v>
      </c>
      <c r="J58" t="s">
        <v>1358</v>
      </c>
      <c r="K58">
        <v>996866969</v>
      </c>
      <c r="L58" t="s">
        <v>562</v>
      </c>
      <c r="M58" t="s">
        <v>1359</v>
      </c>
      <c r="N58">
        <v>1883</v>
      </c>
      <c r="O58">
        <v>1883</v>
      </c>
      <c r="P58" t="s">
        <v>1395</v>
      </c>
      <c r="Q58">
        <v>0</v>
      </c>
      <c r="R58">
        <v>0</v>
      </c>
      <c r="S58" t="s">
        <v>865</v>
      </c>
      <c r="T58" t="s">
        <v>1396</v>
      </c>
      <c r="U58" t="s">
        <v>883</v>
      </c>
      <c r="AD58" t="s">
        <v>883</v>
      </c>
      <c r="AE58" t="s">
        <v>1397</v>
      </c>
      <c r="AG58" t="s">
        <v>1398</v>
      </c>
      <c r="AH58" t="s">
        <v>1399</v>
      </c>
      <c r="AI58" t="s">
        <v>1400</v>
      </c>
      <c r="AK58" t="s">
        <v>859</v>
      </c>
      <c r="AL58" t="s">
        <v>2234</v>
      </c>
      <c r="AM58" t="s">
        <v>859</v>
      </c>
      <c r="AN58" s="13">
        <v>7.41</v>
      </c>
      <c r="AO58" s="14">
        <v>20250003502011</v>
      </c>
      <c r="AP58" s="12">
        <v>45763</v>
      </c>
      <c r="AR58" s="17">
        <v>256408</v>
      </c>
      <c r="AS58" s="13">
        <v>9.8800000000000008</v>
      </c>
      <c r="AU58" s="25">
        <v>7030</v>
      </c>
      <c r="AV58" s="17">
        <v>260505</v>
      </c>
      <c r="AW58" s="13">
        <v>19.02</v>
      </c>
      <c r="AX58">
        <f t="shared" si="0"/>
        <v>1</v>
      </c>
    </row>
    <row r="59" spans="1:50" x14ac:dyDescent="0.3">
      <c r="A59">
        <v>246829</v>
      </c>
      <c r="B59" s="12">
        <v>45486</v>
      </c>
      <c r="C59" s="12">
        <v>45761</v>
      </c>
      <c r="D59" s="12">
        <v>45812</v>
      </c>
      <c r="E59">
        <v>276</v>
      </c>
      <c r="F59" t="s">
        <v>633</v>
      </c>
      <c r="G59" t="s">
        <v>861</v>
      </c>
      <c r="H59" t="s">
        <v>1429</v>
      </c>
      <c r="I59" t="s">
        <v>1429</v>
      </c>
      <c r="J59" t="s">
        <v>1430</v>
      </c>
      <c r="K59">
        <v>996866969</v>
      </c>
      <c r="L59" t="s">
        <v>530</v>
      </c>
      <c r="M59" t="s">
        <v>863</v>
      </c>
      <c r="N59">
        <v>1336</v>
      </c>
      <c r="O59">
        <v>1357</v>
      </c>
      <c r="P59">
        <v>0</v>
      </c>
      <c r="Q59">
        <v>21</v>
      </c>
      <c r="R59">
        <v>0</v>
      </c>
      <c r="S59" t="s">
        <v>865</v>
      </c>
      <c r="T59" t="s">
        <v>2283</v>
      </c>
      <c r="U59" t="s">
        <v>2680</v>
      </c>
      <c r="AD59" t="s">
        <v>2680</v>
      </c>
      <c r="AE59" t="s">
        <v>1046</v>
      </c>
      <c r="AG59" t="s">
        <v>1040</v>
      </c>
      <c r="AH59" t="s">
        <v>1784</v>
      </c>
      <c r="AI59" t="s">
        <v>1930</v>
      </c>
      <c r="AK59" t="s">
        <v>859</v>
      </c>
      <c r="AL59" t="s">
        <v>2014</v>
      </c>
      <c r="AM59" t="s">
        <v>859</v>
      </c>
      <c r="AN59" s="13">
        <v>9.36</v>
      </c>
      <c r="AO59" s="14">
        <v>20250003697936</v>
      </c>
      <c r="AP59" s="12">
        <v>45771</v>
      </c>
      <c r="AR59" s="17">
        <v>260505</v>
      </c>
      <c r="AS59" s="13">
        <v>19.02</v>
      </c>
      <c r="AU59" s="25">
        <v>7038</v>
      </c>
      <c r="AV59" s="17">
        <v>318825</v>
      </c>
      <c r="AW59" s="13">
        <v>0.01</v>
      </c>
      <c r="AX59">
        <f t="shared" si="0"/>
        <v>1</v>
      </c>
    </row>
    <row r="60" spans="1:50" x14ac:dyDescent="0.3">
      <c r="A60">
        <v>247631</v>
      </c>
      <c r="B60" s="12">
        <v>45679</v>
      </c>
      <c r="C60" s="12">
        <v>45762</v>
      </c>
      <c r="D60" s="12">
        <v>45812</v>
      </c>
      <c r="E60">
        <v>84</v>
      </c>
      <c r="F60" t="s">
        <v>633</v>
      </c>
      <c r="G60" t="s">
        <v>861</v>
      </c>
      <c r="H60" t="s">
        <v>875</v>
      </c>
      <c r="I60" t="s">
        <v>875</v>
      </c>
      <c r="J60" t="s">
        <v>1434</v>
      </c>
      <c r="K60">
        <v>996866969</v>
      </c>
      <c r="L60">
        <v>0</v>
      </c>
      <c r="M60" t="s">
        <v>863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865</v>
      </c>
      <c r="AE60" t="s">
        <v>1046</v>
      </c>
      <c r="AH60" t="s">
        <v>859</v>
      </c>
      <c r="AI60" t="s">
        <v>1957</v>
      </c>
      <c r="AK60" t="s">
        <v>859</v>
      </c>
      <c r="AL60" t="s">
        <v>1647</v>
      </c>
      <c r="AM60" t="s">
        <v>859</v>
      </c>
      <c r="AN60" s="13">
        <v>3.47</v>
      </c>
      <c r="AO60" s="14">
        <v>20250003698720</v>
      </c>
      <c r="AP60" s="12">
        <v>45771</v>
      </c>
      <c r="AR60" s="17">
        <v>318825</v>
      </c>
      <c r="AS60" s="13">
        <v>0.01</v>
      </c>
      <c r="AU60" s="25">
        <v>74374</v>
      </c>
      <c r="AV60" s="17">
        <v>339639</v>
      </c>
      <c r="AW60" s="13">
        <v>3.68</v>
      </c>
      <c r="AX60">
        <f t="shared" si="0"/>
        <v>1</v>
      </c>
    </row>
    <row r="61" spans="1:50" x14ac:dyDescent="0.3">
      <c r="A61">
        <v>253683</v>
      </c>
      <c r="B61" s="12">
        <v>45681</v>
      </c>
      <c r="C61" s="12">
        <v>45761</v>
      </c>
      <c r="D61" s="12">
        <v>45813</v>
      </c>
      <c r="E61">
        <v>81</v>
      </c>
      <c r="F61" t="s">
        <v>633</v>
      </c>
      <c r="G61" t="s">
        <v>861</v>
      </c>
      <c r="H61" t="s">
        <v>1463</v>
      </c>
      <c r="I61" t="s">
        <v>875</v>
      </c>
      <c r="J61" t="s">
        <v>1464</v>
      </c>
      <c r="K61">
        <v>996866969</v>
      </c>
      <c r="L61" t="s">
        <v>791</v>
      </c>
      <c r="M61" t="s">
        <v>863</v>
      </c>
      <c r="N61">
        <v>4091</v>
      </c>
      <c r="O61">
        <v>4099</v>
      </c>
      <c r="P61">
        <v>0</v>
      </c>
      <c r="Q61">
        <v>8</v>
      </c>
      <c r="R61">
        <v>0</v>
      </c>
      <c r="S61" t="s">
        <v>865</v>
      </c>
      <c r="T61" t="s">
        <v>1045</v>
      </c>
      <c r="U61" t="s">
        <v>1046</v>
      </c>
      <c r="AD61" t="s">
        <v>1046</v>
      </c>
      <c r="AE61" t="s">
        <v>1590</v>
      </c>
      <c r="AG61" t="s">
        <v>1047</v>
      </c>
      <c r="AH61" t="s">
        <v>929</v>
      </c>
      <c r="AI61" t="s">
        <v>1160</v>
      </c>
      <c r="AK61" t="s">
        <v>859</v>
      </c>
      <c r="AL61" t="s">
        <v>4607</v>
      </c>
      <c r="AM61" t="s">
        <v>859</v>
      </c>
      <c r="AN61" s="13">
        <v>9.11</v>
      </c>
      <c r="AO61" s="14">
        <v>20250003745023</v>
      </c>
      <c r="AP61" s="12">
        <v>45772</v>
      </c>
      <c r="AR61" s="17">
        <v>339639</v>
      </c>
      <c r="AS61" s="13">
        <v>3.68</v>
      </c>
      <c r="AU61" s="25">
        <v>91142</v>
      </c>
      <c r="AV61" s="17">
        <v>348173</v>
      </c>
      <c r="AW61" s="13">
        <v>35.19</v>
      </c>
      <c r="AX61">
        <f t="shared" si="0"/>
        <v>1</v>
      </c>
    </row>
    <row r="62" spans="1:50" x14ac:dyDescent="0.3">
      <c r="A62">
        <v>256408</v>
      </c>
      <c r="B62" s="12">
        <v>45681</v>
      </c>
      <c r="C62" s="12">
        <v>45762</v>
      </c>
      <c r="D62" s="12">
        <v>45814</v>
      </c>
      <c r="E62">
        <v>82</v>
      </c>
      <c r="F62" t="s">
        <v>633</v>
      </c>
      <c r="G62" t="s">
        <v>861</v>
      </c>
      <c r="H62" t="s">
        <v>1475</v>
      </c>
      <c r="I62" t="s">
        <v>875</v>
      </c>
      <c r="J62" t="s">
        <v>1476</v>
      </c>
      <c r="K62">
        <v>996866969</v>
      </c>
      <c r="L62" t="s">
        <v>800</v>
      </c>
      <c r="M62" t="s">
        <v>863</v>
      </c>
      <c r="N62">
        <v>6173</v>
      </c>
      <c r="O62">
        <v>6182</v>
      </c>
      <c r="P62">
        <v>0</v>
      </c>
      <c r="Q62">
        <v>9</v>
      </c>
      <c r="R62">
        <v>0</v>
      </c>
      <c r="S62" t="s">
        <v>865</v>
      </c>
      <c r="T62" t="s">
        <v>922</v>
      </c>
      <c r="U62" t="s">
        <v>923</v>
      </c>
      <c r="AD62" t="s">
        <v>923</v>
      </c>
      <c r="AE62" t="s">
        <v>1602</v>
      </c>
      <c r="AG62" t="s">
        <v>924</v>
      </c>
      <c r="AH62" t="s">
        <v>925</v>
      </c>
      <c r="AI62" t="s">
        <v>1608</v>
      </c>
      <c r="AK62" t="s">
        <v>859</v>
      </c>
      <c r="AL62" t="s">
        <v>2233</v>
      </c>
      <c r="AM62" t="s">
        <v>859</v>
      </c>
      <c r="AN62" s="13">
        <v>9.8800000000000008</v>
      </c>
      <c r="AO62" s="14">
        <v>20250003787658</v>
      </c>
      <c r="AP62" s="12">
        <v>45775</v>
      </c>
      <c r="AR62" s="17">
        <v>348173</v>
      </c>
      <c r="AS62" s="13">
        <v>35.19</v>
      </c>
      <c r="AU62" s="25">
        <v>172656</v>
      </c>
      <c r="AV62" s="17">
        <v>371454</v>
      </c>
      <c r="AW62" s="13">
        <v>13.13</v>
      </c>
      <c r="AX62">
        <f t="shared" si="0"/>
        <v>1</v>
      </c>
    </row>
    <row r="63" spans="1:50" x14ac:dyDescent="0.3">
      <c r="A63">
        <v>260505</v>
      </c>
      <c r="B63" s="12">
        <v>45682</v>
      </c>
      <c r="C63" s="12">
        <v>45762</v>
      </c>
      <c r="D63" s="12">
        <v>45818</v>
      </c>
      <c r="E63">
        <v>81</v>
      </c>
      <c r="F63" t="s">
        <v>633</v>
      </c>
      <c r="G63" t="s">
        <v>861</v>
      </c>
      <c r="H63" t="s">
        <v>1482</v>
      </c>
      <c r="I63" t="s">
        <v>875</v>
      </c>
      <c r="J63" t="s">
        <v>1483</v>
      </c>
      <c r="K63">
        <v>996866969</v>
      </c>
      <c r="L63" t="s">
        <v>766</v>
      </c>
      <c r="M63" t="s">
        <v>863</v>
      </c>
      <c r="N63">
        <v>1808</v>
      </c>
      <c r="O63">
        <v>1826</v>
      </c>
      <c r="P63">
        <v>0</v>
      </c>
      <c r="Q63">
        <v>18</v>
      </c>
      <c r="R63">
        <v>0</v>
      </c>
      <c r="S63" t="s">
        <v>865</v>
      </c>
      <c r="T63" t="s">
        <v>2933</v>
      </c>
      <c r="U63" t="s">
        <v>2934</v>
      </c>
      <c r="V63" t="s">
        <v>1139</v>
      </c>
      <c r="W63" t="s">
        <v>1140</v>
      </c>
      <c r="AD63" t="s">
        <v>4608</v>
      </c>
      <c r="AE63" t="s">
        <v>1590</v>
      </c>
      <c r="AG63" t="s">
        <v>1535</v>
      </c>
      <c r="AH63" t="s">
        <v>1377</v>
      </c>
      <c r="AI63" t="s">
        <v>1156</v>
      </c>
      <c r="AK63" t="s">
        <v>859</v>
      </c>
      <c r="AL63" t="s">
        <v>4609</v>
      </c>
      <c r="AM63" t="s">
        <v>859</v>
      </c>
      <c r="AN63" s="13">
        <v>19.02</v>
      </c>
      <c r="AO63" s="14">
        <v>20250003845158</v>
      </c>
      <c r="AP63" s="12">
        <v>45776</v>
      </c>
      <c r="AR63" s="17">
        <v>371454</v>
      </c>
      <c r="AS63" s="13">
        <v>13.13</v>
      </c>
      <c r="AU63" s="25">
        <v>189955</v>
      </c>
      <c r="AV63" s="17">
        <v>374054</v>
      </c>
      <c r="AW63" s="13">
        <v>7.37</v>
      </c>
      <c r="AX63">
        <f t="shared" si="0"/>
        <v>1</v>
      </c>
    </row>
    <row r="64" spans="1:50" x14ac:dyDescent="0.3">
      <c r="A64">
        <v>1212325</v>
      </c>
      <c r="B64" s="12">
        <v>45682</v>
      </c>
      <c r="C64" s="12">
        <v>45764</v>
      </c>
      <c r="D64" s="12">
        <v>45819</v>
      </c>
      <c r="E64">
        <v>83</v>
      </c>
      <c r="F64" t="s">
        <v>633</v>
      </c>
      <c r="G64" t="s">
        <v>861</v>
      </c>
      <c r="H64" t="s">
        <v>875</v>
      </c>
      <c r="I64" t="s">
        <v>875</v>
      </c>
      <c r="J64" t="s">
        <v>1506</v>
      </c>
      <c r="K64">
        <v>996866969</v>
      </c>
      <c r="L64" t="s">
        <v>309</v>
      </c>
      <c r="M64" t="s">
        <v>863</v>
      </c>
      <c r="N64">
        <v>674</v>
      </c>
      <c r="O64">
        <v>745</v>
      </c>
      <c r="P64">
        <v>0</v>
      </c>
      <c r="Q64">
        <v>71</v>
      </c>
      <c r="R64">
        <v>0</v>
      </c>
      <c r="S64" t="s">
        <v>865</v>
      </c>
      <c r="T64" t="s">
        <v>1534</v>
      </c>
      <c r="U64" t="s">
        <v>3553</v>
      </c>
      <c r="V64" t="s">
        <v>4610</v>
      </c>
      <c r="W64" t="s">
        <v>2662</v>
      </c>
      <c r="X64" t="s">
        <v>1566</v>
      </c>
      <c r="Y64" t="s">
        <v>4611</v>
      </c>
      <c r="AD64" t="s">
        <v>4612</v>
      </c>
      <c r="AE64" t="s">
        <v>1397</v>
      </c>
      <c r="AG64" t="s">
        <v>4613</v>
      </c>
      <c r="AH64" t="s">
        <v>2418</v>
      </c>
      <c r="AI64" t="s">
        <v>4614</v>
      </c>
      <c r="AK64" t="s">
        <v>859</v>
      </c>
      <c r="AL64" t="s">
        <v>4615</v>
      </c>
      <c r="AM64" t="s">
        <v>859</v>
      </c>
      <c r="AN64" s="13">
        <v>127.27</v>
      </c>
      <c r="AO64" s="14">
        <v>20250003907757</v>
      </c>
      <c r="AP64" s="12">
        <v>45777</v>
      </c>
      <c r="AR64" s="17">
        <v>374054</v>
      </c>
      <c r="AS64" s="13">
        <v>7.37</v>
      </c>
      <c r="AU64" s="25">
        <v>196960</v>
      </c>
      <c r="AV64" s="17">
        <v>384618</v>
      </c>
      <c r="AW64" s="13">
        <v>7.25</v>
      </c>
      <c r="AX64">
        <f t="shared" si="0"/>
        <v>1</v>
      </c>
    </row>
    <row r="65" spans="1:50" x14ac:dyDescent="0.3">
      <c r="A65">
        <v>318825</v>
      </c>
      <c r="D65" s="12">
        <v>45757</v>
      </c>
      <c r="F65" t="s">
        <v>633</v>
      </c>
      <c r="H65" t="s">
        <v>875</v>
      </c>
      <c r="I65" t="s">
        <v>875</v>
      </c>
      <c r="J65" t="s">
        <v>1693</v>
      </c>
      <c r="K65">
        <v>996866969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858</v>
      </c>
      <c r="AH65" t="s">
        <v>859</v>
      </c>
      <c r="AJ65" t="s">
        <v>966</v>
      </c>
      <c r="AK65" t="s">
        <v>859</v>
      </c>
      <c r="AL65" t="s">
        <v>966</v>
      </c>
      <c r="AM65" t="s">
        <v>859</v>
      </c>
      <c r="AN65" s="13">
        <v>0.01</v>
      </c>
      <c r="AO65" s="14">
        <v>20250003281614</v>
      </c>
      <c r="AP65" s="12">
        <v>45757</v>
      </c>
      <c r="AR65" s="17">
        <v>384618</v>
      </c>
      <c r="AS65" s="13">
        <v>7.25</v>
      </c>
      <c r="AU65" s="25">
        <v>365786</v>
      </c>
      <c r="AV65" s="17">
        <v>410272</v>
      </c>
      <c r="AW65" s="13">
        <v>7.84</v>
      </c>
      <c r="AX65">
        <f t="shared" si="0"/>
        <v>1</v>
      </c>
    </row>
    <row r="66" spans="1:50" x14ac:dyDescent="0.3">
      <c r="A66">
        <v>689361</v>
      </c>
      <c r="B66" s="12">
        <v>45717</v>
      </c>
      <c r="C66" s="12">
        <v>45748</v>
      </c>
      <c r="D66" s="12">
        <v>45786</v>
      </c>
      <c r="E66">
        <v>32</v>
      </c>
      <c r="F66" t="s">
        <v>633</v>
      </c>
      <c r="G66" t="s">
        <v>1064</v>
      </c>
      <c r="H66" t="s">
        <v>875</v>
      </c>
      <c r="I66" t="s">
        <v>1312</v>
      </c>
      <c r="J66" t="s">
        <v>1788</v>
      </c>
      <c r="K66">
        <v>996866969</v>
      </c>
      <c r="L66">
        <v>0</v>
      </c>
      <c r="M66" t="s">
        <v>863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865</v>
      </c>
      <c r="AE66" t="s">
        <v>1790</v>
      </c>
      <c r="AH66" t="s">
        <v>859</v>
      </c>
      <c r="AI66" t="s">
        <v>1284</v>
      </c>
      <c r="AK66" t="s">
        <v>859</v>
      </c>
      <c r="AL66" t="s">
        <v>1791</v>
      </c>
      <c r="AM66" t="s">
        <v>859</v>
      </c>
      <c r="AN66" s="13">
        <v>14.57</v>
      </c>
      <c r="AO66" s="14">
        <v>20250003329566</v>
      </c>
      <c r="AP66" s="12">
        <v>45758</v>
      </c>
      <c r="AR66" s="17">
        <v>410272</v>
      </c>
      <c r="AS66" s="13">
        <v>7.84</v>
      </c>
      <c r="AU66" s="25">
        <v>384615</v>
      </c>
      <c r="AV66" s="17">
        <v>410274</v>
      </c>
      <c r="AW66" s="13">
        <v>7.63</v>
      </c>
      <c r="AX66">
        <f t="shared" si="0"/>
        <v>1</v>
      </c>
    </row>
    <row r="67" spans="1:50" x14ac:dyDescent="0.3">
      <c r="A67">
        <v>689362</v>
      </c>
      <c r="B67" s="12">
        <v>45717</v>
      </c>
      <c r="C67" s="12">
        <v>45748</v>
      </c>
      <c r="D67" s="12">
        <v>45786</v>
      </c>
      <c r="E67">
        <v>32</v>
      </c>
      <c r="F67" t="s">
        <v>633</v>
      </c>
      <c r="G67" t="s">
        <v>1064</v>
      </c>
      <c r="H67" t="s">
        <v>875</v>
      </c>
      <c r="I67" t="s">
        <v>1312</v>
      </c>
      <c r="J67" t="s">
        <v>1788</v>
      </c>
      <c r="K67">
        <v>996866969</v>
      </c>
      <c r="L67">
        <v>0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865</v>
      </c>
      <c r="AE67" t="s">
        <v>1790</v>
      </c>
      <c r="AH67" t="s">
        <v>859</v>
      </c>
      <c r="AI67" t="s">
        <v>1284</v>
      </c>
      <c r="AK67" t="s">
        <v>859</v>
      </c>
      <c r="AL67" t="s">
        <v>1791</v>
      </c>
      <c r="AM67" t="s">
        <v>859</v>
      </c>
      <c r="AN67" s="13">
        <v>14.57</v>
      </c>
      <c r="AO67" s="14">
        <v>20250003329567</v>
      </c>
      <c r="AP67" s="12">
        <v>45758</v>
      </c>
      <c r="AR67" s="17">
        <v>410274</v>
      </c>
      <c r="AS67" s="13">
        <v>7.63</v>
      </c>
      <c r="AU67" s="25">
        <v>410272</v>
      </c>
      <c r="AV67" s="17">
        <v>474579</v>
      </c>
      <c r="AW67" s="13">
        <v>9.92</v>
      </c>
      <c r="AX67">
        <f t="shared" si="0"/>
        <v>1</v>
      </c>
    </row>
    <row r="68" spans="1:50" x14ac:dyDescent="0.3">
      <c r="A68">
        <v>1464448</v>
      </c>
      <c r="B68" s="12">
        <v>45650</v>
      </c>
      <c r="C68" s="12">
        <v>45742</v>
      </c>
      <c r="D68" s="12">
        <v>45783</v>
      </c>
      <c r="E68">
        <v>93</v>
      </c>
      <c r="F68" t="s">
        <v>633</v>
      </c>
      <c r="G68" t="s">
        <v>861</v>
      </c>
      <c r="H68" t="s">
        <v>875</v>
      </c>
      <c r="I68" t="s">
        <v>875</v>
      </c>
      <c r="J68" t="s">
        <v>1823</v>
      </c>
      <c r="K68">
        <v>996866969</v>
      </c>
      <c r="L68" t="s">
        <v>400</v>
      </c>
      <c r="M68" t="s">
        <v>863</v>
      </c>
      <c r="N68">
        <v>2299</v>
      </c>
      <c r="O68">
        <v>2301</v>
      </c>
      <c r="P68" t="s">
        <v>2028</v>
      </c>
      <c r="Q68">
        <v>2</v>
      </c>
      <c r="R68">
        <v>0</v>
      </c>
      <c r="S68" t="s">
        <v>865</v>
      </c>
      <c r="T68" t="s">
        <v>1419</v>
      </c>
      <c r="U68" t="s">
        <v>1420</v>
      </c>
      <c r="AD68" t="s">
        <v>1420</v>
      </c>
      <c r="AE68" t="s">
        <v>1421</v>
      </c>
      <c r="AG68" t="s">
        <v>1422</v>
      </c>
      <c r="AH68" t="s">
        <v>1042</v>
      </c>
      <c r="AI68" t="s">
        <v>1043</v>
      </c>
      <c r="AK68" t="s">
        <v>859</v>
      </c>
      <c r="AL68" t="s">
        <v>1698</v>
      </c>
      <c r="AM68" t="s">
        <v>859</v>
      </c>
      <c r="AN68" s="13">
        <v>8.31</v>
      </c>
      <c r="AO68" s="14">
        <v>20250003059999</v>
      </c>
      <c r="AP68" s="12">
        <v>45750</v>
      </c>
      <c r="AR68" s="17">
        <v>474579</v>
      </c>
      <c r="AS68" s="13">
        <v>9.92</v>
      </c>
      <c r="AU68" s="25">
        <v>410274</v>
      </c>
      <c r="AV68" s="17">
        <v>475399</v>
      </c>
      <c r="AW68" s="13">
        <v>18.57</v>
      </c>
      <c r="AX68">
        <f t="shared" si="0"/>
        <v>1</v>
      </c>
    </row>
    <row r="69" spans="1:50" x14ac:dyDescent="0.3">
      <c r="A69">
        <v>1837391</v>
      </c>
      <c r="D69" s="12">
        <v>43753</v>
      </c>
      <c r="F69" t="s">
        <v>633</v>
      </c>
      <c r="H69" t="s">
        <v>875</v>
      </c>
      <c r="I69" t="s">
        <v>875</v>
      </c>
      <c r="J69" t="s">
        <v>4616</v>
      </c>
      <c r="K69">
        <v>996866969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1354</v>
      </c>
      <c r="AH69" t="s">
        <v>859</v>
      </c>
      <c r="AJ69" t="s">
        <v>4617</v>
      </c>
      <c r="AK69" t="s">
        <v>859</v>
      </c>
      <c r="AL69" t="s">
        <v>4617</v>
      </c>
      <c r="AM69" t="s">
        <v>859</v>
      </c>
      <c r="AN69" s="13">
        <v>23.81</v>
      </c>
      <c r="AO69" s="14">
        <v>20190009895742</v>
      </c>
      <c r="AP69" s="12">
        <v>43753</v>
      </c>
      <c r="AR69" s="17">
        <v>475399</v>
      </c>
      <c r="AS69" s="13">
        <v>18.57</v>
      </c>
      <c r="AU69" s="25">
        <v>418978</v>
      </c>
      <c r="AV69" s="17">
        <v>481558</v>
      </c>
      <c r="AW69" s="13">
        <v>7.25</v>
      </c>
      <c r="AX69">
        <f t="shared" ref="AX69:AX132" si="1">COUNTIF(AU:AU,AV69)</f>
        <v>1</v>
      </c>
    </row>
    <row r="70" spans="1:50" x14ac:dyDescent="0.3">
      <c r="A70">
        <v>1837391</v>
      </c>
      <c r="D70" s="12">
        <v>43872</v>
      </c>
      <c r="F70" t="s">
        <v>633</v>
      </c>
      <c r="H70" t="s">
        <v>875</v>
      </c>
      <c r="I70" t="s">
        <v>875</v>
      </c>
      <c r="J70" t="s">
        <v>4616</v>
      </c>
      <c r="K70">
        <v>996866969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1354</v>
      </c>
      <c r="AH70" t="s">
        <v>859</v>
      </c>
      <c r="AJ70" t="s">
        <v>4617</v>
      </c>
      <c r="AK70" t="s">
        <v>859</v>
      </c>
      <c r="AL70" t="s">
        <v>4617</v>
      </c>
      <c r="AM70" t="s">
        <v>859</v>
      </c>
      <c r="AN70" s="13">
        <v>23.81</v>
      </c>
      <c r="AO70" s="14">
        <v>20200001192339</v>
      </c>
      <c r="AP70" s="12">
        <v>43872</v>
      </c>
      <c r="AR70" s="17">
        <v>481558</v>
      </c>
      <c r="AS70" s="13">
        <v>7.25</v>
      </c>
      <c r="AU70" s="25">
        <v>425616</v>
      </c>
      <c r="AV70" s="17">
        <v>484362</v>
      </c>
      <c r="AW70" s="13">
        <v>7.96</v>
      </c>
      <c r="AX70">
        <f t="shared" si="1"/>
        <v>1</v>
      </c>
    </row>
    <row r="71" spans="1:50" x14ac:dyDescent="0.3">
      <c r="A71">
        <v>1837391</v>
      </c>
      <c r="D71" s="12">
        <v>44012</v>
      </c>
      <c r="F71" t="s">
        <v>633</v>
      </c>
      <c r="H71" t="s">
        <v>875</v>
      </c>
      <c r="I71" t="s">
        <v>875</v>
      </c>
      <c r="J71" t="s">
        <v>4616</v>
      </c>
      <c r="K71">
        <v>996866969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1354</v>
      </c>
      <c r="AH71" t="s">
        <v>859</v>
      </c>
      <c r="AJ71" t="s">
        <v>4617</v>
      </c>
      <c r="AK71" t="s">
        <v>859</v>
      </c>
      <c r="AL71" t="s">
        <v>4617</v>
      </c>
      <c r="AM71" t="s">
        <v>859</v>
      </c>
      <c r="AN71" s="13">
        <v>23.81</v>
      </c>
      <c r="AO71" s="14">
        <v>20200005386015</v>
      </c>
      <c r="AP71" s="12">
        <v>44012</v>
      </c>
      <c r="AR71" s="17">
        <v>484362</v>
      </c>
      <c r="AS71" s="13">
        <v>7.96</v>
      </c>
      <c r="AU71" s="25">
        <v>425617</v>
      </c>
      <c r="AV71" s="17">
        <v>490806</v>
      </c>
      <c r="AW71" s="13">
        <v>3.47</v>
      </c>
      <c r="AX71">
        <f t="shared" si="1"/>
        <v>1</v>
      </c>
    </row>
    <row r="72" spans="1:50" x14ac:dyDescent="0.3">
      <c r="A72">
        <v>1837391</v>
      </c>
      <c r="D72" s="12">
        <v>44287</v>
      </c>
      <c r="F72" t="s">
        <v>633</v>
      </c>
      <c r="H72" t="s">
        <v>875</v>
      </c>
      <c r="I72" t="s">
        <v>875</v>
      </c>
      <c r="J72" t="s">
        <v>4616</v>
      </c>
      <c r="K72">
        <v>996866969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1354</v>
      </c>
      <c r="AH72" t="s">
        <v>859</v>
      </c>
      <c r="AJ72" t="s">
        <v>2484</v>
      </c>
      <c r="AK72" t="s">
        <v>859</v>
      </c>
      <c r="AL72" t="s">
        <v>2484</v>
      </c>
      <c r="AM72" t="s">
        <v>859</v>
      </c>
      <c r="AN72" s="13">
        <v>21.33</v>
      </c>
      <c r="AO72" s="14">
        <v>20210003687855</v>
      </c>
      <c r="AP72" s="12">
        <v>44287</v>
      </c>
      <c r="AR72" s="17">
        <v>490806</v>
      </c>
      <c r="AS72" s="13">
        <v>3.47</v>
      </c>
      <c r="AU72" s="29">
        <v>426410</v>
      </c>
      <c r="AV72" s="17">
        <v>494183</v>
      </c>
      <c r="AW72" s="13">
        <v>7.5</v>
      </c>
      <c r="AX72">
        <f t="shared" si="1"/>
        <v>1</v>
      </c>
    </row>
    <row r="73" spans="1:50" x14ac:dyDescent="0.3">
      <c r="A73">
        <v>474579</v>
      </c>
      <c r="B73" s="12">
        <v>45682</v>
      </c>
      <c r="C73" s="12">
        <v>45764</v>
      </c>
      <c r="D73" s="12">
        <v>45819</v>
      </c>
      <c r="E73">
        <v>83</v>
      </c>
      <c r="F73" t="s">
        <v>1847</v>
      </c>
      <c r="G73" t="s">
        <v>861</v>
      </c>
      <c r="H73" t="s">
        <v>1851</v>
      </c>
      <c r="I73" t="s">
        <v>875</v>
      </c>
      <c r="J73" t="s">
        <v>1852</v>
      </c>
      <c r="K73">
        <v>996866969</v>
      </c>
      <c r="L73" t="s">
        <v>689</v>
      </c>
      <c r="M73" t="s">
        <v>863</v>
      </c>
      <c r="N73">
        <v>191</v>
      </c>
      <c r="O73">
        <v>200</v>
      </c>
      <c r="P73">
        <v>0</v>
      </c>
      <c r="Q73">
        <v>9</v>
      </c>
      <c r="R73">
        <v>0</v>
      </c>
      <c r="S73" t="s">
        <v>865</v>
      </c>
      <c r="T73" t="s">
        <v>922</v>
      </c>
      <c r="U73" t="s">
        <v>923</v>
      </c>
      <c r="AD73" t="s">
        <v>923</v>
      </c>
      <c r="AE73" t="s">
        <v>1397</v>
      </c>
      <c r="AG73" t="s">
        <v>924</v>
      </c>
      <c r="AH73" t="s">
        <v>925</v>
      </c>
      <c r="AI73" t="s">
        <v>1608</v>
      </c>
      <c r="AK73" t="s">
        <v>859</v>
      </c>
      <c r="AL73" t="s">
        <v>4474</v>
      </c>
      <c r="AM73" t="s">
        <v>859</v>
      </c>
      <c r="AN73" s="13">
        <v>9.92</v>
      </c>
      <c r="AO73" s="14">
        <v>20250003886015</v>
      </c>
      <c r="AP73" s="12">
        <v>45777</v>
      </c>
      <c r="AR73" s="17">
        <v>494183</v>
      </c>
      <c r="AS73" s="13">
        <v>7.5</v>
      </c>
      <c r="AU73" s="25">
        <v>442753</v>
      </c>
      <c r="AV73" s="17">
        <v>494184</v>
      </c>
      <c r="AW73" s="13">
        <v>7.5</v>
      </c>
      <c r="AX73">
        <f t="shared" si="1"/>
        <v>1</v>
      </c>
    </row>
    <row r="74" spans="1:50" x14ac:dyDescent="0.3">
      <c r="A74">
        <v>475399</v>
      </c>
      <c r="B74" s="12">
        <v>45666</v>
      </c>
      <c r="C74" s="12">
        <v>45754</v>
      </c>
      <c r="D74" s="12">
        <v>45791</v>
      </c>
      <c r="E74">
        <v>89</v>
      </c>
      <c r="F74" t="s">
        <v>1847</v>
      </c>
      <c r="G74" t="s">
        <v>861</v>
      </c>
      <c r="H74" t="s">
        <v>1857</v>
      </c>
      <c r="I74" t="s">
        <v>875</v>
      </c>
      <c r="J74" t="s">
        <v>1858</v>
      </c>
      <c r="K74">
        <v>996866969</v>
      </c>
      <c r="L74" t="s">
        <v>802</v>
      </c>
      <c r="M74" t="s">
        <v>863</v>
      </c>
      <c r="N74">
        <v>2419</v>
      </c>
      <c r="O74">
        <v>2437</v>
      </c>
      <c r="P74">
        <v>0</v>
      </c>
      <c r="Q74">
        <v>18</v>
      </c>
      <c r="R74">
        <v>0</v>
      </c>
      <c r="S74" t="s">
        <v>865</v>
      </c>
      <c r="T74" t="s">
        <v>889</v>
      </c>
      <c r="U74" t="s">
        <v>1923</v>
      </c>
      <c r="V74" t="s">
        <v>1536</v>
      </c>
      <c r="W74" t="s">
        <v>1880</v>
      </c>
      <c r="AD74" t="s">
        <v>1830</v>
      </c>
      <c r="AE74" t="s">
        <v>868</v>
      </c>
      <c r="AG74" t="s">
        <v>2020</v>
      </c>
      <c r="AH74" t="s">
        <v>1546</v>
      </c>
      <c r="AI74" t="s">
        <v>1150</v>
      </c>
      <c r="AK74" t="s">
        <v>859</v>
      </c>
      <c r="AL74" t="s">
        <v>4618</v>
      </c>
      <c r="AM74" t="s">
        <v>859</v>
      </c>
      <c r="AN74" s="13">
        <v>18.57</v>
      </c>
      <c r="AO74" s="14">
        <v>20250003334751</v>
      </c>
      <c r="AP74" s="12">
        <v>45758</v>
      </c>
      <c r="AR74" s="17">
        <v>494184</v>
      </c>
      <c r="AS74" s="13">
        <v>7.5</v>
      </c>
      <c r="AU74" s="25">
        <v>689362</v>
      </c>
      <c r="AV74" s="17">
        <v>501473</v>
      </c>
      <c r="AW74" s="13">
        <v>3.76</v>
      </c>
      <c r="AX74">
        <f t="shared" si="1"/>
        <v>1</v>
      </c>
    </row>
    <row r="75" spans="1:50" x14ac:dyDescent="0.3">
      <c r="A75">
        <v>481558</v>
      </c>
      <c r="B75" s="12">
        <v>45682</v>
      </c>
      <c r="C75" s="12">
        <v>45762</v>
      </c>
      <c r="D75" s="12">
        <v>45818</v>
      </c>
      <c r="E75">
        <v>81</v>
      </c>
      <c r="F75" t="s">
        <v>1847</v>
      </c>
      <c r="G75" t="s">
        <v>861</v>
      </c>
      <c r="H75" t="s">
        <v>875</v>
      </c>
      <c r="I75" t="s">
        <v>875</v>
      </c>
      <c r="J75" t="s">
        <v>1870</v>
      </c>
      <c r="K75">
        <v>996866969</v>
      </c>
      <c r="L75" t="s">
        <v>535</v>
      </c>
      <c r="M75" t="s">
        <v>863</v>
      </c>
      <c r="N75">
        <v>6402</v>
      </c>
      <c r="O75">
        <v>6402</v>
      </c>
      <c r="P75" t="s">
        <v>1622</v>
      </c>
      <c r="Q75">
        <v>0</v>
      </c>
      <c r="R75">
        <v>0</v>
      </c>
      <c r="S75" t="s">
        <v>865</v>
      </c>
      <c r="T75" t="s">
        <v>1623</v>
      </c>
      <c r="U75" t="s">
        <v>1164</v>
      </c>
      <c r="AD75" t="s">
        <v>1164</v>
      </c>
      <c r="AE75" t="s">
        <v>1590</v>
      </c>
      <c r="AG75" t="s">
        <v>1175</v>
      </c>
      <c r="AH75" t="s">
        <v>1399</v>
      </c>
      <c r="AI75" t="s">
        <v>1624</v>
      </c>
      <c r="AK75" t="s">
        <v>859</v>
      </c>
      <c r="AL75" t="s">
        <v>2221</v>
      </c>
      <c r="AM75" t="s">
        <v>859</v>
      </c>
      <c r="AN75" s="13">
        <v>7.25</v>
      </c>
      <c r="AO75" s="14">
        <v>20250003831157</v>
      </c>
      <c r="AP75" s="12">
        <v>45776</v>
      </c>
      <c r="AR75" s="17">
        <v>501473</v>
      </c>
      <c r="AS75" s="13">
        <v>3.76</v>
      </c>
      <c r="AU75" s="25">
        <v>692493</v>
      </c>
      <c r="AV75" s="17">
        <v>520002</v>
      </c>
      <c r="AW75" s="13">
        <v>0.01</v>
      </c>
      <c r="AX75">
        <f t="shared" si="1"/>
        <v>1</v>
      </c>
    </row>
    <row r="76" spans="1:50" x14ac:dyDescent="0.3">
      <c r="A76">
        <v>2176585</v>
      </c>
      <c r="B76" s="12">
        <v>45682</v>
      </c>
      <c r="C76" s="12">
        <v>45762</v>
      </c>
      <c r="D76" s="12">
        <v>45818</v>
      </c>
      <c r="E76">
        <v>81</v>
      </c>
      <c r="F76" t="s">
        <v>1847</v>
      </c>
      <c r="G76" t="s">
        <v>861</v>
      </c>
      <c r="H76" t="s">
        <v>875</v>
      </c>
      <c r="I76" t="s">
        <v>875</v>
      </c>
      <c r="J76" t="s">
        <v>1870</v>
      </c>
      <c r="K76">
        <v>996866969</v>
      </c>
      <c r="L76" t="s">
        <v>569</v>
      </c>
      <c r="M76" t="s">
        <v>1359</v>
      </c>
      <c r="N76">
        <v>380</v>
      </c>
      <c r="O76">
        <v>380</v>
      </c>
      <c r="P76" t="s">
        <v>1622</v>
      </c>
      <c r="Q76">
        <v>0</v>
      </c>
      <c r="R76">
        <v>0</v>
      </c>
      <c r="S76" t="s">
        <v>865</v>
      </c>
      <c r="T76" t="s">
        <v>1623</v>
      </c>
      <c r="U76" t="s">
        <v>1164</v>
      </c>
      <c r="AD76" t="s">
        <v>1164</v>
      </c>
      <c r="AE76" t="s">
        <v>1590</v>
      </c>
      <c r="AG76" t="s">
        <v>1175</v>
      </c>
      <c r="AH76" t="s">
        <v>1399</v>
      </c>
      <c r="AI76" t="s">
        <v>1624</v>
      </c>
      <c r="AK76" t="s">
        <v>859</v>
      </c>
      <c r="AL76" t="s">
        <v>2221</v>
      </c>
      <c r="AM76" t="s">
        <v>859</v>
      </c>
      <c r="AN76" s="13">
        <v>7.25</v>
      </c>
      <c r="AO76" s="14">
        <v>20250003837961</v>
      </c>
      <c r="AP76" s="12">
        <v>45776</v>
      </c>
      <c r="AR76" s="17">
        <v>520002</v>
      </c>
      <c r="AS76" s="13">
        <v>0.01</v>
      </c>
      <c r="AU76" s="25">
        <v>692503</v>
      </c>
      <c r="AV76" s="17">
        <v>520271</v>
      </c>
      <c r="AW76" s="13">
        <v>0.03</v>
      </c>
      <c r="AX76">
        <f t="shared" si="1"/>
        <v>1</v>
      </c>
    </row>
    <row r="77" spans="1:50" x14ac:dyDescent="0.3">
      <c r="A77">
        <v>2176586</v>
      </c>
      <c r="B77" s="12">
        <v>45682</v>
      </c>
      <c r="C77" s="12">
        <v>45762</v>
      </c>
      <c r="D77" s="12">
        <v>45818</v>
      </c>
      <c r="E77">
        <v>81</v>
      </c>
      <c r="F77" t="s">
        <v>1847</v>
      </c>
      <c r="G77" t="s">
        <v>861</v>
      </c>
      <c r="H77" t="s">
        <v>875</v>
      </c>
      <c r="I77" t="s">
        <v>875</v>
      </c>
      <c r="J77" t="s">
        <v>1870</v>
      </c>
      <c r="K77">
        <v>996866969</v>
      </c>
      <c r="L77" t="s">
        <v>474</v>
      </c>
      <c r="M77" t="s">
        <v>1359</v>
      </c>
      <c r="N77">
        <v>1177</v>
      </c>
      <c r="O77">
        <v>1177</v>
      </c>
      <c r="P77" t="s">
        <v>1622</v>
      </c>
      <c r="Q77">
        <v>0</v>
      </c>
      <c r="R77">
        <v>0</v>
      </c>
      <c r="S77" t="s">
        <v>865</v>
      </c>
      <c r="T77" t="s">
        <v>1623</v>
      </c>
      <c r="U77" t="s">
        <v>1164</v>
      </c>
      <c r="AD77" t="s">
        <v>1164</v>
      </c>
      <c r="AE77" t="s">
        <v>1590</v>
      </c>
      <c r="AG77" t="s">
        <v>1175</v>
      </c>
      <c r="AH77" t="s">
        <v>1399</v>
      </c>
      <c r="AI77" t="s">
        <v>1624</v>
      </c>
      <c r="AK77" t="s">
        <v>859</v>
      </c>
      <c r="AL77" t="s">
        <v>2221</v>
      </c>
      <c r="AM77" t="s">
        <v>859</v>
      </c>
      <c r="AN77" s="13">
        <v>7.25</v>
      </c>
      <c r="AO77" s="14">
        <v>20250003837962</v>
      </c>
      <c r="AP77" s="12">
        <v>45776</v>
      </c>
      <c r="AR77" s="17">
        <v>520271</v>
      </c>
      <c r="AS77" s="13">
        <v>0.03</v>
      </c>
      <c r="AU77" s="25">
        <v>728647</v>
      </c>
      <c r="AV77" s="17">
        <v>536729</v>
      </c>
      <c r="AW77" s="13">
        <v>7.37</v>
      </c>
      <c r="AX77">
        <f t="shared" si="1"/>
        <v>1</v>
      </c>
    </row>
    <row r="78" spans="1:50" x14ac:dyDescent="0.3">
      <c r="A78">
        <v>484362</v>
      </c>
      <c r="B78" s="12">
        <v>45667</v>
      </c>
      <c r="C78" s="12">
        <v>45754</v>
      </c>
      <c r="D78" s="12">
        <v>45792</v>
      </c>
      <c r="E78">
        <v>88</v>
      </c>
      <c r="F78" t="s">
        <v>1847</v>
      </c>
      <c r="G78" t="s">
        <v>861</v>
      </c>
      <c r="H78" t="s">
        <v>875</v>
      </c>
      <c r="I78" t="s">
        <v>875</v>
      </c>
      <c r="J78" t="s">
        <v>4416</v>
      </c>
      <c r="K78">
        <v>996866969</v>
      </c>
      <c r="L78" t="s">
        <v>4181</v>
      </c>
      <c r="M78" t="s">
        <v>863</v>
      </c>
      <c r="N78">
        <v>1196</v>
      </c>
      <c r="O78">
        <v>1202</v>
      </c>
      <c r="P78">
        <v>0</v>
      </c>
      <c r="Q78">
        <v>6</v>
      </c>
      <c r="R78">
        <v>0</v>
      </c>
      <c r="S78" t="s">
        <v>865</v>
      </c>
      <c r="T78" t="s">
        <v>1182</v>
      </c>
      <c r="U78" t="s">
        <v>1047</v>
      </c>
      <c r="AD78" t="s">
        <v>1047</v>
      </c>
      <c r="AE78" t="s">
        <v>958</v>
      </c>
      <c r="AG78" t="s">
        <v>1183</v>
      </c>
      <c r="AH78" t="s">
        <v>870</v>
      </c>
      <c r="AI78" t="s">
        <v>871</v>
      </c>
      <c r="AK78" t="s">
        <v>859</v>
      </c>
      <c r="AL78" t="s">
        <v>1141</v>
      </c>
      <c r="AM78" t="s">
        <v>859</v>
      </c>
      <c r="AN78" s="13">
        <v>7.96</v>
      </c>
      <c r="AO78" s="14">
        <v>20250003397365</v>
      </c>
      <c r="AP78" s="12">
        <v>45761</v>
      </c>
      <c r="AR78" s="17">
        <v>536729</v>
      </c>
      <c r="AS78" s="13">
        <v>7.37</v>
      </c>
      <c r="AU78" s="25">
        <v>851227</v>
      </c>
      <c r="AV78" s="17">
        <v>551936</v>
      </c>
      <c r="AW78" s="13">
        <v>7.41</v>
      </c>
      <c r="AX78">
        <f t="shared" si="1"/>
        <v>1</v>
      </c>
    </row>
    <row r="79" spans="1:50" x14ac:dyDescent="0.3">
      <c r="A79">
        <v>490806</v>
      </c>
      <c r="B79" s="12">
        <v>45673</v>
      </c>
      <c r="C79" s="12">
        <v>45756</v>
      </c>
      <c r="D79" s="12">
        <v>45791</v>
      </c>
      <c r="E79">
        <v>84</v>
      </c>
      <c r="F79" t="s">
        <v>1847</v>
      </c>
      <c r="G79" t="s">
        <v>861</v>
      </c>
      <c r="H79" t="s">
        <v>875</v>
      </c>
      <c r="I79" t="s">
        <v>875</v>
      </c>
      <c r="J79" t="s">
        <v>1872</v>
      </c>
      <c r="K79">
        <v>996866969</v>
      </c>
      <c r="L79">
        <v>0</v>
      </c>
      <c r="M79" t="s">
        <v>863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865</v>
      </c>
      <c r="AE79" t="s">
        <v>1046</v>
      </c>
      <c r="AH79" t="s">
        <v>859</v>
      </c>
      <c r="AI79" t="s">
        <v>1957</v>
      </c>
      <c r="AK79" t="s">
        <v>859</v>
      </c>
      <c r="AL79" t="s">
        <v>1647</v>
      </c>
      <c r="AM79" t="s">
        <v>859</v>
      </c>
      <c r="AN79" s="13">
        <v>3.47</v>
      </c>
      <c r="AO79" s="14">
        <v>20250003340032</v>
      </c>
      <c r="AP79" s="12">
        <v>45758</v>
      </c>
      <c r="AR79" s="17">
        <v>551936</v>
      </c>
      <c r="AS79" s="13">
        <v>7.41</v>
      </c>
      <c r="AU79" s="25">
        <v>933548</v>
      </c>
      <c r="AV79" s="17">
        <v>589587</v>
      </c>
      <c r="AW79" s="13">
        <v>7.68</v>
      </c>
      <c r="AX79">
        <f t="shared" si="1"/>
        <v>1</v>
      </c>
    </row>
    <row r="80" spans="1:50" x14ac:dyDescent="0.3">
      <c r="A80">
        <v>2126081</v>
      </c>
      <c r="B80" s="12">
        <v>45673</v>
      </c>
      <c r="C80" s="12">
        <v>45756</v>
      </c>
      <c r="D80" s="12">
        <v>45791</v>
      </c>
      <c r="E80">
        <v>84</v>
      </c>
      <c r="F80" t="s">
        <v>1847</v>
      </c>
      <c r="G80" t="s">
        <v>861</v>
      </c>
      <c r="H80" t="s">
        <v>875</v>
      </c>
      <c r="I80" t="s">
        <v>875</v>
      </c>
      <c r="J80" t="s">
        <v>1872</v>
      </c>
      <c r="K80">
        <v>996866969</v>
      </c>
      <c r="L80">
        <v>0</v>
      </c>
      <c r="M80" t="s">
        <v>1359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1046</v>
      </c>
      <c r="AH80" t="s">
        <v>859</v>
      </c>
      <c r="AI80" t="s">
        <v>1957</v>
      </c>
      <c r="AK80" t="s">
        <v>859</v>
      </c>
      <c r="AL80" t="s">
        <v>1647</v>
      </c>
      <c r="AM80" t="s">
        <v>859</v>
      </c>
      <c r="AN80" s="13">
        <v>3.47</v>
      </c>
      <c r="AO80" s="14">
        <v>20250003341980</v>
      </c>
      <c r="AP80" s="12">
        <v>45758</v>
      </c>
      <c r="AR80" s="17">
        <v>589587</v>
      </c>
      <c r="AS80" s="13">
        <v>7.68</v>
      </c>
      <c r="AU80" s="25">
        <v>965864</v>
      </c>
      <c r="AV80" s="17">
        <v>645860</v>
      </c>
      <c r="AW80" s="13">
        <v>12.29</v>
      </c>
      <c r="AX80">
        <f t="shared" si="1"/>
        <v>1</v>
      </c>
    </row>
    <row r="81" spans="1:50" x14ac:dyDescent="0.3">
      <c r="A81">
        <v>2126082</v>
      </c>
      <c r="B81" s="12">
        <v>45673</v>
      </c>
      <c r="C81" s="12">
        <v>45756</v>
      </c>
      <c r="D81" s="12">
        <v>45791</v>
      </c>
      <c r="E81">
        <v>84</v>
      </c>
      <c r="F81" t="s">
        <v>1847</v>
      </c>
      <c r="G81" t="s">
        <v>861</v>
      </c>
      <c r="H81" t="s">
        <v>875</v>
      </c>
      <c r="I81" t="s">
        <v>875</v>
      </c>
      <c r="J81" t="s">
        <v>1872</v>
      </c>
      <c r="K81">
        <v>996866969</v>
      </c>
      <c r="L81">
        <v>0</v>
      </c>
      <c r="M81" t="s">
        <v>1359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865</v>
      </c>
      <c r="AE81" t="s">
        <v>1046</v>
      </c>
      <c r="AH81" t="s">
        <v>859</v>
      </c>
      <c r="AI81" t="s">
        <v>1957</v>
      </c>
      <c r="AK81" t="s">
        <v>859</v>
      </c>
      <c r="AL81" t="s">
        <v>1647</v>
      </c>
      <c r="AM81" t="s">
        <v>859</v>
      </c>
      <c r="AN81" s="13">
        <v>3.47</v>
      </c>
      <c r="AO81" s="14">
        <v>20250003341981</v>
      </c>
      <c r="AP81" s="12">
        <v>45758</v>
      </c>
      <c r="AR81" s="17">
        <v>645860</v>
      </c>
      <c r="AS81" s="13">
        <v>12.29</v>
      </c>
      <c r="AU81" s="25">
        <v>965866</v>
      </c>
      <c r="AV81" s="17">
        <v>651560</v>
      </c>
      <c r="AW81" s="13">
        <v>3.47</v>
      </c>
      <c r="AX81">
        <f t="shared" si="1"/>
        <v>1</v>
      </c>
    </row>
    <row r="82" spans="1:50" x14ac:dyDescent="0.3">
      <c r="A82">
        <v>2126083</v>
      </c>
      <c r="B82" s="12">
        <v>45673</v>
      </c>
      <c r="C82" s="12">
        <v>45756</v>
      </c>
      <c r="D82" s="12">
        <v>45791</v>
      </c>
      <c r="E82">
        <v>84</v>
      </c>
      <c r="F82" t="s">
        <v>1847</v>
      </c>
      <c r="G82" t="s">
        <v>861</v>
      </c>
      <c r="H82" t="s">
        <v>875</v>
      </c>
      <c r="I82" t="s">
        <v>875</v>
      </c>
      <c r="J82" t="s">
        <v>1872</v>
      </c>
      <c r="K82">
        <v>996866969</v>
      </c>
      <c r="L82">
        <v>0</v>
      </c>
      <c r="M82" t="s">
        <v>1359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1046</v>
      </c>
      <c r="AH82" t="s">
        <v>859</v>
      </c>
      <c r="AI82" t="s">
        <v>1957</v>
      </c>
      <c r="AK82" t="s">
        <v>859</v>
      </c>
      <c r="AL82" t="s">
        <v>1647</v>
      </c>
      <c r="AM82" t="s">
        <v>859</v>
      </c>
      <c r="AN82" s="13">
        <v>3.47</v>
      </c>
      <c r="AO82" s="14">
        <v>20250003341982</v>
      </c>
      <c r="AP82" s="12">
        <v>45758</v>
      </c>
      <c r="AR82" s="17">
        <v>651560</v>
      </c>
      <c r="AS82" s="13">
        <v>3.47</v>
      </c>
      <c r="AU82" s="25">
        <v>1025576</v>
      </c>
      <c r="AV82" s="17">
        <v>651561</v>
      </c>
      <c r="AW82" s="13">
        <v>7.5</v>
      </c>
      <c r="AX82">
        <f t="shared" si="1"/>
        <v>1</v>
      </c>
    </row>
    <row r="83" spans="1:50" x14ac:dyDescent="0.3">
      <c r="A83">
        <v>2126084</v>
      </c>
      <c r="B83" s="12">
        <v>45673</v>
      </c>
      <c r="C83" s="12">
        <v>45756</v>
      </c>
      <c r="D83" s="12">
        <v>45791</v>
      </c>
      <c r="E83">
        <v>84</v>
      </c>
      <c r="F83" t="s">
        <v>1847</v>
      </c>
      <c r="G83" t="s">
        <v>861</v>
      </c>
      <c r="H83" t="s">
        <v>875</v>
      </c>
      <c r="I83" t="s">
        <v>875</v>
      </c>
      <c r="J83" t="s">
        <v>1872</v>
      </c>
      <c r="K83">
        <v>996866969</v>
      </c>
      <c r="L83">
        <v>0</v>
      </c>
      <c r="M83" t="s">
        <v>1359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865</v>
      </c>
      <c r="AE83" t="s">
        <v>1046</v>
      </c>
      <c r="AH83" t="s">
        <v>859</v>
      </c>
      <c r="AI83" t="s">
        <v>1957</v>
      </c>
      <c r="AK83" t="s">
        <v>859</v>
      </c>
      <c r="AL83" t="s">
        <v>1647</v>
      </c>
      <c r="AM83" t="s">
        <v>859</v>
      </c>
      <c r="AN83" s="13">
        <v>3.47</v>
      </c>
      <c r="AO83" s="14">
        <v>20250003341983</v>
      </c>
      <c r="AP83" s="12">
        <v>45758</v>
      </c>
      <c r="AR83" s="17">
        <v>651561</v>
      </c>
      <c r="AS83" s="13">
        <v>7.5</v>
      </c>
      <c r="AU83" s="25">
        <v>1083739</v>
      </c>
      <c r="AV83" s="17">
        <v>671006</v>
      </c>
      <c r="AW83" s="13">
        <v>8.7100000000000009</v>
      </c>
      <c r="AX83">
        <f t="shared" si="1"/>
        <v>1</v>
      </c>
    </row>
    <row r="84" spans="1:50" x14ac:dyDescent="0.3">
      <c r="A84">
        <v>494183</v>
      </c>
      <c r="B84" s="12">
        <v>45680</v>
      </c>
      <c r="C84" s="12">
        <v>45763</v>
      </c>
      <c r="D84" s="12">
        <v>45818</v>
      </c>
      <c r="E84">
        <v>84</v>
      </c>
      <c r="F84" t="s">
        <v>1847</v>
      </c>
      <c r="G84" t="s">
        <v>861</v>
      </c>
      <c r="H84" t="s">
        <v>875</v>
      </c>
      <c r="I84" t="s">
        <v>875</v>
      </c>
      <c r="J84" t="s">
        <v>1876</v>
      </c>
      <c r="K84">
        <v>996866969</v>
      </c>
      <c r="L84" t="s">
        <v>246</v>
      </c>
      <c r="M84" t="s">
        <v>863</v>
      </c>
      <c r="N84">
        <v>0</v>
      </c>
      <c r="O84">
        <v>0</v>
      </c>
      <c r="P84" t="s">
        <v>1498</v>
      </c>
      <c r="Q84">
        <v>0</v>
      </c>
      <c r="R84">
        <v>0</v>
      </c>
      <c r="S84" t="s">
        <v>865</v>
      </c>
      <c r="T84" t="s">
        <v>1499</v>
      </c>
      <c r="U84" t="s">
        <v>1500</v>
      </c>
      <c r="AD84" t="s">
        <v>1500</v>
      </c>
      <c r="AE84" t="s">
        <v>1046</v>
      </c>
      <c r="AG84" t="s">
        <v>1501</v>
      </c>
      <c r="AH84" t="s">
        <v>1399</v>
      </c>
      <c r="AI84" t="s">
        <v>1502</v>
      </c>
      <c r="AK84" t="s">
        <v>859</v>
      </c>
      <c r="AL84" t="s">
        <v>2991</v>
      </c>
      <c r="AM84" t="s">
        <v>859</v>
      </c>
      <c r="AN84" s="13">
        <v>7.5</v>
      </c>
      <c r="AO84" s="14">
        <v>20250003833932</v>
      </c>
      <c r="AP84" s="12">
        <v>45776</v>
      </c>
      <c r="AR84" s="17">
        <v>671006</v>
      </c>
      <c r="AS84" s="13">
        <v>8.7100000000000009</v>
      </c>
      <c r="AU84" s="25">
        <v>1086140</v>
      </c>
      <c r="AV84" s="17">
        <v>688358</v>
      </c>
      <c r="AW84" s="13">
        <v>8.44</v>
      </c>
      <c r="AX84">
        <f t="shared" si="1"/>
        <v>1</v>
      </c>
    </row>
    <row r="85" spans="1:50" x14ac:dyDescent="0.3">
      <c r="A85">
        <v>494184</v>
      </c>
      <c r="B85" s="12">
        <v>45680</v>
      </c>
      <c r="C85" s="12">
        <v>45763</v>
      </c>
      <c r="D85" s="12">
        <v>45818</v>
      </c>
      <c r="E85">
        <v>84</v>
      </c>
      <c r="F85" t="s">
        <v>1847</v>
      </c>
      <c r="G85" t="s">
        <v>861</v>
      </c>
      <c r="H85" t="s">
        <v>875</v>
      </c>
      <c r="I85" t="s">
        <v>875</v>
      </c>
      <c r="J85" t="s">
        <v>1876</v>
      </c>
      <c r="K85">
        <v>996866969</v>
      </c>
      <c r="L85" t="s">
        <v>490</v>
      </c>
      <c r="M85" t="s">
        <v>863</v>
      </c>
      <c r="N85">
        <v>120</v>
      </c>
      <c r="O85">
        <v>120</v>
      </c>
      <c r="P85" t="s">
        <v>1498</v>
      </c>
      <c r="Q85">
        <v>0</v>
      </c>
      <c r="R85">
        <v>0</v>
      </c>
      <c r="S85" t="s">
        <v>865</v>
      </c>
      <c r="T85" t="s">
        <v>1499</v>
      </c>
      <c r="U85" t="s">
        <v>1500</v>
      </c>
      <c r="AD85" t="s">
        <v>1500</v>
      </c>
      <c r="AE85" t="s">
        <v>1046</v>
      </c>
      <c r="AG85" t="s">
        <v>1501</v>
      </c>
      <c r="AH85" t="s">
        <v>1399</v>
      </c>
      <c r="AI85" t="s">
        <v>1502</v>
      </c>
      <c r="AK85" t="s">
        <v>859</v>
      </c>
      <c r="AL85" t="s">
        <v>2991</v>
      </c>
      <c r="AM85" t="s">
        <v>859</v>
      </c>
      <c r="AN85" s="13">
        <v>7.5</v>
      </c>
      <c r="AO85" s="14">
        <v>20250003833933</v>
      </c>
      <c r="AP85" s="12">
        <v>45776</v>
      </c>
      <c r="AR85" s="17">
        <v>688358</v>
      </c>
      <c r="AS85" s="13">
        <v>8.44</v>
      </c>
      <c r="AU85" s="25">
        <v>1120793</v>
      </c>
      <c r="AV85" s="17">
        <v>688391</v>
      </c>
      <c r="AW85" s="13">
        <v>40.96</v>
      </c>
      <c r="AX85">
        <f t="shared" si="1"/>
        <v>1</v>
      </c>
    </row>
    <row r="86" spans="1:50" x14ac:dyDescent="0.3">
      <c r="A86">
        <v>1417645</v>
      </c>
      <c r="B86" s="12">
        <v>45681</v>
      </c>
      <c r="C86" s="12">
        <v>45762</v>
      </c>
      <c r="D86" s="12">
        <v>45819</v>
      </c>
      <c r="E86">
        <v>82</v>
      </c>
      <c r="F86" t="s">
        <v>1847</v>
      </c>
      <c r="G86" t="s">
        <v>861</v>
      </c>
      <c r="H86" t="s">
        <v>1902</v>
      </c>
      <c r="I86" t="s">
        <v>875</v>
      </c>
      <c r="J86" t="s">
        <v>1903</v>
      </c>
      <c r="K86">
        <v>996866969</v>
      </c>
      <c r="L86" t="s">
        <v>699</v>
      </c>
      <c r="M86" t="s">
        <v>863</v>
      </c>
      <c r="N86">
        <v>8439</v>
      </c>
      <c r="O86">
        <v>8439</v>
      </c>
      <c r="P86" t="s">
        <v>1395</v>
      </c>
      <c r="Q86">
        <v>0</v>
      </c>
      <c r="R86">
        <v>0</v>
      </c>
      <c r="S86" t="s">
        <v>865</v>
      </c>
      <c r="T86" t="s">
        <v>1396</v>
      </c>
      <c r="U86" t="s">
        <v>883</v>
      </c>
      <c r="AD86" t="s">
        <v>883</v>
      </c>
      <c r="AE86" t="s">
        <v>1602</v>
      </c>
      <c r="AG86" t="s">
        <v>1398</v>
      </c>
      <c r="AH86" t="s">
        <v>1399</v>
      </c>
      <c r="AI86" t="s">
        <v>1400</v>
      </c>
      <c r="AK86" t="s">
        <v>859</v>
      </c>
      <c r="AL86" t="s">
        <v>1526</v>
      </c>
      <c r="AM86" t="s">
        <v>859</v>
      </c>
      <c r="AN86" s="13">
        <v>7.37</v>
      </c>
      <c r="AO86" s="14">
        <v>20250003892677</v>
      </c>
      <c r="AP86" s="12">
        <v>45777</v>
      </c>
      <c r="AR86" s="17">
        <v>688391</v>
      </c>
      <c r="AS86" s="13">
        <v>40.96</v>
      </c>
      <c r="AU86" s="25">
        <v>1125905</v>
      </c>
      <c r="AV86" s="17">
        <v>688559</v>
      </c>
      <c r="AW86" s="13">
        <v>75.66</v>
      </c>
      <c r="AX86">
        <f t="shared" si="1"/>
        <v>1</v>
      </c>
    </row>
    <row r="87" spans="1:50" x14ac:dyDescent="0.3">
      <c r="A87">
        <v>501473</v>
      </c>
      <c r="B87" s="12">
        <v>45685</v>
      </c>
      <c r="C87" s="12">
        <v>45775</v>
      </c>
      <c r="D87" s="12">
        <v>45818</v>
      </c>
      <c r="E87">
        <v>91</v>
      </c>
      <c r="F87" t="s">
        <v>1847</v>
      </c>
      <c r="G87" t="s">
        <v>861</v>
      </c>
      <c r="H87" t="s">
        <v>875</v>
      </c>
      <c r="I87" t="s">
        <v>875</v>
      </c>
      <c r="J87" t="s">
        <v>1904</v>
      </c>
      <c r="K87">
        <v>996866969</v>
      </c>
      <c r="L87">
        <v>0</v>
      </c>
      <c r="M87" t="s">
        <v>863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865</v>
      </c>
      <c r="AE87" t="s">
        <v>892</v>
      </c>
      <c r="AH87" t="s">
        <v>859</v>
      </c>
      <c r="AI87" t="s">
        <v>1178</v>
      </c>
      <c r="AK87" t="s">
        <v>859</v>
      </c>
      <c r="AL87" t="s">
        <v>1272</v>
      </c>
      <c r="AM87" t="s">
        <v>859</v>
      </c>
      <c r="AN87" s="13">
        <v>3.76</v>
      </c>
      <c r="AO87" s="14">
        <v>20250003836195</v>
      </c>
      <c r="AP87" s="12">
        <v>45776</v>
      </c>
      <c r="AR87" s="17">
        <v>688559</v>
      </c>
      <c r="AS87" s="13">
        <v>75.66</v>
      </c>
      <c r="AU87" s="25">
        <v>1203655</v>
      </c>
      <c r="AV87" s="17">
        <v>688605</v>
      </c>
      <c r="AW87" s="13">
        <v>37.31</v>
      </c>
      <c r="AX87">
        <f t="shared" si="1"/>
        <v>1</v>
      </c>
    </row>
    <row r="88" spans="1:50" x14ac:dyDescent="0.3">
      <c r="A88">
        <v>2138934</v>
      </c>
      <c r="B88" s="12">
        <v>45676</v>
      </c>
      <c r="C88" s="12">
        <v>45761</v>
      </c>
      <c r="D88" s="12">
        <v>45811</v>
      </c>
      <c r="E88">
        <v>86</v>
      </c>
      <c r="F88" t="s">
        <v>1847</v>
      </c>
      <c r="G88" t="s">
        <v>861</v>
      </c>
      <c r="H88" t="s">
        <v>875</v>
      </c>
      <c r="I88" t="s">
        <v>875</v>
      </c>
      <c r="J88" t="s">
        <v>1907</v>
      </c>
      <c r="K88">
        <v>996866969</v>
      </c>
      <c r="L88" t="s">
        <v>438</v>
      </c>
      <c r="M88" t="s">
        <v>1359</v>
      </c>
      <c r="N88">
        <v>875</v>
      </c>
      <c r="O88">
        <v>883</v>
      </c>
      <c r="P88">
        <v>0</v>
      </c>
      <c r="Q88">
        <v>8</v>
      </c>
      <c r="R88">
        <v>0</v>
      </c>
      <c r="S88" t="s">
        <v>865</v>
      </c>
      <c r="T88" t="s">
        <v>1045</v>
      </c>
      <c r="U88" t="s">
        <v>1046</v>
      </c>
      <c r="AD88" t="s">
        <v>1046</v>
      </c>
      <c r="AE88" t="s">
        <v>1477</v>
      </c>
      <c r="AG88" t="s">
        <v>1047</v>
      </c>
      <c r="AH88" t="s">
        <v>929</v>
      </c>
      <c r="AI88" t="s">
        <v>1365</v>
      </c>
      <c r="AK88" t="s">
        <v>859</v>
      </c>
      <c r="AL88" t="s">
        <v>3513</v>
      </c>
      <c r="AM88" t="s">
        <v>859</v>
      </c>
      <c r="AN88" s="13">
        <v>9.32</v>
      </c>
      <c r="AO88" s="14">
        <v>20250003654097</v>
      </c>
      <c r="AP88" s="12">
        <v>45770</v>
      </c>
      <c r="AR88" s="17">
        <v>688605</v>
      </c>
      <c r="AS88" s="13">
        <v>37.31</v>
      </c>
      <c r="AU88" s="25">
        <v>1212325</v>
      </c>
      <c r="AV88" s="17">
        <v>689361</v>
      </c>
      <c r="AW88" s="13">
        <v>14.57</v>
      </c>
      <c r="AX88">
        <f t="shared" si="1"/>
        <v>1</v>
      </c>
    </row>
    <row r="89" spans="1:50" x14ac:dyDescent="0.3">
      <c r="A89">
        <v>1486414</v>
      </c>
      <c r="B89" s="12">
        <v>45673</v>
      </c>
      <c r="C89" s="12">
        <v>45755</v>
      </c>
      <c r="D89" s="12">
        <v>45793</v>
      </c>
      <c r="E89">
        <v>83</v>
      </c>
      <c r="F89" t="s">
        <v>1847</v>
      </c>
      <c r="G89" t="s">
        <v>861</v>
      </c>
      <c r="H89" t="s">
        <v>1908</v>
      </c>
      <c r="I89" t="s">
        <v>875</v>
      </c>
      <c r="J89" t="s">
        <v>1909</v>
      </c>
      <c r="K89">
        <v>996866969</v>
      </c>
      <c r="L89" t="s">
        <v>730</v>
      </c>
      <c r="M89" t="s">
        <v>863</v>
      </c>
      <c r="N89">
        <v>1226</v>
      </c>
      <c r="O89">
        <v>1238</v>
      </c>
      <c r="P89">
        <v>0</v>
      </c>
      <c r="Q89">
        <v>12</v>
      </c>
      <c r="R89">
        <v>0</v>
      </c>
      <c r="S89" t="s">
        <v>865</v>
      </c>
      <c r="T89" t="s">
        <v>953</v>
      </c>
      <c r="U89" t="s">
        <v>954</v>
      </c>
      <c r="AD89" t="s">
        <v>954</v>
      </c>
      <c r="AE89" t="s">
        <v>1397</v>
      </c>
      <c r="AG89" t="s">
        <v>923</v>
      </c>
      <c r="AH89" t="s">
        <v>955</v>
      </c>
      <c r="AI89" t="s">
        <v>1175</v>
      </c>
      <c r="AK89" t="s">
        <v>859</v>
      </c>
      <c r="AL89" t="s">
        <v>4549</v>
      </c>
      <c r="AM89" t="s">
        <v>859</v>
      </c>
      <c r="AN89" s="13">
        <v>12.09</v>
      </c>
      <c r="AO89" s="14">
        <v>20250003454096</v>
      </c>
      <c r="AP89" s="12">
        <v>45762</v>
      </c>
      <c r="AR89" s="17">
        <v>689361</v>
      </c>
      <c r="AS89" s="13">
        <v>14.57</v>
      </c>
      <c r="AU89" s="25">
        <v>1382925</v>
      </c>
      <c r="AV89" s="17">
        <v>689362</v>
      </c>
      <c r="AW89" s="13">
        <v>14.57</v>
      </c>
      <c r="AX89">
        <f t="shared" si="1"/>
        <v>1</v>
      </c>
    </row>
    <row r="90" spans="1:50" x14ac:dyDescent="0.3">
      <c r="A90">
        <v>536729</v>
      </c>
      <c r="B90" s="12">
        <v>45673</v>
      </c>
      <c r="C90" s="12">
        <v>45754</v>
      </c>
      <c r="D90" s="12">
        <v>45793</v>
      </c>
      <c r="E90">
        <v>82</v>
      </c>
      <c r="F90" t="s">
        <v>1847</v>
      </c>
      <c r="G90" t="s">
        <v>861</v>
      </c>
      <c r="H90" t="s">
        <v>1914</v>
      </c>
      <c r="I90" t="s">
        <v>875</v>
      </c>
      <c r="J90" t="s">
        <v>1915</v>
      </c>
      <c r="K90">
        <v>996866969</v>
      </c>
      <c r="L90" t="s">
        <v>708</v>
      </c>
      <c r="M90" t="s">
        <v>863</v>
      </c>
      <c r="N90">
        <v>0</v>
      </c>
      <c r="O90">
        <v>0</v>
      </c>
      <c r="P90" t="s">
        <v>1395</v>
      </c>
      <c r="Q90">
        <v>0</v>
      </c>
      <c r="R90">
        <v>0</v>
      </c>
      <c r="S90" t="s">
        <v>865</v>
      </c>
      <c r="T90" t="s">
        <v>1396</v>
      </c>
      <c r="U90" t="s">
        <v>883</v>
      </c>
      <c r="AD90" t="s">
        <v>883</v>
      </c>
      <c r="AE90" t="s">
        <v>1602</v>
      </c>
      <c r="AG90" t="s">
        <v>1398</v>
      </c>
      <c r="AH90" t="s">
        <v>1399</v>
      </c>
      <c r="AI90" t="s">
        <v>1400</v>
      </c>
      <c r="AK90" t="s">
        <v>859</v>
      </c>
      <c r="AL90" t="s">
        <v>1526</v>
      </c>
      <c r="AM90" t="s">
        <v>859</v>
      </c>
      <c r="AN90" s="13">
        <v>7.37</v>
      </c>
      <c r="AO90" s="14">
        <v>20250003449987</v>
      </c>
      <c r="AP90" s="12">
        <v>45762</v>
      </c>
      <c r="AR90" s="17">
        <v>689362</v>
      </c>
      <c r="AS90" s="13">
        <v>14.57</v>
      </c>
      <c r="AU90" s="25">
        <v>1443305</v>
      </c>
      <c r="AV90" s="17">
        <v>691542</v>
      </c>
      <c r="AW90" s="13">
        <v>377.76</v>
      </c>
      <c r="AX90">
        <f t="shared" si="1"/>
        <v>1</v>
      </c>
    </row>
    <row r="91" spans="1:50" x14ac:dyDescent="0.3">
      <c r="A91">
        <v>551936</v>
      </c>
      <c r="B91" s="12">
        <v>45676</v>
      </c>
      <c r="C91" s="12">
        <v>45758</v>
      </c>
      <c r="D91" s="12">
        <v>45810</v>
      </c>
      <c r="E91">
        <v>83</v>
      </c>
      <c r="F91" t="s">
        <v>1847</v>
      </c>
      <c r="G91" t="s">
        <v>861</v>
      </c>
      <c r="H91" t="s">
        <v>875</v>
      </c>
      <c r="I91" t="s">
        <v>875</v>
      </c>
      <c r="J91" t="s">
        <v>1919</v>
      </c>
      <c r="K91">
        <v>996866969</v>
      </c>
      <c r="L91" t="s">
        <v>574</v>
      </c>
      <c r="M91" t="s">
        <v>863</v>
      </c>
      <c r="N91">
        <v>2294</v>
      </c>
      <c r="O91">
        <v>2294</v>
      </c>
      <c r="P91" t="s">
        <v>1395</v>
      </c>
      <c r="Q91">
        <v>0</v>
      </c>
      <c r="R91">
        <v>0</v>
      </c>
      <c r="S91" t="s">
        <v>865</v>
      </c>
      <c r="T91" t="s">
        <v>1396</v>
      </c>
      <c r="U91" t="s">
        <v>883</v>
      </c>
      <c r="AD91" t="s">
        <v>883</v>
      </c>
      <c r="AE91" t="s">
        <v>1397</v>
      </c>
      <c r="AG91" t="s">
        <v>1398</v>
      </c>
      <c r="AH91" t="s">
        <v>1399</v>
      </c>
      <c r="AI91" t="s">
        <v>1400</v>
      </c>
      <c r="AK91" t="s">
        <v>859</v>
      </c>
      <c r="AL91" t="s">
        <v>2234</v>
      </c>
      <c r="AM91" t="s">
        <v>859</v>
      </c>
      <c r="AN91" s="13">
        <v>7.41</v>
      </c>
      <c r="AO91" s="14">
        <v>20250003604007</v>
      </c>
      <c r="AP91" s="12">
        <v>45769</v>
      </c>
      <c r="AR91" s="17">
        <v>691542</v>
      </c>
      <c r="AS91" s="13">
        <v>377.76</v>
      </c>
      <c r="AU91" s="25">
        <v>1538643</v>
      </c>
      <c r="AV91" s="17">
        <v>692500</v>
      </c>
      <c r="AW91" s="13">
        <v>292.77999999999997</v>
      </c>
      <c r="AX91">
        <f t="shared" si="1"/>
        <v>1</v>
      </c>
    </row>
    <row r="92" spans="1:50" x14ac:dyDescent="0.3">
      <c r="A92">
        <v>1350081</v>
      </c>
      <c r="D92" s="12">
        <v>45757</v>
      </c>
      <c r="F92" t="s">
        <v>1847</v>
      </c>
      <c r="H92" t="s">
        <v>875</v>
      </c>
      <c r="I92" t="s">
        <v>875</v>
      </c>
      <c r="J92" t="s">
        <v>4417</v>
      </c>
      <c r="K92">
        <v>996866969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858</v>
      </c>
      <c r="AH92" t="s">
        <v>859</v>
      </c>
      <c r="AJ92" t="s">
        <v>964</v>
      </c>
      <c r="AK92" t="s">
        <v>859</v>
      </c>
      <c r="AL92" t="s">
        <v>964</v>
      </c>
      <c r="AM92" t="s">
        <v>859</v>
      </c>
      <c r="AN92" s="13">
        <v>0.02</v>
      </c>
      <c r="AO92" s="14">
        <v>20250003281540</v>
      </c>
      <c r="AP92" s="12">
        <v>45757</v>
      </c>
      <c r="AR92" s="17">
        <v>692500</v>
      </c>
      <c r="AS92" s="13">
        <v>292.77999999999997</v>
      </c>
      <c r="AU92" s="25">
        <v>1547008</v>
      </c>
      <c r="AV92" s="17">
        <v>692501</v>
      </c>
      <c r="AW92" s="13">
        <v>73.86</v>
      </c>
      <c r="AX92">
        <f t="shared" si="1"/>
        <v>1</v>
      </c>
    </row>
    <row r="93" spans="1:50" x14ac:dyDescent="0.3">
      <c r="A93">
        <v>1350081</v>
      </c>
      <c r="D93" s="12">
        <v>45757</v>
      </c>
      <c r="F93" t="s">
        <v>1847</v>
      </c>
      <c r="H93" t="s">
        <v>875</v>
      </c>
      <c r="I93" t="s">
        <v>875</v>
      </c>
      <c r="J93" t="s">
        <v>4417</v>
      </c>
      <c r="K93">
        <v>996866969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858</v>
      </c>
      <c r="AH93" t="s">
        <v>859</v>
      </c>
      <c r="AJ93" t="s">
        <v>1198</v>
      </c>
      <c r="AK93" t="s">
        <v>859</v>
      </c>
      <c r="AL93" t="s">
        <v>1198</v>
      </c>
      <c r="AM93" t="s">
        <v>859</v>
      </c>
      <c r="AN93" s="13">
        <v>0.04</v>
      </c>
      <c r="AO93" s="14">
        <v>20250003281546</v>
      </c>
      <c r="AP93" s="12">
        <v>45757</v>
      </c>
      <c r="AR93" s="17">
        <v>692501</v>
      </c>
      <c r="AS93" s="13">
        <v>73.86</v>
      </c>
      <c r="AU93" s="25">
        <v>1564282</v>
      </c>
      <c r="AV93" s="17">
        <v>692502</v>
      </c>
      <c r="AW93" s="13">
        <v>68.59</v>
      </c>
      <c r="AX93">
        <f t="shared" si="1"/>
        <v>1</v>
      </c>
    </row>
    <row r="94" spans="1:50" x14ac:dyDescent="0.3">
      <c r="A94">
        <v>1350081</v>
      </c>
      <c r="D94" s="12">
        <v>45757</v>
      </c>
      <c r="F94" t="s">
        <v>1847</v>
      </c>
      <c r="H94" t="s">
        <v>875</v>
      </c>
      <c r="I94" t="s">
        <v>875</v>
      </c>
      <c r="J94" t="s">
        <v>4417</v>
      </c>
      <c r="K94">
        <v>996866969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858</v>
      </c>
      <c r="AH94" t="s">
        <v>859</v>
      </c>
      <c r="AJ94" t="s">
        <v>966</v>
      </c>
      <c r="AK94" t="s">
        <v>859</v>
      </c>
      <c r="AL94" t="s">
        <v>966</v>
      </c>
      <c r="AM94" t="s">
        <v>859</v>
      </c>
      <c r="AN94" s="13">
        <v>0.01</v>
      </c>
      <c r="AO94" s="14">
        <v>20250003281548</v>
      </c>
      <c r="AP94" s="12">
        <v>45757</v>
      </c>
      <c r="AR94" s="17">
        <v>692502</v>
      </c>
      <c r="AS94" s="13">
        <v>68.59</v>
      </c>
      <c r="AU94" s="25">
        <v>1567030</v>
      </c>
      <c r="AV94" s="17">
        <v>692503</v>
      </c>
      <c r="AW94" s="13">
        <v>65.87</v>
      </c>
      <c r="AX94">
        <f t="shared" si="1"/>
        <v>1</v>
      </c>
    </row>
    <row r="95" spans="1:50" x14ac:dyDescent="0.3">
      <c r="A95">
        <v>1350081</v>
      </c>
      <c r="D95" s="12">
        <v>45757</v>
      </c>
      <c r="F95" t="s">
        <v>1847</v>
      </c>
      <c r="H95" t="s">
        <v>875</v>
      </c>
      <c r="I95" t="s">
        <v>875</v>
      </c>
      <c r="J95" t="s">
        <v>4417</v>
      </c>
      <c r="K95">
        <v>996866969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858</v>
      </c>
      <c r="AH95" t="s">
        <v>859</v>
      </c>
      <c r="AJ95" t="s">
        <v>966</v>
      </c>
      <c r="AK95" t="s">
        <v>859</v>
      </c>
      <c r="AL95" t="s">
        <v>966</v>
      </c>
      <c r="AM95" t="s">
        <v>859</v>
      </c>
      <c r="AN95" s="13">
        <v>0.01</v>
      </c>
      <c r="AO95" s="14">
        <v>20250003281551</v>
      </c>
      <c r="AP95" s="12">
        <v>45757</v>
      </c>
      <c r="AR95" s="17">
        <v>692503</v>
      </c>
      <c r="AS95" s="13">
        <v>65.87</v>
      </c>
      <c r="AU95" s="25">
        <v>1569224</v>
      </c>
      <c r="AV95" s="17">
        <v>692504</v>
      </c>
      <c r="AW95" s="13">
        <v>77.63</v>
      </c>
      <c r="AX95">
        <f t="shared" si="1"/>
        <v>1</v>
      </c>
    </row>
    <row r="96" spans="1:50" x14ac:dyDescent="0.3">
      <c r="A96">
        <v>1350081</v>
      </c>
      <c r="D96" s="12">
        <v>45757</v>
      </c>
      <c r="F96" t="s">
        <v>1847</v>
      </c>
      <c r="H96" t="s">
        <v>875</v>
      </c>
      <c r="I96" t="s">
        <v>875</v>
      </c>
      <c r="J96" t="s">
        <v>4417</v>
      </c>
      <c r="K96">
        <v>996866969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858</v>
      </c>
      <c r="AH96" t="s">
        <v>859</v>
      </c>
      <c r="AJ96" t="s">
        <v>966</v>
      </c>
      <c r="AK96" t="s">
        <v>859</v>
      </c>
      <c r="AL96" t="s">
        <v>966</v>
      </c>
      <c r="AM96" t="s">
        <v>859</v>
      </c>
      <c r="AN96" s="13">
        <v>0.01</v>
      </c>
      <c r="AO96" s="14">
        <v>20250003281554</v>
      </c>
      <c r="AP96" s="12">
        <v>45757</v>
      </c>
      <c r="AR96" s="17">
        <v>692504</v>
      </c>
      <c r="AS96" s="13">
        <v>77.63</v>
      </c>
      <c r="AU96" s="25">
        <v>1573889</v>
      </c>
      <c r="AV96" s="17">
        <v>699116</v>
      </c>
      <c r="AW96" s="13">
        <v>7.94</v>
      </c>
      <c r="AX96">
        <f t="shared" si="1"/>
        <v>1</v>
      </c>
    </row>
    <row r="97" spans="1:50" x14ac:dyDescent="0.3">
      <c r="A97">
        <v>1350081</v>
      </c>
      <c r="D97" s="12">
        <v>45757</v>
      </c>
      <c r="F97" t="s">
        <v>1847</v>
      </c>
      <c r="H97" t="s">
        <v>875</v>
      </c>
      <c r="I97" t="s">
        <v>875</v>
      </c>
      <c r="J97" t="s">
        <v>4417</v>
      </c>
      <c r="K97">
        <v>996866969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858</v>
      </c>
      <c r="AH97" t="s">
        <v>859</v>
      </c>
      <c r="AJ97" t="s">
        <v>966</v>
      </c>
      <c r="AK97" t="s">
        <v>859</v>
      </c>
      <c r="AL97" t="s">
        <v>966</v>
      </c>
      <c r="AM97" t="s">
        <v>859</v>
      </c>
      <c r="AN97" s="13">
        <v>0.01</v>
      </c>
      <c r="AO97" s="14">
        <v>20250003281557</v>
      </c>
      <c r="AP97" s="12">
        <v>45757</v>
      </c>
      <c r="AR97" s="17">
        <v>699116</v>
      </c>
      <c r="AS97" s="13">
        <v>7.94</v>
      </c>
      <c r="AU97" s="25">
        <v>1578694</v>
      </c>
      <c r="AV97" s="17">
        <v>699117</v>
      </c>
      <c r="AW97" s="13">
        <v>7.94</v>
      </c>
      <c r="AX97">
        <f t="shared" si="1"/>
        <v>1</v>
      </c>
    </row>
    <row r="98" spans="1:50" x14ac:dyDescent="0.3">
      <c r="A98">
        <v>1350081</v>
      </c>
      <c r="D98" s="12">
        <v>45757</v>
      </c>
      <c r="F98" t="s">
        <v>1847</v>
      </c>
      <c r="H98" t="s">
        <v>875</v>
      </c>
      <c r="I98" t="s">
        <v>875</v>
      </c>
      <c r="J98" t="s">
        <v>4417</v>
      </c>
      <c r="K98">
        <v>996866969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858</v>
      </c>
      <c r="AH98" t="s">
        <v>859</v>
      </c>
      <c r="AJ98" t="s">
        <v>964</v>
      </c>
      <c r="AK98" t="s">
        <v>859</v>
      </c>
      <c r="AL98" t="s">
        <v>964</v>
      </c>
      <c r="AM98" t="s">
        <v>859</v>
      </c>
      <c r="AN98" s="13">
        <v>0.02</v>
      </c>
      <c r="AO98" s="14">
        <v>20250003281560</v>
      </c>
      <c r="AP98" s="12">
        <v>45757</v>
      </c>
      <c r="AR98" s="17">
        <v>699117</v>
      </c>
      <c r="AS98" s="13">
        <v>7.94</v>
      </c>
      <c r="AU98" s="25">
        <v>1629110</v>
      </c>
      <c r="AV98" s="17">
        <v>699118</v>
      </c>
      <c r="AW98" s="13">
        <v>7.94</v>
      </c>
      <c r="AX98">
        <f t="shared" si="1"/>
        <v>1</v>
      </c>
    </row>
    <row r="99" spans="1:50" x14ac:dyDescent="0.3">
      <c r="A99">
        <v>1350081</v>
      </c>
      <c r="D99" s="12">
        <v>45757</v>
      </c>
      <c r="F99" t="s">
        <v>1847</v>
      </c>
      <c r="H99" t="s">
        <v>875</v>
      </c>
      <c r="I99" t="s">
        <v>875</v>
      </c>
      <c r="J99" t="s">
        <v>4417</v>
      </c>
      <c r="K99">
        <v>996866969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858</v>
      </c>
      <c r="AH99" t="s">
        <v>859</v>
      </c>
      <c r="AJ99" t="s">
        <v>993</v>
      </c>
      <c r="AK99" t="s">
        <v>859</v>
      </c>
      <c r="AL99" t="s">
        <v>993</v>
      </c>
      <c r="AM99" t="s">
        <v>859</v>
      </c>
      <c r="AN99" s="13">
        <v>0.06</v>
      </c>
      <c r="AO99" s="14">
        <v>20250003281566</v>
      </c>
      <c r="AP99" s="12">
        <v>45757</v>
      </c>
      <c r="AR99" s="17">
        <v>699118</v>
      </c>
      <c r="AS99" s="13">
        <v>7.94</v>
      </c>
      <c r="AU99" s="25">
        <v>1667561</v>
      </c>
      <c r="AV99" s="17">
        <v>699119</v>
      </c>
      <c r="AW99" s="13">
        <v>7.94</v>
      </c>
      <c r="AX99">
        <f t="shared" si="1"/>
        <v>1</v>
      </c>
    </row>
    <row r="100" spans="1:50" x14ac:dyDescent="0.3">
      <c r="A100">
        <v>1350081</v>
      </c>
      <c r="D100" s="12">
        <v>45757</v>
      </c>
      <c r="F100" t="s">
        <v>1847</v>
      </c>
      <c r="H100" t="s">
        <v>875</v>
      </c>
      <c r="I100" t="s">
        <v>875</v>
      </c>
      <c r="J100" t="s">
        <v>4417</v>
      </c>
      <c r="K100">
        <v>996866969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858</v>
      </c>
      <c r="AH100" t="s">
        <v>859</v>
      </c>
      <c r="AJ100" t="s">
        <v>1431</v>
      </c>
      <c r="AK100" t="s">
        <v>859</v>
      </c>
      <c r="AL100" t="s">
        <v>1431</v>
      </c>
      <c r="AM100" t="s">
        <v>859</v>
      </c>
      <c r="AN100" s="13">
        <v>0.03</v>
      </c>
      <c r="AO100" s="14">
        <v>20250003281570</v>
      </c>
      <c r="AP100" s="12">
        <v>45757</v>
      </c>
      <c r="AR100" s="17">
        <v>699119</v>
      </c>
      <c r="AS100" s="13">
        <v>7.94</v>
      </c>
      <c r="AU100" s="25">
        <v>1735244</v>
      </c>
      <c r="AV100" s="17">
        <v>699120</v>
      </c>
      <c r="AW100" s="13">
        <v>7.94</v>
      </c>
      <c r="AX100">
        <f t="shared" si="1"/>
        <v>1</v>
      </c>
    </row>
    <row r="101" spans="1:50" x14ac:dyDescent="0.3">
      <c r="A101">
        <v>1350081</v>
      </c>
      <c r="D101" s="12">
        <v>45757</v>
      </c>
      <c r="F101" t="s">
        <v>1847</v>
      </c>
      <c r="H101" t="s">
        <v>875</v>
      </c>
      <c r="I101" t="s">
        <v>875</v>
      </c>
      <c r="J101" t="s">
        <v>4417</v>
      </c>
      <c r="K101">
        <v>996866969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858</v>
      </c>
      <c r="AH101" t="s">
        <v>859</v>
      </c>
      <c r="AJ101" t="s">
        <v>964</v>
      </c>
      <c r="AK101" t="s">
        <v>859</v>
      </c>
      <c r="AL101" t="s">
        <v>964</v>
      </c>
      <c r="AM101" t="s">
        <v>859</v>
      </c>
      <c r="AN101" s="13">
        <v>0.02</v>
      </c>
      <c r="AO101" s="14">
        <v>20250003281574</v>
      </c>
      <c r="AP101" s="12">
        <v>45757</v>
      </c>
      <c r="AR101" s="17">
        <v>699120</v>
      </c>
      <c r="AS101" s="13">
        <v>7.94</v>
      </c>
      <c r="AU101" s="25">
        <v>1808551</v>
      </c>
      <c r="AV101" s="17">
        <v>759986</v>
      </c>
      <c r="AW101" s="13">
        <v>11.11</v>
      </c>
      <c r="AX101">
        <f t="shared" si="1"/>
        <v>1</v>
      </c>
    </row>
    <row r="102" spans="1:50" x14ac:dyDescent="0.3">
      <c r="A102">
        <v>1350081</v>
      </c>
      <c r="D102" s="12">
        <v>45757</v>
      </c>
      <c r="F102" t="s">
        <v>1847</v>
      </c>
      <c r="H102" t="s">
        <v>875</v>
      </c>
      <c r="I102" t="s">
        <v>875</v>
      </c>
      <c r="J102" t="s">
        <v>4417</v>
      </c>
      <c r="K102">
        <v>996866969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858</v>
      </c>
      <c r="AH102" t="s">
        <v>859</v>
      </c>
      <c r="AJ102" t="s">
        <v>966</v>
      </c>
      <c r="AK102" t="s">
        <v>859</v>
      </c>
      <c r="AL102" t="s">
        <v>966</v>
      </c>
      <c r="AM102" t="s">
        <v>859</v>
      </c>
      <c r="AN102" s="13">
        <v>0.01</v>
      </c>
      <c r="AO102" s="14">
        <v>20250003281576</v>
      </c>
      <c r="AP102" s="12">
        <v>45757</v>
      </c>
      <c r="AR102" s="17">
        <v>759986</v>
      </c>
      <c r="AS102" s="13">
        <v>11.11</v>
      </c>
      <c r="AU102" s="25">
        <v>2053773</v>
      </c>
      <c r="AV102" s="17">
        <v>776932</v>
      </c>
      <c r="AW102" s="13">
        <v>12.68</v>
      </c>
      <c r="AX102">
        <f t="shared" si="1"/>
        <v>1</v>
      </c>
    </row>
    <row r="103" spans="1:50" x14ac:dyDescent="0.3">
      <c r="A103">
        <v>1350081</v>
      </c>
      <c r="D103" s="12">
        <v>45757</v>
      </c>
      <c r="F103" t="s">
        <v>1847</v>
      </c>
      <c r="H103" t="s">
        <v>875</v>
      </c>
      <c r="I103" t="s">
        <v>875</v>
      </c>
      <c r="J103" t="s">
        <v>4417</v>
      </c>
      <c r="K103">
        <v>996866969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858</v>
      </c>
      <c r="AH103" t="s">
        <v>859</v>
      </c>
      <c r="AJ103" t="s">
        <v>964</v>
      </c>
      <c r="AK103" t="s">
        <v>859</v>
      </c>
      <c r="AL103" t="s">
        <v>964</v>
      </c>
      <c r="AM103" t="s">
        <v>859</v>
      </c>
      <c r="AN103" s="13">
        <v>0.02</v>
      </c>
      <c r="AO103" s="14">
        <v>20250003281581</v>
      </c>
      <c r="AP103" s="12">
        <v>45757</v>
      </c>
      <c r="AR103" s="17">
        <v>776932</v>
      </c>
      <c r="AS103" s="13">
        <v>12.68</v>
      </c>
      <c r="AU103" s="25">
        <v>2057922</v>
      </c>
      <c r="AV103" s="17">
        <v>776954</v>
      </c>
      <c r="AW103" s="13">
        <v>7.15</v>
      </c>
      <c r="AX103">
        <f t="shared" si="1"/>
        <v>1</v>
      </c>
    </row>
    <row r="104" spans="1:50" x14ac:dyDescent="0.3">
      <c r="A104">
        <v>1350081</v>
      </c>
      <c r="D104" s="12">
        <v>45757</v>
      </c>
      <c r="F104" t="s">
        <v>1847</v>
      </c>
      <c r="H104" t="s">
        <v>875</v>
      </c>
      <c r="I104" t="s">
        <v>875</v>
      </c>
      <c r="J104" t="s">
        <v>4417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20250003281585</v>
      </c>
      <c r="AP104" s="12">
        <v>45757</v>
      </c>
      <c r="AR104" s="17">
        <v>776954</v>
      </c>
      <c r="AS104" s="13">
        <v>7.15</v>
      </c>
      <c r="AU104" s="25">
        <v>2090297</v>
      </c>
      <c r="AV104" s="17">
        <v>785685</v>
      </c>
      <c r="AW104" s="13">
        <v>10.050000000000001</v>
      </c>
      <c r="AX104">
        <f t="shared" si="1"/>
        <v>1</v>
      </c>
    </row>
    <row r="105" spans="1:50" x14ac:dyDescent="0.3">
      <c r="A105">
        <v>1350081</v>
      </c>
      <c r="D105" s="12">
        <v>45757</v>
      </c>
      <c r="F105" t="s">
        <v>1847</v>
      </c>
      <c r="H105" t="s">
        <v>875</v>
      </c>
      <c r="I105" t="s">
        <v>875</v>
      </c>
      <c r="J105" t="s">
        <v>4417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964</v>
      </c>
      <c r="AK105" t="s">
        <v>859</v>
      </c>
      <c r="AL105" t="s">
        <v>964</v>
      </c>
      <c r="AM105" t="s">
        <v>859</v>
      </c>
      <c r="AN105" s="13">
        <v>0.02</v>
      </c>
      <c r="AO105" s="14">
        <v>20250003281589</v>
      </c>
      <c r="AP105" s="12">
        <v>45757</v>
      </c>
      <c r="AR105" s="17">
        <v>785685</v>
      </c>
      <c r="AS105" s="13">
        <v>10.050000000000001</v>
      </c>
      <c r="AU105" s="25">
        <v>2090302</v>
      </c>
      <c r="AV105" s="17">
        <v>806735</v>
      </c>
      <c r="AW105" s="13">
        <v>0.45</v>
      </c>
      <c r="AX105">
        <f t="shared" si="1"/>
        <v>1</v>
      </c>
    </row>
    <row r="106" spans="1:50" x14ac:dyDescent="0.3">
      <c r="A106">
        <v>1350081</v>
      </c>
      <c r="D106" s="12">
        <v>45757</v>
      </c>
      <c r="F106" t="s">
        <v>1847</v>
      </c>
      <c r="H106" t="s">
        <v>875</v>
      </c>
      <c r="I106" t="s">
        <v>875</v>
      </c>
      <c r="J106" t="s">
        <v>4417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20250003281593</v>
      </c>
      <c r="AP106" s="12">
        <v>45757</v>
      </c>
      <c r="AR106" s="17">
        <v>806735</v>
      </c>
      <c r="AS106" s="13">
        <v>0.45</v>
      </c>
      <c r="AU106" s="25">
        <v>2090306</v>
      </c>
      <c r="AV106" s="17">
        <v>851227</v>
      </c>
      <c r="AW106" s="13">
        <v>3.51</v>
      </c>
      <c r="AX106">
        <f t="shared" si="1"/>
        <v>1</v>
      </c>
    </row>
    <row r="107" spans="1:50" x14ac:dyDescent="0.3">
      <c r="A107">
        <v>1350081</v>
      </c>
      <c r="D107" s="12">
        <v>45757</v>
      </c>
      <c r="F107" t="s">
        <v>1847</v>
      </c>
      <c r="H107" t="s">
        <v>875</v>
      </c>
      <c r="I107" t="s">
        <v>875</v>
      </c>
      <c r="J107" t="s">
        <v>4417</v>
      </c>
      <c r="K107">
        <v>996866969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966</v>
      </c>
      <c r="AK107" t="s">
        <v>859</v>
      </c>
      <c r="AL107" t="s">
        <v>966</v>
      </c>
      <c r="AM107" t="s">
        <v>859</v>
      </c>
      <c r="AN107" s="13">
        <v>0.01</v>
      </c>
      <c r="AO107" s="14">
        <v>20250003281597</v>
      </c>
      <c r="AP107" s="12">
        <v>45757</v>
      </c>
      <c r="AR107" s="17">
        <v>851227</v>
      </c>
      <c r="AS107" s="13">
        <v>3.51</v>
      </c>
      <c r="AU107" s="25">
        <v>2090319</v>
      </c>
      <c r="AV107" s="17">
        <v>851228</v>
      </c>
      <c r="AW107" s="13">
        <v>14.81</v>
      </c>
      <c r="AX107">
        <f t="shared" si="1"/>
        <v>1</v>
      </c>
    </row>
    <row r="108" spans="1:50" x14ac:dyDescent="0.3">
      <c r="A108">
        <v>1350081</v>
      </c>
      <c r="D108" s="12">
        <v>45757</v>
      </c>
      <c r="F108" t="s">
        <v>1847</v>
      </c>
      <c r="H108" t="s">
        <v>875</v>
      </c>
      <c r="I108" t="s">
        <v>875</v>
      </c>
      <c r="J108" t="s">
        <v>4417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966</v>
      </c>
      <c r="AK108" t="s">
        <v>859</v>
      </c>
      <c r="AL108" t="s">
        <v>966</v>
      </c>
      <c r="AM108" t="s">
        <v>859</v>
      </c>
      <c r="AN108" s="13">
        <v>0.01</v>
      </c>
      <c r="AO108" s="14">
        <v>20250003281601</v>
      </c>
      <c r="AP108" s="12">
        <v>45757</v>
      </c>
      <c r="AR108" s="17">
        <v>851228</v>
      </c>
      <c r="AS108" s="13">
        <v>14.81</v>
      </c>
      <c r="AU108" s="25">
        <v>2090324</v>
      </c>
      <c r="AV108" s="17">
        <v>851229</v>
      </c>
      <c r="AW108" s="13">
        <v>16.13</v>
      </c>
      <c r="AX108">
        <f t="shared" si="1"/>
        <v>1</v>
      </c>
    </row>
    <row r="109" spans="1:50" x14ac:dyDescent="0.3">
      <c r="A109">
        <v>1350081</v>
      </c>
      <c r="D109" s="12">
        <v>45757</v>
      </c>
      <c r="F109" t="s">
        <v>1847</v>
      </c>
      <c r="H109" t="s">
        <v>875</v>
      </c>
      <c r="I109" t="s">
        <v>875</v>
      </c>
      <c r="J109" t="s">
        <v>4417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966</v>
      </c>
      <c r="AK109" t="s">
        <v>859</v>
      </c>
      <c r="AL109" t="s">
        <v>966</v>
      </c>
      <c r="AM109" t="s">
        <v>859</v>
      </c>
      <c r="AN109" s="13">
        <v>0.01</v>
      </c>
      <c r="AO109" s="14">
        <v>20250003281606</v>
      </c>
      <c r="AP109" s="12">
        <v>45757</v>
      </c>
      <c r="AR109" s="17">
        <v>851229</v>
      </c>
      <c r="AS109" s="13">
        <v>16.13</v>
      </c>
      <c r="AU109" s="25">
        <v>2090332</v>
      </c>
      <c r="AV109" s="17">
        <v>874362</v>
      </c>
      <c r="AW109" s="13">
        <v>40.51</v>
      </c>
      <c r="AX109">
        <f t="shared" si="1"/>
        <v>1</v>
      </c>
    </row>
    <row r="110" spans="1:50" x14ac:dyDescent="0.3">
      <c r="A110">
        <v>1350081</v>
      </c>
      <c r="D110" s="12">
        <v>45757</v>
      </c>
      <c r="F110" t="s">
        <v>1847</v>
      </c>
      <c r="H110" t="s">
        <v>875</v>
      </c>
      <c r="I110" t="s">
        <v>875</v>
      </c>
      <c r="J110" t="s">
        <v>4417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964</v>
      </c>
      <c r="AK110" t="s">
        <v>859</v>
      </c>
      <c r="AL110" t="s">
        <v>964</v>
      </c>
      <c r="AM110" t="s">
        <v>859</v>
      </c>
      <c r="AN110" s="13">
        <v>0.02</v>
      </c>
      <c r="AO110" s="14">
        <v>20250003281610</v>
      </c>
      <c r="AP110" s="12">
        <v>45757</v>
      </c>
      <c r="AR110" s="17">
        <v>874362</v>
      </c>
      <c r="AS110" s="13">
        <v>40.51</v>
      </c>
      <c r="AU110" s="25">
        <v>2090344</v>
      </c>
      <c r="AV110" s="17">
        <v>885647</v>
      </c>
      <c r="AW110" s="13">
        <v>46.86</v>
      </c>
      <c r="AX110">
        <f t="shared" si="1"/>
        <v>1</v>
      </c>
    </row>
    <row r="111" spans="1:50" x14ac:dyDescent="0.3">
      <c r="A111">
        <v>1133101</v>
      </c>
      <c r="D111" s="12">
        <v>45757</v>
      </c>
      <c r="F111" t="s">
        <v>1847</v>
      </c>
      <c r="H111" t="s">
        <v>875</v>
      </c>
      <c r="I111" t="s">
        <v>875</v>
      </c>
      <c r="J111" t="s">
        <v>4180</v>
      </c>
      <c r="K111">
        <v>996866969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858</v>
      </c>
      <c r="AH111" t="s">
        <v>859</v>
      </c>
      <c r="AJ111" t="s">
        <v>966</v>
      </c>
      <c r="AK111" t="s">
        <v>859</v>
      </c>
      <c r="AL111" t="s">
        <v>966</v>
      </c>
      <c r="AM111" t="s">
        <v>859</v>
      </c>
      <c r="AN111" s="13">
        <v>0.01</v>
      </c>
      <c r="AO111" s="14">
        <v>20250003281620</v>
      </c>
      <c r="AP111" s="12">
        <v>45757</v>
      </c>
      <c r="AR111" s="17">
        <v>885647</v>
      </c>
      <c r="AS111" s="13">
        <v>46.86</v>
      </c>
      <c r="AU111" s="25">
        <v>2137226</v>
      </c>
      <c r="AV111" s="17">
        <v>933548</v>
      </c>
      <c r="AW111" s="13">
        <v>6.98</v>
      </c>
      <c r="AX111">
        <f t="shared" si="1"/>
        <v>1</v>
      </c>
    </row>
    <row r="112" spans="1:50" x14ac:dyDescent="0.3">
      <c r="A112">
        <v>1588026</v>
      </c>
      <c r="D112" s="12">
        <v>45757</v>
      </c>
      <c r="F112" t="s">
        <v>1847</v>
      </c>
      <c r="H112" t="s">
        <v>875</v>
      </c>
      <c r="I112" t="s">
        <v>875</v>
      </c>
      <c r="J112" t="s">
        <v>2024</v>
      </c>
      <c r="K112">
        <v>996866969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858</v>
      </c>
      <c r="AH112" t="s">
        <v>859</v>
      </c>
      <c r="AJ112" t="s">
        <v>966</v>
      </c>
      <c r="AK112" t="s">
        <v>859</v>
      </c>
      <c r="AL112" t="s">
        <v>966</v>
      </c>
      <c r="AM112" t="s">
        <v>859</v>
      </c>
      <c r="AN112" s="13">
        <v>0.01</v>
      </c>
      <c r="AO112" s="14">
        <v>20250003281621</v>
      </c>
      <c r="AP112" s="12">
        <v>45757</v>
      </c>
      <c r="AR112" s="17">
        <v>933548</v>
      </c>
      <c r="AS112" s="13">
        <v>6.98</v>
      </c>
      <c r="AU112" s="25">
        <v>2144991</v>
      </c>
      <c r="AV112" s="17">
        <v>948211</v>
      </c>
      <c r="AW112" s="13">
        <v>7.61</v>
      </c>
      <c r="AX112">
        <f t="shared" si="1"/>
        <v>1</v>
      </c>
    </row>
    <row r="113" spans="1:50" x14ac:dyDescent="0.3">
      <c r="A113">
        <v>2004401</v>
      </c>
      <c r="D113" s="12">
        <v>45771</v>
      </c>
      <c r="F113" t="s">
        <v>1847</v>
      </c>
      <c r="H113" t="s">
        <v>4817</v>
      </c>
      <c r="I113" t="s">
        <v>4817</v>
      </c>
      <c r="J113" t="s">
        <v>4619</v>
      </c>
      <c r="K113">
        <v>158271463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1625</v>
      </c>
      <c r="AH113" t="s">
        <v>859</v>
      </c>
      <c r="AJ113" t="s">
        <v>1946</v>
      </c>
      <c r="AK113" t="s">
        <v>859</v>
      </c>
      <c r="AL113" t="s">
        <v>1946</v>
      </c>
      <c r="AM113" t="s">
        <v>4620</v>
      </c>
      <c r="AN113" s="13">
        <v>0.44</v>
      </c>
      <c r="AO113" s="14">
        <v>20250003687824</v>
      </c>
      <c r="AP113" s="12">
        <v>45771</v>
      </c>
      <c r="AR113" s="17">
        <v>948211</v>
      </c>
      <c r="AS113" s="13">
        <v>7.61</v>
      </c>
      <c r="AU113" s="25">
        <v>2195056</v>
      </c>
      <c r="AV113" s="17">
        <v>948212</v>
      </c>
      <c r="AW113" s="13">
        <v>7.1</v>
      </c>
      <c r="AX113">
        <f t="shared" si="1"/>
        <v>1</v>
      </c>
    </row>
    <row r="114" spans="1:50" x14ac:dyDescent="0.3">
      <c r="A114">
        <v>1083738</v>
      </c>
      <c r="B114" s="12">
        <v>45660</v>
      </c>
      <c r="C114" s="12">
        <v>45748</v>
      </c>
      <c r="D114" s="12">
        <v>45785</v>
      </c>
      <c r="E114">
        <v>89</v>
      </c>
      <c r="F114" t="s">
        <v>1847</v>
      </c>
      <c r="G114" t="s">
        <v>861</v>
      </c>
      <c r="H114" t="s">
        <v>875</v>
      </c>
      <c r="I114" t="s">
        <v>875</v>
      </c>
      <c r="J114" t="s">
        <v>2130</v>
      </c>
      <c r="K114">
        <v>996866969</v>
      </c>
      <c r="L114" t="s">
        <v>500</v>
      </c>
      <c r="M114" t="s">
        <v>863</v>
      </c>
      <c r="N114">
        <v>692</v>
      </c>
      <c r="O114">
        <v>692</v>
      </c>
      <c r="P114" t="s">
        <v>864</v>
      </c>
      <c r="Q114">
        <v>0</v>
      </c>
      <c r="R114">
        <v>0</v>
      </c>
      <c r="S114" t="s">
        <v>865</v>
      </c>
      <c r="T114" t="s">
        <v>866</v>
      </c>
      <c r="U114" t="s">
        <v>867</v>
      </c>
      <c r="AD114" t="s">
        <v>867</v>
      </c>
      <c r="AE114" t="s">
        <v>868</v>
      </c>
      <c r="AG114" t="s">
        <v>869</v>
      </c>
      <c r="AH114" t="s">
        <v>870</v>
      </c>
      <c r="AI114" t="s">
        <v>871</v>
      </c>
      <c r="AK114" t="s">
        <v>859</v>
      </c>
      <c r="AL114" t="s">
        <v>2009</v>
      </c>
      <c r="AM114" t="s">
        <v>859</v>
      </c>
      <c r="AN114" s="13">
        <v>7.94</v>
      </c>
      <c r="AO114" s="14">
        <v>20250003163186</v>
      </c>
      <c r="AP114" s="12">
        <v>45754</v>
      </c>
      <c r="AR114" s="17">
        <v>948212</v>
      </c>
      <c r="AS114" s="13">
        <v>7.1</v>
      </c>
      <c r="AU114" s="25">
        <v>8631384</v>
      </c>
      <c r="AV114" s="17">
        <v>982382</v>
      </c>
      <c r="AW114" s="13">
        <v>9.3000000000000007</v>
      </c>
      <c r="AX114">
        <f t="shared" si="1"/>
        <v>1</v>
      </c>
    </row>
    <row r="115" spans="1:50" x14ac:dyDescent="0.3">
      <c r="A115">
        <v>1083739</v>
      </c>
      <c r="B115" s="12">
        <v>45667</v>
      </c>
      <c r="C115" s="12">
        <v>45754</v>
      </c>
      <c r="D115" s="12">
        <v>45785</v>
      </c>
      <c r="E115">
        <v>88</v>
      </c>
      <c r="F115" t="s">
        <v>1847</v>
      </c>
      <c r="G115" t="s">
        <v>861</v>
      </c>
      <c r="H115" t="s">
        <v>875</v>
      </c>
      <c r="I115" t="s">
        <v>875</v>
      </c>
      <c r="J115" t="s">
        <v>2130</v>
      </c>
      <c r="K115">
        <v>996866969</v>
      </c>
      <c r="L115">
        <v>0</v>
      </c>
      <c r="M115" t="s">
        <v>863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865</v>
      </c>
      <c r="AE115" t="s">
        <v>958</v>
      </c>
      <c r="AH115" t="s">
        <v>859</v>
      </c>
      <c r="AI115" t="s">
        <v>959</v>
      </c>
      <c r="AK115" t="s">
        <v>859</v>
      </c>
      <c r="AL115" t="s">
        <v>1971</v>
      </c>
      <c r="AM115" t="s">
        <v>859</v>
      </c>
      <c r="AN115" s="13">
        <v>3.63</v>
      </c>
      <c r="AO115" s="14">
        <v>20250003163187</v>
      </c>
      <c r="AP115" s="12">
        <v>45754</v>
      </c>
      <c r="AR115" s="17">
        <v>982382</v>
      </c>
      <c r="AS115" s="13">
        <v>9.3000000000000007</v>
      </c>
      <c r="AU115" s="25">
        <v>950</v>
      </c>
      <c r="AV115" s="17">
        <v>995186</v>
      </c>
      <c r="AW115" s="13">
        <v>15.79</v>
      </c>
      <c r="AX115">
        <f t="shared" si="1"/>
        <v>1</v>
      </c>
    </row>
    <row r="116" spans="1:50" x14ac:dyDescent="0.3">
      <c r="A116">
        <v>1083740</v>
      </c>
      <c r="B116" s="12">
        <v>45660</v>
      </c>
      <c r="C116" s="12">
        <v>45748</v>
      </c>
      <c r="D116" s="12">
        <v>45785</v>
      </c>
      <c r="E116">
        <v>89</v>
      </c>
      <c r="F116" t="s">
        <v>1847</v>
      </c>
      <c r="G116" t="s">
        <v>861</v>
      </c>
      <c r="H116" t="s">
        <v>875</v>
      </c>
      <c r="I116" t="s">
        <v>875</v>
      </c>
      <c r="J116" t="s">
        <v>2130</v>
      </c>
      <c r="K116">
        <v>996866969</v>
      </c>
      <c r="L116" t="s">
        <v>352</v>
      </c>
      <c r="M116" t="s">
        <v>863</v>
      </c>
      <c r="N116">
        <v>1614</v>
      </c>
      <c r="O116">
        <v>1614</v>
      </c>
      <c r="P116" t="s">
        <v>864</v>
      </c>
      <c r="Q116">
        <v>0</v>
      </c>
      <c r="R116">
        <v>0</v>
      </c>
      <c r="S116" t="s">
        <v>865</v>
      </c>
      <c r="T116" t="s">
        <v>866</v>
      </c>
      <c r="U116" t="s">
        <v>867</v>
      </c>
      <c r="AD116" t="s">
        <v>867</v>
      </c>
      <c r="AE116" t="s">
        <v>868</v>
      </c>
      <c r="AG116" t="s">
        <v>869</v>
      </c>
      <c r="AH116" t="s">
        <v>870</v>
      </c>
      <c r="AI116" t="s">
        <v>871</v>
      </c>
      <c r="AK116" t="s">
        <v>859</v>
      </c>
      <c r="AL116" t="s">
        <v>2009</v>
      </c>
      <c r="AM116" t="s">
        <v>859</v>
      </c>
      <c r="AN116" s="13">
        <v>7.94</v>
      </c>
      <c r="AO116" s="14">
        <v>20250003163188</v>
      </c>
      <c r="AP116" s="12">
        <v>45754</v>
      </c>
      <c r="AR116" s="17">
        <v>995186</v>
      </c>
      <c r="AS116" s="13">
        <v>15.79</v>
      </c>
      <c r="AU116" s="29">
        <v>6941</v>
      </c>
      <c r="AV116" s="17">
        <v>1025574</v>
      </c>
      <c r="AW116" s="13">
        <v>6.98</v>
      </c>
      <c r="AX116">
        <f t="shared" si="1"/>
        <v>1</v>
      </c>
    </row>
    <row r="117" spans="1:50" x14ac:dyDescent="0.3">
      <c r="A117">
        <v>1478791</v>
      </c>
      <c r="D117" s="12">
        <v>45772</v>
      </c>
      <c r="F117" t="s">
        <v>1847</v>
      </c>
      <c r="H117" t="s">
        <v>875</v>
      </c>
      <c r="I117" t="s">
        <v>875</v>
      </c>
      <c r="J117" t="s">
        <v>4623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944</v>
      </c>
      <c r="AK117" t="s">
        <v>859</v>
      </c>
      <c r="AL117" t="s">
        <v>944</v>
      </c>
      <c r="AM117" t="s">
        <v>894</v>
      </c>
      <c r="AN117" s="13">
        <v>0.32</v>
      </c>
      <c r="AO117" s="14">
        <v>20250003731959</v>
      </c>
      <c r="AP117" s="12">
        <v>45772</v>
      </c>
      <c r="AR117" s="17">
        <v>1025574</v>
      </c>
      <c r="AS117" s="13">
        <v>6.98</v>
      </c>
      <c r="AU117" s="25">
        <v>7031</v>
      </c>
      <c r="AV117" s="17">
        <v>1025576</v>
      </c>
      <c r="AW117" s="13">
        <v>17.86</v>
      </c>
      <c r="AX117">
        <f t="shared" si="1"/>
        <v>1</v>
      </c>
    </row>
    <row r="118" spans="1:50" x14ac:dyDescent="0.3">
      <c r="A118">
        <v>2136913</v>
      </c>
      <c r="B118" s="12">
        <v>45651</v>
      </c>
      <c r="C118" s="12">
        <v>45743</v>
      </c>
      <c r="D118" s="12">
        <v>45782</v>
      </c>
      <c r="E118">
        <v>93</v>
      </c>
      <c r="F118" t="s">
        <v>1847</v>
      </c>
      <c r="G118" t="s">
        <v>861</v>
      </c>
      <c r="H118" t="s">
        <v>875</v>
      </c>
      <c r="I118" t="s">
        <v>875</v>
      </c>
      <c r="J118" t="s">
        <v>3473</v>
      </c>
      <c r="K118">
        <v>996866969</v>
      </c>
      <c r="L118" t="s">
        <v>3717</v>
      </c>
      <c r="M118" t="s">
        <v>1359</v>
      </c>
      <c r="N118">
        <v>93</v>
      </c>
      <c r="O118">
        <v>93</v>
      </c>
      <c r="P118" t="s">
        <v>1418</v>
      </c>
      <c r="Q118">
        <v>0</v>
      </c>
      <c r="R118">
        <v>0</v>
      </c>
      <c r="S118" t="s">
        <v>865</v>
      </c>
      <c r="T118" t="s">
        <v>1419</v>
      </c>
      <c r="U118" t="s">
        <v>1420</v>
      </c>
      <c r="AD118" t="s">
        <v>1420</v>
      </c>
      <c r="AE118" t="s">
        <v>1421</v>
      </c>
      <c r="AG118" t="s">
        <v>1422</v>
      </c>
      <c r="AH118" t="s">
        <v>1042</v>
      </c>
      <c r="AI118" t="s">
        <v>1043</v>
      </c>
      <c r="AK118" t="s">
        <v>859</v>
      </c>
      <c r="AL118" t="s">
        <v>1698</v>
      </c>
      <c r="AM118" t="s">
        <v>859</v>
      </c>
      <c r="AN118" s="13">
        <v>8.31</v>
      </c>
      <c r="AO118" s="14">
        <v>20250003008254</v>
      </c>
      <c r="AP118" s="12">
        <v>45749</v>
      </c>
      <c r="AR118" s="17">
        <v>1025576</v>
      </c>
      <c r="AS118" s="13">
        <v>17.86</v>
      </c>
      <c r="AU118" s="25">
        <v>7037</v>
      </c>
      <c r="AV118" s="17">
        <v>1060192</v>
      </c>
      <c r="AW118" s="13">
        <v>7.41</v>
      </c>
      <c r="AX118">
        <f t="shared" si="1"/>
        <v>1</v>
      </c>
    </row>
    <row r="119" spans="1:50" x14ac:dyDescent="0.3">
      <c r="A119">
        <v>2056224</v>
      </c>
      <c r="B119" s="12">
        <v>45646</v>
      </c>
      <c r="C119" s="12">
        <v>45742</v>
      </c>
      <c r="D119" s="12">
        <v>45782</v>
      </c>
      <c r="E119">
        <v>97</v>
      </c>
      <c r="F119" t="s">
        <v>1847</v>
      </c>
      <c r="G119" t="s">
        <v>861</v>
      </c>
      <c r="H119" t="s">
        <v>875</v>
      </c>
      <c r="I119" t="s">
        <v>875</v>
      </c>
      <c r="J119" t="s">
        <v>2170</v>
      </c>
      <c r="K119">
        <v>996866969</v>
      </c>
      <c r="L119" t="s">
        <v>466</v>
      </c>
      <c r="M119" t="s">
        <v>1359</v>
      </c>
      <c r="N119">
        <v>250</v>
      </c>
      <c r="O119">
        <v>250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1363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3213</v>
      </c>
      <c r="AM119" t="s">
        <v>859</v>
      </c>
      <c r="AN119" s="13">
        <v>8.7100000000000009</v>
      </c>
      <c r="AO119" s="14">
        <v>20250003008029</v>
      </c>
      <c r="AP119" s="12">
        <v>45749</v>
      </c>
      <c r="AR119" s="17">
        <v>1060192</v>
      </c>
      <c r="AS119" s="13">
        <v>7.41</v>
      </c>
      <c r="AU119" s="25">
        <v>47615</v>
      </c>
      <c r="AV119" s="17">
        <v>1065462</v>
      </c>
      <c r="AW119" s="13">
        <v>551.98</v>
      </c>
      <c r="AX119">
        <f t="shared" si="1"/>
        <v>1</v>
      </c>
    </row>
    <row r="120" spans="1:50" x14ac:dyDescent="0.3">
      <c r="A120">
        <v>2202038</v>
      </c>
      <c r="B120" s="12">
        <v>45647</v>
      </c>
      <c r="C120" s="12">
        <v>45747</v>
      </c>
      <c r="D120" s="12">
        <v>45784</v>
      </c>
      <c r="E120">
        <v>101</v>
      </c>
      <c r="F120" t="s">
        <v>1847</v>
      </c>
      <c r="G120" t="s">
        <v>861</v>
      </c>
      <c r="H120" t="s">
        <v>875</v>
      </c>
      <c r="I120" t="s">
        <v>875</v>
      </c>
      <c r="J120" t="s">
        <v>2175</v>
      </c>
      <c r="K120">
        <v>996866969</v>
      </c>
      <c r="L120" t="s">
        <v>476</v>
      </c>
      <c r="M120" t="s">
        <v>1359</v>
      </c>
      <c r="N120">
        <v>586</v>
      </c>
      <c r="O120">
        <v>586</v>
      </c>
      <c r="P120" t="s">
        <v>1603</v>
      </c>
      <c r="Q120">
        <v>0</v>
      </c>
      <c r="R120">
        <v>0</v>
      </c>
      <c r="S120" t="s">
        <v>865</v>
      </c>
      <c r="T120" t="s">
        <v>1604</v>
      </c>
      <c r="U120" t="s">
        <v>1605</v>
      </c>
      <c r="AD120" t="s">
        <v>1605</v>
      </c>
      <c r="AE120" t="s">
        <v>1606</v>
      </c>
      <c r="AH120" t="s">
        <v>1372</v>
      </c>
      <c r="AI120" t="s">
        <v>1551</v>
      </c>
      <c r="AK120" t="s">
        <v>859</v>
      </c>
      <c r="AL120" t="s">
        <v>1171</v>
      </c>
      <c r="AM120" t="s">
        <v>859</v>
      </c>
      <c r="AN120" s="13">
        <v>6.84</v>
      </c>
      <c r="AO120" s="14">
        <v>20250003100251</v>
      </c>
      <c r="AP120" s="12">
        <v>45751</v>
      </c>
      <c r="AR120" s="17">
        <v>1065462</v>
      </c>
      <c r="AS120" s="13">
        <v>551.98</v>
      </c>
      <c r="AU120" s="25">
        <v>114859</v>
      </c>
      <c r="AV120" s="17">
        <v>1083738</v>
      </c>
      <c r="AW120" s="13">
        <v>7.94</v>
      </c>
      <c r="AX120">
        <f t="shared" si="1"/>
        <v>1</v>
      </c>
    </row>
    <row r="121" spans="1:50" x14ac:dyDescent="0.3">
      <c r="A121">
        <v>371454</v>
      </c>
      <c r="B121" s="12">
        <v>45668</v>
      </c>
      <c r="C121" s="12">
        <v>45758</v>
      </c>
      <c r="D121" s="12">
        <v>45792</v>
      </c>
      <c r="E121">
        <v>91</v>
      </c>
      <c r="F121" t="s">
        <v>673</v>
      </c>
      <c r="G121" t="s">
        <v>861</v>
      </c>
      <c r="H121" t="s">
        <v>2177</v>
      </c>
      <c r="I121" t="s">
        <v>875</v>
      </c>
      <c r="J121" t="s">
        <v>2178</v>
      </c>
      <c r="K121">
        <v>996866969</v>
      </c>
      <c r="L121" t="s">
        <v>707</v>
      </c>
      <c r="M121" t="s">
        <v>863</v>
      </c>
      <c r="N121">
        <v>2543</v>
      </c>
      <c r="O121">
        <v>2556</v>
      </c>
      <c r="P121">
        <v>0</v>
      </c>
      <c r="Q121">
        <v>13</v>
      </c>
      <c r="R121">
        <v>0</v>
      </c>
      <c r="S121" t="s">
        <v>865</v>
      </c>
      <c r="T121" t="s">
        <v>946</v>
      </c>
      <c r="U121" t="s">
        <v>947</v>
      </c>
      <c r="AD121" t="s">
        <v>947</v>
      </c>
      <c r="AE121" t="s">
        <v>892</v>
      </c>
      <c r="AG121" t="s">
        <v>948</v>
      </c>
      <c r="AH121" t="s">
        <v>949</v>
      </c>
      <c r="AI121" t="s">
        <v>869</v>
      </c>
      <c r="AK121" t="s">
        <v>859</v>
      </c>
      <c r="AL121" t="s">
        <v>2367</v>
      </c>
      <c r="AM121" t="s">
        <v>859</v>
      </c>
      <c r="AN121" s="13">
        <v>13.13</v>
      </c>
      <c r="AO121" s="14">
        <v>20250003383320</v>
      </c>
      <c r="AP121" s="12">
        <v>45761</v>
      </c>
      <c r="AR121" s="17">
        <v>1083738</v>
      </c>
      <c r="AS121" s="13">
        <v>7.94</v>
      </c>
      <c r="AU121" s="25">
        <v>114862</v>
      </c>
      <c r="AV121" s="17">
        <v>1083739</v>
      </c>
      <c r="AW121" s="13">
        <v>3.63</v>
      </c>
      <c r="AX121">
        <f t="shared" si="1"/>
        <v>1</v>
      </c>
    </row>
    <row r="122" spans="1:50" x14ac:dyDescent="0.3">
      <c r="A122">
        <v>933548</v>
      </c>
      <c r="B122" s="12">
        <v>45673</v>
      </c>
      <c r="C122" s="12">
        <v>45750</v>
      </c>
      <c r="D122" s="12">
        <v>45792</v>
      </c>
      <c r="E122">
        <v>78</v>
      </c>
      <c r="F122" t="s">
        <v>673</v>
      </c>
      <c r="G122" t="s">
        <v>861</v>
      </c>
      <c r="H122" t="s">
        <v>875</v>
      </c>
      <c r="I122" t="s">
        <v>875</v>
      </c>
      <c r="J122" t="s">
        <v>2182</v>
      </c>
      <c r="K122">
        <v>996866969</v>
      </c>
      <c r="L122" t="s">
        <v>301</v>
      </c>
      <c r="M122" t="s">
        <v>863</v>
      </c>
      <c r="N122">
        <v>591</v>
      </c>
      <c r="O122">
        <v>591</v>
      </c>
      <c r="P122" t="s">
        <v>1595</v>
      </c>
      <c r="Q122">
        <v>0</v>
      </c>
      <c r="R122">
        <v>0</v>
      </c>
      <c r="S122" t="s">
        <v>865</v>
      </c>
      <c r="T122" t="s">
        <v>1596</v>
      </c>
      <c r="U122" t="s">
        <v>1371</v>
      </c>
      <c r="AD122" t="s">
        <v>1371</v>
      </c>
      <c r="AE122" t="s">
        <v>1597</v>
      </c>
      <c r="AG122" t="s">
        <v>1523</v>
      </c>
      <c r="AH122" t="s">
        <v>1000</v>
      </c>
      <c r="AI122" t="s">
        <v>1155</v>
      </c>
      <c r="AK122" t="s">
        <v>859</v>
      </c>
      <c r="AL122" t="s">
        <v>3561</v>
      </c>
      <c r="AM122" t="s">
        <v>859</v>
      </c>
      <c r="AN122" s="13">
        <v>6.98</v>
      </c>
      <c r="AO122" s="14">
        <v>20250003385773</v>
      </c>
      <c r="AP122" s="12">
        <v>45761</v>
      </c>
      <c r="AR122" s="17">
        <v>1083739</v>
      </c>
      <c r="AS122" s="13">
        <v>3.63</v>
      </c>
      <c r="AU122" s="25">
        <v>126839</v>
      </c>
      <c r="AV122" s="17">
        <v>1083740</v>
      </c>
      <c r="AW122" s="13">
        <v>7.94</v>
      </c>
      <c r="AX122">
        <f t="shared" si="1"/>
        <v>1</v>
      </c>
    </row>
    <row r="123" spans="1:50" x14ac:dyDescent="0.3">
      <c r="A123">
        <v>1025574</v>
      </c>
      <c r="B123" s="12">
        <v>45673</v>
      </c>
      <c r="C123" s="12">
        <v>45750</v>
      </c>
      <c r="D123" s="12">
        <v>45792</v>
      </c>
      <c r="E123">
        <v>78</v>
      </c>
      <c r="F123" t="s">
        <v>673</v>
      </c>
      <c r="G123" t="s">
        <v>861</v>
      </c>
      <c r="H123" t="s">
        <v>875</v>
      </c>
      <c r="I123" t="s">
        <v>875</v>
      </c>
      <c r="J123" t="s">
        <v>2182</v>
      </c>
      <c r="K123">
        <v>996866969</v>
      </c>
      <c r="L123" t="s">
        <v>544</v>
      </c>
      <c r="M123" t="s">
        <v>863</v>
      </c>
      <c r="N123">
        <v>1124</v>
      </c>
      <c r="O123">
        <v>1126</v>
      </c>
      <c r="P123" t="s">
        <v>2971</v>
      </c>
      <c r="Q123">
        <v>2</v>
      </c>
      <c r="R123">
        <v>0</v>
      </c>
      <c r="S123" t="s">
        <v>865</v>
      </c>
      <c r="T123" t="s">
        <v>1596</v>
      </c>
      <c r="U123" t="s">
        <v>1371</v>
      </c>
      <c r="AD123" t="s">
        <v>1371</v>
      </c>
      <c r="AE123" t="s">
        <v>1597</v>
      </c>
      <c r="AG123" t="s">
        <v>1523</v>
      </c>
      <c r="AH123" t="s">
        <v>1000</v>
      </c>
      <c r="AI123" t="s">
        <v>1155</v>
      </c>
      <c r="AK123" t="s">
        <v>859</v>
      </c>
      <c r="AL123" t="s">
        <v>3561</v>
      </c>
      <c r="AM123" t="s">
        <v>859</v>
      </c>
      <c r="AN123" s="13">
        <v>6.98</v>
      </c>
      <c r="AO123" s="14">
        <v>20250003385789</v>
      </c>
      <c r="AP123" s="12">
        <v>45761</v>
      </c>
      <c r="AR123" s="17">
        <v>1083740</v>
      </c>
      <c r="AS123" s="13">
        <v>7.94</v>
      </c>
      <c r="AU123" s="25">
        <v>137034</v>
      </c>
      <c r="AV123" s="17">
        <v>1120793</v>
      </c>
      <c r="AW123" s="13">
        <v>7.41</v>
      </c>
      <c r="AX123">
        <f t="shared" si="1"/>
        <v>1</v>
      </c>
    </row>
    <row r="124" spans="1:50" x14ac:dyDescent="0.3">
      <c r="A124">
        <v>1025576</v>
      </c>
      <c r="B124" s="12">
        <v>45673</v>
      </c>
      <c r="C124" s="12">
        <v>45750</v>
      </c>
      <c r="D124" s="12">
        <v>45792</v>
      </c>
      <c r="E124">
        <v>78</v>
      </c>
      <c r="F124" t="s">
        <v>673</v>
      </c>
      <c r="G124" t="s">
        <v>861</v>
      </c>
      <c r="H124" t="s">
        <v>875</v>
      </c>
      <c r="I124" t="s">
        <v>875</v>
      </c>
      <c r="J124" t="s">
        <v>2182</v>
      </c>
      <c r="K124">
        <v>996866969</v>
      </c>
      <c r="L124" t="s">
        <v>304</v>
      </c>
      <c r="M124" t="s">
        <v>863</v>
      </c>
      <c r="N124">
        <v>1729</v>
      </c>
      <c r="O124">
        <v>1746</v>
      </c>
      <c r="P124">
        <v>0</v>
      </c>
      <c r="Q124">
        <v>17</v>
      </c>
      <c r="R124">
        <v>0</v>
      </c>
      <c r="S124" t="s">
        <v>865</v>
      </c>
      <c r="T124" t="s">
        <v>946</v>
      </c>
      <c r="U124" t="s">
        <v>947</v>
      </c>
      <c r="V124" t="s">
        <v>2417</v>
      </c>
      <c r="W124" t="s">
        <v>1970</v>
      </c>
      <c r="AD124" t="s">
        <v>1147</v>
      </c>
      <c r="AE124" t="s">
        <v>1597</v>
      </c>
      <c r="AG124" t="s">
        <v>1148</v>
      </c>
      <c r="AH124" t="s">
        <v>1149</v>
      </c>
      <c r="AI124" t="s">
        <v>1092</v>
      </c>
      <c r="AK124" t="s">
        <v>859</v>
      </c>
      <c r="AL124" t="s">
        <v>4531</v>
      </c>
      <c r="AM124" t="s">
        <v>859</v>
      </c>
      <c r="AN124" s="13">
        <v>17.86</v>
      </c>
      <c r="AO124" s="14">
        <v>20250003385791</v>
      </c>
      <c r="AP124" s="12">
        <v>45761</v>
      </c>
      <c r="AR124" s="17">
        <v>1120793</v>
      </c>
      <c r="AS124" s="13">
        <v>7.41</v>
      </c>
      <c r="AU124" s="25">
        <v>154846</v>
      </c>
      <c r="AV124" s="17">
        <v>1125905</v>
      </c>
      <c r="AW124" s="13">
        <v>7.1</v>
      </c>
      <c r="AX124">
        <f t="shared" si="1"/>
        <v>1</v>
      </c>
    </row>
    <row r="125" spans="1:50" x14ac:dyDescent="0.3">
      <c r="A125">
        <v>374054</v>
      </c>
      <c r="B125" s="12">
        <v>45673</v>
      </c>
      <c r="C125" s="12">
        <v>45754</v>
      </c>
      <c r="D125" s="12">
        <v>45792</v>
      </c>
      <c r="E125">
        <v>82</v>
      </c>
      <c r="F125" t="s">
        <v>673</v>
      </c>
      <c r="G125" t="s">
        <v>861</v>
      </c>
      <c r="H125" t="s">
        <v>875</v>
      </c>
      <c r="I125" t="s">
        <v>875</v>
      </c>
      <c r="J125" t="s">
        <v>4436</v>
      </c>
      <c r="K125">
        <v>996866969</v>
      </c>
      <c r="L125" t="s">
        <v>4624</v>
      </c>
      <c r="M125" t="s">
        <v>863</v>
      </c>
      <c r="N125">
        <v>119</v>
      </c>
      <c r="O125">
        <v>122</v>
      </c>
      <c r="P125" t="s">
        <v>3689</v>
      </c>
      <c r="Q125">
        <v>3</v>
      </c>
      <c r="R125">
        <v>0</v>
      </c>
      <c r="S125" t="s">
        <v>865</v>
      </c>
      <c r="T125" t="s">
        <v>1396</v>
      </c>
      <c r="U125" t="s">
        <v>883</v>
      </c>
      <c r="AD125" t="s">
        <v>883</v>
      </c>
      <c r="AE125" t="s">
        <v>1602</v>
      </c>
      <c r="AG125" t="s">
        <v>1398</v>
      </c>
      <c r="AH125" t="s">
        <v>1399</v>
      </c>
      <c r="AI125" t="s">
        <v>1400</v>
      </c>
      <c r="AK125" t="s">
        <v>859</v>
      </c>
      <c r="AL125" t="s">
        <v>1526</v>
      </c>
      <c r="AM125" t="s">
        <v>859</v>
      </c>
      <c r="AN125" s="13">
        <v>7.37</v>
      </c>
      <c r="AO125" s="14">
        <v>20250003402876</v>
      </c>
      <c r="AP125" s="12">
        <v>45761</v>
      </c>
      <c r="AR125" s="17">
        <v>1125905</v>
      </c>
      <c r="AS125" s="13">
        <v>7.1</v>
      </c>
      <c r="AU125" s="25">
        <v>154847</v>
      </c>
      <c r="AV125" s="17">
        <v>1133101</v>
      </c>
      <c r="AW125" s="13">
        <v>0.01</v>
      </c>
      <c r="AX125">
        <f t="shared" si="1"/>
        <v>1</v>
      </c>
    </row>
    <row r="126" spans="1:50" x14ac:dyDescent="0.3">
      <c r="A126">
        <v>384618</v>
      </c>
      <c r="B126" s="12">
        <v>45675</v>
      </c>
      <c r="C126" s="12">
        <v>45755</v>
      </c>
      <c r="D126" s="12">
        <v>45810</v>
      </c>
      <c r="E126">
        <v>81</v>
      </c>
      <c r="F126" t="s">
        <v>673</v>
      </c>
      <c r="G126" t="s">
        <v>861</v>
      </c>
      <c r="H126" t="s">
        <v>875</v>
      </c>
      <c r="I126" t="s">
        <v>875</v>
      </c>
      <c r="J126" t="s">
        <v>2192</v>
      </c>
      <c r="K126">
        <v>996866969</v>
      </c>
      <c r="L126" t="s">
        <v>533</v>
      </c>
      <c r="M126" t="s">
        <v>863</v>
      </c>
      <c r="N126">
        <v>2</v>
      </c>
      <c r="O126">
        <v>5</v>
      </c>
      <c r="P126" t="s">
        <v>1944</v>
      </c>
      <c r="Q126">
        <v>3</v>
      </c>
      <c r="R126">
        <v>0</v>
      </c>
      <c r="S126" t="s">
        <v>865</v>
      </c>
      <c r="T126" t="s">
        <v>1623</v>
      </c>
      <c r="U126" t="s">
        <v>1164</v>
      </c>
      <c r="AD126" t="s">
        <v>1164</v>
      </c>
      <c r="AE126" t="s">
        <v>1590</v>
      </c>
      <c r="AG126" t="s">
        <v>1175</v>
      </c>
      <c r="AH126" t="s">
        <v>1399</v>
      </c>
      <c r="AI126" t="s">
        <v>1624</v>
      </c>
      <c r="AK126" t="s">
        <v>859</v>
      </c>
      <c r="AL126" t="s">
        <v>2221</v>
      </c>
      <c r="AM126" t="s">
        <v>859</v>
      </c>
      <c r="AN126" s="13">
        <v>7.25</v>
      </c>
      <c r="AO126" s="14">
        <v>20250003590685</v>
      </c>
      <c r="AP126" s="12">
        <v>45769</v>
      </c>
      <c r="AR126" s="17">
        <v>1133101</v>
      </c>
      <c r="AS126" s="13">
        <v>0.01</v>
      </c>
      <c r="AU126" s="25">
        <v>158118</v>
      </c>
      <c r="AV126" s="17">
        <v>1136173</v>
      </c>
      <c r="AW126" s="13">
        <v>25.84</v>
      </c>
      <c r="AX126">
        <f t="shared" si="1"/>
        <v>1</v>
      </c>
    </row>
    <row r="127" spans="1:50" x14ac:dyDescent="0.3">
      <c r="A127">
        <v>776932</v>
      </c>
      <c r="B127" s="12">
        <v>45677</v>
      </c>
      <c r="C127" s="12">
        <v>45756</v>
      </c>
      <c r="D127" s="12">
        <v>45811</v>
      </c>
      <c r="E127">
        <v>80</v>
      </c>
      <c r="F127" t="s">
        <v>673</v>
      </c>
      <c r="G127" t="s">
        <v>861</v>
      </c>
      <c r="H127" t="s">
        <v>2202</v>
      </c>
      <c r="I127" t="s">
        <v>875</v>
      </c>
      <c r="J127" t="s">
        <v>2203</v>
      </c>
      <c r="K127">
        <v>996866969</v>
      </c>
      <c r="L127" t="s">
        <v>792</v>
      </c>
      <c r="M127" t="s">
        <v>863</v>
      </c>
      <c r="N127">
        <v>1295</v>
      </c>
      <c r="O127">
        <v>1308</v>
      </c>
      <c r="P127">
        <v>0</v>
      </c>
      <c r="Q127">
        <v>13</v>
      </c>
      <c r="R127">
        <v>0</v>
      </c>
      <c r="S127" t="s">
        <v>865</v>
      </c>
      <c r="T127" t="s">
        <v>946</v>
      </c>
      <c r="U127" t="s">
        <v>947</v>
      </c>
      <c r="AD127" t="s">
        <v>947</v>
      </c>
      <c r="AE127" t="s">
        <v>1375</v>
      </c>
      <c r="AG127" t="s">
        <v>948</v>
      </c>
      <c r="AH127" t="s">
        <v>949</v>
      </c>
      <c r="AI127" t="s">
        <v>1910</v>
      </c>
      <c r="AK127" t="s">
        <v>859</v>
      </c>
      <c r="AL127" t="s">
        <v>4625</v>
      </c>
      <c r="AM127" t="s">
        <v>859</v>
      </c>
      <c r="AN127" s="13">
        <v>12.68</v>
      </c>
      <c r="AO127" s="14">
        <v>20250003639096</v>
      </c>
      <c r="AP127" s="12">
        <v>45770</v>
      </c>
      <c r="AR127" s="17">
        <v>1136173</v>
      </c>
      <c r="AS127" s="13">
        <v>25.84</v>
      </c>
      <c r="AU127" s="25">
        <v>166008</v>
      </c>
      <c r="AV127" s="17">
        <v>1139440</v>
      </c>
      <c r="AW127" s="13">
        <v>3.56</v>
      </c>
      <c r="AX127">
        <f t="shared" si="1"/>
        <v>1</v>
      </c>
    </row>
    <row r="128" spans="1:50" x14ac:dyDescent="0.3">
      <c r="A128">
        <v>776954</v>
      </c>
      <c r="B128" s="12">
        <v>45677</v>
      </c>
      <c r="C128" s="12">
        <v>45756</v>
      </c>
      <c r="D128" s="12">
        <v>45811</v>
      </c>
      <c r="E128">
        <v>80</v>
      </c>
      <c r="F128" t="s">
        <v>673</v>
      </c>
      <c r="G128" t="s">
        <v>861</v>
      </c>
      <c r="H128" t="s">
        <v>2202</v>
      </c>
      <c r="I128" t="s">
        <v>875</v>
      </c>
      <c r="J128" t="s">
        <v>2203</v>
      </c>
      <c r="K128">
        <v>996866969</v>
      </c>
      <c r="L128" t="s">
        <v>769</v>
      </c>
      <c r="M128" t="s">
        <v>863</v>
      </c>
      <c r="N128">
        <v>1</v>
      </c>
      <c r="O128">
        <v>1</v>
      </c>
      <c r="P128" t="s">
        <v>1583</v>
      </c>
      <c r="Q128">
        <v>0</v>
      </c>
      <c r="R128">
        <v>0</v>
      </c>
      <c r="S128" t="s">
        <v>865</v>
      </c>
      <c r="T128" t="s">
        <v>1373</v>
      </c>
      <c r="U128" t="s">
        <v>1374</v>
      </c>
      <c r="AD128" t="s">
        <v>1374</v>
      </c>
      <c r="AE128" t="s">
        <v>1375</v>
      </c>
      <c r="AG128" t="s">
        <v>1376</v>
      </c>
      <c r="AH128" t="s">
        <v>1000</v>
      </c>
      <c r="AI128" t="s">
        <v>1377</v>
      </c>
      <c r="AK128" t="s">
        <v>859</v>
      </c>
      <c r="AL128" t="s">
        <v>3488</v>
      </c>
      <c r="AM128" t="s">
        <v>859</v>
      </c>
      <c r="AN128" s="13">
        <v>7.15</v>
      </c>
      <c r="AO128" s="14">
        <v>20250003639120</v>
      </c>
      <c r="AP128" s="12">
        <v>45770</v>
      </c>
      <c r="AR128" s="17">
        <v>1139440</v>
      </c>
      <c r="AS128" s="13">
        <v>3.56</v>
      </c>
      <c r="AU128" s="25">
        <v>289233</v>
      </c>
      <c r="AV128" s="17">
        <v>1178061</v>
      </c>
      <c r="AW128" s="13">
        <v>7.25</v>
      </c>
      <c r="AX128">
        <f t="shared" si="1"/>
        <v>1</v>
      </c>
    </row>
    <row r="129" spans="1:50" x14ac:dyDescent="0.3">
      <c r="A129">
        <v>1649506</v>
      </c>
      <c r="B129" s="12">
        <v>45684</v>
      </c>
      <c r="C129" s="12">
        <v>45776</v>
      </c>
      <c r="D129" s="12">
        <v>45807</v>
      </c>
      <c r="E129">
        <v>93</v>
      </c>
      <c r="F129" t="s">
        <v>673</v>
      </c>
      <c r="G129" t="s">
        <v>861</v>
      </c>
      <c r="H129" t="s">
        <v>2210</v>
      </c>
      <c r="I129" t="s">
        <v>875</v>
      </c>
      <c r="J129" t="s">
        <v>2211</v>
      </c>
      <c r="K129">
        <v>996866969</v>
      </c>
      <c r="L129" t="s">
        <v>758</v>
      </c>
      <c r="M129" t="s">
        <v>863</v>
      </c>
      <c r="N129">
        <v>1604</v>
      </c>
      <c r="O129">
        <v>1610</v>
      </c>
      <c r="P129" t="s">
        <v>2251</v>
      </c>
      <c r="Q129">
        <v>6</v>
      </c>
      <c r="R129">
        <v>0</v>
      </c>
      <c r="S129" t="s">
        <v>865</v>
      </c>
      <c r="T129" t="s">
        <v>1419</v>
      </c>
      <c r="U129" t="s">
        <v>1420</v>
      </c>
      <c r="AD129" t="s">
        <v>1420</v>
      </c>
      <c r="AE129" t="s">
        <v>1421</v>
      </c>
      <c r="AG129" t="s">
        <v>1422</v>
      </c>
      <c r="AH129" t="s">
        <v>1042</v>
      </c>
      <c r="AI129" t="s">
        <v>1043</v>
      </c>
      <c r="AK129" t="s">
        <v>859</v>
      </c>
      <c r="AL129" t="s">
        <v>1698</v>
      </c>
      <c r="AM129" t="s">
        <v>859</v>
      </c>
      <c r="AN129" s="13">
        <v>8.31</v>
      </c>
      <c r="AO129" s="14">
        <v>20250003933407</v>
      </c>
      <c r="AP129" s="12">
        <v>45779</v>
      </c>
      <c r="AR129" s="17">
        <v>1178061</v>
      </c>
      <c r="AS129" s="13">
        <v>7.25</v>
      </c>
      <c r="AU129" s="25">
        <v>328166</v>
      </c>
      <c r="AV129" s="17">
        <v>1199625</v>
      </c>
      <c r="AW129" s="13">
        <v>19.22</v>
      </c>
      <c r="AX129">
        <f t="shared" si="1"/>
        <v>1</v>
      </c>
    </row>
    <row r="130" spans="1:50" x14ac:dyDescent="0.3">
      <c r="A130">
        <v>172656</v>
      </c>
      <c r="B130" s="12">
        <v>45665</v>
      </c>
      <c r="C130" s="12">
        <v>45748</v>
      </c>
      <c r="D130" s="12">
        <v>45786</v>
      </c>
      <c r="E130">
        <v>84</v>
      </c>
      <c r="F130" t="s">
        <v>673</v>
      </c>
      <c r="G130" t="s">
        <v>861</v>
      </c>
      <c r="H130" t="s">
        <v>875</v>
      </c>
      <c r="I130" t="s">
        <v>875</v>
      </c>
      <c r="J130" t="s">
        <v>2230</v>
      </c>
      <c r="K130">
        <v>996866969</v>
      </c>
      <c r="L130" t="s">
        <v>286</v>
      </c>
      <c r="M130" t="s">
        <v>863</v>
      </c>
      <c r="N130">
        <v>8232</v>
      </c>
      <c r="O130">
        <v>8251</v>
      </c>
      <c r="P130">
        <v>0</v>
      </c>
      <c r="Q130">
        <v>19</v>
      </c>
      <c r="R130">
        <v>0</v>
      </c>
      <c r="S130" t="s">
        <v>865</v>
      </c>
      <c r="T130" t="s">
        <v>1188</v>
      </c>
      <c r="U130" t="s">
        <v>1189</v>
      </c>
      <c r="V130" t="s">
        <v>1973</v>
      </c>
      <c r="W130" t="s">
        <v>1413</v>
      </c>
      <c r="AD130" t="s">
        <v>1071</v>
      </c>
      <c r="AE130" t="s">
        <v>1046</v>
      </c>
      <c r="AG130" t="s">
        <v>2097</v>
      </c>
      <c r="AH130" t="s">
        <v>1035</v>
      </c>
      <c r="AI130" t="s">
        <v>1144</v>
      </c>
      <c r="AK130" t="s">
        <v>859</v>
      </c>
      <c r="AL130" t="s">
        <v>4626</v>
      </c>
      <c r="AM130" t="s">
        <v>859</v>
      </c>
      <c r="AN130" s="13">
        <v>20.170000000000002</v>
      </c>
      <c r="AO130" s="14">
        <v>20250003202856</v>
      </c>
      <c r="AP130" s="12">
        <v>45755</v>
      </c>
      <c r="AR130" s="17">
        <v>1199625</v>
      </c>
      <c r="AS130" s="13">
        <v>19.22</v>
      </c>
      <c r="AU130" s="25">
        <v>575854</v>
      </c>
      <c r="AV130" s="17">
        <v>1203655</v>
      </c>
      <c r="AW130" s="13">
        <v>10.210000000000001</v>
      </c>
      <c r="AX130">
        <f t="shared" si="1"/>
        <v>1</v>
      </c>
    </row>
    <row r="131" spans="1:50" x14ac:dyDescent="0.3">
      <c r="A131">
        <v>1862160</v>
      </c>
      <c r="B131" s="12">
        <v>45655</v>
      </c>
      <c r="C131" s="12">
        <v>45749</v>
      </c>
      <c r="D131" s="12">
        <v>45785</v>
      </c>
      <c r="E131">
        <v>95</v>
      </c>
      <c r="F131" t="s">
        <v>673</v>
      </c>
      <c r="G131" t="s">
        <v>861</v>
      </c>
      <c r="H131" t="s">
        <v>875</v>
      </c>
      <c r="I131" t="s">
        <v>875</v>
      </c>
      <c r="J131" t="s">
        <v>2246</v>
      </c>
      <c r="K131">
        <v>996866969</v>
      </c>
      <c r="L131" t="s">
        <v>411</v>
      </c>
      <c r="M131" t="s">
        <v>863</v>
      </c>
      <c r="N131">
        <v>144</v>
      </c>
      <c r="O131">
        <v>144</v>
      </c>
      <c r="P131" t="s">
        <v>1387</v>
      </c>
      <c r="Q131">
        <v>0</v>
      </c>
      <c r="R131">
        <v>0</v>
      </c>
      <c r="S131" t="s">
        <v>865</v>
      </c>
      <c r="T131" t="s">
        <v>1348</v>
      </c>
      <c r="U131" t="s">
        <v>1061</v>
      </c>
      <c r="AD131" t="s">
        <v>1061</v>
      </c>
      <c r="AE131" t="s">
        <v>1264</v>
      </c>
      <c r="AG131" t="s">
        <v>1349</v>
      </c>
      <c r="AH131" t="s">
        <v>1350</v>
      </c>
      <c r="AI131" t="s">
        <v>1351</v>
      </c>
      <c r="AK131" t="s">
        <v>859</v>
      </c>
      <c r="AL131" t="s">
        <v>1352</v>
      </c>
      <c r="AM131" t="s">
        <v>859</v>
      </c>
      <c r="AN131" s="13">
        <v>8.49</v>
      </c>
      <c r="AO131" s="14">
        <v>20250003139872</v>
      </c>
      <c r="AP131" s="12">
        <v>45754</v>
      </c>
      <c r="AR131" s="17">
        <v>1203655</v>
      </c>
      <c r="AS131" s="13">
        <v>10.210000000000001</v>
      </c>
      <c r="AU131" s="25">
        <v>614322</v>
      </c>
      <c r="AV131" s="17">
        <v>1212325</v>
      </c>
      <c r="AW131" s="13">
        <v>127.27</v>
      </c>
      <c r="AX131">
        <f t="shared" si="1"/>
        <v>1</v>
      </c>
    </row>
    <row r="132" spans="1:50" x14ac:dyDescent="0.3">
      <c r="A132">
        <v>1809877</v>
      </c>
      <c r="B132" s="12">
        <v>45660</v>
      </c>
      <c r="C132" s="12">
        <v>45749</v>
      </c>
      <c r="D132" s="12">
        <v>45789</v>
      </c>
      <c r="E132">
        <v>90</v>
      </c>
      <c r="F132" t="s">
        <v>2248</v>
      </c>
      <c r="G132" t="s">
        <v>861</v>
      </c>
      <c r="H132" t="s">
        <v>2249</v>
      </c>
      <c r="I132" t="s">
        <v>875</v>
      </c>
      <c r="J132" t="s">
        <v>2250</v>
      </c>
      <c r="K132">
        <v>996866969</v>
      </c>
      <c r="L132" t="s">
        <v>795</v>
      </c>
      <c r="M132" t="s">
        <v>968</v>
      </c>
      <c r="N132">
        <v>7903</v>
      </c>
      <c r="O132">
        <v>7907</v>
      </c>
      <c r="P132">
        <v>2</v>
      </c>
      <c r="Q132">
        <v>4</v>
      </c>
      <c r="R132">
        <v>0</v>
      </c>
      <c r="S132" t="s">
        <v>865</v>
      </c>
      <c r="T132" t="s">
        <v>1182</v>
      </c>
      <c r="U132" t="s">
        <v>1047</v>
      </c>
      <c r="AD132" t="s">
        <v>1047</v>
      </c>
      <c r="AE132" t="s">
        <v>972</v>
      </c>
      <c r="AG132" t="s">
        <v>1183</v>
      </c>
      <c r="AH132" t="s">
        <v>870</v>
      </c>
      <c r="AI132" t="s">
        <v>1217</v>
      </c>
      <c r="AK132" t="s">
        <v>859</v>
      </c>
      <c r="AL132" t="s">
        <v>1724</v>
      </c>
      <c r="AM132" t="s">
        <v>859</v>
      </c>
      <c r="AN132" s="13">
        <v>21.07</v>
      </c>
      <c r="AO132" s="14">
        <v>20250003236519</v>
      </c>
      <c r="AP132" s="12">
        <v>45756</v>
      </c>
      <c r="AR132" s="17">
        <v>1212325</v>
      </c>
      <c r="AS132" s="13">
        <v>127.27</v>
      </c>
      <c r="AU132" s="25">
        <v>699120</v>
      </c>
      <c r="AV132" s="17">
        <v>1222055</v>
      </c>
      <c r="AW132" s="13">
        <v>8.58</v>
      </c>
      <c r="AX132">
        <f t="shared" si="1"/>
        <v>1</v>
      </c>
    </row>
    <row r="133" spans="1:50" x14ac:dyDescent="0.3">
      <c r="A133">
        <v>339639</v>
      </c>
      <c r="B133" s="12">
        <v>45667</v>
      </c>
      <c r="C133" s="12">
        <v>45755</v>
      </c>
      <c r="D133" s="12">
        <v>45789</v>
      </c>
      <c r="E133">
        <v>89</v>
      </c>
      <c r="F133" t="s">
        <v>2248</v>
      </c>
      <c r="G133" t="s">
        <v>861</v>
      </c>
      <c r="H133" t="s">
        <v>875</v>
      </c>
      <c r="I133" t="s">
        <v>875</v>
      </c>
      <c r="J133" t="s">
        <v>1701</v>
      </c>
      <c r="K133">
        <v>996866969</v>
      </c>
      <c r="L133">
        <v>0</v>
      </c>
      <c r="M133" t="s">
        <v>863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865</v>
      </c>
      <c r="AE133" t="s">
        <v>868</v>
      </c>
      <c r="AH133" t="s">
        <v>859</v>
      </c>
      <c r="AI133" t="s">
        <v>1950</v>
      </c>
      <c r="AK133" t="s">
        <v>859</v>
      </c>
      <c r="AL133" t="s">
        <v>1190</v>
      </c>
      <c r="AM133" t="s">
        <v>859</v>
      </c>
      <c r="AN133" s="13">
        <v>3.68</v>
      </c>
      <c r="AO133" s="14">
        <v>20250003239302</v>
      </c>
      <c r="AP133" s="12">
        <v>45756</v>
      </c>
      <c r="AR133" s="17">
        <v>1222055</v>
      </c>
      <c r="AS133" s="13">
        <v>8.58</v>
      </c>
      <c r="AU133" s="25">
        <v>872462</v>
      </c>
      <c r="AV133" s="17">
        <v>1222058</v>
      </c>
      <c r="AW133" s="13">
        <v>8.58</v>
      </c>
      <c r="AX133">
        <f t="shared" ref="AX133:AX196" si="2">COUNTIF(AU:AU,AV133)</f>
        <v>1</v>
      </c>
    </row>
    <row r="134" spans="1:50" x14ac:dyDescent="0.3">
      <c r="A134">
        <v>1139440</v>
      </c>
      <c r="B134" s="12">
        <v>45678</v>
      </c>
      <c r="C134" s="12">
        <v>45763</v>
      </c>
      <c r="D134" s="12">
        <v>45796</v>
      </c>
      <c r="E134">
        <v>86</v>
      </c>
      <c r="F134" t="s">
        <v>2248</v>
      </c>
      <c r="G134" t="s">
        <v>861</v>
      </c>
      <c r="H134" t="s">
        <v>875</v>
      </c>
      <c r="I134" t="s">
        <v>875</v>
      </c>
      <c r="J134" t="s">
        <v>1704</v>
      </c>
      <c r="K134">
        <v>996866969</v>
      </c>
      <c r="L134">
        <v>0</v>
      </c>
      <c r="M134" t="s">
        <v>863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865</v>
      </c>
      <c r="AE134" t="s">
        <v>1477</v>
      </c>
      <c r="AH134" t="s">
        <v>859</v>
      </c>
      <c r="AI134" t="s">
        <v>1423</v>
      </c>
      <c r="AK134" t="s">
        <v>859</v>
      </c>
      <c r="AL134" t="s">
        <v>2548</v>
      </c>
      <c r="AM134" t="s">
        <v>859</v>
      </c>
      <c r="AN134" s="13">
        <v>3.56</v>
      </c>
      <c r="AO134" s="14">
        <v>20250003511521</v>
      </c>
      <c r="AP134" s="12">
        <v>45763</v>
      </c>
      <c r="AR134" s="17">
        <v>1222058</v>
      </c>
      <c r="AS134" s="13">
        <v>8.58</v>
      </c>
      <c r="AU134" s="25">
        <v>997019</v>
      </c>
      <c r="AV134" s="17">
        <v>1287866</v>
      </c>
      <c r="AW134" s="13">
        <v>5.74</v>
      </c>
      <c r="AX134">
        <f t="shared" si="2"/>
        <v>1</v>
      </c>
    </row>
    <row r="135" spans="1:50" x14ac:dyDescent="0.3">
      <c r="A135">
        <v>806735</v>
      </c>
      <c r="D135" s="12">
        <v>45757</v>
      </c>
      <c r="F135" t="s">
        <v>2248</v>
      </c>
      <c r="H135" t="s">
        <v>875</v>
      </c>
      <c r="I135" t="s">
        <v>875</v>
      </c>
      <c r="J135" t="s">
        <v>4366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966</v>
      </c>
      <c r="AK135" t="s">
        <v>859</v>
      </c>
      <c r="AL135" t="s">
        <v>966</v>
      </c>
      <c r="AM135" t="s">
        <v>859</v>
      </c>
      <c r="AN135" s="13">
        <v>0.01</v>
      </c>
      <c r="AO135" s="14">
        <v>20250003281542</v>
      </c>
      <c r="AP135" s="12">
        <v>45757</v>
      </c>
      <c r="AR135" s="17">
        <v>1287866</v>
      </c>
      <c r="AS135" s="13">
        <v>5.74</v>
      </c>
      <c r="AU135" s="25">
        <v>997022</v>
      </c>
      <c r="AV135" s="17">
        <v>1288075</v>
      </c>
      <c r="AW135" s="13">
        <v>0.01</v>
      </c>
      <c r="AX135">
        <f t="shared" si="2"/>
        <v>1</v>
      </c>
    </row>
    <row r="136" spans="1:50" x14ac:dyDescent="0.3">
      <c r="A136">
        <v>806735</v>
      </c>
      <c r="D136" s="12">
        <v>45757</v>
      </c>
      <c r="F136" t="s">
        <v>2248</v>
      </c>
      <c r="H136" t="s">
        <v>875</v>
      </c>
      <c r="I136" t="s">
        <v>875</v>
      </c>
      <c r="J136" t="s">
        <v>4366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966</v>
      </c>
      <c r="AK136" t="s">
        <v>859</v>
      </c>
      <c r="AL136" t="s">
        <v>966</v>
      </c>
      <c r="AM136" t="s">
        <v>859</v>
      </c>
      <c r="AN136" s="13">
        <v>0.01</v>
      </c>
      <c r="AO136" s="14">
        <v>20250003281544</v>
      </c>
      <c r="AP136" s="12">
        <v>45757</v>
      </c>
      <c r="AR136" s="17">
        <v>1288075</v>
      </c>
      <c r="AS136" s="13">
        <v>0.01</v>
      </c>
      <c r="AU136" s="25">
        <v>1039938</v>
      </c>
      <c r="AV136" s="17">
        <v>1345481</v>
      </c>
      <c r="AW136" s="13">
        <v>47.07</v>
      </c>
      <c r="AX136">
        <f t="shared" si="2"/>
        <v>1</v>
      </c>
    </row>
    <row r="137" spans="1:50" x14ac:dyDescent="0.3">
      <c r="A137">
        <v>806735</v>
      </c>
      <c r="D137" s="12">
        <v>45757</v>
      </c>
      <c r="F137" t="s">
        <v>2248</v>
      </c>
      <c r="H137" t="s">
        <v>875</v>
      </c>
      <c r="I137" t="s">
        <v>875</v>
      </c>
      <c r="J137" t="s">
        <v>4366</v>
      </c>
      <c r="K137">
        <v>996866969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858</v>
      </c>
      <c r="AH137" t="s">
        <v>859</v>
      </c>
      <c r="AJ137" t="s">
        <v>966</v>
      </c>
      <c r="AK137" t="s">
        <v>859</v>
      </c>
      <c r="AL137" t="s">
        <v>966</v>
      </c>
      <c r="AM137" t="s">
        <v>859</v>
      </c>
      <c r="AN137" s="13">
        <v>0.01</v>
      </c>
      <c r="AO137" s="14">
        <v>20250003281547</v>
      </c>
      <c r="AP137" s="12">
        <v>45757</v>
      </c>
      <c r="AR137" s="17">
        <v>1345481</v>
      </c>
      <c r="AS137" s="13">
        <v>47.07</v>
      </c>
      <c r="AU137" s="25">
        <v>1083740</v>
      </c>
      <c r="AV137" s="17">
        <v>1345488</v>
      </c>
      <c r="AW137" s="13">
        <v>8.7100000000000009</v>
      </c>
      <c r="AX137">
        <f t="shared" si="2"/>
        <v>1</v>
      </c>
    </row>
    <row r="138" spans="1:50" x14ac:dyDescent="0.3">
      <c r="A138">
        <v>806735</v>
      </c>
      <c r="D138" s="12">
        <v>45757</v>
      </c>
      <c r="F138" t="s">
        <v>2248</v>
      </c>
      <c r="H138" t="s">
        <v>875</v>
      </c>
      <c r="I138" t="s">
        <v>875</v>
      </c>
      <c r="J138" t="s">
        <v>4366</v>
      </c>
      <c r="K138">
        <v>996866969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858</v>
      </c>
      <c r="AH138" t="s">
        <v>859</v>
      </c>
      <c r="AJ138" t="s">
        <v>966</v>
      </c>
      <c r="AK138" t="s">
        <v>859</v>
      </c>
      <c r="AL138" t="s">
        <v>966</v>
      </c>
      <c r="AM138" t="s">
        <v>859</v>
      </c>
      <c r="AN138" s="13">
        <v>0.01</v>
      </c>
      <c r="AO138" s="14">
        <v>20250003281550</v>
      </c>
      <c r="AP138" s="12">
        <v>45757</v>
      </c>
      <c r="AR138" s="17">
        <v>1345488</v>
      </c>
      <c r="AS138" s="13">
        <v>8.7100000000000009</v>
      </c>
      <c r="AU138" s="25">
        <v>1136173</v>
      </c>
      <c r="AV138" s="17">
        <v>1345489</v>
      </c>
      <c r="AW138" s="13">
        <v>8.7100000000000009</v>
      </c>
      <c r="AX138">
        <f t="shared" si="2"/>
        <v>1</v>
      </c>
    </row>
    <row r="139" spans="1:50" x14ac:dyDescent="0.3">
      <c r="A139">
        <v>806735</v>
      </c>
      <c r="D139" s="12">
        <v>45757</v>
      </c>
      <c r="F139" t="s">
        <v>2248</v>
      </c>
      <c r="H139" t="s">
        <v>875</v>
      </c>
      <c r="I139" t="s">
        <v>875</v>
      </c>
      <c r="J139" t="s">
        <v>4366</v>
      </c>
      <c r="K139">
        <v>996866969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858</v>
      </c>
      <c r="AH139" t="s">
        <v>859</v>
      </c>
      <c r="AJ139" t="s">
        <v>966</v>
      </c>
      <c r="AK139" t="s">
        <v>859</v>
      </c>
      <c r="AL139" t="s">
        <v>966</v>
      </c>
      <c r="AM139" t="s">
        <v>859</v>
      </c>
      <c r="AN139" s="13">
        <v>0.01</v>
      </c>
      <c r="AO139" s="14">
        <v>20250003281553</v>
      </c>
      <c r="AP139" s="12">
        <v>45757</v>
      </c>
      <c r="AR139" s="17">
        <v>1345489</v>
      </c>
      <c r="AS139" s="13">
        <v>8.7100000000000009</v>
      </c>
      <c r="AU139" s="25">
        <v>1259386</v>
      </c>
      <c r="AV139" s="17">
        <v>1350081</v>
      </c>
      <c r="AW139" s="13">
        <v>0.35000000000000009</v>
      </c>
      <c r="AX139">
        <f t="shared" si="2"/>
        <v>1</v>
      </c>
    </row>
    <row r="140" spans="1:50" x14ac:dyDescent="0.3">
      <c r="A140">
        <v>806735</v>
      </c>
      <c r="D140" s="12">
        <v>45757</v>
      </c>
      <c r="F140" t="s">
        <v>2248</v>
      </c>
      <c r="H140" t="s">
        <v>875</v>
      </c>
      <c r="I140" t="s">
        <v>875</v>
      </c>
      <c r="J140" t="s">
        <v>4366</v>
      </c>
      <c r="K140">
        <v>996866969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858</v>
      </c>
      <c r="AH140" t="s">
        <v>859</v>
      </c>
      <c r="AJ140" t="s">
        <v>966</v>
      </c>
      <c r="AK140" t="s">
        <v>859</v>
      </c>
      <c r="AL140" t="s">
        <v>966</v>
      </c>
      <c r="AM140" t="s">
        <v>859</v>
      </c>
      <c r="AN140" s="13">
        <v>0.01</v>
      </c>
      <c r="AO140" s="14">
        <v>20250003281556</v>
      </c>
      <c r="AP140" s="12">
        <v>45757</v>
      </c>
      <c r="AR140" s="17">
        <v>1350081</v>
      </c>
      <c r="AS140" s="13">
        <v>0.35000000000000009</v>
      </c>
      <c r="AU140" s="25">
        <v>1362592</v>
      </c>
      <c r="AV140" s="17">
        <v>1360852</v>
      </c>
      <c r="AW140" s="13">
        <v>23.42</v>
      </c>
      <c r="AX140">
        <f t="shared" si="2"/>
        <v>1</v>
      </c>
    </row>
    <row r="141" spans="1:50" x14ac:dyDescent="0.3">
      <c r="A141">
        <v>806735</v>
      </c>
      <c r="D141" s="12">
        <v>45757</v>
      </c>
      <c r="F141" t="s">
        <v>2248</v>
      </c>
      <c r="H141" t="s">
        <v>875</v>
      </c>
      <c r="I141" t="s">
        <v>875</v>
      </c>
      <c r="J141" t="s">
        <v>4366</v>
      </c>
      <c r="K141">
        <v>996866969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858</v>
      </c>
      <c r="AH141" t="s">
        <v>859</v>
      </c>
      <c r="AJ141" t="s">
        <v>966</v>
      </c>
      <c r="AK141" t="s">
        <v>859</v>
      </c>
      <c r="AL141" t="s">
        <v>966</v>
      </c>
      <c r="AM141" t="s">
        <v>859</v>
      </c>
      <c r="AN141" s="13">
        <v>0.01</v>
      </c>
      <c r="AO141" s="14">
        <v>20250003281559</v>
      </c>
      <c r="AP141" s="12">
        <v>45757</v>
      </c>
      <c r="AR141" s="17">
        <v>1360852</v>
      </c>
      <c r="AS141" s="13">
        <v>23.42</v>
      </c>
      <c r="AU141" s="25">
        <v>1522064</v>
      </c>
      <c r="AV141" s="17">
        <v>1360853</v>
      </c>
      <c r="AW141" s="13">
        <v>19.46</v>
      </c>
      <c r="AX141">
        <f t="shared" si="2"/>
        <v>1</v>
      </c>
    </row>
    <row r="142" spans="1:50" x14ac:dyDescent="0.3">
      <c r="A142">
        <v>806735</v>
      </c>
      <c r="D142" s="12">
        <v>45757</v>
      </c>
      <c r="F142" t="s">
        <v>2248</v>
      </c>
      <c r="H142" t="s">
        <v>875</v>
      </c>
      <c r="I142" t="s">
        <v>875</v>
      </c>
      <c r="J142" t="s">
        <v>4366</v>
      </c>
      <c r="K142">
        <v>996866969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858</v>
      </c>
      <c r="AH142" t="s">
        <v>859</v>
      </c>
      <c r="AJ142" t="s">
        <v>966</v>
      </c>
      <c r="AK142" t="s">
        <v>859</v>
      </c>
      <c r="AL142" t="s">
        <v>966</v>
      </c>
      <c r="AM142" t="s">
        <v>859</v>
      </c>
      <c r="AN142" s="13">
        <v>0.01</v>
      </c>
      <c r="AO142" s="14">
        <v>20250003281562</v>
      </c>
      <c r="AP142" s="12">
        <v>45757</v>
      </c>
      <c r="AR142" s="17">
        <v>1360853</v>
      </c>
      <c r="AS142" s="13">
        <v>19.46</v>
      </c>
      <c r="AU142" s="25">
        <v>1533182</v>
      </c>
      <c r="AV142" s="17">
        <v>1365204</v>
      </c>
      <c r="AW142" s="13">
        <v>10.5</v>
      </c>
      <c r="AX142">
        <f t="shared" si="2"/>
        <v>1</v>
      </c>
    </row>
    <row r="143" spans="1:50" x14ac:dyDescent="0.3">
      <c r="A143">
        <v>806735</v>
      </c>
      <c r="D143" s="12">
        <v>45757</v>
      </c>
      <c r="F143" t="s">
        <v>2248</v>
      </c>
      <c r="H143" t="s">
        <v>875</v>
      </c>
      <c r="I143" t="s">
        <v>875</v>
      </c>
      <c r="J143" t="s">
        <v>4366</v>
      </c>
      <c r="K143">
        <v>996866969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858</v>
      </c>
      <c r="AH143" t="s">
        <v>859</v>
      </c>
      <c r="AJ143" t="s">
        <v>966</v>
      </c>
      <c r="AK143" t="s">
        <v>859</v>
      </c>
      <c r="AL143" t="s">
        <v>966</v>
      </c>
      <c r="AM143" t="s">
        <v>859</v>
      </c>
      <c r="AN143" s="13">
        <v>0.01</v>
      </c>
      <c r="AO143" s="14">
        <v>20250003281564</v>
      </c>
      <c r="AP143" s="12">
        <v>45757</v>
      </c>
      <c r="AR143" s="17">
        <v>1365204</v>
      </c>
      <c r="AS143" s="13">
        <v>10.5</v>
      </c>
      <c r="AU143" s="25">
        <v>1536827</v>
      </c>
      <c r="AV143" s="17">
        <v>1369630</v>
      </c>
      <c r="AW143" s="13">
        <v>6.23</v>
      </c>
      <c r="AX143">
        <f t="shared" si="2"/>
        <v>1</v>
      </c>
    </row>
    <row r="144" spans="1:50" x14ac:dyDescent="0.3">
      <c r="A144">
        <v>806735</v>
      </c>
      <c r="D144" s="12">
        <v>45757</v>
      </c>
      <c r="F144" t="s">
        <v>2248</v>
      </c>
      <c r="H144" t="s">
        <v>875</v>
      </c>
      <c r="I144" t="s">
        <v>875</v>
      </c>
      <c r="J144" t="s">
        <v>4366</v>
      </c>
      <c r="K144">
        <v>996866969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858</v>
      </c>
      <c r="AH144" t="s">
        <v>859</v>
      </c>
      <c r="AJ144" t="s">
        <v>966</v>
      </c>
      <c r="AK144" t="s">
        <v>859</v>
      </c>
      <c r="AL144" t="s">
        <v>966</v>
      </c>
      <c r="AM144" t="s">
        <v>859</v>
      </c>
      <c r="AN144" s="13">
        <v>0.01</v>
      </c>
      <c r="AO144" s="14">
        <v>20250003281567</v>
      </c>
      <c r="AP144" s="12">
        <v>45757</v>
      </c>
      <c r="AR144" s="17">
        <v>1369630</v>
      </c>
      <c r="AS144" s="13">
        <v>6.23</v>
      </c>
      <c r="AU144" s="25">
        <v>1564284</v>
      </c>
      <c r="AV144" s="17">
        <v>1371219</v>
      </c>
      <c r="AW144" s="13">
        <v>3.81</v>
      </c>
      <c r="AX144">
        <f t="shared" si="2"/>
        <v>1</v>
      </c>
    </row>
    <row r="145" spans="1:50" x14ac:dyDescent="0.3">
      <c r="A145">
        <v>806735</v>
      </c>
      <c r="D145" s="12">
        <v>45757</v>
      </c>
      <c r="F145" t="s">
        <v>2248</v>
      </c>
      <c r="H145" t="s">
        <v>875</v>
      </c>
      <c r="I145" t="s">
        <v>875</v>
      </c>
      <c r="J145" t="s">
        <v>4366</v>
      </c>
      <c r="K145">
        <v>996866969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858</v>
      </c>
      <c r="AH145" t="s">
        <v>859</v>
      </c>
      <c r="AJ145" t="s">
        <v>966</v>
      </c>
      <c r="AK145" t="s">
        <v>859</v>
      </c>
      <c r="AL145" t="s">
        <v>966</v>
      </c>
      <c r="AM145" t="s">
        <v>859</v>
      </c>
      <c r="AN145" s="13">
        <v>0.01</v>
      </c>
      <c r="AO145" s="14">
        <v>20250003281571</v>
      </c>
      <c r="AP145" s="12">
        <v>45757</v>
      </c>
      <c r="AR145" s="17">
        <v>1371219</v>
      </c>
      <c r="AS145" s="13">
        <v>3.81</v>
      </c>
      <c r="AU145" s="25">
        <v>1569229</v>
      </c>
      <c r="AV145" s="17">
        <v>1374831</v>
      </c>
      <c r="AW145" s="13">
        <v>7.5</v>
      </c>
      <c r="AX145">
        <f t="shared" si="2"/>
        <v>1</v>
      </c>
    </row>
    <row r="146" spans="1:50" x14ac:dyDescent="0.3">
      <c r="A146">
        <v>806735</v>
      </c>
      <c r="D146" s="12">
        <v>45757</v>
      </c>
      <c r="F146" t="s">
        <v>2248</v>
      </c>
      <c r="H146" t="s">
        <v>875</v>
      </c>
      <c r="I146" t="s">
        <v>875</v>
      </c>
      <c r="J146" t="s">
        <v>4366</v>
      </c>
      <c r="K146">
        <v>996866969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858</v>
      </c>
      <c r="AH146" t="s">
        <v>859</v>
      </c>
      <c r="AJ146" t="s">
        <v>966</v>
      </c>
      <c r="AK146" t="s">
        <v>859</v>
      </c>
      <c r="AL146" t="s">
        <v>966</v>
      </c>
      <c r="AM146" t="s">
        <v>859</v>
      </c>
      <c r="AN146" s="13">
        <v>0.01</v>
      </c>
      <c r="AO146" s="14">
        <v>20250003281578</v>
      </c>
      <c r="AP146" s="12">
        <v>45757</v>
      </c>
      <c r="AR146" s="17">
        <v>1374831</v>
      </c>
      <c r="AS146" s="13">
        <v>7.5</v>
      </c>
      <c r="AU146" s="29">
        <v>1601086</v>
      </c>
      <c r="AV146" s="17">
        <v>1382925</v>
      </c>
      <c r="AW146" s="13">
        <v>8.56</v>
      </c>
      <c r="AX146">
        <f t="shared" si="2"/>
        <v>1</v>
      </c>
    </row>
    <row r="147" spans="1:50" x14ac:dyDescent="0.3">
      <c r="A147">
        <v>806735</v>
      </c>
      <c r="D147" s="12">
        <v>45757</v>
      </c>
      <c r="F147" t="s">
        <v>2248</v>
      </c>
      <c r="H147" t="s">
        <v>875</v>
      </c>
      <c r="I147" t="s">
        <v>875</v>
      </c>
      <c r="J147" t="s">
        <v>4366</v>
      </c>
      <c r="K147">
        <v>996866969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858</v>
      </c>
      <c r="AH147" t="s">
        <v>859</v>
      </c>
      <c r="AJ147" t="s">
        <v>966</v>
      </c>
      <c r="AK147" t="s">
        <v>859</v>
      </c>
      <c r="AL147" t="s">
        <v>966</v>
      </c>
      <c r="AM147" t="s">
        <v>859</v>
      </c>
      <c r="AN147" s="13">
        <v>0.01</v>
      </c>
      <c r="AO147" s="14">
        <v>20250003281582</v>
      </c>
      <c r="AP147" s="12">
        <v>45757</v>
      </c>
      <c r="AR147" s="17">
        <v>1382925</v>
      </c>
      <c r="AS147" s="13">
        <v>8.56</v>
      </c>
      <c r="AU147" s="25">
        <v>1633873</v>
      </c>
      <c r="AV147" s="17">
        <v>1417645</v>
      </c>
      <c r="AW147" s="13">
        <v>7.37</v>
      </c>
      <c r="AX147">
        <f t="shared" si="2"/>
        <v>1</v>
      </c>
    </row>
    <row r="148" spans="1:50" x14ac:dyDescent="0.3">
      <c r="A148">
        <v>806735</v>
      </c>
      <c r="D148" s="12">
        <v>45757</v>
      </c>
      <c r="F148" t="s">
        <v>2248</v>
      </c>
      <c r="H148" t="s">
        <v>875</v>
      </c>
      <c r="I148" t="s">
        <v>875</v>
      </c>
      <c r="J148" t="s">
        <v>4366</v>
      </c>
      <c r="K148">
        <v>996866969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858</v>
      </c>
      <c r="AH148" t="s">
        <v>859</v>
      </c>
      <c r="AJ148" t="s">
        <v>966</v>
      </c>
      <c r="AK148" t="s">
        <v>859</v>
      </c>
      <c r="AL148" t="s">
        <v>966</v>
      </c>
      <c r="AM148" t="s">
        <v>859</v>
      </c>
      <c r="AN148" s="13">
        <v>0.01</v>
      </c>
      <c r="AO148" s="14">
        <v>20250003281586</v>
      </c>
      <c r="AP148" s="12">
        <v>45757</v>
      </c>
      <c r="AR148" s="17">
        <v>1417645</v>
      </c>
      <c r="AS148" s="13">
        <v>7.37</v>
      </c>
      <c r="AU148" s="25">
        <v>1667577</v>
      </c>
      <c r="AV148" s="17">
        <v>1425982</v>
      </c>
      <c r="AW148" s="13">
        <v>11.88</v>
      </c>
      <c r="AX148">
        <f t="shared" si="2"/>
        <v>1</v>
      </c>
    </row>
    <row r="149" spans="1:50" x14ac:dyDescent="0.3">
      <c r="A149">
        <v>806735</v>
      </c>
      <c r="D149" s="12">
        <v>45757</v>
      </c>
      <c r="F149" t="s">
        <v>2248</v>
      </c>
      <c r="H149" t="s">
        <v>875</v>
      </c>
      <c r="I149" t="s">
        <v>875</v>
      </c>
      <c r="J149" t="s">
        <v>4366</v>
      </c>
      <c r="K149">
        <v>996866969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858</v>
      </c>
      <c r="AH149" t="s">
        <v>859</v>
      </c>
      <c r="AJ149" t="s">
        <v>966</v>
      </c>
      <c r="AK149" t="s">
        <v>859</v>
      </c>
      <c r="AL149" t="s">
        <v>966</v>
      </c>
      <c r="AM149" t="s">
        <v>859</v>
      </c>
      <c r="AN149" s="13">
        <v>0.01</v>
      </c>
      <c r="AO149" s="14">
        <v>20250003281590</v>
      </c>
      <c r="AP149" s="12">
        <v>45757</v>
      </c>
      <c r="AR149" s="17">
        <v>1425982</v>
      </c>
      <c r="AS149" s="13">
        <v>11.88</v>
      </c>
      <c r="AU149" s="25">
        <v>1716641</v>
      </c>
      <c r="AV149" s="17">
        <v>1445556</v>
      </c>
      <c r="AW149" s="13">
        <v>17.25</v>
      </c>
      <c r="AX149">
        <f t="shared" si="2"/>
        <v>1</v>
      </c>
    </row>
    <row r="150" spans="1:50" x14ac:dyDescent="0.3">
      <c r="A150">
        <v>806735</v>
      </c>
      <c r="D150" s="12">
        <v>45757</v>
      </c>
      <c r="F150" t="s">
        <v>2248</v>
      </c>
      <c r="H150" t="s">
        <v>875</v>
      </c>
      <c r="I150" t="s">
        <v>875</v>
      </c>
      <c r="J150" t="s">
        <v>4366</v>
      </c>
      <c r="K150">
        <v>996866969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858</v>
      </c>
      <c r="AH150" t="s">
        <v>859</v>
      </c>
      <c r="AJ150" t="s">
        <v>966</v>
      </c>
      <c r="AK150" t="s">
        <v>859</v>
      </c>
      <c r="AL150" t="s">
        <v>966</v>
      </c>
      <c r="AM150" t="s">
        <v>859</v>
      </c>
      <c r="AN150" s="13">
        <v>0.01</v>
      </c>
      <c r="AO150" s="14">
        <v>20250003281594</v>
      </c>
      <c r="AP150" s="12">
        <v>45757</v>
      </c>
      <c r="AR150" s="17">
        <v>1445556</v>
      </c>
      <c r="AS150" s="13">
        <v>17.25</v>
      </c>
      <c r="AU150" s="25">
        <v>1765808</v>
      </c>
      <c r="AV150" s="17">
        <v>1446442</v>
      </c>
      <c r="AW150" s="13">
        <v>8.0500000000000007</v>
      </c>
      <c r="AX150">
        <f t="shared" si="2"/>
        <v>1</v>
      </c>
    </row>
    <row r="151" spans="1:50" x14ac:dyDescent="0.3">
      <c r="A151">
        <v>806735</v>
      </c>
      <c r="D151" s="12">
        <v>45757</v>
      </c>
      <c r="F151" t="s">
        <v>2248</v>
      </c>
      <c r="H151" t="s">
        <v>875</v>
      </c>
      <c r="I151" t="s">
        <v>875</v>
      </c>
      <c r="J151" t="s">
        <v>4366</v>
      </c>
      <c r="K151">
        <v>996866969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858</v>
      </c>
      <c r="AH151" t="s">
        <v>859</v>
      </c>
      <c r="AJ151" t="s">
        <v>966</v>
      </c>
      <c r="AK151" t="s">
        <v>859</v>
      </c>
      <c r="AL151" t="s">
        <v>966</v>
      </c>
      <c r="AM151" t="s">
        <v>859</v>
      </c>
      <c r="AN151" s="13">
        <v>0.01</v>
      </c>
      <c r="AO151" s="14">
        <v>20250003281598</v>
      </c>
      <c r="AP151" s="12">
        <v>45757</v>
      </c>
      <c r="AR151" s="17">
        <v>1446442</v>
      </c>
      <c r="AS151" s="13">
        <v>8.0500000000000007</v>
      </c>
      <c r="AU151" s="25">
        <v>1785342</v>
      </c>
      <c r="AV151" s="17">
        <v>1446443</v>
      </c>
      <c r="AW151" s="13">
        <v>8.0500000000000007</v>
      </c>
      <c r="AX151">
        <f t="shared" si="2"/>
        <v>1</v>
      </c>
    </row>
    <row r="152" spans="1:50" x14ac:dyDescent="0.3">
      <c r="A152">
        <v>806735</v>
      </c>
      <c r="D152" s="12">
        <v>45757</v>
      </c>
      <c r="F152" t="s">
        <v>2248</v>
      </c>
      <c r="H152" t="s">
        <v>875</v>
      </c>
      <c r="I152" t="s">
        <v>875</v>
      </c>
      <c r="J152" t="s">
        <v>4366</v>
      </c>
      <c r="K152">
        <v>996866969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858</v>
      </c>
      <c r="AH152" t="s">
        <v>859</v>
      </c>
      <c r="AJ152" t="s">
        <v>966</v>
      </c>
      <c r="AK152" t="s">
        <v>859</v>
      </c>
      <c r="AL152" t="s">
        <v>966</v>
      </c>
      <c r="AM152" t="s">
        <v>859</v>
      </c>
      <c r="AN152" s="13">
        <v>0.01</v>
      </c>
      <c r="AO152" s="14">
        <v>20250003281602</v>
      </c>
      <c r="AP152" s="12">
        <v>45757</v>
      </c>
      <c r="AR152" s="17">
        <v>1446443</v>
      </c>
      <c r="AS152" s="13">
        <v>8.0500000000000007</v>
      </c>
      <c r="AU152" s="25">
        <v>1802546</v>
      </c>
      <c r="AV152" s="17">
        <v>1446444</v>
      </c>
      <c r="AW152" s="13">
        <v>12.38</v>
      </c>
      <c r="AX152">
        <f t="shared" si="2"/>
        <v>1</v>
      </c>
    </row>
    <row r="153" spans="1:50" x14ac:dyDescent="0.3">
      <c r="A153">
        <v>806735</v>
      </c>
      <c r="D153" s="12">
        <v>45757</v>
      </c>
      <c r="F153" t="s">
        <v>2248</v>
      </c>
      <c r="H153" t="s">
        <v>875</v>
      </c>
      <c r="I153" t="s">
        <v>875</v>
      </c>
      <c r="J153" t="s">
        <v>4366</v>
      </c>
      <c r="K153">
        <v>996866969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858</v>
      </c>
      <c r="AH153" t="s">
        <v>859</v>
      </c>
      <c r="AJ153" t="s">
        <v>966</v>
      </c>
      <c r="AK153" t="s">
        <v>859</v>
      </c>
      <c r="AL153" t="s">
        <v>966</v>
      </c>
      <c r="AM153" t="s">
        <v>859</v>
      </c>
      <c r="AN153" s="13">
        <v>0.01</v>
      </c>
      <c r="AO153" s="14">
        <v>20250003281607</v>
      </c>
      <c r="AP153" s="12">
        <v>45757</v>
      </c>
      <c r="AR153" s="17">
        <v>1446444</v>
      </c>
      <c r="AS153" s="13">
        <v>12.38</v>
      </c>
      <c r="AU153" s="25">
        <v>1835114</v>
      </c>
      <c r="AV153" s="17">
        <v>1464448</v>
      </c>
      <c r="AW153" s="13">
        <v>8.31</v>
      </c>
      <c r="AX153">
        <f t="shared" si="2"/>
        <v>1</v>
      </c>
    </row>
    <row r="154" spans="1:50" x14ac:dyDescent="0.3">
      <c r="A154">
        <v>806735</v>
      </c>
      <c r="D154" s="12">
        <v>45757</v>
      </c>
      <c r="F154" t="s">
        <v>2248</v>
      </c>
      <c r="H154" t="s">
        <v>875</v>
      </c>
      <c r="I154" t="s">
        <v>875</v>
      </c>
      <c r="J154" t="s">
        <v>4366</v>
      </c>
      <c r="K154">
        <v>996866969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858</v>
      </c>
      <c r="AH154" t="s">
        <v>859</v>
      </c>
      <c r="AJ154" t="s">
        <v>966</v>
      </c>
      <c r="AK154" t="s">
        <v>859</v>
      </c>
      <c r="AL154" t="s">
        <v>966</v>
      </c>
      <c r="AM154" t="s">
        <v>859</v>
      </c>
      <c r="AN154" s="13">
        <v>0.01</v>
      </c>
      <c r="AO154" s="14">
        <v>20250003281611</v>
      </c>
      <c r="AP154" s="12">
        <v>45757</v>
      </c>
      <c r="AR154" s="17">
        <v>1464448</v>
      </c>
      <c r="AS154" s="13">
        <v>8.31</v>
      </c>
      <c r="AU154" s="25">
        <v>1875508</v>
      </c>
      <c r="AV154" s="17">
        <v>1474609</v>
      </c>
      <c r="AW154" s="13">
        <v>9.48</v>
      </c>
      <c r="AX154">
        <f t="shared" si="2"/>
        <v>1</v>
      </c>
    </row>
    <row r="155" spans="1:50" x14ac:dyDescent="0.3">
      <c r="A155">
        <v>806735</v>
      </c>
      <c r="D155" s="12">
        <v>45757</v>
      </c>
      <c r="F155" t="s">
        <v>2248</v>
      </c>
      <c r="H155" t="s">
        <v>875</v>
      </c>
      <c r="I155" t="s">
        <v>875</v>
      </c>
      <c r="J155" t="s">
        <v>4366</v>
      </c>
      <c r="K155">
        <v>996866969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858</v>
      </c>
      <c r="AH155" t="s">
        <v>859</v>
      </c>
      <c r="AJ155" t="s">
        <v>860</v>
      </c>
      <c r="AK155" t="s">
        <v>859</v>
      </c>
      <c r="AL155" t="s">
        <v>860</v>
      </c>
      <c r="AM155" t="s">
        <v>859</v>
      </c>
      <c r="AN155" s="13">
        <v>7.0000000000000007E-2</v>
      </c>
      <c r="AO155" s="14">
        <v>20250003281624</v>
      </c>
      <c r="AP155" s="12">
        <v>45757</v>
      </c>
      <c r="AR155" s="17">
        <v>1474609</v>
      </c>
      <c r="AS155" s="13">
        <v>9.48</v>
      </c>
      <c r="AU155" s="25">
        <v>2010220</v>
      </c>
      <c r="AV155" s="17">
        <v>1478791</v>
      </c>
      <c r="AW155" s="13">
        <v>0.32</v>
      </c>
      <c r="AX155">
        <f t="shared" si="2"/>
        <v>1</v>
      </c>
    </row>
    <row r="156" spans="1:50" x14ac:dyDescent="0.3">
      <c r="A156">
        <v>806735</v>
      </c>
      <c r="D156" s="12">
        <v>45757</v>
      </c>
      <c r="F156" t="s">
        <v>2248</v>
      </c>
      <c r="H156" t="s">
        <v>875</v>
      </c>
      <c r="I156" t="s">
        <v>875</v>
      </c>
      <c r="J156" t="s">
        <v>4366</v>
      </c>
      <c r="K156">
        <v>996866969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858</v>
      </c>
      <c r="AH156" t="s">
        <v>859</v>
      </c>
      <c r="AJ156" t="s">
        <v>1192</v>
      </c>
      <c r="AK156" t="s">
        <v>859</v>
      </c>
      <c r="AL156" t="s">
        <v>1192</v>
      </c>
      <c r="AM156" t="s">
        <v>859</v>
      </c>
      <c r="AN156" s="13">
        <v>0.18</v>
      </c>
      <c r="AO156" s="14">
        <v>20250003281625</v>
      </c>
      <c r="AP156" s="12">
        <v>45757</v>
      </c>
      <c r="AR156" s="17">
        <v>1478791</v>
      </c>
      <c r="AS156" s="13">
        <v>0.32</v>
      </c>
      <c r="AU156" s="25">
        <v>2022807</v>
      </c>
      <c r="AV156" s="17">
        <v>1486414</v>
      </c>
      <c r="AW156" s="13">
        <v>12.09</v>
      </c>
      <c r="AX156">
        <f t="shared" si="2"/>
        <v>1</v>
      </c>
    </row>
    <row r="157" spans="1:50" x14ac:dyDescent="0.3">
      <c r="A157">
        <v>1567030</v>
      </c>
      <c r="B157" s="12">
        <v>45685</v>
      </c>
      <c r="C157" s="12">
        <v>45771</v>
      </c>
      <c r="D157" s="12">
        <v>45813</v>
      </c>
      <c r="E157">
        <v>87</v>
      </c>
      <c r="F157" t="s">
        <v>2248</v>
      </c>
      <c r="G157" t="s">
        <v>861</v>
      </c>
      <c r="H157" t="s">
        <v>875</v>
      </c>
      <c r="I157" t="s">
        <v>875</v>
      </c>
      <c r="J157" t="s">
        <v>2270</v>
      </c>
      <c r="K157">
        <v>996866969</v>
      </c>
      <c r="L157">
        <v>0</v>
      </c>
      <c r="M157" t="s">
        <v>863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865</v>
      </c>
      <c r="AE157" t="s">
        <v>1009</v>
      </c>
      <c r="AH157" t="s">
        <v>859</v>
      </c>
      <c r="AI157" t="s">
        <v>959</v>
      </c>
      <c r="AK157" t="s">
        <v>859</v>
      </c>
      <c r="AL157" t="s">
        <v>4179</v>
      </c>
      <c r="AM157" t="s">
        <v>859</v>
      </c>
      <c r="AN157" s="13">
        <v>3.6</v>
      </c>
      <c r="AO157" s="14">
        <v>20250003738115</v>
      </c>
      <c r="AP157" s="12">
        <v>45772</v>
      </c>
      <c r="AR157" s="17">
        <v>1486414</v>
      </c>
      <c r="AS157" s="13">
        <v>12.09</v>
      </c>
      <c r="AU157" s="25">
        <v>2053769</v>
      </c>
      <c r="AV157" s="17">
        <v>1500346</v>
      </c>
      <c r="AW157" s="13">
        <v>8.44</v>
      </c>
      <c r="AX157">
        <f t="shared" si="2"/>
        <v>1</v>
      </c>
    </row>
    <row r="158" spans="1:50" x14ac:dyDescent="0.3">
      <c r="A158">
        <v>348173</v>
      </c>
      <c r="B158" s="12">
        <v>45685</v>
      </c>
      <c r="C158" s="12">
        <v>45771</v>
      </c>
      <c r="D158" s="12">
        <v>45818</v>
      </c>
      <c r="E158">
        <v>87</v>
      </c>
      <c r="F158" t="s">
        <v>2248</v>
      </c>
      <c r="G158" t="s">
        <v>861</v>
      </c>
      <c r="H158" t="s">
        <v>2277</v>
      </c>
      <c r="I158" t="s">
        <v>875</v>
      </c>
      <c r="J158" t="s">
        <v>2278</v>
      </c>
      <c r="K158">
        <v>996866969</v>
      </c>
      <c r="L158" t="s">
        <v>688</v>
      </c>
      <c r="M158" t="s">
        <v>863</v>
      </c>
      <c r="N158">
        <v>31</v>
      </c>
      <c r="O158">
        <v>54</v>
      </c>
      <c r="P158">
        <v>0</v>
      </c>
      <c r="Q158">
        <v>23</v>
      </c>
      <c r="R158">
        <v>0</v>
      </c>
      <c r="S158" t="s">
        <v>865</v>
      </c>
      <c r="T158" t="s">
        <v>1003</v>
      </c>
      <c r="U158" t="s">
        <v>1004</v>
      </c>
      <c r="V158" t="s">
        <v>4627</v>
      </c>
      <c r="W158" t="s">
        <v>3499</v>
      </c>
      <c r="AD158" t="s">
        <v>4266</v>
      </c>
      <c r="AE158" t="s">
        <v>1009</v>
      </c>
      <c r="AG158" t="s">
        <v>2151</v>
      </c>
      <c r="AH158" t="s">
        <v>1523</v>
      </c>
      <c r="AI158" t="s">
        <v>2742</v>
      </c>
      <c r="AJ158" t="s">
        <v>903</v>
      </c>
      <c r="AK158" t="s">
        <v>859</v>
      </c>
      <c r="AL158" t="s">
        <v>2782</v>
      </c>
      <c r="AM158" t="s">
        <v>859</v>
      </c>
      <c r="AN158" s="13">
        <v>35.19</v>
      </c>
      <c r="AO158" s="14">
        <v>20250003848778</v>
      </c>
      <c r="AP158" s="12">
        <v>45776</v>
      </c>
      <c r="AR158" s="17">
        <v>1500346</v>
      </c>
      <c r="AS158" s="13">
        <v>8.44</v>
      </c>
      <c r="AU158" s="25">
        <v>2057924</v>
      </c>
      <c r="AV158" s="17">
        <v>1536827</v>
      </c>
      <c r="AW158" s="13">
        <v>7.68</v>
      </c>
      <c r="AX158">
        <f t="shared" si="2"/>
        <v>1</v>
      </c>
    </row>
    <row r="159" spans="1:50" x14ac:dyDescent="0.3">
      <c r="A159">
        <v>1726748</v>
      </c>
      <c r="D159" s="12">
        <v>45757</v>
      </c>
      <c r="F159" t="s">
        <v>2248</v>
      </c>
      <c r="H159" t="s">
        <v>875</v>
      </c>
      <c r="I159" t="s">
        <v>875</v>
      </c>
      <c r="J159" t="s">
        <v>2312</v>
      </c>
      <c r="K159">
        <v>996866969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858</v>
      </c>
      <c r="AH159" t="s">
        <v>859</v>
      </c>
      <c r="AJ159" t="s">
        <v>966</v>
      </c>
      <c r="AK159" t="s">
        <v>859</v>
      </c>
      <c r="AL159" t="s">
        <v>966</v>
      </c>
      <c r="AM159" t="s">
        <v>859</v>
      </c>
      <c r="AN159" s="13">
        <v>0.01</v>
      </c>
      <c r="AO159" s="14">
        <v>20250003281616</v>
      </c>
      <c r="AP159" s="12">
        <v>45757</v>
      </c>
      <c r="AR159" s="17">
        <v>1536827</v>
      </c>
      <c r="AS159" s="13">
        <v>7.68</v>
      </c>
      <c r="AU159" s="25">
        <v>2090299</v>
      </c>
      <c r="AV159" s="17">
        <v>1536833</v>
      </c>
      <c r="AW159" s="13">
        <v>7.68</v>
      </c>
      <c r="AX159">
        <f t="shared" si="2"/>
        <v>1</v>
      </c>
    </row>
    <row r="160" spans="1:50" x14ac:dyDescent="0.3">
      <c r="A160">
        <v>1288075</v>
      </c>
      <c r="D160" s="12">
        <v>45757</v>
      </c>
      <c r="F160" t="s">
        <v>2248</v>
      </c>
      <c r="H160" t="s">
        <v>875</v>
      </c>
      <c r="I160" t="s">
        <v>875</v>
      </c>
      <c r="J160" t="s">
        <v>2319</v>
      </c>
      <c r="K160">
        <v>996866969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858</v>
      </c>
      <c r="AH160" t="s">
        <v>859</v>
      </c>
      <c r="AJ160" t="s">
        <v>966</v>
      </c>
      <c r="AK160" t="s">
        <v>859</v>
      </c>
      <c r="AL160" t="s">
        <v>966</v>
      </c>
      <c r="AM160" t="s">
        <v>859</v>
      </c>
      <c r="AN160" s="13">
        <v>0.01</v>
      </c>
      <c r="AO160" s="14">
        <v>20250003281615</v>
      </c>
      <c r="AP160" s="12">
        <v>45757</v>
      </c>
      <c r="AR160" s="17">
        <v>1536833</v>
      </c>
      <c r="AS160" s="13">
        <v>7.68</v>
      </c>
      <c r="AU160" s="25">
        <v>2090308</v>
      </c>
      <c r="AV160" s="17">
        <v>1544539</v>
      </c>
      <c r="AW160" s="13">
        <v>6.79</v>
      </c>
      <c r="AX160">
        <f t="shared" si="2"/>
        <v>1</v>
      </c>
    </row>
    <row r="161" spans="1:50" x14ac:dyDescent="0.3">
      <c r="A161">
        <v>1065462</v>
      </c>
      <c r="D161" s="12">
        <v>45302</v>
      </c>
      <c r="F161" t="s">
        <v>2248</v>
      </c>
      <c r="H161" t="s">
        <v>875</v>
      </c>
      <c r="I161" t="s">
        <v>875</v>
      </c>
      <c r="J161" t="s">
        <v>4628</v>
      </c>
      <c r="K161">
        <v>996866969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2468</v>
      </c>
      <c r="AH161" t="s">
        <v>859</v>
      </c>
      <c r="AI161" t="s">
        <v>1266</v>
      </c>
      <c r="AJ161" t="s">
        <v>917</v>
      </c>
      <c r="AK161" t="s">
        <v>859</v>
      </c>
      <c r="AL161" t="s">
        <v>2469</v>
      </c>
      <c r="AM161" t="s">
        <v>859</v>
      </c>
      <c r="AN161" s="13">
        <v>12.4</v>
      </c>
      <c r="AO161" s="14">
        <v>20240000310942</v>
      </c>
      <c r="AP161" s="12">
        <v>45302</v>
      </c>
      <c r="AR161" s="17">
        <v>1544539</v>
      </c>
      <c r="AS161" s="13">
        <v>6.79</v>
      </c>
      <c r="AU161" s="25">
        <v>2090316</v>
      </c>
      <c r="AV161" s="17">
        <v>1564281</v>
      </c>
      <c r="AW161" s="13">
        <v>51.88</v>
      </c>
      <c r="AX161">
        <f t="shared" si="2"/>
        <v>1</v>
      </c>
    </row>
    <row r="162" spans="1:50" x14ac:dyDescent="0.3">
      <c r="A162">
        <v>1065462</v>
      </c>
      <c r="D162" s="12">
        <v>45302</v>
      </c>
      <c r="F162" t="s">
        <v>2248</v>
      </c>
      <c r="H162" t="s">
        <v>875</v>
      </c>
      <c r="I162" t="s">
        <v>875</v>
      </c>
      <c r="J162" t="s">
        <v>4628</v>
      </c>
      <c r="K162">
        <v>996866969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858</v>
      </c>
      <c r="AH162" t="s">
        <v>859</v>
      </c>
      <c r="AJ162" t="s">
        <v>2548</v>
      </c>
      <c r="AK162" t="s">
        <v>859</v>
      </c>
      <c r="AL162" t="s">
        <v>2548</v>
      </c>
      <c r="AM162" t="s">
        <v>859</v>
      </c>
      <c r="AN162" s="13">
        <v>3.56</v>
      </c>
      <c r="AO162" s="14">
        <v>20240000314276</v>
      </c>
      <c r="AP162" s="12">
        <v>45302</v>
      </c>
      <c r="AR162" s="17">
        <v>1564281</v>
      </c>
      <c r="AS162" s="13">
        <v>51.88</v>
      </c>
      <c r="AU162" s="25">
        <v>2090330</v>
      </c>
      <c r="AV162" s="17">
        <v>1564282</v>
      </c>
      <c r="AW162" s="13">
        <v>7.41</v>
      </c>
      <c r="AX162">
        <f t="shared" si="2"/>
        <v>1</v>
      </c>
    </row>
    <row r="163" spans="1:50" x14ac:dyDescent="0.3">
      <c r="A163">
        <v>1065462</v>
      </c>
      <c r="D163" s="12">
        <v>45302</v>
      </c>
      <c r="F163" t="s">
        <v>2248</v>
      </c>
      <c r="H163" t="s">
        <v>875</v>
      </c>
      <c r="I163" t="s">
        <v>875</v>
      </c>
      <c r="J163" t="s">
        <v>4628</v>
      </c>
      <c r="K163">
        <v>996866969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858</v>
      </c>
      <c r="AH163" t="s">
        <v>859</v>
      </c>
      <c r="AJ163" t="s">
        <v>4608</v>
      </c>
      <c r="AK163" t="s">
        <v>859</v>
      </c>
      <c r="AL163" t="s">
        <v>4608</v>
      </c>
      <c r="AM163" t="s">
        <v>859</v>
      </c>
      <c r="AN163" s="13">
        <v>7.61</v>
      </c>
      <c r="AO163" s="14">
        <v>20240000314277</v>
      </c>
      <c r="AP163" s="12">
        <v>45302</v>
      </c>
      <c r="AR163" s="17">
        <v>1564282</v>
      </c>
      <c r="AS163" s="13">
        <v>7.41</v>
      </c>
      <c r="AU163" s="25">
        <v>2090343</v>
      </c>
      <c r="AV163" s="17">
        <v>1564283</v>
      </c>
      <c r="AW163" s="13">
        <v>7.41</v>
      </c>
      <c r="AX163">
        <f t="shared" si="2"/>
        <v>1</v>
      </c>
    </row>
    <row r="164" spans="1:50" x14ac:dyDescent="0.3">
      <c r="A164">
        <v>1065462</v>
      </c>
      <c r="B164" s="12">
        <v>45268</v>
      </c>
      <c r="C164" s="12">
        <v>45356</v>
      </c>
      <c r="D164" s="12">
        <v>45399</v>
      </c>
      <c r="E164">
        <v>89</v>
      </c>
      <c r="F164" t="s">
        <v>2248</v>
      </c>
      <c r="G164" t="s">
        <v>861</v>
      </c>
      <c r="H164" t="s">
        <v>875</v>
      </c>
      <c r="I164" t="s">
        <v>875</v>
      </c>
      <c r="J164" t="s">
        <v>4628</v>
      </c>
      <c r="K164">
        <v>996866969</v>
      </c>
      <c r="L164" t="s">
        <v>4629</v>
      </c>
      <c r="M164" t="s">
        <v>863</v>
      </c>
      <c r="N164">
        <v>11555</v>
      </c>
      <c r="O164">
        <v>11658</v>
      </c>
      <c r="P164">
        <v>0</v>
      </c>
      <c r="Q164">
        <v>103</v>
      </c>
      <c r="R164">
        <v>0</v>
      </c>
      <c r="S164" t="s">
        <v>865</v>
      </c>
      <c r="T164" t="s">
        <v>889</v>
      </c>
      <c r="U164" t="s">
        <v>1923</v>
      </c>
      <c r="V164" t="s">
        <v>3393</v>
      </c>
      <c r="W164" t="s">
        <v>3394</v>
      </c>
      <c r="X164" t="s">
        <v>3395</v>
      </c>
      <c r="Y164" t="s">
        <v>3396</v>
      </c>
      <c r="Z164" t="s">
        <v>4217</v>
      </c>
      <c r="AA164" t="s">
        <v>4311</v>
      </c>
      <c r="AD164" t="s">
        <v>4630</v>
      </c>
      <c r="AE164" t="s">
        <v>868</v>
      </c>
      <c r="AG164" t="s">
        <v>4631</v>
      </c>
      <c r="AH164" t="s">
        <v>2530</v>
      </c>
      <c r="AI164" t="s">
        <v>4632</v>
      </c>
      <c r="AJ164" t="s">
        <v>1145</v>
      </c>
      <c r="AK164" t="s">
        <v>1958</v>
      </c>
      <c r="AL164" t="s">
        <v>4633</v>
      </c>
      <c r="AM164" t="s">
        <v>859</v>
      </c>
      <c r="AN164" s="13">
        <v>297.43</v>
      </c>
      <c r="AO164" s="14">
        <v>20240002507931</v>
      </c>
      <c r="AP164" s="12">
        <v>45365</v>
      </c>
      <c r="AR164" s="17">
        <v>1564283</v>
      </c>
      <c r="AS164" s="13">
        <v>7.41</v>
      </c>
      <c r="AU164" s="25">
        <v>2105049</v>
      </c>
      <c r="AV164" s="17">
        <v>1564284</v>
      </c>
      <c r="AW164" s="13">
        <v>7.41</v>
      </c>
      <c r="AX164">
        <f t="shared" si="2"/>
        <v>1</v>
      </c>
    </row>
    <row r="165" spans="1:50" x14ac:dyDescent="0.3">
      <c r="A165">
        <v>1065462</v>
      </c>
      <c r="B165" s="12">
        <v>45357</v>
      </c>
      <c r="C165" s="12">
        <v>45454</v>
      </c>
      <c r="D165" s="12">
        <v>45489</v>
      </c>
      <c r="E165">
        <v>98</v>
      </c>
      <c r="F165" t="s">
        <v>2248</v>
      </c>
      <c r="G165" t="s">
        <v>861</v>
      </c>
      <c r="H165" t="s">
        <v>875</v>
      </c>
      <c r="I165" t="s">
        <v>875</v>
      </c>
      <c r="J165" t="s">
        <v>4628</v>
      </c>
      <c r="K165">
        <v>996866969</v>
      </c>
      <c r="L165" t="s">
        <v>4629</v>
      </c>
      <c r="M165" t="s">
        <v>863</v>
      </c>
      <c r="N165">
        <v>11658</v>
      </c>
      <c r="O165">
        <v>11738</v>
      </c>
      <c r="P165">
        <v>0</v>
      </c>
      <c r="Q165">
        <v>80</v>
      </c>
      <c r="R165">
        <v>0</v>
      </c>
      <c r="S165" t="s">
        <v>865</v>
      </c>
      <c r="T165" t="s">
        <v>2242</v>
      </c>
      <c r="U165" t="s">
        <v>1535</v>
      </c>
      <c r="V165" t="s">
        <v>4216</v>
      </c>
      <c r="W165" t="s">
        <v>3936</v>
      </c>
      <c r="X165" t="s">
        <v>1507</v>
      </c>
      <c r="Y165" t="s">
        <v>4501</v>
      </c>
      <c r="AD165" t="s">
        <v>4634</v>
      </c>
      <c r="AE165" t="s">
        <v>1653</v>
      </c>
      <c r="AG165" t="s">
        <v>4635</v>
      </c>
      <c r="AH165" t="s">
        <v>1186</v>
      </c>
      <c r="AI165" t="s">
        <v>4621</v>
      </c>
      <c r="AK165" t="s">
        <v>1442</v>
      </c>
      <c r="AL165" t="s">
        <v>4636</v>
      </c>
      <c r="AM165" t="s">
        <v>859</v>
      </c>
      <c r="AN165" s="13">
        <v>136</v>
      </c>
      <c r="AO165" s="14">
        <v>20240005552045</v>
      </c>
      <c r="AP165" s="12">
        <v>45460</v>
      </c>
      <c r="AR165" s="17">
        <v>1564284</v>
      </c>
      <c r="AS165" s="13">
        <v>7.41</v>
      </c>
      <c r="AU165" s="25">
        <v>2126081</v>
      </c>
      <c r="AV165" s="17">
        <v>1564285</v>
      </c>
      <c r="AW165" s="13">
        <v>278.88</v>
      </c>
      <c r="AX165">
        <f t="shared" si="2"/>
        <v>1</v>
      </c>
    </row>
    <row r="166" spans="1:50" x14ac:dyDescent="0.3">
      <c r="A166">
        <v>1065462</v>
      </c>
      <c r="B166" s="12">
        <v>45455</v>
      </c>
      <c r="C166" s="12">
        <v>45546</v>
      </c>
      <c r="D166" s="12">
        <v>45579</v>
      </c>
      <c r="E166">
        <v>92</v>
      </c>
      <c r="F166" t="s">
        <v>2248</v>
      </c>
      <c r="G166" t="s">
        <v>861</v>
      </c>
      <c r="H166" t="s">
        <v>875</v>
      </c>
      <c r="I166" t="s">
        <v>875</v>
      </c>
      <c r="J166" t="s">
        <v>4628</v>
      </c>
      <c r="K166">
        <v>996866969</v>
      </c>
      <c r="L166" t="s">
        <v>4629</v>
      </c>
      <c r="M166" t="s">
        <v>863</v>
      </c>
      <c r="N166">
        <v>11738</v>
      </c>
      <c r="O166">
        <v>11772</v>
      </c>
      <c r="P166">
        <v>0</v>
      </c>
      <c r="Q166">
        <v>34</v>
      </c>
      <c r="R166">
        <v>0</v>
      </c>
      <c r="S166" t="s">
        <v>865</v>
      </c>
      <c r="T166" t="s">
        <v>1015</v>
      </c>
      <c r="U166" t="s">
        <v>1016</v>
      </c>
      <c r="V166" t="s">
        <v>2986</v>
      </c>
      <c r="W166" t="s">
        <v>3386</v>
      </c>
      <c r="AD166" t="s">
        <v>1811</v>
      </c>
      <c r="AE166" t="s">
        <v>940</v>
      </c>
      <c r="AG166" t="s">
        <v>952</v>
      </c>
      <c r="AH166" t="s">
        <v>2081</v>
      </c>
      <c r="AI166" t="s">
        <v>2755</v>
      </c>
      <c r="AK166" t="s">
        <v>859</v>
      </c>
      <c r="AL166" t="s">
        <v>4637</v>
      </c>
      <c r="AM166" t="s">
        <v>859</v>
      </c>
      <c r="AN166" s="13">
        <v>39.520000000000003</v>
      </c>
      <c r="AO166" s="14">
        <v>20240008502675</v>
      </c>
      <c r="AP166" s="12">
        <v>45551</v>
      </c>
      <c r="AR166" s="17">
        <v>1564285</v>
      </c>
      <c r="AS166" s="13">
        <v>278.88</v>
      </c>
      <c r="AU166" s="25">
        <v>2137224</v>
      </c>
      <c r="AV166" s="17">
        <v>1564286</v>
      </c>
      <c r="AW166" s="13">
        <v>7.41</v>
      </c>
      <c r="AX166">
        <f t="shared" si="2"/>
        <v>1</v>
      </c>
    </row>
    <row r="167" spans="1:50" x14ac:dyDescent="0.3">
      <c r="A167">
        <v>1065462</v>
      </c>
      <c r="B167" s="12">
        <v>45547</v>
      </c>
      <c r="C167" s="12">
        <v>45631</v>
      </c>
      <c r="D167" s="12">
        <v>45672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4628</v>
      </c>
      <c r="K167">
        <v>996866969</v>
      </c>
      <c r="L167" t="s">
        <v>4629</v>
      </c>
      <c r="M167" t="s">
        <v>863</v>
      </c>
      <c r="N167">
        <v>11772</v>
      </c>
      <c r="O167">
        <v>11781</v>
      </c>
      <c r="P167">
        <v>0</v>
      </c>
      <c r="Q167">
        <v>9</v>
      </c>
      <c r="R167">
        <v>0</v>
      </c>
      <c r="S167" t="s">
        <v>865</v>
      </c>
      <c r="T167" t="s">
        <v>922</v>
      </c>
      <c r="U167" t="s">
        <v>923</v>
      </c>
      <c r="AD167" t="s">
        <v>923</v>
      </c>
      <c r="AE167" t="s">
        <v>1620</v>
      </c>
      <c r="AG167" t="s">
        <v>924</v>
      </c>
      <c r="AH167" t="s">
        <v>925</v>
      </c>
      <c r="AI167" t="s">
        <v>2352</v>
      </c>
      <c r="AJ167" t="s">
        <v>1835</v>
      </c>
      <c r="AK167" t="s">
        <v>859</v>
      </c>
      <c r="AL167" t="s">
        <v>4638</v>
      </c>
      <c r="AM167" t="s">
        <v>1383</v>
      </c>
      <c r="AN167" s="13">
        <v>46.97</v>
      </c>
      <c r="AO167" s="14">
        <v>20240011531832</v>
      </c>
      <c r="AP167" s="12">
        <v>45638</v>
      </c>
      <c r="AR167" s="17">
        <v>1564286</v>
      </c>
      <c r="AS167" s="13">
        <v>7.41</v>
      </c>
      <c r="AU167" s="25">
        <v>2137229</v>
      </c>
      <c r="AV167" s="17">
        <v>1567030</v>
      </c>
      <c r="AW167" s="13">
        <v>3.6</v>
      </c>
      <c r="AX167">
        <f t="shared" si="2"/>
        <v>1</v>
      </c>
    </row>
    <row r="168" spans="1:50" x14ac:dyDescent="0.3">
      <c r="A168">
        <v>1065462</v>
      </c>
      <c r="B168" s="12">
        <v>45632</v>
      </c>
      <c r="C168" s="12">
        <v>45726</v>
      </c>
      <c r="D168" s="12">
        <v>45762</v>
      </c>
      <c r="E168">
        <v>95</v>
      </c>
      <c r="F168" t="s">
        <v>2248</v>
      </c>
      <c r="G168" t="s">
        <v>861</v>
      </c>
      <c r="H168" t="s">
        <v>875</v>
      </c>
      <c r="I168" t="s">
        <v>875</v>
      </c>
      <c r="J168" t="s">
        <v>4628</v>
      </c>
      <c r="K168">
        <v>996866969</v>
      </c>
      <c r="L168" t="s">
        <v>4629</v>
      </c>
      <c r="M168" t="s">
        <v>863</v>
      </c>
      <c r="N168">
        <v>11781</v>
      </c>
      <c r="O168">
        <v>11781</v>
      </c>
      <c r="P168" t="s">
        <v>1387</v>
      </c>
      <c r="Q168">
        <v>0</v>
      </c>
      <c r="R168">
        <v>0</v>
      </c>
      <c r="S168" t="s">
        <v>865</v>
      </c>
      <c r="T168" t="s">
        <v>1348</v>
      </c>
      <c r="U168" t="s">
        <v>1061</v>
      </c>
      <c r="AD168" t="s">
        <v>1061</v>
      </c>
      <c r="AE168" t="s">
        <v>1264</v>
      </c>
      <c r="AG168" t="s">
        <v>1349</v>
      </c>
      <c r="AH168" t="s">
        <v>1350</v>
      </c>
      <c r="AI168" t="s">
        <v>1351</v>
      </c>
      <c r="AK168" t="s">
        <v>859</v>
      </c>
      <c r="AL168" t="s">
        <v>1352</v>
      </c>
      <c r="AM168" t="s">
        <v>859</v>
      </c>
      <c r="AN168" s="13">
        <v>8.49</v>
      </c>
      <c r="AO168" s="14">
        <v>20250002459438</v>
      </c>
      <c r="AP168" s="12">
        <v>45733</v>
      </c>
      <c r="AR168" s="17">
        <v>1567030</v>
      </c>
      <c r="AS168" s="13">
        <v>3.6</v>
      </c>
      <c r="AU168" s="25">
        <v>570</v>
      </c>
      <c r="AV168" s="17">
        <v>1569216</v>
      </c>
      <c r="AW168" s="13">
        <v>7.5</v>
      </c>
      <c r="AX168">
        <f t="shared" si="2"/>
        <v>1</v>
      </c>
    </row>
    <row r="169" spans="1:50" x14ac:dyDescent="0.3">
      <c r="A169">
        <v>1733510</v>
      </c>
      <c r="B169" s="12">
        <v>45183</v>
      </c>
      <c r="C169" s="12">
        <v>45266</v>
      </c>
      <c r="D169" s="12">
        <v>45309</v>
      </c>
      <c r="E169">
        <v>84</v>
      </c>
      <c r="F169" t="s">
        <v>2248</v>
      </c>
      <c r="G169" t="s">
        <v>861</v>
      </c>
      <c r="H169" t="s">
        <v>875</v>
      </c>
      <c r="I169" t="s">
        <v>875</v>
      </c>
      <c r="J169" t="s">
        <v>2394</v>
      </c>
      <c r="K169">
        <v>996866969</v>
      </c>
      <c r="L169" t="s">
        <v>4639</v>
      </c>
      <c r="M169" t="s">
        <v>863</v>
      </c>
      <c r="N169">
        <v>2128</v>
      </c>
      <c r="O169">
        <v>2129</v>
      </c>
      <c r="P169" t="s">
        <v>2411</v>
      </c>
      <c r="Q169">
        <v>1</v>
      </c>
      <c r="R169">
        <v>0</v>
      </c>
      <c r="S169" t="s">
        <v>865</v>
      </c>
      <c r="T169" t="s">
        <v>1499</v>
      </c>
      <c r="U169" t="s">
        <v>1500</v>
      </c>
      <c r="AD169" t="s">
        <v>1500</v>
      </c>
      <c r="AE169" t="s">
        <v>1046</v>
      </c>
      <c r="AG169" t="s">
        <v>1501</v>
      </c>
      <c r="AH169" t="s">
        <v>1399</v>
      </c>
      <c r="AI169" t="s">
        <v>1502</v>
      </c>
      <c r="AK169" t="s">
        <v>998</v>
      </c>
      <c r="AL169" t="s">
        <v>903</v>
      </c>
      <c r="AM169" t="s">
        <v>859</v>
      </c>
      <c r="AN169" s="13">
        <v>8</v>
      </c>
      <c r="AO169" s="14">
        <v>20230011667649</v>
      </c>
      <c r="AP169" s="12">
        <v>45278</v>
      </c>
      <c r="AR169" s="17">
        <v>1569216</v>
      </c>
      <c r="AS169" s="13">
        <v>7.5</v>
      </c>
      <c r="AU169" s="25">
        <v>949</v>
      </c>
      <c r="AV169" s="17">
        <v>1569218</v>
      </c>
      <c r="AW169" s="13">
        <v>18.84</v>
      </c>
      <c r="AX169">
        <f t="shared" si="2"/>
        <v>1</v>
      </c>
    </row>
    <row r="170" spans="1:50" x14ac:dyDescent="0.3">
      <c r="A170">
        <v>1733510</v>
      </c>
      <c r="B170" s="12">
        <v>45267</v>
      </c>
      <c r="C170" s="12">
        <v>45362</v>
      </c>
      <c r="D170" s="12">
        <v>45400</v>
      </c>
      <c r="E170">
        <v>96</v>
      </c>
      <c r="F170" t="s">
        <v>2248</v>
      </c>
      <c r="G170" t="s">
        <v>861</v>
      </c>
      <c r="H170" t="s">
        <v>875</v>
      </c>
      <c r="I170" t="s">
        <v>875</v>
      </c>
      <c r="J170" t="s">
        <v>2394</v>
      </c>
      <c r="K170">
        <v>996866969</v>
      </c>
      <c r="L170" t="s">
        <v>4639</v>
      </c>
      <c r="M170" t="s">
        <v>863</v>
      </c>
      <c r="N170">
        <v>2129</v>
      </c>
      <c r="O170">
        <v>2129</v>
      </c>
      <c r="P170" t="s">
        <v>1411</v>
      </c>
      <c r="Q170">
        <v>0</v>
      </c>
      <c r="R170">
        <v>0</v>
      </c>
      <c r="S170" t="s">
        <v>865</v>
      </c>
      <c r="T170" t="s">
        <v>1412</v>
      </c>
      <c r="U170" t="s">
        <v>944</v>
      </c>
      <c r="AD170" t="s">
        <v>944</v>
      </c>
      <c r="AE170" t="s">
        <v>1413</v>
      </c>
      <c r="AG170" t="s">
        <v>1414</v>
      </c>
      <c r="AH170" t="s">
        <v>1350</v>
      </c>
      <c r="AI170" t="s">
        <v>1504</v>
      </c>
      <c r="AK170" t="s">
        <v>1655</v>
      </c>
      <c r="AL170" t="s">
        <v>903</v>
      </c>
      <c r="AM170" t="s">
        <v>859</v>
      </c>
      <c r="AN170" s="13">
        <v>8</v>
      </c>
      <c r="AO170" s="14">
        <v>20240002577899</v>
      </c>
      <c r="AP170" s="12">
        <v>45366</v>
      </c>
      <c r="AR170" s="17">
        <v>1569218</v>
      </c>
      <c r="AS170" s="13">
        <v>18.84</v>
      </c>
      <c r="AU170" s="25">
        <v>7032</v>
      </c>
      <c r="AV170" s="17">
        <v>1569224</v>
      </c>
      <c r="AW170" s="13">
        <v>7.5</v>
      </c>
      <c r="AX170">
        <f t="shared" si="2"/>
        <v>1</v>
      </c>
    </row>
    <row r="171" spans="1:50" x14ac:dyDescent="0.3">
      <c r="A171">
        <v>1733510</v>
      </c>
      <c r="B171" s="12">
        <v>45363</v>
      </c>
      <c r="C171" s="12">
        <v>45455</v>
      </c>
      <c r="D171" s="12">
        <v>45491</v>
      </c>
      <c r="E171">
        <v>93</v>
      </c>
      <c r="F171" t="s">
        <v>2248</v>
      </c>
      <c r="G171" t="s">
        <v>861</v>
      </c>
      <c r="H171" t="s">
        <v>875</v>
      </c>
      <c r="I171" t="s">
        <v>875</v>
      </c>
      <c r="J171" t="s">
        <v>2394</v>
      </c>
      <c r="K171">
        <v>996866969</v>
      </c>
      <c r="L171" t="s">
        <v>4639</v>
      </c>
      <c r="M171" t="s">
        <v>863</v>
      </c>
      <c r="N171">
        <v>2129</v>
      </c>
      <c r="O171">
        <v>2129</v>
      </c>
      <c r="P171" t="s">
        <v>1418</v>
      </c>
      <c r="Q171">
        <v>0</v>
      </c>
      <c r="R171">
        <v>0</v>
      </c>
      <c r="S171" t="s">
        <v>865</v>
      </c>
      <c r="T171" t="s">
        <v>1419</v>
      </c>
      <c r="U171" t="s">
        <v>1420</v>
      </c>
      <c r="AD171" t="s">
        <v>1420</v>
      </c>
      <c r="AE171" t="s">
        <v>1421</v>
      </c>
      <c r="AG171" t="s">
        <v>1422</v>
      </c>
      <c r="AH171" t="s">
        <v>1042</v>
      </c>
      <c r="AI171" t="s">
        <v>1043</v>
      </c>
      <c r="AK171" t="s">
        <v>885</v>
      </c>
      <c r="AL171" t="s">
        <v>903</v>
      </c>
      <c r="AM171" t="s">
        <v>859</v>
      </c>
      <c r="AN171" s="13">
        <v>8</v>
      </c>
      <c r="AO171" s="14">
        <v>20240005645584</v>
      </c>
      <c r="AP171" s="12">
        <v>45462</v>
      </c>
      <c r="AR171" s="17">
        <v>1569224</v>
      </c>
      <c r="AS171" s="13">
        <v>7.5</v>
      </c>
      <c r="AU171" s="25">
        <v>7036</v>
      </c>
      <c r="AV171" s="17">
        <v>1569229</v>
      </c>
      <c r="AW171" s="13">
        <v>16.21</v>
      </c>
      <c r="AX171">
        <f t="shared" si="2"/>
        <v>1</v>
      </c>
    </row>
    <row r="172" spans="1:50" x14ac:dyDescent="0.3">
      <c r="A172">
        <v>1733510</v>
      </c>
      <c r="B172" s="12">
        <v>45456</v>
      </c>
      <c r="C172" s="12">
        <v>45548</v>
      </c>
      <c r="D172" s="12">
        <v>45581</v>
      </c>
      <c r="E172">
        <v>93</v>
      </c>
      <c r="F172" t="s">
        <v>2248</v>
      </c>
      <c r="G172" t="s">
        <v>861</v>
      </c>
      <c r="H172" t="s">
        <v>875</v>
      </c>
      <c r="I172" t="s">
        <v>875</v>
      </c>
      <c r="J172" t="s">
        <v>2394</v>
      </c>
      <c r="K172">
        <v>996866969</v>
      </c>
      <c r="L172" t="s">
        <v>4639</v>
      </c>
      <c r="M172" t="s">
        <v>863</v>
      </c>
      <c r="N172">
        <v>2129</v>
      </c>
      <c r="O172">
        <v>2129</v>
      </c>
      <c r="P172" t="s">
        <v>1418</v>
      </c>
      <c r="Q172">
        <v>0</v>
      </c>
      <c r="R172">
        <v>0</v>
      </c>
      <c r="S172" t="s">
        <v>865</v>
      </c>
      <c r="T172" t="s">
        <v>1419</v>
      </c>
      <c r="U172" t="s">
        <v>1420</v>
      </c>
      <c r="AD172" t="s">
        <v>1420</v>
      </c>
      <c r="AE172" t="s">
        <v>1421</v>
      </c>
      <c r="AG172" t="s">
        <v>1422</v>
      </c>
      <c r="AH172" t="s">
        <v>1042</v>
      </c>
      <c r="AI172" t="s">
        <v>1043</v>
      </c>
      <c r="AK172" t="s">
        <v>1486</v>
      </c>
      <c r="AL172" t="s">
        <v>2208</v>
      </c>
      <c r="AM172" t="s">
        <v>859</v>
      </c>
      <c r="AN172" s="13">
        <v>8.73</v>
      </c>
      <c r="AO172" s="14">
        <v>20240008604479</v>
      </c>
      <c r="AP172" s="12">
        <v>45553</v>
      </c>
      <c r="AR172" s="17">
        <v>1569229</v>
      </c>
      <c r="AS172" s="13">
        <v>16.21</v>
      </c>
      <c r="AU172" s="25">
        <v>114860</v>
      </c>
      <c r="AV172" s="17">
        <v>1573889</v>
      </c>
      <c r="AW172" s="13">
        <v>8.85</v>
      </c>
      <c r="AX172">
        <f t="shared" si="2"/>
        <v>1</v>
      </c>
    </row>
    <row r="173" spans="1:50" x14ac:dyDescent="0.3">
      <c r="A173">
        <v>1733510</v>
      </c>
      <c r="B173" s="12">
        <v>45549</v>
      </c>
      <c r="C173" s="12">
        <v>45636</v>
      </c>
      <c r="D173" s="12">
        <v>45677</v>
      </c>
      <c r="E173">
        <v>88</v>
      </c>
      <c r="F173" t="s">
        <v>2248</v>
      </c>
      <c r="G173" t="s">
        <v>861</v>
      </c>
      <c r="H173" t="s">
        <v>875</v>
      </c>
      <c r="I173" t="s">
        <v>875</v>
      </c>
      <c r="J173" t="s">
        <v>2394</v>
      </c>
      <c r="K173">
        <v>996866969</v>
      </c>
      <c r="L173" t="s">
        <v>4639</v>
      </c>
      <c r="M173" t="s">
        <v>863</v>
      </c>
      <c r="N173">
        <v>2129</v>
      </c>
      <c r="O173">
        <v>2129</v>
      </c>
      <c r="P173" t="s">
        <v>864</v>
      </c>
      <c r="Q173">
        <v>0</v>
      </c>
      <c r="R173">
        <v>0</v>
      </c>
      <c r="S173" t="s">
        <v>865</v>
      </c>
      <c r="T173" t="s">
        <v>866</v>
      </c>
      <c r="U173" t="s">
        <v>867</v>
      </c>
      <c r="AD173" t="s">
        <v>867</v>
      </c>
      <c r="AE173" t="s">
        <v>958</v>
      </c>
      <c r="AG173" t="s">
        <v>869</v>
      </c>
      <c r="AH173" t="s">
        <v>870</v>
      </c>
      <c r="AI173" t="s">
        <v>901</v>
      </c>
      <c r="AK173" t="s">
        <v>859</v>
      </c>
      <c r="AL173" t="s">
        <v>2151</v>
      </c>
      <c r="AM173" t="s">
        <v>859</v>
      </c>
      <c r="AN173" s="13">
        <v>7.89</v>
      </c>
      <c r="AO173" s="14">
        <v>20240011674010</v>
      </c>
      <c r="AP173" s="12">
        <v>45643</v>
      </c>
      <c r="AR173" s="17">
        <v>1573889</v>
      </c>
      <c r="AS173" s="13">
        <v>8.85</v>
      </c>
      <c r="AU173" s="25">
        <v>125854</v>
      </c>
      <c r="AV173" s="17">
        <v>1588026</v>
      </c>
      <c r="AW173" s="13">
        <v>0.01</v>
      </c>
      <c r="AX173">
        <f t="shared" si="2"/>
        <v>1</v>
      </c>
    </row>
    <row r="174" spans="1:50" x14ac:dyDescent="0.3">
      <c r="A174">
        <v>1733510</v>
      </c>
      <c r="B174" s="12">
        <v>45637</v>
      </c>
      <c r="C174" s="12">
        <v>45734</v>
      </c>
      <c r="D174" s="12">
        <v>45783</v>
      </c>
      <c r="E174">
        <v>98</v>
      </c>
      <c r="F174" t="s">
        <v>2248</v>
      </c>
      <c r="G174" t="s">
        <v>861</v>
      </c>
      <c r="H174" t="s">
        <v>875</v>
      </c>
      <c r="I174" t="s">
        <v>875</v>
      </c>
      <c r="J174" t="s">
        <v>2394</v>
      </c>
      <c r="K174">
        <v>996866969</v>
      </c>
      <c r="L174" t="s">
        <v>4639</v>
      </c>
      <c r="M174" t="s">
        <v>863</v>
      </c>
      <c r="N174">
        <v>2129</v>
      </c>
      <c r="O174">
        <v>2129</v>
      </c>
      <c r="P174" t="s">
        <v>1360</v>
      </c>
      <c r="Q174">
        <v>0</v>
      </c>
      <c r="R174">
        <v>0</v>
      </c>
      <c r="S174" t="s">
        <v>865</v>
      </c>
      <c r="T174" t="s">
        <v>1361</v>
      </c>
      <c r="U174" t="s">
        <v>1362</v>
      </c>
      <c r="AD174" t="s">
        <v>1362</v>
      </c>
      <c r="AE174" t="s">
        <v>1653</v>
      </c>
      <c r="AG174" t="s">
        <v>1364</v>
      </c>
      <c r="AH174" t="s">
        <v>895</v>
      </c>
      <c r="AI174" t="s">
        <v>1365</v>
      </c>
      <c r="AK174" t="s">
        <v>859</v>
      </c>
      <c r="AL174" t="s">
        <v>3060</v>
      </c>
      <c r="AM174" t="s">
        <v>859</v>
      </c>
      <c r="AN174" s="13">
        <v>8.75</v>
      </c>
      <c r="AO174" s="14">
        <v>20250002686754</v>
      </c>
      <c r="AP174" s="12">
        <v>45740</v>
      </c>
      <c r="AR174" s="17">
        <v>1588026</v>
      </c>
      <c r="AS174" s="13">
        <v>0.01</v>
      </c>
      <c r="AU174" s="25">
        <v>136470</v>
      </c>
      <c r="AV174" s="17">
        <v>1603342</v>
      </c>
      <c r="AW174" s="13">
        <v>7.68</v>
      </c>
      <c r="AX174">
        <f t="shared" si="2"/>
        <v>1</v>
      </c>
    </row>
    <row r="175" spans="1:50" x14ac:dyDescent="0.3">
      <c r="A175">
        <v>1733511</v>
      </c>
      <c r="D175" s="12">
        <v>45771</v>
      </c>
      <c r="F175" t="s">
        <v>2248</v>
      </c>
      <c r="H175" t="s">
        <v>875</v>
      </c>
      <c r="I175" t="s">
        <v>875</v>
      </c>
      <c r="J175" t="s">
        <v>2394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1088</v>
      </c>
      <c r="AK175" t="s">
        <v>859</v>
      </c>
      <c r="AL175" t="s">
        <v>1088</v>
      </c>
      <c r="AM175" t="s">
        <v>1910</v>
      </c>
      <c r="AN175" s="13">
        <v>0.14000000000000001</v>
      </c>
      <c r="AO175" s="14">
        <v>20250003687711</v>
      </c>
      <c r="AP175" s="12">
        <v>45771</v>
      </c>
      <c r="AR175" s="17">
        <v>1603342</v>
      </c>
      <c r="AS175" s="13">
        <v>7.68</v>
      </c>
      <c r="AU175" s="25">
        <v>196966</v>
      </c>
      <c r="AV175" s="17">
        <v>1624668</v>
      </c>
      <c r="AW175" s="13">
        <v>8.0500000000000007</v>
      </c>
      <c r="AX175">
        <f t="shared" si="2"/>
        <v>1</v>
      </c>
    </row>
    <row r="176" spans="1:50" x14ac:dyDescent="0.3">
      <c r="A176">
        <v>1700045</v>
      </c>
      <c r="D176" s="12">
        <v>45771</v>
      </c>
      <c r="F176" t="s">
        <v>2248</v>
      </c>
      <c r="H176" t="s">
        <v>875</v>
      </c>
      <c r="I176" t="s">
        <v>875</v>
      </c>
      <c r="J176" t="s">
        <v>4640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1625</v>
      </c>
      <c r="AH176" t="s">
        <v>859</v>
      </c>
      <c r="AJ176" t="s">
        <v>4641</v>
      </c>
      <c r="AK176" t="s">
        <v>859</v>
      </c>
      <c r="AL176" t="s">
        <v>4641</v>
      </c>
      <c r="AM176" t="s">
        <v>4642</v>
      </c>
      <c r="AN176" s="13">
        <v>0.85</v>
      </c>
      <c r="AO176" s="14">
        <v>20250003687338</v>
      </c>
      <c r="AP176" s="12">
        <v>45771</v>
      </c>
      <c r="AR176" s="17">
        <v>1624668</v>
      </c>
      <c r="AS176" s="13">
        <v>8.0500000000000007</v>
      </c>
      <c r="AU176" s="25">
        <v>235933</v>
      </c>
      <c r="AV176" s="17">
        <v>1649506</v>
      </c>
      <c r="AW176" s="13">
        <v>8.31</v>
      </c>
      <c r="AX176">
        <f t="shared" si="2"/>
        <v>1</v>
      </c>
    </row>
    <row r="177" spans="1:50" x14ac:dyDescent="0.3">
      <c r="A177">
        <v>2058733</v>
      </c>
      <c r="B177" s="12">
        <v>45647</v>
      </c>
      <c r="C177" s="12">
        <v>45743</v>
      </c>
      <c r="D177" s="12">
        <v>45779</v>
      </c>
      <c r="E177">
        <v>97</v>
      </c>
      <c r="F177" t="s">
        <v>2248</v>
      </c>
      <c r="G177" t="s">
        <v>861</v>
      </c>
      <c r="H177" t="s">
        <v>2435</v>
      </c>
      <c r="I177" t="s">
        <v>875</v>
      </c>
      <c r="J177" t="s">
        <v>2436</v>
      </c>
      <c r="K177">
        <v>996866969</v>
      </c>
      <c r="L177" t="s">
        <v>763</v>
      </c>
      <c r="M177" t="s">
        <v>1359</v>
      </c>
      <c r="N177">
        <v>1049</v>
      </c>
      <c r="O177">
        <v>1071</v>
      </c>
      <c r="P177">
        <v>0</v>
      </c>
      <c r="Q177">
        <v>22</v>
      </c>
      <c r="R177">
        <v>0</v>
      </c>
      <c r="S177" t="s">
        <v>865</v>
      </c>
      <c r="T177" t="s">
        <v>1560</v>
      </c>
      <c r="U177" t="s">
        <v>3435</v>
      </c>
      <c r="V177" t="s">
        <v>1031</v>
      </c>
      <c r="W177" t="s">
        <v>1770</v>
      </c>
      <c r="AD177" t="s">
        <v>1862</v>
      </c>
      <c r="AE177" t="s">
        <v>1363</v>
      </c>
      <c r="AG177" t="s">
        <v>2693</v>
      </c>
      <c r="AH177" t="s">
        <v>1646</v>
      </c>
      <c r="AI177" t="s">
        <v>936</v>
      </c>
      <c r="AK177" t="s">
        <v>859</v>
      </c>
      <c r="AL177" t="s">
        <v>4643</v>
      </c>
      <c r="AM177" t="s">
        <v>859</v>
      </c>
      <c r="AN177" s="13">
        <v>23.34</v>
      </c>
      <c r="AO177" s="14">
        <v>20250002968088</v>
      </c>
      <c r="AP177" s="12">
        <v>45748</v>
      </c>
      <c r="AR177" s="17">
        <v>1649506</v>
      </c>
      <c r="AS177" s="13">
        <v>8.31</v>
      </c>
      <c r="AU177" s="25">
        <v>313202</v>
      </c>
      <c r="AV177" s="17">
        <v>1661833</v>
      </c>
      <c r="AW177" s="13">
        <v>0.37000000000000011</v>
      </c>
      <c r="AX177">
        <f t="shared" si="2"/>
        <v>1</v>
      </c>
    </row>
    <row r="178" spans="1:50" x14ac:dyDescent="0.3">
      <c r="A178">
        <v>1365204</v>
      </c>
      <c r="B178" s="12">
        <v>45646</v>
      </c>
      <c r="C178" s="12">
        <v>45742</v>
      </c>
      <c r="D178" s="12">
        <v>45779</v>
      </c>
      <c r="E178">
        <v>97</v>
      </c>
      <c r="F178" t="s">
        <v>2248</v>
      </c>
      <c r="G178" t="s">
        <v>861</v>
      </c>
      <c r="H178" t="s">
        <v>2441</v>
      </c>
      <c r="I178" t="s">
        <v>875</v>
      </c>
      <c r="J178" t="s">
        <v>2442</v>
      </c>
      <c r="K178">
        <v>996866969</v>
      </c>
      <c r="L178" t="s">
        <v>728</v>
      </c>
      <c r="M178" t="s">
        <v>863</v>
      </c>
      <c r="N178">
        <v>2467</v>
      </c>
      <c r="O178">
        <v>2476</v>
      </c>
      <c r="P178">
        <v>0</v>
      </c>
      <c r="Q178">
        <v>9</v>
      </c>
      <c r="R178">
        <v>0</v>
      </c>
      <c r="S178" t="s">
        <v>865</v>
      </c>
      <c r="T178" t="s">
        <v>922</v>
      </c>
      <c r="U178" t="s">
        <v>923</v>
      </c>
      <c r="AD178" t="s">
        <v>923</v>
      </c>
      <c r="AE178" t="s">
        <v>1363</v>
      </c>
      <c r="AG178" t="s">
        <v>924</v>
      </c>
      <c r="AH178" t="s">
        <v>925</v>
      </c>
      <c r="AI178" t="s">
        <v>992</v>
      </c>
      <c r="AK178" t="s">
        <v>859</v>
      </c>
      <c r="AL178" t="s">
        <v>2212</v>
      </c>
      <c r="AM178" t="s">
        <v>859</v>
      </c>
      <c r="AN178" s="13">
        <v>10.5</v>
      </c>
      <c r="AO178" s="14">
        <v>20250002967287</v>
      </c>
      <c r="AP178" s="12">
        <v>45748</v>
      </c>
      <c r="AR178" s="17">
        <v>1661833</v>
      </c>
      <c r="AS178" s="13">
        <v>0.37000000000000011</v>
      </c>
      <c r="AU178" s="25">
        <v>376365</v>
      </c>
      <c r="AV178" s="17">
        <v>1671833</v>
      </c>
      <c r="AW178" s="13">
        <v>7.28</v>
      </c>
      <c r="AX178">
        <f t="shared" si="2"/>
        <v>1</v>
      </c>
    </row>
    <row r="179" spans="1:50" x14ac:dyDescent="0.3">
      <c r="A179">
        <v>1500346</v>
      </c>
      <c r="B179" s="12">
        <v>45654</v>
      </c>
      <c r="C179" s="12">
        <v>45747</v>
      </c>
      <c r="D179" s="12">
        <v>45783</v>
      </c>
      <c r="E179">
        <v>94</v>
      </c>
      <c r="F179" t="s">
        <v>2248</v>
      </c>
      <c r="G179" t="s">
        <v>861</v>
      </c>
      <c r="H179" t="s">
        <v>875</v>
      </c>
      <c r="I179" t="s">
        <v>875</v>
      </c>
      <c r="J179" t="s">
        <v>2444</v>
      </c>
      <c r="K179">
        <v>996866969</v>
      </c>
      <c r="L179" t="s">
        <v>546</v>
      </c>
      <c r="M179" t="s">
        <v>863</v>
      </c>
      <c r="N179">
        <v>19</v>
      </c>
      <c r="O179">
        <v>19</v>
      </c>
      <c r="P179" t="s">
        <v>1387</v>
      </c>
      <c r="Q179">
        <v>0</v>
      </c>
      <c r="R179">
        <v>0</v>
      </c>
      <c r="S179" t="s">
        <v>865</v>
      </c>
      <c r="T179" t="s">
        <v>1348</v>
      </c>
      <c r="U179" t="s">
        <v>1061</v>
      </c>
      <c r="AD179" t="s">
        <v>1061</v>
      </c>
      <c r="AE179" t="s">
        <v>962</v>
      </c>
      <c r="AG179" t="s">
        <v>1349</v>
      </c>
      <c r="AH179" t="s">
        <v>1350</v>
      </c>
      <c r="AI179" t="s">
        <v>1160</v>
      </c>
      <c r="AK179" t="s">
        <v>859</v>
      </c>
      <c r="AL179" t="s">
        <v>1662</v>
      </c>
      <c r="AM179" t="s">
        <v>859</v>
      </c>
      <c r="AN179" s="13">
        <v>8.44</v>
      </c>
      <c r="AO179" s="14">
        <v>20250003065454</v>
      </c>
      <c r="AP179" s="12">
        <v>45750</v>
      </c>
      <c r="AR179" s="17">
        <v>1671833</v>
      </c>
      <c r="AS179" s="13">
        <v>7.28</v>
      </c>
      <c r="AU179" s="25">
        <v>610097</v>
      </c>
      <c r="AV179" s="17">
        <v>1671841</v>
      </c>
      <c r="AW179" s="13">
        <v>6.18</v>
      </c>
      <c r="AX179">
        <f t="shared" si="2"/>
        <v>1</v>
      </c>
    </row>
    <row r="180" spans="1:50" x14ac:dyDescent="0.3">
      <c r="A180">
        <v>2010220</v>
      </c>
      <c r="B180" s="12">
        <v>45673</v>
      </c>
      <c r="C180" s="12">
        <v>45756</v>
      </c>
      <c r="D180" s="12">
        <v>45792</v>
      </c>
      <c r="E180">
        <v>84</v>
      </c>
      <c r="F180" t="s">
        <v>2446</v>
      </c>
      <c r="G180" t="s">
        <v>861</v>
      </c>
      <c r="H180" t="s">
        <v>875</v>
      </c>
      <c r="I180" t="s">
        <v>875</v>
      </c>
      <c r="J180" t="s">
        <v>2447</v>
      </c>
      <c r="K180">
        <v>996866969</v>
      </c>
      <c r="L180" t="s">
        <v>368</v>
      </c>
      <c r="M180" t="s">
        <v>1359</v>
      </c>
      <c r="N180">
        <v>505</v>
      </c>
      <c r="O180">
        <v>505</v>
      </c>
      <c r="P180" t="s">
        <v>1498</v>
      </c>
      <c r="Q180">
        <v>0</v>
      </c>
      <c r="R180">
        <v>0</v>
      </c>
      <c r="S180" t="s">
        <v>865</v>
      </c>
      <c r="T180" t="s">
        <v>1499</v>
      </c>
      <c r="U180" t="s">
        <v>1500</v>
      </c>
      <c r="AD180" t="s">
        <v>1500</v>
      </c>
      <c r="AE180" t="s">
        <v>1046</v>
      </c>
      <c r="AG180" t="s">
        <v>1501</v>
      </c>
      <c r="AH180" t="s">
        <v>1399</v>
      </c>
      <c r="AI180" t="s">
        <v>1502</v>
      </c>
      <c r="AK180" t="s">
        <v>859</v>
      </c>
      <c r="AL180" t="s">
        <v>2991</v>
      </c>
      <c r="AM180" t="s">
        <v>859</v>
      </c>
      <c r="AN180" s="13">
        <v>7.5</v>
      </c>
      <c r="AO180" s="14">
        <v>20250003407382</v>
      </c>
      <c r="AP180" s="12">
        <v>45761</v>
      </c>
      <c r="AR180" s="17">
        <v>1671841</v>
      </c>
      <c r="AS180" s="13">
        <v>6.18</v>
      </c>
      <c r="AU180" s="25">
        <v>657718</v>
      </c>
      <c r="AV180" s="17">
        <v>1671842</v>
      </c>
      <c r="AW180" s="13">
        <v>6.18</v>
      </c>
      <c r="AX180">
        <f t="shared" si="2"/>
        <v>1</v>
      </c>
    </row>
    <row r="181" spans="1:50" x14ac:dyDescent="0.3">
      <c r="A181">
        <v>1446442</v>
      </c>
      <c r="B181" s="12">
        <v>45661</v>
      </c>
      <c r="C181" s="12">
        <v>45750</v>
      </c>
      <c r="D181" s="12">
        <v>45786</v>
      </c>
      <c r="E181">
        <v>90</v>
      </c>
      <c r="F181" t="s">
        <v>2446</v>
      </c>
      <c r="G181" t="s">
        <v>861</v>
      </c>
      <c r="H181" t="s">
        <v>2449</v>
      </c>
      <c r="I181" t="s">
        <v>875</v>
      </c>
      <c r="J181" t="s">
        <v>2450</v>
      </c>
      <c r="K181">
        <v>996866969</v>
      </c>
      <c r="L181" t="s">
        <v>729</v>
      </c>
      <c r="M181" t="s">
        <v>863</v>
      </c>
      <c r="N181">
        <v>120</v>
      </c>
      <c r="O181">
        <v>120</v>
      </c>
      <c r="P181">
        <v>6</v>
      </c>
      <c r="Q181">
        <v>0</v>
      </c>
      <c r="R181">
        <v>0</v>
      </c>
      <c r="S181" t="s">
        <v>865</v>
      </c>
      <c r="T181" t="s">
        <v>1182</v>
      </c>
      <c r="U181" t="s">
        <v>1047</v>
      </c>
      <c r="AD181" t="s">
        <v>1047</v>
      </c>
      <c r="AE181" t="s">
        <v>881</v>
      </c>
      <c r="AG181" t="s">
        <v>1183</v>
      </c>
      <c r="AH181" t="s">
        <v>870</v>
      </c>
      <c r="AI181" t="s">
        <v>1126</v>
      </c>
      <c r="AK181" t="s">
        <v>859</v>
      </c>
      <c r="AL181" t="s">
        <v>1232</v>
      </c>
      <c r="AM181" t="s">
        <v>859</v>
      </c>
      <c r="AN181" s="13">
        <v>8.0500000000000007</v>
      </c>
      <c r="AO181" s="14">
        <v>20250003191657</v>
      </c>
      <c r="AP181" s="12">
        <v>45755</v>
      </c>
      <c r="AR181" s="17">
        <v>1671842</v>
      </c>
      <c r="AS181" s="13">
        <v>6.18</v>
      </c>
      <c r="AU181" s="25">
        <v>699116</v>
      </c>
      <c r="AV181" s="17">
        <v>1695201</v>
      </c>
      <c r="AW181" s="13">
        <v>9.27</v>
      </c>
      <c r="AX181">
        <f t="shared" si="2"/>
        <v>1</v>
      </c>
    </row>
    <row r="182" spans="1:50" x14ac:dyDescent="0.3">
      <c r="A182">
        <v>1446443</v>
      </c>
      <c r="B182" s="12">
        <v>45661</v>
      </c>
      <c r="C182" s="12">
        <v>45750</v>
      </c>
      <c r="D182" s="12">
        <v>45786</v>
      </c>
      <c r="E182">
        <v>90</v>
      </c>
      <c r="F182" t="s">
        <v>2446</v>
      </c>
      <c r="G182" t="s">
        <v>861</v>
      </c>
      <c r="H182" t="s">
        <v>2449</v>
      </c>
      <c r="I182" t="s">
        <v>875</v>
      </c>
      <c r="J182" t="s">
        <v>2450</v>
      </c>
      <c r="K182">
        <v>996866969</v>
      </c>
      <c r="L182" t="s">
        <v>717</v>
      </c>
      <c r="M182" t="s">
        <v>863</v>
      </c>
      <c r="N182">
        <v>0</v>
      </c>
      <c r="O182">
        <v>0</v>
      </c>
      <c r="P182">
        <v>6</v>
      </c>
      <c r="Q182">
        <v>0</v>
      </c>
      <c r="R182">
        <v>0</v>
      </c>
      <c r="S182" t="s">
        <v>865</v>
      </c>
      <c r="T182" t="s">
        <v>1182</v>
      </c>
      <c r="U182" t="s">
        <v>1047</v>
      </c>
      <c r="AD182" t="s">
        <v>1047</v>
      </c>
      <c r="AE182" t="s">
        <v>881</v>
      </c>
      <c r="AG182" t="s">
        <v>1183</v>
      </c>
      <c r="AH182" t="s">
        <v>870</v>
      </c>
      <c r="AI182" t="s">
        <v>1126</v>
      </c>
      <c r="AK182" t="s">
        <v>859</v>
      </c>
      <c r="AL182" t="s">
        <v>1232</v>
      </c>
      <c r="AM182" t="s">
        <v>859</v>
      </c>
      <c r="AN182" s="13">
        <v>8.0500000000000007</v>
      </c>
      <c r="AO182" s="14">
        <v>20250003191658</v>
      </c>
      <c r="AP182" s="12">
        <v>45755</v>
      </c>
      <c r="AR182" s="17">
        <v>1695201</v>
      </c>
      <c r="AS182" s="13">
        <v>9.27</v>
      </c>
      <c r="AU182" s="25">
        <v>997020</v>
      </c>
      <c r="AV182" s="17">
        <v>1700045</v>
      </c>
      <c r="AW182" s="13">
        <v>0.85</v>
      </c>
      <c r="AX182">
        <f t="shared" si="2"/>
        <v>1</v>
      </c>
    </row>
    <row r="183" spans="1:50" x14ac:dyDescent="0.3">
      <c r="A183">
        <v>1446444</v>
      </c>
      <c r="B183" s="12">
        <v>45661</v>
      </c>
      <c r="C183" s="12">
        <v>45750</v>
      </c>
      <c r="D183" s="12">
        <v>45786</v>
      </c>
      <c r="E183">
        <v>90</v>
      </c>
      <c r="F183" t="s">
        <v>2446</v>
      </c>
      <c r="G183" t="s">
        <v>861</v>
      </c>
      <c r="H183" t="s">
        <v>2449</v>
      </c>
      <c r="I183" t="s">
        <v>875</v>
      </c>
      <c r="J183" t="s">
        <v>2450</v>
      </c>
      <c r="K183">
        <v>996866969</v>
      </c>
      <c r="L183" t="s">
        <v>755</v>
      </c>
      <c r="M183" t="s">
        <v>863</v>
      </c>
      <c r="N183">
        <v>1671</v>
      </c>
      <c r="O183">
        <v>1683</v>
      </c>
      <c r="P183">
        <v>0</v>
      </c>
      <c r="Q183">
        <v>12</v>
      </c>
      <c r="R183">
        <v>0</v>
      </c>
      <c r="S183" t="s">
        <v>865</v>
      </c>
      <c r="T183" t="s">
        <v>953</v>
      </c>
      <c r="U183" t="s">
        <v>954</v>
      </c>
      <c r="AD183" t="s">
        <v>954</v>
      </c>
      <c r="AE183" t="s">
        <v>881</v>
      </c>
      <c r="AG183" t="s">
        <v>923</v>
      </c>
      <c r="AH183" t="s">
        <v>955</v>
      </c>
      <c r="AI183" t="s">
        <v>1300</v>
      </c>
      <c r="AK183" t="s">
        <v>859</v>
      </c>
      <c r="AL183" t="s">
        <v>1301</v>
      </c>
      <c r="AM183" t="s">
        <v>859</v>
      </c>
      <c r="AN183" s="13">
        <v>12.38</v>
      </c>
      <c r="AO183" s="14">
        <v>20250003191659</v>
      </c>
      <c r="AP183" s="12">
        <v>45755</v>
      </c>
      <c r="AR183" s="17">
        <v>1700045</v>
      </c>
      <c r="AS183" s="13">
        <v>0.85</v>
      </c>
      <c r="AU183" s="25">
        <v>997024</v>
      </c>
      <c r="AV183" s="17">
        <v>1700557</v>
      </c>
      <c r="AW183" s="13">
        <v>8.0500000000000007</v>
      </c>
      <c r="AX183">
        <f t="shared" si="2"/>
        <v>1</v>
      </c>
    </row>
    <row r="184" spans="1:50" x14ac:dyDescent="0.3">
      <c r="A184">
        <v>589587</v>
      </c>
      <c r="B184" s="12">
        <v>45666</v>
      </c>
      <c r="C184" s="12">
        <v>45751</v>
      </c>
      <c r="D184" s="12">
        <v>45790</v>
      </c>
      <c r="E184">
        <v>86</v>
      </c>
      <c r="F184" t="s">
        <v>2446</v>
      </c>
      <c r="G184" t="s">
        <v>861</v>
      </c>
      <c r="H184" t="s">
        <v>875</v>
      </c>
      <c r="I184" t="s">
        <v>875</v>
      </c>
      <c r="J184" t="s">
        <v>2453</v>
      </c>
      <c r="K184">
        <v>996866969</v>
      </c>
      <c r="L184" t="s">
        <v>536</v>
      </c>
      <c r="M184" t="s">
        <v>863</v>
      </c>
      <c r="N184">
        <v>2863</v>
      </c>
      <c r="O184">
        <v>2863</v>
      </c>
      <c r="P184" t="s">
        <v>1601</v>
      </c>
      <c r="Q184">
        <v>0</v>
      </c>
      <c r="R184">
        <v>0</v>
      </c>
      <c r="S184" t="s">
        <v>865</v>
      </c>
      <c r="T184" t="s">
        <v>1549</v>
      </c>
      <c r="U184" t="s">
        <v>1529</v>
      </c>
      <c r="AD184" t="s">
        <v>1529</v>
      </c>
      <c r="AE184" t="s">
        <v>1477</v>
      </c>
      <c r="AG184" t="s">
        <v>1558</v>
      </c>
      <c r="AH184" t="s">
        <v>1034</v>
      </c>
      <c r="AI184" t="s">
        <v>1651</v>
      </c>
      <c r="AK184" t="s">
        <v>859</v>
      </c>
      <c r="AL184" t="s">
        <v>2183</v>
      </c>
      <c r="AM184" t="s">
        <v>859</v>
      </c>
      <c r="AN184" s="13">
        <v>7.68</v>
      </c>
      <c r="AO184" s="14">
        <v>20250003284314</v>
      </c>
      <c r="AP184" s="12">
        <v>45757</v>
      </c>
      <c r="AR184" s="17">
        <v>1700557</v>
      </c>
      <c r="AS184" s="13">
        <v>8.0500000000000007</v>
      </c>
      <c r="AU184" s="25">
        <v>1199625</v>
      </c>
      <c r="AV184" s="17">
        <v>1726748</v>
      </c>
      <c r="AW184" s="13">
        <v>0.01</v>
      </c>
      <c r="AX184">
        <f t="shared" si="2"/>
        <v>1</v>
      </c>
    </row>
    <row r="185" spans="1:50" x14ac:dyDescent="0.3">
      <c r="A185">
        <v>1374831</v>
      </c>
      <c r="B185" s="12">
        <v>45674</v>
      </c>
      <c r="C185" s="12">
        <v>45757</v>
      </c>
      <c r="D185" s="12">
        <v>45797</v>
      </c>
      <c r="E185">
        <v>84</v>
      </c>
      <c r="F185" t="s">
        <v>2446</v>
      </c>
      <c r="G185" t="s">
        <v>861</v>
      </c>
      <c r="H185" t="s">
        <v>875</v>
      </c>
      <c r="I185" t="s">
        <v>875</v>
      </c>
      <c r="J185" t="s">
        <v>2454</v>
      </c>
      <c r="K185">
        <v>996866969</v>
      </c>
      <c r="L185" t="s">
        <v>260</v>
      </c>
      <c r="M185" t="s">
        <v>863</v>
      </c>
      <c r="N185">
        <v>1216</v>
      </c>
      <c r="O185">
        <v>1219</v>
      </c>
      <c r="P185" t="s">
        <v>4644</v>
      </c>
      <c r="Q185">
        <v>3</v>
      </c>
      <c r="R185">
        <v>0</v>
      </c>
      <c r="S185" t="s">
        <v>865</v>
      </c>
      <c r="T185" t="s">
        <v>1499</v>
      </c>
      <c r="U185" t="s">
        <v>1500</v>
      </c>
      <c r="AD185" t="s">
        <v>1500</v>
      </c>
      <c r="AE185" t="s">
        <v>1046</v>
      </c>
      <c r="AG185" t="s">
        <v>1501</v>
      </c>
      <c r="AH185" t="s">
        <v>1399</v>
      </c>
      <c r="AI185" t="s">
        <v>1502</v>
      </c>
      <c r="AK185" t="s">
        <v>859</v>
      </c>
      <c r="AL185" t="s">
        <v>2991</v>
      </c>
      <c r="AM185" t="s">
        <v>859</v>
      </c>
      <c r="AN185" s="13">
        <v>7.5</v>
      </c>
      <c r="AO185" s="14">
        <v>20250003546746</v>
      </c>
      <c r="AP185" s="12">
        <v>45764</v>
      </c>
      <c r="AR185" s="17">
        <v>1726748</v>
      </c>
      <c r="AS185" s="13">
        <v>0.01</v>
      </c>
      <c r="AU185" s="25">
        <v>1222055</v>
      </c>
      <c r="AV185" s="17">
        <v>1726921</v>
      </c>
      <c r="AW185" s="13">
        <v>19.559999999999999</v>
      </c>
      <c r="AX185">
        <f t="shared" si="2"/>
        <v>1</v>
      </c>
    </row>
    <row r="186" spans="1:50" x14ac:dyDescent="0.3">
      <c r="A186">
        <v>1603342</v>
      </c>
      <c r="B186" s="12">
        <v>45674</v>
      </c>
      <c r="C186" s="12">
        <v>45759</v>
      </c>
      <c r="D186" s="12">
        <v>45797</v>
      </c>
      <c r="E186">
        <v>86</v>
      </c>
      <c r="F186" t="s">
        <v>2446</v>
      </c>
      <c r="G186" t="s">
        <v>861</v>
      </c>
      <c r="H186" t="s">
        <v>875</v>
      </c>
      <c r="I186" t="s">
        <v>875</v>
      </c>
      <c r="J186" t="s">
        <v>2465</v>
      </c>
      <c r="K186">
        <v>996866969</v>
      </c>
      <c r="L186" t="s">
        <v>506</v>
      </c>
      <c r="M186" t="s">
        <v>863</v>
      </c>
      <c r="N186">
        <v>0</v>
      </c>
      <c r="O186">
        <v>0</v>
      </c>
      <c r="P186" t="s">
        <v>1601</v>
      </c>
      <c r="Q186">
        <v>0</v>
      </c>
      <c r="R186">
        <v>0</v>
      </c>
      <c r="S186" t="s">
        <v>865</v>
      </c>
      <c r="T186" t="s">
        <v>1549</v>
      </c>
      <c r="U186" t="s">
        <v>1529</v>
      </c>
      <c r="AD186" t="s">
        <v>1529</v>
      </c>
      <c r="AE186" t="s">
        <v>1477</v>
      </c>
      <c r="AG186" t="s">
        <v>1558</v>
      </c>
      <c r="AH186" t="s">
        <v>1034</v>
      </c>
      <c r="AI186" t="s">
        <v>1651</v>
      </c>
      <c r="AK186" t="s">
        <v>859</v>
      </c>
      <c r="AL186" t="s">
        <v>2183</v>
      </c>
      <c r="AM186" t="s">
        <v>859</v>
      </c>
      <c r="AN186" s="13">
        <v>7.68</v>
      </c>
      <c r="AO186" s="14">
        <v>20250003568342</v>
      </c>
      <c r="AP186" s="12">
        <v>45764</v>
      </c>
      <c r="AR186" s="17">
        <v>1726921</v>
      </c>
      <c r="AS186" s="13">
        <v>19.559999999999999</v>
      </c>
      <c r="AU186" s="25">
        <v>1365581</v>
      </c>
      <c r="AV186" s="17">
        <v>1732371</v>
      </c>
      <c r="AW186" s="13">
        <v>18.600000000000001</v>
      </c>
      <c r="AX186">
        <f t="shared" si="2"/>
        <v>1</v>
      </c>
    </row>
    <row r="187" spans="1:50" x14ac:dyDescent="0.3">
      <c r="A187">
        <v>651560</v>
      </c>
      <c r="B187" s="12">
        <v>45686</v>
      </c>
      <c r="C187" s="12">
        <v>45769</v>
      </c>
      <c r="D187" s="12">
        <v>45811</v>
      </c>
      <c r="E187">
        <v>84</v>
      </c>
      <c r="F187" t="s">
        <v>2446</v>
      </c>
      <c r="G187" t="s">
        <v>861</v>
      </c>
      <c r="H187" t="s">
        <v>875</v>
      </c>
      <c r="I187" t="s">
        <v>875</v>
      </c>
      <c r="J187" t="s">
        <v>2466</v>
      </c>
      <c r="K187">
        <v>996866969</v>
      </c>
      <c r="L187">
        <v>0</v>
      </c>
      <c r="M187" t="s">
        <v>863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865</v>
      </c>
      <c r="AE187" t="s">
        <v>1046</v>
      </c>
      <c r="AH187" t="s">
        <v>859</v>
      </c>
      <c r="AI187" t="s">
        <v>1957</v>
      </c>
      <c r="AK187" t="s">
        <v>859</v>
      </c>
      <c r="AL187" t="s">
        <v>1647</v>
      </c>
      <c r="AM187" t="s">
        <v>859</v>
      </c>
      <c r="AN187" s="13">
        <v>3.47</v>
      </c>
      <c r="AO187" s="14">
        <v>20250003655155</v>
      </c>
      <c r="AP187" s="12">
        <v>45770</v>
      </c>
      <c r="AR187" s="17">
        <v>1732371</v>
      </c>
      <c r="AS187" s="13">
        <v>18.600000000000001</v>
      </c>
      <c r="AU187" s="25">
        <v>1365870</v>
      </c>
      <c r="AV187" s="17">
        <v>1733510</v>
      </c>
      <c r="AW187" s="13">
        <v>49.370000000000005</v>
      </c>
      <c r="AX187">
        <f t="shared" si="2"/>
        <v>1</v>
      </c>
    </row>
    <row r="188" spans="1:50" x14ac:dyDescent="0.3">
      <c r="A188">
        <v>651561</v>
      </c>
      <c r="B188" s="12">
        <v>45679</v>
      </c>
      <c r="C188" s="12">
        <v>45762</v>
      </c>
      <c r="D188" s="12">
        <v>45811</v>
      </c>
      <c r="E188">
        <v>84</v>
      </c>
      <c r="F188" t="s">
        <v>2446</v>
      </c>
      <c r="G188" t="s">
        <v>861</v>
      </c>
      <c r="H188" t="s">
        <v>875</v>
      </c>
      <c r="I188" t="s">
        <v>875</v>
      </c>
      <c r="J188" t="s">
        <v>2466</v>
      </c>
      <c r="K188">
        <v>996866969</v>
      </c>
      <c r="L188" t="s">
        <v>2470</v>
      </c>
      <c r="M188" t="s">
        <v>863</v>
      </c>
      <c r="N188">
        <v>2130</v>
      </c>
      <c r="O188">
        <v>2130</v>
      </c>
      <c r="P188" t="s">
        <v>1498</v>
      </c>
      <c r="Q188">
        <v>0</v>
      </c>
      <c r="R188">
        <v>0</v>
      </c>
      <c r="S188" t="s">
        <v>865</v>
      </c>
      <c r="T188" t="s">
        <v>1499</v>
      </c>
      <c r="U188" t="s">
        <v>1500</v>
      </c>
      <c r="AD188" t="s">
        <v>1500</v>
      </c>
      <c r="AE188" t="s">
        <v>1046</v>
      </c>
      <c r="AG188" t="s">
        <v>1501</v>
      </c>
      <c r="AH188" t="s">
        <v>1399</v>
      </c>
      <c r="AI188" t="s">
        <v>1502</v>
      </c>
      <c r="AK188" t="s">
        <v>859</v>
      </c>
      <c r="AL188" t="s">
        <v>2991</v>
      </c>
      <c r="AM188" t="s">
        <v>859</v>
      </c>
      <c r="AN188" s="13">
        <v>7.5</v>
      </c>
      <c r="AO188" s="14">
        <v>20250003655156</v>
      </c>
      <c r="AP188" s="12">
        <v>45770</v>
      </c>
      <c r="AR188" s="17">
        <v>1733510</v>
      </c>
      <c r="AS188" s="13">
        <v>49.370000000000005</v>
      </c>
      <c r="AU188" s="25">
        <v>1429645</v>
      </c>
      <c r="AV188" s="17">
        <v>1733511</v>
      </c>
      <c r="AW188" s="13">
        <v>0.14000000000000001</v>
      </c>
      <c r="AX188">
        <f t="shared" si="2"/>
        <v>1</v>
      </c>
    </row>
    <row r="189" spans="1:50" x14ac:dyDescent="0.3">
      <c r="A189">
        <v>645860</v>
      </c>
      <c r="B189" s="12">
        <v>45685</v>
      </c>
      <c r="C189" s="12">
        <v>45772</v>
      </c>
      <c r="D189" s="12">
        <v>45818</v>
      </c>
      <c r="E189">
        <v>88</v>
      </c>
      <c r="F189" t="s">
        <v>2446</v>
      </c>
      <c r="G189" t="s">
        <v>861</v>
      </c>
      <c r="H189" t="s">
        <v>2473</v>
      </c>
      <c r="I189" t="s">
        <v>875</v>
      </c>
      <c r="J189" t="s">
        <v>2474</v>
      </c>
      <c r="K189">
        <v>996866969</v>
      </c>
      <c r="L189" t="s">
        <v>768</v>
      </c>
      <c r="M189" t="s">
        <v>863</v>
      </c>
      <c r="N189">
        <v>655</v>
      </c>
      <c r="O189">
        <v>667</v>
      </c>
      <c r="P189">
        <v>0</v>
      </c>
      <c r="Q189">
        <v>12</v>
      </c>
      <c r="R189">
        <v>0</v>
      </c>
      <c r="S189" t="s">
        <v>865</v>
      </c>
      <c r="T189" t="s">
        <v>953</v>
      </c>
      <c r="U189" t="s">
        <v>954</v>
      </c>
      <c r="AD189" t="s">
        <v>954</v>
      </c>
      <c r="AE189" t="s">
        <v>958</v>
      </c>
      <c r="AG189" t="s">
        <v>923</v>
      </c>
      <c r="AH189" t="s">
        <v>955</v>
      </c>
      <c r="AI189" t="s">
        <v>1910</v>
      </c>
      <c r="AK189" t="s">
        <v>859</v>
      </c>
      <c r="AL189" t="s">
        <v>1793</v>
      </c>
      <c r="AM189" t="s">
        <v>859</v>
      </c>
      <c r="AN189" s="13">
        <v>12.29</v>
      </c>
      <c r="AO189" s="14">
        <v>20250003856148</v>
      </c>
      <c r="AP189" s="12">
        <v>45776</v>
      </c>
      <c r="AR189" s="17">
        <v>1733511</v>
      </c>
      <c r="AS189" s="13">
        <v>0.14000000000000001</v>
      </c>
      <c r="AU189" s="25">
        <v>1464448</v>
      </c>
      <c r="AV189" s="17">
        <v>1735244</v>
      </c>
      <c r="AW189" s="13">
        <v>14.54</v>
      </c>
      <c r="AX189">
        <f t="shared" si="2"/>
        <v>1</v>
      </c>
    </row>
    <row r="190" spans="1:50" x14ac:dyDescent="0.3">
      <c r="A190">
        <v>851227</v>
      </c>
      <c r="B190" s="12">
        <v>45686</v>
      </c>
      <c r="C190" s="12">
        <v>45770</v>
      </c>
      <c r="D190" s="12">
        <v>45813</v>
      </c>
      <c r="E190">
        <v>85</v>
      </c>
      <c r="F190" t="s">
        <v>2446</v>
      </c>
      <c r="G190" t="s">
        <v>861</v>
      </c>
      <c r="H190" t="s">
        <v>875</v>
      </c>
      <c r="I190" t="s">
        <v>875</v>
      </c>
      <c r="J190" t="s">
        <v>2475</v>
      </c>
      <c r="K190">
        <v>996866969</v>
      </c>
      <c r="L190">
        <v>0</v>
      </c>
      <c r="M190" t="s">
        <v>863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865</v>
      </c>
      <c r="AE190" t="s">
        <v>1620</v>
      </c>
      <c r="AH190" t="s">
        <v>859</v>
      </c>
      <c r="AI190" t="s">
        <v>1485</v>
      </c>
      <c r="AK190" t="s">
        <v>859</v>
      </c>
      <c r="AL190" t="s">
        <v>1926</v>
      </c>
      <c r="AM190" t="s">
        <v>859</v>
      </c>
      <c r="AN190" s="13">
        <v>3.51</v>
      </c>
      <c r="AO190" s="14">
        <v>20250003750326</v>
      </c>
      <c r="AP190" s="12">
        <v>45772</v>
      </c>
      <c r="AR190" s="17">
        <v>1735244</v>
      </c>
      <c r="AS190" s="13">
        <v>14.54</v>
      </c>
      <c r="AU190" s="25">
        <v>1487472</v>
      </c>
      <c r="AV190" s="17">
        <v>1765808</v>
      </c>
      <c r="AW190" s="13">
        <v>5.89</v>
      </c>
      <c r="AX190">
        <f t="shared" si="2"/>
        <v>1</v>
      </c>
    </row>
    <row r="191" spans="1:50" x14ac:dyDescent="0.3">
      <c r="A191">
        <v>851228</v>
      </c>
      <c r="B191" s="12">
        <v>45679</v>
      </c>
      <c r="C191" s="12">
        <v>45764</v>
      </c>
      <c r="D191" s="12">
        <v>45813</v>
      </c>
      <c r="E191">
        <v>86</v>
      </c>
      <c r="F191" t="s">
        <v>2446</v>
      </c>
      <c r="G191" t="s">
        <v>861</v>
      </c>
      <c r="H191" t="s">
        <v>875</v>
      </c>
      <c r="I191" t="s">
        <v>875</v>
      </c>
      <c r="J191" t="s">
        <v>2475</v>
      </c>
      <c r="K191">
        <v>996866969</v>
      </c>
      <c r="L191" t="s">
        <v>538</v>
      </c>
      <c r="M191" t="s">
        <v>863</v>
      </c>
      <c r="N191">
        <v>502</v>
      </c>
      <c r="O191">
        <v>517</v>
      </c>
      <c r="P191">
        <v>0</v>
      </c>
      <c r="Q191">
        <v>15</v>
      </c>
      <c r="R191">
        <v>0</v>
      </c>
      <c r="S191" t="s">
        <v>865</v>
      </c>
      <c r="T191" t="s">
        <v>1836</v>
      </c>
      <c r="U191" t="s">
        <v>1090</v>
      </c>
      <c r="V191" t="s">
        <v>2512</v>
      </c>
      <c r="W191" t="s">
        <v>1958</v>
      </c>
      <c r="AD191" t="s">
        <v>1554</v>
      </c>
      <c r="AE191" t="s">
        <v>1477</v>
      </c>
      <c r="AG191" t="s">
        <v>1874</v>
      </c>
      <c r="AH191" t="s">
        <v>1950</v>
      </c>
      <c r="AI191" t="s">
        <v>1669</v>
      </c>
      <c r="AK191" t="s">
        <v>859</v>
      </c>
      <c r="AL191" t="s">
        <v>4645</v>
      </c>
      <c r="AM191" t="s">
        <v>859</v>
      </c>
      <c r="AN191" s="13">
        <v>14.81</v>
      </c>
      <c r="AO191" s="14">
        <v>20250003750327</v>
      </c>
      <c r="AP191" s="12">
        <v>45772</v>
      </c>
      <c r="AR191" s="17">
        <v>1765808</v>
      </c>
      <c r="AS191" s="13">
        <v>5.89</v>
      </c>
      <c r="AU191" s="25">
        <v>1487981</v>
      </c>
      <c r="AV191" s="17">
        <v>1787730</v>
      </c>
      <c r="AW191" s="13">
        <v>6.23</v>
      </c>
      <c r="AX191">
        <f t="shared" si="2"/>
        <v>1</v>
      </c>
    </row>
    <row r="192" spans="1:50" x14ac:dyDescent="0.3">
      <c r="A192">
        <v>851229</v>
      </c>
      <c r="B192" s="12">
        <v>45679</v>
      </c>
      <c r="C192" s="12">
        <v>45764</v>
      </c>
      <c r="D192" s="12">
        <v>45813</v>
      </c>
      <c r="E192">
        <v>86</v>
      </c>
      <c r="F192" t="s">
        <v>2446</v>
      </c>
      <c r="G192" t="s">
        <v>861</v>
      </c>
      <c r="H192" t="s">
        <v>875</v>
      </c>
      <c r="I192" t="s">
        <v>875</v>
      </c>
      <c r="J192" t="s">
        <v>2475</v>
      </c>
      <c r="K192">
        <v>996866969</v>
      </c>
      <c r="L192" t="s">
        <v>539</v>
      </c>
      <c r="M192" t="s">
        <v>863</v>
      </c>
      <c r="N192">
        <v>2211</v>
      </c>
      <c r="O192">
        <v>2227</v>
      </c>
      <c r="P192">
        <v>0</v>
      </c>
      <c r="Q192">
        <v>16</v>
      </c>
      <c r="R192">
        <v>0</v>
      </c>
      <c r="S192" t="s">
        <v>865</v>
      </c>
      <c r="T192" t="s">
        <v>1836</v>
      </c>
      <c r="U192" t="s">
        <v>1090</v>
      </c>
      <c r="V192" t="s">
        <v>2204</v>
      </c>
      <c r="W192" t="s">
        <v>943</v>
      </c>
      <c r="AD192" t="s">
        <v>2205</v>
      </c>
      <c r="AE192" t="s">
        <v>1477</v>
      </c>
      <c r="AG192" t="s">
        <v>2206</v>
      </c>
      <c r="AH192" t="s">
        <v>1731</v>
      </c>
      <c r="AI192" t="s">
        <v>1078</v>
      </c>
      <c r="AK192" t="s">
        <v>859</v>
      </c>
      <c r="AL192" t="s">
        <v>1214</v>
      </c>
      <c r="AM192" t="s">
        <v>859</v>
      </c>
      <c r="AN192" s="13">
        <v>16.13</v>
      </c>
      <c r="AO192" s="14">
        <v>20250003750328</v>
      </c>
      <c r="AP192" s="12">
        <v>45772</v>
      </c>
      <c r="AR192" s="17">
        <v>1787730</v>
      </c>
      <c r="AS192" s="13">
        <v>6.23</v>
      </c>
      <c r="AU192" s="25">
        <v>1533179</v>
      </c>
      <c r="AV192" s="17">
        <v>1808545</v>
      </c>
      <c r="AW192" s="13">
        <v>20.11</v>
      </c>
      <c r="AX192">
        <f t="shared" si="2"/>
        <v>1</v>
      </c>
    </row>
    <row r="193" spans="1:50" x14ac:dyDescent="0.3">
      <c r="A193">
        <v>1222055</v>
      </c>
      <c r="B193" s="12">
        <v>45650</v>
      </c>
      <c r="C193" s="12">
        <v>45745</v>
      </c>
      <c r="D193" s="12">
        <v>45783</v>
      </c>
      <c r="E193">
        <v>96</v>
      </c>
      <c r="F193" t="s">
        <v>2446</v>
      </c>
      <c r="G193" t="s">
        <v>861</v>
      </c>
      <c r="H193" t="s">
        <v>875</v>
      </c>
      <c r="I193" t="s">
        <v>875</v>
      </c>
      <c r="J193" t="s">
        <v>2520</v>
      </c>
      <c r="K193">
        <v>996866969</v>
      </c>
      <c r="L193" t="s">
        <v>396</v>
      </c>
      <c r="M193" t="s">
        <v>863</v>
      </c>
      <c r="N193">
        <v>10</v>
      </c>
      <c r="O193">
        <v>10</v>
      </c>
      <c r="P193" t="s">
        <v>1411</v>
      </c>
      <c r="Q193">
        <v>0</v>
      </c>
      <c r="R193">
        <v>0</v>
      </c>
      <c r="S193" t="s">
        <v>865</v>
      </c>
      <c r="T193" t="s">
        <v>1412</v>
      </c>
      <c r="U193" t="s">
        <v>944</v>
      </c>
      <c r="AD193" t="s">
        <v>944</v>
      </c>
      <c r="AE193" t="s">
        <v>1413</v>
      </c>
      <c r="AG193" t="s">
        <v>1414</v>
      </c>
      <c r="AH193" t="s">
        <v>1350</v>
      </c>
      <c r="AI193" t="s">
        <v>1504</v>
      </c>
      <c r="AK193" t="s">
        <v>859</v>
      </c>
      <c r="AL193" t="s">
        <v>1709</v>
      </c>
      <c r="AM193" t="s">
        <v>859</v>
      </c>
      <c r="AN193" s="13">
        <v>8.58</v>
      </c>
      <c r="AO193" s="14">
        <v>20250003052469</v>
      </c>
      <c r="AP193" s="12">
        <v>45750</v>
      </c>
      <c r="AR193" s="17">
        <v>1808545</v>
      </c>
      <c r="AS193" s="13">
        <v>20.11</v>
      </c>
      <c r="AU193" s="25">
        <v>1564285</v>
      </c>
      <c r="AV193" s="17">
        <v>1808546</v>
      </c>
      <c r="AW193" s="13">
        <v>12.77</v>
      </c>
      <c r="AX193">
        <f t="shared" si="2"/>
        <v>1</v>
      </c>
    </row>
    <row r="194" spans="1:50" x14ac:dyDescent="0.3">
      <c r="A194">
        <v>1222058</v>
      </c>
      <c r="B194" s="12">
        <v>45650</v>
      </c>
      <c r="C194" s="12">
        <v>45745</v>
      </c>
      <c r="D194" s="12">
        <v>45783</v>
      </c>
      <c r="E194">
        <v>96</v>
      </c>
      <c r="F194" t="s">
        <v>2446</v>
      </c>
      <c r="G194" t="s">
        <v>861</v>
      </c>
      <c r="H194" t="s">
        <v>875</v>
      </c>
      <c r="I194" t="s">
        <v>875</v>
      </c>
      <c r="J194" t="s">
        <v>2520</v>
      </c>
      <c r="K194">
        <v>996866969</v>
      </c>
      <c r="L194" t="s">
        <v>255</v>
      </c>
      <c r="M194" t="s">
        <v>863</v>
      </c>
      <c r="N194">
        <v>222</v>
      </c>
      <c r="O194">
        <v>222</v>
      </c>
      <c r="P194" t="s">
        <v>1411</v>
      </c>
      <c r="Q194">
        <v>0</v>
      </c>
      <c r="R194">
        <v>0</v>
      </c>
      <c r="S194" t="s">
        <v>865</v>
      </c>
      <c r="T194" t="s">
        <v>1412</v>
      </c>
      <c r="U194" t="s">
        <v>944</v>
      </c>
      <c r="AD194" t="s">
        <v>944</v>
      </c>
      <c r="AE194" t="s">
        <v>1413</v>
      </c>
      <c r="AG194" t="s">
        <v>1414</v>
      </c>
      <c r="AH194" t="s">
        <v>1350</v>
      </c>
      <c r="AI194" t="s">
        <v>1504</v>
      </c>
      <c r="AK194" t="s">
        <v>859</v>
      </c>
      <c r="AL194" t="s">
        <v>1709</v>
      </c>
      <c r="AM194" t="s">
        <v>859</v>
      </c>
      <c r="AN194" s="13">
        <v>8.58</v>
      </c>
      <c r="AO194" s="14">
        <v>20250003052472</v>
      </c>
      <c r="AP194" s="12">
        <v>45750</v>
      </c>
      <c r="AR194" s="17">
        <v>1808546</v>
      </c>
      <c r="AS194" s="13">
        <v>12.77</v>
      </c>
      <c r="AU194" s="25">
        <v>1564286</v>
      </c>
      <c r="AV194" s="17">
        <v>1808547</v>
      </c>
      <c r="AW194" s="13">
        <v>12.77</v>
      </c>
      <c r="AX194">
        <f t="shared" si="2"/>
        <v>1</v>
      </c>
    </row>
    <row r="195" spans="1:50" x14ac:dyDescent="0.3">
      <c r="A195">
        <v>1726921</v>
      </c>
      <c r="B195" s="12">
        <v>45650</v>
      </c>
      <c r="C195" s="12">
        <v>45743</v>
      </c>
      <c r="D195" s="12">
        <v>45782</v>
      </c>
      <c r="E195">
        <v>94</v>
      </c>
      <c r="F195" t="s">
        <v>2446</v>
      </c>
      <c r="G195" t="s">
        <v>861</v>
      </c>
      <c r="H195" t="s">
        <v>2526</v>
      </c>
      <c r="I195" t="s">
        <v>875</v>
      </c>
      <c r="J195" t="s">
        <v>2527</v>
      </c>
      <c r="K195">
        <v>996866969</v>
      </c>
      <c r="L195" t="s">
        <v>785</v>
      </c>
      <c r="M195" t="s">
        <v>863</v>
      </c>
      <c r="N195">
        <v>2672</v>
      </c>
      <c r="O195">
        <v>2691</v>
      </c>
      <c r="P195">
        <v>0</v>
      </c>
      <c r="Q195">
        <v>19</v>
      </c>
      <c r="R195">
        <v>0</v>
      </c>
      <c r="S195" t="s">
        <v>865</v>
      </c>
      <c r="T195" t="s">
        <v>1566</v>
      </c>
      <c r="U195" t="s">
        <v>1828</v>
      </c>
      <c r="V195" t="s">
        <v>2109</v>
      </c>
      <c r="W195" t="s">
        <v>3382</v>
      </c>
      <c r="AD195" t="s">
        <v>4608</v>
      </c>
      <c r="AE195" t="s">
        <v>962</v>
      </c>
      <c r="AG195" t="s">
        <v>1535</v>
      </c>
      <c r="AH195" t="s">
        <v>1624</v>
      </c>
      <c r="AI195" t="s">
        <v>1516</v>
      </c>
      <c r="AK195" t="s">
        <v>859</v>
      </c>
      <c r="AL195" t="s">
        <v>2493</v>
      </c>
      <c r="AM195" t="s">
        <v>859</v>
      </c>
      <c r="AN195" s="13">
        <v>19.559999999999999</v>
      </c>
      <c r="AO195" s="14">
        <v>20250003031418</v>
      </c>
      <c r="AP195" s="12">
        <v>45749</v>
      </c>
      <c r="AR195" s="17">
        <v>1808547</v>
      </c>
      <c r="AS195" s="13">
        <v>12.77</v>
      </c>
      <c r="AU195" s="25">
        <v>1594728</v>
      </c>
      <c r="AV195" s="17">
        <v>1808548</v>
      </c>
      <c r="AW195" s="13">
        <v>12.77</v>
      </c>
      <c r="AX195">
        <f t="shared" si="2"/>
        <v>1</v>
      </c>
    </row>
    <row r="196" spans="1:50" x14ac:dyDescent="0.3">
      <c r="A196">
        <v>1833976</v>
      </c>
      <c r="B196" s="12">
        <v>45647</v>
      </c>
      <c r="C196" s="12">
        <v>45743</v>
      </c>
      <c r="D196" s="12">
        <v>45782</v>
      </c>
      <c r="E196">
        <v>97</v>
      </c>
      <c r="F196" t="s">
        <v>2446</v>
      </c>
      <c r="G196" t="s">
        <v>861</v>
      </c>
      <c r="H196" t="s">
        <v>875</v>
      </c>
      <c r="I196" t="s">
        <v>875</v>
      </c>
      <c r="J196" t="s">
        <v>2532</v>
      </c>
      <c r="K196">
        <v>996866969</v>
      </c>
      <c r="L196" t="s">
        <v>266</v>
      </c>
      <c r="M196" t="s">
        <v>863</v>
      </c>
      <c r="N196">
        <v>2098</v>
      </c>
      <c r="O196">
        <v>2098</v>
      </c>
      <c r="P196" t="s">
        <v>1360</v>
      </c>
      <c r="Q196">
        <v>0</v>
      </c>
      <c r="R196">
        <v>0</v>
      </c>
      <c r="S196" t="s">
        <v>865</v>
      </c>
      <c r="T196" t="s">
        <v>1361</v>
      </c>
      <c r="U196" t="s">
        <v>1362</v>
      </c>
      <c r="AD196" t="s">
        <v>1362</v>
      </c>
      <c r="AE196" t="s">
        <v>1363</v>
      </c>
      <c r="AG196" t="s">
        <v>1364</v>
      </c>
      <c r="AH196" t="s">
        <v>895</v>
      </c>
      <c r="AI196" t="s">
        <v>1365</v>
      </c>
      <c r="AK196" t="s">
        <v>859</v>
      </c>
      <c r="AL196" t="s">
        <v>3213</v>
      </c>
      <c r="AM196" t="s">
        <v>859</v>
      </c>
      <c r="AN196" s="13">
        <v>8.7100000000000009</v>
      </c>
      <c r="AO196" s="14">
        <v>20250003031700</v>
      </c>
      <c r="AP196" s="12">
        <v>45749</v>
      </c>
      <c r="AR196" s="17">
        <v>1808548</v>
      </c>
      <c r="AS196" s="13">
        <v>12.77</v>
      </c>
      <c r="AU196" s="25">
        <v>1624668</v>
      </c>
      <c r="AV196" s="17">
        <v>1808549</v>
      </c>
      <c r="AW196" s="13">
        <v>5.74</v>
      </c>
      <c r="AX196">
        <f t="shared" si="2"/>
        <v>1</v>
      </c>
    </row>
    <row r="197" spans="1:50" x14ac:dyDescent="0.3">
      <c r="A197">
        <v>671006</v>
      </c>
      <c r="B197" s="12">
        <v>45646</v>
      </c>
      <c r="C197" s="12">
        <v>45742</v>
      </c>
      <c r="D197" s="12">
        <v>45779</v>
      </c>
      <c r="E197">
        <v>97</v>
      </c>
      <c r="F197" t="s">
        <v>2446</v>
      </c>
      <c r="G197" t="s">
        <v>861</v>
      </c>
      <c r="H197" t="s">
        <v>875</v>
      </c>
      <c r="I197" t="s">
        <v>875</v>
      </c>
      <c r="J197" t="s">
        <v>2533</v>
      </c>
      <c r="K197">
        <v>996866969</v>
      </c>
      <c r="L197" t="s">
        <v>449</v>
      </c>
      <c r="M197" t="s">
        <v>863</v>
      </c>
      <c r="N197">
        <v>0</v>
      </c>
      <c r="O197">
        <v>0</v>
      </c>
      <c r="P197" t="s">
        <v>1360</v>
      </c>
      <c r="Q197">
        <v>0</v>
      </c>
      <c r="R197">
        <v>0</v>
      </c>
      <c r="S197" t="s">
        <v>865</v>
      </c>
      <c r="T197" t="s">
        <v>1361</v>
      </c>
      <c r="U197" t="s">
        <v>1362</v>
      </c>
      <c r="AD197" t="s">
        <v>1362</v>
      </c>
      <c r="AE197" t="s">
        <v>1363</v>
      </c>
      <c r="AG197" t="s">
        <v>1364</v>
      </c>
      <c r="AH197" t="s">
        <v>895</v>
      </c>
      <c r="AI197" t="s">
        <v>1365</v>
      </c>
      <c r="AK197" t="s">
        <v>859</v>
      </c>
      <c r="AL197" t="s">
        <v>3213</v>
      </c>
      <c r="AM197" t="s">
        <v>859</v>
      </c>
      <c r="AN197" s="13">
        <v>8.7100000000000009</v>
      </c>
      <c r="AO197" s="14">
        <v>20250002951672</v>
      </c>
      <c r="AP197" s="12">
        <v>45748</v>
      </c>
      <c r="AR197" s="17">
        <v>1808549</v>
      </c>
      <c r="AS197" s="13">
        <v>5.74</v>
      </c>
      <c r="AU197" s="25">
        <v>1695201</v>
      </c>
      <c r="AV197" s="17">
        <v>1808550</v>
      </c>
      <c r="AW197" s="13">
        <v>12.77</v>
      </c>
      <c r="AX197">
        <f t="shared" ref="AX197:AX260" si="3">COUNTIF(AU:AU,AV197)</f>
        <v>1</v>
      </c>
    </row>
    <row r="198" spans="1:50" x14ac:dyDescent="0.3">
      <c r="A198">
        <v>1371219</v>
      </c>
      <c r="B198" s="12">
        <v>45660</v>
      </c>
      <c r="C198" s="12">
        <v>45751</v>
      </c>
      <c r="D198" s="12">
        <v>45785</v>
      </c>
      <c r="E198">
        <v>92</v>
      </c>
      <c r="F198" t="s">
        <v>2535</v>
      </c>
      <c r="G198" t="s">
        <v>861</v>
      </c>
      <c r="H198" t="s">
        <v>875</v>
      </c>
      <c r="I198" t="s">
        <v>875</v>
      </c>
      <c r="J198" t="s">
        <v>2536</v>
      </c>
      <c r="K198">
        <v>996866969</v>
      </c>
      <c r="L198">
        <v>0</v>
      </c>
      <c r="M198" t="s">
        <v>863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865</v>
      </c>
      <c r="AE198" t="s">
        <v>940</v>
      </c>
      <c r="AH198" t="s">
        <v>859</v>
      </c>
      <c r="AI198" t="s">
        <v>1873</v>
      </c>
      <c r="AK198" t="s">
        <v>859</v>
      </c>
      <c r="AL198" t="s">
        <v>2032</v>
      </c>
      <c r="AM198" t="s">
        <v>859</v>
      </c>
      <c r="AN198" s="13">
        <v>3.81</v>
      </c>
      <c r="AO198" s="14">
        <v>20250003146602</v>
      </c>
      <c r="AP198" s="12">
        <v>45754</v>
      </c>
      <c r="AR198" s="17">
        <v>1808550</v>
      </c>
      <c r="AS198" s="13">
        <v>12.77</v>
      </c>
      <c r="AU198" s="25">
        <v>1697169</v>
      </c>
      <c r="AV198" s="17">
        <v>1808551</v>
      </c>
      <c r="AW198" s="13">
        <v>12.77</v>
      </c>
      <c r="AX198">
        <f t="shared" si="3"/>
        <v>1</v>
      </c>
    </row>
    <row r="199" spans="1:50" x14ac:dyDescent="0.3">
      <c r="A199">
        <v>1445556</v>
      </c>
      <c r="B199" s="12">
        <v>45666</v>
      </c>
      <c r="C199" s="12">
        <v>45754</v>
      </c>
      <c r="D199" s="12">
        <v>45791</v>
      </c>
      <c r="E199">
        <v>89</v>
      </c>
      <c r="F199" t="s">
        <v>2535</v>
      </c>
      <c r="G199" t="s">
        <v>861</v>
      </c>
      <c r="H199" t="s">
        <v>2538</v>
      </c>
      <c r="I199" t="s">
        <v>875</v>
      </c>
      <c r="J199" t="s">
        <v>2539</v>
      </c>
      <c r="K199">
        <v>996866969</v>
      </c>
      <c r="L199" t="s">
        <v>716</v>
      </c>
      <c r="M199" t="s">
        <v>863</v>
      </c>
      <c r="N199">
        <v>5600</v>
      </c>
      <c r="O199">
        <v>5617</v>
      </c>
      <c r="P199">
        <v>0</v>
      </c>
      <c r="Q199">
        <v>17</v>
      </c>
      <c r="R199">
        <v>0</v>
      </c>
      <c r="S199" t="s">
        <v>865</v>
      </c>
      <c r="T199" t="s">
        <v>889</v>
      </c>
      <c r="U199" t="s">
        <v>1923</v>
      </c>
      <c r="V199" t="s">
        <v>2179</v>
      </c>
      <c r="W199" t="s">
        <v>1918</v>
      </c>
      <c r="AD199" t="s">
        <v>2180</v>
      </c>
      <c r="AE199" t="s">
        <v>868</v>
      </c>
      <c r="AG199" t="s">
        <v>2181</v>
      </c>
      <c r="AH199" t="s">
        <v>1197</v>
      </c>
      <c r="AI199" t="s">
        <v>1092</v>
      </c>
      <c r="AK199" t="s">
        <v>859</v>
      </c>
      <c r="AL199" t="s">
        <v>3504</v>
      </c>
      <c r="AM199" t="s">
        <v>859</v>
      </c>
      <c r="AN199" s="13">
        <v>17.25</v>
      </c>
      <c r="AO199" s="14">
        <v>20250003359456</v>
      </c>
      <c r="AP199" s="12">
        <v>45758</v>
      </c>
      <c r="AR199" s="17">
        <v>1808551</v>
      </c>
      <c r="AS199" s="13">
        <v>12.77</v>
      </c>
      <c r="AU199" s="25">
        <v>1697851</v>
      </c>
      <c r="AV199" s="17">
        <v>1809877</v>
      </c>
      <c r="AW199" s="13">
        <v>21.07</v>
      </c>
      <c r="AX199">
        <f t="shared" si="3"/>
        <v>1</v>
      </c>
    </row>
    <row r="200" spans="1:50" x14ac:dyDescent="0.3">
      <c r="A200">
        <v>1624668</v>
      </c>
      <c r="B200" s="12">
        <v>45661</v>
      </c>
      <c r="C200" s="12">
        <v>45750</v>
      </c>
      <c r="D200" s="12">
        <v>45790</v>
      </c>
      <c r="E200">
        <v>90</v>
      </c>
      <c r="F200" t="s">
        <v>2535</v>
      </c>
      <c r="G200" t="s">
        <v>861</v>
      </c>
      <c r="H200" t="s">
        <v>875</v>
      </c>
      <c r="I200" t="s">
        <v>875</v>
      </c>
      <c r="J200" t="s">
        <v>2541</v>
      </c>
      <c r="K200">
        <v>996866969</v>
      </c>
      <c r="L200" t="s">
        <v>407</v>
      </c>
      <c r="M200" t="s">
        <v>863</v>
      </c>
      <c r="N200">
        <v>1796</v>
      </c>
      <c r="O200">
        <v>1798</v>
      </c>
      <c r="P200">
        <v>4</v>
      </c>
      <c r="Q200">
        <v>2</v>
      </c>
      <c r="R200">
        <v>0</v>
      </c>
      <c r="S200" t="s">
        <v>865</v>
      </c>
      <c r="T200" t="s">
        <v>1182</v>
      </c>
      <c r="U200" t="s">
        <v>1047</v>
      </c>
      <c r="AD200" t="s">
        <v>1047</v>
      </c>
      <c r="AE200" t="s">
        <v>881</v>
      </c>
      <c r="AG200" t="s">
        <v>1183</v>
      </c>
      <c r="AH200" t="s">
        <v>870</v>
      </c>
      <c r="AI200" t="s">
        <v>1126</v>
      </c>
      <c r="AK200" t="s">
        <v>859</v>
      </c>
      <c r="AL200" t="s">
        <v>1232</v>
      </c>
      <c r="AM200" t="s">
        <v>859</v>
      </c>
      <c r="AN200" s="13">
        <v>8.0500000000000007</v>
      </c>
      <c r="AO200" s="14">
        <v>20250003310200</v>
      </c>
      <c r="AP200" s="12">
        <v>45757</v>
      </c>
      <c r="AR200" s="17">
        <v>1809877</v>
      </c>
      <c r="AS200" s="13">
        <v>21.07</v>
      </c>
      <c r="AU200" s="25">
        <v>1862160</v>
      </c>
      <c r="AV200" s="17">
        <v>1816487</v>
      </c>
      <c r="AW200" s="13">
        <v>4.38</v>
      </c>
      <c r="AX200">
        <f t="shared" si="3"/>
        <v>1</v>
      </c>
    </row>
    <row r="201" spans="1:50" x14ac:dyDescent="0.3">
      <c r="A201">
        <v>2090294</v>
      </c>
      <c r="B201" s="12">
        <v>45666</v>
      </c>
      <c r="C201" s="12">
        <v>45751</v>
      </c>
      <c r="D201" s="12">
        <v>45791</v>
      </c>
      <c r="E201">
        <v>86</v>
      </c>
      <c r="F201" t="s">
        <v>2535</v>
      </c>
      <c r="G201" t="s">
        <v>861</v>
      </c>
      <c r="H201" t="s">
        <v>875</v>
      </c>
      <c r="I201" t="s">
        <v>875</v>
      </c>
      <c r="J201" t="s">
        <v>2543</v>
      </c>
      <c r="K201">
        <v>996866969</v>
      </c>
      <c r="L201" t="s">
        <v>416</v>
      </c>
      <c r="M201" t="s">
        <v>1359</v>
      </c>
      <c r="N201">
        <v>7878</v>
      </c>
      <c r="O201">
        <v>7934</v>
      </c>
      <c r="P201">
        <v>0</v>
      </c>
      <c r="Q201">
        <v>56</v>
      </c>
      <c r="R201">
        <v>0</v>
      </c>
      <c r="S201" t="s">
        <v>865</v>
      </c>
      <c r="T201" t="s">
        <v>1836</v>
      </c>
      <c r="U201" t="s">
        <v>1090</v>
      </c>
      <c r="V201" t="s">
        <v>1801</v>
      </c>
      <c r="W201" t="s">
        <v>1802</v>
      </c>
      <c r="AD201" t="s">
        <v>1943</v>
      </c>
      <c r="AE201" t="s">
        <v>1477</v>
      </c>
      <c r="AG201" t="s">
        <v>4112</v>
      </c>
      <c r="AH201" t="s">
        <v>3196</v>
      </c>
      <c r="AI201" t="s">
        <v>1222</v>
      </c>
      <c r="AK201" t="s">
        <v>859</v>
      </c>
      <c r="AL201" t="s">
        <v>4646</v>
      </c>
      <c r="AM201" t="s">
        <v>859</v>
      </c>
      <c r="AN201" s="13">
        <v>68.87</v>
      </c>
      <c r="AO201" s="14">
        <v>20250003360379</v>
      </c>
      <c r="AP201" s="12">
        <v>45758</v>
      </c>
      <c r="AR201" s="17">
        <v>1816487</v>
      </c>
      <c r="AS201" s="13">
        <v>4.38</v>
      </c>
      <c r="AU201" s="29">
        <v>1894772</v>
      </c>
      <c r="AV201" s="17">
        <v>1824000</v>
      </c>
      <c r="AW201" s="13">
        <v>5.88</v>
      </c>
      <c r="AX201">
        <f t="shared" si="3"/>
        <v>1</v>
      </c>
    </row>
    <row r="202" spans="1:50" x14ac:dyDescent="0.3">
      <c r="A202">
        <v>2090295</v>
      </c>
      <c r="B202" s="12">
        <v>45666</v>
      </c>
      <c r="C202" s="12">
        <v>45751</v>
      </c>
      <c r="D202" s="12">
        <v>45791</v>
      </c>
      <c r="E202">
        <v>86</v>
      </c>
      <c r="F202" t="s">
        <v>2535</v>
      </c>
      <c r="G202" t="s">
        <v>861</v>
      </c>
      <c r="H202" t="s">
        <v>875</v>
      </c>
      <c r="I202" t="s">
        <v>875</v>
      </c>
      <c r="J202" t="s">
        <v>2543</v>
      </c>
      <c r="K202">
        <v>996866969</v>
      </c>
      <c r="L202" t="s">
        <v>564</v>
      </c>
      <c r="M202" t="s">
        <v>1359</v>
      </c>
      <c r="N202">
        <v>9259</v>
      </c>
      <c r="O202">
        <v>9334</v>
      </c>
      <c r="P202">
        <v>0</v>
      </c>
      <c r="Q202">
        <v>75</v>
      </c>
      <c r="R202">
        <v>0</v>
      </c>
      <c r="S202" t="s">
        <v>865</v>
      </c>
      <c r="T202" t="s">
        <v>1836</v>
      </c>
      <c r="U202" t="s">
        <v>1090</v>
      </c>
      <c r="V202" t="s">
        <v>2059</v>
      </c>
      <c r="W202" t="s">
        <v>4308</v>
      </c>
      <c r="X202" t="s">
        <v>3415</v>
      </c>
      <c r="Y202" t="s">
        <v>4647</v>
      </c>
      <c r="AD202" t="s">
        <v>4648</v>
      </c>
      <c r="AE202" t="s">
        <v>1477</v>
      </c>
      <c r="AG202" t="s">
        <v>1131</v>
      </c>
      <c r="AH202" t="s">
        <v>1662</v>
      </c>
      <c r="AI202" t="s">
        <v>1301</v>
      </c>
      <c r="AK202" t="s">
        <v>859</v>
      </c>
      <c r="AL202" t="s">
        <v>4649</v>
      </c>
      <c r="AM202" t="s">
        <v>859</v>
      </c>
      <c r="AN202" s="13">
        <v>137.30000000000001</v>
      </c>
      <c r="AO202" s="14">
        <v>20250003360380</v>
      </c>
      <c r="AP202" s="12">
        <v>45758</v>
      </c>
      <c r="AR202" s="17">
        <v>1824000</v>
      </c>
      <c r="AS202" s="13">
        <v>5.88</v>
      </c>
      <c r="AU202" s="25">
        <v>2043727</v>
      </c>
      <c r="AV202" s="17">
        <v>1833976</v>
      </c>
      <c r="AW202" s="13">
        <v>8.7100000000000009</v>
      </c>
      <c r="AX202">
        <f t="shared" si="3"/>
        <v>1</v>
      </c>
    </row>
    <row r="203" spans="1:50" x14ac:dyDescent="0.3">
      <c r="A203">
        <v>2090296</v>
      </c>
      <c r="B203" s="12">
        <v>45666</v>
      </c>
      <c r="C203" s="12">
        <v>45751</v>
      </c>
      <c r="D203" s="12">
        <v>45791</v>
      </c>
      <c r="E203">
        <v>86</v>
      </c>
      <c r="F203" t="s">
        <v>2535</v>
      </c>
      <c r="G203" t="s">
        <v>861</v>
      </c>
      <c r="H203" t="s">
        <v>875</v>
      </c>
      <c r="I203" t="s">
        <v>875</v>
      </c>
      <c r="J203" t="s">
        <v>2543</v>
      </c>
      <c r="K203">
        <v>996866969</v>
      </c>
      <c r="L203" t="s">
        <v>598</v>
      </c>
      <c r="M203" t="s">
        <v>1359</v>
      </c>
      <c r="N203">
        <v>8687</v>
      </c>
      <c r="O203">
        <v>8751</v>
      </c>
      <c r="P203">
        <v>0</v>
      </c>
      <c r="Q203">
        <v>64</v>
      </c>
      <c r="R203">
        <v>0</v>
      </c>
      <c r="S203" t="s">
        <v>865</v>
      </c>
      <c r="T203" t="s">
        <v>1836</v>
      </c>
      <c r="U203" t="s">
        <v>1090</v>
      </c>
      <c r="V203" t="s">
        <v>2059</v>
      </c>
      <c r="W203" t="s">
        <v>4308</v>
      </c>
      <c r="X203" t="s">
        <v>1604</v>
      </c>
      <c r="Y203" t="s">
        <v>3418</v>
      </c>
      <c r="AD203" t="s">
        <v>4650</v>
      </c>
      <c r="AE203" t="s">
        <v>1477</v>
      </c>
      <c r="AG203" t="s">
        <v>3908</v>
      </c>
      <c r="AH203" t="s">
        <v>3171</v>
      </c>
      <c r="AI203" t="s">
        <v>3060</v>
      </c>
      <c r="AK203" t="s">
        <v>859</v>
      </c>
      <c r="AL203" t="s">
        <v>4651</v>
      </c>
      <c r="AM203" t="s">
        <v>859</v>
      </c>
      <c r="AN203" s="13">
        <v>95.82</v>
      </c>
      <c r="AO203" s="14">
        <v>20250003360381</v>
      </c>
      <c r="AP203" s="12">
        <v>45758</v>
      </c>
      <c r="AR203" s="17">
        <v>1833976</v>
      </c>
      <c r="AS203" s="13">
        <v>8.7100000000000009</v>
      </c>
      <c r="AU203" s="29">
        <v>2068565</v>
      </c>
      <c r="AV203" s="17">
        <v>1837391</v>
      </c>
      <c r="AW203" s="13">
        <v>904.30000000000007</v>
      </c>
      <c r="AX203">
        <f t="shared" si="3"/>
        <v>1</v>
      </c>
    </row>
    <row r="204" spans="1:50" x14ac:dyDescent="0.3">
      <c r="A204">
        <v>2090297</v>
      </c>
      <c r="B204" s="12">
        <v>45666</v>
      </c>
      <c r="C204" s="12">
        <v>45751</v>
      </c>
      <c r="D204" s="12">
        <v>45791</v>
      </c>
      <c r="E204">
        <v>86</v>
      </c>
      <c r="F204" t="s">
        <v>2535</v>
      </c>
      <c r="G204" t="s">
        <v>861</v>
      </c>
      <c r="H204" t="s">
        <v>875</v>
      </c>
      <c r="I204" t="s">
        <v>875</v>
      </c>
      <c r="J204" t="s">
        <v>2543</v>
      </c>
      <c r="K204">
        <v>996866969</v>
      </c>
      <c r="L204" t="s">
        <v>323</v>
      </c>
      <c r="M204" t="s">
        <v>1359</v>
      </c>
      <c r="N204">
        <v>6904</v>
      </c>
      <c r="O204">
        <v>6946</v>
      </c>
      <c r="P204">
        <v>0</v>
      </c>
      <c r="Q204">
        <v>42</v>
      </c>
      <c r="R204">
        <v>0</v>
      </c>
      <c r="S204" t="s">
        <v>865</v>
      </c>
      <c r="T204" t="s">
        <v>1836</v>
      </c>
      <c r="U204" t="s">
        <v>1090</v>
      </c>
      <c r="V204" t="s">
        <v>4652</v>
      </c>
      <c r="W204" t="s">
        <v>4653</v>
      </c>
      <c r="AD204" t="s">
        <v>4654</v>
      </c>
      <c r="AE204" t="s">
        <v>1477</v>
      </c>
      <c r="AG204" t="s">
        <v>4655</v>
      </c>
      <c r="AH204" t="s">
        <v>4656</v>
      </c>
      <c r="AI204" t="s">
        <v>1335</v>
      </c>
      <c r="AK204" t="s">
        <v>859</v>
      </c>
      <c r="AL204" t="s">
        <v>4657</v>
      </c>
      <c r="AM204" t="s">
        <v>859</v>
      </c>
      <c r="AN204" s="13">
        <v>50.4</v>
      </c>
      <c r="AO204" s="14">
        <v>20250003360382</v>
      </c>
      <c r="AP204" s="12">
        <v>45758</v>
      </c>
      <c r="AR204" s="17">
        <v>1837391</v>
      </c>
      <c r="AS204" s="13">
        <v>904.30000000000007</v>
      </c>
      <c r="AU204" s="25">
        <v>2080096</v>
      </c>
      <c r="AV204" s="17">
        <v>1862160</v>
      </c>
      <c r="AW204" s="13">
        <v>8.49</v>
      </c>
      <c r="AX204">
        <f t="shared" si="3"/>
        <v>1</v>
      </c>
    </row>
    <row r="205" spans="1:50" x14ac:dyDescent="0.3">
      <c r="A205">
        <v>2090298</v>
      </c>
      <c r="B205" s="12">
        <v>45666</v>
      </c>
      <c r="C205" s="12">
        <v>45751</v>
      </c>
      <c r="D205" s="12">
        <v>45791</v>
      </c>
      <c r="E205">
        <v>86</v>
      </c>
      <c r="F205" t="s">
        <v>2535</v>
      </c>
      <c r="G205" t="s">
        <v>861</v>
      </c>
      <c r="H205" t="s">
        <v>875</v>
      </c>
      <c r="I205" t="s">
        <v>875</v>
      </c>
      <c r="J205" t="s">
        <v>2543</v>
      </c>
      <c r="K205">
        <v>996866969</v>
      </c>
      <c r="L205" t="s">
        <v>417</v>
      </c>
      <c r="M205" t="s">
        <v>1359</v>
      </c>
      <c r="N205">
        <v>7958</v>
      </c>
      <c r="O205">
        <v>8016</v>
      </c>
      <c r="P205">
        <v>0</v>
      </c>
      <c r="Q205">
        <v>58</v>
      </c>
      <c r="R205">
        <v>0</v>
      </c>
      <c r="S205" t="s">
        <v>865</v>
      </c>
      <c r="T205" t="s">
        <v>1836</v>
      </c>
      <c r="U205" t="s">
        <v>1090</v>
      </c>
      <c r="V205" t="s">
        <v>2059</v>
      </c>
      <c r="W205" t="s">
        <v>4308</v>
      </c>
      <c r="X205" t="s">
        <v>2512</v>
      </c>
      <c r="Y205" t="s">
        <v>1195</v>
      </c>
      <c r="AD205" t="s">
        <v>4658</v>
      </c>
      <c r="AE205" t="s">
        <v>1477</v>
      </c>
      <c r="AG205" t="s">
        <v>4659</v>
      </c>
      <c r="AH205" t="s">
        <v>4257</v>
      </c>
      <c r="AI205" t="s">
        <v>4363</v>
      </c>
      <c r="AK205" t="s">
        <v>859</v>
      </c>
      <c r="AL205" t="s">
        <v>4660</v>
      </c>
      <c r="AM205" t="s">
        <v>859</v>
      </c>
      <c r="AN205" s="13">
        <v>73.22</v>
      </c>
      <c r="AO205" s="14">
        <v>20250003360383</v>
      </c>
      <c r="AP205" s="12">
        <v>45758</v>
      </c>
      <c r="AR205" s="17">
        <v>1862160</v>
      </c>
      <c r="AS205" s="13">
        <v>8.49</v>
      </c>
      <c r="AU205" s="25">
        <v>2086617</v>
      </c>
      <c r="AV205" s="17">
        <v>1896261</v>
      </c>
      <c r="AW205" s="13">
        <v>12.13</v>
      </c>
      <c r="AX205">
        <f t="shared" si="3"/>
        <v>1</v>
      </c>
    </row>
    <row r="206" spans="1:50" x14ac:dyDescent="0.3">
      <c r="A206">
        <v>2090299</v>
      </c>
      <c r="B206" s="12">
        <v>45666</v>
      </c>
      <c r="C206" s="12">
        <v>45751</v>
      </c>
      <c r="D206" s="12">
        <v>45791</v>
      </c>
      <c r="E206">
        <v>86</v>
      </c>
      <c r="F206" t="s">
        <v>2535</v>
      </c>
      <c r="G206" t="s">
        <v>861</v>
      </c>
      <c r="H206" t="s">
        <v>875</v>
      </c>
      <c r="I206" t="s">
        <v>875</v>
      </c>
      <c r="J206" t="s">
        <v>2543</v>
      </c>
      <c r="K206">
        <v>996866969</v>
      </c>
      <c r="L206" t="s">
        <v>372</v>
      </c>
      <c r="M206" t="s">
        <v>1359</v>
      </c>
      <c r="N206">
        <v>8160</v>
      </c>
      <c r="O206">
        <v>8227</v>
      </c>
      <c r="P206">
        <v>0</v>
      </c>
      <c r="Q206">
        <v>67</v>
      </c>
      <c r="R206">
        <v>0</v>
      </c>
      <c r="S206" t="s">
        <v>865</v>
      </c>
      <c r="T206" t="s">
        <v>1836</v>
      </c>
      <c r="U206" t="s">
        <v>1090</v>
      </c>
      <c r="V206" t="s">
        <v>2059</v>
      </c>
      <c r="W206" t="s">
        <v>4308</v>
      </c>
      <c r="X206" t="s">
        <v>1167</v>
      </c>
      <c r="Y206" t="s">
        <v>1168</v>
      </c>
      <c r="AD206" t="s">
        <v>4661</v>
      </c>
      <c r="AE206" t="s">
        <v>1477</v>
      </c>
      <c r="AG206" t="s">
        <v>4114</v>
      </c>
      <c r="AH206" t="s">
        <v>2044</v>
      </c>
      <c r="AI206" t="s">
        <v>3500</v>
      </c>
      <c r="AK206" t="s">
        <v>859</v>
      </c>
      <c r="AL206" t="s">
        <v>4662</v>
      </c>
      <c r="AM206" t="s">
        <v>859</v>
      </c>
      <c r="AN206" s="13">
        <v>107.14</v>
      </c>
      <c r="AO206" s="14">
        <v>20250003360384</v>
      </c>
      <c r="AP206" s="12">
        <v>45758</v>
      </c>
      <c r="AR206" s="17">
        <v>1896261</v>
      </c>
      <c r="AS206" s="13">
        <v>12.13</v>
      </c>
      <c r="AU206" s="25">
        <v>2090294</v>
      </c>
      <c r="AV206" s="17">
        <v>1915476</v>
      </c>
      <c r="AW206" s="13">
        <v>10.98</v>
      </c>
      <c r="AX206">
        <f t="shared" si="3"/>
        <v>1</v>
      </c>
    </row>
    <row r="207" spans="1:50" x14ac:dyDescent="0.3">
      <c r="A207">
        <v>2090300</v>
      </c>
      <c r="B207" s="12">
        <v>45666</v>
      </c>
      <c r="C207" s="12">
        <v>45751</v>
      </c>
      <c r="D207" s="12">
        <v>45791</v>
      </c>
      <c r="E207">
        <v>86</v>
      </c>
      <c r="F207" t="s">
        <v>2535</v>
      </c>
      <c r="G207" t="s">
        <v>861</v>
      </c>
      <c r="H207" t="s">
        <v>875</v>
      </c>
      <c r="I207" t="s">
        <v>875</v>
      </c>
      <c r="J207" t="s">
        <v>2543</v>
      </c>
      <c r="K207">
        <v>996866969</v>
      </c>
      <c r="L207" t="s">
        <v>418</v>
      </c>
      <c r="M207" t="s">
        <v>1359</v>
      </c>
      <c r="N207">
        <v>7527</v>
      </c>
      <c r="O207">
        <v>7583</v>
      </c>
      <c r="P207">
        <v>0</v>
      </c>
      <c r="Q207">
        <v>56</v>
      </c>
      <c r="R207">
        <v>0</v>
      </c>
      <c r="S207" t="s">
        <v>865</v>
      </c>
      <c r="T207" t="s">
        <v>1836</v>
      </c>
      <c r="U207" t="s">
        <v>1090</v>
      </c>
      <c r="V207" t="s">
        <v>1801</v>
      </c>
      <c r="W207" t="s">
        <v>1802</v>
      </c>
      <c r="AD207" t="s">
        <v>1943</v>
      </c>
      <c r="AE207" t="s">
        <v>1477</v>
      </c>
      <c r="AG207" t="s">
        <v>4112</v>
      </c>
      <c r="AH207" t="s">
        <v>3196</v>
      </c>
      <c r="AI207" t="s">
        <v>1222</v>
      </c>
      <c r="AK207" t="s">
        <v>859</v>
      </c>
      <c r="AL207" t="s">
        <v>4646</v>
      </c>
      <c r="AM207" t="s">
        <v>859</v>
      </c>
      <c r="AN207" s="13">
        <v>68.87</v>
      </c>
      <c r="AO207" s="14">
        <v>20250003360385</v>
      </c>
      <c r="AP207" s="12">
        <v>45758</v>
      </c>
      <c r="AR207" s="17">
        <v>1915476</v>
      </c>
      <c r="AS207" s="13">
        <v>10.98</v>
      </c>
      <c r="AU207" s="25">
        <v>2090298</v>
      </c>
      <c r="AV207" s="17">
        <v>2003996</v>
      </c>
      <c r="AW207" s="13">
        <v>7.41</v>
      </c>
      <c r="AX207">
        <f t="shared" si="3"/>
        <v>1</v>
      </c>
    </row>
    <row r="208" spans="1:50" x14ac:dyDescent="0.3">
      <c r="A208">
        <v>2090301</v>
      </c>
      <c r="B208" s="12">
        <v>45666</v>
      </c>
      <c r="C208" s="12">
        <v>45751</v>
      </c>
      <c r="D208" s="12">
        <v>45791</v>
      </c>
      <c r="E208">
        <v>86</v>
      </c>
      <c r="F208" t="s">
        <v>2535</v>
      </c>
      <c r="G208" t="s">
        <v>861</v>
      </c>
      <c r="H208" t="s">
        <v>875</v>
      </c>
      <c r="I208" t="s">
        <v>875</v>
      </c>
      <c r="J208" t="s">
        <v>2543</v>
      </c>
      <c r="K208">
        <v>996866969</v>
      </c>
      <c r="L208" t="s">
        <v>271</v>
      </c>
      <c r="M208" t="s">
        <v>1359</v>
      </c>
      <c r="N208">
        <v>8387</v>
      </c>
      <c r="O208">
        <v>8453</v>
      </c>
      <c r="P208">
        <v>0</v>
      </c>
      <c r="Q208">
        <v>66</v>
      </c>
      <c r="R208">
        <v>0</v>
      </c>
      <c r="S208" t="s">
        <v>865</v>
      </c>
      <c r="T208" t="s">
        <v>1836</v>
      </c>
      <c r="U208" t="s">
        <v>1090</v>
      </c>
      <c r="V208" t="s">
        <v>2059</v>
      </c>
      <c r="W208" t="s">
        <v>4308</v>
      </c>
      <c r="X208" t="s">
        <v>4663</v>
      </c>
      <c r="Y208" t="s">
        <v>4664</v>
      </c>
      <c r="AD208" t="s">
        <v>4665</v>
      </c>
      <c r="AE208" t="s">
        <v>1477</v>
      </c>
      <c r="AG208" t="s">
        <v>4666</v>
      </c>
      <c r="AH208" t="s">
        <v>3351</v>
      </c>
      <c r="AI208" t="s">
        <v>4667</v>
      </c>
      <c r="AK208" t="s">
        <v>859</v>
      </c>
      <c r="AL208" t="s">
        <v>4668</v>
      </c>
      <c r="AM208" t="s">
        <v>859</v>
      </c>
      <c r="AN208" s="13">
        <v>103.37</v>
      </c>
      <c r="AO208" s="14">
        <v>20250003360386</v>
      </c>
      <c r="AP208" s="12">
        <v>45758</v>
      </c>
      <c r="AR208" s="17">
        <v>2003996</v>
      </c>
      <c r="AS208" s="13">
        <v>7.41</v>
      </c>
      <c r="AU208" s="25">
        <v>2090300</v>
      </c>
      <c r="AV208" s="17">
        <v>2004401</v>
      </c>
      <c r="AW208" s="13">
        <v>0.44</v>
      </c>
      <c r="AX208">
        <f t="shared" si="3"/>
        <v>1</v>
      </c>
    </row>
    <row r="209" spans="1:50" x14ac:dyDescent="0.3">
      <c r="A209">
        <v>2090302</v>
      </c>
      <c r="B209" s="12">
        <v>45666</v>
      </c>
      <c r="C209" s="12">
        <v>45751</v>
      </c>
      <c r="D209" s="12">
        <v>45791</v>
      </c>
      <c r="E209">
        <v>86</v>
      </c>
      <c r="F209" t="s">
        <v>2535</v>
      </c>
      <c r="G209" t="s">
        <v>861</v>
      </c>
      <c r="H209" t="s">
        <v>875</v>
      </c>
      <c r="I209" t="s">
        <v>875</v>
      </c>
      <c r="J209" t="s">
        <v>2543</v>
      </c>
      <c r="K209">
        <v>996866969</v>
      </c>
      <c r="L209" t="s">
        <v>324</v>
      </c>
      <c r="M209" t="s">
        <v>1359</v>
      </c>
      <c r="N209">
        <v>8079</v>
      </c>
      <c r="O209">
        <v>8154</v>
      </c>
      <c r="P209">
        <v>0</v>
      </c>
      <c r="Q209">
        <v>75</v>
      </c>
      <c r="R209">
        <v>0</v>
      </c>
      <c r="S209" t="s">
        <v>865</v>
      </c>
      <c r="T209" t="s">
        <v>1836</v>
      </c>
      <c r="U209" t="s">
        <v>1090</v>
      </c>
      <c r="V209" t="s">
        <v>2059</v>
      </c>
      <c r="W209" t="s">
        <v>4308</v>
      </c>
      <c r="X209" t="s">
        <v>3415</v>
      </c>
      <c r="Y209" t="s">
        <v>4647</v>
      </c>
      <c r="AD209" t="s">
        <v>4648</v>
      </c>
      <c r="AE209" t="s">
        <v>1477</v>
      </c>
      <c r="AG209" t="s">
        <v>1131</v>
      </c>
      <c r="AH209" t="s">
        <v>1662</v>
      </c>
      <c r="AI209" t="s">
        <v>1301</v>
      </c>
      <c r="AK209" t="s">
        <v>859</v>
      </c>
      <c r="AL209" t="s">
        <v>4649</v>
      </c>
      <c r="AM209" t="s">
        <v>859</v>
      </c>
      <c r="AN209" s="13">
        <v>137.30000000000001</v>
      </c>
      <c r="AO209" s="14">
        <v>20250003360387</v>
      </c>
      <c r="AP209" s="12">
        <v>45758</v>
      </c>
      <c r="AR209" s="17">
        <v>2004401</v>
      </c>
      <c r="AS209" s="13">
        <v>0.44</v>
      </c>
      <c r="AU209" s="25">
        <v>2090303</v>
      </c>
      <c r="AV209" s="17">
        <v>2008567</v>
      </c>
      <c r="AW209" s="13">
        <v>0.02</v>
      </c>
      <c r="AX209">
        <f t="shared" si="3"/>
        <v>1</v>
      </c>
    </row>
    <row r="210" spans="1:50" x14ac:dyDescent="0.3">
      <c r="A210">
        <v>2090303</v>
      </c>
      <c r="B210" s="12">
        <v>45666</v>
      </c>
      <c r="C210" s="12">
        <v>45751</v>
      </c>
      <c r="D210" s="12">
        <v>45791</v>
      </c>
      <c r="E210">
        <v>86</v>
      </c>
      <c r="F210" t="s">
        <v>2535</v>
      </c>
      <c r="G210" t="s">
        <v>861</v>
      </c>
      <c r="H210" t="s">
        <v>875</v>
      </c>
      <c r="I210" t="s">
        <v>875</v>
      </c>
      <c r="J210" t="s">
        <v>2543</v>
      </c>
      <c r="K210">
        <v>996866969</v>
      </c>
      <c r="L210" t="s">
        <v>419</v>
      </c>
      <c r="M210" t="s">
        <v>1359</v>
      </c>
      <c r="N210">
        <v>8131</v>
      </c>
      <c r="O210">
        <v>8188</v>
      </c>
      <c r="P210">
        <v>0</v>
      </c>
      <c r="Q210">
        <v>57</v>
      </c>
      <c r="R210">
        <v>0</v>
      </c>
      <c r="S210" t="s">
        <v>865</v>
      </c>
      <c r="T210" t="s">
        <v>1836</v>
      </c>
      <c r="U210" t="s">
        <v>1090</v>
      </c>
      <c r="V210" t="s">
        <v>4669</v>
      </c>
      <c r="W210" t="s">
        <v>4174</v>
      </c>
      <c r="AD210" t="s">
        <v>4670</v>
      </c>
      <c r="AE210" t="s">
        <v>1477</v>
      </c>
      <c r="AG210" t="s">
        <v>4671</v>
      </c>
      <c r="AH210" t="s">
        <v>954</v>
      </c>
      <c r="AI210" t="s">
        <v>1806</v>
      </c>
      <c r="AK210" t="s">
        <v>859</v>
      </c>
      <c r="AL210" t="s">
        <v>4672</v>
      </c>
      <c r="AM210" t="s">
        <v>859</v>
      </c>
      <c r="AN210" s="13">
        <v>70.180000000000007</v>
      </c>
      <c r="AO210" s="14">
        <v>20250003360388</v>
      </c>
      <c r="AP210" s="12">
        <v>45758</v>
      </c>
      <c r="AR210" s="17">
        <v>2008567</v>
      </c>
      <c r="AS210" s="13">
        <v>0.02</v>
      </c>
      <c r="AU210" s="25">
        <v>2090305</v>
      </c>
      <c r="AV210" s="17">
        <v>2008568</v>
      </c>
      <c r="AW210" s="13">
        <v>0.01</v>
      </c>
      <c r="AX210">
        <f t="shared" si="3"/>
        <v>1</v>
      </c>
    </row>
    <row r="211" spans="1:50" x14ac:dyDescent="0.3">
      <c r="A211">
        <v>2090304</v>
      </c>
      <c r="B211" s="12">
        <v>45666</v>
      </c>
      <c r="C211" s="12">
        <v>45751</v>
      </c>
      <c r="D211" s="12">
        <v>45791</v>
      </c>
      <c r="E211">
        <v>86</v>
      </c>
      <c r="F211" t="s">
        <v>2535</v>
      </c>
      <c r="G211" t="s">
        <v>861</v>
      </c>
      <c r="H211" t="s">
        <v>875</v>
      </c>
      <c r="I211" t="s">
        <v>875</v>
      </c>
      <c r="J211" t="s">
        <v>2543</v>
      </c>
      <c r="K211">
        <v>996866969</v>
      </c>
      <c r="L211" t="s">
        <v>272</v>
      </c>
      <c r="M211" t="s">
        <v>1359</v>
      </c>
      <c r="N211">
        <v>7214</v>
      </c>
      <c r="O211">
        <v>7260</v>
      </c>
      <c r="P211">
        <v>0</v>
      </c>
      <c r="Q211">
        <v>46</v>
      </c>
      <c r="R211">
        <v>0</v>
      </c>
      <c r="S211" t="s">
        <v>865</v>
      </c>
      <c r="T211" t="s">
        <v>1836</v>
      </c>
      <c r="U211" t="s">
        <v>1090</v>
      </c>
      <c r="V211" t="s">
        <v>4673</v>
      </c>
      <c r="W211" t="s">
        <v>4674</v>
      </c>
      <c r="AD211" t="s">
        <v>4675</v>
      </c>
      <c r="AE211" t="s">
        <v>1477</v>
      </c>
      <c r="AG211" t="s">
        <v>4676</v>
      </c>
      <c r="AH211" t="s">
        <v>1613</v>
      </c>
      <c r="AI211" t="s">
        <v>878</v>
      </c>
      <c r="AK211" t="s">
        <v>859</v>
      </c>
      <c r="AL211" t="s">
        <v>4677</v>
      </c>
      <c r="AM211" t="s">
        <v>859</v>
      </c>
      <c r="AN211" s="13">
        <v>55.69</v>
      </c>
      <c r="AO211" s="14">
        <v>20250003360389</v>
      </c>
      <c r="AP211" s="12">
        <v>45758</v>
      </c>
      <c r="AR211" s="17">
        <v>2008568</v>
      </c>
      <c r="AS211" s="13">
        <v>0.01</v>
      </c>
      <c r="AU211" s="25">
        <v>2090307</v>
      </c>
      <c r="AV211" s="17">
        <v>2008569</v>
      </c>
      <c r="AW211" s="13">
        <v>0.01</v>
      </c>
      <c r="AX211">
        <f t="shared" si="3"/>
        <v>1</v>
      </c>
    </row>
    <row r="212" spans="1:50" x14ac:dyDescent="0.3">
      <c r="A212">
        <v>2090305</v>
      </c>
      <c r="B212" s="12">
        <v>45666</v>
      </c>
      <c r="C212" s="12">
        <v>45751</v>
      </c>
      <c r="D212" s="12">
        <v>45791</v>
      </c>
      <c r="E212">
        <v>86</v>
      </c>
      <c r="F212" t="s">
        <v>2535</v>
      </c>
      <c r="G212" t="s">
        <v>861</v>
      </c>
      <c r="H212" t="s">
        <v>875</v>
      </c>
      <c r="I212" t="s">
        <v>875</v>
      </c>
      <c r="J212" t="s">
        <v>2543</v>
      </c>
      <c r="K212">
        <v>996866969</v>
      </c>
      <c r="L212" t="s">
        <v>420</v>
      </c>
      <c r="M212" t="s">
        <v>1359</v>
      </c>
      <c r="N212">
        <v>7643</v>
      </c>
      <c r="O212">
        <v>7697</v>
      </c>
      <c r="P212">
        <v>0</v>
      </c>
      <c r="Q212">
        <v>54</v>
      </c>
      <c r="R212">
        <v>0</v>
      </c>
      <c r="S212" t="s">
        <v>865</v>
      </c>
      <c r="T212" t="s">
        <v>1836</v>
      </c>
      <c r="U212" t="s">
        <v>1090</v>
      </c>
      <c r="V212" t="s">
        <v>3024</v>
      </c>
      <c r="W212" t="s">
        <v>3025</v>
      </c>
      <c r="AD212" t="s">
        <v>3026</v>
      </c>
      <c r="AE212" t="s">
        <v>1477</v>
      </c>
      <c r="AG212" t="s">
        <v>2636</v>
      </c>
      <c r="AH212" t="s">
        <v>1137</v>
      </c>
      <c r="AI212" t="s">
        <v>2993</v>
      </c>
      <c r="AK212" t="s">
        <v>859</v>
      </c>
      <c r="AL212" t="s">
        <v>4678</v>
      </c>
      <c r="AM212" t="s">
        <v>859</v>
      </c>
      <c r="AN212" s="13">
        <v>66.23</v>
      </c>
      <c r="AO212" s="14">
        <v>20250003360390</v>
      </c>
      <c r="AP212" s="12">
        <v>45758</v>
      </c>
      <c r="AR212" s="17">
        <v>2008569</v>
      </c>
      <c r="AS212" s="13">
        <v>0.01</v>
      </c>
      <c r="AU212" s="25">
        <v>2090313</v>
      </c>
      <c r="AV212" s="17">
        <v>2010220</v>
      </c>
      <c r="AW212" s="13">
        <v>7.5</v>
      </c>
      <c r="AX212">
        <f t="shared" si="3"/>
        <v>1</v>
      </c>
    </row>
    <row r="213" spans="1:50" x14ac:dyDescent="0.3">
      <c r="A213">
        <v>2090306</v>
      </c>
      <c r="B213" s="12">
        <v>45666</v>
      </c>
      <c r="C213" s="12">
        <v>45751</v>
      </c>
      <c r="D213" s="12">
        <v>45791</v>
      </c>
      <c r="E213">
        <v>86</v>
      </c>
      <c r="F213" t="s">
        <v>2535</v>
      </c>
      <c r="G213" t="s">
        <v>861</v>
      </c>
      <c r="H213" t="s">
        <v>875</v>
      </c>
      <c r="I213" t="s">
        <v>875</v>
      </c>
      <c r="J213" t="s">
        <v>2543</v>
      </c>
      <c r="K213">
        <v>996866969</v>
      </c>
      <c r="L213" t="s">
        <v>325</v>
      </c>
      <c r="M213" t="s">
        <v>1359</v>
      </c>
      <c r="N213">
        <v>7838</v>
      </c>
      <c r="O213">
        <v>7889</v>
      </c>
      <c r="P213">
        <v>0</v>
      </c>
      <c r="Q213">
        <v>51</v>
      </c>
      <c r="R213">
        <v>0</v>
      </c>
      <c r="S213" t="s">
        <v>865</v>
      </c>
      <c r="T213" t="s">
        <v>1836</v>
      </c>
      <c r="U213" t="s">
        <v>1090</v>
      </c>
      <c r="V213" t="s">
        <v>1081</v>
      </c>
      <c r="W213" t="s">
        <v>1082</v>
      </c>
      <c r="AD213" t="s">
        <v>4679</v>
      </c>
      <c r="AE213" t="s">
        <v>1477</v>
      </c>
      <c r="AG213" t="s">
        <v>4680</v>
      </c>
      <c r="AH213" t="s">
        <v>1897</v>
      </c>
      <c r="AI213" t="s">
        <v>3171</v>
      </c>
      <c r="AK213" t="s">
        <v>859</v>
      </c>
      <c r="AL213" t="s">
        <v>4681</v>
      </c>
      <c r="AM213" t="s">
        <v>859</v>
      </c>
      <c r="AN213" s="13">
        <v>62.27</v>
      </c>
      <c r="AO213" s="14">
        <v>20250003360391</v>
      </c>
      <c r="AP213" s="12">
        <v>45758</v>
      </c>
      <c r="AR213" s="17">
        <v>2010220</v>
      </c>
      <c r="AS213" s="13">
        <v>7.5</v>
      </c>
      <c r="AU213" s="25">
        <v>2090314</v>
      </c>
      <c r="AV213" s="17">
        <v>2019865</v>
      </c>
      <c r="AW213" s="13">
        <v>8.44</v>
      </c>
      <c r="AX213">
        <f t="shared" si="3"/>
        <v>1</v>
      </c>
    </row>
    <row r="214" spans="1:50" x14ac:dyDescent="0.3">
      <c r="A214">
        <v>2090307</v>
      </c>
      <c r="B214" s="12">
        <v>45666</v>
      </c>
      <c r="C214" s="12">
        <v>45751</v>
      </c>
      <c r="D214" s="12">
        <v>45791</v>
      </c>
      <c r="E214">
        <v>86</v>
      </c>
      <c r="F214" t="s">
        <v>2535</v>
      </c>
      <c r="G214" t="s">
        <v>861</v>
      </c>
      <c r="H214" t="s">
        <v>875</v>
      </c>
      <c r="I214" t="s">
        <v>875</v>
      </c>
      <c r="J214" t="s">
        <v>2543</v>
      </c>
      <c r="K214">
        <v>996866969</v>
      </c>
      <c r="L214" t="s">
        <v>421</v>
      </c>
      <c r="M214" t="s">
        <v>1359</v>
      </c>
      <c r="N214">
        <v>7392</v>
      </c>
      <c r="O214">
        <v>7439</v>
      </c>
      <c r="P214">
        <v>0</v>
      </c>
      <c r="Q214">
        <v>47</v>
      </c>
      <c r="R214">
        <v>0</v>
      </c>
      <c r="S214" t="s">
        <v>865</v>
      </c>
      <c r="T214" t="s">
        <v>1836</v>
      </c>
      <c r="U214" t="s">
        <v>1090</v>
      </c>
      <c r="V214" t="s">
        <v>2103</v>
      </c>
      <c r="W214" t="s">
        <v>4290</v>
      </c>
      <c r="AD214" t="s">
        <v>4682</v>
      </c>
      <c r="AE214" t="s">
        <v>1477</v>
      </c>
      <c r="AG214" t="s">
        <v>4210</v>
      </c>
      <c r="AH214" t="s">
        <v>1606</v>
      </c>
      <c r="AI214" t="s">
        <v>1016</v>
      </c>
      <c r="AK214" t="s">
        <v>859</v>
      </c>
      <c r="AL214" t="s">
        <v>3058</v>
      </c>
      <c r="AM214" t="s">
        <v>859</v>
      </c>
      <c r="AN214" s="13">
        <v>57</v>
      </c>
      <c r="AO214" s="14">
        <v>20250003360392</v>
      </c>
      <c r="AP214" s="12">
        <v>45758</v>
      </c>
      <c r="AR214" s="17">
        <v>2019865</v>
      </c>
      <c r="AS214" s="13">
        <v>8.44</v>
      </c>
      <c r="AU214" s="25">
        <v>2090315</v>
      </c>
      <c r="AV214" s="17">
        <v>2048770</v>
      </c>
      <c r="AW214" s="13">
        <v>14.45</v>
      </c>
      <c r="AX214">
        <f t="shared" si="3"/>
        <v>1</v>
      </c>
    </row>
    <row r="215" spans="1:50" x14ac:dyDescent="0.3">
      <c r="A215">
        <v>2090308</v>
      </c>
      <c r="B215" s="12">
        <v>45666</v>
      </c>
      <c r="C215" s="12">
        <v>45751</v>
      </c>
      <c r="D215" s="12">
        <v>45791</v>
      </c>
      <c r="E215">
        <v>86</v>
      </c>
      <c r="F215" t="s">
        <v>2535</v>
      </c>
      <c r="G215" t="s">
        <v>861</v>
      </c>
      <c r="H215" t="s">
        <v>875</v>
      </c>
      <c r="I215" t="s">
        <v>875</v>
      </c>
      <c r="J215" t="s">
        <v>2543</v>
      </c>
      <c r="K215">
        <v>996866969</v>
      </c>
      <c r="L215" t="s">
        <v>373</v>
      </c>
      <c r="M215" t="s">
        <v>1359</v>
      </c>
      <c r="N215">
        <v>7810</v>
      </c>
      <c r="O215">
        <v>7866</v>
      </c>
      <c r="P215">
        <v>0</v>
      </c>
      <c r="Q215">
        <v>56</v>
      </c>
      <c r="R215">
        <v>0</v>
      </c>
      <c r="S215" t="s">
        <v>865</v>
      </c>
      <c r="T215" t="s">
        <v>1836</v>
      </c>
      <c r="U215" t="s">
        <v>1090</v>
      </c>
      <c r="V215" t="s">
        <v>1801</v>
      </c>
      <c r="W215" t="s">
        <v>1802</v>
      </c>
      <c r="AD215" t="s">
        <v>1943</v>
      </c>
      <c r="AE215" t="s">
        <v>1477</v>
      </c>
      <c r="AG215" t="s">
        <v>4112</v>
      </c>
      <c r="AH215" t="s">
        <v>3196</v>
      </c>
      <c r="AI215" t="s">
        <v>1222</v>
      </c>
      <c r="AK215" t="s">
        <v>859</v>
      </c>
      <c r="AL215" t="s">
        <v>4646</v>
      </c>
      <c r="AM215" t="s">
        <v>859</v>
      </c>
      <c r="AN215" s="13">
        <v>68.87</v>
      </c>
      <c r="AO215" s="14">
        <v>20250003360393</v>
      </c>
      <c r="AP215" s="12">
        <v>45758</v>
      </c>
      <c r="AR215" s="17">
        <v>2048770</v>
      </c>
      <c r="AS215" s="13">
        <v>14.45</v>
      </c>
      <c r="AU215" s="25">
        <v>2090317</v>
      </c>
      <c r="AV215" s="17">
        <v>2056224</v>
      </c>
      <c r="AW215" s="13">
        <v>8.7100000000000009</v>
      </c>
      <c r="AX215">
        <f t="shared" si="3"/>
        <v>1</v>
      </c>
    </row>
    <row r="216" spans="1:50" x14ac:dyDescent="0.3">
      <c r="A216">
        <v>2090309</v>
      </c>
      <c r="B216" s="12">
        <v>45666</v>
      </c>
      <c r="C216" s="12">
        <v>45751</v>
      </c>
      <c r="D216" s="12">
        <v>45791</v>
      </c>
      <c r="E216">
        <v>86</v>
      </c>
      <c r="F216" t="s">
        <v>2535</v>
      </c>
      <c r="G216" t="s">
        <v>861</v>
      </c>
      <c r="H216" t="s">
        <v>875</v>
      </c>
      <c r="I216" t="s">
        <v>875</v>
      </c>
      <c r="J216" t="s">
        <v>2543</v>
      </c>
      <c r="K216">
        <v>996866969</v>
      </c>
      <c r="L216" t="s">
        <v>565</v>
      </c>
      <c r="M216" t="s">
        <v>1359</v>
      </c>
      <c r="N216">
        <v>7864</v>
      </c>
      <c r="O216">
        <v>7919</v>
      </c>
      <c r="P216">
        <v>0</v>
      </c>
      <c r="Q216">
        <v>55</v>
      </c>
      <c r="R216">
        <v>0</v>
      </c>
      <c r="S216" t="s">
        <v>865</v>
      </c>
      <c r="T216" t="s">
        <v>1836</v>
      </c>
      <c r="U216" t="s">
        <v>1090</v>
      </c>
      <c r="V216" t="s">
        <v>1094</v>
      </c>
      <c r="W216" t="s">
        <v>1095</v>
      </c>
      <c r="AD216" t="s">
        <v>4683</v>
      </c>
      <c r="AE216" t="s">
        <v>1477</v>
      </c>
      <c r="AG216" t="s">
        <v>4684</v>
      </c>
      <c r="AH216" t="s">
        <v>3456</v>
      </c>
      <c r="AI216" t="s">
        <v>2432</v>
      </c>
      <c r="AK216" t="s">
        <v>859</v>
      </c>
      <c r="AL216" t="s">
        <v>4685</v>
      </c>
      <c r="AM216" t="s">
        <v>859</v>
      </c>
      <c r="AN216" s="13">
        <v>67.55</v>
      </c>
      <c r="AO216" s="14">
        <v>20250003360394</v>
      </c>
      <c r="AP216" s="12">
        <v>45758</v>
      </c>
      <c r="AR216" s="17">
        <v>2056224</v>
      </c>
      <c r="AS216" s="13">
        <v>8.7100000000000009</v>
      </c>
      <c r="AU216" s="25">
        <v>2090321</v>
      </c>
      <c r="AV216" s="17">
        <v>2058733</v>
      </c>
      <c r="AW216" s="13">
        <v>23.34</v>
      </c>
      <c r="AX216">
        <f t="shared" si="3"/>
        <v>1</v>
      </c>
    </row>
    <row r="217" spans="1:50" x14ac:dyDescent="0.3">
      <c r="A217">
        <v>2090310</v>
      </c>
      <c r="B217" s="12">
        <v>45666</v>
      </c>
      <c r="C217" s="12">
        <v>45751</v>
      </c>
      <c r="D217" s="12">
        <v>45791</v>
      </c>
      <c r="E217">
        <v>86</v>
      </c>
      <c r="F217" t="s">
        <v>2535</v>
      </c>
      <c r="G217" t="s">
        <v>861</v>
      </c>
      <c r="H217" t="s">
        <v>875</v>
      </c>
      <c r="I217" t="s">
        <v>875</v>
      </c>
      <c r="J217" t="s">
        <v>2543</v>
      </c>
      <c r="K217">
        <v>996866969</v>
      </c>
      <c r="L217" t="s">
        <v>599</v>
      </c>
      <c r="M217" t="s">
        <v>1359</v>
      </c>
      <c r="N217">
        <v>7733</v>
      </c>
      <c r="O217">
        <v>7790</v>
      </c>
      <c r="P217">
        <v>0</v>
      </c>
      <c r="Q217">
        <v>57</v>
      </c>
      <c r="R217">
        <v>0</v>
      </c>
      <c r="S217" t="s">
        <v>865</v>
      </c>
      <c r="T217" t="s">
        <v>1836</v>
      </c>
      <c r="U217" t="s">
        <v>1090</v>
      </c>
      <c r="V217" t="s">
        <v>4669</v>
      </c>
      <c r="W217" t="s">
        <v>4174</v>
      </c>
      <c r="AD217" t="s">
        <v>4670</v>
      </c>
      <c r="AE217" t="s">
        <v>1477</v>
      </c>
      <c r="AG217" t="s">
        <v>4671</v>
      </c>
      <c r="AH217" t="s">
        <v>954</v>
      </c>
      <c r="AI217" t="s">
        <v>1806</v>
      </c>
      <c r="AK217" t="s">
        <v>859</v>
      </c>
      <c r="AL217" t="s">
        <v>4672</v>
      </c>
      <c r="AM217" t="s">
        <v>859</v>
      </c>
      <c r="AN217" s="13">
        <v>70.180000000000007</v>
      </c>
      <c r="AO217" s="14">
        <v>20250003360395</v>
      </c>
      <c r="AP217" s="12">
        <v>45758</v>
      </c>
      <c r="AR217" s="17">
        <v>2058733</v>
      </c>
      <c r="AS217" s="13">
        <v>23.34</v>
      </c>
      <c r="AU217" s="25">
        <v>2090323</v>
      </c>
      <c r="AV217" s="17">
        <v>2080096</v>
      </c>
      <c r="AW217" s="13">
        <v>7.15</v>
      </c>
      <c r="AX217">
        <f t="shared" si="3"/>
        <v>1</v>
      </c>
    </row>
    <row r="218" spans="1:50" x14ac:dyDescent="0.3">
      <c r="A218">
        <v>2090311</v>
      </c>
      <c r="B218" s="12">
        <v>45666</v>
      </c>
      <c r="C218" s="12">
        <v>45751</v>
      </c>
      <c r="D218" s="12">
        <v>45791</v>
      </c>
      <c r="E218">
        <v>86</v>
      </c>
      <c r="F218" t="s">
        <v>2535</v>
      </c>
      <c r="G218" t="s">
        <v>861</v>
      </c>
      <c r="H218" t="s">
        <v>875</v>
      </c>
      <c r="I218" t="s">
        <v>875</v>
      </c>
      <c r="J218" t="s">
        <v>2543</v>
      </c>
      <c r="K218">
        <v>996866969</v>
      </c>
      <c r="L218" t="s">
        <v>514</v>
      </c>
      <c r="M218" t="s">
        <v>1359</v>
      </c>
      <c r="N218">
        <v>7480</v>
      </c>
      <c r="O218">
        <v>7529</v>
      </c>
      <c r="P218">
        <v>0</v>
      </c>
      <c r="Q218">
        <v>49</v>
      </c>
      <c r="R218">
        <v>0</v>
      </c>
      <c r="S218" t="s">
        <v>865</v>
      </c>
      <c r="T218" t="s">
        <v>1836</v>
      </c>
      <c r="U218" t="s">
        <v>1090</v>
      </c>
      <c r="V218" t="s">
        <v>4686</v>
      </c>
      <c r="W218" t="s">
        <v>4687</v>
      </c>
      <c r="AD218" t="s">
        <v>4688</v>
      </c>
      <c r="AE218" t="s">
        <v>1477</v>
      </c>
      <c r="AG218" t="s">
        <v>4689</v>
      </c>
      <c r="AH218" t="s">
        <v>2607</v>
      </c>
      <c r="AI218" t="s">
        <v>1108</v>
      </c>
      <c r="AK218" t="s">
        <v>859</v>
      </c>
      <c r="AL218" t="s">
        <v>4690</v>
      </c>
      <c r="AM218" t="s">
        <v>859</v>
      </c>
      <c r="AN218" s="13">
        <v>59.64</v>
      </c>
      <c r="AO218" s="14">
        <v>20250003360396</v>
      </c>
      <c r="AP218" s="12">
        <v>45758</v>
      </c>
      <c r="AR218" s="17">
        <v>2080096</v>
      </c>
      <c r="AS218" s="13">
        <v>7.15</v>
      </c>
      <c r="AU218" s="25">
        <v>2090333</v>
      </c>
      <c r="AV218" s="17">
        <v>2090294</v>
      </c>
      <c r="AW218" s="13">
        <v>68.87</v>
      </c>
      <c r="AX218">
        <f t="shared" si="3"/>
        <v>1</v>
      </c>
    </row>
    <row r="219" spans="1:50" x14ac:dyDescent="0.3">
      <c r="A219">
        <v>2090312</v>
      </c>
      <c r="B219" s="12">
        <v>45666</v>
      </c>
      <c r="C219" s="12">
        <v>45751</v>
      </c>
      <c r="D219" s="12">
        <v>45791</v>
      </c>
      <c r="E219">
        <v>86</v>
      </c>
      <c r="F219" t="s">
        <v>2535</v>
      </c>
      <c r="G219" t="s">
        <v>861</v>
      </c>
      <c r="H219" t="s">
        <v>875</v>
      </c>
      <c r="I219" t="s">
        <v>875</v>
      </c>
      <c r="J219" t="s">
        <v>2543</v>
      </c>
      <c r="K219">
        <v>996866969</v>
      </c>
      <c r="L219" t="s">
        <v>273</v>
      </c>
      <c r="M219" t="s">
        <v>1359</v>
      </c>
      <c r="N219">
        <v>8148</v>
      </c>
      <c r="O219">
        <v>8214</v>
      </c>
      <c r="P219">
        <v>0</v>
      </c>
      <c r="Q219">
        <v>66</v>
      </c>
      <c r="R219">
        <v>0</v>
      </c>
      <c r="S219" t="s">
        <v>865</v>
      </c>
      <c r="T219" t="s">
        <v>1836</v>
      </c>
      <c r="U219" t="s">
        <v>1090</v>
      </c>
      <c r="V219" t="s">
        <v>2059</v>
      </c>
      <c r="W219" t="s">
        <v>4308</v>
      </c>
      <c r="X219" t="s">
        <v>4663</v>
      </c>
      <c r="Y219" t="s">
        <v>4664</v>
      </c>
      <c r="AD219" t="s">
        <v>4665</v>
      </c>
      <c r="AE219" t="s">
        <v>1477</v>
      </c>
      <c r="AG219" t="s">
        <v>4666</v>
      </c>
      <c r="AH219" t="s">
        <v>3351</v>
      </c>
      <c r="AI219" t="s">
        <v>4667</v>
      </c>
      <c r="AK219" t="s">
        <v>859</v>
      </c>
      <c r="AL219" t="s">
        <v>4668</v>
      </c>
      <c r="AM219" t="s">
        <v>859</v>
      </c>
      <c r="AN219" s="13">
        <v>103.37</v>
      </c>
      <c r="AO219" s="14">
        <v>20250003360397</v>
      </c>
      <c r="AP219" s="12">
        <v>45758</v>
      </c>
      <c r="AR219" s="17">
        <v>2090294</v>
      </c>
      <c r="AS219" s="13">
        <v>68.87</v>
      </c>
      <c r="AU219" s="25">
        <v>2090350</v>
      </c>
      <c r="AV219" s="17">
        <v>2090295</v>
      </c>
      <c r="AW219" s="13">
        <v>137.30000000000001</v>
      </c>
      <c r="AX219">
        <f t="shared" si="3"/>
        <v>1</v>
      </c>
    </row>
    <row r="220" spans="1:50" x14ac:dyDescent="0.3">
      <c r="A220">
        <v>2090313</v>
      </c>
      <c r="B220" s="12">
        <v>45666</v>
      </c>
      <c r="C220" s="12">
        <v>45751</v>
      </c>
      <c r="D220" s="12">
        <v>45791</v>
      </c>
      <c r="E220">
        <v>86</v>
      </c>
      <c r="F220" t="s">
        <v>2535</v>
      </c>
      <c r="G220" t="s">
        <v>861</v>
      </c>
      <c r="H220" t="s">
        <v>875</v>
      </c>
      <c r="I220" t="s">
        <v>875</v>
      </c>
      <c r="J220" t="s">
        <v>2543</v>
      </c>
      <c r="K220">
        <v>996866969</v>
      </c>
      <c r="L220" t="s">
        <v>422</v>
      </c>
      <c r="M220" t="s">
        <v>1359</v>
      </c>
      <c r="N220">
        <v>7442</v>
      </c>
      <c r="O220">
        <v>7487</v>
      </c>
      <c r="P220">
        <v>0</v>
      </c>
      <c r="Q220">
        <v>45</v>
      </c>
      <c r="R220">
        <v>0</v>
      </c>
      <c r="S220" t="s">
        <v>865</v>
      </c>
      <c r="T220" t="s">
        <v>1836</v>
      </c>
      <c r="U220" t="s">
        <v>1090</v>
      </c>
      <c r="V220" t="s">
        <v>1110</v>
      </c>
      <c r="W220" t="s">
        <v>1111</v>
      </c>
      <c r="AD220" t="s">
        <v>4691</v>
      </c>
      <c r="AE220" t="s">
        <v>1477</v>
      </c>
      <c r="AG220" t="s">
        <v>4692</v>
      </c>
      <c r="AH220" t="s">
        <v>1413</v>
      </c>
      <c r="AI220" t="s">
        <v>2138</v>
      </c>
      <c r="AK220" t="s">
        <v>859</v>
      </c>
      <c r="AL220" t="s">
        <v>3626</v>
      </c>
      <c r="AM220" t="s">
        <v>859</v>
      </c>
      <c r="AN220" s="13">
        <v>54.36</v>
      </c>
      <c r="AO220" s="14">
        <v>20250003360398</v>
      </c>
      <c r="AP220" s="12">
        <v>45758</v>
      </c>
      <c r="AR220" s="17">
        <v>2090295</v>
      </c>
      <c r="AS220" s="13">
        <v>137.30000000000001</v>
      </c>
      <c r="AU220" s="25">
        <v>2090351</v>
      </c>
      <c r="AV220" s="17">
        <v>2090296</v>
      </c>
      <c r="AW220" s="13">
        <v>95.82</v>
      </c>
      <c r="AX220">
        <f t="shared" si="3"/>
        <v>1</v>
      </c>
    </row>
    <row r="221" spans="1:50" x14ac:dyDescent="0.3">
      <c r="A221">
        <v>2090314</v>
      </c>
      <c r="B221" s="12">
        <v>45666</v>
      </c>
      <c r="C221" s="12">
        <v>45751</v>
      </c>
      <c r="D221" s="12">
        <v>45791</v>
      </c>
      <c r="E221">
        <v>86</v>
      </c>
      <c r="F221" t="s">
        <v>2535</v>
      </c>
      <c r="G221" t="s">
        <v>861</v>
      </c>
      <c r="H221" t="s">
        <v>875</v>
      </c>
      <c r="I221" t="s">
        <v>875</v>
      </c>
      <c r="J221" t="s">
        <v>2543</v>
      </c>
      <c r="K221">
        <v>996866969</v>
      </c>
      <c r="L221" t="s">
        <v>423</v>
      </c>
      <c r="M221" t="s">
        <v>1359</v>
      </c>
      <c r="N221">
        <v>7567</v>
      </c>
      <c r="O221">
        <v>7615</v>
      </c>
      <c r="P221">
        <v>0</v>
      </c>
      <c r="Q221">
        <v>48</v>
      </c>
      <c r="R221">
        <v>0</v>
      </c>
      <c r="S221" t="s">
        <v>865</v>
      </c>
      <c r="T221" t="s">
        <v>1836</v>
      </c>
      <c r="U221" t="s">
        <v>1090</v>
      </c>
      <c r="V221" t="s">
        <v>1104</v>
      </c>
      <c r="W221" t="s">
        <v>1105</v>
      </c>
      <c r="AD221" t="s">
        <v>4693</v>
      </c>
      <c r="AE221" t="s">
        <v>1477</v>
      </c>
      <c r="AG221" t="s">
        <v>4694</v>
      </c>
      <c r="AH221" t="s">
        <v>3468</v>
      </c>
      <c r="AI221" t="s">
        <v>3251</v>
      </c>
      <c r="AK221" t="s">
        <v>859</v>
      </c>
      <c r="AL221" t="s">
        <v>4695</v>
      </c>
      <c r="AM221" t="s">
        <v>859</v>
      </c>
      <c r="AN221" s="13">
        <v>58.32</v>
      </c>
      <c r="AO221" s="14">
        <v>20250003360399</v>
      </c>
      <c r="AP221" s="12">
        <v>45758</v>
      </c>
      <c r="AR221" s="17">
        <v>2090296</v>
      </c>
      <c r="AS221" s="13">
        <v>95.82</v>
      </c>
      <c r="AU221" s="25">
        <v>2090352</v>
      </c>
      <c r="AV221" s="17">
        <v>2090297</v>
      </c>
      <c r="AW221" s="13">
        <v>50.4</v>
      </c>
      <c r="AX221">
        <f t="shared" si="3"/>
        <v>1</v>
      </c>
    </row>
    <row r="222" spans="1:50" x14ac:dyDescent="0.3">
      <c r="A222">
        <v>2090315</v>
      </c>
      <c r="B222" s="12">
        <v>45666</v>
      </c>
      <c r="C222" s="12">
        <v>45751</v>
      </c>
      <c r="D222" s="12">
        <v>45791</v>
      </c>
      <c r="E222">
        <v>86</v>
      </c>
      <c r="F222" t="s">
        <v>2535</v>
      </c>
      <c r="G222" t="s">
        <v>861</v>
      </c>
      <c r="H222" t="s">
        <v>875</v>
      </c>
      <c r="I222" t="s">
        <v>875</v>
      </c>
      <c r="J222" t="s">
        <v>2543</v>
      </c>
      <c r="K222">
        <v>996866969</v>
      </c>
      <c r="L222" t="s">
        <v>424</v>
      </c>
      <c r="M222" t="s">
        <v>1359</v>
      </c>
      <c r="N222">
        <v>7903</v>
      </c>
      <c r="O222">
        <v>7954</v>
      </c>
      <c r="P222">
        <v>0</v>
      </c>
      <c r="Q222">
        <v>51</v>
      </c>
      <c r="R222">
        <v>0</v>
      </c>
      <c r="S222" t="s">
        <v>865</v>
      </c>
      <c r="T222" t="s">
        <v>1836</v>
      </c>
      <c r="U222" t="s">
        <v>1090</v>
      </c>
      <c r="V222" t="s">
        <v>1081</v>
      </c>
      <c r="W222" t="s">
        <v>1082</v>
      </c>
      <c r="AD222" t="s">
        <v>4679</v>
      </c>
      <c r="AE222" t="s">
        <v>1477</v>
      </c>
      <c r="AG222" t="s">
        <v>4680</v>
      </c>
      <c r="AH222" t="s">
        <v>1897</v>
      </c>
      <c r="AI222" t="s">
        <v>3171</v>
      </c>
      <c r="AK222" t="s">
        <v>859</v>
      </c>
      <c r="AL222" t="s">
        <v>4681</v>
      </c>
      <c r="AM222" t="s">
        <v>859</v>
      </c>
      <c r="AN222" s="13">
        <v>62.27</v>
      </c>
      <c r="AO222" s="14">
        <v>20250003360400</v>
      </c>
      <c r="AP222" s="12">
        <v>45758</v>
      </c>
      <c r="AR222" s="17">
        <v>2090297</v>
      </c>
      <c r="AS222" s="13">
        <v>50.4</v>
      </c>
      <c r="AU222" s="29">
        <v>2099637</v>
      </c>
      <c r="AV222" s="17">
        <v>2090298</v>
      </c>
      <c r="AW222" s="13">
        <v>73.22</v>
      </c>
      <c r="AX222">
        <f t="shared" si="3"/>
        <v>1</v>
      </c>
    </row>
    <row r="223" spans="1:50" x14ac:dyDescent="0.3">
      <c r="A223">
        <v>2090316</v>
      </c>
      <c r="B223" s="12">
        <v>45666</v>
      </c>
      <c r="C223" s="12">
        <v>45751</v>
      </c>
      <c r="D223" s="12">
        <v>45791</v>
      </c>
      <c r="E223">
        <v>86</v>
      </c>
      <c r="F223" t="s">
        <v>2535</v>
      </c>
      <c r="G223" t="s">
        <v>861</v>
      </c>
      <c r="H223" t="s">
        <v>875</v>
      </c>
      <c r="I223" t="s">
        <v>875</v>
      </c>
      <c r="J223" t="s">
        <v>2543</v>
      </c>
      <c r="K223">
        <v>996866969</v>
      </c>
      <c r="L223" t="s">
        <v>374</v>
      </c>
      <c r="M223" t="s">
        <v>1359</v>
      </c>
      <c r="N223">
        <v>6068</v>
      </c>
      <c r="O223">
        <v>6103</v>
      </c>
      <c r="P223">
        <v>0</v>
      </c>
      <c r="Q223">
        <v>35</v>
      </c>
      <c r="R223">
        <v>0</v>
      </c>
      <c r="S223" t="s">
        <v>865</v>
      </c>
      <c r="T223" t="s">
        <v>1836</v>
      </c>
      <c r="U223" t="s">
        <v>1090</v>
      </c>
      <c r="V223" t="s">
        <v>1864</v>
      </c>
      <c r="W223" t="s">
        <v>1865</v>
      </c>
      <c r="AD223" t="s">
        <v>4696</v>
      </c>
      <c r="AE223" t="s">
        <v>1477</v>
      </c>
      <c r="AG223" t="s">
        <v>4506</v>
      </c>
      <c r="AH223" t="s">
        <v>1256</v>
      </c>
      <c r="AI223" t="s">
        <v>1257</v>
      </c>
      <c r="AK223" t="s">
        <v>859</v>
      </c>
      <c r="AL223" t="s">
        <v>4697</v>
      </c>
      <c r="AM223" t="s">
        <v>859</v>
      </c>
      <c r="AN223" s="13">
        <v>41.18</v>
      </c>
      <c r="AO223" s="14">
        <v>20250003360401</v>
      </c>
      <c r="AP223" s="12">
        <v>45758</v>
      </c>
      <c r="AR223" s="17">
        <v>2090298</v>
      </c>
      <c r="AS223" s="13">
        <v>73.22</v>
      </c>
      <c r="AU223" s="25">
        <v>2126082</v>
      </c>
      <c r="AV223" s="17">
        <v>2090299</v>
      </c>
      <c r="AW223" s="13">
        <v>107.14</v>
      </c>
      <c r="AX223">
        <f t="shared" si="3"/>
        <v>1</v>
      </c>
    </row>
    <row r="224" spans="1:50" x14ac:dyDescent="0.3">
      <c r="A224">
        <v>2090317</v>
      </c>
      <c r="B224" s="12">
        <v>45666</v>
      </c>
      <c r="C224" s="12">
        <v>45751</v>
      </c>
      <c r="D224" s="12">
        <v>45791</v>
      </c>
      <c r="E224">
        <v>86</v>
      </c>
      <c r="F224" t="s">
        <v>2535</v>
      </c>
      <c r="G224" t="s">
        <v>861</v>
      </c>
      <c r="H224" t="s">
        <v>875</v>
      </c>
      <c r="I224" t="s">
        <v>875</v>
      </c>
      <c r="J224" t="s">
        <v>2543</v>
      </c>
      <c r="K224">
        <v>996866969</v>
      </c>
      <c r="L224" t="s">
        <v>425</v>
      </c>
      <c r="M224" t="s">
        <v>1359</v>
      </c>
      <c r="N224">
        <v>7699</v>
      </c>
      <c r="O224">
        <v>7756</v>
      </c>
      <c r="P224">
        <v>0</v>
      </c>
      <c r="Q224">
        <v>57</v>
      </c>
      <c r="R224">
        <v>0</v>
      </c>
      <c r="S224" t="s">
        <v>865</v>
      </c>
      <c r="T224" t="s">
        <v>1836</v>
      </c>
      <c r="U224" t="s">
        <v>1090</v>
      </c>
      <c r="V224" t="s">
        <v>4669</v>
      </c>
      <c r="W224" t="s">
        <v>4174</v>
      </c>
      <c r="AD224" t="s">
        <v>4670</v>
      </c>
      <c r="AE224" t="s">
        <v>1477</v>
      </c>
      <c r="AG224" t="s">
        <v>4671</v>
      </c>
      <c r="AH224" t="s">
        <v>954</v>
      </c>
      <c r="AI224" t="s">
        <v>1806</v>
      </c>
      <c r="AK224" t="s">
        <v>859</v>
      </c>
      <c r="AL224" t="s">
        <v>4672</v>
      </c>
      <c r="AM224" t="s">
        <v>859</v>
      </c>
      <c r="AN224" s="13">
        <v>70.180000000000007</v>
      </c>
      <c r="AO224" s="14">
        <v>20250003360402</v>
      </c>
      <c r="AP224" s="12">
        <v>45758</v>
      </c>
      <c r="AR224" s="17">
        <v>2090299</v>
      </c>
      <c r="AS224" s="13">
        <v>107.14</v>
      </c>
      <c r="AU224" s="25">
        <v>2137213</v>
      </c>
      <c r="AV224" s="17">
        <v>2090300</v>
      </c>
      <c r="AW224" s="13">
        <v>68.87</v>
      </c>
      <c r="AX224">
        <f t="shared" si="3"/>
        <v>1</v>
      </c>
    </row>
    <row r="225" spans="1:50" x14ac:dyDescent="0.3">
      <c r="A225">
        <v>2090318</v>
      </c>
      <c r="B225" s="12">
        <v>45666</v>
      </c>
      <c r="C225" s="12">
        <v>45751</v>
      </c>
      <c r="D225" s="12">
        <v>45791</v>
      </c>
      <c r="E225">
        <v>86</v>
      </c>
      <c r="F225" t="s">
        <v>2535</v>
      </c>
      <c r="G225" t="s">
        <v>861</v>
      </c>
      <c r="H225" t="s">
        <v>875</v>
      </c>
      <c r="I225" t="s">
        <v>875</v>
      </c>
      <c r="J225" t="s">
        <v>2543</v>
      </c>
      <c r="K225">
        <v>996866969</v>
      </c>
      <c r="L225" t="s">
        <v>274</v>
      </c>
      <c r="M225" t="s">
        <v>1359</v>
      </c>
      <c r="N225">
        <v>7912</v>
      </c>
      <c r="O225">
        <v>7967</v>
      </c>
      <c r="P225">
        <v>0</v>
      </c>
      <c r="Q225">
        <v>55</v>
      </c>
      <c r="R225">
        <v>0</v>
      </c>
      <c r="S225" t="s">
        <v>865</v>
      </c>
      <c r="T225" t="s">
        <v>1836</v>
      </c>
      <c r="U225" t="s">
        <v>1090</v>
      </c>
      <c r="V225" t="s">
        <v>1094</v>
      </c>
      <c r="W225" t="s">
        <v>1095</v>
      </c>
      <c r="AD225" t="s">
        <v>4683</v>
      </c>
      <c r="AE225" t="s">
        <v>1477</v>
      </c>
      <c r="AG225" t="s">
        <v>4684</v>
      </c>
      <c r="AH225" t="s">
        <v>3456</v>
      </c>
      <c r="AI225" t="s">
        <v>2432</v>
      </c>
      <c r="AK225" t="s">
        <v>859</v>
      </c>
      <c r="AL225" t="s">
        <v>4685</v>
      </c>
      <c r="AM225" t="s">
        <v>859</v>
      </c>
      <c r="AN225" s="13">
        <v>67.55</v>
      </c>
      <c r="AO225" s="14">
        <v>20250003360403</v>
      </c>
      <c r="AP225" s="12">
        <v>45758</v>
      </c>
      <c r="AR225" s="17">
        <v>2090300</v>
      </c>
      <c r="AS225" s="13">
        <v>68.87</v>
      </c>
      <c r="AU225" s="25">
        <v>2137214</v>
      </c>
      <c r="AV225" s="17">
        <v>2090301</v>
      </c>
      <c r="AW225" s="13">
        <v>103.37</v>
      </c>
      <c r="AX225">
        <f t="shared" si="3"/>
        <v>1</v>
      </c>
    </row>
    <row r="226" spans="1:50" x14ac:dyDescent="0.3">
      <c r="A226">
        <v>2090319</v>
      </c>
      <c r="B226" s="12">
        <v>45666</v>
      </c>
      <c r="C226" s="12">
        <v>45751</v>
      </c>
      <c r="D226" s="12">
        <v>45791</v>
      </c>
      <c r="E226">
        <v>86</v>
      </c>
      <c r="F226" t="s">
        <v>2535</v>
      </c>
      <c r="G226" t="s">
        <v>861</v>
      </c>
      <c r="H226" t="s">
        <v>875</v>
      </c>
      <c r="I226" t="s">
        <v>875</v>
      </c>
      <c r="J226" t="s">
        <v>2543</v>
      </c>
      <c r="K226">
        <v>996866969</v>
      </c>
      <c r="L226" t="s">
        <v>326</v>
      </c>
      <c r="M226" t="s">
        <v>1359</v>
      </c>
      <c r="N226">
        <v>8244</v>
      </c>
      <c r="O226">
        <v>8306</v>
      </c>
      <c r="P226">
        <v>0</v>
      </c>
      <c r="Q226">
        <v>62</v>
      </c>
      <c r="R226">
        <v>0</v>
      </c>
      <c r="S226" t="s">
        <v>865</v>
      </c>
      <c r="T226" t="s">
        <v>1836</v>
      </c>
      <c r="U226" t="s">
        <v>1090</v>
      </c>
      <c r="V226" t="s">
        <v>2059</v>
      </c>
      <c r="W226" t="s">
        <v>4308</v>
      </c>
      <c r="X226" t="s">
        <v>2026</v>
      </c>
      <c r="Y226" t="s">
        <v>2269</v>
      </c>
      <c r="AD226" t="s">
        <v>4698</v>
      </c>
      <c r="AE226" t="s">
        <v>1477</v>
      </c>
      <c r="AG226" t="s">
        <v>4699</v>
      </c>
      <c r="AH226" t="s">
        <v>4700</v>
      </c>
      <c r="AI226" t="s">
        <v>4701</v>
      </c>
      <c r="AK226" t="s">
        <v>859</v>
      </c>
      <c r="AL226" t="s">
        <v>4702</v>
      </c>
      <c r="AM226" t="s">
        <v>859</v>
      </c>
      <c r="AN226" s="13">
        <v>88.29</v>
      </c>
      <c r="AO226" s="14">
        <v>20250003360404</v>
      </c>
      <c r="AP226" s="12">
        <v>45758</v>
      </c>
      <c r="AR226" s="17">
        <v>2090301</v>
      </c>
      <c r="AS226" s="13">
        <v>103.37</v>
      </c>
      <c r="AU226" s="25">
        <v>2137215</v>
      </c>
      <c r="AV226" s="17">
        <v>2090302</v>
      </c>
      <c r="AW226" s="13">
        <v>137.30000000000001</v>
      </c>
      <c r="AX226">
        <f t="shared" si="3"/>
        <v>1</v>
      </c>
    </row>
    <row r="227" spans="1:50" x14ac:dyDescent="0.3">
      <c r="A227">
        <v>2090320</v>
      </c>
      <c r="B227" s="12">
        <v>45666</v>
      </c>
      <c r="C227" s="12">
        <v>45751</v>
      </c>
      <c r="D227" s="12">
        <v>45791</v>
      </c>
      <c r="E227">
        <v>86</v>
      </c>
      <c r="F227" t="s">
        <v>2535</v>
      </c>
      <c r="G227" t="s">
        <v>861</v>
      </c>
      <c r="H227" t="s">
        <v>875</v>
      </c>
      <c r="I227" t="s">
        <v>875</v>
      </c>
      <c r="J227" t="s">
        <v>2543</v>
      </c>
      <c r="K227">
        <v>996866969</v>
      </c>
      <c r="L227" t="s">
        <v>600</v>
      </c>
      <c r="M227" t="s">
        <v>1359</v>
      </c>
      <c r="N227">
        <v>7387</v>
      </c>
      <c r="O227">
        <v>7438</v>
      </c>
      <c r="P227">
        <v>0</v>
      </c>
      <c r="Q227">
        <v>51</v>
      </c>
      <c r="R227">
        <v>0</v>
      </c>
      <c r="S227" t="s">
        <v>865</v>
      </c>
      <c r="T227" t="s">
        <v>1836</v>
      </c>
      <c r="U227" t="s">
        <v>1090</v>
      </c>
      <c r="V227" t="s">
        <v>1081</v>
      </c>
      <c r="W227" t="s">
        <v>1082</v>
      </c>
      <c r="AD227" t="s">
        <v>4679</v>
      </c>
      <c r="AE227" t="s">
        <v>1477</v>
      </c>
      <c r="AG227" t="s">
        <v>4680</v>
      </c>
      <c r="AH227" t="s">
        <v>1897</v>
      </c>
      <c r="AI227" t="s">
        <v>3171</v>
      </c>
      <c r="AK227" t="s">
        <v>859</v>
      </c>
      <c r="AL227" t="s">
        <v>4681</v>
      </c>
      <c r="AM227" t="s">
        <v>859</v>
      </c>
      <c r="AN227" s="13">
        <v>62.27</v>
      </c>
      <c r="AO227" s="14">
        <v>20250003360405</v>
      </c>
      <c r="AP227" s="12">
        <v>45758</v>
      </c>
      <c r="AR227" s="17">
        <v>2090302</v>
      </c>
      <c r="AS227" s="13">
        <v>137.30000000000001</v>
      </c>
      <c r="AU227" s="25">
        <v>2137217</v>
      </c>
      <c r="AV227" s="17">
        <v>2090303</v>
      </c>
      <c r="AW227" s="13">
        <v>70.180000000000007</v>
      </c>
      <c r="AX227">
        <f t="shared" si="3"/>
        <v>1</v>
      </c>
    </row>
    <row r="228" spans="1:50" x14ac:dyDescent="0.3">
      <c r="A228">
        <v>2090321</v>
      </c>
      <c r="B228" s="12">
        <v>45666</v>
      </c>
      <c r="C228" s="12">
        <v>45751</v>
      </c>
      <c r="D228" s="12">
        <v>45791</v>
      </c>
      <c r="E228">
        <v>86</v>
      </c>
      <c r="F228" t="s">
        <v>2535</v>
      </c>
      <c r="G228" t="s">
        <v>861</v>
      </c>
      <c r="H228" t="s">
        <v>875</v>
      </c>
      <c r="I228" t="s">
        <v>875</v>
      </c>
      <c r="J228" t="s">
        <v>2543</v>
      </c>
      <c r="K228">
        <v>996866969</v>
      </c>
      <c r="L228" t="s">
        <v>426</v>
      </c>
      <c r="M228" t="s">
        <v>1359</v>
      </c>
      <c r="N228">
        <v>8092</v>
      </c>
      <c r="O228">
        <v>8148</v>
      </c>
      <c r="P228">
        <v>0</v>
      </c>
      <c r="Q228">
        <v>56</v>
      </c>
      <c r="R228">
        <v>0</v>
      </c>
      <c r="S228" t="s">
        <v>865</v>
      </c>
      <c r="T228" t="s">
        <v>1836</v>
      </c>
      <c r="U228" t="s">
        <v>1090</v>
      </c>
      <c r="V228" t="s">
        <v>1801</v>
      </c>
      <c r="W228" t="s">
        <v>1802</v>
      </c>
      <c r="AD228" t="s">
        <v>1943</v>
      </c>
      <c r="AE228" t="s">
        <v>1477</v>
      </c>
      <c r="AG228" t="s">
        <v>4112</v>
      </c>
      <c r="AH228" t="s">
        <v>3196</v>
      </c>
      <c r="AI228" t="s">
        <v>1222</v>
      </c>
      <c r="AK228" t="s">
        <v>859</v>
      </c>
      <c r="AL228" t="s">
        <v>4646</v>
      </c>
      <c r="AM228" t="s">
        <v>859</v>
      </c>
      <c r="AN228" s="13">
        <v>68.87</v>
      </c>
      <c r="AO228" s="14">
        <v>20250003360406</v>
      </c>
      <c r="AP228" s="12">
        <v>45758</v>
      </c>
      <c r="AR228" s="17">
        <v>2090303</v>
      </c>
      <c r="AS228" s="13">
        <v>70.180000000000007</v>
      </c>
      <c r="AU228" s="25">
        <v>2137222</v>
      </c>
      <c r="AV228" s="17">
        <v>2090304</v>
      </c>
      <c r="AW228" s="13">
        <v>55.69</v>
      </c>
      <c r="AX228">
        <f t="shared" si="3"/>
        <v>1</v>
      </c>
    </row>
    <row r="229" spans="1:50" x14ac:dyDescent="0.3">
      <c r="A229">
        <v>2090322</v>
      </c>
      <c r="B229" s="12">
        <v>45666</v>
      </c>
      <c r="C229" s="12">
        <v>45751</v>
      </c>
      <c r="D229" s="12">
        <v>45791</v>
      </c>
      <c r="E229">
        <v>86</v>
      </c>
      <c r="F229" t="s">
        <v>2535</v>
      </c>
      <c r="G229" t="s">
        <v>861</v>
      </c>
      <c r="H229" t="s">
        <v>875</v>
      </c>
      <c r="I229" t="s">
        <v>875</v>
      </c>
      <c r="J229" t="s">
        <v>2543</v>
      </c>
      <c r="K229">
        <v>996866969</v>
      </c>
      <c r="L229" t="s">
        <v>515</v>
      </c>
      <c r="M229" t="s">
        <v>1359</v>
      </c>
      <c r="N229">
        <v>8031</v>
      </c>
      <c r="O229">
        <v>8031</v>
      </c>
      <c r="P229" t="s">
        <v>1601</v>
      </c>
      <c r="Q229">
        <v>0</v>
      </c>
      <c r="R229">
        <v>0</v>
      </c>
      <c r="S229" t="s">
        <v>865</v>
      </c>
      <c r="T229" t="s">
        <v>1549</v>
      </c>
      <c r="U229" t="s">
        <v>1529</v>
      </c>
      <c r="AD229" t="s">
        <v>1529</v>
      </c>
      <c r="AE229" t="s">
        <v>1477</v>
      </c>
      <c r="AG229" t="s">
        <v>1558</v>
      </c>
      <c r="AH229" t="s">
        <v>1034</v>
      </c>
      <c r="AI229" t="s">
        <v>1651</v>
      </c>
      <c r="AK229" t="s">
        <v>859</v>
      </c>
      <c r="AL229" t="s">
        <v>2183</v>
      </c>
      <c r="AM229" t="s">
        <v>859</v>
      </c>
      <c r="AN229" s="13">
        <v>7.68</v>
      </c>
      <c r="AO229" s="14">
        <v>20250003360407</v>
      </c>
      <c r="AP229" s="12">
        <v>45758</v>
      </c>
      <c r="AR229" s="17">
        <v>2090304</v>
      </c>
      <c r="AS229" s="13">
        <v>55.69</v>
      </c>
      <c r="AU229" s="25">
        <v>2138934</v>
      </c>
      <c r="AV229" s="17">
        <v>2090305</v>
      </c>
      <c r="AW229" s="13">
        <v>66.23</v>
      </c>
      <c r="AX229">
        <f t="shared" si="3"/>
        <v>1</v>
      </c>
    </row>
    <row r="230" spans="1:50" x14ac:dyDescent="0.3">
      <c r="A230">
        <v>2090323</v>
      </c>
      <c r="B230" s="12">
        <v>45666</v>
      </c>
      <c r="C230" s="12">
        <v>45751</v>
      </c>
      <c r="D230" s="12">
        <v>45791</v>
      </c>
      <c r="E230">
        <v>86</v>
      </c>
      <c r="F230" t="s">
        <v>2535</v>
      </c>
      <c r="G230" t="s">
        <v>861</v>
      </c>
      <c r="H230" t="s">
        <v>875</v>
      </c>
      <c r="I230" t="s">
        <v>875</v>
      </c>
      <c r="J230" t="s">
        <v>2543</v>
      </c>
      <c r="K230">
        <v>996866969</v>
      </c>
      <c r="L230" t="s">
        <v>427</v>
      </c>
      <c r="M230" t="s">
        <v>1359</v>
      </c>
      <c r="N230">
        <v>4021</v>
      </c>
      <c r="O230">
        <v>4039</v>
      </c>
      <c r="P230">
        <v>0</v>
      </c>
      <c r="Q230">
        <v>18</v>
      </c>
      <c r="R230">
        <v>0</v>
      </c>
      <c r="S230" t="s">
        <v>865</v>
      </c>
      <c r="T230" t="s">
        <v>1836</v>
      </c>
      <c r="U230" t="s">
        <v>1090</v>
      </c>
      <c r="V230" t="s">
        <v>1773</v>
      </c>
      <c r="W230" t="s">
        <v>1256</v>
      </c>
      <c r="AD230" t="s">
        <v>2303</v>
      </c>
      <c r="AE230" t="s">
        <v>1477</v>
      </c>
      <c r="AG230" t="s">
        <v>1667</v>
      </c>
      <c r="AH230" t="s">
        <v>1074</v>
      </c>
      <c r="AI230" t="s">
        <v>1156</v>
      </c>
      <c r="AK230" t="s">
        <v>859</v>
      </c>
      <c r="AL230" t="s">
        <v>4703</v>
      </c>
      <c r="AM230" t="s">
        <v>859</v>
      </c>
      <c r="AN230" s="13">
        <v>18.77</v>
      </c>
      <c r="AO230" s="14">
        <v>20250003360408</v>
      </c>
      <c r="AP230" s="12">
        <v>45758</v>
      </c>
      <c r="AR230" s="17">
        <v>2090305</v>
      </c>
      <c r="AS230" s="13">
        <v>66.23</v>
      </c>
      <c r="AU230" s="25">
        <v>8715806</v>
      </c>
      <c r="AV230" s="17">
        <v>2090306</v>
      </c>
      <c r="AW230" s="13">
        <v>62.27</v>
      </c>
      <c r="AX230">
        <f t="shared" si="3"/>
        <v>1</v>
      </c>
    </row>
    <row r="231" spans="1:50" x14ac:dyDescent="0.3">
      <c r="A231">
        <v>2090324</v>
      </c>
      <c r="B231" s="12">
        <v>45666</v>
      </c>
      <c r="C231" s="12">
        <v>45751</v>
      </c>
      <c r="D231" s="12">
        <v>45791</v>
      </c>
      <c r="E231">
        <v>86</v>
      </c>
      <c r="F231" t="s">
        <v>2535</v>
      </c>
      <c r="G231" t="s">
        <v>861</v>
      </c>
      <c r="H231" t="s">
        <v>875</v>
      </c>
      <c r="I231" t="s">
        <v>875</v>
      </c>
      <c r="J231" t="s">
        <v>2543</v>
      </c>
      <c r="K231">
        <v>996866969</v>
      </c>
      <c r="L231" t="s">
        <v>327</v>
      </c>
      <c r="M231" t="s">
        <v>1359</v>
      </c>
      <c r="N231">
        <v>5208</v>
      </c>
      <c r="O231">
        <v>5284</v>
      </c>
      <c r="P231">
        <v>0</v>
      </c>
      <c r="Q231">
        <v>76</v>
      </c>
      <c r="R231">
        <v>0</v>
      </c>
      <c r="S231" t="s">
        <v>865</v>
      </c>
      <c r="T231" t="s">
        <v>1836</v>
      </c>
      <c r="U231" t="s">
        <v>1090</v>
      </c>
      <c r="V231" t="s">
        <v>2059</v>
      </c>
      <c r="W231" t="s">
        <v>4308</v>
      </c>
      <c r="X231" t="s">
        <v>2986</v>
      </c>
      <c r="Y231" t="s">
        <v>4253</v>
      </c>
      <c r="AD231" t="s">
        <v>4704</v>
      </c>
      <c r="AE231" t="s">
        <v>1477</v>
      </c>
      <c r="AG231" t="s">
        <v>4705</v>
      </c>
      <c r="AH231" t="s">
        <v>2154</v>
      </c>
      <c r="AI231" t="s">
        <v>4454</v>
      </c>
      <c r="AK231" t="s">
        <v>859</v>
      </c>
      <c r="AL231" t="s">
        <v>4706</v>
      </c>
      <c r="AM231" t="s">
        <v>859</v>
      </c>
      <c r="AN231" s="13">
        <v>141.06</v>
      </c>
      <c r="AO231" s="14">
        <v>20250003360409</v>
      </c>
      <c r="AP231" s="12">
        <v>45758</v>
      </c>
      <c r="AR231" s="17">
        <v>2090306</v>
      </c>
      <c r="AS231" s="13">
        <v>62.27</v>
      </c>
      <c r="AU231" s="25">
        <v>6966</v>
      </c>
      <c r="AV231" s="17">
        <v>2090307</v>
      </c>
      <c r="AW231" s="13">
        <v>57</v>
      </c>
      <c r="AX231">
        <f t="shared" si="3"/>
        <v>1</v>
      </c>
    </row>
    <row r="232" spans="1:50" x14ac:dyDescent="0.3">
      <c r="A232">
        <v>2090325</v>
      </c>
      <c r="B232" s="12">
        <v>45666</v>
      </c>
      <c r="C232" s="12">
        <v>45751</v>
      </c>
      <c r="D232" s="12">
        <v>45791</v>
      </c>
      <c r="E232">
        <v>86</v>
      </c>
      <c r="F232" t="s">
        <v>2535</v>
      </c>
      <c r="G232" t="s">
        <v>861</v>
      </c>
      <c r="H232" t="s">
        <v>875</v>
      </c>
      <c r="I232" t="s">
        <v>875</v>
      </c>
      <c r="J232" t="s">
        <v>2543</v>
      </c>
      <c r="K232">
        <v>996866969</v>
      </c>
      <c r="L232" t="s">
        <v>516</v>
      </c>
      <c r="M232" t="s">
        <v>1359</v>
      </c>
      <c r="N232">
        <v>8070</v>
      </c>
      <c r="O232">
        <v>8145</v>
      </c>
      <c r="P232">
        <v>0</v>
      </c>
      <c r="Q232">
        <v>75</v>
      </c>
      <c r="R232">
        <v>0</v>
      </c>
      <c r="S232" t="s">
        <v>865</v>
      </c>
      <c r="T232" t="s">
        <v>1836</v>
      </c>
      <c r="U232" t="s">
        <v>1090</v>
      </c>
      <c r="V232" t="s">
        <v>2059</v>
      </c>
      <c r="W232" t="s">
        <v>4308</v>
      </c>
      <c r="X232" t="s">
        <v>3415</v>
      </c>
      <c r="Y232" t="s">
        <v>4647</v>
      </c>
      <c r="AD232" t="s">
        <v>4648</v>
      </c>
      <c r="AE232" t="s">
        <v>1477</v>
      </c>
      <c r="AG232" t="s">
        <v>1131</v>
      </c>
      <c r="AH232" t="s">
        <v>1662</v>
      </c>
      <c r="AI232" t="s">
        <v>1301</v>
      </c>
      <c r="AK232" t="s">
        <v>859</v>
      </c>
      <c r="AL232" t="s">
        <v>4649</v>
      </c>
      <c r="AM232" t="s">
        <v>859</v>
      </c>
      <c r="AN232" s="13">
        <v>137.30000000000001</v>
      </c>
      <c r="AO232" s="14">
        <v>20250003360410</v>
      </c>
      <c r="AP232" s="12">
        <v>45758</v>
      </c>
      <c r="AR232" s="17">
        <v>2090307</v>
      </c>
      <c r="AS232" s="13">
        <v>57</v>
      </c>
      <c r="AU232" s="25">
        <v>7033</v>
      </c>
      <c r="AV232" s="17">
        <v>2090308</v>
      </c>
      <c r="AW232" s="13">
        <v>68.87</v>
      </c>
      <c r="AX232">
        <f t="shared" si="3"/>
        <v>1</v>
      </c>
    </row>
    <row r="233" spans="1:50" x14ac:dyDescent="0.3">
      <c r="A233">
        <v>2090326</v>
      </c>
      <c r="B233" s="12">
        <v>45666</v>
      </c>
      <c r="C233" s="12">
        <v>45751</v>
      </c>
      <c r="D233" s="12">
        <v>45791</v>
      </c>
      <c r="E233">
        <v>86</v>
      </c>
      <c r="F233" t="s">
        <v>2535</v>
      </c>
      <c r="G233" t="s">
        <v>861</v>
      </c>
      <c r="H233" t="s">
        <v>875</v>
      </c>
      <c r="I233" t="s">
        <v>875</v>
      </c>
      <c r="J233" t="s">
        <v>2543</v>
      </c>
      <c r="K233">
        <v>996866969</v>
      </c>
      <c r="L233" t="s">
        <v>468</v>
      </c>
      <c r="M233" t="s">
        <v>1359</v>
      </c>
      <c r="N233">
        <v>7638</v>
      </c>
      <c r="O233">
        <v>7713</v>
      </c>
      <c r="P233">
        <v>0</v>
      </c>
      <c r="Q233">
        <v>75</v>
      </c>
      <c r="R233">
        <v>0</v>
      </c>
      <c r="S233" t="s">
        <v>865</v>
      </c>
      <c r="T233" t="s">
        <v>1836</v>
      </c>
      <c r="U233" t="s">
        <v>1090</v>
      </c>
      <c r="V233" t="s">
        <v>2059</v>
      </c>
      <c r="W233" t="s">
        <v>4308</v>
      </c>
      <c r="X233" t="s">
        <v>3415</v>
      </c>
      <c r="Y233" t="s">
        <v>4647</v>
      </c>
      <c r="AD233" t="s">
        <v>4648</v>
      </c>
      <c r="AE233" t="s">
        <v>1477</v>
      </c>
      <c r="AG233" t="s">
        <v>1131</v>
      </c>
      <c r="AH233" t="s">
        <v>1662</v>
      </c>
      <c r="AI233" t="s">
        <v>1301</v>
      </c>
      <c r="AK233" t="s">
        <v>859</v>
      </c>
      <c r="AL233" t="s">
        <v>4649</v>
      </c>
      <c r="AM233" t="s">
        <v>859</v>
      </c>
      <c r="AN233" s="13">
        <v>137.30000000000001</v>
      </c>
      <c r="AO233" s="14">
        <v>20250003360411</v>
      </c>
      <c r="AP233" s="12">
        <v>45758</v>
      </c>
      <c r="AR233" s="17">
        <v>2090308</v>
      </c>
      <c r="AS233" s="13">
        <v>68.87</v>
      </c>
      <c r="AU233" s="25">
        <v>35500</v>
      </c>
      <c r="AV233" s="17">
        <v>2090309</v>
      </c>
      <c r="AW233" s="13">
        <v>67.55</v>
      </c>
      <c r="AX233">
        <f t="shared" si="3"/>
        <v>1</v>
      </c>
    </row>
    <row r="234" spans="1:50" x14ac:dyDescent="0.3">
      <c r="A234">
        <v>2090327</v>
      </c>
      <c r="B234" s="12">
        <v>45666</v>
      </c>
      <c r="C234" s="12">
        <v>45751</v>
      </c>
      <c r="D234" s="12">
        <v>45791</v>
      </c>
      <c r="E234">
        <v>86</v>
      </c>
      <c r="F234" t="s">
        <v>2535</v>
      </c>
      <c r="G234" t="s">
        <v>861</v>
      </c>
      <c r="H234" t="s">
        <v>875</v>
      </c>
      <c r="I234" t="s">
        <v>875</v>
      </c>
      <c r="J234" t="s">
        <v>2543</v>
      </c>
      <c r="K234">
        <v>996866969</v>
      </c>
      <c r="L234" t="s">
        <v>275</v>
      </c>
      <c r="M234" t="s">
        <v>1359</v>
      </c>
      <c r="N234">
        <v>6924</v>
      </c>
      <c r="O234">
        <v>6982</v>
      </c>
      <c r="P234">
        <v>0</v>
      </c>
      <c r="Q234">
        <v>58</v>
      </c>
      <c r="R234">
        <v>0</v>
      </c>
      <c r="S234" t="s">
        <v>865</v>
      </c>
      <c r="T234" t="s">
        <v>1836</v>
      </c>
      <c r="U234" t="s">
        <v>1090</v>
      </c>
      <c r="V234" t="s">
        <v>2059</v>
      </c>
      <c r="W234" t="s">
        <v>4308</v>
      </c>
      <c r="X234" t="s">
        <v>2512</v>
      </c>
      <c r="Y234" t="s">
        <v>1195</v>
      </c>
      <c r="AD234" t="s">
        <v>4658</v>
      </c>
      <c r="AE234" t="s">
        <v>1477</v>
      </c>
      <c r="AG234" t="s">
        <v>4659</v>
      </c>
      <c r="AH234" t="s">
        <v>4257</v>
      </c>
      <c r="AI234" t="s">
        <v>4363</v>
      </c>
      <c r="AK234" t="s">
        <v>859</v>
      </c>
      <c r="AL234" t="s">
        <v>4660</v>
      </c>
      <c r="AM234" t="s">
        <v>859</v>
      </c>
      <c r="AN234" s="13">
        <v>73.22</v>
      </c>
      <c r="AO234" s="14">
        <v>20250003360412</v>
      </c>
      <c r="AP234" s="12">
        <v>45758</v>
      </c>
      <c r="AR234" s="17">
        <v>2090309</v>
      </c>
      <c r="AS234" s="13">
        <v>67.55</v>
      </c>
      <c r="AU234" s="25">
        <v>114863</v>
      </c>
      <c r="AV234" s="17">
        <v>2090310</v>
      </c>
      <c r="AW234" s="13">
        <v>70.180000000000007</v>
      </c>
      <c r="AX234">
        <f t="shared" si="3"/>
        <v>1</v>
      </c>
    </row>
    <row r="235" spans="1:50" x14ac:dyDescent="0.3">
      <c r="A235">
        <v>2090328</v>
      </c>
      <c r="B235" s="12">
        <v>45666</v>
      </c>
      <c r="C235" s="12">
        <v>45751</v>
      </c>
      <c r="D235" s="12">
        <v>45791</v>
      </c>
      <c r="E235">
        <v>86</v>
      </c>
      <c r="F235" t="s">
        <v>2535</v>
      </c>
      <c r="G235" t="s">
        <v>861</v>
      </c>
      <c r="H235" t="s">
        <v>875</v>
      </c>
      <c r="I235" t="s">
        <v>875</v>
      </c>
      <c r="J235" t="s">
        <v>2543</v>
      </c>
      <c r="K235">
        <v>996866969</v>
      </c>
      <c r="L235" t="s">
        <v>517</v>
      </c>
      <c r="M235" t="s">
        <v>1359</v>
      </c>
      <c r="N235">
        <v>6745</v>
      </c>
      <c r="O235">
        <v>6799</v>
      </c>
      <c r="P235">
        <v>0</v>
      </c>
      <c r="Q235">
        <v>54</v>
      </c>
      <c r="R235">
        <v>0</v>
      </c>
      <c r="S235" t="s">
        <v>865</v>
      </c>
      <c r="T235" t="s">
        <v>1836</v>
      </c>
      <c r="U235" t="s">
        <v>1090</v>
      </c>
      <c r="V235" t="s">
        <v>3024</v>
      </c>
      <c r="W235" t="s">
        <v>3025</v>
      </c>
      <c r="AD235" t="s">
        <v>3026</v>
      </c>
      <c r="AE235" t="s">
        <v>1477</v>
      </c>
      <c r="AG235" t="s">
        <v>2636</v>
      </c>
      <c r="AH235" t="s">
        <v>1137</v>
      </c>
      <c r="AI235" t="s">
        <v>2993</v>
      </c>
      <c r="AK235" t="s">
        <v>859</v>
      </c>
      <c r="AL235" t="s">
        <v>4678</v>
      </c>
      <c r="AM235" t="s">
        <v>859</v>
      </c>
      <c r="AN235" s="13">
        <v>66.23</v>
      </c>
      <c r="AO235" s="14">
        <v>20250003360413</v>
      </c>
      <c r="AP235" s="12">
        <v>45758</v>
      </c>
      <c r="AR235" s="17">
        <v>2090310</v>
      </c>
      <c r="AS235" s="13">
        <v>70.180000000000007</v>
      </c>
      <c r="AU235" s="25">
        <v>187671</v>
      </c>
      <c r="AV235" s="17">
        <v>2090311</v>
      </c>
      <c r="AW235" s="13">
        <v>59.64</v>
      </c>
      <c r="AX235">
        <f t="shared" si="3"/>
        <v>1</v>
      </c>
    </row>
    <row r="236" spans="1:50" x14ac:dyDescent="0.3">
      <c r="A236">
        <v>2090329</v>
      </c>
      <c r="B236" s="12">
        <v>45666</v>
      </c>
      <c r="C236" s="12">
        <v>45751</v>
      </c>
      <c r="D236" s="12">
        <v>45791</v>
      </c>
      <c r="E236">
        <v>86</v>
      </c>
      <c r="F236" t="s">
        <v>2535</v>
      </c>
      <c r="G236" t="s">
        <v>861</v>
      </c>
      <c r="H236" t="s">
        <v>875</v>
      </c>
      <c r="I236" t="s">
        <v>875</v>
      </c>
      <c r="J236" t="s">
        <v>2543</v>
      </c>
      <c r="K236">
        <v>996866969</v>
      </c>
      <c r="L236" t="s">
        <v>601</v>
      </c>
      <c r="M236" t="s">
        <v>1359</v>
      </c>
      <c r="N236">
        <v>6587</v>
      </c>
      <c r="O236">
        <v>6662</v>
      </c>
      <c r="P236">
        <v>0</v>
      </c>
      <c r="Q236">
        <v>75</v>
      </c>
      <c r="R236">
        <v>0</v>
      </c>
      <c r="S236" t="s">
        <v>865</v>
      </c>
      <c r="T236" t="s">
        <v>1836</v>
      </c>
      <c r="U236" t="s">
        <v>1090</v>
      </c>
      <c r="V236" t="s">
        <v>2059</v>
      </c>
      <c r="W236" t="s">
        <v>4308</v>
      </c>
      <c r="X236" t="s">
        <v>3415</v>
      </c>
      <c r="Y236" t="s">
        <v>4647</v>
      </c>
      <c r="AD236" t="s">
        <v>4648</v>
      </c>
      <c r="AE236" t="s">
        <v>1477</v>
      </c>
      <c r="AG236" t="s">
        <v>1131</v>
      </c>
      <c r="AH236" t="s">
        <v>1662</v>
      </c>
      <c r="AI236" t="s">
        <v>1301</v>
      </c>
      <c r="AK236" t="s">
        <v>859</v>
      </c>
      <c r="AL236" t="s">
        <v>4649</v>
      </c>
      <c r="AM236" t="s">
        <v>859</v>
      </c>
      <c r="AN236" s="13">
        <v>137.30000000000001</v>
      </c>
      <c r="AO236" s="14">
        <v>20250003360414</v>
      </c>
      <c r="AP236" s="12">
        <v>45758</v>
      </c>
      <c r="AR236" s="17">
        <v>2090311</v>
      </c>
      <c r="AS236" s="13">
        <v>59.64</v>
      </c>
      <c r="AU236" s="25">
        <v>195373</v>
      </c>
      <c r="AV236" s="17">
        <v>2090312</v>
      </c>
      <c r="AW236" s="13">
        <v>103.37</v>
      </c>
      <c r="AX236">
        <f t="shared" si="3"/>
        <v>1</v>
      </c>
    </row>
    <row r="237" spans="1:50" x14ac:dyDescent="0.3">
      <c r="A237">
        <v>2090330</v>
      </c>
      <c r="B237" s="12">
        <v>45666</v>
      </c>
      <c r="C237" s="12">
        <v>45751</v>
      </c>
      <c r="D237" s="12">
        <v>45791</v>
      </c>
      <c r="E237">
        <v>86</v>
      </c>
      <c r="F237" t="s">
        <v>2535</v>
      </c>
      <c r="G237" t="s">
        <v>861</v>
      </c>
      <c r="H237" t="s">
        <v>875</v>
      </c>
      <c r="I237" t="s">
        <v>875</v>
      </c>
      <c r="J237" t="s">
        <v>2543</v>
      </c>
      <c r="K237">
        <v>996866969</v>
      </c>
      <c r="L237" t="s">
        <v>375</v>
      </c>
      <c r="M237" t="s">
        <v>1359</v>
      </c>
      <c r="N237">
        <v>7187</v>
      </c>
      <c r="O237">
        <v>7244</v>
      </c>
      <c r="P237">
        <v>0</v>
      </c>
      <c r="Q237">
        <v>57</v>
      </c>
      <c r="R237">
        <v>0</v>
      </c>
      <c r="S237" t="s">
        <v>865</v>
      </c>
      <c r="T237" t="s">
        <v>1836</v>
      </c>
      <c r="U237" t="s">
        <v>1090</v>
      </c>
      <c r="V237" t="s">
        <v>4669</v>
      </c>
      <c r="W237" t="s">
        <v>4174</v>
      </c>
      <c r="AD237" t="s">
        <v>4670</v>
      </c>
      <c r="AE237" t="s">
        <v>1477</v>
      </c>
      <c r="AG237" t="s">
        <v>4671</v>
      </c>
      <c r="AH237" t="s">
        <v>954</v>
      </c>
      <c r="AI237" t="s">
        <v>1806</v>
      </c>
      <c r="AK237" t="s">
        <v>859</v>
      </c>
      <c r="AL237" t="s">
        <v>4672</v>
      </c>
      <c r="AM237" t="s">
        <v>859</v>
      </c>
      <c r="AN237" s="13">
        <v>70.180000000000007</v>
      </c>
      <c r="AO237" s="14">
        <v>20250003360415</v>
      </c>
      <c r="AP237" s="12">
        <v>45758</v>
      </c>
      <c r="AR237" s="17">
        <v>2090312</v>
      </c>
      <c r="AS237" s="13">
        <v>103.37</v>
      </c>
      <c r="AU237" s="25">
        <v>196967</v>
      </c>
      <c r="AV237" s="17">
        <v>2090313</v>
      </c>
      <c r="AW237" s="13">
        <v>54.36</v>
      </c>
      <c r="AX237">
        <f t="shared" si="3"/>
        <v>1</v>
      </c>
    </row>
    <row r="238" spans="1:50" x14ac:dyDescent="0.3">
      <c r="A238">
        <v>2090331</v>
      </c>
      <c r="B238" s="12">
        <v>45666</v>
      </c>
      <c r="C238" s="12">
        <v>45751</v>
      </c>
      <c r="D238" s="12">
        <v>45791</v>
      </c>
      <c r="E238">
        <v>86</v>
      </c>
      <c r="F238" t="s">
        <v>2535</v>
      </c>
      <c r="G238" t="s">
        <v>861</v>
      </c>
      <c r="H238" t="s">
        <v>875</v>
      </c>
      <c r="I238" t="s">
        <v>875</v>
      </c>
      <c r="J238" t="s">
        <v>2543</v>
      </c>
      <c r="K238">
        <v>996866969</v>
      </c>
      <c r="L238" t="s">
        <v>518</v>
      </c>
      <c r="M238" t="s">
        <v>1359</v>
      </c>
      <c r="N238">
        <v>7218</v>
      </c>
      <c r="O238">
        <v>7284</v>
      </c>
      <c r="P238">
        <v>0</v>
      </c>
      <c r="Q238">
        <v>66</v>
      </c>
      <c r="R238">
        <v>0</v>
      </c>
      <c r="S238" t="s">
        <v>865</v>
      </c>
      <c r="T238" t="s">
        <v>1836</v>
      </c>
      <c r="U238" t="s">
        <v>1090</v>
      </c>
      <c r="V238" t="s">
        <v>2059</v>
      </c>
      <c r="W238" t="s">
        <v>4308</v>
      </c>
      <c r="X238" t="s">
        <v>4663</v>
      </c>
      <c r="Y238" t="s">
        <v>4664</v>
      </c>
      <c r="AD238" t="s">
        <v>4665</v>
      </c>
      <c r="AE238" t="s">
        <v>1477</v>
      </c>
      <c r="AG238" t="s">
        <v>4666</v>
      </c>
      <c r="AH238" t="s">
        <v>3351</v>
      </c>
      <c r="AI238" t="s">
        <v>4667</v>
      </c>
      <c r="AK238" t="s">
        <v>859</v>
      </c>
      <c r="AL238" t="s">
        <v>4668</v>
      </c>
      <c r="AM238" t="s">
        <v>859</v>
      </c>
      <c r="AN238" s="13">
        <v>103.37</v>
      </c>
      <c r="AO238" s="14">
        <v>20250003360416</v>
      </c>
      <c r="AP238" s="12">
        <v>45758</v>
      </c>
      <c r="AR238" s="17">
        <v>2090313</v>
      </c>
      <c r="AS238" s="13">
        <v>54.36</v>
      </c>
      <c r="AU238" s="25">
        <v>262297</v>
      </c>
      <c r="AV238" s="17">
        <v>2090314</v>
      </c>
      <c r="AW238" s="13">
        <v>58.32</v>
      </c>
      <c r="AX238">
        <f t="shared" si="3"/>
        <v>1</v>
      </c>
    </row>
    <row r="239" spans="1:50" x14ac:dyDescent="0.3">
      <c r="A239">
        <v>2090332</v>
      </c>
      <c r="B239" s="12">
        <v>45666</v>
      </c>
      <c r="C239" s="12">
        <v>45751</v>
      </c>
      <c r="D239" s="12">
        <v>45791</v>
      </c>
      <c r="E239">
        <v>86</v>
      </c>
      <c r="F239" t="s">
        <v>2535</v>
      </c>
      <c r="G239" t="s">
        <v>861</v>
      </c>
      <c r="H239" t="s">
        <v>875</v>
      </c>
      <c r="I239" t="s">
        <v>875</v>
      </c>
      <c r="J239" t="s">
        <v>2543</v>
      </c>
      <c r="K239">
        <v>996866969</v>
      </c>
      <c r="L239" t="s">
        <v>328</v>
      </c>
      <c r="M239" t="s">
        <v>1359</v>
      </c>
      <c r="N239">
        <v>6609</v>
      </c>
      <c r="O239">
        <v>6664</v>
      </c>
      <c r="P239">
        <v>0</v>
      </c>
      <c r="Q239">
        <v>55</v>
      </c>
      <c r="R239">
        <v>0</v>
      </c>
      <c r="S239" t="s">
        <v>865</v>
      </c>
      <c r="T239" t="s">
        <v>1836</v>
      </c>
      <c r="U239" t="s">
        <v>1090</v>
      </c>
      <c r="V239" t="s">
        <v>1094</v>
      </c>
      <c r="W239" t="s">
        <v>1095</v>
      </c>
      <c r="AD239" t="s">
        <v>4683</v>
      </c>
      <c r="AE239" t="s">
        <v>1477</v>
      </c>
      <c r="AG239" t="s">
        <v>4684</v>
      </c>
      <c r="AH239" t="s">
        <v>3456</v>
      </c>
      <c r="AI239" t="s">
        <v>2432</v>
      </c>
      <c r="AK239" t="s">
        <v>859</v>
      </c>
      <c r="AL239" t="s">
        <v>4685</v>
      </c>
      <c r="AM239" t="s">
        <v>859</v>
      </c>
      <c r="AN239" s="13">
        <v>67.55</v>
      </c>
      <c r="AO239" s="14">
        <v>20250003360417</v>
      </c>
      <c r="AP239" s="12">
        <v>45758</v>
      </c>
      <c r="AR239" s="17">
        <v>2090314</v>
      </c>
      <c r="AS239" s="13">
        <v>58.32</v>
      </c>
      <c r="AU239" s="25">
        <v>318825</v>
      </c>
      <c r="AV239" s="17">
        <v>2090315</v>
      </c>
      <c r="AW239" s="13">
        <v>62.27</v>
      </c>
      <c r="AX239">
        <f t="shared" si="3"/>
        <v>1</v>
      </c>
    </row>
    <row r="240" spans="1:50" x14ac:dyDescent="0.3">
      <c r="A240">
        <v>2090333</v>
      </c>
      <c r="B240" s="12">
        <v>45666</v>
      </c>
      <c r="C240" s="12">
        <v>45751</v>
      </c>
      <c r="D240" s="12">
        <v>45791</v>
      </c>
      <c r="E240">
        <v>86</v>
      </c>
      <c r="F240" t="s">
        <v>2535</v>
      </c>
      <c r="G240" t="s">
        <v>861</v>
      </c>
      <c r="H240" t="s">
        <v>875</v>
      </c>
      <c r="I240" t="s">
        <v>875</v>
      </c>
      <c r="J240" t="s">
        <v>2543</v>
      </c>
      <c r="K240">
        <v>996866969</v>
      </c>
      <c r="L240" t="s">
        <v>428</v>
      </c>
      <c r="M240" t="s">
        <v>1359</v>
      </c>
      <c r="N240">
        <v>7801</v>
      </c>
      <c r="O240">
        <v>7870</v>
      </c>
      <c r="P240">
        <v>0</v>
      </c>
      <c r="Q240">
        <v>69</v>
      </c>
      <c r="R240">
        <v>0</v>
      </c>
      <c r="S240" t="s">
        <v>865</v>
      </c>
      <c r="T240" t="s">
        <v>1836</v>
      </c>
      <c r="U240" t="s">
        <v>1090</v>
      </c>
      <c r="V240" t="s">
        <v>2059</v>
      </c>
      <c r="W240" t="s">
        <v>4308</v>
      </c>
      <c r="X240" t="s">
        <v>1859</v>
      </c>
      <c r="Y240" t="s">
        <v>4488</v>
      </c>
      <c r="AD240" t="s">
        <v>4489</v>
      </c>
      <c r="AE240" t="s">
        <v>1477</v>
      </c>
      <c r="AG240" t="s">
        <v>4490</v>
      </c>
      <c r="AH240" t="s">
        <v>3552</v>
      </c>
      <c r="AI240" t="s">
        <v>4491</v>
      </c>
      <c r="AK240" t="s">
        <v>859</v>
      </c>
      <c r="AL240" t="s">
        <v>4492</v>
      </c>
      <c r="AM240" t="s">
        <v>859</v>
      </c>
      <c r="AN240" s="13">
        <v>114.68</v>
      </c>
      <c r="AO240" s="14">
        <v>20250003360418</v>
      </c>
      <c r="AP240" s="12">
        <v>45758</v>
      </c>
      <c r="AR240" s="17">
        <v>2090315</v>
      </c>
      <c r="AS240" s="13">
        <v>62.27</v>
      </c>
      <c r="AU240" s="25">
        <v>445005</v>
      </c>
      <c r="AV240" s="17">
        <v>2090316</v>
      </c>
      <c r="AW240" s="13">
        <v>41.18</v>
      </c>
      <c r="AX240">
        <f t="shared" si="3"/>
        <v>1</v>
      </c>
    </row>
    <row r="241" spans="1:50" x14ac:dyDescent="0.3">
      <c r="A241">
        <v>2090334</v>
      </c>
      <c r="B241" s="12">
        <v>45666</v>
      </c>
      <c r="C241" s="12">
        <v>45751</v>
      </c>
      <c r="D241" s="12">
        <v>45791</v>
      </c>
      <c r="E241">
        <v>86</v>
      </c>
      <c r="F241" t="s">
        <v>2535</v>
      </c>
      <c r="G241" t="s">
        <v>861</v>
      </c>
      <c r="H241" t="s">
        <v>875</v>
      </c>
      <c r="I241" t="s">
        <v>875</v>
      </c>
      <c r="J241" t="s">
        <v>2543</v>
      </c>
      <c r="K241">
        <v>996866969</v>
      </c>
      <c r="L241" t="s">
        <v>276</v>
      </c>
      <c r="M241" t="s">
        <v>1359</v>
      </c>
      <c r="N241">
        <v>7973</v>
      </c>
      <c r="O241">
        <v>8056</v>
      </c>
      <c r="P241">
        <v>0</v>
      </c>
      <c r="Q241">
        <v>83</v>
      </c>
      <c r="R241">
        <v>0</v>
      </c>
      <c r="S241" t="s">
        <v>865</v>
      </c>
      <c r="T241" t="s">
        <v>1836</v>
      </c>
      <c r="U241" t="s">
        <v>1090</v>
      </c>
      <c r="V241" t="s">
        <v>2059</v>
      </c>
      <c r="W241" t="s">
        <v>4308</v>
      </c>
      <c r="X241" t="s">
        <v>4309</v>
      </c>
      <c r="Y241" t="s">
        <v>4310</v>
      </c>
      <c r="Z241" t="s">
        <v>1499</v>
      </c>
      <c r="AA241" t="s">
        <v>4424</v>
      </c>
      <c r="AD241" t="s">
        <v>4707</v>
      </c>
      <c r="AE241" t="s">
        <v>1477</v>
      </c>
      <c r="AG241" t="s">
        <v>4708</v>
      </c>
      <c r="AH241" t="s">
        <v>2982</v>
      </c>
      <c r="AI241" t="s">
        <v>4709</v>
      </c>
      <c r="AK241" t="s">
        <v>859</v>
      </c>
      <c r="AL241" t="s">
        <v>4710</v>
      </c>
      <c r="AM241" t="s">
        <v>859</v>
      </c>
      <c r="AN241" s="13">
        <v>175.88</v>
      </c>
      <c r="AO241" s="14">
        <v>20250003360419</v>
      </c>
      <c r="AP241" s="12">
        <v>45758</v>
      </c>
      <c r="AR241" s="17">
        <v>2090316</v>
      </c>
      <c r="AS241" s="13">
        <v>41.18</v>
      </c>
      <c r="AU241" s="25">
        <v>601000</v>
      </c>
      <c r="AV241" s="17">
        <v>2090317</v>
      </c>
      <c r="AW241" s="13">
        <v>70.180000000000007</v>
      </c>
      <c r="AX241">
        <f t="shared" si="3"/>
        <v>1</v>
      </c>
    </row>
    <row r="242" spans="1:50" x14ac:dyDescent="0.3">
      <c r="A242">
        <v>2090335</v>
      </c>
      <c r="B242" s="12">
        <v>45666</v>
      </c>
      <c r="C242" s="12">
        <v>45751</v>
      </c>
      <c r="D242" s="12">
        <v>45791</v>
      </c>
      <c r="E242">
        <v>86</v>
      </c>
      <c r="F242" t="s">
        <v>2535</v>
      </c>
      <c r="G242" t="s">
        <v>861</v>
      </c>
      <c r="H242" t="s">
        <v>875</v>
      </c>
      <c r="I242" t="s">
        <v>875</v>
      </c>
      <c r="J242" t="s">
        <v>2543</v>
      </c>
      <c r="K242">
        <v>996866969</v>
      </c>
      <c r="L242" t="s">
        <v>519</v>
      </c>
      <c r="M242" t="s">
        <v>1359</v>
      </c>
      <c r="N242">
        <v>6718</v>
      </c>
      <c r="O242">
        <v>6779</v>
      </c>
      <c r="P242">
        <v>0</v>
      </c>
      <c r="Q242">
        <v>61</v>
      </c>
      <c r="R242">
        <v>0</v>
      </c>
      <c r="S242" t="s">
        <v>865</v>
      </c>
      <c r="T242" t="s">
        <v>1836</v>
      </c>
      <c r="U242" t="s">
        <v>1090</v>
      </c>
      <c r="V242" t="s">
        <v>2059</v>
      </c>
      <c r="W242" t="s">
        <v>4308</v>
      </c>
      <c r="X242" t="s">
        <v>1773</v>
      </c>
      <c r="Y242" t="s">
        <v>1771</v>
      </c>
      <c r="AD242" t="s">
        <v>4711</v>
      </c>
      <c r="AE242" t="s">
        <v>1477</v>
      </c>
      <c r="AG242" t="s">
        <v>4712</v>
      </c>
      <c r="AH242" t="s">
        <v>4713</v>
      </c>
      <c r="AI242" t="s">
        <v>2464</v>
      </c>
      <c r="AK242" t="s">
        <v>859</v>
      </c>
      <c r="AL242" t="s">
        <v>4714</v>
      </c>
      <c r="AM242" t="s">
        <v>859</v>
      </c>
      <c r="AN242" s="13">
        <v>84.53</v>
      </c>
      <c r="AO242" s="14">
        <v>20250003360420</v>
      </c>
      <c r="AP242" s="12">
        <v>45758</v>
      </c>
      <c r="AR242" s="17">
        <v>2090317</v>
      </c>
      <c r="AS242" s="13">
        <v>70.180000000000007</v>
      </c>
      <c r="AU242" s="25">
        <v>671006</v>
      </c>
      <c r="AV242" s="17">
        <v>2090318</v>
      </c>
      <c r="AW242" s="13">
        <v>67.55</v>
      </c>
      <c r="AX242">
        <f t="shared" si="3"/>
        <v>1</v>
      </c>
    </row>
    <row r="243" spans="1:50" x14ac:dyDescent="0.3">
      <c r="A243">
        <v>2090336</v>
      </c>
      <c r="B243" s="12">
        <v>45666</v>
      </c>
      <c r="C243" s="12">
        <v>45751</v>
      </c>
      <c r="D243" s="12">
        <v>45791</v>
      </c>
      <c r="E243">
        <v>86</v>
      </c>
      <c r="F243" t="s">
        <v>2535</v>
      </c>
      <c r="G243" t="s">
        <v>861</v>
      </c>
      <c r="H243" t="s">
        <v>875</v>
      </c>
      <c r="I243" t="s">
        <v>875</v>
      </c>
      <c r="J243" t="s">
        <v>2543</v>
      </c>
      <c r="K243">
        <v>996866969</v>
      </c>
      <c r="L243" t="s">
        <v>566</v>
      </c>
      <c r="M243" t="s">
        <v>1359</v>
      </c>
      <c r="N243">
        <v>6589</v>
      </c>
      <c r="O243">
        <v>6645</v>
      </c>
      <c r="P243">
        <v>0</v>
      </c>
      <c r="Q243">
        <v>56</v>
      </c>
      <c r="R243">
        <v>0</v>
      </c>
      <c r="S243" t="s">
        <v>865</v>
      </c>
      <c r="T243" t="s">
        <v>1836</v>
      </c>
      <c r="U243" t="s">
        <v>1090</v>
      </c>
      <c r="V243" t="s">
        <v>1801</v>
      </c>
      <c r="W243" t="s">
        <v>1802</v>
      </c>
      <c r="AD243" t="s">
        <v>1943</v>
      </c>
      <c r="AE243" t="s">
        <v>1477</v>
      </c>
      <c r="AG243" t="s">
        <v>4112</v>
      </c>
      <c r="AH243" t="s">
        <v>3196</v>
      </c>
      <c r="AI243" t="s">
        <v>1222</v>
      </c>
      <c r="AK243" t="s">
        <v>859</v>
      </c>
      <c r="AL243" t="s">
        <v>4646</v>
      </c>
      <c r="AM243" t="s">
        <v>859</v>
      </c>
      <c r="AN243" s="13">
        <v>68.87</v>
      </c>
      <c r="AO243" s="14">
        <v>20250003360421</v>
      </c>
      <c r="AP243" s="12">
        <v>45758</v>
      </c>
      <c r="AR243" s="17">
        <v>2090318</v>
      </c>
      <c r="AS243" s="13">
        <v>67.55</v>
      </c>
      <c r="AU243" s="25">
        <v>689363</v>
      </c>
      <c r="AV243" s="17">
        <v>2090319</v>
      </c>
      <c r="AW243" s="13">
        <v>88.29</v>
      </c>
      <c r="AX243">
        <f t="shared" si="3"/>
        <v>1</v>
      </c>
    </row>
    <row r="244" spans="1:50" x14ac:dyDescent="0.3">
      <c r="A244">
        <v>2090337</v>
      </c>
      <c r="B244" s="12">
        <v>45666</v>
      </c>
      <c r="C244" s="12">
        <v>45751</v>
      </c>
      <c r="D244" s="12">
        <v>45791</v>
      </c>
      <c r="E244">
        <v>86</v>
      </c>
      <c r="F244" t="s">
        <v>2535</v>
      </c>
      <c r="G244" t="s">
        <v>861</v>
      </c>
      <c r="H244" t="s">
        <v>875</v>
      </c>
      <c r="I244" t="s">
        <v>875</v>
      </c>
      <c r="J244" t="s">
        <v>2543</v>
      </c>
      <c r="K244">
        <v>996866969</v>
      </c>
      <c r="L244" t="s">
        <v>520</v>
      </c>
      <c r="M244" t="s">
        <v>1359</v>
      </c>
      <c r="N244">
        <v>7156</v>
      </c>
      <c r="O244">
        <v>7220</v>
      </c>
      <c r="P244">
        <v>0</v>
      </c>
      <c r="Q244">
        <v>64</v>
      </c>
      <c r="R244">
        <v>0</v>
      </c>
      <c r="S244" t="s">
        <v>865</v>
      </c>
      <c r="T244" t="s">
        <v>1836</v>
      </c>
      <c r="U244" t="s">
        <v>1090</v>
      </c>
      <c r="V244" t="s">
        <v>2059</v>
      </c>
      <c r="W244" t="s">
        <v>4308</v>
      </c>
      <c r="X244" t="s">
        <v>1604</v>
      </c>
      <c r="Y244" t="s">
        <v>3418</v>
      </c>
      <c r="AD244" t="s">
        <v>4650</v>
      </c>
      <c r="AE244" t="s">
        <v>1477</v>
      </c>
      <c r="AG244" t="s">
        <v>3908</v>
      </c>
      <c r="AH244" t="s">
        <v>3171</v>
      </c>
      <c r="AI244" t="s">
        <v>3060</v>
      </c>
      <c r="AK244" t="s">
        <v>859</v>
      </c>
      <c r="AL244" t="s">
        <v>4651</v>
      </c>
      <c r="AM244" t="s">
        <v>859</v>
      </c>
      <c r="AN244" s="13">
        <v>95.82</v>
      </c>
      <c r="AO244" s="14">
        <v>20250003360422</v>
      </c>
      <c r="AP244" s="12">
        <v>45758</v>
      </c>
      <c r="AR244" s="17">
        <v>2090319</v>
      </c>
      <c r="AS244" s="13">
        <v>88.29</v>
      </c>
      <c r="AU244" s="25">
        <v>692500</v>
      </c>
      <c r="AV244" s="17">
        <v>2090320</v>
      </c>
      <c r="AW244" s="13">
        <v>62.27</v>
      </c>
      <c r="AX244">
        <f t="shared" si="3"/>
        <v>1</v>
      </c>
    </row>
    <row r="245" spans="1:50" x14ac:dyDescent="0.3">
      <c r="A245">
        <v>2090338</v>
      </c>
      <c r="B245" s="12">
        <v>45666</v>
      </c>
      <c r="C245" s="12">
        <v>45751</v>
      </c>
      <c r="D245" s="12">
        <v>45791</v>
      </c>
      <c r="E245">
        <v>86</v>
      </c>
      <c r="F245" t="s">
        <v>2535</v>
      </c>
      <c r="G245" t="s">
        <v>861</v>
      </c>
      <c r="H245" t="s">
        <v>875</v>
      </c>
      <c r="I245" t="s">
        <v>875</v>
      </c>
      <c r="J245" t="s">
        <v>2543</v>
      </c>
      <c r="K245">
        <v>996866969</v>
      </c>
      <c r="L245" t="s">
        <v>567</v>
      </c>
      <c r="M245" t="s">
        <v>1359</v>
      </c>
      <c r="N245">
        <v>6597</v>
      </c>
      <c r="O245">
        <v>6658</v>
      </c>
      <c r="P245">
        <v>0</v>
      </c>
      <c r="Q245">
        <v>61</v>
      </c>
      <c r="R245">
        <v>0</v>
      </c>
      <c r="S245" t="s">
        <v>865</v>
      </c>
      <c r="T245" t="s">
        <v>1836</v>
      </c>
      <c r="U245" t="s">
        <v>1090</v>
      </c>
      <c r="V245" t="s">
        <v>2059</v>
      </c>
      <c r="W245" t="s">
        <v>4308</v>
      </c>
      <c r="X245" t="s">
        <v>1773</v>
      </c>
      <c r="Y245" t="s">
        <v>1771</v>
      </c>
      <c r="AD245" t="s">
        <v>4711</v>
      </c>
      <c r="AE245" t="s">
        <v>1477</v>
      </c>
      <c r="AG245" t="s">
        <v>4712</v>
      </c>
      <c r="AH245" t="s">
        <v>4713</v>
      </c>
      <c r="AI245" t="s">
        <v>2464</v>
      </c>
      <c r="AK245" t="s">
        <v>859</v>
      </c>
      <c r="AL245" t="s">
        <v>4714</v>
      </c>
      <c r="AM245" t="s">
        <v>859</v>
      </c>
      <c r="AN245" s="13">
        <v>84.53</v>
      </c>
      <c r="AO245" s="14">
        <v>20250003360423</v>
      </c>
      <c r="AP245" s="12">
        <v>45758</v>
      </c>
      <c r="AR245" s="17">
        <v>2090320</v>
      </c>
      <c r="AS245" s="13">
        <v>62.27</v>
      </c>
      <c r="AU245" s="25">
        <v>997023</v>
      </c>
      <c r="AV245" s="17">
        <v>2090321</v>
      </c>
      <c r="AW245" s="13">
        <v>68.87</v>
      </c>
      <c r="AX245">
        <f t="shared" si="3"/>
        <v>1</v>
      </c>
    </row>
    <row r="246" spans="1:50" x14ac:dyDescent="0.3">
      <c r="A246">
        <v>2090339</v>
      </c>
      <c r="B246" s="12">
        <v>45666</v>
      </c>
      <c r="C246" s="12">
        <v>45751</v>
      </c>
      <c r="D246" s="12">
        <v>45791</v>
      </c>
      <c r="E246">
        <v>86</v>
      </c>
      <c r="F246" t="s">
        <v>2535</v>
      </c>
      <c r="G246" t="s">
        <v>861</v>
      </c>
      <c r="H246" t="s">
        <v>875</v>
      </c>
      <c r="I246" t="s">
        <v>875</v>
      </c>
      <c r="J246" t="s">
        <v>2543</v>
      </c>
      <c r="K246">
        <v>996866969</v>
      </c>
      <c r="L246" t="s">
        <v>602</v>
      </c>
      <c r="M246" t="s">
        <v>1359</v>
      </c>
      <c r="N246">
        <v>6598</v>
      </c>
      <c r="O246">
        <v>6647</v>
      </c>
      <c r="P246">
        <v>0</v>
      </c>
      <c r="Q246">
        <v>49</v>
      </c>
      <c r="R246">
        <v>0</v>
      </c>
      <c r="S246" t="s">
        <v>865</v>
      </c>
      <c r="T246" t="s">
        <v>1836</v>
      </c>
      <c r="U246" t="s">
        <v>1090</v>
      </c>
      <c r="V246" t="s">
        <v>4686</v>
      </c>
      <c r="W246" t="s">
        <v>4687</v>
      </c>
      <c r="AD246" t="s">
        <v>4688</v>
      </c>
      <c r="AE246" t="s">
        <v>1477</v>
      </c>
      <c r="AG246" t="s">
        <v>4689</v>
      </c>
      <c r="AH246" t="s">
        <v>2607</v>
      </c>
      <c r="AI246" t="s">
        <v>1108</v>
      </c>
      <c r="AK246" t="s">
        <v>859</v>
      </c>
      <c r="AL246" t="s">
        <v>4690</v>
      </c>
      <c r="AM246" t="s">
        <v>859</v>
      </c>
      <c r="AN246" s="13">
        <v>59.64</v>
      </c>
      <c r="AO246" s="14">
        <v>20250003360424</v>
      </c>
      <c r="AP246" s="12">
        <v>45758</v>
      </c>
      <c r="AR246" s="17">
        <v>2090321</v>
      </c>
      <c r="AS246" s="13">
        <v>68.87</v>
      </c>
      <c r="AU246" s="25">
        <v>1133169</v>
      </c>
      <c r="AV246" s="17">
        <v>2090322</v>
      </c>
      <c r="AW246" s="13">
        <v>7.68</v>
      </c>
      <c r="AX246">
        <f t="shared" si="3"/>
        <v>1</v>
      </c>
    </row>
    <row r="247" spans="1:50" x14ac:dyDescent="0.3">
      <c r="A247">
        <v>2090340</v>
      </c>
      <c r="B247" s="12">
        <v>45666</v>
      </c>
      <c r="C247" s="12">
        <v>45751</v>
      </c>
      <c r="D247" s="12">
        <v>45791</v>
      </c>
      <c r="E247">
        <v>86</v>
      </c>
      <c r="F247" t="s">
        <v>2535</v>
      </c>
      <c r="G247" t="s">
        <v>861</v>
      </c>
      <c r="H247" t="s">
        <v>875</v>
      </c>
      <c r="I247" t="s">
        <v>875</v>
      </c>
      <c r="J247" t="s">
        <v>2543</v>
      </c>
      <c r="K247">
        <v>996866969</v>
      </c>
      <c r="L247" t="s">
        <v>469</v>
      </c>
      <c r="M247" t="s">
        <v>1359</v>
      </c>
      <c r="N247">
        <v>6300</v>
      </c>
      <c r="O247">
        <v>6356</v>
      </c>
      <c r="P247">
        <v>0</v>
      </c>
      <c r="Q247">
        <v>56</v>
      </c>
      <c r="R247">
        <v>0</v>
      </c>
      <c r="S247" t="s">
        <v>865</v>
      </c>
      <c r="T247" t="s">
        <v>1836</v>
      </c>
      <c r="U247" t="s">
        <v>1090</v>
      </c>
      <c r="V247" t="s">
        <v>1801</v>
      </c>
      <c r="W247" t="s">
        <v>1802</v>
      </c>
      <c r="AD247" t="s">
        <v>1943</v>
      </c>
      <c r="AE247" t="s">
        <v>1477</v>
      </c>
      <c r="AG247" t="s">
        <v>4112</v>
      </c>
      <c r="AH247" t="s">
        <v>3196</v>
      </c>
      <c r="AI247" t="s">
        <v>1222</v>
      </c>
      <c r="AK247" t="s">
        <v>859</v>
      </c>
      <c r="AL247" t="s">
        <v>4646</v>
      </c>
      <c r="AM247" t="s">
        <v>859</v>
      </c>
      <c r="AN247" s="13">
        <v>68.87</v>
      </c>
      <c r="AO247" s="14">
        <v>20250003360425</v>
      </c>
      <c r="AP247" s="12">
        <v>45758</v>
      </c>
      <c r="AR247" s="17">
        <v>2090322</v>
      </c>
      <c r="AS247" s="13">
        <v>7.68</v>
      </c>
      <c r="AU247" s="25">
        <v>1429642</v>
      </c>
      <c r="AV247" s="17">
        <v>2090323</v>
      </c>
      <c r="AW247" s="13">
        <v>18.77</v>
      </c>
      <c r="AX247">
        <f t="shared" si="3"/>
        <v>1</v>
      </c>
    </row>
    <row r="248" spans="1:50" x14ac:dyDescent="0.3">
      <c r="A248">
        <v>2090341</v>
      </c>
      <c r="B248" s="12">
        <v>45666</v>
      </c>
      <c r="C248" s="12">
        <v>45751</v>
      </c>
      <c r="D248" s="12">
        <v>45791</v>
      </c>
      <c r="E248">
        <v>86</v>
      </c>
      <c r="F248" t="s">
        <v>2535</v>
      </c>
      <c r="G248" t="s">
        <v>861</v>
      </c>
      <c r="H248" t="s">
        <v>875</v>
      </c>
      <c r="I248" t="s">
        <v>875</v>
      </c>
      <c r="J248" t="s">
        <v>2543</v>
      </c>
      <c r="K248">
        <v>996866969</v>
      </c>
      <c r="L248" t="s">
        <v>603</v>
      </c>
      <c r="M248" t="s">
        <v>1359</v>
      </c>
      <c r="N248">
        <v>7285</v>
      </c>
      <c r="O248">
        <v>7361</v>
      </c>
      <c r="P248">
        <v>0</v>
      </c>
      <c r="Q248">
        <v>76</v>
      </c>
      <c r="R248">
        <v>0</v>
      </c>
      <c r="S248" t="s">
        <v>865</v>
      </c>
      <c r="T248" t="s">
        <v>1836</v>
      </c>
      <c r="U248" t="s">
        <v>1090</v>
      </c>
      <c r="V248" t="s">
        <v>2059</v>
      </c>
      <c r="W248" t="s">
        <v>4308</v>
      </c>
      <c r="X248" t="s">
        <v>2986</v>
      </c>
      <c r="Y248" t="s">
        <v>4253</v>
      </c>
      <c r="AD248" t="s">
        <v>4704</v>
      </c>
      <c r="AE248" t="s">
        <v>1477</v>
      </c>
      <c r="AG248" t="s">
        <v>4705</v>
      </c>
      <c r="AH248" t="s">
        <v>2154</v>
      </c>
      <c r="AI248" t="s">
        <v>4454</v>
      </c>
      <c r="AK248" t="s">
        <v>859</v>
      </c>
      <c r="AL248" t="s">
        <v>4706</v>
      </c>
      <c r="AM248" t="s">
        <v>859</v>
      </c>
      <c r="AN248" s="13">
        <v>141.06</v>
      </c>
      <c r="AO248" s="14">
        <v>20250003360426</v>
      </c>
      <c r="AP248" s="12">
        <v>45758</v>
      </c>
      <c r="AR248" s="17">
        <v>2090323</v>
      </c>
      <c r="AS248" s="13">
        <v>18.77</v>
      </c>
      <c r="AU248" s="25">
        <v>1522066</v>
      </c>
      <c r="AV248" s="17">
        <v>2090324</v>
      </c>
      <c r="AW248" s="13">
        <v>141.06</v>
      </c>
      <c r="AX248">
        <f t="shared" si="3"/>
        <v>1</v>
      </c>
    </row>
    <row r="249" spans="1:50" x14ac:dyDescent="0.3">
      <c r="A249">
        <v>2090342</v>
      </c>
      <c r="B249" s="12">
        <v>45666</v>
      </c>
      <c r="C249" s="12">
        <v>45751</v>
      </c>
      <c r="D249" s="12">
        <v>45791</v>
      </c>
      <c r="E249">
        <v>86</v>
      </c>
      <c r="F249" t="s">
        <v>2535</v>
      </c>
      <c r="G249" t="s">
        <v>861</v>
      </c>
      <c r="H249" t="s">
        <v>875</v>
      </c>
      <c r="I249" t="s">
        <v>875</v>
      </c>
      <c r="J249" t="s">
        <v>2543</v>
      </c>
      <c r="K249">
        <v>996866969</v>
      </c>
      <c r="L249" t="s">
        <v>604</v>
      </c>
      <c r="M249" t="s">
        <v>1359</v>
      </c>
      <c r="N249">
        <v>7440</v>
      </c>
      <c r="O249">
        <v>7511</v>
      </c>
      <c r="P249">
        <v>0</v>
      </c>
      <c r="Q249">
        <v>71</v>
      </c>
      <c r="R249">
        <v>0</v>
      </c>
      <c r="S249" t="s">
        <v>865</v>
      </c>
      <c r="T249" t="s">
        <v>1836</v>
      </c>
      <c r="U249" t="s">
        <v>1090</v>
      </c>
      <c r="V249" t="s">
        <v>2059</v>
      </c>
      <c r="W249" t="s">
        <v>4308</v>
      </c>
      <c r="X249" t="s">
        <v>4715</v>
      </c>
      <c r="Y249" t="s">
        <v>4716</v>
      </c>
      <c r="AD249" t="s">
        <v>2778</v>
      </c>
      <c r="AE249" t="s">
        <v>1477</v>
      </c>
      <c r="AG249" t="s">
        <v>4717</v>
      </c>
      <c r="AH249" t="s">
        <v>1860</v>
      </c>
      <c r="AI249" t="s">
        <v>4718</v>
      </c>
      <c r="AK249" t="s">
        <v>859</v>
      </c>
      <c r="AL249" t="s">
        <v>4719</v>
      </c>
      <c r="AM249" t="s">
        <v>859</v>
      </c>
      <c r="AN249" s="13">
        <v>122.22</v>
      </c>
      <c r="AO249" s="14">
        <v>20250003360427</v>
      </c>
      <c r="AP249" s="12">
        <v>45758</v>
      </c>
      <c r="AR249" s="17">
        <v>2090324</v>
      </c>
      <c r="AS249" s="13">
        <v>141.06</v>
      </c>
      <c r="AU249" s="25">
        <v>1530289</v>
      </c>
      <c r="AV249" s="17">
        <v>2090325</v>
      </c>
      <c r="AW249" s="13">
        <v>137.30000000000001</v>
      </c>
      <c r="AX249">
        <f t="shared" si="3"/>
        <v>1</v>
      </c>
    </row>
    <row r="250" spans="1:50" x14ac:dyDescent="0.3">
      <c r="A250">
        <v>2090343</v>
      </c>
      <c r="B250" s="12">
        <v>45666</v>
      </c>
      <c r="C250" s="12">
        <v>45751</v>
      </c>
      <c r="D250" s="12">
        <v>45791</v>
      </c>
      <c r="E250">
        <v>86</v>
      </c>
      <c r="F250" t="s">
        <v>2535</v>
      </c>
      <c r="G250" t="s">
        <v>861</v>
      </c>
      <c r="H250" t="s">
        <v>875</v>
      </c>
      <c r="I250" t="s">
        <v>875</v>
      </c>
      <c r="J250" t="s">
        <v>2543</v>
      </c>
      <c r="K250">
        <v>996866969</v>
      </c>
      <c r="L250" t="s">
        <v>376</v>
      </c>
      <c r="M250" t="s">
        <v>1359</v>
      </c>
      <c r="N250">
        <v>6324</v>
      </c>
      <c r="O250">
        <v>6379</v>
      </c>
      <c r="P250">
        <v>0</v>
      </c>
      <c r="Q250">
        <v>55</v>
      </c>
      <c r="R250">
        <v>0</v>
      </c>
      <c r="S250" t="s">
        <v>865</v>
      </c>
      <c r="T250" t="s">
        <v>1836</v>
      </c>
      <c r="U250" t="s">
        <v>1090</v>
      </c>
      <c r="V250" t="s">
        <v>1094</v>
      </c>
      <c r="W250" t="s">
        <v>1095</v>
      </c>
      <c r="AD250" t="s">
        <v>4683</v>
      </c>
      <c r="AE250" t="s">
        <v>1477</v>
      </c>
      <c r="AG250" t="s">
        <v>4684</v>
      </c>
      <c r="AH250" t="s">
        <v>3456</v>
      </c>
      <c r="AI250" t="s">
        <v>2432</v>
      </c>
      <c r="AK250" t="s">
        <v>859</v>
      </c>
      <c r="AL250" t="s">
        <v>4685</v>
      </c>
      <c r="AM250" t="s">
        <v>859</v>
      </c>
      <c r="AN250" s="13">
        <v>67.55</v>
      </c>
      <c r="AO250" s="14">
        <v>20250003360428</v>
      </c>
      <c r="AP250" s="12">
        <v>45758</v>
      </c>
      <c r="AR250" s="17">
        <v>2090325</v>
      </c>
      <c r="AS250" s="13">
        <v>137.30000000000001</v>
      </c>
      <c r="AU250" s="25">
        <v>1561240</v>
      </c>
      <c r="AV250" s="17">
        <v>2090326</v>
      </c>
      <c r="AW250" s="13">
        <v>137.30000000000001</v>
      </c>
      <c r="AX250">
        <f t="shared" si="3"/>
        <v>1</v>
      </c>
    </row>
    <row r="251" spans="1:50" x14ac:dyDescent="0.3">
      <c r="A251">
        <v>2090344</v>
      </c>
      <c r="B251" s="12">
        <v>45666</v>
      </c>
      <c r="C251" s="12">
        <v>45751</v>
      </c>
      <c r="D251" s="12">
        <v>45791</v>
      </c>
      <c r="E251">
        <v>86</v>
      </c>
      <c r="F251" t="s">
        <v>2535</v>
      </c>
      <c r="G251" t="s">
        <v>861</v>
      </c>
      <c r="H251" t="s">
        <v>875</v>
      </c>
      <c r="I251" t="s">
        <v>875</v>
      </c>
      <c r="J251" t="s">
        <v>2543</v>
      </c>
      <c r="K251">
        <v>996866969</v>
      </c>
      <c r="L251" t="s">
        <v>329</v>
      </c>
      <c r="M251" t="s">
        <v>1359</v>
      </c>
      <c r="N251">
        <v>6721</v>
      </c>
      <c r="O251">
        <v>6769</v>
      </c>
      <c r="P251">
        <v>0</v>
      </c>
      <c r="Q251">
        <v>48</v>
      </c>
      <c r="R251">
        <v>0</v>
      </c>
      <c r="S251" t="s">
        <v>865</v>
      </c>
      <c r="T251" t="s">
        <v>1836</v>
      </c>
      <c r="U251" t="s">
        <v>1090</v>
      </c>
      <c r="V251" t="s">
        <v>1104</v>
      </c>
      <c r="W251" t="s">
        <v>1105</v>
      </c>
      <c r="AD251" t="s">
        <v>4693</v>
      </c>
      <c r="AE251" t="s">
        <v>1477</v>
      </c>
      <c r="AG251" t="s">
        <v>4694</v>
      </c>
      <c r="AH251" t="s">
        <v>3468</v>
      </c>
      <c r="AI251" t="s">
        <v>3251</v>
      </c>
      <c r="AK251" t="s">
        <v>859</v>
      </c>
      <c r="AL251" t="s">
        <v>4695</v>
      </c>
      <c r="AM251" t="s">
        <v>859</v>
      </c>
      <c r="AN251" s="13">
        <v>58.32</v>
      </c>
      <c r="AO251" s="14">
        <v>20250003360429</v>
      </c>
      <c r="AP251" s="12">
        <v>45758</v>
      </c>
      <c r="AR251" s="17">
        <v>2090326</v>
      </c>
      <c r="AS251" s="13">
        <v>137.30000000000001</v>
      </c>
      <c r="AU251" s="25">
        <v>1649815</v>
      </c>
      <c r="AV251" s="17">
        <v>2090327</v>
      </c>
      <c r="AW251" s="13">
        <v>73.22</v>
      </c>
      <c r="AX251">
        <f t="shared" si="3"/>
        <v>1</v>
      </c>
    </row>
    <row r="252" spans="1:50" x14ac:dyDescent="0.3">
      <c r="A252">
        <v>2090345</v>
      </c>
      <c r="B252" s="12">
        <v>45666</v>
      </c>
      <c r="C252" s="12">
        <v>45751</v>
      </c>
      <c r="D252" s="12">
        <v>45791</v>
      </c>
      <c r="E252">
        <v>86</v>
      </c>
      <c r="F252" t="s">
        <v>2535</v>
      </c>
      <c r="G252" t="s">
        <v>861</v>
      </c>
      <c r="H252" t="s">
        <v>875</v>
      </c>
      <c r="I252" t="s">
        <v>875</v>
      </c>
      <c r="J252" t="s">
        <v>2543</v>
      </c>
      <c r="K252">
        <v>996866969</v>
      </c>
      <c r="L252" t="s">
        <v>277</v>
      </c>
      <c r="M252" t="s">
        <v>1359</v>
      </c>
      <c r="N252">
        <v>6790</v>
      </c>
      <c r="O252">
        <v>6845</v>
      </c>
      <c r="P252">
        <v>0</v>
      </c>
      <c r="Q252">
        <v>55</v>
      </c>
      <c r="R252">
        <v>0</v>
      </c>
      <c r="S252" t="s">
        <v>865</v>
      </c>
      <c r="T252" t="s">
        <v>1836</v>
      </c>
      <c r="U252" t="s">
        <v>1090</v>
      </c>
      <c r="V252" t="s">
        <v>1094</v>
      </c>
      <c r="W252" t="s">
        <v>1095</v>
      </c>
      <c r="AD252" t="s">
        <v>4683</v>
      </c>
      <c r="AE252" t="s">
        <v>1477</v>
      </c>
      <c r="AG252" t="s">
        <v>4684</v>
      </c>
      <c r="AH252" t="s">
        <v>3456</v>
      </c>
      <c r="AI252" t="s">
        <v>2432</v>
      </c>
      <c r="AK252" t="s">
        <v>859</v>
      </c>
      <c r="AL252" t="s">
        <v>4685</v>
      </c>
      <c r="AM252" t="s">
        <v>859</v>
      </c>
      <c r="AN252" s="13">
        <v>67.55</v>
      </c>
      <c r="AO252" s="14">
        <v>20250003360430</v>
      </c>
      <c r="AP252" s="12">
        <v>45758</v>
      </c>
      <c r="AR252" s="17">
        <v>2090327</v>
      </c>
      <c r="AS252" s="13">
        <v>73.22</v>
      </c>
      <c r="AU252" s="29">
        <v>1692822</v>
      </c>
      <c r="AV252" s="17">
        <v>2090328</v>
      </c>
      <c r="AW252" s="13">
        <v>66.23</v>
      </c>
      <c r="AX252">
        <f t="shared" si="3"/>
        <v>1</v>
      </c>
    </row>
    <row r="253" spans="1:50" x14ac:dyDescent="0.3">
      <c r="A253">
        <v>2090346</v>
      </c>
      <c r="B253" s="12">
        <v>45666</v>
      </c>
      <c r="C253" s="12">
        <v>45751</v>
      </c>
      <c r="D253" s="12">
        <v>45791</v>
      </c>
      <c r="E253">
        <v>86</v>
      </c>
      <c r="F253" t="s">
        <v>2535</v>
      </c>
      <c r="G253" t="s">
        <v>861</v>
      </c>
      <c r="H253" t="s">
        <v>875</v>
      </c>
      <c r="I253" t="s">
        <v>875</v>
      </c>
      <c r="J253" t="s">
        <v>2543</v>
      </c>
      <c r="K253">
        <v>996866969</v>
      </c>
      <c r="L253" t="s">
        <v>470</v>
      </c>
      <c r="M253" t="s">
        <v>1359</v>
      </c>
      <c r="N253">
        <v>7035</v>
      </c>
      <c r="O253">
        <v>7096</v>
      </c>
      <c r="P253">
        <v>0</v>
      </c>
      <c r="Q253">
        <v>61</v>
      </c>
      <c r="R253">
        <v>0</v>
      </c>
      <c r="S253" t="s">
        <v>865</v>
      </c>
      <c r="T253" t="s">
        <v>1836</v>
      </c>
      <c r="U253" t="s">
        <v>1090</v>
      </c>
      <c r="V253" t="s">
        <v>2059</v>
      </c>
      <c r="W253" t="s">
        <v>4308</v>
      </c>
      <c r="X253" t="s">
        <v>1773</v>
      </c>
      <c r="Y253" t="s">
        <v>1771</v>
      </c>
      <c r="AD253" t="s">
        <v>4711</v>
      </c>
      <c r="AE253" t="s">
        <v>1477</v>
      </c>
      <c r="AG253" t="s">
        <v>4712</v>
      </c>
      <c r="AH253" t="s">
        <v>4713</v>
      </c>
      <c r="AI253" t="s">
        <v>2464</v>
      </c>
      <c r="AK253" t="s">
        <v>859</v>
      </c>
      <c r="AL253" t="s">
        <v>4714</v>
      </c>
      <c r="AM253" t="s">
        <v>859</v>
      </c>
      <c r="AN253" s="13">
        <v>84.53</v>
      </c>
      <c r="AO253" s="14">
        <v>20250003360431</v>
      </c>
      <c r="AP253" s="12">
        <v>45758</v>
      </c>
      <c r="AR253" s="17">
        <v>2090328</v>
      </c>
      <c r="AS253" s="13">
        <v>66.23</v>
      </c>
      <c r="AU253" s="25">
        <v>1773962</v>
      </c>
      <c r="AV253" s="17">
        <v>2090329</v>
      </c>
      <c r="AW253" s="13">
        <v>137.30000000000001</v>
      </c>
      <c r="AX253">
        <f t="shared" si="3"/>
        <v>1</v>
      </c>
    </row>
    <row r="254" spans="1:50" x14ac:dyDescent="0.3">
      <c r="A254">
        <v>2090347</v>
      </c>
      <c r="B254" s="12">
        <v>45666</v>
      </c>
      <c r="C254" s="12">
        <v>45751</v>
      </c>
      <c r="D254" s="12">
        <v>45791</v>
      </c>
      <c r="E254">
        <v>86</v>
      </c>
      <c r="F254" t="s">
        <v>2535</v>
      </c>
      <c r="G254" t="s">
        <v>861</v>
      </c>
      <c r="H254" t="s">
        <v>875</v>
      </c>
      <c r="I254" t="s">
        <v>875</v>
      </c>
      <c r="J254" t="s">
        <v>2543</v>
      </c>
      <c r="K254">
        <v>996866969</v>
      </c>
      <c r="L254" t="s">
        <v>278</v>
      </c>
      <c r="M254" t="s">
        <v>1359</v>
      </c>
      <c r="N254">
        <v>6629</v>
      </c>
      <c r="O254">
        <v>6685</v>
      </c>
      <c r="P254">
        <v>0</v>
      </c>
      <c r="Q254">
        <v>56</v>
      </c>
      <c r="R254">
        <v>0</v>
      </c>
      <c r="S254" t="s">
        <v>865</v>
      </c>
      <c r="T254" t="s">
        <v>1836</v>
      </c>
      <c r="U254" t="s">
        <v>1090</v>
      </c>
      <c r="V254" t="s">
        <v>1801</v>
      </c>
      <c r="W254" t="s">
        <v>1802</v>
      </c>
      <c r="AD254" t="s">
        <v>1943</v>
      </c>
      <c r="AE254" t="s">
        <v>1477</v>
      </c>
      <c r="AG254" t="s">
        <v>4112</v>
      </c>
      <c r="AH254" t="s">
        <v>3196</v>
      </c>
      <c r="AI254" t="s">
        <v>1222</v>
      </c>
      <c r="AK254" t="s">
        <v>859</v>
      </c>
      <c r="AL254" t="s">
        <v>4646</v>
      </c>
      <c r="AM254" t="s">
        <v>859</v>
      </c>
      <c r="AN254" s="13">
        <v>68.87</v>
      </c>
      <c r="AO254" s="14">
        <v>20250003360432</v>
      </c>
      <c r="AP254" s="12">
        <v>45758</v>
      </c>
      <c r="AR254" s="17">
        <v>2090329</v>
      </c>
      <c r="AS254" s="13">
        <v>137.30000000000001</v>
      </c>
      <c r="AU254" s="25">
        <v>1785343</v>
      </c>
      <c r="AV254" s="17">
        <v>2090330</v>
      </c>
      <c r="AW254" s="13">
        <v>70.180000000000007</v>
      </c>
      <c r="AX254">
        <f t="shared" si="3"/>
        <v>1</v>
      </c>
    </row>
    <row r="255" spans="1:50" x14ac:dyDescent="0.3">
      <c r="A255">
        <v>2090348</v>
      </c>
      <c r="B255" s="12">
        <v>45666</v>
      </c>
      <c r="C255" s="12">
        <v>45751</v>
      </c>
      <c r="D255" s="12">
        <v>45791</v>
      </c>
      <c r="E255">
        <v>86</v>
      </c>
      <c r="F255" t="s">
        <v>2535</v>
      </c>
      <c r="G255" t="s">
        <v>861</v>
      </c>
      <c r="H255" t="s">
        <v>875</v>
      </c>
      <c r="I255" t="s">
        <v>875</v>
      </c>
      <c r="J255" t="s">
        <v>2543</v>
      </c>
      <c r="K255">
        <v>996866969</v>
      </c>
      <c r="L255" t="s">
        <v>279</v>
      </c>
      <c r="M255" t="s">
        <v>1359</v>
      </c>
      <c r="N255">
        <v>7051</v>
      </c>
      <c r="O255">
        <v>7121</v>
      </c>
      <c r="P255">
        <v>0</v>
      </c>
      <c r="Q255">
        <v>70</v>
      </c>
      <c r="R255">
        <v>0</v>
      </c>
      <c r="S255" t="s">
        <v>865</v>
      </c>
      <c r="T255" t="s">
        <v>1836</v>
      </c>
      <c r="U255" t="s">
        <v>1090</v>
      </c>
      <c r="V255" t="s">
        <v>2059</v>
      </c>
      <c r="W255" t="s">
        <v>4308</v>
      </c>
      <c r="X255" t="s">
        <v>1940</v>
      </c>
      <c r="Y255" t="s">
        <v>4720</v>
      </c>
      <c r="AD255" t="s">
        <v>4721</v>
      </c>
      <c r="AE255" t="s">
        <v>1477</v>
      </c>
      <c r="AG255" t="s">
        <v>4722</v>
      </c>
      <c r="AH255" t="s">
        <v>2221</v>
      </c>
      <c r="AI255" t="s">
        <v>4046</v>
      </c>
      <c r="AK255" t="s">
        <v>859</v>
      </c>
      <c r="AL255" t="s">
        <v>4723</v>
      </c>
      <c r="AM255" t="s">
        <v>859</v>
      </c>
      <c r="AN255" s="13">
        <v>118.45</v>
      </c>
      <c r="AO255" s="14">
        <v>20250003360433</v>
      </c>
      <c r="AP255" s="12">
        <v>45758</v>
      </c>
      <c r="AR255" s="17">
        <v>2090330</v>
      </c>
      <c r="AS255" s="13">
        <v>70.180000000000007</v>
      </c>
      <c r="AU255" s="25">
        <v>1787730</v>
      </c>
      <c r="AV255" s="17">
        <v>2090331</v>
      </c>
      <c r="AW255" s="13">
        <v>103.37</v>
      </c>
      <c r="AX255">
        <f t="shared" si="3"/>
        <v>1</v>
      </c>
    </row>
    <row r="256" spans="1:50" x14ac:dyDescent="0.3">
      <c r="A256">
        <v>2090349</v>
      </c>
      <c r="B256" s="12">
        <v>45666</v>
      </c>
      <c r="C256" s="12">
        <v>45751</v>
      </c>
      <c r="D256" s="12">
        <v>45791</v>
      </c>
      <c r="E256">
        <v>86</v>
      </c>
      <c r="F256" t="s">
        <v>2535</v>
      </c>
      <c r="G256" t="s">
        <v>861</v>
      </c>
      <c r="H256" t="s">
        <v>875</v>
      </c>
      <c r="I256" t="s">
        <v>875</v>
      </c>
      <c r="J256" t="s">
        <v>2543</v>
      </c>
      <c r="K256">
        <v>996866969</v>
      </c>
      <c r="L256" t="s">
        <v>471</v>
      </c>
      <c r="M256" t="s">
        <v>1359</v>
      </c>
      <c r="N256">
        <v>7153</v>
      </c>
      <c r="O256">
        <v>7221</v>
      </c>
      <c r="P256">
        <v>0</v>
      </c>
      <c r="Q256">
        <v>68</v>
      </c>
      <c r="R256">
        <v>0</v>
      </c>
      <c r="S256" t="s">
        <v>865</v>
      </c>
      <c r="T256" t="s">
        <v>1836</v>
      </c>
      <c r="U256" t="s">
        <v>1090</v>
      </c>
      <c r="V256" t="s">
        <v>2059</v>
      </c>
      <c r="W256" t="s">
        <v>4308</v>
      </c>
      <c r="X256" t="s">
        <v>2186</v>
      </c>
      <c r="Y256" t="s">
        <v>4724</v>
      </c>
      <c r="AD256" t="s">
        <v>4725</v>
      </c>
      <c r="AE256" t="s">
        <v>1477</v>
      </c>
      <c r="AG256" t="s">
        <v>4726</v>
      </c>
      <c r="AH256" t="s">
        <v>4363</v>
      </c>
      <c r="AI256" t="s">
        <v>3563</v>
      </c>
      <c r="AK256" t="s">
        <v>859</v>
      </c>
      <c r="AL256" t="s">
        <v>4727</v>
      </c>
      <c r="AM256" t="s">
        <v>859</v>
      </c>
      <c r="AN256" s="13">
        <v>110.91</v>
      </c>
      <c r="AO256" s="14">
        <v>20250003360434</v>
      </c>
      <c r="AP256" s="12">
        <v>45758</v>
      </c>
      <c r="AR256" s="17">
        <v>2090331</v>
      </c>
      <c r="AS256" s="13">
        <v>103.37</v>
      </c>
      <c r="AU256" s="25">
        <v>1808545</v>
      </c>
      <c r="AV256" s="17">
        <v>2090332</v>
      </c>
      <c r="AW256" s="13">
        <v>67.55</v>
      </c>
      <c r="AX256">
        <f t="shared" si="3"/>
        <v>1</v>
      </c>
    </row>
    <row r="257" spans="1:50" x14ac:dyDescent="0.3">
      <c r="A257">
        <v>2090350</v>
      </c>
      <c r="B257" s="12">
        <v>45666</v>
      </c>
      <c r="C257" s="12">
        <v>45751</v>
      </c>
      <c r="D257" s="12">
        <v>45791</v>
      </c>
      <c r="E257">
        <v>86</v>
      </c>
      <c r="F257" t="s">
        <v>2535</v>
      </c>
      <c r="G257" t="s">
        <v>861</v>
      </c>
      <c r="H257" t="s">
        <v>875</v>
      </c>
      <c r="I257" t="s">
        <v>875</v>
      </c>
      <c r="J257" t="s">
        <v>2543</v>
      </c>
      <c r="K257">
        <v>996866969</v>
      </c>
      <c r="L257" t="s">
        <v>429</v>
      </c>
      <c r="M257" t="s">
        <v>1359</v>
      </c>
      <c r="N257">
        <v>6970</v>
      </c>
      <c r="O257">
        <v>7035</v>
      </c>
      <c r="P257">
        <v>0</v>
      </c>
      <c r="Q257">
        <v>65</v>
      </c>
      <c r="R257">
        <v>0</v>
      </c>
      <c r="S257" t="s">
        <v>865</v>
      </c>
      <c r="T257" t="s">
        <v>1836</v>
      </c>
      <c r="U257" t="s">
        <v>1090</v>
      </c>
      <c r="V257" t="s">
        <v>2059</v>
      </c>
      <c r="W257" t="s">
        <v>4308</v>
      </c>
      <c r="X257" t="s">
        <v>1599</v>
      </c>
      <c r="Y257" t="s">
        <v>2254</v>
      </c>
      <c r="AD257" t="s">
        <v>4728</v>
      </c>
      <c r="AE257" t="s">
        <v>1477</v>
      </c>
      <c r="AG257" t="s">
        <v>4729</v>
      </c>
      <c r="AH257" t="s">
        <v>2093</v>
      </c>
      <c r="AI257" t="s">
        <v>4730</v>
      </c>
      <c r="AK257" t="s">
        <v>859</v>
      </c>
      <c r="AL257" t="s">
        <v>4731</v>
      </c>
      <c r="AM257" t="s">
        <v>859</v>
      </c>
      <c r="AN257" s="13">
        <v>99.6</v>
      </c>
      <c r="AO257" s="14">
        <v>20250003360435</v>
      </c>
      <c r="AP257" s="12">
        <v>45758</v>
      </c>
      <c r="AR257" s="17">
        <v>2090332</v>
      </c>
      <c r="AS257" s="13">
        <v>67.55</v>
      </c>
      <c r="AU257" s="25">
        <v>1816487</v>
      </c>
      <c r="AV257" s="17">
        <v>2090333</v>
      </c>
      <c r="AW257" s="13">
        <v>114.68</v>
      </c>
      <c r="AX257">
        <f t="shared" si="3"/>
        <v>1</v>
      </c>
    </row>
    <row r="258" spans="1:50" x14ac:dyDescent="0.3">
      <c r="A258">
        <v>2090351</v>
      </c>
      <c r="B258" s="12">
        <v>45666</v>
      </c>
      <c r="C258" s="12">
        <v>45751</v>
      </c>
      <c r="D258" s="12">
        <v>45791</v>
      </c>
      <c r="E258">
        <v>86</v>
      </c>
      <c r="F258" t="s">
        <v>2535</v>
      </c>
      <c r="G258" t="s">
        <v>861</v>
      </c>
      <c r="H258" t="s">
        <v>875</v>
      </c>
      <c r="I258" t="s">
        <v>875</v>
      </c>
      <c r="J258" t="s">
        <v>2543</v>
      </c>
      <c r="K258">
        <v>996866969</v>
      </c>
      <c r="L258" t="s">
        <v>430</v>
      </c>
      <c r="M258" t="s">
        <v>1359</v>
      </c>
      <c r="N258">
        <v>7277</v>
      </c>
      <c r="O258">
        <v>7345</v>
      </c>
      <c r="P258">
        <v>0</v>
      </c>
      <c r="Q258">
        <v>68</v>
      </c>
      <c r="R258">
        <v>0</v>
      </c>
      <c r="S258" t="s">
        <v>865</v>
      </c>
      <c r="T258" t="s">
        <v>1836</v>
      </c>
      <c r="U258" t="s">
        <v>1090</v>
      </c>
      <c r="V258" t="s">
        <v>2059</v>
      </c>
      <c r="W258" t="s">
        <v>4308</v>
      </c>
      <c r="X258" t="s">
        <v>2186</v>
      </c>
      <c r="Y258" t="s">
        <v>4724</v>
      </c>
      <c r="AD258" t="s">
        <v>4725</v>
      </c>
      <c r="AE258" t="s">
        <v>1477</v>
      </c>
      <c r="AG258" t="s">
        <v>4726</v>
      </c>
      <c r="AH258" t="s">
        <v>4363</v>
      </c>
      <c r="AI258" t="s">
        <v>3563</v>
      </c>
      <c r="AK258" t="s">
        <v>859</v>
      </c>
      <c r="AL258" t="s">
        <v>4727</v>
      </c>
      <c r="AM258" t="s">
        <v>859</v>
      </c>
      <c r="AN258" s="13">
        <v>110.91</v>
      </c>
      <c r="AO258" s="14">
        <v>20250003360436</v>
      </c>
      <c r="AP258" s="12">
        <v>45758</v>
      </c>
      <c r="AR258" s="17">
        <v>2090333</v>
      </c>
      <c r="AS258" s="13">
        <v>114.68</v>
      </c>
      <c r="AU258" s="25">
        <v>2032852</v>
      </c>
      <c r="AV258" s="17">
        <v>2090334</v>
      </c>
      <c r="AW258" s="13">
        <v>175.88</v>
      </c>
      <c r="AX258">
        <f t="shared" si="3"/>
        <v>1</v>
      </c>
    </row>
    <row r="259" spans="1:50" x14ac:dyDescent="0.3">
      <c r="A259">
        <v>2090352</v>
      </c>
      <c r="B259" s="12">
        <v>45666</v>
      </c>
      <c r="C259" s="12">
        <v>45751</v>
      </c>
      <c r="D259" s="12">
        <v>45791</v>
      </c>
      <c r="E259">
        <v>86</v>
      </c>
      <c r="F259" t="s">
        <v>2535</v>
      </c>
      <c r="G259" t="s">
        <v>861</v>
      </c>
      <c r="H259" t="s">
        <v>875</v>
      </c>
      <c r="I259" t="s">
        <v>875</v>
      </c>
      <c r="J259" t="s">
        <v>2543</v>
      </c>
      <c r="K259">
        <v>996866969</v>
      </c>
      <c r="L259" t="s">
        <v>431</v>
      </c>
      <c r="M259" t="s">
        <v>1359</v>
      </c>
      <c r="N259">
        <v>7596</v>
      </c>
      <c r="O259">
        <v>7666</v>
      </c>
      <c r="P259">
        <v>0</v>
      </c>
      <c r="Q259">
        <v>70</v>
      </c>
      <c r="R259">
        <v>0</v>
      </c>
      <c r="S259" t="s">
        <v>865</v>
      </c>
      <c r="T259" t="s">
        <v>1836</v>
      </c>
      <c r="U259" t="s">
        <v>1090</v>
      </c>
      <c r="V259" t="s">
        <v>2059</v>
      </c>
      <c r="W259" t="s">
        <v>4308</v>
      </c>
      <c r="X259" t="s">
        <v>1940</v>
      </c>
      <c r="Y259" t="s">
        <v>4720</v>
      </c>
      <c r="AD259" t="s">
        <v>4721</v>
      </c>
      <c r="AE259" t="s">
        <v>1477</v>
      </c>
      <c r="AG259" t="s">
        <v>4722</v>
      </c>
      <c r="AH259" t="s">
        <v>2221</v>
      </c>
      <c r="AI259" t="s">
        <v>4046</v>
      </c>
      <c r="AK259" t="s">
        <v>859</v>
      </c>
      <c r="AL259" t="s">
        <v>4723</v>
      </c>
      <c r="AM259" t="s">
        <v>859</v>
      </c>
      <c r="AN259" s="13">
        <v>118.45</v>
      </c>
      <c r="AO259" s="14">
        <v>20250003360437</v>
      </c>
      <c r="AP259" s="12">
        <v>45758</v>
      </c>
      <c r="AR259" s="17">
        <v>2090334</v>
      </c>
      <c r="AS259" s="13">
        <v>175.88</v>
      </c>
      <c r="AU259" s="25">
        <v>2053772</v>
      </c>
      <c r="AV259" s="17">
        <v>2090335</v>
      </c>
      <c r="AW259" s="13">
        <v>84.53</v>
      </c>
      <c r="AX259">
        <f t="shared" si="3"/>
        <v>1</v>
      </c>
    </row>
    <row r="260" spans="1:50" x14ac:dyDescent="0.3">
      <c r="A260">
        <v>2090353</v>
      </c>
      <c r="B260" s="12">
        <v>45666</v>
      </c>
      <c r="C260" s="12">
        <v>45751</v>
      </c>
      <c r="D260" s="12">
        <v>45791</v>
      </c>
      <c r="E260">
        <v>86</v>
      </c>
      <c r="F260" t="s">
        <v>2535</v>
      </c>
      <c r="G260" t="s">
        <v>861</v>
      </c>
      <c r="H260" t="s">
        <v>875</v>
      </c>
      <c r="I260" t="s">
        <v>875</v>
      </c>
      <c r="J260" t="s">
        <v>2543</v>
      </c>
      <c r="K260">
        <v>996866969</v>
      </c>
      <c r="L260" t="s">
        <v>605</v>
      </c>
      <c r="M260" t="s">
        <v>1359</v>
      </c>
      <c r="N260">
        <v>7336</v>
      </c>
      <c r="O260">
        <v>7369</v>
      </c>
      <c r="P260">
        <v>0</v>
      </c>
      <c r="Q260">
        <v>33</v>
      </c>
      <c r="R260">
        <v>0</v>
      </c>
      <c r="S260" t="s">
        <v>865</v>
      </c>
      <c r="T260" t="s">
        <v>1836</v>
      </c>
      <c r="U260" t="s">
        <v>1090</v>
      </c>
      <c r="V260" t="s">
        <v>2986</v>
      </c>
      <c r="W260" t="s">
        <v>3386</v>
      </c>
      <c r="AD260" t="s">
        <v>4732</v>
      </c>
      <c r="AE260" t="s">
        <v>1477</v>
      </c>
      <c r="AG260" t="s">
        <v>4733</v>
      </c>
      <c r="AH260" t="s">
        <v>1061</v>
      </c>
      <c r="AI260" t="s">
        <v>920</v>
      </c>
      <c r="AK260" t="s">
        <v>859</v>
      </c>
      <c r="AL260" t="s">
        <v>4734</v>
      </c>
      <c r="AM260" t="s">
        <v>859</v>
      </c>
      <c r="AN260" s="13">
        <v>38.549999999999997</v>
      </c>
      <c r="AO260" s="14">
        <v>20250003360438</v>
      </c>
      <c r="AP260" s="12">
        <v>45758</v>
      </c>
      <c r="AR260" s="17">
        <v>2090335</v>
      </c>
      <c r="AS260" s="13">
        <v>84.53</v>
      </c>
      <c r="AU260" s="25">
        <v>2056224</v>
      </c>
      <c r="AV260" s="17">
        <v>2090336</v>
      </c>
      <c r="AW260" s="13">
        <v>68.87</v>
      </c>
      <c r="AX260">
        <f t="shared" si="3"/>
        <v>1</v>
      </c>
    </row>
    <row r="261" spans="1:50" x14ac:dyDescent="0.3">
      <c r="A261">
        <v>1203655</v>
      </c>
      <c r="B261" s="12">
        <v>45666</v>
      </c>
      <c r="C261" s="12">
        <v>45755</v>
      </c>
      <c r="D261" s="12">
        <v>45792</v>
      </c>
      <c r="E261">
        <v>90</v>
      </c>
      <c r="F261" t="s">
        <v>2535</v>
      </c>
      <c r="G261" t="s">
        <v>861</v>
      </c>
      <c r="H261" t="s">
        <v>875</v>
      </c>
      <c r="I261" t="s">
        <v>875</v>
      </c>
      <c r="J261" t="s">
        <v>2808</v>
      </c>
      <c r="K261">
        <v>996866969</v>
      </c>
      <c r="L261" t="s">
        <v>308</v>
      </c>
      <c r="M261" t="s">
        <v>863</v>
      </c>
      <c r="N261">
        <v>1769</v>
      </c>
      <c r="O261">
        <v>1778</v>
      </c>
      <c r="P261">
        <v>0</v>
      </c>
      <c r="Q261">
        <v>9</v>
      </c>
      <c r="R261">
        <v>0</v>
      </c>
      <c r="S261" t="s">
        <v>865</v>
      </c>
      <c r="T261" t="s">
        <v>922</v>
      </c>
      <c r="U261" t="s">
        <v>923</v>
      </c>
      <c r="AD261" t="s">
        <v>923</v>
      </c>
      <c r="AE261" t="s">
        <v>881</v>
      </c>
      <c r="AG261" t="s">
        <v>924</v>
      </c>
      <c r="AH261" t="s">
        <v>925</v>
      </c>
      <c r="AI261" t="s">
        <v>926</v>
      </c>
      <c r="AK261" t="s">
        <v>859</v>
      </c>
      <c r="AL261" t="s">
        <v>2476</v>
      </c>
      <c r="AM261" t="s">
        <v>859</v>
      </c>
      <c r="AN261" s="13">
        <v>10.210000000000001</v>
      </c>
      <c r="AO261" s="14">
        <v>20250003409659</v>
      </c>
      <c r="AP261" s="12">
        <v>45761</v>
      </c>
      <c r="AR261" s="17">
        <v>2090336</v>
      </c>
      <c r="AS261" s="13">
        <v>68.87</v>
      </c>
      <c r="AU261" s="25">
        <v>2057923</v>
      </c>
      <c r="AV261" s="17">
        <v>2090337</v>
      </c>
      <c r="AW261" s="13">
        <v>95.82</v>
      </c>
      <c r="AX261">
        <f t="shared" ref="AX261:AX324" si="4">COUNTIF(AU:AU,AV261)</f>
        <v>1</v>
      </c>
    </row>
    <row r="262" spans="1:50" x14ac:dyDescent="0.3">
      <c r="A262">
        <v>186052</v>
      </c>
      <c r="D262" s="12">
        <v>45757</v>
      </c>
      <c r="F262" t="s">
        <v>2535</v>
      </c>
      <c r="H262" t="s">
        <v>875</v>
      </c>
      <c r="I262" t="s">
        <v>875</v>
      </c>
      <c r="J262" t="s">
        <v>4459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964</v>
      </c>
      <c r="AK262" t="s">
        <v>859</v>
      </c>
      <c r="AL262" t="s">
        <v>964</v>
      </c>
      <c r="AM262" t="s">
        <v>859</v>
      </c>
      <c r="AN262" s="13">
        <v>0.02</v>
      </c>
      <c r="AO262" s="14">
        <v>20250003281568</v>
      </c>
      <c r="AP262" s="12">
        <v>45757</v>
      </c>
      <c r="AR262" s="17">
        <v>2090337</v>
      </c>
      <c r="AS262" s="13">
        <v>95.82</v>
      </c>
      <c r="AU262" s="25">
        <v>2090326</v>
      </c>
      <c r="AV262" s="17">
        <v>2090338</v>
      </c>
      <c r="AW262" s="13">
        <v>84.53</v>
      </c>
      <c r="AX262">
        <f t="shared" si="4"/>
        <v>1</v>
      </c>
    </row>
    <row r="263" spans="1:50" x14ac:dyDescent="0.3">
      <c r="A263">
        <v>186052</v>
      </c>
      <c r="D263" s="12">
        <v>45757</v>
      </c>
      <c r="F263" t="s">
        <v>2535</v>
      </c>
      <c r="H263" t="s">
        <v>875</v>
      </c>
      <c r="I263" t="s">
        <v>875</v>
      </c>
      <c r="J263" t="s">
        <v>4459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964</v>
      </c>
      <c r="AK263" t="s">
        <v>859</v>
      </c>
      <c r="AL263" t="s">
        <v>964</v>
      </c>
      <c r="AM263" t="s">
        <v>859</v>
      </c>
      <c r="AN263" s="13">
        <v>0.02</v>
      </c>
      <c r="AO263" s="14">
        <v>20250003281572</v>
      </c>
      <c r="AP263" s="12">
        <v>45757</v>
      </c>
      <c r="AR263" s="17">
        <v>2090338</v>
      </c>
      <c r="AS263" s="13">
        <v>84.53</v>
      </c>
      <c r="AU263" s="25">
        <v>2090340</v>
      </c>
      <c r="AV263" s="17">
        <v>2090339</v>
      </c>
      <c r="AW263" s="13">
        <v>59.64</v>
      </c>
      <c r="AX263">
        <f t="shared" si="4"/>
        <v>1</v>
      </c>
    </row>
    <row r="264" spans="1:50" x14ac:dyDescent="0.3">
      <c r="A264">
        <v>186052</v>
      </c>
      <c r="D264" s="12">
        <v>45757</v>
      </c>
      <c r="F264" t="s">
        <v>2535</v>
      </c>
      <c r="H264" t="s">
        <v>875</v>
      </c>
      <c r="I264" t="s">
        <v>875</v>
      </c>
      <c r="J264" t="s">
        <v>4459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966</v>
      </c>
      <c r="AK264" t="s">
        <v>859</v>
      </c>
      <c r="AL264" t="s">
        <v>966</v>
      </c>
      <c r="AM264" t="s">
        <v>859</v>
      </c>
      <c r="AN264" s="13">
        <v>0.01</v>
      </c>
      <c r="AO264" s="14">
        <v>20250003281575</v>
      </c>
      <c r="AP264" s="12">
        <v>45757</v>
      </c>
      <c r="AR264" s="17">
        <v>2090339</v>
      </c>
      <c r="AS264" s="13">
        <v>59.64</v>
      </c>
      <c r="AU264" s="25">
        <v>2090346</v>
      </c>
      <c r="AV264" s="17">
        <v>2090340</v>
      </c>
      <c r="AW264" s="13">
        <v>68.87</v>
      </c>
      <c r="AX264">
        <f t="shared" si="4"/>
        <v>1</v>
      </c>
    </row>
    <row r="265" spans="1:50" x14ac:dyDescent="0.3">
      <c r="A265">
        <v>186052</v>
      </c>
      <c r="D265" s="12">
        <v>45757</v>
      </c>
      <c r="F265" t="s">
        <v>2535</v>
      </c>
      <c r="H265" t="s">
        <v>875</v>
      </c>
      <c r="I265" t="s">
        <v>875</v>
      </c>
      <c r="J265" t="s">
        <v>4459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966</v>
      </c>
      <c r="AK265" t="s">
        <v>859</v>
      </c>
      <c r="AL265" t="s">
        <v>966</v>
      </c>
      <c r="AM265" t="s">
        <v>859</v>
      </c>
      <c r="AN265" s="13">
        <v>0.01</v>
      </c>
      <c r="AO265" s="14">
        <v>20250003281579</v>
      </c>
      <c r="AP265" s="12">
        <v>45757</v>
      </c>
      <c r="AR265" s="17">
        <v>2090340</v>
      </c>
      <c r="AS265" s="13">
        <v>68.87</v>
      </c>
      <c r="AU265" s="25">
        <v>2090349</v>
      </c>
      <c r="AV265" s="17">
        <v>2090341</v>
      </c>
      <c r="AW265" s="13">
        <v>141.06</v>
      </c>
      <c r="AX265">
        <f t="shared" si="4"/>
        <v>1</v>
      </c>
    </row>
    <row r="266" spans="1:50" x14ac:dyDescent="0.3">
      <c r="A266">
        <v>186052</v>
      </c>
      <c r="D266" s="12">
        <v>45757</v>
      </c>
      <c r="F266" t="s">
        <v>2535</v>
      </c>
      <c r="H266" t="s">
        <v>875</v>
      </c>
      <c r="I266" t="s">
        <v>875</v>
      </c>
      <c r="J266" t="s">
        <v>4459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966</v>
      </c>
      <c r="AK266" t="s">
        <v>859</v>
      </c>
      <c r="AL266" t="s">
        <v>966</v>
      </c>
      <c r="AM266" t="s">
        <v>859</v>
      </c>
      <c r="AN266" s="13">
        <v>0.01</v>
      </c>
      <c r="AO266" s="14">
        <v>20250003281583</v>
      </c>
      <c r="AP266" s="12">
        <v>45757</v>
      </c>
      <c r="AR266" s="17">
        <v>2090341</v>
      </c>
      <c r="AS266" s="13">
        <v>141.06</v>
      </c>
      <c r="AU266" s="25">
        <v>2105405</v>
      </c>
      <c r="AV266" s="17">
        <v>2090342</v>
      </c>
      <c r="AW266" s="13">
        <v>122.22</v>
      </c>
      <c r="AX266">
        <f t="shared" si="4"/>
        <v>1</v>
      </c>
    </row>
    <row r="267" spans="1:50" x14ac:dyDescent="0.3">
      <c r="A267">
        <v>186052</v>
      </c>
      <c r="D267" s="12">
        <v>45757</v>
      </c>
      <c r="F267" t="s">
        <v>2535</v>
      </c>
      <c r="H267" t="s">
        <v>875</v>
      </c>
      <c r="I267" t="s">
        <v>875</v>
      </c>
      <c r="J267" t="s">
        <v>4459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966</v>
      </c>
      <c r="AK267" t="s">
        <v>859</v>
      </c>
      <c r="AL267" t="s">
        <v>966</v>
      </c>
      <c r="AM267" t="s">
        <v>859</v>
      </c>
      <c r="AN267" s="13">
        <v>0.01</v>
      </c>
      <c r="AO267" s="14">
        <v>20250003281587</v>
      </c>
      <c r="AP267" s="12">
        <v>45757</v>
      </c>
      <c r="AR267" s="17">
        <v>2090342</v>
      </c>
      <c r="AS267" s="13">
        <v>122.22</v>
      </c>
      <c r="AU267" s="25">
        <v>2156948</v>
      </c>
      <c r="AV267" s="17">
        <v>2090343</v>
      </c>
      <c r="AW267" s="13">
        <v>67.55</v>
      </c>
      <c r="AX267">
        <f t="shared" si="4"/>
        <v>1</v>
      </c>
    </row>
    <row r="268" spans="1:50" x14ac:dyDescent="0.3">
      <c r="A268">
        <v>186052</v>
      </c>
      <c r="D268" s="12">
        <v>45757</v>
      </c>
      <c r="F268" t="s">
        <v>2535</v>
      </c>
      <c r="H268" t="s">
        <v>875</v>
      </c>
      <c r="I268" t="s">
        <v>875</v>
      </c>
      <c r="J268" t="s">
        <v>4459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966</v>
      </c>
      <c r="AK268" t="s">
        <v>859</v>
      </c>
      <c r="AL268" t="s">
        <v>966</v>
      </c>
      <c r="AM268" t="s">
        <v>859</v>
      </c>
      <c r="AN268" s="13">
        <v>0.01</v>
      </c>
      <c r="AO268" s="14">
        <v>20250003281591</v>
      </c>
      <c r="AP268" s="12">
        <v>45757</v>
      </c>
      <c r="AR268" s="17">
        <v>2090343</v>
      </c>
      <c r="AS268" s="13">
        <v>67.55</v>
      </c>
      <c r="AU268" s="25">
        <v>2176586</v>
      </c>
      <c r="AV268" s="17">
        <v>2090344</v>
      </c>
      <c r="AW268" s="13">
        <v>58.32</v>
      </c>
      <c r="AX268">
        <f t="shared" si="4"/>
        <v>1</v>
      </c>
    </row>
    <row r="269" spans="1:50" x14ac:dyDescent="0.3">
      <c r="A269">
        <v>186052</v>
      </c>
      <c r="D269" s="12">
        <v>45757</v>
      </c>
      <c r="F269" t="s">
        <v>2535</v>
      </c>
      <c r="H269" t="s">
        <v>875</v>
      </c>
      <c r="I269" t="s">
        <v>875</v>
      </c>
      <c r="J269" t="s">
        <v>4459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964</v>
      </c>
      <c r="AK269" t="s">
        <v>859</v>
      </c>
      <c r="AL269" t="s">
        <v>964</v>
      </c>
      <c r="AM269" t="s">
        <v>859</v>
      </c>
      <c r="AN269" s="13">
        <v>0.02</v>
      </c>
      <c r="AO269" s="14">
        <v>20250003281595</v>
      </c>
      <c r="AP269" s="12">
        <v>45757</v>
      </c>
      <c r="AR269" s="17">
        <v>2090344</v>
      </c>
      <c r="AS269" s="13">
        <v>58.32</v>
      </c>
      <c r="AU269" s="25">
        <v>2179659</v>
      </c>
      <c r="AV269" s="17">
        <v>2090345</v>
      </c>
      <c r="AW269" s="13">
        <v>67.55</v>
      </c>
      <c r="AX269">
        <f t="shared" si="4"/>
        <v>1</v>
      </c>
    </row>
    <row r="270" spans="1:50" x14ac:dyDescent="0.3">
      <c r="A270">
        <v>186052</v>
      </c>
      <c r="D270" s="12">
        <v>45757</v>
      </c>
      <c r="F270" t="s">
        <v>2535</v>
      </c>
      <c r="H270" t="s">
        <v>875</v>
      </c>
      <c r="I270" t="s">
        <v>875</v>
      </c>
      <c r="J270" t="s">
        <v>4459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966</v>
      </c>
      <c r="AK270" t="s">
        <v>859</v>
      </c>
      <c r="AL270" t="s">
        <v>966</v>
      </c>
      <c r="AM270" t="s">
        <v>859</v>
      </c>
      <c r="AN270" s="13">
        <v>0.01</v>
      </c>
      <c r="AO270" s="14">
        <v>20250003281599</v>
      </c>
      <c r="AP270" s="12">
        <v>45757</v>
      </c>
      <c r="AR270" s="17">
        <v>2090345</v>
      </c>
      <c r="AS270" s="13">
        <v>67.55</v>
      </c>
      <c r="AU270" s="25">
        <v>2202038</v>
      </c>
      <c r="AV270" s="17">
        <v>2090346</v>
      </c>
      <c r="AW270" s="13">
        <v>84.53</v>
      </c>
      <c r="AX270">
        <f t="shared" si="4"/>
        <v>1</v>
      </c>
    </row>
    <row r="271" spans="1:50" x14ac:dyDescent="0.3">
      <c r="A271">
        <v>186052</v>
      </c>
      <c r="D271" s="12">
        <v>45757</v>
      </c>
      <c r="F271" t="s">
        <v>2535</v>
      </c>
      <c r="H271" t="s">
        <v>875</v>
      </c>
      <c r="I271" t="s">
        <v>875</v>
      </c>
      <c r="J271" t="s">
        <v>4459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966</v>
      </c>
      <c r="AK271" t="s">
        <v>859</v>
      </c>
      <c r="AL271" t="s">
        <v>966</v>
      </c>
      <c r="AM271" t="s">
        <v>859</v>
      </c>
      <c r="AN271" s="13">
        <v>0.01</v>
      </c>
      <c r="AO271" s="14">
        <v>20250003281604</v>
      </c>
      <c r="AP271" s="12">
        <v>45757</v>
      </c>
      <c r="AR271" s="17">
        <v>2090346</v>
      </c>
      <c r="AS271" s="13">
        <v>84.53</v>
      </c>
      <c r="AU271" s="25">
        <v>2210089</v>
      </c>
      <c r="AV271" s="17">
        <v>2090347</v>
      </c>
      <c r="AW271" s="13">
        <v>68.87</v>
      </c>
      <c r="AX271">
        <f t="shared" si="4"/>
        <v>1</v>
      </c>
    </row>
    <row r="272" spans="1:50" x14ac:dyDescent="0.3">
      <c r="A272">
        <v>186052</v>
      </c>
      <c r="D272" s="12">
        <v>45757</v>
      </c>
      <c r="F272" t="s">
        <v>2535</v>
      </c>
      <c r="H272" t="s">
        <v>875</v>
      </c>
      <c r="I272" t="s">
        <v>875</v>
      </c>
      <c r="J272" t="s">
        <v>4459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964</v>
      </c>
      <c r="AK272" t="s">
        <v>859</v>
      </c>
      <c r="AL272" t="s">
        <v>964</v>
      </c>
      <c r="AM272" t="s">
        <v>859</v>
      </c>
      <c r="AN272" s="13">
        <v>0.02</v>
      </c>
      <c r="AO272" s="14">
        <v>20250003281609</v>
      </c>
      <c r="AP272" s="12">
        <v>45757</v>
      </c>
      <c r="AR272" s="17">
        <v>2090347</v>
      </c>
      <c r="AS272" s="13">
        <v>68.87</v>
      </c>
      <c r="AU272" s="25">
        <v>573</v>
      </c>
      <c r="AV272" s="17">
        <v>2090348</v>
      </c>
      <c r="AW272" s="13">
        <v>118.45</v>
      </c>
      <c r="AX272">
        <f t="shared" si="4"/>
        <v>1</v>
      </c>
    </row>
    <row r="273" spans="1:50" x14ac:dyDescent="0.3">
      <c r="A273">
        <v>186052</v>
      </c>
      <c r="B273" s="12">
        <v>45673</v>
      </c>
      <c r="C273" s="12">
        <v>45761</v>
      </c>
      <c r="D273" s="12">
        <v>45810</v>
      </c>
      <c r="E273">
        <v>89</v>
      </c>
      <c r="F273" t="s">
        <v>2535</v>
      </c>
      <c r="G273" t="s">
        <v>861</v>
      </c>
      <c r="H273" t="s">
        <v>875</v>
      </c>
      <c r="I273" t="s">
        <v>875</v>
      </c>
      <c r="J273" t="s">
        <v>4459</v>
      </c>
      <c r="K273">
        <v>996866969</v>
      </c>
      <c r="L273" t="s">
        <v>4460</v>
      </c>
      <c r="M273" t="s">
        <v>863</v>
      </c>
      <c r="N273">
        <v>3357</v>
      </c>
      <c r="O273">
        <v>3357</v>
      </c>
      <c r="P273" t="s">
        <v>864</v>
      </c>
      <c r="Q273">
        <v>0</v>
      </c>
      <c r="R273">
        <v>0</v>
      </c>
      <c r="S273" t="s">
        <v>865</v>
      </c>
      <c r="T273" t="s">
        <v>866</v>
      </c>
      <c r="U273" t="s">
        <v>867</v>
      </c>
      <c r="AD273" t="s">
        <v>867</v>
      </c>
      <c r="AE273" t="s">
        <v>868</v>
      </c>
      <c r="AG273" t="s">
        <v>869</v>
      </c>
      <c r="AH273" t="s">
        <v>870</v>
      </c>
      <c r="AI273" t="s">
        <v>871</v>
      </c>
      <c r="AK273" t="s">
        <v>859</v>
      </c>
      <c r="AL273" t="s">
        <v>2009</v>
      </c>
      <c r="AM273" t="s">
        <v>859</v>
      </c>
      <c r="AN273" s="13">
        <v>7.94</v>
      </c>
      <c r="AO273" s="14">
        <v>20250003611652</v>
      </c>
      <c r="AP273" s="12">
        <v>45769</v>
      </c>
      <c r="AR273" s="17">
        <v>2090348</v>
      </c>
      <c r="AS273" s="13">
        <v>118.45</v>
      </c>
      <c r="AU273" s="25">
        <v>947</v>
      </c>
      <c r="AV273" s="17">
        <v>2090349</v>
      </c>
      <c r="AW273" s="13">
        <v>110.91</v>
      </c>
      <c r="AX273">
        <f t="shared" si="4"/>
        <v>1</v>
      </c>
    </row>
    <row r="274" spans="1:50" x14ac:dyDescent="0.3">
      <c r="A274">
        <v>189955</v>
      </c>
      <c r="B274" s="12">
        <v>45675</v>
      </c>
      <c r="C274" s="12">
        <v>45762</v>
      </c>
      <c r="D274" s="12">
        <v>45812</v>
      </c>
      <c r="E274">
        <v>88</v>
      </c>
      <c r="F274" t="s">
        <v>2535</v>
      </c>
      <c r="G274" t="s">
        <v>861</v>
      </c>
      <c r="H274" t="s">
        <v>875</v>
      </c>
      <c r="I274" t="s">
        <v>875</v>
      </c>
      <c r="J274" t="s">
        <v>2809</v>
      </c>
      <c r="K274">
        <v>996866969</v>
      </c>
      <c r="L274" t="s">
        <v>287</v>
      </c>
      <c r="M274" t="s">
        <v>863</v>
      </c>
      <c r="N274">
        <v>4487</v>
      </c>
      <c r="O274">
        <v>4487</v>
      </c>
      <c r="P274" t="s">
        <v>864</v>
      </c>
      <c r="Q274">
        <v>0</v>
      </c>
      <c r="R274">
        <v>0</v>
      </c>
      <c r="S274" t="s">
        <v>865</v>
      </c>
      <c r="T274" t="s">
        <v>866</v>
      </c>
      <c r="U274" t="s">
        <v>867</v>
      </c>
      <c r="AD274" t="s">
        <v>867</v>
      </c>
      <c r="AE274" t="s">
        <v>958</v>
      </c>
      <c r="AG274" t="s">
        <v>869</v>
      </c>
      <c r="AH274" t="s">
        <v>870</v>
      </c>
      <c r="AI274" t="s">
        <v>901</v>
      </c>
      <c r="AK274" t="s">
        <v>859</v>
      </c>
      <c r="AL274" t="s">
        <v>2151</v>
      </c>
      <c r="AM274" t="s">
        <v>859</v>
      </c>
      <c r="AN274" s="13">
        <v>7.89</v>
      </c>
      <c r="AO274" s="14">
        <v>20250003706554</v>
      </c>
      <c r="AP274" s="12">
        <v>45771</v>
      </c>
      <c r="AR274" s="17">
        <v>2090349</v>
      </c>
      <c r="AS274" s="13">
        <v>110.91</v>
      </c>
      <c r="AU274" s="25">
        <v>948</v>
      </c>
      <c r="AV274" s="17">
        <v>2090350</v>
      </c>
      <c r="AW274" s="13">
        <v>99.6</v>
      </c>
      <c r="AX274">
        <f t="shared" si="4"/>
        <v>1</v>
      </c>
    </row>
    <row r="275" spans="1:50" x14ac:dyDescent="0.3">
      <c r="A275">
        <v>785685</v>
      </c>
      <c r="B275" s="12">
        <v>45679</v>
      </c>
      <c r="C275" s="12">
        <v>45764</v>
      </c>
      <c r="D275" s="12">
        <v>45813</v>
      </c>
      <c r="E275">
        <v>86</v>
      </c>
      <c r="F275" t="s">
        <v>2535</v>
      </c>
      <c r="G275" t="s">
        <v>861</v>
      </c>
      <c r="H275" t="s">
        <v>2812</v>
      </c>
      <c r="I275" t="s">
        <v>875</v>
      </c>
      <c r="J275" t="s">
        <v>2813</v>
      </c>
      <c r="K275">
        <v>996866969</v>
      </c>
      <c r="L275" t="s">
        <v>770</v>
      </c>
      <c r="M275" t="s">
        <v>863</v>
      </c>
      <c r="N275">
        <v>2249</v>
      </c>
      <c r="O275">
        <v>2258</v>
      </c>
      <c r="P275">
        <v>0</v>
      </c>
      <c r="Q275">
        <v>9</v>
      </c>
      <c r="R275">
        <v>0</v>
      </c>
      <c r="S275" t="s">
        <v>865</v>
      </c>
      <c r="T275" t="s">
        <v>922</v>
      </c>
      <c r="U275" t="s">
        <v>923</v>
      </c>
      <c r="AD275" t="s">
        <v>923</v>
      </c>
      <c r="AE275" t="s">
        <v>1477</v>
      </c>
      <c r="AG275" t="s">
        <v>924</v>
      </c>
      <c r="AH275" t="s">
        <v>925</v>
      </c>
      <c r="AI275" t="s">
        <v>935</v>
      </c>
      <c r="AK275" t="s">
        <v>859</v>
      </c>
      <c r="AL275" t="s">
        <v>2823</v>
      </c>
      <c r="AM275" t="s">
        <v>859</v>
      </c>
      <c r="AN275" s="13">
        <v>10.050000000000001</v>
      </c>
      <c r="AO275" s="14">
        <v>20250003752953</v>
      </c>
      <c r="AP275" s="12">
        <v>45772</v>
      </c>
      <c r="AR275" s="17">
        <v>2090350</v>
      </c>
      <c r="AS275" s="13">
        <v>99.6</v>
      </c>
      <c r="AU275" s="25">
        <v>7034</v>
      </c>
      <c r="AV275" s="17">
        <v>2090351</v>
      </c>
      <c r="AW275" s="13">
        <v>110.91</v>
      </c>
      <c r="AX275">
        <f t="shared" si="4"/>
        <v>1</v>
      </c>
    </row>
    <row r="276" spans="1:50" x14ac:dyDescent="0.3">
      <c r="A276">
        <v>1536827</v>
      </c>
      <c r="B276" s="12">
        <v>45681</v>
      </c>
      <c r="C276" s="12">
        <v>45766</v>
      </c>
      <c r="D276" s="12">
        <v>45818</v>
      </c>
      <c r="E276">
        <v>86</v>
      </c>
      <c r="F276" t="s">
        <v>2535</v>
      </c>
      <c r="G276" t="s">
        <v>861</v>
      </c>
      <c r="H276" t="s">
        <v>875</v>
      </c>
      <c r="I276" t="s">
        <v>875</v>
      </c>
      <c r="J276" t="s">
        <v>2815</v>
      </c>
      <c r="K276">
        <v>996866969</v>
      </c>
      <c r="L276" t="s">
        <v>357</v>
      </c>
      <c r="M276" t="s">
        <v>863</v>
      </c>
      <c r="N276">
        <v>71</v>
      </c>
      <c r="O276">
        <v>71</v>
      </c>
      <c r="P276" t="s">
        <v>1601</v>
      </c>
      <c r="Q276">
        <v>0</v>
      </c>
      <c r="R276">
        <v>0</v>
      </c>
      <c r="S276" t="s">
        <v>865</v>
      </c>
      <c r="T276" t="s">
        <v>1549</v>
      </c>
      <c r="U276" t="s">
        <v>1529</v>
      </c>
      <c r="AD276" t="s">
        <v>1529</v>
      </c>
      <c r="AE276" t="s">
        <v>1477</v>
      </c>
      <c r="AG276" t="s">
        <v>1558</v>
      </c>
      <c r="AH276" t="s">
        <v>1034</v>
      </c>
      <c r="AI276" t="s">
        <v>1651</v>
      </c>
      <c r="AK276" t="s">
        <v>859</v>
      </c>
      <c r="AL276" t="s">
        <v>2183</v>
      </c>
      <c r="AM276" t="s">
        <v>859</v>
      </c>
      <c r="AN276" s="13">
        <v>7.68</v>
      </c>
      <c r="AO276" s="14">
        <v>20250003854359</v>
      </c>
      <c r="AP276" s="12">
        <v>45776</v>
      </c>
      <c r="AR276" s="17">
        <v>2090351</v>
      </c>
      <c r="AS276" s="13">
        <v>110.91</v>
      </c>
      <c r="AU276" s="25">
        <v>35565</v>
      </c>
      <c r="AV276" s="17">
        <v>2090352</v>
      </c>
      <c r="AW276" s="13">
        <v>118.45</v>
      </c>
      <c r="AX276">
        <f t="shared" si="4"/>
        <v>1</v>
      </c>
    </row>
    <row r="277" spans="1:50" x14ac:dyDescent="0.3">
      <c r="A277">
        <v>1536833</v>
      </c>
      <c r="B277" s="12">
        <v>45681</v>
      </c>
      <c r="C277" s="12">
        <v>45766</v>
      </c>
      <c r="D277" s="12">
        <v>45818</v>
      </c>
      <c r="E277">
        <v>86</v>
      </c>
      <c r="F277" t="s">
        <v>2535</v>
      </c>
      <c r="G277" t="s">
        <v>861</v>
      </c>
      <c r="H277" t="s">
        <v>875</v>
      </c>
      <c r="I277" t="s">
        <v>875</v>
      </c>
      <c r="J277" t="s">
        <v>2815</v>
      </c>
      <c r="K277">
        <v>996866969</v>
      </c>
      <c r="L277" t="s">
        <v>590</v>
      </c>
      <c r="M277" t="s">
        <v>863</v>
      </c>
      <c r="N277">
        <v>43</v>
      </c>
      <c r="O277">
        <v>43</v>
      </c>
      <c r="P277" t="s">
        <v>1601</v>
      </c>
      <c r="Q277">
        <v>0</v>
      </c>
      <c r="R277">
        <v>0</v>
      </c>
      <c r="S277" t="s">
        <v>865</v>
      </c>
      <c r="T277" t="s">
        <v>1549</v>
      </c>
      <c r="U277" t="s">
        <v>1529</v>
      </c>
      <c r="AD277" t="s">
        <v>1529</v>
      </c>
      <c r="AE277" t="s">
        <v>1477</v>
      </c>
      <c r="AG277" t="s">
        <v>1558</v>
      </c>
      <c r="AH277" t="s">
        <v>1034</v>
      </c>
      <c r="AI277" t="s">
        <v>1651</v>
      </c>
      <c r="AK277" t="s">
        <v>859</v>
      </c>
      <c r="AL277" t="s">
        <v>2183</v>
      </c>
      <c r="AM277" t="s">
        <v>859</v>
      </c>
      <c r="AN277" s="13">
        <v>7.68</v>
      </c>
      <c r="AO277" s="14">
        <v>20250003854365</v>
      </c>
      <c r="AP277" s="12">
        <v>45776</v>
      </c>
      <c r="AR277" s="17">
        <v>2090352</v>
      </c>
      <c r="AS277" s="13">
        <v>118.45</v>
      </c>
      <c r="AU277" s="25">
        <v>91547</v>
      </c>
      <c r="AV277" s="17">
        <v>2090353</v>
      </c>
      <c r="AW277" s="13">
        <v>38.549999999999997</v>
      </c>
      <c r="AX277">
        <f t="shared" si="4"/>
        <v>1</v>
      </c>
    </row>
    <row r="278" spans="1:50" x14ac:dyDescent="0.3">
      <c r="A278">
        <v>8511402</v>
      </c>
      <c r="D278" s="12">
        <v>45757</v>
      </c>
      <c r="F278" t="s">
        <v>2535</v>
      </c>
      <c r="H278" t="s">
        <v>875</v>
      </c>
      <c r="I278" t="s">
        <v>875</v>
      </c>
      <c r="J278" t="s">
        <v>4464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964</v>
      </c>
      <c r="AK278" t="s">
        <v>859</v>
      </c>
      <c r="AL278" t="s">
        <v>964</v>
      </c>
      <c r="AM278" t="s">
        <v>859</v>
      </c>
      <c r="AN278" s="13">
        <v>0.02</v>
      </c>
      <c r="AO278" s="14">
        <v>20250003281603</v>
      </c>
      <c r="AP278" s="12">
        <v>45757</v>
      </c>
      <c r="AR278" s="17">
        <v>2090353</v>
      </c>
      <c r="AS278" s="13">
        <v>38.549999999999997</v>
      </c>
      <c r="AU278" s="25">
        <v>95344</v>
      </c>
      <c r="AV278" s="17">
        <v>2126081</v>
      </c>
      <c r="AW278" s="13">
        <v>3.47</v>
      </c>
      <c r="AX278">
        <f t="shared" si="4"/>
        <v>1</v>
      </c>
    </row>
    <row r="279" spans="1:50" x14ac:dyDescent="0.3">
      <c r="A279">
        <v>8511402</v>
      </c>
      <c r="D279" s="12">
        <v>45757</v>
      </c>
      <c r="F279" t="s">
        <v>2535</v>
      </c>
      <c r="H279" t="s">
        <v>875</v>
      </c>
      <c r="I279" t="s">
        <v>875</v>
      </c>
      <c r="J279" t="s">
        <v>4464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966</v>
      </c>
      <c r="AK279" t="s">
        <v>859</v>
      </c>
      <c r="AL279" t="s">
        <v>966</v>
      </c>
      <c r="AM279" t="s">
        <v>859</v>
      </c>
      <c r="AN279" s="13">
        <v>0.01</v>
      </c>
      <c r="AO279" s="14">
        <v>20250003281608</v>
      </c>
      <c r="AP279" s="12">
        <v>45757</v>
      </c>
      <c r="AR279" s="17">
        <v>2126081</v>
      </c>
      <c r="AS279" s="13">
        <v>3.47</v>
      </c>
      <c r="AU279" s="25">
        <v>114056</v>
      </c>
      <c r="AV279" s="17">
        <v>2126082</v>
      </c>
      <c r="AW279" s="13">
        <v>3.47</v>
      </c>
      <c r="AX279">
        <f t="shared" si="4"/>
        <v>1</v>
      </c>
    </row>
    <row r="280" spans="1:50" x14ac:dyDescent="0.3">
      <c r="A280">
        <v>1837391</v>
      </c>
      <c r="D280" s="12">
        <v>39415</v>
      </c>
      <c r="F280" t="s">
        <v>2535</v>
      </c>
      <c r="H280" t="s">
        <v>875</v>
      </c>
      <c r="I280" t="s">
        <v>875</v>
      </c>
      <c r="J280" t="s">
        <v>4616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1625</v>
      </c>
      <c r="AH280" t="s">
        <v>859</v>
      </c>
      <c r="AJ280" t="s">
        <v>956</v>
      </c>
      <c r="AK280" t="s">
        <v>859</v>
      </c>
      <c r="AL280" t="s">
        <v>956</v>
      </c>
      <c r="AM280" t="s">
        <v>859</v>
      </c>
      <c r="AN280" s="13">
        <v>1.49</v>
      </c>
      <c r="AO280" s="14">
        <v>20070008547833</v>
      </c>
      <c r="AP280" s="12">
        <v>39415</v>
      </c>
      <c r="AR280" s="17">
        <v>2126082</v>
      </c>
      <c r="AS280" s="13">
        <v>3.47</v>
      </c>
      <c r="AU280" s="25">
        <v>161712</v>
      </c>
      <c r="AV280" s="17">
        <v>2126083</v>
      </c>
      <c r="AW280" s="13">
        <v>3.47</v>
      </c>
      <c r="AX280">
        <f t="shared" si="4"/>
        <v>1</v>
      </c>
    </row>
    <row r="281" spans="1:50" x14ac:dyDescent="0.3">
      <c r="A281">
        <v>1837391</v>
      </c>
      <c r="D281" s="12">
        <v>39415</v>
      </c>
      <c r="F281" t="s">
        <v>2535</v>
      </c>
      <c r="H281" t="s">
        <v>875</v>
      </c>
      <c r="I281" t="s">
        <v>875</v>
      </c>
      <c r="J281" t="s">
        <v>4616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1625</v>
      </c>
      <c r="AH281" t="s">
        <v>859</v>
      </c>
      <c r="AJ281" t="s">
        <v>2863</v>
      </c>
      <c r="AK281" t="s">
        <v>859</v>
      </c>
      <c r="AL281" t="s">
        <v>2863</v>
      </c>
      <c r="AM281" t="s">
        <v>859</v>
      </c>
      <c r="AN281" s="13">
        <v>23.7</v>
      </c>
      <c r="AO281" s="14">
        <v>20070008547834</v>
      </c>
      <c r="AP281" s="12">
        <v>39415</v>
      </c>
      <c r="AR281" s="17">
        <v>2126083</v>
      </c>
      <c r="AS281" s="13">
        <v>3.47</v>
      </c>
      <c r="AU281" s="25">
        <v>196627</v>
      </c>
      <c r="AV281" s="17">
        <v>2126084</v>
      </c>
      <c r="AW281" s="13">
        <v>3.47</v>
      </c>
      <c r="AX281">
        <f t="shared" si="4"/>
        <v>1</v>
      </c>
    </row>
    <row r="282" spans="1:50" x14ac:dyDescent="0.3">
      <c r="A282">
        <v>1837391</v>
      </c>
      <c r="D282" s="12">
        <v>39415</v>
      </c>
      <c r="F282" t="s">
        <v>2535</v>
      </c>
      <c r="H282" t="s">
        <v>875</v>
      </c>
      <c r="I282" t="s">
        <v>875</v>
      </c>
      <c r="J282" t="s">
        <v>4616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1625</v>
      </c>
      <c r="AH282" t="s">
        <v>859</v>
      </c>
      <c r="AJ282" t="s">
        <v>1965</v>
      </c>
      <c r="AK282" t="s">
        <v>859</v>
      </c>
      <c r="AL282" t="s">
        <v>1965</v>
      </c>
      <c r="AM282" t="s">
        <v>859</v>
      </c>
      <c r="AN282" s="13">
        <v>2.29</v>
      </c>
      <c r="AO282" s="14">
        <v>20070008547835</v>
      </c>
      <c r="AP282" s="12">
        <v>39415</v>
      </c>
      <c r="AR282" s="17">
        <v>2126084</v>
      </c>
      <c r="AS282" s="13">
        <v>3.47</v>
      </c>
      <c r="AU282" s="25">
        <v>247631</v>
      </c>
      <c r="AV282" s="17">
        <v>2131105</v>
      </c>
      <c r="AW282" s="13">
        <v>12.59</v>
      </c>
      <c r="AX282">
        <f t="shared" si="4"/>
        <v>1</v>
      </c>
    </row>
    <row r="283" spans="1:50" x14ac:dyDescent="0.3">
      <c r="A283">
        <v>1837391</v>
      </c>
      <c r="D283" s="12">
        <v>39415</v>
      </c>
      <c r="F283" t="s">
        <v>2535</v>
      </c>
      <c r="H283" t="s">
        <v>875</v>
      </c>
      <c r="I283" t="s">
        <v>875</v>
      </c>
      <c r="J283" t="s">
        <v>4616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1625</v>
      </c>
      <c r="AH283" t="s">
        <v>859</v>
      </c>
      <c r="AJ283" t="s">
        <v>1178</v>
      </c>
      <c r="AK283" t="s">
        <v>859</v>
      </c>
      <c r="AL283" t="s">
        <v>1178</v>
      </c>
      <c r="AM283" t="s">
        <v>859</v>
      </c>
      <c r="AN283" s="13">
        <v>0.73</v>
      </c>
      <c r="AO283" s="14">
        <v>20070008547836</v>
      </c>
      <c r="AP283" s="12">
        <v>39415</v>
      </c>
      <c r="AR283" s="17">
        <v>2131105</v>
      </c>
      <c r="AS283" s="13">
        <v>12.59</v>
      </c>
      <c r="AU283" s="25">
        <v>311588</v>
      </c>
      <c r="AV283" s="17">
        <v>2136913</v>
      </c>
      <c r="AW283" s="13">
        <v>8.31</v>
      </c>
      <c r="AX283">
        <f t="shared" si="4"/>
        <v>1</v>
      </c>
    </row>
    <row r="284" spans="1:50" x14ac:dyDescent="0.3">
      <c r="A284">
        <v>1837391</v>
      </c>
      <c r="D284" s="12">
        <v>39415</v>
      </c>
      <c r="F284" t="s">
        <v>2535</v>
      </c>
      <c r="H284" t="s">
        <v>875</v>
      </c>
      <c r="I284" t="s">
        <v>875</v>
      </c>
      <c r="J284" t="s">
        <v>4616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1625</v>
      </c>
      <c r="AH284" t="s">
        <v>859</v>
      </c>
      <c r="AJ284" t="s">
        <v>1855</v>
      </c>
      <c r="AK284" t="s">
        <v>859</v>
      </c>
      <c r="AL284" t="s">
        <v>1855</v>
      </c>
      <c r="AM284" t="s">
        <v>859</v>
      </c>
      <c r="AN284" s="13">
        <v>0.44</v>
      </c>
      <c r="AO284" s="14">
        <v>20070008547837</v>
      </c>
      <c r="AP284" s="12">
        <v>39415</v>
      </c>
      <c r="AR284" s="17">
        <v>2136913</v>
      </c>
      <c r="AS284" s="13">
        <v>8.31</v>
      </c>
      <c r="AU284" s="25">
        <v>384614</v>
      </c>
      <c r="AV284" s="17">
        <v>2138934</v>
      </c>
      <c r="AW284" s="13">
        <v>9.32</v>
      </c>
      <c r="AX284">
        <f t="shared" si="4"/>
        <v>1</v>
      </c>
    </row>
    <row r="285" spans="1:50" x14ac:dyDescent="0.3">
      <c r="A285">
        <v>1837391</v>
      </c>
      <c r="D285" s="12">
        <v>39415</v>
      </c>
      <c r="F285" t="s">
        <v>2535</v>
      </c>
      <c r="H285" t="s">
        <v>875</v>
      </c>
      <c r="I285" t="s">
        <v>875</v>
      </c>
      <c r="J285" t="s">
        <v>4616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1625</v>
      </c>
      <c r="AH285" t="s">
        <v>859</v>
      </c>
      <c r="AJ285" t="s">
        <v>1399</v>
      </c>
      <c r="AK285" t="s">
        <v>859</v>
      </c>
      <c r="AL285" t="s">
        <v>1399</v>
      </c>
      <c r="AM285" t="s">
        <v>859</v>
      </c>
      <c r="AN285" s="13">
        <v>0.25</v>
      </c>
      <c r="AO285" s="14">
        <v>20070008547838</v>
      </c>
      <c r="AP285" s="12">
        <v>39415</v>
      </c>
      <c r="AR285" s="17">
        <v>2138934</v>
      </c>
      <c r="AS285" s="13">
        <v>9.32</v>
      </c>
      <c r="AU285" s="25">
        <v>494184</v>
      </c>
      <c r="AV285" s="17">
        <v>2144227</v>
      </c>
      <c r="AW285" s="13">
        <v>0.1</v>
      </c>
      <c r="AX285">
        <f t="shared" si="4"/>
        <v>1</v>
      </c>
    </row>
    <row r="286" spans="1:50" x14ac:dyDescent="0.3">
      <c r="A286">
        <v>1837391</v>
      </c>
      <c r="D286" s="12">
        <v>39415</v>
      </c>
      <c r="F286" t="s">
        <v>2535</v>
      </c>
      <c r="H286" t="s">
        <v>875</v>
      </c>
      <c r="I286" t="s">
        <v>875</v>
      </c>
      <c r="J286" t="s">
        <v>4616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1625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20070008547839</v>
      </c>
      <c r="AP286" s="12">
        <v>39415</v>
      </c>
      <c r="AR286" s="17">
        <v>2144227</v>
      </c>
      <c r="AS286" s="13">
        <v>0.1</v>
      </c>
      <c r="AU286" s="25">
        <v>498555</v>
      </c>
      <c r="AV286" s="17">
        <v>2156838</v>
      </c>
      <c r="AW286" s="13">
        <v>9.51</v>
      </c>
      <c r="AX286">
        <f t="shared" si="4"/>
        <v>1</v>
      </c>
    </row>
    <row r="287" spans="1:50" x14ac:dyDescent="0.3">
      <c r="A287">
        <v>1837391</v>
      </c>
      <c r="B287" s="12">
        <v>39339</v>
      </c>
      <c r="C287" s="12">
        <v>39433</v>
      </c>
      <c r="D287" s="12">
        <v>39463</v>
      </c>
      <c r="E287">
        <v>95</v>
      </c>
      <c r="F287" t="s">
        <v>2535</v>
      </c>
      <c r="G287" t="s">
        <v>861</v>
      </c>
      <c r="H287" t="s">
        <v>875</v>
      </c>
      <c r="I287" t="s">
        <v>875</v>
      </c>
      <c r="J287" t="s">
        <v>4616</v>
      </c>
      <c r="K287">
        <v>996866969</v>
      </c>
      <c r="L287" t="s">
        <v>4735</v>
      </c>
      <c r="M287" t="s">
        <v>863</v>
      </c>
      <c r="N287">
        <v>169</v>
      </c>
      <c r="O287">
        <v>169</v>
      </c>
      <c r="P287" t="s">
        <v>1387</v>
      </c>
      <c r="Q287">
        <v>0</v>
      </c>
      <c r="R287">
        <v>0</v>
      </c>
      <c r="S287" t="s">
        <v>865</v>
      </c>
      <c r="T287" t="s">
        <v>1348</v>
      </c>
      <c r="U287" t="s">
        <v>1381</v>
      </c>
      <c r="AD287" t="s">
        <v>1381</v>
      </c>
      <c r="AE287" t="s">
        <v>1591</v>
      </c>
      <c r="AF287" t="s">
        <v>1431</v>
      </c>
      <c r="AG287" t="s">
        <v>1344</v>
      </c>
      <c r="AH287" t="s">
        <v>1383</v>
      </c>
      <c r="AI287" t="s">
        <v>1884</v>
      </c>
      <c r="AK287" t="s">
        <v>1383</v>
      </c>
      <c r="AL287" t="s">
        <v>4132</v>
      </c>
      <c r="AM287" t="s">
        <v>859</v>
      </c>
      <c r="AN287" s="13">
        <v>7.03</v>
      </c>
      <c r="AO287" s="14">
        <v>20070009124232</v>
      </c>
      <c r="AP287" s="12">
        <v>39437</v>
      </c>
      <c r="AR287" s="17">
        <v>2156838</v>
      </c>
      <c r="AS287" s="13">
        <v>9.51</v>
      </c>
      <c r="AU287" s="25">
        <v>520002</v>
      </c>
      <c r="AV287" s="17">
        <v>2156948</v>
      </c>
      <c r="AW287" s="13">
        <v>11.66</v>
      </c>
      <c r="AX287">
        <f t="shared" si="4"/>
        <v>1</v>
      </c>
    </row>
    <row r="288" spans="1:50" x14ac:dyDescent="0.3">
      <c r="A288">
        <v>1837391</v>
      </c>
      <c r="B288" s="12">
        <v>39434</v>
      </c>
      <c r="C288" s="12">
        <v>39545</v>
      </c>
      <c r="D288" s="12">
        <v>39575</v>
      </c>
      <c r="E288">
        <v>112</v>
      </c>
      <c r="F288" t="s">
        <v>2535</v>
      </c>
      <c r="G288" t="s">
        <v>861</v>
      </c>
      <c r="H288" t="s">
        <v>875</v>
      </c>
      <c r="I288" t="s">
        <v>875</v>
      </c>
      <c r="J288" t="s">
        <v>4616</v>
      </c>
      <c r="K288">
        <v>996866969</v>
      </c>
      <c r="L288" t="s">
        <v>4735</v>
      </c>
      <c r="M288" t="s">
        <v>863</v>
      </c>
      <c r="N288">
        <v>169</v>
      </c>
      <c r="O288">
        <v>169</v>
      </c>
      <c r="P288" t="s">
        <v>1969</v>
      </c>
      <c r="Q288">
        <v>0</v>
      </c>
      <c r="R288">
        <v>0</v>
      </c>
      <c r="S288" t="s">
        <v>865</v>
      </c>
      <c r="T288" t="s">
        <v>1453</v>
      </c>
      <c r="U288" t="s">
        <v>958</v>
      </c>
      <c r="AD288" t="s">
        <v>958</v>
      </c>
      <c r="AE288" t="s">
        <v>1156</v>
      </c>
      <c r="AF288" t="s">
        <v>1431</v>
      </c>
      <c r="AG288" t="s">
        <v>1092</v>
      </c>
      <c r="AH288" t="s">
        <v>1034</v>
      </c>
      <c r="AI288" t="s">
        <v>963</v>
      </c>
      <c r="AK288" t="s">
        <v>1673</v>
      </c>
      <c r="AL288" t="s">
        <v>903</v>
      </c>
      <c r="AM288" t="s">
        <v>859</v>
      </c>
      <c r="AN288" s="13">
        <v>8</v>
      </c>
      <c r="AO288" s="14">
        <v>20080002238659</v>
      </c>
      <c r="AP288" s="12">
        <v>39547</v>
      </c>
      <c r="AR288" s="17">
        <v>2156948</v>
      </c>
      <c r="AS288" s="13">
        <v>11.66</v>
      </c>
      <c r="AU288" s="25">
        <v>651561</v>
      </c>
      <c r="AV288" s="17">
        <v>2176585</v>
      </c>
      <c r="AW288" s="13">
        <v>7.25</v>
      </c>
      <c r="AX288">
        <f t="shared" si="4"/>
        <v>1</v>
      </c>
    </row>
    <row r="289" spans="1:50" x14ac:dyDescent="0.3">
      <c r="A289">
        <v>1837391</v>
      </c>
      <c r="B289" s="12">
        <v>39546</v>
      </c>
      <c r="C289" s="12">
        <v>39644</v>
      </c>
      <c r="D289" s="12">
        <v>39679</v>
      </c>
      <c r="E289">
        <v>99</v>
      </c>
      <c r="F289" t="s">
        <v>2535</v>
      </c>
      <c r="G289" t="s">
        <v>861</v>
      </c>
      <c r="H289" t="s">
        <v>875</v>
      </c>
      <c r="I289" t="s">
        <v>875</v>
      </c>
      <c r="J289" t="s">
        <v>4616</v>
      </c>
      <c r="K289">
        <v>996866969</v>
      </c>
      <c r="L289" t="s">
        <v>4735</v>
      </c>
      <c r="M289" t="s">
        <v>863</v>
      </c>
      <c r="N289">
        <v>169</v>
      </c>
      <c r="O289">
        <v>169</v>
      </c>
      <c r="P289" t="s">
        <v>1360</v>
      </c>
      <c r="Q289">
        <v>0</v>
      </c>
      <c r="R289">
        <v>0</v>
      </c>
      <c r="S289" t="s">
        <v>865</v>
      </c>
      <c r="T289" t="s">
        <v>1361</v>
      </c>
      <c r="U289" t="s">
        <v>1584</v>
      </c>
      <c r="AD289" t="s">
        <v>1584</v>
      </c>
      <c r="AE289" t="s">
        <v>1589</v>
      </c>
      <c r="AF289" t="s">
        <v>1431</v>
      </c>
      <c r="AG289" t="s">
        <v>1577</v>
      </c>
      <c r="AH289" t="s">
        <v>1383</v>
      </c>
      <c r="AI289" t="s">
        <v>1957</v>
      </c>
      <c r="AK289" t="s">
        <v>1079</v>
      </c>
      <c r="AL289" t="s">
        <v>1037</v>
      </c>
      <c r="AM289" t="s">
        <v>859</v>
      </c>
      <c r="AN289" s="13">
        <v>7</v>
      </c>
      <c r="AO289" s="14">
        <v>20080004657866</v>
      </c>
      <c r="AP289" s="12">
        <v>39653</v>
      </c>
      <c r="AR289" s="17">
        <v>2176585</v>
      </c>
      <c r="AS289" s="13">
        <v>7.25</v>
      </c>
      <c r="AU289" s="25">
        <v>688559</v>
      </c>
      <c r="AV289" s="17">
        <v>2176586</v>
      </c>
      <c r="AW289" s="13">
        <v>7.25</v>
      </c>
      <c r="AX289">
        <f t="shared" si="4"/>
        <v>1</v>
      </c>
    </row>
    <row r="290" spans="1:50" x14ac:dyDescent="0.3">
      <c r="A290">
        <v>1837391</v>
      </c>
      <c r="B290" s="12">
        <v>39645</v>
      </c>
      <c r="C290" s="12">
        <v>39759</v>
      </c>
      <c r="D290" s="12">
        <v>39785</v>
      </c>
      <c r="E290">
        <v>115</v>
      </c>
      <c r="F290" t="s">
        <v>2535</v>
      </c>
      <c r="G290" t="s">
        <v>861</v>
      </c>
      <c r="H290" t="s">
        <v>875</v>
      </c>
      <c r="I290" t="s">
        <v>875</v>
      </c>
      <c r="J290" t="s">
        <v>4616</v>
      </c>
      <c r="K290">
        <v>996866969</v>
      </c>
      <c r="L290" t="s">
        <v>4735</v>
      </c>
      <c r="M290" t="s">
        <v>863</v>
      </c>
      <c r="N290">
        <v>169</v>
      </c>
      <c r="O290">
        <v>169</v>
      </c>
      <c r="P290" t="s">
        <v>3747</v>
      </c>
      <c r="Q290">
        <v>0</v>
      </c>
      <c r="R290">
        <v>0</v>
      </c>
      <c r="S290" t="s">
        <v>865</v>
      </c>
      <c r="T290" t="s">
        <v>2231</v>
      </c>
      <c r="U290" t="s">
        <v>1833</v>
      </c>
      <c r="AD290" t="s">
        <v>1833</v>
      </c>
      <c r="AE290" t="s">
        <v>867</v>
      </c>
      <c r="AF290" t="s">
        <v>1431</v>
      </c>
      <c r="AG290" t="s">
        <v>1032</v>
      </c>
      <c r="AH290" t="s">
        <v>870</v>
      </c>
      <c r="AI290" t="s">
        <v>1077</v>
      </c>
      <c r="AK290" t="s">
        <v>1547</v>
      </c>
      <c r="AL290" t="s">
        <v>903</v>
      </c>
      <c r="AM290" t="s">
        <v>859</v>
      </c>
      <c r="AN290" s="13">
        <v>8</v>
      </c>
      <c r="AO290" s="14">
        <v>20080007015312</v>
      </c>
      <c r="AP290" s="12">
        <v>39763</v>
      </c>
      <c r="AR290" s="17">
        <v>2176586</v>
      </c>
      <c r="AS290" s="13">
        <v>7.25</v>
      </c>
      <c r="AU290" s="25">
        <v>689361</v>
      </c>
      <c r="AV290" s="17">
        <v>2202038</v>
      </c>
      <c r="AW290" s="13">
        <v>6.84</v>
      </c>
      <c r="AX290">
        <f t="shared" si="4"/>
        <v>1</v>
      </c>
    </row>
    <row r="291" spans="1:50" x14ac:dyDescent="0.3">
      <c r="A291">
        <v>1837391</v>
      </c>
      <c r="B291" s="12">
        <v>39760</v>
      </c>
      <c r="C291" s="12">
        <v>39867</v>
      </c>
      <c r="D291" s="12">
        <v>39896</v>
      </c>
      <c r="E291">
        <v>108</v>
      </c>
      <c r="F291" t="s">
        <v>2535</v>
      </c>
      <c r="G291" t="s">
        <v>861</v>
      </c>
      <c r="H291" t="s">
        <v>875</v>
      </c>
      <c r="I291" t="s">
        <v>875</v>
      </c>
      <c r="J291" t="s">
        <v>4616</v>
      </c>
      <c r="K291">
        <v>996866969</v>
      </c>
      <c r="L291" t="s">
        <v>4735</v>
      </c>
      <c r="M291" t="s">
        <v>863</v>
      </c>
      <c r="N291">
        <v>169</v>
      </c>
      <c r="O291">
        <v>169</v>
      </c>
      <c r="P291" t="s">
        <v>4622</v>
      </c>
      <c r="Q291">
        <v>0</v>
      </c>
      <c r="R291">
        <v>0</v>
      </c>
      <c r="S291" t="s">
        <v>865</v>
      </c>
      <c r="T291" t="s">
        <v>3279</v>
      </c>
      <c r="U291" t="s">
        <v>2049</v>
      </c>
      <c r="AD291" t="s">
        <v>2049</v>
      </c>
      <c r="AE291" t="s">
        <v>1156</v>
      </c>
      <c r="AF291" t="s">
        <v>1431</v>
      </c>
      <c r="AG291" t="s">
        <v>1216</v>
      </c>
      <c r="AH291" t="s">
        <v>870</v>
      </c>
      <c r="AI291" t="s">
        <v>1731</v>
      </c>
      <c r="AK291" t="s">
        <v>1270</v>
      </c>
      <c r="AL291" t="s">
        <v>903</v>
      </c>
      <c r="AM291" t="s">
        <v>859</v>
      </c>
      <c r="AN291" s="13">
        <v>8</v>
      </c>
      <c r="AO291" s="14">
        <v>20090001387654</v>
      </c>
      <c r="AP291" s="12">
        <v>39876</v>
      </c>
      <c r="AR291" s="17">
        <v>2202038</v>
      </c>
      <c r="AS291" s="13">
        <v>6.84</v>
      </c>
      <c r="AU291" s="29">
        <v>691461</v>
      </c>
      <c r="AV291" s="17">
        <v>8511402</v>
      </c>
      <c r="AW291" s="13">
        <v>0.03</v>
      </c>
      <c r="AX291">
        <f t="shared" si="4"/>
        <v>1</v>
      </c>
    </row>
    <row r="292" spans="1:50" x14ac:dyDescent="0.3">
      <c r="A292">
        <v>1837391</v>
      </c>
      <c r="B292" s="12">
        <v>39868</v>
      </c>
      <c r="C292" s="12">
        <v>39955</v>
      </c>
      <c r="D292" s="12">
        <v>39989</v>
      </c>
      <c r="E292">
        <v>88</v>
      </c>
      <c r="F292" t="s">
        <v>2535</v>
      </c>
      <c r="G292" t="s">
        <v>861</v>
      </c>
      <c r="H292" t="s">
        <v>875</v>
      </c>
      <c r="I292" t="s">
        <v>875</v>
      </c>
      <c r="J292" t="s">
        <v>4616</v>
      </c>
      <c r="K292">
        <v>996866969</v>
      </c>
      <c r="L292" t="s">
        <v>4735</v>
      </c>
      <c r="M292" t="s">
        <v>863</v>
      </c>
      <c r="N292">
        <v>169</v>
      </c>
      <c r="O292">
        <v>169</v>
      </c>
      <c r="P292" t="s">
        <v>1386</v>
      </c>
      <c r="Q292">
        <v>0</v>
      </c>
      <c r="R292">
        <v>0</v>
      </c>
      <c r="S292" t="s">
        <v>865</v>
      </c>
      <c r="T292" t="s">
        <v>1031</v>
      </c>
      <c r="U292" t="s">
        <v>1266</v>
      </c>
      <c r="AD292" t="s">
        <v>1266</v>
      </c>
      <c r="AE292" t="s">
        <v>1964</v>
      </c>
      <c r="AF292" t="s">
        <v>964</v>
      </c>
      <c r="AG292" t="s">
        <v>1078</v>
      </c>
      <c r="AH292" t="s">
        <v>1321</v>
      </c>
      <c r="AI292" t="s">
        <v>1884</v>
      </c>
      <c r="AK292" t="s">
        <v>870</v>
      </c>
      <c r="AL292" t="s">
        <v>1037</v>
      </c>
      <c r="AM292" t="s">
        <v>859</v>
      </c>
      <c r="AN292" s="13">
        <v>7</v>
      </c>
      <c r="AO292" s="14">
        <v>20090003819107</v>
      </c>
      <c r="AP292" s="12">
        <v>39966</v>
      </c>
      <c r="AR292" s="17">
        <v>8511402</v>
      </c>
      <c r="AS292" s="13">
        <v>0.03</v>
      </c>
      <c r="AU292" s="25">
        <v>692502</v>
      </c>
      <c r="AX292">
        <f t="shared" si="4"/>
        <v>0</v>
      </c>
    </row>
    <row r="293" spans="1:50" x14ac:dyDescent="0.3">
      <c r="A293">
        <v>1837391</v>
      </c>
      <c r="B293" s="12">
        <v>39956</v>
      </c>
      <c r="C293" s="12">
        <v>40052</v>
      </c>
      <c r="D293" s="12">
        <v>40086</v>
      </c>
      <c r="E293">
        <v>97</v>
      </c>
      <c r="F293" t="s">
        <v>2535</v>
      </c>
      <c r="G293" t="s">
        <v>861</v>
      </c>
      <c r="H293" t="s">
        <v>875</v>
      </c>
      <c r="I293" t="s">
        <v>875</v>
      </c>
      <c r="J293" t="s">
        <v>4616</v>
      </c>
      <c r="K293">
        <v>996866969</v>
      </c>
      <c r="L293" t="s">
        <v>4735</v>
      </c>
      <c r="M293" t="s">
        <v>863</v>
      </c>
      <c r="N293">
        <v>169</v>
      </c>
      <c r="O293">
        <v>169</v>
      </c>
      <c r="P293" t="s">
        <v>1360</v>
      </c>
      <c r="Q293">
        <v>0</v>
      </c>
      <c r="R293">
        <v>0</v>
      </c>
      <c r="S293" t="s">
        <v>865</v>
      </c>
      <c r="T293" t="s">
        <v>1361</v>
      </c>
      <c r="U293" t="s">
        <v>1580</v>
      </c>
      <c r="AD293" t="s">
        <v>1580</v>
      </c>
      <c r="AE293" t="s">
        <v>1562</v>
      </c>
      <c r="AF293" t="s">
        <v>1431</v>
      </c>
      <c r="AG293" t="s">
        <v>1156</v>
      </c>
      <c r="AH293" t="s">
        <v>1000</v>
      </c>
      <c r="AI293" t="s">
        <v>1178</v>
      </c>
      <c r="AK293" t="s">
        <v>1495</v>
      </c>
      <c r="AL293" t="s">
        <v>903</v>
      </c>
      <c r="AM293" t="s">
        <v>859</v>
      </c>
      <c r="AN293" s="13">
        <v>8</v>
      </c>
      <c r="AO293" s="14">
        <v>20090006271763</v>
      </c>
      <c r="AP293" s="12">
        <v>40060</v>
      </c>
      <c r="AR293" s="17" t="s">
        <v>4051</v>
      </c>
      <c r="AS293" s="13">
        <v>12128.550000000007</v>
      </c>
      <c r="AU293" s="25">
        <v>699117</v>
      </c>
      <c r="AX293">
        <f t="shared" si="4"/>
        <v>0</v>
      </c>
    </row>
    <row r="294" spans="1:50" x14ac:dyDescent="0.3">
      <c r="A294">
        <v>1837391</v>
      </c>
      <c r="B294" s="12">
        <v>40053</v>
      </c>
      <c r="C294" s="12">
        <v>40149</v>
      </c>
      <c r="D294" s="12">
        <v>40183</v>
      </c>
      <c r="E294">
        <v>97</v>
      </c>
      <c r="F294" t="s">
        <v>2535</v>
      </c>
      <c r="G294" t="s">
        <v>861</v>
      </c>
      <c r="H294" t="s">
        <v>875</v>
      </c>
      <c r="I294" t="s">
        <v>875</v>
      </c>
      <c r="J294" t="s">
        <v>4616</v>
      </c>
      <c r="K294">
        <v>996866969</v>
      </c>
      <c r="L294" t="s">
        <v>4735</v>
      </c>
      <c r="M294" t="s">
        <v>863</v>
      </c>
      <c r="N294">
        <v>169</v>
      </c>
      <c r="O294">
        <v>169</v>
      </c>
      <c r="P294" t="s">
        <v>1360</v>
      </c>
      <c r="Q294">
        <v>0</v>
      </c>
      <c r="R294">
        <v>0</v>
      </c>
      <c r="S294" t="s">
        <v>865</v>
      </c>
      <c r="T294" t="s">
        <v>1361</v>
      </c>
      <c r="U294" t="s">
        <v>1580</v>
      </c>
      <c r="AD294" t="s">
        <v>1580</v>
      </c>
      <c r="AE294" t="s">
        <v>1562</v>
      </c>
      <c r="AF294" t="s">
        <v>1431</v>
      </c>
      <c r="AG294" t="s">
        <v>1156</v>
      </c>
      <c r="AH294" t="s">
        <v>1000</v>
      </c>
      <c r="AI294" t="s">
        <v>1178</v>
      </c>
      <c r="AK294" t="s">
        <v>1878</v>
      </c>
      <c r="AL294" t="s">
        <v>1037</v>
      </c>
      <c r="AM294" t="s">
        <v>859</v>
      </c>
      <c r="AN294" s="13">
        <v>7</v>
      </c>
      <c r="AO294" s="14">
        <v>20090008767512</v>
      </c>
      <c r="AP294" s="12">
        <v>40157</v>
      </c>
      <c r="AU294" s="25">
        <v>830610</v>
      </c>
      <c r="AX294">
        <f t="shared" si="4"/>
        <v>0</v>
      </c>
    </row>
    <row r="295" spans="1:50" x14ac:dyDescent="0.3">
      <c r="A295">
        <v>1837391</v>
      </c>
      <c r="B295" s="12">
        <v>40150</v>
      </c>
      <c r="C295" s="12">
        <v>40249</v>
      </c>
      <c r="D295" s="12">
        <v>40282</v>
      </c>
      <c r="E295">
        <v>100</v>
      </c>
      <c r="F295" t="s">
        <v>2535</v>
      </c>
      <c r="G295" t="s">
        <v>861</v>
      </c>
      <c r="H295" t="s">
        <v>875</v>
      </c>
      <c r="I295" t="s">
        <v>875</v>
      </c>
      <c r="J295" t="s">
        <v>4616</v>
      </c>
      <c r="K295">
        <v>996866969</v>
      </c>
      <c r="L295" t="s">
        <v>4735</v>
      </c>
      <c r="M295" t="s">
        <v>863</v>
      </c>
      <c r="N295">
        <v>169</v>
      </c>
      <c r="O295">
        <v>169</v>
      </c>
      <c r="P295" t="s">
        <v>1603</v>
      </c>
      <c r="Q295">
        <v>0</v>
      </c>
      <c r="R295">
        <v>0</v>
      </c>
      <c r="S295" t="s">
        <v>865</v>
      </c>
      <c r="T295" t="s">
        <v>1604</v>
      </c>
      <c r="U295" t="s">
        <v>1397</v>
      </c>
      <c r="AD295" t="s">
        <v>1397</v>
      </c>
      <c r="AE295" t="s">
        <v>1374</v>
      </c>
      <c r="AF295" t="s">
        <v>1431</v>
      </c>
      <c r="AG295" t="s">
        <v>1125</v>
      </c>
      <c r="AH295" t="s">
        <v>1042</v>
      </c>
      <c r="AI295" t="s">
        <v>1163</v>
      </c>
      <c r="AK295" t="s">
        <v>1135</v>
      </c>
      <c r="AL295" t="s">
        <v>903</v>
      </c>
      <c r="AM295" t="s">
        <v>859</v>
      </c>
      <c r="AN295" s="13">
        <v>8</v>
      </c>
      <c r="AO295" s="14">
        <v>20100001970433</v>
      </c>
      <c r="AP295" s="12">
        <v>40260</v>
      </c>
      <c r="AU295" s="25">
        <v>997021</v>
      </c>
      <c r="AX295">
        <f t="shared" si="4"/>
        <v>0</v>
      </c>
    </row>
    <row r="296" spans="1:50" x14ac:dyDescent="0.3">
      <c r="A296">
        <v>1837391</v>
      </c>
      <c r="B296" s="12">
        <v>40250</v>
      </c>
      <c r="C296" s="12">
        <v>40338</v>
      </c>
      <c r="D296" s="12">
        <v>40367</v>
      </c>
      <c r="E296">
        <v>89</v>
      </c>
      <c r="F296" t="s">
        <v>2535</v>
      </c>
      <c r="G296" t="s">
        <v>861</v>
      </c>
      <c r="H296" t="s">
        <v>875</v>
      </c>
      <c r="I296" t="s">
        <v>875</v>
      </c>
      <c r="J296" t="s">
        <v>4616</v>
      </c>
      <c r="K296">
        <v>996866969</v>
      </c>
      <c r="L296" t="s">
        <v>4735</v>
      </c>
      <c r="M296" t="s">
        <v>863</v>
      </c>
      <c r="N296">
        <v>169</v>
      </c>
      <c r="O296">
        <v>169</v>
      </c>
      <c r="P296" t="s">
        <v>864</v>
      </c>
      <c r="Q296">
        <v>0</v>
      </c>
      <c r="R296">
        <v>0</v>
      </c>
      <c r="S296" t="s">
        <v>865</v>
      </c>
      <c r="T296" t="s">
        <v>866</v>
      </c>
      <c r="U296" t="s">
        <v>1586</v>
      </c>
      <c r="AD296" t="s">
        <v>1586</v>
      </c>
      <c r="AE296" t="s">
        <v>1349</v>
      </c>
      <c r="AF296" t="s">
        <v>964</v>
      </c>
      <c r="AG296" t="s">
        <v>1587</v>
      </c>
      <c r="AH296" t="s">
        <v>1000</v>
      </c>
      <c r="AI296" t="s">
        <v>1178</v>
      </c>
      <c r="AK296" t="s">
        <v>902</v>
      </c>
      <c r="AL296" t="s">
        <v>1037</v>
      </c>
      <c r="AM296" t="s">
        <v>859</v>
      </c>
      <c r="AN296" s="13">
        <v>7</v>
      </c>
      <c r="AO296" s="14">
        <v>20100004443400</v>
      </c>
      <c r="AP296" s="12">
        <v>40345</v>
      </c>
      <c r="AU296" s="25">
        <v>1013725</v>
      </c>
      <c r="AX296">
        <f t="shared" si="4"/>
        <v>0</v>
      </c>
    </row>
    <row r="297" spans="1:50" x14ac:dyDescent="0.3">
      <c r="A297">
        <v>1837391</v>
      </c>
      <c r="B297" s="12">
        <v>40339</v>
      </c>
      <c r="C297" s="12">
        <v>40434</v>
      </c>
      <c r="D297" s="12">
        <v>40469</v>
      </c>
      <c r="E297">
        <v>96</v>
      </c>
      <c r="F297" t="s">
        <v>2535</v>
      </c>
      <c r="G297" t="s">
        <v>861</v>
      </c>
      <c r="H297" t="s">
        <v>875</v>
      </c>
      <c r="I297" t="s">
        <v>875</v>
      </c>
      <c r="J297" t="s">
        <v>4616</v>
      </c>
      <c r="K297">
        <v>996866969</v>
      </c>
      <c r="L297" t="s">
        <v>4735</v>
      </c>
      <c r="M297" t="s">
        <v>863</v>
      </c>
      <c r="N297">
        <v>169</v>
      </c>
      <c r="O297">
        <v>169</v>
      </c>
      <c r="P297" t="s">
        <v>1411</v>
      </c>
      <c r="Q297">
        <v>0</v>
      </c>
      <c r="R297">
        <v>0</v>
      </c>
      <c r="S297" t="s">
        <v>865</v>
      </c>
      <c r="T297" t="s">
        <v>1412</v>
      </c>
      <c r="U297" t="s">
        <v>1952</v>
      </c>
      <c r="AD297" t="s">
        <v>1952</v>
      </c>
      <c r="AE297" t="s">
        <v>1078</v>
      </c>
      <c r="AF297" t="s">
        <v>1431</v>
      </c>
      <c r="AG297" t="s">
        <v>1953</v>
      </c>
      <c r="AH297" t="s">
        <v>1350</v>
      </c>
      <c r="AI297" t="s">
        <v>1954</v>
      </c>
      <c r="AK297" t="s">
        <v>960</v>
      </c>
      <c r="AL297" t="s">
        <v>903</v>
      </c>
      <c r="AM297" t="s">
        <v>859</v>
      </c>
      <c r="AN297" s="13">
        <v>8</v>
      </c>
      <c r="AO297" s="14">
        <v>20100006940148</v>
      </c>
      <c r="AP297" s="12">
        <v>40445</v>
      </c>
      <c r="AU297" s="25">
        <v>1060192</v>
      </c>
      <c r="AX297">
        <f t="shared" si="4"/>
        <v>0</v>
      </c>
    </row>
    <row r="298" spans="1:50" x14ac:dyDescent="0.3">
      <c r="A298">
        <v>1837391</v>
      </c>
      <c r="B298" s="12">
        <v>40435</v>
      </c>
      <c r="C298" s="12">
        <v>40522</v>
      </c>
      <c r="D298" s="12">
        <v>40557</v>
      </c>
      <c r="E298">
        <v>88</v>
      </c>
      <c r="F298" t="s">
        <v>2535</v>
      </c>
      <c r="G298" t="s">
        <v>861</v>
      </c>
      <c r="H298" t="s">
        <v>875</v>
      </c>
      <c r="I298" t="s">
        <v>875</v>
      </c>
      <c r="J298" t="s">
        <v>4616</v>
      </c>
      <c r="K298">
        <v>996866969</v>
      </c>
      <c r="L298" t="s">
        <v>4735</v>
      </c>
      <c r="M298" t="s">
        <v>863</v>
      </c>
      <c r="N298">
        <v>0</v>
      </c>
      <c r="O298">
        <v>0</v>
      </c>
      <c r="P298" t="s">
        <v>1976</v>
      </c>
      <c r="Q298">
        <v>0</v>
      </c>
      <c r="R298">
        <v>1</v>
      </c>
      <c r="S298" t="s">
        <v>865</v>
      </c>
      <c r="T298" t="s">
        <v>866</v>
      </c>
      <c r="U298" t="s">
        <v>1586</v>
      </c>
      <c r="AD298" t="s">
        <v>1586</v>
      </c>
      <c r="AE298" t="s">
        <v>1344</v>
      </c>
      <c r="AF298" t="s">
        <v>964</v>
      </c>
      <c r="AG298" t="s">
        <v>1587</v>
      </c>
      <c r="AH298" t="s">
        <v>870</v>
      </c>
      <c r="AI298" t="s">
        <v>1588</v>
      </c>
      <c r="AK298" t="s">
        <v>859</v>
      </c>
      <c r="AL298" t="s">
        <v>1037</v>
      </c>
      <c r="AM298" t="s">
        <v>859</v>
      </c>
      <c r="AN298" s="13">
        <v>7</v>
      </c>
      <c r="AO298" s="14">
        <v>20100009517404</v>
      </c>
      <c r="AP298" s="12">
        <v>40535</v>
      </c>
      <c r="AU298" s="25">
        <v>1083738</v>
      </c>
      <c r="AX298">
        <f t="shared" si="4"/>
        <v>0</v>
      </c>
    </row>
    <row r="299" spans="1:50" x14ac:dyDescent="0.3">
      <c r="A299">
        <v>1837391</v>
      </c>
      <c r="B299" s="12">
        <v>40435</v>
      </c>
      <c r="C299" s="12">
        <v>40617</v>
      </c>
      <c r="D299" s="12">
        <v>40645</v>
      </c>
      <c r="E299">
        <v>183</v>
      </c>
      <c r="F299" t="s">
        <v>2535</v>
      </c>
      <c r="G299" t="s">
        <v>861</v>
      </c>
      <c r="H299" t="s">
        <v>875</v>
      </c>
      <c r="I299" t="s">
        <v>875</v>
      </c>
      <c r="J299" t="s">
        <v>4616</v>
      </c>
      <c r="K299">
        <v>996866969</v>
      </c>
      <c r="L299" t="s">
        <v>4735</v>
      </c>
      <c r="M299" t="s">
        <v>863</v>
      </c>
      <c r="N299">
        <v>169</v>
      </c>
      <c r="O299">
        <v>169</v>
      </c>
      <c r="P299" t="s">
        <v>3296</v>
      </c>
      <c r="Q299">
        <v>0</v>
      </c>
      <c r="R299">
        <v>0</v>
      </c>
      <c r="S299" t="s">
        <v>865</v>
      </c>
      <c r="T299" t="s">
        <v>1348</v>
      </c>
      <c r="U299" t="s">
        <v>1584</v>
      </c>
      <c r="AD299" t="s">
        <v>1584</v>
      </c>
      <c r="AE299" t="s">
        <v>1292</v>
      </c>
      <c r="AF299" t="s">
        <v>1431</v>
      </c>
      <c r="AG299" t="s">
        <v>1500</v>
      </c>
      <c r="AH299" t="s">
        <v>1538</v>
      </c>
      <c r="AI299" t="s">
        <v>1091</v>
      </c>
      <c r="AK299" t="s">
        <v>4318</v>
      </c>
      <c r="AL299" t="s">
        <v>1037</v>
      </c>
      <c r="AM299" t="s">
        <v>859</v>
      </c>
      <c r="AN299" s="13">
        <v>7</v>
      </c>
      <c r="AO299" s="14">
        <v>20110002264879</v>
      </c>
      <c r="AP299" s="12">
        <v>40625</v>
      </c>
      <c r="AU299" s="25">
        <v>1287866</v>
      </c>
      <c r="AX299">
        <f t="shared" si="4"/>
        <v>0</v>
      </c>
    </row>
    <row r="300" spans="1:50" x14ac:dyDescent="0.3">
      <c r="A300">
        <v>1837391</v>
      </c>
      <c r="B300" s="12">
        <v>40618</v>
      </c>
      <c r="C300" s="12">
        <v>40697</v>
      </c>
      <c r="D300" s="12">
        <v>40736</v>
      </c>
      <c r="E300">
        <v>80</v>
      </c>
      <c r="F300" t="s">
        <v>2535</v>
      </c>
      <c r="G300" t="s">
        <v>861</v>
      </c>
      <c r="H300" t="s">
        <v>875</v>
      </c>
      <c r="I300" t="s">
        <v>875</v>
      </c>
      <c r="J300" t="s">
        <v>4616</v>
      </c>
      <c r="K300">
        <v>996866969</v>
      </c>
      <c r="L300" t="s">
        <v>4735</v>
      </c>
      <c r="M300" t="s">
        <v>863</v>
      </c>
      <c r="N300">
        <v>169</v>
      </c>
      <c r="O300">
        <v>169</v>
      </c>
      <c r="P300" t="s">
        <v>1583</v>
      </c>
      <c r="Q300">
        <v>0</v>
      </c>
      <c r="R300">
        <v>0</v>
      </c>
      <c r="S300" t="s">
        <v>865</v>
      </c>
      <c r="T300" t="s">
        <v>1373</v>
      </c>
      <c r="U300" t="s">
        <v>1879</v>
      </c>
      <c r="AD300" t="s">
        <v>1879</v>
      </c>
      <c r="AE300" t="s">
        <v>1558</v>
      </c>
      <c r="AF300" t="s">
        <v>964</v>
      </c>
      <c r="AG300" t="s">
        <v>1344</v>
      </c>
      <c r="AH300" t="s">
        <v>1042</v>
      </c>
      <c r="AI300" t="s">
        <v>1178</v>
      </c>
      <c r="AK300" t="s">
        <v>1191</v>
      </c>
      <c r="AL300" t="s">
        <v>1037</v>
      </c>
      <c r="AM300" t="s">
        <v>859</v>
      </c>
      <c r="AN300" s="13">
        <v>7</v>
      </c>
      <c r="AO300" s="14">
        <v>20110004789888</v>
      </c>
      <c r="AP300" s="12">
        <v>40714</v>
      </c>
      <c r="AU300" s="25">
        <v>1307701</v>
      </c>
      <c r="AX300">
        <f t="shared" si="4"/>
        <v>0</v>
      </c>
    </row>
    <row r="301" spans="1:50" x14ac:dyDescent="0.3">
      <c r="A301">
        <v>1837391</v>
      </c>
      <c r="B301" s="12">
        <v>40698</v>
      </c>
      <c r="C301" s="12">
        <v>40794</v>
      </c>
      <c r="D301" s="12">
        <v>40827</v>
      </c>
      <c r="E301">
        <v>97</v>
      </c>
      <c r="F301" t="s">
        <v>2535</v>
      </c>
      <c r="G301" t="s">
        <v>861</v>
      </c>
      <c r="H301" t="s">
        <v>875</v>
      </c>
      <c r="I301" t="s">
        <v>875</v>
      </c>
      <c r="J301" t="s">
        <v>4616</v>
      </c>
      <c r="K301">
        <v>996866969</v>
      </c>
      <c r="L301" t="s">
        <v>4735</v>
      </c>
      <c r="M301" t="s">
        <v>863</v>
      </c>
      <c r="N301">
        <v>169</v>
      </c>
      <c r="O301">
        <v>169</v>
      </c>
      <c r="P301" t="s">
        <v>1360</v>
      </c>
      <c r="Q301">
        <v>0</v>
      </c>
      <c r="R301">
        <v>0</v>
      </c>
      <c r="S301" t="s">
        <v>865</v>
      </c>
      <c r="T301" t="s">
        <v>1361</v>
      </c>
      <c r="U301" t="s">
        <v>1580</v>
      </c>
      <c r="AD301" t="s">
        <v>1580</v>
      </c>
      <c r="AE301" t="s">
        <v>1562</v>
      </c>
      <c r="AF301" t="s">
        <v>1431</v>
      </c>
      <c r="AG301" t="s">
        <v>1156</v>
      </c>
      <c r="AH301" t="s">
        <v>1123</v>
      </c>
      <c r="AI301" t="s">
        <v>1581</v>
      </c>
      <c r="AK301" t="s">
        <v>1616</v>
      </c>
      <c r="AL301" t="s">
        <v>1037</v>
      </c>
      <c r="AM301" t="s">
        <v>859</v>
      </c>
      <c r="AN301" s="13">
        <v>7</v>
      </c>
      <c r="AO301" s="14">
        <v>20110007330729</v>
      </c>
      <c r="AP301" s="12">
        <v>40805</v>
      </c>
      <c r="AU301" s="25">
        <v>1360853</v>
      </c>
      <c r="AX301">
        <f t="shared" si="4"/>
        <v>0</v>
      </c>
    </row>
    <row r="302" spans="1:50" x14ac:dyDescent="0.3">
      <c r="A302">
        <v>1837391</v>
      </c>
      <c r="B302" s="12">
        <v>40795</v>
      </c>
      <c r="C302" s="12">
        <v>40885</v>
      </c>
      <c r="D302" s="12">
        <v>40920</v>
      </c>
      <c r="E302">
        <v>91</v>
      </c>
      <c r="F302" t="s">
        <v>2535</v>
      </c>
      <c r="G302" t="s">
        <v>861</v>
      </c>
      <c r="H302" t="s">
        <v>875</v>
      </c>
      <c r="I302" t="s">
        <v>875</v>
      </c>
      <c r="J302" t="s">
        <v>4616</v>
      </c>
      <c r="K302">
        <v>996866969</v>
      </c>
      <c r="L302" t="s">
        <v>4735</v>
      </c>
      <c r="M302" t="s">
        <v>863</v>
      </c>
      <c r="N302">
        <v>169</v>
      </c>
      <c r="O302">
        <v>169</v>
      </c>
      <c r="P302" t="s">
        <v>1038</v>
      </c>
      <c r="Q302">
        <v>0</v>
      </c>
      <c r="R302">
        <v>0</v>
      </c>
      <c r="S302" t="s">
        <v>865</v>
      </c>
      <c r="T302" t="s">
        <v>1039</v>
      </c>
      <c r="U302" t="s">
        <v>1877</v>
      </c>
      <c r="AD302" t="s">
        <v>1877</v>
      </c>
      <c r="AE302" t="s">
        <v>1577</v>
      </c>
      <c r="AF302" t="s">
        <v>1431</v>
      </c>
      <c r="AG302" t="s">
        <v>1164</v>
      </c>
      <c r="AH302" t="s">
        <v>1100</v>
      </c>
      <c r="AI302" t="s">
        <v>1510</v>
      </c>
      <c r="AK302" t="s">
        <v>959</v>
      </c>
      <c r="AL302" t="s">
        <v>903</v>
      </c>
      <c r="AM302" t="s">
        <v>859</v>
      </c>
      <c r="AN302" s="13">
        <v>8</v>
      </c>
      <c r="AO302" s="14">
        <v>20110009954677</v>
      </c>
      <c r="AP302" s="12">
        <v>40897</v>
      </c>
      <c r="AU302" s="25">
        <v>1429643</v>
      </c>
      <c r="AX302">
        <f t="shared" si="4"/>
        <v>0</v>
      </c>
    </row>
    <row r="303" spans="1:50" x14ac:dyDescent="0.3">
      <c r="A303">
        <v>1837391</v>
      </c>
      <c r="B303" s="12">
        <v>40886</v>
      </c>
      <c r="C303" s="12">
        <v>40980</v>
      </c>
      <c r="D303" s="12">
        <v>41016</v>
      </c>
      <c r="E303">
        <v>95</v>
      </c>
      <c r="F303" t="s">
        <v>2535</v>
      </c>
      <c r="G303" t="s">
        <v>861</v>
      </c>
      <c r="H303" t="s">
        <v>875</v>
      </c>
      <c r="I303" t="s">
        <v>875</v>
      </c>
      <c r="J303" t="s">
        <v>4616</v>
      </c>
      <c r="K303">
        <v>996866969</v>
      </c>
      <c r="L303" t="s">
        <v>4735</v>
      </c>
      <c r="M303" t="s">
        <v>863</v>
      </c>
      <c r="N303">
        <v>169</v>
      </c>
      <c r="O303">
        <v>169</v>
      </c>
      <c r="P303" t="s">
        <v>1387</v>
      </c>
      <c r="Q303">
        <v>0</v>
      </c>
      <c r="R303">
        <v>0</v>
      </c>
      <c r="S303" t="s">
        <v>865</v>
      </c>
      <c r="T303" t="s">
        <v>1348</v>
      </c>
      <c r="U303" t="s">
        <v>1584</v>
      </c>
      <c r="AD303" t="s">
        <v>1584</v>
      </c>
      <c r="AE303" t="s">
        <v>1292</v>
      </c>
      <c r="AF303" t="s">
        <v>1431</v>
      </c>
      <c r="AG303" t="s">
        <v>1500</v>
      </c>
      <c r="AH303" t="s">
        <v>1184</v>
      </c>
      <c r="AI303" t="s">
        <v>1091</v>
      </c>
      <c r="AK303" t="s">
        <v>1068</v>
      </c>
      <c r="AL303" t="s">
        <v>1037</v>
      </c>
      <c r="AM303" t="s">
        <v>859</v>
      </c>
      <c r="AN303" s="13">
        <v>7</v>
      </c>
      <c r="AO303" s="14">
        <v>20120002266548</v>
      </c>
      <c r="AP303" s="12">
        <v>40989</v>
      </c>
      <c r="AU303" s="25">
        <v>1479035</v>
      </c>
      <c r="AX303">
        <f t="shared" si="4"/>
        <v>0</v>
      </c>
    </row>
    <row r="304" spans="1:50" x14ac:dyDescent="0.3">
      <c r="A304">
        <v>1837391</v>
      </c>
      <c r="B304" s="12">
        <v>40981</v>
      </c>
      <c r="C304" s="12">
        <v>41072</v>
      </c>
      <c r="D304" s="12">
        <v>41101</v>
      </c>
      <c r="E304">
        <v>92</v>
      </c>
      <c r="F304" t="s">
        <v>2535</v>
      </c>
      <c r="G304" t="s">
        <v>861</v>
      </c>
      <c r="H304" t="s">
        <v>875</v>
      </c>
      <c r="I304" t="s">
        <v>875</v>
      </c>
      <c r="J304" t="s">
        <v>4616</v>
      </c>
      <c r="K304">
        <v>996866969</v>
      </c>
      <c r="L304" t="s">
        <v>4735</v>
      </c>
      <c r="M304" t="s">
        <v>863</v>
      </c>
      <c r="N304">
        <v>169</v>
      </c>
      <c r="O304">
        <v>169</v>
      </c>
      <c r="P304" t="s">
        <v>1038</v>
      </c>
      <c r="Q304">
        <v>0</v>
      </c>
      <c r="R304">
        <v>0</v>
      </c>
      <c r="S304" t="s">
        <v>865</v>
      </c>
      <c r="T304" t="s">
        <v>1039</v>
      </c>
      <c r="U304" t="s">
        <v>1877</v>
      </c>
      <c r="AD304" t="s">
        <v>1877</v>
      </c>
      <c r="AE304" t="s">
        <v>1591</v>
      </c>
      <c r="AF304" t="s">
        <v>1431</v>
      </c>
      <c r="AG304" t="s">
        <v>1164</v>
      </c>
      <c r="AH304" t="s">
        <v>1100</v>
      </c>
      <c r="AI304" t="s">
        <v>1163</v>
      </c>
      <c r="AK304" t="s">
        <v>1957</v>
      </c>
      <c r="AL304" t="s">
        <v>903</v>
      </c>
      <c r="AM304" t="s">
        <v>859</v>
      </c>
      <c r="AN304" s="13">
        <v>8</v>
      </c>
      <c r="AO304" s="14">
        <v>20120004851994</v>
      </c>
      <c r="AP304" s="12">
        <v>41079</v>
      </c>
      <c r="AU304" s="25">
        <v>1533181</v>
      </c>
      <c r="AX304">
        <f t="shared" si="4"/>
        <v>0</v>
      </c>
    </row>
    <row r="305" spans="1:50" x14ac:dyDescent="0.3">
      <c r="A305">
        <v>1837391</v>
      </c>
      <c r="B305" s="12">
        <v>41073</v>
      </c>
      <c r="C305" s="12">
        <v>41166</v>
      </c>
      <c r="D305" s="12">
        <v>41194</v>
      </c>
      <c r="E305">
        <v>94</v>
      </c>
      <c r="F305" t="s">
        <v>2535</v>
      </c>
      <c r="G305" t="s">
        <v>861</v>
      </c>
      <c r="H305" t="s">
        <v>875</v>
      </c>
      <c r="I305" t="s">
        <v>875</v>
      </c>
      <c r="J305" t="s">
        <v>4616</v>
      </c>
      <c r="K305">
        <v>996866969</v>
      </c>
      <c r="L305" t="s">
        <v>4735</v>
      </c>
      <c r="M305" t="s">
        <v>863</v>
      </c>
      <c r="N305">
        <v>169</v>
      </c>
      <c r="O305">
        <v>169</v>
      </c>
      <c r="P305" t="s">
        <v>1387</v>
      </c>
      <c r="Q305">
        <v>0</v>
      </c>
      <c r="R305">
        <v>0</v>
      </c>
      <c r="S305" t="s">
        <v>865</v>
      </c>
      <c r="T305" t="s">
        <v>1348</v>
      </c>
      <c r="U305" t="s">
        <v>1584</v>
      </c>
      <c r="AD305" t="s">
        <v>1584</v>
      </c>
      <c r="AE305" t="s">
        <v>1569</v>
      </c>
      <c r="AF305" t="s">
        <v>1431</v>
      </c>
      <c r="AG305" t="s">
        <v>1500</v>
      </c>
      <c r="AH305" t="s">
        <v>1184</v>
      </c>
      <c r="AI305" t="s">
        <v>1557</v>
      </c>
      <c r="AK305" t="s">
        <v>1585</v>
      </c>
      <c r="AL305" t="s">
        <v>1037</v>
      </c>
      <c r="AM305" t="s">
        <v>859</v>
      </c>
      <c r="AN305" s="13">
        <v>7</v>
      </c>
      <c r="AO305" s="14">
        <v>20120007465653</v>
      </c>
      <c r="AP305" s="12">
        <v>41172</v>
      </c>
      <c r="AU305" s="29">
        <v>1601090</v>
      </c>
      <c r="AX305">
        <f t="shared" si="4"/>
        <v>0</v>
      </c>
    </row>
    <row r="306" spans="1:50" x14ac:dyDescent="0.3">
      <c r="A306">
        <v>1837391</v>
      </c>
      <c r="B306" s="12">
        <v>41167</v>
      </c>
      <c r="C306" s="12">
        <v>41250</v>
      </c>
      <c r="D306" s="12">
        <v>41288</v>
      </c>
      <c r="E306">
        <v>84</v>
      </c>
      <c r="F306" t="s">
        <v>2535</v>
      </c>
      <c r="G306" t="s">
        <v>861</v>
      </c>
      <c r="H306" t="s">
        <v>875</v>
      </c>
      <c r="I306" t="s">
        <v>875</v>
      </c>
      <c r="J306" t="s">
        <v>4616</v>
      </c>
      <c r="K306">
        <v>996866969</v>
      </c>
      <c r="L306" t="s">
        <v>4735</v>
      </c>
      <c r="M306" t="s">
        <v>863</v>
      </c>
      <c r="N306">
        <v>169</v>
      </c>
      <c r="O306">
        <v>169</v>
      </c>
      <c r="P306" t="s">
        <v>1498</v>
      </c>
      <c r="Q306">
        <v>0</v>
      </c>
      <c r="R306">
        <v>0</v>
      </c>
      <c r="S306" t="s">
        <v>865</v>
      </c>
      <c r="T306" t="s">
        <v>1499</v>
      </c>
      <c r="U306" t="s">
        <v>3383</v>
      </c>
      <c r="AD306" t="s">
        <v>3383</v>
      </c>
      <c r="AE306" t="s">
        <v>1478</v>
      </c>
      <c r="AF306" t="s">
        <v>964</v>
      </c>
      <c r="AG306" t="s">
        <v>2932</v>
      </c>
      <c r="AH306" t="s">
        <v>895</v>
      </c>
      <c r="AI306" t="s">
        <v>1291</v>
      </c>
      <c r="AK306" t="s">
        <v>1350</v>
      </c>
      <c r="AL306" t="s">
        <v>1037</v>
      </c>
      <c r="AM306" t="s">
        <v>859</v>
      </c>
      <c r="AN306" s="13">
        <v>7</v>
      </c>
      <c r="AO306" s="14">
        <v>20120010051548</v>
      </c>
      <c r="AP306" s="12">
        <v>41261</v>
      </c>
      <c r="AU306" s="25">
        <v>1603342</v>
      </c>
      <c r="AX306">
        <f t="shared" si="4"/>
        <v>0</v>
      </c>
    </row>
    <row r="307" spans="1:50" x14ac:dyDescent="0.3">
      <c r="A307">
        <v>1837391</v>
      </c>
      <c r="B307" s="12">
        <v>41251</v>
      </c>
      <c r="C307" s="12">
        <v>41354</v>
      </c>
      <c r="D307" s="12">
        <v>41388</v>
      </c>
      <c r="E307">
        <v>104</v>
      </c>
      <c r="F307" t="s">
        <v>2535</v>
      </c>
      <c r="G307" t="s">
        <v>861</v>
      </c>
      <c r="H307" t="s">
        <v>875</v>
      </c>
      <c r="I307" t="s">
        <v>875</v>
      </c>
      <c r="J307" t="s">
        <v>4616</v>
      </c>
      <c r="K307">
        <v>996866969</v>
      </c>
      <c r="L307" t="s">
        <v>4735</v>
      </c>
      <c r="M307" t="s">
        <v>863</v>
      </c>
      <c r="N307">
        <v>169</v>
      </c>
      <c r="O307">
        <v>169</v>
      </c>
      <c r="P307" t="s">
        <v>1367</v>
      </c>
      <c r="Q307">
        <v>0</v>
      </c>
      <c r="R307">
        <v>0</v>
      </c>
      <c r="S307" t="s">
        <v>865</v>
      </c>
      <c r="T307" t="s">
        <v>1368</v>
      </c>
      <c r="U307" t="s">
        <v>2680</v>
      </c>
      <c r="AD307" t="s">
        <v>2680</v>
      </c>
      <c r="AE307" t="s">
        <v>1898</v>
      </c>
      <c r="AF307" t="s">
        <v>1431</v>
      </c>
      <c r="AG307" t="s">
        <v>2096</v>
      </c>
      <c r="AH307" t="s">
        <v>960</v>
      </c>
      <c r="AI307" t="s">
        <v>1155</v>
      </c>
      <c r="AK307" t="s">
        <v>1955</v>
      </c>
      <c r="AL307" t="s">
        <v>903</v>
      </c>
      <c r="AM307" t="s">
        <v>859</v>
      </c>
      <c r="AN307" s="13">
        <v>8</v>
      </c>
      <c r="AO307" s="14">
        <v>20130002444163</v>
      </c>
      <c r="AP307" s="12">
        <v>41367</v>
      </c>
      <c r="AU307" s="25">
        <v>1697170</v>
      </c>
      <c r="AX307">
        <f t="shared" si="4"/>
        <v>0</v>
      </c>
    </row>
    <row r="308" spans="1:50" x14ac:dyDescent="0.3">
      <c r="A308">
        <v>1837391</v>
      </c>
      <c r="B308" s="12">
        <v>41355</v>
      </c>
      <c r="C308" s="12">
        <v>41446</v>
      </c>
      <c r="D308" s="12">
        <v>41478</v>
      </c>
      <c r="E308">
        <v>92</v>
      </c>
      <c r="F308" t="s">
        <v>2535</v>
      </c>
      <c r="G308" t="s">
        <v>861</v>
      </c>
      <c r="H308" t="s">
        <v>875</v>
      </c>
      <c r="I308" t="s">
        <v>875</v>
      </c>
      <c r="J308" t="s">
        <v>4616</v>
      </c>
      <c r="K308">
        <v>996866969</v>
      </c>
      <c r="L308" t="s">
        <v>4735</v>
      </c>
      <c r="M308" t="s">
        <v>863</v>
      </c>
      <c r="N308">
        <v>169</v>
      </c>
      <c r="O308">
        <v>169</v>
      </c>
      <c r="P308" t="s">
        <v>1038</v>
      </c>
      <c r="Q308">
        <v>0</v>
      </c>
      <c r="R308">
        <v>0</v>
      </c>
      <c r="S308" t="s">
        <v>865</v>
      </c>
      <c r="T308" t="s">
        <v>1039</v>
      </c>
      <c r="U308" t="s">
        <v>1877</v>
      </c>
      <c r="AD308" t="s">
        <v>1877</v>
      </c>
      <c r="AE308" t="s">
        <v>1591</v>
      </c>
      <c r="AF308" t="s">
        <v>1431</v>
      </c>
      <c r="AG308" t="s">
        <v>1164</v>
      </c>
      <c r="AH308" t="s">
        <v>1100</v>
      </c>
      <c r="AI308" t="s">
        <v>1163</v>
      </c>
      <c r="AK308" t="s">
        <v>1783</v>
      </c>
      <c r="AL308" t="s">
        <v>1037</v>
      </c>
      <c r="AM308" t="s">
        <v>859</v>
      </c>
      <c r="AN308" s="13">
        <v>7</v>
      </c>
      <c r="AO308" s="14">
        <v>20130005103583</v>
      </c>
      <c r="AP308" s="12">
        <v>41457</v>
      </c>
      <c r="AU308" s="25">
        <v>1700557</v>
      </c>
      <c r="AX308">
        <f t="shared" si="4"/>
        <v>0</v>
      </c>
    </row>
    <row r="309" spans="1:50" x14ac:dyDescent="0.3">
      <c r="A309">
        <v>1837391</v>
      </c>
      <c r="B309" s="12">
        <v>41447</v>
      </c>
      <c r="C309" s="12">
        <v>41540</v>
      </c>
      <c r="D309" s="12">
        <v>41579</v>
      </c>
      <c r="E309">
        <v>94</v>
      </c>
      <c r="F309" t="s">
        <v>2535</v>
      </c>
      <c r="G309" t="s">
        <v>861</v>
      </c>
      <c r="H309" t="s">
        <v>875</v>
      </c>
      <c r="I309" t="s">
        <v>875</v>
      </c>
      <c r="J309" t="s">
        <v>4616</v>
      </c>
      <c r="K309">
        <v>996866969</v>
      </c>
      <c r="L309" t="s">
        <v>4735</v>
      </c>
      <c r="M309" t="s">
        <v>863</v>
      </c>
      <c r="N309">
        <v>169</v>
      </c>
      <c r="O309">
        <v>169</v>
      </c>
      <c r="P309" t="s">
        <v>1387</v>
      </c>
      <c r="Q309">
        <v>0</v>
      </c>
      <c r="R309">
        <v>0</v>
      </c>
      <c r="S309" t="s">
        <v>865</v>
      </c>
      <c r="T309" t="s">
        <v>1348</v>
      </c>
      <c r="U309" t="s">
        <v>1584</v>
      </c>
      <c r="AD309" t="s">
        <v>1584</v>
      </c>
      <c r="AE309" t="s">
        <v>1607</v>
      </c>
      <c r="AF309" t="s">
        <v>1431</v>
      </c>
      <c r="AG309" t="s">
        <v>1500</v>
      </c>
      <c r="AH309" t="s">
        <v>1184</v>
      </c>
      <c r="AI309" t="s">
        <v>1557</v>
      </c>
      <c r="AK309" t="s">
        <v>1855</v>
      </c>
      <c r="AL309" t="s">
        <v>903</v>
      </c>
      <c r="AM309" t="s">
        <v>859</v>
      </c>
      <c r="AN309" s="13">
        <v>8</v>
      </c>
      <c r="AO309" s="14">
        <v>20130007790453</v>
      </c>
      <c r="AP309" s="12">
        <v>41556</v>
      </c>
      <c r="AU309" s="29">
        <v>1712049</v>
      </c>
      <c r="AX309">
        <f t="shared" si="4"/>
        <v>0</v>
      </c>
    </row>
    <row r="310" spans="1:50" x14ac:dyDescent="0.3">
      <c r="A310">
        <v>1837391</v>
      </c>
      <c r="B310" s="12">
        <v>41541</v>
      </c>
      <c r="C310" s="12">
        <v>41625</v>
      </c>
      <c r="D310" s="12">
        <v>41673</v>
      </c>
      <c r="E310">
        <v>85</v>
      </c>
      <c r="F310" t="s">
        <v>2535</v>
      </c>
      <c r="G310" t="s">
        <v>861</v>
      </c>
      <c r="H310" t="s">
        <v>875</v>
      </c>
      <c r="I310" t="s">
        <v>875</v>
      </c>
      <c r="J310" t="s">
        <v>4616</v>
      </c>
      <c r="K310">
        <v>996866969</v>
      </c>
      <c r="L310" t="s">
        <v>4735</v>
      </c>
      <c r="M310" t="s">
        <v>863</v>
      </c>
      <c r="N310">
        <v>169</v>
      </c>
      <c r="O310">
        <v>169</v>
      </c>
      <c r="P310" t="s">
        <v>1498</v>
      </c>
      <c r="Q310">
        <v>0</v>
      </c>
      <c r="R310">
        <v>0</v>
      </c>
      <c r="S310" t="s">
        <v>865</v>
      </c>
      <c r="T310" t="s">
        <v>1499</v>
      </c>
      <c r="U310" t="s">
        <v>3383</v>
      </c>
      <c r="AD310" t="s">
        <v>3383</v>
      </c>
      <c r="AE310" t="s">
        <v>1573</v>
      </c>
      <c r="AF310" t="s">
        <v>964</v>
      </c>
      <c r="AG310" t="s">
        <v>2932</v>
      </c>
      <c r="AH310" t="s">
        <v>1372</v>
      </c>
      <c r="AI310" t="s">
        <v>1077</v>
      </c>
      <c r="AK310" t="s">
        <v>1582</v>
      </c>
      <c r="AL310" t="s">
        <v>1037</v>
      </c>
      <c r="AM310" t="s">
        <v>859</v>
      </c>
      <c r="AN310" s="13">
        <v>7</v>
      </c>
      <c r="AO310" s="14">
        <v>20140000223826</v>
      </c>
      <c r="AP310" s="12">
        <v>41649</v>
      </c>
      <c r="AU310" s="25">
        <v>1785339</v>
      </c>
      <c r="AX310">
        <f t="shared" si="4"/>
        <v>0</v>
      </c>
    </row>
    <row r="311" spans="1:50" x14ac:dyDescent="0.3">
      <c r="A311">
        <v>1837391</v>
      </c>
      <c r="B311" s="12">
        <v>41626</v>
      </c>
      <c r="C311" s="12">
        <v>41719</v>
      </c>
      <c r="D311" s="12">
        <v>41759</v>
      </c>
      <c r="E311">
        <v>94</v>
      </c>
      <c r="F311" t="s">
        <v>2535</v>
      </c>
      <c r="G311" t="s">
        <v>861</v>
      </c>
      <c r="H311" t="s">
        <v>875</v>
      </c>
      <c r="I311" t="s">
        <v>875</v>
      </c>
      <c r="J311" t="s">
        <v>4616</v>
      </c>
      <c r="K311">
        <v>996866969</v>
      </c>
      <c r="L311" t="s">
        <v>4735</v>
      </c>
      <c r="M311" t="s">
        <v>863</v>
      </c>
      <c r="N311">
        <v>169</v>
      </c>
      <c r="O311">
        <v>169</v>
      </c>
      <c r="P311" t="s">
        <v>1387</v>
      </c>
      <c r="Q311">
        <v>0</v>
      </c>
      <c r="R311">
        <v>0</v>
      </c>
      <c r="S311" t="s">
        <v>865</v>
      </c>
      <c r="T311" t="s">
        <v>1348</v>
      </c>
      <c r="U311" t="s">
        <v>1061</v>
      </c>
      <c r="AD311" t="s">
        <v>1061</v>
      </c>
      <c r="AE311" t="s">
        <v>962</v>
      </c>
      <c r="AF311" t="s">
        <v>964</v>
      </c>
      <c r="AG311" t="s">
        <v>1349</v>
      </c>
      <c r="AH311" t="s">
        <v>1350</v>
      </c>
      <c r="AI311" t="s">
        <v>1126</v>
      </c>
      <c r="AK311" t="s">
        <v>1401</v>
      </c>
      <c r="AL311" t="s">
        <v>903</v>
      </c>
      <c r="AM311" t="s">
        <v>859</v>
      </c>
      <c r="AN311" s="13">
        <v>8</v>
      </c>
      <c r="AO311" s="14">
        <v>20140002873373</v>
      </c>
      <c r="AP311" s="12">
        <v>41736</v>
      </c>
      <c r="AU311" s="25">
        <v>1808547</v>
      </c>
      <c r="AX311">
        <f t="shared" si="4"/>
        <v>0</v>
      </c>
    </row>
    <row r="312" spans="1:50" x14ac:dyDescent="0.3">
      <c r="A312">
        <v>1837391</v>
      </c>
      <c r="B312" s="12">
        <v>41720</v>
      </c>
      <c r="C312" s="12">
        <v>41803</v>
      </c>
      <c r="D312" s="12">
        <v>41843</v>
      </c>
      <c r="E312">
        <v>84</v>
      </c>
      <c r="F312" t="s">
        <v>2535</v>
      </c>
      <c r="G312" t="s">
        <v>861</v>
      </c>
      <c r="H312" t="s">
        <v>875</v>
      </c>
      <c r="I312" t="s">
        <v>875</v>
      </c>
      <c r="J312" t="s">
        <v>4616</v>
      </c>
      <c r="K312">
        <v>996866969</v>
      </c>
      <c r="L312" t="s">
        <v>4735</v>
      </c>
      <c r="M312" t="s">
        <v>863</v>
      </c>
      <c r="N312">
        <v>169</v>
      </c>
      <c r="O312">
        <v>169</v>
      </c>
      <c r="P312" t="s">
        <v>1498</v>
      </c>
      <c r="Q312">
        <v>0</v>
      </c>
      <c r="R312">
        <v>0</v>
      </c>
      <c r="S312" t="s">
        <v>865</v>
      </c>
      <c r="T312" t="s">
        <v>1499</v>
      </c>
      <c r="U312" t="s">
        <v>1500</v>
      </c>
      <c r="AD312" t="s">
        <v>1500</v>
      </c>
      <c r="AE312" t="s">
        <v>1046</v>
      </c>
      <c r="AF312" t="s">
        <v>964</v>
      </c>
      <c r="AG312" t="s">
        <v>1501</v>
      </c>
      <c r="AH312" t="s">
        <v>1399</v>
      </c>
      <c r="AI312" t="s">
        <v>1377</v>
      </c>
      <c r="AK312" t="s">
        <v>2113</v>
      </c>
      <c r="AL312" t="s">
        <v>903</v>
      </c>
      <c r="AM312" t="s">
        <v>859</v>
      </c>
      <c r="AN312" s="13">
        <v>8</v>
      </c>
      <c r="AO312" s="14">
        <v>20140005465753</v>
      </c>
      <c r="AP312" s="12">
        <v>41821</v>
      </c>
      <c r="AU312" s="25">
        <v>1902076</v>
      </c>
      <c r="AX312">
        <f t="shared" si="4"/>
        <v>0</v>
      </c>
    </row>
    <row r="313" spans="1:50" x14ac:dyDescent="0.3">
      <c r="A313">
        <v>1837391</v>
      </c>
      <c r="B313" s="12">
        <v>41804</v>
      </c>
      <c r="C313" s="12">
        <v>41899</v>
      </c>
      <c r="D313" s="12">
        <v>41934</v>
      </c>
      <c r="E313">
        <v>96</v>
      </c>
      <c r="F313" t="s">
        <v>2535</v>
      </c>
      <c r="G313" t="s">
        <v>861</v>
      </c>
      <c r="H313" t="s">
        <v>875</v>
      </c>
      <c r="I313" t="s">
        <v>875</v>
      </c>
      <c r="J313" t="s">
        <v>4616</v>
      </c>
      <c r="K313">
        <v>996866969</v>
      </c>
      <c r="L313" t="s">
        <v>4735</v>
      </c>
      <c r="M313" t="s">
        <v>863</v>
      </c>
      <c r="N313">
        <v>169</v>
      </c>
      <c r="O313">
        <v>169</v>
      </c>
      <c r="P313" t="s">
        <v>1411</v>
      </c>
      <c r="Q313">
        <v>0</v>
      </c>
      <c r="R313">
        <v>0</v>
      </c>
      <c r="S313" t="s">
        <v>865</v>
      </c>
      <c r="T313" t="s">
        <v>1412</v>
      </c>
      <c r="U313" t="s">
        <v>944</v>
      </c>
      <c r="AD313" t="s">
        <v>944</v>
      </c>
      <c r="AE313" t="s">
        <v>1413</v>
      </c>
      <c r="AF313" t="s">
        <v>964</v>
      </c>
      <c r="AG313" t="s">
        <v>1414</v>
      </c>
      <c r="AH313" t="s">
        <v>1350</v>
      </c>
      <c r="AI313" t="s">
        <v>1043</v>
      </c>
      <c r="AK313" t="s">
        <v>2115</v>
      </c>
      <c r="AL313" t="s">
        <v>903</v>
      </c>
      <c r="AM313" t="s">
        <v>859</v>
      </c>
      <c r="AN313" s="13">
        <v>8</v>
      </c>
      <c r="AO313" s="14">
        <v>20140008125477</v>
      </c>
      <c r="AP313" s="12">
        <v>41912</v>
      </c>
      <c r="AU313" s="25">
        <v>2068566</v>
      </c>
      <c r="AX313">
        <f t="shared" si="4"/>
        <v>0</v>
      </c>
    </row>
    <row r="314" spans="1:50" x14ac:dyDescent="0.3">
      <c r="A314">
        <v>1837391</v>
      </c>
      <c r="B314" s="12">
        <v>41900</v>
      </c>
      <c r="C314" s="12">
        <v>42006</v>
      </c>
      <c r="D314" s="12">
        <v>42038</v>
      </c>
      <c r="E314">
        <v>107</v>
      </c>
      <c r="F314" t="s">
        <v>2535</v>
      </c>
      <c r="G314" t="s">
        <v>861</v>
      </c>
      <c r="H314" t="s">
        <v>875</v>
      </c>
      <c r="I314" t="s">
        <v>875</v>
      </c>
      <c r="J314" t="s">
        <v>4616</v>
      </c>
      <c r="K314">
        <v>996866969</v>
      </c>
      <c r="L314" t="s">
        <v>4735</v>
      </c>
      <c r="M314" t="s">
        <v>863</v>
      </c>
      <c r="N314">
        <v>169</v>
      </c>
      <c r="O314">
        <v>169</v>
      </c>
      <c r="P314" t="s">
        <v>1886</v>
      </c>
      <c r="Q314">
        <v>0</v>
      </c>
      <c r="R314">
        <v>0</v>
      </c>
      <c r="S314" t="s">
        <v>865</v>
      </c>
      <c r="T314" t="s">
        <v>1887</v>
      </c>
      <c r="U314" t="s">
        <v>1544</v>
      </c>
      <c r="AD314" t="s">
        <v>1544</v>
      </c>
      <c r="AE314" t="s">
        <v>1415</v>
      </c>
      <c r="AG314" t="s">
        <v>1889</v>
      </c>
      <c r="AH314" t="s">
        <v>1157</v>
      </c>
      <c r="AI314" t="s">
        <v>1407</v>
      </c>
      <c r="AK314" t="s">
        <v>998</v>
      </c>
      <c r="AL314" t="s">
        <v>917</v>
      </c>
      <c r="AM314" t="s">
        <v>859</v>
      </c>
      <c r="AN314" s="13">
        <v>10</v>
      </c>
      <c r="AO314" s="14">
        <v>20150000076935</v>
      </c>
      <c r="AP314" s="12">
        <v>42011</v>
      </c>
      <c r="AU314" s="25">
        <v>2090311</v>
      </c>
      <c r="AX314">
        <f t="shared" si="4"/>
        <v>0</v>
      </c>
    </row>
    <row r="315" spans="1:50" x14ac:dyDescent="0.3">
      <c r="A315">
        <v>1837391</v>
      </c>
      <c r="B315" s="12">
        <v>42007</v>
      </c>
      <c r="C315" s="12">
        <v>42101</v>
      </c>
      <c r="D315" s="12">
        <v>42137</v>
      </c>
      <c r="E315">
        <v>95</v>
      </c>
      <c r="F315" t="s">
        <v>2535</v>
      </c>
      <c r="G315" t="s">
        <v>861</v>
      </c>
      <c r="H315" t="s">
        <v>875</v>
      </c>
      <c r="I315" t="s">
        <v>875</v>
      </c>
      <c r="J315" t="s">
        <v>4616</v>
      </c>
      <c r="K315">
        <v>996866969</v>
      </c>
      <c r="L315" t="s">
        <v>4735</v>
      </c>
      <c r="M315" t="s">
        <v>863</v>
      </c>
      <c r="N315">
        <v>169</v>
      </c>
      <c r="O315">
        <v>169</v>
      </c>
      <c r="P315" t="s">
        <v>1387</v>
      </c>
      <c r="Q315">
        <v>0</v>
      </c>
      <c r="R315">
        <v>0</v>
      </c>
      <c r="S315" t="s">
        <v>865</v>
      </c>
      <c r="T315" t="s">
        <v>1348</v>
      </c>
      <c r="U315" t="s">
        <v>1061</v>
      </c>
      <c r="AD315" t="s">
        <v>1061</v>
      </c>
      <c r="AE315" t="s">
        <v>1264</v>
      </c>
      <c r="AG315" t="s">
        <v>1349</v>
      </c>
      <c r="AH315" t="s">
        <v>1350</v>
      </c>
      <c r="AI315" t="s">
        <v>1494</v>
      </c>
      <c r="AK315" t="s">
        <v>1892</v>
      </c>
      <c r="AL315" t="s">
        <v>903</v>
      </c>
      <c r="AM315" t="s">
        <v>859</v>
      </c>
      <c r="AN315" s="13">
        <v>8</v>
      </c>
      <c r="AO315" s="14">
        <v>20150002850471</v>
      </c>
      <c r="AP315" s="12">
        <v>42108</v>
      </c>
      <c r="AU315" s="25">
        <v>2090322</v>
      </c>
      <c r="AX315">
        <f t="shared" si="4"/>
        <v>0</v>
      </c>
    </row>
    <row r="316" spans="1:50" x14ac:dyDescent="0.3">
      <c r="A316">
        <v>1837391</v>
      </c>
      <c r="B316" s="12">
        <v>42102</v>
      </c>
      <c r="C316" s="12">
        <v>42192</v>
      </c>
      <c r="D316" s="12">
        <v>42222</v>
      </c>
      <c r="E316">
        <v>91</v>
      </c>
      <c r="F316" t="s">
        <v>2535</v>
      </c>
      <c r="G316" t="s">
        <v>861</v>
      </c>
      <c r="H316" t="s">
        <v>875</v>
      </c>
      <c r="I316" t="s">
        <v>875</v>
      </c>
      <c r="J316" t="s">
        <v>4616</v>
      </c>
      <c r="K316">
        <v>996866969</v>
      </c>
      <c r="L316" t="s">
        <v>4735</v>
      </c>
      <c r="M316" t="s">
        <v>863</v>
      </c>
      <c r="N316">
        <v>169</v>
      </c>
      <c r="O316">
        <v>169</v>
      </c>
      <c r="P316" t="s">
        <v>1038</v>
      </c>
      <c r="Q316">
        <v>0</v>
      </c>
      <c r="R316">
        <v>0</v>
      </c>
      <c r="S316" t="s">
        <v>865</v>
      </c>
      <c r="T316" t="s">
        <v>1039</v>
      </c>
      <c r="U316" t="s">
        <v>1040</v>
      </c>
      <c r="AD316" t="s">
        <v>1040</v>
      </c>
      <c r="AE316" t="s">
        <v>892</v>
      </c>
      <c r="AG316" t="s">
        <v>1041</v>
      </c>
      <c r="AH316" t="s">
        <v>1042</v>
      </c>
      <c r="AI316" t="s">
        <v>901</v>
      </c>
      <c r="AK316" t="s">
        <v>1479</v>
      </c>
      <c r="AL316" t="s">
        <v>903</v>
      </c>
      <c r="AM316" t="s">
        <v>859</v>
      </c>
      <c r="AN316" s="13">
        <v>8</v>
      </c>
      <c r="AO316" s="14">
        <v>20150005675442</v>
      </c>
      <c r="AP316" s="12">
        <v>42194</v>
      </c>
      <c r="AU316" s="25">
        <v>2090325</v>
      </c>
      <c r="AX316">
        <f t="shared" si="4"/>
        <v>0</v>
      </c>
    </row>
    <row r="317" spans="1:50" x14ac:dyDescent="0.3">
      <c r="A317">
        <v>1837391</v>
      </c>
      <c r="B317" s="12">
        <v>42193</v>
      </c>
      <c r="C317" s="12">
        <v>42276</v>
      </c>
      <c r="D317" s="12">
        <v>42312</v>
      </c>
      <c r="E317">
        <v>84</v>
      </c>
      <c r="F317" t="s">
        <v>2535</v>
      </c>
      <c r="G317" t="s">
        <v>861</v>
      </c>
      <c r="H317" t="s">
        <v>875</v>
      </c>
      <c r="I317" t="s">
        <v>875</v>
      </c>
      <c r="J317" t="s">
        <v>4616</v>
      </c>
      <c r="K317">
        <v>996866969</v>
      </c>
      <c r="L317" t="s">
        <v>4735</v>
      </c>
      <c r="M317" t="s">
        <v>863</v>
      </c>
      <c r="N317">
        <v>169</v>
      </c>
      <c r="O317">
        <v>169</v>
      </c>
      <c r="P317" t="s">
        <v>1498</v>
      </c>
      <c r="Q317">
        <v>0</v>
      </c>
      <c r="R317">
        <v>0</v>
      </c>
      <c r="S317" t="s">
        <v>865</v>
      </c>
      <c r="T317" t="s">
        <v>1499</v>
      </c>
      <c r="U317" t="s">
        <v>1500</v>
      </c>
      <c r="AD317" t="s">
        <v>1500</v>
      </c>
      <c r="AE317" t="s">
        <v>1046</v>
      </c>
      <c r="AG317" t="s">
        <v>1501</v>
      </c>
      <c r="AH317" t="s">
        <v>1399</v>
      </c>
      <c r="AI317" t="s">
        <v>1377</v>
      </c>
      <c r="AK317" t="s">
        <v>1579</v>
      </c>
      <c r="AL317" t="s">
        <v>903</v>
      </c>
      <c r="AM317" t="s">
        <v>859</v>
      </c>
      <c r="AN317" s="13">
        <v>8</v>
      </c>
      <c r="AO317" s="14">
        <v>20150008455015</v>
      </c>
      <c r="AP317" s="12">
        <v>42283</v>
      </c>
      <c r="AU317" s="25">
        <v>2090328</v>
      </c>
      <c r="AX317">
        <f t="shared" si="4"/>
        <v>0</v>
      </c>
    </row>
    <row r="318" spans="1:50" x14ac:dyDescent="0.3">
      <c r="A318">
        <v>1837391</v>
      </c>
      <c r="B318" s="12">
        <v>42277</v>
      </c>
      <c r="C318" s="12">
        <v>42360</v>
      </c>
      <c r="D318" s="12">
        <v>42408</v>
      </c>
      <c r="E318">
        <v>84</v>
      </c>
      <c r="F318" t="s">
        <v>2535</v>
      </c>
      <c r="G318" t="s">
        <v>861</v>
      </c>
      <c r="H318" t="s">
        <v>875</v>
      </c>
      <c r="I318" t="s">
        <v>875</v>
      </c>
      <c r="J318" t="s">
        <v>4616</v>
      </c>
      <c r="K318">
        <v>996866969</v>
      </c>
      <c r="L318" t="s">
        <v>4735</v>
      </c>
      <c r="M318" t="s">
        <v>863</v>
      </c>
      <c r="N318">
        <v>169</v>
      </c>
      <c r="O318">
        <v>169</v>
      </c>
      <c r="P318" t="s">
        <v>1498</v>
      </c>
      <c r="Q318">
        <v>0</v>
      </c>
      <c r="R318">
        <v>0</v>
      </c>
      <c r="S318" t="s">
        <v>865</v>
      </c>
      <c r="T318" t="s">
        <v>1499</v>
      </c>
      <c r="U318" t="s">
        <v>1500</v>
      </c>
      <c r="AD318" t="s">
        <v>1500</v>
      </c>
      <c r="AE318" t="s">
        <v>1046</v>
      </c>
      <c r="AG318" t="s">
        <v>1501</v>
      </c>
      <c r="AH318" t="s">
        <v>1399</v>
      </c>
      <c r="AI318" t="s">
        <v>1377</v>
      </c>
      <c r="AK318" t="s">
        <v>1937</v>
      </c>
      <c r="AL318" t="s">
        <v>1037</v>
      </c>
      <c r="AM318" t="s">
        <v>859</v>
      </c>
      <c r="AN318" s="13">
        <v>7</v>
      </c>
      <c r="AO318" s="14">
        <v>20150011367176</v>
      </c>
      <c r="AP318" s="12">
        <v>42367</v>
      </c>
      <c r="AU318" s="25">
        <v>2090331</v>
      </c>
      <c r="AX318">
        <f t="shared" si="4"/>
        <v>0</v>
      </c>
    </row>
    <row r="319" spans="1:50" x14ac:dyDescent="0.3">
      <c r="A319">
        <v>1837391</v>
      </c>
      <c r="B319" s="12">
        <v>42361</v>
      </c>
      <c r="C319" s="12">
        <v>42448</v>
      </c>
      <c r="D319" s="12">
        <v>42500</v>
      </c>
      <c r="E319">
        <v>88</v>
      </c>
      <c r="F319" t="s">
        <v>2535</v>
      </c>
      <c r="G319" t="s">
        <v>861</v>
      </c>
      <c r="H319" t="s">
        <v>875</v>
      </c>
      <c r="I319" t="s">
        <v>875</v>
      </c>
      <c r="J319" t="s">
        <v>4616</v>
      </c>
      <c r="K319">
        <v>996866969</v>
      </c>
      <c r="L319" t="s">
        <v>4735</v>
      </c>
      <c r="M319" t="s">
        <v>863</v>
      </c>
      <c r="N319">
        <v>169</v>
      </c>
      <c r="O319">
        <v>169</v>
      </c>
      <c r="P319" t="s">
        <v>864</v>
      </c>
      <c r="Q319">
        <v>0</v>
      </c>
      <c r="R319">
        <v>0</v>
      </c>
      <c r="S319" t="s">
        <v>865</v>
      </c>
      <c r="T319" t="s">
        <v>866</v>
      </c>
      <c r="U319" t="s">
        <v>867</v>
      </c>
      <c r="AD319" t="s">
        <v>867</v>
      </c>
      <c r="AE319" t="s">
        <v>958</v>
      </c>
      <c r="AG319" t="s">
        <v>869</v>
      </c>
      <c r="AH319" t="s">
        <v>870</v>
      </c>
      <c r="AI319" t="s">
        <v>1143</v>
      </c>
      <c r="AK319" t="s">
        <v>1298</v>
      </c>
      <c r="AL319" t="s">
        <v>903</v>
      </c>
      <c r="AM319" t="s">
        <v>859</v>
      </c>
      <c r="AN319" s="13">
        <v>8</v>
      </c>
      <c r="AO319" s="14">
        <v>20160002954134</v>
      </c>
      <c r="AP319" s="12">
        <v>42458</v>
      </c>
      <c r="AU319" s="25">
        <v>2090335</v>
      </c>
      <c r="AX319">
        <f t="shared" si="4"/>
        <v>0</v>
      </c>
    </row>
    <row r="320" spans="1:50" x14ac:dyDescent="0.3">
      <c r="A320">
        <v>1837391</v>
      </c>
      <c r="B320" s="12">
        <v>42449</v>
      </c>
      <c r="C320" s="12">
        <v>42535</v>
      </c>
      <c r="D320" s="12">
        <v>42586</v>
      </c>
      <c r="E320">
        <v>87</v>
      </c>
      <c r="F320" t="s">
        <v>2535</v>
      </c>
      <c r="G320" t="s">
        <v>861</v>
      </c>
      <c r="H320" t="s">
        <v>875</v>
      </c>
      <c r="I320" t="s">
        <v>875</v>
      </c>
      <c r="J320" t="s">
        <v>4616</v>
      </c>
      <c r="K320">
        <v>996866969</v>
      </c>
      <c r="L320" t="s">
        <v>4735</v>
      </c>
      <c r="M320" t="s">
        <v>863</v>
      </c>
      <c r="N320">
        <v>169</v>
      </c>
      <c r="O320">
        <v>169</v>
      </c>
      <c r="P320" t="s">
        <v>1386</v>
      </c>
      <c r="Q320">
        <v>0</v>
      </c>
      <c r="R320">
        <v>0</v>
      </c>
      <c r="S320" t="s">
        <v>865</v>
      </c>
      <c r="T320" t="s">
        <v>1031</v>
      </c>
      <c r="U320" t="s">
        <v>1032</v>
      </c>
      <c r="AD320" t="s">
        <v>1032</v>
      </c>
      <c r="AE320" t="s">
        <v>1009</v>
      </c>
      <c r="AG320" t="s">
        <v>1033</v>
      </c>
      <c r="AH320" t="s">
        <v>1034</v>
      </c>
      <c r="AI320" t="s">
        <v>1035</v>
      </c>
      <c r="AK320" t="s">
        <v>1383</v>
      </c>
      <c r="AL320" t="s">
        <v>903</v>
      </c>
      <c r="AM320" t="s">
        <v>859</v>
      </c>
      <c r="AN320" s="13">
        <v>8</v>
      </c>
      <c r="AO320" s="14">
        <v>20160005997455</v>
      </c>
      <c r="AP320" s="12">
        <v>42545</v>
      </c>
      <c r="AU320" s="25">
        <v>2090337</v>
      </c>
      <c r="AX320">
        <f t="shared" si="4"/>
        <v>0</v>
      </c>
    </row>
    <row r="321" spans="1:50" x14ac:dyDescent="0.3">
      <c r="A321">
        <v>1837391</v>
      </c>
      <c r="B321" s="12">
        <v>42536</v>
      </c>
      <c r="C321" s="12">
        <v>42627</v>
      </c>
      <c r="D321" s="12">
        <v>42675</v>
      </c>
      <c r="E321">
        <v>92</v>
      </c>
      <c r="F321" t="s">
        <v>2535</v>
      </c>
      <c r="G321" t="s">
        <v>861</v>
      </c>
      <c r="H321" t="s">
        <v>875</v>
      </c>
      <c r="I321" t="s">
        <v>875</v>
      </c>
      <c r="J321" t="s">
        <v>4616</v>
      </c>
      <c r="K321">
        <v>996866969</v>
      </c>
      <c r="L321" t="s">
        <v>4735</v>
      </c>
      <c r="M321" t="s">
        <v>863</v>
      </c>
      <c r="N321">
        <v>169</v>
      </c>
      <c r="O321">
        <v>169</v>
      </c>
      <c r="P321" t="s">
        <v>1038</v>
      </c>
      <c r="Q321">
        <v>0</v>
      </c>
      <c r="R321">
        <v>0</v>
      </c>
      <c r="S321" t="s">
        <v>865</v>
      </c>
      <c r="T321" t="s">
        <v>1039</v>
      </c>
      <c r="U321" t="s">
        <v>1040</v>
      </c>
      <c r="AD321" t="s">
        <v>1040</v>
      </c>
      <c r="AE321" t="s">
        <v>940</v>
      </c>
      <c r="AG321" t="s">
        <v>1041</v>
      </c>
      <c r="AH321" t="s">
        <v>1042</v>
      </c>
      <c r="AI321" t="s">
        <v>1043</v>
      </c>
      <c r="AK321" t="s">
        <v>1497</v>
      </c>
      <c r="AL321" t="s">
        <v>903</v>
      </c>
      <c r="AM321" t="s">
        <v>859</v>
      </c>
      <c r="AN321" s="13">
        <v>8</v>
      </c>
      <c r="AO321" s="14">
        <v>20160008926676</v>
      </c>
      <c r="AP321" s="12">
        <v>42633</v>
      </c>
      <c r="AU321" s="25">
        <v>2100501</v>
      </c>
      <c r="AX321">
        <f t="shared" si="4"/>
        <v>0</v>
      </c>
    </row>
    <row r="322" spans="1:50" x14ac:dyDescent="0.3">
      <c r="A322">
        <v>1837391</v>
      </c>
      <c r="B322" s="12">
        <v>42628</v>
      </c>
      <c r="C322" s="12">
        <v>42712</v>
      </c>
      <c r="D322" s="12">
        <v>42751</v>
      </c>
      <c r="E322">
        <v>85</v>
      </c>
      <c r="F322" t="s">
        <v>2535</v>
      </c>
      <c r="G322" t="s">
        <v>861</v>
      </c>
      <c r="H322" t="s">
        <v>875</v>
      </c>
      <c r="I322" t="s">
        <v>875</v>
      </c>
      <c r="J322" t="s">
        <v>4616</v>
      </c>
      <c r="K322">
        <v>996866969</v>
      </c>
      <c r="L322" t="s">
        <v>4735</v>
      </c>
      <c r="M322" t="s">
        <v>863</v>
      </c>
      <c r="N322">
        <v>169</v>
      </c>
      <c r="O322">
        <v>169</v>
      </c>
      <c r="P322" t="s">
        <v>1601</v>
      </c>
      <c r="Q322">
        <v>0</v>
      </c>
      <c r="R322">
        <v>0</v>
      </c>
      <c r="S322" t="s">
        <v>865</v>
      </c>
      <c r="T322" t="s">
        <v>1549</v>
      </c>
      <c r="U322" t="s">
        <v>1529</v>
      </c>
      <c r="AD322" t="s">
        <v>1529</v>
      </c>
      <c r="AE322" t="s">
        <v>1620</v>
      </c>
      <c r="AG322" t="s">
        <v>1558</v>
      </c>
      <c r="AH322" t="s">
        <v>1034</v>
      </c>
      <c r="AI322" t="s">
        <v>1621</v>
      </c>
      <c r="AK322" t="s">
        <v>960</v>
      </c>
      <c r="AL322" t="s">
        <v>903</v>
      </c>
      <c r="AM322" t="s">
        <v>859</v>
      </c>
      <c r="AN322" s="13">
        <v>8</v>
      </c>
      <c r="AO322" s="14">
        <v>20160012139092</v>
      </c>
      <c r="AP322" s="12">
        <v>42719</v>
      </c>
      <c r="AU322" s="25">
        <v>2131105</v>
      </c>
      <c r="AX322">
        <f t="shared" si="4"/>
        <v>0</v>
      </c>
    </row>
    <row r="323" spans="1:50" x14ac:dyDescent="0.3">
      <c r="A323">
        <v>1837391</v>
      </c>
      <c r="B323" s="12">
        <v>42713</v>
      </c>
      <c r="C323" s="12">
        <v>42807</v>
      </c>
      <c r="D323" s="12">
        <v>42838</v>
      </c>
      <c r="E323">
        <v>95</v>
      </c>
      <c r="F323" t="s">
        <v>2535</v>
      </c>
      <c r="G323" t="s">
        <v>861</v>
      </c>
      <c r="H323" t="s">
        <v>875</v>
      </c>
      <c r="I323" t="s">
        <v>875</v>
      </c>
      <c r="J323" t="s">
        <v>4616</v>
      </c>
      <c r="K323">
        <v>996866969</v>
      </c>
      <c r="L323" t="s">
        <v>4735</v>
      </c>
      <c r="M323" t="s">
        <v>863</v>
      </c>
      <c r="N323">
        <v>169</v>
      </c>
      <c r="O323">
        <v>169</v>
      </c>
      <c r="P323" t="s">
        <v>1387</v>
      </c>
      <c r="Q323">
        <v>0</v>
      </c>
      <c r="R323">
        <v>0</v>
      </c>
      <c r="S323" t="s">
        <v>865</v>
      </c>
      <c r="T323" t="s">
        <v>1348</v>
      </c>
      <c r="U323" t="s">
        <v>1061</v>
      </c>
      <c r="AD323" t="s">
        <v>1061</v>
      </c>
      <c r="AE323" t="s">
        <v>1264</v>
      </c>
      <c r="AG323" t="s">
        <v>1349</v>
      </c>
      <c r="AH323" t="s">
        <v>1350</v>
      </c>
      <c r="AI323" t="s">
        <v>1351</v>
      </c>
      <c r="AK323" t="s">
        <v>1559</v>
      </c>
      <c r="AL323" t="s">
        <v>903</v>
      </c>
      <c r="AM323" t="s">
        <v>859</v>
      </c>
      <c r="AN323" s="13">
        <v>8</v>
      </c>
      <c r="AO323" s="14">
        <v>20170002469252</v>
      </c>
      <c r="AP323" s="12">
        <v>42810</v>
      </c>
      <c r="AU323" s="25">
        <v>2135872</v>
      </c>
      <c r="AX323">
        <f t="shared" si="4"/>
        <v>0</v>
      </c>
    </row>
    <row r="324" spans="1:50" x14ac:dyDescent="0.3">
      <c r="A324">
        <v>1837391</v>
      </c>
      <c r="B324" s="12">
        <v>42808</v>
      </c>
      <c r="C324" s="12">
        <v>42907</v>
      </c>
      <c r="D324" s="12">
        <v>42951</v>
      </c>
      <c r="E324">
        <v>100</v>
      </c>
      <c r="F324" t="s">
        <v>2535</v>
      </c>
      <c r="G324" t="s">
        <v>861</v>
      </c>
      <c r="H324" t="s">
        <v>875</v>
      </c>
      <c r="I324" t="s">
        <v>875</v>
      </c>
      <c r="J324" t="s">
        <v>4616</v>
      </c>
      <c r="K324">
        <v>996866969</v>
      </c>
      <c r="L324" t="s">
        <v>4735</v>
      </c>
      <c r="M324" t="s">
        <v>863</v>
      </c>
      <c r="N324">
        <v>169</v>
      </c>
      <c r="O324">
        <v>169</v>
      </c>
      <c r="P324" t="s">
        <v>1603</v>
      </c>
      <c r="Q324">
        <v>0</v>
      </c>
      <c r="R324">
        <v>0</v>
      </c>
      <c r="S324" t="s">
        <v>865</v>
      </c>
      <c r="T324" t="s">
        <v>1604</v>
      </c>
      <c r="U324" t="s">
        <v>1605</v>
      </c>
      <c r="AD324" t="s">
        <v>1605</v>
      </c>
      <c r="AE324" t="s">
        <v>1645</v>
      </c>
      <c r="AG324" t="s">
        <v>1607</v>
      </c>
      <c r="AH324" t="s">
        <v>1372</v>
      </c>
      <c r="AI324" t="s">
        <v>1646</v>
      </c>
      <c r="AK324" t="s">
        <v>1431</v>
      </c>
      <c r="AL324" t="s">
        <v>1050</v>
      </c>
      <c r="AM324" t="s">
        <v>859</v>
      </c>
      <c r="AN324" s="13">
        <v>9</v>
      </c>
      <c r="AO324" s="14">
        <v>20170005533187</v>
      </c>
      <c r="AP324" s="12">
        <v>42909</v>
      </c>
      <c r="AU324" s="25">
        <v>2137221</v>
      </c>
      <c r="AX324">
        <f t="shared" si="4"/>
        <v>0</v>
      </c>
    </row>
    <row r="325" spans="1:50" x14ac:dyDescent="0.3">
      <c r="A325">
        <v>1837391</v>
      </c>
      <c r="B325" s="12">
        <v>42908</v>
      </c>
      <c r="C325" s="12">
        <v>42999</v>
      </c>
      <c r="D325" s="12">
        <v>43047</v>
      </c>
      <c r="E325">
        <v>92</v>
      </c>
      <c r="F325" t="s">
        <v>2535</v>
      </c>
      <c r="G325" t="s">
        <v>861</v>
      </c>
      <c r="H325" t="s">
        <v>875</v>
      </c>
      <c r="I325" t="s">
        <v>875</v>
      </c>
      <c r="J325" t="s">
        <v>4616</v>
      </c>
      <c r="K325">
        <v>996866969</v>
      </c>
      <c r="L325" t="s">
        <v>4735</v>
      </c>
      <c r="M325" t="s">
        <v>863</v>
      </c>
      <c r="N325">
        <v>169</v>
      </c>
      <c r="O325">
        <v>169</v>
      </c>
      <c r="P325" t="s">
        <v>1038</v>
      </c>
      <c r="Q325">
        <v>0</v>
      </c>
      <c r="R325">
        <v>0</v>
      </c>
      <c r="S325" t="s">
        <v>865</v>
      </c>
      <c r="T325" t="s">
        <v>1039</v>
      </c>
      <c r="U325" t="s">
        <v>1040</v>
      </c>
      <c r="AD325" t="s">
        <v>1040</v>
      </c>
      <c r="AE325" t="s">
        <v>940</v>
      </c>
      <c r="AG325" t="s">
        <v>1041</v>
      </c>
      <c r="AH325" t="s">
        <v>1042</v>
      </c>
      <c r="AI325" t="s">
        <v>1043</v>
      </c>
      <c r="AK325" t="s">
        <v>1497</v>
      </c>
      <c r="AL325" t="s">
        <v>903</v>
      </c>
      <c r="AM325" t="s">
        <v>859</v>
      </c>
      <c r="AN325" s="13">
        <v>8</v>
      </c>
      <c r="AO325" s="14">
        <v>20170008619219</v>
      </c>
      <c r="AP325" s="12">
        <v>43005</v>
      </c>
      <c r="AU325" s="25">
        <v>8301359</v>
      </c>
      <c r="AX325">
        <f t="shared" ref="AX325:AX388" si="5">COUNTIF(AU:AU,AV325)</f>
        <v>0</v>
      </c>
    </row>
    <row r="326" spans="1:50" x14ac:dyDescent="0.3">
      <c r="A326">
        <v>1837391</v>
      </c>
      <c r="B326" s="12">
        <v>43000</v>
      </c>
      <c r="C326" s="12">
        <v>43080</v>
      </c>
      <c r="D326" s="12">
        <v>43116</v>
      </c>
      <c r="E326">
        <v>81</v>
      </c>
      <c r="F326" t="s">
        <v>2535</v>
      </c>
      <c r="G326" t="s">
        <v>861</v>
      </c>
      <c r="H326" t="s">
        <v>875</v>
      </c>
      <c r="I326" t="s">
        <v>875</v>
      </c>
      <c r="J326" t="s">
        <v>4616</v>
      </c>
      <c r="K326">
        <v>996866969</v>
      </c>
      <c r="L326" t="s">
        <v>4735</v>
      </c>
      <c r="M326" t="s">
        <v>863</v>
      </c>
      <c r="N326">
        <v>169</v>
      </c>
      <c r="O326">
        <v>169</v>
      </c>
      <c r="P326" t="s">
        <v>1622</v>
      </c>
      <c r="Q326">
        <v>0</v>
      </c>
      <c r="R326">
        <v>0</v>
      </c>
      <c r="S326" t="s">
        <v>865</v>
      </c>
      <c r="T326" t="s">
        <v>1623</v>
      </c>
      <c r="U326" t="s">
        <v>1164</v>
      </c>
      <c r="AD326" t="s">
        <v>1164</v>
      </c>
      <c r="AE326" t="s">
        <v>1590</v>
      </c>
      <c r="AG326" t="s">
        <v>1175</v>
      </c>
      <c r="AH326" t="s">
        <v>1399</v>
      </c>
      <c r="AI326" t="s">
        <v>1624</v>
      </c>
      <c r="AK326" t="s">
        <v>963</v>
      </c>
      <c r="AL326" t="s">
        <v>903</v>
      </c>
      <c r="AM326" t="s">
        <v>859</v>
      </c>
      <c r="AN326" s="13">
        <v>8</v>
      </c>
      <c r="AO326" s="14">
        <v>20170011606691</v>
      </c>
      <c r="AP326" s="12">
        <v>43083</v>
      </c>
      <c r="AU326" s="25">
        <v>8412898</v>
      </c>
      <c r="AX326">
        <f t="shared" si="5"/>
        <v>0</v>
      </c>
    </row>
    <row r="327" spans="1:50" x14ac:dyDescent="0.3">
      <c r="A327">
        <v>1837391</v>
      </c>
      <c r="B327" s="12">
        <v>43081</v>
      </c>
      <c r="C327" s="12">
        <v>43167</v>
      </c>
      <c r="D327" s="12">
        <v>43206</v>
      </c>
      <c r="E327">
        <v>87</v>
      </c>
      <c r="F327" t="s">
        <v>2535</v>
      </c>
      <c r="G327" t="s">
        <v>861</v>
      </c>
      <c r="H327" t="s">
        <v>875</v>
      </c>
      <c r="I327" t="s">
        <v>875</v>
      </c>
      <c r="J327" t="s">
        <v>4616</v>
      </c>
      <c r="K327">
        <v>996866969</v>
      </c>
      <c r="L327" t="s">
        <v>4735</v>
      </c>
      <c r="M327" t="s">
        <v>863</v>
      </c>
      <c r="N327">
        <v>169</v>
      </c>
      <c r="O327">
        <v>169</v>
      </c>
      <c r="P327" t="s">
        <v>1386</v>
      </c>
      <c r="Q327">
        <v>0</v>
      </c>
      <c r="R327">
        <v>0</v>
      </c>
      <c r="S327" t="s">
        <v>865</v>
      </c>
      <c r="T327" t="s">
        <v>1031</v>
      </c>
      <c r="U327" t="s">
        <v>1032</v>
      </c>
      <c r="AD327" t="s">
        <v>1032</v>
      </c>
      <c r="AE327" t="s">
        <v>1009</v>
      </c>
      <c r="AG327" t="s">
        <v>1033</v>
      </c>
      <c r="AH327" t="s">
        <v>1034</v>
      </c>
      <c r="AI327" t="s">
        <v>1035</v>
      </c>
      <c r="AK327" t="s">
        <v>1036</v>
      </c>
      <c r="AL327" t="s">
        <v>1037</v>
      </c>
      <c r="AM327" t="s">
        <v>859</v>
      </c>
      <c r="AN327" s="13">
        <v>7</v>
      </c>
      <c r="AO327" s="14">
        <v>20180002495933</v>
      </c>
      <c r="AP327" s="12">
        <v>43174</v>
      </c>
      <c r="AU327" s="25">
        <v>574</v>
      </c>
      <c r="AX327">
        <f t="shared" si="5"/>
        <v>0</v>
      </c>
    </row>
    <row r="328" spans="1:50" x14ac:dyDescent="0.3">
      <c r="A328">
        <v>1837391</v>
      </c>
      <c r="B328" s="12">
        <v>43168</v>
      </c>
      <c r="C328" s="12">
        <v>43263</v>
      </c>
      <c r="D328" s="12">
        <v>43294</v>
      </c>
      <c r="E328">
        <v>96</v>
      </c>
      <c r="F328" t="s">
        <v>2535</v>
      </c>
      <c r="G328" t="s">
        <v>861</v>
      </c>
      <c r="H328" t="s">
        <v>875</v>
      </c>
      <c r="I328" t="s">
        <v>875</v>
      </c>
      <c r="J328" t="s">
        <v>4616</v>
      </c>
      <c r="K328">
        <v>996866969</v>
      </c>
      <c r="L328" t="s">
        <v>4735</v>
      </c>
      <c r="M328" t="s">
        <v>863</v>
      </c>
      <c r="N328">
        <v>169</v>
      </c>
      <c r="O328">
        <v>169</v>
      </c>
      <c r="P328" t="s">
        <v>1411</v>
      </c>
      <c r="Q328">
        <v>0</v>
      </c>
      <c r="R328">
        <v>0</v>
      </c>
      <c r="S328" t="s">
        <v>865</v>
      </c>
      <c r="T328" t="s">
        <v>1412</v>
      </c>
      <c r="U328" t="s">
        <v>944</v>
      </c>
      <c r="AD328" t="s">
        <v>944</v>
      </c>
      <c r="AE328" t="s">
        <v>1413</v>
      </c>
      <c r="AG328" t="s">
        <v>1414</v>
      </c>
      <c r="AH328" t="s">
        <v>1350</v>
      </c>
      <c r="AI328" t="s">
        <v>1504</v>
      </c>
      <c r="AK328" t="s">
        <v>1486</v>
      </c>
      <c r="AL328" t="s">
        <v>1050</v>
      </c>
      <c r="AM328" t="s">
        <v>859</v>
      </c>
      <c r="AN328" s="13">
        <v>9</v>
      </c>
      <c r="AO328" s="14">
        <v>20180005436602</v>
      </c>
      <c r="AP328" s="12">
        <v>43266</v>
      </c>
      <c r="AU328" s="25">
        <v>7035</v>
      </c>
      <c r="AX328">
        <f t="shared" si="5"/>
        <v>0</v>
      </c>
    </row>
    <row r="329" spans="1:50" x14ac:dyDescent="0.3">
      <c r="A329">
        <v>1837391</v>
      </c>
      <c r="B329" s="12">
        <v>43264</v>
      </c>
      <c r="C329" s="12">
        <v>43360</v>
      </c>
      <c r="D329" s="12">
        <v>43409</v>
      </c>
      <c r="E329">
        <v>97</v>
      </c>
      <c r="F329" t="s">
        <v>2535</v>
      </c>
      <c r="G329" t="s">
        <v>861</v>
      </c>
      <c r="H329" t="s">
        <v>875</v>
      </c>
      <c r="I329" t="s">
        <v>875</v>
      </c>
      <c r="J329" t="s">
        <v>4616</v>
      </c>
      <c r="K329">
        <v>996866969</v>
      </c>
      <c r="L329" t="s">
        <v>4735</v>
      </c>
      <c r="M329" t="s">
        <v>863</v>
      </c>
      <c r="N329">
        <v>169</v>
      </c>
      <c r="O329">
        <v>169</v>
      </c>
      <c r="P329" t="s">
        <v>1360</v>
      </c>
      <c r="Q329">
        <v>0</v>
      </c>
      <c r="R329">
        <v>0</v>
      </c>
      <c r="S329" t="s">
        <v>865</v>
      </c>
      <c r="T329" t="s">
        <v>1361</v>
      </c>
      <c r="U329" t="s">
        <v>1362</v>
      </c>
      <c r="AD329" t="s">
        <v>1362</v>
      </c>
      <c r="AE329" t="s">
        <v>1363</v>
      </c>
      <c r="AG329" t="s">
        <v>1364</v>
      </c>
      <c r="AH329" t="s">
        <v>895</v>
      </c>
      <c r="AI329" t="s">
        <v>941</v>
      </c>
      <c r="AJ329" t="s">
        <v>1835</v>
      </c>
      <c r="AK329" t="s">
        <v>1310</v>
      </c>
      <c r="AL329" t="s">
        <v>2939</v>
      </c>
      <c r="AM329" t="s">
        <v>859</v>
      </c>
      <c r="AN329" s="13">
        <v>46</v>
      </c>
      <c r="AO329" s="14">
        <v>20180008474632</v>
      </c>
      <c r="AP329" s="12">
        <v>43367</v>
      </c>
      <c r="AU329" s="25">
        <v>110324</v>
      </c>
      <c r="AX329">
        <f t="shared" si="5"/>
        <v>0</v>
      </c>
    </row>
    <row r="330" spans="1:50" x14ac:dyDescent="0.3">
      <c r="A330">
        <v>1837391</v>
      </c>
      <c r="B330" s="12">
        <v>43361</v>
      </c>
      <c r="C330" s="12">
        <v>43451</v>
      </c>
      <c r="D330" s="12">
        <v>43486</v>
      </c>
      <c r="E330">
        <v>91</v>
      </c>
      <c r="F330" t="s">
        <v>2535</v>
      </c>
      <c r="G330" t="s">
        <v>861</v>
      </c>
      <c r="H330" t="s">
        <v>875</v>
      </c>
      <c r="I330" t="s">
        <v>875</v>
      </c>
      <c r="J330" t="s">
        <v>4616</v>
      </c>
      <c r="K330">
        <v>996866969</v>
      </c>
      <c r="L330" t="s">
        <v>4735</v>
      </c>
      <c r="M330" t="s">
        <v>863</v>
      </c>
      <c r="N330">
        <v>169</v>
      </c>
      <c r="O330">
        <v>169</v>
      </c>
      <c r="P330" t="s">
        <v>1038</v>
      </c>
      <c r="Q330">
        <v>0</v>
      </c>
      <c r="R330">
        <v>0</v>
      </c>
      <c r="S330" t="s">
        <v>865</v>
      </c>
      <c r="T330" t="s">
        <v>1039</v>
      </c>
      <c r="U330" t="s">
        <v>1040</v>
      </c>
      <c r="AD330" t="s">
        <v>1040</v>
      </c>
      <c r="AE330" t="s">
        <v>892</v>
      </c>
      <c r="AG330" t="s">
        <v>1041</v>
      </c>
      <c r="AH330" t="s">
        <v>1042</v>
      </c>
      <c r="AI330" t="s">
        <v>1402</v>
      </c>
      <c r="AK330" t="s">
        <v>1270</v>
      </c>
      <c r="AL330" t="s">
        <v>903</v>
      </c>
      <c r="AM330" t="s">
        <v>859</v>
      </c>
      <c r="AN330" s="13">
        <v>8</v>
      </c>
      <c r="AO330" s="14">
        <v>20180011549728</v>
      </c>
      <c r="AP330" s="12">
        <v>43453</v>
      </c>
      <c r="AU330" s="25">
        <v>114861</v>
      </c>
      <c r="AX330">
        <f t="shared" si="5"/>
        <v>0</v>
      </c>
    </row>
    <row r="331" spans="1:50" x14ac:dyDescent="0.3">
      <c r="A331">
        <v>1837391</v>
      </c>
      <c r="B331" s="12">
        <v>43452</v>
      </c>
      <c r="C331" s="12">
        <v>43537</v>
      </c>
      <c r="D331" s="12">
        <v>43587</v>
      </c>
      <c r="E331">
        <v>86</v>
      </c>
      <c r="F331" t="s">
        <v>2535</v>
      </c>
      <c r="G331" t="s">
        <v>861</v>
      </c>
      <c r="H331" t="s">
        <v>875</v>
      </c>
      <c r="I331" t="s">
        <v>875</v>
      </c>
      <c r="J331" t="s">
        <v>4616</v>
      </c>
      <c r="K331">
        <v>996866969</v>
      </c>
      <c r="L331" t="s">
        <v>4735</v>
      </c>
      <c r="M331" t="s">
        <v>863</v>
      </c>
      <c r="N331">
        <v>169</v>
      </c>
      <c r="O331">
        <v>169</v>
      </c>
      <c r="P331" t="s">
        <v>1601</v>
      </c>
      <c r="Q331">
        <v>0</v>
      </c>
      <c r="R331">
        <v>0</v>
      </c>
      <c r="S331" t="s">
        <v>865</v>
      </c>
      <c r="T331" t="s">
        <v>1549</v>
      </c>
      <c r="U331" t="s">
        <v>1529</v>
      </c>
      <c r="AD331" t="s">
        <v>1529</v>
      </c>
      <c r="AE331" t="s">
        <v>1477</v>
      </c>
      <c r="AG331" t="s">
        <v>1558</v>
      </c>
      <c r="AH331" t="s">
        <v>1034</v>
      </c>
      <c r="AI331" t="s">
        <v>1651</v>
      </c>
      <c r="AK331" t="s">
        <v>1157</v>
      </c>
      <c r="AL331" t="s">
        <v>903</v>
      </c>
      <c r="AM331" t="s">
        <v>859</v>
      </c>
      <c r="AN331" s="13">
        <v>8</v>
      </c>
      <c r="AO331" s="14">
        <v>20190002798871</v>
      </c>
      <c r="AP331" s="12">
        <v>43544</v>
      </c>
      <c r="AU331" s="25">
        <v>246829</v>
      </c>
      <c r="AX331">
        <f t="shared" si="5"/>
        <v>0</v>
      </c>
    </row>
    <row r="332" spans="1:50" x14ac:dyDescent="0.3">
      <c r="A332">
        <v>1837391</v>
      </c>
      <c r="D332" s="12">
        <v>43677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4736</v>
      </c>
      <c r="AK332" t="s">
        <v>859</v>
      </c>
      <c r="AL332" t="s">
        <v>4736</v>
      </c>
      <c r="AM332" t="s">
        <v>859</v>
      </c>
      <c r="AN332" s="13">
        <v>4.72</v>
      </c>
      <c r="AO332" s="14">
        <v>20190007379914</v>
      </c>
      <c r="AP332" s="12">
        <v>43677</v>
      </c>
      <c r="AU332" s="25">
        <v>338280</v>
      </c>
      <c r="AX332">
        <f t="shared" si="5"/>
        <v>0</v>
      </c>
    </row>
    <row r="333" spans="1:50" x14ac:dyDescent="0.3">
      <c r="A333">
        <v>1837391</v>
      </c>
      <c r="D333" s="12">
        <v>43677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1812</v>
      </c>
      <c r="AK333" t="s">
        <v>859</v>
      </c>
      <c r="AL333" t="s">
        <v>1812</v>
      </c>
      <c r="AM333" t="s">
        <v>859</v>
      </c>
      <c r="AN333" s="13">
        <v>4.8899999999999997</v>
      </c>
      <c r="AO333" s="14">
        <v>20190007379915</v>
      </c>
      <c r="AP333" s="12">
        <v>43677</v>
      </c>
      <c r="AU333" s="25">
        <v>365785</v>
      </c>
      <c r="AX333">
        <f t="shared" si="5"/>
        <v>0</v>
      </c>
    </row>
    <row r="334" spans="1:50" x14ac:dyDescent="0.3">
      <c r="A334">
        <v>1837391</v>
      </c>
      <c r="D334" s="12">
        <v>43677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3440</v>
      </c>
      <c r="AK334" t="s">
        <v>859</v>
      </c>
      <c r="AL334" t="s">
        <v>3440</v>
      </c>
      <c r="AM334" t="s">
        <v>859</v>
      </c>
      <c r="AN334" s="13">
        <v>5.14</v>
      </c>
      <c r="AO334" s="14">
        <v>20190007379916</v>
      </c>
      <c r="AP334" s="12">
        <v>43677</v>
      </c>
      <c r="AU334" s="25">
        <v>384618</v>
      </c>
      <c r="AX334">
        <f t="shared" si="5"/>
        <v>0</v>
      </c>
    </row>
    <row r="335" spans="1:50" x14ac:dyDescent="0.3">
      <c r="A335">
        <v>1837391</v>
      </c>
      <c r="D335" s="12">
        <v>43677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2062</v>
      </c>
      <c r="AK335" t="s">
        <v>859</v>
      </c>
      <c r="AL335" t="s">
        <v>2062</v>
      </c>
      <c r="AM335" t="s">
        <v>859</v>
      </c>
      <c r="AN335" s="13">
        <v>4.71</v>
      </c>
      <c r="AO335" s="14">
        <v>20190007379917</v>
      </c>
      <c r="AP335" s="12">
        <v>43677</v>
      </c>
      <c r="AU335" s="25">
        <v>462158</v>
      </c>
      <c r="AX335">
        <f t="shared" si="5"/>
        <v>0</v>
      </c>
    </row>
    <row r="336" spans="1:50" x14ac:dyDescent="0.3">
      <c r="A336">
        <v>1837391</v>
      </c>
      <c r="D336" s="12">
        <v>43677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1630</v>
      </c>
      <c r="AK336" t="s">
        <v>859</v>
      </c>
      <c r="AL336" t="s">
        <v>1630</v>
      </c>
      <c r="AM336" t="s">
        <v>859</v>
      </c>
      <c r="AN336" s="13">
        <v>5.64</v>
      </c>
      <c r="AO336" s="14">
        <v>20190007379918</v>
      </c>
      <c r="AP336" s="12">
        <v>43677</v>
      </c>
      <c r="AU336" s="25">
        <v>481558</v>
      </c>
      <c r="AX336">
        <f t="shared" si="5"/>
        <v>0</v>
      </c>
    </row>
    <row r="337" spans="1:50" x14ac:dyDescent="0.3">
      <c r="A337">
        <v>1837391</v>
      </c>
      <c r="D337" s="12">
        <v>43677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1508</v>
      </c>
      <c r="AK337" t="s">
        <v>859</v>
      </c>
      <c r="AL337" t="s">
        <v>1508</v>
      </c>
      <c r="AM337" t="s">
        <v>859</v>
      </c>
      <c r="AN337" s="13">
        <v>5.15</v>
      </c>
      <c r="AO337" s="14">
        <v>20190007379919</v>
      </c>
      <c r="AP337" s="12">
        <v>43677</v>
      </c>
      <c r="AU337" s="25">
        <v>490806</v>
      </c>
      <c r="AX337">
        <f t="shared" si="5"/>
        <v>0</v>
      </c>
    </row>
    <row r="338" spans="1:50" x14ac:dyDescent="0.3">
      <c r="A338">
        <v>1837391</v>
      </c>
      <c r="D338" s="12">
        <v>43677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4737</v>
      </c>
      <c r="AK338" t="s">
        <v>859</v>
      </c>
      <c r="AL338" t="s">
        <v>4737</v>
      </c>
      <c r="AM338" t="s">
        <v>859</v>
      </c>
      <c r="AN338" s="13">
        <v>6.13</v>
      </c>
      <c r="AO338" s="14">
        <v>20190007379920</v>
      </c>
      <c r="AP338" s="12">
        <v>43677</v>
      </c>
      <c r="AU338" s="25">
        <v>589587</v>
      </c>
      <c r="AX338">
        <f t="shared" si="5"/>
        <v>0</v>
      </c>
    </row>
    <row r="339" spans="1:50" x14ac:dyDescent="0.3">
      <c r="A339">
        <v>1837391</v>
      </c>
      <c r="D339" s="12">
        <v>43677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3668</v>
      </c>
      <c r="AK339" t="s">
        <v>859</v>
      </c>
      <c r="AL339" t="s">
        <v>3668</v>
      </c>
      <c r="AM339" t="s">
        <v>859</v>
      </c>
      <c r="AN339" s="13">
        <v>5.66</v>
      </c>
      <c r="AO339" s="14">
        <v>20190007379921</v>
      </c>
      <c r="AP339" s="12">
        <v>43677</v>
      </c>
      <c r="AU339" s="25">
        <v>614323</v>
      </c>
      <c r="AX339">
        <f t="shared" si="5"/>
        <v>0</v>
      </c>
    </row>
    <row r="340" spans="1:50" x14ac:dyDescent="0.3">
      <c r="A340">
        <v>1837391</v>
      </c>
      <c r="D340" s="12">
        <v>43677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3725</v>
      </c>
      <c r="AK340" t="s">
        <v>859</v>
      </c>
      <c r="AL340" t="s">
        <v>3725</v>
      </c>
      <c r="AM340" t="s">
        <v>859</v>
      </c>
      <c r="AN340" s="13">
        <v>5.87</v>
      </c>
      <c r="AO340" s="14">
        <v>20190007379922</v>
      </c>
      <c r="AP340" s="12">
        <v>43677</v>
      </c>
      <c r="AU340" s="25">
        <v>699119</v>
      </c>
      <c r="AX340">
        <f t="shared" si="5"/>
        <v>0</v>
      </c>
    </row>
    <row r="341" spans="1:50" x14ac:dyDescent="0.3">
      <c r="A341">
        <v>1837391</v>
      </c>
      <c r="D341" s="12">
        <v>43677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4118</v>
      </c>
      <c r="AK341" t="s">
        <v>859</v>
      </c>
      <c r="AL341" t="s">
        <v>4118</v>
      </c>
      <c r="AM341" t="s">
        <v>859</v>
      </c>
      <c r="AN341" s="13">
        <v>6.96</v>
      </c>
      <c r="AO341" s="14">
        <v>20190007379923</v>
      </c>
      <c r="AP341" s="12">
        <v>43677</v>
      </c>
      <c r="AU341" s="25">
        <v>851228</v>
      </c>
      <c r="AX341">
        <f t="shared" si="5"/>
        <v>0</v>
      </c>
    </row>
    <row r="342" spans="1:50" x14ac:dyDescent="0.3">
      <c r="A342">
        <v>1837391</v>
      </c>
      <c r="D342" s="12">
        <v>43677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4738</v>
      </c>
      <c r="AK342" t="s">
        <v>859</v>
      </c>
      <c r="AL342" t="s">
        <v>4738</v>
      </c>
      <c r="AM342" t="s">
        <v>859</v>
      </c>
      <c r="AN342" s="13">
        <v>6.31</v>
      </c>
      <c r="AO342" s="14">
        <v>20190007379924</v>
      </c>
      <c r="AP342" s="12">
        <v>43677</v>
      </c>
      <c r="AU342" s="25">
        <v>851229</v>
      </c>
      <c r="AX342">
        <f t="shared" si="5"/>
        <v>0</v>
      </c>
    </row>
    <row r="343" spans="1:50" x14ac:dyDescent="0.3">
      <c r="A343">
        <v>1837391</v>
      </c>
      <c r="D343" s="12">
        <v>43677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2190</v>
      </c>
      <c r="AK343" t="s">
        <v>859</v>
      </c>
      <c r="AL343" t="s">
        <v>2190</v>
      </c>
      <c r="AM343" t="s">
        <v>859</v>
      </c>
      <c r="AN343" s="13">
        <v>7.46</v>
      </c>
      <c r="AO343" s="14">
        <v>20190007379925</v>
      </c>
      <c r="AP343" s="12">
        <v>43677</v>
      </c>
      <c r="AU343" s="25">
        <v>920327</v>
      </c>
      <c r="AX343">
        <f t="shared" si="5"/>
        <v>0</v>
      </c>
    </row>
    <row r="344" spans="1:50" x14ac:dyDescent="0.3">
      <c r="A344">
        <v>1837391</v>
      </c>
      <c r="D344" s="12">
        <v>43677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1757</v>
      </c>
      <c r="AK344" t="s">
        <v>859</v>
      </c>
      <c r="AL344" t="s">
        <v>1757</v>
      </c>
      <c r="AM344" t="s">
        <v>859</v>
      </c>
      <c r="AN344" s="13">
        <v>6.74</v>
      </c>
      <c r="AO344" s="14">
        <v>20190007379926</v>
      </c>
      <c r="AP344" s="12">
        <v>43677</v>
      </c>
      <c r="AU344" s="25">
        <v>948211</v>
      </c>
      <c r="AX344">
        <f t="shared" si="5"/>
        <v>0</v>
      </c>
    </row>
    <row r="345" spans="1:50" x14ac:dyDescent="0.3">
      <c r="A345">
        <v>1837391</v>
      </c>
      <c r="D345" s="12">
        <v>43677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4118</v>
      </c>
      <c r="AK345" t="s">
        <v>859</v>
      </c>
      <c r="AL345" t="s">
        <v>4118</v>
      </c>
      <c r="AM345" t="s">
        <v>859</v>
      </c>
      <c r="AN345" s="13">
        <v>6.96</v>
      </c>
      <c r="AO345" s="14">
        <v>20190007379927</v>
      </c>
      <c r="AP345" s="12">
        <v>43677</v>
      </c>
      <c r="AU345" s="25">
        <v>953616</v>
      </c>
      <c r="AX345">
        <f t="shared" si="5"/>
        <v>0</v>
      </c>
    </row>
    <row r="346" spans="1:50" x14ac:dyDescent="0.3">
      <c r="A346">
        <v>1837391</v>
      </c>
      <c r="D346" s="12">
        <v>43677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4447</v>
      </c>
      <c r="AK346" t="s">
        <v>859</v>
      </c>
      <c r="AL346" t="s">
        <v>4447</v>
      </c>
      <c r="AM346" t="s">
        <v>859</v>
      </c>
      <c r="AN346" s="13">
        <v>7.18</v>
      </c>
      <c r="AO346" s="14">
        <v>20190007379928</v>
      </c>
      <c r="AP346" s="12">
        <v>43677</v>
      </c>
      <c r="AU346" s="25">
        <v>968626</v>
      </c>
      <c r="AX346">
        <f t="shared" si="5"/>
        <v>0</v>
      </c>
    </row>
    <row r="347" spans="1:50" x14ac:dyDescent="0.3">
      <c r="A347">
        <v>1837391</v>
      </c>
      <c r="D347" s="12">
        <v>43677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4739</v>
      </c>
      <c r="AK347" t="s">
        <v>859</v>
      </c>
      <c r="AL347" t="s">
        <v>4739</v>
      </c>
      <c r="AM347" t="s">
        <v>859</v>
      </c>
      <c r="AN347" s="13">
        <v>7.4</v>
      </c>
      <c r="AO347" s="14">
        <v>20190007379929</v>
      </c>
      <c r="AP347" s="12">
        <v>43677</v>
      </c>
      <c r="AU347" s="25">
        <v>1025574</v>
      </c>
      <c r="AX347">
        <f t="shared" si="5"/>
        <v>0</v>
      </c>
    </row>
    <row r="348" spans="1:50" x14ac:dyDescent="0.3">
      <c r="A348">
        <v>1837391</v>
      </c>
      <c r="D348" s="12">
        <v>43677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1044</v>
      </c>
      <c r="AK348" t="s">
        <v>859</v>
      </c>
      <c r="AL348" t="s">
        <v>1044</v>
      </c>
      <c r="AM348" t="s">
        <v>859</v>
      </c>
      <c r="AN348" s="13">
        <v>8.6999999999999993</v>
      </c>
      <c r="AO348" s="14">
        <v>20190007379930</v>
      </c>
      <c r="AP348" s="12">
        <v>43677</v>
      </c>
      <c r="AU348" s="25">
        <v>1139440</v>
      </c>
      <c r="AX348">
        <f t="shared" si="5"/>
        <v>0</v>
      </c>
    </row>
    <row r="349" spans="1:50" x14ac:dyDescent="0.3">
      <c r="A349">
        <v>1837391</v>
      </c>
      <c r="D349" s="12">
        <v>43677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4740</v>
      </c>
      <c r="AK349" t="s">
        <v>859</v>
      </c>
      <c r="AL349" t="s">
        <v>4740</v>
      </c>
      <c r="AM349" t="s">
        <v>859</v>
      </c>
      <c r="AN349" s="13">
        <v>7.83</v>
      </c>
      <c r="AO349" s="14">
        <v>20190007379931</v>
      </c>
      <c r="AP349" s="12">
        <v>43677</v>
      </c>
      <c r="AU349" s="25">
        <v>1360852</v>
      </c>
      <c r="AX349">
        <f t="shared" si="5"/>
        <v>0</v>
      </c>
    </row>
    <row r="350" spans="1:50" x14ac:dyDescent="0.3">
      <c r="A350">
        <v>1837391</v>
      </c>
      <c r="D350" s="12">
        <v>43677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4741</v>
      </c>
      <c r="AK350" t="s">
        <v>859</v>
      </c>
      <c r="AL350" t="s">
        <v>4741</v>
      </c>
      <c r="AM350" t="s">
        <v>859</v>
      </c>
      <c r="AN350" s="13">
        <v>9.1999999999999993</v>
      </c>
      <c r="AO350" s="14">
        <v>20190007379932</v>
      </c>
      <c r="AP350" s="12">
        <v>43677</v>
      </c>
      <c r="AU350" s="25">
        <v>1371219</v>
      </c>
      <c r="AX350">
        <f t="shared" si="5"/>
        <v>0</v>
      </c>
    </row>
    <row r="351" spans="1:50" x14ac:dyDescent="0.3">
      <c r="A351">
        <v>1837391</v>
      </c>
      <c r="D351" s="12">
        <v>43677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1322</v>
      </c>
      <c r="AK351" t="s">
        <v>859</v>
      </c>
      <c r="AL351" t="s">
        <v>1322</v>
      </c>
      <c r="AM351" t="s">
        <v>859</v>
      </c>
      <c r="AN351" s="13">
        <v>8.27</v>
      </c>
      <c r="AO351" s="14">
        <v>20190007379933</v>
      </c>
      <c r="AP351" s="12">
        <v>43677</v>
      </c>
      <c r="AU351" s="25">
        <v>1500346</v>
      </c>
      <c r="AX351">
        <f t="shared" si="5"/>
        <v>0</v>
      </c>
    </row>
    <row r="352" spans="1:50" x14ac:dyDescent="0.3">
      <c r="A352">
        <v>1837391</v>
      </c>
      <c r="D352" s="12">
        <v>43677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2696</v>
      </c>
      <c r="AK352" t="s">
        <v>859</v>
      </c>
      <c r="AL352" t="s">
        <v>2696</v>
      </c>
      <c r="AM352" t="s">
        <v>859</v>
      </c>
      <c r="AN352" s="13">
        <v>9.6999999999999993</v>
      </c>
      <c r="AO352" s="14">
        <v>20190007379934</v>
      </c>
      <c r="AP352" s="12">
        <v>43677</v>
      </c>
      <c r="AU352" s="25">
        <v>1522065</v>
      </c>
      <c r="AX352">
        <f t="shared" si="5"/>
        <v>0</v>
      </c>
    </row>
    <row r="353" spans="1:50" x14ac:dyDescent="0.3">
      <c r="A353">
        <v>1837391</v>
      </c>
      <c r="D353" s="12">
        <v>43677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1044</v>
      </c>
      <c r="AK353" t="s">
        <v>859</v>
      </c>
      <c r="AL353" t="s">
        <v>1044</v>
      </c>
      <c r="AM353" t="s">
        <v>859</v>
      </c>
      <c r="AN353" s="13">
        <v>8.6999999999999993</v>
      </c>
      <c r="AO353" s="14">
        <v>20190007379935</v>
      </c>
      <c r="AP353" s="12">
        <v>43677</v>
      </c>
      <c r="AU353" s="25">
        <v>1533178</v>
      </c>
      <c r="AX353">
        <f t="shared" si="5"/>
        <v>0</v>
      </c>
    </row>
    <row r="354" spans="1:50" x14ac:dyDescent="0.3">
      <c r="A354">
        <v>1837391</v>
      </c>
      <c r="D354" s="12">
        <v>43677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4116</v>
      </c>
      <c r="AK354" t="s">
        <v>859</v>
      </c>
      <c r="AL354" t="s">
        <v>4116</v>
      </c>
      <c r="AM354" t="s">
        <v>859</v>
      </c>
      <c r="AN354" s="13">
        <v>10.19</v>
      </c>
      <c r="AO354" s="14">
        <v>20190007379936</v>
      </c>
      <c r="AP354" s="12">
        <v>43677</v>
      </c>
      <c r="AU354" s="25">
        <v>1564281</v>
      </c>
      <c r="AX354">
        <f t="shared" si="5"/>
        <v>0</v>
      </c>
    </row>
    <row r="355" spans="1:50" x14ac:dyDescent="0.3">
      <c r="A355">
        <v>1837391</v>
      </c>
      <c r="D355" s="12">
        <v>43677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3188</v>
      </c>
      <c r="AK355" t="s">
        <v>859</v>
      </c>
      <c r="AL355" t="s">
        <v>3188</v>
      </c>
      <c r="AM355" t="s">
        <v>859</v>
      </c>
      <c r="AN355" s="13">
        <v>10.53</v>
      </c>
      <c r="AO355" s="14">
        <v>20190007379937</v>
      </c>
      <c r="AP355" s="12">
        <v>43677</v>
      </c>
      <c r="AU355" s="25">
        <v>1588026</v>
      </c>
      <c r="AX355">
        <f t="shared" si="5"/>
        <v>0</v>
      </c>
    </row>
    <row r="356" spans="1:50" x14ac:dyDescent="0.3">
      <c r="A356">
        <v>1837391</v>
      </c>
      <c r="D356" s="12">
        <v>43677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2235</v>
      </c>
      <c r="AK356" t="s">
        <v>859</v>
      </c>
      <c r="AL356" t="s">
        <v>2235</v>
      </c>
      <c r="AM356" t="s">
        <v>859</v>
      </c>
      <c r="AN356" s="13">
        <v>9.5</v>
      </c>
      <c r="AO356" s="14">
        <v>20190007379938</v>
      </c>
      <c r="AP356" s="12">
        <v>43677</v>
      </c>
      <c r="AU356" s="29">
        <v>1601087</v>
      </c>
      <c r="AX356">
        <f t="shared" si="5"/>
        <v>0</v>
      </c>
    </row>
    <row r="357" spans="1:50" x14ac:dyDescent="0.3">
      <c r="A357">
        <v>1837391</v>
      </c>
      <c r="D357" s="12">
        <v>43677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1625</v>
      </c>
      <c r="AH357" t="s">
        <v>859</v>
      </c>
      <c r="AJ357" t="s">
        <v>3186</v>
      </c>
      <c r="AK357" t="s">
        <v>859</v>
      </c>
      <c r="AL357" t="s">
        <v>3186</v>
      </c>
      <c r="AM357" t="s">
        <v>859</v>
      </c>
      <c r="AN357" s="13">
        <v>11.11</v>
      </c>
      <c r="AO357" s="14">
        <v>20190007379939</v>
      </c>
      <c r="AP357" s="12">
        <v>43677</v>
      </c>
      <c r="AU357" s="25">
        <v>1624451</v>
      </c>
      <c r="AX357">
        <f t="shared" si="5"/>
        <v>0</v>
      </c>
    </row>
    <row r="358" spans="1:50" x14ac:dyDescent="0.3">
      <c r="A358">
        <v>1837391</v>
      </c>
      <c r="D358" s="12">
        <v>43677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1625</v>
      </c>
      <c r="AH358" t="s">
        <v>859</v>
      </c>
      <c r="AJ358" t="s">
        <v>2823</v>
      </c>
      <c r="AK358" t="s">
        <v>859</v>
      </c>
      <c r="AL358" t="s">
        <v>2823</v>
      </c>
      <c r="AM358" t="s">
        <v>859</v>
      </c>
      <c r="AN358" s="13">
        <v>10.050000000000001</v>
      </c>
      <c r="AO358" s="14">
        <v>20190007379940</v>
      </c>
      <c r="AP358" s="12">
        <v>43677</v>
      </c>
      <c r="AU358" s="25">
        <v>1652074</v>
      </c>
      <c r="AX358">
        <f t="shared" si="5"/>
        <v>0</v>
      </c>
    </row>
    <row r="359" spans="1:50" x14ac:dyDescent="0.3">
      <c r="A359">
        <v>1837391</v>
      </c>
      <c r="B359" s="12">
        <v>43538</v>
      </c>
      <c r="C359" s="12">
        <v>43718</v>
      </c>
      <c r="D359" s="12">
        <v>43749</v>
      </c>
      <c r="E359">
        <v>181</v>
      </c>
      <c r="F359" t="s">
        <v>2535</v>
      </c>
      <c r="G359" t="s">
        <v>861</v>
      </c>
      <c r="H359" t="s">
        <v>875</v>
      </c>
      <c r="I359" t="s">
        <v>875</v>
      </c>
      <c r="J359" t="s">
        <v>4616</v>
      </c>
      <c r="K359">
        <v>996866969</v>
      </c>
      <c r="L359" t="s">
        <v>4735</v>
      </c>
      <c r="M359" t="s">
        <v>863</v>
      </c>
      <c r="N359">
        <v>169</v>
      </c>
      <c r="O359">
        <v>169</v>
      </c>
      <c r="P359" t="s">
        <v>2521</v>
      </c>
      <c r="Q359">
        <v>0</v>
      </c>
      <c r="R359">
        <v>0</v>
      </c>
      <c r="S359" t="s">
        <v>865</v>
      </c>
      <c r="T359" t="s">
        <v>2522</v>
      </c>
      <c r="U359" t="s">
        <v>2523</v>
      </c>
      <c r="AD359" t="s">
        <v>2523</v>
      </c>
      <c r="AE359" t="s">
        <v>3334</v>
      </c>
      <c r="AG359" t="s">
        <v>1440</v>
      </c>
      <c r="AH359" t="s">
        <v>955</v>
      </c>
      <c r="AI359" t="s">
        <v>1061</v>
      </c>
      <c r="AK359" t="s">
        <v>1310</v>
      </c>
      <c r="AL359" t="s">
        <v>4742</v>
      </c>
      <c r="AM359" t="s">
        <v>859</v>
      </c>
      <c r="AN359" s="13">
        <v>16.3</v>
      </c>
      <c r="AO359" s="14">
        <v>20190008868806</v>
      </c>
      <c r="AP359" s="12">
        <v>43721</v>
      </c>
      <c r="AU359" s="25">
        <v>1683558</v>
      </c>
      <c r="AX359">
        <f t="shared" si="5"/>
        <v>0</v>
      </c>
    </row>
    <row r="360" spans="1:50" x14ac:dyDescent="0.3">
      <c r="A360">
        <v>1837391</v>
      </c>
      <c r="B360" s="12">
        <v>43719</v>
      </c>
      <c r="C360" s="12">
        <v>43811</v>
      </c>
      <c r="D360" s="12">
        <v>43850</v>
      </c>
      <c r="E360">
        <v>93</v>
      </c>
      <c r="F360" t="s">
        <v>2535</v>
      </c>
      <c r="G360" t="s">
        <v>861</v>
      </c>
      <c r="H360" t="s">
        <v>875</v>
      </c>
      <c r="I360" t="s">
        <v>875</v>
      </c>
      <c r="J360" t="s">
        <v>4616</v>
      </c>
      <c r="K360">
        <v>996866969</v>
      </c>
      <c r="L360" t="s">
        <v>4735</v>
      </c>
      <c r="M360" t="s">
        <v>863</v>
      </c>
      <c r="N360">
        <v>169</v>
      </c>
      <c r="O360">
        <v>169</v>
      </c>
      <c r="P360" t="s">
        <v>1418</v>
      </c>
      <c r="Q360">
        <v>0</v>
      </c>
      <c r="R360">
        <v>0</v>
      </c>
      <c r="S360" t="s">
        <v>865</v>
      </c>
      <c r="T360" t="s">
        <v>1419</v>
      </c>
      <c r="U360" t="s">
        <v>1420</v>
      </c>
      <c r="AD360" t="s">
        <v>1420</v>
      </c>
      <c r="AE360" t="s">
        <v>1421</v>
      </c>
      <c r="AG360" t="s">
        <v>1422</v>
      </c>
      <c r="AH360" t="s">
        <v>1042</v>
      </c>
      <c r="AI360" t="s">
        <v>1043</v>
      </c>
      <c r="AK360" t="s">
        <v>1466</v>
      </c>
      <c r="AL360" t="s">
        <v>1320</v>
      </c>
      <c r="AM360" t="s">
        <v>859</v>
      </c>
      <c r="AN360" s="13">
        <v>8.19</v>
      </c>
      <c r="AO360" s="14">
        <v>20190011993457</v>
      </c>
      <c r="AP360" s="12">
        <v>43816</v>
      </c>
      <c r="AU360" s="25">
        <v>1726748</v>
      </c>
      <c r="AX360">
        <f t="shared" si="5"/>
        <v>0</v>
      </c>
    </row>
    <row r="361" spans="1:50" x14ac:dyDescent="0.3">
      <c r="A361">
        <v>1837391</v>
      </c>
      <c r="B361" s="12">
        <v>43812</v>
      </c>
      <c r="C361" s="12">
        <v>44013</v>
      </c>
      <c r="D361" s="12">
        <v>44043</v>
      </c>
      <c r="E361">
        <v>202</v>
      </c>
      <c r="F361" t="s">
        <v>2535</v>
      </c>
      <c r="G361" t="s">
        <v>861</v>
      </c>
      <c r="H361" t="s">
        <v>875</v>
      </c>
      <c r="I361" t="s">
        <v>875</v>
      </c>
      <c r="J361" t="s">
        <v>4616</v>
      </c>
      <c r="K361">
        <v>996866969</v>
      </c>
      <c r="L361" t="s">
        <v>4735</v>
      </c>
      <c r="M361" t="s">
        <v>863</v>
      </c>
      <c r="N361">
        <v>169</v>
      </c>
      <c r="O361">
        <v>169</v>
      </c>
      <c r="P361" t="s">
        <v>4743</v>
      </c>
      <c r="Q361">
        <v>0</v>
      </c>
      <c r="R361">
        <v>0</v>
      </c>
      <c r="S361" t="s">
        <v>865</v>
      </c>
      <c r="T361" t="s">
        <v>2933</v>
      </c>
      <c r="U361" t="s">
        <v>2934</v>
      </c>
      <c r="AD361" t="s">
        <v>2934</v>
      </c>
      <c r="AE361" t="s">
        <v>1751</v>
      </c>
      <c r="AG361" t="s">
        <v>1899</v>
      </c>
      <c r="AH361" t="s">
        <v>2006</v>
      </c>
      <c r="AI361" t="s">
        <v>936</v>
      </c>
      <c r="AK361" t="s">
        <v>1350</v>
      </c>
      <c r="AL361" t="s">
        <v>4744</v>
      </c>
      <c r="AM361" t="s">
        <v>859</v>
      </c>
      <c r="AN361" s="13">
        <v>18.38</v>
      </c>
      <c r="AO361" s="14">
        <v>20200005561231</v>
      </c>
      <c r="AP361" s="12">
        <v>44015</v>
      </c>
      <c r="AU361" s="25">
        <v>1777166</v>
      </c>
      <c r="AX361">
        <f t="shared" si="5"/>
        <v>0</v>
      </c>
    </row>
    <row r="362" spans="1:50" x14ac:dyDescent="0.3">
      <c r="A362">
        <v>1837391</v>
      </c>
      <c r="B362" s="12">
        <v>44014</v>
      </c>
      <c r="C362" s="12">
        <v>44110</v>
      </c>
      <c r="D362" s="12">
        <v>44144</v>
      </c>
      <c r="E362">
        <v>97</v>
      </c>
      <c r="F362" t="s">
        <v>2535</v>
      </c>
      <c r="G362" t="s">
        <v>861</v>
      </c>
      <c r="H362" t="s">
        <v>875</v>
      </c>
      <c r="I362" t="s">
        <v>875</v>
      </c>
      <c r="J362" t="s">
        <v>4616</v>
      </c>
      <c r="K362">
        <v>996866969</v>
      </c>
      <c r="L362" t="s">
        <v>4735</v>
      </c>
      <c r="M362" t="s">
        <v>863</v>
      </c>
      <c r="N362">
        <v>169</v>
      </c>
      <c r="O362">
        <v>169</v>
      </c>
      <c r="P362" t="s">
        <v>1360</v>
      </c>
      <c r="Q362">
        <v>0</v>
      </c>
      <c r="R362">
        <v>0</v>
      </c>
      <c r="S362" t="s">
        <v>865</v>
      </c>
      <c r="T362" t="s">
        <v>1361</v>
      </c>
      <c r="U362" t="s">
        <v>1362</v>
      </c>
      <c r="AD362" t="s">
        <v>1362</v>
      </c>
      <c r="AE362" t="s">
        <v>1363</v>
      </c>
      <c r="AG362" t="s">
        <v>1364</v>
      </c>
      <c r="AH362" t="s">
        <v>895</v>
      </c>
      <c r="AI362" t="s">
        <v>1365</v>
      </c>
      <c r="AK362" t="s">
        <v>2423</v>
      </c>
      <c r="AL362" t="s">
        <v>903</v>
      </c>
      <c r="AM362" t="s">
        <v>859</v>
      </c>
      <c r="AN362" s="13">
        <v>8</v>
      </c>
      <c r="AO362" s="14">
        <v>20200008697585</v>
      </c>
      <c r="AP362" s="12">
        <v>44113</v>
      </c>
      <c r="AU362" s="25">
        <v>1785340</v>
      </c>
      <c r="AX362">
        <f t="shared" si="5"/>
        <v>0</v>
      </c>
    </row>
    <row r="363" spans="1:50" x14ac:dyDescent="0.3">
      <c r="A363">
        <v>1837391</v>
      </c>
      <c r="B363" s="12">
        <v>44111</v>
      </c>
      <c r="C363" s="12">
        <v>44184</v>
      </c>
      <c r="D363" s="12">
        <v>44229</v>
      </c>
      <c r="E363">
        <v>74</v>
      </c>
      <c r="F363" t="s">
        <v>2535</v>
      </c>
      <c r="G363" t="s">
        <v>861</v>
      </c>
      <c r="H363" t="s">
        <v>875</v>
      </c>
      <c r="I363" t="s">
        <v>875</v>
      </c>
      <c r="J363" t="s">
        <v>4616</v>
      </c>
      <c r="K363">
        <v>996866969</v>
      </c>
      <c r="L363" t="s">
        <v>4735</v>
      </c>
      <c r="M363" t="s">
        <v>863</v>
      </c>
      <c r="N363">
        <v>0</v>
      </c>
      <c r="O363">
        <v>0</v>
      </c>
      <c r="P363" t="s">
        <v>1824</v>
      </c>
      <c r="Q363">
        <v>0</v>
      </c>
      <c r="R363">
        <v>1</v>
      </c>
      <c r="S363" t="s">
        <v>865</v>
      </c>
      <c r="T363" t="s">
        <v>1977</v>
      </c>
      <c r="U363" t="s">
        <v>1591</v>
      </c>
      <c r="AD363" t="s">
        <v>1591</v>
      </c>
      <c r="AE363" t="s">
        <v>936</v>
      </c>
      <c r="AG363" t="s">
        <v>926</v>
      </c>
      <c r="AH363" t="s">
        <v>1321</v>
      </c>
      <c r="AI363" t="s">
        <v>1439</v>
      </c>
      <c r="AK363" t="s">
        <v>1729</v>
      </c>
      <c r="AL363" t="s">
        <v>1037</v>
      </c>
      <c r="AM363" t="s">
        <v>859</v>
      </c>
      <c r="AN363" s="13">
        <v>7</v>
      </c>
      <c r="AO363" s="14">
        <v>20210000024082</v>
      </c>
      <c r="AP363" s="12">
        <v>44200</v>
      </c>
      <c r="AU363" s="25">
        <v>1785341</v>
      </c>
      <c r="AX363">
        <f t="shared" si="5"/>
        <v>0</v>
      </c>
    </row>
    <row r="364" spans="1:50" x14ac:dyDescent="0.3">
      <c r="A364">
        <v>1837391</v>
      </c>
      <c r="B364" s="12">
        <v>44111</v>
      </c>
      <c r="C364" s="12">
        <v>44264</v>
      </c>
      <c r="D364" s="12">
        <v>44302</v>
      </c>
      <c r="E364">
        <v>154</v>
      </c>
      <c r="F364" t="s">
        <v>2535</v>
      </c>
      <c r="G364" t="s">
        <v>861</v>
      </c>
      <c r="H364" t="s">
        <v>875</v>
      </c>
      <c r="I364" t="s">
        <v>875</v>
      </c>
      <c r="J364" t="s">
        <v>4616</v>
      </c>
      <c r="K364">
        <v>996866969</v>
      </c>
      <c r="L364" t="s">
        <v>4735</v>
      </c>
      <c r="M364" t="s">
        <v>863</v>
      </c>
      <c r="N364">
        <v>169</v>
      </c>
      <c r="O364">
        <v>169</v>
      </c>
      <c r="P364" t="s">
        <v>4745</v>
      </c>
      <c r="Q364">
        <v>0</v>
      </c>
      <c r="R364">
        <v>0</v>
      </c>
      <c r="S364" t="s">
        <v>865</v>
      </c>
      <c r="T364" t="s">
        <v>1623</v>
      </c>
      <c r="U364" t="s">
        <v>1164</v>
      </c>
      <c r="AD364" t="s">
        <v>1164</v>
      </c>
      <c r="AE364" t="s">
        <v>2650</v>
      </c>
      <c r="AG364" t="s">
        <v>1175</v>
      </c>
      <c r="AH364" t="s">
        <v>1399</v>
      </c>
      <c r="AI364" t="s">
        <v>1377</v>
      </c>
      <c r="AK364" t="s">
        <v>976</v>
      </c>
      <c r="AL364" t="s">
        <v>1037</v>
      </c>
      <c r="AM364" t="s">
        <v>859</v>
      </c>
      <c r="AN364" s="13">
        <v>7</v>
      </c>
      <c r="AO364" s="14">
        <v>20210003078236</v>
      </c>
      <c r="AP364" s="12">
        <v>44271</v>
      </c>
      <c r="AU364" s="25">
        <v>1802547</v>
      </c>
      <c r="AX364">
        <f t="shared" si="5"/>
        <v>0</v>
      </c>
    </row>
    <row r="365" spans="1:50" x14ac:dyDescent="0.3">
      <c r="A365">
        <v>1837391</v>
      </c>
      <c r="B365" s="12">
        <v>44265</v>
      </c>
      <c r="C365" s="12">
        <v>44354</v>
      </c>
      <c r="D365" s="12">
        <v>44417</v>
      </c>
      <c r="E365">
        <v>90</v>
      </c>
      <c r="F365" t="s">
        <v>2535</v>
      </c>
      <c r="G365" t="s">
        <v>861</v>
      </c>
      <c r="H365" t="s">
        <v>875</v>
      </c>
      <c r="I365" t="s">
        <v>875</v>
      </c>
      <c r="J365" t="s">
        <v>4616</v>
      </c>
      <c r="K365">
        <v>996866969</v>
      </c>
      <c r="L365" t="s">
        <v>4735</v>
      </c>
      <c r="M365" t="s">
        <v>863</v>
      </c>
      <c r="N365">
        <v>169</v>
      </c>
      <c r="O365">
        <v>169</v>
      </c>
      <c r="P365">
        <v>6</v>
      </c>
      <c r="Q365">
        <v>0</v>
      </c>
      <c r="R365">
        <v>0</v>
      </c>
      <c r="S365" t="s">
        <v>865</v>
      </c>
      <c r="T365" t="s">
        <v>1182</v>
      </c>
      <c r="U365" t="s">
        <v>1047</v>
      </c>
      <c r="AD365" t="s">
        <v>1047</v>
      </c>
      <c r="AE365" t="s">
        <v>881</v>
      </c>
      <c r="AG365" t="s">
        <v>1183</v>
      </c>
      <c r="AH365" t="s">
        <v>870</v>
      </c>
      <c r="AI365" t="s">
        <v>1126</v>
      </c>
      <c r="AK365" t="s">
        <v>1978</v>
      </c>
      <c r="AL365" t="s">
        <v>3161</v>
      </c>
      <c r="AM365" t="s">
        <v>859</v>
      </c>
      <c r="AN365" s="13">
        <v>7.67</v>
      </c>
      <c r="AO365" s="14">
        <v>20210005317056</v>
      </c>
      <c r="AP365" s="12">
        <v>44371</v>
      </c>
      <c r="AU365" s="25">
        <v>1811029</v>
      </c>
      <c r="AX365">
        <f t="shared" si="5"/>
        <v>0</v>
      </c>
    </row>
    <row r="366" spans="1:50" x14ac:dyDescent="0.3">
      <c r="A366">
        <v>1837391</v>
      </c>
      <c r="B366" s="12">
        <v>44355</v>
      </c>
      <c r="C366" s="12">
        <v>44448</v>
      </c>
      <c r="D366" s="12">
        <v>44560</v>
      </c>
      <c r="E366">
        <v>94</v>
      </c>
      <c r="F366" t="s">
        <v>2535</v>
      </c>
      <c r="G366" t="s">
        <v>861</v>
      </c>
      <c r="H366" t="s">
        <v>875</v>
      </c>
      <c r="I366" t="s">
        <v>875</v>
      </c>
      <c r="J366" t="s">
        <v>4616</v>
      </c>
      <c r="K366">
        <v>996866969</v>
      </c>
      <c r="L366" t="s">
        <v>4735</v>
      </c>
      <c r="M366" t="s">
        <v>863</v>
      </c>
      <c r="N366">
        <v>169</v>
      </c>
      <c r="O366">
        <v>169</v>
      </c>
      <c r="P366" t="s">
        <v>1387</v>
      </c>
      <c r="Q366">
        <v>0</v>
      </c>
      <c r="R366">
        <v>0</v>
      </c>
      <c r="S366" t="s">
        <v>865</v>
      </c>
      <c r="T366" t="s">
        <v>1348</v>
      </c>
      <c r="U366" t="s">
        <v>1061</v>
      </c>
      <c r="AD366" t="s">
        <v>1061</v>
      </c>
      <c r="AE366" t="s">
        <v>962</v>
      </c>
      <c r="AG366" t="s">
        <v>1349</v>
      </c>
      <c r="AH366" t="s">
        <v>1350</v>
      </c>
      <c r="AI366" t="s">
        <v>1160</v>
      </c>
      <c r="AK366" t="s">
        <v>1388</v>
      </c>
      <c r="AL366" t="s">
        <v>1050</v>
      </c>
      <c r="AM366" t="s">
        <v>859</v>
      </c>
      <c r="AN366" s="13">
        <v>9</v>
      </c>
      <c r="AO366" s="14">
        <v>20210010132617</v>
      </c>
      <c r="AP366" s="12">
        <v>44515</v>
      </c>
      <c r="AU366" s="25">
        <v>1907488</v>
      </c>
      <c r="AX366">
        <f t="shared" si="5"/>
        <v>0</v>
      </c>
    </row>
    <row r="367" spans="1:50" x14ac:dyDescent="0.3">
      <c r="A367">
        <v>1837391</v>
      </c>
      <c r="B367" s="12">
        <v>44449</v>
      </c>
      <c r="C367" s="12">
        <v>44538</v>
      </c>
      <c r="D367" s="12">
        <v>44613</v>
      </c>
      <c r="E367">
        <v>90</v>
      </c>
      <c r="F367" t="s">
        <v>2535</v>
      </c>
      <c r="G367" t="s">
        <v>861</v>
      </c>
      <c r="H367" t="s">
        <v>875</v>
      </c>
      <c r="I367" t="s">
        <v>875</v>
      </c>
      <c r="J367" t="s">
        <v>4616</v>
      </c>
      <c r="K367">
        <v>996866969</v>
      </c>
      <c r="L367" t="s">
        <v>4735</v>
      </c>
      <c r="M367" t="s">
        <v>863</v>
      </c>
      <c r="N367">
        <v>169</v>
      </c>
      <c r="O367">
        <v>169</v>
      </c>
      <c r="P367">
        <v>6</v>
      </c>
      <c r="Q367">
        <v>0</v>
      </c>
      <c r="R367">
        <v>0</v>
      </c>
      <c r="S367" t="s">
        <v>865</v>
      </c>
      <c r="T367" t="s">
        <v>1182</v>
      </c>
      <c r="U367" t="s">
        <v>1047</v>
      </c>
      <c r="AD367" t="s">
        <v>1047</v>
      </c>
      <c r="AE367" t="s">
        <v>881</v>
      </c>
      <c r="AG367" t="s">
        <v>1183</v>
      </c>
      <c r="AH367" t="s">
        <v>870</v>
      </c>
      <c r="AI367" t="s">
        <v>1126</v>
      </c>
      <c r="AK367" t="s">
        <v>1231</v>
      </c>
      <c r="AL367" t="s">
        <v>903</v>
      </c>
      <c r="AM367" t="s">
        <v>859</v>
      </c>
      <c r="AN367" s="13">
        <v>8</v>
      </c>
      <c r="AO367" s="14">
        <v>20220000214902</v>
      </c>
      <c r="AP367" s="12">
        <v>44566</v>
      </c>
      <c r="AU367" s="25">
        <v>1910187</v>
      </c>
      <c r="AX367">
        <f t="shared" si="5"/>
        <v>0</v>
      </c>
    </row>
    <row r="368" spans="1:50" x14ac:dyDescent="0.3">
      <c r="A368">
        <v>1837391</v>
      </c>
      <c r="B368" s="12">
        <v>44539</v>
      </c>
      <c r="C368" s="12">
        <v>44628</v>
      </c>
      <c r="D368" s="12">
        <v>44684</v>
      </c>
      <c r="E368">
        <v>90</v>
      </c>
      <c r="F368" t="s">
        <v>2535</v>
      </c>
      <c r="G368" t="s">
        <v>861</v>
      </c>
      <c r="H368" t="s">
        <v>875</v>
      </c>
      <c r="I368" t="s">
        <v>875</v>
      </c>
      <c r="J368" t="s">
        <v>4616</v>
      </c>
      <c r="K368">
        <v>996866969</v>
      </c>
      <c r="L368" t="s">
        <v>4735</v>
      </c>
      <c r="M368" t="s">
        <v>863</v>
      </c>
      <c r="N368">
        <v>169</v>
      </c>
      <c r="O368">
        <v>169</v>
      </c>
      <c r="P368">
        <v>6</v>
      </c>
      <c r="Q368">
        <v>0</v>
      </c>
      <c r="R368">
        <v>0</v>
      </c>
      <c r="S368" t="s">
        <v>865</v>
      </c>
      <c r="T368" t="s">
        <v>1182</v>
      </c>
      <c r="U368" t="s">
        <v>1047</v>
      </c>
      <c r="AD368" t="s">
        <v>1047</v>
      </c>
      <c r="AE368" t="s">
        <v>881</v>
      </c>
      <c r="AG368" t="s">
        <v>1183</v>
      </c>
      <c r="AH368" t="s">
        <v>870</v>
      </c>
      <c r="AI368" t="s">
        <v>1126</v>
      </c>
      <c r="AK368" t="s">
        <v>1231</v>
      </c>
      <c r="AL368" t="s">
        <v>903</v>
      </c>
      <c r="AM368" t="s">
        <v>859</v>
      </c>
      <c r="AN368" s="13">
        <v>8</v>
      </c>
      <c r="AO368" s="14">
        <v>20220003669310</v>
      </c>
      <c r="AP368" s="12">
        <v>44638</v>
      </c>
      <c r="AU368" s="25">
        <v>2003996</v>
      </c>
      <c r="AX368">
        <f t="shared" si="5"/>
        <v>0</v>
      </c>
    </row>
    <row r="369" spans="1:50" x14ac:dyDescent="0.3">
      <c r="A369">
        <v>1837391</v>
      </c>
      <c r="B369" s="12">
        <v>44629</v>
      </c>
      <c r="C369" s="12">
        <v>44721</v>
      </c>
      <c r="D369" s="12">
        <v>44754</v>
      </c>
      <c r="E369">
        <v>93</v>
      </c>
      <c r="F369" t="s">
        <v>2535</v>
      </c>
      <c r="G369" t="s">
        <v>861</v>
      </c>
      <c r="H369" t="s">
        <v>875</v>
      </c>
      <c r="I369" t="s">
        <v>875</v>
      </c>
      <c r="J369" t="s">
        <v>4616</v>
      </c>
      <c r="K369">
        <v>996866969</v>
      </c>
      <c r="L369" t="s">
        <v>4735</v>
      </c>
      <c r="M369" t="s">
        <v>863</v>
      </c>
      <c r="N369">
        <v>169</v>
      </c>
      <c r="O369">
        <v>169</v>
      </c>
      <c r="P369" t="s">
        <v>1418</v>
      </c>
      <c r="Q369">
        <v>0</v>
      </c>
      <c r="R369">
        <v>0</v>
      </c>
      <c r="S369" t="s">
        <v>865</v>
      </c>
      <c r="T369" t="s">
        <v>1419</v>
      </c>
      <c r="U369" t="s">
        <v>1420</v>
      </c>
      <c r="AD369" t="s">
        <v>1420</v>
      </c>
      <c r="AE369" t="s">
        <v>1421</v>
      </c>
      <c r="AG369" t="s">
        <v>1422</v>
      </c>
      <c r="AH369" t="s">
        <v>1042</v>
      </c>
      <c r="AI369" t="s">
        <v>1043</v>
      </c>
      <c r="AK369" t="s">
        <v>885</v>
      </c>
      <c r="AL369" t="s">
        <v>903</v>
      </c>
      <c r="AM369" t="s">
        <v>859</v>
      </c>
      <c r="AN369" s="13">
        <v>8</v>
      </c>
      <c r="AO369" s="14">
        <v>20220006971665</v>
      </c>
      <c r="AP369" s="12">
        <v>44726</v>
      </c>
      <c r="AU369" s="25">
        <v>2068689</v>
      </c>
      <c r="AX369">
        <f t="shared" si="5"/>
        <v>0</v>
      </c>
    </row>
    <row r="370" spans="1:50" x14ac:dyDescent="0.3">
      <c r="A370">
        <v>1837391</v>
      </c>
      <c r="B370" s="12">
        <v>44722</v>
      </c>
      <c r="C370" s="12">
        <v>44816</v>
      </c>
      <c r="D370" s="12">
        <v>44847</v>
      </c>
      <c r="E370">
        <v>95</v>
      </c>
      <c r="F370" t="s">
        <v>2535</v>
      </c>
      <c r="G370" t="s">
        <v>861</v>
      </c>
      <c r="H370" t="s">
        <v>875</v>
      </c>
      <c r="I370" t="s">
        <v>875</v>
      </c>
      <c r="J370" t="s">
        <v>4616</v>
      </c>
      <c r="K370">
        <v>996866969</v>
      </c>
      <c r="L370" t="s">
        <v>4735</v>
      </c>
      <c r="M370" t="s">
        <v>863</v>
      </c>
      <c r="N370">
        <v>169</v>
      </c>
      <c r="O370">
        <v>169</v>
      </c>
      <c r="P370" t="s">
        <v>1387</v>
      </c>
      <c r="Q370">
        <v>0</v>
      </c>
      <c r="R370">
        <v>0</v>
      </c>
      <c r="S370" t="s">
        <v>865</v>
      </c>
      <c r="T370" t="s">
        <v>1348</v>
      </c>
      <c r="U370" t="s">
        <v>1061</v>
      </c>
      <c r="AD370" t="s">
        <v>1061</v>
      </c>
      <c r="AE370" t="s">
        <v>1264</v>
      </c>
      <c r="AG370" t="s">
        <v>1349</v>
      </c>
      <c r="AH370" t="s">
        <v>1350</v>
      </c>
      <c r="AI370" t="s">
        <v>1351</v>
      </c>
      <c r="AK370" t="s">
        <v>2165</v>
      </c>
      <c r="AL370" t="s">
        <v>1050</v>
      </c>
      <c r="AM370" t="s">
        <v>859</v>
      </c>
      <c r="AN370" s="13">
        <v>9</v>
      </c>
      <c r="AO370" s="14">
        <v>20220010112866</v>
      </c>
      <c r="AP370" s="12">
        <v>44819</v>
      </c>
      <c r="AU370" s="25">
        <v>2090295</v>
      </c>
      <c r="AX370">
        <f t="shared" si="5"/>
        <v>0</v>
      </c>
    </row>
    <row r="371" spans="1:50" x14ac:dyDescent="0.3">
      <c r="A371">
        <v>1837391</v>
      </c>
      <c r="B371" s="12">
        <v>44817</v>
      </c>
      <c r="C371" s="12">
        <v>44904</v>
      </c>
      <c r="D371" s="12">
        <v>44937</v>
      </c>
      <c r="E371">
        <v>88</v>
      </c>
      <c r="F371" t="s">
        <v>2535</v>
      </c>
      <c r="G371" t="s">
        <v>861</v>
      </c>
      <c r="H371" t="s">
        <v>875</v>
      </c>
      <c r="I371" t="s">
        <v>875</v>
      </c>
      <c r="J371" t="s">
        <v>4616</v>
      </c>
      <c r="K371">
        <v>996866969</v>
      </c>
      <c r="L371" t="s">
        <v>4735</v>
      </c>
      <c r="M371" t="s">
        <v>863</v>
      </c>
      <c r="N371">
        <v>169</v>
      </c>
      <c r="O371">
        <v>169</v>
      </c>
      <c r="P371" t="s">
        <v>864</v>
      </c>
      <c r="Q371">
        <v>0</v>
      </c>
      <c r="R371">
        <v>0</v>
      </c>
      <c r="S371" t="s">
        <v>865</v>
      </c>
      <c r="T371" t="s">
        <v>866</v>
      </c>
      <c r="U371" t="s">
        <v>867</v>
      </c>
      <c r="AD371" t="s">
        <v>867</v>
      </c>
      <c r="AE371" t="s">
        <v>958</v>
      </c>
      <c r="AG371" t="s">
        <v>869</v>
      </c>
      <c r="AH371" t="s">
        <v>870</v>
      </c>
      <c r="AI371" t="s">
        <v>901</v>
      </c>
      <c r="AK371" t="s">
        <v>1673</v>
      </c>
      <c r="AL371" t="s">
        <v>903</v>
      </c>
      <c r="AM371" t="s">
        <v>859</v>
      </c>
      <c r="AN371" s="13">
        <v>8</v>
      </c>
      <c r="AO371" s="14">
        <v>20220013157491</v>
      </c>
      <c r="AP371" s="12">
        <v>44907</v>
      </c>
      <c r="AU371" s="25">
        <v>2090309</v>
      </c>
      <c r="AX371">
        <f t="shared" si="5"/>
        <v>0</v>
      </c>
    </row>
    <row r="372" spans="1:50" x14ac:dyDescent="0.3">
      <c r="A372">
        <v>1837391</v>
      </c>
      <c r="B372" s="12">
        <v>44905</v>
      </c>
      <c r="C372" s="12">
        <v>44998</v>
      </c>
      <c r="D372" s="12">
        <v>45034</v>
      </c>
      <c r="E372">
        <v>94</v>
      </c>
      <c r="F372" t="s">
        <v>2535</v>
      </c>
      <c r="G372" t="s">
        <v>861</v>
      </c>
      <c r="H372" t="s">
        <v>875</v>
      </c>
      <c r="I372" t="s">
        <v>875</v>
      </c>
      <c r="J372" t="s">
        <v>4616</v>
      </c>
      <c r="K372">
        <v>996866969</v>
      </c>
      <c r="L372" t="s">
        <v>4735</v>
      </c>
      <c r="M372" t="s">
        <v>863</v>
      </c>
      <c r="N372">
        <v>169</v>
      </c>
      <c r="O372">
        <v>169</v>
      </c>
      <c r="P372" t="s">
        <v>1387</v>
      </c>
      <c r="Q372">
        <v>0</v>
      </c>
      <c r="R372">
        <v>0</v>
      </c>
      <c r="S372" t="s">
        <v>865</v>
      </c>
      <c r="T372" t="s">
        <v>1348</v>
      </c>
      <c r="U372" t="s">
        <v>1061</v>
      </c>
      <c r="AD372" t="s">
        <v>1061</v>
      </c>
      <c r="AE372" t="s">
        <v>962</v>
      </c>
      <c r="AG372" t="s">
        <v>1349</v>
      </c>
      <c r="AH372" t="s">
        <v>1350</v>
      </c>
      <c r="AI372" t="s">
        <v>1160</v>
      </c>
      <c r="AK372" t="s">
        <v>1892</v>
      </c>
      <c r="AL372" t="s">
        <v>903</v>
      </c>
      <c r="AM372" t="s">
        <v>859</v>
      </c>
      <c r="AN372" s="13">
        <v>8</v>
      </c>
      <c r="AO372" s="14">
        <v>20230002442613</v>
      </c>
      <c r="AP372" s="12">
        <v>45000</v>
      </c>
      <c r="AU372" s="25">
        <v>2090336</v>
      </c>
      <c r="AX372">
        <f t="shared" si="5"/>
        <v>0</v>
      </c>
    </row>
    <row r="373" spans="1:50" x14ac:dyDescent="0.3">
      <c r="A373">
        <v>1837391</v>
      </c>
      <c r="B373" s="12">
        <v>44999</v>
      </c>
      <c r="C373" s="12">
        <v>45086</v>
      </c>
      <c r="D373" s="12">
        <v>45119</v>
      </c>
      <c r="E373">
        <v>88</v>
      </c>
      <c r="F373" t="s">
        <v>2535</v>
      </c>
      <c r="G373" t="s">
        <v>861</v>
      </c>
      <c r="H373" t="s">
        <v>875</v>
      </c>
      <c r="I373" t="s">
        <v>875</v>
      </c>
      <c r="J373" t="s">
        <v>4616</v>
      </c>
      <c r="K373">
        <v>996866969</v>
      </c>
      <c r="L373" t="s">
        <v>4735</v>
      </c>
      <c r="M373" t="s">
        <v>863</v>
      </c>
      <c r="N373">
        <v>169</v>
      </c>
      <c r="O373">
        <v>169</v>
      </c>
      <c r="P373" t="s">
        <v>864</v>
      </c>
      <c r="Q373">
        <v>0</v>
      </c>
      <c r="R373">
        <v>0</v>
      </c>
      <c r="S373" t="s">
        <v>865</v>
      </c>
      <c r="T373" t="s">
        <v>866</v>
      </c>
      <c r="U373" t="s">
        <v>867</v>
      </c>
      <c r="AD373" t="s">
        <v>867</v>
      </c>
      <c r="AE373" t="s">
        <v>958</v>
      </c>
      <c r="AG373" t="s">
        <v>869</v>
      </c>
      <c r="AH373" t="s">
        <v>870</v>
      </c>
      <c r="AI373" t="s">
        <v>901</v>
      </c>
      <c r="AK373" t="s">
        <v>1673</v>
      </c>
      <c r="AL373" t="s">
        <v>903</v>
      </c>
      <c r="AM373" t="s">
        <v>859</v>
      </c>
      <c r="AN373" s="13">
        <v>8</v>
      </c>
      <c r="AO373" s="14">
        <v>20230005465237</v>
      </c>
      <c r="AP373" s="12">
        <v>45091</v>
      </c>
      <c r="AU373" s="25">
        <v>2090338</v>
      </c>
      <c r="AX373">
        <f t="shared" si="5"/>
        <v>0</v>
      </c>
    </row>
    <row r="374" spans="1:50" x14ac:dyDescent="0.3">
      <c r="A374">
        <v>1837391</v>
      </c>
      <c r="B374" s="12">
        <v>45087</v>
      </c>
      <c r="C374" s="12">
        <v>45177</v>
      </c>
      <c r="D374" s="12">
        <v>45210</v>
      </c>
      <c r="E374">
        <v>91</v>
      </c>
      <c r="F374" t="s">
        <v>2535</v>
      </c>
      <c r="G374" t="s">
        <v>861</v>
      </c>
      <c r="H374" t="s">
        <v>875</v>
      </c>
      <c r="I374" t="s">
        <v>875</v>
      </c>
      <c r="J374" t="s">
        <v>4616</v>
      </c>
      <c r="K374">
        <v>996866969</v>
      </c>
      <c r="L374" t="s">
        <v>4735</v>
      </c>
      <c r="M374" t="s">
        <v>863</v>
      </c>
      <c r="N374">
        <v>169</v>
      </c>
      <c r="O374">
        <v>169</v>
      </c>
      <c r="P374" t="s">
        <v>1038</v>
      </c>
      <c r="Q374">
        <v>0</v>
      </c>
      <c r="R374">
        <v>0</v>
      </c>
      <c r="S374" t="s">
        <v>865</v>
      </c>
      <c r="T374" t="s">
        <v>1039</v>
      </c>
      <c r="U374" t="s">
        <v>1040</v>
      </c>
      <c r="AD374" t="s">
        <v>1040</v>
      </c>
      <c r="AE374" t="s">
        <v>892</v>
      </c>
      <c r="AG374" t="s">
        <v>1041</v>
      </c>
      <c r="AH374" t="s">
        <v>1042</v>
      </c>
      <c r="AI374" t="s">
        <v>1402</v>
      </c>
      <c r="AK374" t="s">
        <v>1270</v>
      </c>
      <c r="AL374" t="s">
        <v>903</v>
      </c>
      <c r="AM374" t="s">
        <v>859</v>
      </c>
      <c r="AN374" s="13">
        <v>8</v>
      </c>
      <c r="AO374" s="14">
        <v>20230008380322</v>
      </c>
      <c r="AP374" s="12">
        <v>45182</v>
      </c>
      <c r="AU374" s="25">
        <v>2126084</v>
      </c>
      <c r="AX374">
        <f t="shared" si="5"/>
        <v>0</v>
      </c>
    </row>
    <row r="375" spans="1:50" x14ac:dyDescent="0.3">
      <c r="A375">
        <v>1837391</v>
      </c>
      <c r="B375" s="12">
        <v>45178</v>
      </c>
      <c r="C375" s="12">
        <v>45267</v>
      </c>
      <c r="D375" s="12">
        <v>45303</v>
      </c>
      <c r="E375">
        <v>90</v>
      </c>
      <c r="F375" t="s">
        <v>2535</v>
      </c>
      <c r="G375" t="s">
        <v>861</v>
      </c>
      <c r="H375" t="s">
        <v>875</v>
      </c>
      <c r="I375" t="s">
        <v>875</v>
      </c>
      <c r="J375" t="s">
        <v>4616</v>
      </c>
      <c r="K375">
        <v>996866969</v>
      </c>
      <c r="L375" t="s">
        <v>4735</v>
      </c>
      <c r="M375" t="s">
        <v>863</v>
      </c>
      <c r="N375">
        <v>169</v>
      </c>
      <c r="O375">
        <v>169</v>
      </c>
      <c r="P375">
        <v>6</v>
      </c>
      <c r="Q375">
        <v>0</v>
      </c>
      <c r="R375">
        <v>0</v>
      </c>
      <c r="S375" t="s">
        <v>865</v>
      </c>
      <c r="T375" t="s">
        <v>1182</v>
      </c>
      <c r="U375" t="s">
        <v>1047</v>
      </c>
      <c r="AD375" t="s">
        <v>1047</v>
      </c>
      <c r="AE375" t="s">
        <v>881</v>
      </c>
      <c r="AG375" t="s">
        <v>1183</v>
      </c>
      <c r="AH375" t="s">
        <v>870</v>
      </c>
      <c r="AI375" t="s">
        <v>1126</v>
      </c>
      <c r="AK375" t="s">
        <v>1231</v>
      </c>
      <c r="AL375" t="s">
        <v>903</v>
      </c>
      <c r="AM375" t="s">
        <v>859</v>
      </c>
      <c r="AN375" s="13">
        <v>8</v>
      </c>
      <c r="AO375" s="14">
        <v>20230011506112</v>
      </c>
      <c r="AP375" s="12">
        <v>45272</v>
      </c>
      <c r="AU375" s="25">
        <v>2161329</v>
      </c>
      <c r="AX375">
        <f t="shared" si="5"/>
        <v>0</v>
      </c>
    </row>
    <row r="376" spans="1:50" x14ac:dyDescent="0.3">
      <c r="A376">
        <v>1837391</v>
      </c>
      <c r="B376" s="12">
        <v>45268</v>
      </c>
      <c r="C376" s="12">
        <v>45453</v>
      </c>
      <c r="D376" s="12">
        <v>45485</v>
      </c>
      <c r="E376">
        <v>186</v>
      </c>
      <c r="F376" t="s">
        <v>2535</v>
      </c>
      <c r="G376" t="s">
        <v>861</v>
      </c>
      <c r="H376" t="s">
        <v>875</v>
      </c>
      <c r="I376" t="s">
        <v>875</v>
      </c>
      <c r="J376" t="s">
        <v>4616</v>
      </c>
      <c r="K376">
        <v>996866969</v>
      </c>
      <c r="L376" t="s">
        <v>4735</v>
      </c>
      <c r="M376" t="s">
        <v>863</v>
      </c>
      <c r="N376">
        <v>169</v>
      </c>
      <c r="O376">
        <v>169</v>
      </c>
      <c r="P376" t="s">
        <v>3680</v>
      </c>
      <c r="Q376">
        <v>0</v>
      </c>
      <c r="R376">
        <v>0</v>
      </c>
      <c r="S376" t="s">
        <v>865</v>
      </c>
      <c r="T376" t="s">
        <v>3681</v>
      </c>
      <c r="U376" t="s">
        <v>1574</v>
      </c>
      <c r="AD376" t="s">
        <v>1574</v>
      </c>
      <c r="AE376" t="s">
        <v>4746</v>
      </c>
      <c r="AG376" t="s">
        <v>2043</v>
      </c>
      <c r="AH376" t="s">
        <v>1388</v>
      </c>
      <c r="AI376" t="s">
        <v>3129</v>
      </c>
      <c r="AK376" t="s">
        <v>960</v>
      </c>
      <c r="AL376" t="s">
        <v>1093</v>
      </c>
      <c r="AM376" t="s">
        <v>859</v>
      </c>
      <c r="AN376" s="13">
        <v>17</v>
      </c>
      <c r="AO376" s="14">
        <v>20240005467109</v>
      </c>
      <c r="AP376" s="12">
        <v>45456</v>
      </c>
      <c r="AU376" s="25">
        <v>2176585</v>
      </c>
      <c r="AX376">
        <f t="shared" si="5"/>
        <v>0</v>
      </c>
    </row>
    <row r="377" spans="1:50" x14ac:dyDescent="0.3">
      <c r="A377">
        <v>1837391</v>
      </c>
      <c r="B377" s="12">
        <v>45454</v>
      </c>
      <c r="C377" s="12">
        <v>45544</v>
      </c>
      <c r="D377" s="12">
        <v>45580</v>
      </c>
      <c r="E377">
        <v>91</v>
      </c>
      <c r="F377" t="s">
        <v>2535</v>
      </c>
      <c r="G377" t="s">
        <v>861</v>
      </c>
      <c r="H377" t="s">
        <v>875</v>
      </c>
      <c r="I377" t="s">
        <v>875</v>
      </c>
      <c r="J377" t="s">
        <v>4616</v>
      </c>
      <c r="K377">
        <v>996866969</v>
      </c>
      <c r="L377" t="s">
        <v>4735</v>
      </c>
      <c r="M377" t="s">
        <v>863</v>
      </c>
      <c r="N377">
        <v>169</v>
      </c>
      <c r="O377">
        <v>169</v>
      </c>
      <c r="P377" t="s">
        <v>1038</v>
      </c>
      <c r="Q377">
        <v>0</v>
      </c>
      <c r="R377">
        <v>0</v>
      </c>
      <c r="S377" t="s">
        <v>865</v>
      </c>
      <c r="T377" t="s">
        <v>1039</v>
      </c>
      <c r="U377" t="s">
        <v>1040</v>
      </c>
      <c r="AD377" t="s">
        <v>1040</v>
      </c>
      <c r="AE377" t="s">
        <v>892</v>
      </c>
      <c r="AG377" t="s">
        <v>1041</v>
      </c>
      <c r="AH377" t="s">
        <v>1042</v>
      </c>
      <c r="AI377" t="s">
        <v>1402</v>
      </c>
      <c r="AK377" t="s">
        <v>859</v>
      </c>
      <c r="AL377" t="s">
        <v>1694</v>
      </c>
      <c r="AM377" t="s">
        <v>859</v>
      </c>
      <c r="AN377" s="13">
        <v>8.18</v>
      </c>
      <c r="AO377" s="14">
        <v>20240008555680</v>
      </c>
      <c r="AP377" s="12">
        <v>45552</v>
      </c>
      <c r="AU377" s="25">
        <v>2290166</v>
      </c>
      <c r="AX377">
        <f t="shared" si="5"/>
        <v>0</v>
      </c>
    </row>
    <row r="378" spans="1:50" x14ac:dyDescent="0.3">
      <c r="A378">
        <v>1837391</v>
      </c>
      <c r="B378" s="12">
        <v>45545</v>
      </c>
      <c r="C378" s="12">
        <v>45630</v>
      </c>
      <c r="D378" s="12">
        <v>45672</v>
      </c>
      <c r="E378">
        <v>86</v>
      </c>
      <c r="F378" t="s">
        <v>2535</v>
      </c>
      <c r="G378" t="s">
        <v>861</v>
      </c>
      <c r="H378" t="s">
        <v>875</v>
      </c>
      <c r="I378" t="s">
        <v>875</v>
      </c>
      <c r="J378" t="s">
        <v>4616</v>
      </c>
      <c r="K378">
        <v>996866969</v>
      </c>
      <c r="L378" t="s">
        <v>4735</v>
      </c>
      <c r="M378" t="s">
        <v>863</v>
      </c>
      <c r="N378">
        <v>169</v>
      </c>
      <c r="O378">
        <v>169</v>
      </c>
      <c r="P378" t="s">
        <v>1601</v>
      </c>
      <c r="Q378">
        <v>0</v>
      </c>
      <c r="R378">
        <v>0</v>
      </c>
      <c r="S378" t="s">
        <v>865</v>
      </c>
      <c r="T378" t="s">
        <v>1549</v>
      </c>
      <c r="U378" t="s">
        <v>1529</v>
      </c>
      <c r="AD378" t="s">
        <v>1529</v>
      </c>
      <c r="AE378" t="s">
        <v>1477</v>
      </c>
      <c r="AG378" t="s">
        <v>1558</v>
      </c>
      <c r="AH378" t="s">
        <v>1034</v>
      </c>
      <c r="AI378" t="s">
        <v>1651</v>
      </c>
      <c r="AK378" t="s">
        <v>859</v>
      </c>
      <c r="AL378" t="s">
        <v>2183</v>
      </c>
      <c r="AM378" t="s">
        <v>1135</v>
      </c>
      <c r="AN378" s="13">
        <v>7.54</v>
      </c>
      <c r="AO378" s="14">
        <v>20240011546553</v>
      </c>
      <c r="AP378" s="12">
        <v>45638</v>
      </c>
      <c r="AU378" s="25">
        <v>575</v>
      </c>
      <c r="AX378">
        <f t="shared" si="5"/>
        <v>0</v>
      </c>
    </row>
    <row r="379" spans="1:50" x14ac:dyDescent="0.3">
      <c r="A379">
        <v>1837391</v>
      </c>
      <c r="B379" s="12">
        <v>45631</v>
      </c>
      <c r="C379" s="12">
        <v>45726</v>
      </c>
      <c r="D379" s="12">
        <v>45763</v>
      </c>
      <c r="E379">
        <v>96</v>
      </c>
      <c r="F379" t="s">
        <v>2535</v>
      </c>
      <c r="G379" t="s">
        <v>861</v>
      </c>
      <c r="H379" t="s">
        <v>875</v>
      </c>
      <c r="I379" t="s">
        <v>875</v>
      </c>
      <c r="J379" t="s">
        <v>4616</v>
      </c>
      <c r="K379">
        <v>996866969</v>
      </c>
      <c r="L379" t="s">
        <v>4735</v>
      </c>
      <c r="M379" t="s">
        <v>863</v>
      </c>
      <c r="N379">
        <v>169</v>
      </c>
      <c r="O379">
        <v>169</v>
      </c>
      <c r="P379" t="s">
        <v>1411</v>
      </c>
      <c r="Q379">
        <v>0</v>
      </c>
      <c r="R379">
        <v>0</v>
      </c>
      <c r="S379" t="s">
        <v>865</v>
      </c>
      <c r="T379" t="s">
        <v>1412</v>
      </c>
      <c r="U379" t="s">
        <v>944</v>
      </c>
      <c r="AD379" t="s">
        <v>944</v>
      </c>
      <c r="AE379" t="s">
        <v>1413</v>
      </c>
      <c r="AG379" t="s">
        <v>1414</v>
      </c>
      <c r="AH379" t="s">
        <v>1350</v>
      </c>
      <c r="AI379" t="s">
        <v>1504</v>
      </c>
      <c r="AK379" t="s">
        <v>859</v>
      </c>
      <c r="AL379" t="s">
        <v>1709</v>
      </c>
      <c r="AM379" t="s">
        <v>859</v>
      </c>
      <c r="AN379" s="13">
        <v>8.58</v>
      </c>
      <c r="AO379" s="14">
        <v>20250002512758</v>
      </c>
      <c r="AP379" s="12">
        <v>45734</v>
      </c>
      <c r="AU379" s="25">
        <v>3183</v>
      </c>
      <c r="AX379">
        <f t="shared" si="5"/>
        <v>0</v>
      </c>
    </row>
    <row r="380" spans="1:50" x14ac:dyDescent="0.3">
      <c r="A380">
        <v>1700557</v>
      </c>
      <c r="B380" s="12">
        <v>45646</v>
      </c>
      <c r="C380" s="12">
        <v>45735</v>
      </c>
      <c r="D380" s="12">
        <v>45783</v>
      </c>
      <c r="E380">
        <v>90</v>
      </c>
      <c r="F380" t="s">
        <v>2535</v>
      </c>
      <c r="G380" t="s">
        <v>861</v>
      </c>
      <c r="H380" t="s">
        <v>875</v>
      </c>
      <c r="I380" t="s">
        <v>875</v>
      </c>
      <c r="J380" t="s">
        <v>2870</v>
      </c>
      <c r="K380">
        <v>996866969</v>
      </c>
      <c r="L380" t="s">
        <v>508</v>
      </c>
      <c r="M380" t="s">
        <v>863</v>
      </c>
      <c r="N380">
        <v>2585</v>
      </c>
      <c r="O380">
        <v>2585</v>
      </c>
      <c r="P380">
        <v>6</v>
      </c>
      <c r="Q380">
        <v>0</v>
      </c>
      <c r="R380">
        <v>0</v>
      </c>
      <c r="S380" t="s">
        <v>865</v>
      </c>
      <c r="T380" t="s">
        <v>1182</v>
      </c>
      <c r="U380" t="s">
        <v>1047</v>
      </c>
      <c r="AD380" t="s">
        <v>1047</v>
      </c>
      <c r="AE380" t="s">
        <v>881</v>
      </c>
      <c r="AG380" t="s">
        <v>1183</v>
      </c>
      <c r="AH380" t="s">
        <v>870</v>
      </c>
      <c r="AI380" t="s">
        <v>1126</v>
      </c>
      <c r="AK380" t="s">
        <v>859</v>
      </c>
      <c r="AL380" t="s">
        <v>1232</v>
      </c>
      <c r="AM380" t="s">
        <v>859</v>
      </c>
      <c r="AN380" s="13">
        <v>8.0500000000000007</v>
      </c>
      <c r="AO380" s="14">
        <v>20250003067809</v>
      </c>
      <c r="AP380" s="12">
        <v>45750</v>
      </c>
      <c r="AU380" s="25">
        <v>339639</v>
      </c>
      <c r="AX380">
        <f t="shared" si="5"/>
        <v>0</v>
      </c>
    </row>
    <row r="381" spans="1:50" x14ac:dyDescent="0.3">
      <c r="A381">
        <v>1735244</v>
      </c>
      <c r="B381" s="12">
        <v>45647</v>
      </c>
      <c r="C381" s="12">
        <v>45736</v>
      </c>
      <c r="D381" s="12">
        <v>45783</v>
      </c>
      <c r="E381">
        <v>90</v>
      </c>
      <c r="F381" t="s">
        <v>2535</v>
      </c>
      <c r="G381" t="s">
        <v>861</v>
      </c>
      <c r="H381" t="s">
        <v>875</v>
      </c>
      <c r="I381" t="s">
        <v>875</v>
      </c>
      <c r="J381" t="s">
        <v>2872</v>
      </c>
      <c r="K381">
        <v>996866969</v>
      </c>
      <c r="L381" t="s">
        <v>319</v>
      </c>
      <c r="M381" t="s">
        <v>863</v>
      </c>
      <c r="N381">
        <v>1611</v>
      </c>
      <c r="O381">
        <v>1626</v>
      </c>
      <c r="P381">
        <v>0</v>
      </c>
      <c r="Q381">
        <v>15</v>
      </c>
      <c r="R381">
        <v>0</v>
      </c>
      <c r="S381" t="s">
        <v>865</v>
      </c>
      <c r="T381" t="s">
        <v>877</v>
      </c>
      <c r="U381" t="s">
        <v>878</v>
      </c>
      <c r="AD381" t="s">
        <v>878</v>
      </c>
      <c r="AE381" t="s">
        <v>881</v>
      </c>
      <c r="AG381" t="s">
        <v>1484</v>
      </c>
      <c r="AH381" t="s">
        <v>1485</v>
      </c>
      <c r="AI381" t="s">
        <v>1669</v>
      </c>
      <c r="AK381" t="s">
        <v>859</v>
      </c>
      <c r="AL381" t="s">
        <v>3377</v>
      </c>
      <c r="AM381" t="s">
        <v>859</v>
      </c>
      <c r="AN381" s="13">
        <v>14.54</v>
      </c>
      <c r="AO381" s="14">
        <v>20250003067868</v>
      </c>
      <c r="AP381" s="12">
        <v>45750</v>
      </c>
      <c r="AU381" s="25">
        <v>414467</v>
      </c>
      <c r="AX381">
        <f t="shared" si="5"/>
        <v>0</v>
      </c>
    </row>
    <row r="382" spans="1:50" x14ac:dyDescent="0.3">
      <c r="A382">
        <v>1915476</v>
      </c>
      <c r="B382" s="12">
        <v>45646</v>
      </c>
      <c r="C382" s="12">
        <v>45736</v>
      </c>
      <c r="D382" s="12">
        <v>45783</v>
      </c>
      <c r="E382">
        <v>91</v>
      </c>
      <c r="F382" t="s">
        <v>2535</v>
      </c>
      <c r="G382" t="s">
        <v>861</v>
      </c>
      <c r="H382" t="s">
        <v>2873</v>
      </c>
      <c r="I382" t="s">
        <v>875</v>
      </c>
      <c r="J382" t="s">
        <v>2874</v>
      </c>
      <c r="K382">
        <v>996866969</v>
      </c>
      <c r="L382" t="s">
        <v>721</v>
      </c>
      <c r="M382" t="s">
        <v>863</v>
      </c>
      <c r="N382">
        <v>1485</v>
      </c>
      <c r="O382">
        <v>1495</v>
      </c>
      <c r="P382">
        <v>0</v>
      </c>
      <c r="Q382">
        <v>10</v>
      </c>
      <c r="R382">
        <v>0</v>
      </c>
      <c r="S382" t="s">
        <v>865</v>
      </c>
      <c r="T382" t="s">
        <v>988</v>
      </c>
      <c r="U382" t="s">
        <v>989</v>
      </c>
      <c r="AD382" t="s">
        <v>989</v>
      </c>
      <c r="AE382" t="s">
        <v>892</v>
      </c>
      <c r="AG382" t="s">
        <v>990</v>
      </c>
      <c r="AH382" t="s">
        <v>991</v>
      </c>
      <c r="AI382" t="s">
        <v>1480</v>
      </c>
      <c r="AK382" t="s">
        <v>859</v>
      </c>
      <c r="AL382" t="s">
        <v>2126</v>
      </c>
      <c r="AM382" t="s">
        <v>859</v>
      </c>
      <c r="AN382" s="13">
        <v>10.98</v>
      </c>
      <c r="AO382" s="14">
        <v>20250003068196</v>
      </c>
      <c r="AP382" s="12">
        <v>45750</v>
      </c>
      <c r="AU382" s="25">
        <v>501473</v>
      </c>
      <c r="AX382">
        <f t="shared" si="5"/>
        <v>0</v>
      </c>
    </row>
    <row r="383" spans="1:50" x14ac:dyDescent="0.3">
      <c r="A383">
        <v>1765808</v>
      </c>
      <c r="B383" s="12">
        <v>45657</v>
      </c>
      <c r="C383" s="12">
        <v>45743</v>
      </c>
      <c r="D383" s="12">
        <v>45783</v>
      </c>
      <c r="E383">
        <v>87</v>
      </c>
      <c r="F383" t="s">
        <v>2535</v>
      </c>
      <c r="G383" t="s">
        <v>861</v>
      </c>
      <c r="H383" t="s">
        <v>875</v>
      </c>
      <c r="I383" t="s">
        <v>875</v>
      </c>
      <c r="J383" t="s">
        <v>2876</v>
      </c>
      <c r="K383">
        <v>996866969</v>
      </c>
      <c r="L383" t="s">
        <v>364</v>
      </c>
      <c r="M383" t="s">
        <v>863</v>
      </c>
      <c r="N383">
        <v>48</v>
      </c>
      <c r="O383">
        <v>48</v>
      </c>
      <c r="P383" t="s">
        <v>1386</v>
      </c>
      <c r="Q383">
        <v>0</v>
      </c>
      <c r="R383">
        <v>0</v>
      </c>
      <c r="S383" t="s">
        <v>865</v>
      </c>
      <c r="T383" t="s">
        <v>1031</v>
      </c>
      <c r="U383" t="s">
        <v>1032</v>
      </c>
      <c r="AD383" t="s">
        <v>1032</v>
      </c>
      <c r="AE383" t="s">
        <v>1009</v>
      </c>
      <c r="AH383" t="s">
        <v>1034</v>
      </c>
      <c r="AI383" t="s">
        <v>959</v>
      </c>
      <c r="AK383" t="s">
        <v>859</v>
      </c>
      <c r="AL383" t="s">
        <v>1289</v>
      </c>
      <c r="AM383" t="s">
        <v>859</v>
      </c>
      <c r="AN383" s="13">
        <v>5.89</v>
      </c>
      <c r="AO383" s="14">
        <v>20250003071017</v>
      </c>
      <c r="AP383" s="12">
        <v>45750</v>
      </c>
      <c r="AU383" s="25">
        <v>551936</v>
      </c>
      <c r="AX383">
        <f t="shared" si="5"/>
        <v>0</v>
      </c>
    </row>
    <row r="384" spans="1:50" x14ac:dyDescent="0.3">
      <c r="A384">
        <v>161712</v>
      </c>
      <c r="B384" s="12">
        <v>45676</v>
      </c>
      <c r="C384" s="12">
        <v>45758</v>
      </c>
      <c r="D384" s="12">
        <v>45811</v>
      </c>
      <c r="E384">
        <v>83</v>
      </c>
      <c r="F384" t="s">
        <v>2885</v>
      </c>
      <c r="G384" t="s">
        <v>861</v>
      </c>
      <c r="H384" t="s">
        <v>875</v>
      </c>
      <c r="I384" t="s">
        <v>875</v>
      </c>
      <c r="J384" t="s">
        <v>2886</v>
      </c>
      <c r="K384">
        <v>996866969</v>
      </c>
      <c r="L384" t="s">
        <v>485</v>
      </c>
      <c r="M384" t="s">
        <v>863</v>
      </c>
      <c r="N384">
        <v>154</v>
      </c>
      <c r="O384">
        <v>163</v>
      </c>
      <c r="P384">
        <v>0</v>
      </c>
      <c r="Q384">
        <v>9</v>
      </c>
      <c r="R384">
        <v>0</v>
      </c>
      <c r="S384" t="s">
        <v>865</v>
      </c>
      <c r="T384" t="s">
        <v>922</v>
      </c>
      <c r="U384" t="s">
        <v>923</v>
      </c>
      <c r="AD384" t="s">
        <v>923</v>
      </c>
      <c r="AE384" t="s">
        <v>1397</v>
      </c>
      <c r="AG384" t="s">
        <v>924</v>
      </c>
      <c r="AH384" t="s">
        <v>925</v>
      </c>
      <c r="AI384" t="s">
        <v>1608</v>
      </c>
      <c r="AK384" t="s">
        <v>859</v>
      </c>
      <c r="AL384" t="s">
        <v>4474</v>
      </c>
      <c r="AM384" t="s">
        <v>859</v>
      </c>
      <c r="AN384" s="13">
        <v>9.92</v>
      </c>
      <c r="AO384" s="14">
        <v>20250003660682</v>
      </c>
      <c r="AP384" s="12">
        <v>45770</v>
      </c>
      <c r="AU384" s="25">
        <v>579294</v>
      </c>
      <c r="AX384">
        <f t="shared" si="5"/>
        <v>0</v>
      </c>
    </row>
    <row r="385" spans="1:50" x14ac:dyDescent="0.3">
      <c r="A385">
        <v>2019865</v>
      </c>
      <c r="B385" s="12">
        <v>45674</v>
      </c>
      <c r="C385" s="12">
        <v>45755</v>
      </c>
      <c r="D385" s="12">
        <v>45796</v>
      </c>
      <c r="E385">
        <v>82</v>
      </c>
      <c r="F385" t="s">
        <v>2885</v>
      </c>
      <c r="G385" t="s">
        <v>861</v>
      </c>
      <c r="H385" t="s">
        <v>2888</v>
      </c>
      <c r="I385" t="s">
        <v>875</v>
      </c>
      <c r="J385" t="s">
        <v>2889</v>
      </c>
      <c r="K385">
        <v>996866969</v>
      </c>
      <c r="L385" t="s">
        <v>703</v>
      </c>
      <c r="M385" t="s">
        <v>1359</v>
      </c>
      <c r="N385">
        <v>0</v>
      </c>
      <c r="O385">
        <v>0</v>
      </c>
      <c r="P385">
        <v>0</v>
      </c>
      <c r="Q385">
        <v>0</v>
      </c>
      <c r="R385">
        <v>7</v>
      </c>
      <c r="S385" t="s">
        <v>865</v>
      </c>
      <c r="T385" t="s">
        <v>931</v>
      </c>
      <c r="U385" t="s">
        <v>1493</v>
      </c>
      <c r="AD385" t="s">
        <v>1493</v>
      </c>
      <c r="AE385" t="s">
        <v>1602</v>
      </c>
      <c r="AG385" t="s">
        <v>1276</v>
      </c>
      <c r="AH385" t="s">
        <v>1157</v>
      </c>
      <c r="AI385" t="s">
        <v>1126</v>
      </c>
      <c r="AK385" t="s">
        <v>859</v>
      </c>
      <c r="AL385" t="s">
        <v>1662</v>
      </c>
      <c r="AM385" t="s">
        <v>859</v>
      </c>
      <c r="AN385" s="13">
        <v>8.44</v>
      </c>
      <c r="AO385" s="14">
        <v>20250003519071</v>
      </c>
      <c r="AP385" s="12">
        <v>45763</v>
      </c>
      <c r="AU385" s="25">
        <v>599205</v>
      </c>
      <c r="AX385">
        <f t="shared" si="5"/>
        <v>0</v>
      </c>
    </row>
    <row r="386" spans="1:50" x14ac:dyDescent="0.3">
      <c r="A386">
        <v>166008</v>
      </c>
      <c r="B386" s="12">
        <v>45660</v>
      </c>
      <c r="C386" s="12">
        <v>45748</v>
      </c>
      <c r="D386" s="12">
        <v>45789</v>
      </c>
      <c r="E386">
        <v>89</v>
      </c>
      <c r="F386" t="s">
        <v>2885</v>
      </c>
      <c r="G386" t="s">
        <v>861</v>
      </c>
      <c r="H386" t="s">
        <v>875</v>
      </c>
      <c r="I386" t="s">
        <v>875</v>
      </c>
      <c r="J386" t="s">
        <v>2890</v>
      </c>
      <c r="K386">
        <v>996866969</v>
      </c>
      <c r="L386" t="s">
        <v>342</v>
      </c>
      <c r="M386" t="s">
        <v>863</v>
      </c>
      <c r="N386">
        <v>0</v>
      </c>
      <c r="O386">
        <v>0</v>
      </c>
      <c r="P386" t="s">
        <v>864</v>
      </c>
      <c r="Q386">
        <v>0</v>
      </c>
      <c r="R386">
        <v>0</v>
      </c>
      <c r="S386" t="s">
        <v>865</v>
      </c>
      <c r="T386" t="s">
        <v>866</v>
      </c>
      <c r="U386" t="s">
        <v>867</v>
      </c>
      <c r="AD386" t="s">
        <v>867</v>
      </c>
      <c r="AE386" t="s">
        <v>868</v>
      </c>
      <c r="AG386" t="s">
        <v>869</v>
      </c>
      <c r="AH386" t="s">
        <v>870</v>
      </c>
      <c r="AI386" t="s">
        <v>871</v>
      </c>
      <c r="AK386" t="s">
        <v>859</v>
      </c>
      <c r="AL386" t="s">
        <v>2009</v>
      </c>
      <c r="AM386" t="s">
        <v>859</v>
      </c>
      <c r="AN386" s="13">
        <v>7.94</v>
      </c>
      <c r="AO386" s="14">
        <v>20250003231850</v>
      </c>
      <c r="AP386" s="12">
        <v>45756</v>
      </c>
      <c r="AU386" s="25">
        <v>611905</v>
      </c>
      <c r="AX386">
        <f t="shared" si="5"/>
        <v>0</v>
      </c>
    </row>
    <row r="387" spans="1:50" x14ac:dyDescent="0.3">
      <c r="A387">
        <v>138970</v>
      </c>
      <c r="D387" s="12">
        <v>45757</v>
      </c>
      <c r="F387" t="s">
        <v>2885</v>
      </c>
      <c r="H387" t="s">
        <v>875</v>
      </c>
      <c r="I387" t="s">
        <v>875</v>
      </c>
      <c r="J387" t="s">
        <v>4747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1392</v>
      </c>
      <c r="AK387" t="s">
        <v>859</v>
      </c>
      <c r="AL387" t="s">
        <v>1392</v>
      </c>
      <c r="AM387" t="s">
        <v>1264</v>
      </c>
      <c r="AN387" s="13">
        <v>0.13</v>
      </c>
      <c r="AO387" s="14">
        <v>20250003281428</v>
      </c>
      <c r="AP387" s="12">
        <v>45757</v>
      </c>
      <c r="AU387" s="25">
        <v>651560</v>
      </c>
      <c r="AX387">
        <f t="shared" si="5"/>
        <v>0</v>
      </c>
    </row>
    <row r="388" spans="1:50" x14ac:dyDescent="0.3">
      <c r="A388">
        <v>1369630</v>
      </c>
      <c r="B388" s="12">
        <v>45645</v>
      </c>
      <c r="C388" s="12">
        <v>45736</v>
      </c>
      <c r="D388" s="12">
        <v>45782</v>
      </c>
      <c r="E388">
        <v>92</v>
      </c>
      <c r="F388" t="s">
        <v>2885</v>
      </c>
      <c r="G388" t="s">
        <v>861</v>
      </c>
      <c r="H388" t="s">
        <v>2915</v>
      </c>
      <c r="I388" t="s">
        <v>875</v>
      </c>
      <c r="J388" t="s">
        <v>2916</v>
      </c>
      <c r="K388">
        <v>996866969</v>
      </c>
      <c r="L388" t="s">
        <v>773</v>
      </c>
      <c r="M388" t="s">
        <v>863</v>
      </c>
      <c r="N388">
        <v>846</v>
      </c>
      <c r="O388">
        <v>852</v>
      </c>
      <c r="P388" t="s">
        <v>1697</v>
      </c>
      <c r="Q388">
        <v>6</v>
      </c>
      <c r="R388">
        <v>0</v>
      </c>
      <c r="S388" t="s">
        <v>865</v>
      </c>
      <c r="T388" t="s">
        <v>1039</v>
      </c>
      <c r="U388" t="s">
        <v>1040</v>
      </c>
      <c r="AD388" t="s">
        <v>1040</v>
      </c>
      <c r="AE388" t="s">
        <v>940</v>
      </c>
      <c r="AH388" t="s">
        <v>1042</v>
      </c>
      <c r="AI388" t="s">
        <v>1873</v>
      </c>
      <c r="AK388" t="s">
        <v>859</v>
      </c>
      <c r="AL388" t="s">
        <v>1612</v>
      </c>
      <c r="AM388" t="s">
        <v>859</v>
      </c>
      <c r="AN388" s="13">
        <v>6.23</v>
      </c>
      <c r="AO388" s="14">
        <v>20250003021375</v>
      </c>
      <c r="AP388" s="12">
        <v>45749</v>
      </c>
      <c r="AU388" s="25">
        <v>689261</v>
      </c>
      <c r="AX388">
        <f t="shared" si="5"/>
        <v>0</v>
      </c>
    </row>
    <row r="389" spans="1:50" x14ac:dyDescent="0.3">
      <c r="A389">
        <v>1671833</v>
      </c>
      <c r="B389" s="12">
        <v>45651</v>
      </c>
      <c r="C389" s="12">
        <v>45740</v>
      </c>
      <c r="D389" s="12">
        <v>45782</v>
      </c>
      <c r="E389">
        <v>90</v>
      </c>
      <c r="F389" t="s">
        <v>2885</v>
      </c>
      <c r="G389" t="s">
        <v>861</v>
      </c>
      <c r="H389" t="s">
        <v>2918</v>
      </c>
      <c r="I389" t="s">
        <v>875</v>
      </c>
      <c r="J389" t="s">
        <v>2919</v>
      </c>
      <c r="K389">
        <v>996866969</v>
      </c>
      <c r="L389" t="s">
        <v>719</v>
      </c>
      <c r="M389" t="s">
        <v>863</v>
      </c>
      <c r="N389">
        <v>2128</v>
      </c>
      <c r="O389">
        <v>2137</v>
      </c>
      <c r="P389">
        <v>0</v>
      </c>
      <c r="Q389">
        <v>9</v>
      </c>
      <c r="R389">
        <v>0</v>
      </c>
      <c r="S389" t="s">
        <v>865</v>
      </c>
      <c r="T389" t="s">
        <v>922</v>
      </c>
      <c r="U389" t="s">
        <v>923</v>
      </c>
      <c r="AD389" t="s">
        <v>923</v>
      </c>
      <c r="AE389" t="s">
        <v>881</v>
      </c>
      <c r="AH389" t="s">
        <v>925</v>
      </c>
      <c r="AI389" t="s">
        <v>1177</v>
      </c>
      <c r="AK389" t="s">
        <v>859</v>
      </c>
      <c r="AL389" t="s">
        <v>4748</v>
      </c>
      <c r="AM389" t="s">
        <v>859</v>
      </c>
      <c r="AN389" s="13">
        <v>7.28</v>
      </c>
      <c r="AO389" s="14">
        <v>20250003023843</v>
      </c>
      <c r="AP389" s="12">
        <v>45749</v>
      </c>
      <c r="AU389" s="25">
        <v>691554</v>
      </c>
      <c r="AX389">
        <f t="shared" ref="AX389:AX452" si="6">COUNTIF(AU:AU,AV389)</f>
        <v>0</v>
      </c>
    </row>
    <row r="390" spans="1:50" x14ac:dyDescent="0.3">
      <c r="A390">
        <v>1671841</v>
      </c>
      <c r="B390" s="12">
        <v>45650</v>
      </c>
      <c r="C390" s="12">
        <v>45740</v>
      </c>
      <c r="D390" s="12">
        <v>45782</v>
      </c>
      <c r="E390">
        <v>91</v>
      </c>
      <c r="F390" t="s">
        <v>2885</v>
      </c>
      <c r="G390" t="s">
        <v>861</v>
      </c>
      <c r="H390" t="s">
        <v>2918</v>
      </c>
      <c r="I390" t="s">
        <v>875</v>
      </c>
      <c r="J390" t="s">
        <v>2919</v>
      </c>
      <c r="K390">
        <v>996866969</v>
      </c>
      <c r="L390" t="s">
        <v>735</v>
      </c>
      <c r="M390" t="s">
        <v>863</v>
      </c>
      <c r="N390">
        <v>394</v>
      </c>
      <c r="O390">
        <v>399</v>
      </c>
      <c r="P390" t="s">
        <v>1945</v>
      </c>
      <c r="Q390">
        <v>5</v>
      </c>
      <c r="R390">
        <v>0</v>
      </c>
      <c r="S390" t="s">
        <v>865</v>
      </c>
      <c r="T390" t="s">
        <v>1039</v>
      </c>
      <c r="U390" t="s">
        <v>1040</v>
      </c>
      <c r="AD390" t="s">
        <v>1040</v>
      </c>
      <c r="AE390" t="s">
        <v>892</v>
      </c>
      <c r="AH390" t="s">
        <v>1042</v>
      </c>
      <c r="AI390" t="s">
        <v>1178</v>
      </c>
      <c r="AK390" t="s">
        <v>859</v>
      </c>
      <c r="AL390" t="s">
        <v>4048</v>
      </c>
      <c r="AM390" t="s">
        <v>859</v>
      </c>
      <c r="AN390" s="13">
        <v>6.18</v>
      </c>
      <c r="AO390" s="14">
        <v>20250003023851</v>
      </c>
      <c r="AP390" s="12">
        <v>45749</v>
      </c>
      <c r="AU390" s="25">
        <v>692504</v>
      </c>
      <c r="AX390">
        <f t="shared" si="6"/>
        <v>0</v>
      </c>
    </row>
    <row r="391" spans="1:50" x14ac:dyDescent="0.3">
      <c r="A391">
        <v>1671842</v>
      </c>
      <c r="B391" s="12">
        <v>45650</v>
      </c>
      <c r="C391" s="12">
        <v>45740</v>
      </c>
      <c r="D391" s="12">
        <v>45782</v>
      </c>
      <c r="E391">
        <v>91</v>
      </c>
      <c r="F391" t="s">
        <v>2885</v>
      </c>
      <c r="G391" t="s">
        <v>861</v>
      </c>
      <c r="H391" t="s">
        <v>2918</v>
      </c>
      <c r="I391" t="s">
        <v>875</v>
      </c>
      <c r="J391" t="s">
        <v>2919</v>
      </c>
      <c r="K391">
        <v>996866969</v>
      </c>
      <c r="L391" t="s">
        <v>759</v>
      </c>
      <c r="M391" t="s">
        <v>863</v>
      </c>
      <c r="N391">
        <v>0</v>
      </c>
      <c r="O391">
        <v>0</v>
      </c>
      <c r="P391" t="s">
        <v>1038</v>
      </c>
      <c r="Q391">
        <v>0</v>
      </c>
      <c r="R391">
        <v>0</v>
      </c>
      <c r="S391" t="s">
        <v>865</v>
      </c>
      <c r="T391" t="s">
        <v>1039</v>
      </c>
      <c r="U391" t="s">
        <v>1040</v>
      </c>
      <c r="AD391" t="s">
        <v>1040</v>
      </c>
      <c r="AE391" t="s">
        <v>892</v>
      </c>
      <c r="AH391" t="s">
        <v>1042</v>
      </c>
      <c r="AI391" t="s">
        <v>1178</v>
      </c>
      <c r="AK391" t="s">
        <v>859</v>
      </c>
      <c r="AL391" t="s">
        <v>4048</v>
      </c>
      <c r="AM391" t="s">
        <v>859</v>
      </c>
      <c r="AN391" s="13">
        <v>6.18</v>
      </c>
      <c r="AO391" s="14">
        <v>20250003023852</v>
      </c>
      <c r="AP391" s="12">
        <v>45749</v>
      </c>
      <c r="AU391" s="25">
        <v>759986</v>
      </c>
      <c r="AX391">
        <f t="shared" si="6"/>
        <v>0</v>
      </c>
    </row>
    <row r="392" spans="1:50" x14ac:dyDescent="0.3">
      <c r="A392">
        <v>1661833</v>
      </c>
      <c r="D392" s="12">
        <v>45757</v>
      </c>
      <c r="F392" t="s">
        <v>2926</v>
      </c>
      <c r="H392" t="s">
        <v>875</v>
      </c>
      <c r="I392" t="s">
        <v>875</v>
      </c>
      <c r="J392" t="s">
        <v>4479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964</v>
      </c>
      <c r="AK392" t="s">
        <v>859</v>
      </c>
      <c r="AL392" t="s">
        <v>964</v>
      </c>
      <c r="AM392" t="s">
        <v>859</v>
      </c>
      <c r="AN392" s="13">
        <v>0.02</v>
      </c>
      <c r="AO392" s="14">
        <v>20250003281541</v>
      </c>
      <c r="AP392" s="12">
        <v>45757</v>
      </c>
      <c r="AU392" s="25">
        <v>929489</v>
      </c>
      <c r="AX392">
        <f t="shared" si="6"/>
        <v>0</v>
      </c>
    </row>
    <row r="393" spans="1:50" x14ac:dyDescent="0.3">
      <c r="A393">
        <v>1661833</v>
      </c>
      <c r="D393" s="12">
        <v>45757</v>
      </c>
      <c r="F393" t="s">
        <v>2926</v>
      </c>
      <c r="H393" t="s">
        <v>875</v>
      </c>
      <c r="I393" t="s">
        <v>875</v>
      </c>
      <c r="J393" t="s">
        <v>4479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964</v>
      </c>
      <c r="AK393" t="s">
        <v>859</v>
      </c>
      <c r="AL393" t="s">
        <v>964</v>
      </c>
      <c r="AM393" t="s">
        <v>859</v>
      </c>
      <c r="AN393" s="13">
        <v>0.02</v>
      </c>
      <c r="AO393" s="14">
        <v>20250003281543</v>
      </c>
      <c r="AP393" s="12">
        <v>45757</v>
      </c>
      <c r="AU393" s="25">
        <v>948212</v>
      </c>
      <c r="AX393">
        <f t="shared" si="6"/>
        <v>0</v>
      </c>
    </row>
    <row r="394" spans="1:50" x14ac:dyDescent="0.3">
      <c r="A394">
        <v>1661833</v>
      </c>
      <c r="D394" s="12">
        <v>45757</v>
      </c>
      <c r="F394" t="s">
        <v>2926</v>
      </c>
      <c r="H394" t="s">
        <v>875</v>
      </c>
      <c r="I394" t="s">
        <v>875</v>
      </c>
      <c r="J394" t="s">
        <v>4479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966</v>
      </c>
      <c r="AK394" t="s">
        <v>859</v>
      </c>
      <c r="AL394" t="s">
        <v>966</v>
      </c>
      <c r="AM394" t="s">
        <v>859</v>
      </c>
      <c r="AN394" s="13">
        <v>0.01</v>
      </c>
      <c r="AO394" s="14">
        <v>20250003281545</v>
      </c>
      <c r="AP394" s="12">
        <v>45757</v>
      </c>
      <c r="AU394" s="25">
        <v>1108571</v>
      </c>
      <c r="AX394">
        <f t="shared" si="6"/>
        <v>0</v>
      </c>
    </row>
    <row r="395" spans="1:50" x14ac:dyDescent="0.3">
      <c r="A395">
        <v>1661833</v>
      </c>
      <c r="D395" s="12">
        <v>45757</v>
      </c>
      <c r="F395" t="s">
        <v>2926</v>
      </c>
      <c r="H395" t="s">
        <v>875</v>
      </c>
      <c r="I395" t="s">
        <v>875</v>
      </c>
      <c r="J395" t="s">
        <v>4479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966</v>
      </c>
      <c r="AK395" t="s">
        <v>859</v>
      </c>
      <c r="AL395" t="s">
        <v>966</v>
      </c>
      <c r="AM395" t="s">
        <v>859</v>
      </c>
      <c r="AN395" s="13">
        <v>0.01</v>
      </c>
      <c r="AO395" s="14">
        <v>20250003281549</v>
      </c>
      <c r="AP395" s="12">
        <v>45757</v>
      </c>
      <c r="AU395" s="25">
        <v>1259083</v>
      </c>
      <c r="AX395">
        <f t="shared" si="6"/>
        <v>0</v>
      </c>
    </row>
    <row r="396" spans="1:50" x14ac:dyDescent="0.3">
      <c r="A396">
        <v>1661833</v>
      </c>
      <c r="D396" s="12">
        <v>45757</v>
      </c>
      <c r="F396" t="s">
        <v>2926</v>
      </c>
      <c r="H396" t="s">
        <v>875</v>
      </c>
      <c r="I396" t="s">
        <v>875</v>
      </c>
      <c r="J396" t="s">
        <v>4479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966</v>
      </c>
      <c r="AK396" t="s">
        <v>859</v>
      </c>
      <c r="AL396" t="s">
        <v>966</v>
      </c>
      <c r="AM396" t="s">
        <v>859</v>
      </c>
      <c r="AN396" s="13">
        <v>0.01</v>
      </c>
      <c r="AO396" s="14">
        <v>20250003281552</v>
      </c>
      <c r="AP396" s="12">
        <v>45757</v>
      </c>
      <c r="AU396" s="25">
        <v>1400704</v>
      </c>
      <c r="AX396">
        <f t="shared" si="6"/>
        <v>0</v>
      </c>
    </row>
    <row r="397" spans="1:50" x14ac:dyDescent="0.3">
      <c r="A397">
        <v>1661833</v>
      </c>
      <c r="D397" s="12">
        <v>45757</v>
      </c>
      <c r="F397" t="s">
        <v>2926</v>
      </c>
      <c r="H397" t="s">
        <v>875</v>
      </c>
      <c r="I397" t="s">
        <v>875</v>
      </c>
      <c r="J397" t="s">
        <v>4479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966</v>
      </c>
      <c r="AK397" t="s">
        <v>859</v>
      </c>
      <c r="AL397" t="s">
        <v>966</v>
      </c>
      <c r="AM397" t="s">
        <v>859</v>
      </c>
      <c r="AN397" s="13">
        <v>0.01</v>
      </c>
      <c r="AO397" s="14">
        <v>20250003281555</v>
      </c>
      <c r="AP397" s="12">
        <v>45757</v>
      </c>
      <c r="AU397" s="25">
        <v>1450215</v>
      </c>
      <c r="AX397">
        <f t="shared" si="6"/>
        <v>0</v>
      </c>
    </row>
    <row r="398" spans="1:50" x14ac:dyDescent="0.3">
      <c r="A398">
        <v>1661833</v>
      </c>
      <c r="D398" s="12">
        <v>45757</v>
      </c>
      <c r="F398" t="s">
        <v>2926</v>
      </c>
      <c r="H398" t="s">
        <v>875</v>
      </c>
      <c r="I398" t="s">
        <v>875</v>
      </c>
      <c r="J398" t="s">
        <v>4479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966</v>
      </c>
      <c r="AK398" t="s">
        <v>859</v>
      </c>
      <c r="AL398" t="s">
        <v>966</v>
      </c>
      <c r="AM398" t="s">
        <v>859</v>
      </c>
      <c r="AN398" s="13">
        <v>0.01</v>
      </c>
      <c r="AO398" s="14">
        <v>20250003281558</v>
      </c>
      <c r="AP398" s="12">
        <v>45757</v>
      </c>
      <c r="AU398" s="25">
        <v>1450224</v>
      </c>
      <c r="AX398">
        <f t="shared" si="6"/>
        <v>0</v>
      </c>
    </row>
    <row r="399" spans="1:50" x14ac:dyDescent="0.3">
      <c r="A399">
        <v>1661833</v>
      </c>
      <c r="D399" s="12">
        <v>45757</v>
      </c>
      <c r="F399" t="s">
        <v>2926</v>
      </c>
      <c r="H399" t="s">
        <v>875</v>
      </c>
      <c r="I399" t="s">
        <v>875</v>
      </c>
      <c r="J399" t="s">
        <v>4479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964</v>
      </c>
      <c r="AK399" t="s">
        <v>859</v>
      </c>
      <c r="AL399" t="s">
        <v>964</v>
      </c>
      <c r="AM399" t="s">
        <v>859</v>
      </c>
      <c r="AN399" s="13">
        <v>0.02</v>
      </c>
      <c r="AO399" s="14">
        <v>20250003281561</v>
      </c>
      <c r="AP399" s="12">
        <v>45757</v>
      </c>
      <c r="AU399" s="25">
        <v>1533180</v>
      </c>
      <c r="AX399">
        <f t="shared" si="6"/>
        <v>0</v>
      </c>
    </row>
    <row r="400" spans="1:50" x14ac:dyDescent="0.3">
      <c r="A400">
        <v>1661833</v>
      </c>
      <c r="D400" s="12">
        <v>45757</v>
      </c>
      <c r="F400" t="s">
        <v>2926</v>
      </c>
      <c r="H400" t="s">
        <v>875</v>
      </c>
      <c r="I400" t="s">
        <v>875</v>
      </c>
      <c r="J400" t="s">
        <v>4479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20250003281563</v>
      </c>
      <c r="AP400" s="12">
        <v>45757</v>
      </c>
      <c r="AU400" s="25">
        <v>1536833</v>
      </c>
      <c r="AX400">
        <f t="shared" si="6"/>
        <v>0</v>
      </c>
    </row>
    <row r="401" spans="1:50" x14ac:dyDescent="0.3">
      <c r="A401">
        <v>1661833</v>
      </c>
      <c r="D401" s="12">
        <v>45757</v>
      </c>
      <c r="F401" t="s">
        <v>2926</v>
      </c>
      <c r="H401" t="s">
        <v>875</v>
      </c>
      <c r="I401" t="s">
        <v>875</v>
      </c>
      <c r="J401" t="s">
        <v>4479</v>
      </c>
      <c r="K401">
        <v>996866969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858</v>
      </c>
      <c r="AH401" t="s">
        <v>859</v>
      </c>
      <c r="AJ401" t="s">
        <v>966</v>
      </c>
      <c r="AK401" t="s">
        <v>859</v>
      </c>
      <c r="AL401" t="s">
        <v>966</v>
      </c>
      <c r="AM401" t="s">
        <v>859</v>
      </c>
      <c r="AN401" s="13">
        <v>0.01</v>
      </c>
      <c r="AO401" s="14">
        <v>20250003281565</v>
      </c>
      <c r="AP401" s="12">
        <v>45757</v>
      </c>
      <c r="AU401" s="25">
        <v>1569216</v>
      </c>
      <c r="AX401">
        <f t="shared" si="6"/>
        <v>0</v>
      </c>
    </row>
    <row r="402" spans="1:50" x14ac:dyDescent="0.3">
      <c r="A402">
        <v>1661833</v>
      </c>
      <c r="D402" s="12">
        <v>45757</v>
      </c>
      <c r="F402" t="s">
        <v>2926</v>
      </c>
      <c r="H402" t="s">
        <v>875</v>
      </c>
      <c r="I402" t="s">
        <v>875</v>
      </c>
      <c r="J402" t="s">
        <v>4479</v>
      </c>
      <c r="K402">
        <v>996866969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858</v>
      </c>
      <c r="AH402" t="s">
        <v>859</v>
      </c>
      <c r="AJ402" t="s">
        <v>1310</v>
      </c>
      <c r="AK402" t="s">
        <v>859</v>
      </c>
      <c r="AL402" t="s">
        <v>1310</v>
      </c>
      <c r="AM402" t="s">
        <v>859</v>
      </c>
      <c r="AN402" s="13">
        <v>0.09</v>
      </c>
      <c r="AO402" s="14">
        <v>20250003281569</v>
      </c>
      <c r="AP402" s="12">
        <v>45757</v>
      </c>
      <c r="AU402" s="29">
        <v>1601089</v>
      </c>
      <c r="AX402">
        <f t="shared" si="6"/>
        <v>0</v>
      </c>
    </row>
    <row r="403" spans="1:50" x14ac:dyDescent="0.3">
      <c r="A403">
        <v>1661833</v>
      </c>
      <c r="D403" s="12">
        <v>45757</v>
      </c>
      <c r="F403" t="s">
        <v>2926</v>
      </c>
      <c r="H403" t="s">
        <v>875</v>
      </c>
      <c r="I403" t="s">
        <v>875</v>
      </c>
      <c r="J403" t="s">
        <v>4479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966</v>
      </c>
      <c r="AK403" t="s">
        <v>859</v>
      </c>
      <c r="AL403" t="s">
        <v>966</v>
      </c>
      <c r="AM403" t="s">
        <v>859</v>
      </c>
      <c r="AN403" s="13">
        <v>0.01</v>
      </c>
      <c r="AO403" s="14">
        <v>20250003281573</v>
      </c>
      <c r="AP403" s="12">
        <v>45757</v>
      </c>
      <c r="AU403" s="29">
        <v>1683432</v>
      </c>
      <c r="AX403">
        <f t="shared" si="6"/>
        <v>0</v>
      </c>
    </row>
    <row r="404" spans="1:50" x14ac:dyDescent="0.3">
      <c r="A404">
        <v>1661833</v>
      </c>
      <c r="D404" s="12">
        <v>45757</v>
      </c>
      <c r="F404" t="s">
        <v>2926</v>
      </c>
      <c r="H404" t="s">
        <v>875</v>
      </c>
      <c r="I404" t="s">
        <v>875</v>
      </c>
      <c r="J404" t="s">
        <v>4479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966</v>
      </c>
      <c r="AK404" t="s">
        <v>859</v>
      </c>
      <c r="AL404" t="s">
        <v>966</v>
      </c>
      <c r="AM404" t="s">
        <v>859</v>
      </c>
      <c r="AN404" s="13">
        <v>0.01</v>
      </c>
      <c r="AO404" s="14">
        <v>20250003281577</v>
      </c>
      <c r="AP404" s="12">
        <v>45757</v>
      </c>
      <c r="AU404" s="25">
        <v>1824000</v>
      </c>
      <c r="AX404">
        <f t="shared" si="6"/>
        <v>0</v>
      </c>
    </row>
    <row r="405" spans="1:50" x14ac:dyDescent="0.3">
      <c r="A405">
        <v>1661833</v>
      </c>
      <c r="D405" s="12">
        <v>45757</v>
      </c>
      <c r="F405" t="s">
        <v>2926</v>
      </c>
      <c r="H405" t="s">
        <v>875</v>
      </c>
      <c r="I405" t="s">
        <v>875</v>
      </c>
      <c r="J405" t="s">
        <v>4479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966</v>
      </c>
      <c r="AK405" t="s">
        <v>859</v>
      </c>
      <c r="AL405" t="s">
        <v>966</v>
      </c>
      <c r="AM405" t="s">
        <v>859</v>
      </c>
      <c r="AN405" s="13">
        <v>0.01</v>
      </c>
      <c r="AO405" s="14">
        <v>20250003281580</v>
      </c>
      <c r="AP405" s="12">
        <v>45757</v>
      </c>
      <c r="AU405" s="25">
        <v>1907490</v>
      </c>
      <c r="AX405">
        <f t="shared" si="6"/>
        <v>0</v>
      </c>
    </row>
    <row r="406" spans="1:50" x14ac:dyDescent="0.3">
      <c r="A406">
        <v>1661833</v>
      </c>
      <c r="D406" s="12">
        <v>45757</v>
      </c>
      <c r="F406" t="s">
        <v>2926</v>
      </c>
      <c r="H406" t="s">
        <v>875</v>
      </c>
      <c r="I406" t="s">
        <v>875</v>
      </c>
      <c r="J406" t="s">
        <v>4479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20250003281584</v>
      </c>
      <c r="AP406" s="12">
        <v>45757</v>
      </c>
      <c r="AU406" s="25">
        <v>1911618</v>
      </c>
      <c r="AX406">
        <f t="shared" si="6"/>
        <v>0</v>
      </c>
    </row>
    <row r="407" spans="1:50" x14ac:dyDescent="0.3">
      <c r="A407">
        <v>1661833</v>
      </c>
      <c r="D407" s="12">
        <v>45757</v>
      </c>
      <c r="F407" t="s">
        <v>2926</v>
      </c>
      <c r="H407" t="s">
        <v>875</v>
      </c>
      <c r="I407" t="s">
        <v>875</v>
      </c>
      <c r="J407" t="s">
        <v>4479</v>
      </c>
      <c r="K407">
        <v>996866969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858</v>
      </c>
      <c r="AH407" t="s">
        <v>859</v>
      </c>
      <c r="AJ407" t="s">
        <v>964</v>
      </c>
      <c r="AK407" t="s">
        <v>859</v>
      </c>
      <c r="AL407" t="s">
        <v>964</v>
      </c>
      <c r="AM407" t="s">
        <v>859</v>
      </c>
      <c r="AN407" s="13">
        <v>0.02</v>
      </c>
      <c r="AO407" s="14">
        <v>20250003281588</v>
      </c>
      <c r="AP407" s="12">
        <v>45757</v>
      </c>
      <c r="AU407" s="25">
        <v>2068567</v>
      </c>
      <c r="AX407">
        <f t="shared" si="6"/>
        <v>0</v>
      </c>
    </row>
    <row r="408" spans="1:50" x14ac:dyDescent="0.3">
      <c r="A408">
        <v>1661833</v>
      </c>
      <c r="D408" s="12">
        <v>45757</v>
      </c>
      <c r="F408" t="s">
        <v>2926</v>
      </c>
      <c r="H408" t="s">
        <v>875</v>
      </c>
      <c r="I408" t="s">
        <v>875</v>
      </c>
      <c r="J408" t="s">
        <v>4479</v>
      </c>
      <c r="K408">
        <v>996866969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858</v>
      </c>
      <c r="AH408" t="s">
        <v>859</v>
      </c>
      <c r="AJ408" t="s">
        <v>964</v>
      </c>
      <c r="AK408" t="s">
        <v>859</v>
      </c>
      <c r="AL408" t="s">
        <v>964</v>
      </c>
      <c r="AM408" t="s">
        <v>859</v>
      </c>
      <c r="AN408" s="13">
        <v>0.02</v>
      </c>
      <c r="AO408" s="14">
        <v>20250003281592</v>
      </c>
      <c r="AP408" s="12">
        <v>45757</v>
      </c>
      <c r="AU408" s="25">
        <v>2090296</v>
      </c>
      <c r="AX408">
        <f t="shared" si="6"/>
        <v>0</v>
      </c>
    </row>
    <row r="409" spans="1:50" x14ac:dyDescent="0.3">
      <c r="A409">
        <v>1661833</v>
      </c>
      <c r="D409" s="12">
        <v>45757</v>
      </c>
      <c r="F409" t="s">
        <v>2926</v>
      </c>
      <c r="H409" t="s">
        <v>875</v>
      </c>
      <c r="I409" t="s">
        <v>875</v>
      </c>
      <c r="J409" t="s">
        <v>4479</v>
      </c>
      <c r="K409">
        <v>996866969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858</v>
      </c>
      <c r="AH409" t="s">
        <v>859</v>
      </c>
      <c r="AJ409" t="s">
        <v>966</v>
      </c>
      <c r="AK409" t="s">
        <v>859</v>
      </c>
      <c r="AL409" t="s">
        <v>966</v>
      </c>
      <c r="AM409" t="s">
        <v>859</v>
      </c>
      <c r="AN409" s="13">
        <v>0.01</v>
      </c>
      <c r="AO409" s="14">
        <v>20250003281596</v>
      </c>
      <c r="AP409" s="12">
        <v>45757</v>
      </c>
      <c r="AU409" s="25">
        <v>2090310</v>
      </c>
      <c r="AX409">
        <f t="shared" si="6"/>
        <v>0</v>
      </c>
    </row>
    <row r="410" spans="1:50" x14ac:dyDescent="0.3">
      <c r="A410">
        <v>1661833</v>
      </c>
      <c r="D410" s="12">
        <v>45757</v>
      </c>
      <c r="F410" t="s">
        <v>2926</v>
      </c>
      <c r="H410" t="s">
        <v>875</v>
      </c>
      <c r="I410" t="s">
        <v>875</v>
      </c>
      <c r="J410" t="s">
        <v>4479</v>
      </c>
      <c r="K410">
        <v>996866969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858</v>
      </c>
      <c r="AH410" t="s">
        <v>859</v>
      </c>
      <c r="AJ410" t="s">
        <v>964</v>
      </c>
      <c r="AK410" t="s">
        <v>859</v>
      </c>
      <c r="AL410" t="s">
        <v>964</v>
      </c>
      <c r="AM410" t="s">
        <v>859</v>
      </c>
      <c r="AN410" s="13">
        <v>0.02</v>
      </c>
      <c r="AO410" s="14">
        <v>20250003281600</v>
      </c>
      <c r="AP410" s="12">
        <v>45757</v>
      </c>
      <c r="AU410" s="25">
        <v>2090320</v>
      </c>
      <c r="AX410">
        <f t="shared" si="6"/>
        <v>0</v>
      </c>
    </row>
    <row r="411" spans="1:50" x14ac:dyDescent="0.3">
      <c r="A411">
        <v>1661833</v>
      </c>
      <c r="D411" s="12">
        <v>45757</v>
      </c>
      <c r="F411" t="s">
        <v>2926</v>
      </c>
      <c r="H411" t="s">
        <v>875</v>
      </c>
      <c r="I411" t="s">
        <v>875</v>
      </c>
      <c r="J411" t="s">
        <v>4479</v>
      </c>
      <c r="K411">
        <v>996866969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858</v>
      </c>
      <c r="AH411" t="s">
        <v>859</v>
      </c>
      <c r="AJ411" t="s">
        <v>964</v>
      </c>
      <c r="AK411" t="s">
        <v>859</v>
      </c>
      <c r="AL411" t="s">
        <v>964</v>
      </c>
      <c r="AM411" t="s">
        <v>859</v>
      </c>
      <c r="AN411" s="13">
        <v>0.02</v>
      </c>
      <c r="AO411" s="14">
        <v>20250003281605</v>
      </c>
      <c r="AP411" s="12">
        <v>45757</v>
      </c>
      <c r="AU411" s="25">
        <v>2090329</v>
      </c>
      <c r="AX411">
        <f t="shared" si="6"/>
        <v>0</v>
      </c>
    </row>
    <row r="412" spans="1:50" x14ac:dyDescent="0.3">
      <c r="A412">
        <v>1661833</v>
      </c>
      <c r="D412" s="12">
        <v>45757</v>
      </c>
      <c r="F412" t="s">
        <v>2926</v>
      </c>
      <c r="H412" t="s">
        <v>875</v>
      </c>
      <c r="I412" t="s">
        <v>875</v>
      </c>
      <c r="J412" t="s">
        <v>4479</v>
      </c>
      <c r="K412">
        <v>996866969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858</v>
      </c>
      <c r="AH412" t="s">
        <v>859</v>
      </c>
      <c r="AJ412" t="s">
        <v>966</v>
      </c>
      <c r="AK412" t="s">
        <v>859</v>
      </c>
      <c r="AL412" t="s">
        <v>966</v>
      </c>
      <c r="AM412" t="s">
        <v>859</v>
      </c>
      <c r="AN412" s="13">
        <v>0.01</v>
      </c>
      <c r="AO412" s="14">
        <v>20250003281613</v>
      </c>
      <c r="AP412" s="12">
        <v>45757</v>
      </c>
      <c r="AU412" s="25">
        <v>2090339</v>
      </c>
      <c r="AX412">
        <f t="shared" si="6"/>
        <v>0</v>
      </c>
    </row>
    <row r="413" spans="1:50" x14ac:dyDescent="0.3">
      <c r="A413">
        <v>2008567</v>
      </c>
      <c r="D413" s="12">
        <v>45757</v>
      </c>
      <c r="F413" t="s">
        <v>2926</v>
      </c>
      <c r="H413" t="s">
        <v>4749</v>
      </c>
      <c r="I413" t="s">
        <v>4750</v>
      </c>
      <c r="J413" t="s">
        <v>2962</v>
      </c>
      <c r="K413">
        <v>181191766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858</v>
      </c>
      <c r="AH413" t="s">
        <v>859</v>
      </c>
      <c r="AJ413" t="s">
        <v>964</v>
      </c>
      <c r="AK413" t="s">
        <v>859</v>
      </c>
      <c r="AL413" t="s">
        <v>964</v>
      </c>
      <c r="AM413" t="s">
        <v>859</v>
      </c>
      <c r="AN413" s="13">
        <v>0.02</v>
      </c>
      <c r="AO413" s="14">
        <v>20250003281617</v>
      </c>
      <c r="AP413" s="12">
        <v>45757</v>
      </c>
      <c r="AU413" s="25">
        <v>2090341</v>
      </c>
      <c r="AX413">
        <f t="shared" si="6"/>
        <v>0</v>
      </c>
    </row>
    <row r="414" spans="1:50" x14ac:dyDescent="0.3">
      <c r="A414">
        <v>2008568</v>
      </c>
      <c r="D414" s="12">
        <v>45757</v>
      </c>
      <c r="F414" t="s">
        <v>2926</v>
      </c>
      <c r="H414" t="s">
        <v>4749</v>
      </c>
      <c r="I414" t="s">
        <v>4751</v>
      </c>
      <c r="J414" t="s">
        <v>2962</v>
      </c>
      <c r="K414">
        <v>181191766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858</v>
      </c>
      <c r="AH414" t="s">
        <v>859</v>
      </c>
      <c r="AJ414" t="s">
        <v>966</v>
      </c>
      <c r="AK414" t="s">
        <v>859</v>
      </c>
      <c r="AL414" t="s">
        <v>966</v>
      </c>
      <c r="AM414" t="s">
        <v>859</v>
      </c>
      <c r="AN414" s="13">
        <v>0.01</v>
      </c>
      <c r="AO414" s="14">
        <v>20250003281618</v>
      </c>
      <c r="AP414" s="12">
        <v>45757</v>
      </c>
      <c r="AU414" s="25">
        <v>2090342</v>
      </c>
      <c r="AX414">
        <f t="shared" si="6"/>
        <v>0</v>
      </c>
    </row>
    <row r="415" spans="1:50" x14ac:dyDescent="0.3">
      <c r="A415">
        <v>2008569</v>
      </c>
      <c r="D415" s="12">
        <v>45757</v>
      </c>
      <c r="F415" t="s">
        <v>2926</v>
      </c>
      <c r="H415" t="s">
        <v>4752</v>
      </c>
      <c r="I415" t="s">
        <v>3234</v>
      </c>
      <c r="J415" t="s">
        <v>2962</v>
      </c>
      <c r="K415">
        <v>131205110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858</v>
      </c>
      <c r="AH415" t="s">
        <v>859</v>
      </c>
      <c r="AJ415" t="s">
        <v>966</v>
      </c>
      <c r="AK415" t="s">
        <v>859</v>
      </c>
      <c r="AL415" t="s">
        <v>966</v>
      </c>
      <c r="AM415" t="s">
        <v>859</v>
      </c>
      <c r="AN415" s="13">
        <v>0.01</v>
      </c>
      <c r="AO415" s="14">
        <v>20250003281619</v>
      </c>
      <c r="AP415" s="12">
        <v>45757</v>
      </c>
      <c r="AU415" s="25">
        <v>2090353</v>
      </c>
      <c r="AX415">
        <f t="shared" si="6"/>
        <v>0</v>
      </c>
    </row>
    <row r="416" spans="1:50" x14ac:dyDescent="0.3">
      <c r="A416">
        <v>410272</v>
      </c>
      <c r="B416" s="12">
        <v>45679</v>
      </c>
      <c r="C416" s="12">
        <v>45763</v>
      </c>
      <c r="D416" s="12">
        <v>45819</v>
      </c>
      <c r="E416">
        <v>85</v>
      </c>
      <c r="F416" t="s">
        <v>2926</v>
      </c>
      <c r="G416" t="s">
        <v>861</v>
      </c>
      <c r="H416" t="s">
        <v>875</v>
      </c>
      <c r="I416" t="s">
        <v>875</v>
      </c>
      <c r="J416" t="s">
        <v>2969</v>
      </c>
      <c r="K416">
        <v>996866969</v>
      </c>
      <c r="L416" t="s">
        <v>291</v>
      </c>
      <c r="M416" t="s">
        <v>863</v>
      </c>
      <c r="N416">
        <v>3331</v>
      </c>
      <c r="O416">
        <v>3337</v>
      </c>
      <c r="P416">
        <v>0</v>
      </c>
      <c r="Q416">
        <v>6</v>
      </c>
      <c r="R416">
        <v>0</v>
      </c>
      <c r="S416" t="s">
        <v>865</v>
      </c>
      <c r="T416" t="s">
        <v>1182</v>
      </c>
      <c r="U416" t="s">
        <v>1047</v>
      </c>
      <c r="AD416" t="s">
        <v>1047</v>
      </c>
      <c r="AE416" t="s">
        <v>1620</v>
      </c>
      <c r="AG416" t="s">
        <v>1183</v>
      </c>
      <c r="AH416" t="s">
        <v>870</v>
      </c>
      <c r="AI416" t="s">
        <v>1035</v>
      </c>
      <c r="AK416" t="s">
        <v>859</v>
      </c>
      <c r="AL416" t="s">
        <v>2157</v>
      </c>
      <c r="AM416" t="s">
        <v>859</v>
      </c>
      <c r="AN416" s="13">
        <v>7.84</v>
      </c>
      <c r="AO416" s="14">
        <v>20250003893228</v>
      </c>
      <c r="AP416" s="12">
        <v>45777</v>
      </c>
      <c r="AU416" s="25">
        <v>2105404</v>
      </c>
      <c r="AX416">
        <f t="shared" si="6"/>
        <v>0</v>
      </c>
    </row>
    <row r="417" spans="1:50" x14ac:dyDescent="0.3">
      <c r="A417">
        <v>410274</v>
      </c>
      <c r="B417" s="12">
        <v>45679</v>
      </c>
      <c r="C417" s="12">
        <v>45763</v>
      </c>
      <c r="D417" s="12">
        <v>45819</v>
      </c>
      <c r="E417">
        <v>85</v>
      </c>
      <c r="F417" t="s">
        <v>2926</v>
      </c>
      <c r="G417" t="s">
        <v>861</v>
      </c>
      <c r="H417" t="s">
        <v>875</v>
      </c>
      <c r="I417" t="s">
        <v>875</v>
      </c>
      <c r="J417" t="s">
        <v>2969</v>
      </c>
      <c r="K417">
        <v>996866969</v>
      </c>
      <c r="L417" t="s">
        <v>292</v>
      </c>
      <c r="M417" t="s">
        <v>863</v>
      </c>
      <c r="N417">
        <v>590</v>
      </c>
      <c r="O417">
        <v>590</v>
      </c>
      <c r="P417" t="s">
        <v>1601</v>
      </c>
      <c r="Q417">
        <v>0</v>
      </c>
      <c r="R417">
        <v>0</v>
      </c>
      <c r="S417" t="s">
        <v>865</v>
      </c>
      <c r="T417" t="s">
        <v>1549</v>
      </c>
      <c r="U417" t="s">
        <v>1529</v>
      </c>
      <c r="AD417" t="s">
        <v>1529</v>
      </c>
      <c r="AE417" t="s">
        <v>1620</v>
      </c>
      <c r="AG417" t="s">
        <v>1558</v>
      </c>
      <c r="AH417" t="s">
        <v>1034</v>
      </c>
      <c r="AI417" t="s">
        <v>1621</v>
      </c>
      <c r="AK417" t="s">
        <v>859</v>
      </c>
      <c r="AL417" t="s">
        <v>3132</v>
      </c>
      <c r="AM417" t="s">
        <v>859</v>
      </c>
      <c r="AN417" s="13">
        <v>7.63</v>
      </c>
      <c r="AO417" s="14">
        <v>20250003893229</v>
      </c>
      <c r="AP417" s="12">
        <v>45777</v>
      </c>
      <c r="AU417" s="25">
        <v>2110542</v>
      </c>
      <c r="AX417">
        <f t="shared" si="6"/>
        <v>0</v>
      </c>
    </row>
    <row r="418" spans="1:50" x14ac:dyDescent="0.3">
      <c r="A418">
        <v>1382925</v>
      </c>
      <c r="B418" s="12">
        <v>45679</v>
      </c>
      <c r="C418" s="12">
        <v>45763</v>
      </c>
      <c r="D418" s="12">
        <v>45819</v>
      </c>
      <c r="E418">
        <v>85</v>
      </c>
      <c r="F418" t="s">
        <v>2926</v>
      </c>
      <c r="G418" t="s">
        <v>861</v>
      </c>
      <c r="H418" t="s">
        <v>875</v>
      </c>
      <c r="I418" t="s">
        <v>875</v>
      </c>
      <c r="J418" t="s">
        <v>2969</v>
      </c>
      <c r="K418">
        <v>996866969</v>
      </c>
      <c r="L418" t="s">
        <v>310</v>
      </c>
      <c r="M418" t="s">
        <v>863</v>
      </c>
      <c r="N418">
        <v>130</v>
      </c>
      <c r="O418">
        <v>137</v>
      </c>
      <c r="P418">
        <v>0</v>
      </c>
      <c r="Q418">
        <v>7</v>
      </c>
      <c r="R418">
        <v>0</v>
      </c>
      <c r="S418" t="s">
        <v>865</v>
      </c>
      <c r="T418" t="s">
        <v>931</v>
      </c>
      <c r="U418" t="s">
        <v>1493</v>
      </c>
      <c r="AD418" t="s">
        <v>1493</v>
      </c>
      <c r="AE418" t="s">
        <v>1620</v>
      </c>
      <c r="AG418" t="s">
        <v>1276</v>
      </c>
      <c r="AH418" t="s">
        <v>1157</v>
      </c>
      <c r="AI418" t="s">
        <v>1402</v>
      </c>
      <c r="AK418" t="s">
        <v>859</v>
      </c>
      <c r="AL418" t="s">
        <v>3189</v>
      </c>
      <c r="AM418" t="s">
        <v>859</v>
      </c>
      <c r="AN418" s="13">
        <v>8.56</v>
      </c>
      <c r="AO418" s="14">
        <v>20250003897355</v>
      </c>
      <c r="AP418" s="12">
        <v>45777</v>
      </c>
      <c r="AU418" s="25">
        <v>2137225</v>
      </c>
      <c r="AX418">
        <f t="shared" si="6"/>
        <v>0</v>
      </c>
    </row>
    <row r="419" spans="1:50" x14ac:dyDescent="0.3">
      <c r="A419">
        <v>1136173</v>
      </c>
      <c r="B419" s="12">
        <v>45626</v>
      </c>
      <c r="C419" s="12">
        <v>45764</v>
      </c>
      <c r="D419" s="12">
        <v>45812</v>
      </c>
      <c r="E419">
        <v>139</v>
      </c>
      <c r="F419" t="s">
        <v>2926</v>
      </c>
      <c r="G419" t="s">
        <v>861</v>
      </c>
      <c r="H419" t="s">
        <v>875</v>
      </c>
      <c r="I419" t="s">
        <v>875</v>
      </c>
      <c r="J419" t="s">
        <v>2972</v>
      </c>
      <c r="K419">
        <v>996866969</v>
      </c>
      <c r="L419">
        <v>0</v>
      </c>
      <c r="M419" t="s">
        <v>968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865</v>
      </c>
      <c r="AE419" t="s">
        <v>4753</v>
      </c>
      <c r="AH419" t="s">
        <v>859</v>
      </c>
      <c r="AI419" t="s">
        <v>2111</v>
      </c>
      <c r="AK419" t="s">
        <v>859</v>
      </c>
      <c r="AL419" t="s">
        <v>4754</v>
      </c>
      <c r="AM419" t="s">
        <v>859</v>
      </c>
      <c r="AN419" s="13">
        <v>25.84</v>
      </c>
      <c r="AO419" s="14">
        <v>20250003715148</v>
      </c>
      <c r="AP419" s="12">
        <v>45771</v>
      </c>
      <c r="AU419" s="25">
        <v>2137228</v>
      </c>
      <c r="AX419">
        <f t="shared" si="6"/>
        <v>0</v>
      </c>
    </row>
    <row r="420" spans="1:50" x14ac:dyDescent="0.3">
      <c r="A420">
        <v>1287866</v>
      </c>
      <c r="B420" s="12">
        <v>45626</v>
      </c>
      <c r="C420" s="12">
        <v>45764</v>
      </c>
      <c r="D420" s="12">
        <v>45812</v>
      </c>
      <c r="E420">
        <v>139</v>
      </c>
      <c r="F420" t="s">
        <v>2926</v>
      </c>
      <c r="G420" t="s">
        <v>861</v>
      </c>
      <c r="H420" t="s">
        <v>875</v>
      </c>
      <c r="I420" t="s">
        <v>875</v>
      </c>
      <c r="J420" t="s">
        <v>2976</v>
      </c>
      <c r="K420">
        <v>996866969</v>
      </c>
      <c r="L420">
        <v>0</v>
      </c>
      <c r="M420" t="s">
        <v>863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865</v>
      </c>
      <c r="AE420" t="s">
        <v>3455</v>
      </c>
      <c r="AH420" t="s">
        <v>859</v>
      </c>
      <c r="AI420" t="s">
        <v>1494</v>
      </c>
      <c r="AK420" t="s">
        <v>859</v>
      </c>
      <c r="AL420" t="s">
        <v>4208</v>
      </c>
      <c r="AM420" t="s">
        <v>859</v>
      </c>
      <c r="AN420" s="13">
        <v>5.74</v>
      </c>
      <c r="AO420" s="14">
        <v>20250003715487</v>
      </c>
      <c r="AP420" s="12">
        <v>45771</v>
      </c>
      <c r="AU420" s="25">
        <v>2137231</v>
      </c>
      <c r="AX420">
        <f t="shared" si="6"/>
        <v>0</v>
      </c>
    </row>
    <row r="421" spans="1:50" x14ac:dyDescent="0.3">
      <c r="A421">
        <v>40884</v>
      </c>
      <c r="B421" s="12">
        <v>45619</v>
      </c>
      <c r="C421" s="12">
        <v>45761</v>
      </c>
      <c r="D421" s="12">
        <v>45812</v>
      </c>
      <c r="E421">
        <v>143</v>
      </c>
      <c r="F421" t="s">
        <v>2926</v>
      </c>
      <c r="G421" t="s">
        <v>861</v>
      </c>
      <c r="H421" t="s">
        <v>875</v>
      </c>
      <c r="I421" t="s">
        <v>875</v>
      </c>
      <c r="J421" t="s">
        <v>1424</v>
      </c>
      <c r="K421">
        <v>996866969</v>
      </c>
      <c r="L421" t="s">
        <v>3975</v>
      </c>
      <c r="M421" t="s">
        <v>863</v>
      </c>
      <c r="N421">
        <v>1510</v>
      </c>
      <c r="O421">
        <v>1510</v>
      </c>
      <c r="P421" t="s">
        <v>4755</v>
      </c>
      <c r="Q421">
        <v>0</v>
      </c>
      <c r="R421">
        <v>0</v>
      </c>
      <c r="S421" t="s">
        <v>865</v>
      </c>
      <c r="T421" t="s">
        <v>3217</v>
      </c>
      <c r="U421" t="s">
        <v>1645</v>
      </c>
      <c r="AD421" t="s">
        <v>1645</v>
      </c>
      <c r="AE421" t="s">
        <v>2002</v>
      </c>
      <c r="AG421" t="s">
        <v>1974</v>
      </c>
      <c r="AH421" t="s">
        <v>2112</v>
      </c>
      <c r="AI421" t="s">
        <v>2932</v>
      </c>
      <c r="AK421" t="s">
        <v>859</v>
      </c>
      <c r="AL421" t="s">
        <v>2048</v>
      </c>
      <c r="AM421" t="s">
        <v>859</v>
      </c>
      <c r="AN421" s="13">
        <v>12.77</v>
      </c>
      <c r="AO421" s="14">
        <v>20250003712506</v>
      </c>
      <c r="AP421" s="12">
        <v>45771</v>
      </c>
      <c r="AU421" s="25">
        <v>2152638</v>
      </c>
      <c r="AX421">
        <f t="shared" si="6"/>
        <v>0</v>
      </c>
    </row>
    <row r="422" spans="1:50" x14ac:dyDescent="0.3">
      <c r="A422">
        <v>1808545</v>
      </c>
      <c r="B422" s="12">
        <v>45538</v>
      </c>
      <c r="C422" s="12">
        <v>45761</v>
      </c>
      <c r="D422" s="12">
        <v>45812</v>
      </c>
      <c r="E422">
        <v>224</v>
      </c>
      <c r="F422" t="s">
        <v>2926</v>
      </c>
      <c r="G422" t="s">
        <v>861</v>
      </c>
      <c r="H422" t="s">
        <v>875</v>
      </c>
      <c r="I422" t="s">
        <v>875</v>
      </c>
      <c r="J422" t="s">
        <v>1424</v>
      </c>
      <c r="K422">
        <v>996866969</v>
      </c>
      <c r="L422" t="s">
        <v>463</v>
      </c>
      <c r="M422" t="s">
        <v>863</v>
      </c>
      <c r="N422">
        <v>1</v>
      </c>
      <c r="O422">
        <v>1</v>
      </c>
      <c r="P422" t="s">
        <v>4756</v>
      </c>
      <c r="Q422">
        <v>0</v>
      </c>
      <c r="R422">
        <v>0</v>
      </c>
      <c r="S422" t="s">
        <v>865</v>
      </c>
      <c r="T422" t="s">
        <v>3397</v>
      </c>
      <c r="U422" t="s">
        <v>1626</v>
      </c>
      <c r="AD422" t="s">
        <v>1626</v>
      </c>
      <c r="AE422" t="s">
        <v>4757</v>
      </c>
      <c r="AG422" t="s">
        <v>4036</v>
      </c>
      <c r="AH422" t="s">
        <v>1485</v>
      </c>
      <c r="AI422" t="s">
        <v>1602</v>
      </c>
      <c r="AK422" t="s">
        <v>1310</v>
      </c>
      <c r="AL422" t="s">
        <v>4758</v>
      </c>
      <c r="AM422" t="s">
        <v>859</v>
      </c>
      <c r="AN422" s="13">
        <v>20.11</v>
      </c>
      <c r="AO422" s="14">
        <v>20250003716617</v>
      </c>
      <c r="AP422" s="12">
        <v>45771</v>
      </c>
      <c r="AU422" s="25">
        <v>2210088</v>
      </c>
      <c r="AX422">
        <f t="shared" si="6"/>
        <v>0</v>
      </c>
    </row>
    <row r="423" spans="1:50" x14ac:dyDescent="0.3">
      <c r="A423">
        <v>1808546</v>
      </c>
      <c r="B423" s="12">
        <v>45619</v>
      </c>
      <c r="C423" s="12">
        <v>45761</v>
      </c>
      <c r="D423" s="12">
        <v>45812</v>
      </c>
      <c r="E423">
        <v>143</v>
      </c>
      <c r="F423" t="s">
        <v>2926</v>
      </c>
      <c r="G423" t="s">
        <v>861</v>
      </c>
      <c r="H423" t="s">
        <v>875</v>
      </c>
      <c r="I423" t="s">
        <v>875</v>
      </c>
      <c r="J423" t="s">
        <v>1424</v>
      </c>
      <c r="K423">
        <v>996866969</v>
      </c>
      <c r="L423" t="s">
        <v>3980</v>
      </c>
      <c r="M423" t="s">
        <v>863</v>
      </c>
      <c r="N423">
        <v>490</v>
      </c>
      <c r="O423">
        <v>490</v>
      </c>
      <c r="P423" t="s">
        <v>4755</v>
      </c>
      <c r="Q423">
        <v>0</v>
      </c>
      <c r="R423">
        <v>0</v>
      </c>
      <c r="S423" t="s">
        <v>865</v>
      </c>
      <c r="T423" t="s">
        <v>3217</v>
      </c>
      <c r="U423" t="s">
        <v>1645</v>
      </c>
      <c r="AD423" t="s">
        <v>1645</v>
      </c>
      <c r="AE423" t="s">
        <v>2002</v>
      </c>
      <c r="AG423" t="s">
        <v>1974</v>
      </c>
      <c r="AH423" t="s">
        <v>2112</v>
      </c>
      <c r="AI423" t="s">
        <v>2932</v>
      </c>
      <c r="AK423" t="s">
        <v>859</v>
      </c>
      <c r="AL423" t="s">
        <v>2048</v>
      </c>
      <c r="AM423" t="s">
        <v>859</v>
      </c>
      <c r="AN423" s="13">
        <v>12.77</v>
      </c>
      <c r="AO423" s="14">
        <v>20250003716618</v>
      </c>
      <c r="AP423" s="12">
        <v>45771</v>
      </c>
      <c r="AU423" s="25">
        <v>2298763</v>
      </c>
      <c r="AX423">
        <f t="shared" si="6"/>
        <v>0</v>
      </c>
    </row>
    <row r="424" spans="1:50" x14ac:dyDescent="0.3">
      <c r="A424">
        <v>1808547</v>
      </c>
      <c r="B424" s="12">
        <v>45619</v>
      </c>
      <c r="C424" s="12">
        <v>45761</v>
      </c>
      <c r="D424" s="12">
        <v>45812</v>
      </c>
      <c r="E424">
        <v>143</v>
      </c>
      <c r="F424" t="s">
        <v>2926</v>
      </c>
      <c r="G424" t="s">
        <v>861</v>
      </c>
      <c r="H424" t="s">
        <v>875</v>
      </c>
      <c r="I424" t="s">
        <v>875</v>
      </c>
      <c r="J424" t="s">
        <v>1424</v>
      </c>
      <c r="K424">
        <v>996866969</v>
      </c>
      <c r="L424" t="s">
        <v>511</v>
      </c>
      <c r="M424" t="s">
        <v>863</v>
      </c>
      <c r="N424">
        <v>0</v>
      </c>
      <c r="O424">
        <v>0</v>
      </c>
      <c r="P424" t="s">
        <v>4755</v>
      </c>
      <c r="Q424">
        <v>0</v>
      </c>
      <c r="R424">
        <v>0</v>
      </c>
      <c r="S424" t="s">
        <v>865</v>
      </c>
      <c r="T424" t="s">
        <v>3217</v>
      </c>
      <c r="U424" t="s">
        <v>1645</v>
      </c>
      <c r="AD424" t="s">
        <v>1645</v>
      </c>
      <c r="AE424" t="s">
        <v>2002</v>
      </c>
      <c r="AG424" t="s">
        <v>1974</v>
      </c>
      <c r="AH424" t="s">
        <v>2112</v>
      </c>
      <c r="AI424" t="s">
        <v>2932</v>
      </c>
      <c r="AK424" t="s">
        <v>859</v>
      </c>
      <c r="AL424" t="s">
        <v>2048</v>
      </c>
      <c r="AM424" t="s">
        <v>859</v>
      </c>
      <c r="AN424" s="13">
        <v>12.77</v>
      </c>
      <c r="AO424" s="14">
        <v>20250003716619</v>
      </c>
      <c r="AP424" s="12">
        <v>45771</v>
      </c>
      <c r="AU424" s="25">
        <v>8619272</v>
      </c>
      <c r="AX424">
        <f t="shared" si="6"/>
        <v>0</v>
      </c>
    </row>
    <row r="425" spans="1:50" x14ac:dyDescent="0.3">
      <c r="A425">
        <v>1808548</v>
      </c>
      <c r="B425" s="12">
        <v>45619</v>
      </c>
      <c r="C425" s="12">
        <v>45761</v>
      </c>
      <c r="D425" s="12">
        <v>45812</v>
      </c>
      <c r="E425">
        <v>143</v>
      </c>
      <c r="F425" t="s">
        <v>2926</v>
      </c>
      <c r="G425" t="s">
        <v>861</v>
      </c>
      <c r="H425" t="s">
        <v>875</v>
      </c>
      <c r="I425" t="s">
        <v>875</v>
      </c>
      <c r="J425" t="s">
        <v>1424</v>
      </c>
      <c r="K425">
        <v>996866969</v>
      </c>
      <c r="L425" t="s">
        <v>3985</v>
      </c>
      <c r="M425" t="s">
        <v>863</v>
      </c>
      <c r="N425">
        <v>0</v>
      </c>
      <c r="O425">
        <v>0</v>
      </c>
      <c r="P425" t="s">
        <v>4755</v>
      </c>
      <c r="Q425">
        <v>0</v>
      </c>
      <c r="R425">
        <v>0</v>
      </c>
      <c r="S425" t="s">
        <v>865</v>
      </c>
      <c r="T425" t="s">
        <v>3217</v>
      </c>
      <c r="U425" t="s">
        <v>1645</v>
      </c>
      <c r="AD425" t="s">
        <v>1645</v>
      </c>
      <c r="AE425" t="s">
        <v>2002</v>
      </c>
      <c r="AG425" t="s">
        <v>1974</v>
      </c>
      <c r="AH425" t="s">
        <v>2112</v>
      </c>
      <c r="AI425" t="s">
        <v>2932</v>
      </c>
      <c r="AK425" t="s">
        <v>859</v>
      </c>
      <c r="AL425" t="s">
        <v>2048</v>
      </c>
      <c r="AM425" t="s">
        <v>859</v>
      </c>
      <c r="AN425" s="13">
        <v>12.77</v>
      </c>
      <c r="AO425" s="14">
        <v>20250003716620</v>
      </c>
      <c r="AP425" s="12">
        <v>45771</v>
      </c>
      <c r="AU425" s="25">
        <v>8785915</v>
      </c>
      <c r="AX425">
        <f t="shared" si="6"/>
        <v>0</v>
      </c>
    </row>
    <row r="426" spans="1:50" x14ac:dyDescent="0.3">
      <c r="A426">
        <v>1808549</v>
      </c>
      <c r="B426" s="12">
        <v>45626</v>
      </c>
      <c r="C426" s="12">
        <v>45764</v>
      </c>
      <c r="D426" s="12">
        <v>45812</v>
      </c>
      <c r="E426">
        <v>139</v>
      </c>
      <c r="F426" t="s">
        <v>2926</v>
      </c>
      <c r="G426" t="s">
        <v>861</v>
      </c>
      <c r="H426" t="s">
        <v>875</v>
      </c>
      <c r="I426" t="s">
        <v>875</v>
      </c>
      <c r="J426" t="s">
        <v>1424</v>
      </c>
      <c r="K426">
        <v>996866969</v>
      </c>
      <c r="L426">
        <v>0</v>
      </c>
      <c r="M426" t="s">
        <v>863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865</v>
      </c>
      <c r="AE426" t="s">
        <v>3455</v>
      </c>
      <c r="AH426" t="s">
        <v>859</v>
      </c>
      <c r="AI426" t="s">
        <v>1494</v>
      </c>
      <c r="AK426" t="s">
        <v>859</v>
      </c>
      <c r="AL426" t="s">
        <v>4208</v>
      </c>
      <c r="AM426" t="s">
        <v>859</v>
      </c>
      <c r="AN426" s="13">
        <v>5.74</v>
      </c>
      <c r="AO426" s="14">
        <v>20250003716621</v>
      </c>
      <c r="AP426" s="12">
        <v>45771</v>
      </c>
      <c r="AU426" s="29">
        <v>1271207</v>
      </c>
      <c r="AX426">
        <f t="shared" si="6"/>
        <v>0</v>
      </c>
    </row>
    <row r="427" spans="1:50" x14ac:dyDescent="0.3">
      <c r="A427">
        <v>1808550</v>
      </c>
      <c r="B427" s="12">
        <v>45619</v>
      </c>
      <c r="C427" s="12">
        <v>45761</v>
      </c>
      <c r="D427" s="12">
        <v>45812</v>
      </c>
      <c r="E427">
        <v>143</v>
      </c>
      <c r="F427" t="s">
        <v>2926</v>
      </c>
      <c r="G427" t="s">
        <v>861</v>
      </c>
      <c r="H427" t="s">
        <v>875</v>
      </c>
      <c r="I427" t="s">
        <v>875</v>
      </c>
      <c r="J427" t="s">
        <v>1424</v>
      </c>
      <c r="K427">
        <v>996866969</v>
      </c>
      <c r="L427" t="s">
        <v>3990</v>
      </c>
      <c r="M427" t="s">
        <v>863</v>
      </c>
      <c r="N427">
        <v>0</v>
      </c>
      <c r="O427">
        <v>0</v>
      </c>
      <c r="P427" t="s">
        <v>4755</v>
      </c>
      <c r="Q427">
        <v>0</v>
      </c>
      <c r="R427">
        <v>0</v>
      </c>
      <c r="S427" t="s">
        <v>865</v>
      </c>
      <c r="T427" t="s">
        <v>3217</v>
      </c>
      <c r="U427" t="s">
        <v>1645</v>
      </c>
      <c r="AD427" t="s">
        <v>1645</v>
      </c>
      <c r="AE427" t="s">
        <v>2002</v>
      </c>
      <c r="AG427" t="s">
        <v>1974</v>
      </c>
      <c r="AH427" t="s">
        <v>2112</v>
      </c>
      <c r="AI427" t="s">
        <v>2932</v>
      </c>
      <c r="AK427" t="s">
        <v>859</v>
      </c>
      <c r="AL427" t="s">
        <v>2048</v>
      </c>
      <c r="AM427" t="s">
        <v>859</v>
      </c>
      <c r="AN427" s="13">
        <v>12.77</v>
      </c>
      <c r="AO427" s="14">
        <v>20250003716622</v>
      </c>
      <c r="AP427" s="12">
        <v>45771</v>
      </c>
      <c r="AU427" s="25">
        <v>571</v>
      </c>
      <c r="AX427">
        <f t="shared" si="6"/>
        <v>0</v>
      </c>
    </row>
    <row r="428" spans="1:50" x14ac:dyDescent="0.3">
      <c r="A428">
        <v>1808551</v>
      </c>
      <c r="B428" s="12">
        <v>45619</v>
      </c>
      <c r="C428" s="12">
        <v>45761</v>
      </c>
      <c r="D428" s="12">
        <v>45812</v>
      </c>
      <c r="E428">
        <v>143</v>
      </c>
      <c r="F428" t="s">
        <v>2926</v>
      </c>
      <c r="G428" t="s">
        <v>861</v>
      </c>
      <c r="H428" t="s">
        <v>875</v>
      </c>
      <c r="I428" t="s">
        <v>875</v>
      </c>
      <c r="J428" t="s">
        <v>1424</v>
      </c>
      <c r="K428">
        <v>996866969</v>
      </c>
      <c r="L428" t="s">
        <v>320</v>
      </c>
      <c r="M428" t="s">
        <v>863</v>
      </c>
      <c r="N428">
        <v>0</v>
      </c>
      <c r="O428">
        <v>0</v>
      </c>
      <c r="P428" t="s">
        <v>4755</v>
      </c>
      <c r="Q428">
        <v>0</v>
      </c>
      <c r="R428">
        <v>0</v>
      </c>
      <c r="S428" t="s">
        <v>865</v>
      </c>
      <c r="T428" t="s">
        <v>3217</v>
      </c>
      <c r="U428" t="s">
        <v>1645</v>
      </c>
      <c r="AD428" t="s">
        <v>1645</v>
      </c>
      <c r="AE428" t="s">
        <v>2002</v>
      </c>
      <c r="AG428" t="s">
        <v>1974</v>
      </c>
      <c r="AH428" t="s">
        <v>2112</v>
      </c>
      <c r="AI428" t="s">
        <v>2932</v>
      </c>
      <c r="AK428" t="s">
        <v>859</v>
      </c>
      <c r="AL428" t="s">
        <v>2048</v>
      </c>
      <c r="AM428" t="s">
        <v>859</v>
      </c>
      <c r="AN428" s="13">
        <v>12.77</v>
      </c>
      <c r="AO428" s="14">
        <v>20250003716623</v>
      </c>
      <c r="AP428" s="12">
        <v>45771</v>
      </c>
      <c r="AU428" s="25">
        <v>348173</v>
      </c>
      <c r="AX428">
        <f t="shared" si="6"/>
        <v>0</v>
      </c>
    </row>
    <row r="429" spans="1:50" x14ac:dyDescent="0.3">
      <c r="A429">
        <v>59634</v>
      </c>
      <c r="D429" s="12">
        <v>45771</v>
      </c>
      <c r="F429" t="s">
        <v>2926</v>
      </c>
      <c r="H429" t="s">
        <v>875</v>
      </c>
      <c r="I429" t="s">
        <v>875</v>
      </c>
      <c r="J429" t="s">
        <v>4759</v>
      </c>
      <c r="K429">
        <v>996866969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1625</v>
      </c>
      <c r="AH429" t="s">
        <v>859</v>
      </c>
      <c r="AJ429" t="s">
        <v>3446</v>
      </c>
      <c r="AK429" t="s">
        <v>859</v>
      </c>
      <c r="AL429" t="s">
        <v>3446</v>
      </c>
      <c r="AM429" t="s">
        <v>3444</v>
      </c>
      <c r="AN429" s="13">
        <v>0.9</v>
      </c>
      <c r="AO429" s="14">
        <v>20250003687761</v>
      </c>
      <c r="AP429" s="12">
        <v>45771</v>
      </c>
      <c r="AU429" s="25">
        <v>474579</v>
      </c>
      <c r="AX429">
        <f t="shared" si="6"/>
        <v>0</v>
      </c>
    </row>
    <row r="430" spans="1:50" x14ac:dyDescent="0.3">
      <c r="A430">
        <v>59634</v>
      </c>
      <c r="D430" s="12">
        <v>45771</v>
      </c>
      <c r="F430" t="s">
        <v>2926</v>
      </c>
      <c r="H430" t="s">
        <v>875</v>
      </c>
      <c r="I430" t="s">
        <v>875</v>
      </c>
      <c r="J430" t="s">
        <v>4759</v>
      </c>
      <c r="K430">
        <v>996866969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1625</v>
      </c>
      <c r="AH430" t="s">
        <v>859</v>
      </c>
      <c r="AJ430" t="s">
        <v>3445</v>
      </c>
      <c r="AK430" t="s">
        <v>859</v>
      </c>
      <c r="AL430" t="s">
        <v>3445</v>
      </c>
      <c r="AM430" t="s">
        <v>859</v>
      </c>
      <c r="AN430" s="13">
        <v>11.1</v>
      </c>
      <c r="AO430" s="14">
        <v>20250003687762</v>
      </c>
      <c r="AP430" s="12">
        <v>45771</v>
      </c>
      <c r="AU430" s="25">
        <v>6954</v>
      </c>
      <c r="AX430">
        <f t="shared" si="6"/>
        <v>0</v>
      </c>
    </row>
    <row r="431" spans="1:50" x14ac:dyDescent="0.3">
      <c r="A431">
        <v>2156948</v>
      </c>
      <c r="B431" s="12">
        <v>45629</v>
      </c>
      <c r="C431" s="12">
        <v>45758</v>
      </c>
      <c r="D431" s="12">
        <v>45811</v>
      </c>
      <c r="E431">
        <v>130</v>
      </c>
      <c r="F431" t="s">
        <v>2926</v>
      </c>
      <c r="G431" t="s">
        <v>861</v>
      </c>
      <c r="H431" t="s">
        <v>875</v>
      </c>
      <c r="I431" t="s">
        <v>875</v>
      </c>
      <c r="J431" t="s">
        <v>3005</v>
      </c>
      <c r="K431">
        <v>996866969</v>
      </c>
      <c r="L431" t="s">
        <v>473</v>
      </c>
      <c r="M431" t="s">
        <v>1359</v>
      </c>
      <c r="N431">
        <v>6</v>
      </c>
      <c r="O431">
        <v>6</v>
      </c>
      <c r="P431" t="s">
        <v>4760</v>
      </c>
      <c r="Q431">
        <v>0</v>
      </c>
      <c r="R431">
        <v>0</v>
      </c>
      <c r="S431" t="s">
        <v>865</v>
      </c>
      <c r="T431" t="s">
        <v>4663</v>
      </c>
      <c r="U431" t="s">
        <v>2697</v>
      </c>
      <c r="AD431" t="s">
        <v>2697</v>
      </c>
      <c r="AE431" t="s">
        <v>1750</v>
      </c>
      <c r="AG431" t="s">
        <v>1965</v>
      </c>
      <c r="AH431" t="s">
        <v>1729</v>
      </c>
      <c r="AI431" t="s">
        <v>1912</v>
      </c>
      <c r="AK431" t="s">
        <v>859</v>
      </c>
      <c r="AL431" t="s">
        <v>1925</v>
      </c>
      <c r="AM431" t="s">
        <v>859</v>
      </c>
      <c r="AN431" s="13">
        <v>11.66</v>
      </c>
      <c r="AO431" s="14">
        <v>20250003669111</v>
      </c>
      <c r="AP431" s="12">
        <v>45770</v>
      </c>
      <c r="AU431" s="25">
        <v>6970</v>
      </c>
      <c r="AX431">
        <f t="shared" si="6"/>
        <v>0</v>
      </c>
    </row>
    <row r="432" spans="1:50" x14ac:dyDescent="0.3">
      <c r="A432">
        <v>759986</v>
      </c>
      <c r="B432" s="12">
        <v>45632</v>
      </c>
      <c r="C432" s="12">
        <v>45755</v>
      </c>
      <c r="D432" s="12">
        <v>45793</v>
      </c>
      <c r="E432">
        <v>124</v>
      </c>
      <c r="F432" t="s">
        <v>2926</v>
      </c>
      <c r="G432" t="s">
        <v>861</v>
      </c>
      <c r="H432" t="s">
        <v>875</v>
      </c>
      <c r="I432" t="s">
        <v>875</v>
      </c>
      <c r="J432" t="s">
        <v>3006</v>
      </c>
      <c r="K432">
        <v>996866969</v>
      </c>
      <c r="L432" t="s">
        <v>581</v>
      </c>
      <c r="M432" t="s">
        <v>863</v>
      </c>
      <c r="N432">
        <v>1692</v>
      </c>
      <c r="O432">
        <v>1692</v>
      </c>
      <c r="P432" t="s">
        <v>3502</v>
      </c>
      <c r="Q432">
        <v>0</v>
      </c>
      <c r="R432">
        <v>0</v>
      </c>
      <c r="S432" t="s">
        <v>865</v>
      </c>
      <c r="T432" t="s">
        <v>3030</v>
      </c>
      <c r="U432" t="s">
        <v>2391</v>
      </c>
      <c r="AD432" t="s">
        <v>2391</v>
      </c>
      <c r="AE432" t="s">
        <v>2116</v>
      </c>
      <c r="AG432" t="s">
        <v>1306</v>
      </c>
      <c r="AH432" t="s">
        <v>1784</v>
      </c>
      <c r="AI432" t="s">
        <v>1283</v>
      </c>
      <c r="AK432" t="s">
        <v>859</v>
      </c>
      <c r="AL432" t="s">
        <v>3186</v>
      </c>
      <c r="AM432" t="s">
        <v>859</v>
      </c>
      <c r="AN432" s="13">
        <v>11.11</v>
      </c>
      <c r="AO432" s="14">
        <v>20250003467214</v>
      </c>
      <c r="AP432" s="12">
        <v>45762</v>
      </c>
      <c r="AU432" s="25">
        <v>6985</v>
      </c>
      <c r="AX432">
        <f t="shared" si="6"/>
        <v>0</v>
      </c>
    </row>
    <row r="433" spans="1:50" x14ac:dyDescent="0.3">
      <c r="A433">
        <v>2048770</v>
      </c>
      <c r="B433" s="12">
        <v>45632</v>
      </c>
      <c r="C433" s="12">
        <v>45754</v>
      </c>
      <c r="D433" s="12">
        <v>45793</v>
      </c>
      <c r="E433">
        <v>123</v>
      </c>
      <c r="F433" t="s">
        <v>2926</v>
      </c>
      <c r="G433" t="s">
        <v>861</v>
      </c>
      <c r="H433" t="s">
        <v>3007</v>
      </c>
      <c r="I433" t="s">
        <v>875</v>
      </c>
      <c r="J433" t="s">
        <v>3008</v>
      </c>
      <c r="K433">
        <v>996866969</v>
      </c>
      <c r="L433" t="s">
        <v>737</v>
      </c>
      <c r="M433" t="s">
        <v>1359</v>
      </c>
      <c r="N433">
        <v>1139</v>
      </c>
      <c r="O433">
        <v>1152</v>
      </c>
      <c r="P433">
        <v>0</v>
      </c>
      <c r="Q433">
        <v>13</v>
      </c>
      <c r="R433">
        <v>0</v>
      </c>
      <c r="S433" t="s">
        <v>865</v>
      </c>
      <c r="T433" t="s">
        <v>946</v>
      </c>
      <c r="U433" t="s">
        <v>947</v>
      </c>
      <c r="AD433" t="s">
        <v>947</v>
      </c>
      <c r="AE433" t="s">
        <v>1874</v>
      </c>
      <c r="AG433" t="s">
        <v>948</v>
      </c>
      <c r="AH433" t="s">
        <v>949</v>
      </c>
      <c r="AI433" t="s">
        <v>1589</v>
      </c>
      <c r="AK433" t="s">
        <v>859</v>
      </c>
      <c r="AL433" t="s">
        <v>4044</v>
      </c>
      <c r="AM433" t="s">
        <v>859</v>
      </c>
      <c r="AN433" s="13">
        <v>14.45</v>
      </c>
      <c r="AO433" s="14">
        <v>20250003469720</v>
      </c>
      <c r="AP433" s="12">
        <v>45762</v>
      </c>
      <c r="AU433" s="25">
        <v>487074</v>
      </c>
      <c r="AX433">
        <f t="shared" si="6"/>
        <v>0</v>
      </c>
    </row>
    <row r="434" spans="1:50" x14ac:dyDescent="0.3">
      <c r="A434">
        <v>2156838</v>
      </c>
      <c r="B434" s="12">
        <v>45645</v>
      </c>
      <c r="C434" s="12">
        <v>45750</v>
      </c>
      <c r="D434" s="12">
        <v>45791</v>
      </c>
      <c r="E434">
        <v>106</v>
      </c>
      <c r="F434" t="s">
        <v>2926</v>
      </c>
      <c r="G434" t="s">
        <v>861</v>
      </c>
      <c r="H434" t="s">
        <v>875</v>
      </c>
      <c r="I434" t="s">
        <v>875</v>
      </c>
      <c r="J434" t="s">
        <v>3011</v>
      </c>
      <c r="K434">
        <v>996866969</v>
      </c>
      <c r="L434" t="s">
        <v>281</v>
      </c>
      <c r="M434" t="s">
        <v>1359</v>
      </c>
      <c r="N434">
        <v>712</v>
      </c>
      <c r="O434">
        <v>712</v>
      </c>
      <c r="P434" t="s">
        <v>1886</v>
      </c>
      <c r="Q434">
        <v>0</v>
      </c>
      <c r="R434">
        <v>0</v>
      </c>
      <c r="S434" t="s">
        <v>865</v>
      </c>
      <c r="T434" t="s">
        <v>1887</v>
      </c>
      <c r="U434" t="s">
        <v>1544</v>
      </c>
      <c r="AD434" t="s">
        <v>1544</v>
      </c>
      <c r="AE434" t="s">
        <v>1893</v>
      </c>
      <c r="AG434" t="s">
        <v>1889</v>
      </c>
      <c r="AH434" t="s">
        <v>1157</v>
      </c>
      <c r="AI434" t="s">
        <v>928</v>
      </c>
      <c r="AK434" t="s">
        <v>859</v>
      </c>
      <c r="AL434" t="s">
        <v>4761</v>
      </c>
      <c r="AM434" t="s">
        <v>859</v>
      </c>
      <c r="AN434" s="13">
        <v>9.51</v>
      </c>
      <c r="AO434" s="14">
        <v>20250003347880</v>
      </c>
      <c r="AP434" s="12">
        <v>45758</v>
      </c>
      <c r="AU434" s="25">
        <v>584160</v>
      </c>
      <c r="AX434">
        <f t="shared" si="6"/>
        <v>0</v>
      </c>
    </row>
    <row r="435" spans="1:50" x14ac:dyDescent="0.3">
      <c r="A435">
        <v>29312</v>
      </c>
      <c r="B435" s="12">
        <v>45672</v>
      </c>
      <c r="C435" s="12">
        <v>45748</v>
      </c>
      <c r="D435" s="12">
        <v>45789</v>
      </c>
      <c r="E435">
        <v>77</v>
      </c>
      <c r="F435" t="s">
        <v>3012</v>
      </c>
      <c r="G435" t="s">
        <v>861</v>
      </c>
      <c r="H435" t="s">
        <v>3013</v>
      </c>
      <c r="I435" t="s">
        <v>875</v>
      </c>
      <c r="J435" t="s">
        <v>3014</v>
      </c>
      <c r="K435">
        <v>996866969</v>
      </c>
      <c r="L435" t="s">
        <v>789</v>
      </c>
      <c r="M435" t="s">
        <v>863</v>
      </c>
      <c r="N435">
        <v>5472</v>
      </c>
      <c r="O435">
        <v>5483</v>
      </c>
      <c r="P435">
        <v>0</v>
      </c>
      <c r="Q435">
        <v>11</v>
      </c>
      <c r="R435">
        <v>0</v>
      </c>
      <c r="S435" t="s">
        <v>865</v>
      </c>
      <c r="T435" t="s">
        <v>995</v>
      </c>
      <c r="U435" t="s">
        <v>996</v>
      </c>
      <c r="AD435" t="s">
        <v>996</v>
      </c>
      <c r="AE435" t="s">
        <v>1649</v>
      </c>
      <c r="AG435" t="s">
        <v>997</v>
      </c>
      <c r="AH435" t="s">
        <v>998</v>
      </c>
      <c r="AI435" t="s">
        <v>1782</v>
      </c>
      <c r="AK435" t="s">
        <v>859</v>
      </c>
      <c r="AL435" t="s">
        <v>4762</v>
      </c>
      <c r="AM435" t="s">
        <v>859</v>
      </c>
      <c r="AN435" s="13">
        <v>11.12</v>
      </c>
      <c r="AO435" s="14">
        <v>20250003268526</v>
      </c>
      <c r="AP435" s="12">
        <v>45756</v>
      </c>
      <c r="AU435" s="25">
        <v>614330</v>
      </c>
      <c r="AX435">
        <f t="shared" si="6"/>
        <v>0</v>
      </c>
    </row>
    <row r="436" spans="1:50" x14ac:dyDescent="0.3">
      <c r="A436">
        <v>1199625</v>
      </c>
      <c r="B436" s="12">
        <v>45675</v>
      </c>
      <c r="C436" s="12">
        <v>45756</v>
      </c>
      <c r="D436" s="12">
        <v>45797</v>
      </c>
      <c r="E436">
        <v>82</v>
      </c>
      <c r="F436" t="s">
        <v>3012</v>
      </c>
      <c r="G436" t="s">
        <v>861</v>
      </c>
      <c r="H436" t="s">
        <v>875</v>
      </c>
      <c r="I436" t="s">
        <v>875</v>
      </c>
      <c r="J436" t="s">
        <v>3015</v>
      </c>
      <c r="K436">
        <v>996866969</v>
      </c>
      <c r="L436" t="s">
        <v>395</v>
      </c>
      <c r="M436" t="s">
        <v>968</v>
      </c>
      <c r="N436">
        <v>2834</v>
      </c>
      <c r="O436">
        <v>2834</v>
      </c>
      <c r="P436" t="s">
        <v>1395</v>
      </c>
      <c r="Q436">
        <v>0</v>
      </c>
      <c r="R436">
        <v>0</v>
      </c>
      <c r="S436" t="s">
        <v>865</v>
      </c>
      <c r="T436" t="s">
        <v>1396</v>
      </c>
      <c r="U436" t="s">
        <v>883</v>
      </c>
      <c r="AD436" t="s">
        <v>883</v>
      </c>
      <c r="AE436" t="s">
        <v>1793</v>
      </c>
      <c r="AG436" t="s">
        <v>1398</v>
      </c>
      <c r="AH436" t="s">
        <v>1399</v>
      </c>
      <c r="AI436" t="s">
        <v>1392</v>
      </c>
      <c r="AK436" t="s">
        <v>859</v>
      </c>
      <c r="AL436" t="s">
        <v>4763</v>
      </c>
      <c r="AM436" t="s">
        <v>859</v>
      </c>
      <c r="AN436" s="13">
        <v>19.22</v>
      </c>
      <c r="AO436" s="14">
        <v>20250003577174</v>
      </c>
      <c r="AP436" s="12">
        <v>45764</v>
      </c>
      <c r="AU436" s="25">
        <v>829156</v>
      </c>
      <c r="AX436">
        <f t="shared" si="6"/>
        <v>0</v>
      </c>
    </row>
    <row r="437" spans="1:50" x14ac:dyDescent="0.3">
      <c r="A437">
        <v>35805</v>
      </c>
      <c r="B437" s="12">
        <v>45675</v>
      </c>
      <c r="C437" s="12">
        <v>45757</v>
      </c>
      <c r="D437" s="12">
        <v>45797</v>
      </c>
      <c r="E437">
        <v>83</v>
      </c>
      <c r="F437" t="s">
        <v>3012</v>
      </c>
      <c r="G437" t="s">
        <v>861</v>
      </c>
      <c r="H437" t="s">
        <v>3022</v>
      </c>
      <c r="I437" t="s">
        <v>875</v>
      </c>
      <c r="J437" t="s">
        <v>3023</v>
      </c>
      <c r="K437">
        <v>996866969</v>
      </c>
      <c r="L437" t="s">
        <v>779</v>
      </c>
      <c r="M437" t="s">
        <v>863</v>
      </c>
      <c r="N437">
        <v>2203</v>
      </c>
      <c r="O437">
        <v>2232</v>
      </c>
      <c r="P437">
        <v>0</v>
      </c>
      <c r="Q437">
        <v>29</v>
      </c>
      <c r="R437">
        <v>0</v>
      </c>
      <c r="S437" t="s">
        <v>865</v>
      </c>
      <c r="T437" t="s">
        <v>1534</v>
      </c>
      <c r="U437" t="s">
        <v>3553</v>
      </c>
      <c r="V437" t="s">
        <v>887</v>
      </c>
      <c r="W437" t="s">
        <v>933</v>
      </c>
      <c r="AD437" t="s">
        <v>1820</v>
      </c>
      <c r="AE437" t="s">
        <v>1397</v>
      </c>
      <c r="AG437" t="s">
        <v>1821</v>
      </c>
      <c r="AH437" t="s">
        <v>1164</v>
      </c>
      <c r="AI437" t="s">
        <v>1277</v>
      </c>
      <c r="AK437" t="s">
        <v>859</v>
      </c>
      <c r="AL437" t="s">
        <v>4764</v>
      </c>
      <c r="AM437" t="s">
        <v>859</v>
      </c>
      <c r="AN437" s="13">
        <v>33.42</v>
      </c>
      <c r="AO437" s="14">
        <v>20250003576703</v>
      </c>
      <c r="AP437" s="12">
        <v>45764</v>
      </c>
      <c r="AU437" s="25">
        <v>982382</v>
      </c>
      <c r="AX437">
        <f t="shared" si="6"/>
        <v>0</v>
      </c>
    </row>
    <row r="438" spans="1:50" x14ac:dyDescent="0.3">
      <c r="A438">
        <v>691542</v>
      </c>
      <c r="B438" s="12">
        <v>45675</v>
      </c>
      <c r="C438" s="12">
        <v>45757</v>
      </c>
      <c r="D438" s="12">
        <v>45797</v>
      </c>
      <c r="E438">
        <v>83</v>
      </c>
      <c r="F438" t="s">
        <v>3012</v>
      </c>
      <c r="G438" t="s">
        <v>861</v>
      </c>
      <c r="H438" t="s">
        <v>3028</v>
      </c>
      <c r="I438" t="s">
        <v>875</v>
      </c>
      <c r="J438" t="s">
        <v>3029</v>
      </c>
      <c r="K438">
        <v>996866969</v>
      </c>
      <c r="L438" t="s">
        <v>804</v>
      </c>
      <c r="M438" t="s">
        <v>863</v>
      </c>
      <c r="N438">
        <v>14617</v>
      </c>
      <c r="O438">
        <v>14732</v>
      </c>
      <c r="P438">
        <v>0</v>
      </c>
      <c r="Q438">
        <v>115</v>
      </c>
      <c r="R438">
        <v>0</v>
      </c>
      <c r="S438" t="s">
        <v>865</v>
      </c>
      <c r="T438" t="s">
        <v>1534</v>
      </c>
      <c r="U438" t="s">
        <v>3553</v>
      </c>
      <c r="V438" t="s">
        <v>4610</v>
      </c>
      <c r="W438" t="s">
        <v>2662</v>
      </c>
      <c r="X438" t="s">
        <v>4765</v>
      </c>
      <c r="Y438" t="s">
        <v>4766</v>
      </c>
      <c r="Z438" t="s">
        <v>4767</v>
      </c>
      <c r="AA438" t="s">
        <v>4768</v>
      </c>
      <c r="AB438" t="s">
        <v>2273</v>
      </c>
      <c r="AC438" t="s">
        <v>2507</v>
      </c>
      <c r="AD438" t="s">
        <v>4769</v>
      </c>
      <c r="AE438" t="s">
        <v>1397</v>
      </c>
      <c r="AG438" t="s">
        <v>4770</v>
      </c>
      <c r="AH438" t="s">
        <v>4771</v>
      </c>
      <c r="AI438" t="s">
        <v>4772</v>
      </c>
      <c r="AK438" t="s">
        <v>859</v>
      </c>
      <c r="AL438" t="s">
        <v>4773</v>
      </c>
      <c r="AM438" t="s">
        <v>859</v>
      </c>
      <c r="AN438" s="13">
        <v>377.76</v>
      </c>
      <c r="AO438" s="14">
        <v>20250003576861</v>
      </c>
      <c r="AP438" s="12">
        <v>45764</v>
      </c>
      <c r="AU438" s="25">
        <v>1082942</v>
      </c>
      <c r="AX438">
        <f t="shared" si="6"/>
        <v>0</v>
      </c>
    </row>
    <row r="439" spans="1:50" x14ac:dyDescent="0.3">
      <c r="A439">
        <v>1060192</v>
      </c>
      <c r="B439" s="12">
        <v>45675</v>
      </c>
      <c r="C439" s="12">
        <v>45757</v>
      </c>
      <c r="D439" s="12">
        <v>45797</v>
      </c>
      <c r="E439">
        <v>83</v>
      </c>
      <c r="F439" t="s">
        <v>3012</v>
      </c>
      <c r="G439" t="s">
        <v>861</v>
      </c>
      <c r="H439" t="s">
        <v>875</v>
      </c>
      <c r="I439" t="s">
        <v>875</v>
      </c>
      <c r="J439" t="s">
        <v>3037</v>
      </c>
      <c r="K439">
        <v>996866969</v>
      </c>
      <c r="L439" t="s">
        <v>499</v>
      </c>
      <c r="M439" t="s">
        <v>863</v>
      </c>
      <c r="N439">
        <v>17</v>
      </c>
      <c r="O439">
        <v>18</v>
      </c>
      <c r="P439" t="s">
        <v>3331</v>
      </c>
      <c r="Q439">
        <v>1</v>
      </c>
      <c r="R439">
        <v>0</v>
      </c>
      <c r="S439" t="s">
        <v>865</v>
      </c>
      <c r="T439" t="s">
        <v>1396</v>
      </c>
      <c r="U439" t="s">
        <v>883</v>
      </c>
      <c r="AD439" t="s">
        <v>883</v>
      </c>
      <c r="AE439" t="s">
        <v>1397</v>
      </c>
      <c r="AG439" t="s">
        <v>1398</v>
      </c>
      <c r="AH439" t="s">
        <v>1399</v>
      </c>
      <c r="AI439" t="s">
        <v>1400</v>
      </c>
      <c r="AK439" t="s">
        <v>859</v>
      </c>
      <c r="AL439" t="s">
        <v>2234</v>
      </c>
      <c r="AM439" t="s">
        <v>859</v>
      </c>
      <c r="AN439" s="13">
        <v>7.41</v>
      </c>
      <c r="AO439" s="14">
        <v>20250003577119</v>
      </c>
      <c r="AP439" s="12">
        <v>45764</v>
      </c>
      <c r="AU439" s="25">
        <v>1417645</v>
      </c>
      <c r="AX439">
        <f t="shared" si="6"/>
        <v>0</v>
      </c>
    </row>
    <row r="440" spans="1:50" x14ac:dyDescent="0.3">
      <c r="A440">
        <v>1120793</v>
      </c>
      <c r="B440" s="12">
        <v>45675</v>
      </c>
      <c r="C440" s="12">
        <v>45757</v>
      </c>
      <c r="D440" s="12">
        <v>45797</v>
      </c>
      <c r="E440">
        <v>83</v>
      </c>
      <c r="F440" t="s">
        <v>3012</v>
      </c>
      <c r="G440" t="s">
        <v>861</v>
      </c>
      <c r="H440" t="s">
        <v>875</v>
      </c>
      <c r="I440" t="s">
        <v>875</v>
      </c>
      <c r="J440" t="s">
        <v>3037</v>
      </c>
      <c r="K440">
        <v>996866969</v>
      </c>
      <c r="L440" t="s">
        <v>306</v>
      </c>
      <c r="M440" t="s">
        <v>863</v>
      </c>
      <c r="N440">
        <v>23</v>
      </c>
      <c r="O440">
        <v>24</v>
      </c>
      <c r="P440" t="s">
        <v>3331</v>
      </c>
      <c r="Q440">
        <v>1</v>
      </c>
      <c r="R440">
        <v>0</v>
      </c>
      <c r="S440" t="s">
        <v>865</v>
      </c>
      <c r="T440" t="s">
        <v>1396</v>
      </c>
      <c r="U440" t="s">
        <v>883</v>
      </c>
      <c r="AD440" t="s">
        <v>883</v>
      </c>
      <c r="AE440" t="s">
        <v>1397</v>
      </c>
      <c r="AG440" t="s">
        <v>1398</v>
      </c>
      <c r="AH440" t="s">
        <v>1399</v>
      </c>
      <c r="AI440" t="s">
        <v>1400</v>
      </c>
      <c r="AK440" t="s">
        <v>859</v>
      </c>
      <c r="AL440" t="s">
        <v>2234</v>
      </c>
      <c r="AM440" t="s">
        <v>859</v>
      </c>
      <c r="AN440" s="13">
        <v>7.41</v>
      </c>
      <c r="AO440" s="14">
        <v>20250003577140</v>
      </c>
      <c r="AP440" s="12">
        <v>45764</v>
      </c>
      <c r="AU440" s="25">
        <v>1592066</v>
      </c>
      <c r="AX440">
        <f t="shared" si="6"/>
        <v>0</v>
      </c>
    </row>
    <row r="441" spans="1:50" x14ac:dyDescent="0.3">
      <c r="A441">
        <v>1564281</v>
      </c>
      <c r="B441" s="12">
        <v>45675</v>
      </c>
      <c r="C441" s="12">
        <v>45757</v>
      </c>
      <c r="D441" s="12">
        <v>45797</v>
      </c>
      <c r="E441">
        <v>83</v>
      </c>
      <c r="F441" t="s">
        <v>3012</v>
      </c>
      <c r="G441" t="s">
        <v>861</v>
      </c>
      <c r="H441" t="s">
        <v>875</v>
      </c>
      <c r="I441" t="s">
        <v>875</v>
      </c>
      <c r="J441" t="s">
        <v>3037</v>
      </c>
      <c r="K441">
        <v>996866969</v>
      </c>
      <c r="L441" t="s">
        <v>549</v>
      </c>
      <c r="M441" t="s">
        <v>863</v>
      </c>
      <c r="N441">
        <v>511</v>
      </c>
      <c r="O441">
        <v>554</v>
      </c>
      <c r="P441">
        <v>0</v>
      </c>
      <c r="Q441">
        <v>43</v>
      </c>
      <c r="R441">
        <v>0</v>
      </c>
      <c r="S441" t="s">
        <v>865</v>
      </c>
      <c r="T441" t="s">
        <v>1534</v>
      </c>
      <c r="U441" t="s">
        <v>3553</v>
      </c>
      <c r="V441" t="s">
        <v>3649</v>
      </c>
      <c r="W441" t="s">
        <v>3359</v>
      </c>
      <c r="AD441" t="s">
        <v>4774</v>
      </c>
      <c r="AE441" t="s">
        <v>1397</v>
      </c>
      <c r="AG441" t="s">
        <v>4775</v>
      </c>
      <c r="AH441" t="s">
        <v>2681</v>
      </c>
      <c r="AI441" t="s">
        <v>1812</v>
      </c>
      <c r="AK441" t="s">
        <v>859</v>
      </c>
      <c r="AL441" t="s">
        <v>4776</v>
      </c>
      <c r="AM441" t="s">
        <v>859</v>
      </c>
      <c r="AN441" s="13">
        <v>51.88</v>
      </c>
      <c r="AO441" s="14">
        <v>20250003577474</v>
      </c>
      <c r="AP441" s="12">
        <v>45764</v>
      </c>
      <c r="AU441" s="25">
        <v>1786639</v>
      </c>
      <c r="AX441">
        <f t="shared" si="6"/>
        <v>0</v>
      </c>
    </row>
    <row r="442" spans="1:50" x14ac:dyDescent="0.3">
      <c r="A442">
        <v>1564282</v>
      </c>
      <c r="B442" s="12">
        <v>45675</v>
      </c>
      <c r="C442" s="12">
        <v>45757</v>
      </c>
      <c r="D442" s="12">
        <v>45797</v>
      </c>
      <c r="E442">
        <v>83</v>
      </c>
      <c r="F442" t="s">
        <v>3012</v>
      </c>
      <c r="G442" t="s">
        <v>861</v>
      </c>
      <c r="H442" t="s">
        <v>875</v>
      </c>
      <c r="I442" t="s">
        <v>875</v>
      </c>
      <c r="J442" t="s">
        <v>3037</v>
      </c>
      <c r="K442">
        <v>996866969</v>
      </c>
      <c r="L442" t="s">
        <v>314</v>
      </c>
      <c r="M442" t="s">
        <v>863</v>
      </c>
      <c r="N442">
        <v>73</v>
      </c>
      <c r="O442">
        <v>76</v>
      </c>
      <c r="P442" t="s">
        <v>3689</v>
      </c>
      <c r="Q442">
        <v>3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1400</v>
      </c>
      <c r="AK442" t="s">
        <v>859</v>
      </c>
      <c r="AL442" t="s">
        <v>2234</v>
      </c>
      <c r="AM442" t="s">
        <v>859</v>
      </c>
      <c r="AN442" s="13">
        <v>7.41</v>
      </c>
      <c r="AO442" s="14">
        <v>20250003577475</v>
      </c>
      <c r="AP442" s="12">
        <v>45764</v>
      </c>
      <c r="AU442" s="25">
        <v>1823289</v>
      </c>
      <c r="AX442">
        <f t="shared" si="6"/>
        <v>0</v>
      </c>
    </row>
    <row r="443" spans="1:50" x14ac:dyDescent="0.3">
      <c r="A443">
        <v>1564283</v>
      </c>
      <c r="B443" s="12">
        <v>45675</v>
      </c>
      <c r="C443" s="12">
        <v>45757</v>
      </c>
      <c r="D443" s="12">
        <v>45797</v>
      </c>
      <c r="E443">
        <v>83</v>
      </c>
      <c r="F443" t="s">
        <v>3012</v>
      </c>
      <c r="G443" t="s">
        <v>861</v>
      </c>
      <c r="H443" t="s">
        <v>875</v>
      </c>
      <c r="I443" t="s">
        <v>875</v>
      </c>
      <c r="J443" t="s">
        <v>3037</v>
      </c>
      <c r="K443">
        <v>996866969</v>
      </c>
      <c r="L443" t="s">
        <v>262</v>
      </c>
      <c r="M443" t="s">
        <v>863</v>
      </c>
      <c r="N443">
        <v>126</v>
      </c>
      <c r="O443">
        <v>131</v>
      </c>
      <c r="P443" t="s">
        <v>1432</v>
      </c>
      <c r="Q443">
        <v>5</v>
      </c>
      <c r="R443">
        <v>0</v>
      </c>
      <c r="S443" t="s">
        <v>865</v>
      </c>
      <c r="T443" t="s">
        <v>1396</v>
      </c>
      <c r="U443" t="s">
        <v>883</v>
      </c>
      <c r="AD443" t="s">
        <v>883</v>
      </c>
      <c r="AE443" t="s">
        <v>1397</v>
      </c>
      <c r="AG443" t="s">
        <v>1398</v>
      </c>
      <c r="AH443" t="s">
        <v>1399</v>
      </c>
      <c r="AI443" t="s">
        <v>1400</v>
      </c>
      <c r="AK443" t="s">
        <v>859</v>
      </c>
      <c r="AL443" t="s">
        <v>2234</v>
      </c>
      <c r="AM443" t="s">
        <v>859</v>
      </c>
      <c r="AN443" s="13">
        <v>7.41</v>
      </c>
      <c r="AO443" s="14">
        <v>20250003577476</v>
      </c>
      <c r="AP443" s="12">
        <v>45764</v>
      </c>
      <c r="AU443" s="25">
        <v>2019865</v>
      </c>
      <c r="AX443">
        <f t="shared" si="6"/>
        <v>0</v>
      </c>
    </row>
    <row r="444" spans="1:50" x14ac:dyDescent="0.3">
      <c r="A444">
        <v>1564284</v>
      </c>
      <c r="B444" s="12">
        <v>45675</v>
      </c>
      <c r="C444" s="12">
        <v>45757</v>
      </c>
      <c r="D444" s="12">
        <v>45797</v>
      </c>
      <c r="E444">
        <v>83</v>
      </c>
      <c r="F444" t="s">
        <v>3012</v>
      </c>
      <c r="G444" t="s">
        <v>861</v>
      </c>
      <c r="H444" t="s">
        <v>875</v>
      </c>
      <c r="I444" t="s">
        <v>875</v>
      </c>
      <c r="J444" t="s">
        <v>3037</v>
      </c>
      <c r="K444">
        <v>996866969</v>
      </c>
      <c r="L444" t="s">
        <v>358</v>
      </c>
      <c r="M444" t="s">
        <v>863</v>
      </c>
      <c r="N444">
        <v>95</v>
      </c>
      <c r="O444">
        <v>99</v>
      </c>
      <c r="P444" t="s">
        <v>3696</v>
      </c>
      <c r="Q444">
        <v>4</v>
      </c>
      <c r="R444">
        <v>0</v>
      </c>
      <c r="S444" t="s">
        <v>865</v>
      </c>
      <c r="T444" t="s">
        <v>1396</v>
      </c>
      <c r="U444" t="s">
        <v>883</v>
      </c>
      <c r="AD444" t="s">
        <v>883</v>
      </c>
      <c r="AE444" t="s">
        <v>1397</v>
      </c>
      <c r="AG444" t="s">
        <v>1398</v>
      </c>
      <c r="AH444" t="s">
        <v>1399</v>
      </c>
      <c r="AI444" t="s">
        <v>1400</v>
      </c>
      <c r="AK444" t="s">
        <v>859</v>
      </c>
      <c r="AL444" t="s">
        <v>2234</v>
      </c>
      <c r="AM444" t="s">
        <v>859</v>
      </c>
      <c r="AN444" s="13">
        <v>7.41</v>
      </c>
      <c r="AO444" s="14">
        <v>20250003577477</v>
      </c>
      <c r="AP444" s="12">
        <v>45764</v>
      </c>
      <c r="AU444" s="25">
        <v>6965</v>
      </c>
      <c r="AX444">
        <f t="shared" si="6"/>
        <v>0</v>
      </c>
    </row>
    <row r="445" spans="1:50" x14ac:dyDescent="0.3">
      <c r="A445">
        <v>1564285</v>
      </c>
      <c r="B445" s="12">
        <v>45675</v>
      </c>
      <c r="C445" s="12">
        <v>45757</v>
      </c>
      <c r="D445" s="12">
        <v>45797</v>
      </c>
      <c r="E445">
        <v>83</v>
      </c>
      <c r="F445" t="s">
        <v>3012</v>
      </c>
      <c r="G445" t="s">
        <v>861</v>
      </c>
      <c r="H445" t="s">
        <v>875</v>
      </c>
      <c r="I445" t="s">
        <v>875</v>
      </c>
      <c r="J445" t="s">
        <v>3037</v>
      </c>
      <c r="K445">
        <v>996866969</v>
      </c>
      <c r="L445" t="s">
        <v>404</v>
      </c>
      <c r="M445" t="s">
        <v>863</v>
      </c>
      <c r="N445">
        <v>1655</v>
      </c>
      <c r="O445">
        <v>1755</v>
      </c>
      <c r="P445">
        <v>0</v>
      </c>
      <c r="Q445">
        <v>100</v>
      </c>
      <c r="R445">
        <v>0</v>
      </c>
      <c r="S445" t="s">
        <v>865</v>
      </c>
      <c r="T445" t="s">
        <v>1534</v>
      </c>
      <c r="U445" t="s">
        <v>3553</v>
      </c>
      <c r="V445" t="s">
        <v>4610</v>
      </c>
      <c r="W445" t="s">
        <v>2662</v>
      </c>
      <c r="X445" t="s">
        <v>4765</v>
      </c>
      <c r="Y445" t="s">
        <v>4766</v>
      </c>
      <c r="Z445" t="s">
        <v>4767</v>
      </c>
      <c r="AA445" t="s">
        <v>4768</v>
      </c>
      <c r="AB445" t="s">
        <v>1536</v>
      </c>
      <c r="AC445" t="s">
        <v>1458</v>
      </c>
      <c r="AD445" t="s">
        <v>4777</v>
      </c>
      <c r="AE445" t="s">
        <v>1397</v>
      </c>
      <c r="AG445" t="s">
        <v>4778</v>
      </c>
      <c r="AH445" t="s">
        <v>4779</v>
      </c>
      <c r="AI445" t="s">
        <v>4780</v>
      </c>
      <c r="AK445" t="s">
        <v>859</v>
      </c>
      <c r="AL445" t="s">
        <v>4781</v>
      </c>
      <c r="AM445" t="s">
        <v>859</v>
      </c>
      <c r="AN445" s="13">
        <v>278.88</v>
      </c>
      <c r="AO445" s="14">
        <v>20250003577478</v>
      </c>
      <c r="AP445" s="12">
        <v>45764</v>
      </c>
      <c r="AU445" s="25">
        <v>313290</v>
      </c>
      <c r="AX445">
        <f t="shared" si="6"/>
        <v>0</v>
      </c>
    </row>
    <row r="446" spans="1:50" x14ac:dyDescent="0.3">
      <c r="A446">
        <v>1564286</v>
      </c>
      <c r="B446" s="12">
        <v>45675</v>
      </c>
      <c r="C446" s="12">
        <v>45757</v>
      </c>
      <c r="D446" s="12">
        <v>45797</v>
      </c>
      <c r="E446">
        <v>83</v>
      </c>
      <c r="F446" t="s">
        <v>3012</v>
      </c>
      <c r="G446" t="s">
        <v>861</v>
      </c>
      <c r="H446" t="s">
        <v>875</v>
      </c>
      <c r="I446" t="s">
        <v>875</v>
      </c>
      <c r="J446" t="s">
        <v>3037</v>
      </c>
      <c r="K446">
        <v>996866969</v>
      </c>
      <c r="L446" t="s">
        <v>405</v>
      </c>
      <c r="M446" t="s">
        <v>863</v>
      </c>
      <c r="N446">
        <v>0</v>
      </c>
      <c r="O446">
        <v>0</v>
      </c>
      <c r="P446" t="s">
        <v>1395</v>
      </c>
      <c r="Q446">
        <v>0</v>
      </c>
      <c r="R446">
        <v>0</v>
      </c>
      <c r="S446" t="s">
        <v>865</v>
      </c>
      <c r="T446" t="s">
        <v>1396</v>
      </c>
      <c r="U446" t="s">
        <v>883</v>
      </c>
      <c r="AD446" t="s">
        <v>883</v>
      </c>
      <c r="AE446" t="s">
        <v>1397</v>
      </c>
      <c r="AG446" t="s">
        <v>1398</v>
      </c>
      <c r="AH446" t="s">
        <v>1399</v>
      </c>
      <c r="AI446" t="s">
        <v>1400</v>
      </c>
      <c r="AK446" t="s">
        <v>859</v>
      </c>
      <c r="AL446" t="s">
        <v>2234</v>
      </c>
      <c r="AM446" t="s">
        <v>859</v>
      </c>
      <c r="AN446" s="13">
        <v>7.41</v>
      </c>
      <c r="AO446" s="14">
        <v>20250003577479</v>
      </c>
      <c r="AP446" s="12">
        <v>45764</v>
      </c>
      <c r="AU446" s="25">
        <v>349939</v>
      </c>
      <c r="AX446">
        <f t="shared" si="6"/>
        <v>0</v>
      </c>
    </row>
    <row r="447" spans="1:50" x14ac:dyDescent="0.3">
      <c r="A447">
        <v>35565</v>
      </c>
      <c r="B447" s="12">
        <v>45580</v>
      </c>
      <c r="C447" s="12">
        <v>45762</v>
      </c>
      <c r="D447" s="12">
        <v>45797</v>
      </c>
      <c r="E447">
        <v>183</v>
      </c>
      <c r="F447" t="s">
        <v>3012</v>
      </c>
      <c r="G447" t="s">
        <v>861</v>
      </c>
      <c r="H447" t="s">
        <v>875</v>
      </c>
      <c r="I447" t="s">
        <v>875</v>
      </c>
      <c r="J447" t="s">
        <v>3056</v>
      </c>
      <c r="K447">
        <v>996866969</v>
      </c>
      <c r="L447" t="s">
        <v>481</v>
      </c>
      <c r="M447" t="s">
        <v>863</v>
      </c>
      <c r="N447">
        <v>0</v>
      </c>
      <c r="O447">
        <v>0</v>
      </c>
      <c r="P447" t="s">
        <v>3296</v>
      </c>
      <c r="Q447">
        <v>0</v>
      </c>
      <c r="R447">
        <v>0</v>
      </c>
      <c r="S447" t="s">
        <v>865</v>
      </c>
      <c r="T447" t="s">
        <v>1549</v>
      </c>
      <c r="U447" t="s">
        <v>1953</v>
      </c>
      <c r="AD447" t="s">
        <v>1953</v>
      </c>
      <c r="AE447" t="s">
        <v>1620</v>
      </c>
      <c r="AG447" t="s">
        <v>956</v>
      </c>
      <c r="AH447" t="s">
        <v>1034</v>
      </c>
      <c r="AI447" t="s">
        <v>1621</v>
      </c>
      <c r="AK447" t="s">
        <v>859</v>
      </c>
      <c r="AL447" t="s">
        <v>4608</v>
      </c>
      <c r="AM447" t="s">
        <v>859</v>
      </c>
      <c r="AN447" s="13">
        <v>7.61</v>
      </c>
      <c r="AO447" s="14">
        <v>20250003576536</v>
      </c>
      <c r="AP447" s="12">
        <v>45764</v>
      </c>
      <c r="AU447" s="25">
        <v>371454</v>
      </c>
      <c r="AX447">
        <f t="shared" si="6"/>
        <v>0</v>
      </c>
    </row>
    <row r="448" spans="1:50" x14ac:dyDescent="0.3">
      <c r="A448">
        <v>948211</v>
      </c>
      <c r="B448" s="12">
        <v>45580</v>
      </c>
      <c r="C448" s="12">
        <v>45762</v>
      </c>
      <c r="D448" s="12">
        <v>45797</v>
      </c>
      <c r="E448">
        <v>183</v>
      </c>
      <c r="F448" t="s">
        <v>3012</v>
      </c>
      <c r="G448" t="s">
        <v>861</v>
      </c>
      <c r="H448" t="s">
        <v>875</v>
      </c>
      <c r="I448" t="s">
        <v>875</v>
      </c>
      <c r="J448" t="s">
        <v>3056</v>
      </c>
      <c r="K448">
        <v>996866969</v>
      </c>
      <c r="L448" t="s">
        <v>541</v>
      </c>
      <c r="M448" t="s">
        <v>863</v>
      </c>
      <c r="N448">
        <v>0</v>
      </c>
      <c r="O448">
        <v>0</v>
      </c>
      <c r="P448" t="s">
        <v>3296</v>
      </c>
      <c r="Q448">
        <v>0</v>
      </c>
      <c r="R448">
        <v>0</v>
      </c>
      <c r="S448" t="s">
        <v>865</v>
      </c>
      <c r="T448" t="s">
        <v>1549</v>
      </c>
      <c r="U448" t="s">
        <v>1953</v>
      </c>
      <c r="AD448" t="s">
        <v>1953</v>
      </c>
      <c r="AE448" t="s">
        <v>1620</v>
      </c>
      <c r="AG448" t="s">
        <v>956</v>
      </c>
      <c r="AH448" t="s">
        <v>1034</v>
      </c>
      <c r="AI448" t="s">
        <v>1621</v>
      </c>
      <c r="AK448" t="s">
        <v>859</v>
      </c>
      <c r="AL448" t="s">
        <v>4608</v>
      </c>
      <c r="AM448" t="s">
        <v>859</v>
      </c>
      <c r="AN448" s="13">
        <v>7.61</v>
      </c>
      <c r="AO448" s="14">
        <v>20250003577087</v>
      </c>
      <c r="AP448" s="12">
        <v>45764</v>
      </c>
      <c r="AU448" s="25">
        <v>536729</v>
      </c>
      <c r="AX448">
        <f t="shared" si="6"/>
        <v>0</v>
      </c>
    </row>
    <row r="449" spans="1:50" x14ac:dyDescent="0.3">
      <c r="A449">
        <v>948212</v>
      </c>
      <c r="B449" s="12">
        <v>45678</v>
      </c>
      <c r="C449" s="12">
        <v>45756</v>
      </c>
      <c r="D449" s="12">
        <v>45797</v>
      </c>
      <c r="E449">
        <v>79</v>
      </c>
      <c r="F449" t="s">
        <v>3012</v>
      </c>
      <c r="G449" t="s">
        <v>861</v>
      </c>
      <c r="H449" t="s">
        <v>875</v>
      </c>
      <c r="I449" t="s">
        <v>875</v>
      </c>
      <c r="J449" t="s">
        <v>3056</v>
      </c>
      <c r="K449">
        <v>996866969</v>
      </c>
      <c r="L449" t="s">
        <v>583</v>
      </c>
      <c r="M449" t="s">
        <v>863</v>
      </c>
      <c r="N449">
        <v>14</v>
      </c>
      <c r="O449">
        <v>14</v>
      </c>
      <c r="P449" t="s">
        <v>1583</v>
      </c>
      <c r="Q449">
        <v>0</v>
      </c>
      <c r="R449">
        <v>0</v>
      </c>
      <c r="S449" t="s">
        <v>865</v>
      </c>
      <c r="T449" t="s">
        <v>1373</v>
      </c>
      <c r="U449" t="s">
        <v>1374</v>
      </c>
      <c r="AD449" t="s">
        <v>1374</v>
      </c>
      <c r="AE449" t="s">
        <v>990</v>
      </c>
      <c r="AG449" t="s">
        <v>1376</v>
      </c>
      <c r="AH449" t="s">
        <v>1000</v>
      </c>
      <c r="AI449" t="s">
        <v>1593</v>
      </c>
      <c r="AK449" t="s">
        <v>859</v>
      </c>
      <c r="AL449" t="s">
        <v>1522</v>
      </c>
      <c r="AM449" t="s">
        <v>859</v>
      </c>
      <c r="AN449" s="13">
        <v>7.1</v>
      </c>
      <c r="AO449" s="14">
        <v>20250003577088</v>
      </c>
      <c r="AP449" s="12">
        <v>45764</v>
      </c>
      <c r="AU449" s="25">
        <v>888383</v>
      </c>
      <c r="AX449">
        <f t="shared" si="6"/>
        <v>0</v>
      </c>
    </row>
    <row r="450" spans="1:50" x14ac:dyDescent="0.3">
      <c r="A450">
        <v>1125905</v>
      </c>
      <c r="B450" s="12">
        <v>45678</v>
      </c>
      <c r="C450" s="12">
        <v>45756</v>
      </c>
      <c r="D450" s="12">
        <v>45797</v>
      </c>
      <c r="E450">
        <v>79</v>
      </c>
      <c r="F450" t="s">
        <v>3012</v>
      </c>
      <c r="G450" t="s">
        <v>861</v>
      </c>
      <c r="H450" t="s">
        <v>875</v>
      </c>
      <c r="I450" t="s">
        <v>875</v>
      </c>
      <c r="J450" t="s">
        <v>3056</v>
      </c>
      <c r="K450">
        <v>996866969</v>
      </c>
      <c r="L450" t="s">
        <v>307</v>
      </c>
      <c r="M450" t="s">
        <v>863</v>
      </c>
      <c r="N450">
        <v>3279</v>
      </c>
      <c r="O450">
        <v>3279</v>
      </c>
      <c r="P450" t="s">
        <v>1583</v>
      </c>
      <c r="Q450">
        <v>0</v>
      </c>
      <c r="R450">
        <v>0</v>
      </c>
      <c r="S450" t="s">
        <v>865</v>
      </c>
      <c r="T450" t="s">
        <v>1373</v>
      </c>
      <c r="U450" t="s">
        <v>1374</v>
      </c>
      <c r="AD450" t="s">
        <v>1374</v>
      </c>
      <c r="AE450" t="s">
        <v>990</v>
      </c>
      <c r="AG450" t="s">
        <v>1376</v>
      </c>
      <c r="AH450" t="s">
        <v>1000</v>
      </c>
      <c r="AI450" t="s">
        <v>1593</v>
      </c>
      <c r="AK450" t="s">
        <v>859</v>
      </c>
      <c r="AL450" t="s">
        <v>1522</v>
      </c>
      <c r="AM450" t="s">
        <v>859</v>
      </c>
      <c r="AN450" s="13">
        <v>7.1</v>
      </c>
      <c r="AO450" s="14">
        <v>20250003577141</v>
      </c>
      <c r="AP450" s="12">
        <v>45764</v>
      </c>
      <c r="AU450" s="25">
        <v>989973</v>
      </c>
      <c r="AX450">
        <f t="shared" si="6"/>
        <v>0</v>
      </c>
    </row>
    <row r="451" spans="1:50" x14ac:dyDescent="0.3">
      <c r="A451">
        <v>1425982</v>
      </c>
      <c r="B451" s="12">
        <v>45673</v>
      </c>
      <c r="C451" s="12">
        <v>45750</v>
      </c>
      <c r="D451" s="12">
        <v>45792</v>
      </c>
      <c r="E451">
        <v>78</v>
      </c>
      <c r="F451" t="s">
        <v>3012</v>
      </c>
      <c r="G451" t="s">
        <v>861</v>
      </c>
      <c r="H451" t="s">
        <v>3069</v>
      </c>
      <c r="I451" t="s">
        <v>875</v>
      </c>
      <c r="J451" t="s">
        <v>3070</v>
      </c>
      <c r="K451">
        <v>996866969</v>
      </c>
      <c r="L451" t="s">
        <v>714</v>
      </c>
      <c r="M451" t="s">
        <v>863</v>
      </c>
      <c r="N451">
        <v>2870</v>
      </c>
      <c r="O451">
        <v>2882</v>
      </c>
      <c r="P451">
        <v>0</v>
      </c>
      <c r="Q451">
        <v>12</v>
      </c>
      <c r="R451">
        <v>0</v>
      </c>
      <c r="S451" t="s">
        <v>865</v>
      </c>
      <c r="T451" t="s">
        <v>953</v>
      </c>
      <c r="U451" t="s">
        <v>954</v>
      </c>
      <c r="AD451" t="s">
        <v>954</v>
      </c>
      <c r="AE451" t="s">
        <v>1597</v>
      </c>
      <c r="AG451" t="s">
        <v>923</v>
      </c>
      <c r="AH451" t="s">
        <v>955</v>
      </c>
      <c r="AI451" t="s">
        <v>1575</v>
      </c>
      <c r="AK451" t="s">
        <v>859</v>
      </c>
      <c r="AL451" t="s">
        <v>1134</v>
      </c>
      <c r="AM451" t="s">
        <v>859</v>
      </c>
      <c r="AN451" s="13">
        <v>11.88</v>
      </c>
      <c r="AO451" s="14">
        <v>20250003415417</v>
      </c>
      <c r="AP451" s="12">
        <v>45761</v>
      </c>
      <c r="AU451" s="25">
        <v>995186</v>
      </c>
      <c r="AX451">
        <f t="shared" si="6"/>
        <v>0</v>
      </c>
    </row>
    <row r="452" spans="1:50" x14ac:dyDescent="0.3">
      <c r="A452">
        <v>1569216</v>
      </c>
      <c r="B452" s="12">
        <v>45687</v>
      </c>
      <c r="C452" s="12">
        <v>45770</v>
      </c>
      <c r="D452" s="12">
        <v>45807</v>
      </c>
      <c r="E452">
        <v>84</v>
      </c>
      <c r="F452" t="s">
        <v>3012</v>
      </c>
      <c r="G452" t="s">
        <v>861</v>
      </c>
      <c r="H452" t="s">
        <v>875</v>
      </c>
      <c r="I452" t="s">
        <v>875</v>
      </c>
      <c r="J452" t="s">
        <v>3078</v>
      </c>
      <c r="K452">
        <v>996866969</v>
      </c>
      <c r="L452" t="s">
        <v>591</v>
      </c>
      <c r="M452" t="s">
        <v>863</v>
      </c>
      <c r="N452">
        <v>3</v>
      </c>
      <c r="O452">
        <v>3</v>
      </c>
      <c r="P452" t="s">
        <v>1498</v>
      </c>
      <c r="Q452">
        <v>0</v>
      </c>
      <c r="R452">
        <v>0</v>
      </c>
      <c r="S452" t="s">
        <v>865</v>
      </c>
      <c r="T452" t="s">
        <v>1499</v>
      </c>
      <c r="U452" t="s">
        <v>1500</v>
      </c>
      <c r="AD452" t="s">
        <v>1500</v>
      </c>
      <c r="AE452" t="s">
        <v>1046</v>
      </c>
      <c r="AG452" t="s">
        <v>1501</v>
      </c>
      <c r="AH452" t="s">
        <v>1399</v>
      </c>
      <c r="AI452" t="s">
        <v>1502</v>
      </c>
      <c r="AK452" t="s">
        <v>859</v>
      </c>
      <c r="AL452" t="s">
        <v>2991</v>
      </c>
      <c r="AM452" t="s">
        <v>859</v>
      </c>
      <c r="AN452" s="13">
        <v>7.5</v>
      </c>
      <c r="AO452" s="14">
        <v>20250003968162</v>
      </c>
      <c r="AP452" s="12">
        <v>45779</v>
      </c>
      <c r="AU452" s="25">
        <v>1050623</v>
      </c>
      <c r="AX452">
        <f t="shared" si="6"/>
        <v>0</v>
      </c>
    </row>
    <row r="453" spans="1:50" x14ac:dyDescent="0.3">
      <c r="A453">
        <v>1569218</v>
      </c>
      <c r="B453" s="12">
        <v>45687</v>
      </c>
      <c r="C453" s="12">
        <v>45770</v>
      </c>
      <c r="D453" s="12">
        <v>45807</v>
      </c>
      <c r="E453">
        <v>84</v>
      </c>
      <c r="F453" t="s">
        <v>3012</v>
      </c>
      <c r="G453" t="s">
        <v>861</v>
      </c>
      <c r="H453" t="s">
        <v>875</v>
      </c>
      <c r="I453" t="s">
        <v>875</v>
      </c>
      <c r="J453" t="s">
        <v>3078</v>
      </c>
      <c r="K453">
        <v>996866969</v>
      </c>
      <c r="L453" t="s">
        <v>263</v>
      </c>
      <c r="M453" t="s">
        <v>863</v>
      </c>
      <c r="N453">
        <v>415</v>
      </c>
      <c r="O453">
        <v>433</v>
      </c>
      <c r="P453">
        <v>0</v>
      </c>
      <c r="Q453">
        <v>18</v>
      </c>
      <c r="R453">
        <v>0</v>
      </c>
      <c r="S453" t="s">
        <v>865</v>
      </c>
      <c r="T453" t="s">
        <v>1188</v>
      </c>
      <c r="U453" t="s">
        <v>1189</v>
      </c>
      <c r="V453" t="s">
        <v>2417</v>
      </c>
      <c r="W453" t="s">
        <v>1970</v>
      </c>
      <c r="AD453" t="s">
        <v>2190</v>
      </c>
      <c r="AE453" t="s">
        <v>1046</v>
      </c>
      <c r="AG453" t="s">
        <v>1676</v>
      </c>
      <c r="AH453" t="s">
        <v>1593</v>
      </c>
      <c r="AI453" t="s">
        <v>1150</v>
      </c>
      <c r="AK453" t="s">
        <v>859</v>
      </c>
      <c r="AL453" t="s">
        <v>2292</v>
      </c>
      <c r="AM453" t="s">
        <v>859</v>
      </c>
      <c r="AN453" s="13">
        <v>18.84</v>
      </c>
      <c r="AO453" s="14">
        <v>20250003968164</v>
      </c>
      <c r="AP453" s="12">
        <v>45779</v>
      </c>
      <c r="AU453" s="25">
        <v>1345488</v>
      </c>
      <c r="AX453">
        <f t="shared" ref="AX453:AX516" si="7">COUNTIF(AU:AU,AV453)</f>
        <v>0</v>
      </c>
    </row>
    <row r="454" spans="1:50" x14ac:dyDescent="0.3">
      <c r="A454">
        <v>1569224</v>
      </c>
      <c r="B454" s="12">
        <v>45687</v>
      </c>
      <c r="C454" s="12">
        <v>45770</v>
      </c>
      <c r="D454" s="12">
        <v>45807</v>
      </c>
      <c r="E454">
        <v>84</v>
      </c>
      <c r="F454" t="s">
        <v>3012</v>
      </c>
      <c r="G454" t="s">
        <v>861</v>
      </c>
      <c r="H454" t="s">
        <v>875</v>
      </c>
      <c r="I454" t="s">
        <v>875</v>
      </c>
      <c r="J454" t="s">
        <v>3078</v>
      </c>
      <c r="K454">
        <v>996866969</v>
      </c>
      <c r="L454" t="s">
        <v>315</v>
      </c>
      <c r="M454" t="s">
        <v>863</v>
      </c>
      <c r="N454">
        <v>0</v>
      </c>
      <c r="O454">
        <v>0</v>
      </c>
      <c r="P454" t="s">
        <v>1498</v>
      </c>
      <c r="Q454">
        <v>0</v>
      </c>
      <c r="R454">
        <v>0</v>
      </c>
      <c r="S454" t="s">
        <v>865</v>
      </c>
      <c r="T454" t="s">
        <v>1499</v>
      </c>
      <c r="U454" t="s">
        <v>1500</v>
      </c>
      <c r="AD454" t="s">
        <v>1500</v>
      </c>
      <c r="AE454" t="s">
        <v>1046</v>
      </c>
      <c r="AG454" t="s">
        <v>1501</v>
      </c>
      <c r="AH454" t="s">
        <v>1399</v>
      </c>
      <c r="AI454" t="s">
        <v>1502</v>
      </c>
      <c r="AK454" t="s">
        <v>859</v>
      </c>
      <c r="AL454" t="s">
        <v>2991</v>
      </c>
      <c r="AM454" t="s">
        <v>859</v>
      </c>
      <c r="AN454" s="13">
        <v>7.5</v>
      </c>
      <c r="AO454" s="14">
        <v>20250003968170</v>
      </c>
      <c r="AP454" s="12">
        <v>45779</v>
      </c>
      <c r="AU454" s="25">
        <v>1425982</v>
      </c>
      <c r="AX454">
        <f t="shared" si="7"/>
        <v>0</v>
      </c>
    </row>
    <row r="455" spans="1:50" x14ac:dyDescent="0.3">
      <c r="A455">
        <v>1569229</v>
      </c>
      <c r="B455" s="12">
        <v>45687</v>
      </c>
      <c r="C455" s="12">
        <v>45770</v>
      </c>
      <c r="D455" s="12">
        <v>45807</v>
      </c>
      <c r="E455">
        <v>84</v>
      </c>
      <c r="F455" t="s">
        <v>3012</v>
      </c>
      <c r="G455" t="s">
        <v>861</v>
      </c>
      <c r="H455" t="s">
        <v>875</v>
      </c>
      <c r="I455" t="s">
        <v>875</v>
      </c>
      <c r="J455" t="s">
        <v>3078</v>
      </c>
      <c r="K455">
        <v>996866969</v>
      </c>
      <c r="L455" t="s">
        <v>359</v>
      </c>
      <c r="M455" t="s">
        <v>863</v>
      </c>
      <c r="N455">
        <v>3227</v>
      </c>
      <c r="O455">
        <v>3243</v>
      </c>
      <c r="P455">
        <v>0</v>
      </c>
      <c r="Q455">
        <v>16</v>
      </c>
      <c r="R455">
        <v>0</v>
      </c>
      <c r="S455" t="s">
        <v>865</v>
      </c>
      <c r="T455" t="s">
        <v>1188</v>
      </c>
      <c r="U455" t="s">
        <v>1189</v>
      </c>
      <c r="V455" t="s">
        <v>1194</v>
      </c>
      <c r="W455" t="s">
        <v>1195</v>
      </c>
      <c r="AD455" t="s">
        <v>4048</v>
      </c>
      <c r="AE455" t="s">
        <v>1046</v>
      </c>
      <c r="AG455" t="s">
        <v>3345</v>
      </c>
      <c r="AH455" t="s">
        <v>1551</v>
      </c>
      <c r="AI455" t="s">
        <v>1292</v>
      </c>
      <c r="AK455" t="s">
        <v>859</v>
      </c>
      <c r="AL455" t="s">
        <v>4782</v>
      </c>
      <c r="AM455" t="s">
        <v>859</v>
      </c>
      <c r="AN455" s="13">
        <v>16.21</v>
      </c>
      <c r="AO455" s="14">
        <v>20250003968175</v>
      </c>
      <c r="AP455" s="12">
        <v>45779</v>
      </c>
      <c r="AU455" s="25">
        <v>1442793</v>
      </c>
      <c r="AX455">
        <f t="shared" si="7"/>
        <v>0</v>
      </c>
    </row>
    <row r="456" spans="1:50" x14ac:dyDescent="0.3">
      <c r="A456">
        <v>1695201</v>
      </c>
      <c r="B456" s="12">
        <v>45686</v>
      </c>
      <c r="C456" s="12">
        <v>45770</v>
      </c>
      <c r="D456" s="12">
        <v>45819</v>
      </c>
      <c r="E456">
        <v>85</v>
      </c>
      <c r="F456" t="s">
        <v>3012</v>
      </c>
      <c r="G456" t="s">
        <v>861</v>
      </c>
      <c r="H456" t="s">
        <v>875</v>
      </c>
      <c r="I456" t="s">
        <v>875</v>
      </c>
      <c r="J456" t="s">
        <v>3104</v>
      </c>
      <c r="K456">
        <v>996866969</v>
      </c>
      <c r="L456" t="s">
        <v>408</v>
      </c>
      <c r="M456" t="s">
        <v>863</v>
      </c>
      <c r="N456">
        <v>2552</v>
      </c>
      <c r="O456">
        <v>2560</v>
      </c>
      <c r="P456">
        <v>0</v>
      </c>
      <c r="Q456">
        <v>8</v>
      </c>
      <c r="R456">
        <v>0</v>
      </c>
      <c r="S456" t="s">
        <v>865</v>
      </c>
      <c r="T456" t="s">
        <v>1045</v>
      </c>
      <c r="U456" t="s">
        <v>1046</v>
      </c>
      <c r="AD456" t="s">
        <v>1046</v>
      </c>
      <c r="AE456" t="s">
        <v>1620</v>
      </c>
      <c r="AG456" t="s">
        <v>1047</v>
      </c>
      <c r="AH456" t="s">
        <v>929</v>
      </c>
      <c r="AI456" t="s">
        <v>1930</v>
      </c>
      <c r="AK456" t="s">
        <v>859</v>
      </c>
      <c r="AL456" t="s">
        <v>3514</v>
      </c>
      <c r="AM456" t="s">
        <v>859</v>
      </c>
      <c r="AN456" s="13">
        <v>9.27</v>
      </c>
      <c r="AO456" s="14">
        <v>20250003917888</v>
      </c>
      <c r="AP456" s="12">
        <v>45777</v>
      </c>
      <c r="AU456" s="25">
        <v>1445556</v>
      </c>
      <c r="AX456">
        <f t="shared" si="7"/>
        <v>0</v>
      </c>
    </row>
    <row r="457" spans="1:50" x14ac:dyDescent="0.3">
      <c r="A457">
        <v>91142</v>
      </c>
      <c r="B457" s="12">
        <v>45679</v>
      </c>
      <c r="C457" s="12">
        <v>45756</v>
      </c>
      <c r="D457" s="12">
        <v>45810</v>
      </c>
      <c r="E457">
        <v>78</v>
      </c>
      <c r="F457" t="s">
        <v>3012</v>
      </c>
      <c r="G457" t="s">
        <v>861</v>
      </c>
      <c r="H457" t="s">
        <v>875</v>
      </c>
      <c r="I457" t="s">
        <v>875</v>
      </c>
      <c r="J457" t="s">
        <v>3124</v>
      </c>
      <c r="K457">
        <v>996866969</v>
      </c>
      <c r="L457" t="s">
        <v>3125</v>
      </c>
      <c r="M457" t="s">
        <v>863</v>
      </c>
      <c r="N457">
        <v>3267</v>
      </c>
      <c r="O457">
        <v>3279</v>
      </c>
      <c r="P457">
        <v>0</v>
      </c>
      <c r="Q457">
        <v>12</v>
      </c>
      <c r="R457">
        <v>0</v>
      </c>
      <c r="S457" t="s">
        <v>865</v>
      </c>
      <c r="T457" t="s">
        <v>953</v>
      </c>
      <c r="U457" t="s">
        <v>954</v>
      </c>
      <c r="AD457" t="s">
        <v>954</v>
      </c>
      <c r="AE457" t="s">
        <v>1597</v>
      </c>
      <c r="AG457" t="s">
        <v>923</v>
      </c>
      <c r="AH457" t="s">
        <v>955</v>
      </c>
      <c r="AI457" t="s">
        <v>1575</v>
      </c>
      <c r="AK457" t="s">
        <v>859</v>
      </c>
      <c r="AL457" t="s">
        <v>1134</v>
      </c>
      <c r="AM457" t="s">
        <v>859</v>
      </c>
      <c r="AN457" s="13">
        <v>11.88</v>
      </c>
      <c r="AO457" s="14">
        <v>20250003625366</v>
      </c>
      <c r="AP457" s="12">
        <v>45769</v>
      </c>
      <c r="AU457" s="25">
        <v>1446443</v>
      </c>
      <c r="AX457">
        <f t="shared" si="7"/>
        <v>0</v>
      </c>
    </row>
    <row r="458" spans="1:50" x14ac:dyDescent="0.3">
      <c r="A458">
        <v>2144227</v>
      </c>
      <c r="D458" s="12">
        <v>45757</v>
      </c>
      <c r="F458" t="s">
        <v>3012</v>
      </c>
      <c r="H458" t="s">
        <v>875</v>
      </c>
      <c r="I458" t="s">
        <v>875</v>
      </c>
      <c r="J458" t="s">
        <v>4783</v>
      </c>
      <c r="K458">
        <v>996866969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858</v>
      </c>
      <c r="AH458" t="s">
        <v>859</v>
      </c>
      <c r="AJ458" t="s">
        <v>2742</v>
      </c>
      <c r="AK458" t="s">
        <v>859</v>
      </c>
      <c r="AL458" t="s">
        <v>2742</v>
      </c>
      <c r="AM458" t="s">
        <v>2761</v>
      </c>
      <c r="AN458" s="13">
        <v>0.1</v>
      </c>
      <c r="AO458" s="14">
        <v>20250003281450</v>
      </c>
      <c r="AP458" s="12">
        <v>45757</v>
      </c>
      <c r="AU458" s="25">
        <v>1579673</v>
      </c>
      <c r="AX458">
        <f t="shared" si="7"/>
        <v>0</v>
      </c>
    </row>
    <row r="459" spans="1:50" x14ac:dyDescent="0.3">
      <c r="A459">
        <v>110324</v>
      </c>
      <c r="D459" s="12">
        <v>45757</v>
      </c>
      <c r="F459" t="s">
        <v>3012</v>
      </c>
      <c r="H459" t="s">
        <v>875</v>
      </c>
      <c r="I459" t="s">
        <v>875</v>
      </c>
      <c r="J459" t="s">
        <v>3137</v>
      </c>
      <c r="K459">
        <v>996866969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858</v>
      </c>
      <c r="AH459" t="s">
        <v>859</v>
      </c>
      <c r="AJ459" t="s">
        <v>966</v>
      </c>
      <c r="AK459" t="s">
        <v>859</v>
      </c>
      <c r="AL459" t="s">
        <v>966</v>
      </c>
      <c r="AM459" t="s">
        <v>859</v>
      </c>
      <c r="AN459" s="13">
        <v>0.01</v>
      </c>
      <c r="AO459" s="14">
        <v>20250003281612</v>
      </c>
      <c r="AP459" s="12">
        <v>45757</v>
      </c>
      <c r="AU459" s="25">
        <v>1671833</v>
      </c>
      <c r="AX459">
        <f t="shared" si="7"/>
        <v>0</v>
      </c>
    </row>
    <row r="460" spans="1:50" x14ac:dyDescent="0.3">
      <c r="A460">
        <v>1345481</v>
      </c>
      <c r="B460" s="12">
        <v>45647</v>
      </c>
      <c r="C460" s="12">
        <v>45743</v>
      </c>
      <c r="D460" s="12">
        <v>45782</v>
      </c>
      <c r="E460">
        <v>97</v>
      </c>
      <c r="F460" t="s">
        <v>3012</v>
      </c>
      <c r="G460" t="s">
        <v>861</v>
      </c>
      <c r="H460" t="s">
        <v>3158</v>
      </c>
      <c r="I460" t="s">
        <v>875</v>
      </c>
      <c r="J460" t="s">
        <v>3159</v>
      </c>
      <c r="K460">
        <v>996866969</v>
      </c>
      <c r="L460" t="s">
        <v>806</v>
      </c>
      <c r="M460" t="s">
        <v>863</v>
      </c>
      <c r="N460">
        <v>588</v>
      </c>
      <c r="O460">
        <v>628</v>
      </c>
      <c r="P460">
        <v>0</v>
      </c>
      <c r="Q460">
        <v>40</v>
      </c>
      <c r="R460">
        <v>0</v>
      </c>
      <c r="S460" t="s">
        <v>865</v>
      </c>
      <c r="T460" t="s">
        <v>1560</v>
      </c>
      <c r="U460" t="s">
        <v>3435</v>
      </c>
      <c r="V460" t="s">
        <v>2140</v>
      </c>
      <c r="W460" t="s">
        <v>1638</v>
      </c>
      <c r="AD460" t="s">
        <v>4784</v>
      </c>
      <c r="AE460" t="s">
        <v>1363</v>
      </c>
      <c r="AG460" t="s">
        <v>4435</v>
      </c>
      <c r="AH460" t="s">
        <v>1174</v>
      </c>
      <c r="AI460" t="s">
        <v>1995</v>
      </c>
      <c r="AK460" t="s">
        <v>859</v>
      </c>
      <c r="AL460" t="s">
        <v>4785</v>
      </c>
      <c r="AM460" t="s">
        <v>859</v>
      </c>
      <c r="AN460" s="13">
        <v>47.07</v>
      </c>
      <c r="AO460" s="14">
        <v>20250003010948</v>
      </c>
      <c r="AP460" s="12">
        <v>45749</v>
      </c>
      <c r="AU460" s="25">
        <v>1731399</v>
      </c>
      <c r="AX460">
        <f t="shared" si="7"/>
        <v>0</v>
      </c>
    </row>
    <row r="461" spans="1:50" x14ac:dyDescent="0.3">
      <c r="A461">
        <v>1345488</v>
      </c>
      <c r="B461" s="12">
        <v>45647</v>
      </c>
      <c r="C461" s="12">
        <v>45743</v>
      </c>
      <c r="D461" s="12">
        <v>45782</v>
      </c>
      <c r="E461">
        <v>97</v>
      </c>
      <c r="F461" t="s">
        <v>3012</v>
      </c>
      <c r="G461" t="s">
        <v>861</v>
      </c>
      <c r="H461" t="s">
        <v>3158</v>
      </c>
      <c r="I461" t="s">
        <v>875</v>
      </c>
      <c r="J461" t="s">
        <v>3159</v>
      </c>
      <c r="K461">
        <v>996866969</v>
      </c>
      <c r="L461" t="s">
        <v>713</v>
      </c>
      <c r="M461" t="s">
        <v>863</v>
      </c>
      <c r="N461">
        <v>6</v>
      </c>
      <c r="O461">
        <v>6</v>
      </c>
      <c r="P461" t="s">
        <v>1360</v>
      </c>
      <c r="Q461">
        <v>0</v>
      </c>
      <c r="R461">
        <v>0</v>
      </c>
      <c r="S461" t="s">
        <v>865</v>
      </c>
      <c r="T461" t="s">
        <v>1361</v>
      </c>
      <c r="U461" t="s">
        <v>1362</v>
      </c>
      <c r="AD461" t="s">
        <v>1362</v>
      </c>
      <c r="AE461" t="s">
        <v>1363</v>
      </c>
      <c r="AG461" t="s">
        <v>1364</v>
      </c>
      <c r="AH461" t="s">
        <v>895</v>
      </c>
      <c r="AI461" t="s">
        <v>1365</v>
      </c>
      <c r="AK461" t="s">
        <v>859</v>
      </c>
      <c r="AL461" t="s">
        <v>3213</v>
      </c>
      <c r="AM461" t="s">
        <v>859</v>
      </c>
      <c r="AN461" s="13">
        <v>8.7100000000000009</v>
      </c>
      <c r="AO461" s="14">
        <v>20250003010955</v>
      </c>
      <c r="AP461" s="12">
        <v>45749</v>
      </c>
      <c r="AU461" s="25">
        <v>1915476</v>
      </c>
      <c r="AX461">
        <f t="shared" si="7"/>
        <v>0</v>
      </c>
    </row>
    <row r="462" spans="1:50" x14ac:dyDescent="0.3">
      <c r="A462">
        <v>1345489</v>
      </c>
      <c r="B462" s="12">
        <v>45647</v>
      </c>
      <c r="C462" s="12">
        <v>45743</v>
      </c>
      <c r="D462" s="12">
        <v>45782</v>
      </c>
      <c r="E462">
        <v>97</v>
      </c>
      <c r="F462" t="s">
        <v>3012</v>
      </c>
      <c r="G462" t="s">
        <v>861</v>
      </c>
      <c r="H462" t="s">
        <v>3163</v>
      </c>
      <c r="I462" t="s">
        <v>875</v>
      </c>
      <c r="J462" t="s">
        <v>3159</v>
      </c>
      <c r="K462">
        <v>996866969</v>
      </c>
      <c r="L462" t="s">
        <v>752</v>
      </c>
      <c r="M462" t="s">
        <v>863</v>
      </c>
      <c r="N462">
        <v>685</v>
      </c>
      <c r="O462">
        <v>685</v>
      </c>
      <c r="P462" t="s">
        <v>1360</v>
      </c>
      <c r="Q462">
        <v>0</v>
      </c>
      <c r="R462">
        <v>0</v>
      </c>
      <c r="S462" t="s">
        <v>865</v>
      </c>
      <c r="T462" t="s">
        <v>1361</v>
      </c>
      <c r="U462" t="s">
        <v>1362</v>
      </c>
      <c r="AD462" t="s">
        <v>1362</v>
      </c>
      <c r="AE462" t="s">
        <v>1363</v>
      </c>
      <c r="AG462" t="s">
        <v>1364</v>
      </c>
      <c r="AH462" t="s">
        <v>895</v>
      </c>
      <c r="AI462" t="s">
        <v>1365</v>
      </c>
      <c r="AK462" t="s">
        <v>859</v>
      </c>
      <c r="AL462" t="s">
        <v>3213</v>
      </c>
      <c r="AM462" t="s">
        <v>859</v>
      </c>
      <c r="AN462" s="13">
        <v>8.7100000000000009</v>
      </c>
      <c r="AO462" s="14">
        <v>20250003010956</v>
      </c>
      <c r="AP462" s="12">
        <v>45749</v>
      </c>
      <c r="AU462" s="25">
        <v>19618</v>
      </c>
      <c r="AX462">
        <f t="shared" si="7"/>
        <v>0</v>
      </c>
    </row>
    <row r="463" spans="1:50" x14ac:dyDescent="0.3">
      <c r="A463">
        <v>1787730</v>
      </c>
      <c r="B463" s="12">
        <v>45657</v>
      </c>
      <c r="C463" s="12">
        <v>45748</v>
      </c>
      <c r="D463" s="12">
        <v>45786</v>
      </c>
      <c r="E463">
        <v>92</v>
      </c>
      <c r="F463" t="s">
        <v>3165</v>
      </c>
      <c r="G463" t="s">
        <v>861</v>
      </c>
      <c r="H463" t="s">
        <v>875</v>
      </c>
      <c r="I463" t="s">
        <v>875</v>
      </c>
      <c r="J463" t="s">
        <v>3166</v>
      </c>
      <c r="K463">
        <v>996866969</v>
      </c>
      <c r="L463" t="s">
        <v>462</v>
      </c>
      <c r="M463" t="s">
        <v>863</v>
      </c>
      <c r="N463">
        <v>0</v>
      </c>
      <c r="O463">
        <v>0</v>
      </c>
      <c r="P463" t="s">
        <v>1038</v>
      </c>
      <c r="Q463">
        <v>0</v>
      </c>
      <c r="R463">
        <v>0</v>
      </c>
      <c r="S463" t="s">
        <v>865</v>
      </c>
      <c r="T463" t="s">
        <v>1039</v>
      </c>
      <c r="U463" t="s">
        <v>1040</v>
      </c>
      <c r="AD463" t="s">
        <v>1040</v>
      </c>
      <c r="AE463" t="s">
        <v>940</v>
      </c>
      <c r="AH463" t="s">
        <v>1042</v>
      </c>
      <c r="AI463" t="s">
        <v>1873</v>
      </c>
      <c r="AK463" t="s">
        <v>859</v>
      </c>
      <c r="AL463" t="s">
        <v>1612</v>
      </c>
      <c r="AM463" t="s">
        <v>859</v>
      </c>
      <c r="AN463" s="13">
        <v>6.23</v>
      </c>
      <c r="AO463" s="14">
        <v>20250003179494</v>
      </c>
      <c r="AP463" s="12">
        <v>45755</v>
      </c>
      <c r="AU463" s="25">
        <v>67103</v>
      </c>
      <c r="AX463">
        <f t="shared" si="7"/>
        <v>0</v>
      </c>
    </row>
    <row r="464" spans="1:50" x14ac:dyDescent="0.3">
      <c r="A464">
        <v>47615</v>
      </c>
      <c r="B464" s="12">
        <v>45658</v>
      </c>
      <c r="C464" s="12">
        <v>45744</v>
      </c>
      <c r="D464" s="12">
        <v>45784</v>
      </c>
      <c r="E464">
        <v>87</v>
      </c>
      <c r="F464" t="s">
        <v>3172</v>
      </c>
      <c r="G464" t="s">
        <v>861</v>
      </c>
      <c r="H464" t="s">
        <v>875</v>
      </c>
      <c r="I464" t="s">
        <v>875</v>
      </c>
      <c r="J464" t="s">
        <v>3173</v>
      </c>
      <c r="K464">
        <v>996866969</v>
      </c>
      <c r="L464" t="s">
        <v>336</v>
      </c>
      <c r="M464" t="s">
        <v>863</v>
      </c>
      <c r="N464">
        <v>11</v>
      </c>
      <c r="O464">
        <v>11</v>
      </c>
      <c r="P464" t="s">
        <v>1386</v>
      </c>
      <c r="Q464">
        <v>0</v>
      </c>
      <c r="R464">
        <v>0</v>
      </c>
      <c r="S464" t="s">
        <v>865</v>
      </c>
      <c r="T464" t="s">
        <v>1031</v>
      </c>
      <c r="U464" t="s">
        <v>1032</v>
      </c>
      <c r="AD464" t="s">
        <v>1032</v>
      </c>
      <c r="AE464" t="s">
        <v>1009</v>
      </c>
      <c r="AG464" t="s">
        <v>1033</v>
      </c>
      <c r="AH464" t="s">
        <v>1034</v>
      </c>
      <c r="AI464" t="s">
        <v>1035</v>
      </c>
      <c r="AK464" t="s">
        <v>859</v>
      </c>
      <c r="AL464" t="s">
        <v>2464</v>
      </c>
      <c r="AM464" t="s">
        <v>859</v>
      </c>
      <c r="AN464" s="13">
        <v>7.77</v>
      </c>
      <c r="AO464" s="14">
        <v>20250003107782</v>
      </c>
      <c r="AP464" s="12">
        <v>45751</v>
      </c>
      <c r="AU464" s="25">
        <v>192560</v>
      </c>
      <c r="AX464">
        <f t="shared" si="7"/>
        <v>0</v>
      </c>
    </row>
    <row r="465" spans="1:50" x14ac:dyDescent="0.3">
      <c r="A465">
        <v>91547</v>
      </c>
      <c r="B465" s="12">
        <v>45660</v>
      </c>
      <c r="C465" s="12">
        <v>45743</v>
      </c>
      <c r="D465" s="12">
        <v>45782</v>
      </c>
      <c r="E465">
        <v>84</v>
      </c>
      <c r="F465" t="s">
        <v>3172</v>
      </c>
      <c r="G465" t="s">
        <v>861</v>
      </c>
      <c r="H465" t="s">
        <v>875</v>
      </c>
      <c r="I465" t="s">
        <v>875</v>
      </c>
      <c r="J465" t="s">
        <v>3174</v>
      </c>
      <c r="K465">
        <v>996866969</v>
      </c>
      <c r="L465" t="s">
        <v>482</v>
      </c>
      <c r="M465" t="s">
        <v>863</v>
      </c>
      <c r="N465">
        <v>2238</v>
      </c>
      <c r="O465">
        <v>2253</v>
      </c>
      <c r="P465">
        <v>0</v>
      </c>
      <c r="Q465">
        <v>15</v>
      </c>
      <c r="R465">
        <v>0</v>
      </c>
      <c r="S465" t="s">
        <v>865</v>
      </c>
      <c r="T465" t="s">
        <v>1188</v>
      </c>
      <c r="U465" t="s">
        <v>1189</v>
      </c>
      <c r="V465" t="s">
        <v>1288</v>
      </c>
      <c r="W465" t="s">
        <v>1191</v>
      </c>
      <c r="AD465" t="s">
        <v>1667</v>
      </c>
      <c r="AE465" t="s">
        <v>1046</v>
      </c>
      <c r="AG465" t="s">
        <v>1668</v>
      </c>
      <c r="AH465" t="s">
        <v>1177</v>
      </c>
      <c r="AI465" t="s">
        <v>1669</v>
      </c>
      <c r="AK465" t="s">
        <v>859</v>
      </c>
      <c r="AL465" t="s">
        <v>4786</v>
      </c>
      <c r="AM465" t="s">
        <v>859</v>
      </c>
      <c r="AN465" s="13">
        <v>14.89</v>
      </c>
      <c r="AO465" s="14">
        <v>20250003013572</v>
      </c>
      <c r="AP465" s="12">
        <v>45749</v>
      </c>
      <c r="AU465" s="25">
        <v>196041</v>
      </c>
      <c r="AX465">
        <f t="shared" si="7"/>
        <v>0</v>
      </c>
    </row>
    <row r="466" spans="1:50" x14ac:dyDescent="0.3">
      <c r="A466">
        <v>1732371</v>
      </c>
      <c r="B466" s="12">
        <v>45643</v>
      </c>
      <c r="C466" s="12">
        <v>45742</v>
      </c>
      <c r="D466" s="12">
        <v>45782</v>
      </c>
      <c r="E466">
        <v>100</v>
      </c>
      <c r="F466" t="s">
        <v>3172</v>
      </c>
      <c r="G466" t="s">
        <v>861</v>
      </c>
      <c r="H466" t="s">
        <v>4787</v>
      </c>
      <c r="I466" t="s">
        <v>4787</v>
      </c>
      <c r="J466" t="s">
        <v>4306</v>
      </c>
      <c r="K466">
        <v>801728707</v>
      </c>
      <c r="L466" t="s">
        <v>4788</v>
      </c>
      <c r="M466" t="s">
        <v>863</v>
      </c>
      <c r="N466">
        <v>0</v>
      </c>
      <c r="O466">
        <v>14</v>
      </c>
      <c r="P466">
        <v>0</v>
      </c>
      <c r="Q466">
        <v>14</v>
      </c>
      <c r="R466">
        <v>0</v>
      </c>
      <c r="S466" t="s">
        <v>865</v>
      </c>
      <c r="T466" t="s">
        <v>1604</v>
      </c>
      <c r="U466" t="s">
        <v>1605</v>
      </c>
      <c r="V466" t="s">
        <v>1453</v>
      </c>
      <c r="W466" t="s">
        <v>1768</v>
      </c>
      <c r="AD466" t="s">
        <v>4457</v>
      </c>
      <c r="AE466" t="s">
        <v>1645</v>
      </c>
      <c r="AG466" t="s">
        <v>4518</v>
      </c>
      <c r="AH466" t="s">
        <v>1149</v>
      </c>
      <c r="AI466" t="s">
        <v>898</v>
      </c>
      <c r="AK466" t="s">
        <v>859</v>
      </c>
      <c r="AL466" t="s">
        <v>2501</v>
      </c>
      <c r="AM466" t="s">
        <v>859</v>
      </c>
      <c r="AN466" s="13">
        <v>18.600000000000001</v>
      </c>
      <c r="AO466" s="14">
        <v>20250003017535</v>
      </c>
      <c r="AP466" s="12">
        <v>45749</v>
      </c>
      <c r="AU466" s="25">
        <v>443259</v>
      </c>
      <c r="AX466">
        <f t="shared" si="7"/>
        <v>0</v>
      </c>
    </row>
    <row r="467" spans="1:50" x14ac:dyDescent="0.3">
      <c r="A467">
        <v>2080096</v>
      </c>
      <c r="B467" s="12">
        <v>45665</v>
      </c>
      <c r="C467" s="12">
        <v>45744</v>
      </c>
      <c r="D467" s="12">
        <v>45782</v>
      </c>
      <c r="E467">
        <v>80</v>
      </c>
      <c r="F467" t="s">
        <v>3172</v>
      </c>
      <c r="G467" t="s">
        <v>861</v>
      </c>
      <c r="H467" t="s">
        <v>875</v>
      </c>
      <c r="I467" t="s">
        <v>875</v>
      </c>
      <c r="J467" t="s">
        <v>1353</v>
      </c>
      <c r="K467">
        <v>996866969</v>
      </c>
      <c r="L467" t="s">
        <v>414</v>
      </c>
      <c r="M467" t="s">
        <v>1359</v>
      </c>
      <c r="N467">
        <v>4</v>
      </c>
      <c r="O467">
        <v>4</v>
      </c>
      <c r="P467" t="s">
        <v>1583</v>
      </c>
      <c r="Q467">
        <v>0</v>
      </c>
      <c r="R467">
        <v>0</v>
      </c>
      <c r="S467" t="s">
        <v>865</v>
      </c>
      <c r="T467" t="s">
        <v>1373</v>
      </c>
      <c r="U467" t="s">
        <v>1374</v>
      </c>
      <c r="AD467" t="s">
        <v>1374</v>
      </c>
      <c r="AE467" t="s">
        <v>1375</v>
      </c>
      <c r="AG467" t="s">
        <v>1376</v>
      </c>
      <c r="AH467" t="s">
        <v>1000</v>
      </c>
      <c r="AI467" t="s">
        <v>1377</v>
      </c>
      <c r="AK467" t="s">
        <v>859</v>
      </c>
      <c r="AL467" t="s">
        <v>3488</v>
      </c>
      <c r="AM467" t="s">
        <v>859</v>
      </c>
      <c r="AN467" s="13">
        <v>7.15</v>
      </c>
      <c r="AO467" s="14">
        <v>20250003018627</v>
      </c>
      <c r="AP467" s="12">
        <v>45749</v>
      </c>
      <c r="AU467" s="25">
        <v>552561</v>
      </c>
      <c r="AX467">
        <f t="shared" si="7"/>
        <v>0</v>
      </c>
    </row>
    <row r="468" spans="1:50" x14ac:dyDescent="0.3">
      <c r="A468">
        <v>885647</v>
      </c>
      <c r="B468" s="12">
        <v>45665</v>
      </c>
      <c r="C468" s="12">
        <v>45742</v>
      </c>
      <c r="D468" s="12">
        <v>45779</v>
      </c>
      <c r="E468">
        <v>78</v>
      </c>
      <c r="F468" t="s">
        <v>3172</v>
      </c>
      <c r="G468" t="s">
        <v>861</v>
      </c>
      <c r="H468" t="s">
        <v>3176</v>
      </c>
      <c r="I468" t="s">
        <v>875</v>
      </c>
      <c r="J468" t="s">
        <v>3177</v>
      </c>
      <c r="K468">
        <v>996866969</v>
      </c>
      <c r="L468" t="s">
        <v>793</v>
      </c>
      <c r="M468" t="s">
        <v>863</v>
      </c>
      <c r="N468">
        <v>1517</v>
      </c>
      <c r="O468">
        <v>1556</v>
      </c>
      <c r="P468">
        <v>0</v>
      </c>
      <c r="Q468">
        <v>39</v>
      </c>
      <c r="R468">
        <v>0</v>
      </c>
      <c r="S468" t="s">
        <v>865</v>
      </c>
      <c r="T468" t="s">
        <v>946</v>
      </c>
      <c r="U468" t="s">
        <v>947</v>
      </c>
      <c r="V468" t="s">
        <v>1324</v>
      </c>
      <c r="W468" t="s">
        <v>1325</v>
      </c>
      <c r="AD468" t="s">
        <v>1992</v>
      </c>
      <c r="AE468" t="s">
        <v>1597</v>
      </c>
      <c r="AG468" t="s">
        <v>1993</v>
      </c>
      <c r="AH468" t="s">
        <v>1994</v>
      </c>
      <c r="AI468" t="s">
        <v>2064</v>
      </c>
      <c r="AK468" t="s">
        <v>859</v>
      </c>
      <c r="AL468" t="s">
        <v>4789</v>
      </c>
      <c r="AM468" t="s">
        <v>859</v>
      </c>
      <c r="AN468" s="13">
        <v>46.86</v>
      </c>
      <c r="AO468" s="14">
        <v>20250002974716</v>
      </c>
      <c r="AP468" s="12">
        <v>45748</v>
      </c>
      <c r="AU468" s="25">
        <v>1365204</v>
      </c>
      <c r="AX468">
        <f t="shared" si="7"/>
        <v>0</v>
      </c>
    </row>
    <row r="469" spans="1:50" x14ac:dyDescent="0.3">
      <c r="A469">
        <v>2131105</v>
      </c>
      <c r="B469" s="12">
        <v>45665</v>
      </c>
      <c r="C469" s="12">
        <v>45742</v>
      </c>
      <c r="D469" s="12">
        <v>45779</v>
      </c>
      <c r="E469">
        <v>78</v>
      </c>
      <c r="F469" t="s">
        <v>3172</v>
      </c>
      <c r="G469" t="s">
        <v>861</v>
      </c>
      <c r="H469" t="s">
        <v>875</v>
      </c>
      <c r="I469" t="s">
        <v>875</v>
      </c>
      <c r="J469" t="s">
        <v>3182</v>
      </c>
      <c r="K469">
        <v>996866969</v>
      </c>
      <c r="L469" t="s">
        <v>522</v>
      </c>
      <c r="M469" t="s">
        <v>1359</v>
      </c>
      <c r="N469">
        <v>48</v>
      </c>
      <c r="O469">
        <v>61</v>
      </c>
      <c r="P469">
        <v>0</v>
      </c>
      <c r="Q469">
        <v>13</v>
      </c>
      <c r="R469">
        <v>0</v>
      </c>
      <c r="S469" t="s">
        <v>865</v>
      </c>
      <c r="T469" t="s">
        <v>946</v>
      </c>
      <c r="U469" t="s">
        <v>947</v>
      </c>
      <c r="AD469" t="s">
        <v>947</v>
      </c>
      <c r="AE469" t="s">
        <v>1597</v>
      </c>
      <c r="AG469" t="s">
        <v>948</v>
      </c>
      <c r="AH469" t="s">
        <v>949</v>
      </c>
      <c r="AI469" t="s">
        <v>2299</v>
      </c>
      <c r="AK469" t="s">
        <v>859</v>
      </c>
      <c r="AL469" t="s">
        <v>3714</v>
      </c>
      <c r="AM469" t="s">
        <v>859</v>
      </c>
      <c r="AN469" s="13">
        <v>12.59</v>
      </c>
      <c r="AO469" s="14">
        <v>20250002976778</v>
      </c>
      <c r="AP469" s="12">
        <v>45748</v>
      </c>
      <c r="AU469" s="25">
        <v>1446442</v>
      </c>
      <c r="AX469">
        <f t="shared" si="7"/>
        <v>0</v>
      </c>
    </row>
    <row r="470" spans="1:50" x14ac:dyDescent="0.3">
      <c r="A470">
        <v>520271</v>
      </c>
      <c r="D470" s="12">
        <v>45757</v>
      </c>
      <c r="F470" t="s">
        <v>3172</v>
      </c>
      <c r="H470" t="s">
        <v>3274</v>
      </c>
      <c r="I470" t="s">
        <v>875</v>
      </c>
      <c r="J470" t="s">
        <v>3275</v>
      </c>
      <c r="K470">
        <v>996866969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858</v>
      </c>
      <c r="AH470" t="s">
        <v>859</v>
      </c>
      <c r="AJ470" t="s">
        <v>1431</v>
      </c>
      <c r="AK470" t="s">
        <v>859</v>
      </c>
      <c r="AL470" t="s">
        <v>1431</v>
      </c>
      <c r="AM470" t="s">
        <v>859</v>
      </c>
      <c r="AN470" s="13">
        <v>0.03</v>
      </c>
      <c r="AO470" s="14">
        <v>20250003281623</v>
      </c>
      <c r="AP470" s="12">
        <v>45757</v>
      </c>
      <c r="AU470" s="25">
        <v>1486414</v>
      </c>
      <c r="AX470">
        <f t="shared" si="7"/>
        <v>0</v>
      </c>
    </row>
    <row r="471" spans="1:50" x14ac:dyDescent="0.3">
      <c r="A471">
        <v>520002</v>
      </c>
      <c r="D471" s="12">
        <v>45757</v>
      </c>
      <c r="F471" t="s">
        <v>3172</v>
      </c>
      <c r="H471" t="s">
        <v>875</v>
      </c>
      <c r="I471" t="s">
        <v>875</v>
      </c>
      <c r="J471" t="s">
        <v>3284</v>
      </c>
      <c r="K471">
        <v>996866969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858</v>
      </c>
      <c r="AH471" t="s">
        <v>859</v>
      </c>
      <c r="AJ471" t="s">
        <v>966</v>
      </c>
      <c r="AK471" t="s">
        <v>859</v>
      </c>
      <c r="AL471" t="s">
        <v>966</v>
      </c>
      <c r="AM471" t="s">
        <v>859</v>
      </c>
      <c r="AN471" s="13">
        <v>0.01</v>
      </c>
      <c r="AO471" s="14">
        <v>20250003281622</v>
      </c>
      <c r="AP471" s="12">
        <v>45757</v>
      </c>
      <c r="AU471" s="25">
        <v>1519148</v>
      </c>
      <c r="AX471">
        <f t="shared" si="7"/>
        <v>0</v>
      </c>
    </row>
    <row r="472" spans="1:50" x14ac:dyDescent="0.3">
      <c r="A472">
        <v>1816487</v>
      </c>
      <c r="B472" s="12">
        <v>45651</v>
      </c>
      <c r="C472" s="12">
        <v>45756</v>
      </c>
      <c r="D472" s="12">
        <v>45790</v>
      </c>
      <c r="E472">
        <v>106</v>
      </c>
      <c r="F472" t="s">
        <v>3172</v>
      </c>
      <c r="G472" t="s">
        <v>861</v>
      </c>
      <c r="H472" t="s">
        <v>875</v>
      </c>
      <c r="I472" t="s">
        <v>875</v>
      </c>
      <c r="J472" t="s">
        <v>3299</v>
      </c>
      <c r="K472">
        <v>996866969</v>
      </c>
      <c r="L472">
        <v>0</v>
      </c>
      <c r="M472" t="s">
        <v>863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865</v>
      </c>
      <c r="AE472" t="s">
        <v>1893</v>
      </c>
      <c r="AH472" t="s">
        <v>859</v>
      </c>
      <c r="AI472" t="s">
        <v>1197</v>
      </c>
      <c r="AK472" t="s">
        <v>859</v>
      </c>
      <c r="AL472" t="s">
        <v>1611</v>
      </c>
      <c r="AM472" t="s">
        <v>859</v>
      </c>
      <c r="AN472" s="13">
        <v>4.38</v>
      </c>
      <c r="AO472" s="14">
        <v>20250003298026</v>
      </c>
      <c r="AP472" s="12">
        <v>45757</v>
      </c>
      <c r="AU472" s="25">
        <v>1613750</v>
      </c>
      <c r="AX472">
        <f t="shared" si="7"/>
        <v>0</v>
      </c>
    </row>
    <row r="473" spans="1:50" x14ac:dyDescent="0.3">
      <c r="A473">
        <v>982382</v>
      </c>
      <c r="B473" s="12">
        <v>45647</v>
      </c>
      <c r="C473" s="12">
        <v>45749</v>
      </c>
      <c r="D473" s="12">
        <v>45790</v>
      </c>
      <c r="E473">
        <v>103</v>
      </c>
      <c r="F473" t="s">
        <v>3172</v>
      </c>
      <c r="G473" t="s">
        <v>861</v>
      </c>
      <c r="H473" t="s">
        <v>3300</v>
      </c>
      <c r="I473" t="s">
        <v>875</v>
      </c>
      <c r="J473" t="s">
        <v>3301</v>
      </c>
      <c r="K473">
        <v>996866969</v>
      </c>
      <c r="L473" t="s">
        <v>697</v>
      </c>
      <c r="M473" t="s">
        <v>863</v>
      </c>
      <c r="N473">
        <v>367</v>
      </c>
      <c r="O473">
        <v>374</v>
      </c>
      <c r="P473">
        <v>0</v>
      </c>
      <c r="Q473">
        <v>7</v>
      </c>
      <c r="R473">
        <v>0</v>
      </c>
      <c r="S473" t="s">
        <v>865</v>
      </c>
      <c r="T473" t="s">
        <v>931</v>
      </c>
      <c r="U473" t="s">
        <v>1493</v>
      </c>
      <c r="AD473" t="s">
        <v>1493</v>
      </c>
      <c r="AE473" t="s">
        <v>1370</v>
      </c>
      <c r="AG473" t="s">
        <v>1276</v>
      </c>
      <c r="AH473" t="s">
        <v>1157</v>
      </c>
      <c r="AI473" t="s">
        <v>935</v>
      </c>
      <c r="AK473" t="s">
        <v>859</v>
      </c>
      <c r="AL473" t="s">
        <v>4790</v>
      </c>
      <c r="AM473" t="s">
        <v>859</v>
      </c>
      <c r="AN473" s="13">
        <v>9.3000000000000007</v>
      </c>
      <c r="AO473" s="14">
        <v>20250003295445</v>
      </c>
      <c r="AP473" s="12">
        <v>45757</v>
      </c>
      <c r="AU473" s="25">
        <v>1649959</v>
      </c>
      <c r="AX473">
        <f t="shared" si="7"/>
        <v>0</v>
      </c>
    </row>
    <row r="474" spans="1:50" x14ac:dyDescent="0.3">
      <c r="A474">
        <v>995186</v>
      </c>
      <c r="B474" s="12">
        <v>45647</v>
      </c>
      <c r="C474" s="12">
        <v>45749</v>
      </c>
      <c r="D474" s="12">
        <v>45790</v>
      </c>
      <c r="E474">
        <v>103</v>
      </c>
      <c r="F474" t="s">
        <v>3172</v>
      </c>
      <c r="G474" t="s">
        <v>861</v>
      </c>
      <c r="H474" t="s">
        <v>3302</v>
      </c>
      <c r="I474" t="s">
        <v>875</v>
      </c>
      <c r="J474" t="s">
        <v>3301</v>
      </c>
      <c r="K474">
        <v>996866969</v>
      </c>
      <c r="L474" t="s">
        <v>711</v>
      </c>
      <c r="M474" t="s">
        <v>863</v>
      </c>
      <c r="N474">
        <v>124</v>
      </c>
      <c r="O474">
        <v>140</v>
      </c>
      <c r="P474">
        <v>0</v>
      </c>
      <c r="Q474">
        <v>16</v>
      </c>
      <c r="R474">
        <v>0</v>
      </c>
      <c r="S474" t="s">
        <v>865</v>
      </c>
      <c r="T474" t="s">
        <v>1675</v>
      </c>
      <c r="U474" t="s">
        <v>1676</v>
      </c>
      <c r="AD474" t="s">
        <v>1676</v>
      </c>
      <c r="AE474" t="s">
        <v>1370</v>
      </c>
      <c r="AG474" t="s">
        <v>954</v>
      </c>
      <c r="AH474" t="s">
        <v>1178</v>
      </c>
      <c r="AI474" t="s">
        <v>1587</v>
      </c>
      <c r="AK474" t="s">
        <v>859</v>
      </c>
      <c r="AL474" t="s">
        <v>3293</v>
      </c>
      <c r="AM474" t="s">
        <v>859</v>
      </c>
      <c r="AN474" s="13">
        <v>15.79</v>
      </c>
      <c r="AO474" s="14">
        <v>20250003295489</v>
      </c>
      <c r="AP474" s="12">
        <v>45757</v>
      </c>
      <c r="AU474" s="25">
        <v>1669903</v>
      </c>
      <c r="AX474">
        <f t="shared" si="7"/>
        <v>0</v>
      </c>
    </row>
    <row r="475" spans="1:50" x14ac:dyDescent="0.3">
      <c r="A475">
        <v>1573889</v>
      </c>
      <c r="B475" s="12">
        <v>45651</v>
      </c>
      <c r="C475" s="12">
        <v>45749</v>
      </c>
      <c r="D475" s="12">
        <v>45786</v>
      </c>
      <c r="E475">
        <v>99</v>
      </c>
      <c r="F475" t="s">
        <v>3172</v>
      </c>
      <c r="G475" t="s">
        <v>861</v>
      </c>
      <c r="H475" t="s">
        <v>875</v>
      </c>
      <c r="I475" t="s">
        <v>875</v>
      </c>
      <c r="J475" t="s">
        <v>3303</v>
      </c>
      <c r="K475">
        <v>996866969</v>
      </c>
      <c r="L475" t="s">
        <v>316</v>
      </c>
      <c r="M475" t="s">
        <v>863</v>
      </c>
      <c r="N475">
        <v>247</v>
      </c>
      <c r="O475">
        <v>247</v>
      </c>
      <c r="P475" t="s">
        <v>1389</v>
      </c>
      <c r="Q475">
        <v>0</v>
      </c>
      <c r="R475">
        <v>0</v>
      </c>
      <c r="S475" t="s">
        <v>865</v>
      </c>
      <c r="T475" t="s">
        <v>1390</v>
      </c>
      <c r="U475" t="s">
        <v>1391</v>
      </c>
      <c r="AD475" t="s">
        <v>1391</v>
      </c>
      <c r="AE475" t="s">
        <v>1392</v>
      </c>
      <c r="AG475" t="s">
        <v>1393</v>
      </c>
      <c r="AH475" t="s">
        <v>895</v>
      </c>
      <c r="AI475" t="s">
        <v>1394</v>
      </c>
      <c r="AK475" t="s">
        <v>859</v>
      </c>
      <c r="AL475" t="s">
        <v>1433</v>
      </c>
      <c r="AM475" t="s">
        <v>859</v>
      </c>
      <c r="AN475" s="13">
        <v>8.85</v>
      </c>
      <c r="AO475" s="14">
        <v>20250003184472</v>
      </c>
      <c r="AP475" s="12">
        <v>45755</v>
      </c>
      <c r="AU475" s="25">
        <v>1671841</v>
      </c>
      <c r="AX475">
        <f t="shared" si="7"/>
        <v>0</v>
      </c>
    </row>
    <row r="476" spans="1:50" x14ac:dyDescent="0.3">
      <c r="A476">
        <v>1544539</v>
      </c>
      <c r="B476" s="12">
        <v>45654</v>
      </c>
      <c r="C476" s="12">
        <v>45753</v>
      </c>
      <c r="D476" s="12">
        <v>45785</v>
      </c>
      <c r="E476">
        <v>100</v>
      </c>
      <c r="F476" t="s">
        <v>3172</v>
      </c>
      <c r="G476" t="s">
        <v>861</v>
      </c>
      <c r="H476" t="s">
        <v>875</v>
      </c>
      <c r="I476" t="s">
        <v>875</v>
      </c>
      <c r="J476" t="s">
        <v>3304</v>
      </c>
      <c r="K476">
        <v>996866969</v>
      </c>
      <c r="L476" t="s">
        <v>261</v>
      </c>
      <c r="M476" t="s">
        <v>863</v>
      </c>
      <c r="N476">
        <v>164</v>
      </c>
      <c r="O476">
        <v>164</v>
      </c>
      <c r="P476" t="s">
        <v>1603</v>
      </c>
      <c r="Q476">
        <v>0</v>
      </c>
      <c r="R476">
        <v>0</v>
      </c>
      <c r="S476" t="s">
        <v>865</v>
      </c>
      <c r="T476" t="s">
        <v>1604</v>
      </c>
      <c r="U476" t="s">
        <v>1605</v>
      </c>
      <c r="AD476" t="s">
        <v>1605</v>
      </c>
      <c r="AE476" t="s">
        <v>1645</v>
      </c>
      <c r="AH476" t="s">
        <v>1372</v>
      </c>
      <c r="AI476" t="s">
        <v>1588</v>
      </c>
      <c r="AK476" t="s">
        <v>859</v>
      </c>
      <c r="AL476" t="s">
        <v>2966</v>
      </c>
      <c r="AM476" t="s">
        <v>859</v>
      </c>
      <c r="AN476" s="13">
        <v>6.79</v>
      </c>
      <c r="AO476" s="14">
        <v>20250003152769</v>
      </c>
      <c r="AP476" s="12">
        <v>45754</v>
      </c>
      <c r="AU476" s="25">
        <v>1729874</v>
      </c>
      <c r="AX476">
        <f t="shared" si="7"/>
        <v>0</v>
      </c>
    </row>
    <row r="477" spans="1:50" x14ac:dyDescent="0.3">
      <c r="A477">
        <v>1824000</v>
      </c>
      <c r="B477" s="12">
        <v>45686</v>
      </c>
      <c r="C477" s="12">
        <v>45770</v>
      </c>
      <c r="D477" s="12">
        <v>45818</v>
      </c>
      <c r="E477">
        <v>85</v>
      </c>
      <c r="F477" t="s">
        <v>3306</v>
      </c>
      <c r="G477" t="s">
        <v>861</v>
      </c>
      <c r="H477" t="s">
        <v>875</v>
      </c>
      <c r="I477" t="s">
        <v>875</v>
      </c>
      <c r="J477" t="s">
        <v>3330</v>
      </c>
      <c r="K477">
        <v>996866969</v>
      </c>
      <c r="L477" t="s">
        <v>594</v>
      </c>
      <c r="M477" t="s">
        <v>863</v>
      </c>
      <c r="N477">
        <v>0</v>
      </c>
      <c r="O477">
        <v>0</v>
      </c>
      <c r="P477">
        <v>0</v>
      </c>
      <c r="Q477">
        <v>0</v>
      </c>
      <c r="R477">
        <v>6</v>
      </c>
      <c r="S477" t="s">
        <v>865</v>
      </c>
      <c r="T477" t="s">
        <v>1182</v>
      </c>
      <c r="U477" t="s">
        <v>1047</v>
      </c>
      <c r="AD477" t="s">
        <v>1047</v>
      </c>
      <c r="AE477" t="s">
        <v>1620</v>
      </c>
      <c r="AH477" t="s">
        <v>870</v>
      </c>
      <c r="AI477" t="s">
        <v>1485</v>
      </c>
      <c r="AK477" t="s">
        <v>859</v>
      </c>
      <c r="AL477" t="s">
        <v>2396</v>
      </c>
      <c r="AM477" t="s">
        <v>859</v>
      </c>
      <c r="AN477" s="13">
        <v>5.88</v>
      </c>
      <c r="AO477" s="14">
        <v>20250003842244</v>
      </c>
      <c r="AP477" s="12">
        <v>45776</v>
      </c>
      <c r="AU477" s="25">
        <v>2048770</v>
      </c>
      <c r="AX477">
        <f t="shared" si="7"/>
        <v>0</v>
      </c>
    </row>
    <row r="478" spans="1:50" x14ac:dyDescent="0.3">
      <c r="AU478" s="25">
        <v>2077806</v>
      </c>
      <c r="AX478">
        <f t="shared" si="7"/>
        <v>0</v>
      </c>
    </row>
    <row r="479" spans="1:50" x14ac:dyDescent="0.3">
      <c r="AN479" s="15">
        <f>SUM(AN2:AN478)</f>
        <v>12128.550000000027</v>
      </c>
      <c r="AU479" s="25">
        <v>8506222</v>
      </c>
      <c r="AX479">
        <f t="shared" si="7"/>
        <v>0</v>
      </c>
    </row>
    <row r="480" spans="1:50" x14ac:dyDescent="0.3">
      <c r="AU480" s="25">
        <v>534</v>
      </c>
      <c r="AX480">
        <f t="shared" si="7"/>
        <v>0</v>
      </c>
    </row>
    <row r="481" spans="47:50" x14ac:dyDescent="0.3">
      <c r="AU481" s="25">
        <v>6785</v>
      </c>
      <c r="AX481">
        <f t="shared" si="7"/>
        <v>0</v>
      </c>
    </row>
    <row r="482" spans="47:50" x14ac:dyDescent="0.3">
      <c r="AU482" s="25">
        <v>6963</v>
      </c>
      <c r="AX482">
        <f t="shared" si="7"/>
        <v>0</v>
      </c>
    </row>
    <row r="483" spans="47:50" x14ac:dyDescent="0.3">
      <c r="AU483" s="25">
        <v>67101</v>
      </c>
      <c r="AX483">
        <f t="shared" si="7"/>
        <v>0</v>
      </c>
    </row>
    <row r="484" spans="47:50" x14ac:dyDescent="0.3">
      <c r="AU484" s="25">
        <v>118062</v>
      </c>
      <c r="AX484">
        <f t="shared" si="7"/>
        <v>0</v>
      </c>
    </row>
    <row r="485" spans="47:50" x14ac:dyDescent="0.3">
      <c r="AU485" s="25">
        <v>142849</v>
      </c>
      <c r="AX485">
        <f t="shared" si="7"/>
        <v>0</v>
      </c>
    </row>
    <row r="486" spans="47:50" x14ac:dyDescent="0.3">
      <c r="AU486" s="25">
        <v>890342</v>
      </c>
      <c r="AX486">
        <f t="shared" si="7"/>
        <v>0</v>
      </c>
    </row>
    <row r="487" spans="47:50" x14ac:dyDescent="0.3">
      <c r="AU487" s="25">
        <v>890359</v>
      </c>
      <c r="AX487">
        <f t="shared" si="7"/>
        <v>0</v>
      </c>
    </row>
    <row r="488" spans="47:50" x14ac:dyDescent="0.3">
      <c r="AU488" s="25">
        <v>1038185</v>
      </c>
      <c r="AX488">
        <f t="shared" si="7"/>
        <v>0</v>
      </c>
    </row>
    <row r="489" spans="47:50" x14ac:dyDescent="0.3">
      <c r="AU489" s="25">
        <v>1082941</v>
      </c>
      <c r="AX489">
        <f t="shared" si="7"/>
        <v>0</v>
      </c>
    </row>
    <row r="490" spans="47:50" x14ac:dyDescent="0.3">
      <c r="AU490" s="25">
        <v>1265673</v>
      </c>
      <c r="AX490">
        <f t="shared" si="7"/>
        <v>0</v>
      </c>
    </row>
    <row r="491" spans="47:50" x14ac:dyDescent="0.3">
      <c r="AU491" s="25">
        <v>1337091</v>
      </c>
      <c r="AX491">
        <f t="shared" si="7"/>
        <v>0</v>
      </c>
    </row>
    <row r="492" spans="47:50" x14ac:dyDescent="0.3">
      <c r="AU492" s="25">
        <v>1345489</v>
      </c>
      <c r="AX492">
        <f t="shared" si="7"/>
        <v>0</v>
      </c>
    </row>
    <row r="493" spans="47:50" x14ac:dyDescent="0.3">
      <c r="AU493" s="25">
        <v>1385699</v>
      </c>
      <c r="AX493">
        <f t="shared" si="7"/>
        <v>0</v>
      </c>
    </row>
    <row r="494" spans="47:50" x14ac:dyDescent="0.3">
      <c r="AU494" s="25">
        <v>1394024</v>
      </c>
      <c r="AX494">
        <f t="shared" si="7"/>
        <v>0</v>
      </c>
    </row>
    <row r="495" spans="47:50" x14ac:dyDescent="0.3">
      <c r="AU495" s="25">
        <v>1446444</v>
      </c>
      <c r="AX495">
        <f t="shared" si="7"/>
        <v>0</v>
      </c>
    </row>
    <row r="496" spans="47:50" x14ac:dyDescent="0.3">
      <c r="AU496" s="25">
        <v>1474609</v>
      </c>
      <c r="AX496">
        <f t="shared" si="7"/>
        <v>0</v>
      </c>
    </row>
    <row r="497" spans="47:50" x14ac:dyDescent="0.3">
      <c r="AU497" s="25">
        <v>1645850</v>
      </c>
      <c r="AX497">
        <f t="shared" si="7"/>
        <v>0</v>
      </c>
    </row>
    <row r="498" spans="47:50" x14ac:dyDescent="0.3">
      <c r="AU498" s="25">
        <v>1649506</v>
      </c>
      <c r="AX498">
        <f t="shared" si="7"/>
        <v>0</v>
      </c>
    </row>
    <row r="499" spans="47:50" x14ac:dyDescent="0.3">
      <c r="AU499" s="25">
        <v>1671842</v>
      </c>
      <c r="AX499">
        <f t="shared" si="7"/>
        <v>0</v>
      </c>
    </row>
    <row r="500" spans="47:50" x14ac:dyDescent="0.3">
      <c r="AU500" s="25">
        <v>1682958</v>
      </c>
      <c r="AX500">
        <f t="shared" si="7"/>
        <v>0</v>
      </c>
    </row>
    <row r="501" spans="47:50" x14ac:dyDescent="0.3">
      <c r="AU501" s="25">
        <v>1786642</v>
      </c>
      <c r="AX501">
        <f t="shared" si="7"/>
        <v>0</v>
      </c>
    </row>
    <row r="502" spans="47:50" x14ac:dyDescent="0.3">
      <c r="AU502" s="25">
        <v>1910183</v>
      </c>
      <c r="AX502">
        <f t="shared" si="7"/>
        <v>0</v>
      </c>
    </row>
    <row r="503" spans="47:50" x14ac:dyDescent="0.3">
      <c r="AU503" s="25">
        <v>2058733</v>
      </c>
      <c r="AX503">
        <f t="shared" si="7"/>
        <v>0</v>
      </c>
    </row>
    <row r="504" spans="47:50" x14ac:dyDescent="0.3">
      <c r="AU504" s="25">
        <v>2171963</v>
      </c>
      <c r="AX504">
        <f t="shared" si="7"/>
        <v>0</v>
      </c>
    </row>
    <row r="505" spans="47:50" x14ac:dyDescent="0.3">
      <c r="AU505" s="25">
        <v>132989</v>
      </c>
      <c r="AX505">
        <f t="shared" si="7"/>
        <v>0</v>
      </c>
    </row>
    <row r="506" spans="47:50" x14ac:dyDescent="0.3">
      <c r="AU506" s="25">
        <v>260505</v>
      </c>
      <c r="AX506">
        <f t="shared" si="7"/>
        <v>0</v>
      </c>
    </row>
    <row r="507" spans="47:50" x14ac:dyDescent="0.3">
      <c r="AU507" s="25">
        <v>332532</v>
      </c>
      <c r="AX507">
        <f t="shared" si="7"/>
        <v>0</v>
      </c>
    </row>
    <row r="508" spans="47:50" x14ac:dyDescent="0.3">
      <c r="AU508" s="25">
        <v>645860</v>
      </c>
      <c r="AX508">
        <f t="shared" si="7"/>
        <v>0</v>
      </c>
    </row>
    <row r="509" spans="47:50" x14ac:dyDescent="0.3">
      <c r="AU509" s="25">
        <v>776954</v>
      </c>
      <c r="AX509">
        <f t="shared" si="7"/>
        <v>0</v>
      </c>
    </row>
    <row r="510" spans="47:50" x14ac:dyDescent="0.3">
      <c r="AU510" s="25">
        <v>785685</v>
      </c>
      <c r="AX510">
        <f t="shared" si="7"/>
        <v>0</v>
      </c>
    </row>
    <row r="511" spans="47:50" x14ac:dyDescent="0.3">
      <c r="AU511" s="25">
        <v>876890</v>
      </c>
      <c r="AX511">
        <f t="shared" si="7"/>
        <v>0</v>
      </c>
    </row>
    <row r="512" spans="47:50" x14ac:dyDescent="0.3">
      <c r="AU512" s="25">
        <v>1265674</v>
      </c>
      <c r="AX512">
        <f t="shared" si="7"/>
        <v>0</v>
      </c>
    </row>
    <row r="513" spans="47:50" x14ac:dyDescent="0.3">
      <c r="AU513" s="25">
        <v>1369630</v>
      </c>
      <c r="AX513">
        <f t="shared" si="7"/>
        <v>0</v>
      </c>
    </row>
    <row r="514" spans="47:50" x14ac:dyDescent="0.3">
      <c r="AU514" s="25">
        <v>1406440</v>
      </c>
      <c r="AX514">
        <f t="shared" si="7"/>
        <v>0</v>
      </c>
    </row>
    <row r="515" spans="47:50" x14ac:dyDescent="0.3">
      <c r="AU515" s="25">
        <v>1460809</v>
      </c>
      <c r="AX515">
        <f t="shared" si="7"/>
        <v>0</v>
      </c>
    </row>
    <row r="516" spans="47:50" x14ac:dyDescent="0.3">
      <c r="AU516" s="25">
        <v>1539451</v>
      </c>
      <c r="AX516">
        <f t="shared" si="7"/>
        <v>0</v>
      </c>
    </row>
    <row r="517" spans="47:50" x14ac:dyDescent="0.3">
      <c r="AU517" s="25">
        <v>1918506</v>
      </c>
      <c r="AX517">
        <f t="shared" ref="AX517:AX580" si="8">COUNTIF(AU:AU,AV517)</f>
        <v>0</v>
      </c>
    </row>
    <row r="518" spans="47:50" x14ac:dyDescent="0.3">
      <c r="AU518" s="25">
        <v>2171960</v>
      </c>
      <c r="AX518">
        <f t="shared" si="8"/>
        <v>0</v>
      </c>
    </row>
    <row r="519" spans="47:50" x14ac:dyDescent="0.3">
      <c r="AU519" s="25">
        <v>35805</v>
      </c>
      <c r="AX519">
        <f t="shared" si="8"/>
        <v>0</v>
      </c>
    </row>
    <row r="520" spans="47:50" x14ac:dyDescent="0.3">
      <c r="AU520" s="25">
        <v>208613</v>
      </c>
      <c r="AX520">
        <f t="shared" si="8"/>
        <v>0</v>
      </c>
    </row>
    <row r="521" spans="47:50" x14ac:dyDescent="0.3">
      <c r="AU521" s="25">
        <v>520271</v>
      </c>
      <c r="AX521">
        <f t="shared" si="8"/>
        <v>0</v>
      </c>
    </row>
    <row r="522" spans="47:50" x14ac:dyDescent="0.3">
      <c r="AU522" s="25">
        <v>609553</v>
      </c>
      <c r="AX522">
        <f t="shared" si="8"/>
        <v>0</v>
      </c>
    </row>
    <row r="523" spans="47:50" x14ac:dyDescent="0.3">
      <c r="AU523" s="25">
        <v>874362</v>
      </c>
      <c r="AX523">
        <f t="shared" si="8"/>
        <v>0</v>
      </c>
    </row>
    <row r="524" spans="47:50" x14ac:dyDescent="0.3">
      <c r="AU524" s="25">
        <v>1539450</v>
      </c>
      <c r="AX524">
        <f t="shared" si="8"/>
        <v>0</v>
      </c>
    </row>
    <row r="525" spans="47:50" x14ac:dyDescent="0.3">
      <c r="AU525" s="25">
        <v>1726921</v>
      </c>
      <c r="AX525">
        <f t="shared" si="8"/>
        <v>0</v>
      </c>
    </row>
    <row r="526" spans="47:50" x14ac:dyDescent="0.3">
      <c r="AU526" s="25">
        <v>1851989</v>
      </c>
      <c r="AX526">
        <f t="shared" si="8"/>
        <v>0</v>
      </c>
    </row>
    <row r="527" spans="47:50" x14ac:dyDescent="0.3">
      <c r="AU527" s="25">
        <v>6967</v>
      </c>
      <c r="AX527">
        <f t="shared" si="8"/>
        <v>0</v>
      </c>
    </row>
    <row r="528" spans="47:50" x14ac:dyDescent="0.3">
      <c r="AU528" s="25">
        <v>6968</v>
      </c>
      <c r="AX528">
        <f t="shared" si="8"/>
        <v>0</v>
      </c>
    </row>
    <row r="529" spans="47:50" x14ac:dyDescent="0.3">
      <c r="AU529" s="25">
        <v>29312</v>
      </c>
      <c r="AX529">
        <f t="shared" si="8"/>
        <v>0</v>
      </c>
    </row>
    <row r="530" spans="47:50" x14ac:dyDescent="0.3">
      <c r="AU530" s="25">
        <v>213081</v>
      </c>
      <c r="AX530">
        <f t="shared" si="8"/>
        <v>0</v>
      </c>
    </row>
    <row r="531" spans="47:50" x14ac:dyDescent="0.3">
      <c r="AU531" s="25">
        <v>253683</v>
      </c>
      <c r="AX531">
        <f t="shared" si="8"/>
        <v>0</v>
      </c>
    </row>
    <row r="532" spans="47:50" x14ac:dyDescent="0.3">
      <c r="AU532" s="25">
        <v>776932</v>
      </c>
      <c r="AX532">
        <f t="shared" si="8"/>
        <v>0</v>
      </c>
    </row>
    <row r="533" spans="47:50" x14ac:dyDescent="0.3">
      <c r="AU533" s="25">
        <v>885647</v>
      </c>
      <c r="AX533">
        <f t="shared" si="8"/>
        <v>0</v>
      </c>
    </row>
    <row r="534" spans="47:50" x14ac:dyDescent="0.3">
      <c r="AU534" s="25">
        <v>1476910</v>
      </c>
      <c r="AX534">
        <f t="shared" si="8"/>
        <v>0</v>
      </c>
    </row>
    <row r="535" spans="47:50" x14ac:dyDescent="0.3">
      <c r="AU535" s="25">
        <v>1809877</v>
      </c>
      <c r="AX535">
        <f t="shared" si="8"/>
        <v>0</v>
      </c>
    </row>
    <row r="536" spans="47:50" x14ac:dyDescent="0.3">
      <c r="AU536" s="25">
        <v>1910182</v>
      </c>
      <c r="AX536">
        <f t="shared" si="8"/>
        <v>0</v>
      </c>
    </row>
    <row r="537" spans="47:50" x14ac:dyDescent="0.3">
      <c r="AU537" s="25">
        <v>2155305</v>
      </c>
      <c r="AX537">
        <f t="shared" si="8"/>
        <v>0</v>
      </c>
    </row>
    <row r="538" spans="47:50" x14ac:dyDescent="0.3">
      <c r="AU538" s="25">
        <v>2169499</v>
      </c>
      <c r="AX538">
        <f t="shared" si="8"/>
        <v>0</v>
      </c>
    </row>
    <row r="539" spans="47:50" x14ac:dyDescent="0.3">
      <c r="AU539" s="25">
        <v>196050</v>
      </c>
      <c r="AX539">
        <f t="shared" si="8"/>
        <v>0</v>
      </c>
    </row>
    <row r="540" spans="47:50" x14ac:dyDescent="0.3">
      <c r="AU540" s="25">
        <v>256408</v>
      </c>
      <c r="AX540">
        <f t="shared" si="8"/>
        <v>0</v>
      </c>
    </row>
    <row r="541" spans="47:50" x14ac:dyDescent="0.3">
      <c r="AU541" s="25">
        <v>332531</v>
      </c>
      <c r="AX541">
        <f t="shared" si="8"/>
        <v>0</v>
      </c>
    </row>
    <row r="542" spans="47:50" x14ac:dyDescent="0.3">
      <c r="AU542" s="25">
        <v>475399</v>
      </c>
      <c r="AX542">
        <f t="shared" si="8"/>
        <v>0</v>
      </c>
    </row>
    <row r="543" spans="47:50" x14ac:dyDescent="0.3">
      <c r="AU543" s="25">
        <v>688358</v>
      </c>
      <c r="AX543">
        <f t="shared" si="8"/>
        <v>0</v>
      </c>
    </row>
    <row r="544" spans="47:50" x14ac:dyDescent="0.3">
      <c r="AU544" s="25">
        <v>691542</v>
      </c>
      <c r="AX544">
        <f t="shared" si="8"/>
        <v>0</v>
      </c>
    </row>
    <row r="545" spans="47:50" x14ac:dyDescent="0.3">
      <c r="AU545" s="25">
        <v>890344</v>
      </c>
      <c r="AX545">
        <f t="shared" si="8"/>
        <v>0</v>
      </c>
    </row>
    <row r="546" spans="47:50" x14ac:dyDescent="0.3">
      <c r="AU546" s="25">
        <v>1345481</v>
      </c>
      <c r="AX546">
        <f t="shared" si="8"/>
        <v>0</v>
      </c>
    </row>
    <row r="547" spans="47:50" x14ac:dyDescent="0.3">
      <c r="AU547" s="25">
        <v>1394023</v>
      </c>
      <c r="AX547">
        <f t="shared" si="8"/>
        <v>0</v>
      </c>
    </row>
    <row r="548" spans="47:50" x14ac:dyDescent="0.3">
      <c r="AU548" s="25">
        <v>1575287</v>
      </c>
      <c r="AX548">
        <f t="shared" si="8"/>
        <v>0</v>
      </c>
    </row>
    <row r="549" spans="47:50" x14ac:dyDescent="0.3">
      <c r="AU549" s="25">
        <v>1896261</v>
      </c>
      <c r="AX549">
        <f t="shared" si="8"/>
        <v>0</v>
      </c>
    </row>
    <row r="550" spans="47:50" x14ac:dyDescent="0.3">
      <c r="AU550" s="25">
        <v>2011601</v>
      </c>
      <c r="AX550">
        <f t="shared" si="8"/>
        <v>0</v>
      </c>
    </row>
    <row r="551" spans="47:50" x14ac:dyDescent="0.3">
      <c r="AU551" s="25">
        <v>2201747</v>
      </c>
      <c r="AX551">
        <f t="shared" si="8"/>
        <v>0</v>
      </c>
    </row>
    <row r="552" spans="47:50" x14ac:dyDescent="0.3">
      <c r="AU552" s="25">
        <v>1178061</v>
      </c>
      <c r="AX552">
        <f t="shared" si="8"/>
        <v>0</v>
      </c>
    </row>
    <row r="553" spans="47:50" x14ac:dyDescent="0.3">
      <c r="AU553" s="25">
        <v>993900</v>
      </c>
      <c r="AX553">
        <f t="shared" si="8"/>
        <v>0</v>
      </c>
    </row>
    <row r="554" spans="47:50" x14ac:dyDescent="0.3">
      <c r="AU554" s="25">
        <v>2048488</v>
      </c>
      <c r="AX554">
        <f t="shared" si="8"/>
        <v>0</v>
      </c>
    </row>
    <row r="555" spans="47:50" x14ac:dyDescent="0.3">
      <c r="AU555" s="25">
        <v>119199</v>
      </c>
      <c r="AX555">
        <f t="shared" si="8"/>
        <v>0</v>
      </c>
    </row>
    <row r="556" spans="47:50" x14ac:dyDescent="0.3">
      <c r="AU556" s="25">
        <v>1201954</v>
      </c>
      <c r="AX556">
        <f t="shared" si="8"/>
        <v>0</v>
      </c>
    </row>
    <row r="557" spans="47:50" x14ac:dyDescent="0.3">
      <c r="AU557" s="29">
        <v>1206295</v>
      </c>
      <c r="AX557">
        <f t="shared" si="8"/>
        <v>0</v>
      </c>
    </row>
    <row r="558" spans="47:50" x14ac:dyDescent="0.3">
      <c r="AU558" s="25">
        <v>2136913</v>
      </c>
      <c r="AX558">
        <f t="shared" si="8"/>
        <v>0</v>
      </c>
    </row>
    <row r="559" spans="47:50" x14ac:dyDescent="0.3">
      <c r="AU559" s="29">
        <v>1491017</v>
      </c>
      <c r="AX559">
        <f t="shared" si="8"/>
        <v>0</v>
      </c>
    </row>
    <row r="560" spans="47:50" x14ac:dyDescent="0.3">
      <c r="AU560" s="25">
        <v>1519000</v>
      </c>
      <c r="AX560">
        <f t="shared" si="8"/>
        <v>0</v>
      </c>
    </row>
    <row r="561" spans="47:50" x14ac:dyDescent="0.3">
      <c r="AU561" s="29">
        <v>1785329</v>
      </c>
      <c r="AX561">
        <f t="shared" si="8"/>
        <v>0</v>
      </c>
    </row>
    <row r="562" spans="47:50" x14ac:dyDescent="0.3">
      <c r="AU562" s="29">
        <v>2008568</v>
      </c>
      <c r="AX562">
        <f t="shared" si="8"/>
        <v>0</v>
      </c>
    </row>
    <row r="563" spans="47:50" x14ac:dyDescent="0.3">
      <c r="AU563" s="29">
        <v>2008569</v>
      </c>
      <c r="AX563">
        <f t="shared" si="8"/>
        <v>0</v>
      </c>
    </row>
    <row r="564" spans="47:50" x14ac:dyDescent="0.3">
      <c r="AU564" s="25">
        <v>40884</v>
      </c>
      <c r="AX564">
        <f t="shared" si="8"/>
        <v>0</v>
      </c>
    </row>
    <row r="565" spans="47:50" x14ac:dyDescent="0.3">
      <c r="AU565" s="25">
        <v>1808546</v>
      </c>
      <c r="AX565">
        <f t="shared" si="8"/>
        <v>0</v>
      </c>
    </row>
    <row r="566" spans="47:50" x14ac:dyDescent="0.3">
      <c r="AU566" s="25">
        <v>1808548</v>
      </c>
      <c r="AX566">
        <f t="shared" si="8"/>
        <v>0</v>
      </c>
    </row>
    <row r="567" spans="47:50" x14ac:dyDescent="0.3">
      <c r="AU567" s="25">
        <v>1808549</v>
      </c>
      <c r="AX567">
        <f t="shared" si="8"/>
        <v>0</v>
      </c>
    </row>
    <row r="568" spans="47:50" x14ac:dyDescent="0.3">
      <c r="AU568" s="25">
        <v>1808550</v>
      </c>
      <c r="AX568">
        <f t="shared" si="8"/>
        <v>0</v>
      </c>
    </row>
    <row r="569" spans="47:50" x14ac:dyDescent="0.3">
      <c r="AU569" s="25">
        <v>476244</v>
      </c>
      <c r="AX569">
        <f t="shared" si="8"/>
        <v>0</v>
      </c>
    </row>
    <row r="570" spans="47:50" x14ac:dyDescent="0.3">
      <c r="AU570" s="27">
        <v>223</v>
      </c>
      <c r="AX570">
        <f t="shared" si="8"/>
        <v>0</v>
      </c>
    </row>
    <row r="571" spans="47:50" x14ac:dyDescent="0.3">
      <c r="AU571" s="30">
        <v>57667</v>
      </c>
      <c r="AX571">
        <f t="shared" si="8"/>
        <v>0</v>
      </c>
    </row>
    <row r="572" spans="47:50" x14ac:dyDescent="0.3">
      <c r="AU572" s="27">
        <v>99185</v>
      </c>
      <c r="AX572">
        <f t="shared" si="8"/>
        <v>0</v>
      </c>
    </row>
    <row r="573" spans="47:50" x14ac:dyDescent="0.3">
      <c r="AU573" s="27">
        <v>99186</v>
      </c>
      <c r="AX573">
        <f t="shared" si="8"/>
        <v>0</v>
      </c>
    </row>
    <row r="574" spans="47:50" x14ac:dyDescent="0.3">
      <c r="AU574" s="27">
        <v>143005</v>
      </c>
      <c r="AX574">
        <f t="shared" si="8"/>
        <v>0</v>
      </c>
    </row>
    <row r="575" spans="47:50" x14ac:dyDescent="0.3">
      <c r="AU575" s="27">
        <v>290463</v>
      </c>
      <c r="AX575">
        <f t="shared" si="8"/>
        <v>0</v>
      </c>
    </row>
    <row r="576" spans="47:50" x14ac:dyDescent="0.3">
      <c r="AU576" s="30">
        <v>333066</v>
      </c>
      <c r="AX576">
        <f t="shared" si="8"/>
        <v>0</v>
      </c>
    </row>
    <row r="577" spans="47:50" x14ac:dyDescent="0.3">
      <c r="AU577" s="27">
        <v>579092</v>
      </c>
      <c r="AX577">
        <f t="shared" si="8"/>
        <v>0</v>
      </c>
    </row>
    <row r="578" spans="47:50" x14ac:dyDescent="0.3">
      <c r="AU578" s="27">
        <v>593617</v>
      </c>
      <c r="AX578">
        <f t="shared" si="8"/>
        <v>0</v>
      </c>
    </row>
    <row r="579" spans="47:50" x14ac:dyDescent="0.3">
      <c r="AU579" s="27">
        <v>853593</v>
      </c>
      <c r="AX579">
        <f t="shared" si="8"/>
        <v>0</v>
      </c>
    </row>
    <row r="580" spans="47:50" x14ac:dyDescent="0.3">
      <c r="AU580" s="27">
        <v>1190065</v>
      </c>
      <c r="AX580">
        <f t="shared" si="8"/>
        <v>0</v>
      </c>
    </row>
    <row r="581" spans="47:50" x14ac:dyDescent="0.3">
      <c r="AU581" s="27">
        <v>1257160</v>
      </c>
      <c r="AX581">
        <f t="shared" ref="AX581:AX640" si="9">COUNTIF(AU:AU,AV581)</f>
        <v>0</v>
      </c>
    </row>
    <row r="582" spans="47:50" x14ac:dyDescent="0.3">
      <c r="AU582" s="27">
        <v>1261757</v>
      </c>
      <c r="AX582">
        <f t="shared" si="9"/>
        <v>0</v>
      </c>
    </row>
    <row r="583" spans="47:50" x14ac:dyDescent="0.3">
      <c r="AU583" s="27">
        <v>1341610</v>
      </c>
      <c r="AX583">
        <f t="shared" si="9"/>
        <v>0</v>
      </c>
    </row>
    <row r="584" spans="47:50" x14ac:dyDescent="0.3">
      <c r="AU584" s="27">
        <v>1357890</v>
      </c>
      <c r="AX584">
        <f t="shared" si="9"/>
        <v>0</v>
      </c>
    </row>
    <row r="585" spans="47:50" x14ac:dyDescent="0.3">
      <c r="AU585" s="30">
        <v>1374780</v>
      </c>
      <c r="AX585">
        <f t="shared" si="9"/>
        <v>0</v>
      </c>
    </row>
    <row r="586" spans="47:50" x14ac:dyDescent="0.3">
      <c r="AU586" s="30">
        <v>1376132</v>
      </c>
      <c r="AX586">
        <f t="shared" si="9"/>
        <v>0</v>
      </c>
    </row>
    <row r="587" spans="47:50" x14ac:dyDescent="0.3">
      <c r="AU587" s="27">
        <v>1568088</v>
      </c>
      <c r="AX587">
        <f t="shared" si="9"/>
        <v>0</v>
      </c>
    </row>
    <row r="588" spans="47:50" x14ac:dyDescent="0.3">
      <c r="AU588" s="30">
        <v>1603332</v>
      </c>
      <c r="AX588">
        <f t="shared" si="9"/>
        <v>0</v>
      </c>
    </row>
    <row r="589" spans="47:50" x14ac:dyDescent="0.3">
      <c r="AU589" s="30">
        <v>1603333</v>
      </c>
      <c r="AX589">
        <f t="shared" si="9"/>
        <v>0</v>
      </c>
    </row>
    <row r="590" spans="47:50" x14ac:dyDescent="0.3">
      <c r="AU590" s="27">
        <v>1630592</v>
      </c>
      <c r="AX590">
        <f t="shared" si="9"/>
        <v>0</v>
      </c>
    </row>
    <row r="591" spans="47:50" x14ac:dyDescent="0.3">
      <c r="AU591" s="27">
        <v>1666284</v>
      </c>
      <c r="AX591">
        <f t="shared" si="9"/>
        <v>0</v>
      </c>
    </row>
    <row r="592" spans="47:50" x14ac:dyDescent="0.3">
      <c r="AU592" s="30">
        <v>1810411</v>
      </c>
      <c r="AX592">
        <f t="shared" si="9"/>
        <v>0</v>
      </c>
    </row>
    <row r="593" spans="47:50" x14ac:dyDescent="0.3">
      <c r="AU593" s="30">
        <v>1883626</v>
      </c>
      <c r="AX593">
        <f t="shared" si="9"/>
        <v>0</v>
      </c>
    </row>
    <row r="594" spans="47:50" x14ac:dyDescent="0.3">
      <c r="AU594" s="30">
        <v>1883627</v>
      </c>
      <c r="AX594">
        <f t="shared" si="9"/>
        <v>0</v>
      </c>
    </row>
    <row r="595" spans="47:50" x14ac:dyDescent="0.3">
      <c r="AU595" s="30">
        <v>1883628</v>
      </c>
      <c r="AX595">
        <f t="shared" si="9"/>
        <v>0</v>
      </c>
    </row>
    <row r="596" spans="47:50" x14ac:dyDescent="0.3">
      <c r="AU596" s="30">
        <v>1883629</v>
      </c>
      <c r="AX596">
        <f t="shared" si="9"/>
        <v>0</v>
      </c>
    </row>
    <row r="597" spans="47:50" x14ac:dyDescent="0.3">
      <c r="AU597" s="30">
        <v>2008567</v>
      </c>
      <c r="AX597">
        <f t="shared" si="9"/>
        <v>0</v>
      </c>
    </row>
    <row r="598" spans="47:50" x14ac:dyDescent="0.3">
      <c r="AU598" s="30">
        <v>2041302</v>
      </c>
      <c r="AX598">
        <f t="shared" si="9"/>
        <v>0</v>
      </c>
    </row>
    <row r="599" spans="47:50" x14ac:dyDescent="0.3">
      <c r="AU599" s="30">
        <v>2041305</v>
      </c>
      <c r="AX599">
        <f t="shared" si="9"/>
        <v>0</v>
      </c>
    </row>
    <row r="600" spans="47:50" x14ac:dyDescent="0.3">
      <c r="AU600" s="27">
        <v>2064353</v>
      </c>
      <c r="AX600">
        <f t="shared" si="9"/>
        <v>0</v>
      </c>
    </row>
    <row r="601" spans="47:50" x14ac:dyDescent="0.3">
      <c r="AU601" s="27">
        <v>2168598</v>
      </c>
      <c r="AX601">
        <f t="shared" si="9"/>
        <v>0</v>
      </c>
    </row>
    <row r="602" spans="47:50" x14ac:dyDescent="0.3">
      <c r="AU602" s="27">
        <v>8605021</v>
      </c>
      <c r="AX602">
        <f t="shared" si="9"/>
        <v>0</v>
      </c>
    </row>
    <row r="603" spans="47:50" x14ac:dyDescent="0.3">
      <c r="AU603" s="27">
        <v>8784642</v>
      </c>
      <c r="AX603">
        <f t="shared" si="9"/>
        <v>0</v>
      </c>
    </row>
    <row r="604" spans="47:50" x14ac:dyDescent="0.3">
      <c r="AU604" s="27">
        <v>72439</v>
      </c>
      <c r="AX604">
        <f t="shared" si="9"/>
        <v>0</v>
      </c>
    </row>
    <row r="605" spans="47:50" x14ac:dyDescent="0.3">
      <c r="AU605" s="25">
        <v>99187</v>
      </c>
      <c r="AX605">
        <f t="shared" si="9"/>
        <v>0</v>
      </c>
    </row>
    <row r="606" spans="47:50" x14ac:dyDescent="0.3">
      <c r="AU606" s="25">
        <v>1568086</v>
      </c>
      <c r="AX606">
        <f t="shared" si="9"/>
        <v>0</v>
      </c>
    </row>
    <row r="607" spans="47:50" x14ac:dyDescent="0.3">
      <c r="AU607" s="25">
        <v>1568087</v>
      </c>
      <c r="AX607">
        <f t="shared" si="9"/>
        <v>0</v>
      </c>
    </row>
    <row r="608" spans="47:50" x14ac:dyDescent="0.3">
      <c r="AU608" s="25">
        <v>188095</v>
      </c>
      <c r="AX608">
        <f t="shared" si="9"/>
        <v>0</v>
      </c>
    </row>
    <row r="609" spans="47:50" x14ac:dyDescent="0.3">
      <c r="AU609" s="25">
        <v>484362</v>
      </c>
      <c r="AX609">
        <f t="shared" si="9"/>
        <v>0</v>
      </c>
    </row>
    <row r="610" spans="47:50" x14ac:dyDescent="0.3">
      <c r="AU610" s="25">
        <v>812750</v>
      </c>
      <c r="AX610">
        <f t="shared" si="9"/>
        <v>0</v>
      </c>
    </row>
    <row r="611" spans="47:50" x14ac:dyDescent="0.3">
      <c r="AU611" s="25">
        <v>823332</v>
      </c>
      <c r="AX611">
        <f t="shared" si="9"/>
        <v>0</v>
      </c>
    </row>
    <row r="612" spans="47:50" x14ac:dyDescent="0.3">
      <c r="AU612" s="25">
        <v>1133101</v>
      </c>
      <c r="AX612">
        <f t="shared" si="9"/>
        <v>0</v>
      </c>
    </row>
    <row r="613" spans="47:50" x14ac:dyDescent="0.3">
      <c r="AU613" s="25">
        <v>1262829</v>
      </c>
      <c r="AX613">
        <f t="shared" si="9"/>
        <v>0</v>
      </c>
    </row>
    <row r="614" spans="47:50" x14ac:dyDescent="0.3">
      <c r="AU614" s="25">
        <v>1413245</v>
      </c>
      <c r="AX614">
        <f t="shared" si="9"/>
        <v>0</v>
      </c>
    </row>
    <row r="615" spans="47:50" x14ac:dyDescent="0.3">
      <c r="AU615" s="29">
        <v>1574589</v>
      </c>
      <c r="AX615">
        <f t="shared" si="9"/>
        <v>0</v>
      </c>
    </row>
    <row r="616" spans="47:50" x14ac:dyDescent="0.3">
      <c r="AU616" s="29">
        <v>1614804</v>
      </c>
      <c r="AX616">
        <f t="shared" si="9"/>
        <v>0</v>
      </c>
    </row>
    <row r="617" spans="47:50" x14ac:dyDescent="0.3">
      <c r="AU617" s="25">
        <v>1674224</v>
      </c>
      <c r="AX617">
        <f t="shared" si="9"/>
        <v>0</v>
      </c>
    </row>
    <row r="618" spans="47:50" x14ac:dyDescent="0.3">
      <c r="AU618" s="29">
        <v>1732371</v>
      </c>
      <c r="AX618">
        <f t="shared" si="9"/>
        <v>0</v>
      </c>
    </row>
    <row r="619" spans="47:50" x14ac:dyDescent="0.3">
      <c r="AU619" s="25">
        <v>1820434</v>
      </c>
      <c r="AX619">
        <f t="shared" si="9"/>
        <v>0</v>
      </c>
    </row>
    <row r="620" spans="47:50" x14ac:dyDescent="0.3">
      <c r="AU620" s="25">
        <v>806735</v>
      </c>
      <c r="AX620">
        <f t="shared" si="9"/>
        <v>0</v>
      </c>
    </row>
    <row r="621" spans="47:50" x14ac:dyDescent="0.3">
      <c r="AU621" s="25">
        <v>1350081</v>
      </c>
      <c r="AX621">
        <f t="shared" si="9"/>
        <v>0</v>
      </c>
    </row>
    <row r="622" spans="47:50" x14ac:dyDescent="0.3">
      <c r="AU622" s="25">
        <v>374054</v>
      </c>
      <c r="AX622">
        <f t="shared" si="9"/>
        <v>0</v>
      </c>
    </row>
    <row r="623" spans="47:50" x14ac:dyDescent="0.3">
      <c r="AU623" s="25">
        <v>1902750</v>
      </c>
      <c r="AX623">
        <f t="shared" si="9"/>
        <v>0</v>
      </c>
    </row>
    <row r="624" spans="47:50" x14ac:dyDescent="0.3">
      <c r="AU624" s="25">
        <v>186052</v>
      </c>
      <c r="AX624">
        <f t="shared" si="9"/>
        <v>0</v>
      </c>
    </row>
    <row r="625" spans="47:50" x14ac:dyDescent="0.3">
      <c r="AU625" s="25">
        <v>1431756</v>
      </c>
      <c r="AX625">
        <f t="shared" si="9"/>
        <v>0</v>
      </c>
    </row>
    <row r="626" spans="47:50" x14ac:dyDescent="0.3">
      <c r="AU626" s="25">
        <v>8511402</v>
      </c>
      <c r="AX626">
        <f t="shared" si="9"/>
        <v>0</v>
      </c>
    </row>
    <row r="627" spans="47:50" x14ac:dyDescent="0.3">
      <c r="AU627" s="25">
        <v>1661833</v>
      </c>
      <c r="AX627">
        <f t="shared" si="9"/>
        <v>0</v>
      </c>
    </row>
    <row r="628" spans="47:50" x14ac:dyDescent="0.3">
      <c r="AU628" s="29">
        <v>4710</v>
      </c>
      <c r="AX628">
        <f t="shared" si="9"/>
        <v>0</v>
      </c>
    </row>
    <row r="629" spans="47:50" x14ac:dyDescent="0.3">
      <c r="AU629" s="25">
        <v>1065462</v>
      </c>
      <c r="AX629">
        <f t="shared" si="9"/>
        <v>0</v>
      </c>
    </row>
    <row r="630" spans="47:50" x14ac:dyDescent="0.3">
      <c r="AU630" s="25">
        <v>59634</v>
      </c>
      <c r="AX630">
        <f t="shared" si="9"/>
        <v>0</v>
      </c>
    </row>
    <row r="631" spans="47:50" x14ac:dyDescent="0.3">
      <c r="AU631" s="25">
        <v>138970</v>
      </c>
      <c r="AX631">
        <f t="shared" si="9"/>
        <v>0</v>
      </c>
    </row>
    <row r="632" spans="47:50" x14ac:dyDescent="0.3">
      <c r="AU632" s="29">
        <v>644100</v>
      </c>
      <c r="AX632">
        <f t="shared" si="9"/>
        <v>0</v>
      </c>
    </row>
    <row r="633" spans="47:50" x14ac:dyDescent="0.3">
      <c r="AU633" s="29">
        <v>2209091</v>
      </c>
      <c r="AX633">
        <f t="shared" si="9"/>
        <v>0</v>
      </c>
    </row>
    <row r="634" spans="47:50" x14ac:dyDescent="0.3">
      <c r="AU634" s="25">
        <v>1478791</v>
      </c>
      <c r="AX634">
        <f t="shared" si="9"/>
        <v>0</v>
      </c>
    </row>
    <row r="635" spans="47:50" x14ac:dyDescent="0.3">
      <c r="AU635" s="25">
        <v>1700045</v>
      </c>
      <c r="AX635">
        <f t="shared" si="9"/>
        <v>0</v>
      </c>
    </row>
    <row r="636" spans="47:50" x14ac:dyDescent="0.3">
      <c r="AU636" s="25">
        <v>1733510</v>
      </c>
      <c r="AX636">
        <f t="shared" si="9"/>
        <v>0</v>
      </c>
    </row>
    <row r="637" spans="47:50" x14ac:dyDescent="0.3">
      <c r="AU637" s="25">
        <v>1733511</v>
      </c>
      <c r="AX637">
        <f t="shared" si="9"/>
        <v>0</v>
      </c>
    </row>
    <row r="638" spans="47:50" x14ac:dyDescent="0.3">
      <c r="AU638" s="25">
        <v>1837391</v>
      </c>
      <c r="AX638">
        <f t="shared" si="9"/>
        <v>0</v>
      </c>
    </row>
    <row r="639" spans="47:50" x14ac:dyDescent="0.3">
      <c r="AU639" s="25">
        <v>2144227</v>
      </c>
      <c r="AX639">
        <f t="shared" si="9"/>
        <v>0</v>
      </c>
    </row>
    <row r="640" spans="47:50" x14ac:dyDescent="0.3">
      <c r="AU640" s="31">
        <v>2004401</v>
      </c>
      <c r="AX640">
        <f t="shared" si="9"/>
        <v>0</v>
      </c>
    </row>
  </sheetData>
  <conditionalFormatting sqref="AU4:AU427">
    <cfRule type="duplicateValues" dxfId="19" priority="2"/>
  </conditionalFormatting>
  <conditionalFormatting sqref="AU428:AU551">
    <cfRule type="duplicateValues" dxfId="18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E640"/>
  <sheetViews>
    <sheetView topLeftCell="AE1" workbookViewId="0">
      <selection activeCell="AP5" sqref="AP5"/>
    </sheetView>
  </sheetViews>
  <sheetFormatPr defaultRowHeight="14.4" x14ac:dyDescent="0.3"/>
  <cols>
    <col min="1" max="1" width="17.88671875" customWidth="1"/>
    <col min="2" max="2" width="33.88671875" customWidth="1"/>
    <col min="3" max="3" width="34.109375" customWidth="1"/>
    <col min="4" max="4" width="20.44140625" customWidth="1"/>
    <col min="5" max="5" width="5" bestFit="1" customWidth="1"/>
    <col min="6" max="6" width="2.6640625" bestFit="1" customWidth="1"/>
    <col min="7" max="7" width="3.109375" bestFit="1" customWidth="1"/>
    <col min="8" max="9" width="57.5546875" bestFit="1" customWidth="1"/>
    <col min="10" max="10" width="61.33203125" bestFit="1" customWidth="1"/>
    <col min="11" max="11" width="10" bestFit="1" customWidth="1"/>
    <col min="12" max="12" width="11.88671875" bestFit="1" customWidth="1"/>
    <col min="13" max="13" width="6.109375" bestFit="1" customWidth="1"/>
    <col min="14" max="15" width="6" bestFit="1" customWidth="1"/>
    <col min="16" max="16" width="4.5546875" bestFit="1" customWidth="1"/>
    <col min="17" max="17" width="4" bestFit="1" customWidth="1"/>
    <col min="18" max="18" width="3" bestFit="1" customWidth="1"/>
    <col min="19" max="19" width="44.109375" bestFit="1" customWidth="1"/>
    <col min="20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8" width="6" bestFit="1" customWidth="1"/>
    <col min="29" max="30" width="7" bestFit="1" customWidth="1"/>
    <col min="31" max="31" width="8" bestFit="1" customWidth="1"/>
    <col min="32" max="32" width="5" bestFit="1" customWidth="1"/>
    <col min="33" max="33" width="7" bestFit="1" customWidth="1"/>
    <col min="34" max="34" width="6" bestFit="1" customWidth="1"/>
    <col min="35" max="35" width="7" bestFit="1" customWidth="1"/>
    <col min="36" max="36" width="6" bestFit="1" customWidth="1"/>
    <col min="37" max="37" width="5.33203125" bestFit="1" customWidth="1"/>
    <col min="38" max="38" width="8" bestFit="1" customWidth="1"/>
    <col min="39" max="39" width="6" bestFit="1" customWidth="1"/>
    <col min="40" max="40" width="11" style="13" bestFit="1" customWidth="1"/>
    <col min="41" max="41" width="17.88671875" style="14" bestFit="1" customWidth="1"/>
    <col min="42" max="42" width="17" customWidth="1"/>
    <col min="44" max="44" width="10.88671875" hidden="1" customWidth="1"/>
    <col min="45" max="45" width="10.33203125" hidden="1" customWidth="1"/>
    <col min="46" max="46" width="10.6640625" hidden="1" customWidth="1"/>
    <col min="47" max="48" width="0" hidden="1" customWidth="1"/>
    <col min="49" max="49" width="26.109375" hidden="1" customWidth="1"/>
    <col min="50" max="50" width="6.5546875" hidden="1" customWidth="1"/>
    <col min="51" max="51" width="12.44140625" hidden="1" customWidth="1"/>
    <col min="52" max="52" width="14.109375" hidden="1" customWidth="1"/>
    <col min="53" max="53" width="14.109375" bestFit="1" customWidth="1"/>
  </cols>
  <sheetData>
    <row r="1" spans="1:57" x14ac:dyDescent="0.3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7" x14ac:dyDescent="0.3">
      <c r="A2">
        <v>534</v>
      </c>
      <c r="D2" s="12">
        <v>45796</v>
      </c>
      <c r="F2" t="s">
        <v>633</v>
      </c>
      <c r="H2" t="s">
        <v>874</v>
      </c>
      <c r="I2" t="s">
        <v>875</v>
      </c>
      <c r="J2" t="s">
        <v>876</v>
      </c>
      <c r="K2">
        <v>996866969</v>
      </c>
      <c r="N2">
        <v>0</v>
      </c>
      <c r="O2">
        <v>0</v>
      </c>
      <c r="P2">
        <v>0</v>
      </c>
      <c r="Q2">
        <v>0</v>
      </c>
      <c r="R2">
        <v>0</v>
      </c>
      <c r="S2" t="s">
        <v>858</v>
      </c>
      <c r="AH2" t="s">
        <v>859</v>
      </c>
      <c r="AJ2" t="s">
        <v>993</v>
      </c>
      <c r="AK2" t="s">
        <v>859</v>
      </c>
      <c r="AL2" t="s">
        <v>993</v>
      </c>
      <c r="AM2" t="s">
        <v>859</v>
      </c>
      <c r="AN2" s="13">
        <v>0.06</v>
      </c>
      <c r="AO2" s="14">
        <v>20250004496377</v>
      </c>
      <c r="AP2" s="12">
        <v>45796</v>
      </c>
    </row>
    <row r="3" spans="1:57" x14ac:dyDescent="0.3">
      <c r="A3">
        <v>688358</v>
      </c>
      <c r="D3" s="12">
        <v>45796</v>
      </c>
      <c r="F3" t="s">
        <v>633</v>
      </c>
      <c r="H3" t="s">
        <v>874</v>
      </c>
      <c r="I3" t="s">
        <v>875</v>
      </c>
      <c r="J3" t="s">
        <v>876</v>
      </c>
      <c r="K3">
        <v>996866969</v>
      </c>
      <c r="N3">
        <v>0</v>
      </c>
      <c r="O3">
        <v>0</v>
      </c>
      <c r="P3">
        <v>0</v>
      </c>
      <c r="Q3">
        <v>0</v>
      </c>
      <c r="R3">
        <v>0</v>
      </c>
      <c r="S3" t="s">
        <v>858</v>
      </c>
      <c r="AH3" t="s">
        <v>859</v>
      </c>
      <c r="AJ3" t="s">
        <v>964</v>
      </c>
      <c r="AK3" t="s">
        <v>859</v>
      </c>
      <c r="AL3" t="s">
        <v>964</v>
      </c>
      <c r="AM3" t="s">
        <v>859</v>
      </c>
      <c r="AN3" s="13">
        <v>0.02</v>
      </c>
      <c r="AO3" s="14">
        <v>20250004496391</v>
      </c>
      <c r="AP3" s="12">
        <v>45796</v>
      </c>
      <c r="AR3" s="32" t="s">
        <v>4949</v>
      </c>
      <c r="AS3" s="32"/>
      <c r="AT3" s="37" t="s">
        <v>4050</v>
      </c>
      <c r="AU3" s="38"/>
      <c r="AV3" s="37"/>
      <c r="AW3" s="38"/>
      <c r="AX3" s="38"/>
      <c r="AY3" s="16" t="s">
        <v>4050</v>
      </c>
      <c r="AZ3" t="s">
        <v>4052</v>
      </c>
      <c r="BE3" s="40"/>
    </row>
    <row r="4" spans="1:57" x14ac:dyDescent="0.3">
      <c r="A4">
        <v>569</v>
      </c>
      <c r="D4" s="12">
        <v>45796</v>
      </c>
      <c r="F4" t="s">
        <v>633</v>
      </c>
      <c r="H4" t="s">
        <v>875</v>
      </c>
      <c r="I4" t="s">
        <v>875</v>
      </c>
      <c r="J4" t="s">
        <v>904</v>
      </c>
      <c r="K4">
        <v>996866969</v>
      </c>
      <c r="N4">
        <v>0</v>
      </c>
      <c r="O4">
        <v>0</v>
      </c>
      <c r="P4">
        <v>0</v>
      </c>
      <c r="Q4">
        <v>0</v>
      </c>
      <c r="R4">
        <v>0</v>
      </c>
      <c r="S4" t="s">
        <v>858</v>
      </c>
      <c r="AH4" t="s">
        <v>859</v>
      </c>
      <c r="AJ4" t="s">
        <v>1351</v>
      </c>
      <c r="AK4" t="s">
        <v>859</v>
      </c>
      <c r="AL4" t="s">
        <v>1351</v>
      </c>
      <c r="AM4" t="s">
        <v>859</v>
      </c>
      <c r="AN4" s="13">
        <v>1.1599999999999999</v>
      </c>
      <c r="AO4" s="14">
        <v>20250004496378</v>
      </c>
      <c r="AP4" s="12">
        <v>45796</v>
      </c>
      <c r="AR4" s="25">
        <v>569</v>
      </c>
      <c r="AT4" s="17">
        <v>534</v>
      </c>
      <c r="AU4" s="17">
        <f t="shared" ref="AU4:AU67" si="0">COUNTIF(AR:AR,AT4)</f>
        <v>1</v>
      </c>
      <c r="AV4" s="17"/>
      <c r="AW4" s="17"/>
      <c r="AX4" s="17"/>
      <c r="AY4" s="17">
        <v>534</v>
      </c>
      <c r="AZ4">
        <v>0.06</v>
      </c>
      <c r="BE4" s="40"/>
    </row>
    <row r="5" spans="1:57" x14ac:dyDescent="0.3">
      <c r="A5">
        <v>570</v>
      </c>
      <c r="D5" s="12">
        <v>45796</v>
      </c>
      <c r="F5" t="s">
        <v>633</v>
      </c>
      <c r="H5" t="s">
        <v>875</v>
      </c>
      <c r="I5" t="s">
        <v>875</v>
      </c>
      <c r="J5" t="s">
        <v>904</v>
      </c>
      <c r="K5">
        <v>996866969</v>
      </c>
      <c r="N5">
        <v>0</v>
      </c>
      <c r="O5">
        <v>0</v>
      </c>
      <c r="P5">
        <v>0</v>
      </c>
      <c r="Q5">
        <v>0</v>
      </c>
      <c r="R5">
        <v>0</v>
      </c>
      <c r="S5" t="s">
        <v>858</v>
      </c>
      <c r="AH5" t="s">
        <v>859</v>
      </c>
      <c r="AJ5" t="s">
        <v>964</v>
      </c>
      <c r="AK5" t="s">
        <v>859</v>
      </c>
      <c r="AL5" t="s">
        <v>964</v>
      </c>
      <c r="AM5" t="s">
        <v>859</v>
      </c>
      <c r="AN5" s="13">
        <v>0.02</v>
      </c>
      <c r="AO5" s="14">
        <v>20250004496379</v>
      </c>
      <c r="AP5" s="12">
        <v>45796</v>
      </c>
      <c r="AR5" s="25">
        <v>572</v>
      </c>
      <c r="AT5" s="17">
        <v>569</v>
      </c>
      <c r="AU5" s="17">
        <f t="shared" si="0"/>
        <v>1</v>
      </c>
      <c r="AV5" s="17"/>
      <c r="AW5" s="17"/>
      <c r="AX5" s="17"/>
      <c r="AY5" s="17">
        <v>569</v>
      </c>
      <c r="AZ5">
        <v>1.1599999999999999</v>
      </c>
      <c r="BE5" s="40"/>
    </row>
    <row r="6" spans="1:57" x14ac:dyDescent="0.3">
      <c r="A6">
        <v>571</v>
      </c>
      <c r="D6" s="12">
        <v>45796</v>
      </c>
      <c r="F6" t="s">
        <v>633</v>
      </c>
      <c r="H6" t="s">
        <v>875</v>
      </c>
      <c r="I6" t="s">
        <v>875</v>
      </c>
      <c r="J6" t="s">
        <v>904</v>
      </c>
      <c r="K6">
        <v>996866969</v>
      </c>
      <c r="N6">
        <v>0</v>
      </c>
      <c r="O6">
        <v>0</v>
      </c>
      <c r="P6">
        <v>0</v>
      </c>
      <c r="Q6">
        <v>0</v>
      </c>
      <c r="R6">
        <v>0</v>
      </c>
      <c r="S6" t="s">
        <v>858</v>
      </c>
      <c r="AH6" t="s">
        <v>859</v>
      </c>
      <c r="AJ6" t="s">
        <v>1345</v>
      </c>
      <c r="AK6" t="s">
        <v>859</v>
      </c>
      <c r="AL6" t="s">
        <v>1345</v>
      </c>
      <c r="AM6" t="s">
        <v>859</v>
      </c>
      <c r="AN6" s="13">
        <v>0.05</v>
      </c>
      <c r="AO6" s="14">
        <v>20250004496380</v>
      </c>
      <c r="AP6" s="12">
        <v>45796</v>
      </c>
      <c r="AR6" s="25">
        <v>110314</v>
      </c>
      <c r="AT6" s="17">
        <v>570</v>
      </c>
      <c r="AU6" s="17">
        <f t="shared" si="0"/>
        <v>1</v>
      </c>
      <c r="AV6" s="17"/>
      <c r="AW6" s="17"/>
      <c r="AX6" s="17"/>
      <c r="AY6" s="17">
        <v>570</v>
      </c>
      <c r="AZ6">
        <v>0.02</v>
      </c>
      <c r="BE6" s="40"/>
    </row>
    <row r="7" spans="1:57" x14ac:dyDescent="0.3">
      <c r="A7">
        <v>572</v>
      </c>
      <c r="D7" s="12">
        <v>45796</v>
      </c>
      <c r="F7" t="s">
        <v>633</v>
      </c>
      <c r="H7" t="s">
        <v>875</v>
      </c>
      <c r="I7" t="s">
        <v>875</v>
      </c>
      <c r="J7" t="s">
        <v>904</v>
      </c>
      <c r="K7">
        <v>996866969</v>
      </c>
      <c r="N7">
        <v>0</v>
      </c>
      <c r="O7">
        <v>0</v>
      </c>
      <c r="P7">
        <v>0</v>
      </c>
      <c r="Q7">
        <v>0</v>
      </c>
      <c r="R7">
        <v>0</v>
      </c>
      <c r="S7" t="s">
        <v>858</v>
      </c>
      <c r="AH7" t="s">
        <v>859</v>
      </c>
      <c r="AJ7" t="s">
        <v>1431</v>
      </c>
      <c r="AK7" t="s">
        <v>859</v>
      </c>
      <c r="AL7" t="s">
        <v>1431</v>
      </c>
      <c r="AM7" t="s">
        <v>859</v>
      </c>
      <c r="AN7" s="13">
        <v>0.03</v>
      </c>
      <c r="AO7" s="14">
        <v>20250004496381</v>
      </c>
      <c r="AP7" s="12">
        <v>45796</v>
      </c>
      <c r="AR7" s="25">
        <v>114045</v>
      </c>
      <c r="AT7" s="17">
        <v>571</v>
      </c>
      <c r="AU7" s="17">
        <f t="shared" si="0"/>
        <v>1</v>
      </c>
      <c r="AV7" s="17"/>
      <c r="AW7" s="17"/>
      <c r="AX7" s="17"/>
      <c r="AY7" s="17">
        <v>571</v>
      </c>
      <c r="AZ7">
        <v>0.05</v>
      </c>
      <c r="BE7" s="40"/>
    </row>
    <row r="8" spans="1:57" x14ac:dyDescent="0.3">
      <c r="A8">
        <v>573</v>
      </c>
      <c r="D8" s="12">
        <v>45796</v>
      </c>
      <c r="F8" t="s">
        <v>633</v>
      </c>
      <c r="H8" t="s">
        <v>875</v>
      </c>
      <c r="I8" t="s">
        <v>875</v>
      </c>
      <c r="J8" t="s">
        <v>904</v>
      </c>
      <c r="K8">
        <v>996866969</v>
      </c>
      <c r="N8">
        <v>0</v>
      </c>
      <c r="O8">
        <v>0</v>
      </c>
      <c r="P8">
        <v>0</v>
      </c>
      <c r="Q8">
        <v>0</v>
      </c>
      <c r="R8">
        <v>0</v>
      </c>
      <c r="S8" t="s">
        <v>858</v>
      </c>
      <c r="AH8" t="s">
        <v>859</v>
      </c>
      <c r="AJ8" t="s">
        <v>966</v>
      </c>
      <c r="AK8" t="s">
        <v>859</v>
      </c>
      <c r="AL8" t="s">
        <v>966</v>
      </c>
      <c r="AM8" t="s">
        <v>859</v>
      </c>
      <c r="AN8" s="13">
        <v>0.01</v>
      </c>
      <c r="AO8" s="14">
        <v>20250004496382</v>
      </c>
      <c r="AP8" s="12">
        <v>45796</v>
      </c>
      <c r="AR8" s="25">
        <v>114858</v>
      </c>
      <c r="AT8" s="17">
        <v>572</v>
      </c>
      <c r="AU8" s="17">
        <f t="shared" si="0"/>
        <v>1</v>
      </c>
      <c r="AV8" s="17"/>
      <c r="AW8" s="17"/>
      <c r="AX8" s="17"/>
      <c r="AY8" s="17">
        <v>572</v>
      </c>
      <c r="AZ8">
        <v>0.03</v>
      </c>
      <c r="BE8" s="40"/>
    </row>
    <row r="9" spans="1:57" x14ac:dyDescent="0.3">
      <c r="A9">
        <v>574</v>
      </c>
      <c r="D9" s="12">
        <v>45796</v>
      </c>
      <c r="F9" t="s">
        <v>633</v>
      </c>
      <c r="H9" t="s">
        <v>875</v>
      </c>
      <c r="I9" t="s">
        <v>875</v>
      </c>
      <c r="J9" t="s">
        <v>904</v>
      </c>
      <c r="K9">
        <v>996866969</v>
      </c>
      <c r="N9">
        <v>0</v>
      </c>
      <c r="O9">
        <v>0</v>
      </c>
      <c r="P9">
        <v>0</v>
      </c>
      <c r="Q9">
        <v>0</v>
      </c>
      <c r="R9">
        <v>0</v>
      </c>
      <c r="S9" t="s">
        <v>858</v>
      </c>
      <c r="AH9" t="s">
        <v>859</v>
      </c>
      <c r="AJ9" t="s">
        <v>966</v>
      </c>
      <c r="AK9" t="s">
        <v>859</v>
      </c>
      <c r="AL9" t="s">
        <v>966</v>
      </c>
      <c r="AM9" t="s">
        <v>859</v>
      </c>
      <c r="AN9" s="13">
        <v>0.01</v>
      </c>
      <c r="AO9" s="14">
        <v>20250004496383</v>
      </c>
      <c r="AP9" s="12">
        <v>45796</v>
      </c>
      <c r="AR9" s="25">
        <v>140864</v>
      </c>
      <c r="AT9" s="17">
        <v>573</v>
      </c>
      <c r="AU9" s="17">
        <f t="shared" si="0"/>
        <v>1</v>
      </c>
      <c r="AV9" s="17"/>
      <c r="AW9" s="17"/>
      <c r="AX9" s="17"/>
      <c r="AY9" s="17">
        <v>573</v>
      </c>
      <c r="AZ9">
        <v>0.01</v>
      </c>
      <c r="BE9" s="40"/>
    </row>
    <row r="10" spans="1:57" x14ac:dyDescent="0.3">
      <c r="A10">
        <v>575</v>
      </c>
      <c r="D10" s="12">
        <v>45796</v>
      </c>
      <c r="F10" t="s">
        <v>633</v>
      </c>
      <c r="H10" t="s">
        <v>875</v>
      </c>
      <c r="I10" t="s">
        <v>875</v>
      </c>
      <c r="J10" t="s">
        <v>904</v>
      </c>
      <c r="K10">
        <v>996866969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858</v>
      </c>
      <c r="AH10" t="s">
        <v>859</v>
      </c>
      <c r="AJ10" t="s">
        <v>1673</v>
      </c>
      <c r="AK10" t="s">
        <v>859</v>
      </c>
      <c r="AL10" t="s">
        <v>1673</v>
      </c>
      <c r="AM10" t="s">
        <v>859</v>
      </c>
      <c r="AN10" s="13">
        <v>0.11</v>
      </c>
      <c r="AO10" s="14">
        <v>20250004496384</v>
      </c>
      <c r="AP10" s="12">
        <v>45796</v>
      </c>
      <c r="AR10" s="25">
        <v>207087</v>
      </c>
      <c r="AT10" s="17">
        <v>574</v>
      </c>
      <c r="AU10" s="17">
        <f t="shared" si="0"/>
        <v>1</v>
      </c>
      <c r="AV10" s="17"/>
      <c r="AW10" s="17"/>
      <c r="AX10" s="17"/>
      <c r="AY10" s="17">
        <v>574</v>
      </c>
      <c r="AZ10">
        <v>0.01</v>
      </c>
    </row>
    <row r="11" spans="1:57" x14ac:dyDescent="0.3">
      <c r="A11">
        <v>1474609</v>
      </c>
      <c r="D11" s="12">
        <v>45796</v>
      </c>
      <c r="F11" t="s">
        <v>633</v>
      </c>
      <c r="H11" t="s">
        <v>986</v>
      </c>
      <c r="I11" t="s">
        <v>875</v>
      </c>
      <c r="J11" t="s">
        <v>987</v>
      </c>
      <c r="K11">
        <v>996866969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858</v>
      </c>
      <c r="AH11" t="s">
        <v>859</v>
      </c>
      <c r="AJ11" t="s">
        <v>964</v>
      </c>
      <c r="AK11" t="s">
        <v>859</v>
      </c>
      <c r="AL11" t="s">
        <v>964</v>
      </c>
      <c r="AM11" t="s">
        <v>859</v>
      </c>
      <c r="AN11" s="13">
        <v>0.02</v>
      </c>
      <c r="AO11" s="14">
        <v>20250004496400</v>
      </c>
      <c r="AP11" s="12">
        <v>45796</v>
      </c>
      <c r="AR11" s="25">
        <v>348159</v>
      </c>
      <c r="AT11" s="17">
        <v>575</v>
      </c>
      <c r="AU11" s="17">
        <f t="shared" si="0"/>
        <v>1</v>
      </c>
      <c r="AV11" s="17"/>
      <c r="AW11" s="17"/>
      <c r="AX11" s="17"/>
      <c r="AY11" s="17">
        <v>575</v>
      </c>
      <c r="AZ11">
        <v>0.11</v>
      </c>
    </row>
    <row r="12" spans="1:57" x14ac:dyDescent="0.3">
      <c r="A12">
        <v>947</v>
      </c>
      <c r="D12" s="12">
        <v>45796</v>
      </c>
      <c r="F12" t="s">
        <v>633</v>
      </c>
      <c r="H12" t="s">
        <v>875</v>
      </c>
      <c r="I12" t="s">
        <v>875</v>
      </c>
      <c r="J12" t="s">
        <v>1002</v>
      </c>
      <c r="K12">
        <v>996866969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858</v>
      </c>
      <c r="AH12" t="s">
        <v>859</v>
      </c>
      <c r="AJ12" t="s">
        <v>991</v>
      </c>
      <c r="AK12" t="s">
        <v>859</v>
      </c>
      <c r="AL12" t="s">
        <v>991</v>
      </c>
      <c r="AM12" t="s">
        <v>859</v>
      </c>
      <c r="AN12" s="13">
        <v>0.46</v>
      </c>
      <c r="AO12" s="14">
        <v>20250004496385</v>
      </c>
      <c r="AP12" s="12">
        <v>45796</v>
      </c>
      <c r="AR12" s="25">
        <v>494183</v>
      </c>
      <c r="AT12" s="17">
        <v>947</v>
      </c>
      <c r="AU12" s="17">
        <f t="shared" si="0"/>
        <v>1</v>
      </c>
      <c r="AV12" s="17"/>
      <c r="AW12" s="17"/>
      <c r="AX12" s="17"/>
      <c r="AY12" s="17">
        <v>947</v>
      </c>
      <c r="AZ12">
        <v>0.46</v>
      </c>
    </row>
    <row r="13" spans="1:57" x14ac:dyDescent="0.3">
      <c r="A13">
        <v>948</v>
      </c>
      <c r="D13" s="12">
        <v>45796</v>
      </c>
      <c r="F13" t="s">
        <v>633</v>
      </c>
      <c r="H13" t="s">
        <v>875</v>
      </c>
      <c r="I13" t="s">
        <v>875</v>
      </c>
      <c r="J13" t="s">
        <v>1002</v>
      </c>
      <c r="K13">
        <v>996866969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858</v>
      </c>
      <c r="AH13" t="s">
        <v>859</v>
      </c>
      <c r="AJ13" t="s">
        <v>964</v>
      </c>
      <c r="AK13" t="s">
        <v>859</v>
      </c>
      <c r="AL13" t="s">
        <v>964</v>
      </c>
      <c r="AM13" t="s">
        <v>859</v>
      </c>
      <c r="AN13" s="13">
        <v>0.02</v>
      </c>
      <c r="AO13" s="14">
        <v>20250004496386</v>
      </c>
      <c r="AP13" s="12">
        <v>45796</v>
      </c>
      <c r="AR13" s="25">
        <v>498212</v>
      </c>
      <c r="AT13" s="17">
        <v>948</v>
      </c>
      <c r="AU13" s="17">
        <f t="shared" si="0"/>
        <v>1</v>
      </c>
      <c r="AV13" s="17"/>
      <c r="AW13" s="17"/>
      <c r="AX13" s="17"/>
      <c r="AY13" s="17">
        <v>948</v>
      </c>
      <c r="AZ13">
        <v>0.02</v>
      </c>
    </row>
    <row r="14" spans="1:57" x14ac:dyDescent="0.3">
      <c r="A14">
        <v>949</v>
      </c>
      <c r="D14" s="12">
        <v>45796</v>
      </c>
      <c r="F14" t="s">
        <v>633</v>
      </c>
      <c r="H14" t="s">
        <v>875</v>
      </c>
      <c r="I14" t="s">
        <v>875</v>
      </c>
      <c r="J14" t="s">
        <v>1002</v>
      </c>
      <c r="K14">
        <v>996866969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858</v>
      </c>
      <c r="AH14" t="s">
        <v>859</v>
      </c>
      <c r="AJ14" t="s">
        <v>964</v>
      </c>
      <c r="AK14" t="s">
        <v>859</v>
      </c>
      <c r="AL14" t="s">
        <v>964</v>
      </c>
      <c r="AM14" t="s">
        <v>859</v>
      </c>
      <c r="AN14" s="13">
        <v>0.02</v>
      </c>
      <c r="AO14" s="14">
        <v>20250004496387</v>
      </c>
      <c r="AP14" s="12">
        <v>45796</v>
      </c>
      <c r="AR14" s="25">
        <v>688391</v>
      </c>
      <c r="AT14" s="17">
        <v>949</v>
      </c>
      <c r="AU14" s="17">
        <f t="shared" si="0"/>
        <v>1</v>
      </c>
      <c r="AV14" s="17"/>
      <c r="AW14" s="17"/>
      <c r="AX14" s="17"/>
      <c r="AY14" s="17">
        <v>949</v>
      </c>
      <c r="AZ14">
        <v>0.02</v>
      </c>
    </row>
    <row r="15" spans="1:57" x14ac:dyDescent="0.3">
      <c r="A15">
        <v>950</v>
      </c>
      <c r="D15" s="12">
        <v>45796</v>
      </c>
      <c r="F15" t="s">
        <v>633</v>
      </c>
      <c r="H15" t="s">
        <v>875</v>
      </c>
      <c r="I15" t="s">
        <v>875</v>
      </c>
      <c r="J15" t="s">
        <v>1002</v>
      </c>
      <c r="K15">
        <v>996866969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858</v>
      </c>
      <c r="AH15" t="s">
        <v>859</v>
      </c>
      <c r="AJ15" t="s">
        <v>1123</v>
      </c>
      <c r="AK15" t="s">
        <v>859</v>
      </c>
      <c r="AL15" t="s">
        <v>1123</v>
      </c>
      <c r="AM15" t="s">
        <v>859</v>
      </c>
      <c r="AN15" s="13">
        <v>0.35</v>
      </c>
      <c r="AO15" s="14">
        <v>20250004496388</v>
      </c>
      <c r="AP15" s="12">
        <v>45796</v>
      </c>
      <c r="AR15" s="25">
        <v>688605</v>
      </c>
      <c r="AT15" s="17">
        <v>950</v>
      </c>
      <c r="AU15" s="17">
        <f t="shared" si="0"/>
        <v>1</v>
      </c>
      <c r="AV15" s="17"/>
      <c r="AW15" s="17"/>
      <c r="AX15" s="17"/>
      <c r="AY15" s="17">
        <v>950</v>
      </c>
      <c r="AZ15">
        <v>0.35</v>
      </c>
    </row>
    <row r="16" spans="1:57" x14ac:dyDescent="0.3">
      <c r="A16">
        <v>951</v>
      </c>
      <c r="D16" s="12">
        <v>45796</v>
      </c>
      <c r="F16" t="s">
        <v>633</v>
      </c>
      <c r="H16" t="s">
        <v>875</v>
      </c>
      <c r="I16" t="s">
        <v>875</v>
      </c>
      <c r="J16" t="s">
        <v>1002</v>
      </c>
      <c r="K16">
        <v>996866969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858</v>
      </c>
      <c r="AH16" t="s">
        <v>859</v>
      </c>
      <c r="AJ16" t="s">
        <v>964</v>
      </c>
      <c r="AK16" t="s">
        <v>859</v>
      </c>
      <c r="AL16" t="s">
        <v>964</v>
      </c>
      <c r="AM16" t="s">
        <v>859</v>
      </c>
      <c r="AN16" s="13">
        <v>0.02</v>
      </c>
      <c r="AO16" s="14">
        <v>20250004496389</v>
      </c>
      <c r="AP16" s="12">
        <v>45796</v>
      </c>
      <c r="AR16" s="25">
        <v>692501</v>
      </c>
      <c r="AT16" s="17">
        <v>951</v>
      </c>
      <c r="AU16" s="17">
        <f t="shared" si="0"/>
        <v>1</v>
      </c>
      <c r="AV16" s="17"/>
      <c r="AW16" s="17"/>
      <c r="AX16" s="17"/>
      <c r="AY16" s="17">
        <v>951</v>
      </c>
      <c r="AZ16">
        <v>0.02</v>
      </c>
    </row>
    <row r="17" spans="1:52" x14ac:dyDescent="0.3">
      <c r="A17">
        <v>688391</v>
      </c>
      <c r="D17" s="12">
        <v>45796</v>
      </c>
      <c r="F17" t="s">
        <v>633</v>
      </c>
      <c r="H17" t="s">
        <v>875</v>
      </c>
      <c r="I17" t="s">
        <v>1065</v>
      </c>
      <c r="J17" t="s">
        <v>1002</v>
      </c>
      <c r="K17">
        <v>996866969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858</v>
      </c>
      <c r="AH17" t="s">
        <v>859</v>
      </c>
      <c r="AJ17" t="s">
        <v>1310</v>
      </c>
      <c r="AK17" t="s">
        <v>859</v>
      </c>
      <c r="AL17" t="s">
        <v>1310</v>
      </c>
      <c r="AM17" t="s">
        <v>859</v>
      </c>
      <c r="AN17" s="13">
        <v>0.09</v>
      </c>
      <c r="AO17" s="14">
        <v>20250004496392</v>
      </c>
      <c r="AP17" s="12">
        <v>45796</v>
      </c>
      <c r="AR17" s="25">
        <v>699118</v>
      </c>
      <c r="AT17" s="17">
        <v>3183</v>
      </c>
      <c r="AU17" s="17">
        <f t="shared" si="0"/>
        <v>1</v>
      </c>
      <c r="AV17" s="17"/>
      <c r="AW17" s="17"/>
      <c r="AX17" s="17"/>
      <c r="AY17" s="17">
        <v>3183</v>
      </c>
      <c r="AZ17">
        <v>0.34</v>
      </c>
    </row>
    <row r="18" spans="1:52" x14ac:dyDescent="0.3">
      <c r="A18">
        <v>692500</v>
      </c>
      <c r="D18" s="12">
        <v>45796</v>
      </c>
      <c r="F18" t="s">
        <v>633</v>
      </c>
      <c r="H18" t="s">
        <v>875</v>
      </c>
      <c r="I18" t="s">
        <v>875</v>
      </c>
      <c r="J18" t="s">
        <v>1002</v>
      </c>
      <c r="K18">
        <v>996866969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858</v>
      </c>
      <c r="AH18" t="s">
        <v>859</v>
      </c>
      <c r="AJ18" t="s">
        <v>1441</v>
      </c>
      <c r="AK18" t="s">
        <v>859</v>
      </c>
      <c r="AL18" t="s">
        <v>1441</v>
      </c>
      <c r="AM18" t="s">
        <v>859</v>
      </c>
      <c r="AN18" s="13">
        <v>0.63</v>
      </c>
      <c r="AO18" s="14">
        <v>20250004496393</v>
      </c>
      <c r="AP18" s="12">
        <v>45796</v>
      </c>
      <c r="AR18" s="25">
        <v>747813</v>
      </c>
      <c r="AT18" s="17">
        <v>6785</v>
      </c>
      <c r="AU18" s="17">
        <f t="shared" si="0"/>
        <v>1</v>
      </c>
      <c r="AV18" s="17"/>
      <c r="AW18" s="17"/>
      <c r="AX18" s="17"/>
      <c r="AY18" s="17">
        <v>6785</v>
      </c>
      <c r="AZ18">
        <v>0.2</v>
      </c>
    </row>
    <row r="19" spans="1:52" x14ac:dyDescent="0.3">
      <c r="A19">
        <v>692501</v>
      </c>
      <c r="D19" s="12">
        <v>45796</v>
      </c>
      <c r="F19" t="s">
        <v>633</v>
      </c>
      <c r="H19" t="s">
        <v>875</v>
      </c>
      <c r="I19" t="s">
        <v>875</v>
      </c>
      <c r="J19" t="s">
        <v>1002</v>
      </c>
      <c r="K19">
        <v>996866969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858</v>
      </c>
      <c r="AH19" t="s">
        <v>859</v>
      </c>
      <c r="AJ19" t="s">
        <v>1442</v>
      </c>
      <c r="AK19" t="s">
        <v>859</v>
      </c>
      <c r="AL19" t="s">
        <v>1442</v>
      </c>
      <c r="AM19" t="s">
        <v>859</v>
      </c>
      <c r="AN19" s="13">
        <v>0.16</v>
      </c>
      <c r="AO19" s="14">
        <v>20250004496394</v>
      </c>
      <c r="AP19" s="12">
        <v>45796</v>
      </c>
      <c r="AR19" s="25">
        <v>936435</v>
      </c>
      <c r="AT19" s="17">
        <v>6941</v>
      </c>
      <c r="AU19" s="17">
        <f t="shared" si="0"/>
        <v>1</v>
      </c>
      <c r="AV19" s="17"/>
      <c r="AW19" s="17"/>
      <c r="AX19" s="17"/>
      <c r="AY19" s="17">
        <v>6941</v>
      </c>
      <c r="AZ19">
        <v>0.01</v>
      </c>
    </row>
    <row r="20" spans="1:52" x14ac:dyDescent="0.3">
      <c r="A20">
        <v>692502</v>
      </c>
      <c r="D20" s="12">
        <v>45796</v>
      </c>
      <c r="F20" t="s">
        <v>633</v>
      </c>
      <c r="H20" t="s">
        <v>875</v>
      </c>
      <c r="I20" t="s">
        <v>875</v>
      </c>
      <c r="J20" t="s">
        <v>1002</v>
      </c>
      <c r="K20">
        <v>996866969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858</v>
      </c>
      <c r="AH20" t="s">
        <v>859</v>
      </c>
      <c r="AJ20" t="s">
        <v>1298</v>
      </c>
      <c r="AK20" t="s">
        <v>859</v>
      </c>
      <c r="AL20" t="s">
        <v>1298</v>
      </c>
      <c r="AM20" t="s">
        <v>859</v>
      </c>
      <c r="AN20" s="13">
        <v>0.15</v>
      </c>
      <c r="AO20" s="14">
        <v>20250004496395</v>
      </c>
      <c r="AP20" s="12">
        <v>45796</v>
      </c>
      <c r="AR20" s="25">
        <v>1076405</v>
      </c>
      <c r="AT20" s="17">
        <v>6954</v>
      </c>
      <c r="AU20" s="17">
        <f t="shared" si="0"/>
        <v>1</v>
      </c>
      <c r="AV20" s="17"/>
      <c r="AW20" s="17"/>
      <c r="AX20" s="17"/>
      <c r="AY20" s="17">
        <v>6954</v>
      </c>
      <c r="AZ20">
        <v>0.01</v>
      </c>
    </row>
    <row r="21" spans="1:52" x14ac:dyDescent="0.3">
      <c r="A21">
        <v>692503</v>
      </c>
      <c r="D21" s="12">
        <v>45796</v>
      </c>
      <c r="F21" t="s">
        <v>633</v>
      </c>
      <c r="H21" t="s">
        <v>875</v>
      </c>
      <c r="I21" t="s">
        <v>875</v>
      </c>
      <c r="J21" t="s">
        <v>1002</v>
      </c>
      <c r="K21">
        <v>996866969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858</v>
      </c>
      <c r="AH21" t="s">
        <v>859</v>
      </c>
      <c r="AJ21" t="s">
        <v>1298</v>
      </c>
      <c r="AK21" t="s">
        <v>859</v>
      </c>
      <c r="AL21" t="s">
        <v>1298</v>
      </c>
      <c r="AM21" t="s">
        <v>859</v>
      </c>
      <c r="AN21" s="13">
        <v>0.15</v>
      </c>
      <c r="AO21" s="14">
        <v>20250004496396</v>
      </c>
      <c r="AP21" s="12">
        <v>45796</v>
      </c>
      <c r="AR21" s="25">
        <v>1115990</v>
      </c>
      <c r="AT21" s="17">
        <v>6963</v>
      </c>
      <c r="AU21" s="17">
        <f t="shared" si="0"/>
        <v>1</v>
      </c>
      <c r="AV21" s="17"/>
      <c r="AW21" s="17"/>
      <c r="AX21" s="17"/>
      <c r="AY21" s="17">
        <v>6963</v>
      </c>
      <c r="AZ21">
        <v>0.01</v>
      </c>
    </row>
    <row r="22" spans="1:52" x14ac:dyDescent="0.3">
      <c r="A22">
        <v>692504</v>
      </c>
      <c r="D22" s="12">
        <v>45796</v>
      </c>
      <c r="F22" t="s">
        <v>633</v>
      </c>
      <c r="H22" t="s">
        <v>875</v>
      </c>
      <c r="I22" t="s">
        <v>875</v>
      </c>
      <c r="J22" t="s">
        <v>1002</v>
      </c>
      <c r="K22">
        <v>996866969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858</v>
      </c>
      <c r="AH22" t="s">
        <v>859</v>
      </c>
      <c r="AJ22" t="s">
        <v>1227</v>
      </c>
      <c r="AK22" t="s">
        <v>859</v>
      </c>
      <c r="AL22" t="s">
        <v>1227</v>
      </c>
      <c r="AM22" t="s">
        <v>859</v>
      </c>
      <c r="AN22" s="13">
        <v>0.17</v>
      </c>
      <c r="AO22" s="14">
        <v>20250004496397</v>
      </c>
      <c r="AP22" s="12">
        <v>45796</v>
      </c>
      <c r="AR22" s="25">
        <v>1222058</v>
      </c>
      <c r="AT22" s="17">
        <v>6965</v>
      </c>
      <c r="AU22" s="17">
        <f t="shared" si="0"/>
        <v>1</v>
      </c>
      <c r="AV22" s="17"/>
      <c r="AW22" s="17"/>
      <c r="AX22" s="17"/>
      <c r="AY22" s="17">
        <v>6965</v>
      </c>
      <c r="AZ22">
        <v>0.08</v>
      </c>
    </row>
    <row r="23" spans="1:52" x14ac:dyDescent="0.3">
      <c r="A23">
        <v>3183</v>
      </c>
      <c r="D23" s="12">
        <v>45796</v>
      </c>
      <c r="F23" t="s">
        <v>633</v>
      </c>
      <c r="H23" t="s">
        <v>875</v>
      </c>
      <c r="I23" t="s">
        <v>875</v>
      </c>
      <c r="J23" t="s">
        <v>1127</v>
      </c>
      <c r="K23">
        <v>996866969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858</v>
      </c>
      <c r="AH23" t="s">
        <v>859</v>
      </c>
      <c r="AJ23" t="s">
        <v>1184</v>
      </c>
      <c r="AK23" t="s">
        <v>859</v>
      </c>
      <c r="AL23" t="s">
        <v>1184</v>
      </c>
      <c r="AM23" t="s">
        <v>859</v>
      </c>
      <c r="AN23" s="13">
        <v>0.34</v>
      </c>
      <c r="AO23" s="14">
        <v>20250004496390</v>
      </c>
      <c r="AP23" s="12">
        <v>45796</v>
      </c>
      <c r="AR23" s="25">
        <v>1258991</v>
      </c>
      <c r="AT23" s="17">
        <v>6966</v>
      </c>
      <c r="AU23" s="17">
        <f t="shared" si="0"/>
        <v>1</v>
      </c>
      <c r="AV23" s="17"/>
      <c r="AW23" s="17"/>
      <c r="AX23" s="17"/>
      <c r="AY23" s="17">
        <v>6966</v>
      </c>
      <c r="AZ23">
        <v>0.78</v>
      </c>
    </row>
    <row r="24" spans="1:52" x14ac:dyDescent="0.3">
      <c r="A24">
        <v>1360852</v>
      </c>
      <c r="D24" s="12">
        <v>45796</v>
      </c>
      <c r="F24" t="s">
        <v>633</v>
      </c>
      <c r="H24" t="s">
        <v>875</v>
      </c>
      <c r="I24" t="s">
        <v>875</v>
      </c>
      <c r="J24" t="s">
        <v>1138</v>
      </c>
      <c r="K24">
        <v>996866969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858</v>
      </c>
      <c r="AH24" t="s">
        <v>859</v>
      </c>
      <c r="AJ24" t="s">
        <v>1345</v>
      </c>
      <c r="AK24" t="s">
        <v>859</v>
      </c>
      <c r="AL24" t="s">
        <v>1345</v>
      </c>
      <c r="AM24" t="s">
        <v>859</v>
      </c>
      <c r="AN24" s="13">
        <v>0.05</v>
      </c>
      <c r="AO24" s="14">
        <v>20250004496398</v>
      </c>
      <c r="AP24" s="12">
        <v>45796</v>
      </c>
      <c r="AR24" s="25">
        <v>1288075</v>
      </c>
      <c r="AT24" s="17">
        <v>6967</v>
      </c>
      <c r="AU24" s="17">
        <f t="shared" si="0"/>
        <v>1</v>
      </c>
      <c r="AV24" s="17"/>
      <c r="AW24" s="17"/>
      <c r="AX24" s="17"/>
      <c r="AY24" s="17">
        <v>6967</v>
      </c>
      <c r="AZ24">
        <v>0.06</v>
      </c>
    </row>
    <row r="25" spans="1:52" x14ac:dyDescent="0.3">
      <c r="A25">
        <v>1360853</v>
      </c>
      <c r="D25" s="12">
        <v>45796</v>
      </c>
      <c r="F25" t="s">
        <v>633</v>
      </c>
      <c r="H25" t="s">
        <v>875</v>
      </c>
      <c r="I25" t="s">
        <v>875</v>
      </c>
      <c r="J25" t="s">
        <v>1138</v>
      </c>
      <c r="K25">
        <v>996866969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858</v>
      </c>
      <c r="AH25" t="s">
        <v>859</v>
      </c>
      <c r="AJ25" t="s">
        <v>1198</v>
      </c>
      <c r="AK25" t="s">
        <v>859</v>
      </c>
      <c r="AL25" t="s">
        <v>1198</v>
      </c>
      <c r="AM25" t="s">
        <v>859</v>
      </c>
      <c r="AN25" s="13">
        <v>0.04</v>
      </c>
      <c r="AO25" s="14">
        <v>20250004496399</v>
      </c>
      <c r="AP25" s="12">
        <v>45796</v>
      </c>
      <c r="AR25" s="25">
        <v>1294707</v>
      </c>
      <c r="AT25" s="17">
        <v>6968</v>
      </c>
      <c r="AU25" s="17">
        <f t="shared" si="0"/>
        <v>1</v>
      </c>
      <c r="AV25" s="17"/>
      <c r="AW25" s="17"/>
      <c r="AX25" s="17"/>
      <c r="AY25" s="17">
        <v>6968</v>
      </c>
      <c r="AZ25">
        <v>0.28999999999999998</v>
      </c>
    </row>
    <row r="26" spans="1:52" x14ac:dyDescent="0.3">
      <c r="A26">
        <v>688559</v>
      </c>
      <c r="D26" s="12">
        <v>45796</v>
      </c>
      <c r="F26" t="s">
        <v>633</v>
      </c>
      <c r="H26" t="s">
        <v>875</v>
      </c>
      <c r="I26" t="s">
        <v>875</v>
      </c>
      <c r="J26" t="s">
        <v>1166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1298</v>
      </c>
      <c r="AK26" t="s">
        <v>859</v>
      </c>
      <c r="AL26" t="s">
        <v>1298</v>
      </c>
      <c r="AM26" t="s">
        <v>859</v>
      </c>
      <c r="AN26" s="13">
        <v>0.15</v>
      </c>
      <c r="AO26" s="14">
        <v>20250004496405</v>
      </c>
      <c r="AP26" s="12">
        <v>45796</v>
      </c>
      <c r="AR26" s="25">
        <v>1362596</v>
      </c>
      <c r="AT26" s="17">
        <v>6970</v>
      </c>
      <c r="AU26" s="17">
        <f t="shared" si="0"/>
        <v>1</v>
      </c>
      <c r="AV26" s="17"/>
      <c r="AW26" s="17"/>
      <c r="AX26" s="17"/>
      <c r="AY26" s="17">
        <v>6970</v>
      </c>
      <c r="AZ26">
        <v>0.01</v>
      </c>
    </row>
    <row r="27" spans="1:52" x14ac:dyDescent="0.3">
      <c r="A27">
        <v>6941</v>
      </c>
      <c r="D27" s="12">
        <v>45796</v>
      </c>
      <c r="F27" t="s">
        <v>633</v>
      </c>
      <c r="H27" t="s">
        <v>875</v>
      </c>
      <c r="I27" t="s">
        <v>875</v>
      </c>
      <c r="J27" t="s">
        <v>1176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966</v>
      </c>
      <c r="AK27" t="s">
        <v>859</v>
      </c>
      <c r="AL27" t="s">
        <v>966</v>
      </c>
      <c r="AM27" t="s">
        <v>859</v>
      </c>
      <c r="AN27" s="13">
        <v>0.01</v>
      </c>
      <c r="AO27" s="14">
        <v>20250004496414</v>
      </c>
      <c r="AP27" s="12">
        <v>45796</v>
      </c>
      <c r="AR27" s="25">
        <v>1374831</v>
      </c>
      <c r="AT27" s="17">
        <v>6985</v>
      </c>
      <c r="AU27" s="17">
        <f t="shared" si="0"/>
        <v>1</v>
      </c>
      <c r="AV27" s="17"/>
      <c r="AW27" s="17"/>
      <c r="AX27" s="17"/>
      <c r="AY27" s="17">
        <v>6985</v>
      </c>
      <c r="AZ27">
        <v>0.08</v>
      </c>
    </row>
    <row r="28" spans="1:52" x14ac:dyDescent="0.3">
      <c r="A28">
        <v>6954</v>
      </c>
      <c r="D28" s="12">
        <v>45796</v>
      </c>
      <c r="F28" t="s">
        <v>633</v>
      </c>
      <c r="H28" t="s">
        <v>1180</v>
      </c>
      <c r="I28" t="s">
        <v>875</v>
      </c>
      <c r="J28" t="s">
        <v>1181</v>
      </c>
      <c r="K28">
        <v>996866969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858</v>
      </c>
      <c r="AH28" t="s">
        <v>859</v>
      </c>
      <c r="AJ28" t="s">
        <v>966</v>
      </c>
      <c r="AK28" t="s">
        <v>859</v>
      </c>
      <c r="AL28" t="s">
        <v>966</v>
      </c>
      <c r="AM28" t="s">
        <v>859</v>
      </c>
      <c r="AN28" s="13">
        <v>0.01</v>
      </c>
      <c r="AO28" s="14">
        <v>20250004496415</v>
      </c>
      <c r="AP28" s="12">
        <v>45796</v>
      </c>
      <c r="AR28" s="25">
        <v>1487980</v>
      </c>
      <c r="AT28" s="17">
        <v>7030</v>
      </c>
      <c r="AU28" s="17">
        <f t="shared" si="0"/>
        <v>1</v>
      </c>
      <c r="AV28" s="17"/>
      <c r="AW28" s="17"/>
      <c r="AX28" s="17"/>
      <c r="AY28" s="17">
        <v>7030</v>
      </c>
      <c r="AZ28">
        <v>0.03</v>
      </c>
    </row>
    <row r="29" spans="1:52" x14ac:dyDescent="0.3">
      <c r="A29">
        <v>6963</v>
      </c>
      <c r="D29" s="12">
        <v>45796</v>
      </c>
      <c r="F29" t="s">
        <v>633</v>
      </c>
      <c r="H29" t="s">
        <v>1185</v>
      </c>
      <c r="I29" t="s">
        <v>875</v>
      </c>
      <c r="J29" t="s">
        <v>1181</v>
      </c>
      <c r="K29">
        <v>996866969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  <c r="AH29" t="s">
        <v>859</v>
      </c>
      <c r="AJ29" t="s">
        <v>966</v>
      </c>
      <c r="AK29" t="s">
        <v>859</v>
      </c>
      <c r="AL29" t="s">
        <v>966</v>
      </c>
      <c r="AM29" t="s">
        <v>859</v>
      </c>
      <c r="AN29" s="13">
        <v>0.01</v>
      </c>
      <c r="AO29" s="14">
        <v>20250004496416</v>
      </c>
      <c r="AP29" s="12">
        <v>45796</v>
      </c>
      <c r="AR29" s="25">
        <v>1544539</v>
      </c>
      <c r="AT29" s="17">
        <v>7031</v>
      </c>
      <c r="AU29" s="17">
        <f t="shared" si="0"/>
        <v>1</v>
      </c>
      <c r="AV29" s="17"/>
      <c r="AW29" s="17"/>
      <c r="AX29" s="17"/>
      <c r="AY29" s="17">
        <v>7031</v>
      </c>
      <c r="AZ29">
        <v>0.01</v>
      </c>
    </row>
    <row r="30" spans="1:52" x14ac:dyDescent="0.3">
      <c r="A30">
        <v>6965</v>
      </c>
      <c r="D30" s="12">
        <v>45796</v>
      </c>
      <c r="F30" t="s">
        <v>633</v>
      </c>
      <c r="H30" t="s">
        <v>1187</v>
      </c>
      <c r="I30" t="s">
        <v>875</v>
      </c>
      <c r="J30" t="s">
        <v>1181</v>
      </c>
      <c r="K30">
        <v>996866969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858</v>
      </c>
      <c r="AH30" t="s">
        <v>859</v>
      </c>
      <c r="AJ30" t="s">
        <v>902</v>
      </c>
      <c r="AK30" t="s">
        <v>859</v>
      </c>
      <c r="AL30" t="s">
        <v>902</v>
      </c>
      <c r="AM30" t="s">
        <v>859</v>
      </c>
      <c r="AN30" s="13">
        <v>0.08</v>
      </c>
      <c r="AO30" s="14">
        <v>20250004496417</v>
      </c>
      <c r="AP30" s="12">
        <v>45796</v>
      </c>
      <c r="AR30" s="25">
        <v>1564283</v>
      </c>
      <c r="AT30" s="17">
        <v>7032</v>
      </c>
      <c r="AU30" s="17">
        <f t="shared" si="0"/>
        <v>1</v>
      </c>
      <c r="AV30" s="17"/>
      <c r="AW30" s="17"/>
      <c r="AX30" s="17"/>
      <c r="AY30" s="17">
        <v>7032</v>
      </c>
      <c r="AZ30">
        <v>7.0000000000000007E-2</v>
      </c>
    </row>
    <row r="31" spans="1:52" x14ac:dyDescent="0.3">
      <c r="A31">
        <v>6966</v>
      </c>
      <c r="D31" s="12">
        <v>45796</v>
      </c>
      <c r="F31" t="s">
        <v>633</v>
      </c>
      <c r="H31" t="s">
        <v>875</v>
      </c>
      <c r="I31" t="s">
        <v>875</v>
      </c>
      <c r="J31" t="s">
        <v>1181</v>
      </c>
      <c r="K31">
        <v>996866969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858</v>
      </c>
      <c r="AH31" t="s">
        <v>859</v>
      </c>
      <c r="AJ31" t="s">
        <v>1077</v>
      </c>
      <c r="AK31" t="s">
        <v>859</v>
      </c>
      <c r="AL31" t="s">
        <v>1077</v>
      </c>
      <c r="AM31" t="s">
        <v>859</v>
      </c>
      <c r="AN31" s="13">
        <v>0.78</v>
      </c>
      <c r="AO31" s="14">
        <v>20250004496418</v>
      </c>
      <c r="AP31" s="12">
        <v>45796</v>
      </c>
      <c r="AR31" s="25">
        <v>1569218</v>
      </c>
      <c r="AT31" s="17">
        <v>7033</v>
      </c>
      <c r="AU31" s="17">
        <f t="shared" si="0"/>
        <v>1</v>
      </c>
      <c r="AV31" s="17"/>
      <c r="AW31" s="17"/>
      <c r="AX31" s="17"/>
      <c r="AY31" s="17">
        <v>7033</v>
      </c>
      <c r="AZ31">
        <v>0.05</v>
      </c>
    </row>
    <row r="32" spans="1:52" x14ac:dyDescent="0.3">
      <c r="A32">
        <v>6967</v>
      </c>
      <c r="D32" s="12">
        <v>45796</v>
      </c>
      <c r="F32" t="s">
        <v>633</v>
      </c>
      <c r="H32" t="s">
        <v>1211</v>
      </c>
      <c r="I32" t="s">
        <v>875</v>
      </c>
      <c r="J32" t="s">
        <v>1181</v>
      </c>
      <c r="K32">
        <v>996866969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858</v>
      </c>
      <c r="AH32" t="s">
        <v>859</v>
      </c>
      <c r="AJ32" t="s">
        <v>993</v>
      </c>
      <c r="AK32" t="s">
        <v>859</v>
      </c>
      <c r="AL32" t="s">
        <v>993</v>
      </c>
      <c r="AM32" t="s">
        <v>859</v>
      </c>
      <c r="AN32" s="13">
        <v>0.06</v>
      </c>
      <c r="AO32" s="14">
        <v>20250004496419</v>
      </c>
      <c r="AP32" s="12">
        <v>45796</v>
      </c>
      <c r="AR32" s="29">
        <v>1601088</v>
      </c>
      <c r="AT32" s="17">
        <v>7034</v>
      </c>
      <c r="AU32" s="17">
        <f t="shared" si="0"/>
        <v>1</v>
      </c>
      <c r="AV32" s="17"/>
      <c r="AW32" s="17"/>
      <c r="AX32" s="17"/>
      <c r="AY32" s="17">
        <v>7034</v>
      </c>
      <c r="AZ32">
        <v>0.05</v>
      </c>
    </row>
    <row r="33" spans="1:52" x14ac:dyDescent="0.3">
      <c r="A33">
        <v>6968</v>
      </c>
      <c r="D33" s="12">
        <v>45796</v>
      </c>
      <c r="F33" t="s">
        <v>633</v>
      </c>
      <c r="H33" t="s">
        <v>1221</v>
      </c>
      <c r="I33" t="s">
        <v>875</v>
      </c>
      <c r="J33" t="s">
        <v>1181</v>
      </c>
      <c r="K33">
        <v>996866969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  <c r="AH33" t="s">
        <v>859</v>
      </c>
      <c r="AJ33" t="s">
        <v>1350</v>
      </c>
      <c r="AK33" t="s">
        <v>859</v>
      </c>
      <c r="AL33" t="s">
        <v>1350</v>
      </c>
      <c r="AM33" t="s">
        <v>859</v>
      </c>
      <c r="AN33" s="13">
        <v>0.28999999999999998</v>
      </c>
      <c r="AO33" s="14">
        <v>20250004496420</v>
      </c>
      <c r="AP33" s="12">
        <v>45796</v>
      </c>
      <c r="AR33" s="29">
        <v>1607058</v>
      </c>
      <c r="AT33" s="17">
        <v>7035</v>
      </c>
      <c r="AU33" s="17">
        <f t="shared" si="0"/>
        <v>1</v>
      </c>
      <c r="AV33" s="17"/>
      <c r="AW33" s="17"/>
      <c r="AX33" s="17"/>
      <c r="AY33" s="17">
        <v>7035</v>
      </c>
      <c r="AZ33">
        <v>0.03</v>
      </c>
    </row>
    <row r="34" spans="1:52" x14ac:dyDescent="0.3">
      <c r="A34">
        <v>6970</v>
      </c>
      <c r="D34" s="12">
        <v>45796</v>
      </c>
      <c r="F34" t="s">
        <v>633</v>
      </c>
      <c r="H34" t="s">
        <v>1180</v>
      </c>
      <c r="I34" t="s">
        <v>875</v>
      </c>
      <c r="J34" t="s">
        <v>1181</v>
      </c>
      <c r="K34">
        <v>996866969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858</v>
      </c>
      <c r="AH34" t="s">
        <v>859</v>
      </c>
      <c r="AJ34" t="s">
        <v>966</v>
      </c>
      <c r="AK34" t="s">
        <v>859</v>
      </c>
      <c r="AL34" t="s">
        <v>966</v>
      </c>
      <c r="AM34" t="s">
        <v>859</v>
      </c>
      <c r="AN34" s="13">
        <v>0.01</v>
      </c>
      <c r="AO34" s="14">
        <v>20250004496421</v>
      </c>
      <c r="AP34" s="12">
        <v>45796</v>
      </c>
      <c r="AR34" s="25">
        <v>1633745</v>
      </c>
      <c r="AT34" s="17">
        <v>7036</v>
      </c>
      <c r="AU34" s="17">
        <f t="shared" si="0"/>
        <v>1</v>
      </c>
      <c r="AV34" s="17"/>
      <c r="AW34" s="17"/>
      <c r="AX34" s="17"/>
      <c r="AY34" s="17">
        <v>7036</v>
      </c>
      <c r="AZ34">
        <v>0.04</v>
      </c>
    </row>
    <row r="35" spans="1:52" x14ac:dyDescent="0.3">
      <c r="A35">
        <v>6985</v>
      </c>
      <c r="D35" s="12">
        <v>45796</v>
      </c>
      <c r="F35" t="s">
        <v>633</v>
      </c>
      <c r="H35" t="s">
        <v>1180</v>
      </c>
      <c r="I35" t="s">
        <v>875</v>
      </c>
      <c r="J35" t="s">
        <v>1181</v>
      </c>
      <c r="K35">
        <v>996866969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858</v>
      </c>
      <c r="AH35" t="s">
        <v>859</v>
      </c>
      <c r="AJ35" t="s">
        <v>902</v>
      </c>
      <c r="AK35" t="s">
        <v>859</v>
      </c>
      <c r="AL35" t="s">
        <v>902</v>
      </c>
      <c r="AM35" t="s">
        <v>859</v>
      </c>
      <c r="AN35" s="13">
        <v>0.08</v>
      </c>
      <c r="AO35" s="14">
        <v>20250004496422</v>
      </c>
      <c r="AP35" s="12">
        <v>45796</v>
      </c>
      <c r="AR35" s="29">
        <v>1733505</v>
      </c>
      <c r="AT35" s="17">
        <v>7037</v>
      </c>
      <c r="AU35" s="17">
        <f t="shared" si="0"/>
        <v>1</v>
      </c>
      <c r="AV35" s="17"/>
      <c r="AW35" s="17"/>
      <c r="AX35" s="17"/>
      <c r="AY35" s="17">
        <v>7037</v>
      </c>
      <c r="AZ35">
        <v>0.02</v>
      </c>
    </row>
    <row r="36" spans="1:52" x14ac:dyDescent="0.3">
      <c r="A36">
        <v>874362</v>
      </c>
      <c r="D36" s="12">
        <v>45796</v>
      </c>
      <c r="F36" t="s">
        <v>633</v>
      </c>
      <c r="H36" t="s">
        <v>1246</v>
      </c>
      <c r="I36" t="s">
        <v>875</v>
      </c>
      <c r="J36" t="s">
        <v>1181</v>
      </c>
      <c r="K36">
        <v>996866969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858</v>
      </c>
      <c r="AH36" t="s">
        <v>859</v>
      </c>
      <c r="AJ36" t="s">
        <v>860</v>
      </c>
      <c r="AK36" t="s">
        <v>859</v>
      </c>
      <c r="AL36" t="s">
        <v>860</v>
      </c>
      <c r="AM36" t="s">
        <v>859</v>
      </c>
      <c r="AN36" s="13">
        <v>7.0000000000000007E-2</v>
      </c>
      <c r="AO36" s="14">
        <v>20250004496438</v>
      </c>
      <c r="AP36" s="12">
        <v>45796</v>
      </c>
      <c r="AR36" s="25">
        <v>1833976</v>
      </c>
      <c r="AT36" s="17">
        <v>7038</v>
      </c>
      <c r="AU36" s="17">
        <f t="shared" si="0"/>
        <v>1</v>
      </c>
      <c r="AV36" s="17"/>
      <c r="AW36" s="17"/>
      <c r="AX36" s="17"/>
      <c r="AY36" s="17">
        <v>7038</v>
      </c>
      <c r="AZ36">
        <v>0.06</v>
      </c>
    </row>
    <row r="37" spans="1:52" x14ac:dyDescent="0.3">
      <c r="A37">
        <v>6785</v>
      </c>
      <c r="D37" s="12">
        <v>45796</v>
      </c>
      <c r="F37" t="s">
        <v>633</v>
      </c>
      <c r="H37" t="s">
        <v>1250</v>
      </c>
      <c r="I37" t="s">
        <v>875</v>
      </c>
      <c r="J37" t="s">
        <v>1251</v>
      </c>
      <c r="K37">
        <v>996866969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858</v>
      </c>
      <c r="AH37" t="s">
        <v>859</v>
      </c>
      <c r="AJ37" t="s">
        <v>1385</v>
      </c>
      <c r="AK37" t="s">
        <v>859</v>
      </c>
      <c r="AL37" t="s">
        <v>1385</v>
      </c>
      <c r="AM37" t="s">
        <v>859</v>
      </c>
      <c r="AN37" s="13">
        <v>0.2</v>
      </c>
      <c r="AO37" s="14">
        <v>20250004496404</v>
      </c>
      <c r="AP37" s="12">
        <v>45796</v>
      </c>
      <c r="AR37" s="25">
        <v>1866224</v>
      </c>
      <c r="AT37" s="17">
        <v>29312</v>
      </c>
      <c r="AU37" s="17">
        <f t="shared" si="0"/>
        <v>1</v>
      </c>
      <c r="AV37" s="17"/>
      <c r="AW37" s="17"/>
      <c r="AX37" s="17"/>
      <c r="AY37" s="17">
        <v>29312</v>
      </c>
      <c r="AZ37">
        <v>0.01</v>
      </c>
    </row>
    <row r="38" spans="1:52" x14ac:dyDescent="0.3">
      <c r="A38">
        <v>7030</v>
      </c>
      <c r="D38" s="12">
        <v>45796</v>
      </c>
      <c r="F38" t="s">
        <v>633</v>
      </c>
      <c r="H38" t="s">
        <v>875</v>
      </c>
      <c r="I38" t="s">
        <v>875</v>
      </c>
      <c r="J38" t="s">
        <v>1269</v>
      </c>
      <c r="K38">
        <v>996866969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858</v>
      </c>
      <c r="AH38" t="s">
        <v>859</v>
      </c>
      <c r="AJ38" t="s">
        <v>1431</v>
      </c>
      <c r="AK38" t="s">
        <v>859</v>
      </c>
      <c r="AL38" t="s">
        <v>1431</v>
      </c>
      <c r="AM38" t="s">
        <v>859</v>
      </c>
      <c r="AN38" s="13">
        <v>0.03</v>
      </c>
      <c r="AO38" s="14">
        <v>20250004496423</v>
      </c>
      <c r="AP38" s="12">
        <v>45796</v>
      </c>
      <c r="AR38" s="25">
        <v>1887216</v>
      </c>
      <c r="AT38" s="17">
        <v>47615</v>
      </c>
      <c r="AU38" s="17">
        <f t="shared" si="0"/>
        <v>1</v>
      </c>
      <c r="AV38" s="17"/>
      <c r="AW38" s="17"/>
      <c r="AX38" s="17"/>
      <c r="AY38" s="17">
        <v>47615</v>
      </c>
      <c r="AZ38">
        <v>0.02</v>
      </c>
    </row>
    <row r="39" spans="1:52" x14ac:dyDescent="0.3">
      <c r="A39">
        <v>7031</v>
      </c>
      <c r="D39" s="12">
        <v>45796</v>
      </c>
      <c r="F39" t="s">
        <v>633</v>
      </c>
      <c r="H39" t="s">
        <v>875</v>
      </c>
      <c r="I39" t="s">
        <v>875</v>
      </c>
      <c r="J39" t="s">
        <v>1269</v>
      </c>
      <c r="K39">
        <v>996866969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858</v>
      </c>
      <c r="AH39" t="s">
        <v>859</v>
      </c>
      <c r="AJ39" t="s">
        <v>966</v>
      </c>
      <c r="AK39" t="s">
        <v>859</v>
      </c>
      <c r="AL39" t="s">
        <v>966</v>
      </c>
      <c r="AM39" t="s">
        <v>859</v>
      </c>
      <c r="AN39" s="13">
        <v>0.01</v>
      </c>
      <c r="AO39" s="14">
        <v>20250004496424</v>
      </c>
      <c r="AP39" s="12">
        <v>45796</v>
      </c>
      <c r="AR39" s="25">
        <v>1907491</v>
      </c>
      <c r="AT39" s="17">
        <v>67101</v>
      </c>
      <c r="AU39" s="17">
        <f t="shared" si="0"/>
        <v>1</v>
      </c>
      <c r="AV39" s="17"/>
      <c r="AW39" s="17"/>
      <c r="AX39" s="17"/>
      <c r="AY39" s="17">
        <v>67101</v>
      </c>
      <c r="AZ39">
        <v>7.89</v>
      </c>
    </row>
    <row r="40" spans="1:52" x14ac:dyDescent="0.3">
      <c r="A40">
        <v>7033</v>
      </c>
      <c r="D40" s="12">
        <v>45796</v>
      </c>
      <c r="F40" t="s">
        <v>633</v>
      </c>
      <c r="H40" t="s">
        <v>875</v>
      </c>
      <c r="I40" t="s">
        <v>875</v>
      </c>
      <c r="J40" t="s">
        <v>1269</v>
      </c>
      <c r="K40">
        <v>996866969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858</v>
      </c>
      <c r="AH40" t="s">
        <v>859</v>
      </c>
      <c r="AJ40" t="s">
        <v>1345</v>
      </c>
      <c r="AK40" t="s">
        <v>859</v>
      </c>
      <c r="AL40" t="s">
        <v>1345</v>
      </c>
      <c r="AM40" t="s">
        <v>859</v>
      </c>
      <c r="AN40" s="13">
        <v>0.05</v>
      </c>
      <c r="AO40" s="14">
        <v>20250004496426</v>
      </c>
      <c r="AP40" s="12">
        <v>45796</v>
      </c>
      <c r="AR40" s="25">
        <v>2020888</v>
      </c>
      <c r="AT40" s="17">
        <v>67103</v>
      </c>
      <c r="AU40" s="17">
        <f t="shared" si="0"/>
        <v>1</v>
      </c>
      <c r="AV40" s="17"/>
      <c r="AW40" s="17"/>
      <c r="AX40" s="17"/>
      <c r="AY40" s="17">
        <v>67103</v>
      </c>
      <c r="AZ40">
        <v>354.55</v>
      </c>
    </row>
    <row r="41" spans="1:52" x14ac:dyDescent="0.3">
      <c r="A41">
        <v>7034</v>
      </c>
      <c r="D41" s="12">
        <v>45796</v>
      </c>
      <c r="F41" t="s">
        <v>633</v>
      </c>
      <c r="H41" t="s">
        <v>875</v>
      </c>
      <c r="I41" t="s">
        <v>875</v>
      </c>
      <c r="J41" t="s">
        <v>1269</v>
      </c>
      <c r="K41">
        <v>996866969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858</v>
      </c>
      <c r="AH41" t="s">
        <v>859</v>
      </c>
      <c r="AJ41" t="s">
        <v>1345</v>
      </c>
      <c r="AK41" t="s">
        <v>859</v>
      </c>
      <c r="AL41" t="s">
        <v>1345</v>
      </c>
      <c r="AM41" t="s">
        <v>859</v>
      </c>
      <c r="AN41" s="13">
        <v>0.05</v>
      </c>
      <c r="AO41" s="14">
        <v>20250004496427</v>
      </c>
      <c r="AP41" s="12">
        <v>45796</v>
      </c>
      <c r="AR41" s="25">
        <v>2053770</v>
      </c>
      <c r="AT41" s="17">
        <v>74374</v>
      </c>
      <c r="AU41" s="17">
        <f t="shared" si="0"/>
        <v>1</v>
      </c>
      <c r="AV41" s="17"/>
      <c r="AW41" s="17"/>
      <c r="AX41" s="17"/>
      <c r="AY41" s="17">
        <v>74374</v>
      </c>
      <c r="AZ41">
        <v>36.880000000000003</v>
      </c>
    </row>
    <row r="42" spans="1:52" x14ac:dyDescent="0.3">
      <c r="A42">
        <v>7035</v>
      </c>
      <c r="D42" s="12">
        <v>45796</v>
      </c>
      <c r="F42" t="s">
        <v>633</v>
      </c>
      <c r="H42" t="s">
        <v>875</v>
      </c>
      <c r="I42" t="s">
        <v>875</v>
      </c>
      <c r="J42" t="s">
        <v>1269</v>
      </c>
      <c r="K42">
        <v>996866969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858</v>
      </c>
      <c r="AH42" t="s">
        <v>859</v>
      </c>
      <c r="AJ42" t="s">
        <v>1431</v>
      </c>
      <c r="AK42" t="s">
        <v>859</v>
      </c>
      <c r="AL42" t="s">
        <v>1431</v>
      </c>
      <c r="AM42" t="s">
        <v>859</v>
      </c>
      <c r="AN42" s="13">
        <v>0.03</v>
      </c>
      <c r="AO42" s="14">
        <v>20250004496428</v>
      </c>
      <c r="AP42" s="12">
        <v>45796</v>
      </c>
      <c r="AR42" s="25">
        <v>2073495</v>
      </c>
      <c r="AT42" s="17">
        <v>91547</v>
      </c>
      <c r="AU42" s="17">
        <f t="shared" si="0"/>
        <v>1</v>
      </c>
      <c r="AV42" s="17"/>
      <c r="AW42" s="17"/>
      <c r="AX42" s="17"/>
      <c r="AY42" s="17">
        <v>91547</v>
      </c>
      <c r="AZ42">
        <v>0.04</v>
      </c>
    </row>
    <row r="43" spans="1:52" x14ac:dyDescent="0.3">
      <c r="A43">
        <v>7036</v>
      </c>
      <c r="D43" s="12">
        <v>45796</v>
      </c>
      <c r="F43" t="s">
        <v>633</v>
      </c>
      <c r="H43" t="s">
        <v>875</v>
      </c>
      <c r="I43" t="s">
        <v>875</v>
      </c>
      <c r="J43" t="s">
        <v>1269</v>
      </c>
      <c r="K43">
        <v>996866969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858</v>
      </c>
      <c r="AH43" t="s">
        <v>859</v>
      </c>
      <c r="AJ43" t="s">
        <v>1198</v>
      </c>
      <c r="AK43" t="s">
        <v>859</v>
      </c>
      <c r="AL43" t="s">
        <v>1198</v>
      </c>
      <c r="AM43" t="s">
        <v>859</v>
      </c>
      <c r="AN43" s="13">
        <v>0.04</v>
      </c>
      <c r="AO43" s="14">
        <v>20250004496429</v>
      </c>
      <c r="AP43" s="12">
        <v>45796</v>
      </c>
      <c r="AR43" s="25">
        <v>2090301</v>
      </c>
      <c r="AT43" s="17">
        <v>95344</v>
      </c>
      <c r="AU43" s="17">
        <f t="shared" si="0"/>
        <v>1</v>
      </c>
      <c r="AV43" s="17"/>
      <c r="AW43" s="17"/>
      <c r="AX43" s="17"/>
      <c r="AY43" s="17">
        <v>95344</v>
      </c>
      <c r="AZ43">
        <v>7.89</v>
      </c>
    </row>
    <row r="44" spans="1:52" x14ac:dyDescent="0.3">
      <c r="A44">
        <v>7037</v>
      </c>
      <c r="D44" s="12">
        <v>45796</v>
      </c>
      <c r="F44" t="s">
        <v>633</v>
      </c>
      <c r="H44" t="s">
        <v>875</v>
      </c>
      <c r="I44" t="s">
        <v>875</v>
      </c>
      <c r="J44" t="s">
        <v>1269</v>
      </c>
      <c r="K44">
        <v>996866969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858</v>
      </c>
      <c r="AH44" t="s">
        <v>859</v>
      </c>
      <c r="AJ44" t="s">
        <v>964</v>
      </c>
      <c r="AK44" t="s">
        <v>859</v>
      </c>
      <c r="AL44" t="s">
        <v>964</v>
      </c>
      <c r="AM44" t="s">
        <v>859</v>
      </c>
      <c r="AN44" s="13">
        <v>0.02</v>
      </c>
      <c r="AO44" s="14">
        <v>20250004496430</v>
      </c>
      <c r="AP44" s="12">
        <v>45796</v>
      </c>
      <c r="AR44" s="25">
        <v>2090304</v>
      </c>
      <c r="AT44" s="17">
        <v>110314</v>
      </c>
      <c r="AU44" s="17">
        <f t="shared" si="0"/>
        <v>1</v>
      </c>
      <c r="AV44" s="17"/>
      <c r="AW44" s="17"/>
      <c r="AX44" s="17"/>
      <c r="AY44" s="17">
        <v>110314</v>
      </c>
      <c r="AZ44">
        <v>3.56</v>
      </c>
    </row>
    <row r="45" spans="1:52" x14ac:dyDescent="0.3">
      <c r="A45">
        <v>7038</v>
      </c>
      <c r="D45" s="12">
        <v>45796</v>
      </c>
      <c r="F45" t="s">
        <v>633</v>
      </c>
      <c r="H45" t="s">
        <v>875</v>
      </c>
      <c r="I45" t="s">
        <v>875</v>
      </c>
      <c r="J45" t="s">
        <v>1269</v>
      </c>
      <c r="K45">
        <v>996866969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858</v>
      </c>
      <c r="AH45" t="s">
        <v>859</v>
      </c>
      <c r="AJ45" t="s">
        <v>993</v>
      </c>
      <c r="AK45" t="s">
        <v>859</v>
      </c>
      <c r="AL45" t="s">
        <v>993</v>
      </c>
      <c r="AM45" t="s">
        <v>859</v>
      </c>
      <c r="AN45" s="13">
        <v>0.06</v>
      </c>
      <c r="AO45" s="14">
        <v>20250004496431</v>
      </c>
      <c r="AP45" s="12">
        <v>45796</v>
      </c>
      <c r="AR45" s="25">
        <v>2090312</v>
      </c>
      <c r="AT45" s="17">
        <v>110324</v>
      </c>
      <c r="AU45" s="17">
        <f t="shared" si="0"/>
        <v>1</v>
      </c>
      <c r="AV45" s="17"/>
      <c r="AW45" s="17"/>
      <c r="AX45" s="17"/>
      <c r="AY45" s="17">
        <v>110324</v>
      </c>
      <c r="AZ45">
        <v>7.5</v>
      </c>
    </row>
    <row r="46" spans="1:52" x14ac:dyDescent="0.3">
      <c r="A46">
        <v>688605</v>
      </c>
      <c r="D46" s="12">
        <v>45796</v>
      </c>
      <c r="F46" t="s">
        <v>633</v>
      </c>
      <c r="H46" t="s">
        <v>875</v>
      </c>
      <c r="I46" t="s">
        <v>1312</v>
      </c>
      <c r="J46" t="s">
        <v>1269</v>
      </c>
      <c r="K46">
        <v>996866969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858</v>
      </c>
      <c r="AH46" t="s">
        <v>859</v>
      </c>
      <c r="AJ46" t="s">
        <v>993</v>
      </c>
      <c r="AK46" t="s">
        <v>859</v>
      </c>
      <c r="AL46" t="s">
        <v>993</v>
      </c>
      <c r="AM46" t="s">
        <v>859</v>
      </c>
      <c r="AN46" s="13">
        <v>0.06</v>
      </c>
      <c r="AO46" s="14">
        <v>20250004496432</v>
      </c>
      <c r="AP46" s="12">
        <v>45796</v>
      </c>
      <c r="AR46" s="25">
        <v>2090318</v>
      </c>
      <c r="AT46" s="17">
        <v>132989</v>
      </c>
      <c r="AU46" s="17">
        <f t="shared" si="0"/>
        <v>1</v>
      </c>
      <c r="AV46" s="17"/>
      <c r="AW46" s="17"/>
      <c r="AX46" s="17"/>
      <c r="AY46" s="17">
        <v>132989</v>
      </c>
      <c r="AZ46">
        <v>12.47</v>
      </c>
    </row>
    <row r="47" spans="1:52" x14ac:dyDescent="0.3">
      <c r="A47">
        <v>699116</v>
      </c>
      <c r="D47" s="12">
        <v>45796</v>
      </c>
      <c r="F47" t="s">
        <v>633</v>
      </c>
      <c r="H47" t="s">
        <v>875</v>
      </c>
      <c r="I47" t="s">
        <v>1318</v>
      </c>
      <c r="J47" t="s">
        <v>1269</v>
      </c>
      <c r="K47">
        <v>996866969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858</v>
      </c>
      <c r="AH47" t="s">
        <v>859</v>
      </c>
      <c r="AJ47" t="s">
        <v>966</v>
      </c>
      <c r="AK47" t="s">
        <v>859</v>
      </c>
      <c r="AL47" t="s">
        <v>966</v>
      </c>
      <c r="AM47" t="s">
        <v>859</v>
      </c>
      <c r="AN47" s="13">
        <v>0.01</v>
      </c>
      <c r="AO47" s="14">
        <v>20250004496433</v>
      </c>
      <c r="AP47" s="12">
        <v>45796</v>
      </c>
      <c r="AR47" s="25">
        <v>2090327</v>
      </c>
      <c r="AT47" s="17">
        <v>158118</v>
      </c>
      <c r="AU47" s="17">
        <f t="shared" si="0"/>
        <v>1</v>
      </c>
      <c r="AV47" s="17"/>
      <c r="AW47" s="17"/>
      <c r="AX47" s="17"/>
      <c r="AY47" s="17">
        <v>158118</v>
      </c>
      <c r="AZ47">
        <v>8.0500000000000007</v>
      </c>
    </row>
    <row r="48" spans="1:52" x14ac:dyDescent="0.3">
      <c r="A48">
        <v>699117</v>
      </c>
      <c r="D48" s="12">
        <v>45796</v>
      </c>
      <c r="F48" t="s">
        <v>633</v>
      </c>
      <c r="H48" t="s">
        <v>875</v>
      </c>
      <c r="I48" t="s">
        <v>875</v>
      </c>
      <c r="J48" t="s">
        <v>1269</v>
      </c>
      <c r="K48">
        <v>996866969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858</v>
      </c>
      <c r="AH48" t="s">
        <v>859</v>
      </c>
      <c r="AJ48" t="s">
        <v>966</v>
      </c>
      <c r="AK48" t="s">
        <v>859</v>
      </c>
      <c r="AL48" t="s">
        <v>966</v>
      </c>
      <c r="AM48" t="s">
        <v>859</v>
      </c>
      <c r="AN48" s="13">
        <v>0.01</v>
      </c>
      <c r="AO48" s="14">
        <v>20250004496434</v>
      </c>
      <c r="AP48" s="12">
        <v>45796</v>
      </c>
      <c r="AR48" s="25">
        <v>2090334</v>
      </c>
      <c r="AT48" s="17">
        <v>166008</v>
      </c>
      <c r="AU48" s="17">
        <f t="shared" si="0"/>
        <v>1</v>
      </c>
      <c r="AV48" s="17"/>
      <c r="AW48" s="17"/>
      <c r="AX48" s="17"/>
      <c r="AY48" s="17">
        <v>166008</v>
      </c>
      <c r="AZ48">
        <v>0.01</v>
      </c>
    </row>
    <row r="49" spans="1:52" x14ac:dyDescent="0.3">
      <c r="A49">
        <v>699118</v>
      </c>
      <c r="D49" s="12">
        <v>45796</v>
      </c>
      <c r="F49" t="s">
        <v>633</v>
      </c>
      <c r="H49" t="s">
        <v>875</v>
      </c>
      <c r="I49" t="s">
        <v>875</v>
      </c>
      <c r="J49" t="s">
        <v>1269</v>
      </c>
      <c r="K49">
        <v>996866969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858</v>
      </c>
      <c r="AH49" t="s">
        <v>859</v>
      </c>
      <c r="AJ49" t="s">
        <v>966</v>
      </c>
      <c r="AK49" t="s">
        <v>859</v>
      </c>
      <c r="AL49" t="s">
        <v>966</v>
      </c>
      <c r="AM49" t="s">
        <v>859</v>
      </c>
      <c r="AN49" s="13">
        <v>0.01</v>
      </c>
      <c r="AO49" s="14">
        <v>20250004496435</v>
      </c>
      <c r="AP49" s="12">
        <v>45796</v>
      </c>
      <c r="AR49" s="25">
        <v>2090345</v>
      </c>
      <c r="AT49" s="17">
        <v>172656</v>
      </c>
      <c r="AU49" s="17">
        <f t="shared" si="0"/>
        <v>1</v>
      </c>
      <c r="AV49" s="17"/>
      <c r="AW49" s="17"/>
      <c r="AX49" s="17"/>
      <c r="AY49" s="17">
        <v>172656</v>
      </c>
      <c r="AZ49">
        <v>0.03</v>
      </c>
    </row>
    <row r="50" spans="1:52" x14ac:dyDescent="0.3">
      <c r="A50">
        <v>699119</v>
      </c>
      <c r="D50" s="12">
        <v>45796</v>
      </c>
      <c r="F50" t="s">
        <v>633</v>
      </c>
      <c r="H50" t="s">
        <v>875</v>
      </c>
      <c r="I50" t="s">
        <v>875</v>
      </c>
      <c r="J50" t="s">
        <v>1269</v>
      </c>
      <c r="K50">
        <v>996866969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858</v>
      </c>
      <c r="AH50" t="s">
        <v>859</v>
      </c>
      <c r="AJ50" t="s">
        <v>966</v>
      </c>
      <c r="AK50" t="s">
        <v>859</v>
      </c>
      <c r="AL50" t="s">
        <v>966</v>
      </c>
      <c r="AM50" t="s">
        <v>859</v>
      </c>
      <c r="AN50" s="13">
        <v>0.01</v>
      </c>
      <c r="AO50" s="14">
        <v>20250004496436</v>
      </c>
      <c r="AP50" s="12">
        <v>45796</v>
      </c>
      <c r="AR50" s="25">
        <v>2090347</v>
      </c>
      <c r="AT50" s="17">
        <v>262297</v>
      </c>
      <c r="AU50" s="17">
        <f t="shared" si="0"/>
        <v>1</v>
      </c>
      <c r="AV50" s="17"/>
      <c r="AW50" s="17"/>
      <c r="AX50" s="17"/>
      <c r="AY50" s="17">
        <v>262297</v>
      </c>
      <c r="AZ50">
        <v>8.65</v>
      </c>
    </row>
    <row r="51" spans="1:52" x14ac:dyDescent="0.3">
      <c r="A51">
        <v>699120</v>
      </c>
      <c r="D51" s="12">
        <v>45796</v>
      </c>
      <c r="F51" t="s">
        <v>633</v>
      </c>
      <c r="H51" t="s">
        <v>875</v>
      </c>
      <c r="I51" t="s">
        <v>875</v>
      </c>
      <c r="J51" t="s">
        <v>1269</v>
      </c>
      <c r="K51">
        <v>996866969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858</v>
      </c>
      <c r="AH51" t="s">
        <v>859</v>
      </c>
      <c r="AJ51" t="s">
        <v>966</v>
      </c>
      <c r="AK51" t="s">
        <v>859</v>
      </c>
      <c r="AL51" t="s">
        <v>966</v>
      </c>
      <c r="AM51" t="s">
        <v>859</v>
      </c>
      <c r="AN51" s="13">
        <v>0.01</v>
      </c>
      <c r="AO51" s="14">
        <v>20250004496437</v>
      </c>
      <c r="AP51" s="12">
        <v>45796</v>
      </c>
      <c r="AR51" s="25">
        <v>2090348</v>
      </c>
      <c r="AT51" s="17">
        <v>289233</v>
      </c>
      <c r="AU51" s="17">
        <f t="shared" si="0"/>
        <v>1</v>
      </c>
      <c r="AV51" s="17"/>
      <c r="AW51" s="17"/>
      <c r="AX51" s="17"/>
      <c r="AY51" s="17">
        <v>289233</v>
      </c>
      <c r="AZ51">
        <v>29.11</v>
      </c>
    </row>
    <row r="52" spans="1:52" x14ac:dyDescent="0.3">
      <c r="A52">
        <v>7032</v>
      </c>
      <c r="D52" s="12">
        <v>45796</v>
      </c>
      <c r="F52" t="s">
        <v>633</v>
      </c>
      <c r="H52" t="s">
        <v>875</v>
      </c>
      <c r="I52" t="s">
        <v>875</v>
      </c>
      <c r="J52" t="s">
        <v>1323</v>
      </c>
      <c r="K52">
        <v>996866969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858</v>
      </c>
      <c r="AH52" t="s">
        <v>859</v>
      </c>
      <c r="AJ52" t="s">
        <v>860</v>
      </c>
      <c r="AK52" t="s">
        <v>859</v>
      </c>
      <c r="AL52" t="s">
        <v>860</v>
      </c>
      <c r="AM52" t="s">
        <v>859</v>
      </c>
      <c r="AN52" s="13">
        <v>7.0000000000000007E-2</v>
      </c>
      <c r="AO52" s="14">
        <v>20250004496425</v>
      </c>
      <c r="AP52" s="12">
        <v>45796</v>
      </c>
      <c r="AR52" s="25">
        <v>2126083</v>
      </c>
      <c r="AT52" s="17">
        <v>311588</v>
      </c>
      <c r="AU52" s="17">
        <f t="shared" si="0"/>
        <v>1</v>
      </c>
      <c r="AV52" s="17"/>
      <c r="AW52" s="17"/>
      <c r="AX52" s="17"/>
      <c r="AY52" s="17">
        <v>311588</v>
      </c>
      <c r="AZ52">
        <v>218.75</v>
      </c>
    </row>
    <row r="53" spans="1:52" x14ac:dyDescent="0.3">
      <c r="A53">
        <v>1896261</v>
      </c>
      <c r="D53" s="12">
        <v>45796</v>
      </c>
      <c r="F53" t="s">
        <v>633</v>
      </c>
      <c r="H53" t="s">
        <v>1337</v>
      </c>
      <c r="I53" t="s">
        <v>875</v>
      </c>
      <c r="J53" t="s">
        <v>1338</v>
      </c>
      <c r="K53">
        <v>996866969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858</v>
      </c>
      <c r="AH53" t="s">
        <v>859</v>
      </c>
      <c r="AJ53" t="s">
        <v>966</v>
      </c>
      <c r="AK53" t="s">
        <v>859</v>
      </c>
      <c r="AL53" t="s">
        <v>966</v>
      </c>
      <c r="AM53" t="s">
        <v>859</v>
      </c>
      <c r="AN53" s="13">
        <v>0.01</v>
      </c>
      <c r="AO53" s="14">
        <v>20250004496442</v>
      </c>
      <c r="AP53" s="12">
        <v>45796</v>
      </c>
      <c r="AR53" s="25">
        <v>2137227</v>
      </c>
      <c r="AT53" s="17">
        <v>318825</v>
      </c>
      <c r="AU53" s="17">
        <f t="shared" si="0"/>
        <v>1</v>
      </c>
      <c r="AV53" s="17"/>
      <c r="AW53" s="17"/>
      <c r="AX53" s="17"/>
      <c r="AY53" s="17">
        <v>318825</v>
      </c>
      <c r="AZ53">
        <v>7.68</v>
      </c>
    </row>
    <row r="54" spans="1:52" x14ac:dyDescent="0.3">
      <c r="A54">
        <v>1674360</v>
      </c>
      <c r="D54" s="12">
        <v>45595</v>
      </c>
      <c r="F54" t="s">
        <v>633</v>
      </c>
      <c r="H54" t="s">
        <v>875</v>
      </c>
      <c r="I54" t="s">
        <v>875</v>
      </c>
      <c r="J54" t="s">
        <v>4828</v>
      </c>
      <c r="K54">
        <v>996866969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1354</v>
      </c>
      <c r="AH54" t="s">
        <v>859</v>
      </c>
      <c r="AJ54" t="s">
        <v>4829</v>
      </c>
      <c r="AK54" t="s">
        <v>859</v>
      </c>
      <c r="AL54" t="s">
        <v>4829</v>
      </c>
      <c r="AM54" t="s">
        <v>859</v>
      </c>
      <c r="AN54" s="13">
        <v>61.01</v>
      </c>
      <c r="AO54" s="14">
        <v>20240010002289</v>
      </c>
      <c r="AP54" s="12">
        <v>45595</v>
      </c>
      <c r="AR54" s="25">
        <v>2156838</v>
      </c>
      <c r="AT54" s="17">
        <v>349939</v>
      </c>
      <c r="AU54" s="17">
        <f t="shared" si="0"/>
        <v>1</v>
      </c>
      <c r="AV54" s="17"/>
      <c r="AW54" s="17"/>
      <c r="AX54" s="17"/>
      <c r="AY54" s="17">
        <v>349939</v>
      </c>
      <c r="AZ54">
        <v>21.04</v>
      </c>
    </row>
    <row r="55" spans="1:52" x14ac:dyDescent="0.3">
      <c r="A55">
        <v>1674360</v>
      </c>
      <c r="D55" s="12">
        <v>45784</v>
      </c>
      <c r="F55" t="s">
        <v>633</v>
      </c>
      <c r="H55" t="s">
        <v>875</v>
      </c>
      <c r="I55" t="s">
        <v>875</v>
      </c>
      <c r="J55" t="s">
        <v>4828</v>
      </c>
      <c r="K55">
        <v>996866969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1354</v>
      </c>
      <c r="AH55" t="s">
        <v>859</v>
      </c>
      <c r="AJ55" t="s">
        <v>4474</v>
      </c>
      <c r="AK55" t="s">
        <v>859</v>
      </c>
      <c r="AL55" t="s">
        <v>4474</v>
      </c>
      <c r="AM55" t="s">
        <v>859</v>
      </c>
      <c r="AN55" s="13">
        <v>9.92</v>
      </c>
      <c r="AO55" s="14">
        <v>20250004143352</v>
      </c>
      <c r="AP55" s="12">
        <v>45784</v>
      </c>
      <c r="AR55" s="25">
        <v>2335143</v>
      </c>
      <c r="AT55" s="17">
        <v>365785</v>
      </c>
      <c r="AU55" s="17">
        <f t="shared" si="0"/>
        <v>1</v>
      </c>
      <c r="AV55" s="17"/>
      <c r="AW55" s="17"/>
      <c r="AX55" s="17"/>
      <c r="AY55" s="17">
        <v>365785</v>
      </c>
      <c r="AZ55">
        <v>7.75</v>
      </c>
    </row>
    <row r="56" spans="1:52" x14ac:dyDescent="0.3">
      <c r="A56">
        <v>262297</v>
      </c>
      <c r="B56" s="12">
        <v>45700</v>
      </c>
      <c r="C56" s="12">
        <v>45786</v>
      </c>
      <c r="D56" s="12">
        <v>45839</v>
      </c>
      <c r="E56">
        <v>87</v>
      </c>
      <c r="F56" t="s">
        <v>633</v>
      </c>
      <c r="G56" t="s">
        <v>861</v>
      </c>
      <c r="H56" t="s">
        <v>875</v>
      </c>
      <c r="I56" t="s">
        <v>875</v>
      </c>
      <c r="J56" t="s">
        <v>1490</v>
      </c>
      <c r="K56">
        <v>996866969</v>
      </c>
      <c r="L56" t="s">
        <v>446</v>
      </c>
      <c r="M56" t="s">
        <v>863</v>
      </c>
      <c r="N56">
        <v>882</v>
      </c>
      <c r="O56">
        <v>889</v>
      </c>
      <c r="P56">
        <v>0</v>
      </c>
      <c r="Q56">
        <v>7</v>
      </c>
      <c r="R56">
        <v>0</v>
      </c>
      <c r="S56" t="s">
        <v>865</v>
      </c>
      <c r="T56" t="s">
        <v>931</v>
      </c>
      <c r="U56" t="s">
        <v>1493</v>
      </c>
      <c r="AD56" t="s">
        <v>1493</v>
      </c>
      <c r="AE56" t="s">
        <v>1009</v>
      </c>
      <c r="AG56" t="s">
        <v>1276</v>
      </c>
      <c r="AH56" t="s">
        <v>1157</v>
      </c>
      <c r="AI56" t="s">
        <v>1890</v>
      </c>
      <c r="AK56" t="s">
        <v>859</v>
      </c>
      <c r="AL56" t="s">
        <v>2035</v>
      </c>
      <c r="AM56" t="s">
        <v>859</v>
      </c>
      <c r="AN56" s="13">
        <v>8.65</v>
      </c>
      <c r="AO56" s="14">
        <v>20250004547499</v>
      </c>
      <c r="AP56" s="12">
        <v>45797</v>
      </c>
      <c r="AR56" s="25">
        <v>8617102</v>
      </c>
      <c r="AT56" s="17">
        <v>376365</v>
      </c>
      <c r="AU56" s="17">
        <f t="shared" si="0"/>
        <v>1</v>
      </c>
      <c r="AV56" s="17"/>
      <c r="AW56" s="17"/>
      <c r="AX56" s="17"/>
      <c r="AY56" s="17">
        <v>376365</v>
      </c>
      <c r="AZ56">
        <v>19.27</v>
      </c>
    </row>
    <row r="57" spans="1:52" x14ac:dyDescent="0.3">
      <c r="A57">
        <v>920327</v>
      </c>
      <c r="B57" s="12">
        <v>45700</v>
      </c>
      <c r="C57" s="12">
        <v>45786</v>
      </c>
      <c r="D57" s="12">
        <v>45839</v>
      </c>
      <c r="E57">
        <v>87</v>
      </c>
      <c r="F57" t="s">
        <v>633</v>
      </c>
      <c r="G57" t="s">
        <v>861</v>
      </c>
      <c r="H57" t="s">
        <v>875</v>
      </c>
      <c r="I57" t="s">
        <v>875</v>
      </c>
      <c r="J57" t="s">
        <v>1490</v>
      </c>
      <c r="K57">
        <v>996866969</v>
      </c>
      <c r="L57" t="s">
        <v>540</v>
      </c>
      <c r="M57" t="s">
        <v>863</v>
      </c>
      <c r="N57">
        <v>206</v>
      </c>
      <c r="O57">
        <v>206</v>
      </c>
      <c r="P57" t="s">
        <v>1386</v>
      </c>
      <c r="Q57">
        <v>0</v>
      </c>
      <c r="R57">
        <v>0</v>
      </c>
      <c r="S57" t="s">
        <v>865</v>
      </c>
      <c r="T57" t="s">
        <v>1031</v>
      </c>
      <c r="U57" t="s">
        <v>1032</v>
      </c>
      <c r="AD57" t="s">
        <v>1032</v>
      </c>
      <c r="AE57" t="s">
        <v>1009</v>
      </c>
      <c r="AG57" t="s">
        <v>1033</v>
      </c>
      <c r="AH57" t="s">
        <v>1034</v>
      </c>
      <c r="AI57" t="s">
        <v>1035</v>
      </c>
      <c r="AK57" t="s">
        <v>859</v>
      </c>
      <c r="AL57" t="s">
        <v>2464</v>
      </c>
      <c r="AM57" t="s">
        <v>859</v>
      </c>
      <c r="AN57" s="13">
        <v>7.77</v>
      </c>
      <c r="AO57" s="14">
        <v>20250004550459</v>
      </c>
      <c r="AP57" s="12">
        <v>45797</v>
      </c>
      <c r="AR57" s="25">
        <v>951</v>
      </c>
      <c r="AT57" s="17">
        <v>414467</v>
      </c>
      <c r="AU57" s="17">
        <f t="shared" si="0"/>
        <v>1</v>
      </c>
      <c r="AV57" s="17"/>
      <c r="AW57" s="17"/>
      <c r="AX57" s="17"/>
      <c r="AY57" s="17">
        <v>414467</v>
      </c>
      <c r="AZ57">
        <v>7.5</v>
      </c>
    </row>
    <row r="58" spans="1:52" x14ac:dyDescent="0.3">
      <c r="A58">
        <v>968626</v>
      </c>
      <c r="B58" s="12">
        <v>45702</v>
      </c>
      <c r="C58" s="12">
        <v>45785</v>
      </c>
      <c r="D58" s="12">
        <v>45839</v>
      </c>
      <c r="E58">
        <v>84</v>
      </c>
      <c r="F58" t="s">
        <v>633</v>
      </c>
      <c r="G58" t="s">
        <v>861</v>
      </c>
      <c r="H58" t="s">
        <v>875</v>
      </c>
      <c r="I58" t="s">
        <v>875</v>
      </c>
      <c r="J58" t="s">
        <v>4830</v>
      </c>
      <c r="K58">
        <v>996866969</v>
      </c>
      <c r="L58" t="s">
        <v>543</v>
      </c>
      <c r="M58" t="s">
        <v>863</v>
      </c>
      <c r="N58">
        <v>137</v>
      </c>
      <c r="O58">
        <v>145</v>
      </c>
      <c r="P58">
        <v>0</v>
      </c>
      <c r="Q58">
        <v>8</v>
      </c>
      <c r="R58">
        <v>0</v>
      </c>
      <c r="S58" t="s">
        <v>865</v>
      </c>
      <c r="T58" t="s">
        <v>1045</v>
      </c>
      <c r="U58" t="s">
        <v>1046</v>
      </c>
      <c r="AD58" t="s">
        <v>1046</v>
      </c>
      <c r="AE58" t="s">
        <v>1046</v>
      </c>
      <c r="AG58" t="s">
        <v>1047</v>
      </c>
      <c r="AH58" t="s">
        <v>929</v>
      </c>
      <c r="AI58" t="s">
        <v>1504</v>
      </c>
      <c r="AK58" t="s">
        <v>859</v>
      </c>
      <c r="AL58" t="s">
        <v>2443</v>
      </c>
      <c r="AM58" t="s">
        <v>859</v>
      </c>
      <c r="AN58" s="13">
        <v>9.23</v>
      </c>
      <c r="AO58" s="14">
        <v>20250004550618</v>
      </c>
      <c r="AP58" s="12">
        <v>45797</v>
      </c>
      <c r="AR58" s="25">
        <v>7030</v>
      </c>
      <c r="AT58" s="17">
        <v>418978</v>
      </c>
      <c r="AU58" s="17">
        <f t="shared" si="0"/>
        <v>1</v>
      </c>
      <c r="AV58" s="17"/>
      <c r="AW58" s="17"/>
      <c r="AX58" s="17"/>
      <c r="AY58" s="17">
        <v>418978</v>
      </c>
      <c r="AZ58">
        <v>7.15</v>
      </c>
    </row>
    <row r="59" spans="1:52" x14ac:dyDescent="0.3">
      <c r="A59">
        <v>1530289</v>
      </c>
      <c r="B59" s="12">
        <v>45695</v>
      </c>
      <c r="C59" s="12">
        <v>45783</v>
      </c>
      <c r="D59" s="12">
        <v>45820</v>
      </c>
      <c r="E59">
        <v>89</v>
      </c>
      <c r="F59" t="s">
        <v>633</v>
      </c>
      <c r="G59" t="s">
        <v>861</v>
      </c>
      <c r="H59" t="s">
        <v>875</v>
      </c>
      <c r="I59" t="s">
        <v>875</v>
      </c>
      <c r="J59" t="s">
        <v>1518</v>
      </c>
      <c r="K59">
        <v>996866969</v>
      </c>
      <c r="L59" t="s">
        <v>456</v>
      </c>
      <c r="M59" t="s">
        <v>863</v>
      </c>
      <c r="N59">
        <v>0</v>
      </c>
      <c r="O59">
        <v>0</v>
      </c>
      <c r="P59" t="s">
        <v>864</v>
      </c>
      <c r="Q59">
        <v>0</v>
      </c>
      <c r="R59">
        <v>0</v>
      </c>
      <c r="S59" t="s">
        <v>865</v>
      </c>
      <c r="T59" t="s">
        <v>866</v>
      </c>
      <c r="U59" t="s">
        <v>867</v>
      </c>
      <c r="AD59" t="s">
        <v>867</v>
      </c>
      <c r="AE59" t="s">
        <v>868</v>
      </c>
      <c r="AG59" t="s">
        <v>869</v>
      </c>
      <c r="AH59" t="s">
        <v>870</v>
      </c>
      <c r="AI59" t="s">
        <v>871</v>
      </c>
      <c r="AK59" t="s">
        <v>859</v>
      </c>
      <c r="AL59" t="s">
        <v>2009</v>
      </c>
      <c r="AM59" t="s">
        <v>859</v>
      </c>
      <c r="AN59" s="13">
        <v>7.94</v>
      </c>
      <c r="AO59" s="14">
        <v>20250004383303</v>
      </c>
      <c r="AP59" s="12">
        <v>45791</v>
      </c>
      <c r="AR59" s="25">
        <v>7038</v>
      </c>
      <c r="AT59" s="17">
        <v>425616</v>
      </c>
      <c r="AU59" s="17">
        <f t="shared" si="0"/>
        <v>1</v>
      </c>
      <c r="AV59" s="17"/>
      <c r="AW59" s="17"/>
      <c r="AX59" s="17"/>
      <c r="AY59" s="17">
        <v>425616</v>
      </c>
      <c r="AZ59">
        <v>7.8</v>
      </c>
    </row>
    <row r="60" spans="1:52" x14ac:dyDescent="0.3">
      <c r="A60">
        <v>1394023</v>
      </c>
      <c r="B60" s="12">
        <v>45692</v>
      </c>
      <c r="C60" s="12">
        <v>45777</v>
      </c>
      <c r="D60" s="12">
        <v>45814</v>
      </c>
      <c r="E60">
        <v>86</v>
      </c>
      <c r="F60" t="s">
        <v>633</v>
      </c>
      <c r="G60" t="s">
        <v>861</v>
      </c>
      <c r="H60" t="s">
        <v>1657</v>
      </c>
      <c r="I60" t="s">
        <v>875</v>
      </c>
      <c r="J60" t="s">
        <v>1658</v>
      </c>
      <c r="K60">
        <v>996866969</v>
      </c>
      <c r="L60" t="s">
        <v>807</v>
      </c>
      <c r="M60" t="s">
        <v>863</v>
      </c>
      <c r="N60">
        <v>21</v>
      </c>
      <c r="O60">
        <v>21</v>
      </c>
      <c r="P60" t="s">
        <v>1601</v>
      </c>
      <c r="Q60">
        <v>0</v>
      </c>
      <c r="R60">
        <v>0</v>
      </c>
      <c r="S60" t="s">
        <v>865</v>
      </c>
      <c r="T60" t="s">
        <v>1549</v>
      </c>
      <c r="U60" t="s">
        <v>1529</v>
      </c>
      <c r="AD60" t="s">
        <v>1529</v>
      </c>
      <c r="AE60" t="s">
        <v>1477</v>
      </c>
      <c r="AG60" t="s">
        <v>1558</v>
      </c>
      <c r="AH60" t="s">
        <v>1034</v>
      </c>
      <c r="AI60" t="s">
        <v>1651</v>
      </c>
      <c r="AK60" t="s">
        <v>859</v>
      </c>
      <c r="AL60" t="s">
        <v>2183</v>
      </c>
      <c r="AM60" t="s">
        <v>859</v>
      </c>
      <c r="AN60" s="13">
        <v>7.68</v>
      </c>
      <c r="AO60" s="14">
        <v>20250004217675</v>
      </c>
      <c r="AP60" s="12">
        <v>45786</v>
      </c>
      <c r="AR60" s="25">
        <v>74374</v>
      </c>
      <c r="AT60" s="17">
        <v>425617</v>
      </c>
      <c r="AU60" s="17">
        <f t="shared" si="0"/>
        <v>1</v>
      </c>
      <c r="AV60" s="17"/>
      <c r="AW60" s="17"/>
      <c r="AX60" s="17"/>
      <c r="AY60" s="17">
        <v>425617</v>
      </c>
      <c r="AZ60">
        <v>7.8</v>
      </c>
    </row>
    <row r="61" spans="1:52" x14ac:dyDescent="0.3">
      <c r="A61">
        <v>1394024</v>
      </c>
      <c r="B61" s="12">
        <v>45692</v>
      </c>
      <c r="C61" s="12">
        <v>45777</v>
      </c>
      <c r="D61" s="12">
        <v>45814</v>
      </c>
      <c r="E61">
        <v>86</v>
      </c>
      <c r="F61" t="s">
        <v>633</v>
      </c>
      <c r="G61" t="s">
        <v>861</v>
      </c>
      <c r="H61" t="s">
        <v>1659</v>
      </c>
      <c r="I61" t="s">
        <v>875</v>
      </c>
      <c r="J61" t="s">
        <v>1658</v>
      </c>
      <c r="K61">
        <v>996866969</v>
      </c>
      <c r="L61" t="s">
        <v>754</v>
      </c>
      <c r="M61" t="s">
        <v>863</v>
      </c>
      <c r="N61">
        <v>132</v>
      </c>
      <c r="O61">
        <v>141</v>
      </c>
      <c r="P61">
        <v>0</v>
      </c>
      <c r="Q61">
        <v>9</v>
      </c>
      <c r="R61">
        <v>0</v>
      </c>
      <c r="S61" t="s">
        <v>865</v>
      </c>
      <c r="T61" t="s">
        <v>922</v>
      </c>
      <c r="U61" t="s">
        <v>923</v>
      </c>
      <c r="AD61" t="s">
        <v>923</v>
      </c>
      <c r="AE61" t="s">
        <v>1477</v>
      </c>
      <c r="AG61" t="s">
        <v>924</v>
      </c>
      <c r="AH61" t="s">
        <v>925</v>
      </c>
      <c r="AI61" t="s">
        <v>935</v>
      </c>
      <c r="AK61" t="s">
        <v>859</v>
      </c>
      <c r="AL61" t="s">
        <v>2823</v>
      </c>
      <c r="AM61" t="s">
        <v>859</v>
      </c>
      <c r="AN61" s="13">
        <v>10.050000000000001</v>
      </c>
      <c r="AO61" s="14">
        <v>20250004217676</v>
      </c>
      <c r="AP61" s="12">
        <v>45786</v>
      </c>
      <c r="AR61" s="25">
        <v>91142</v>
      </c>
      <c r="AT61" s="17">
        <v>462158</v>
      </c>
      <c r="AU61" s="17">
        <f t="shared" si="0"/>
        <v>1</v>
      </c>
      <c r="AV61" s="17"/>
      <c r="AW61" s="17"/>
      <c r="AX61" s="17"/>
      <c r="AY61" s="17">
        <v>462158</v>
      </c>
      <c r="AZ61">
        <v>13.3</v>
      </c>
    </row>
    <row r="62" spans="1:52" x14ac:dyDescent="0.3">
      <c r="A62">
        <v>289233</v>
      </c>
      <c r="B62" s="12">
        <v>45694</v>
      </c>
      <c r="C62" s="12">
        <v>45782</v>
      </c>
      <c r="D62" s="12">
        <v>45818</v>
      </c>
      <c r="E62">
        <v>89</v>
      </c>
      <c r="F62" t="s">
        <v>633</v>
      </c>
      <c r="G62" t="s">
        <v>861</v>
      </c>
      <c r="H62" t="s">
        <v>875</v>
      </c>
      <c r="I62" t="s">
        <v>875</v>
      </c>
      <c r="J62" t="s">
        <v>1661</v>
      </c>
      <c r="K62">
        <v>996866969</v>
      </c>
      <c r="L62" t="s">
        <v>343</v>
      </c>
      <c r="M62" t="s">
        <v>863</v>
      </c>
      <c r="N62">
        <v>0</v>
      </c>
      <c r="O62">
        <v>26</v>
      </c>
      <c r="P62">
        <v>0</v>
      </c>
      <c r="Q62">
        <v>26</v>
      </c>
      <c r="R62">
        <v>0</v>
      </c>
      <c r="S62" t="s">
        <v>865</v>
      </c>
      <c r="T62" t="s">
        <v>889</v>
      </c>
      <c r="U62" t="s">
        <v>1923</v>
      </c>
      <c r="V62" t="s">
        <v>4453</v>
      </c>
      <c r="W62" t="s">
        <v>1726</v>
      </c>
      <c r="AD62" t="s">
        <v>2826</v>
      </c>
      <c r="AE62" t="s">
        <v>868</v>
      </c>
      <c r="AG62" t="s">
        <v>2409</v>
      </c>
      <c r="AH62" t="s">
        <v>1088</v>
      </c>
      <c r="AI62" t="s">
        <v>958</v>
      </c>
      <c r="AK62" t="s">
        <v>859</v>
      </c>
      <c r="AL62" t="s">
        <v>4831</v>
      </c>
      <c r="AM62" t="s">
        <v>859</v>
      </c>
      <c r="AN62" s="13">
        <v>29.11</v>
      </c>
      <c r="AO62" s="14">
        <v>20250004261542</v>
      </c>
      <c r="AP62" s="12">
        <v>45789</v>
      </c>
      <c r="AR62" s="25">
        <v>172656</v>
      </c>
      <c r="AT62" s="17">
        <v>475399</v>
      </c>
      <c r="AU62" s="17">
        <f t="shared" si="0"/>
        <v>1</v>
      </c>
      <c r="AV62" s="17"/>
      <c r="AW62" s="17"/>
      <c r="AX62" s="17"/>
      <c r="AY62" s="17">
        <v>475399</v>
      </c>
      <c r="AZ62">
        <v>0.01</v>
      </c>
    </row>
    <row r="63" spans="1:52" x14ac:dyDescent="0.3">
      <c r="A63">
        <v>1820434</v>
      </c>
      <c r="B63" s="12">
        <v>45699</v>
      </c>
      <c r="C63" s="12">
        <v>45789</v>
      </c>
      <c r="D63" s="12">
        <v>45825</v>
      </c>
      <c r="E63">
        <v>91</v>
      </c>
      <c r="F63" t="s">
        <v>633</v>
      </c>
      <c r="G63" t="s">
        <v>861</v>
      </c>
      <c r="H63" t="s">
        <v>875</v>
      </c>
      <c r="I63" t="s">
        <v>875</v>
      </c>
      <c r="J63" t="s">
        <v>4126</v>
      </c>
      <c r="K63">
        <v>996866969</v>
      </c>
      <c r="L63" t="s">
        <v>4127</v>
      </c>
      <c r="M63" t="s">
        <v>863</v>
      </c>
      <c r="N63">
        <v>536</v>
      </c>
      <c r="O63">
        <v>536</v>
      </c>
      <c r="P63" t="s">
        <v>1038</v>
      </c>
      <c r="Q63">
        <v>0</v>
      </c>
      <c r="R63">
        <v>0</v>
      </c>
      <c r="S63" t="s">
        <v>865</v>
      </c>
      <c r="T63" t="s">
        <v>1039</v>
      </c>
      <c r="U63" t="s">
        <v>1040</v>
      </c>
      <c r="AD63" t="s">
        <v>1040</v>
      </c>
      <c r="AE63" t="s">
        <v>892</v>
      </c>
      <c r="AG63" t="s">
        <v>1041</v>
      </c>
      <c r="AH63" t="s">
        <v>1042</v>
      </c>
      <c r="AI63" t="s">
        <v>1402</v>
      </c>
      <c r="AK63" t="s">
        <v>859</v>
      </c>
      <c r="AL63" t="s">
        <v>1694</v>
      </c>
      <c r="AM63" t="s">
        <v>859</v>
      </c>
      <c r="AN63" s="13">
        <v>8.18</v>
      </c>
      <c r="AO63" s="14">
        <v>20250004517393</v>
      </c>
      <c r="AP63" s="12">
        <v>45796</v>
      </c>
      <c r="AR63" s="25">
        <v>189955</v>
      </c>
      <c r="AT63" s="17">
        <v>487074</v>
      </c>
      <c r="AU63" s="17">
        <f t="shared" si="0"/>
        <v>1</v>
      </c>
      <c r="AV63" s="17"/>
      <c r="AW63" s="17"/>
      <c r="AX63" s="17"/>
      <c r="AY63" s="17">
        <v>487074</v>
      </c>
      <c r="AZ63">
        <v>8.81</v>
      </c>
    </row>
    <row r="64" spans="1:52" x14ac:dyDescent="0.3">
      <c r="A64">
        <v>1579673</v>
      </c>
      <c r="B64" s="12">
        <v>45704</v>
      </c>
      <c r="C64" s="12">
        <v>45789</v>
      </c>
      <c r="D64" s="12">
        <v>45840</v>
      </c>
      <c r="E64">
        <v>86</v>
      </c>
      <c r="F64" t="s">
        <v>633</v>
      </c>
      <c r="G64" t="s">
        <v>861</v>
      </c>
      <c r="H64" t="s">
        <v>4161</v>
      </c>
      <c r="I64" t="s">
        <v>875</v>
      </c>
      <c r="J64" t="s">
        <v>4162</v>
      </c>
      <c r="K64">
        <v>996866969</v>
      </c>
      <c r="L64" t="s">
        <v>718</v>
      </c>
      <c r="M64" t="s">
        <v>863</v>
      </c>
      <c r="N64">
        <v>3745</v>
      </c>
      <c r="O64">
        <v>3789</v>
      </c>
      <c r="P64">
        <v>0</v>
      </c>
      <c r="Q64">
        <v>44</v>
      </c>
      <c r="R64">
        <v>0</v>
      </c>
      <c r="S64" t="s">
        <v>865</v>
      </c>
      <c r="T64" t="s">
        <v>1836</v>
      </c>
      <c r="U64" t="s">
        <v>1090</v>
      </c>
      <c r="V64" t="s">
        <v>4832</v>
      </c>
      <c r="W64" t="s">
        <v>4833</v>
      </c>
      <c r="AD64" t="s">
        <v>3543</v>
      </c>
      <c r="AE64" t="s">
        <v>1477</v>
      </c>
      <c r="AG64" t="s">
        <v>4834</v>
      </c>
      <c r="AH64" t="s">
        <v>3469</v>
      </c>
      <c r="AI64" t="s">
        <v>1090</v>
      </c>
      <c r="AK64" t="s">
        <v>859</v>
      </c>
      <c r="AL64" t="s">
        <v>4835</v>
      </c>
      <c r="AM64" t="s">
        <v>859</v>
      </c>
      <c r="AN64" s="13">
        <v>53.04</v>
      </c>
      <c r="AO64" s="14">
        <v>20250004621258</v>
      </c>
      <c r="AP64" s="12">
        <v>45798</v>
      </c>
      <c r="AR64" s="25">
        <v>196960</v>
      </c>
      <c r="AT64" s="17">
        <v>498212</v>
      </c>
      <c r="AU64" s="17">
        <f t="shared" si="0"/>
        <v>1</v>
      </c>
      <c r="AV64" s="17"/>
      <c r="AW64" s="17"/>
      <c r="AX64" s="17"/>
      <c r="AY64" s="17">
        <v>498212</v>
      </c>
      <c r="AZ64">
        <v>8.0500000000000007</v>
      </c>
    </row>
    <row r="65" spans="1:52" x14ac:dyDescent="0.3">
      <c r="A65">
        <v>872462</v>
      </c>
      <c r="B65" s="12">
        <v>45706</v>
      </c>
      <c r="C65" s="12">
        <v>45792</v>
      </c>
      <c r="D65" s="12">
        <v>45845</v>
      </c>
      <c r="E65">
        <v>87</v>
      </c>
      <c r="F65" t="s">
        <v>633</v>
      </c>
      <c r="G65" t="s">
        <v>861</v>
      </c>
      <c r="H65" t="s">
        <v>875</v>
      </c>
      <c r="I65" t="s">
        <v>1671</v>
      </c>
      <c r="J65" t="s">
        <v>1672</v>
      </c>
      <c r="K65">
        <v>996866969</v>
      </c>
      <c r="L65" t="s">
        <v>348</v>
      </c>
      <c r="M65" t="s">
        <v>863</v>
      </c>
      <c r="N65">
        <v>3064</v>
      </c>
      <c r="O65">
        <v>3064</v>
      </c>
      <c r="P65" t="s">
        <v>1386</v>
      </c>
      <c r="Q65">
        <v>0</v>
      </c>
      <c r="R65">
        <v>0</v>
      </c>
      <c r="S65" t="s">
        <v>865</v>
      </c>
      <c r="T65" t="s">
        <v>1031</v>
      </c>
      <c r="U65" t="s">
        <v>1032</v>
      </c>
      <c r="AD65" t="s">
        <v>1032</v>
      </c>
      <c r="AE65" t="s">
        <v>1009</v>
      </c>
      <c r="AG65" t="s">
        <v>1033</v>
      </c>
      <c r="AH65" t="s">
        <v>1034</v>
      </c>
      <c r="AI65" t="s">
        <v>1035</v>
      </c>
      <c r="AK65" t="s">
        <v>859</v>
      </c>
      <c r="AL65" t="s">
        <v>2464</v>
      </c>
      <c r="AM65" t="s">
        <v>859</v>
      </c>
      <c r="AN65" s="13">
        <v>7.77</v>
      </c>
      <c r="AO65" s="14">
        <v>20250004766003</v>
      </c>
      <c r="AP65" s="12">
        <v>45803</v>
      </c>
      <c r="AR65" s="25">
        <v>365786</v>
      </c>
      <c r="AT65" s="17">
        <v>498555</v>
      </c>
      <c r="AU65" s="17">
        <f t="shared" si="0"/>
        <v>1</v>
      </c>
      <c r="AV65" s="17"/>
      <c r="AW65" s="17"/>
      <c r="AX65" s="17"/>
      <c r="AY65" s="17">
        <v>498555</v>
      </c>
      <c r="AZ65">
        <v>3.51</v>
      </c>
    </row>
    <row r="66" spans="1:52" x14ac:dyDescent="0.3">
      <c r="A66">
        <v>311588</v>
      </c>
      <c r="B66" s="12">
        <v>45709</v>
      </c>
      <c r="C66" s="12">
        <v>45792</v>
      </c>
      <c r="D66" s="12">
        <v>45847</v>
      </c>
      <c r="E66">
        <v>84</v>
      </c>
      <c r="F66" t="s">
        <v>633</v>
      </c>
      <c r="G66" t="s">
        <v>861</v>
      </c>
      <c r="H66" t="s">
        <v>875</v>
      </c>
      <c r="I66" t="s">
        <v>875</v>
      </c>
      <c r="J66" t="s">
        <v>1674</v>
      </c>
      <c r="K66">
        <v>996866969</v>
      </c>
      <c r="L66" t="s">
        <v>488</v>
      </c>
      <c r="M66" t="s">
        <v>863</v>
      </c>
      <c r="N66">
        <v>19633</v>
      </c>
      <c r="O66">
        <v>19723</v>
      </c>
      <c r="P66">
        <v>0</v>
      </c>
      <c r="Q66">
        <v>90</v>
      </c>
      <c r="R66">
        <v>0</v>
      </c>
      <c r="S66" t="s">
        <v>865</v>
      </c>
      <c r="T66" t="s">
        <v>1188</v>
      </c>
      <c r="U66" t="s">
        <v>1189</v>
      </c>
      <c r="V66" t="s">
        <v>4836</v>
      </c>
      <c r="W66" t="s">
        <v>4837</v>
      </c>
      <c r="X66" t="s">
        <v>4838</v>
      </c>
      <c r="Y66" t="s">
        <v>3783</v>
      </c>
      <c r="Z66" t="s">
        <v>4839</v>
      </c>
      <c r="AA66" t="s">
        <v>4840</v>
      </c>
      <c r="AD66" t="s">
        <v>4841</v>
      </c>
      <c r="AE66" t="s">
        <v>1046</v>
      </c>
      <c r="AG66" t="s">
        <v>4842</v>
      </c>
      <c r="AH66" t="s">
        <v>4843</v>
      </c>
      <c r="AI66" t="s">
        <v>4844</v>
      </c>
      <c r="AK66" t="s">
        <v>859</v>
      </c>
      <c r="AL66" t="s">
        <v>4845</v>
      </c>
      <c r="AM66" t="s">
        <v>859</v>
      </c>
      <c r="AN66" s="13">
        <v>218.75</v>
      </c>
      <c r="AO66" s="14">
        <v>20250004868730</v>
      </c>
      <c r="AP66" s="12">
        <v>45805</v>
      </c>
      <c r="AR66" s="25">
        <v>384615</v>
      </c>
      <c r="AT66" s="17">
        <v>520002</v>
      </c>
      <c r="AU66" s="17">
        <f t="shared" si="0"/>
        <v>1</v>
      </c>
      <c r="AV66" s="17"/>
      <c r="AW66" s="17"/>
      <c r="AX66" s="17"/>
      <c r="AY66" s="17">
        <v>520002</v>
      </c>
      <c r="AZ66">
        <v>7.77</v>
      </c>
    </row>
    <row r="67" spans="1:52" x14ac:dyDescent="0.3">
      <c r="A67">
        <v>1533178</v>
      </c>
      <c r="B67" s="12">
        <v>45709</v>
      </c>
      <c r="C67" s="12">
        <v>45792</v>
      </c>
      <c r="D67" s="12">
        <v>45847</v>
      </c>
      <c r="E67">
        <v>84</v>
      </c>
      <c r="F67" t="s">
        <v>633</v>
      </c>
      <c r="G67" t="s">
        <v>861</v>
      </c>
      <c r="H67" t="s">
        <v>875</v>
      </c>
      <c r="I67" t="s">
        <v>875</v>
      </c>
      <c r="J67" t="s">
        <v>4176</v>
      </c>
      <c r="K67">
        <v>996866969</v>
      </c>
      <c r="L67" t="s">
        <v>548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6</v>
      </c>
      <c r="S67" t="s">
        <v>865</v>
      </c>
      <c r="T67" t="s">
        <v>1182</v>
      </c>
      <c r="U67" t="s">
        <v>1047</v>
      </c>
      <c r="AD67" t="s">
        <v>1047</v>
      </c>
      <c r="AE67" t="s">
        <v>1046</v>
      </c>
      <c r="AG67" t="s">
        <v>1183</v>
      </c>
      <c r="AH67" t="s">
        <v>870</v>
      </c>
      <c r="AI67" t="s">
        <v>1651</v>
      </c>
      <c r="AK67" t="s">
        <v>859</v>
      </c>
      <c r="AL67" t="s">
        <v>4385</v>
      </c>
      <c r="AM67" t="s">
        <v>859</v>
      </c>
      <c r="AN67" s="13">
        <v>7.8</v>
      </c>
      <c r="AO67" s="14">
        <v>20250004871840</v>
      </c>
      <c r="AP67" s="12">
        <v>45805</v>
      </c>
      <c r="AR67" s="25">
        <v>410272</v>
      </c>
      <c r="AT67" s="17">
        <v>520271</v>
      </c>
      <c r="AU67" s="17">
        <f t="shared" si="0"/>
        <v>1</v>
      </c>
      <c r="AV67" s="17"/>
      <c r="AW67" s="17"/>
      <c r="AX67" s="17"/>
      <c r="AY67" s="17">
        <v>520271</v>
      </c>
      <c r="AZ67">
        <v>21.13</v>
      </c>
    </row>
    <row r="68" spans="1:52" x14ac:dyDescent="0.3">
      <c r="A68">
        <v>1533179</v>
      </c>
      <c r="B68" s="12">
        <v>45709</v>
      </c>
      <c r="C68" s="12">
        <v>45792</v>
      </c>
      <c r="D68" s="12">
        <v>45847</v>
      </c>
      <c r="E68">
        <v>84</v>
      </c>
      <c r="F68" t="s">
        <v>633</v>
      </c>
      <c r="G68" t="s">
        <v>861</v>
      </c>
      <c r="H68" t="s">
        <v>875</v>
      </c>
      <c r="I68" t="s">
        <v>875</v>
      </c>
      <c r="J68" t="s">
        <v>4176</v>
      </c>
      <c r="K68">
        <v>996866969</v>
      </c>
      <c r="L68" t="s">
        <v>403</v>
      </c>
      <c r="M68" t="s">
        <v>863</v>
      </c>
      <c r="N68">
        <v>1860</v>
      </c>
      <c r="O68">
        <v>1860</v>
      </c>
      <c r="P68" t="s">
        <v>1498</v>
      </c>
      <c r="Q68">
        <v>0</v>
      </c>
      <c r="R68">
        <v>0</v>
      </c>
      <c r="S68" t="s">
        <v>865</v>
      </c>
      <c r="T68" t="s">
        <v>1499</v>
      </c>
      <c r="U68" t="s">
        <v>1500</v>
      </c>
      <c r="AD68" t="s">
        <v>1500</v>
      </c>
      <c r="AE68" t="s">
        <v>1046</v>
      </c>
      <c r="AG68" t="s">
        <v>1501</v>
      </c>
      <c r="AH68" t="s">
        <v>1399</v>
      </c>
      <c r="AI68" t="s">
        <v>1502</v>
      </c>
      <c r="AK68" t="s">
        <v>859</v>
      </c>
      <c r="AL68" t="s">
        <v>2991</v>
      </c>
      <c r="AM68" t="s">
        <v>859</v>
      </c>
      <c r="AN68" s="13">
        <v>7.5</v>
      </c>
      <c r="AO68" s="14">
        <v>20250004871841</v>
      </c>
      <c r="AP68" s="12">
        <v>45805</v>
      </c>
      <c r="AR68" s="25">
        <v>410274</v>
      </c>
      <c r="AT68" s="17">
        <v>552561</v>
      </c>
      <c r="AU68" s="17">
        <f t="shared" ref="AU68:AU131" si="1">COUNTIF(AR:AR,AT68)</f>
        <v>1</v>
      </c>
      <c r="AV68" s="17"/>
      <c r="AW68" s="17"/>
      <c r="AX68" s="17"/>
      <c r="AY68" s="17">
        <v>552561</v>
      </c>
      <c r="AZ68">
        <v>31.86</v>
      </c>
    </row>
    <row r="69" spans="1:52" x14ac:dyDescent="0.3">
      <c r="A69">
        <v>1533180</v>
      </c>
      <c r="B69" s="12">
        <v>45709</v>
      </c>
      <c r="C69" s="12">
        <v>45792</v>
      </c>
      <c r="D69" s="12">
        <v>45847</v>
      </c>
      <c r="E69">
        <v>84</v>
      </c>
      <c r="F69" t="s">
        <v>633</v>
      </c>
      <c r="G69" t="s">
        <v>861</v>
      </c>
      <c r="H69" t="s">
        <v>875</v>
      </c>
      <c r="I69" t="s">
        <v>875</v>
      </c>
      <c r="J69" t="s">
        <v>4176</v>
      </c>
      <c r="K69">
        <v>996866969</v>
      </c>
      <c r="L69" t="s">
        <v>589</v>
      </c>
      <c r="M69" t="s">
        <v>863</v>
      </c>
      <c r="N69">
        <v>2015</v>
      </c>
      <c r="O69">
        <v>2015</v>
      </c>
      <c r="P69" t="s">
        <v>1498</v>
      </c>
      <c r="Q69">
        <v>0</v>
      </c>
      <c r="R69">
        <v>0</v>
      </c>
      <c r="S69" t="s">
        <v>865</v>
      </c>
      <c r="T69" t="s">
        <v>1499</v>
      </c>
      <c r="U69" t="s">
        <v>1500</v>
      </c>
      <c r="AD69" t="s">
        <v>1500</v>
      </c>
      <c r="AE69" t="s">
        <v>1046</v>
      </c>
      <c r="AG69" t="s">
        <v>1501</v>
      </c>
      <c r="AH69" t="s">
        <v>1399</v>
      </c>
      <c r="AI69" t="s">
        <v>1502</v>
      </c>
      <c r="AK69" t="s">
        <v>859</v>
      </c>
      <c r="AL69" t="s">
        <v>2991</v>
      </c>
      <c r="AM69" t="s">
        <v>859</v>
      </c>
      <c r="AN69" s="13">
        <v>7.5</v>
      </c>
      <c r="AO69" s="14">
        <v>20250004871842</v>
      </c>
      <c r="AP69" s="12">
        <v>45805</v>
      </c>
      <c r="AR69" s="25">
        <v>418978</v>
      </c>
      <c r="AT69" s="17">
        <v>575854</v>
      </c>
      <c r="AU69" s="17">
        <f t="shared" si="1"/>
        <v>1</v>
      </c>
      <c r="AV69" s="17"/>
      <c r="AW69" s="17"/>
      <c r="AX69" s="17"/>
      <c r="AY69" s="17">
        <v>575854</v>
      </c>
      <c r="AZ69">
        <v>7.94</v>
      </c>
    </row>
    <row r="70" spans="1:52" x14ac:dyDescent="0.3">
      <c r="A70">
        <v>1533181</v>
      </c>
      <c r="B70" s="12">
        <v>45709</v>
      </c>
      <c r="C70" s="12">
        <v>45792</v>
      </c>
      <c r="D70" s="12">
        <v>45847</v>
      </c>
      <c r="E70">
        <v>84</v>
      </c>
      <c r="F70" t="s">
        <v>633</v>
      </c>
      <c r="G70" t="s">
        <v>861</v>
      </c>
      <c r="H70" t="s">
        <v>875</v>
      </c>
      <c r="I70" t="s">
        <v>875</v>
      </c>
      <c r="J70" t="s">
        <v>4176</v>
      </c>
      <c r="K70">
        <v>996866969</v>
      </c>
      <c r="L70" t="s">
        <v>504</v>
      </c>
      <c r="M70" t="s">
        <v>863</v>
      </c>
      <c r="N70">
        <v>5391</v>
      </c>
      <c r="O70">
        <v>5391</v>
      </c>
      <c r="P70" t="s">
        <v>1498</v>
      </c>
      <c r="Q70">
        <v>0</v>
      </c>
      <c r="R70">
        <v>0</v>
      </c>
      <c r="S70" t="s">
        <v>865</v>
      </c>
      <c r="T70" t="s">
        <v>1499</v>
      </c>
      <c r="U70" t="s">
        <v>1500</v>
      </c>
      <c r="AD70" t="s">
        <v>1500</v>
      </c>
      <c r="AE70" t="s">
        <v>1046</v>
      </c>
      <c r="AG70" t="s">
        <v>1501</v>
      </c>
      <c r="AH70" t="s">
        <v>1399</v>
      </c>
      <c r="AI70" t="s">
        <v>1502</v>
      </c>
      <c r="AK70" t="s">
        <v>859</v>
      </c>
      <c r="AL70" t="s">
        <v>2991</v>
      </c>
      <c r="AM70" t="s">
        <v>859</v>
      </c>
      <c r="AN70" s="13">
        <v>7.5</v>
      </c>
      <c r="AO70" s="14">
        <v>20250004871843</v>
      </c>
      <c r="AP70" s="12">
        <v>45805</v>
      </c>
      <c r="AR70" s="25">
        <v>425616</v>
      </c>
      <c r="AT70" s="17">
        <v>579294</v>
      </c>
      <c r="AU70" s="17">
        <f t="shared" si="1"/>
        <v>1</v>
      </c>
      <c r="AV70" s="17"/>
      <c r="AW70" s="17"/>
      <c r="AX70" s="17"/>
      <c r="AY70" s="17">
        <v>579294</v>
      </c>
      <c r="AZ70">
        <v>7.94</v>
      </c>
    </row>
    <row r="71" spans="1:52" x14ac:dyDescent="0.3">
      <c r="A71">
        <v>1533182</v>
      </c>
      <c r="B71" s="12">
        <v>45709</v>
      </c>
      <c r="C71" s="12">
        <v>45792</v>
      </c>
      <c r="D71" s="12">
        <v>45847</v>
      </c>
      <c r="E71">
        <v>84</v>
      </c>
      <c r="F71" t="s">
        <v>633</v>
      </c>
      <c r="G71" t="s">
        <v>861</v>
      </c>
      <c r="H71" t="s">
        <v>875</v>
      </c>
      <c r="I71" t="s">
        <v>875</v>
      </c>
      <c r="J71" t="s">
        <v>4176</v>
      </c>
      <c r="K71">
        <v>996866969</v>
      </c>
      <c r="L71" t="s">
        <v>356</v>
      </c>
      <c r="M71" t="s">
        <v>863</v>
      </c>
      <c r="N71">
        <v>1404</v>
      </c>
      <c r="O71">
        <v>1404</v>
      </c>
      <c r="P71" t="s">
        <v>1498</v>
      </c>
      <c r="Q71">
        <v>0</v>
      </c>
      <c r="R71">
        <v>0</v>
      </c>
      <c r="S71" t="s">
        <v>865</v>
      </c>
      <c r="T71" t="s">
        <v>1499</v>
      </c>
      <c r="U71" t="s">
        <v>1500</v>
      </c>
      <c r="AD71" t="s">
        <v>1500</v>
      </c>
      <c r="AE71" t="s">
        <v>1046</v>
      </c>
      <c r="AG71" t="s">
        <v>1501</v>
      </c>
      <c r="AH71" t="s">
        <v>1399</v>
      </c>
      <c r="AI71" t="s">
        <v>1502</v>
      </c>
      <c r="AK71" t="s">
        <v>859</v>
      </c>
      <c r="AL71" t="s">
        <v>2991</v>
      </c>
      <c r="AM71" t="s">
        <v>859</v>
      </c>
      <c r="AN71" s="13">
        <v>7.5</v>
      </c>
      <c r="AO71" s="14">
        <v>20250004871844</v>
      </c>
      <c r="AP71" s="12">
        <v>45805</v>
      </c>
      <c r="AR71" s="25">
        <v>425617</v>
      </c>
      <c r="AT71" s="17">
        <v>584160</v>
      </c>
      <c r="AU71" s="17">
        <f t="shared" si="1"/>
        <v>1</v>
      </c>
      <c r="AV71" s="17"/>
      <c r="AW71" s="17"/>
      <c r="AX71" s="17"/>
      <c r="AY71" s="17">
        <v>584160</v>
      </c>
      <c r="AZ71">
        <v>12.93</v>
      </c>
    </row>
    <row r="72" spans="1:52" x14ac:dyDescent="0.3">
      <c r="A72">
        <v>2048488</v>
      </c>
      <c r="B72" s="12">
        <v>45709</v>
      </c>
      <c r="C72" s="12">
        <v>45796</v>
      </c>
      <c r="D72" s="12">
        <v>45847</v>
      </c>
      <c r="E72">
        <v>88</v>
      </c>
      <c r="F72" t="s">
        <v>633</v>
      </c>
      <c r="G72" t="s">
        <v>861</v>
      </c>
      <c r="H72" t="s">
        <v>875</v>
      </c>
      <c r="I72" t="s">
        <v>875</v>
      </c>
      <c r="J72" t="s">
        <v>3693</v>
      </c>
      <c r="K72">
        <v>996866969</v>
      </c>
      <c r="L72" t="s">
        <v>3694</v>
      </c>
      <c r="M72" t="s">
        <v>1359</v>
      </c>
      <c r="N72">
        <v>469</v>
      </c>
      <c r="O72">
        <v>469</v>
      </c>
      <c r="P72" t="s">
        <v>864</v>
      </c>
      <c r="Q72">
        <v>0</v>
      </c>
      <c r="R72">
        <v>0</v>
      </c>
      <c r="S72" t="s">
        <v>865</v>
      </c>
      <c r="T72" t="s">
        <v>866</v>
      </c>
      <c r="U72" t="s">
        <v>867</v>
      </c>
      <c r="AD72" t="s">
        <v>867</v>
      </c>
      <c r="AE72" t="s">
        <v>958</v>
      </c>
      <c r="AG72" t="s">
        <v>869</v>
      </c>
      <c r="AH72" t="s">
        <v>870</v>
      </c>
      <c r="AI72" t="s">
        <v>901</v>
      </c>
      <c r="AK72" t="s">
        <v>859</v>
      </c>
      <c r="AL72" t="s">
        <v>2151</v>
      </c>
      <c r="AM72" t="s">
        <v>859</v>
      </c>
      <c r="AN72" s="13">
        <v>7.89</v>
      </c>
      <c r="AO72" s="14">
        <v>20250004872495</v>
      </c>
      <c r="AP72" s="12">
        <v>45805</v>
      </c>
      <c r="AR72" s="29">
        <v>426410</v>
      </c>
      <c r="AT72" s="17">
        <v>589587</v>
      </c>
      <c r="AU72" s="17">
        <f t="shared" si="1"/>
        <v>1</v>
      </c>
      <c r="AV72" s="17"/>
      <c r="AW72" s="17"/>
      <c r="AX72" s="17"/>
      <c r="AY72" s="17">
        <v>589587</v>
      </c>
      <c r="AZ72">
        <v>0.01</v>
      </c>
    </row>
    <row r="73" spans="1:52" x14ac:dyDescent="0.3">
      <c r="A73">
        <v>728647</v>
      </c>
      <c r="B73" s="12">
        <v>45708</v>
      </c>
      <c r="C73" s="12">
        <v>45797</v>
      </c>
      <c r="D73" s="12">
        <v>45848</v>
      </c>
      <c r="E73">
        <v>90</v>
      </c>
      <c r="F73" t="s">
        <v>633</v>
      </c>
      <c r="G73" t="s">
        <v>861</v>
      </c>
      <c r="H73" t="s">
        <v>875</v>
      </c>
      <c r="I73" t="s">
        <v>875</v>
      </c>
      <c r="J73" t="s">
        <v>1690</v>
      </c>
      <c r="K73">
        <v>996866969</v>
      </c>
      <c r="L73" t="s">
        <v>300</v>
      </c>
      <c r="M73" t="s">
        <v>863</v>
      </c>
      <c r="N73">
        <v>641</v>
      </c>
      <c r="O73">
        <v>641</v>
      </c>
      <c r="P73">
        <v>6</v>
      </c>
      <c r="Q73">
        <v>0</v>
      </c>
      <c r="R73">
        <v>0</v>
      </c>
      <c r="S73" t="s">
        <v>865</v>
      </c>
      <c r="T73" t="s">
        <v>1182</v>
      </c>
      <c r="U73" t="s">
        <v>1047</v>
      </c>
      <c r="AD73" t="s">
        <v>1047</v>
      </c>
      <c r="AE73" t="s">
        <v>881</v>
      </c>
      <c r="AG73" t="s">
        <v>1183</v>
      </c>
      <c r="AH73" t="s">
        <v>870</v>
      </c>
      <c r="AI73" t="s">
        <v>1126</v>
      </c>
      <c r="AK73" t="s">
        <v>859</v>
      </c>
      <c r="AL73" t="s">
        <v>1232</v>
      </c>
      <c r="AM73" t="s">
        <v>859</v>
      </c>
      <c r="AN73" s="13">
        <v>8.0500000000000007</v>
      </c>
      <c r="AO73" s="14">
        <v>20250004923421</v>
      </c>
      <c r="AP73" s="12">
        <v>45806</v>
      </c>
      <c r="AR73" s="25">
        <v>442753</v>
      </c>
      <c r="AT73" s="17">
        <v>599205</v>
      </c>
      <c r="AU73" s="17">
        <f t="shared" si="1"/>
        <v>1</v>
      </c>
      <c r="AV73" s="17"/>
      <c r="AW73" s="17"/>
      <c r="AX73" s="17"/>
      <c r="AY73" s="17">
        <v>599205</v>
      </c>
      <c r="AZ73">
        <v>1518.18</v>
      </c>
    </row>
    <row r="74" spans="1:52" x14ac:dyDescent="0.3">
      <c r="A74">
        <v>318825</v>
      </c>
      <c r="B74" s="12">
        <v>45713</v>
      </c>
      <c r="C74" s="12">
        <v>45798</v>
      </c>
      <c r="D74" s="12">
        <v>45849</v>
      </c>
      <c r="E74">
        <v>86</v>
      </c>
      <c r="F74" t="s">
        <v>633</v>
      </c>
      <c r="G74" t="s">
        <v>861</v>
      </c>
      <c r="H74" t="s">
        <v>875</v>
      </c>
      <c r="I74" t="s">
        <v>875</v>
      </c>
      <c r="J74" t="s">
        <v>1693</v>
      </c>
      <c r="K74">
        <v>996866969</v>
      </c>
      <c r="L74" t="s">
        <v>447</v>
      </c>
      <c r="M74" t="s">
        <v>863</v>
      </c>
      <c r="N74">
        <v>5070</v>
      </c>
      <c r="O74">
        <v>5070</v>
      </c>
      <c r="P74" t="s">
        <v>1601</v>
      </c>
      <c r="Q74">
        <v>0</v>
      </c>
      <c r="R74">
        <v>0</v>
      </c>
      <c r="S74" t="s">
        <v>865</v>
      </c>
      <c r="T74" t="s">
        <v>1549</v>
      </c>
      <c r="U74" t="s">
        <v>1529</v>
      </c>
      <c r="AD74" t="s">
        <v>1529</v>
      </c>
      <c r="AE74" t="s">
        <v>1477</v>
      </c>
      <c r="AG74" t="s">
        <v>1558</v>
      </c>
      <c r="AH74" t="s">
        <v>1034</v>
      </c>
      <c r="AI74" t="s">
        <v>1651</v>
      </c>
      <c r="AK74" t="s">
        <v>859</v>
      </c>
      <c r="AL74" t="s">
        <v>2183</v>
      </c>
      <c r="AM74" t="s">
        <v>859</v>
      </c>
      <c r="AN74" s="13">
        <v>7.68</v>
      </c>
      <c r="AO74" s="14">
        <v>20250004970879</v>
      </c>
      <c r="AP74" s="12">
        <v>45807</v>
      </c>
      <c r="AR74" s="25">
        <v>689362</v>
      </c>
      <c r="AT74" s="17">
        <v>601000</v>
      </c>
      <c r="AU74" s="17">
        <f t="shared" si="1"/>
        <v>1</v>
      </c>
      <c r="AV74" s="17"/>
      <c r="AW74" s="17"/>
      <c r="AX74" s="17"/>
      <c r="AY74" s="17">
        <v>601000</v>
      </c>
      <c r="AZ74">
        <v>24.65</v>
      </c>
    </row>
    <row r="75" spans="1:52" x14ac:dyDescent="0.3">
      <c r="A75">
        <v>1428628</v>
      </c>
      <c r="D75" s="12">
        <v>45797</v>
      </c>
      <c r="F75" t="s">
        <v>633</v>
      </c>
      <c r="H75" t="s">
        <v>875</v>
      </c>
      <c r="I75" t="s">
        <v>875</v>
      </c>
      <c r="J75" t="s">
        <v>4846</v>
      </c>
      <c r="K75">
        <v>996866969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858</v>
      </c>
      <c r="AH75" t="s">
        <v>859</v>
      </c>
      <c r="AJ75" t="s">
        <v>902</v>
      </c>
      <c r="AK75" t="s">
        <v>859</v>
      </c>
      <c r="AL75" t="s">
        <v>902</v>
      </c>
      <c r="AM75" t="s">
        <v>966</v>
      </c>
      <c r="AN75" s="13">
        <v>7.0000000000000007E-2</v>
      </c>
      <c r="AO75" s="14">
        <v>20250004545345</v>
      </c>
      <c r="AP75" s="12">
        <v>45797</v>
      </c>
      <c r="AR75" s="25">
        <v>692493</v>
      </c>
      <c r="AT75" s="17">
        <v>609553</v>
      </c>
      <c r="AU75" s="17">
        <f t="shared" si="1"/>
        <v>1</v>
      </c>
      <c r="AV75" s="17"/>
      <c r="AW75" s="17"/>
      <c r="AX75" s="17"/>
      <c r="AY75" s="17">
        <v>609553</v>
      </c>
      <c r="AZ75">
        <v>7.94</v>
      </c>
    </row>
    <row r="76" spans="1:52" x14ac:dyDescent="0.3">
      <c r="A76">
        <v>1428628</v>
      </c>
      <c r="B76" s="12">
        <v>45714</v>
      </c>
      <c r="C76" s="12">
        <v>45799</v>
      </c>
      <c r="D76" s="12">
        <v>45840</v>
      </c>
      <c r="E76">
        <v>86</v>
      </c>
      <c r="F76" t="s">
        <v>633</v>
      </c>
      <c r="G76" t="s">
        <v>861</v>
      </c>
      <c r="H76" t="s">
        <v>875</v>
      </c>
      <c r="I76" t="s">
        <v>875</v>
      </c>
      <c r="J76" t="s">
        <v>4846</v>
      </c>
      <c r="K76">
        <v>996866969</v>
      </c>
      <c r="L76" t="s">
        <v>4847</v>
      </c>
      <c r="M76" t="s">
        <v>863</v>
      </c>
      <c r="N76">
        <v>553</v>
      </c>
      <c r="O76">
        <v>553</v>
      </c>
      <c r="P76" t="s">
        <v>1601</v>
      </c>
      <c r="Q76">
        <v>0</v>
      </c>
      <c r="R76">
        <v>0</v>
      </c>
      <c r="S76" t="s">
        <v>865</v>
      </c>
      <c r="T76" t="s">
        <v>1549</v>
      </c>
      <c r="U76" t="s">
        <v>1529</v>
      </c>
      <c r="AD76" t="s">
        <v>1529</v>
      </c>
      <c r="AE76" t="s">
        <v>1477</v>
      </c>
      <c r="AG76" t="s">
        <v>1558</v>
      </c>
      <c r="AH76" t="s">
        <v>1034</v>
      </c>
      <c r="AI76" t="s">
        <v>1651</v>
      </c>
      <c r="AK76" t="s">
        <v>859</v>
      </c>
      <c r="AL76" t="s">
        <v>2183</v>
      </c>
      <c r="AM76" t="s">
        <v>859</v>
      </c>
      <c r="AN76" s="13">
        <v>7.68</v>
      </c>
      <c r="AO76" s="14">
        <v>20250005075051</v>
      </c>
      <c r="AP76" s="12">
        <v>45811</v>
      </c>
      <c r="AR76" s="25">
        <v>692503</v>
      </c>
      <c r="AT76" s="17">
        <v>610097</v>
      </c>
      <c r="AU76" s="17">
        <f t="shared" si="1"/>
        <v>1</v>
      </c>
      <c r="AV76" s="17"/>
      <c r="AW76" s="17"/>
      <c r="AX76" s="17"/>
      <c r="AY76" s="17">
        <v>610097</v>
      </c>
      <c r="AZ76">
        <v>8.18</v>
      </c>
    </row>
    <row r="77" spans="1:52" x14ac:dyDescent="0.3">
      <c r="A77">
        <v>2093270</v>
      </c>
      <c r="D77" s="12">
        <v>43746</v>
      </c>
      <c r="F77" t="s">
        <v>633</v>
      </c>
      <c r="H77" t="s">
        <v>875</v>
      </c>
      <c r="I77" t="s">
        <v>875</v>
      </c>
      <c r="J77" t="s">
        <v>4848</v>
      </c>
      <c r="K77">
        <v>996866969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1354</v>
      </c>
      <c r="AH77" t="s">
        <v>859</v>
      </c>
      <c r="AJ77" t="s">
        <v>4849</v>
      </c>
      <c r="AK77" t="s">
        <v>859</v>
      </c>
      <c r="AL77" t="s">
        <v>4849</v>
      </c>
      <c r="AM77" t="s">
        <v>859</v>
      </c>
      <c r="AN77" s="13">
        <v>25.79</v>
      </c>
      <c r="AO77" s="14">
        <v>20190009628854</v>
      </c>
      <c r="AP77" s="12">
        <v>43746</v>
      </c>
      <c r="AR77" s="25">
        <v>728647</v>
      </c>
      <c r="AT77" s="17">
        <v>611905</v>
      </c>
      <c r="AU77" s="17">
        <f t="shared" si="1"/>
        <v>1</v>
      </c>
      <c r="AV77" s="17"/>
      <c r="AW77" s="17"/>
      <c r="AX77" s="17"/>
      <c r="AY77" s="17">
        <v>611905</v>
      </c>
      <c r="AZ77">
        <v>8.0500000000000007</v>
      </c>
    </row>
    <row r="78" spans="1:52" x14ac:dyDescent="0.3">
      <c r="A78">
        <v>2093270</v>
      </c>
      <c r="D78" s="12">
        <v>43858</v>
      </c>
      <c r="F78" t="s">
        <v>633</v>
      </c>
      <c r="H78" t="s">
        <v>875</v>
      </c>
      <c r="I78" t="s">
        <v>875</v>
      </c>
      <c r="J78" t="s">
        <v>4848</v>
      </c>
      <c r="K78">
        <v>996866969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1354</v>
      </c>
      <c r="AH78" t="s">
        <v>859</v>
      </c>
      <c r="AJ78" t="s">
        <v>4850</v>
      </c>
      <c r="AK78" t="s">
        <v>859</v>
      </c>
      <c r="AL78" t="s">
        <v>4850</v>
      </c>
      <c r="AM78" t="s">
        <v>859</v>
      </c>
      <c r="AN78" s="13">
        <v>52.35</v>
      </c>
      <c r="AO78" s="14">
        <v>20200000784434</v>
      </c>
      <c r="AP78" s="12">
        <v>43858</v>
      </c>
      <c r="AR78" s="25">
        <v>851227</v>
      </c>
      <c r="AT78" s="17">
        <v>657718</v>
      </c>
      <c r="AU78" s="17">
        <f t="shared" si="1"/>
        <v>1</v>
      </c>
      <c r="AV78" s="17"/>
      <c r="AW78" s="17"/>
      <c r="AX78" s="17"/>
      <c r="AY78" s="17">
        <v>657718</v>
      </c>
      <c r="AZ78">
        <v>63.32</v>
      </c>
    </row>
    <row r="79" spans="1:52" x14ac:dyDescent="0.3">
      <c r="A79">
        <v>2093270</v>
      </c>
      <c r="D79" s="12">
        <v>43959</v>
      </c>
      <c r="F79" t="s">
        <v>633</v>
      </c>
      <c r="H79" t="s">
        <v>875</v>
      </c>
      <c r="I79" t="s">
        <v>875</v>
      </c>
      <c r="J79" t="s">
        <v>4848</v>
      </c>
      <c r="K79">
        <v>996866969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1354</v>
      </c>
      <c r="AH79" t="s">
        <v>859</v>
      </c>
      <c r="AJ79" t="s">
        <v>4851</v>
      </c>
      <c r="AK79" t="s">
        <v>859</v>
      </c>
      <c r="AL79" t="s">
        <v>4851</v>
      </c>
      <c r="AM79" t="s">
        <v>859</v>
      </c>
      <c r="AN79" s="13">
        <v>38.19</v>
      </c>
      <c r="AO79" s="14">
        <v>20200003651164</v>
      </c>
      <c r="AP79" s="12">
        <v>43959</v>
      </c>
      <c r="AR79" s="25">
        <v>933548</v>
      </c>
      <c r="AT79" s="17">
        <v>671006</v>
      </c>
      <c r="AU79" s="17">
        <f t="shared" si="1"/>
        <v>1</v>
      </c>
      <c r="AV79" s="17"/>
      <c r="AW79" s="17"/>
      <c r="AX79" s="17"/>
      <c r="AY79" s="17">
        <v>671006</v>
      </c>
      <c r="AZ79">
        <v>0.03</v>
      </c>
    </row>
    <row r="80" spans="1:52" x14ac:dyDescent="0.3">
      <c r="A80">
        <v>689361</v>
      </c>
      <c r="B80" s="12">
        <v>45749</v>
      </c>
      <c r="C80" s="12">
        <v>45777</v>
      </c>
      <c r="D80" s="12">
        <v>45818</v>
      </c>
      <c r="E80">
        <v>29</v>
      </c>
      <c r="F80" t="s">
        <v>633</v>
      </c>
      <c r="G80" t="s">
        <v>1064</v>
      </c>
      <c r="H80" t="s">
        <v>875</v>
      </c>
      <c r="I80" t="s">
        <v>1312</v>
      </c>
      <c r="J80" t="s">
        <v>1788</v>
      </c>
      <c r="K80">
        <v>996866969</v>
      </c>
      <c r="L80">
        <v>0</v>
      </c>
      <c r="M80" t="s">
        <v>863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4852</v>
      </c>
      <c r="AH80" t="s">
        <v>859</v>
      </c>
      <c r="AI80" t="s">
        <v>1970</v>
      </c>
      <c r="AK80" t="s">
        <v>859</v>
      </c>
      <c r="AL80" t="s">
        <v>3246</v>
      </c>
      <c r="AM80" t="s">
        <v>859</v>
      </c>
      <c r="AN80" s="13">
        <v>13.21</v>
      </c>
      <c r="AO80" s="14">
        <v>20250004352957</v>
      </c>
      <c r="AP80" s="12">
        <v>45791</v>
      </c>
      <c r="AR80" s="25">
        <v>965864</v>
      </c>
      <c r="AT80" s="17">
        <v>688358</v>
      </c>
      <c r="AU80" s="17">
        <f t="shared" si="1"/>
        <v>1</v>
      </c>
      <c r="AV80" s="17"/>
      <c r="AW80" s="17"/>
      <c r="AX80" s="17"/>
      <c r="AY80" s="17">
        <v>688358</v>
      </c>
      <c r="AZ80">
        <v>0.02</v>
      </c>
    </row>
    <row r="81" spans="1:52" x14ac:dyDescent="0.3">
      <c r="A81">
        <v>689361</v>
      </c>
      <c r="D81" s="12">
        <v>45796</v>
      </c>
      <c r="F81" t="s">
        <v>633</v>
      </c>
      <c r="H81" t="s">
        <v>875</v>
      </c>
      <c r="I81" t="s">
        <v>1312</v>
      </c>
      <c r="J81" t="s">
        <v>1788</v>
      </c>
      <c r="K81">
        <v>996866969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858</v>
      </c>
      <c r="AH81" t="s">
        <v>859</v>
      </c>
      <c r="AJ81" t="s">
        <v>964</v>
      </c>
      <c r="AK81" t="s">
        <v>859</v>
      </c>
      <c r="AL81" t="s">
        <v>964</v>
      </c>
      <c r="AM81" t="s">
        <v>859</v>
      </c>
      <c r="AN81" s="13">
        <v>0.02</v>
      </c>
      <c r="AO81" s="14">
        <v>20250004496448</v>
      </c>
      <c r="AP81" s="12">
        <v>45796</v>
      </c>
      <c r="AR81" s="25">
        <v>965866</v>
      </c>
      <c r="AT81" s="17">
        <v>688391</v>
      </c>
      <c r="AU81" s="17">
        <f t="shared" si="1"/>
        <v>1</v>
      </c>
      <c r="AV81" s="17"/>
      <c r="AW81" s="17"/>
      <c r="AX81" s="17"/>
      <c r="AY81" s="17">
        <v>688391</v>
      </c>
      <c r="AZ81">
        <v>0.09</v>
      </c>
    </row>
    <row r="82" spans="1:52" x14ac:dyDescent="0.3">
      <c r="A82">
        <v>689362</v>
      </c>
      <c r="B82" s="12">
        <v>45749</v>
      </c>
      <c r="C82" s="12">
        <v>45777</v>
      </c>
      <c r="D82" s="12">
        <v>45818</v>
      </c>
      <c r="E82">
        <v>29</v>
      </c>
      <c r="F82" t="s">
        <v>633</v>
      </c>
      <c r="G82" t="s">
        <v>1064</v>
      </c>
      <c r="H82" t="s">
        <v>875</v>
      </c>
      <c r="I82" t="s">
        <v>1312</v>
      </c>
      <c r="J82" t="s">
        <v>1788</v>
      </c>
      <c r="K82">
        <v>996866969</v>
      </c>
      <c r="L82">
        <v>0</v>
      </c>
      <c r="M82" t="s">
        <v>863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4852</v>
      </c>
      <c r="AH82" t="s">
        <v>859</v>
      </c>
      <c r="AI82" t="s">
        <v>1970</v>
      </c>
      <c r="AK82" t="s">
        <v>859</v>
      </c>
      <c r="AL82" t="s">
        <v>3246</v>
      </c>
      <c r="AM82" t="s">
        <v>859</v>
      </c>
      <c r="AN82" s="13">
        <v>13.21</v>
      </c>
      <c r="AO82" s="14">
        <v>20250004352958</v>
      </c>
      <c r="AP82" s="12">
        <v>45791</v>
      </c>
      <c r="AR82" s="25">
        <v>1025576</v>
      </c>
      <c r="AT82" s="17">
        <v>688559</v>
      </c>
      <c r="AU82" s="17">
        <f t="shared" si="1"/>
        <v>1</v>
      </c>
      <c r="AV82" s="17"/>
      <c r="AW82" s="17"/>
      <c r="AX82" s="17"/>
      <c r="AY82" s="17">
        <v>688559</v>
      </c>
      <c r="AZ82">
        <v>0.15</v>
      </c>
    </row>
    <row r="83" spans="1:52" x14ac:dyDescent="0.3">
      <c r="A83">
        <v>689362</v>
      </c>
      <c r="D83" s="12">
        <v>45796</v>
      </c>
      <c r="F83" t="s">
        <v>633</v>
      </c>
      <c r="H83" t="s">
        <v>875</v>
      </c>
      <c r="I83" t="s">
        <v>1312</v>
      </c>
      <c r="J83" t="s">
        <v>1788</v>
      </c>
      <c r="K83">
        <v>996866969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858</v>
      </c>
      <c r="AH83" t="s">
        <v>859</v>
      </c>
      <c r="AJ83" t="s">
        <v>964</v>
      </c>
      <c r="AK83" t="s">
        <v>859</v>
      </c>
      <c r="AL83" t="s">
        <v>964</v>
      </c>
      <c r="AM83" t="s">
        <v>859</v>
      </c>
      <c r="AN83" s="13">
        <v>0.02</v>
      </c>
      <c r="AO83" s="14">
        <v>20250004496449</v>
      </c>
      <c r="AP83" s="12">
        <v>45796</v>
      </c>
      <c r="AR83" s="25">
        <v>1083739</v>
      </c>
      <c r="AT83" s="17">
        <v>688605</v>
      </c>
      <c r="AU83" s="17">
        <f t="shared" si="1"/>
        <v>1</v>
      </c>
      <c r="AV83" s="17"/>
      <c r="AW83" s="17"/>
      <c r="AX83" s="17"/>
      <c r="AY83" s="17">
        <v>688605</v>
      </c>
      <c r="AZ83">
        <v>0.06</v>
      </c>
    </row>
    <row r="84" spans="1:52" x14ac:dyDescent="0.3">
      <c r="A84">
        <v>1464448</v>
      </c>
      <c r="D84" s="12">
        <v>45796</v>
      </c>
      <c r="F84" t="s">
        <v>633</v>
      </c>
      <c r="H84" t="s">
        <v>875</v>
      </c>
      <c r="I84" t="s">
        <v>875</v>
      </c>
      <c r="J84" t="s">
        <v>1823</v>
      </c>
      <c r="K84">
        <v>996866969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858</v>
      </c>
      <c r="AH84" t="s">
        <v>859</v>
      </c>
      <c r="AJ84" t="s">
        <v>964</v>
      </c>
      <c r="AK84" t="s">
        <v>859</v>
      </c>
      <c r="AL84" t="s">
        <v>964</v>
      </c>
      <c r="AM84" t="s">
        <v>859</v>
      </c>
      <c r="AN84" s="13">
        <v>0.02</v>
      </c>
      <c r="AO84" s="14">
        <v>20250004496369</v>
      </c>
      <c r="AP84" s="12">
        <v>45796</v>
      </c>
      <c r="AR84" s="25">
        <v>1086140</v>
      </c>
      <c r="AT84" s="17">
        <v>689361</v>
      </c>
      <c r="AU84" s="17">
        <f t="shared" si="1"/>
        <v>1</v>
      </c>
      <c r="AV84" s="17"/>
      <c r="AW84" s="17"/>
      <c r="AX84" s="17"/>
      <c r="AY84" s="17">
        <v>689361</v>
      </c>
      <c r="AZ84">
        <v>13.23</v>
      </c>
    </row>
    <row r="85" spans="1:52" x14ac:dyDescent="0.3">
      <c r="A85">
        <v>475399</v>
      </c>
      <c r="D85" s="12">
        <v>45796</v>
      </c>
      <c r="F85" t="s">
        <v>1847</v>
      </c>
      <c r="H85" t="s">
        <v>1857</v>
      </c>
      <c r="I85" t="s">
        <v>875</v>
      </c>
      <c r="J85" t="s">
        <v>1858</v>
      </c>
      <c r="K85">
        <v>996866969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858</v>
      </c>
      <c r="AH85" t="s">
        <v>859</v>
      </c>
      <c r="AJ85" t="s">
        <v>966</v>
      </c>
      <c r="AK85" t="s">
        <v>859</v>
      </c>
      <c r="AL85" t="s">
        <v>966</v>
      </c>
      <c r="AM85" t="s">
        <v>859</v>
      </c>
      <c r="AN85" s="13">
        <v>0.01</v>
      </c>
      <c r="AO85" s="14">
        <v>20250004496450</v>
      </c>
      <c r="AP85" s="12">
        <v>45796</v>
      </c>
      <c r="AR85" s="25">
        <v>1120793</v>
      </c>
      <c r="AT85" s="17">
        <v>689362</v>
      </c>
      <c r="AU85" s="17">
        <f t="shared" si="1"/>
        <v>1</v>
      </c>
      <c r="AV85" s="17"/>
      <c r="AW85" s="17"/>
      <c r="AX85" s="17"/>
      <c r="AY85" s="17">
        <v>689362</v>
      </c>
      <c r="AZ85">
        <v>13.23</v>
      </c>
    </row>
    <row r="86" spans="1:52" x14ac:dyDescent="0.3">
      <c r="A86">
        <v>812750</v>
      </c>
      <c r="B86" s="12">
        <v>45686</v>
      </c>
      <c r="C86" s="12">
        <v>45775</v>
      </c>
      <c r="D86" s="12">
        <v>45810</v>
      </c>
      <c r="E86">
        <v>90</v>
      </c>
      <c r="F86" t="s">
        <v>1847</v>
      </c>
      <c r="G86" t="s">
        <v>861</v>
      </c>
      <c r="H86" t="s">
        <v>875</v>
      </c>
      <c r="I86" t="s">
        <v>875</v>
      </c>
      <c r="J86" t="s">
        <v>4183</v>
      </c>
      <c r="K86">
        <v>996866969</v>
      </c>
      <c r="L86" t="s">
        <v>4339</v>
      </c>
      <c r="M86" t="s">
        <v>863</v>
      </c>
      <c r="N86">
        <v>2372</v>
      </c>
      <c r="O86">
        <v>2372</v>
      </c>
      <c r="P86">
        <v>6</v>
      </c>
      <c r="Q86">
        <v>0</v>
      </c>
      <c r="R86">
        <v>0</v>
      </c>
      <c r="S86" t="s">
        <v>865</v>
      </c>
      <c r="T86" t="s">
        <v>1182</v>
      </c>
      <c r="U86" t="s">
        <v>1047</v>
      </c>
      <c r="AD86" t="s">
        <v>1047</v>
      </c>
      <c r="AE86" t="s">
        <v>881</v>
      </c>
      <c r="AG86" t="s">
        <v>1183</v>
      </c>
      <c r="AH86" t="s">
        <v>870</v>
      </c>
      <c r="AI86" t="s">
        <v>1126</v>
      </c>
      <c r="AK86" t="s">
        <v>859</v>
      </c>
      <c r="AL86" t="s">
        <v>1232</v>
      </c>
      <c r="AM86" t="s">
        <v>859</v>
      </c>
      <c r="AN86" s="13">
        <v>8.0500000000000007</v>
      </c>
      <c r="AO86" s="14">
        <v>20250003994357</v>
      </c>
      <c r="AP86" s="12">
        <v>45782</v>
      </c>
      <c r="AR86" s="25">
        <v>1125905</v>
      </c>
      <c r="AT86" s="17">
        <v>692500</v>
      </c>
      <c r="AU86" s="17">
        <f t="shared" si="1"/>
        <v>1</v>
      </c>
      <c r="AV86" s="17"/>
      <c r="AW86" s="17"/>
      <c r="AX86" s="17"/>
      <c r="AY86" s="17">
        <v>692500</v>
      </c>
      <c r="AZ86">
        <v>0.63</v>
      </c>
    </row>
    <row r="87" spans="1:52" x14ac:dyDescent="0.3">
      <c r="A87">
        <v>1262829</v>
      </c>
      <c r="B87" s="12">
        <v>45688</v>
      </c>
      <c r="C87" s="12">
        <v>45776</v>
      </c>
      <c r="D87" s="12">
        <v>45811</v>
      </c>
      <c r="E87">
        <v>89</v>
      </c>
      <c r="F87" t="s">
        <v>1847</v>
      </c>
      <c r="G87" t="s">
        <v>861</v>
      </c>
      <c r="H87" t="s">
        <v>4853</v>
      </c>
      <c r="I87" t="s">
        <v>4853</v>
      </c>
      <c r="J87" t="s">
        <v>4184</v>
      </c>
      <c r="K87">
        <v>148872088</v>
      </c>
      <c r="L87" t="s">
        <v>4854</v>
      </c>
      <c r="M87" t="s">
        <v>863</v>
      </c>
      <c r="N87">
        <v>1149</v>
      </c>
      <c r="O87">
        <v>1149</v>
      </c>
      <c r="P87" t="s">
        <v>864</v>
      </c>
      <c r="Q87">
        <v>0</v>
      </c>
      <c r="R87">
        <v>0</v>
      </c>
      <c r="S87" t="s">
        <v>865</v>
      </c>
      <c r="T87" t="s">
        <v>866</v>
      </c>
      <c r="U87" t="s">
        <v>867</v>
      </c>
      <c r="AD87" t="s">
        <v>867</v>
      </c>
      <c r="AE87" t="s">
        <v>868</v>
      </c>
      <c r="AG87" t="s">
        <v>869</v>
      </c>
      <c r="AH87" t="s">
        <v>870</v>
      </c>
      <c r="AI87" t="s">
        <v>871</v>
      </c>
      <c r="AK87" t="s">
        <v>859</v>
      </c>
      <c r="AL87" t="s">
        <v>2009</v>
      </c>
      <c r="AM87" t="s">
        <v>859</v>
      </c>
      <c r="AN87" s="13">
        <v>7.94</v>
      </c>
      <c r="AO87" s="14">
        <v>20250004075532</v>
      </c>
      <c r="AP87" s="12">
        <v>45783</v>
      </c>
      <c r="AR87" s="25">
        <v>1203655</v>
      </c>
      <c r="AT87" s="17">
        <v>692501</v>
      </c>
      <c r="AU87" s="17">
        <f t="shared" si="1"/>
        <v>1</v>
      </c>
      <c r="AV87" s="17"/>
      <c r="AW87" s="17"/>
      <c r="AX87" s="17"/>
      <c r="AY87" s="17">
        <v>692501</v>
      </c>
      <c r="AZ87">
        <v>0.16</v>
      </c>
    </row>
    <row r="88" spans="1:52" x14ac:dyDescent="0.3">
      <c r="A88">
        <v>552561</v>
      </c>
      <c r="B88" s="12">
        <v>45693</v>
      </c>
      <c r="C88" s="12">
        <v>45779</v>
      </c>
      <c r="D88" s="12">
        <v>45814</v>
      </c>
      <c r="E88">
        <v>87</v>
      </c>
      <c r="F88" t="s">
        <v>1847</v>
      </c>
      <c r="G88" t="s">
        <v>861</v>
      </c>
      <c r="H88" t="s">
        <v>1921</v>
      </c>
      <c r="I88" t="s">
        <v>875</v>
      </c>
      <c r="J88" t="s">
        <v>1922</v>
      </c>
      <c r="K88">
        <v>996866969</v>
      </c>
      <c r="L88" t="s">
        <v>727</v>
      </c>
      <c r="M88" t="s">
        <v>863</v>
      </c>
      <c r="N88">
        <v>3170</v>
      </c>
      <c r="O88">
        <v>3198</v>
      </c>
      <c r="P88">
        <v>0</v>
      </c>
      <c r="Q88">
        <v>28</v>
      </c>
      <c r="R88">
        <v>0</v>
      </c>
      <c r="S88" t="s">
        <v>865</v>
      </c>
      <c r="T88" t="s">
        <v>1003</v>
      </c>
      <c r="U88" t="s">
        <v>1004</v>
      </c>
      <c r="V88" t="s">
        <v>2933</v>
      </c>
      <c r="W88" t="s">
        <v>1063</v>
      </c>
      <c r="AD88" t="s">
        <v>4855</v>
      </c>
      <c r="AE88" t="s">
        <v>1009</v>
      </c>
      <c r="AG88" t="s">
        <v>4856</v>
      </c>
      <c r="AH88" t="s">
        <v>1292</v>
      </c>
      <c r="AI88" t="s">
        <v>1264</v>
      </c>
      <c r="AK88" t="s">
        <v>859</v>
      </c>
      <c r="AL88" t="s">
        <v>4857</v>
      </c>
      <c r="AM88" t="s">
        <v>859</v>
      </c>
      <c r="AN88" s="13">
        <v>31.86</v>
      </c>
      <c r="AO88" s="14">
        <v>20250004223447</v>
      </c>
      <c r="AP88" s="12">
        <v>45786</v>
      </c>
      <c r="AR88" s="25">
        <v>1212325</v>
      </c>
      <c r="AT88" s="17">
        <v>692502</v>
      </c>
      <c r="AU88" s="17">
        <f t="shared" si="1"/>
        <v>1</v>
      </c>
      <c r="AV88" s="17"/>
      <c r="AW88" s="17"/>
      <c r="AX88" s="17"/>
      <c r="AY88" s="17">
        <v>692502</v>
      </c>
      <c r="AZ88">
        <v>0.15</v>
      </c>
    </row>
    <row r="89" spans="1:52" x14ac:dyDescent="0.3">
      <c r="A89">
        <v>1350081</v>
      </c>
      <c r="B89" s="12">
        <v>45693</v>
      </c>
      <c r="C89" s="12">
        <v>45777</v>
      </c>
      <c r="D89" s="12">
        <v>45814</v>
      </c>
      <c r="E89">
        <v>85</v>
      </c>
      <c r="F89" t="s">
        <v>1847</v>
      </c>
      <c r="G89" t="s">
        <v>861</v>
      </c>
      <c r="H89" t="s">
        <v>875</v>
      </c>
      <c r="I89" t="s">
        <v>875</v>
      </c>
      <c r="J89" t="s">
        <v>4417</v>
      </c>
      <c r="K89">
        <v>996866969</v>
      </c>
      <c r="L89" t="s">
        <v>4418</v>
      </c>
      <c r="M89" t="s">
        <v>863</v>
      </c>
      <c r="N89">
        <v>5773</v>
      </c>
      <c r="O89">
        <v>5773</v>
      </c>
      <c r="P89" t="s">
        <v>1601</v>
      </c>
      <c r="Q89">
        <v>0</v>
      </c>
      <c r="R89">
        <v>0</v>
      </c>
      <c r="S89" t="s">
        <v>865</v>
      </c>
      <c r="T89" t="s">
        <v>1549</v>
      </c>
      <c r="U89" t="s">
        <v>1529</v>
      </c>
      <c r="AD89" t="s">
        <v>1529</v>
      </c>
      <c r="AE89" t="s">
        <v>1620</v>
      </c>
      <c r="AG89" t="s">
        <v>1558</v>
      </c>
      <c r="AH89" t="s">
        <v>1034</v>
      </c>
      <c r="AI89" t="s">
        <v>1621</v>
      </c>
      <c r="AK89" t="s">
        <v>859</v>
      </c>
      <c r="AL89" t="s">
        <v>3132</v>
      </c>
      <c r="AM89" t="s">
        <v>859</v>
      </c>
      <c r="AN89" s="13">
        <v>7.63</v>
      </c>
      <c r="AO89" s="14">
        <v>20250004227062</v>
      </c>
      <c r="AP89" s="12">
        <v>45786</v>
      </c>
      <c r="AR89" s="25">
        <v>1382925</v>
      </c>
      <c r="AT89" s="17">
        <v>692503</v>
      </c>
      <c r="AU89" s="17">
        <f t="shared" si="1"/>
        <v>1</v>
      </c>
      <c r="AV89" s="17"/>
      <c r="AW89" s="17"/>
      <c r="AX89" s="17"/>
      <c r="AY89" s="17">
        <v>692503</v>
      </c>
      <c r="AZ89">
        <v>0.15</v>
      </c>
    </row>
    <row r="90" spans="1:52" x14ac:dyDescent="0.3">
      <c r="A90">
        <v>584160</v>
      </c>
      <c r="B90" s="12">
        <v>45699</v>
      </c>
      <c r="C90" s="12">
        <v>45784</v>
      </c>
      <c r="D90" s="12">
        <v>45825</v>
      </c>
      <c r="E90">
        <v>86</v>
      </c>
      <c r="F90" t="s">
        <v>1847</v>
      </c>
      <c r="G90" t="s">
        <v>861</v>
      </c>
      <c r="H90" t="s">
        <v>1934</v>
      </c>
      <c r="I90" t="s">
        <v>875</v>
      </c>
      <c r="J90" t="s">
        <v>1935</v>
      </c>
      <c r="K90">
        <v>996866969</v>
      </c>
      <c r="L90" t="s">
        <v>694</v>
      </c>
      <c r="M90" t="s">
        <v>863</v>
      </c>
      <c r="N90">
        <v>1815</v>
      </c>
      <c r="O90">
        <v>1828</v>
      </c>
      <c r="P90">
        <v>0</v>
      </c>
      <c r="Q90">
        <v>13</v>
      </c>
      <c r="R90">
        <v>0</v>
      </c>
      <c r="S90" t="s">
        <v>865</v>
      </c>
      <c r="T90" t="s">
        <v>946</v>
      </c>
      <c r="U90" t="s">
        <v>947</v>
      </c>
      <c r="AD90" t="s">
        <v>947</v>
      </c>
      <c r="AE90" t="s">
        <v>1477</v>
      </c>
      <c r="AG90" t="s">
        <v>948</v>
      </c>
      <c r="AH90" t="s">
        <v>949</v>
      </c>
      <c r="AI90" t="s">
        <v>1283</v>
      </c>
      <c r="AK90" t="s">
        <v>859</v>
      </c>
      <c r="AL90" t="s">
        <v>1262</v>
      </c>
      <c r="AM90" t="s">
        <v>859</v>
      </c>
      <c r="AN90" s="13">
        <v>12.93</v>
      </c>
      <c r="AO90" s="14">
        <v>20250004501661</v>
      </c>
      <c r="AP90" s="12">
        <v>45796</v>
      </c>
      <c r="AR90" s="29">
        <v>1443305</v>
      </c>
      <c r="AT90" s="17">
        <v>692504</v>
      </c>
      <c r="AU90" s="17">
        <f t="shared" si="1"/>
        <v>1</v>
      </c>
      <c r="AV90" s="17"/>
      <c r="AW90" s="17"/>
      <c r="AX90" s="17"/>
      <c r="AY90" s="17">
        <v>692504</v>
      </c>
      <c r="AZ90">
        <v>0.17</v>
      </c>
    </row>
    <row r="91" spans="1:52" x14ac:dyDescent="0.3">
      <c r="A91">
        <v>2171960</v>
      </c>
      <c r="B91" s="12">
        <v>45699</v>
      </c>
      <c r="C91" s="12">
        <v>45784</v>
      </c>
      <c r="D91" s="12">
        <v>45825</v>
      </c>
      <c r="E91">
        <v>86</v>
      </c>
      <c r="F91" t="s">
        <v>1847</v>
      </c>
      <c r="G91" t="s">
        <v>861</v>
      </c>
      <c r="H91" t="s">
        <v>1934</v>
      </c>
      <c r="I91" t="s">
        <v>875</v>
      </c>
      <c r="J91" t="s">
        <v>1935</v>
      </c>
      <c r="K91">
        <v>996866969</v>
      </c>
      <c r="L91" t="s">
        <v>778</v>
      </c>
      <c r="M91" t="s">
        <v>1359</v>
      </c>
      <c r="N91">
        <v>326</v>
      </c>
      <c r="O91">
        <v>338</v>
      </c>
      <c r="P91">
        <v>0</v>
      </c>
      <c r="Q91">
        <v>12</v>
      </c>
      <c r="R91">
        <v>0</v>
      </c>
      <c r="S91" t="s">
        <v>865</v>
      </c>
      <c r="T91" t="s">
        <v>953</v>
      </c>
      <c r="U91" t="s">
        <v>954</v>
      </c>
      <c r="AD91" t="s">
        <v>954</v>
      </c>
      <c r="AE91" t="s">
        <v>1477</v>
      </c>
      <c r="AG91" t="s">
        <v>923</v>
      </c>
      <c r="AH91" t="s">
        <v>955</v>
      </c>
      <c r="AI91" t="s">
        <v>1398</v>
      </c>
      <c r="AK91" t="s">
        <v>859</v>
      </c>
      <c r="AL91" t="s">
        <v>4858</v>
      </c>
      <c r="AM91" t="s">
        <v>859</v>
      </c>
      <c r="AN91" s="13">
        <v>12.22</v>
      </c>
      <c r="AO91" s="14">
        <v>20250004507373</v>
      </c>
      <c r="AP91" s="12">
        <v>45796</v>
      </c>
      <c r="AR91" s="25">
        <v>1538643</v>
      </c>
      <c r="AT91" s="17">
        <v>699116</v>
      </c>
      <c r="AU91" s="17">
        <f t="shared" si="1"/>
        <v>1</v>
      </c>
      <c r="AV91" s="17"/>
      <c r="AW91" s="17"/>
      <c r="AX91" s="17"/>
      <c r="AY91" s="17">
        <v>699116</v>
      </c>
      <c r="AZ91">
        <v>0.01</v>
      </c>
    </row>
    <row r="92" spans="1:52" x14ac:dyDescent="0.3">
      <c r="A92">
        <v>2171963</v>
      </c>
      <c r="B92" s="12">
        <v>45699</v>
      </c>
      <c r="C92" s="12">
        <v>45784</v>
      </c>
      <c r="D92" s="12">
        <v>45825</v>
      </c>
      <c r="E92">
        <v>86</v>
      </c>
      <c r="F92" t="s">
        <v>1847</v>
      </c>
      <c r="G92" t="s">
        <v>861</v>
      </c>
      <c r="H92" t="s">
        <v>1934</v>
      </c>
      <c r="I92" t="s">
        <v>875</v>
      </c>
      <c r="J92" t="s">
        <v>1935</v>
      </c>
      <c r="K92">
        <v>996866969</v>
      </c>
      <c r="L92" t="s">
        <v>764</v>
      </c>
      <c r="M92" t="s">
        <v>1359</v>
      </c>
      <c r="N92">
        <v>781</v>
      </c>
      <c r="O92">
        <v>795</v>
      </c>
      <c r="P92">
        <v>0</v>
      </c>
      <c r="Q92">
        <v>14</v>
      </c>
      <c r="R92">
        <v>0</v>
      </c>
      <c r="S92" t="s">
        <v>865</v>
      </c>
      <c r="T92" t="s">
        <v>1188</v>
      </c>
      <c r="U92" t="s">
        <v>1189</v>
      </c>
      <c r="AD92" t="s">
        <v>1189</v>
      </c>
      <c r="AE92" t="s">
        <v>1477</v>
      </c>
      <c r="AG92" t="s">
        <v>1190</v>
      </c>
      <c r="AH92" t="s">
        <v>1191</v>
      </c>
      <c r="AI92" t="s">
        <v>1478</v>
      </c>
      <c r="AK92" t="s">
        <v>859</v>
      </c>
      <c r="AL92" t="s">
        <v>4859</v>
      </c>
      <c r="AM92" t="s">
        <v>859</v>
      </c>
      <c r="AN92" s="13">
        <v>13.66</v>
      </c>
      <c r="AO92" s="14">
        <v>20250004507376</v>
      </c>
      <c r="AP92" s="12">
        <v>45796</v>
      </c>
      <c r="AR92" s="25">
        <v>1547008</v>
      </c>
      <c r="AT92" s="17">
        <v>699117</v>
      </c>
      <c r="AU92" s="17">
        <f t="shared" si="1"/>
        <v>1</v>
      </c>
      <c r="AV92" s="17"/>
      <c r="AW92" s="17"/>
      <c r="AX92" s="17"/>
      <c r="AY92" s="17">
        <v>699117</v>
      </c>
      <c r="AZ92">
        <v>0.01</v>
      </c>
    </row>
    <row r="93" spans="1:52" x14ac:dyDescent="0.3">
      <c r="A93">
        <v>575854</v>
      </c>
      <c r="B93" s="12">
        <v>45701</v>
      </c>
      <c r="C93" s="12">
        <v>45789</v>
      </c>
      <c r="D93" s="12">
        <v>45840</v>
      </c>
      <c r="E93">
        <v>89</v>
      </c>
      <c r="F93" t="s">
        <v>1847</v>
      </c>
      <c r="G93" t="s">
        <v>861</v>
      </c>
      <c r="H93" t="s">
        <v>875</v>
      </c>
      <c r="I93" t="s">
        <v>875</v>
      </c>
      <c r="J93" t="s">
        <v>1947</v>
      </c>
      <c r="K93">
        <v>996866969</v>
      </c>
      <c r="L93" t="s">
        <v>345</v>
      </c>
      <c r="M93" t="s">
        <v>863</v>
      </c>
      <c r="N93">
        <v>784</v>
      </c>
      <c r="O93">
        <v>784</v>
      </c>
      <c r="P93" t="s">
        <v>864</v>
      </c>
      <c r="Q93">
        <v>0</v>
      </c>
      <c r="R93">
        <v>0</v>
      </c>
      <c r="S93" t="s">
        <v>865</v>
      </c>
      <c r="T93" t="s">
        <v>866</v>
      </c>
      <c r="U93" t="s">
        <v>867</v>
      </c>
      <c r="AD93" t="s">
        <v>867</v>
      </c>
      <c r="AE93" t="s">
        <v>868</v>
      </c>
      <c r="AG93" t="s">
        <v>869</v>
      </c>
      <c r="AH93" t="s">
        <v>870</v>
      </c>
      <c r="AI93" t="s">
        <v>871</v>
      </c>
      <c r="AK93" t="s">
        <v>859</v>
      </c>
      <c r="AL93" t="s">
        <v>2009</v>
      </c>
      <c r="AM93" t="s">
        <v>859</v>
      </c>
      <c r="AN93" s="13">
        <v>7.94</v>
      </c>
      <c r="AO93" s="14">
        <v>20250004601689</v>
      </c>
      <c r="AP93" s="12">
        <v>45798</v>
      </c>
      <c r="AR93" s="25">
        <v>1564282</v>
      </c>
      <c r="AT93" s="17">
        <v>699118</v>
      </c>
      <c r="AU93" s="17">
        <f t="shared" si="1"/>
        <v>1</v>
      </c>
      <c r="AV93" s="17"/>
      <c r="AW93" s="17"/>
      <c r="AX93" s="17"/>
      <c r="AY93" s="17">
        <v>699118</v>
      </c>
      <c r="AZ93">
        <v>0.01</v>
      </c>
    </row>
    <row r="94" spans="1:52" x14ac:dyDescent="0.3">
      <c r="A94">
        <v>579294</v>
      </c>
      <c r="B94" s="12">
        <v>45701</v>
      </c>
      <c r="C94" s="12">
        <v>45789</v>
      </c>
      <c r="D94" s="12">
        <v>45840</v>
      </c>
      <c r="E94">
        <v>89</v>
      </c>
      <c r="F94" t="s">
        <v>1847</v>
      </c>
      <c r="G94" t="s">
        <v>861</v>
      </c>
      <c r="H94" t="s">
        <v>875</v>
      </c>
      <c r="I94" t="s">
        <v>875</v>
      </c>
      <c r="J94" t="s">
        <v>1948</v>
      </c>
      <c r="K94">
        <v>996866969</v>
      </c>
      <c r="L94" t="s">
        <v>575</v>
      </c>
      <c r="M94" t="s">
        <v>863</v>
      </c>
      <c r="N94">
        <v>9164</v>
      </c>
      <c r="O94">
        <v>9164</v>
      </c>
      <c r="P94" t="s">
        <v>864</v>
      </c>
      <c r="Q94">
        <v>0</v>
      </c>
      <c r="R94">
        <v>0</v>
      </c>
      <c r="S94" t="s">
        <v>865</v>
      </c>
      <c r="T94" t="s">
        <v>866</v>
      </c>
      <c r="U94" t="s">
        <v>867</v>
      </c>
      <c r="AD94" t="s">
        <v>867</v>
      </c>
      <c r="AE94" t="s">
        <v>868</v>
      </c>
      <c r="AG94" t="s">
        <v>869</v>
      </c>
      <c r="AH94" t="s">
        <v>870</v>
      </c>
      <c r="AI94" t="s">
        <v>871</v>
      </c>
      <c r="AK94" t="s">
        <v>859</v>
      </c>
      <c r="AL94" t="s">
        <v>2009</v>
      </c>
      <c r="AM94" t="s">
        <v>859</v>
      </c>
      <c r="AN94" s="13">
        <v>7.94</v>
      </c>
      <c r="AO94" s="14">
        <v>20250004604803</v>
      </c>
      <c r="AP94" s="12">
        <v>45798</v>
      </c>
      <c r="AR94" s="25">
        <v>1567030</v>
      </c>
      <c r="AT94" s="17">
        <v>699119</v>
      </c>
      <c r="AU94" s="17">
        <f t="shared" si="1"/>
        <v>1</v>
      </c>
      <c r="AV94" s="17"/>
      <c r="AW94" s="17"/>
      <c r="AX94" s="17"/>
      <c r="AY94" s="17">
        <v>699119</v>
      </c>
      <c r="AZ94">
        <v>0.01</v>
      </c>
    </row>
    <row r="95" spans="1:52" x14ac:dyDescent="0.3">
      <c r="A95">
        <v>936435</v>
      </c>
      <c r="B95" s="12">
        <v>45702</v>
      </c>
      <c r="C95" s="12">
        <v>45789</v>
      </c>
      <c r="D95" s="12">
        <v>45840</v>
      </c>
      <c r="E95">
        <v>88</v>
      </c>
      <c r="F95" t="s">
        <v>1847</v>
      </c>
      <c r="G95" t="s">
        <v>861</v>
      </c>
      <c r="H95" t="s">
        <v>875</v>
      </c>
      <c r="I95" t="s">
        <v>875</v>
      </c>
      <c r="J95" t="s">
        <v>1841</v>
      </c>
      <c r="K95">
        <v>996866969</v>
      </c>
      <c r="L95" t="s">
        <v>253</v>
      </c>
      <c r="M95" t="s">
        <v>863</v>
      </c>
      <c r="N95">
        <v>62</v>
      </c>
      <c r="O95">
        <v>62</v>
      </c>
      <c r="P95" t="s">
        <v>864</v>
      </c>
      <c r="Q95">
        <v>0</v>
      </c>
      <c r="R95">
        <v>0</v>
      </c>
      <c r="S95" t="s">
        <v>865</v>
      </c>
      <c r="T95" t="s">
        <v>866</v>
      </c>
      <c r="U95" t="s">
        <v>867</v>
      </c>
      <c r="AD95" t="s">
        <v>867</v>
      </c>
      <c r="AE95" t="s">
        <v>958</v>
      </c>
      <c r="AG95" t="s">
        <v>869</v>
      </c>
      <c r="AH95" t="s">
        <v>870</v>
      </c>
      <c r="AI95" t="s">
        <v>901</v>
      </c>
      <c r="AK95" t="s">
        <v>859</v>
      </c>
      <c r="AL95" t="s">
        <v>2151</v>
      </c>
      <c r="AM95" t="s">
        <v>859</v>
      </c>
      <c r="AN95" s="13">
        <v>7.89</v>
      </c>
      <c r="AO95" s="14">
        <v>20250004606703</v>
      </c>
      <c r="AP95" s="12">
        <v>45798</v>
      </c>
      <c r="AR95" s="25">
        <v>1569224</v>
      </c>
      <c r="AT95" s="17">
        <v>699120</v>
      </c>
      <c r="AU95" s="17">
        <f t="shared" si="1"/>
        <v>1</v>
      </c>
      <c r="AV95" s="17"/>
      <c r="AW95" s="17"/>
      <c r="AX95" s="17"/>
      <c r="AY95" s="17">
        <v>699120</v>
      </c>
      <c r="AZ95">
        <v>0.01</v>
      </c>
    </row>
    <row r="96" spans="1:52" x14ac:dyDescent="0.3">
      <c r="A96">
        <v>1649959</v>
      </c>
      <c r="B96" s="12">
        <v>45706</v>
      </c>
      <c r="C96" s="12">
        <v>45791</v>
      </c>
      <c r="D96" s="12">
        <v>45845</v>
      </c>
      <c r="E96">
        <v>86</v>
      </c>
      <c r="F96" t="s">
        <v>1847</v>
      </c>
      <c r="G96" t="s">
        <v>861</v>
      </c>
      <c r="H96" t="s">
        <v>1983</v>
      </c>
      <c r="I96" t="s">
        <v>875</v>
      </c>
      <c r="J96" t="s">
        <v>1984</v>
      </c>
      <c r="K96">
        <v>996866969</v>
      </c>
      <c r="L96" t="s">
        <v>733</v>
      </c>
      <c r="M96" t="s">
        <v>863</v>
      </c>
      <c r="N96">
        <v>4574</v>
      </c>
      <c r="O96">
        <v>4607</v>
      </c>
      <c r="P96">
        <v>0</v>
      </c>
      <c r="Q96">
        <v>33</v>
      </c>
      <c r="R96">
        <v>0</v>
      </c>
      <c r="S96" t="s">
        <v>865</v>
      </c>
      <c r="T96" t="s">
        <v>1836</v>
      </c>
      <c r="U96" t="s">
        <v>1090</v>
      </c>
      <c r="V96" t="s">
        <v>2986</v>
      </c>
      <c r="W96" t="s">
        <v>3386</v>
      </c>
      <c r="AD96" t="s">
        <v>4732</v>
      </c>
      <c r="AE96" t="s">
        <v>1477</v>
      </c>
      <c r="AG96" t="s">
        <v>4733</v>
      </c>
      <c r="AH96" t="s">
        <v>1061</v>
      </c>
      <c r="AI96" t="s">
        <v>920</v>
      </c>
      <c r="AK96" t="s">
        <v>859</v>
      </c>
      <c r="AL96" t="s">
        <v>4734</v>
      </c>
      <c r="AM96" t="s">
        <v>859</v>
      </c>
      <c r="AN96" s="13">
        <v>38.549999999999997</v>
      </c>
      <c r="AO96" s="14">
        <v>20250004754163</v>
      </c>
      <c r="AP96" s="12">
        <v>45803</v>
      </c>
      <c r="AR96" s="25">
        <v>1573889</v>
      </c>
      <c r="AT96" s="17">
        <v>728647</v>
      </c>
      <c r="AU96" s="17">
        <f t="shared" si="1"/>
        <v>1</v>
      </c>
      <c r="AV96" s="17"/>
      <c r="AW96" s="17"/>
      <c r="AX96" s="17"/>
      <c r="AY96" s="17">
        <v>728647</v>
      </c>
      <c r="AZ96">
        <v>8.0500000000000007</v>
      </c>
    </row>
    <row r="97" spans="1:52" x14ac:dyDescent="0.3">
      <c r="A97">
        <v>609553</v>
      </c>
      <c r="B97" s="12">
        <v>45708</v>
      </c>
      <c r="C97" s="12">
        <v>45796</v>
      </c>
      <c r="D97" s="12">
        <v>45846</v>
      </c>
      <c r="E97">
        <v>89</v>
      </c>
      <c r="F97" t="s">
        <v>1847</v>
      </c>
      <c r="G97" t="s">
        <v>861</v>
      </c>
      <c r="H97" t="s">
        <v>2007</v>
      </c>
      <c r="I97" t="s">
        <v>875</v>
      </c>
      <c r="J97" t="s">
        <v>2008</v>
      </c>
      <c r="K97">
        <v>996866969</v>
      </c>
      <c r="L97" t="s">
        <v>782</v>
      </c>
      <c r="M97" t="s">
        <v>863</v>
      </c>
      <c r="N97">
        <v>0</v>
      </c>
      <c r="O97">
        <v>0</v>
      </c>
      <c r="P97" t="s">
        <v>864</v>
      </c>
      <c r="Q97">
        <v>0</v>
      </c>
      <c r="R97">
        <v>0</v>
      </c>
      <c r="S97" t="s">
        <v>865</v>
      </c>
      <c r="T97" t="s">
        <v>866</v>
      </c>
      <c r="U97" t="s">
        <v>867</v>
      </c>
      <c r="AD97" t="s">
        <v>867</v>
      </c>
      <c r="AE97" t="s">
        <v>868</v>
      </c>
      <c r="AG97" t="s">
        <v>869</v>
      </c>
      <c r="AH97" t="s">
        <v>870</v>
      </c>
      <c r="AI97" t="s">
        <v>871</v>
      </c>
      <c r="AK97" t="s">
        <v>859</v>
      </c>
      <c r="AL97" t="s">
        <v>2009</v>
      </c>
      <c r="AM97" t="s">
        <v>859</v>
      </c>
      <c r="AN97" s="13">
        <v>7.94</v>
      </c>
      <c r="AO97" s="14">
        <v>20250004822185</v>
      </c>
      <c r="AP97" s="12">
        <v>45804</v>
      </c>
      <c r="AR97" s="25">
        <v>1578694</v>
      </c>
      <c r="AT97" s="39">
        <v>770702</v>
      </c>
      <c r="AU97" s="39">
        <f t="shared" si="1"/>
        <v>0</v>
      </c>
      <c r="AV97" s="17">
        <v>770702</v>
      </c>
      <c r="AW97" s="17" t="str">
        <f>_xlfn.XLOOKUP(AV97,A:A,J:J,0,1)</f>
        <v>ΚΥΠΡΟΥ ΛΕΩΦ. 142  Δήμος ΑΡΓΥΡΟΥΠΟΛΕΩΣ ΤΚ 16452</v>
      </c>
      <c r="AX97" s="17"/>
      <c r="AY97" s="17">
        <v>770702</v>
      </c>
      <c r="AZ97">
        <v>175.66</v>
      </c>
    </row>
    <row r="98" spans="1:52" x14ac:dyDescent="0.3">
      <c r="A98">
        <v>1645850</v>
      </c>
      <c r="B98" s="12">
        <v>45708</v>
      </c>
      <c r="C98" s="12">
        <v>45796</v>
      </c>
      <c r="D98" s="12">
        <v>45846</v>
      </c>
      <c r="E98">
        <v>89</v>
      </c>
      <c r="F98" t="s">
        <v>1847</v>
      </c>
      <c r="G98" t="s">
        <v>861</v>
      </c>
      <c r="H98" t="s">
        <v>2010</v>
      </c>
      <c r="I98" t="s">
        <v>875</v>
      </c>
      <c r="J98" t="s">
        <v>2008</v>
      </c>
      <c r="K98">
        <v>996866969</v>
      </c>
      <c r="L98" t="s">
        <v>757</v>
      </c>
      <c r="M98" t="s">
        <v>863</v>
      </c>
      <c r="N98">
        <v>1916</v>
      </c>
      <c r="O98">
        <v>1923</v>
      </c>
      <c r="P98">
        <v>0</v>
      </c>
      <c r="Q98">
        <v>7</v>
      </c>
      <c r="R98">
        <v>0</v>
      </c>
      <c r="S98" t="s">
        <v>865</v>
      </c>
      <c r="T98" t="s">
        <v>931</v>
      </c>
      <c r="U98" t="s">
        <v>1493</v>
      </c>
      <c r="AD98" t="s">
        <v>1493</v>
      </c>
      <c r="AE98" t="s">
        <v>868</v>
      </c>
      <c r="AG98" t="s">
        <v>1276</v>
      </c>
      <c r="AH98" t="s">
        <v>1157</v>
      </c>
      <c r="AI98" t="s">
        <v>1160</v>
      </c>
      <c r="AK98" t="s">
        <v>859</v>
      </c>
      <c r="AL98" t="s">
        <v>2208</v>
      </c>
      <c r="AM98" t="s">
        <v>859</v>
      </c>
      <c r="AN98" s="13">
        <v>8.73</v>
      </c>
      <c r="AO98" s="14">
        <v>20250004825289</v>
      </c>
      <c r="AP98" s="12">
        <v>45804</v>
      </c>
      <c r="AR98" s="25">
        <v>1629110</v>
      </c>
      <c r="AT98" s="17">
        <v>806735</v>
      </c>
      <c r="AU98" s="17">
        <f t="shared" si="1"/>
        <v>1</v>
      </c>
      <c r="AV98" s="17"/>
      <c r="AW98" s="17"/>
      <c r="AX98" s="17"/>
      <c r="AY98" s="17">
        <v>806735</v>
      </c>
      <c r="AZ98">
        <v>3.72</v>
      </c>
    </row>
    <row r="99" spans="1:52" x14ac:dyDescent="0.3">
      <c r="A99">
        <v>610097</v>
      </c>
      <c r="B99" s="12">
        <v>45707</v>
      </c>
      <c r="C99" s="12">
        <v>45797</v>
      </c>
      <c r="D99" s="12">
        <v>45848</v>
      </c>
      <c r="E99">
        <v>91</v>
      </c>
      <c r="F99" t="s">
        <v>1847</v>
      </c>
      <c r="G99" t="s">
        <v>861</v>
      </c>
      <c r="H99" t="s">
        <v>875</v>
      </c>
      <c r="I99" t="s">
        <v>875</v>
      </c>
      <c r="J99" t="s">
        <v>2012</v>
      </c>
      <c r="K99">
        <v>996866969</v>
      </c>
      <c r="L99" t="s">
        <v>390</v>
      </c>
      <c r="M99" t="s">
        <v>863</v>
      </c>
      <c r="N99">
        <v>175</v>
      </c>
      <c r="O99">
        <v>175</v>
      </c>
      <c r="P99" t="s">
        <v>1038</v>
      </c>
      <c r="Q99">
        <v>0</v>
      </c>
      <c r="R99">
        <v>0</v>
      </c>
      <c r="S99" t="s">
        <v>865</v>
      </c>
      <c r="T99" t="s">
        <v>1039</v>
      </c>
      <c r="U99" t="s">
        <v>1040</v>
      </c>
      <c r="AD99" t="s">
        <v>1040</v>
      </c>
      <c r="AE99" t="s">
        <v>892</v>
      </c>
      <c r="AG99" t="s">
        <v>1041</v>
      </c>
      <c r="AH99" t="s">
        <v>1042</v>
      </c>
      <c r="AI99" t="s">
        <v>1402</v>
      </c>
      <c r="AK99" t="s">
        <v>859</v>
      </c>
      <c r="AL99" t="s">
        <v>1694</v>
      </c>
      <c r="AM99" t="s">
        <v>859</v>
      </c>
      <c r="AN99" s="13">
        <v>8.18</v>
      </c>
      <c r="AO99" s="14">
        <v>20250004901000</v>
      </c>
      <c r="AP99" s="12">
        <v>45806</v>
      </c>
      <c r="AR99" s="25">
        <v>1667561</v>
      </c>
      <c r="AT99" s="17">
        <v>812750</v>
      </c>
      <c r="AU99" s="17">
        <f t="shared" si="1"/>
        <v>1</v>
      </c>
      <c r="AV99" s="17"/>
      <c r="AW99" s="17"/>
      <c r="AX99" s="17"/>
      <c r="AY99" s="17">
        <v>812750</v>
      </c>
      <c r="AZ99">
        <v>8.0500000000000007</v>
      </c>
    </row>
    <row r="100" spans="1:52" x14ac:dyDescent="0.3">
      <c r="A100">
        <v>611905</v>
      </c>
      <c r="B100" s="12">
        <v>45708</v>
      </c>
      <c r="C100" s="12">
        <v>45797</v>
      </c>
      <c r="D100" s="12">
        <v>45848</v>
      </c>
      <c r="E100">
        <v>90</v>
      </c>
      <c r="F100" t="s">
        <v>1847</v>
      </c>
      <c r="G100" t="s">
        <v>861</v>
      </c>
      <c r="H100" t="s">
        <v>875</v>
      </c>
      <c r="I100" t="s">
        <v>875</v>
      </c>
      <c r="J100" t="s">
        <v>2015</v>
      </c>
      <c r="K100">
        <v>996866969</v>
      </c>
      <c r="L100" t="s">
        <v>577</v>
      </c>
      <c r="M100" t="s">
        <v>863</v>
      </c>
      <c r="N100">
        <v>1074</v>
      </c>
      <c r="O100">
        <v>1074</v>
      </c>
      <c r="P100">
        <v>6</v>
      </c>
      <c r="Q100">
        <v>0</v>
      </c>
      <c r="R100">
        <v>0</v>
      </c>
      <c r="S100" t="s">
        <v>865</v>
      </c>
      <c r="T100" t="s">
        <v>1182</v>
      </c>
      <c r="U100" t="s">
        <v>1047</v>
      </c>
      <c r="AD100" t="s">
        <v>1047</v>
      </c>
      <c r="AE100" t="s">
        <v>881</v>
      </c>
      <c r="AG100" t="s">
        <v>1183</v>
      </c>
      <c r="AH100" t="s">
        <v>870</v>
      </c>
      <c r="AI100" t="s">
        <v>1126</v>
      </c>
      <c r="AK100" t="s">
        <v>859</v>
      </c>
      <c r="AL100" t="s">
        <v>1232</v>
      </c>
      <c r="AM100" t="s">
        <v>859</v>
      </c>
      <c r="AN100" s="13">
        <v>8.0500000000000007</v>
      </c>
      <c r="AO100" s="14">
        <v>20250004902603</v>
      </c>
      <c r="AP100" s="12">
        <v>45806</v>
      </c>
      <c r="AR100" s="25">
        <v>1735244</v>
      </c>
      <c r="AT100" s="17">
        <v>823332</v>
      </c>
      <c r="AU100" s="17">
        <f t="shared" si="1"/>
        <v>1</v>
      </c>
      <c r="AV100" s="17"/>
      <c r="AW100" s="17"/>
      <c r="AX100" s="17"/>
      <c r="AY100" s="17">
        <v>823332</v>
      </c>
      <c r="AZ100">
        <v>7.77</v>
      </c>
    </row>
    <row r="101" spans="1:52" x14ac:dyDescent="0.3">
      <c r="A101">
        <v>1133101</v>
      </c>
      <c r="B101" s="12">
        <v>45713</v>
      </c>
      <c r="C101" s="12">
        <v>45799</v>
      </c>
      <c r="D101" s="12">
        <v>45839</v>
      </c>
      <c r="E101">
        <v>87</v>
      </c>
      <c r="F101" t="s">
        <v>1847</v>
      </c>
      <c r="G101" t="s">
        <v>861</v>
      </c>
      <c r="H101" t="s">
        <v>875</v>
      </c>
      <c r="I101" t="s">
        <v>875</v>
      </c>
      <c r="J101" t="s">
        <v>4180</v>
      </c>
      <c r="K101">
        <v>996866969</v>
      </c>
      <c r="L101" t="s">
        <v>4194</v>
      </c>
      <c r="M101" t="s">
        <v>863</v>
      </c>
      <c r="N101">
        <v>1107</v>
      </c>
      <c r="O101">
        <v>1107</v>
      </c>
      <c r="P101" t="s">
        <v>1386</v>
      </c>
      <c r="Q101">
        <v>0</v>
      </c>
      <c r="R101">
        <v>0</v>
      </c>
      <c r="S101" t="s">
        <v>865</v>
      </c>
      <c r="T101" t="s">
        <v>1031</v>
      </c>
      <c r="U101" t="s">
        <v>1032</v>
      </c>
      <c r="AD101" t="s">
        <v>1032</v>
      </c>
      <c r="AE101" t="s">
        <v>1009</v>
      </c>
      <c r="AG101" t="s">
        <v>1033</v>
      </c>
      <c r="AH101" t="s">
        <v>1034</v>
      </c>
      <c r="AI101" t="s">
        <v>1035</v>
      </c>
      <c r="AK101" t="s">
        <v>859</v>
      </c>
      <c r="AL101" t="s">
        <v>2464</v>
      </c>
      <c r="AM101" t="s">
        <v>859</v>
      </c>
      <c r="AN101" s="13">
        <v>7.77</v>
      </c>
      <c r="AO101" s="14">
        <v>20250005008269</v>
      </c>
      <c r="AP101" s="12">
        <v>45810</v>
      </c>
      <c r="AR101" s="25">
        <v>1808551</v>
      </c>
      <c r="AT101" s="17">
        <v>829156</v>
      </c>
      <c r="AU101" s="17">
        <f t="shared" si="1"/>
        <v>1</v>
      </c>
      <c r="AV101" s="17"/>
      <c r="AW101" s="17"/>
      <c r="AX101" s="17"/>
      <c r="AY101" s="17">
        <v>829156</v>
      </c>
      <c r="AZ101">
        <v>7.94</v>
      </c>
    </row>
    <row r="102" spans="1:52" x14ac:dyDescent="0.3">
      <c r="A102">
        <v>1588026</v>
      </c>
      <c r="B102" s="12">
        <v>45713</v>
      </c>
      <c r="C102" s="12">
        <v>45800</v>
      </c>
      <c r="D102" s="12">
        <v>45839</v>
      </c>
      <c r="E102">
        <v>88</v>
      </c>
      <c r="F102" t="s">
        <v>1847</v>
      </c>
      <c r="G102" t="s">
        <v>861</v>
      </c>
      <c r="H102" t="s">
        <v>875</v>
      </c>
      <c r="I102" t="s">
        <v>875</v>
      </c>
      <c r="J102" t="s">
        <v>2024</v>
      </c>
      <c r="K102">
        <v>996866969</v>
      </c>
      <c r="L102" t="s">
        <v>550</v>
      </c>
      <c r="M102" t="s">
        <v>863</v>
      </c>
      <c r="N102">
        <v>227</v>
      </c>
      <c r="O102">
        <v>227</v>
      </c>
      <c r="P102" t="s">
        <v>864</v>
      </c>
      <c r="Q102">
        <v>0</v>
      </c>
      <c r="R102">
        <v>0</v>
      </c>
      <c r="S102" t="s">
        <v>865</v>
      </c>
      <c r="T102" t="s">
        <v>866</v>
      </c>
      <c r="U102" t="s">
        <v>867</v>
      </c>
      <c r="AD102" t="s">
        <v>867</v>
      </c>
      <c r="AE102" t="s">
        <v>958</v>
      </c>
      <c r="AG102" t="s">
        <v>869</v>
      </c>
      <c r="AH102" t="s">
        <v>870</v>
      </c>
      <c r="AI102" t="s">
        <v>901</v>
      </c>
      <c r="AK102" t="s">
        <v>859</v>
      </c>
      <c r="AL102" t="s">
        <v>2151</v>
      </c>
      <c r="AM102" t="s">
        <v>859</v>
      </c>
      <c r="AN102" s="13">
        <v>7.89</v>
      </c>
      <c r="AO102" s="14">
        <v>20250005010478</v>
      </c>
      <c r="AP102" s="12">
        <v>45810</v>
      </c>
      <c r="AR102" s="25">
        <v>2053773</v>
      </c>
      <c r="AT102" s="17">
        <v>872462</v>
      </c>
      <c r="AU102" s="17">
        <f t="shared" si="1"/>
        <v>1</v>
      </c>
      <c r="AV102" s="17"/>
      <c r="AW102" s="17"/>
      <c r="AX102" s="17"/>
      <c r="AY102" s="17">
        <v>872462</v>
      </c>
      <c r="AZ102">
        <v>7.77</v>
      </c>
    </row>
    <row r="103" spans="1:52" x14ac:dyDescent="0.3">
      <c r="A103">
        <v>1633745</v>
      </c>
      <c r="B103" s="12">
        <v>45722</v>
      </c>
      <c r="C103" s="12">
        <v>45807</v>
      </c>
      <c r="D103" s="12">
        <v>45839</v>
      </c>
      <c r="E103">
        <v>86</v>
      </c>
      <c r="F103" t="s">
        <v>1847</v>
      </c>
      <c r="G103" t="s">
        <v>861</v>
      </c>
      <c r="H103" t="s">
        <v>875</v>
      </c>
      <c r="I103" t="s">
        <v>875</v>
      </c>
      <c r="J103" t="s">
        <v>2024</v>
      </c>
      <c r="K103">
        <v>996866969</v>
      </c>
      <c r="L103">
        <v>0</v>
      </c>
      <c r="M103" t="s">
        <v>1359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865</v>
      </c>
      <c r="AE103" t="s">
        <v>1477</v>
      </c>
      <c r="AH103" t="s">
        <v>859</v>
      </c>
      <c r="AI103" t="s">
        <v>1423</v>
      </c>
      <c r="AK103" t="s">
        <v>859</v>
      </c>
      <c r="AL103" t="s">
        <v>2548</v>
      </c>
      <c r="AM103" t="s">
        <v>859</v>
      </c>
      <c r="AN103" s="13">
        <v>3.56</v>
      </c>
      <c r="AO103" s="14">
        <v>20250005010864</v>
      </c>
      <c r="AP103" s="12">
        <v>45810</v>
      </c>
      <c r="AR103" s="25">
        <v>2057922</v>
      </c>
      <c r="AT103" s="17">
        <v>874362</v>
      </c>
      <c r="AU103" s="17">
        <f t="shared" si="1"/>
        <v>1</v>
      </c>
      <c r="AV103" s="17"/>
      <c r="AW103" s="17"/>
      <c r="AX103" s="17"/>
      <c r="AY103" s="17">
        <v>874362</v>
      </c>
      <c r="AZ103">
        <v>7.0000000000000007E-2</v>
      </c>
    </row>
    <row r="104" spans="1:52" x14ac:dyDescent="0.3">
      <c r="A104">
        <v>1083738</v>
      </c>
      <c r="D104" s="12">
        <v>45796</v>
      </c>
      <c r="F104" t="s">
        <v>1847</v>
      </c>
      <c r="H104" t="s">
        <v>875</v>
      </c>
      <c r="I104" t="s">
        <v>875</v>
      </c>
      <c r="J104" t="s">
        <v>2130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20250004496406</v>
      </c>
      <c r="AP104" s="12">
        <v>45796</v>
      </c>
      <c r="AR104" s="25">
        <v>2090297</v>
      </c>
      <c r="AT104" s="17">
        <v>885647</v>
      </c>
      <c r="AU104" s="17">
        <f t="shared" si="1"/>
        <v>1</v>
      </c>
      <c r="AV104" s="17"/>
      <c r="AW104" s="17"/>
      <c r="AX104" s="17"/>
      <c r="AY104" s="17">
        <v>885647</v>
      </c>
      <c r="AZ104">
        <v>0.16</v>
      </c>
    </row>
    <row r="105" spans="1:52" x14ac:dyDescent="0.3">
      <c r="A105">
        <v>1083739</v>
      </c>
      <c r="D105" s="12">
        <v>45796</v>
      </c>
      <c r="F105" t="s">
        <v>1847</v>
      </c>
      <c r="H105" t="s">
        <v>875</v>
      </c>
      <c r="I105" t="s">
        <v>875</v>
      </c>
      <c r="J105" t="s">
        <v>2130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966</v>
      </c>
      <c r="AK105" t="s">
        <v>859</v>
      </c>
      <c r="AL105" t="s">
        <v>966</v>
      </c>
      <c r="AM105" t="s">
        <v>859</v>
      </c>
      <c r="AN105" s="13">
        <v>0.01</v>
      </c>
      <c r="AO105" s="14">
        <v>20250004496407</v>
      </c>
      <c r="AP105" s="12">
        <v>45796</v>
      </c>
      <c r="AR105" s="25">
        <v>2090302</v>
      </c>
      <c r="AT105" s="17">
        <v>890342</v>
      </c>
      <c r="AU105" s="17">
        <f t="shared" si="1"/>
        <v>1</v>
      </c>
      <c r="AV105" s="17"/>
      <c r="AW105" s="17"/>
      <c r="AX105" s="17"/>
      <c r="AY105" s="17">
        <v>890342</v>
      </c>
      <c r="AZ105">
        <v>8.18</v>
      </c>
    </row>
    <row r="106" spans="1:52" x14ac:dyDescent="0.3">
      <c r="A106">
        <v>1083740</v>
      </c>
      <c r="D106" s="12">
        <v>45796</v>
      </c>
      <c r="F106" t="s">
        <v>1847</v>
      </c>
      <c r="H106" t="s">
        <v>875</v>
      </c>
      <c r="I106" t="s">
        <v>875</v>
      </c>
      <c r="J106" t="s">
        <v>2130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20250004496408</v>
      </c>
      <c r="AP106" s="12">
        <v>45796</v>
      </c>
      <c r="AR106" s="25">
        <v>2090306</v>
      </c>
      <c r="AT106" s="17">
        <v>890344</v>
      </c>
      <c r="AU106" s="17">
        <f t="shared" si="1"/>
        <v>1</v>
      </c>
      <c r="AV106" s="17"/>
      <c r="AW106" s="17"/>
      <c r="AX106" s="17"/>
      <c r="AY106" s="17">
        <v>890344</v>
      </c>
      <c r="AZ106">
        <v>8.18</v>
      </c>
    </row>
    <row r="107" spans="1:52" x14ac:dyDescent="0.3">
      <c r="A107">
        <v>2209091</v>
      </c>
      <c r="D107" s="12">
        <v>45783</v>
      </c>
      <c r="F107" t="s">
        <v>1847</v>
      </c>
      <c r="H107" t="s">
        <v>875</v>
      </c>
      <c r="I107" t="s">
        <v>4860</v>
      </c>
      <c r="J107" t="s">
        <v>4861</v>
      </c>
      <c r="K107">
        <v>94071350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4862</v>
      </c>
      <c r="AK107" t="s">
        <v>859</v>
      </c>
      <c r="AL107" t="s">
        <v>4862</v>
      </c>
      <c r="AM107" t="s">
        <v>4863</v>
      </c>
      <c r="AN107" s="13">
        <v>3.08</v>
      </c>
      <c r="AO107" s="14">
        <v>20250004042572</v>
      </c>
      <c r="AP107" s="12">
        <v>45783</v>
      </c>
      <c r="AR107" s="25">
        <v>2090319</v>
      </c>
      <c r="AT107" s="17">
        <v>890359</v>
      </c>
      <c r="AU107" s="17">
        <f t="shared" si="1"/>
        <v>1</v>
      </c>
      <c r="AV107" s="17"/>
      <c r="AW107" s="17"/>
      <c r="AX107" s="17"/>
      <c r="AY107" s="17">
        <v>890359</v>
      </c>
      <c r="AZ107">
        <v>8.18</v>
      </c>
    </row>
    <row r="108" spans="1:52" x14ac:dyDescent="0.3">
      <c r="A108">
        <v>2136913</v>
      </c>
      <c r="D108" s="12">
        <v>45796</v>
      </c>
      <c r="F108" t="s">
        <v>1847</v>
      </c>
      <c r="H108" t="s">
        <v>875</v>
      </c>
      <c r="I108" t="s">
        <v>875</v>
      </c>
      <c r="J108" t="s">
        <v>3473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964</v>
      </c>
      <c r="AK108" t="s">
        <v>859</v>
      </c>
      <c r="AL108" t="s">
        <v>964</v>
      </c>
      <c r="AM108" t="s">
        <v>859</v>
      </c>
      <c r="AN108" s="13">
        <v>0.02</v>
      </c>
      <c r="AO108" s="14">
        <v>20250004496354</v>
      </c>
      <c r="AP108" s="12">
        <v>45796</v>
      </c>
      <c r="AR108" s="25">
        <v>2090324</v>
      </c>
      <c r="AT108" s="17">
        <v>920327</v>
      </c>
      <c r="AU108" s="17">
        <f t="shared" si="1"/>
        <v>1</v>
      </c>
      <c r="AV108" s="17"/>
      <c r="AW108" s="17"/>
      <c r="AX108" s="17"/>
      <c r="AY108" s="17">
        <v>920327</v>
      </c>
      <c r="AZ108">
        <v>7.77</v>
      </c>
    </row>
    <row r="109" spans="1:52" x14ac:dyDescent="0.3">
      <c r="A109">
        <v>2056224</v>
      </c>
      <c r="D109" s="12">
        <v>45796</v>
      </c>
      <c r="F109" t="s">
        <v>1847</v>
      </c>
      <c r="H109" t="s">
        <v>875</v>
      </c>
      <c r="I109" t="s">
        <v>875</v>
      </c>
      <c r="J109" t="s">
        <v>2170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964</v>
      </c>
      <c r="AK109" t="s">
        <v>859</v>
      </c>
      <c r="AL109" t="s">
        <v>964</v>
      </c>
      <c r="AM109" t="s">
        <v>859</v>
      </c>
      <c r="AN109" s="13">
        <v>0.02</v>
      </c>
      <c r="AO109" s="14">
        <v>20250004496353</v>
      </c>
      <c r="AP109" s="12">
        <v>45796</v>
      </c>
      <c r="AR109" s="25">
        <v>2090332</v>
      </c>
      <c r="AT109" s="17">
        <v>936435</v>
      </c>
      <c r="AU109" s="17">
        <f t="shared" si="1"/>
        <v>1</v>
      </c>
      <c r="AV109" s="17"/>
      <c r="AW109" s="17"/>
      <c r="AX109" s="17"/>
      <c r="AY109" s="17">
        <v>936435</v>
      </c>
      <c r="AZ109">
        <v>7.89</v>
      </c>
    </row>
    <row r="110" spans="1:52" x14ac:dyDescent="0.3">
      <c r="A110">
        <v>2202038</v>
      </c>
      <c r="D110" s="12">
        <v>45796</v>
      </c>
      <c r="F110" t="s">
        <v>1847</v>
      </c>
      <c r="H110" t="s">
        <v>875</v>
      </c>
      <c r="I110" t="s">
        <v>875</v>
      </c>
      <c r="J110" t="s">
        <v>2175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966</v>
      </c>
      <c r="AK110" t="s">
        <v>859</v>
      </c>
      <c r="AL110" t="s">
        <v>966</v>
      </c>
      <c r="AM110" t="s">
        <v>859</v>
      </c>
      <c r="AN110" s="13">
        <v>0.01</v>
      </c>
      <c r="AO110" s="14">
        <v>20250004496375</v>
      </c>
      <c r="AP110" s="12">
        <v>45796</v>
      </c>
      <c r="AR110" s="25">
        <v>2090344</v>
      </c>
      <c r="AT110" s="17">
        <v>953616</v>
      </c>
      <c r="AU110" s="17">
        <f t="shared" si="1"/>
        <v>1</v>
      </c>
      <c r="AV110" s="17"/>
      <c r="AW110" s="17"/>
      <c r="AX110" s="17"/>
      <c r="AY110" s="17">
        <v>953616</v>
      </c>
      <c r="AZ110">
        <v>7.63</v>
      </c>
    </row>
    <row r="111" spans="1:52" x14ac:dyDescent="0.3">
      <c r="A111">
        <v>1086140</v>
      </c>
      <c r="B111" s="12">
        <v>45688</v>
      </c>
      <c r="C111" s="12">
        <v>45775</v>
      </c>
      <c r="D111" s="12">
        <v>45810</v>
      </c>
      <c r="E111">
        <v>88</v>
      </c>
      <c r="F111" t="s">
        <v>673</v>
      </c>
      <c r="G111" t="s">
        <v>861</v>
      </c>
      <c r="H111" t="s">
        <v>875</v>
      </c>
      <c r="I111" t="s">
        <v>875</v>
      </c>
      <c r="J111" t="s">
        <v>2213</v>
      </c>
      <c r="K111">
        <v>996866969</v>
      </c>
      <c r="L111" t="s">
        <v>305</v>
      </c>
      <c r="M111" t="s">
        <v>863</v>
      </c>
      <c r="N111">
        <v>1742</v>
      </c>
      <c r="O111">
        <v>1749</v>
      </c>
      <c r="P111">
        <v>0</v>
      </c>
      <c r="Q111">
        <v>7</v>
      </c>
      <c r="R111">
        <v>0</v>
      </c>
      <c r="S111" t="s">
        <v>865</v>
      </c>
      <c r="T111" t="s">
        <v>931</v>
      </c>
      <c r="U111" t="s">
        <v>1493</v>
      </c>
      <c r="AD111" t="s">
        <v>1493</v>
      </c>
      <c r="AE111" t="s">
        <v>958</v>
      </c>
      <c r="AG111" t="s">
        <v>1276</v>
      </c>
      <c r="AH111" t="s">
        <v>1157</v>
      </c>
      <c r="AI111" t="s">
        <v>1890</v>
      </c>
      <c r="AK111" t="s">
        <v>859</v>
      </c>
      <c r="AL111" t="s">
        <v>2154</v>
      </c>
      <c r="AM111" t="s">
        <v>859</v>
      </c>
      <c r="AN111" s="13">
        <v>8.68</v>
      </c>
      <c r="AO111" s="14">
        <v>20250003998377</v>
      </c>
      <c r="AP111" s="12">
        <v>45782</v>
      </c>
      <c r="AR111" s="25">
        <v>2137226</v>
      </c>
      <c r="AT111" s="17">
        <v>968626</v>
      </c>
      <c r="AU111" s="17">
        <f t="shared" si="1"/>
        <v>1</v>
      </c>
      <c r="AV111" s="17"/>
      <c r="AW111" s="17"/>
      <c r="AX111" s="17"/>
      <c r="AY111" s="17">
        <v>968626</v>
      </c>
      <c r="AZ111">
        <v>9.23</v>
      </c>
    </row>
    <row r="112" spans="1:52" x14ac:dyDescent="0.3">
      <c r="A112">
        <v>953616</v>
      </c>
      <c r="B112" s="12">
        <v>45693</v>
      </c>
      <c r="C112" s="12">
        <v>45777</v>
      </c>
      <c r="D112" s="12">
        <v>45818</v>
      </c>
      <c r="E112">
        <v>85</v>
      </c>
      <c r="F112" t="s">
        <v>673</v>
      </c>
      <c r="G112" t="s">
        <v>861</v>
      </c>
      <c r="H112" t="s">
        <v>875</v>
      </c>
      <c r="I112" t="s">
        <v>875</v>
      </c>
      <c r="J112" t="s">
        <v>2216</v>
      </c>
      <c r="K112">
        <v>996866969</v>
      </c>
      <c r="L112" t="s">
        <v>542</v>
      </c>
      <c r="M112" t="s">
        <v>863</v>
      </c>
      <c r="N112">
        <v>615</v>
      </c>
      <c r="O112">
        <v>615</v>
      </c>
      <c r="P112" t="s">
        <v>1601</v>
      </c>
      <c r="Q112">
        <v>0</v>
      </c>
      <c r="R112">
        <v>0</v>
      </c>
      <c r="S112" t="s">
        <v>865</v>
      </c>
      <c r="T112" t="s">
        <v>1549</v>
      </c>
      <c r="U112" t="s">
        <v>1529</v>
      </c>
      <c r="AD112" t="s">
        <v>1529</v>
      </c>
      <c r="AE112" t="s">
        <v>1620</v>
      </c>
      <c r="AG112" t="s">
        <v>1558</v>
      </c>
      <c r="AH112" t="s">
        <v>1034</v>
      </c>
      <c r="AI112" t="s">
        <v>1621</v>
      </c>
      <c r="AK112" t="s">
        <v>859</v>
      </c>
      <c r="AL112" t="s">
        <v>3132</v>
      </c>
      <c r="AM112" t="s">
        <v>859</v>
      </c>
      <c r="AN112" s="13">
        <v>7.63</v>
      </c>
      <c r="AO112" s="14">
        <v>20250004251682</v>
      </c>
      <c r="AP112" s="12">
        <v>45789</v>
      </c>
      <c r="AR112" s="25">
        <v>2144991</v>
      </c>
      <c r="AT112" s="17">
        <v>982382</v>
      </c>
      <c r="AU112" s="17">
        <f t="shared" si="1"/>
        <v>1</v>
      </c>
      <c r="AV112" s="17"/>
      <c r="AW112" s="17"/>
      <c r="AX112" s="17"/>
      <c r="AY112" s="17">
        <v>982382</v>
      </c>
      <c r="AZ112">
        <v>0.01</v>
      </c>
    </row>
    <row r="113" spans="1:52" x14ac:dyDescent="0.3">
      <c r="A113">
        <v>414467</v>
      </c>
      <c r="B113" s="12">
        <v>45700</v>
      </c>
      <c r="C113" s="12">
        <v>45783</v>
      </c>
      <c r="D113" s="12">
        <v>45824</v>
      </c>
      <c r="E113">
        <v>84</v>
      </c>
      <c r="F113" t="s">
        <v>673</v>
      </c>
      <c r="G113" t="s">
        <v>861</v>
      </c>
      <c r="H113" t="s">
        <v>875</v>
      </c>
      <c r="I113" t="s">
        <v>875</v>
      </c>
      <c r="J113" t="s">
        <v>2218</v>
      </c>
      <c r="K113">
        <v>996866969</v>
      </c>
      <c r="L113" t="s">
        <v>573</v>
      </c>
      <c r="M113" t="s">
        <v>863</v>
      </c>
      <c r="N113">
        <v>307</v>
      </c>
      <c r="O113">
        <v>307</v>
      </c>
      <c r="P113" t="s">
        <v>1498</v>
      </c>
      <c r="Q113">
        <v>0</v>
      </c>
      <c r="R113">
        <v>0</v>
      </c>
      <c r="S113" t="s">
        <v>865</v>
      </c>
      <c r="T113" t="s">
        <v>1499</v>
      </c>
      <c r="U113" t="s">
        <v>1500</v>
      </c>
      <c r="AD113" t="s">
        <v>1500</v>
      </c>
      <c r="AE113" t="s">
        <v>1046</v>
      </c>
      <c r="AG113" t="s">
        <v>1501</v>
      </c>
      <c r="AH113" t="s">
        <v>1399</v>
      </c>
      <c r="AI113" t="s">
        <v>1502</v>
      </c>
      <c r="AK113" t="s">
        <v>859</v>
      </c>
      <c r="AL113" t="s">
        <v>2991</v>
      </c>
      <c r="AM113" t="s">
        <v>859</v>
      </c>
      <c r="AN113" s="13">
        <v>7.5</v>
      </c>
      <c r="AO113" s="14">
        <v>20250004466317</v>
      </c>
      <c r="AP113" s="12">
        <v>45793</v>
      </c>
      <c r="AR113" s="25">
        <v>2195056</v>
      </c>
      <c r="AT113" s="17">
        <v>989973</v>
      </c>
      <c r="AU113" s="17">
        <f t="shared" si="1"/>
        <v>1</v>
      </c>
      <c r="AV113" s="17"/>
      <c r="AW113" s="17"/>
      <c r="AX113" s="17"/>
      <c r="AY113" s="17">
        <v>989973</v>
      </c>
      <c r="AZ113">
        <v>12.93</v>
      </c>
    </row>
    <row r="114" spans="1:52" x14ac:dyDescent="0.3">
      <c r="A114">
        <v>418978</v>
      </c>
      <c r="B114" s="12">
        <v>45707</v>
      </c>
      <c r="C114" s="12">
        <v>45786</v>
      </c>
      <c r="D114" s="12">
        <v>45842</v>
      </c>
      <c r="E114">
        <v>80</v>
      </c>
      <c r="F114" t="s">
        <v>673</v>
      </c>
      <c r="G114" t="s">
        <v>861</v>
      </c>
      <c r="H114" t="s">
        <v>875</v>
      </c>
      <c r="I114" t="s">
        <v>875</v>
      </c>
      <c r="J114" t="s">
        <v>2220</v>
      </c>
      <c r="K114">
        <v>996866969</v>
      </c>
      <c r="L114" t="s">
        <v>293</v>
      </c>
      <c r="M114" t="s">
        <v>863</v>
      </c>
      <c r="N114">
        <v>217</v>
      </c>
      <c r="O114">
        <v>217</v>
      </c>
      <c r="P114" t="s">
        <v>1583</v>
      </c>
      <c r="Q114">
        <v>0</v>
      </c>
      <c r="R114">
        <v>0</v>
      </c>
      <c r="S114" t="s">
        <v>865</v>
      </c>
      <c r="T114" t="s">
        <v>1373</v>
      </c>
      <c r="U114" t="s">
        <v>1374</v>
      </c>
      <c r="AD114" t="s">
        <v>1374</v>
      </c>
      <c r="AE114" t="s">
        <v>1375</v>
      </c>
      <c r="AG114" t="s">
        <v>1376</v>
      </c>
      <c r="AH114" t="s">
        <v>1000</v>
      </c>
      <c r="AI114" t="s">
        <v>1377</v>
      </c>
      <c r="AK114" t="s">
        <v>859</v>
      </c>
      <c r="AL114" t="s">
        <v>3488</v>
      </c>
      <c r="AM114" t="s">
        <v>859</v>
      </c>
      <c r="AN114" s="13">
        <v>7.15</v>
      </c>
      <c r="AO114" s="14">
        <v>20250004698047</v>
      </c>
      <c r="AP114" s="12">
        <v>45800</v>
      </c>
      <c r="AR114" s="25">
        <v>8631384</v>
      </c>
      <c r="AT114" s="17">
        <v>995186</v>
      </c>
      <c r="AU114" s="17">
        <f t="shared" si="1"/>
        <v>1</v>
      </c>
      <c r="AV114" s="17"/>
      <c r="AW114" s="17"/>
      <c r="AX114" s="17"/>
      <c r="AY114" s="17">
        <v>995186</v>
      </c>
      <c r="AZ114">
        <v>0.01</v>
      </c>
    </row>
    <row r="115" spans="1:52" x14ac:dyDescent="0.3">
      <c r="A115">
        <v>425616</v>
      </c>
      <c r="B115" s="12">
        <v>45708</v>
      </c>
      <c r="C115" s="12">
        <v>45791</v>
      </c>
      <c r="D115" s="12">
        <v>45846</v>
      </c>
      <c r="E115">
        <v>84</v>
      </c>
      <c r="F115" t="s">
        <v>673</v>
      </c>
      <c r="G115" t="s">
        <v>861</v>
      </c>
      <c r="H115" t="s">
        <v>875</v>
      </c>
      <c r="I115" t="s">
        <v>875</v>
      </c>
      <c r="J115" t="s">
        <v>2222</v>
      </c>
      <c r="K115">
        <v>996866969</v>
      </c>
      <c r="L115" t="s">
        <v>294</v>
      </c>
      <c r="M115" t="s">
        <v>863</v>
      </c>
      <c r="N115">
        <v>1173</v>
      </c>
      <c r="O115">
        <v>1179</v>
      </c>
      <c r="P115">
        <v>0</v>
      </c>
      <c r="Q115">
        <v>6</v>
      </c>
      <c r="R115">
        <v>0</v>
      </c>
      <c r="S115" t="s">
        <v>865</v>
      </c>
      <c r="T115" t="s">
        <v>1182</v>
      </c>
      <c r="U115" t="s">
        <v>1047</v>
      </c>
      <c r="AD115" t="s">
        <v>1047</v>
      </c>
      <c r="AE115" t="s">
        <v>1046</v>
      </c>
      <c r="AG115" t="s">
        <v>1183</v>
      </c>
      <c r="AH115" t="s">
        <v>870</v>
      </c>
      <c r="AI115" t="s">
        <v>1651</v>
      </c>
      <c r="AK115" t="s">
        <v>859</v>
      </c>
      <c r="AL115" t="s">
        <v>4385</v>
      </c>
      <c r="AM115" t="s">
        <v>859</v>
      </c>
      <c r="AN115" s="13">
        <v>7.8</v>
      </c>
      <c r="AO115" s="14">
        <v>20250004826864</v>
      </c>
      <c r="AP115" s="12">
        <v>45804</v>
      </c>
      <c r="AR115" s="25">
        <v>950</v>
      </c>
      <c r="AT115" s="17">
        <v>1038185</v>
      </c>
      <c r="AU115" s="17">
        <f t="shared" si="1"/>
        <v>1</v>
      </c>
      <c r="AV115" s="17"/>
      <c r="AW115" s="17"/>
      <c r="AX115" s="17"/>
      <c r="AY115" s="17">
        <v>1038185</v>
      </c>
      <c r="AZ115">
        <v>11.56</v>
      </c>
    </row>
    <row r="116" spans="1:52" x14ac:dyDescent="0.3">
      <c r="A116">
        <v>425617</v>
      </c>
      <c r="B116" s="12">
        <v>45708</v>
      </c>
      <c r="C116" s="12">
        <v>45791</v>
      </c>
      <c r="D116" s="12">
        <v>45846</v>
      </c>
      <c r="E116">
        <v>84</v>
      </c>
      <c r="F116" t="s">
        <v>673</v>
      </c>
      <c r="G116" t="s">
        <v>861</v>
      </c>
      <c r="H116" t="s">
        <v>875</v>
      </c>
      <c r="I116" t="s">
        <v>875</v>
      </c>
      <c r="J116" t="s">
        <v>2222</v>
      </c>
      <c r="K116">
        <v>996866969</v>
      </c>
      <c r="L116" t="s">
        <v>295</v>
      </c>
      <c r="M116" t="s">
        <v>863</v>
      </c>
      <c r="N116">
        <v>828</v>
      </c>
      <c r="O116">
        <v>834</v>
      </c>
      <c r="P116">
        <v>0</v>
      </c>
      <c r="Q116">
        <v>6</v>
      </c>
      <c r="R116">
        <v>0</v>
      </c>
      <c r="S116" t="s">
        <v>865</v>
      </c>
      <c r="T116" t="s">
        <v>1182</v>
      </c>
      <c r="U116" t="s">
        <v>1047</v>
      </c>
      <c r="AD116" t="s">
        <v>1047</v>
      </c>
      <c r="AE116" t="s">
        <v>1046</v>
      </c>
      <c r="AG116" t="s">
        <v>1183</v>
      </c>
      <c r="AH116" t="s">
        <v>870</v>
      </c>
      <c r="AI116" t="s">
        <v>1651</v>
      </c>
      <c r="AK116" t="s">
        <v>859</v>
      </c>
      <c r="AL116" t="s">
        <v>4385</v>
      </c>
      <c r="AM116" t="s">
        <v>859</v>
      </c>
      <c r="AN116" s="13">
        <v>7.8</v>
      </c>
      <c r="AO116" s="14">
        <v>20250004826865</v>
      </c>
      <c r="AP116" s="12">
        <v>45804</v>
      </c>
      <c r="AR116" s="29">
        <v>6941</v>
      </c>
      <c r="AT116" s="17">
        <v>1039938</v>
      </c>
      <c r="AU116" s="17">
        <f t="shared" si="1"/>
        <v>1</v>
      </c>
      <c r="AV116" s="17"/>
      <c r="AW116" s="17"/>
      <c r="AX116" s="17"/>
      <c r="AY116" s="17">
        <v>1039938</v>
      </c>
      <c r="AZ116">
        <v>26.67</v>
      </c>
    </row>
    <row r="117" spans="1:52" x14ac:dyDescent="0.3">
      <c r="A117">
        <v>1594228</v>
      </c>
      <c r="D117" s="12">
        <v>45545</v>
      </c>
      <c r="F117" t="s">
        <v>673</v>
      </c>
      <c r="H117" t="s">
        <v>875</v>
      </c>
      <c r="I117" t="s">
        <v>875</v>
      </c>
      <c r="J117" t="s">
        <v>2226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1227</v>
      </c>
      <c r="AK117" t="s">
        <v>859</v>
      </c>
      <c r="AL117" t="s">
        <v>1227</v>
      </c>
      <c r="AM117" t="s">
        <v>859</v>
      </c>
      <c r="AN117" s="13">
        <v>0.17</v>
      </c>
      <c r="AO117" s="14">
        <v>20240008334320</v>
      </c>
      <c r="AP117" s="12">
        <v>45545</v>
      </c>
      <c r="AR117" s="25">
        <v>7031</v>
      </c>
      <c r="AT117" s="17">
        <v>1065462</v>
      </c>
      <c r="AU117" s="17">
        <f t="shared" si="1"/>
        <v>1</v>
      </c>
      <c r="AV117" s="17"/>
      <c r="AW117" s="17"/>
      <c r="AX117" s="17"/>
      <c r="AY117" s="17">
        <v>1065462</v>
      </c>
      <c r="AZ117">
        <v>43.2</v>
      </c>
    </row>
    <row r="118" spans="1:52" x14ac:dyDescent="0.3">
      <c r="A118">
        <v>1594228</v>
      </c>
      <c r="B118" s="12">
        <v>45532</v>
      </c>
      <c r="C118" s="12">
        <v>45610</v>
      </c>
      <c r="D118" s="12">
        <v>45666</v>
      </c>
      <c r="E118">
        <v>79</v>
      </c>
      <c r="F118" t="s">
        <v>673</v>
      </c>
      <c r="G118" t="s">
        <v>861</v>
      </c>
      <c r="H118" t="s">
        <v>875</v>
      </c>
      <c r="I118" t="s">
        <v>875</v>
      </c>
      <c r="J118" t="s">
        <v>2226</v>
      </c>
      <c r="K118">
        <v>996866969</v>
      </c>
      <c r="L118" t="s">
        <v>4864</v>
      </c>
      <c r="M118" t="s">
        <v>863</v>
      </c>
      <c r="N118">
        <v>2189</v>
      </c>
      <c r="O118">
        <v>2190</v>
      </c>
      <c r="P118" t="s">
        <v>3315</v>
      </c>
      <c r="Q118">
        <v>1</v>
      </c>
      <c r="R118">
        <v>0</v>
      </c>
      <c r="S118" t="s">
        <v>865</v>
      </c>
      <c r="T118" t="s">
        <v>1373</v>
      </c>
      <c r="U118" t="s">
        <v>1374</v>
      </c>
      <c r="AD118" t="s">
        <v>1374</v>
      </c>
      <c r="AE118" t="s">
        <v>990</v>
      </c>
      <c r="AG118" t="s">
        <v>1376</v>
      </c>
      <c r="AH118" t="s">
        <v>1000</v>
      </c>
      <c r="AI118" t="s">
        <v>1593</v>
      </c>
      <c r="AK118" t="s">
        <v>859</v>
      </c>
      <c r="AL118" t="s">
        <v>1522</v>
      </c>
      <c r="AM118" t="s">
        <v>1034</v>
      </c>
      <c r="AN118" s="13">
        <v>6.84</v>
      </c>
      <c r="AO118" s="14">
        <v>20240010937476</v>
      </c>
      <c r="AP118" s="12">
        <v>45622</v>
      </c>
      <c r="AR118" s="25">
        <v>7037</v>
      </c>
      <c r="AT118" s="17">
        <v>1082941</v>
      </c>
      <c r="AU118" s="17">
        <f t="shared" si="1"/>
        <v>1</v>
      </c>
      <c r="AV118" s="17"/>
      <c r="AW118" s="17"/>
      <c r="AX118" s="17"/>
      <c r="AY118" s="17">
        <v>1082941</v>
      </c>
      <c r="AZ118">
        <v>7.89</v>
      </c>
    </row>
    <row r="119" spans="1:52" x14ac:dyDescent="0.3">
      <c r="A119">
        <v>1594228</v>
      </c>
      <c r="B119" s="12">
        <v>45611</v>
      </c>
      <c r="C119" s="12">
        <v>45708</v>
      </c>
      <c r="D119" s="12">
        <v>45754</v>
      </c>
      <c r="E119">
        <v>98</v>
      </c>
      <c r="F119" t="s">
        <v>673</v>
      </c>
      <c r="G119" t="s">
        <v>861</v>
      </c>
      <c r="H119" t="s">
        <v>875</v>
      </c>
      <c r="I119" t="s">
        <v>875</v>
      </c>
      <c r="J119" t="s">
        <v>2226</v>
      </c>
      <c r="K119">
        <v>996866969</v>
      </c>
      <c r="L119" t="s">
        <v>4864</v>
      </c>
      <c r="M119" t="s">
        <v>863</v>
      </c>
      <c r="N119">
        <v>2190</v>
      </c>
      <c r="O119">
        <v>2190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1653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3060</v>
      </c>
      <c r="AM119" t="s">
        <v>859</v>
      </c>
      <c r="AN119" s="13">
        <v>8.75</v>
      </c>
      <c r="AO119" s="14">
        <v>20250001784142</v>
      </c>
      <c r="AP119" s="12">
        <v>45714</v>
      </c>
      <c r="AR119" s="25">
        <v>47615</v>
      </c>
      <c r="AT119" s="17">
        <v>1082942</v>
      </c>
      <c r="AU119" s="17">
        <f t="shared" si="1"/>
        <v>1</v>
      </c>
      <c r="AV119" s="17"/>
      <c r="AW119" s="17"/>
      <c r="AX119" s="17"/>
      <c r="AY119" s="17">
        <v>1082942</v>
      </c>
      <c r="AZ119">
        <v>14.63</v>
      </c>
    </row>
    <row r="120" spans="1:52" x14ac:dyDescent="0.3">
      <c r="A120">
        <v>1594228</v>
      </c>
      <c r="B120" s="12">
        <v>45709</v>
      </c>
      <c r="C120" s="12">
        <v>45789</v>
      </c>
      <c r="D120" s="12">
        <v>45846</v>
      </c>
      <c r="E120">
        <v>81</v>
      </c>
      <c r="F120" t="s">
        <v>673</v>
      </c>
      <c r="G120" t="s">
        <v>861</v>
      </c>
      <c r="H120" t="s">
        <v>875</v>
      </c>
      <c r="I120" t="s">
        <v>875</v>
      </c>
      <c r="J120" t="s">
        <v>2226</v>
      </c>
      <c r="K120">
        <v>996866969</v>
      </c>
      <c r="L120" t="s">
        <v>4864</v>
      </c>
      <c r="M120" t="s">
        <v>863</v>
      </c>
      <c r="N120">
        <v>2190</v>
      </c>
      <c r="O120">
        <v>2190</v>
      </c>
      <c r="P120" t="s">
        <v>1622</v>
      </c>
      <c r="Q120">
        <v>0</v>
      </c>
      <c r="R120">
        <v>0</v>
      </c>
      <c r="S120" t="s">
        <v>865</v>
      </c>
      <c r="T120" t="s">
        <v>1623</v>
      </c>
      <c r="U120" t="s">
        <v>1164</v>
      </c>
      <c r="AD120" t="s">
        <v>1164</v>
      </c>
      <c r="AE120" t="s">
        <v>1590</v>
      </c>
      <c r="AG120" t="s">
        <v>1175</v>
      </c>
      <c r="AH120" t="s">
        <v>1399</v>
      </c>
      <c r="AI120" t="s">
        <v>1624</v>
      </c>
      <c r="AK120" t="s">
        <v>859</v>
      </c>
      <c r="AL120" t="s">
        <v>2221</v>
      </c>
      <c r="AM120" t="s">
        <v>859</v>
      </c>
      <c r="AN120" s="13">
        <v>7.25</v>
      </c>
      <c r="AO120" s="14">
        <v>20250004829396</v>
      </c>
      <c r="AP120" s="12">
        <v>45804</v>
      </c>
      <c r="AR120" s="25">
        <v>114859</v>
      </c>
      <c r="AT120" s="17">
        <v>1083738</v>
      </c>
      <c r="AU120" s="17">
        <f t="shared" si="1"/>
        <v>1</v>
      </c>
      <c r="AV120" s="17"/>
      <c r="AW120" s="17"/>
      <c r="AX120" s="17"/>
      <c r="AY120" s="17">
        <v>1083738</v>
      </c>
      <c r="AZ120">
        <v>0.01</v>
      </c>
    </row>
    <row r="121" spans="1:52" x14ac:dyDescent="0.3">
      <c r="A121">
        <v>1624451</v>
      </c>
      <c r="B121" s="12">
        <v>45708</v>
      </c>
      <c r="C121" s="12">
        <v>45793</v>
      </c>
      <c r="D121" s="12">
        <v>45847</v>
      </c>
      <c r="E121">
        <v>86</v>
      </c>
      <c r="F121" t="s">
        <v>673</v>
      </c>
      <c r="G121" t="s">
        <v>861</v>
      </c>
      <c r="H121" t="s">
        <v>875</v>
      </c>
      <c r="I121" t="s">
        <v>875</v>
      </c>
      <c r="J121" t="s">
        <v>2227</v>
      </c>
      <c r="K121">
        <v>996866969</v>
      </c>
      <c r="L121" t="s">
        <v>552</v>
      </c>
      <c r="M121" t="s">
        <v>863</v>
      </c>
      <c r="N121">
        <v>152</v>
      </c>
      <c r="O121">
        <v>152</v>
      </c>
      <c r="P121" t="s">
        <v>1601</v>
      </c>
      <c r="Q121">
        <v>0</v>
      </c>
      <c r="R121">
        <v>0</v>
      </c>
      <c r="S121" t="s">
        <v>865</v>
      </c>
      <c r="T121" t="s">
        <v>1549</v>
      </c>
      <c r="U121" t="s">
        <v>1529</v>
      </c>
      <c r="AD121" t="s">
        <v>1529</v>
      </c>
      <c r="AE121" t="s">
        <v>1477</v>
      </c>
      <c r="AG121" t="s">
        <v>1558</v>
      </c>
      <c r="AH121" t="s">
        <v>1034</v>
      </c>
      <c r="AI121" t="s">
        <v>1651</v>
      </c>
      <c r="AK121" t="s">
        <v>859</v>
      </c>
      <c r="AL121" t="s">
        <v>2183</v>
      </c>
      <c r="AM121" t="s">
        <v>859</v>
      </c>
      <c r="AN121" s="13">
        <v>7.68</v>
      </c>
      <c r="AO121" s="14">
        <v>20250004887310</v>
      </c>
      <c r="AP121" s="12">
        <v>45805</v>
      </c>
      <c r="AR121" s="25">
        <v>114862</v>
      </c>
      <c r="AT121" s="17">
        <v>1083739</v>
      </c>
      <c r="AU121" s="17">
        <f t="shared" si="1"/>
        <v>1</v>
      </c>
      <c r="AV121" s="17"/>
      <c r="AW121" s="17"/>
      <c r="AX121" s="17"/>
      <c r="AY121" s="17">
        <v>1083739</v>
      </c>
      <c r="AZ121">
        <v>0.01</v>
      </c>
    </row>
    <row r="122" spans="1:52" x14ac:dyDescent="0.3">
      <c r="A122">
        <v>172656</v>
      </c>
      <c r="D122" s="12">
        <v>45796</v>
      </c>
      <c r="F122" t="s">
        <v>673</v>
      </c>
      <c r="H122" t="s">
        <v>875</v>
      </c>
      <c r="I122" t="s">
        <v>875</v>
      </c>
      <c r="J122" t="s">
        <v>2230</v>
      </c>
      <c r="K122">
        <v>996866969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858</v>
      </c>
      <c r="AH122" t="s">
        <v>859</v>
      </c>
      <c r="AJ122" t="s">
        <v>1431</v>
      </c>
      <c r="AK122" t="s">
        <v>859</v>
      </c>
      <c r="AL122" t="s">
        <v>1431</v>
      </c>
      <c r="AM122" t="s">
        <v>859</v>
      </c>
      <c r="AN122" s="13">
        <v>0.03</v>
      </c>
      <c r="AO122" s="14">
        <v>20250004496439</v>
      </c>
      <c r="AP122" s="12">
        <v>45796</v>
      </c>
      <c r="AR122" s="25">
        <v>126839</v>
      </c>
      <c r="AT122" s="17">
        <v>1083740</v>
      </c>
      <c r="AU122" s="17">
        <f t="shared" si="1"/>
        <v>1</v>
      </c>
      <c r="AV122" s="17"/>
      <c r="AW122" s="17"/>
      <c r="AX122" s="17"/>
      <c r="AY122" s="17">
        <v>1083740</v>
      </c>
      <c r="AZ122">
        <v>0.01</v>
      </c>
    </row>
    <row r="123" spans="1:52" x14ac:dyDescent="0.3">
      <c r="A123">
        <v>1862160</v>
      </c>
      <c r="D123" s="12">
        <v>45796</v>
      </c>
      <c r="F123" t="s">
        <v>673</v>
      </c>
      <c r="H123" t="s">
        <v>875</v>
      </c>
      <c r="I123" t="s">
        <v>875</v>
      </c>
      <c r="J123" t="s">
        <v>2246</v>
      </c>
      <c r="K123">
        <v>996866969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858</v>
      </c>
      <c r="AH123" t="s">
        <v>859</v>
      </c>
      <c r="AJ123" t="s">
        <v>964</v>
      </c>
      <c r="AK123" t="s">
        <v>859</v>
      </c>
      <c r="AL123" t="s">
        <v>964</v>
      </c>
      <c r="AM123" t="s">
        <v>859</v>
      </c>
      <c r="AN123" s="13">
        <v>0.02</v>
      </c>
      <c r="AO123" s="14">
        <v>20250004496401</v>
      </c>
      <c r="AP123" s="12">
        <v>45796</v>
      </c>
      <c r="AR123" s="25">
        <v>137034</v>
      </c>
      <c r="AT123" s="17">
        <v>1086140</v>
      </c>
      <c r="AU123" s="17">
        <f t="shared" si="1"/>
        <v>1</v>
      </c>
      <c r="AV123" s="17"/>
      <c r="AW123" s="17"/>
      <c r="AX123" s="17"/>
      <c r="AY123" s="17">
        <v>1086140</v>
      </c>
      <c r="AZ123">
        <v>8.68</v>
      </c>
    </row>
    <row r="124" spans="1:52" x14ac:dyDescent="0.3">
      <c r="A124">
        <v>1809877</v>
      </c>
      <c r="D124" s="12">
        <v>45796</v>
      </c>
      <c r="F124" t="s">
        <v>2248</v>
      </c>
      <c r="H124" t="s">
        <v>2249</v>
      </c>
      <c r="I124" t="s">
        <v>875</v>
      </c>
      <c r="J124" t="s">
        <v>2250</v>
      </c>
      <c r="K124">
        <v>996866969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858</v>
      </c>
      <c r="AH124" t="s">
        <v>859</v>
      </c>
      <c r="AJ124" t="s">
        <v>964</v>
      </c>
      <c r="AK124" t="s">
        <v>859</v>
      </c>
      <c r="AL124" t="s">
        <v>964</v>
      </c>
      <c r="AM124" t="s">
        <v>859</v>
      </c>
      <c r="AN124" s="13">
        <v>0.02</v>
      </c>
      <c r="AO124" s="14">
        <v>20250004496441</v>
      </c>
      <c r="AP124" s="12">
        <v>45796</v>
      </c>
      <c r="AR124" s="25">
        <v>154846</v>
      </c>
      <c r="AT124" s="17">
        <v>1133101</v>
      </c>
      <c r="AU124" s="17">
        <f t="shared" si="1"/>
        <v>1</v>
      </c>
      <c r="AV124" s="17"/>
      <c r="AW124" s="17"/>
      <c r="AX124" s="17"/>
      <c r="AY124" s="17">
        <v>1133101</v>
      </c>
      <c r="AZ124">
        <v>7.77</v>
      </c>
    </row>
    <row r="125" spans="1:52" x14ac:dyDescent="0.3">
      <c r="A125">
        <v>806735</v>
      </c>
      <c r="B125" s="12">
        <v>45707</v>
      </c>
      <c r="C125" s="12">
        <v>45796</v>
      </c>
      <c r="D125" s="12">
        <v>45839</v>
      </c>
      <c r="E125">
        <v>90</v>
      </c>
      <c r="F125" t="s">
        <v>2248</v>
      </c>
      <c r="G125" t="s">
        <v>861</v>
      </c>
      <c r="H125" t="s">
        <v>4865</v>
      </c>
      <c r="I125" t="s">
        <v>4865</v>
      </c>
      <c r="J125" t="s">
        <v>4366</v>
      </c>
      <c r="K125">
        <v>801674946</v>
      </c>
      <c r="L125">
        <v>0</v>
      </c>
      <c r="M125" t="s">
        <v>863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865</v>
      </c>
      <c r="AE125" t="s">
        <v>881</v>
      </c>
      <c r="AH125" t="s">
        <v>859</v>
      </c>
      <c r="AI125" t="s">
        <v>1177</v>
      </c>
      <c r="AK125" t="s">
        <v>859</v>
      </c>
      <c r="AL125" t="s">
        <v>2429</v>
      </c>
      <c r="AM125" t="s">
        <v>859</v>
      </c>
      <c r="AN125" s="13">
        <v>3.72</v>
      </c>
      <c r="AO125" s="14">
        <v>20250004561707</v>
      </c>
      <c r="AP125" s="12">
        <v>45797</v>
      </c>
      <c r="AR125" s="25">
        <v>154847</v>
      </c>
      <c r="AT125" s="17">
        <v>1222055</v>
      </c>
      <c r="AU125" s="17">
        <f t="shared" si="1"/>
        <v>1</v>
      </c>
      <c r="AV125" s="17"/>
      <c r="AW125" s="17"/>
      <c r="AX125" s="17"/>
      <c r="AY125" s="17">
        <v>1222055</v>
      </c>
      <c r="AZ125">
        <v>0.02</v>
      </c>
    </row>
    <row r="126" spans="1:52" x14ac:dyDescent="0.3">
      <c r="A126">
        <v>1082941</v>
      </c>
      <c r="B126" s="12">
        <v>45703</v>
      </c>
      <c r="C126" s="12">
        <v>45790</v>
      </c>
      <c r="D126" s="12">
        <v>45839</v>
      </c>
      <c r="E126">
        <v>88</v>
      </c>
      <c r="F126" t="s">
        <v>2248</v>
      </c>
      <c r="G126" t="s">
        <v>861</v>
      </c>
      <c r="H126" t="s">
        <v>2260</v>
      </c>
      <c r="I126" t="s">
        <v>875</v>
      </c>
      <c r="J126" t="s">
        <v>2261</v>
      </c>
      <c r="K126">
        <v>996866969</v>
      </c>
      <c r="L126" t="s">
        <v>749</v>
      </c>
      <c r="M126" t="s">
        <v>863</v>
      </c>
      <c r="N126">
        <v>0</v>
      </c>
      <c r="O126">
        <v>0</v>
      </c>
      <c r="P126" t="s">
        <v>864</v>
      </c>
      <c r="Q126">
        <v>0</v>
      </c>
      <c r="R126">
        <v>0</v>
      </c>
      <c r="S126" t="s">
        <v>865</v>
      </c>
      <c r="T126" t="s">
        <v>866</v>
      </c>
      <c r="U126" t="s">
        <v>867</v>
      </c>
      <c r="AD126" t="s">
        <v>867</v>
      </c>
      <c r="AE126" t="s">
        <v>958</v>
      </c>
      <c r="AG126" t="s">
        <v>869</v>
      </c>
      <c r="AH126" t="s">
        <v>870</v>
      </c>
      <c r="AI126" t="s">
        <v>901</v>
      </c>
      <c r="AK126" t="s">
        <v>859</v>
      </c>
      <c r="AL126" t="s">
        <v>2151</v>
      </c>
      <c r="AM126" t="s">
        <v>859</v>
      </c>
      <c r="AN126" s="13">
        <v>7.89</v>
      </c>
      <c r="AO126" s="14">
        <v>20250004567795</v>
      </c>
      <c r="AP126" s="12">
        <v>45797</v>
      </c>
      <c r="AR126" s="25">
        <v>158118</v>
      </c>
      <c r="AT126" s="17">
        <v>1222058</v>
      </c>
      <c r="AU126" s="17">
        <f t="shared" si="1"/>
        <v>1</v>
      </c>
      <c r="AV126" s="17"/>
      <c r="AW126" s="17"/>
      <c r="AX126" s="17"/>
      <c r="AY126" s="17">
        <v>1222058</v>
      </c>
      <c r="AZ126">
        <v>0.02</v>
      </c>
    </row>
    <row r="127" spans="1:52" x14ac:dyDescent="0.3">
      <c r="A127">
        <v>1082942</v>
      </c>
      <c r="B127" s="12">
        <v>45703</v>
      </c>
      <c r="C127" s="12">
        <v>45790</v>
      </c>
      <c r="D127" s="12">
        <v>45839</v>
      </c>
      <c r="E127">
        <v>88</v>
      </c>
      <c r="F127" t="s">
        <v>2248</v>
      </c>
      <c r="G127" t="s">
        <v>861</v>
      </c>
      <c r="H127" t="s">
        <v>2260</v>
      </c>
      <c r="I127" t="s">
        <v>875</v>
      </c>
      <c r="J127" t="s">
        <v>2261</v>
      </c>
      <c r="K127">
        <v>996866969</v>
      </c>
      <c r="L127" t="s">
        <v>698</v>
      </c>
      <c r="M127" t="s">
        <v>863</v>
      </c>
      <c r="N127">
        <v>2149</v>
      </c>
      <c r="O127">
        <v>2164</v>
      </c>
      <c r="P127">
        <v>0</v>
      </c>
      <c r="Q127">
        <v>15</v>
      </c>
      <c r="R127">
        <v>0</v>
      </c>
      <c r="S127" t="s">
        <v>865</v>
      </c>
      <c r="T127" t="s">
        <v>1507</v>
      </c>
      <c r="U127" t="s">
        <v>1508</v>
      </c>
      <c r="V127" t="s">
        <v>1521</v>
      </c>
      <c r="W127" t="s">
        <v>1102</v>
      </c>
      <c r="AD127" t="s">
        <v>1961</v>
      </c>
      <c r="AE127" t="s">
        <v>958</v>
      </c>
      <c r="AG127" t="s">
        <v>1962</v>
      </c>
      <c r="AH127" t="s">
        <v>1423</v>
      </c>
      <c r="AI127" t="s">
        <v>1349</v>
      </c>
      <c r="AK127" t="s">
        <v>859</v>
      </c>
      <c r="AL127" t="s">
        <v>2461</v>
      </c>
      <c r="AM127" t="s">
        <v>859</v>
      </c>
      <c r="AN127" s="13">
        <v>14.63</v>
      </c>
      <c r="AO127" s="14">
        <v>20250004567796</v>
      </c>
      <c r="AP127" s="12">
        <v>45797</v>
      </c>
      <c r="AR127" s="25">
        <v>166008</v>
      </c>
      <c r="AT127" s="17">
        <v>1262829</v>
      </c>
      <c r="AU127" s="17">
        <f t="shared" si="1"/>
        <v>1</v>
      </c>
      <c r="AV127" s="17"/>
      <c r="AW127" s="17"/>
      <c r="AX127" s="17"/>
      <c r="AY127" s="17">
        <v>1262829</v>
      </c>
      <c r="AZ127">
        <v>7.94</v>
      </c>
    </row>
    <row r="128" spans="1:52" x14ac:dyDescent="0.3">
      <c r="A128">
        <v>2011601</v>
      </c>
      <c r="B128" s="12">
        <v>45703</v>
      </c>
      <c r="C128" s="12">
        <v>45789</v>
      </c>
      <c r="D128" s="12">
        <v>45841</v>
      </c>
      <c r="E128">
        <v>87</v>
      </c>
      <c r="F128" t="s">
        <v>2248</v>
      </c>
      <c r="G128" t="s">
        <v>861</v>
      </c>
      <c r="H128" t="s">
        <v>2265</v>
      </c>
      <c r="I128" t="s">
        <v>875</v>
      </c>
      <c r="J128" t="s">
        <v>2266</v>
      </c>
      <c r="K128">
        <v>996866969</v>
      </c>
      <c r="L128" t="s">
        <v>810</v>
      </c>
      <c r="M128" t="s">
        <v>1359</v>
      </c>
      <c r="N128">
        <v>1197</v>
      </c>
      <c r="O128">
        <v>1202</v>
      </c>
      <c r="P128" t="s">
        <v>1030</v>
      </c>
      <c r="Q128">
        <v>5</v>
      </c>
      <c r="R128">
        <v>0</v>
      </c>
      <c r="S128" t="s">
        <v>865</v>
      </c>
      <c r="T128" t="s">
        <v>1031</v>
      </c>
      <c r="U128" t="s">
        <v>1032</v>
      </c>
      <c r="AD128" t="s">
        <v>1032</v>
      </c>
      <c r="AE128" t="s">
        <v>1009</v>
      </c>
      <c r="AG128" t="s">
        <v>1033</v>
      </c>
      <c r="AH128" t="s">
        <v>1034</v>
      </c>
      <c r="AI128" t="s">
        <v>1035</v>
      </c>
      <c r="AK128" t="s">
        <v>859</v>
      </c>
      <c r="AL128" t="s">
        <v>2464</v>
      </c>
      <c r="AM128" t="s">
        <v>859</v>
      </c>
      <c r="AN128" s="13">
        <v>7.77</v>
      </c>
      <c r="AO128" s="14">
        <v>20250004659433</v>
      </c>
      <c r="AP128" s="12">
        <v>45799</v>
      </c>
      <c r="AR128" s="25">
        <v>289233</v>
      </c>
      <c r="AT128" s="17">
        <v>1265673</v>
      </c>
      <c r="AU128" s="17">
        <f t="shared" si="1"/>
        <v>1</v>
      </c>
      <c r="AV128" s="17"/>
      <c r="AW128" s="17"/>
      <c r="AX128" s="17"/>
      <c r="AY128" s="17">
        <v>1265673</v>
      </c>
      <c r="AZ128">
        <v>8.18</v>
      </c>
    </row>
    <row r="129" spans="1:52" x14ac:dyDescent="0.3">
      <c r="A129">
        <v>158118</v>
      </c>
      <c r="B129" s="12">
        <v>45702</v>
      </c>
      <c r="C129" s="12">
        <v>45791</v>
      </c>
      <c r="D129" s="12">
        <v>45841</v>
      </c>
      <c r="E129">
        <v>90</v>
      </c>
      <c r="F129" t="s">
        <v>2248</v>
      </c>
      <c r="G129" t="s">
        <v>861</v>
      </c>
      <c r="H129" t="s">
        <v>875</v>
      </c>
      <c r="I129" t="s">
        <v>875</v>
      </c>
      <c r="J129" t="s">
        <v>2268</v>
      </c>
      <c r="K129">
        <v>996866969</v>
      </c>
      <c r="L129" t="s">
        <v>341</v>
      </c>
      <c r="M129" t="s">
        <v>863</v>
      </c>
      <c r="N129">
        <v>4113</v>
      </c>
      <c r="O129">
        <v>4113</v>
      </c>
      <c r="P129">
        <v>6</v>
      </c>
      <c r="Q129">
        <v>0</v>
      </c>
      <c r="R129">
        <v>0</v>
      </c>
      <c r="S129" t="s">
        <v>865</v>
      </c>
      <c r="T129" t="s">
        <v>1182</v>
      </c>
      <c r="U129" t="s">
        <v>1047</v>
      </c>
      <c r="AD129" t="s">
        <v>1047</v>
      </c>
      <c r="AE129" t="s">
        <v>881</v>
      </c>
      <c r="AG129" t="s">
        <v>1183</v>
      </c>
      <c r="AH129" t="s">
        <v>870</v>
      </c>
      <c r="AI129" t="s">
        <v>1126</v>
      </c>
      <c r="AK129" t="s">
        <v>859</v>
      </c>
      <c r="AL129" t="s">
        <v>1232</v>
      </c>
      <c r="AM129" t="s">
        <v>859</v>
      </c>
      <c r="AN129" s="13">
        <v>8.0500000000000007</v>
      </c>
      <c r="AO129" s="14">
        <v>20250004683330</v>
      </c>
      <c r="AP129" s="12">
        <v>45799</v>
      </c>
      <c r="AR129" s="25">
        <v>328166</v>
      </c>
      <c r="AT129" s="17">
        <v>1265674</v>
      </c>
      <c r="AU129" s="17">
        <f t="shared" si="1"/>
        <v>1</v>
      </c>
      <c r="AV129" s="17"/>
      <c r="AW129" s="17"/>
      <c r="AX129" s="17"/>
      <c r="AY129" s="17">
        <v>1265674</v>
      </c>
      <c r="AZ129">
        <v>36.86</v>
      </c>
    </row>
    <row r="130" spans="1:52" x14ac:dyDescent="0.3">
      <c r="A130">
        <v>349939</v>
      </c>
      <c r="B130" s="12">
        <v>45687</v>
      </c>
      <c r="C130" s="12">
        <v>45777</v>
      </c>
      <c r="D130" s="12">
        <v>45810</v>
      </c>
      <c r="E130">
        <v>91</v>
      </c>
      <c r="F130" t="s">
        <v>2248</v>
      </c>
      <c r="G130" t="s">
        <v>861</v>
      </c>
      <c r="H130" t="s">
        <v>2286</v>
      </c>
      <c r="I130" t="s">
        <v>875</v>
      </c>
      <c r="J130" t="s">
        <v>2287</v>
      </c>
      <c r="K130">
        <v>996866969</v>
      </c>
      <c r="L130" t="s">
        <v>706</v>
      </c>
      <c r="M130" t="s">
        <v>863</v>
      </c>
      <c r="N130">
        <v>2832</v>
      </c>
      <c r="O130">
        <v>2852</v>
      </c>
      <c r="P130">
        <v>0</v>
      </c>
      <c r="Q130">
        <v>20</v>
      </c>
      <c r="R130">
        <v>0</v>
      </c>
      <c r="S130" t="s">
        <v>865</v>
      </c>
      <c r="T130" t="s">
        <v>887</v>
      </c>
      <c r="U130" t="s">
        <v>888</v>
      </c>
      <c r="V130" t="s">
        <v>939</v>
      </c>
      <c r="W130" t="s">
        <v>940</v>
      </c>
      <c r="AD130" t="s">
        <v>941</v>
      </c>
      <c r="AE130" t="s">
        <v>892</v>
      </c>
      <c r="AG130" t="s">
        <v>942</v>
      </c>
      <c r="AH130" t="s">
        <v>943</v>
      </c>
      <c r="AI130" t="s">
        <v>944</v>
      </c>
      <c r="AK130" t="s">
        <v>859</v>
      </c>
      <c r="AL130" t="s">
        <v>4456</v>
      </c>
      <c r="AM130" t="s">
        <v>859</v>
      </c>
      <c r="AN130" s="13">
        <v>21.04</v>
      </c>
      <c r="AO130" s="14">
        <v>20250004000195</v>
      </c>
      <c r="AP130" s="12">
        <v>45782</v>
      </c>
      <c r="AR130" s="25">
        <v>575854</v>
      </c>
      <c r="AT130" s="17">
        <v>1288075</v>
      </c>
      <c r="AU130" s="17">
        <f t="shared" si="1"/>
        <v>1</v>
      </c>
      <c r="AV130" s="17"/>
      <c r="AW130" s="17"/>
      <c r="AX130" s="17"/>
      <c r="AY130" s="17">
        <v>1288075</v>
      </c>
      <c r="AZ130">
        <v>7.63</v>
      </c>
    </row>
    <row r="131" spans="1:52" x14ac:dyDescent="0.3">
      <c r="A131">
        <v>1890449</v>
      </c>
      <c r="D131" s="12">
        <v>43059</v>
      </c>
      <c r="F131" t="s">
        <v>2248</v>
      </c>
      <c r="H131" t="s">
        <v>875</v>
      </c>
      <c r="I131" t="s">
        <v>875</v>
      </c>
      <c r="J131" t="s">
        <v>4866</v>
      </c>
      <c r="K131">
        <v>996866969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858</v>
      </c>
      <c r="AH131" t="s">
        <v>859</v>
      </c>
      <c r="AJ131" t="s">
        <v>959</v>
      </c>
      <c r="AK131" t="s">
        <v>859</v>
      </c>
      <c r="AL131" t="s">
        <v>959</v>
      </c>
      <c r="AM131" t="s">
        <v>859</v>
      </c>
      <c r="AN131" s="13">
        <v>0.7</v>
      </c>
      <c r="AO131" s="14">
        <v>20170010613188</v>
      </c>
      <c r="AP131" s="12">
        <v>43059</v>
      </c>
      <c r="AR131" s="25">
        <v>614322</v>
      </c>
      <c r="AT131" s="17">
        <v>1294707</v>
      </c>
      <c r="AU131" s="17">
        <f t="shared" si="1"/>
        <v>1</v>
      </c>
      <c r="AV131" s="17"/>
      <c r="AW131" s="17"/>
      <c r="AX131" s="17"/>
      <c r="AY131" s="17">
        <v>1294707</v>
      </c>
      <c r="AZ131">
        <v>20.84</v>
      </c>
    </row>
    <row r="132" spans="1:52" x14ac:dyDescent="0.3">
      <c r="A132">
        <v>1890449</v>
      </c>
      <c r="D132" s="12">
        <v>43059</v>
      </c>
      <c r="F132" t="s">
        <v>2248</v>
      </c>
      <c r="H132" t="s">
        <v>875</v>
      </c>
      <c r="I132" t="s">
        <v>875</v>
      </c>
      <c r="J132" t="s">
        <v>4866</v>
      </c>
      <c r="K132">
        <v>996866969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858</v>
      </c>
      <c r="AH132" t="s">
        <v>859</v>
      </c>
      <c r="AJ132" t="s">
        <v>1461</v>
      </c>
      <c r="AK132" t="s">
        <v>859</v>
      </c>
      <c r="AL132" t="s">
        <v>1461</v>
      </c>
      <c r="AM132" t="s">
        <v>859</v>
      </c>
      <c r="AN132" s="13">
        <v>0.77</v>
      </c>
      <c r="AO132" s="14">
        <v>20170010613189</v>
      </c>
      <c r="AP132" s="12">
        <v>43059</v>
      </c>
      <c r="AR132" s="25">
        <v>699120</v>
      </c>
      <c r="AT132" s="17">
        <v>1307701</v>
      </c>
      <c r="AU132" s="17">
        <f t="shared" ref="AU132:AU195" si="2">COUNTIF(AR:AR,AT132)</f>
        <v>1</v>
      </c>
      <c r="AV132" s="17"/>
      <c r="AW132" s="17"/>
      <c r="AX132" s="17"/>
      <c r="AY132" s="17">
        <v>1307701</v>
      </c>
      <c r="AZ132">
        <v>8.0500000000000007</v>
      </c>
    </row>
    <row r="133" spans="1:52" x14ac:dyDescent="0.3">
      <c r="A133">
        <v>1890449</v>
      </c>
      <c r="D133" s="12">
        <v>43059</v>
      </c>
      <c r="F133" t="s">
        <v>2248</v>
      </c>
      <c r="H133" t="s">
        <v>875</v>
      </c>
      <c r="I133" t="s">
        <v>875</v>
      </c>
      <c r="J133" t="s">
        <v>4866</v>
      </c>
      <c r="K133">
        <v>996866969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858</v>
      </c>
      <c r="AH133" t="s">
        <v>859</v>
      </c>
      <c r="AJ133" t="s">
        <v>1737</v>
      </c>
      <c r="AK133" t="s">
        <v>859</v>
      </c>
      <c r="AL133" t="s">
        <v>1737</v>
      </c>
      <c r="AM133" t="s">
        <v>859</v>
      </c>
      <c r="AN133" s="13">
        <v>0.53</v>
      </c>
      <c r="AO133" s="14">
        <v>20170010613190</v>
      </c>
      <c r="AP133" s="12">
        <v>43059</v>
      </c>
      <c r="AR133" s="25">
        <v>872462</v>
      </c>
      <c r="AT133" s="17">
        <v>1337091</v>
      </c>
      <c r="AU133" s="17">
        <f t="shared" si="2"/>
        <v>1</v>
      </c>
      <c r="AV133" s="17"/>
      <c r="AW133" s="17"/>
      <c r="AX133" s="17"/>
      <c r="AY133" s="17">
        <v>1337091</v>
      </c>
      <c r="AZ133">
        <v>8.81</v>
      </c>
    </row>
    <row r="134" spans="1:52" x14ac:dyDescent="0.3">
      <c r="A134">
        <v>1890449</v>
      </c>
      <c r="D134" s="12">
        <v>43059</v>
      </c>
      <c r="F134" t="s">
        <v>2248</v>
      </c>
      <c r="H134" t="s">
        <v>875</v>
      </c>
      <c r="I134" t="s">
        <v>875</v>
      </c>
      <c r="J134" t="s">
        <v>4866</v>
      </c>
      <c r="K134">
        <v>996866969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858</v>
      </c>
      <c r="AH134" t="s">
        <v>859</v>
      </c>
      <c r="AJ134" t="s">
        <v>955</v>
      </c>
      <c r="AK134" t="s">
        <v>859</v>
      </c>
      <c r="AL134" t="s">
        <v>955</v>
      </c>
      <c r="AM134" t="s">
        <v>859</v>
      </c>
      <c r="AN134" s="13">
        <v>0.55000000000000004</v>
      </c>
      <c r="AO134" s="14">
        <v>20170010613191</v>
      </c>
      <c r="AP134" s="12">
        <v>43059</v>
      </c>
      <c r="AR134" s="25">
        <v>997019</v>
      </c>
      <c r="AT134" s="17">
        <v>1345481</v>
      </c>
      <c r="AU134" s="17">
        <f t="shared" si="2"/>
        <v>1</v>
      </c>
      <c r="AV134" s="17"/>
      <c r="AW134" s="17"/>
      <c r="AX134" s="17"/>
      <c r="AY134" s="17">
        <v>1345481</v>
      </c>
      <c r="AZ134">
        <v>0.12</v>
      </c>
    </row>
    <row r="135" spans="1:52" x14ac:dyDescent="0.3">
      <c r="A135">
        <v>1890449</v>
      </c>
      <c r="D135" s="12">
        <v>43059</v>
      </c>
      <c r="F135" t="s">
        <v>2248</v>
      </c>
      <c r="H135" t="s">
        <v>875</v>
      </c>
      <c r="I135" t="s">
        <v>875</v>
      </c>
      <c r="J135" t="s">
        <v>4866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1784</v>
      </c>
      <c r="AK135" t="s">
        <v>859</v>
      </c>
      <c r="AL135" t="s">
        <v>1784</v>
      </c>
      <c r="AM135" t="s">
        <v>859</v>
      </c>
      <c r="AN135" s="13">
        <v>0.38</v>
      </c>
      <c r="AO135" s="14">
        <v>20170010613192</v>
      </c>
      <c r="AP135" s="12">
        <v>43059</v>
      </c>
      <c r="AR135" s="25">
        <v>997022</v>
      </c>
      <c r="AT135" s="17">
        <v>1345488</v>
      </c>
      <c r="AU135" s="17">
        <f t="shared" si="2"/>
        <v>1</v>
      </c>
      <c r="AV135" s="17"/>
      <c r="AW135" s="17"/>
      <c r="AX135" s="17"/>
      <c r="AY135" s="17">
        <v>1345488</v>
      </c>
      <c r="AZ135">
        <v>0.02</v>
      </c>
    </row>
    <row r="136" spans="1:52" x14ac:dyDescent="0.3">
      <c r="A136">
        <v>1890449</v>
      </c>
      <c r="D136" s="12">
        <v>43059</v>
      </c>
      <c r="F136" t="s">
        <v>2248</v>
      </c>
      <c r="H136" t="s">
        <v>875</v>
      </c>
      <c r="I136" t="s">
        <v>875</v>
      </c>
      <c r="J136" t="s">
        <v>4866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1372</v>
      </c>
      <c r="AK136" t="s">
        <v>859</v>
      </c>
      <c r="AL136" t="s">
        <v>1372</v>
      </c>
      <c r="AM136" t="s">
        <v>859</v>
      </c>
      <c r="AN136" s="13">
        <v>0.31</v>
      </c>
      <c r="AO136" s="14">
        <v>20170010613193</v>
      </c>
      <c r="AP136" s="12">
        <v>43059</v>
      </c>
      <c r="AR136" s="25">
        <v>1039938</v>
      </c>
      <c r="AT136" s="17">
        <v>1345489</v>
      </c>
      <c r="AU136" s="17">
        <f t="shared" si="2"/>
        <v>1</v>
      </c>
      <c r="AV136" s="17"/>
      <c r="AW136" s="17"/>
      <c r="AX136" s="17"/>
      <c r="AY136" s="17">
        <v>1345489</v>
      </c>
      <c r="AZ136">
        <v>0.02</v>
      </c>
    </row>
    <row r="137" spans="1:52" x14ac:dyDescent="0.3">
      <c r="A137">
        <v>1890449</v>
      </c>
      <c r="B137" s="12">
        <v>42948</v>
      </c>
      <c r="C137" s="12">
        <v>43027</v>
      </c>
      <c r="D137" s="12">
        <v>45820</v>
      </c>
      <c r="E137">
        <v>80</v>
      </c>
      <c r="F137" t="s">
        <v>2248</v>
      </c>
      <c r="G137" t="s">
        <v>861</v>
      </c>
      <c r="H137" t="s">
        <v>875</v>
      </c>
      <c r="I137" t="s">
        <v>875</v>
      </c>
      <c r="J137" t="s">
        <v>4866</v>
      </c>
      <c r="K137">
        <v>996866969</v>
      </c>
      <c r="L137" t="s">
        <v>4867</v>
      </c>
      <c r="M137" t="s">
        <v>4868</v>
      </c>
      <c r="N137">
        <v>0</v>
      </c>
      <c r="O137">
        <v>44</v>
      </c>
      <c r="P137">
        <v>0</v>
      </c>
      <c r="Q137">
        <v>44</v>
      </c>
      <c r="R137">
        <v>75</v>
      </c>
      <c r="S137" t="s">
        <v>865</v>
      </c>
      <c r="T137" t="s">
        <v>4869</v>
      </c>
      <c r="U137" t="s">
        <v>1329</v>
      </c>
      <c r="V137" t="s">
        <v>2313</v>
      </c>
      <c r="W137" t="s">
        <v>2314</v>
      </c>
      <c r="X137" t="s">
        <v>2986</v>
      </c>
      <c r="Y137" t="s">
        <v>4253</v>
      </c>
      <c r="Z137" t="s">
        <v>4520</v>
      </c>
      <c r="AA137" t="s">
        <v>4870</v>
      </c>
      <c r="AB137" t="s">
        <v>1764</v>
      </c>
      <c r="AC137" t="s">
        <v>4871</v>
      </c>
      <c r="AD137" t="s">
        <v>4872</v>
      </c>
      <c r="AE137" t="s">
        <v>4873</v>
      </c>
      <c r="AH137" t="s">
        <v>3881</v>
      </c>
      <c r="AI137" t="s">
        <v>4874</v>
      </c>
      <c r="AK137" t="s">
        <v>1855</v>
      </c>
      <c r="AL137" t="s">
        <v>4875</v>
      </c>
      <c r="AM137" t="s">
        <v>859</v>
      </c>
      <c r="AN137" s="13">
        <v>343.74</v>
      </c>
      <c r="AO137" s="14">
        <v>20250004352798</v>
      </c>
      <c r="AP137" s="12">
        <v>45791</v>
      </c>
      <c r="AR137" s="25">
        <v>1083740</v>
      </c>
      <c r="AT137" s="17">
        <v>1350081</v>
      </c>
      <c r="AU137" s="17">
        <f t="shared" si="2"/>
        <v>1</v>
      </c>
      <c r="AV137" s="17"/>
      <c r="AW137" s="17"/>
      <c r="AX137" s="17"/>
      <c r="AY137" s="17">
        <v>1350081</v>
      </c>
      <c r="AZ137">
        <v>7.63</v>
      </c>
    </row>
    <row r="138" spans="1:52" x14ac:dyDescent="0.3">
      <c r="A138">
        <v>1890449</v>
      </c>
      <c r="B138" s="12">
        <v>43028</v>
      </c>
      <c r="C138" s="12">
        <v>45783</v>
      </c>
      <c r="D138" s="12">
        <v>45820</v>
      </c>
      <c r="E138">
        <v>2756</v>
      </c>
      <c r="F138" t="s">
        <v>2248</v>
      </c>
      <c r="G138" t="s">
        <v>1064</v>
      </c>
      <c r="H138" t="s">
        <v>875</v>
      </c>
      <c r="I138" t="s">
        <v>875</v>
      </c>
      <c r="J138" t="s">
        <v>4866</v>
      </c>
      <c r="K138">
        <v>996866969</v>
      </c>
      <c r="L138" t="s">
        <v>4867</v>
      </c>
      <c r="M138" t="s">
        <v>4868</v>
      </c>
      <c r="N138">
        <v>44</v>
      </c>
      <c r="O138">
        <v>44</v>
      </c>
      <c r="P138">
        <v>0</v>
      </c>
      <c r="Q138">
        <v>0</v>
      </c>
      <c r="R138">
        <v>0</v>
      </c>
      <c r="S138" t="s">
        <v>865</v>
      </c>
      <c r="AE138" t="s">
        <v>4876</v>
      </c>
      <c r="AH138" t="s">
        <v>859</v>
      </c>
      <c r="AI138" t="s">
        <v>4877</v>
      </c>
      <c r="AK138" t="s">
        <v>859</v>
      </c>
      <c r="AL138" t="s">
        <v>4878</v>
      </c>
      <c r="AM138" t="s">
        <v>859</v>
      </c>
      <c r="AN138" s="13">
        <v>1254.21</v>
      </c>
      <c r="AO138" s="14">
        <v>20250004352799</v>
      </c>
      <c r="AP138" s="12">
        <v>45791</v>
      </c>
      <c r="AR138" s="25">
        <v>1136173</v>
      </c>
      <c r="AT138" s="17">
        <v>1360852</v>
      </c>
      <c r="AU138" s="17">
        <f t="shared" si="2"/>
        <v>1</v>
      </c>
      <c r="AV138" s="17"/>
      <c r="AW138" s="17"/>
      <c r="AX138" s="17"/>
      <c r="AY138" s="17">
        <v>1360852</v>
      </c>
      <c r="AZ138">
        <v>0.05</v>
      </c>
    </row>
    <row r="139" spans="1:52" x14ac:dyDescent="0.3">
      <c r="A139">
        <v>1773962</v>
      </c>
      <c r="B139" s="12">
        <v>45706</v>
      </c>
      <c r="C139" s="12">
        <v>45796</v>
      </c>
      <c r="D139" s="12">
        <v>45842</v>
      </c>
      <c r="E139">
        <v>91</v>
      </c>
      <c r="F139" t="s">
        <v>2248</v>
      </c>
      <c r="G139" t="s">
        <v>861</v>
      </c>
      <c r="H139" t="s">
        <v>875</v>
      </c>
      <c r="I139" t="s">
        <v>875</v>
      </c>
      <c r="J139" t="s">
        <v>2296</v>
      </c>
      <c r="K139">
        <v>996866969</v>
      </c>
      <c r="L139" t="s">
        <v>460</v>
      </c>
      <c r="M139" t="s">
        <v>863</v>
      </c>
      <c r="N139">
        <v>1101</v>
      </c>
      <c r="O139">
        <v>1101</v>
      </c>
      <c r="P139" t="s">
        <v>1038</v>
      </c>
      <c r="Q139">
        <v>0</v>
      </c>
      <c r="R139">
        <v>0</v>
      </c>
      <c r="S139" t="s">
        <v>865</v>
      </c>
      <c r="T139" t="s">
        <v>1039</v>
      </c>
      <c r="U139" t="s">
        <v>1040</v>
      </c>
      <c r="AD139" t="s">
        <v>1040</v>
      </c>
      <c r="AE139" t="s">
        <v>892</v>
      </c>
      <c r="AG139" t="s">
        <v>1041</v>
      </c>
      <c r="AH139" t="s">
        <v>1042</v>
      </c>
      <c r="AI139" t="s">
        <v>1402</v>
      </c>
      <c r="AK139" t="s">
        <v>859</v>
      </c>
      <c r="AL139" t="s">
        <v>1694</v>
      </c>
      <c r="AM139" t="s">
        <v>859</v>
      </c>
      <c r="AN139" s="13">
        <v>8.18</v>
      </c>
      <c r="AO139" s="14">
        <v>20250004734903</v>
      </c>
      <c r="AP139" s="12">
        <v>45800</v>
      </c>
      <c r="AR139" s="25">
        <v>1259386</v>
      </c>
      <c r="AT139" s="17">
        <v>1360853</v>
      </c>
      <c r="AU139" s="17">
        <f t="shared" si="2"/>
        <v>1</v>
      </c>
      <c r="AV139" s="17"/>
      <c r="AW139" s="17"/>
      <c r="AX139" s="17"/>
      <c r="AY139" s="17">
        <v>1360853</v>
      </c>
      <c r="AZ139">
        <v>0.04</v>
      </c>
    </row>
    <row r="140" spans="1:52" x14ac:dyDescent="0.3">
      <c r="A140">
        <v>1519148</v>
      </c>
      <c r="B140" s="12">
        <v>45694</v>
      </c>
      <c r="C140" s="12">
        <v>45783</v>
      </c>
      <c r="D140" s="12">
        <v>45819</v>
      </c>
      <c r="E140">
        <v>90</v>
      </c>
      <c r="F140" t="s">
        <v>2248</v>
      </c>
      <c r="G140" t="s">
        <v>861</v>
      </c>
      <c r="H140" t="s">
        <v>2297</v>
      </c>
      <c r="I140" t="s">
        <v>875</v>
      </c>
      <c r="J140" t="s">
        <v>2298</v>
      </c>
      <c r="K140">
        <v>996866969</v>
      </c>
      <c r="L140" t="s">
        <v>731</v>
      </c>
      <c r="M140" t="s">
        <v>863</v>
      </c>
      <c r="N140">
        <v>2686</v>
      </c>
      <c r="O140">
        <v>2699</v>
      </c>
      <c r="P140">
        <v>0</v>
      </c>
      <c r="Q140">
        <v>13</v>
      </c>
      <c r="R140">
        <v>0</v>
      </c>
      <c r="S140" t="s">
        <v>865</v>
      </c>
      <c r="T140" t="s">
        <v>946</v>
      </c>
      <c r="U140" t="s">
        <v>947</v>
      </c>
      <c r="AD140" t="s">
        <v>947</v>
      </c>
      <c r="AE140" t="s">
        <v>881</v>
      </c>
      <c r="AG140" t="s">
        <v>948</v>
      </c>
      <c r="AH140" t="s">
        <v>949</v>
      </c>
      <c r="AI140" t="s">
        <v>950</v>
      </c>
      <c r="AK140" t="s">
        <v>859</v>
      </c>
      <c r="AL140" t="s">
        <v>2452</v>
      </c>
      <c r="AM140" t="s">
        <v>859</v>
      </c>
      <c r="AN140" s="13">
        <v>13.09</v>
      </c>
      <c r="AO140" s="14">
        <v>20250004315447</v>
      </c>
      <c r="AP140" s="12">
        <v>45790</v>
      </c>
      <c r="AR140" s="25">
        <v>1362592</v>
      </c>
      <c r="AT140" s="17">
        <v>1362592</v>
      </c>
      <c r="AU140" s="17">
        <f t="shared" si="2"/>
        <v>1</v>
      </c>
      <c r="AV140" s="17"/>
      <c r="AW140" s="17"/>
      <c r="AX140" s="17"/>
      <c r="AY140" s="17">
        <v>1362592</v>
      </c>
      <c r="AZ140">
        <v>8.0500000000000007</v>
      </c>
    </row>
    <row r="141" spans="1:52" x14ac:dyDescent="0.3">
      <c r="A141">
        <v>770702</v>
      </c>
      <c r="B141" s="12">
        <v>43980</v>
      </c>
      <c r="C141" s="12">
        <v>44083</v>
      </c>
      <c r="D141" s="12">
        <v>44116</v>
      </c>
      <c r="E141">
        <v>104</v>
      </c>
      <c r="F141" t="s">
        <v>2248</v>
      </c>
      <c r="G141" t="s">
        <v>861</v>
      </c>
      <c r="H141" t="s">
        <v>875</v>
      </c>
      <c r="I141" t="s">
        <v>875</v>
      </c>
      <c r="J141" t="s">
        <v>4879</v>
      </c>
      <c r="K141">
        <v>996866969</v>
      </c>
      <c r="L141" t="s">
        <v>4880</v>
      </c>
      <c r="M141" t="s">
        <v>863</v>
      </c>
      <c r="N141">
        <v>694</v>
      </c>
      <c r="O141">
        <v>694</v>
      </c>
      <c r="P141" t="s">
        <v>1367</v>
      </c>
      <c r="Q141">
        <v>0</v>
      </c>
      <c r="R141">
        <v>0</v>
      </c>
      <c r="S141" t="s">
        <v>865</v>
      </c>
      <c r="T141" t="s">
        <v>1368</v>
      </c>
      <c r="U141" t="s">
        <v>1369</v>
      </c>
      <c r="AD141" t="s">
        <v>1369</v>
      </c>
      <c r="AE141" t="s">
        <v>1647</v>
      </c>
      <c r="AG141" t="s">
        <v>1371</v>
      </c>
      <c r="AH141" t="s">
        <v>1372</v>
      </c>
      <c r="AI141" t="s">
        <v>1465</v>
      </c>
      <c r="AK141" t="s">
        <v>1975</v>
      </c>
      <c r="AL141" t="s">
        <v>1050</v>
      </c>
      <c r="AM141" t="s">
        <v>859</v>
      </c>
      <c r="AN141" s="13">
        <v>9</v>
      </c>
      <c r="AO141" s="14">
        <v>20200007711929</v>
      </c>
      <c r="AP141" s="12">
        <v>44088</v>
      </c>
      <c r="AR141" s="25">
        <v>1522064</v>
      </c>
      <c r="AT141" s="17">
        <v>1362596</v>
      </c>
      <c r="AU141" s="17">
        <f t="shared" si="2"/>
        <v>1</v>
      </c>
      <c r="AV141" s="17"/>
      <c r="AW141" s="17"/>
      <c r="AX141" s="17"/>
      <c r="AY141" s="17">
        <v>1362596</v>
      </c>
      <c r="AZ141">
        <v>8.0500000000000007</v>
      </c>
    </row>
    <row r="142" spans="1:52" x14ac:dyDescent="0.3">
      <c r="A142">
        <v>770702</v>
      </c>
      <c r="B142" s="12">
        <v>44084</v>
      </c>
      <c r="C142" s="12">
        <v>44155</v>
      </c>
      <c r="D142" s="12">
        <v>44209</v>
      </c>
      <c r="E142">
        <v>72</v>
      </c>
      <c r="F142" t="s">
        <v>2248</v>
      </c>
      <c r="G142" t="s">
        <v>861</v>
      </c>
      <c r="H142" t="s">
        <v>875</v>
      </c>
      <c r="I142" t="s">
        <v>875</v>
      </c>
      <c r="J142" t="s">
        <v>4879</v>
      </c>
      <c r="K142">
        <v>996866969</v>
      </c>
      <c r="L142" t="s">
        <v>4880</v>
      </c>
      <c r="M142" t="s">
        <v>863</v>
      </c>
      <c r="N142">
        <v>694</v>
      </c>
      <c r="O142">
        <v>694</v>
      </c>
      <c r="P142" t="s">
        <v>1972</v>
      </c>
      <c r="Q142">
        <v>0</v>
      </c>
      <c r="R142">
        <v>0</v>
      </c>
      <c r="S142" t="s">
        <v>865</v>
      </c>
      <c r="T142" t="s">
        <v>939</v>
      </c>
      <c r="U142" t="s">
        <v>1414</v>
      </c>
      <c r="AD142" t="s">
        <v>1414</v>
      </c>
      <c r="AE142" t="s">
        <v>1266</v>
      </c>
      <c r="AG142" t="s">
        <v>935</v>
      </c>
      <c r="AH142" t="s">
        <v>1321</v>
      </c>
      <c r="AI142" t="s">
        <v>1954</v>
      </c>
      <c r="AK142" t="s">
        <v>1892</v>
      </c>
      <c r="AL142" t="s">
        <v>1410</v>
      </c>
      <c r="AM142" t="s">
        <v>859</v>
      </c>
      <c r="AN142" s="13">
        <v>6</v>
      </c>
      <c r="AO142" s="14">
        <v>20200010549983</v>
      </c>
      <c r="AP142" s="12">
        <v>44165</v>
      </c>
      <c r="AR142" s="25">
        <v>1533182</v>
      </c>
      <c r="AT142" s="17">
        <v>1365204</v>
      </c>
      <c r="AU142" s="17">
        <f t="shared" si="2"/>
        <v>1</v>
      </c>
      <c r="AV142" s="17"/>
      <c r="AW142" s="17"/>
      <c r="AX142" s="17"/>
      <c r="AY142" s="17">
        <v>1365204</v>
      </c>
      <c r="AZ142">
        <v>0.03</v>
      </c>
    </row>
    <row r="143" spans="1:52" x14ac:dyDescent="0.3">
      <c r="A143">
        <v>770702</v>
      </c>
      <c r="B143" s="12">
        <v>44156</v>
      </c>
      <c r="C143" s="12">
        <v>44232</v>
      </c>
      <c r="D143" s="12">
        <v>44265</v>
      </c>
      <c r="E143">
        <v>77</v>
      </c>
      <c r="F143" t="s">
        <v>2248</v>
      </c>
      <c r="G143" t="s">
        <v>861</v>
      </c>
      <c r="H143" t="s">
        <v>875</v>
      </c>
      <c r="I143" t="s">
        <v>875</v>
      </c>
      <c r="J143" t="s">
        <v>4879</v>
      </c>
      <c r="K143">
        <v>996866969</v>
      </c>
      <c r="L143" t="s">
        <v>4880</v>
      </c>
      <c r="M143" t="s">
        <v>863</v>
      </c>
      <c r="N143">
        <v>694</v>
      </c>
      <c r="O143">
        <v>694</v>
      </c>
      <c r="P143" t="s">
        <v>1051</v>
      </c>
      <c r="Q143">
        <v>0</v>
      </c>
      <c r="R143">
        <v>0</v>
      </c>
      <c r="S143" t="s">
        <v>865</v>
      </c>
      <c r="T143" t="s">
        <v>1380</v>
      </c>
      <c r="U143" t="s">
        <v>1078</v>
      </c>
      <c r="AD143" t="s">
        <v>1078</v>
      </c>
      <c r="AE143" t="s">
        <v>1649</v>
      </c>
      <c r="AG143" t="s">
        <v>1408</v>
      </c>
      <c r="AH143" t="s">
        <v>1383</v>
      </c>
      <c r="AI143" t="s">
        <v>1546</v>
      </c>
      <c r="AK143" t="s">
        <v>1530</v>
      </c>
      <c r="AL143" t="s">
        <v>1037</v>
      </c>
      <c r="AM143" t="s">
        <v>859</v>
      </c>
      <c r="AN143" s="13">
        <v>7</v>
      </c>
      <c r="AO143" s="14">
        <v>20210001846215</v>
      </c>
      <c r="AP143" s="12">
        <v>44237</v>
      </c>
      <c r="AR143" s="25">
        <v>1536827</v>
      </c>
      <c r="AT143" s="17">
        <v>1365581</v>
      </c>
      <c r="AU143" s="17">
        <f t="shared" si="2"/>
        <v>1</v>
      </c>
      <c r="AV143" s="17"/>
      <c r="AW143" s="17"/>
      <c r="AX143" s="17"/>
      <c r="AY143" s="17">
        <v>1365581</v>
      </c>
      <c r="AZ143">
        <v>10.94</v>
      </c>
    </row>
    <row r="144" spans="1:52" x14ac:dyDescent="0.3">
      <c r="A144">
        <v>770702</v>
      </c>
      <c r="B144" s="12">
        <v>44233</v>
      </c>
      <c r="C144" s="12">
        <v>44327</v>
      </c>
      <c r="D144" s="12">
        <v>44418</v>
      </c>
      <c r="E144">
        <v>95</v>
      </c>
      <c r="F144" t="s">
        <v>2248</v>
      </c>
      <c r="G144" t="s">
        <v>861</v>
      </c>
      <c r="H144" t="s">
        <v>875</v>
      </c>
      <c r="I144" t="s">
        <v>875</v>
      </c>
      <c r="J144" t="s">
        <v>4879</v>
      </c>
      <c r="K144">
        <v>996866969</v>
      </c>
      <c r="L144" t="s">
        <v>4880</v>
      </c>
      <c r="M144" t="s">
        <v>863</v>
      </c>
      <c r="N144">
        <v>694</v>
      </c>
      <c r="O144">
        <v>694</v>
      </c>
      <c r="P144" t="s">
        <v>1387</v>
      </c>
      <c r="Q144">
        <v>0</v>
      </c>
      <c r="R144">
        <v>0</v>
      </c>
      <c r="S144" t="s">
        <v>865</v>
      </c>
      <c r="T144" t="s">
        <v>1348</v>
      </c>
      <c r="U144" t="s">
        <v>1061</v>
      </c>
      <c r="AD144" t="s">
        <v>1061</v>
      </c>
      <c r="AE144" t="s">
        <v>1264</v>
      </c>
      <c r="AG144" t="s">
        <v>1349</v>
      </c>
      <c r="AH144" t="s">
        <v>1350</v>
      </c>
      <c r="AI144" t="s">
        <v>1351</v>
      </c>
      <c r="AK144" t="s">
        <v>2165</v>
      </c>
      <c r="AL144" t="s">
        <v>1050</v>
      </c>
      <c r="AM144" t="s">
        <v>859</v>
      </c>
      <c r="AN144" s="13">
        <v>9</v>
      </c>
      <c r="AO144" s="14">
        <v>20210005417357</v>
      </c>
      <c r="AP144" s="12">
        <v>44373</v>
      </c>
      <c r="AR144" s="25">
        <v>1564284</v>
      </c>
      <c r="AT144" s="17">
        <v>1369630</v>
      </c>
      <c r="AU144" s="17">
        <f t="shared" si="2"/>
        <v>1</v>
      </c>
      <c r="AV144" s="17"/>
      <c r="AW144" s="17"/>
      <c r="AX144" s="17"/>
      <c r="AY144" s="17">
        <v>1369630</v>
      </c>
      <c r="AZ144">
        <v>0.02</v>
      </c>
    </row>
    <row r="145" spans="1:52" x14ac:dyDescent="0.3">
      <c r="A145">
        <v>770702</v>
      </c>
      <c r="B145" s="12">
        <v>44328</v>
      </c>
      <c r="C145" s="12">
        <v>44413</v>
      </c>
      <c r="D145" s="12">
        <v>44470</v>
      </c>
      <c r="E145">
        <v>86</v>
      </c>
      <c r="F145" t="s">
        <v>2248</v>
      </c>
      <c r="G145" t="s">
        <v>861</v>
      </c>
      <c r="H145" t="s">
        <v>875</v>
      </c>
      <c r="I145" t="s">
        <v>875</v>
      </c>
      <c r="J145" t="s">
        <v>4879</v>
      </c>
      <c r="K145">
        <v>996866969</v>
      </c>
      <c r="L145" t="s">
        <v>4880</v>
      </c>
      <c r="M145" t="s">
        <v>863</v>
      </c>
      <c r="N145">
        <v>694</v>
      </c>
      <c r="O145">
        <v>694</v>
      </c>
      <c r="P145" t="s">
        <v>1601</v>
      </c>
      <c r="Q145">
        <v>0</v>
      </c>
      <c r="R145">
        <v>0</v>
      </c>
      <c r="S145" t="s">
        <v>865</v>
      </c>
      <c r="T145" t="s">
        <v>1549</v>
      </c>
      <c r="U145" t="s">
        <v>1529</v>
      </c>
      <c r="AD145" t="s">
        <v>1529</v>
      </c>
      <c r="AE145" t="s">
        <v>1477</v>
      </c>
      <c r="AG145" t="s">
        <v>1558</v>
      </c>
      <c r="AH145" t="s">
        <v>1034</v>
      </c>
      <c r="AI145" t="s">
        <v>1651</v>
      </c>
      <c r="AK145" t="s">
        <v>1652</v>
      </c>
      <c r="AL145" t="s">
        <v>1037</v>
      </c>
      <c r="AM145" t="s">
        <v>859</v>
      </c>
      <c r="AN145" s="13">
        <v>7</v>
      </c>
      <c r="AO145" s="14">
        <v>20210007696154</v>
      </c>
      <c r="AP145" s="12">
        <v>44425</v>
      </c>
      <c r="AR145" s="25">
        <v>1569229</v>
      </c>
      <c r="AT145" s="17">
        <v>1371219</v>
      </c>
      <c r="AU145" s="17">
        <f t="shared" si="2"/>
        <v>1</v>
      </c>
      <c r="AV145" s="17"/>
      <c r="AW145" s="17"/>
      <c r="AX145" s="17"/>
      <c r="AY145" s="17">
        <v>1371219</v>
      </c>
      <c r="AZ145">
        <v>0.01</v>
      </c>
    </row>
    <row r="146" spans="1:52" x14ac:dyDescent="0.3">
      <c r="A146">
        <v>770702</v>
      </c>
      <c r="B146" s="12">
        <v>44414</v>
      </c>
      <c r="C146" s="12">
        <v>44504</v>
      </c>
      <c r="D146" s="12">
        <v>44592</v>
      </c>
      <c r="E146">
        <v>91</v>
      </c>
      <c r="F146" t="s">
        <v>2248</v>
      </c>
      <c r="G146" t="s">
        <v>861</v>
      </c>
      <c r="H146" t="s">
        <v>875</v>
      </c>
      <c r="I146" t="s">
        <v>875</v>
      </c>
      <c r="J146" t="s">
        <v>4879</v>
      </c>
      <c r="K146">
        <v>996866969</v>
      </c>
      <c r="L146" t="s">
        <v>4880</v>
      </c>
      <c r="M146" t="s">
        <v>863</v>
      </c>
      <c r="N146">
        <v>694</v>
      </c>
      <c r="O146">
        <v>694</v>
      </c>
      <c r="P146" t="s">
        <v>1038</v>
      </c>
      <c r="Q146">
        <v>0</v>
      </c>
      <c r="R146">
        <v>0</v>
      </c>
      <c r="S146" t="s">
        <v>865</v>
      </c>
      <c r="T146" t="s">
        <v>1039</v>
      </c>
      <c r="U146" t="s">
        <v>1040</v>
      </c>
      <c r="AD146" t="s">
        <v>1040</v>
      </c>
      <c r="AE146" t="s">
        <v>892</v>
      </c>
      <c r="AG146" t="s">
        <v>1041</v>
      </c>
      <c r="AH146" t="s">
        <v>1042</v>
      </c>
      <c r="AI146" t="s">
        <v>1402</v>
      </c>
      <c r="AK146" t="s">
        <v>1650</v>
      </c>
      <c r="AL146" t="s">
        <v>1050</v>
      </c>
      <c r="AM146" t="s">
        <v>859</v>
      </c>
      <c r="AN146" s="13">
        <v>9</v>
      </c>
      <c r="AO146" s="14">
        <v>20210011509333</v>
      </c>
      <c r="AP146" s="12">
        <v>44545</v>
      </c>
      <c r="AR146" s="29">
        <v>1601086</v>
      </c>
      <c r="AT146" s="17">
        <v>1385699</v>
      </c>
      <c r="AU146" s="17">
        <f t="shared" si="2"/>
        <v>1</v>
      </c>
      <c r="AV146" s="17"/>
      <c r="AW146" s="17"/>
      <c r="AX146" s="17"/>
      <c r="AY146" s="17">
        <v>1385699</v>
      </c>
      <c r="AZ146">
        <v>8.18</v>
      </c>
    </row>
    <row r="147" spans="1:52" x14ac:dyDescent="0.3">
      <c r="A147">
        <v>770702</v>
      </c>
      <c r="B147" s="12">
        <v>44505</v>
      </c>
      <c r="C147" s="12">
        <v>44595</v>
      </c>
      <c r="D147" s="12">
        <v>44651</v>
      </c>
      <c r="E147">
        <v>91</v>
      </c>
      <c r="F147" t="s">
        <v>2248</v>
      </c>
      <c r="G147" t="s">
        <v>861</v>
      </c>
      <c r="H147" t="s">
        <v>875</v>
      </c>
      <c r="I147" t="s">
        <v>875</v>
      </c>
      <c r="J147" t="s">
        <v>4879</v>
      </c>
      <c r="K147">
        <v>996866969</v>
      </c>
      <c r="L147" t="s">
        <v>4880</v>
      </c>
      <c r="M147" t="s">
        <v>863</v>
      </c>
      <c r="N147">
        <v>0</v>
      </c>
      <c r="O147">
        <v>0</v>
      </c>
      <c r="P147" t="s">
        <v>1051</v>
      </c>
      <c r="Q147">
        <v>0</v>
      </c>
      <c r="R147">
        <v>1</v>
      </c>
      <c r="S147" t="s">
        <v>865</v>
      </c>
      <c r="T147" t="s">
        <v>1039</v>
      </c>
      <c r="U147" t="s">
        <v>1040</v>
      </c>
      <c r="AD147" t="s">
        <v>1040</v>
      </c>
      <c r="AE147" t="s">
        <v>892</v>
      </c>
      <c r="AG147" t="s">
        <v>1041</v>
      </c>
      <c r="AH147" t="s">
        <v>1042</v>
      </c>
      <c r="AI147" t="s">
        <v>1402</v>
      </c>
      <c r="AK147" t="s">
        <v>1270</v>
      </c>
      <c r="AL147" t="s">
        <v>903</v>
      </c>
      <c r="AM147" t="s">
        <v>859</v>
      </c>
      <c r="AN147" s="13">
        <v>8</v>
      </c>
      <c r="AO147" s="14">
        <v>20220002077318</v>
      </c>
      <c r="AP147" s="12">
        <v>44606</v>
      </c>
      <c r="AR147" s="25">
        <v>1633873</v>
      </c>
      <c r="AT147" s="17">
        <v>1394023</v>
      </c>
      <c r="AU147" s="17">
        <f t="shared" si="2"/>
        <v>1</v>
      </c>
      <c r="AV147" s="17"/>
      <c r="AW147" s="17"/>
      <c r="AX147" s="17"/>
      <c r="AY147" s="17">
        <v>1394023</v>
      </c>
      <c r="AZ147">
        <v>7.68</v>
      </c>
    </row>
    <row r="148" spans="1:52" x14ac:dyDescent="0.3">
      <c r="A148">
        <v>770702</v>
      </c>
      <c r="B148" s="12">
        <v>44596</v>
      </c>
      <c r="C148" s="12">
        <v>44690</v>
      </c>
      <c r="D148" s="12">
        <v>44721</v>
      </c>
      <c r="E148">
        <v>95</v>
      </c>
      <c r="F148" t="s">
        <v>2248</v>
      </c>
      <c r="G148" t="s">
        <v>861</v>
      </c>
      <c r="H148" t="s">
        <v>875</v>
      </c>
      <c r="I148" t="s">
        <v>875</v>
      </c>
      <c r="J148" t="s">
        <v>4879</v>
      </c>
      <c r="K148">
        <v>996866969</v>
      </c>
      <c r="L148" t="s">
        <v>4880</v>
      </c>
      <c r="M148" t="s">
        <v>863</v>
      </c>
      <c r="N148">
        <v>0</v>
      </c>
      <c r="O148">
        <v>0</v>
      </c>
      <c r="P148" t="s">
        <v>1583</v>
      </c>
      <c r="Q148">
        <v>0</v>
      </c>
      <c r="R148">
        <v>1</v>
      </c>
      <c r="S148" t="s">
        <v>865</v>
      </c>
      <c r="T148" t="s">
        <v>1348</v>
      </c>
      <c r="U148" t="s">
        <v>1061</v>
      </c>
      <c r="AD148" t="s">
        <v>1061</v>
      </c>
      <c r="AE148" t="s">
        <v>1264</v>
      </c>
      <c r="AG148" t="s">
        <v>1349</v>
      </c>
      <c r="AH148" t="s">
        <v>1350</v>
      </c>
      <c r="AI148" t="s">
        <v>1351</v>
      </c>
      <c r="AK148" t="s">
        <v>1559</v>
      </c>
      <c r="AL148" t="s">
        <v>903</v>
      </c>
      <c r="AM148" t="s">
        <v>859</v>
      </c>
      <c r="AN148" s="13">
        <v>8</v>
      </c>
      <c r="AO148" s="14">
        <v>20220005630428</v>
      </c>
      <c r="AP148" s="12">
        <v>44693</v>
      </c>
      <c r="AR148" s="25">
        <v>1667577</v>
      </c>
      <c r="AT148" s="17">
        <v>1394024</v>
      </c>
      <c r="AU148" s="17">
        <f t="shared" si="2"/>
        <v>1</v>
      </c>
      <c r="AV148" s="17"/>
      <c r="AW148" s="17"/>
      <c r="AX148" s="17"/>
      <c r="AY148" s="17">
        <v>1394024</v>
      </c>
      <c r="AZ148">
        <v>10.050000000000001</v>
      </c>
    </row>
    <row r="149" spans="1:52" x14ac:dyDescent="0.3">
      <c r="A149">
        <v>770702</v>
      </c>
      <c r="B149" s="12">
        <v>44691</v>
      </c>
      <c r="C149" s="12">
        <v>44782</v>
      </c>
      <c r="D149" s="12">
        <v>44817</v>
      </c>
      <c r="E149">
        <v>92</v>
      </c>
      <c r="F149" t="s">
        <v>2248</v>
      </c>
      <c r="G149" t="s">
        <v>861</v>
      </c>
      <c r="H149" t="s">
        <v>875</v>
      </c>
      <c r="I149" t="s">
        <v>875</v>
      </c>
      <c r="J149" t="s">
        <v>4879</v>
      </c>
      <c r="K149">
        <v>996866969</v>
      </c>
      <c r="L149" t="s">
        <v>4880</v>
      </c>
      <c r="M149" t="s">
        <v>863</v>
      </c>
      <c r="N149">
        <v>0</v>
      </c>
      <c r="O149">
        <v>0</v>
      </c>
      <c r="P149" t="s">
        <v>1051</v>
      </c>
      <c r="Q149">
        <v>0</v>
      </c>
      <c r="R149">
        <v>1</v>
      </c>
      <c r="S149" t="s">
        <v>865</v>
      </c>
      <c r="T149" t="s">
        <v>1039</v>
      </c>
      <c r="U149" t="s">
        <v>1040</v>
      </c>
      <c r="AD149" t="s">
        <v>1040</v>
      </c>
      <c r="AE149" t="s">
        <v>940</v>
      </c>
      <c r="AG149" t="s">
        <v>1041</v>
      </c>
      <c r="AH149" t="s">
        <v>1042</v>
      </c>
      <c r="AI149" t="s">
        <v>1043</v>
      </c>
      <c r="AK149" t="s">
        <v>1497</v>
      </c>
      <c r="AL149" t="s">
        <v>903</v>
      </c>
      <c r="AM149" t="s">
        <v>859</v>
      </c>
      <c r="AN149" s="13">
        <v>8</v>
      </c>
      <c r="AO149" s="14">
        <v>20220009066810</v>
      </c>
      <c r="AP149" s="12">
        <v>44789</v>
      </c>
      <c r="AR149" s="25">
        <v>1716641</v>
      </c>
      <c r="AT149" s="39">
        <v>1428628</v>
      </c>
      <c r="AU149" s="39">
        <f t="shared" si="2"/>
        <v>0</v>
      </c>
      <c r="AV149" s="17">
        <v>1428628</v>
      </c>
      <c r="AW149" s="17" t="str">
        <f>_xlfn.XLOOKUP(AV149,A:A,J:J,0,1)</f>
        <v>ΜΑΡΚΟΠΟΥΛΙΩΤΗ 20  Δήμος ΑΘΗΝΑΙΩΝ ΤΚ 11744</v>
      </c>
      <c r="AX149" s="17"/>
      <c r="AY149" s="17">
        <v>1428628</v>
      </c>
      <c r="AZ149">
        <v>7.75</v>
      </c>
    </row>
    <row r="150" spans="1:52" x14ac:dyDescent="0.3">
      <c r="A150">
        <v>770702</v>
      </c>
      <c r="B150" s="12">
        <v>44783</v>
      </c>
      <c r="C150" s="12">
        <v>44868</v>
      </c>
      <c r="D150" s="12">
        <v>44903</v>
      </c>
      <c r="E150">
        <v>86</v>
      </c>
      <c r="F150" t="s">
        <v>2248</v>
      </c>
      <c r="G150" t="s">
        <v>861</v>
      </c>
      <c r="H150" t="s">
        <v>875</v>
      </c>
      <c r="I150" t="s">
        <v>875</v>
      </c>
      <c r="J150" t="s">
        <v>4879</v>
      </c>
      <c r="K150">
        <v>996866969</v>
      </c>
      <c r="L150" t="s">
        <v>4880</v>
      </c>
      <c r="M150" t="s">
        <v>863</v>
      </c>
      <c r="N150">
        <v>0</v>
      </c>
      <c r="O150">
        <v>0</v>
      </c>
      <c r="P150" t="s">
        <v>2025</v>
      </c>
      <c r="Q150">
        <v>0</v>
      </c>
      <c r="R150">
        <v>1</v>
      </c>
      <c r="S150" t="s">
        <v>865</v>
      </c>
      <c r="T150" t="s">
        <v>1549</v>
      </c>
      <c r="U150" t="s">
        <v>1529</v>
      </c>
      <c r="AD150" t="s">
        <v>1529</v>
      </c>
      <c r="AE150" t="s">
        <v>1477</v>
      </c>
      <c r="AG150" t="s">
        <v>1558</v>
      </c>
      <c r="AH150" t="s">
        <v>1034</v>
      </c>
      <c r="AI150" t="s">
        <v>1651</v>
      </c>
      <c r="AK150" t="s">
        <v>1157</v>
      </c>
      <c r="AL150" t="s">
        <v>903</v>
      </c>
      <c r="AM150" t="s">
        <v>859</v>
      </c>
      <c r="AN150" s="13">
        <v>8</v>
      </c>
      <c r="AO150" s="14">
        <v>20220012097068</v>
      </c>
      <c r="AP150" s="12">
        <v>44875</v>
      </c>
      <c r="AR150" s="25">
        <v>1765808</v>
      </c>
      <c r="AT150" s="17">
        <v>1442793</v>
      </c>
      <c r="AU150" s="17">
        <f t="shared" si="2"/>
        <v>1</v>
      </c>
      <c r="AV150" s="17"/>
      <c r="AW150" s="17"/>
      <c r="AX150" s="17"/>
      <c r="AY150" s="17">
        <v>1442793</v>
      </c>
      <c r="AZ150">
        <v>13.73</v>
      </c>
    </row>
    <row r="151" spans="1:52" x14ac:dyDescent="0.3">
      <c r="A151">
        <v>770702</v>
      </c>
      <c r="B151" s="12">
        <v>44869</v>
      </c>
      <c r="C151" s="12">
        <v>44970</v>
      </c>
      <c r="D151" s="12">
        <v>45000</v>
      </c>
      <c r="E151">
        <v>102</v>
      </c>
      <c r="F151" t="s">
        <v>2248</v>
      </c>
      <c r="G151" t="s">
        <v>861</v>
      </c>
      <c r="H151" t="s">
        <v>875</v>
      </c>
      <c r="I151" t="s">
        <v>875</v>
      </c>
      <c r="J151" t="s">
        <v>4879</v>
      </c>
      <c r="K151">
        <v>996866969</v>
      </c>
      <c r="L151" t="s">
        <v>4880</v>
      </c>
      <c r="M151" t="s">
        <v>863</v>
      </c>
      <c r="N151">
        <v>0</v>
      </c>
      <c r="O151">
        <v>0</v>
      </c>
      <c r="P151" t="s">
        <v>1386</v>
      </c>
      <c r="Q151">
        <v>0</v>
      </c>
      <c r="R151">
        <v>1</v>
      </c>
      <c r="S151" t="s">
        <v>865</v>
      </c>
      <c r="T151" t="s">
        <v>1404</v>
      </c>
      <c r="U151" t="s">
        <v>1405</v>
      </c>
      <c r="AD151" t="s">
        <v>1405</v>
      </c>
      <c r="AE151" t="s">
        <v>1406</v>
      </c>
      <c r="AG151" t="s">
        <v>1078</v>
      </c>
      <c r="AH151" t="s">
        <v>1372</v>
      </c>
      <c r="AI151" t="s">
        <v>1407</v>
      </c>
      <c r="AK151" t="s">
        <v>1479</v>
      </c>
      <c r="AL151" t="s">
        <v>1050</v>
      </c>
      <c r="AM151" t="s">
        <v>859</v>
      </c>
      <c r="AN151" s="13">
        <v>9</v>
      </c>
      <c r="AO151" s="14">
        <v>20230001376382</v>
      </c>
      <c r="AP151" s="12">
        <v>44971</v>
      </c>
      <c r="AR151" s="25">
        <v>1785342</v>
      </c>
      <c r="AT151" s="17">
        <v>1445556</v>
      </c>
      <c r="AU151" s="17">
        <f t="shared" si="2"/>
        <v>1</v>
      </c>
      <c r="AV151" s="17"/>
      <c r="AW151" s="17"/>
      <c r="AX151" s="17"/>
      <c r="AY151" s="17">
        <v>1445556</v>
      </c>
      <c r="AZ151">
        <v>0.01</v>
      </c>
    </row>
    <row r="152" spans="1:52" x14ac:dyDescent="0.3">
      <c r="A152">
        <v>770702</v>
      </c>
      <c r="B152" s="12">
        <v>44505</v>
      </c>
      <c r="C152" s="12">
        <v>45051</v>
      </c>
      <c r="D152" s="12">
        <v>45086</v>
      </c>
      <c r="E152">
        <v>547</v>
      </c>
      <c r="F152" t="s">
        <v>2248</v>
      </c>
      <c r="G152" t="s">
        <v>861</v>
      </c>
      <c r="H152" t="s">
        <v>875</v>
      </c>
      <c r="I152" t="s">
        <v>875</v>
      </c>
      <c r="J152" t="s">
        <v>4879</v>
      </c>
      <c r="K152">
        <v>996866969</v>
      </c>
      <c r="L152" t="s">
        <v>4880</v>
      </c>
      <c r="M152" t="s">
        <v>863</v>
      </c>
      <c r="N152">
        <v>694</v>
      </c>
      <c r="O152">
        <v>694</v>
      </c>
      <c r="P152" t="s">
        <v>4881</v>
      </c>
      <c r="Q152">
        <v>0</v>
      </c>
      <c r="R152">
        <v>0</v>
      </c>
      <c r="S152" t="s">
        <v>865</v>
      </c>
      <c r="T152" t="s">
        <v>1396</v>
      </c>
      <c r="U152" t="s">
        <v>1565</v>
      </c>
      <c r="AD152" t="s">
        <v>1565</v>
      </c>
      <c r="AE152" t="s">
        <v>1580</v>
      </c>
      <c r="AG152" t="s">
        <v>1175</v>
      </c>
      <c r="AH152" t="s">
        <v>1000</v>
      </c>
      <c r="AI152" t="s">
        <v>1593</v>
      </c>
      <c r="AK152" t="s">
        <v>1497</v>
      </c>
      <c r="AL152" t="s">
        <v>1037</v>
      </c>
      <c r="AM152" t="s">
        <v>859</v>
      </c>
      <c r="AN152" s="13">
        <v>7</v>
      </c>
      <c r="AO152" s="14">
        <v>20230004323946</v>
      </c>
      <c r="AP152" s="12">
        <v>45057</v>
      </c>
      <c r="AR152" s="25">
        <v>1802546</v>
      </c>
      <c r="AT152" s="17">
        <v>1446442</v>
      </c>
      <c r="AU152" s="17">
        <f t="shared" si="2"/>
        <v>1</v>
      </c>
      <c r="AV152" s="17"/>
      <c r="AW152" s="17"/>
      <c r="AX152" s="17"/>
      <c r="AY152" s="17">
        <v>1446442</v>
      </c>
      <c r="AZ152">
        <v>0.01</v>
      </c>
    </row>
    <row r="153" spans="1:52" x14ac:dyDescent="0.3">
      <c r="A153">
        <v>770702</v>
      </c>
      <c r="B153" s="12">
        <v>45052</v>
      </c>
      <c r="C153" s="12">
        <v>45139</v>
      </c>
      <c r="D153" s="12">
        <v>45177</v>
      </c>
      <c r="E153">
        <v>88</v>
      </c>
      <c r="F153" t="s">
        <v>2248</v>
      </c>
      <c r="G153" t="s">
        <v>861</v>
      </c>
      <c r="H153" t="s">
        <v>875</v>
      </c>
      <c r="I153" t="s">
        <v>875</v>
      </c>
      <c r="J153" t="s">
        <v>4879</v>
      </c>
      <c r="K153">
        <v>996866969</v>
      </c>
      <c r="L153" t="s">
        <v>4880</v>
      </c>
      <c r="M153" t="s">
        <v>863</v>
      </c>
      <c r="N153">
        <v>0</v>
      </c>
      <c r="O153">
        <v>0</v>
      </c>
      <c r="P153" t="s">
        <v>1976</v>
      </c>
      <c r="Q153">
        <v>0</v>
      </c>
      <c r="R153">
        <v>1</v>
      </c>
      <c r="S153" t="s">
        <v>865</v>
      </c>
      <c r="T153" t="s">
        <v>866</v>
      </c>
      <c r="U153" t="s">
        <v>867</v>
      </c>
      <c r="AD153" t="s">
        <v>867</v>
      </c>
      <c r="AE153" t="s">
        <v>958</v>
      </c>
      <c r="AG153" t="s">
        <v>869</v>
      </c>
      <c r="AH153" t="s">
        <v>870</v>
      </c>
      <c r="AI153" t="s">
        <v>901</v>
      </c>
      <c r="AK153" t="s">
        <v>1673</v>
      </c>
      <c r="AL153" t="s">
        <v>903</v>
      </c>
      <c r="AM153" t="s">
        <v>859</v>
      </c>
      <c r="AN153" s="13">
        <v>8</v>
      </c>
      <c r="AO153" s="14">
        <v>20230007354919</v>
      </c>
      <c r="AP153" s="12">
        <v>45148</v>
      </c>
      <c r="AR153" s="25">
        <v>1835114</v>
      </c>
      <c r="AT153" s="17">
        <v>1446443</v>
      </c>
      <c r="AU153" s="17">
        <f t="shared" si="2"/>
        <v>1</v>
      </c>
      <c r="AV153" s="17"/>
      <c r="AW153" s="17"/>
      <c r="AX153" s="17"/>
      <c r="AY153" s="17">
        <v>1446443</v>
      </c>
      <c r="AZ153">
        <v>0.01</v>
      </c>
    </row>
    <row r="154" spans="1:52" x14ac:dyDescent="0.3">
      <c r="A154">
        <v>770702</v>
      </c>
      <c r="B154" s="12">
        <v>45052</v>
      </c>
      <c r="C154" s="12">
        <v>45236</v>
      </c>
      <c r="D154" s="12">
        <v>45272</v>
      </c>
      <c r="E154">
        <v>185</v>
      </c>
      <c r="F154" t="s">
        <v>2248</v>
      </c>
      <c r="G154" t="s">
        <v>861</v>
      </c>
      <c r="H154" t="s">
        <v>875</v>
      </c>
      <c r="I154" t="s">
        <v>875</v>
      </c>
      <c r="J154" t="s">
        <v>4879</v>
      </c>
      <c r="K154">
        <v>996866969</v>
      </c>
      <c r="L154" t="s">
        <v>4880</v>
      </c>
      <c r="M154" t="s">
        <v>863</v>
      </c>
      <c r="N154">
        <v>694</v>
      </c>
      <c r="O154">
        <v>694</v>
      </c>
      <c r="P154" t="s">
        <v>2330</v>
      </c>
      <c r="Q154">
        <v>0</v>
      </c>
      <c r="R154">
        <v>0</v>
      </c>
      <c r="S154" t="s">
        <v>865</v>
      </c>
      <c r="T154" t="s">
        <v>1412</v>
      </c>
      <c r="U154" t="s">
        <v>944</v>
      </c>
      <c r="AD154" t="s">
        <v>944</v>
      </c>
      <c r="AE154" t="s">
        <v>2619</v>
      </c>
      <c r="AG154" t="s">
        <v>1414</v>
      </c>
      <c r="AH154" t="s">
        <v>1350</v>
      </c>
      <c r="AI154" t="s">
        <v>1365</v>
      </c>
      <c r="AK154" t="s">
        <v>929</v>
      </c>
      <c r="AL154" t="s">
        <v>1050</v>
      </c>
      <c r="AM154" t="s">
        <v>859</v>
      </c>
      <c r="AN154" s="13">
        <v>9</v>
      </c>
      <c r="AO154" s="14">
        <v>20230010510057</v>
      </c>
      <c r="AP154" s="12">
        <v>45244</v>
      </c>
      <c r="AR154" s="25">
        <v>1875508</v>
      </c>
      <c r="AT154" s="17">
        <v>1446444</v>
      </c>
      <c r="AU154" s="17">
        <f t="shared" si="2"/>
        <v>1</v>
      </c>
      <c r="AV154" s="17"/>
      <c r="AW154" s="17"/>
      <c r="AX154" s="17"/>
      <c r="AY154" s="17">
        <v>1446444</v>
      </c>
      <c r="AZ154">
        <v>0.02</v>
      </c>
    </row>
    <row r="155" spans="1:52" x14ac:dyDescent="0.3">
      <c r="A155">
        <v>770702</v>
      </c>
      <c r="B155" s="12">
        <v>45237</v>
      </c>
      <c r="C155" s="12">
        <v>45328</v>
      </c>
      <c r="D155" s="12">
        <v>45364</v>
      </c>
      <c r="E155">
        <v>92</v>
      </c>
      <c r="F155" t="s">
        <v>2248</v>
      </c>
      <c r="G155" t="s">
        <v>861</v>
      </c>
      <c r="H155" t="s">
        <v>875</v>
      </c>
      <c r="I155" t="s">
        <v>875</v>
      </c>
      <c r="J155" t="s">
        <v>4879</v>
      </c>
      <c r="K155">
        <v>996866969</v>
      </c>
      <c r="L155" t="s">
        <v>4880</v>
      </c>
      <c r="M155" t="s">
        <v>863</v>
      </c>
      <c r="N155">
        <v>0</v>
      </c>
      <c r="O155">
        <v>0</v>
      </c>
      <c r="P155" t="s">
        <v>1051</v>
      </c>
      <c r="Q155">
        <v>0</v>
      </c>
      <c r="R155">
        <v>1</v>
      </c>
      <c r="S155" t="s">
        <v>865</v>
      </c>
      <c r="T155" t="s">
        <v>1039</v>
      </c>
      <c r="U155" t="s">
        <v>1040</v>
      </c>
      <c r="AD155" t="s">
        <v>1040</v>
      </c>
      <c r="AE155" t="s">
        <v>940</v>
      </c>
      <c r="AG155" t="s">
        <v>1041</v>
      </c>
      <c r="AH155" t="s">
        <v>1042</v>
      </c>
      <c r="AI155" t="s">
        <v>1893</v>
      </c>
      <c r="AJ155" t="s">
        <v>917</v>
      </c>
      <c r="AK155" t="s">
        <v>960</v>
      </c>
      <c r="AL155" t="s">
        <v>1416</v>
      </c>
      <c r="AM155" t="s">
        <v>859</v>
      </c>
      <c r="AN155" s="13">
        <v>21</v>
      </c>
      <c r="AO155" s="14">
        <v>20240001456123</v>
      </c>
      <c r="AP155" s="12">
        <v>45336</v>
      </c>
      <c r="AR155" s="25">
        <v>2010220</v>
      </c>
      <c r="AT155" s="17">
        <v>1464448</v>
      </c>
      <c r="AU155" s="17">
        <f t="shared" si="2"/>
        <v>1</v>
      </c>
      <c r="AV155" s="17"/>
      <c r="AW155" s="17"/>
      <c r="AX155" s="17"/>
      <c r="AY155" s="17">
        <v>1464448</v>
      </c>
      <c r="AZ155">
        <v>0.02</v>
      </c>
    </row>
    <row r="156" spans="1:52" x14ac:dyDescent="0.3">
      <c r="A156">
        <v>770702</v>
      </c>
      <c r="B156" s="12">
        <v>45237</v>
      </c>
      <c r="C156" s="12">
        <v>45420</v>
      </c>
      <c r="D156" s="12">
        <v>45456</v>
      </c>
      <c r="E156">
        <v>184</v>
      </c>
      <c r="F156" t="s">
        <v>2248</v>
      </c>
      <c r="G156" t="s">
        <v>861</v>
      </c>
      <c r="H156" t="s">
        <v>875</v>
      </c>
      <c r="I156" t="s">
        <v>875</v>
      </c>
      <c r="J156" t="s">
        <v>4879</v>
      </c>
      <c r="K156">
        <v>996866969</v>
      </c>
      <c r="L156" t="s">
        <v>4880</v>
      </c>
      <c r="M156" t="s">
        <v>863</v>
      </c>
      <c r="N156">
        <v>694</v>
      </c>
      <c r="O156">
        <v>694</v>
      </c>
      <c r="P156" t="s">
        <v>2330</v>
      </c>
      <c r="Q156">
        <v>0</v>
      </c>
      <c r="R156">
        <v>0</v>
      </c>
      <c r="S156" t="s">
        <v>865</v>
      </c>
      <c r="T156" t="s">
        <v>1419</v>
      </c>
      <c r="U156" t="s">
        <v>1420</v>
      </c>
      <c r="AD156" t="s">
        <v>1420</v>
      </c>
      <c r="AE156" t="s">
        <v>2681</v>
      </c>
      <c r="AG156" t="s">
        <v>1573</v>
      </c>
      <c r="AH156" t="s">
        <v>1042</v>
      </c>
      <c r="AI156" t="s">
        <v>1402</v>
      </c>
      <c r="AK156" t="s">
        <v>1467</v>
      </c>
      <c r="AL156" t="s">
        <v>903</v>
      </c>
      <c r="AM156" t="s">
        <v>859</v>
      </c>
      <c r="AN156" s="13">
        <v>8</v>
      </c>
      <c r="AO156" s="14">
        <v>20240004443207</v>
      </c>
      <c r="AP156" s="12">
        <v>45428</v>
      </c>
      <c r="AR156" s="25">
        <v>2022807</v>
      </c>
      <c r="AT156" s="17">
        <v>1474609</v>
      </c>
      <c r="AU156" s="17">
        <f t="shared" si="2"/>
        <v>1</v>
      </c>
      <c r="AV156" s="17"/>
      <c r="AW156" s="17"/>
      <c r="AX156" s="17"/>
      <c r="AY156" s="17">
        <v>1474609</v>
      </c>
      <c r="AZ156">
        <v>0.02</v>
      </c>
    </row>
    <row r="157" spans="1:52" x14ac:dyDescent="0.3">
      <c r="A157">
        <v>770702</v>
      </c>
      <c r="B157" s="12">
        <v>45421</v>
      </c>
      <c r="C157" s="12">
        <v>45509</v>
      </c>
      <c r="D157" s="12">
        <v>45546</v>
      </c>
      <c r="E157">
        <v>89</v>
      </c>
      <c r="F157" t="s">
        <v>2248</v>
      </c>
      <c r="G157" t="s">
        <v>861</v>
      </c>
      <c r="H157" t="s">
        <v>875</v>
      </c>
      <c r="I157" t="s">
        <v>875</v>
      </c>
      <c r="J157" t="s">
        <v>4879</v>
      </c>
      <c r="K157">
        <v>996866969</v>
      </c>
      <c r="L157" t="s">
        <v>4880</v>
      </c>
      <c r="M157" t="s">
        <v>863</v>
      </c>
      <c r="N157">
        <v>0</v>
      </c>
      <c r="O157">
        <v>0</v>
      </c>
      <c r="P157" t="s">
        <v>1976</v>
      </c>
      <c r="Q157">
        <v>0</v>
      </c>
      <c r="R157">
        <v>1</v>
      </c>
      <c r="S157" t="s">
        <v>865</v>
      </c>
      <c r="T157" t="s">
        <v>866</v>
      </c>
      <c r="U157" t="s">
        <v>867</v>
      </c>
      <c r="AD157" t="s">
        <v>867</v>
      </c>
      <c r="AE157" t="s">
        <v>868</v>
      </c>
      <c r="AG157" t="s">
        <v>869</v>
      </c>
      <c r="AH157" t="s">
        <v>870</v>
      </c>
      <c r="AI157" t="s">
        <v>871</v>
      </c>
      <c r="AK157" t="s">
        <v>993</v>
      </c>
      <c r="AL157" t="s">
        <v>903</v>
      </c>
      <c r="AM157" t="s">
        <v>859</v>
      </c>
      <c r="AN157" s="13">
        <v>8</v>
      </c>
      <c r="AO157" s="14">
        <v>20240007412072</v>
      </c>
      <c r="AP157" s="12">
        <v>45517</v>
      </c>
      <c r="AR157" s="25">
        <v>2053769</v>
      </c>
      <c r="AT157" s="17">
        <v>1500346</v>
      </c>
      <c r="AU157" s="17">
        <f t="shared" si="2"/>
        <v>1</v>
      </c>
      <c r="AV157" s="17"/>
      <c r="AW157" s="17"/>
      <c r="AX157" s="17"/>
      <c r="AY157" s="17">
        <v>1500346</v>
      </c>
      <c r="AZ157">
        <v>0.02</v>
      </c>
    </row>
    <row r="158" spans="1:52" x14ac:dyDescent="0.3">
      <c r="A158">
        <v>770702</v>
      </c>
      <c r="B158" s="12">
        <v>45510</v>
      </c>
      <c r="C158" s="12">
        <v>45600</v>
      </c>
      <c r="D158" s="12">
        <v>45637</v>
      </c>
      <c r="E158">
        <v>91</v>
      </c>
      <c r="F158" t="s">
        <v>2248</v>
      </c>
      <c r="G158" t="s">
        <v>861</v>
      </c>
      <c r="H158" t="s">
        <v>875</v>
      </c>
      <c r="I158" t="s">
        <v>875</v>
      </c>
      <c r="J158" t="s">
        <v>4879</v>
      </c>
      <c r="K158">
        <v>996866969</v>
      </c>
      <c r="L158" t="s">
        <v>4880</v>
      </c>
      <c r="M158" t="s">
        <v>863</v>
      </c>
      <c r="N158">
        <v>0</v>
      </c>
      <c r="O158">
        <v>0</v>
      </c>
      <c r="P158" t="s">
        <v>1051</v>
      </c>
      <c r="Q158">
        <v>0</v>
      </c>
      <c r="R158">
        <v>1</v>
      </c>
      <c r="S158" t="s">
        <v>865</v>
      </c>
      <c r="T158" t="s">
        <v>1039</v>
      </c>
      <c r="U158" t="s">
        <v>1040</v>
      </c>
      <c r="AD158" t="s">
        <v>1040</v>
      </c>
      <c r="AE158" t="s">
        <v>892</v>
      </c>
      <c r="AG158" t="s">
        <v>1041</v>
      </c>
      <c r="AH158" t="s">
        <v>1042</v>
      </c>
      <c r="AI158" t="s">
        <v>1402</v>
      </c>
      <c r="AK158" t="s">
        <v>859</v>
      </c>
      <c r="AL158" t="s">
        <v>1694</v>
      </c>
      <c r="AM158" t="s">
        <v>1582</v>
      </c>
      <c r="AN158" s="13">
        <v>7.97</v>
      </c>
      <c r="AO158" s="14">
        <v>20240010498315</v>
      </c>
      <c r="AP158" s="12">
        <v>45609</v>
      </c>
      <c r="AR158" s="25">
        <v>2057924</v>
      </c>
      <c r="AT158" s="17">
        <v>1519000</v>
      </c>
      <c r="AU158" s="17">
        <f t="shared" si="2"/>
        <v>1</v>
      </c>
      <c r="AV158" s="17"/>
      <c r="AW158" s="17"/>
      <c r="AX158" s="17"/>
      <c r="AY158" s="17">
        <v>1519000</v>
      </c>
      <c r="AZ158">
        <v>7.63</v>
      </c>
    </row>
    <row r="159" spans="1:52" x14ac:dyDescent="0.3">
      <c r="A159">
        <v>770702</v>
      </c>
      <c r="B159" s="12">
        <v>45601</v>
      </c>
      <c r="C159" s="12">
        <v>45694</v>
      </c>
      <c r="D159" s="12">
        <v>45730</v>
      </c>
      <c r="E159">
        <v>94</v>
      </c>
      <c r="F159" t="s">
        <v>2248</v>
      </c>
      <c r="G159" t="s">
        <v>861</v>
      </c>
      <c r="H159" t="s">
        <v>875</v>
      </c>
      <c r="I159" t="s">
        <v>875</v>
      </c>
      <c r="J159" t="s">
        <v>4879</v>
      </c>
      <c r="K159">
        <v>996866969</v>
      </c>
      <c r="L159" t="s">
        <v>4880</v>
      </c>
      <c r="M159" t="s">
        <v>863</v>
      </c>
      <c r="N159">
        <v>0</v>
      </c>
      <c r="O159">
        <v>0</v>
      </c>
      <c r="P159" t="s">
        <v>1347</v>
      </c>
      <c r="Q159">
        <v>0</v>
      </c>
      <c r="R159">
        <v>6</v>
      </c>
      <c r="S159" t="s">
        <v>865</v>
      </c>
      <c r="T159" t="s">
        <v>1348</v>
      </c>
      <c r="U159" t="s">
        <v>1061</v>
      </c>
      <c r="AD159" t="s">
        <v>1061</v>
      </c>
      <c r="AE159" t="s">
        <v>962</v>
      </c>
      <c r="AG159" t="s">
        <v>1349</v>
      </c>
      <c r="AH159" t="s">
        <v>1350</v>
      </c>
      <c r="AI159" t="s">
        <v>1160</v>
      </c>
      <c r="AK159" t="s">
        <v>859</v>
      </c>
      <c r="AL159" t="s">
        <v>1662</v>
      </c>
      <c r="AM159" t="s">
        <v>859</v>
      </c>
      <c r="AN159" s="13">
        <v>8.44</v>
      </c>
      <c r="AO159" s="14">
        <v>20250001372255</v>
      </c>
      <c r="AP159" s="12">
        <v>45701</v>
      </c>
      <c r="AR159" s="25">
        <v>2090299</v>
      </c>
      <c r="AT159" s="17">
        <v>1519148</v>
      </c>
      <c r="AU159" s="17">
        <f t="shared" si="2"/>
        <v>1</v>
      </c>
      <c r="AV159" s="17"/>
      <c r="AW159" s="17"/>
      <c r="AX159" s="17"/>
      <c r="AY159" s="17">
        <v>1519148</v>
      </c>
      <c r="AZ159">
        <v>13.09</v>
      </c>
    </row>
    <row r="160" spans="1:52" x14ac:dyDescent="0.3">
      <c r="A160">
        <v>770702</v>
      </c>
      <c r="B160" s="12">
        <v>45695</v>
      </c>
      <c r="C160" s="12">
        <v>45785</v>
      </c>
      <c r="D160" s="12">
        <v>45821</v>
      </c>
      <c r="E160">
        <v>91</v>
      </c>
      <c r="F160" t="s">
        <v>2248</v>
      </c>
      <c r="G160" t="s">
        <v>861</v>
      </c>
      <c r="H160" t="s">
        <v>875</v>
      </c>
      <c r="I160" t="s">
        <v>875</v>
      </c>
      <c r="J160" t="s">
        <v>4879</v>
      </c>
      <c r="K160">
        <v>996866969</v>
      </c>
      <c r="L160" t="s">
        <v>4880</v>
      </c>
      <c r="M160" t="s">
        <v>863</v>
      </c>
      <c r="N160">
        <v>0</v>
      </c>
      <c r="O160">
        <v>0</v>
      </c>
      <c r="P160">
        <v>0</v>
      </c>
      <c r="Q160">
        <v>0</v>
      </c>
      <c r="R160">
        <v>9</v>
      </c>
      <c r="S160" t="s">
        <v>865</v>
      </c>
      <c r="T160" t="s">
        <v>922</v>
      </c>
      <c r="U160" t="s">
        <v>923</v>
      </c>
      <c r="AD160" t="s">
        <v>923</v>
      </c>
      <c r="AE160" t="s">
        <v>892</v>
      </c>
      <c r="AG160" t="s">
        <v>924</v>
      </c>
      <c r="AH160" t="s">
        <v>925</v>
      </c>
      <c r="AI160" t="s">
        <v>928</v>
      </c>
      <c r="AK160" t="s">
        <v>859</v>
      </c>
      <c r="AL160" t="s">
        <v>3595</v>
      </c>
      <c r="AM160" t="s">
        <v>859</v>
      </c>
      <c r="AN160" s="13">
        <v>10.25</v>
      </c>
      <c r="AO160" s="14">
        <v>20250004413099</v>
      </c>
      <c r="AP160" s="12">
        <v>45792</v>
      </c>
      <c r="AR160" s="25">
        <v>2090308</v>
      </c>
      <c r="AT160" s="17">
        <v>1530289</v>
      </c>
      <c r="AU160" s="17">
        <f t="shared" si="2"/>
        <v>1</v>
      </c>
      <c r="AV160" s="17"/>
      <c r="AW160" s="17"/>
      <c r="AX160" s="17"/>
      <c r="AY160" s="17">
        <v>1530289</v>
      </c>
      <c r="AZ160">
        <v>7.94</v>
      </c>
    </row>
    <row r="161" spans="1:52" x14ac:dyDescent="0.3">
      <c r="A161">
        <v>1592066</v>
      </c>
      <c r="B161" s="12">
        <v>45693</v>
      </c>
      <c r="C161" s="12">
        <v>45784</v>
      </c>
      <c r="D161" s="12">
        <v>45818</v>
      </c>
      <c r="E161">
        <v>92</v>
      </c>
      <c r="F161" t="s">
        <v>2248</v>
      </c>
      <c r="G161" t="s">
        <v>861</v>
      </c>
      <c r="H161" t="s">
        <v>2301</v>
      </c>
      <c r="I161" t="s">
        <v>875</v>
      </c>
      <c r="J161" t="s">
        <v>2302</v>
      </c>
      <c r="K161">
        <v>996866969</v>
      </c>
      <c r="L161" t="s">
        <v>700</v>
      </c>
      <c r="M161" t="s">
        <v>863</v>
      </c>
      <c r="N161">
        <v>7576</v>
      </c>
      <c r="O161">
        <v>7611</v>
      </c>
      <c r="P161">
        <v>0</v>
      </c>
      <c r="Q161">
        <v>35</v>
      </c>
      <c r="R161">
        <v>0</v>
      </c>
      <c r="S161" t="s">
        <v>865</v>
      </c>
      <c r="T161" t="s">
        <v>1015</v>
      </c>
      <c r="U161" t="s">
        <v>1016</v>
      </c>
      <c r="V161" t="s">
        <v>4143</v>
      </c>
      <c r="W161" t="s">
        <v>4882</v>
      </c>
      <c r="AD161" t="s">
        <v>4883</v>
      </c>
      <c r="AE161" t="s">
        <v>940</v>
      </c>
      <c r="AG161" t="s">
        <v>4884</v>
      </c>
      <c r="AH161" t="s">
        <v>1988</v>
      </c>
      <c r="AI161" t="s">
        <v>1257</v>
      </c>
      <c r="AK161" t="s">
        <v>859</v>
      </c>
      <c r="AL161" t="s">
        <v>4885</v>
      </c>
      <c r="AM161" t="s">
        <v>859</v>
      </c>
      <c r="AN161" s="13">
        <v>40.840000000000003</v>
      </c>
      <c r="AO161" s="14">
        <v>20250004259439</v>
      </c>
      <c r="AP161" s="12">
        <v>45789</v>
      </c>
      <c r="AR161" s="25">
        <v>2090316</v>
      </c>
      <c r="AT161" s="17">
        <v>1533178</v>
      </c>
      <c r="AU161" s="17">
        <f t="shared" si="2"/>
        <v>1</v>
      </c>
      <c r="AV161" s="17"/>
      <c r="AW161" s="17"/>
      <c r="AX161" s="17"/>
      <c r="AY161" s="17">
        <v>1533178</v>
      </c>
      <c r="AZ161">
        <v>7.8</v>
      </c>
    </row>
    <row r="162" spans="1:52" x14ac:dyDescent="0.3">
      <c r="A162">
        <v>2105405</v>
      </c>
      <c r="B162" s="12">
        <v>45699</v>
      </c>
      <c r="C162" s="12">
        <v>45789</v>
      </c>
      <c r="D162" s="12">
        <v>45824</v>
      </c>
      <c r="E162">
        <v>91</v>
      </c>
      <c r="F162" t="s">
        <v>2248</v>
      </c>
      <c r="G162" t="s">
        <v>861</v>
      </c>
      <c r="H162" t="s">
        <v>875</v>
      </c>
      <c r="I162" t="s">
        <v>875</v>
      </c>
      <c r="J162" t="s">
        <v>2305</v>
      </c>
      <c r="K162">
        <v>996866969</v>
      </c>
      <c r="L162" t="s">
        <v>472</v>
      </c>
      <c r="M162" t="s">
        <v>1359</v>
      </c>
      <c r="N162">
        <v>1</v>
      </c>
      <c r="O162">
        <v>1</v>
      </c>
      <c r="P162" t="s">
        <v>1038</v>
      </c>
      <c r="Q162">
        <v>0</v>
      </c>
      <c r="R162">
        <v>0</v>
      </c>
      <c r="S162" t="s">
        <v>865</v>
      </c>
      <c r="T162" t="s">
        <v>1039</v>
      </c>
      <c r="U162" t="s">
        <v>1040</v>
      </c>
      <c r="AD162" t="s">
        <v>1040</v>
      </c>
      <c r="AE162" t="s">
        <v>892</v>
      </c>
      <c r="AG162" t="s">
        <v>1041</v>
      </c>
      <c r="AH162" t="s">
        <v>1042</v>
      </c>
      <c r="AI162" t="s">
        <v>1402</v>
      </c>
      <c r="AK162" t="s">
        <v>859</v>
      </c>
      <c r="AL162" t="s">
        <v>1694</v>
      </c>
      <c r="AM162" t="s">
        <v>859</v>
      </c>
      <c r="AN162" s="13">
        <v>8.18</v>
      </c>
      <c r="AO162" s="14">
        <v>20250004472890</v>
      </c>
      <c r="AP162" s="12">
        <v>45793</v>
      </c>
      <c r="AR162" s="25">
        <v>2090330</v>
      </c>
      <c r="AT162" s="17">
        <v>1533179</v>
      </c>
      <c r="AU162" s="17">
        <f t="shared" si="2"/>
        <v>1</v>
      </c>
      <c r="AV162" s="17"/>
      <c r="AW162" s="17"/>
      <c r="AX162" s="17"/>
      <c r="AY162" s="17">
        <v>1533179</v>
      </c>
      <c r="AZ162">
        <v>7.5</v>
      </c>
    </row>
    <row r="163" spans="1:52" x14ac:dyDescent="0.3">
      <c r="A163">
        <v>2105404</v>
      </c>
      <c r="B163" s="12">
        <v>45699</v>
      </c>
      <c r="C163" s="12">
        <v>45789</v>
      </c>
      <c r="D163" s="12">
        <v>45824</v>
      </c>
      <c r="E163">
        <v>91</v>
      </c>
      <c r="F163" t="s">
        <v>2248</v>
      </c>
      <c r="G163" t="s">
        <v>861</v>
      </c>
      <c r="H163" t="s">
        <v>875</v>
      </c>
      <c r="I163" t="s">
        <v>875</v>
      </c>
      <c r="J163" t="s">
        <v>2307</v>
      </c>
      <c r="K163">
        <v>996866969</v>
      </c>
      <c r="L163" t="s">
        <v>606</v>
      </c>
      <c r="M163" t="s">
        <v>1359</v>
      </c>
      <c r="N163">
        <v>616</v>
      </c>
      <c r="O163">
        <v>618</v>
      </c>
      <c r="P163" t="s">
        <v>1062</v>
      </c>
      <c r="Q163">
        <v>2</v>
      </c>
      <c r="R163">
        <v>0</v>
      </c>
      <c r="S163" t="s">
        <v>865</v>
      </c>
      <c r="T163" t="s">
        <v>1039</v>
      </c>
      <c r="U163" t="s">
        <v>1040</v>
      </c>
      <c r="AD163" t="s">
        <v>1040</v>
      </c>
      <c r="AE163" t="s">
        <v>892</v>
      </c>
      <c r="AG163" t="s">
        <v>1041</v>
      </c>
      <c r="AH163" t="s">
        <v>1042</v>
      </c>
      <c r="AI163" t="s">
        <v>1402</v>
      </c>
      <c r="AK163" t="s">
        <v>859</v>
      </c>
      <c r="AL163" t="s">
        <v>1694</v>
      </c>
      <c r="AM163" t="s">
        <v>859</v>
      </c>
      <c r="AN163" s="13">
        <v>8.18</v>
      </c>
      <c r="AO163" s="14">
        <v>20250004472889</v>
      </c>
      <c r="AP163" s="12">
        <v>45793</v>
      </c>
      <c r="AR163" s="25">
        <v>2090343</v>
      </c>
      <c r="AT163" s="17">
        <v>1533180</v>
      </c>
      <c r="AU163" s="17">
        <f t="shared" si="2"/>
        <v>1</v>
      </c>
      <c r="AV163" s="17"/>
      <c r="AW163" s="17"/>
      <c r="AX163" s="17"/>
      <c r="AY163" s="17">
        <v>1533180</v>
      </c>
      <c r="AZ163">
        <v>7.5</v>
      </c>
    </row>
    <row r="164" spans="1:52" x14ac:dyDescent="0.3">
      <c r="A164">
        <v>1578694</v>
      </c>
      <c r="B164" s="12">
        <v>45703</v>
      </c>
      <c r="C164" s="12">
        <v>45792</v>
      </c>
      <c r="D164" s="12">
        <v>45821</v>
      </c>
      <c r="E164">
        <v>90</v>
      </c>
      <c r="F164" t="s">
        <v>2248</v>
      </c>
      <c r="G164" t="s">
        <v>861</v>
      </c>
      <c r="H164" t="s">
        <v>875</v>
      </c>
      <c r="I164" t="s">
        <v>875</v>
      </c>
      <c r="J164" t="s">
        <v>2308</v>
      </c>
      <c r="K164">
        <v>996866969</v>
      </c>
      <c r="L164">
        <v>0</v>
      </c>
      <c r="M164" t="s">
        <v>863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865</v>
      </c>
      <c r="AE164" t="s">
        <v>881</v>
      </c>
      <c r="AH164" t="s">
        <v>859</v>
      </c>
      <c r="AI164" t="s">
        <v>1177</v>
      </c>
      <c r="AK164" t="s">
        <v>859</v>
      </c>
      <c r="AL164" t="s">
        <v>2429</v>
      </c>
      <c r="AM164" t="s">
        <v>859</v>
      </c>
      <c r="AN164" s="13">
        <v>3.72</v>
      </c>
      <c r="AO164" s="14">
        <v>20250004426014</v>
      </c>
      <c r="AP164" s="12">
        <v>45792</v>
      </c>
      <c r="AR164" s="25">
        <v>2105049</v>
      </c>
      <c r="AT164" s="17">
        <v>1533181</v>
      </c>
      <c r="AU164" s="17">
        <f t="shared" si="2"/>
        <v>1</v>
      </c>
      <c r="AV164" s="17"/>
      <c r="AW164" s="17"/>
      <c r="AX164" s="17"/>
      <c r="AY164" s="17">
        <v>1533181</v>
      </c>
      <c r="AZ164">
        <v>7.5</v>
      </c>
    </row>
    <row r="165" spans="1:52" x14ac:dyDescent="0.3">
      <c r="A165">
        <v>1337091</v>
      </c>
      <c r="B165" s="12">
        <v>45699</v>
      </c>
      <c r="C165" s="12">
        <v>45789</v>
      </c>
      <c r="D165" s="12">
        <v>45821</v>
      </c>
      <c r="E165">
        <v>91</v>
      </c>
      <c r="F165" t="s">
        <v>2248</v>
      </c>
      <c r="G165" t="s">
        <v>861</v>
      </c>
      <c r="H165" t="s">
        <v>2309</v>
      </c>
      <c r="I165" t="s">
        <v>875</v>
      </c>
      <c r="J165" t="s">
        <v>2310</v>
      </c>
      <c r="K165">
        <v>996866969</v>
      </c>
      <c r="L165" t="s">
        <v>751</v>
      </c>
      <c r="M165" t="s">
        <v>863</v>
      </c>
      <c r="N165">
        <v>2847</v>
      </c>
      <c r="O165">
        <v>2854</v>
      </c>
      <c r="P165">
        <v>0</v>
      </c>
      <c r="Q165">
        <v>7</v>
      </c>
      <c r="R165">
        <v>0</v>
      </c>
      <c r="S165" t="s">
        <v>865</v>
      </c>
      <c r="T165" t="s">
        <v>931</v>
      </c>
      <c r="U165" t="s">
        <v>1493</v>
      </c>
      <c r="AD165" t="s">
        <v>1493</v>
      </c>
      <c r="AE165" t="s">
        <v>892</v>
      </c>
      <c r="AG165" t="s">
        <v>1276</v>
      </c>
      <c r="AH165" t="s">
        <v>1157</v>
      </c>
      <c r="AI165" t="s">
        <v>1504</v>
      </c>
      <c r="AK165" t="s">
        <v>859</v>
      </c>
      <c r="AL165" t="s">
        <v>2127</v>
      </c>
      <c r="AM165" t="s">
        <v>859</v>
      </c>
      <c r="AN165" s="13">
        <v>8.81</v>
      </c>
      <c r="AO165" s="14">
        <v>20250004425242</v>
      </c>
      <c r="AP165" s="12">
        <v>45792</v>
      </c>
      <c r="AR165" s="25">
        <v>2126081</v>
      </c>
      <c r="AT165" s="17">
        <v>1533182</v>
      </c>
      <c r="AU165" s="17">
        <f t="shared" si="2"/>
        <v>1</v>
      </c>
      <c r="AV165" s="17"/>
      <c r="AW165" s="17"/>
      <c r="AX165" s="17"/>
      <c r="AY165" s="17">
        <v>1533182</v>
      </c>
      <c r="AZ165">
        <v>7.5</v>
      </c>
    </row>
    <row r="166" spans="1:52" x14ac:dyDescent="0.3">
      <c r="A166">
        <v>1726748</v>
      </c>
      <c r="B166" s="12">
        <v>45714</v>
      </c>
      <c r="C166" s="12">
        <v>45803</v>
      </c>
      <c r="D166" s="12">
        <v>45849</v>
      </c>
      <c r="E166">
        <v>90</v>
      </c>
      <c r="F166" t="s">
        <v>2248</v>
      </c>
      <c r="G166" t="s">
        <v>861</v>
      </c>
      <c r="H166" t="s">
        <v>875</v>
      </c>
      <c r="I166" t="s">
        <v>875</v>
      </c>
      <c r="J166" t="s">
        <v>2312</v>
      </c>
      <c r="K166">
        <v>996866969</v>
      </c>
      <c r="L166" t="s">
        <v>554</v>
      </c>
      <c r="M166" t="s">
        <v>863</v>
      </c>
      <c r="N166">
        <v>1126</v>
      </c>
      <c r="O166">
        <v>1126</v>
      </c>
      <c r="P166">
        <v>6</v>
      </c>
      <c r="Q166">
        <v>0</v>
      </c>
      <c r="R166">
        <v>0</v>
      </c>
      <c r="S166" t="s">
        <v>865</v>
      </c>
      <c r="T166" t="s">
        <v>1182</v>
      </c>
      <c r="U166" t="s">
        <v>1047</v>
      </c>
      <c r="AD166" t="s">
        <v>1047</v>
      </c>
      <c r="AE166" t="s">
        <v>881</v>
      </c>
      <c r="AG166" t="s">
        <v>1183</v>
      </c>
      <c r="AH166" t="s">
        <v>870</v>
      </c>
      <c r="AI166" t="s">
        <v>1126</v>
      </c>
      <c r="AK166" t="s">
        <v>859</v>
      </c>
      <c r="AL166" t="s">
        <v>1232</v>
      </c>
      <c r="AM166" t="s">
        <v>859</v>
      </c>
      <c r="AN166" s="13">
        <v>8.0500000000000007</v>
      </c>
      <c r="AO166" s="14">
        <v>20250004977584</v>
      </c>
      <c r="AP166" s="12">
        <v>45807</v>
      </c>
      <c r="AR166" s="25">
        <v>2137224</v>
      </c>
      <c r="AT166" s="17">
        <v>1544539</v>
      </c>
      <c r="AU166" s="17">
        <f t="shared" si="2"/>
        <v>1</v>
      </c>
      <c r="AV166" s="17"/>
      <c r="AW166" s="17"/>
      <c r="AX166" s="17"/>
      <c r="AY166" s="17">
        <v>1544539</v>
      </c>
      <c r="AZ166">
        <v>0.01</v>
      </c>
    </row>
    <row r="167" spans="1:52" x14ac:dyDescent="0.3">
      <c r="A167">
        <v>1288075</v>
      </c>
      <c r="B167" s="12">
        <v>45714</v>
      </c>
      <c r="C167" s="12">
        <v>45798</v>
      </c>
      <c r="D167" s="12">
        <v>45849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2319</v>
      </c>
      <c r="K167">
        <v>996866969</v>
      </c>
      <c r="L167" t="s">
        <v>257</v>
      </c>
      <c r="M167" t="s">
        <v>863</v>
      </c>
      <c r="N167">
        <v>3578</v>
      </c>
      <c r="O167">
        <v>3578</v>
      </c>
      <c r="P167" t="s">
        <v>1601</v>
      </c>
      <c r="Q167">
        <v>0</v>
      </c>
      <c r="R167">
        <v>0</v>
      </c>
      <c r="S167" t="s">
        <v>865</v>
      </c>
      <c r="T167" t="s">
        <v>1549</v>
      </c>
      <c r="U167" t="s">
        <v>1529</v>
      </c>
      <c r="AD167" t="s">
        <v>1529</v>
      </c>
      <c r="AE167" t="s">
        <v>1620</v>
      </c>
      <c r="AG167" t="s">
        <v>1558</v>
      </c>
      <c r="AH167" t="s">
        <v>1034</v>
      </c>
      <c r="AI167" t="s">
        <v>1621</v>
      </c>
      <c r="AK167" t="s">
        <v>859</v>
      </c>
      <c r="AL167" t="s">
        <v>3132</v>
      </c>
      <c r="AM167" t="s">
        <v>859</v>
      </c>
      <c r="AN167" s="13">
        <v>7.63</v>
      </c>
      <c r="AO167" s="14">
        <v>20250004975981</v>
      </c>
      <c r="AP167" s="12">
        <v>45807</v>
      </c>
      <c r="AR167" s="25">
        <v>2137229</v>
      </c>
      <c r="AT167" s="17">
        <v>1547008</v>
      </c>
      <c r="AU167" s="17">
        <f t="shared" si="2"/>
        <v>1</v>
      </c>
      <c r="AV167" s="17"/>
      <c r="AW167" s="17"/>
      <c r="AX167" s="17"/>
      <c r="AY167" s="17">
        <v>1547008</v>
      </c>
      <c r="AZ167">
        <v>8.0500000000000007</v>
      </c>
    </row>
    <row r="168" spans="1:52" x14ac:dyDescent="0.3">
      <c r="A168">
        <v>1887216</v>
      </c>
      <c r="B168" s="12">
        <v>45709</v>
      </c>
      <c r="C168" s="12">
        <v>45797</v>
      </c>
      <c r="D168" s="12">
        <v>45847</v>
      </c>
      <c r="E168">
        <v>89</v>
      </c>
      <c r="F168" t="s">
        <v>2248</v>
      </c>
      <c r="G168" t="s">
        <v>861</v>
      </c>
      <c r="H168" t="s">
        <v>875</v>
      </c>
      <c r="I168" t="s">
        <v>875</v>
      </c>
      <c r="J168" t="s">
        <v>2321</v>
      </c>
      <c r="K168">
        <v>996866969</v>
      </c>
      <c r="L168" t="s">
        <v>268</v>
      </c>
      <c r="M168" t="s">
        <v>863</v>
      </c>
      <c r="N168">
        <v>3546</v>
      </c>
      <c r="O168">
        <v>3546</v>
      </c>
      <c r="P168" t="s">
        <v>864</v>
      </c>
      <c r="Q168">
        <v>0</v>
      </c>
      <c r="R168">
        <v>0</v>
      </c>
      <c r="S168" t="s">
        <v>865</v>
      </c>
      <c r="T168" t="s">
        <v>866</v>
      </c>
      <c r="U168" t="s">
        <v>867</v>
      </c>
      <c r="AD168" t="s">
        <v>867</v>
      </c>
      <c r="AE168" t="s">
        <v>868</v>
      </c>
      <c r="AG168" t="s">
        <v>869</v>
      </c>
      <c r="AH168" t="s">
        <v>870</v>
      </c>
      <c r="AI168" t="s">
        <v>871</v>
      </c>
      <c r="AK168" t="s">
        <v>859</v>
      </c>
      <c r="AL168" t="s">
        <v>2009</v>
      </c>
      <c r="AM168" t="s">
        <v>859</v>
      </c>
      <c r="AN168" s="13">
        <v>7.94</v>
      </c>
      <c r="AO168" s="14">
        <v>20250004862115</v>
      </c>
      <c r="AP168" s="12">
        <v>45805</v>
      </c>
      <c r="AR168" s="25">
        <v>570</v>
      </c>
      <c r="AT168" s="17">
        <v>1561240</v>
      </c>
      <c r="AU168" s="17">
        <f t="shared" si="2"/>
        <v>1</v>
      </c>
      <c r="AV168" s="17"/>
      <c r="AW168" s="17"/>
      <c r="AX168" s="17"/>
      <c r="AY168" s="17">
        <v>1561240</v>
      </c>
      <c r="AZ168">
        <v>7.68</v>
      </c>
    </row>
    <row r="169" spans="1:52" x14ac:dyDescent="0.3">
      <c r="A169">
        <v>1365581</v>
      </c>
      <c r="B169" s="12">
        <v>45707</v>
      </c>
      <c r="C169" s="12">
        <v>45796</v>
      </c>
      <c r="D169" s="12">
        <v>45847</v>
      </c>
      <c r="E169">
        <v>90</v>
      </c>
      <c r="F169" t="s">
        <v>2248</v>
      </c>
      <c r="G169" t="s">
        <v>861</v>
      </c>
      <c r="H169" t="s">
        <v>875</v>
      </c>
      <c r="I169" t="s">
        <v>875</v>
      </c>
      <c r="J169" t="s">
        <v>2322</v>
      </c>
      <c r="K169">
        <v>996866969</v>
      </c>
      <c r="L169" t="s">
        <v>397</v>
      </c>
      <c r="M169" t="s">
        <v>863</v>
      </c>
      <c r="N169">
        <v>3012</v>
      </c>
      <c r="O169">
        <v>3022</v>
      </c>
      <c r="P169">
        <v>0</v>
      </c>
      <c r="Q169">
        <v>10</v>
      </c>
      <c r="R169">
        <v>0</v>
      </c>
      <c r="S169" t="s">
        <v>865</v>
      </c>
      <c r="T169" t="s">
        <v>988</v>
      </c>
      <c r="U169" t="s">
        <v>989</v>
      </c>
      <c r="AD169" t="s">
        <v>989</v>
      </c>
      <c r="AE169" t="s">
        <v>881</v>
      </c>
      <c r="AG169" t="s">
        <v>990</v>
      </c>
      <c r="AH169" t="s">
        <v>991</v>
      </c>
      <c r="AI169" t="s">
        <v>992</v>
      </c>
      <c r="AK169" t="s">
        <v>859</v>
      </c>
      <c r="AL169" t="s">
        <v>3363</v>
      </c>
      <c r="AM169" t="s">
        <v>859</v>
      </c>
      <c r="AN169" s="13">
        <v>10.94</v>
      </c>
      <c r="AO169" s="14">
        <v>20250004861344</v>
      </c>
      <c r="AP169" s="12">
        <v>45805</v>
      </c>
      <c r="AR169" s="25">
        <v>949</v>
      </c>
      <c r="AT169" s="17">
        <v>1568086</v>
      </c>
      <c r="AU169" s="17">
        <f t="shared" si="2"/>
        <v>1</v>
      </c>
      <c r="AV169" s="17"/>
      <c r="AW169" s="17"/>
      <c r="AX169" s="17"/>
      <c r="AY169" s="17">
        <v>1568086</v>
      </c>
      <c r="AZ169">
        <v>8.0500000000000007</v>
      </c>
    </row>
    <row r="170" spans="1:52" x14ac:dyDescent="0.3">
      <c r="A170">
        <v>365785</v>
      </c>
      <c r="B170" s="12">
        <v>45709</v>
      </c>
      <c r="C170" s="12">
        <v>45796</v>
      </c>
      <c r="D170" s="12">
        <v>45847</v>
      </c>
      <c r="E170">
        <v>88</v>
      </c>
      <c r="F170" t="s">
        <v>2248</v>
      </c>
      <c r="G170" t="s">
        <v>861</v>
      </c>
      <c r="H170" t="s">
        <v>875</v>
      </c>
      <c r="I170" t="s">
        <v>875</v>
      </c>
      <c r="J170" t="s">
        <v>2336</v>
      </c>
      <c r="K170">
        <v>996866969</v>
      </c>
      <c r="L170" t="s">
        <v>532</v>
      </c>
      <c r="M170" t="s">
        <v>863</v>
      </c>
      <c r="N170">
        <v>3823</v>
      </c>
      <c r="O170">
        <v>3823</v>
      </c>
      <c r="P170" t="s">
        <v>864</v>
      </c>
      <c r="Q170">
        <v>0</v>
      </c>
      <c r="R170">
        <v>0</v>
      </c>
      <c r="S170" t="s">
        <v>865</v>
      </c>
      <c r="T170" t="s">
        <v>866</v>
      </c>
      <c r="U170" t="s">
        <v>867</v>
      </c>
      <c r="AD170" t="s">
        <v>867</v>
      </c>
      <c r="AE170" t="s">
        <v>958</v>
      </c>
      <c r="AG170" t="s">
        <v>869</v>
      </c>
      <c r="AH170" t="s">
        <v>870</v>
      </c>
      <c r="AI170" t="s">
        <v>901</v>
      </c>
      <c r="AK170" t="s">
        <v>859</v>
      </c>
      <c r="AL170" t="s">
        <v>2151</v>
      </c>
      <c r="AM170" t="s">
        <v>1135</v>
      </c>
      <c r="AN170" s="13">
        <v>7.75</v>
      </c>
      <c r="AO170" s="14">
        <v>20250004859471</v>
      </c>
      <c r="AP170" s="12">
        <v>45805</v>
      </c>
      <c r="AR170" s="25">
        <v>7032</v>
      </c>
      <c r="AT170" s="17">
        <v>1568087</v>
      </c>
      <c r="AU170" s="17">
        <f t="shared" si="2"/>
        <v>1</v>
      </c>
      <c r="AV170" s="17"/>
      <c r="AW170" s="17"/>
      <c r="AX170" s="17"/>
      <c r="AY170" s="17">
        <v>1568087</v>
      </c>
      <c r="AZ170">
        <v>174.12</v>
      </c>
    </row>
    <row r="171" spans="1:52" x14ac:dyDescent="0.3">
      <c r="A171">
        <v>1039938</v>
      </c>
      <c r="B171" s="12">
        <v>45713</v>
      </c>
      <c r="C171" s="12">
        <v>45797</v>
      </c>
      <c r="D171" s="12">
        <v>45849</v>
      </c>
      <c r="E171">
        <v>85</v>
      </c>
      <c r="F171" t="s">
        <v>2248</v>
      </c>
      <c r="G171" t="s">
        <v>861</v>
      </c>
      <c r="H171" t="s">
        <v>875</v>
      </c>
      <c r="I171" t="s">
        <v>875</v>
      </c>
      <c r="J171" t="s">
        <v>2351</v>
      </c>
      <c r="K171">
        <v>996866969</v>
      </c>
      <c r="L171" t="s">
        <v>351</v>
      </c>
      <c r="M171" t="s">
        <v>863</v>
      </c>
      <c r="N171">
        <v>2110</v>
      </c>
      <c r="O171">
        <v>2134</v>
      </c>
      <c r="P171">
        <v>0</v>
      </c>
      <c r="Q171">
        <v>24</v>
      </c>
      <c r="R171">
        <v>0</v>
      </c>
      <c r="S171" t="s">
        <v>865</v>
      </c>
      <c r="T171" t="s">
        <v>2978</v>
      </c>
      <c r="U171" t="s">
        <v>1556</v>
      </c>
      <c r="V171" t="s">
        <v>3051</v>
      </c>
      <c r="W171" t="s">
        <v>2995</v>
      </c>
      <c r="AD171" t="s">
        <v>4428</v>
      </c>
      <c r="AE171" t="s">
        <v>1620</v>
      </c>
      <c r="AG171" t="s">
        <v>3291</v>
      </c>
      <c r="AH171" t="s">
        <v>1501</v>
      </c>
      <c r="AI171" t="s">
        <v>1590</v>
      </c>
      <c r="AK171" t="s">
        <v>859</v>
      </c>
      <c r="AL171" t="s">
        <v>4886</v>
      </c>
      <c r="AM171" t="s">
        <v>859</v>
      </c>
      <c r="AN171" s="13">
        <v>26.67</v>
      </c>
      <c r="AO171" s="14">
        <v>20250004960048</v>
      </c>
      <c r="AP171" s="12">
        <v>45807</v>
      </c>
      <c r="AR171" s="25">
        <v>7036</v>
      </c>
      <c r="AT171" s="17">
        <v>1568088</v>
      </c>
      <c r="AU171" s="17">
        <f t="shared" si="2"/>
        <v>1</v>
      </c>
      <c r="AV171" s="17"/>
      <c r="AW171" s="17"/>
      <c r="AX171" s="17"/>
      <c r="AY171" s="17">
        <v>1568088</v>
      </c>
      <c r="AZ171">
        <v>8.0500000000000007</v>
      </c>
    </row>
    <row r="172" spans="1:52" x14ac:dyDescent="0.3">
      <c r="A172">
        <v>1519000</v>
      </c>
      <c r="B172" s="12">
        <v>45715</v>
      </c>
      <c r="C172" s="12">
        <v>45799</v>
      </c>
      <c r="D172" s="12">
        <v>45849</v>
      </c>
      <c r="E172">
        <v>85</v>
      </c>
      <c r="F172" t="s">
        <v>2248</v>
      </c>
      <c r="G172" t="s">
        <v>861</v>
      </c>
      <c r="H172" t="s">
        <v>875</v>
      </c>
      <c r="I172" t="s">
        <v>875</v>
      </c>
      <c r="J172" t="s">
        <v>3742</v>
      </c>
      <c r="K172">
        <v>996866969</v>
      </c>
      <c r="L172" t="s">
        <v>3743</v>
      </c>
      <c r="M172" t="s">
        <v>863</v>
      </c>
      <c r="N172">
        <v>74</v>
      </c>
      <c r="O172">
        <v>74</v>
      </c>
      <c r="P172" t="s">
        <v>1601</v>
      </c>
      <c r="Q172">
        <v>0</v>
      </c>
      <c r="R172">
        <v>0</v>
      </c>
      <c r="S172" t="s">
        <v>865</v>
      </c>
      <c r="T172" t="s">
        <v>1549</v>
      </c>
      <c r="U172" t="s">
        <v>1529</v>
      </c>
      <c r="AD172" t="s">
        <v>1529</v>
      </c>
      <c r="AE172" t="s">
        <v>1620</v>
      </c>
      <c r="AG172" t="s">
        <v>1558</v>
      </c>
      <c r="AH172" t="s">
        <v>1034</v>
      </c>
      <c r="AI172" t="s">
        <v>1621</v>
      </c>
      <c r="AK172" t="s">
        <v>859</v>
      </c>
      <c r="AL172" t="s">
        <v>3132</v>
      </c>
      <c r="AM172" t="s">
        <v>859</v>
      </c>
      <c r="AN172" s="13">
        <v>7.63</v>
      </c>
      <c r="AO172" s="14">
        <v>20250004961331</v>
      </c>
      <c r="AP172" s="12">
        <v>45807</v>
      </c>
      <c r="AR172" s="25">
        <v>114860</v>
      </c>
      <c r="AT172" s="17">
        <v>1573889</v>
      </c>
      <c r="AU172" s="17">
        <f t="shared" si="2"/>
        <v>1</v>
      </c>
      <c r="AV172" s="17"/>
      <c r="AW172" s="17"/>
      <c r="AX172" s="17"/>
      <c r="AY172" s="17">
        <v>1573889</v>
      </c>
      <c r="AZ172">
        <v>0.01</v>
      </c>
    </row>
    <row r="173" spans="1:52" x14ac:dyDescent="0.3">
      <c r="A173">
        <v>1065462</v>
      </c>
      <c r="D173" s="12">
        <v>45796</v>
      </c>
      <c r="F173" t="s">
        <v>2248</v>
      </c>
      <c r="H173" t="s">
        <v>875</v>
      </c>
      <c r="I173" t="s">
        <v>875</v>
      </c>
      <c r="J173" t="s">
        <v>4628</v>
      </c>
      <c r="K173">
        <v>996866969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858</v>
      </c>
      <c r="AH173" t="s">
        <v>859</v>
      </c>
      <c r="AJ173" t="s">
        <v>1501</v>
      </c>
      <c r="AK173" t="s">
        <v>859</v>
      </c>
      <c r="AL173" t="s">
        <v>1501</v>
      </c>
      <c r="AM173" t="s">
        <v>859</v>
      </c>
      <c r="AN173" s="13">
        <v>1.47</v>
      </c>
      <c r="AO173" s="14">
        <v>20250004496333</v>
      </c>
      <c r="AP173" s="12">
        <v>45796</v>
      </c>
      <c r="AR173" s="25">
        <v>125854</v>
      </c>
      <c r="AT173" s="17">
        <v>1575287</v>
      </c>
      <c r="AU173" s="17">
        <f t="shared" si="2"/>
        <v>1</v>
      </c>
      <c r="AV173" s="17"/>
      <c r="AW173" s="17"/>
      <c r="AX173" s="17"/>
      <c r="AY173" s="17">
        <v>1575287</v>
      </c>
      <c r="AZ173">
        <v>9.6</v>
      </c>
    </row>
    <row r="174" spans="1:52" x14ac:dyDescent="0.3">
      <c r="A174">
        <v>1065462</v>
      </c>
      <c r="D174" s="12">
        <v>45796</v>
      </c>
      <c r="F174" t="s">
        <v>2248</v>
      </c>
      <c r="H174" t="s">
        <v>875</v>
      </c>
      <c r="I174" t="s">
        <v>875</v>
      </c>
      <c r="J174" t="s">
        <v>4628</v>
      </c>
      <c r="K174">
        <v>996866969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858</v>
      </c>
      <c r="AH174" t="s">
        <v>859</v>
      </c>
      <c r="AJ174" t="s">
        <v>2617</v>
      </c>
      <c r="AK174" t="s">
        <v>859</v>
      </c>
      <c r="AL174" t="s">
        <v>2617</v>
      </c>
      <c r="AM174" t="s">
        <v>859</v>
      </c>
      <c r="AN174" s="13">
        <v>28.28</v>
      </c>
      <c r="AO174" s="14">
        <v>20250004496334</v>
      </c>
      <c r="AP174" s="12">
        <v>45796</v>
      </c>
      <c r="AR174" s="25">
        <v>136470</v>
      </c>
      <c r="AT174" s="17">
        <v>1578694</v>
      </c>
      <c r="AU174" s="17">
        <f t="shared" si="2"/>
        <v>1</v>
      </c>
      <c r="AV174" s="17"/>
      <c r="AW174" s="17"/>
      <c r="AX174" s="17"/>
      <c r="AY174" s="17">
        <v>1578694</v>
      </c>
      <c r="AZ174">
        <v>3.72</v>
      </c>
    </row>
    <row r="175" spans="1:52" x14ac:dyDescent="0.3">
      <c r="A175">
        <v>1065462</v>
      </c>
      <c r="D175" s="12">
        <v>45796</v>
      </c>
      <c r="F175" t="s">
        <v>2248</v>
      </c>
      <c r="H175" t="s">
        <v>875</v>
      </c>
      <c r="I175" t="s">
        <v>875</v>
      </c>
      <c r="J175" t="s">
        <v>4628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4587</v>
      </c>
      <c r="AK175" t="s">
        <v>859</v>
      </c>
      <c r="AL175" t="s">
        <v>4587</v>
      </c>
      <c r="AM175" t="s">
        <v>859</v>
      </c>
      <c r="AN175" s="13">
        <v>9.98</v>
      </c>
      <c r="AO175" s="14">
        <v>20250004496337</v>
      </c>
      <c r="AP175" s="12">
        <v>45796</v>
      </c>
      <c r="AR175" s="25">
        <v>196966</v>
      </c>
      <c r="AT175" s="17">
        <v>1579673</v>
      </c>
      <c r="AU175" s="17">
        <f t="shared" si="2"/>
        <v>1</v>
      </c>
      <c r="AV175" s="17"/>
      <c r="AW175" s="17"/>
      <c r="AX175" s="17"/>
      <c r="AY175" s="17">
        <v>1579673</v>
      </c>
      <c r="AZ175">
        <v>53.04</v>
      </c>
    </row>
    <row r="176" spans="1:52" x14ac:dyDescent="0.3">
      <c r="A176">
        <v>1065462</v>
      </c>
      <c r="D176" s="12">
        <v>45796</v>
      </c>
      <c r="F176" t="s">
        <v>2248</v>
      </c>
      <c r="H176" t="s">
        <v>875</v>
      </c>
      <c r="I176" t="s">
        <v>875</v>
      </c>
      <c r="J176" t="s">
        <v>4628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858</v>
      </c>
      <c r="AH176" t="s">
        <v>859</v>
      </c>
      <c r="AJ176" t="s">
        <v>4229</v>
      </c>
      <c r="AK176" t="s">
        <v>859</v>
      </c>
      <c r="AL176" t="s">
        <v>4229</v>
      </c>
      <c r="AM176" t="s">
        <v>859</v>
      </c>
      <c r="AN176" s="13">
        <v>2.04</v>
      </c>
      <c r="AO176" s="14">
        <v>20250004496339</v>
      </c>
      <c r="AP176" s="12">
        <v>45796</v>
      </c>
      <c r="AR176" s="25">
        <v>235933</v>
      </c>
      <c r="AT176" s="17">
        <v>1588026</v>
      </c>
      <c r="AU176" s="17">
        <f t="shared" si="2"/>
        <v>1</v>
      </c>
      <c r="AV176" s="17"/>
      <c r="AW176" s="17"/>
      <c r="AX176" s="17"/>
      <c r="AY176" s="17">
        <v>1588026</v>
      </c>
      <c r="AZ176">
        <v>7.89</v>
      </c>
    </row>
    <row r="177" spans="1:52" x14ac:dyDescent="0.3">
      <c r="A177">
        <v>1065462</v>
      </c>
      <c r="D177" s="12">
        <v>45796</v>
      </c>
      <c r="F177" t="s">
        <v>2248</v>
      </c>
      <c r="H177" t="s">
        <v>875</v>
      </c>
      <c r="I177" t="s">
        <v>875</v>
      </c>
      <c r="J177" t="s">
        <v>4628</v>
      </c>
      <c r="K177">
        <v>996866969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858</v>
      </c>
      <c r="AH177" t="s">
        <v>859</v>
      </c>
      <c r="AJ177" t="s">
        <v>1523</v>
      </c>
      <c r="AK177" t="s">
        <v>859</v>
      </c>
      <c r="AL177" t="s">
        <v>1523</v>
      </c>
      <c r="AM177" t="s">
        <v>859</v>
      </c>
      <c r="AN177" s="13">
        <v>1.37</v>
      </c>
      <c r="AO177" s="14">
        <v>20250004496342</v>
      </c>
      <c r="AP177" s="12">
        <v>45796</v>
      </c>
      <c r="AR177" s="25">
        <v>313202</v>
      </c>
      <c r="AT177" s="17">
        <v>1592066</v>
      </c>
      <c r="AU177" s="17">
        <f t="shared" si="2"/>
        <v>1</v>
      </c>
      <c r="AV177" s="17"/>
      <c r="AW177" s="17"/>
      <c r="AX177" s="17"/>
      <c r="AY177" s="17">
        <v>1592066</v>
      </c>
      <c r="AZ177">
        <v>40.840000000000003</v>
      </c>
    </row>
    <row r="178" spans="1:52" x14ac:dyDescent="0.3">
      <c r="A178">
        <v>1065462</v>
      </c>
      <c r="D178" s="12">
        <v>45796</v>
      </c>
      <c r="F178" t="s">
        <v>2248</v>
      </c>
      <c r="H178" t="s">
        <v>875</v>
      </c>
      <c r="I178" t="s">
        <v>875</v>
      </c>
      <c r="J178" t="s">
        <v>4628</v>
      </c>
      <c r="K178">
        <v>996866969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858</v>
      </c>
      <c r="AH178" t="s">
        <v>859</v>
      </c>
      <c r="AJ178" t="s">
        <v>993</v>
      </c>
      <c r="AK178" t="s">
        <v>859</v>
      </c>
      <c r="AL178" t="s">
        <v>993</v>
      </c>
      <c r="AM178" t="s">
        <v>859</v>
      </c>
      <c r="AN178" s="13">
        <v>0.06</v>
      </c>
      <c r="AO178" s="14">
        <v>20250004496345</v>
      </c>
      <c r="AP178" s="12">
        <v>45796</v>
      </c>
      <c r="AR178" s="25">
        <v>376365</v>
      </c>
      <c r="AT178" s="39">
        <v>1594228</v>
      </c>
      <c r="AU178" s="39">
        <f t="shared" si="2"/>
        <v>0</v>
      </c>
      <c r="AV178" s="17">
        <v>1594228</v>
      </c>
      <c r="AW178" s="17" t="str">
        <f>_xlfn.XLOOKUP(AV178,A:A,J:J,0,1)</f>
        <v>ΚΑΖΑΝΤΖΑΚΗ ΝΙΚΟΥ 54  Δήμος ΖΩΓΡΑΦΟΥ ΤΚ 15772</v>
      </c>
      <c r="AX178" s="17"/>
      <c r="AY178" s="17">
        <v>1594228</v>
      </c>
      <c r="AZ178">
        <v>23.009999999999998</v>
      </c>
    </row>
    <row r="179" spans="1:52" x14ac:dyDescent="0.3">
      <c r="A179">
        <v>376365</v>
      </c>
      <c r="B179" s="12">
        <v>45711</v>
      </c>
      <c r="C179" s="12">
        <v>45797</v>
      </c>
      <c r="D179" s="12">
        <v>45847</v>
      </c>
      <c r="E179">
        <v>87</v>
      </c>
      <c r="F179" t="s">
        <v>2248</v>
      </c>
      <c r="G179" t="s">
        <v>861</v>
      </c>
      <c r="H179" t="s">
        <v>875</v>
      </c>
      <c r="I179" t="s">
        <v>875</v>
      </c>
      <c r="J179" t="s">
        <v>2370</v>
      </c>
      <c r="K179">
        <v>996866969</v>
      </c>
      <c r="L179" t="s">
        <v>389</v>
      </c>
      <c r="M179" t="s">
        <v>863</v>
      </c>
      <c r="N179">
        <v>15901</v>
      </c>
      <c r="O179">
        <v>15921</v>
      </c>
      <c r="P179">
        <v>0</v>
      </c>
      <c r="Q179">
        <v>20</v>
      </c>
      <c r="R179">
        <v>0</v>
      </c>
      <c r="S179" t="s">
        <v>865</v>
      </c>
      <c r="T179" t="s">
        <v>1003</v>
      </c>
      <c r="U179" t="s">
        <v>1004</v>
      </c>
      <c r="V179" t="s">
        <v>1396</v>
      </c>
      <c r="W179" t="s">
        <v>2158</v>
      </c>
      <c r="AD179" t="s">
        <v>2269</v>
      </c>
      <c r="AE179" t="s">
        <v>1009</v>
      </c>
      <c r="AG179" t="s">
        <v>3034</v>
      </c>
      <c r="AH179" t="s">
        <v>1402</v>
      </c>
      <c r="AI179" t="s">
        <v>2433</v>
      </c>
      <c r="AK179" t="s">
        <v>859</v>
      </c>
      <c r="AL179" t="s">
        <v>3221</v>
      </c>
      <c r="AM179" t="s">
        <v>1880</v>
      </c>
      <c r="AN179" s="13">
        <v>19.27</v>
      </c>
      <c r="AO179" s="14">
        <v>20250004859606</v>
      </c>
      <c r="AP179" s="12">
        <v>45805</v>
      </c>
      <c r="AR179" s="25">
        <v>610097</v>
      </c>
      <c r="AT179" s="17">
        <v>1594728</v>
      </c>
      <c r="AU179" s="17">
        <f t="shared" si="2"/>
        <v>1</v>
      </c>
      <c r="AV179" s="17"/>
      <c r="AW179" s="17"/>
      <c r="AX179" s="17"/>
      <c r="AY179" s="17">
        <v>1594728</v>
      </c>
      <c r="AZ179">
        <v>8.0500000000000007</v>
      </c>
    </row>
    <row r="180" spans="1:52" x14ac:dyDescent="0.3">
      <c r="A180">
        <v>2210089</v>
      </c>
      <c r="B180" s="12">
        <v>45711</v>
      </c>
      <c r="C180" s="12">
        <v>45797</v>
      </c>
      <c r="D180" s="12">
        <v>45847</v>
      </c>
      <c r="E180">
        <v>87</v>
      </c>
      <c r="F180" t="s">
        <v>2248</v>
      </c>
      <c r="G180" t="s">
        <v>861</v>
      </c>
      <c r="H180" t="s">
        <v>875</v>
      </c>
      <c r="I180" t="s">
        <v>875</v>
      </c>
      <c r="J180" t="s">
        <v>2370</v>
      </c>
      <c r="K180">
        <v>996866969</v>
      </c>
      <c r="L180" t="s">
        <v>477</v>
      </c>
      <c r="M180" t="s">
        <v>1359</v>
      </c>
      <c r="N180">
        <v>219</v>
      </c>
      <c r="O180">
        <v>227</v>
      </c>
      <c r="P180">
        <v>0</v>
      </c>
      <c r="Q180">
        <v>8</v>
      </c>
      <c r="R180">
        <v>0</v>
      </c>
      <c r="S180" t="s">
        <v>865</v>
      </c>
      <c r="T180" t="s">
        <v>1045</v>
      </c>
      <c r="U180" t="s">
        <v>1046</v>
      </c>
      <c r="AD180" t="s">
        <v>1046</v>
      </c>
      <c r="AE180" t="s">
        <v>1009</v>
      </c>
      <c r="AG180" t="s">
        <v>1047</v>
      </c>
      <c r="AH180" t="s">
        <v>929</v>
      </c>
      <c r="AI180" t="s">
        <v>1048</v>
      </c>
      <c r="AK180" t="s">
        <v>859</v>
      </c>
      <c r="AL180" t="s">
        <v>2014</v>
      </c>
      <c r="AM180" t="s">
        <v>859</v>
      </c>
      <c r="AN180" s="13">
        <v>9.36</v>
      </c>
      <c r="AO180" s="14">
        <v>20250004862304</v>
      </c>
      <c r="AP180" s="12">
        <v>45805</v>
      </c>
      <c r="AR180" s="25">
        <v>657718</v>
      </c>
      <c r="AT180" s="17">
        <v>1613750</v>
      </c>
      <c r="AU180" s="17">
        <f t="shared" si="2"/>
        <v>1</v>
      </c>
      <c r="AV180" s="17"/>
      <c r="AW180" s="17"/>
      <c r="AX180" s="17"/>
      <c r="AY180" s="17">
        <v>1613750</v>
      </c>
      <c r="AZ180">
        <v>10.25</v>
      </c>
    </row>
    <row r="181" spans="1:52" x14ac:dyDescent="0.3">
      <c r="A181">
        <v>1294707</v>
      </c>
      <c r="B181" s="12">
        <v>45709</v>
      </c>
      <c r="C181" s="12">
        <v>45797</v>
      </c>
      <c r="D181" s="12">
        <v>45847</v>
      </c>
      <c r="E181">
        <v>89</v>
      </c>
      <c r="F181" t="s">
        <v>2248</v>
      </c>
      <c r="G181" t="s">
        <v>861</v>
      </c>
      <c r="H181" t="s">
        <v>875</v>
      </c>
      <c r="I181" t="s">
        <v>875</v>
      </c>
      <c r="J181" t="s">
        <v>2372</v>
      </c>
      <c r="K181">
        <v>996866969</v>
      </c>
      <c r="L181" t="s">
        <v>258</v>
      </c>
      <c r="M181" t="s">
        <v>968</v>
      </c>
      <c r="N181">
        <v>4295</v>
      </c>
      <c r="O181">
        <v>4295</v>
      </c>
      <c r="P181" t="s">
        <v>864</v>
      </c>
      <c r="Q181">
        <v>0</v>
      </c>
      <c r="R181">
        <v>0</v>
      </c>
      <c r="S181" t="s">
        <v>865</v>
      </c>
      <c r="T181" t="s">
        <v>866</v>
      </c>
      <c r="U181" t="s">
        <v>867</v>
      </c>
      <c r="AD181" t="s">
        <v>867</v>
      </c>
      <c r="AE181" t="s">
        <v>3019</v>
      </c>
      <c r="AG181" t="s">
        <v>869</v>
      </c>
      <c r="AH181" t="s">
        <v>870</v>
      </c>
      <c r="AI181" t="s">
        <v>3020</v>
      </c>
      <c r="AK181" t="s">
        <v>859</v>
      </c>
      <c r="AL181" t="s">
        <v>4753</v>
      </c>
      <c r="AM181" t="s">
        <v>859</v>
      </c>
      <c r="AN181" s="13">
        <v>20.84</v>
      </c>
      <c r="AO181" s="14">
        <v>20250004861125</v>
      </c>
      <c r="AP181" s="12">
        <v>45805</v>
      </c>
      <c r="AR181" s="25">
        <v>699116</v>
      </c>
      <c r="AT181" s="17">
        <v>1624451</v>
      </c>
      <c r="AU181" s="17">
        <f t="shared" si="2"/>
        <v>1</v>
      </c>
      <c r="AV181" s="17"/>
      <c r="AW181" s="17"/>
      <c r="AX181" s="17"/>
      <c r="AY181" s="17">
        <v>1624451</v>
      </c>
      <c r="AZ181">
        <v>7.68</v>
      </c>
    </row>
    <row r="182" spans="1:52" x14ac:dyDescent="0.3">
      <c r="A182">
        <v>829156</v>
      </c>
      <c r="B182" s="12">
        <v>45710</v>
      </c>
      <c r="C182" s="12">
        <v>45798</v>
      </c>
      <c r="D182" s="12">
        <v>45847</v>
      </c>
      <c r="E182">
        <v>89</v>
      </c>
      <c r="F182" t="s">
        <v>2248</v>
      </c>
      <c r="G182" t="s">
        <v>861</v>
      </c>
      <c r="H182" t="s">
        <v>2375</v>
      </c>
      <c r="I182" t="s">
        <v>875</v>
      </c>
      <c r="J182" t="s">
        <v>2376</v>
      </c>
      <c r="K182">
        <v>996866969</v>
      </c>
      <c r="L182" t="s">
        <v>696</v>
      </c>
      <c r="M182" t="s">
        <v>863</v>
      </c>
      <c r="N182">
        <v>569</v>
      </c>
      <c r="O182">
        <v>571</v>
      </c>
      <c r="P182" t="s">
        <v>1824</v>
      </c>
      <c r="Q182">
        <v>2</v>
      </c>
      <c r="R182">
        <v>0</v>
      </c>
      <c r="S182" t="s">
        <v>865</v>
      </c>
      <c r="T182" t="s">
        <v>866</v>
      </c>
      <c r="U182" t="s">
        <v>867</v>
      </c>
      <c r="AD182" t="s">
        <v>867</v>
      </c>
      <c r="AE182" t="s">
        <v>868</v>
      </c>
      <c r="AG182" t="s">
        <v>869</v>
      </c>
      <c r="AH182" t="s">
        <v>870</v>
      </c>
      <c r="AI182" t="s">
        <v>871</v>
      </c>
      <c r="AK182" t="s">
        <v>859</v>
      </c>
      <c r="AL182" t="s">
        <v>2009</v>
      </c>
      <c r="AM182" t="s">
        <v>859</v>
      </c>
      <c r="AN182" s="13">
        <v>7.94</v>
      </c>
      <c r="AO182" s="14">
        <v>20250004873882</v>
      </c>
      <c r="AP182" s="12">
        <v>45805</v>
      </c>
      <c r="AR182" s="25">
        <v>997020</v>
      </c>
      <c r="AT182" s="17">
        <v>1624668</v>
      </c>
      <c r="AU182" s="17">
        <f t="shared" si="2"/>
        <v>1</v>
      </c>
      <c r="AV182" s="17"/>
      <c r="AW182" s="17"/>
      <c r="AX182" s="17"/>
      <c r="AY182" s="17">
        <v>1624668</v>
      </c>
      <c r="AZ182">
        <v>0.01</v>
      </c>
    </row>
    <row r="183" spans="1:52" x14ac:dyDescent="0.3">
      <c r="A183">
        <v>1733510</v>
      </c>
      <c r="D183" s="12">
        <v>45796</v>
      </c>
      <c r="F183" t="s">
        <v>2248</v>
      </c>
      <c r="H183" t="s">
        <v>4887</v>
      </c>
      <c r="I183" t="s">
        <v>4887</v>
      </c>
      <c r="J183" t="s">
        <v>2394</v>
      </c>
      <c r="K183">
        <v>132378111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858</v>
      </c>
      <c r="AH183" t="s">
        <v>859</v>
      </c>
      <c r="AJ183" t="s">
        <v>1384</v>
      </c>
      <c r="AK183" t="s">
        <v>859</v>
      </c>
      <c r="AL183" t="s">
        <v>1384</v>
      </c>
      <c r="AM183" t="s">
        <v>859</v>
      </c>
      <c r="AN183" s="13">
        <v>0.93</v>
      </c>
      <c r="AO183" s="14">
        <v>20250004496332</v>
      </c>
      <c r="AP183" s="12">
        <v>45796</v>
      </c>
      <c r="AR183" s="25">
        <v>997024</v>
      </c>
      <c r="AT183" s="17">
        <v>1629110</v>
      </c>
      <c r="AU183" s="17">
        <f t="shared" si="2"/>
        <v>1</v>
      </c>
      <c r="AV183" s="17"/>
      <c r="AW183" s="17"/>
      <c r="AX183" s="17"/>
      <c r="AY183" s="17">
        <v>1629110</v>
      </c>
      <c r="AZ183">
        <v>19.809999999999999</v>
      </c>
    </row>
    <row r="184" spans="1:52" x14ac:dyDescent="0.3">
      <c r="A184">
        <v>1733510</v>
      </c>
      <c r="D184" s="12">
        <v>45796</v>
      </c>
      <c r="F184" t="s">
        <v>2248</v>
      </c>
      <c r="H184" t="s">
        <v>4887</v>
      </c>
      <c r="I184" t="s">
        <v>4887</v>
      </c>
      <c r="J184" t="s">
        <v>2394</v>
      </c>
      <c r="K184">
        <v>132378111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858</v>
      </c>
      <c r="AH184" t="s">
        <v>859</v>
      </c>
      <c r="AJ184" t="s">
        <v>1291</v>
      </c>
      <c r="AK184" t="s">
        <v>859</v>
      </c>
      <c r="AL184" t="s">
        <v>1291</v>
      </c>
      <c r="AM184" t="s">
        <v>859</v>
      </c>
      <c r="AN184" s="13">
        <v>0.76</v>
      </c>
      <c r="AO184" s="14">
        <v>20250004496335</v>
      </c>
      <c r="AP184" s="12">
        <v>45796</v>
      </c>
      <c r="AR184" s="25">
        <v>1199625</v>
      </c>
      <c r="AT184" s="17">
        <v>1633745</v>
      </c>
      <c r="AU184" s="17">
        <f t="shared" si="2"/>
        <v>1</v>
      </c>
      <c r="AV184" s="17"/>
      <c r="AW184" s="17"/>
      <c r="AX184" s="17"/>
      <c r="AY184" s="17">
        <v>1633745</v>
      </c>
      <c r="AZ184">
        <v>3.56</v>
      </c>
    </row>
    <row r="185" spans="1:52" x14ac:dyDescent="0.3">
      <c r="A185">
        <v>1733510</v>
      </c>
      <c r="D185" s="12">
        <v>45796</v>
      </c>
      <c r="F185" t="s">
        <v>2248</v>
      </c>
      <c r="H185" t="s">
        <v>4887</v>
      </c>
      <c r="I185" t="s">
        <v>4887</v>
      </c>
      <c r="J185" t="s">
        <v>2394</v>
      </c>
      <c r="K185">
        <v>132378111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858</v>
      </c>
      <c r="AH185" t="s">
        <v>859</v>
      </c>
      <c r="AJ185" t="s">
        <v>1778</v>
      </c>
      <c r="AK185" t="s">
        <v>859</v>
      </c>
      <c r="AL185" t="s">
        <v>1778</v>
      </c>
      <c r="AM185" t="s">
        <v>859</v>
      </c>
      <c r="AN185" s="13">
        <v>0.57999999999999996</v>
      </c>
      <c r="AO185" s="14">
        <v>20250004496338</v>
      </c>
      <c r="AP185" s="12">
        <v>45796</v>
      </c>
      <c r="AR185" s="25">
        <v>1222055</v>
      </c>
      <c r="AT185" s="17">
        <v>1633873</v>
      </c>
      <c r="AU185" s="17">
        <f t="shared" si="2"/>
        <v>1</v>
      </c>
      <c r="AV185" s="17"/>
      <c r="AW185" s="17"/>
      <c r="AX185" s="17"/>
      <c r="AY185" s="17">
        <v>1633873</v>
      </c>
      <c r="AZ185">
        <v>46.18</v>
      </c>
    </row>
    <row r="186" spans="1:52" x14ac:dyDescent="0.3">
      <c r="A186">
        <v>1733510</v>
      </c>
      <c r="D186" s="12">
        <v>45796</v>
      </c>
      <c r="F186" t="s">
        <v>2248</v>
      </c>
      <c r="H186" t="s">
        <v>4887</v>
      </c>
      <c r="I186" t="s">
        <v>4887</v>
      </c>
      <c r="J186" t="s">
        <v>2394</v>
      </c>
      <c r="K186">
        <v>132378111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858</v>
      </c>
      <c r="AH186" t="s">
        <v>859</v>
      </c>
      <c r="AJ186" t="s">
        <v>1958</v>
      </c>
      <c r="AK186" t="s">
        <v>859</v>
      </c>
      <c r="AL186" t="s">
        <v>1958</v>
      </c>
      <c r="AM186" t="s">
        <v>859</v>
      </c>
      <c r="AN186" s="13">
        <v>0.45</v>
      </c>
      <c r="AO186" s="14">
        <v>20250004496341</v>
      </c>
      <c r="AP186" s="12">
        <v>45796</v>
      </c>
      <c r="AR186" s="25">
        <v>1365581</v>
      </c>
      <c r="AT186" s="17">
        <v>1645850</v>
      </c>
      <c r="AU186" s="17">
        <f t="shared" si="2"/>
        <v>1</v>
      </c>
      <c r="AV186" s="17"/>
      <c r="AW186" s="17"/>
      <c r="AX186" s="17"/>
      <c r="AY186" s="17">
        <v>1645850</v>
      </c>
      <c r="AZ186">
        <v>8.73</v>
      </c>
    </row>
    <row r="187" spans="1:52" x14ac:dyDescent="0.3">
      <c r="A187">
        <v>1733510</v>
      </c>
      <c r="D187" s="12">
        <v>45796</v>
      </c>
      <c r="F187" t="s">
        <v>2248</v>
      </c>
      <c r="H187" t="s">
        <v>4887</v>
      </c>
      <c r="I187" t="s">
        <v>4887</v>
      </c>
      <c r="J187" t="s">
        <v>2394</v>
      </c>
      <c r="K187">
        <v>132378111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858</v>
      </c>
      <c r="AH187" t="s">
        <v>859</v>
      </c>
      <c r="AJ187" t="s">
        <v>1321</v>
      </c>
      <c r="AK187" t="s">
        <v>859</v>
      </c>
      <c r="AL187" t="s">
        <v>1321</v>
      </c>
      <c r="AM187" t="s">
        <v>859</v>
      </c>
      <c r="AN187" s="13">
        <v>0.22</v>
      </c>
      <c r="AO187" s="14">
        <v>20250004496344</v>
      </c>
      <c r="AP187" s="12">
        <v>45796</v>
      </c>
      <c r="AR187" s="25">
        <v>1365870</v>
      </c>
      <c r="AT187" s="17">
        <v>1649815</v>
      </c>
      <c r="AU187" s="17">
        <f t="shared" si="2"/>
        <v>1</v>
      </c>
      <c r="AV187" s="17"/>
      <c r="AW187" s="17"/>
      <c r="AX187" s="17"/>
      <c r="AY187" s="17">
        <v>1649815</v>
      </c>
      <c r="AZ187">
        <v>7.92</v>
      </c>
    </row>
    <row r="188" spans="1:52" x14ac:dyDescent="0.3">
      <c r="A188">
        <v>1733510</v>
      </c>
      <c r="D188" s="12">
        <v>45796</v>
      </c>
      <c r="F188" t="s">
        <v>2248</v>
      </c>
      <c r="H188" t="s">
        <v>4887</v>
      </c>
      <c r="I188" t="s">
        <v>4887</v>
      </c>
      <c r="J188" t="s">
        <v>2394</v>
      </c>
      <c r="K188">
        <v>132378111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858</v>
      </c>
      <c r="AH188" t="s">
        <v>859</v>
      </c>
      <c r="AJ188" t="s">
        <v>964</v>
      </c>
      <c r="AK188" t="s">
        <v>859</v>
      </c>
      <c r="AL188" t="s">
        <v>964</v>
      </c>
      <c r="AM188" t="s">
        <v>859</v>
      </c>
      <c r="AN188" s="13">
        <v>0.02</v>
      </c>
      <c r="AO188" s="14">
        <v>20250004496347</v>
      </c>
      <c r="AP188" s="12">
        <v>45796</v>
      </c>
      <c r="AR188" s="25">
        <v>1429645</v>
      </c>
      <c r="AT188" s="17">
        <v>1649959</v>
      </c>
      <c r="AU188" s="17">
        <f t="shared" si="2"/>
        <v>1</v>
      </c>
      <c r="AV188" s="17"/>
      <c r="AW188" s="17"/>
      <c r="AX188" s="17"/>
      <c r="AY188" s="17">
        <v>1649959</v>
      </c>
      <c r="AZ188">
        <v>38.549999999999997</v>
      </c>
    </row>
    <row r="189" spans="1:52" x14ac:dyDescent="0.3">
      <c r="A189">
        <v>2093270</v>
      </c>
      <c r="B189" s="12">
        <v>42535</v>
      </c>
      <c r="C189" s="12">
        <v>42625</v>
      </c>
      <c r="D189" s="12">
        <v>42678</v>
      </c>
      <c r="E189">
        <v>91</v>
      </c>
      <c r="F189" t="s">
        <v>2248</v>
      </c>
      <c r="G189" t="s">
        <v>861</v>
      </c>
      <c r="H189" t="s">
        <v>875</v>
      </c>
      <c r="I189" t="s">
        <v>875</v>
      </c>
      <c r="J189" t="s">
        <v>4848</v>
      </c>
      <c r="K189">
        <v>996866969</v>
      </c>
      <c r="L189" t="s">
        <v>4888</v>
      </c>
      <c r="M189" t="s">
        <v>1359</v>
      </c>
      <c r="N189">
        <v>2925</v>
      </c>
      <c r="O189">
        <v>2972</v>
      </c>
      <c r="P189">
        <v>0</v>
      </c>
      <c r="Q189">
        <v>47</v>
      </c>
      <c r="R189">
        <v>0</v>
      </c>
      <c r="S189" t="s">
        <v>865</v>
      </c>
      <c r="T189" t="s">
        <v>887</v>
      </c>
      <c r="U189" t="s">
        <v>888</v>
      </c>
      <c r="V189" t="s">
        <v>4889</v>
      </c>
      <c r="W189" t="s">
        <v>4890</v>
      </c>
      <c r="AD189" t="s">
        <v>4891</v>
      </c>
      <c r="AE189" t="s">
        <v>892</v>
      </c>
      <c r="AG189" t="s">
        <v>4892</v>
      </c>
      <c r="AH189" t="s">
        <v>2162</v>
      </c>
      <c r="AI189" t="s">
        <v>4700</v>
      </c>
      <c r="AK189" t="s">
        <v>4318</v>
      </c>
      <c r="AL189" t="s">
        <v>4893</v>
      </c>
      <c r="AM189" t="s">
        <v>859</v>
      </c>
      <c r="AN189" s="13">
        <v>56</v>
      </c>
      <c r="AO189" s="14">
        <v>20160009056235</v>
      </c>
      <c r="AP189" s="12">
        <v>42636</v>
      </c>
      <c r="AR189" s="25">
        <v>1464448</v>
      </c>
      <c r="AT189" s="17">
        <v>1666284</v>
      </c>
      <c r="AU189" s="17">
        <f t="shared" si="2"/>
        <v>1</v>
      </c>
      <c r="AV189" s="17"/>
      <c r="AW189" s="17"/>
      <c r="AX189" s="17"/>
      <c r="AY189" s="17">
        <v>1666284</v>
      </c>
      <c r="AZ189">
        <v>9.1300000000000008</v>
      </c>
    </row>
    <row r="190" spans="1:52" x14ac:dyDescent="0.3">
      <c r="A190">
        <v>2093270</v>
      </c>
      <c r="B190" s="12">
        <v>42626</v>
      </c>
      <c r="C190" s="12">
        <v>42710</v>
      </c>
      <c r="D190" s="12">
        <v>42753</v>
      </c>
      <c r="E190">
        <v>85</v>
      </c>
      <c r="F190" t="s">
        <v>2248</v>
      </c>
      <c r="G190" t="s">
        <v>861</v>
      </c>
      <c r="H190" t="s">
        <v>875</v>
      </c>
      <c r="I190" t="s">
        <v>875</v>
      </c>
      <c r="J190" t="s">
        <v>4848</v>
      </c>
      <c r="K190">
        <v>996866969</v>
      </c>
      <c r="L190" t="s">
        <v>4888</v>
      </c>
      <c r="M190" t="s">
        <v>1359</v>
      </c>
      <c r="N190">
        <v>2972</v>
      </c>
      <c r="O190">
        <v>3006</v>
      </c>
      <c r="P190">
        <v>0</v>
      </c>
      <c r="Q190">
        <v>34</v>
      </c>
      <c r="R190">
        <v>0</v>
      </c>
      <c r="S190" t="s">
        <v>865</v>
      </c>
      <c r="T190" t="s">
        <v>2978</v>
      </c>
      <c r="U190" t="s">
        <v>1556</v>
      </c>
      <c r="V190" t="s">
        <v>1985</v>
      </c>
      <c r="W190" t="s">
        <v>1986</v>
      </c>
      <c r="AD190" t="s">
        <v>4775</v>
      </c>
      <c r="AE190" t="s">
        <v>1620</v>
      </c>
      <c r="AG190" t="s">
        <v>4894</v>
      </c>
      <c r="AH190" t="s">
        <v>1532</v>
      </c>
      <c r="AI190" t="s">
        <v>2755</v>
      </c>
      <c r="AK190" t="s">
        <v>1135</v>
      </c>
      <c r="AL190" t="s">
        <v>1990</v>
      </c>
      <c r="AM190" t="s">
        <v>859</v>
      </c>
      <c r="AN190" s="13">
        <v>40</v>
      </c>
      <c r="AO190" s="14">
        <v>20160012230829</v>
      </c>
      <c r="AP190" s="12">
        <v>42723</v>
      </c>
      <c r="AR190" s="25">
        <v>1487472</v>
      </c>
      <c r="AT190" s="17">
        <v>1671833</v>
      </c>
      <c r="AU190" s="17">
        <f t="shared" si="2"/>
        <v>1</v>
      </c>
      <c r="AV190" s="17"/>
      <c r="AW190" s="17"/>
      <c r="AX190" s="17"/>
      <c r="AY190" s="17">
        <v>1671833</v>
      </c>
      <c r="AZ190">
        <v>0.02</v>
      </c>
    </row>
    <row r="191" spans="1:52" x14ac:dyDescent="0.3">
      <c r="A191">
        <v>2093270</v>
      </c>
      <c r="B191" s="12">
        <v>42711</v>
      </c>
      <c r="C191" s="12">
        <v>42807</v>
      </c>
      <c r="D191" s="12">
        <v>42857</v>
      </c>
      <c r="E191">
        <v>97</v>
      </c>
      <c r="F191" t="s">
        <v>2248</v>
      </c>
      <c r="G191" t="s">
        <v>861</v>
      </c>
      <c r="H191" t="s">
        <v>875</v>
      </c>
      <c r="I191" t="s">
        <v>875</v>
      </c>
      <c r="J191" t="s">
        <v>4848</v>
      </c>
      <c r="K191">
        <v>996866969</v>
      </c>
      <c r="L191" t="s">
        <v>4888</v>
      </c>
      <c r="M191" t="s">
        <v>1359</v>
      </c>
      <c r="N191">
        <v>3006</v>
      </c>
      <c r="O191">
        <v>3079</v>
      </c>
      <c r="P191">
        <v>0</v>
      </c>
      <c r="Q191">
        <v>73</v>
      </c>
      <c r="R191">
        <v>0</v>
      </c>
      <c r="S191" t="s">
        <v>865</v>
      </c>
      <c r="T191" t="s">
        <v>1560</v>
      </c>
      <c r="U191" t="s">
        <v>3435</v>
      </c>
      <c r="V191" t="s">
        <v>2510</v>
      </c>
      <c r="W191" t="s">
        <v>3756</v>
      </c>
      <c r="X191" t="s">
        <v>3030</v>
      </c>
      <c r="Y191" t="s">
        <v>3031</v>
      </c>
      <c r="AD191" t="s">
        <v>4022</v>
      </c>
      <c r="AE191" t="s">
        <v>1363</v>
      </c>
      <c r="AG191" t="s">
        <v>4023</v>
      </c>
      <c r="AH191" t="s">
        <v>3745</v>
      </c>
      <c r="AI191" t="s">
        <v>1942</v>
      </c>
      <c r="AK191" t="s">
        <v>860</v>
      </c>
      <c r="AL191" t="s">
        <v>4895</v>
      </c>
      <c r="AM191" t="s">
        <v>859</v>
      </c>
      <c r="AN191" s="13">
        <v>111</v>
      </c>
      <c r="AO191" s="14">
        <v>20170002571631</v>
      </c>
      <c r="AP191" s="12">
        <v>42814</v>
      </c>
      <c r="AR191" s="25">
        <v>1487981</v>
      </c>
      <c r="AT191" s="17">
        <v>1671841</v>
      </c>
      <c r="AU191" s="17">
        <f t="shared" si="2"/>
        <v>1</v>
      </c>
      <c r="AV191" s="17"/>
      <c r="AW191" s="17"/>
      <c r="AX191" s="17"/>
      <c r="AY191" s="17">
        <v>1671841</v>
      </c>
      <c r="AZ191">
        <v>0.02</v>
      </c>
    </row>
    <row r="192" spans="1:52" x14ac:dyDescent="0.3">
      <c r="A192">
        <v>2093270</v>
      </c>
      <c r="B192" s="12">
        <v>42808</v>
      </c>
      <c r="C192" s="12">
        <v>42902</v>
      </c>
      <c r="D192" s="12">
        <v>42955</v>
      </c>
      <c r="E192">
        <v>95</v>
      </c>
      <c r="F192" t="s">
        <v>2248</v>
      </c>
      <c r="G192" t="s">
        <v>861</v>
      </c>
      <c r="H192" t="s">
        <v>875</v>
      </c>
      <c r="I192" t="s">
        <v>875</v>
      </c>
      <c r="J192" t="s">
        <v>4848</v>
      </c>
      <c r="K192">
        <v>996866969</v>
      </c>
      <c r="L192" t="s">
        <v>4888</v>
      </c>
      <c r="M192" t="s">
        <v>1359</v>
      </c>
      <c r="N192">
        <v>3079</v>
      </c>
      <c r="O192">
        <v>3112</v>
      </c>
      <c r="P192">
        <v>0</v>
      </c>
      <c r="Q192">
        <v>33</v>
      </c>
      <c r="R192">
        <v>0</v>
      </c>
      <c r="S192" t="s">
        <v>865</v>
      </c>
      <c r="T192" t="s">
        <v>1259</v>
      </c>
      <c r="U192" t="s">
        <v>1260</v>
      </c>
      <c r="V192" t="s">
        <v>1449</v>
      </c>
      <c r="W192" t="s">
        <v>2333</v>
      </c>
      <c r="AD192" t="s">
        <v>3630</v>
      </c>
      <c r="AE192" t="s">
        <v>1264</v>
      </c>
      <c r="AG192" t="s">
        <v>3631</v>
      </c>
      <c r="AH192" t="s">
        <v>2096</v>
      </c>
      <c r="AI192" t="s">
        <v>1307</v>
      </c>
      <c r="AK192" t="s">
        <v>872</v>
      </c>
      <c r="AL192" t="s">
        <v>1309</v>
      </c>
      <c r="AM192" t="s">
        <v>859</v>
      </c>
      <c r="AN192" s="13">
        <v>38</v>
      </c>
      <c r="AO192" s="14">
        <v>20170005601407</v>
      </c>
      <c r="AP192" s="12">
        <v>42913</v>
      </c>
      <c r="AR192" s="25">
        <v>1533179</v>
      </c>
      <c r="AT192" s="17">
        <v>1671842</v>
      </c>
      <c r="AU192" s="17">
        <f t="shared" si="2"/>
        <v>1</v>
      </c>
      <c r="AV192" s="17"/>
      <c r="AW192" s="17"/>
      <c r="AX192" s="17"/>
      <c r="AY192" s="17">
        <v>1671842</v>
      </c>
      <c r="AZ192">
        <v>0.02</v>
      </c>
    </row>
    <row r="193" spans="1:52" x14ac:dyDescent="0.3">
      <c r="A193">
        <v>2093270</v>
      </c>
      <c r="B193" s="12">
        <v>42903</v>
      </c>
      <c r="C193" s="12">
        <v>42998</v>
      </c>
      <c r="D193" s="12">
        <v>43049</v>
      </c>
      <c r="E193">
        <v>96</v>
      </c>
      <c r="F193" t="s">
        <v>2248</v>
      </c>
      <c r="G193" t="s">
        <v>861</v>
      </c>
      <c r="H193" t="s">
        <v>875</v>
      </c>
      <c r="I193" t="s">
        <v>875</v>
      </c>
      <c r="J193" t="s">
        <v>4848</v>
      </c>
      <c r="K193">
        <v>996866969</v>
      </c>
      <c r="L193" t="s">
        <v>4888</v>
      </c>
      <c r="M193" t="s">
        <v>1359</v>
      </c>
      <c r="N193">
        <v>3112</v>
      </c>
      <c r="O193">
        <v>3147</v>
      </c>
      <c r="P193">
        <v>0</v>
      </c>
      <c r="Q193">
        <v>35</v>
      </c>
      <c r="R193">
        <v>0</v>
      </c>
      <c r="S193" t="s">
        <v>865</v>
      </c>
      <c r="T193" t="s">
        <v>1675</v>
      </c>
      <c r="U193" t="s">
        <v>1676</v>
      </c>
      <c r="V193" t="s">
        <v>2592</v>
      </c>
      <c r="W193" t="s">
        <v>3859</v>
      </c>
      <c r="AD193" t="s">
        <v>4896</v>
      </c>
      <c r="AE193" t="s">
        <v>1413</v>
      </c>
      <c r="AG193" t="s">
        <v>1528</v>
      </c>
      <c r="AH193" t="s">
        <v>1391</v>
      </c>
      <c r="AI193" t="s">
        <v>1989</v>
      </c>
      <c r="AK193" t="s">
        <v>1855</v>
      </c>
      <c r="AL193" t="s">
        <v>1248</v>
      </c>
      <c r="AM193" t="s">
        <v>859</v>
      </c>
      <c r="AN193" s="13">
        <v>41</v>
      </c>
      <c r="AO193" s="14">
        <v>20170008706429</v>
      </c>
      <c r="AP193" s="12">
        <v>43007</v>
      </c>
      <c r="AR193" s="25">
        <v>1564285</v>
      </c>
      <c r="AT193" s="39">
        <v>1674360</v>
      </c>
      <c r="AU193" s="39">
        <f t="shared" si="2"/>
        <v>0</v>
      </c>
      <c r="AV193" s="17">
        <v>1674360</v>
      </c>
      <c r="AW193" s="17" t="str">
        <f>_xlfn.XLOOKUP(AV193,A:A,J:J,0,1)</f>
        <v>ΠΑΤΡΟΚΛΟΥ 36 Α Δήμος ΚΟΡΥΔΑΛΛΟΥ ΤΚ 18120</v>
      </c>
      <c r="AX193" s="17"/>
      <c r="AY193" s="17">
        <v>1674360</v>
      </c>
      <c r="AZ193">
        <v>611.9</v>
      </c>
    </row>
    <row r="194" spans="1:52" x14ac:dyDescent="0.3">
      <c r="A194">
        <v>2093270</v>
      </c>
      <c r="B194" s="12">
        <v>42999</v>
      </c>
      <c r="C194" s="12">
        <v>43074</v>
      </c>
      <c r="D194" s="12">
        <v>43119</v>
      </c>
      <c r="E194">
        <v>76</v>
      </c>
      <c r="F194" t="s">
        <v>2248</v>
      </c>
      <c r="G194" t="s">
        <v>861</v>
      </c>
      <c r="H194" t="s">
        <v>875</v>
      </c>
      <c r="I194" t="s">
        <v>875</v>
      </c>
      <c r="J194" t="s">
        <v>4848</v>
      </c>
      <c r="K194">
        <v>996866969</v>
      </c>
      <c r="L194" t="s">
        <v>4888</v>
      </c>
      <c r="M194" t="s">
        <v>1359</v>
      </c>
      <c r="N194">
        <v>3147</v>
      </c>
      <c r="O194">
        <v>3172</v>
      </c>
      <c r="P194">
        <v>0</v>
      </c>
      <c r="Q194">
        <v>25</v>
      </c>
      <c r="R194">
        <v>0</v>
      </c>
      <c r="S194" t="s">
        <v>865</v>
      </c>
      <c r="T194" t="s">
        <v>1940</v>
      </c>
      <c r="U194" t="s">
        <v>4495</v>
      </c>
      <c r="V194" t="s">
        <v>2992</v>
      </c>
      <c r="W194" t="s">
        <v>2289</v>
      </c>
      <c r="AD194" t="s">
        <v>4897</v>
      </c>
      <c r="AE194" t="s">
        <v>1381</v>
      </c>
      <c r="AG194" t="s">
        <v>3722</v>
      </c>
      <c r="AH194" t="s">
        <v>1088</v>
      </c>
      <c r="AI194" t="s">
        <v>1620</v>
      </c>
      <c r="AK194" t="s">
        <v>1878</v>
      </c>
      <c r="AL194" t="s">
        <v>2948</v>
      </c>
      <c r="AM194" t="s">
        <v>859</v>
      </c>
      <c r="AN194" s="13">
        <v>28</v>
      </c>
      <c r="AO194" s="14">
        <v>20170011751218</v>
      </c>
      <c r="AP194" s="12">
        <v>43088</v>
      </c>
      <c r="AR194" s="25">
        <v>1564286</v>
      </c>
      <c r="AT194" s="17">
        <v>1700557</v>
      </c>
      <c r="AU194" s="17">
        <f t="shared" si="2"/>
        <v>1</v>
      </c>
      <c r="AV194" s="17"/>
      <c r="AW194" s="17"/>
      <c r="AX194" s="17"/>
      <c r="AY194" s="17">
        <v>1700557</v>
      </c>
      <c r="AZ194">
        <v>0.02</v>
      </c>
    </row>
    <row r="195" spans="1:52" x14ac:dyDescent="0.3">
      <c r="A195">
        <v>2093270</v>
      </c>
      <c r="B195" s="12">
        <v>43075</v>
      </c>
      <c r="C195" s="12">
        <v>43168</v>
      </c>
      <c r="D195" s="12">
        <v>43208</v>
      </c>
      <c r="E195">
        <v>94</v>
      </c>
      <c r="F195" t="s">
        <v>2248</v>
      </c>
      <c r="G195" t="s">
        <v>861</v>
      </c>
      <c r="H195" t="s">
        <v>875</v>
      </c>
      <c r="I195" t="s">
        <v>875</v>
      </c>
      <c r="J195" t="s">
        <v>4848</v>
      </c>
      <c r="K195">
        <v>996866969</v>
      </c>
      <c r="L195" t="s">
        <v>4888</v>
      </c>
      <c r="M195" t="s">
        <v>1359</v>
      </c>
      <c r="N195">
        <v>3172</v>
      </c>
      <c r="O195">
        <v>3202</v>
      </c>
      <c r="P195">
        <v>0</v>
      </c>
      <c r="Q195">
        <v>30</v>
      </c>
      <c r="R195">
        <v>0</v>
      </c>
      <c r="S195" t="s">
        <v>865</v>
      </c>
      <c r="T195" t="s">
        <v>1566</v>
      </c>
      <c r="U195" t="s">
        <v>1828</v>
      </c>
      <c r="V195" t="s">
        <v>1836</v>
      </c>
      <c r="W195" t="s">
        <v>1837</v>
      </c>
      <c r="AD195" t="s">
        <v>1838</v>
      </c>
      <c r="AE195" t="s">
        <v>962</v>
      </c>
      <c r="AG195" t="s">
        <v>1839</v>
      </c>
      <c r="AH195" t="s">
        <v>1565</v>
      </c>
      <c r="AI195" t="s">
        <v>884</v>
      </c>
      <c r="AK195" t="s">
        <v>1459</v>
      </c>
      <c r="AL195" t="s">
        <v>886</v>
      </c>
      <c r="AM195" t="s">
        <v>859</v>
      </c>
      <c r="AN195" s="13">
        <v>34</v>
      </c>
      <c r="AO195" s="14">
        <v>20180002574867</v>
      </c>
      <c r="AP195" s="12">
        <v>43178</v>
      </c>
      <c r="AR195" s="25">
        <v>1594728</v>
      </c>
      <c r="AT195" s="17">
        <v>1726748</v>
      </c>
      <c r="AU195" s="17">
        <f t="shared" si="2"/>
        <v>1</v>
      </c>
      <c r="AV195" s="17"/>
      <c r="AW195" s="17"/>
      <c r="AX195" s="17"/>
      <c r="AY195" s="17">
        <v>1726748</v>
      </c>
      <c r="AZ195">
        <v>8.0500000000000007</v>
      </c>
    </row>
    <row r="196" spans="1:52" x14ac:dyDescent="0.3">
      <c r="A196">
        <v>2093270</v>
      </c>
      <c r="B196" s="12">
        <v>43169</v>
      </c>
      <c r="C196" s="12">
        <v>43262</v>
      </c>
      <c r="D196" s="12">
        <v>43314</v>
      </c>
      <c r="E196">
        <v>94</v>
      </c>
      <c r="F196" t="s">
        <v>2248</v>
      </c>
      <c r="G196" t="s">
        <v>861</v>
      </c>
      <c r="H196" t="s">
        <v>875</v>
      </c>
      <c r="I196" t="s">
        <v>875</v>
      </c>
      <c r="J196" t="s">
        <v>4848</v>
      </c>
      <c r="K196">
        <v>996866969</v>
      </c>
      <c r="L196" t="s">
        <v>4888</v>
      </c>
      <c r="M196" t="s">
        <v>1359</v>
      </c>
      <c r="N196">
        <v>3202</v>
      </c>
      <c r="O196">
        <v>3232</v>
      </c>
      <c r="P196">
        <v>0</v>
      </c>
      <c r="Q196">
        <v>30</v>
      </c>
      <c r="R196">
        <v>0</v>
      </c>
      <c r="S196" t="s">
        <v>865</v>
      </c>
      <c r="T196" t="s">
        <v>1566</v>
      </c>
      <c r="U196" t="s">
        <v>1828</v>
      </c>
      <c r="V196" t="s">
        <v>1836</v>
      </c>
      <c r="W196" t="s">
        <v>1837</v>
      </c>
      <c r="AD196" t="s">
        <v>1838</v>
      </c>
      <c r="AE196" t="s">
        <v>962</v>
      </c>
      <c r="AG196" t="s">
        <v>1839</v>
      </c>
      <c r="AH196" t="s">
        <v>1565</v>
      </c>
      <c r="AI196" t="s">
        <v>884</v>
      </c>
      <c r="AK196" t="s">
        <v>1459</v>
      </c>
      <c r="AL196" t="s">
        <v>886</v>
      </c>
      <c r="AM196" t="s">
        <v>859</v>
      </c>
      <c r="AN196" s="13">
        <v>34</v>
      </c>
      <c r="AO196" s="14">
        <v>20180005616333</v>
      </c>
      <c r="AP196" s="12">
        <v>43272</v>
      </c>
      <c r="AR196" s="25">
        <v>1624668</v>
      </c>
      <c r="AT196" s="17">
        <v>1726921</v>
      </c>
      <c r="AU196" s="17">
        <f t="shared" ref="AU196:AU259" si="3">COUNTIF(AR:AR,AT196)</f>
        <v>1</v>
      </c>
      <c r="AV196" s="17"/>
      <c r="AW196" s="17"/>
      <c r="AX196" s="17"/>
      <c r="AY196" s="17">
        <v>1726921</v>
      </c>
      <c r="AZ196">
        <v>0.05</v>
      </c>
    </row>
    <row r="197" spans="1:52" x14ac:dyDescent="0.3">
      <c r="A197">
        <v>2093270</v>
      </c>
      <c r="B197" s="12">
        <v>43263</v>
      </c>
      <c r="C197" s="12">
        <v>43357</v>
      </c>
      <c r="D197" s="12">
        <v>43411</v>
      </c>
      <c r="E197">
        <v>95</v>
      </c>
      <c r="F197" t="s">
        <v>2248</v>
      </c>
      <c r="G197" t="s">
        <v>861</v>
      </c>
      <c r="H197" t="s">
        <v>875</v>
      </c>
      <c r="I197" t="s">
        <v>875</v>
      </c>
      <c r="J197" t="s">
        <v>4848</v>
      </c>
      <c r="K197">
        <v>996866969</v>
      </c>
      <c r="L197" t="s">
        <v>4888</v>
      </c>
      <c r="M197" t="s">
        <v>1359</v>
      </c>
      <c r="N197">
        <v>3232</v>
      </c>
      <c r="O197">
        <v>3242</v>
      </c>
      <c r="P197">
        <v>0</v>
      </c>
      <c r="Q197">
        <v>10</v>
      </c>
      <c r="R197">
        <v>0</v>
      </c>
      <c r="S197" t="s">
        <v>865</v>
      </c>
      <c r="T197" t="s">
        <v>988</v>
      </c>
      <c r="U197" t="s">
        <v>989</v>
      </c>
      <c r="AD197" t="s">
        <v>989</v>
      </c>
      <c r="AE197" t="s">
        <v>1264</v>
      </c>
      <c r="AG197" t="s">
        <v>990</v>
      </c>
      <c r="AH197" t="s">
        <v>991</v>
      </c>
      <c r="AI197" t="s">
        <v>1854</v>
      </c>
      <c r="AK197" t="s">
        <v>1197</v>
      </c>
      <c r="AL197" t="s">
        <v>1340</v>
      </c>
      <c r="AM197" t="s">
        <v>859</v>
      </c>
      <c r="AN197" s="13">
        <v>12</v>
      </c>
      <c r="AO197" s="14">
        <v>20180008609962</v>
      </c>
      <c r="AP197" s="12">
        <v>43369</v>
      </c>
      <c r="AR197" s="25">
        <v>1695201</v>
      </c>
      <c r="AT197" s="17">
        <v>1732371</v>
      </c>
      <c r="AU197" s="17">
        <f t="shared" si="3"/>
        <v>1</v>
      </c>
      <c r="AV197" s="17"/>
      <c r="AW197" s="17"/>
      <c r="AX197" s="17"/>
      <c r="AY197" s="17">
        <v>1732371</v>
      </c>
      <c r="AZ197">
        <v>0.05</v>
      </c>
    </row>
    <row r="198" spans="1:52" x14ac:dyDescent="0.3">
      <c r="A198">
        <v>2093270</v>
      </c>
      <c r="B198" s="12">
        <v>43358</v>
      </c>
      <c r="C198" s="12">
        <v>43451</v>
      </c>
      <c r="D198" s="12">
        <v>43502</v>
      </c>
      <c r="E198">
        <v>94</v>
      </c>
      <c r="F198" t="s">
        <v>2248</v>
      </c>
      <c r="G198" t="s">
        <v>861</v>
      </c>
      <c r="H198" t="s">
        <v>875</v>
      </c>
      <c r="I198" t="s">
        <v>875</v>
      </c>
      <c r="J198" t="s">
        <v>4848</v>
      </c>
      <c r="K198">
        <v>996866969</v>
      </c>
      <c r="L198" t="s">
        <v>4888</v>
      </c>
      <c r="M198" t="s">
        <v>1359</v>
      </c>
      <c r="N198">
        <v>3242</v>
      </c>
      <c r="O198">
        <v>3260</v>
      </c>
      <c r="P198">
        <v>0</v>
      </c>
      <c r="Q198">
        <v>18</v>
      </c>
      <c r="R198">
        <v>0</v>
      </c>
      <c r="S198" t="s">
        <v>865</v>
      </c>
      <c r="T198" t="s">
        <v>1566</v>
      </c>
      <c r="U198" t="s">
        <v>1828</v>
      </c>
      <c r="V198" t="s">
        <v>4898</v>
      </c>
      <c r="W198" t="s">
        <v>1501</v>
      </c>
      <c r="AD198" t="s">
        <v>4899</v>
      </c>
      <c r="AE198" t="s">
        <v>962</v>
      </c>
      <c r="AG198" t="s">
        <v>2502</v>
      </c>
      <c r="AH198" t="s">
        <v>1881</v>
      </c>
      <c r="AI198" t="s">
        <v>2761</v>
      </c>
      <c r="AJ198" t="s">
        <v>917</v>
      </c>
      <c r="AK198" t="s">
        <v>3039</v>
      </c>
      <c r="AL198" t="s">
        <v>1835</v>
      </c>
      <c r="AM198" t="s">
        <v>859</v>
      </c>
      <c r="AN198" s="13">
        <v>30</v>
      </c>
      <c r="AO198" s="14">
        <v>20180011730946</v>
      </c>
      <c r="AP198" s="12">
        <v>43461</v>
      </c>
      <c r="AR198" s="25">
        <v>1697169</v>
      </c>
      <c r="AT198" s="17">
        <v>1733510</v>
      </c>
      <c r="AU198" s="17">
        <f t="shared" si="3"/>
        <v>1</v>
      </c>
      <c r="AV198" s="17"/>
      <c r="AW198" s="17"/>
      <c r="AX198" s="17"/>
      <c r="AY198" s="17">
        <v>1733510</v>
      </c>
      <c r="AZ198">
        <v>2.9600000000000004</v>
      </c>
    </row>
    <row r="199" spans="1:52" x14ac:dyDescent="0.3">
      <c r="A199">
        <v>2093270</v>
      </c>
      <c r="B199" s="12">
        <v>43452</v>
      </c>
      <c r="C199" s="12">
        <v>43531</v>
      </c>
      <c r="D199" s="12">
        <v>43588</v>
      </c>
      <c r="E199">
        <v>80</v>
      </c>
      <c r="F199" t="s">
        <v>2248</v>
      </c>
      <c r="G199" t="s">
        <v>861</v>
      </c>
      <c r="H199" t="s">
        <v>875</v>
      </c>
      <c r="I199" t="s">
        <v>875</v>
      </c>
      <c r="J199" t="s">
        <v>4848</v>
      </c>
      <c r="K199">
        <v>996866969</v>
      </c>
      <c r="L199" t="s">
        <v>4888</v>
      </c>
      <c r="M199" t="s">
        <v>1359</v>
      </c>
      <c r="N199">
        <v>3260</v>
      </c>
      <c r="O199">
        <v>3278</v>
      </c>
      <c r="P199">
        <v>0</v>
      </c>
      <c r="Q199">
        <v>18</v>
      </c>
      <c r="R199">
        <v>0</v>
      </c>
      <c r="S199" t="s">
        <v>865</v>
      </c>
      <c r="T199" t="s">
        <v>4869</v>
      </c>
      <c r="U199" t="s">
        <v>1329</v>
      </c>
      <c r="V199" t="s">
        <v>2026</v>
      </c>
      <c r="W199" t="s">
        <v>2256</v>
      </c>
      <c r="AD199" t="s">
        <v>3161</v>
      </c>
      <c r="AE199" t="s">
        <v>1375</v>
      </c>
      <c r="AG199" t="s">
        <v>1471</v>
      </c>
      <c r="AH199" t="s">
        <v>1891</v>
      </c>
      <c r="AI199" t="s">
        <v>1929</v>
      </c>
      <c r="AJ199" t="s">
        <v>1145</v>
      </c>
      <c r="AK199" t="s">
        <v>1310</v>
      </c>
      <c r="AL199" t="s">
        <v>2139</v>
      </c>
      <c r="AM199" t="s">
        <v>859</v>
      </c>
      <c r="AN199" s="13">
        <v>44</v>
      </c>
      <c r="AO199" s="14">
        <v>20190002864987</v>
      </c>
      <c r="AP199" s="12">
        <v>43545</v>
      </c>
      <c r="AR199" s="25">
        <v>1697851</v>
      </c>
      <c r="AT199" s="17">
        <v>1735244</v>
      </c>
      <c r="AU199" s="17">
        <f t="shared" si="3"/>
        <v>1</v>
      </c>
      <c r="AV199" s="17"/>
      <c r="AW199" s="17"/>
      <c r="AX199" s="17"/>
      <c r="AY199" s="17">
        <v>1735244</v>
      </c>
      <c r="AZ199">
        <v>0.03</v>
      </c>
    </row>
    <row r="200" spans="1:52" x14ac:dyDescent="0.3">
      <c r="A200">
        <v>2093270</v>
      </c>
      <c r="B200" s="12">
        <v>43532</v>
      </c>
      <c r="C200" s="12">
        <v>43626</v>
      </c>
      <c r="D200" s="12">
        <v>43662</v>
      </c>
      <c r="E200">
        <v>95</v>
      </c>
      <c r="F200" t="s">
        <v>2248</v>
      </c>
      <c r="G200" t="s">
        <v>861</v>
      </c>
      <c r="H200" t="s">
        <v>875</v>
      </c>
      <c r="I200" t="s">
        <v>875</v>
      </c>
      <c r="J200" t="s">
        <v>4848</v>
      </c>
      <c r="K200">
        <v>996866969</v>
      </c>
      <c r="L200" t="s">
        <v>4888</v>
      </c>
      <c r="M200" t="s">
        <v>1359</v>
      </c>
      <c r="N200">
        <v>3278</v>
      </c>
      <c r="O200">
        <v>3287</v>
      </c>
      <c r="P200">
        <v>0</v>
      </c>
      <c r="Q200">
        <v>9</v>
      </c>
      <c r="R200">
        <v>0</v>
      </c>
      <c r="S200" t="s">
        <v>865</v>
      </c>
      <c r="T200" t="s">
        <v>922</v>
      </c>
      <c r="U200" t="s">
        <v>923</v>
      </c>
      <c r="AD200" t="s">
        <v>923</v>
      </c>
      <c r="AE200" t="s">
        <v>1264</v>
      </c>
      <c r="AG200" t="s">
        <v>924</v>
      </c>
      <c r="AH200" t="s">
        <v>925</v>
      </c>
      <c r="AI200" t="s">
        <v>1382</v>
      </c>
      <c r="AK200" t="s">
        <v>1778</v>
      </c>
      <c r="AL200" t="s">
        <v>994</v>
      </c>
      <c r="AM200" t="s">
        <v>859</v>
      </c>
      <c r="AN200" s="13">
        <v>11</v>
      </c>
      <c r="AO200" s="14">
        <v>20190005878317</v>
      </c>
      <c r="AP200" s="12">
        <v>43634</v>
      </c>
      <c r="AR200" s="25">
        <v>1862160</v>
      </c>
      <c r="AT200" s="17">
        <v>1765808</v>
      </c>
      <c r="AU200" s="17">
        <f t="shared" si="3"/>
        <v>1</v>
      </c>
      <c r="AV200" s="17"/>
      <c r="AW200" s="17"/>
      <c r="AX200" s="17"/>
      <c r="AY200" s="17">
        <v>1765808</v>
      </c>
      <c r="AZ200">
        <v>0.01</v>
      </c>
    </row>
    <row r="201" spans="1:52" x14ac:dyDescent="0.3">
      <c r="A201">
        <v>2093270</v>
      </c>
      <c r="D201" s="12">
        <v>43679</v>
      </c>
      <c r="F201" t="s">
        <v>2248</v>
      </c>
      <c r="H201" t="s">
        <v>875</v>
      </c>
      <c r="I201" t="s">
        <v>875</v>
      </c>
      <c r="J201" t="s">
        <v>4848</v>
      </c>
      <c r="K201">
        <v>996866969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858</v>
      </c>
      <c r="AH201" t="s">
        <v>859</v>
      </c>
      <c r="AJ201" t="s">
        <v>1227</v>
      </c>
      <c r="AK201" t="s">
        <v>859</v>
      </c>
      <c r="AL201" t="s">
        <v>1227</v>
      </c>
      <c r="AM201" t="s">
        <v>859</v>
      </c>
      <c r="AN201" s="13">
        <v>0.17</v>
      </c>
      <c r="AO201" s="14">
        <v>20190007470750</v>
      </c>
      <c r="AP201" s="12">
        <v>43679</v>
      </c>
      <c r="AR201" s="29">
        <v>1894772</v>
      </c>
      <c r="AT201" s="17">
        <v>1773962</v>
      </c>
      <c r="AU201" s="17">
        <f t="shared" si="3"/>
        <v>1</v>
      </c>
      <c r="AV201" s="17"/>
      <c r="AW201" s="17"/>
      <c r="AX201" s="17"/>
      <c r="AY201" s="17">
        <v>1773962</v>
      </c>
      <c r="AZ201">
        <v>8.18</v>
      </c>
    </row>
    <row r="202" spans="1:52" x14ac:dyDescent="0.3">
      <c r="A202">
        <v>2093270</v>
      </c>
      <c r="D202" s="12">
        <v>43679</v>
      </c>
      <c r="F202" t="s">
        <v>2248</v>
      </c>
      <c r="H202" t="s">
        <v>875</v>
      </c>
      <c r="I202" t="s">
        <v>875</v>
      </c>
      <c r="J202" t="s">
        <v>4848</v>
      </c>
      <c r="K202">
        <v>996866969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858</v>
      </c>
      <c r="AH202" t="s">
        <v>859</v>
      </c>
      <c r="AJ202" t="s">
        <v>928</v>
      </c>
      <c r="AK202" t="s">
        <v>859</v>
      </c>
      <c r="AL202" t="s">
        <v>928</v>
      </c>
      <c r="AM202" t="s">
        <v>859</v>
      </c>
      <c r="AN202" s="13">
        <v>1.3</v>
      </c>
      <c r="AO202" s="14">
        <v>20190007470751</v>
      </c>
      <c r="AP202" s="12">
        <v>43679</v>
      </c>
      <c r="AR202" s="25">
        <v>2043727</v>
      </c>
      <c r="AT202" s="17">
        <v>1787730</v>
      </c>
      <c r="AU202" s="17">
        <f t="shared" si="3"/>
        <v>1</v>
      </c>
      <c r="AV202" s="17"/>
      <c r="AW202" s="17"/>
      <c r="AX202" s="17"/>
      <c r="AY202" s="17">
        <v>1787730</v>
      </c>
      <c r="AZ202">
        <v>0.01</v>
      </c>
    </row>
    <row r="203" spans="1:52" x14ac:dyDescent="0.3">
      <c r="A203">
        <v>2093270</v>
      </c>
      <c r="D203" s="12">
        <v>43679</v>
      </c>
      <c r="F203" t="s">
        <v>2248</v>
      </c>
      <c r="H203" t="s">
        <v>875</v>
      </c>
      <c r="I203" t="s">
        <v>875</v>
      </c>
      <c r="J203" t="s">
        <v>4848</v>
      </c>
      <c r="K203">
        <v>996866969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858</v>
      </c>
      <c r="AH203" t="s">
        <v>859</v>
      </c>
      <c r="AJ203" t="s">
        <v>950</v>
      </c>
      <c r="AK203" t="s">
        <v>859</v>
      </c>
      <c r="AL203" t="s">
        <v>950</v>
      </c>
      <c r="AM203" t="s">
        <v>859</v>
      </c>
      <c r="AN203" s="13">
        <v>1.54</v>
      </c>
      <c r="AO203" s="14">
        <v>20190007470752</v>
      </c>
      <c r="AP203" s="12">
        <v>43679</v>
      </c>
      <c r="AR203" s="29">
        <v>2068565</v>
      </c>
      <c r="AT203" s="17">
        <v>1809877</v>
      </c>
      <c r="AU203" s="17">
        <f t="shared" si="3"/>
        <v>1</v>
      </c>
      <c r="AV203" s="17"/>
      <c r="AW203" s="17"/>
      <c r="AX203" s="17"/>
      <c r="AY203" s="17">
        <v>1809877</v>
      </c>
      <c r="AZ203">
        <v>0.02</v>
      </c>
    </row>
    <row r="204" spans="1:52" x14ac:dyDescent="0.3">
      <c r="A204">
        <v>2093270</v>
      </c>
      <c r="D204" s="12">
        <v>43679</v>
      </c>
      <c r="F204" t="s">
        <v>2248</v>
      </c>
      <c r="H204" t="s">
        <v>875</v>
      </c>
      <c r="I204" t="s">
        <v>875</v>
      </c>
      <c r="J204" t="s">
        <v>4848</v>
      </c>
      <c r="K204">
        <v>996866969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858</v>
      </c>
      <c r="AH204" t="s">
        <v>859</v>
      </c>
      <c r="AJ204" t="s">
        <v>1954</v>
      </c>
      <c r="AK204" t="s">
        <v>859</v>
      </c>
      <c r="AL204" t="s">
        <v>1954</v>
      </c>
      <c r="AM204" t="s">
        <v>859</v>
      </c>
      <c r="AN204" s="13">
        <v>0.88</v>
      </c>
      <c r="AO204" s="14">
        <v>20190007470753</v>
      </c>
      <c r="AP204" s="12">
        <v>43679</v>
      </c>
      <c r="AR204" s="25">
        <v>2080096</v>
      </c>
      <c r="AT204" s="17">
        <v>1820434</v>
      </c>
      <c r="AU204" s="17">
        <f t="shared" si="3"/>
        <v>1</v>
      </c>
      <c r="AV204" s="17"/>
      <c r="AW204" s="17"/>
      <c r="AX204" s="17"/>
      <c r="AY204" s="17">
        <v>1820434</v>
      </c>
      <c r="AZ204">
        <v>8.18</v>
      </c>
    </row>
    <row r="205" spans="1:52" x14ac:dyDescent="0.3">
      <c r="A205">
        <v>2093270</v>
      </c>
      <c r="D205" s="12">
        <v>43679</v>
      </c>
      <c r="F205" t="s">
        <v>2248</v>
      </c>
      <c r="H205" t="s">
        <v>875</v>
      </c>
      <c r="I205" t="s">
        <v>875</v>
      </c>
      <c r="J205" t="s">
        <v>4848</v>
      </c>
      <c r="K205">
        <v>996866969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858</v>
      </c>
      <c r="AH205" t="s">
        <v>859</v>
      </c>
      <c r="AJ205" t="s">
        <v>1114</v>
      </c>
      <c r="AK205" t="s">
        <v>859</v>
      </c>
      <c r="AL205" t="s">
        <v>1114</v>
      </c>
      <c r="AM205" t="s">
        <v>859</v>
      </c>
      <c r="AN205" s="13">
        <v>3.25</v>
      </c>
      <c r="AO205" s="14">
        <v>20190007470754</v>
      </c>
      <c r="AP205" s="12">
        <v>43679</v>
      </c>
      <c r="AR205" s="25">
        <v>2086617</v>
      </c>
      <c r="AT205" s="17">
        <v>1823289</v>
      </c>
      <c r="AU205" s="17">
        <f t="shared" si="3"/>
        <v>1</v>
      </c>
      <c r="AV205" s="17"/>
      <c r="AW205" s="17"/>
      <c r="AX205" s="17"/>
      <c r="AY205" s="17">
        <v>1823289</v>
      </c>
      <c r="AZ205">
        <v>10.34</v>
      </c>
    </row>
    <row r="206" spans="1:52" x14ac:dyDescent="0.3">
      <c r="A206">
        <v>2093270</v>
      </c>
      <c r="D206" s="12">
        <v>43679</v>
      </c>
      <c r="F206" t="s">
        <v>2248</v>
      </c>
      <c r="H206" t="s">
        <v>875</v>
      </c>
      <c r="I206" t="s">
        <v>875</v>
      </c>
      <c r="J206" t="s">
        <v>4848</v>
      </c>
      <c r="K206">
        <v>996866969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858</v>
      </c>
      <c r="AH206" t="s">
        <v>859</v>
      </c>
      <c r="AJ206" t="s">
        <v>3669</v>
      </c>
      <c r="AK206" t="s">
        <v>859</v>
      </c>
      <c r="AL206" t="s">
        <v>3669</v>
      </c>
      <c r="AM206" t="s">
        <v>859</v>
      </c>
      <c r="AN206" s="13">
        <v>4.25</v>
      </c>
      <c r="AO206" s="14">
        <v>20190007470755</v>
      </c>
      <c r="AP206" s="12">
        <v>43679</v>
      </c>
      <c r="AR206" s="25">
        <v>2090294</v>
      </c>
      <c r="AT206" s="17">
        <v>1833976</v>
      </c>
      <c r="AU206" s="17">
        <f t="shared" si="3"/>
        <v>1</v>
      </c>
      <c r="AV206" s="17"/>
      <c r="AW206" s="17"/>
      <c r="AX206" s="17"/>
      <c r="AY206" s="17">
        <v>1833976</v>
      </c>
      <c r="AZ206">
        <v>0.02</v>
      </c>
    </row>
    <row r="207" spans="1:52" x14ac:dyDescent="0.3">
      <c r="A207">
        <v>2093270</v>
      </c>
      <c r="D207" s="12">
        <v>43679</v>
      </c>
      <c r="F207" t="s">
        <v>2248</v>
      </c>
      <c r="H207" t="s">
        <v>875</v>
      </c>
      <c r="I207" t="s">
        <v>875</v>
      </c>
      <c r="J207" t="s">
        <v>4848</v>
      </c>
      <c r="K207">
        <v>996866969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858</v>
      </c>
      <c r="AH207" t="s">
        <v>859</v>
      </c>
      <c r="AJ207" t="s">
        <v>3196</v>
      </c>
      <c r="AK207" t="s">
        <v>859</v>
      </c>
      <c r="AL207" t="s">
        <v>3196</v>
      </c>
      <c r="AM207" t="s">
        <v>859</v>
      </c>
      <c r="AN207" s="13">
        <v>4.12</v>
      </c>
      <c r="AO207" s="14">
        <v>20190007470756</v>
      </c>
      <c r="AP207" s="12">
        <v>43679</v>
      </c>
      <c r="AR207" s="25">
        <v>2090298</v>
      </c>
      <c r="AT207" s="17">
        <v>1837391</v>
      </c>
      <c r="AU207" s="17">
        <f t="shared" si="3"/>
        <v>1</v>
      </c>
      <c r="AV207" s="17"/>
      <c r="AW207" s="17"/>
      <c r="AX207" s="17"/>
      <c r="AY207" s="17">
        <v>1837391</v>
      </c>
      <c r="AZ207">
        <v>325.81999999999994</v>
      </c>
    </row>
    <row r="208" spans="1:52" x14ac:dyDescent="0.3">
      <c r="A208">
        <v>2093270</v>
      </c>
      <c r="D208" s="12">
        <v>43679</v>
      </c>
      <c r="F208" t="s">
        <v>2248</v>
      </c>
      <c r="H208" t="s">
        <v>875</v>
      </c>
      <c r="I208" t="s">
        <v>875</v>
      </c>
      <c r="J208" t="s">
        <v>4848</v>
      </c>
      <c r="K208">
        <v>996866969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858</v>
      </c>
      <c r="AH208" t="s">
        <v>859</v>
      </c>
      <c r="AJ208" t="s">
        <v>3690</v>
      </c>
      <c r="AK208" t="s">
        <v>859</v>
      </c>
      <c r="AL208" t="s">
        <v>3690</v>
      </c>
      <c r="AM208" t="s">
        <v>859</v>
      </c>
      <c r="AN208" s="13">
        <v>6.63</v>
      </c>
      <c r="AO208" s="14">
        <v>20190007470757</v>
      </c>
      <c r="AP208" s="12">
        <v>43679</v>
      </c>
      <c r="AR208" s="25">
        <v>2090300</v>
      </c>
      <c r="AT208" s="17">
        <v>1851989</v>
      </c>
      <c r="AU208" s="17">
        <f t="shared" si="3"/>
        <v>1</v>
      </c>
      <c r="AV208" s="17"/>
      <c r="AW208" s="17"/>
      <c r="AX208" s="17"/>
      <c r="AY208" s="17">
        <v>1851989</v>
      </c>
      <c r="AZ208">
        <v>24.58</v>
      </c>
    </row>
    <row r="209" spans="1:52" x14ac:dyDescent="0.3">
      <c r="A209">
        <v>2093270</v>
      </c>
      <c r="D209" s="12">
        <v>43679</v>
      </c>
      <c r="F209" t="s">
        <v>2248</v>
      </c>
      <c r="H209" t="s">
        <v>875</v>
      </c>
      <c r="I209" t="s">
        <v>875</v>
      </c>
      <c r="J209" t="s">
        <v>4848</v>
      </c>
      <c r="K209">
        <v>996866969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858</v>
      </c>
      <c r="AH209" t="s">
        <v>859</v>
      </c>
      <c r="AJ209" t="s">
        <v>3168</v>
      </c>
      <c r="AK209" t="s">
        <v>859</v>
      </c>
      <c r="AL209" t="s">
        <v>3168</v>
      </c>
      <c r="AM209" t="s">
        <v>859</v>
      </c>
      <c r="AN209" s="13">
        <v>6.99</v>
      </c>
      <c r="AO209" s="14">
        <v>20190007470758</v>
      </c>
      <c r="AP209" s="12">
        <v>43679</v>
      </c>
      <c r="AR209" s="25">
        <v>2090303</v>
      </c>
      <c r="AT209" s="17">
        <v>1862160</v>
      </c>
      <c r="AU209" s="17">
        <f t="shared" si="3"/>
        <v>1</v>
      </c>
      <c r="AV209" s="17"/>
      <c r="AW209" s="17"/>
      <c r="AX209" s="17"/>
      <c r="AY209" s="17">
        <v>1862160</v>
      </c>
      <c r="AZ209">
        <v>0.02</v>
      </c>
    </row>
    <row r="210" spans="1:52" x14ac:dyDescent="0.3">
      <c r="A210">
        <v>2093270</v>
      </c>
      <c r="D210" s="12">
        <v>43679</v>
      </c>
      <c r="F210" t="s">
        <v>2248</v>
      </c>
      <c r="H210" t="s">
        <v>875</v>
      </c>
      <c r="I210" t="s">
        <v>875</v>
      </c>
      <c r="J210" t="s">
        <v>4848</v>
      </c>
      <c r="K210">
        <v>996866969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858</v>
      </c>
      <c r="AH210" t="s">
        <v>859</v>
      </c>
      <c r="AJ210" t="s">
        <v>3939</v>
      </c>
      <c r="AK210" t="s">
        <v>859</v>
      </c>
      <c r="AL210" t="s">
        <v>3939</v>
      </c>
      <c r="AM210" t="s">
        <v>859</v>
      </c>
      <c r="AN210" s="13">
        <v>22.86</v>
      </c>
      <c r="AO210" s="14">
        <v>20190007470759</v>
      </c>
      <c r="AP210" s="12">
        <v>43679</v>
      </c>
      <c r="AR210" s="25">
        <v>2090305</v>
      </c>
      <c r="AT210" s="17">
        <v>1887216</v>
      </c>
      <c r="AU210" s="17">
        <f t="shared" si="3"/>
        <v>1</v>
      </c>
      <c r="AV210" s="17"/>
      <c r="AW210" s="17"/>
      <c r="AX210" s="17"/>
      <c r="AY210" s="17">
        <v>1887216</v>
      </c>
      <c r="AZ210">
        <v>7.94</v>
      </c>
    </row>
    <row r="211" spans="1:52" x14ac:dyDescent="0.3">
      <c r="A211">
        <v>2093270</v>
      </c>
      <c r="D211" s="12">
        <v>43679</v>
      </c>
      <c r="F211" t="s">
        <v>2248</v>
      </c>
      <c r="H211" t="s">
        <v>875</v>
      </c>
      <c r="I211" t="s">
        <v>875</v>
      </c>
      <c r="J211" t="s">
        <v>4848</v>
      </c>
      <c r="K211">
        <v>996866969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858</v>
      </c>
      <c r="AH211" t="s">
        <v>859</v>
      </c>
      <c r="AJ211" t="s">
        <v>3627</v>
      </c>
      <c r="AK211" t="s">
        <v>859</v>
      </c>
      <c r="AL211" t="s">
        <v>3627</v>
      </c>
      <c r="AM211" t="s">
        <v>859</v>
      </c>
      <c r="AN211" s="13">
        <v>9.42</v>
      </c>
      <c r="AO211" s="14">
        <v>20190007470760</v>
      </c>
      <c r="AP211" s="12">
        <v>43679</v>
      </c>
      <c r="AR211" s="25">
        <v>2090307</v>
      </c>
      <c r="AT211" s="39">
        <v>1890449</v>
      </c>
      <c r="AU211" s="39">
        <f t="shared" si="3"/>
        <v>0</v>
      </c>
      <c r="AV211" s="17">
        <v>1890449</v>
      </c>
      <c r="AW211" s="17" t="str">
        <f>_xlfn.XLOOKUP(AV211,A:A,J:J,0,1)</f>
        <v>ΗΡΩΩΝ ΠΟΛΥΤΕΧΝΕΙΟΥ 40  Δήμος ΗΛΙΟΥΠΟΛΕΩΣ ΤΚ 16341</v>
      </c>
      <c r="AX211" s="17"/>
      <c r="AY211" s="17">
        <v>1890449</v>
      </c>
      <c r="AZ211">
        <v>1601.19</v>
      </c>
    </row>
    <row r="212" spans="1:52" x14ac:dyDescent="0.3">
      <c r="A212">
        <v>2093270</v>
      </c>
      <c r="D212" s="12">
        <v>43679</v>
      </c>
      <c r="F212" t="s">
        <v>2248</v>
      </c>
      <c r="H212" t="s">
        <v>875</v>
      </c>
      <c r="I212" t="s">
        <v>875</v>
      </c>
      <c r="J212" t="s">
        <v>4848</v>
      </c>
      <c r="K212">
        <v>996866969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858</v>
      </c>
      <c r="AH212" t="s">
        <v>859</v>
      </c>
      <c r="AJ212" t="s">
        <v>2021</v>
      </c>
      <c r="AK212" t="s">
        <v>859</v>
      </c>
      <c r="AL212" t="s">
        <v>2021</v>
      </c>
      <c r="AM212" t="s">
        <v>859</v>
      </c>
      <c r="AN212" s="13">
        <v>14.01</v>
      </c>
      <c r="AO212" s="14">
        <v>20190007470761</v>
      </c>
      <c r="AP212" s="12">
        <v>43679</v>
      </c>
      <c r="AR212" s="25">
        <v>2090313</v>
      </c>
      <c r="AT212" s="17">
        <v>1896261</v>
      </c>
      <c r="AU212" s="17">
        <f t="shared" si="3"/>
        <v>1</v>
      </c>
      <c r="AV212" s="17"/>
      <c r="AW212" s="17"/>
      <c r="AX212" s="17"/>
      <c r="AY212" s="17">
        <v>1896261</v>
      </c>
      <c r="AZ212">
        <v>0.01</v>
      </c>
    </row>
    <row r="213" spans="1:52" x14ac:dyDescent="0.3">
      <c r="A213">
        <v>2093270</v>
      </c>
      <c r="B213" s="12">
        <v>43627</v>
      </c>
      <c r="C213" s="12">
        <v>43720</v>
      </c>
      <c r="D213" s="12">
        <v>43753</v>
      </c>
      <c r="E213">
        <v>94</v>
      </c>
      <c r="F213" t="s">
        <v>2248</v>
      </c>
      <c r="G213" t="s">
        <v>861</v>
      </c>
      <c r="H213" t="s">
        <v>875</v>
      </c>
      <c r="I213" t="s">
        <v>875</v>
      </c>
      <c r="J213" t="s">
        <v>4848</v>
      </c>
      <c r="K213">
        <v>996866969</v>
      </c>
      <c r="L213" t="s">
        <v>4888</v>
      </c>
      <c r="M213" t="s">
        <v>1359</v>
      </c>
      <c r="N213">
        <v>3287</v>
      </c>
      <c r="O213">
        <v>3287</v>
      </c>
      <c r="P213" t="s">
        <v>1387</v>
      </c>
      <c r="Q213">
        <v>0</v>
      </c>
      <c r="R213">
        <v>0</v>
      </c>
      <c r="S213" t="s">
        <v>865</v>
      </c>
      <c r="T213" t="s">
        <v>1348</v>
      </c>
      <c r="U213" t="s">
        <v>1061</v>
      </c>
      <c r="AD213" t="s">
        <v>1061</v>
      </c>
      <c r="AE213" t="s">
        <v>962</v>
      </c>
      <c r="AG213" t="s">
        <v>1349</v>
      </c>
      <c r="AH213" t="s">
        <v>1350</v>
      </c>
      <c r="AI213" t="s">
        <v>1160</v>
      </c>
      <c r="AK213" t="s">
        <v>4900</v>
      </c>
      <c r="AL213" t="s">
        <v>2917</v>
      </c>
      <c r="AM213" t="s">
        <v>859</v>
      </c>
      <c r="AN213" s="13">
        <v>7.58</v>
      </c>
      <c r="AO213" s="14">
        <v>20190008978859</v>
      </c>
      <c r="AP213" s="12">
        <v>43725</v>
      </c>
      <c r="AR213" s="25">
        <v>2090314</v>
      </c>
      <c r="AT213" s="17">
        <v>1915476</v>
      </c>
      <c r="AU213" s="17">
        <f t="shared" si="3"/>
        <v>1</v>
      </c>
      <c r="AV213" s="17"/>
      <c r="AW213" s="17"/>
      <c r="AX213" s="17"/>
      <c r="AY213" s="17">
        <v>1915476</v>
      </c>
      <c r="AZ213">
        <v>0.03</v>
      </c>
    </row>
    <row r="214" spans="1:52" x14ac:dyDescent="0.3">
      <c r="A214">
        <v>2093270</v>
      </c>
      <c r="B214" s="12">
        <v>43721</v>
      </c>
      <c r="C214" s="12">
        <v>43818</v>
      </c>
      <c r="D214" s="12">
        <v>43852</v>
      </c>
      <c r="E214">
        <v>98</v>
      </c>
      <c r="F214" t="s">
        <v>2248</v>
      </c>
      <c r="G214" t="s">
        <v>861</v>
      </c>
      <c r="H214" t="s">
        <v>875</v>
      </c>
      <c r="I214" t="s">
        <v>875</v>
      </c>
      <c r="J214" t="s">
        <v>4848</v>
      </c>
      <c r="K214">
        <v>996866969</v>
      </c>
      <c r="L214" t="s">
        <v>4888</v>
      </c>
      <c r="M214" t="s">
        <v>1359</v>
      </c>
      <c r="N214">
        <v>3287</v>
      </c>
      <c r="O214">
        <v>3287</v>
      </c>
      <c r="P214" t="s">
        <v>1360</v>
      </c>
      <c r="Q214">
        <v>0</v>
      </c>
      <c r="R214">
        <v>0</v>
      </c>
      <c r="S214" t="s">
        <v>865</v>
      </c>
      <c r="T214" t="s">
        <v>1361</v>
      </c>
      <c r="U214" t="s">
        <v>1362</v>
      </c>
      <c r="AD214" t="s">
        <v>1362</v>
      </c>
      <c r="AE214" t="s">
        <v>1653</v>
      </c>
      <c r="AG214" t="s">
        <v>1364</v>
      </c>
      <c r="AH214" t="s">
        <v>895</v>
      </c>
      <c r="AI214" t="s">
        <v>1365</v>
      </c>
      <c r="AK214" t="s">
        <v>991</v>
      </c>
      <c r="AL214" t="s">
        <v>2122</v>
      </c>
      <c r="AM214" t="s">
        <v>859</v>
      </c>
      <c r="AN214" s="13">
        <v>9.2100000000000009</v>
      </c>
      <c r="AO214" s="14">
        <v>20190012103031</v>
      </c>
      <c r="AP214" s="12">
        <v>43818</v>
      </c>
      <c r="AR214" s="25">
        <v>2090315</v>
      </c>
      <c r="AT214" s="17">
        <v>2011601</v>
      </c>
      <c r="AU214" s="17">
        <f t="shared" si="3"/>
        <v>1</v>
      </c>
      <c r="AV214" s="17"/>
      <c r="AW214" s="17"/>
      <c r="AX214" s="17"/>
      <c r="AY214" s="17">
        <v>2011601</v>
      </c>
      <c r="AZ214">
        <v>7.77</v>
      </c>
    </row>
    <row r="215" spans="1:52" x14ac:dyDescent="0.3">
      <c r="A215">
        <v>2093270</v>
      </c>
      <c r="B215" s="12">
        <v>43819</v>
      </c>
      <c r="C215" s="12">
        <v>43913</v>
      </c>
      <c r="D215" s="12">
        <v>43957</v>
      </c>
      <c r="E215">
        <v>95</v>
      </c>
      <c r="F215" t="s">
        <v>2248</v>
      </c>
      <c r="G215" t="s">
        <v>861</v>
      </c>
      <c r="H215" t="s">
        <v>875</v>
      </c>
      <c r="I215" t="s">
        <v>875</v>
      </c>
      <c r="J215" t="s">
        <v>4848</v>
      </c>
      <c r="K215">
        <v>996866969</v>
      </c>
      <c r="L215" t="s">
        <v>4888</v>
      </c>
      <c r="M215" t="s">
        <v>1359</v>
      </c>
      <c r="N215">
        <v>3287</v>
      </c>
      <c r="O215">
        <v>3287</v>
      </c>
      <c r="P215" t="s">
        <v>1387</v>
      </c>
      <c r="Q215">
        <v>0</v>
      </c>
      <c r="R215">
        <v>0</v>
      </c>
      <c r="S215" t="s">
        <v>865</v>
      </c>
      <c r="T215" t="s">
        <v>1348</v>
      </c>
      <c r="U215" t="s">
        <v>1061</v>
      </c>
      <c r="AD215" t="s">
        <v>1061</v>
      </c>
      <c r="AE215" t="s">
        <v>1264</v>
      </c>
      <c r="AG215" t="s">
        <v>1349</v>
      </c>
      <c r="AH215" t="s">
        <v>1350</v>
      </c>
      <c r="AI215" t="s">
        <v>1351</v>
      </c>
      <c r="AK215" t="s">
        <v>1442</v>
      </c>
      <c r="AL215" t="s">
        <v>2035</v>
      </c>
      <c r="AM215" t="s">
        <v>859</v>
      </c>
      <c r="AN215" s="13">
        <v>8.65</v>
      </c>
      <c r="AO215" s="14">
        <v>20200002754561</v>
      </c>
      <c r="AP215" s="12">
        <v>43922</v>
      </c>
      <c r="AR215" s="25">
        <v>2090317</v>
      </c>
      <c r="AT215" s="17">
        <v>2048488</v>
      </c>
      <c r="AU215" s="17">
        <f t="shared" si="3"/>
        <v>1</v>
      </c>
      <c r="AV215" s="17"/>
      <c r="AW215" s="17"/>
      <c r="AX215" s="17"/>
      <c r="AY215" s="17">
        <v>2048488</v>
      </c>
      <c r="AZ215">
        <v>7.89</v>
      </c>
    </row>
    <row r="216" spans="1:52" x14ac:dyDescent="0.3">
      <c r="A216">
        <v>2093270</v>
      </c>
      <c r="B216" s="12">
        <v>43914</v>
      </c>
      <c r="C216" s="12">
        <v>44018</v>
      </c>
      <c r="D216" s="12">
        <v>44054</v>
      </c>
      <c r="E216">
        <v>105</v>
      </c>
      <c r="F216" t="s">
        <v>2248</v>
      </c>
      <c r="G216" t="s">
        <v>861</v>
      </c>
      <c r="H216" t="s">
        <v>875</v>
      </c>
      <c r="I216" t="s">
        <v>875</v>
      </c>
      <c r="J216" t="s">
        <v>4848</v>
      </c>
      <c r="K216">
        <v>996866969</v>
      </c>
      <c r="L216" t="s">
        <v>4888</v>
      </c>
      <c r="M216" t="s">
        <v>1359</v>
      </c>
      <c r="N216">
        <v>3287</v>
      </c>
      <c r="O216">
        <v>3287</v>
      </c>
      <c r="P216">
        <v>7</v>
      </c>
      <c r="Q216">
        <v>0</v>
      </c>
      <c r="R216">
        <v>0</v>
      </c>
      <c r="S216" t="s">
        <v>865</v>
      </c>
      <c r="T216" t="s">
        <v>931</v>
      </c>
      <c r="U216" t="s">
        <v>1493</v>
      </c>
      <c r="AD216" t="s">
        <v>1493</v>
      </c>
      <c r="AE216" t="s">
        <v>989</v>
      </c>
      <c r="AG216" t="s">
        <v>1276</v>
      </c>
      <c r="AH216" t="s">
        <v>1157</v>
      </c>
      <c r="AI216" t="s">
        <v>1195</v>
      </c>
      <c r="AK216" t="s">
        <v>1655</v>
      </c>
      <c r="AL216" t="s">
        <v>2127</v>
      </c>
      <c r="AM216" t="s">
        <v>859</v>
      </c>
      <c r="AN216" s="13">
        <v>8.81</v>
      </c>
      <c r="AO216" s="14">
        <v>20200005857323</v>
      </c>
      <c r="AP216" s="12">
        <v>44026</v>
      </c>
      <c r="AR216" s="25">
        <v>2090321</v>
      </c>
      <c r="AT216" s="17">
        <v>2056224</v>
      </c>
      <c r="AU216" s="17">
        <f t="shared" si="3"/>
        <v>1</v>
      </c>
      <c r="AV216" s="17"/>
      <c r="AW216" s="17"/>
      <c r="AX216" s="17"/>
      <c r="AY216" s="17">
        <v>2056224</v>
      </c>
      <c r="AZ216">
        <v>0.02</v>
      </c>
    </row>
    <row r="217" spans="1:52" x14ac:dyDescent="0.3">
      <c r="A217">
        <v>2093270</v>
      </c>
      <c r="B217" s="12">
        <v>44019</v>
      </c>
      <c r="C217" s="12">
        <v>44118</v>
      </c>
      <c r="D217" s="12">
        <v>44152</v>
      </c>
      <c r="E217">
        <v>100</v>
      </c>
      <c r="F217" t="s">
        <v>2248</v>
      </c>
      <c r="G217" t="s">
        <v>861</v>
      </c>
      <c r="H217" t="s">
        <v>875</v>
      </c>
      <c r="I217" t="s">
        <v>875</v>
      </c>
      <c r="J217" t="s">
        <v>4848</v>
      </c>
      <c r="K217">
        <v>996866969</v>
      </c>
      <c r="L217" t="s">
        <v>4888</v>
      </c>
      <c r="M217" t="s">
        <v>1359</v>
      </c>
      <c r="N217">
        <v>3287</v>
      </c>
      <c r="O217">
        <v>3288</v>
      </c>
      <c r="P217" t="s">
        <v>1601</v>
      </c>
      <c r="Q217">
        <v>1</v>
      </c>
      <c r="R217">
        <v>0</v>
      </c>
      <c r="S217" t="s">
        <v>865</v>
      </c>
      <c r="T217" t="s">
        <v>1604</v>
      </c>
      <c r="U217" t="s">
        <v>1605</v>
      </c>
      <c r="AD217" t="s">
        <v>1605</v>
      </c>
      <c r="AE217" t="s">
        <v>1645</v>
      </c>
      <c r="AG217" t="s">
        <v>1607</v>
      </c>
      <c r="AH217" t="s">
        <v>1372</v>
      </c>
      <c r="AI217" t="s">
        <v>1646</v>
      </c>
      <c r="AK217" t="s">
        <v>1431</v>
      </c>
      <c r="AL217" t="s">
        <v>1050</v>
      </c>
      <c r="AM217" t="s">
        <v>859</v>
      </c>
      <c r="AN217" s="13">
        <v>9</v>
      </c>
      <c r="AO217" s="14">
        <v>20200008976961</v>
      </c>
      <c r="AP217" s="12">
        <v>44123</v>
      </c>
      <c r="AR217" s="25">
        <v>2090323</v>
      </c>
      <c r="AT217" s="17">
        <v>2057922</v>
      </c>
      <c r="AU217" s="17">
        <f t="shared" si="3"/>
        <v>1</v>
      </c>
      <c r="AV217" s="17"/>
      <c r="AW217" s="17"/>
      <c r="AX217" s="17"/>
      <c r="AY217" s="17">
        <v>2057922</v>
      </c>
      <c r="AZ217">
        <v>7.77</v>
      </c>
    </row>
    <row r="218" spans="1:52" x14ac:dyDescent="0.3">
      <c r="A218">
        <v>2093270</v>
      </c>
      <c r="B218" s="12">
        <v>44119</v>
      </c>
      <c r="C218" s="12">
        <v>44187</v>
      </c>
      <c r="D218" s="12">
        <v>44231</v>
      </c>
      <c r="E218">
        <v>69</v>
      </c>
      <c r="F218" t="s">
        <v>2248</v>
      </c>
      <c r="G218" t="s">
        <v>861</v>
      </c>
      <c r="H218" t="s">
        <v>875</v>
      </c>
      <c r="I218" t="s">
        <v>875</v>
      </c>
      <c r="J218" t="s">
        <v>4848</v>
      </c>
      <c r="K218">
        <v>996866969</v>
      </c>
      <c r="L218" t="s">
        <v>4888</v>
      </c>
      <c r="M218" t="s">
        <v>1359</v>
      </c>
      <c r="N218">
        <v>3288</v>
      </c>
      <c r="O218">
        <v>3288</v>
      </c>
      <c r="P218" t="s">
        <v>2411</v>
      </c>
      <c r="Q218">
        <v>0</v>
      </c>
      <c r="R218">
        <v>0</v>
      </c>
      <c r="S218" t="s">
        <v>865</v>
      </c>
      <c r="T218" t="s">
        <v>2412</v>
      </c>
      <c r="U218" t="s">
        <v>1041</v>
      </c>
      <c r="AD218" t="s">
        <v>1041</v>
      </c>
      <c r="AE218" t="s">
        <v>1532</v>
      </c>
      <c r="AG218" t="s">
        <v>1394</v>
      </c>
      <c r="AH218" t="s">
        <v>1582</v>
      </c>
      <c r="AI218" t="s">
        <v>1163</v>
      </c>
      <c r="AK218" t="s">
        <v>2413</v>
      </c>
      <c r="AL218" t="s">
        <v>1410</v>
      </c>
      <c r="AM218" t="s">
        <v>859</v>
      </c>
      <c r="AN218" s="13">
        <v>6</v>
      </c>
      <c r="AO218" s="14">
        <v>20210000177039</v>
      </c>
      <c r="AP218" s="12">
        <v>44203</v>
      </c>
      <c r="AR218" s="25">
        <v>2090333</v>
      </c>
      <c r="AT218" s="17">
        <v>2057923</v>
      </c>
      <c r="AU218" s="17">
        <f t="shared" si="3"/>
        <v>1</v>
      </c>
      <c r="AV218" s="17"/>
      <c r="AW218" s="17"/>
      <c r="AX218" s="17"/>
      <c r="AY218" s="17">
        <v>2057923</v>
      </c>
      <c r="AZ218">
        <v>7.77</v>
      </c>
    </row>
    <row r="219" spans="1:52" x14ac:dyDescent="0.3">
      <c r="A219">
        <v>2093270</v>
      </c>
      <c r="B219" s="12">
        <v>44188</v>
      </c>
      <c r="C219" s="12">
        <v>44267</v>
      </c>
      <c r="D219" s="12">
        <v>44306</v>
      </c>
      <c r="E219">
        <v>80</v>
      </c>
      <c r="F219" t="s">
        <v>2248</v>
      </c>
      <c r="G219" t="s">
        <v>861</v>
      </c>
      <c r="H219" t="s">
        <v>875</v>
      </c>
      <c r="I219" t="s">
        <v>875</v>
      </c>
      <c r="J219" t="s">
        <v>4848</v>
      </c>
      <c r="K219">
        <v>996866969</v>
      </c>
      <c r="L219" t="s">
        <v>4888</v>
      </c>
      <c r="M219" t="s">
        <v>1359</v>
      </c>
      <c r="N219">
        <v>3288</v>
      </c>
      <c r="O219">
        <v>3288</v>
      </c>
      <c r="P219" t="s">
        <v>1583</v>
      </c>
      <c r="Q219">
        <v>0</v>
      </c>
      <c r="R219">
        <v>0</v>
      </c>
      <c r="S219" t="s">
        <v>865</v>
      </c>
      <c r="T219" t="s">
        <v>1373</v>
      </c>
      <c r="U219" t="s">
        <v>1374</v>
      </c>
      <c r="AD219" t="s">
        <v>1374</v>
      </c>
      <c r="AE219" t="s">
        <v>1375</v>
      </c>
      <c r="AG219" t="s">
        <v>1376</v>
      </c>
      <c r="AH219" t="s">
        <v>1000</v>
      </c>
      <c r="AI219" t="s">
        <v>1377</v>
      </c>
      <c r="AK219" t="s">
        <v>1197</v>
      </c>
      <c r="AL219" t="s">
        <v>903</v>
      </c>
      <c r="AM219" t="s">
        <v>859</v>
      </c>
      <c r="AN219" s="13">
        <v>8</v>
      </c>
      <c r="AO219" s="14">
        <v>20210003210751</v>
      </c>
      <c r="AP219" s="12">
        <v>44273</v>
      </c>
      <c r="AR219" s="25">
        <v>2090350</v>
      </c>
      <c r="AT219" s="17">
        <v>2057924</v>
      </c>
      <c r="AU219" s="17">
        <f t="shared" si="3"/>
        <v>1</v>
      </c>
      <c r="AV219" s="17"/>
      <c r="AW219" s="17"/>
      <c r="AX219" s="17"/>
      <c r="AY219" s="17">
        <v>2057924</v>
      </c>
      <c r="AZ219">
        <v>7.77</v>
      </c>
    </row>
    <row r="220" spans="1:52" x14ac:dyDescent="0.3">
      <c r="A220">
        <v>2093270</v>
      </c>
      <c r="B220" s="12">
        <v>44268</v>
      </c>
      <c r="C220" s="12">
        <v>44357</v>
      </c>
      <c r="D220" s="12">
        <v>44418</v>
      </c>
      <c r="E220">
        <v>90</v>
      </c>
      <c r="F220" t="s">
        <v>2248</v>
      </c>
      <c r="G220" t="s">
        <v>861</v>
      </c>
      <c r="H220" t="s">
        <v>875</v>
      </c>
      <c r="I220" t="s">
        <v>875</v>
      </c>
      <c r="J220" t="s">
        <v>4848</v>
      </c>
      <c r="K220">
        <v>996866969</v>
      </c>
      <c r="L220" t="s">
        <v>4888</v>
      </c>
      <c r="M220" t="s">
        <v>1359</v>
      </c>
      <c r="N220">
        <v>3288</v>
      </c>
      <c r="O220">
        <v>3288</v>
      </c>
      <c r="P220">
        <v>6</v>
      </c>
      <c r="Q220">
        <v>0</v>
      </c>
      <c r="R220">
        <v>0</v>
      </c>
      <c r="S220" t="s">
        <v>865</v>
      </c>
      <c r="T220" t="s">
        <v>1182</v>
      </c>
      <c r="U220" t="s">
        <v>1047</v>
      </c>
      <c r="AD220" t="s">
        <v>1047</v>
      </c>
      <c r="AE220" t="s">
        <v>881</v>
      </c>
      <c r="AG220" t="s">
        <v>1183</v>
      </c>
      <c r="AH220" t="s">
        <v>870</v>
      </c>
      <c r="AI220" t="s">
        <v>1126</v>
      </c>
      <c r="AK220" t="s">
        <v>1231</v>
      </c>
      <c r="AL220" t="s">
        <v>903</v>
      </c>
      <c r="AM220" t="s">
        <v>859</v>
      </c>
      <c r="AN220" s="13">
        <v>8</v>
      </c>
      <c r="AO220" s="14">
        <v>20210005446102</v>
      </c>
      <c r="AP220" s="12">
        <v>44373</v>
      </c>
      <c r="AR220" s="25">
        <v>2090351</v>
      </c>
      <c r="AT220" s="17">
        <v>2058733</v>
      </c>
      <c r="AU220" s="17">
        <f t="shared" si="3"/>
        <v>1</v>
      </c>
      <c r="AV220" s="17"/>
      <c r="AW220" s="17"/>
      <c r="AX220" s="17"/>
      <c r="AY220" s="17">
        <v>2058733</v>
      </c>
      <c r="AZ220">
        <v>0.08</v>
      </c>
    </row>
    <row r="221" spans="1:52" x14ac:dyDescent="0.3">
      <c r="A221">
        <v>2093270</v>
      </c>
      <c r="B221" s="12">
        <v>44358</v>
      </c>
      <c r="C221" s="12">
        <v>44454</v>
      </c>
      <c r="D221" s="12">
        <v>44561</v>
      </c>
      <c r="E221">
        <v>97</v>
      </c>
      <c r="F221" t="s">
        <v>2248</v>
      </c>
      <c r="G221" t="s">
        <v>861</v>
      </c>
      <c r="H221" t="s">
        <v>875</v>
      </c>
      <c r="I221" t="s">
        <v>875</v>
      </c>
      <c r="J221" t="s">
        <v>4848</v>
      </c>
      <c r="K221">
        <v>996866969</v>
      </c>
      <c r="L221" t="s">
        <v>4888</v>
      </c>
      <c r="M221" t="s">
        <v>1359</v>
      </c>
      <c r="N221">
        <v>3288</v>
      </c>
      <c r="O221">
        <v>3288</v>
      </c>
      <c r="P221" t="s">
        <v>1360</v>
      </c>
      <c r="Q221">
        <v>0</v>
      </c>
      <c r="R221">
        <v>0</v>
      </c>
      <c r="S221" t="s">
        <v>865</v>
      </c>
      <c r="T221" t="s">
        <v>1361</v>
      </c>
      <c r="U221" t="s">
        <v>1362</v>
      </c>
      <c r="AD221" t="s">
        <v>1362</v>
      </c>
      <c r="AE221" t="s">
        <v>1363</v>
      </c>
      <c r="AG221" t="s">
        <v>1364</v>
      </c>
      <c r="AH221" t="s">
        <v>895</v>
      </c>
      <c r="AI221" t="s">
        <v>1365</v>
      </c>
      <c r="AK221" t="s">
        <v>2423</v>
      </c>
      <c r="AL221" t="s">
        <v>903</v>
      </c>
      <c r="AM221" t="s">
        <v>859</v>
      </c>
      <c r="AN221" s="13">
        <v>8</v>
      </c>
      <c r="AO221" s="14">
        <v>20210010213164</v>
      </c>
      <c r="AP221" s="12">
        <v>44516</v>
      </c>
      <c r="AR221" s="25">
        <v>2090352</v>
      </c>
      <c r="AT221" s="17">
        <v>2073495</v>
      </c>
      <c r="AU221" s="17">
        <f t="shared" si="3"/>
        <v>1</v>
      </c>
      <c r="AV221" s="17"/>
      <c r="AW221" s="17"/>
      <c r="AX221" s="17"/>
      <c r="AY221" s="17">
        <v>2073495</v>
      </c>
      <c r="AZ221">
        <v>3.76</v>
      </c>
    </row>
    <row r="222" spans="1:52" x14ac:dyDescent="0.3">
      <c r="A222">
        <v>2093270</v>
      </c>
      <c r="B222" s="12">
        <v>44455</v>
      </c>
      <c r="C222" s="12">
        <v>44544</v>
      </c>
      <c r="D222" s="12">
        <v>44616</v>
      </c>
      <c r="E222">
        <v>90</v>
      </c>
      <c r="F222" t="s">
        <v>2248</v>
      </c>
      <c r="G222" t="s">
        <v>861</v>
      </c>
      <c r="H222" t="s">
        <v>875</v>
      </c>
      <c r="I222" t="s">
        <v>875</v>
      </c>
      <c r="J222" t="s">
        <v>4848</v>
      </c>
      <c r="K222">
        <v>996866969</v>
      </c>
      <c r="L222" t="s">
        <v>4888</v>
      </c>
      <c r="M222" t="s">
        <v>1359</v>
      </c>
      <c r="N222">
        <v>3288</v>
      </c>
      <c r="O222">
        <v>3288</v>
      </c>
      <c r="P222">
        <v>6</v>
      </c>
      <c r="Q222">
        <v>0</v>
      </c>
      <c r="R222">
        <v>0</v>
      </c>
      <c r="S222" t="s">
        <v>865</v>
      </c>
      <c r="T222" t="s">
        <v>1182</v>
      </c>
      <c r="U222" t="s">
        <v>1047</v>
      </c>
      <c r="AD222" t="s">
        <v>1047</v>
      </c>
      <c r="AE222" t="s">
        <v>881</v>
      </c>
      <c r="AG222" t="s">
        <v>1183</v>
      </c>
      <c r="AH222" t="s">
        <v>870</v>
      </c>
      <c r="AI222" t="s">
        <v>1126</v>
      </c>
      <c r="AK222" t="s">
        <v>1231</v>
      </c>
      <c r="AL222" t="s">
        <v>903</v>
      </c>
      <c r="AM222" t="s">
        <v>859</v>
      </c>
      <c r="AN222" s="13">
        <v>8</v>
      </c>
      <c r="AO222" s="14">
        <v>20220000326360</v>
      </c>
      <c r="AP222" s="12">
        <v>44571</v>
      </c>
      <c r="AR222" s="29">
        <v>2099637</v>
      </c>
      <c r="AT222" s="17">
        <v>2080096</v>
      </c>
      <c r="AU222" s="17">
        <f t="shared" si="3"/>
        <v>1</v>
      </c>
      <c r="AV222" s="17"/>
      <c r="AW222" s="17"/>
      <c r="AX222" s="17"/>
      <c r="AY222" s="17">
        <v>2080096</v>
      </c>
      <c r="AZ222">
        <v>0.02</v>
      </c>
    </row>
    <row r="223" spans="1:52" x14ac:dyDescent="0.3">
      <c r="A223">
        <v>2093270</v>
      </c>
      <c r="B223" s="12">
        <v>44545</v>
      </c>
      <c r="C223" s="12">
        <v>44635</v>
      </c>
      <c r="D223" s="12">
        <v>44687</v>
      </c>
      <c r="E223">
        <v>91</v>
      </c>
      <c r="F223" t="s">
        <v>2248</v>
      </c>
      <c r="G223" t="s">
        <v>861</v>
      </c>
      <c r="H223" t="s">
        <v>875</v>
      </c>
      <c r="I223" t="s">
        <v>875</v>
      </c>
      <c r="J223" t="s">
        <v>4848</v>
      </c>
      <c r="K223">
        <v>996866969</v>
      </c>
      <c r="L223" t="s">
        <v>4888</v>
      </c>
      <c r="M223" t="s">
        <v>1359</v>
      </c>
      <c r="N223">
        <v>3288</v>
      </c>
      <c r="O223">
        <v>3288</v>
      </c>
      <c r="P223" t="s">
        <v>1038</v>
      </c>
      <c r="Q223">
        <v>0</v>
      </c>
      <c r="R223">
        <v>0</v>
      </c>
      <c r="S223" t="s">
        <v>865</v>
      </c>
      <c r="T223" t="s">
        <v>1039</v>
      </c>
      <c r="U223" t="s">
        <v>1040</v>
      </c>
      <c r="AD223" t="s">
        <v>1040</v>
      </c>
      <c r="AE223" t="s">
        <v>892</v>
      </c>
      <c r="AG223" t="s">
        <v>1041</v>
      </c>
      <c r="AH223" t="s">
        <v>1042</v>
      </c>
      <c r="AI223" t="s">
        <v>1402</v>
      </c>
      <c r="AK223" t="s">
        <v>1650</v>
      </c>
      <c r="AL223" t="s">
        <v>1050</v>
      </c>
      <c r="AM223" t="s">
        <v>859</v>
      </c>
      <c r="AN223" s="13">
        <v>9</v>
      </c>
      <c r="AO223" s="14">
        <v>20220003784374</v>
      </c>
      <c r="AP223" s="12">
        <v>44642</v>
      </c>
      <c r="AR223" s="25">
        <v>2126082</v>
      </c>
      <c r="AT223" s="39">
        <v>2081867</v>
      </c>
      <c r="AU223" s="39">
        <f t="shared" si="3"/>
        <v>0</v>
      </c>
      <c r="AV223" s="17">
        <v>2081867</v>
      </c>
      <c r="AW223" s="17" t="str">
        <f>_xlfn.XLOOKUP(AV223,A:A,J:J,0,1)</f>
        <v>ΤΑΣΟΥ ΙΣΑΑΚ 3  Δήμος ΑΜΑΡΟΥΣΙΟΥ ΤΚ 15125</v>
      </c>
      <c r="AX223" s="17"/>
      <c r="AY223" s="17">
        <v>2081867</v>
      </c>
      <c r="AZ223">
        <v>622.79999999999995</v>
      </c>
    </row>
    <row r="224" spans="1:52" x14ac:dyDescent="0.3">
      <c r="A224">
        <v>2093270</v>
      </c>
      <c r="B224" s="12">
        <v>44636</v>
      </c>
      <c r="C224" s="12">
        <v>44727</v>
      </c>
      <c r="D224" s="12">
        <v>44775</v>
      </c>
      <c r="E224">
        <v>92</v>
      </c>
      <c r="F224" t="s">
        <v>2248</v>
      </c>
      <c r="G224" t="s">
        <v>861</v>
      </c>
      <c r="H224" t="s">
        <v>875</v>
      </c>
      <c r="I224" t="s">
        <v>875</v>
      </c>
      <c r="J224" t="s">
        <v>4848</v>
      </c>
      <c r="K224">
        <v>996866969</v>
      </c>
      <c r="L224" t="s">
        <v>4888</v>
      </c>
      <c r="M224" t="s">
        <v>1359</v>
      </c>
      <c r="N224">
        <v>3288</v>
      </c>
      <c r="O224">
        <v>3288</v>
      </c>
      <c r="P224" t="s">
        <v>1038</v>
      </c>
      <c r="Q224">
        <v>0</v>
      </c>
      <c r="R224">
        <v>0</v>
      </c>
      <c r="S224" t="s">
        <v>865</v>
      </c>
      <c r="T224" t="s">
        <v>1039</v>
      </c>
      <c r="U224" t="s">
        <v>1040</v>
      </c>
      <c r="AD224" t="s">
        <v>1040</v>
      </c>
      <c r="AE224" t="s">
        <v>940</v>
      </c>
      <c r="AG224" t="s">
        <v>1041</v>
      </c>
      <c r="AH224" t="s">
        <v>1042</v>
      </c>
      <c r="AI224" t="s">
        <v>1043</v>
      </c>
      <c r="AK224" t="s">
        <v>1497</v>
      </c>
      <c r="AL224" t="s">
        <v>903</v>
      </c>
      <c r="AM224" t="s">
        <v>859</v>
      </c>
      <c r="AN224" s="13">
        <v>8</v>
      </c>
      <c r="AO224" s="14">
        <v>20220007208066</v>
      </c>
      <c r="AP224" s="12">
        <v>44733</v>
      </c>
      <c r="AR224" s="25">
        <v>2137213</v>
      </c>
      <c r="AT224" s="17">
        <v>2086617</v>
      </c>
      <c r="AU224" s="17">
        <f t="shared" si="3"/>
        <v>1</v>
      </c>
      <c r="AV224" s="17"/>
      <c r="AW224" s="17"/>
      <c r="AX224" s="17"/>
      <c r="AY224" s="17">
        <v>2086617</v>
      </c>
      <c r="AZ224">
        <v>8.0500000000000007</v>
      </c>
    </row>
    <row r="225" spans="1:52" x14ac:dyDescent="0.3">
      <c r="A225">
        <v>2093270</v>
      </c>
      <c r="B225" s="12">
        <v>44728</v>
      </c>
      <c r="C225" s="12">
        <v>44825</v>
      </c>
      <c r="D225" s="12">
        <v>44867</v>
      </c>
      <c r="E225">
        <v>98</v>
      </c>
      <c r="F225" t="s">
        <v>2248</v>
      </c>
      <c r="G225" t="s">
        <v>861</v>
      </c>
      <c r="H225" t="s">
        <v>875</v>
      </c>
      <c r="I225" t="s">
        <v>875</v>
      </c>
      <c r="J225" t="s">
        <v>4848</v>
      </c>
      <c r="K225">
        <v>996866969</v>
      </c>
      <c r="L225">
        <v>0</v>
      </c>
      <c r="M225" t="s">
        <v>1359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865</v>
      </c>
      <c r="AE225" t="s">
        <v>1653</v>
      </c>
      <c r="AH225" t="s">
        <v>859</v>
      </c>
      <c r="AI225" t="s">
        <v>1077</v>
      </c>
      <c r="AK225" t="s">
        <v>1231</v>
      </c>
      <c r="AL225" t="s">
        <v>961</v>
      </c>
      <c r="AM225" t="s">
        <v>859</v>
      </c>
      <c r="AN225" s="13">
        <v>4</v>
      </c>
      <c r="AO225" s="14">
        <v>20220010314316</v>
      </c>
      <c r="AP225" s="12">
        <v>44825</v>
      </c>
      <c r="AR225" s="25">
        <v>2137214</v>
      </c>
      <c r="AT225" s="17">
        <v>2090294</v>
      </c>
      <c r="AU225" s="17">
        <f t="shared" si="3"/>
        <v>1</v>
      </c>
      <c r="AV225" s="17"/>
      <c r="AW225" s="17"/>
      <c r="AX225" s="17"/>
      <c r="AY225" s="17">
        <v>2090294</v>
      </c>
      <c r="AZ225">
        <v>0.03</v>
      </c>
    </row>
    <row r="226" spans="1:52" x14ac:dyDescent="0.3">
      <c r="A226">
        <v>2093270</v>
      </c>
      <c r="B226" s="12">
        <v>44826</v>
      </c>
      <c r="C226" s="12">
        <v>44911</v>
      </c>
      <c r="D226" s="12">
        <v>44958</v>
      </c>
      <c r="E226">
        <v>86</v>
      </c>
      <c r="F226" t="s">
        <v>2248</v>
      </c>
      <c r="G226" t="s">
        <v>861</v>
      </c>
      <c r="H226" t="s">
        <v>875</v>
      </c>
      <c r="I226" t="s">
        <v>875</v>
      </c>
      <c r="J226" t="s">
        <v>4848</v>
      </c>
      <c r="K226">
        <v>996866969</v>
      </c>
      <c r="L226">
        <v>0</v>
      </c>
      <c r="M226" t="s">
        <v>1359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865</v>
      </c>
      <c r="AE226" t="s">
        <v>1477</v>
      </c>
      <c r="AH226" t="s">
        <v>859</v>
      </c>
      <c r="AI226" t="s">
        <v>1423</v>
      </c>
      <c r="AK226" t="s">
        <v>2115</v>
      </c>
      <c r="AL226" t="s">
        <v>881</v>
      </c>
      <c r="AM226" t="s">
        <v>859</v>
      </c>
      <c r="AN226" s="13">
        <v>3</v>
      </c>
      <c r="AO226" s="14">
        <v>20220013433526</v>
      </c>
      <c r="AP226" s="12">
        <v>44915</v>
      </c>
      <c r="AR226" s="25">
        <v>2137215</v>
      </c>
      <c r="AT226" s="17">
        <v>2090295</v>
      </c>
      <c r="AU226" s="17">
        <f t="shared" si="3"/>
        <v>1</v>
      </c>
      <c r="AV226" s="17"/>
      <c r="AW226" s="17"/>
      <c r="AX226" s="17"/>
      <c r="AY226" s="17">
        <v>2090295</v>
      </c>
      <c r="AZ226">
        <v>0.06</v>
      </c>
    </row>
    <row r="227" spans="1:52" x14ac:dyDescent="0.3">
      <c r="A227">
        <v>2093270</v>
      </c>
      <c r="B227" s="12">
        <v>44912</v>
      </c>
      <c r="C227" s="12">
        <v>45005</v>
      </c>
      <c r="D227" s="12">
        <v>45051</v>
      </c>
      <c r="E227">
        <v>94</v>
      </c>
      <c r="F227" t="s">
        <v>2248</v>
      </c>
      <c r="G227" t="s">
        <v>861</v>
      </c>
      <c r="H227" t="s">
        <v>875</v>
      </c>
      <c r="I227" t="s">
        <v>875</v>
      </c>
      <c r="J227" t="s">
        <v>4848</v>
      </c>
      <c r="K227">
        <v>996866969</v>
      </c>
      <c r="L227">
        <v>0</v>
      </c>
      <c r="M227" t="s">
        <v>1359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865</v>
      </c>
      <c r="AE227" t="s">
        <v>962</v>
      </c>
      <c r="AH227" t="s">
        <v>859</v>
      </c>
      <c r="AI227" t="s">
        <v>963</v>
      </c>
      <c r="AK227" t="s">
        <v>1219</v>
      </c>
      <c r="AL227" t="s">
        <v>961</v>
      </c>
      <c r="AM227" t="s">
        <v>859</v>
      </c>
      <c r="AN227" s="13">
        <v>4</v>
      </c>
      <c r="AO227" s="14">
        <v>20230002723473</v>
      </c>
      <c r="AP227" s="12">
        <v>45008</v>
      </c>
      <c r="AR227" s="25">
        <v>2137217</v>
      </c>
      <c r="AT227" s="17">
        <v>2090296</v>
      </c>
      <c r="AU227" s="17">
        <f t="shared" si="3"/>
        <v>1</v>
      </c>
      <c r="AV227" s="17"/>
      <c r="AW227" s="17"/>
      <c r="AX227" s="17"/>
      <c r="AY227" s="17">
        <v>2090296</v>
      </c>
      <c r="AZ227">
        <v>0.04</v>
      </c>
    </row>
    <row r="228" spans="1:52" x14ac:dyDescent="0.3">
      <c r="A228">
        <v>2093270</v>
      </c>
      <c r="B228" s="12">
        <v>45006</v>
      </c>
      <c r="C228" s="12">
        <v>45098</v>
      </c>
      <c r="D228" s="12">
        <v>45141</v>
      </c>
      <c r="E228">
        <v>93</v>
      </c>
      <c r="F228" t="s">
        <v>2248</v>
      </c>
      <c r="G228" t="s">
        <v>861</v>
      </c>
      <c r="H228" t="s">
        <v>875</v>
      </c>
      <c r="I228" t="s">
        <v>875</v>
      </c>
      <c r="J228" t="s">
        <v>4848</v>
      </c>
      <c r="K228">
        <v>996866969</v>
      </c>
      <c r="L228">
        <v>0</v>
      </c>
      <c r="M228" t="s">
        <v>1359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865</v>
      </c>
      <c r="AE228" t="s">
        <v>1421</v>
      </c>
      <c r="AH228" t="s">
        <v>859</v>
      </c>
      <c r="AI228" t="s">
        <v>1873</v>
      </c>
      <c r="AK228" t="s">
        <v>1442</v>
      </c>
      <c r="AL228" t="s">
        <v>961</v>
      </c>
      <c r="AM228" t="s">
        <v>859</v>
      </c>
      <c r="AN228" s="13">
        <v>4</v>
      </c>
      <c r="AO228" s="14">
        <v>20230005731712</v>
      </c>
      <c r="AP228" s="12">
        <v>45099</v>
      </c>
      <c r="AR228" s="25">
        <v>2137222</v>
      </c>
      <c r="AT228" s="17">
        <v>2090297</v>
      </c>
      <c r="AU228" s="17">
        <f t="shared" si="3"/>
        <v>1</v>
      </c>
      <c r="AV228" s="17"/>
      <c r="AW228" s="17"/>
      <c r="AX228" s="17"/>
      <c r="AY228" s="17">
        <v>2090297</v>
      </c>
      <c r="AZ228">
        <v>0.02</v>
      </c>
    </row>
    <row r="229" spans="1:52" x14ac:dyDescent="0.3">
      <c r="A229">
        <v>2093270</v>
      </c>
      <c r="B229" s="12">
        <v>45099</v>
      </c>
      <c r="C229" s="12">
        <v>45191</v>
      </c>
      <c r="D229" s="12">
        <v>45233</v>
      </c>
      <c r="E229">
        <v>93</v>
      </c>
      <c r="F229" t="s">
        <v>2248</v>
      </c>
      <c r="G229" t="s">
        <v>861</v>
      </c>
      <c r="H229" t="s">
        <v>875</v>
      </c>
      <c r="I229" t="s">
        <v>875</v>
      </c>
      <c r="J229" t="s">
        <v>4848</v>
      </c>
      <c r="K229">
        <v>996866969</v>
      </c>
      <c r="L229">
        <v>0</v>
      </c>
      <c r="M229" t="s">
        <v>1359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865</v>
      </c>
      <c r="AE229" t="s">
        <v>1421</v>
      </c>
      <c r="AH229" t="s">
        <v>859</v>
      </c>
      <c r="AI229" t="s">
        <v>1873</v>
      </c>
      <c r="AK229" t="s">
        <v>1442</v>
      </c>
      <c r="AL229" t="s">
        <v>961</v>
      </c>
      <c r="AM229" t="s">
        <v>859</v>
      </c>
      <c r="AN229" s="13">
        <v>4</v>
      </c>
      <c r="AO229" s="14">
        <v>20230008691126</v>
      </c>
      <c r="AP229" s="12">
        <v>45191</v>
      </c>
      <c r="AR229" s="25">
        <v>2138934</v>
      </c>
      <c r="AT229" s="17">
        <v>2090298</v>
      </c>
      <c r="AU229" s="17">
        <f t="shared" si="3"/>
        <v>1</v>
      </c>
      <c r="AV229" s="17"/>
      <c r="AW229" s="17"/>
      <c r="AX229" s="17"/>
      <c r="AY229" s="17">
        <v>2090298</v>
      </c>
      <c r="AZ229">
        <v>0.03</v>
      </c>
    </row>
    <row r="230" spans="1:52" x14ac:dyDescent="0.3">
      <c r="A230">
        <v>2093270</v>
      </c>
      <c r="B230" s="12">
        <v>45192</v>
      </c>
      <c r="C230" s="12">
        <v>45279</v>
      </c>
      <c r="D230" s="12">
        <v>45323</v>
      </c>
      <c r="E230">
        <v>88</v>
      </c>
      <c r="F230" t="s">
        <v>2248</v>
      </c>
      <c r="G230" t="s">
        <v>861</v>
      </c>
      <c r="H230" t="s">
        <v>875</v>
      </c>
      <c r="I230" t="s">
        <v>875</v>
      </c>
      <c r="J230" t="s">
        <v>4848</v>
      </c>
      <c r="K230">
        <v>996866969</v>
      </c>
      <c r="L230">
        <v>0</v>
      </c>
      <c r="M230" t="s">
        <v>1359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865</v>
      </c>
      <c r="AE230" t="s">
        <v>958</v>
      </c>
      <c r="AH230" t="s">
        <v>859</v>
      </c>
      <c r="AI230" t="s">
        <v>959</v>
      </c>
      <c r="AK230" t="s">
        <v>960</v>
      </c>
      <c r="AL230" t="s">
        <v>961</v>
      </c>
      <c r="AM230" t="s">
        <v>859</v>
      </c>
      <c r="AN230" s="13">
        <v>4</v>
      </c>
      <c r="AO230" s="14">
        <v>20230011777533</v>
      </c>
      <c r="AP230" s="12">
        <v>45280</v>
      </c>
      <c r="AR230" s="25">
        <v>8715806</v>
      </c>
      <c r="AT230" s="17">
        <v>2090299</v>
      </c>
      <c r="AU230" s="17">
        <f t="shared" si="3"/>
        <v>1</v>
      </c>
      <c r="AV230" s="17"/>
      <c r="AW230" s="17"/>
      <c r="AX230" s="17"/>
      <c r="AY230" s="17">
        <v>2090299</v>
      </c>
      <c r="AZ230">
        <v>0.05</v>
      </c>
    </row>
    <row r="231" spans="1:52" x14ac:dyDescent="0.3">
      <c r="A231">
        <v>2093270</v>
      </c>
      <c r="B231" s="12">
        <v>45280</v>
      </c>
      <c r="C231" s="12">
        <v>45371</v>
      </c>
      <c r="D231" s="12">
        <v>45413</v>
      </c>
      <c r="E231">
        <v>92</v>
      </c>
      <c r="F231" t="s">
        <v>2248</v>
      </c>
      <c r="G231" t="s">
        <v>861</v>
      </c>
      <c r="H231" t="s">
        <v>875</v>
      </c>
      <c r="I231" t="s">
        <v>875</v>
      </c>
      <c r="J231" t="s">
        <v>4848</v>
      </c>
      <c r="K231">
        <v>996866969</v>
      </c>
      <c r="L231">
        <v>0</v>
      </c>
      <c r="M231" t="s">
        <v>1359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865</v>
      </c>
      <c r="AE231" t="s">
        <v>940</v>
      </c>
      <c r="AH231" t="s">
        <v>859</v>
      </c>
      <c r="AI231" t="s">
        <v>1873</v>
      </c>
      <c r="AK231" t="s">
        <v>1013</v>
      </c>
      <c r="AL231" t="s">
        <v>881</v>
      </c>
      <c r="AM231" t="s">
        <v>859</v>
      </c>
      <c r="AN231" s="13">
        <v>3</v>
      </c>
      <c r="AO231" s="14">
        <v>20240002666943</v>
      </c>
      <c r="AP231" s="12">
        <v>45371</v>
      </c>
      <c r="AR231" s="25">
        <v>6966</v>
      </c>
      <c r="AT231" s="17">
        <v>2090300</v>
      </c>
      <c r="AU231" s="17">
        <f t="shared" si="3"/>
        <v>1</v>
      </c>
      <c r="AV231" s="17"/>
      <c r="AW231" s="17"/>
      <c r="AX231" s="17"/>
      <c r="AY231" s="17">
        <v>2090300</v>
      </c>
      <c r="AZ231">
        <v>0.03</v>
      </c>
    </row>
    <row r="232" spans="1:52" x14ac:dyDescent="0.3">
      <c r="A232">
        <v>2093270</v>
      </c>
      <c r="B232" s="12">
        <v>45372</v>
      </c>
      <c r="C232" s="12">
        <v>45468</v>
      </c>
      <c r="D232" s="12">
        <v>45509</v>
      </c>
      <c r="E232">
        <v>97</v>
      </c>
      <c r="F232" t="s">
        <v>2248</v>
      </c>
      <c r="G232" t="s">
        <v>861</v>
      </c>
      <c r="H232" t="s">
        <v>875</v>
      </c>
      <c r="I232" t="s">
        <v>875</v>
      </c>
      <c r="J232" t="s">
        <v>4848</v>
      </c>
      <c r="K232">
        <v>996866969</v>
      </c>
      <c r="L232">
        <v>0</v>
      </c>
      <c r="M232" t="s">
        <v>1359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865</v>
      </c>
      <c r="AE232" t="s">
        <v>1363</v>
      </c>
      <c r="AH232" t="s">
        <v>859</v>
      </c>
      <c r="AI232" t="s">
        <v>1077</v>
      </c>
      <c r="AK232" t="s">
        <v>872</v>
      </c>
      <c r="AL232" t="s">
        <v>961</v>
      </c>
      <c r="AM232" t="s">
        <v>859</v>
      </c>
      <c r="AN232" s="13">
        <v>4</v>
      </c>
      <c r="AO232" s="14">
        <v>20240005771183</v>
      </c>
      <c r="AP232" s="12">
        <v>45468</v>
      </c>
      <c r="AR232" s="25">
        <v>7033</v>
      </c>
      <c r="AT232" s="17">
        <v>2090301</v>
      </c>
      <c r="AU232" s="17">
        <f t="shared" si="3"/>
        <v>1</v>
      </c>
      <c r="AV232" s="17"/>
      <c r="AW232" s="17"/>
      <c r="AX232" s="17"/>
      <c r="AY232" s="17">
        <v>2090301</v>
      </c>
      <c r="AZ232">
        <v>0.05</v>
      </c>
    </row>
    <row r="233" spans="1:52" x14ac:dyDescent="0.3">
      <c r="A233">
        <v>2093270</v>
      </c>
      <c r="B233" s="12">
        <v>45469</v>
      </c>
      <c r="C233" s="12">
        <v>45559</v>
      </c>
      <c r="D233" s="12">
        <v>45602</v>
      </c>
      <c r="E233">
        <v>91</v>
      </c>
      <c r="F233" t="s">
        <v>2248</v>
      </c>
      <c r="G233" t="s">
        <v>861</v>
      </c>
      <c r="H233" t="s">
        <v>875</v>
      </c>
      <c r="I233" t="s">
        <v>875</v>
      </c>
      <c r="J233" t="s">
        <v>4848</v>
      </c>
      <c r="K233">
        <v>996866969</v>
      </c>
      <c r="L233">
        <v>0</v>
      </c>
      <c r="M233" t="s">
        <v>1359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865</v>
      </c>
      <c r="AE233" t="s">
        <v>892</v>
      </c>
      <c r="AH233" t="s">
        <v>859</v>
      </c>
      <c r="AI233" t="s">
        <v>1178</v>
      </c>
      <c r="AK233" t="s">
        <v>918</v>
      </c>
      <c r="AL233" t="s">
        <v>4362</v>
      </c>
      <c r="AM233" t="s">
        <v>859</v>
      </c>
      <c r="AN233" s="13">
        <v>4.2300000000000004</v>
      </c>
      <c r="AO233" s="14">
        <v>20240008831674</v>
      </c>
      <c r="AP233" s="12">
        <v>45560</v>
      </c>
      <c r="AR233" s="25">
        <v>35500</v>
      </c>
      <c r="AT233" s="17">
        <v>2090302</v>
      </c>
      <c r="AU233" s="17">
        <f t="shared" si="3"/>
        <v>1</v>
      </c>
      <c r="AV233" s="17"/>
      <c r="AW233" s="17"/>
      <c r="AX233" s="17"/>
      <c r="AY233" s="17">
        <v>2090302</v>
      </c>
      <c r="AZ233">
        <v>0.06</v>
      </c>
    </row>
    <row r="234" spans="1:52" x14ac:dyDescent="0.3">
      <c r="A234">
        <v>2093270</v>
      </c>
      <c r="B234" s="12">
        <v>45560</v>
      </c>
      <c r="C234" s="12">
        <v>45645</v>
      </c>
      <c r="D234" s="12">
        <v>45691</v>
      </c>
      <c r="E234">
        <v>86</v>
      </c>
      <c r="F234" t="s">
        <v>2248</v>
      </c>
      <c r="G234" t="s">
        <v>861</v>
      </c>
      <c r="H234" t="s">
        <v>875</v>
      </c>
      <c r="I234" t="s">
        <v>875</v>
      </c>
      <c r="J234" t="s">
        <v>4848</v>
      </c>
      <c r="K234">
        <v>996866969</v>
      </c>
      <c r="L234">
        <v>0</v>
      </c>
      <c r="M234" t="s">
        <v>1359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865</v>
      </c>
      <c r="AE234" t="s">
        <v>1477</v>
      </c>
      <c r="AH234" t="s">
        <v>859</v>
      </c>
      <c r="AI234" t="s">
        <v>1423</v>
      </c>
      <c r="AK234" t="s">
        <v>859</v>
      </c>
      <c r="AL234" t="s">
        <v>2548</v>
      </c>
      <c r="AM234" t="s">
        <v>859</v>
      </c>
      <c r="AN234" s="13">
        <v>3.56</v>
      </c>
      <c r="AO234" s="14">
        <v>20240011823619</v>
      </c>
      <c r="AP234" s="12">
        <v>45646</v>
      </c>
      <c r="AR234" s="25">
        <v>114863</v>
      </c>
      <c r="AT234" s="17">
        <v>2090303</v>
      </c>
      <c r="AU234" s="17">
        <f t="shared" si="3"/>
        <v>1</v>
      </c>
      <c r="AV234" s="17"/>
      <c r="AW234" s="17"/>
      <c r="AX234" s="17"/>
      <c r="AY234" s="17">
        <v>2090303</v>
      </c>
      <c r="AZ234">
        <v>0.03</v>
      </c>
    </row>
    <row r="235" spans="1:52" x14ac:dyDescent="0.3">
      <c r="A235">
        <v>2093270</v>
      </c>
      <c r="B235" s="12">
        <v>45646</v>
      </c>
      <c r="C235" s="12">
        <v>45740</v>
      </c>
      <c r="D235" s="12">
        <v>45784</v>
      </c>
      <c r="E235">
        <v>95</v>
      </c>
      <c r="F235" t="s">
        <v>2248</v>
      </c>
      <c r="G235" t="s">
        <v>861</v>
      </c>
      <c r="H235" t="s">
        <v>875</v>
      </c>
      <c r="I235" t="s">
        <v>875</v>
      </c>
      <c r="J235" t="s">
        <v>4848</v>
      </c>
      <c r="K235">
        <v>996866969</v>
      </c>
      <c r="L235">
        <v>0</v>
      </c>
      <c r="M235" t="s">
        <v>1359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865</v>
      </c>
      <c r="AE235" t="s">
        <v>1264</v>
      </c>
      <c r="AH235" t="s">
        <v>859</v>
      </c>
      <c r="AI235" t="s">
        <v>1291</v>
      </c>
      <c r="AK235" t="s">
        <v>859</v>
      </c>
      <c r="AL235" t="s">
        <v>3503</v>
      </c>
      <c r="AM235" t="s">
        <v>859</v>
      </c>
      <c r="AN235" s="13">
        <v>3.93</v>
      </c>
      <c r="AO235" s="14">
        <v>20250002737739</v>
      </c>
      <c r="AP235" s="12">
        <v>45742</v>
      </c>
      <c r="AR235" s="25">
        <v>187671</v>
      </c>
      <c r="AT235" s="17">
        <v>2090304</v>
      </c>
      <c r="AU235" s="17">
        <f t="shared" si="3"/>
        <v>1</v>
      </c>
      <c r="AV235" s="17"/>
      <c r="AW235" s="17"/>
      <c r="AX235" s="17"/>
      <c r="AY235" s="17">
        <v>2090304</v>
      </c>
      <c r="AZ235">
        <v>0.03</v>
      </c>
    </row>
    <row r="236" spans="1:52" x14ac:dyDescent="0.3">
      <c r="A236">
        <v>2058733</v>
      </c>
      <c r="D236" s="12">
        <v>45796</v>
      </c>
      <c r="F236" t="s">
        <v>2248</v>
      </c>
      <c r="H236" t="s">
        <v>2435</v>
      </c>
      <c r="I236" t="s">
        <v>875</v>
      </c>
      <c r="J236" t="s">
        <v>2436</v>
      </c>
      <c r="K236">
        <v>996866969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858</v>
      </c>
      <c r="AH236" t="s">
        <v>859</v>
      </c>
      <c r="AJ236" t="s">
        <v>902</v>
      </c>
      <c r="AK236" t="s">
        <v>859</v>
      </c>
      <c r="AL236" t="s">
        <v>902</v>
      </c>
      <c r="AM236" t="s">
        <v>859</v>
      </c>
      <c r="AN236" s="13">
        <v>0.08</v>
      </c>
      <c r="AO236" s="14">
        <v>20250004496350</v>
      </c>
      <c r="AP236" s="12">
        <v>45796</v>
      </c>
      <c r="AR236" s="25">
        <v>195373</v>
      </c>
      <c r="AT236" s="17">
        <v>2090305</v>
      </c>
      <c r="AU236" s="17">
        <f t="shared" si="3"/>
        <v>1</v>
      </c>
      <c r="AV236" s="17"/>
      <c r="AW236" s="17"/>
      <c r="AX236" s="17"/>
      <c r="AY236" s="17">
        <v>2090305</v>
      </c>
      <c r="AZ236">
        <v>0.03</v>
      </c>
    </row>
    <row r="237" spans="1:52" x14ac:dyDescent="0.3">
      <c r="A237">
        <v>1365204</v>
      </c>
      <c r="D237" s="12">
        <v>45796</v>
      </c>
      <c r="F237" t="s">
        <v>2248</v>
      </c>
      <c r="H237" t="s">
        <v>2441</v>
      </c>
      <c r="I237" t="s">
        <v>875</v>
      </c>
      <c r="J237" t="s">
        <v>2442</v>
      </c>
      <c r="K237">
        <v>996866969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858</v>
      </c>
      <c r="AH237" t="s">
        <v>859</v>
      </c>
      <c r="AJ237" t="s">
        <v>1431</v>
      </c>
      <c r="AK237" t="s">
        <v>859</v>
      </c>
      <c r="AL237" t="s">
        <v>1431</v>
      </c>
      <c r="AM237" t="s">
        <v>859</v>
      </c>
      <c r="AN237" s="13">
        <v>0.03</v>
      </c>
      <c r="AO237" s="14">
        <v>20250004496349</v>
      </c>
      <c r="AP237" s="12">
        <v>45796</v>
      </c>
      <c r="AR237" s="25">
        <v>196967</v>
      </c>
      <c r="AT237" s="17">
        <v>2090306</v>
      </c>
      <c r="AU237" s="17">
        <f t="shared" si="3"/>
        <v>1</v>
      </c>
      <c r="AV237" s="17"/>
      <c r="AW237" s="17"/>
      <c r="AX237" s="17"/>
      <c r="AY237" s="17">
        <v>2090306</v>
      </c>
      <c r="AZ237">
        <v>0.03</v>
      </c>
    </row>
    <row r="238" spans="1:52" x14ac:dyDescent="0.3">
      <c r="A238">
        <v>1500346</v>
      </c>
      <c r="D238" s="12">
        <v>45796</v>
      </c>
      <c r="F238" t="s">
        <v>2248</v>
      </c>
      <c r="H238" t="s">
        <v>875</v>
      </c>
      <c r="I238" t="s">
        <v>875</v>
      </c>
      <c r="J238" t="s">
        <v>2444</v>
      </c>
      <c r="K238">
        <v>996866969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858</v>
      </c>
      <c r="AH238" t="s">
        <v>859</v>
      </c>
      <c r="AJ238" t="s">
        <v>964</v>
      </c>
      <c r="AK238" t="s">
        <v>859</v>
      </c>
      <c r="AL238" t="s">
        <v>964</v>
      </c>
      <c r="AM238" t="s">
        <v>859</v>
      </c>
      <c r="AN238" s="13">
        <v>0.02</v>
      </c>
      <c r="AO238" s="14">
        <v>20250004496370</v>
      </c>
      <c r="AP238" s="12">
        <v>45796</v>
      </c>
      <c r="AR238" s="25">
        <v>262297</v>
      </c>
      <c r="AT238" s="17">
        <v>2090307</v>
      </c>
      <c r="AU238" s="17">
        <f t="shared" si="3"/>
        <v>1</v>
      </c>
      <c r="AV238" s="17"/>
      <c r="AW238" s="17"/>
      <c r="AX238" s="17"/>
      <c r="AY238" s="17">
        <v>2090307</v>
      </c>
      <c r="AZ238">
        <v>0.03</v>
      </c>
    </row>
    <row r="239" spans="1:52" x14ac:dyDescent="0.3">
      <c r="A239">
        <v>1446442</v>
      </c>
      <c r="D239" s="12">
        <v>45796</v>
      </c>
      <c r="F239" t="s">
        <v>2446</v>
      </c>
      <c r="H239" t="s">
        <v>2449</v>
      </c>
      <c r="I239" t="s">
        <v>875</v>
      </c>
      <c r="J239" t="s">
        <v>2450</v>
      </c>
      <c r="K239">
        <v>996866969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858</v>
      </c>
      <c r="AH239" t="s">
        <v>859</v>
      </c>
      <c r="AJ239" t="s">
        <v>966</v>
      </c>
      <c r="AK239" t="s">
        <v>859</v>
      </c>
      <c r="AL239" t="s">
        <v>966</v>
      </c>
      <c r="AM239" t="s">
        <v>859</v>
      </c>
      <c r="AN239" s="13">
        <v>0.01</v>
      </c>
      <c r="AO239" s="14">
        <v>20250004496411</v>
      </c>
      <c r="AP239" s="12">
        <v>45796</v>
      </c>
      <c r="AR239" s="25">
        <v>318825</v>
      </c>
      <c r="AT239" s="17">
        <v>2090308</v>
      </c>
      <c r="AU239" s="17">
        <f t="shared" si="3"/>
        <v>1</v>
      </c>
      <c r="AV239" s="17"/>
      <c r="AW239" s="17"/>
      <c r="AX239" s="17"/>
      <c r="AY239" s="17">
        <v>2090308</v>
      </c>
      <c r="AZ239">
        <v>0.03</v>
      </c>
    </row>
    <row r="240" spans="1:52" x14ac:dyDescent="0.3">
      <c r="A240">
        <v>1446443</v>
      </c>
      <c r="D240" s="12">
        <v>45796</v>
      </c>
      <c r="F240" t="s">
        <v>2446</v>
      </c>
      <c r="H240" t="s">
        <v>2449</v>
      </c>
      <c r="I240" t="s">
        <v>875</v>
      </c>
      <c r="J240" t="s">
        <v>2450</v>
      </c>
      <c r="K240">
        <v>996866969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858</v>
      </c>
      <c r="AH240" t="s">
        <v>859</v>
      </c>
      <c r="AJ240" t="s">
        <v>966</v>
      </c>
      <c r="AK240" t="s">
        <v>859</v>
      </c>
      <c r="AL240" t="s">
        <v>966</v>
      </c>
      <c r="AM240" t="s">
        <v>859</v>
      </c>
      <c r="AN240" s="13">
        <v>0.01</v>
      </c>
      <c r="AO240" s="14">
        <v>20250004496412</v>
      </c>
      <c r="AP240" s="12">
        <v>45796</v>
      </c>
      <c r="AR240" s="25">
        <v>445005</v>
      </c>
      <c r="AT240" s="17">
        <v>2090309</v>
      </c>
      <c r="AU240" s="17">
        <f t="shared" si="3"/>
        <v>1</v>
      </c>
      <c r="AV240" s="17"/>
      <c r="AW240" s="17"/>
      <c r="AX240" s="17"/>
      <c r="AY240" s="17">
        <v>2090309</v>
      </c>
      <c r="AZ240">
        <v>0.03</v>
      </c>
    </row>
    <row r="241" spans="1:52" x14ac:dyDescent="0.3">
      <c r="A241">
        <v>1446444</v>
      </c>
      <c r="D241" s="12">
        <v>45796</v>
      </c>
      <c r="F241" t="s">
        <v>2446</v>
      </c>
      <c r="H241" t="s">
        <v>2449</v>
      </c>
      <c r="I241" t="s">
        <v>875</v>
      </c>
      <c r="J241" t="s">
        <v>2450</v>
      </c>
      <c r="K241">
        <v>996866969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858</v>
      </c>
      <c r="AH241" t="s">
        <v>859</v>
      </c>
      <c r="AJ241" t="s">
        <v>964</v>
      </c>
      <c r="AK241" t="s">
        <v>859</v>
      </c>
      <c r="AL241" t="s">
        <v>964</v>
      </c>
      <c r="AM241" t="s">
        <v>859</v>
      </c>
      <c r="AN241" s="13">
        <v>0.02</v>
      </c>
      <c r="AO241" s="14">
        <v>20250004496413</v>
      </c>
      <c r="AP241" s="12">
        <v>45796</v>
      </c>
      <c r="AR241" s="25">
        <v>601000</v>
      </c>
      <c r="AT241" s="17">
        <v>2090310</v>
      </c>
      <c r="AU241" s="17">
        <f t="shared" si="3"/>
        <v>1</v>
      </c>
      <c r="AV241" s="17"/>
      <c r="AW241" s="17"/>
      <c r="AX241" s="17"/>
      <c r="AY241" s="17">
        <v>2090310</v>
      </c>
      <c r="AZ241">
        <v>0.03</v>
      </c>
    </row>
    <row r="242" spans="1:52" x14ac:dyDescent="0.3">
      <c r="A242">
        <v>589587</v>
      </c>
      <c r="D242" s="12">
        <v>45796</v>
      </c>
      <c r="F242" t="s">
        <v>2446</v>
      </c>
      <c r="H242" t="s">
        <v>875</v>
      </c>
      <c r="I242" t="s">
        <v>875</v>
      </c>
      <c r="J242" t="s">
        <v>2453</v>
      </c>
      <c r="K242">
        <v>996866969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858</v>
      </c>
      <c r="AH242" t="s">
        <v>859</v>
      </c>
      <c r="AJ242" t="s">
        <v>966</v>
      </c>
      <c r="AK242" t="s">
        <v>859</v>
      </c>
      <c r="AL242" t="s">
        <v>966</v>
      </c>
      <c r="AM242" t="s">
        <v>859</v>
      </c>
      <c r="AN242" s="13">
        <v>0.01</v>
      </c>
      <c r="AO242" s="14">
        <v>20250004496444</v>
      </c>
      <c r="AP242" s="12">
        <v>45796</v>
      </c>
      <c r="AR242" s="25">
        <v>671006</v>
      </c>
      <c r="AT242" s="17">
        <v>2090311</v>
      </c>
      <c r="AU242" s="17">
        <f t="shared" si="3"/>
        <v>1</v>
      </c>
      <c r="AV242" s="17"/>
      <c r="AW242" s="17"/>
      <c r="AX242" s="17"/>
      <c r="AY242" s="17">
        <v>2090311</v>
      </c>
      <c r="AZ242">
        <v>0.03</v>
      </c>
    </row>
    <row r="243" spans="1:52" x14ac:dyDescent="0.3">
      <c r="A243">
        <v>1442793</v>
      </c>
      <c r="B243" s="12">
        <v>45686</v>
      </c>
      <c r="C243" s="12">
        <v>45773</v>
      </c>
      <c r="D243" s="12">
        <v>45811</v>
      </c>
      <c r="E243">
        <v>88</v>
      </c>
      <c r="F243" t="s">
        <v>2446</v>
      </c>
      <c r="G243" t="s">
        <v>861</v>
      </c>
      <c r="H243" t="s">
        <v>2478</v>
      </c>
      <c r="I243" t="s">
        <v>875</v>
      </c>
      <c r="J243" t="s">
        <v>2479</v>
      </c>
      <c r="K243">
        <v>996866969</v>
      </c>
      <c r="L243" t="s">
        <v>715</v>
      </c>
      <c r="M243" t="s">
        <v>863</v>
      </c>
      <c r="N243">
        <v>541</v>
      </c>
      <c r="O243">
        <v>555</v>
      </c>
      <c r="P243">
        <v>0</v>
      </c>
      <c r="Q243">
        <v>14</v>
      </c>
      <c r="R243">
        <v>0</v>
      </c>
      <c r="S243" t="s">
        <v>865</v>
      </c>
      <c r="T243" t="s">
        <v>1188</v>
      </c>
      <c r="U243" t="s">
        <v>1189</v>
      </c>
      <c r="AD243" t="s">
        <v>1189</v>
      </c>
      <c r="AE243" t="s">
        <v>958</v>
      </c>
      <c r="AG243" t="s">
        <v>1190</v>
      </c>
      <c r="AH243" t="s">
        <v>1191</v>
      </c>
      <c r="AI243" t="s">
        <v>1183</v>
      </c>
      <c r="AK243" t="s">
        <v>859</v>
      </c>
      <c r="AL243" t="s">
        <v>4477</v>
      </c>
      <c r="AM243" t="s">
        <v>859</v>
      </c>
      <c r="AN243" s="13">
        <v>13.73</v>
      </c>
      <c r="AO243" s="14">
        <v>20250004049773</v>
      </c>
      <c r="AP243" s="12">
        <v>45783</v>
      </c>
      <c r="AR243" s="25">
        <v>689363</v>
      </c>
      <c r="AT243" s="17">
        <v>2090312</v>
      </c>
      <c r="AU243" s="17">
        <f t="shared" si="3"/>
        <v>1</v>
      </c>
      <c r="AV243" s="17"/>
      <c r="AW243" s="17"/>
      <c r="AX243" s="17"/>
      <c r="AY243" s="17">
        <v>2090312</v>
      </c>
      <c r="AZ243">
        <v>0.05</v>
      </c>
    </row>
    <row r="244" spans="1:52" x14ac:dyDescent="0.3">
      <c r="A244">
        <v>657718</v>
      </c>
      <c r="B244" s="12">
        <v>45687</v>
      </c>
      <c r="C244" s="12">
        <v>45776</v>
      </c>
      <c r="D244" s="12">
        <v>45812</v>
      </c>
      <c r="E244">
        <v>90</v>
      </c>
      <c r="F244" t="s">
        <v>2446</v>
      </c>
      <c r="G244" t="s">
        <v>861</v>
      </c>
      <c r="H244" t="s">
        <v>875</v>
      </c>
      <c r="I244" t="s">
        <v>875</v>
      </c>
      <c r="J244" t="s">
        <v>2480</v>
      </c>
      <c r="K244">
        <v>996866969</v>
      </c>
      <c r="L244" t="s">
        <v>391</v>
      </c>
      <c r="M244" t="s">
        <v>863</v>
      </c>
      <c r="N244">
        <v>1000</v>
      </c>
      <c r="O244">
        <v>1052</v>
      </c>
      <c r="P244">
        <v>0</v>
      </c>
      <c r="Q244">
        <v>52</v>
      </c>
      <c r="R244">
        <v>0</v>
      </c>
      <c r="S244" t="s">
        <v>865</v>
      </c>
      <c r="T244" t="s">
        <v>877</v>
      </c>
      <c r="U244" t="s">
        <v>878</v>
      </c>
      <c r="V244" t="s">
        <v>4901</v>
      </c>
      <c r="W244" t="s">
        <v>3283</v>
      </c>
      <c r="AD244" t="s">
        <v>4902</v>
      </c>
      <c r="AE244" t="s">
        <v>881</v>
      </c>
      <c r="AG244" t="s">
        <v>4903</v>
      </c>
      <c r="AH244" t="s">
        <v>1272</v>
      </c>
      <c r="AI244" t="s">
        <v>1085</v>
      </c>
      <c r="AK244" t="s">
        <v>859</v>
      </c>
      <c r="AL244" t="s">
        <v>4904</v>
      </c>
      <c r="AM244" t="s">
        <v>859</v>
      </c>
      <c r="AN244" s="13">
        <v>63.32</v>
      </c>
      <c r="AO244" s="14">
        <v>20250004113047</v>
      </c>
      <c r="AP244" s="12">
        <v>45784</v>
      </c>
      <c r="AR244" s="25">
        <v>692500</v>
      </c>
      <c r="AT244" s="17">
        <v>2090313</v>
      </c>
      <c r="AU244" s="17">
        <f t="shared" si="3"/>
        <v>1</v>
      </c>
      <c r="AV244" s="17"/>
      <c r="AW244" s="17"/>
      <c r="AX244" s="17"/>
      <c r="AY244" s="17">
        <v>2090313</v>
      </c>
      <c r="AZ244">
        <v>0.03</v>
      </c>
    </row>
    <row r="245" spans="1:52" x14ac:dyDescent="0.3">
      <c r="A245">
        <v>1649815</v>
      </c>
      <c r="B245" s="12">
        <v>45591</v>
      </c>
      <c r="C245" s="12">
        <v>45776</v>
      </c>
      <c r="D245" s="12">
        <v>45812</v>
      </c>
      <c r="E245">
        <v>186</v>
      </c>
      <c r="F245" t="s">
        <v>2446</v>
      </c>
      <c r="G245" t="s">
        <v>861</v>
      </c>
      <c r="H245" t="s">
        <v>875</v>
      </c>
      <c r="I245" t="s">
        <v>875</v>
      </c>
      <c r="J245" t="s">
        <v>2480</v>
      </c>
      <c r="K245">
        <v>996866969</v>
      </c>
      <c r="L245" t="s">
        <v>458</v>
      </c>
      <c r="M245" t="s">
        <v>863</v>
      </c>
      <c r="N245">
        <v>1</v>
      </c>
      <c r="O245">
        <v>1</v>
      </c>
      <c r="P245" t="s">
        <v>3680</v>
      </c>
      <c r="Q245">
        <v>0</v>
      </c>
      <c r="R245">
        <v>0</v>
      </c>
      <c r="S245" t="s">
        <v>865</v>
      </c>
      <c r="T245" t="s">
        <v>866</v>
      </c>
      <c r="U245" t="s">
        <v>898</v>
      </c>
      <c r="AD245" t="s">
        <v>898</v>
      </c>
      <c r="AE245" t="s">
        <v>868</v>
      </c>
      <c r="AG245" t="s">
        <v>869</v>
      </c>
      <c r="AH245" t="s">
        <v>1034</v>
      </c>
      <c r="AI245" t="s">
        <v>871</v>
      </c>
      <c r="AK245" t="s">
        <v>859</v>
      </c>
      <c r="AL245" t="s">
        <v>3316</v>
      </c>
      <c r="AM245" t="s">
        <v>859</v>
      </c>
      <c r="AN245" s="13">
        <v>7.92</v>
      </c>
      <c r="AO245" s="14">
        <v>20250004114920</v>
      </c>
      <c r="AP245" s="12">
        <v>45784</v>
      </c>
      <c r="AR245" s="25">
        <v>997023</v>
      </c>
      <c r="AT245" s="17">
        <v>2090314</v>
      </c>
      <c r="AU245" s="17">
        <f t="shared" si="3"/>
        <v>1</v>
      </c>
      <c r="AV245" s="17"/>
      <c r="AW245" s="17"/>
      <c r="AX245" s="17"/>
      <c r="AY245" s="17">
        <v>2090314</v>
      </c>
      <c r="AZ245">
        <v>0.03</v>
      </c>
    </row>
    <row r="246" spans="1:52" x14ac:dyDescent="0.3">
      <c r="A246">
        <v>2073495</v>
      </c>
      <c r="B246" s="12">
        <v>45702</v>
      </c>
      <c r="C246" s="12">
        <v>45792</v>
      </c>
      <c r="D246" s="12">
        <v>45821</v>
      </c>
      <c r="E246">
        <v>91</v>
      </c>
      <c r="F246" t="s">
        <v>2446</v>
      </c>
      <c r="G246" t="s">
        <v>861</v>
      </c>
      <c r="H246" t="s">
        <v>875</v>
      </c>
      <c r="I246" t="s">
        <v>875</v>
      </c>
      <c r="J246" t="s">
        <v>2486</v>
      </c>
      <c r="K246">
        <v>996866969</v>
      </c>
      <c r="L246">
        <v>0</v>
      </c>
      <c r="M246" t="s">
        <v>1359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865</v>
      </c>
      <c r="AE246" t="s">
        <v>892</v>
      </c>
      <c r="AH246" t="s">
        <v>859</v>
      </c>
      <c r="AI246" t="s">
        <v>1178</v>
      </c>
      <c r="AK246" t="s">
        <v>859</v>
      </c>
      <c r="AL246" t="s">
        <v>1272</v>
      </c>
      <c r="AM246" t="s">
        <v>859</v>
      </c>
      <c r="AN246" s="13">
        <v>3.76</v>
      </c>
      <c r="AO246" s="14">
        <v>20250004422999</v>
      </c>
      <c r="AP246" s="12">
        <v>45792</v>
      </c>
      <c r="AR246" s="25">
        <v>1133169</v>
      </c>
      <c r="AT246" s="17">
        <v>2090315</v>
      </c>
      <c r="AU246" s="17">
        <f t="shared" si="3"/>
        <v>1</v>
      </c>
      <c r="AV246" s="17"/>
      <c r="AW246" s="17"/>
      <c r="AX246" s="17"/>
      <c r="AY246" s="17">
        <v>2090315</v>
      </c>
      <c r="AZ246">
        <v>0.03</v>
      </c>
    </row>
    <row r="247" spans="1:52" x14ac:dyDescent="0.3">
      <c r="A247">
        <v>823332</v>
      </c>
      <c r="B247" s="12">
        <v>45699</v>
      </c>
      <c r="C247" s="12">
        <v>45785</v>
      </c>
      <c r="D247" s="12">
        <v>45824</v>
      </c>
      <c r="E247">
        <v>87</v>
      </c>
      <c r="F247" t="s">
        <v>2446</v>
      </c>
      <c r="G247" t="s">
        <v>861</v>
      </c>
      <c r="H247" t="s">
        <v>875</v>
      </c>
      <c r="I247" t="s">
        <v>875</v>
      </c>
      <c r="J247" t="s">
        <v>4215</v>
      </c>
      <c r="K247">
        <v>996866969</v>
      </c>
      <c r="L247" t="s">
        <v>4905</v>
      </c>
      <c r="M247" t="s">
        <v>863</v>
      </c>
      <c r="N247">
        <v>941</v>
      </c>
      <c r="O247">
        <v>942</v>
      </c>
      <c r="P247" t="s">
        <v>1972</v>
      </c>
      <c r="Q247">
        <v>1</v>
      </c>
      <c r="R247">
        <v>0</v>
      </c>
      <c r="S247" t="s">
        <v>865</v>
      </c>
      <c r="T247" t="s">
        <v>1031</v>
      </c>
      <c r="U247" t="s">
        <v>1032</v>
      </c>
      <c r="AD247" t="s">
        <v>1032</v>
      </c>
      <c r="AE247" t="s">
        <v>1009</v>
      </c>
      <c r="AG247" t="s">
        <v>1033</v>
      </c>
      <c r="AH247" t="s">
        <v>1034</v>
      </c>
      <c r="AI247" t="s">
        <v>1035</v>
      </c>
      <c r="AK247" t="s">
        <v>859</v>
      </c>
      <c r="AL247" t="s">
        <v>2464</v>
      </c>
      <c r="AM247" t="s">
        <v>859</v>
      </c>
      <c r="AN247" s="13">
        <v>7.77</v>
      </c>
      <c r="AO247" s="14">
        <v>20250004473879</v>
      </c>
      <c r="AP247" s="12">
        <v>45793</v>
      </c>
      <c r="AR247" s="25">
        <v>1429642</v>
      </c>
      <c r="AT247" s="17">
        <v>2090316</v>
      </c>
      <c r="AU247" s="17">
        <f t="shared" si="3"/>
        <v>1</v>
      </c>
      <c r="AV247" s="17"/>
      <c r="AW247" s="17"/>
      <c r="AX247" s="17"/>
      <c r="AY247" s="17">
        <v>2090316</v>
      </c>
      <c r="AZ247">
        <v>0.02</v>
      </c>
    </row>
    <row r="248" spans="1:52" x14ac:dyDescent="0.3">
      <c r="A248">
        <v>599205</v>
      </c>
      <c r="B248" s="12">
        <v>45716</v>
      </c>
      <c r="C248" s="12">
        <v>45798</v>
      </c>
      <c r="D248" s="12">
        <v>45848</v>
      </c>
      <c r="E248">
        <v>83</v>
      </c>
      <c r="F248" t="s">
        <v>2446</v>
      </c>
      <c r="G248" t="s">
        <v>861</v>
      </c>
      <c r="H248" t="s">
        <v>875</v>
      </c>
      <c r="I248" t="s">
        <v>875</v>
      </c>
      <c r="J248" t="s">
        <v>2504</v>
      </c>
      <c r="K248">
        <v>996866969</v>
      </c>
      <c r="L248" t="s">
        <v>576</v>
      </c>
      <c r="M248" t="s">
        <v>863</v>
      </c>
      <c r="N248">
        <v>17076</v>
      </c>
      <c r="O248">
        <v>17364</v>
      </c>
      <c r="P248">
        <v>0</v>
      </c>
      <c r="Q248">
        <v>288</v>
      </c>
      <c r="R248">
        <v>0</v>
      </c>
      <c r="S248" t="s">
        <v>865</v>
      </c>
      <c r="T248" t="s">
        <v>1534</v>
      </c>
      <c r="U248" t="s">
        <v>3553</v>
      </c>
      <c r="V248" t="s">
        <v>4610</v>
      </c>
      <c r="W248" t="s">
        <v>2662</v>
      </c>
      <c r="X248" t="s">
        <v>4765</v>
      </c>
      <c r="Y248" t="s">
        <v>4766</v>
      </c>
      <c r="Z248" t="s">
        <v>4767</v>
      </c>
      <c r="AA248" t="s">
        <v>4768</v>
      </c>
      <c r="AB248" t="s">
        <v>4906</v>
      </c>
      <c r="AC248" t="s">
        <v>4907</v>
      </c>
      <c r="AD248" t="s">
        <v>4908</v>
      </c>
      <c r="AE248" t="s">
        <v>1397</v>
      </c>
      <c r="AG248" t="s">
        <v>4909</v>
      </c>
      <c r="AH248" t="s">
        <v>1688</v>
      </c>
      <c r="AI248" t="s">
        <v>4910</v>
      </c>
      <c r="AK248" t="s">
        <v>859</v>
      </c>
      <c r="AL248" t="s">
        <v>4911</v>
      </c>
      <c r="AM248" t="s">
        <v>859</v>
      </c>
      <c r="AN248" s="13">
        <v>1518.18</v>
      </c>
      <c r="AO248" s="14">
        <v>20250004927249</v>
      </c>
      <c r="AP248" s="12">
        <v>45806</v>
      </c>
      <c r="AR248" s="25">
        <v>1522066</v>
      </c>
      <c r="AT248" s="17">
        <v>2090317</v>
      </c>
      <c r="AU248" s="17">
        <f t="shared" si="3"/>
        <v>1</v>
      </c>
      <c r="AV248" s="17"/>
      <c r="AW248" s="17"/>
      <c r="AX248" s="17"/>
      <c r="AY248" s="17">
        <v>2090317</v>
      </c>
      <c r="AZ248">
        <v>0.03</v>
      </c>
    </row>
    <row r="249" spans="1:52" x14ac:dyDescent="0.3">
      <c r="A249">
        <v>1222055</v>
      </c>
      <c r="D249" s="12">
        <v>45796</v>
      </c>
      <c r="F249" t="s">
        <v>2446</v>
      </c>
      <c r="H249" t="s">
        <v>875</v>
      </c>
      <c r="I249" t="s">
        <v>875</v>
      </c>
      <c r="J249" t="s">
        <v>2520</v>
      </c>
      <c r="K249">
        <v>996866969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858</v>
      </c>
      <c r="AH249" t="s">
        <v>859</v>
      </c>
      <c r="AJ249" t="s">
        <v>964</v>
      </c>
      <c r="AK249" t="s">
        <v>859</v>
      </c>
      <c r="AL249" t="s">
        <v>964</v>
      </c>
      <c r="AM249" t="s">
        <v>859</v>
      </c>
      <c r="AN249" s="13">
        <v>0.02</v>
      </c>
      <c r="AO249" s="14">
        <v>20250004496367</v>
      </c>
      <c r="AP249" s="12">
        <v>45796</v>
      </c>
      <c r="AR249" s="25">
        <v>1530289</v>
      </c>
      <c r="AT249" s="17">
        <v>2090318</v>
      </c>
      <c r="AU249" s="17">
        <f t="shared" si="3"/>
        <v>1</v>
      </c>
      <c r="AV249" s="17"/>
      <c r="AW249" s="17"/>
      <c r="AX249" s="17"/>
      <c r="AY249" s="17">
        <v>2090318</v>
      </c>
      <c r="AZ249">
        <v>0.03</v>
      </c>
    </row>
    <row r="250" spans="1:52" x14ac:dyDescent="0.3">
      <c r="A250">
        <v>1222058</v>
      </c>
      <c r="D250" s="12">
        <v>45796</v>
      </c>
      <c r="F250" t="s">
        <v>2446</v>
      </c>
      <c r="H250" t="s">
        <v>875</v>
      </c>
      <c r="I250" t="s">
        <v>875</v>
      </c>
      <c r="J250" t="s">
        <v>2520</v>
      </c>
      <c r="K250">
        <v>996866969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858</v>
      </c>
      <c r="AH250" t="s">
        <v>859</v>
      </c>
      <c r="AJ250" t="s">
        <v>964</v>
      </c>
      <c r="AK250" t="s">
        <v>859</v>
      </c>
      <c r="AL250" t="s">
        <v>964</v>
      </c>
      <c r="AM250" t="s">
        <v>859</v>
      </c>
      <c r="AN250" s="13">
        <v>0.02</v>
      </c>
      <c r="AO250" s="14">
        <v>20250004496368</v>
      </c>
      <c r="AP250" s="12">
        <v>45796</v>
      </c>
      <c r="AR250" s="25">
        <v>1561240</v>
      </c>
      <c r="AT250" s="17">
        <v>2090319</v>
      </c>
      <c r="AU250" s="17">
        <f t="shared" si="3"/>
        <v>1</v>
      </c>
      <c r="AV250" s="17"/>
      <c r="AW250" s="17"/>
      <c r="AX250" s="17"/>
      <c r="AY250" s="17">
        <v>2090319</v>
      </c>
      <c r="AZ250">
        <v>0.04</v>
      </c>
    </row>
    <row r="251" spans="1:52" x14ac:dyDescent="0.3">
      <c r="A251">
        <v>1726921</v>
      </c>
      <c r="D251" s="12">
        <v>45796</v>
      </c>
      <c r="F251" t="s">
        <v>2446</v>
      </c>
      <c r="H251" t="s">
        <v>2526</v>
      </c>
      <c r="I251" t="s">
        <v>875</v>
      </c>
      <c r="J251" t="s">
        <v>2527</v>
      </c>
      <c r="K251">
        <v>996866969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858</v>
      </c>
      <c r="AH251" t="s">
        <v>859</v>
      </c>
      <c r="AJ251" t="s">
        <v>1345</v>
      </c>
      <c r="AK251" t="s">
        <v>859</v>
      </c>
      <c r="AL251" t="s">
        <v>1345</v>
      </c>
      <c r="AM251" t="s">
        <v>859</v>
      </c>
      <c r="AN251" s="13">
        <v>0.05</v>
      </c>
      <c r="AO251" s="14">
        <v>20250004496365</v>
      </c>
      <c r="AP251" s="12">
        <v>45796</v>
      </c>
      <c r="AR251" s="25">
        <v>1649815</v>
      </c>
      <c r="AT251" s="17">
        <v>2090320</v>
      </c>
      <c r="AU251" s="17">
        <f t="shared" si="3"/>
        <v>1</v>
      </c>
      <c r="AV251" s="17"/>
      <c r="AW251" s="17"/>
      <c r="AX251" s="17"/>
      <c r="AY251" s="17">
        <v>2090320</v>
      </c>
      <c r="AZ251">
        <v>0.03</v>
      </c>
    </row>
    <row r="252" spans="1:52" x14ac:dyDescent="0.3">
      <c r="A252">
        <v>1833976</v>
      </c>
      <c r="D252" s="12">
        <v>45796</v>
      </c>
      <c r="F252" t="s">
        <v>2446</v>
      </c>
      <c r="H252" t="s">
        <v>875</v>
      </c>
      <c r="I252" t="s">
        <v>875</v>
      </c>
      <c r="J252" t="s">
        <v>2532</v>
      </c>
      <c r="K252">
        <v>996866969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858</v>
      </c>
      <c r="AH252" t="s">
        <v>859</v>
      </c>
      <c r="AJ252" t="s">
        <v>964</v>
      </c>
      <c r="AK252" t="s">
        <v>859</v>
      </c>
      <c r="AL252" t="s">
        <v>964</v>
      </c>
      <c r="AM252" t="s">
        <v>859</v>
      </c>
      <c r="AN252" s="13">
        <v>0.02</v>
      </c>
      <c r="AO252" s="14">
        <v>20250004496366</v>
      </c>
      <c r="AP252" s="12">
        <v>45796</v>
      </c>
      <c r="AR252" s="29">
        <v>1692822</v>
      </c>
      <c r="AT252" s="17">
        <v>2090321</v>
      </c>
      <c r="AU252" s="17">
        <f t="shared" si="3"/>
        <v>1</v>
      </c>
      <c r="AV252" s="17"/>
      <c r="AW252" s="17"/>
      <c r="AX252" s="17"/>
      <c r="AY252" s="17">
        <v>2090321</v>
      </c>
      <c r="AZ252">
        <v>0.03</v>
      </c>
    </row>
    <row r="253" spans="1:52" x14ac:dyDescent="0.3">
      <c r="A253">
        <v>671006</v>
      </c>
      <c r="D253" s="12">
        <v>45796</v>
      </c>
      <c r="F253" t="s">
        <v>2446</v>
      </c>
      <c r="H253" t="s">
        <v>875</v>
      </c>
      <c r="I253" t="s">
        <v>875</v>
      </c>
      <c r="J253" t="s">
        <v>2533</v>
      </c>
      <c r="K253">
        <v>996866969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858</v>
      </c>
      <c r="AH253" t="s">
        <v>859</v>
      </c>
      <c r="AJ253" t="s">
        <v>1431</v>
      </c>
      <c r="AK253" t="s">
        <v>859</v>
      </c>
      <c r="AL253" t="s">
        <v>1431</v>
      </c>
      <c r="AM253" t="s">
        <v>859</v>
      </c>
      <c r="AN253" s="13">
        <v>0.03</v>
      </c>
      <c r="AO253" s="14">
        <v>20250004496348</v>
      </c>
      <c r="AP253" s="12">
        <v>45796</v>
      </c>
      <c r="AR253" s="25">
        <v>1773962</v>
      </c>
      <c r="AT253" s="17">
        <v>2090323</v>
      </c>
      <c r="AU253" s="17">
        <f t="shared" si="3"/>
        <v>1</v>
      </c>
      <c r="AV253" s="17"/>
      <c r="AW253" s="17"/>
      <c r="AX253" s="17"/>
      <c r="AY253" s="17">
        <v>2090323</v>
      </c>
      <c r="AZ253">
        <v>0.01</v>
      </c>
    </row>
    <row r="254" spans="1:52" x14ac:dyDescent="0.3">
      <c r="A254">
        <v>1371219</v>
      </c>
      <c r="D254" s="12">
        <v>45796</v>
      </c>
      <c r="F254" t="s">
        <v>2535</v>
      </c>
      <c r="H254" t="s">
        <v>875</v>
      </c>
      <c r="I254" t="s">
        <v>875</v>
      </c>
      <c r="J254" t="s">
        <v>2536</v>
      </c>
      <c r="K254">
        <v>996866969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858</v>
      </c>
      <c r="AH254" t="s">
        <v>859</v>
      </c>
      <c r="AJ254" t="s">
        <v>966</v>
      </c>
      <c r="AK254" t="s">
        <v>859</v>
      </c>
      <c r="AL254" t="s">
        <v>966</v>
      </c>
      <c r="AM254" t="s">
        <v>859</v>
      </c>
      <c r="AN254" s="13">
        <v>0.01</v>
      </c>
      <c r="AO254" s="14">
        <v>20250004496402</v>
      </c>
      <c r="AP254" s="12">
        <v>45796</v>
      </c>
      <c r="AR254" s="25">
        <v>1785343</v>
      </c>
      <c r="AT254" s="17">
        <v>2090324</v>
      </c>
      <c r="AU254" s="17">
        <f t="shared" si="3"/>
        <v>1</v>
      </c>
      <c r="AV254" s="17"/>
      <c r="AW254" s="17"/>
      <c r="AX254" s="17"/>
      <c r="AY254" s="17">
        <v>2090324</v>
      </c>
      <c r="AZ254">
        <v>7.0000000000000007E-2</v>
      </c>
    </row>
    <row r="255" spans="1:52" x14ac:dyDescent="0.3">
      <c r="A255">
        <v>1445556</v>
      </c>
      <c r="D255" s="12">
        <v>45796</v>
      </c>
      <c r="F255" t="s">
        <v>2535</v>
      </c>
      <c r="H255" t="s">
        <v>2538</v>
      </c>
      <c r="I255" t="s">
        <v>875</v>
      </c>
      <c r="J255" t="s">
        <v>2539</v>
      </c>
      <c r="K255">
        <v>996866969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858</v>
      </c>
      <c r="AH255" t="s">
        <v>859</v>
      </c>
      <c r="AJ255" t="s">
        <v>966</v>
      </c>
      <c r="AK255" t="s">
        <v>859</v>
      </c>
      <c r="AL255" t="s">
        <v>966</v>
      </c>
      <c r="AM255" t="s">
        <v>859</v>
      </c>
      <c r="AN255" s="13">
        <v>0.01</v>
      </c>
      <c r="AO255" s="14">
        <v>20250004496451</v>
      </c>
      <c r="AP255" s="12">
        <v>45796</v>
      </c>
      <c r="AR255" s="25">
        <v>1787730</v>
      </c>
      <c r="AT255" s="17">
        <v>2090325</v>
      </c>
      <c r="AU255" s="17">
        <f t="shared" si="3"/>
        <v>1</v>
      </c>
      <c r="AV255" s="17"/>
      <c r="AW255" s="17"/>
      <c r="AX255" s="17"/>
      <c r="AY255" s="17">
        <v>2090325</v>
      </c>
      <c r="AZ255">
        <v>0.06</v>
      </c>
    </row>
    <row r="256" spans="1:52" x14ac:dyDescent="0.3">
      <c r="A256">
        <v>1624668</v>
      </c>
      <c r="D256" s="12">
        <v>45796</v>
      </c>
      <c r="F256" t="s">
        <v>2535</v>
      </c>
      <c r="H256" t="s">
        <v>875</v>
      </c>
      <c r="I256" t="s">
        <v>875</v>
      </c>
      <c r="J256" t="s">
        <v>2541</v>
      </c>
      <c r="K256">
        <v>996866969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858</v>
      </c>
      <c r="AH256" t="s">
        <v>859</v>
      </c>
      <c r="AJ256" t="s">
        <v>966</v>
      </c>
      <c r="AK256" t="s">
        <v>859</v>
      </c>
      <c r="AL256" t="s">
        <v>966</v>
      </c>
      <c r="AM256" t="s">
        <v>859</v>
      </c>
      <c r="AN256" s="13">
        <v>0.01</v>
      </c>
      <c r="AO256" s="14">
        <v>20250004496447</v>
      </c>
      <c r="AP256" s="12">
        <v>45796</v>
      </c>
      <c r="AR256" s="25">
        <v>1808545</v>
      </c>
      <c r="AT256" s="17">
        <v>2090326</v>
      </c>
      <c r="AU256" s="17">
        <f t="shared" si="3"/>
        <v>1</v>
      </c>
      <c r="AV256" s="17"/>
      <c r="AW256" s="17"/>
      <c r="AX256" s="17"/>
      <c r="AY256" s="17">
        <v>2090326</v>
      </c>
      <c r="AZ256">
        <v>0.06</v>
      </c>
    </row>
    <row r="257" spans="1:52" x14ac:dyDescent="0.3">
      <c r="A257">
        <v>2090294</v>
      </c>
      <c r="D257" s="12">
        <v>45796</v>
      </c>
      <c r="F257" t="s">
        <v>2535</v>
      </c>
      <c r="H257" t="s">
        <v>875</v>
      </c>
      <c r="I257" t="s">
        <v>875</v>
      </c>
      <c r="J257" t="s">
        <v>2543</v>
      </c>
      <c r="K257">
        <v>996866969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858</v>
      </c>
      <c r="AH257" t="s">
        <v>859</v>
      </c>
      <c r="AJ257" t="s">
        <v>1431</v>
      </c>
      <c r="AK257" t="s">
        <v>859</v>
      </c>
      <c r="AL257" t="s">
        <v>1431</v>
      </c>
      <c r="AM257" t="s">
        <v>859</v>
      </c>
      <c r="AN257" s="13">
        <v>0.03</v>
      </c>
      <c r="AO257" s="14">
        <v>20250004496452</v>
      </c>
      <c r="AP257" s="12">
        <v>45796</v>
      </c>
      <c r="AR257" s="25">
        <v>1816487</v>
      </c>
      <c r="AT257" s="17">
        <v>2090327</v>
      </c>
      <c r="AU257" s="17">
        <f t="shared" si="3"/>
        <v>1</v>
      </c>
      <c r="AV257" s="17"/>
      <c r="AW257" s="17"/>
      <c r="AX257" s="17"/>
      <c r="AY257" s="17">
        <v>2090327</v>
      </c>
      <c r="AZ257">
        <v>0.03</v>
      </c>
    </row>
    <row r="258" spans="1:52" x14ac:dyDescent="0.3">
      <c r="A258">
        <v>2090295</v>
      </c>
      <c r="D258" s="12">
        <v>45796</v>
      </c>
      <c r="F258" t="s">
        <v>2535</v>
      </c>
      <c r="H258" t="s">
        <v>875</v>
      </c>
      <c r="I258" t="s">
        <v>875</v>
      </c>
      <c r="J258" t="s">
        <v>2543</v>
      </c>
      <c r="K258">
        <v>996866969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858</v>
      </c>
      <c r="AH258" t="s">
        <v>859</v>
      </c>
      <c r="AJ258" t="s">
        <v>993</v>
      </c>
      <c r="AK258" t="s">
        <v>859</v>
      </c>
      <c r="AL258" t="s">
        <v>993</v>
      </c>
      <c r="AM258" t="s">
        <v>859</v>
      </c>
      <c r="AN258" s="13">
        <v>0.06</v>
      </c>
      <c r="AO258" s="14">
        <v>20250004496453</v>
      </c>
      <c r="AP258" s="12">
        <v>45796</v>
      </c>
      <c r="AR258" s="25">
        <v>2032852</v>
      </c>
      <c r="AT258" s="17">
        <v>2090328</v>
      </c>
      <c r="AU258" s="17">
        <f t="shared" si="3"/>
        <v>1</v>
      </c>
      <c r="AV258" s="17"/>
      <c r="AW258" s="17"/>
      <c r="AX258" s="17"/>
      <c r="AY258" s="17">
        <v>2090328</v>
      </c>
      <c r="AZ258">
        <v>0.03</v>
      </c>
    </row>
    <row r="259" spans="1:52" x14ac:dyDescent="0.3">
      <c r="A259">
        <v>2090296</v>
      </c>
      <c r="D259" s="12">
        <v>45796</v>
      </c>
      <c r="F259" t="s">
        <v>2535</v>
      </c>
      <c r="H259" t="s">
        <v>875</v>
      </c>
      <c r="I259" t="s">
        <v>875</v>
      </c>
      <c r="J259" t="s">
        <v>2543</v>
      </c>
      <c r="K259">
        <v>996866969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858</v>
      </c>
      <c r="AH259" t="s">
        <v>859</v>
      </c>
      <c r="AJ259" t="s">
        <v>1198</v>
      </c>
      <c r="AK259" t="s">
        <v>859</v>
      </c>
      <c r="AL259" t="s">
        <v>1198</v>
      </c>
      <c r="AM259" t="s">
        <v>859</v>
      </c>
      <c r="AN259" s="13">
        <v>0.04</v>
      </c>
      <c r="AO259" s="14">
        <v>20250004496454</v>
      </c>
      <c r="AP259" s="12">
        <v>45796</v>
      </c>
      <c r="AR259" s="25">
        <v>2053772</v>
      </c>
      <c r="AT259" s="17">
        <v>2090329</v>
      </c>
      <c r="AU259" s="17">
        <f t="shared" si="3"/>
        <v>1</v>
      </c>
      <c r="AV259" s="17"/>
      <c r="AW259" s="17"/>
      <c r="AX259" s="17"/>
      <c r="AY259" s="17">
        <v>2090329</v>
      </c>
      <c r="AZ259">
        <v>0.06</v>
      </c>
    </row>
    <row r="260" spans="1:52" x14ac:dyDescent="0.3">
      <c r="A260">
        <v>2090297</v>
      </c>
      <c r="D260" s="12">
        <v>45796</v>
      </c>
      <c r="F260" t="s">
        <v>2535</v>
      </c>
      <c r="H260" t="s">
        <v>875</v>
      </c>
      <c r="I260" t="s">
        <v>875</v>
      </c>
      <c r="J260" t="s">
        <v>2543</v>
      </c>
      <c r="K260">
        <v>996866969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858</v>
      </c>
      <c r="AH260" t="s">
        <v>859</v>
      </c>
      <c r="AJ260" t="s">
        <v>964</v>
      </c>
      <c r="AK260" t="s">
        <v>859</v>
      </c>
      <c r="AL260" t="s">
        <v>964</v>
      </c>
      <c r="AM260" t="s">
        <v>859</v>
      </c>
      <c r="AN260" s="13">
        <v>0.02</v>
      </c>
      <c r="AO260" s="14">
        <v>20250004496455</v>
      </c>
      <c r="AP260" s="12">
        <v>45796</v>
      </c>
      <c r="AR260" s="25">
        <v>2056224</v>
      </c>
      <c r="AT260" s="17">
        <v>2090330</v>
      </c>
      <c r="AU260" s="17">
        <f t="shared" ref="AU260:AU311" si="4">COUNTIF(AR:AR,AT260)</f>
        <v>1</v>
      </c>
      <c r="AV260" s="17"/>
      <c r="AW260" s="17"/>
      <c r="AX260" s="17"/>
      <c r="AY260" s="17">
        <v>2090330</v>
      </c>
      <c r="AZ260">
        <v>0.03</v>
      </c>
    </row>
    <row r="261" spans="1:52" x14ac:dyDescent="0.3">
      <c r="A261">
        <v>2090298</v>
      </c>
      <c r="D261" s="12">
        <v>45796</v>
      </c>
      <c r="F261" t="s">
        <v>2535</v>
      </c>
      <c r="H261" t="s">
        <v>875</v>
      </c>
      <c r="I261" t="s">
        <v>875</v>
      </c>
      <c r="J261" t="s">
        <v>2543</v>
      </c>
      <c r="K261">
        <v>996866969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858</v>
      </c>
      <c r="AH261" t="s">
        <v>859</v>
      </c>
      <c r="AJ261" t="s">
        <v>1431</v>
      </c>
      <c r="AK261" t="s">
        <v>859</v>
      </c>
      <c r="AL261" t="s">
        <v>1431</v>
      </c>
      <c r="AM261" t="s">
        <v>859</v>
      </c>
      <c r="AN261" s="13">
        <v>0.03</v>
      </c>
      <c r="AO261" s="14">
        <v>20250004496456</v>
      </c>
      <c r="AP261" s="12">
        <v>45796</v>
      </c>
      <c r="AR261" s="25">
        <v>2057923</v>
      </c>
      <c r="AT261" s="17">
        <v>2090331</v>
      </c>
      <c r="AU261" s="17">
        <f t="shared" si="4"/>
        <v>1</v>
      </c>
      <c r="AV261" s="17"/>
      <c r="AW261" s="17"/>
      <c r="AX261" s="17"/>
      <c r="AY261" s="17">
        <v>2090331</v>
      </c>
      <c r="AZ261">
        <v>0.05</v>
      </c>
    </row>
    <row r="262" spans="1:52" x14ac:dyDescent="0.3">
      <c r="A262">
        <v>2090299</v>
      </c>
      <c r="D262" s="12">
        <v>45796</v>
      </c>
      <c r="F262" t="s">
        <v>2535</v>
      </c>
      <c r="H262" t="s">
        <v>875</v>
      </c>
      <c r="I262" t="s">
        <v>875</v>
      </c>
      <c r="J262" t="s">
        <v>2543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1345</v>
      </c>
      <c r="AK262" t="s">
        <v>859</v>
      </c>
      <c r="AL262" t="s">
        <v>1345</v>
      </c>
      <c r="AM262" t="s">
        <v>859</v>
      </c>
      <c r="AN262" s="13">
        <v>0.05</v>
      </c>
      <c r="AO262" s="14">
        <v>20250004496457</v>
      </c>
      <c r="AP262" s="12">
        <v>45796</v>
      </c>
      <c r="AR262" s="25">
        <v>2090326</v>
      </c>
      <c r="AT262" s="17">
        <v>2090332</v>
      </c>
      <c r="AU262" s="17">
        <f t="shared" si="4"/>
        <v>1</v>
      </c>
      <c r="AV262" s="17"/>
      <c r="AW262" s="17"/>
      <c r="AX262" s="17"/>
      <c r="AY262" s="17">
        <v>2090332</v>
      </c>
      <c r="AZ262">
        <v>0.03</v>
      </c>
    </row>
    <row r="263" spans="1:52" x14ac:dyDescent="0.3">
      <c r="A263">
        <v>2090300</v>
      </c>
      <c r="D263" s="12">
        <v>45796</v>
      </c>
      <c r="F263" t="s">
        <v>2535</v>
      </c>
      <c r="H263" t="s">
        <v>875</v>
      </c>
      <c r="I263" t="s">
        <v>875</v>
      </c>
      <c r="J263" t="s">
        <v>2543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1431</v>
      </c>
      <c r="AK263" t="s">
        <v>859</v>
      </c>
      <c r="AL263" t="s">
        <v>1431</v>
      </c>
      <c r="AM263" t="s">
        <v>859</v>
      </c>
      <c r="AN263" s="13">
        <v>0.03</v>
      </c>
      <c r="AO263" s="14">
        <v>20250004496458</v>
      </c>
      <c r="AP263" s="12">
        <v>45796</v>
      </c>
      <c r="AR263" s="25">
        <v>2090340</v>
      </c>
      <c r="AT263" s="17">
        <v>2090333</v>
      </c>
      <c r="AU263" s="17">
        <f t="shared" si="4"/>
        <v>1</v>
      </c>
      <c r="AV263" s="17"/>
      <c r="AW263" s="17"/>
      <c r="AX263" s="17"/>
      <c r="AY263" s="17">
        <v>2090333</v>
      </c>
      <c r="AZ263">
        <v>0.05</v>
      </c>
    </row>
    <row r="264" spans="1:52" x14ac:dyDescent="0.3">
      <c r="A264">
        <v>2090301</v>
      </c>
      <c r="D264" s="12">
        <v>45796</v>
      </c>
      <c r="F264" t="s">
        <v>2535</v>
      </c>
      <c r="H264" t="s">
        <v>875</v>
      </c>
      <c r="I264" t="s">
        <v>875</v>
      </c>
      <c r="J264" t="s">
        <v>2543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1345</v>
      </c>
      <c r="AK264" t="s">
        <v>859</v>
      </c>
      <c r="AL264" t="s">
        <v>1345</v>
      </c>
      <c r="AM264" t="s">
        <v>859</v>
      </c>
      <c r="AN264" s="13">
        <v>0.05</v>
      </c>
      <c r="AO264" s="14">
        <v>20250004496459</v>
      </c>
      <c r="AP264" s="12">
        <v>45796</v>
      </c>
      <c r="AR264" s="25">
        <v>2090346</v>
      </c>
      <c r="AT264" s="17">
        <v>2090334</v>
      </c>
      <c r="AU264" s="17">
        <f t="shared" si="4"/>
        <v>1</v>
      </c>
      <c r="AV264" s="17"/>
      <c r="AW264" s="17"/>
      <c r="AX264" s="17"/>
      <c r="AY264" s="17">
        <v>2090334</v>
      </c>
      <c r="AZ264">
        <v>0.08</v>
      </c>
    </row>
    <row r="265" spans="1:52" x14ac:dyDescent="0.3">
      <c r="A265">
        <v>2090302</v>
      </c>
      <c r="D265" s="12">
        <v>45796</v>
      </c>
      <c r="F265" t="s">
        <v>2535</v>
      </c>
      <c r="H265" t="s">
        <v>875</v>
      </c>
      <c r="I265" t="s">
        <v>875</v>
      </c>
      <c r="J265" t="s">
        <v>2543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993</v>
      </c>
      <c r="AK265" t="s">
        <v>859</v>
      </c>
      <c r="AL265" t="s">
        <v>993</v>
      </c>
      <c r="AM265" t="s">
        <v>859</v>
      </c>
      <c r="AN265" s="13">
        <v>0.06</v>
      </c>
      <c r="AO265" s="14">
        <v>20250004496460</v>
      </c>
      <c r="AP265" s="12">
        <v>45796</v>
      </c>
      <c r="AR265" s="25">
        <v>2090349</v>
      </c>
      <c r="AT265" s="17">
        <v>2090335</v>
      </c>
      <c r="AU265" s="17">
        <f t="shared" si="4"/>
        <v>1</v>
      </c>
      <c r="AV265" s="17"/>
      <c r="AW265" s="17"/>
      <c r="AX265" s="17"/>
      <c r="AY265" s="17">
        <v>2090335</v>
      </c>
      <c r="AZ265">
        <v>0.04</v>
      </c>
    </row>
    <row r="266" spans="1:52" x14ac:dyDescent="0.3">
      <c r="A266">
        <v>2090303</v>
      </c>
      <c r="D266" s="12">
        <v>45796</v>
      </c>
      <c r="F266" t="s">
        <v>2535</v>
      </c>
      <c r="H266" t="s">
        <v>875</v>
      </c>
      <c r="I266" t="s">
        <v>875</v>
      </c>
      <c r="J266" t="s">
        <v>2543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1431</v>
      </c>
      <c r="AK266" t="s">
        <v>859</v>
      </c>
      <c r="AL266" t="s">
        <v>1431</v>
      </c>
      <c r="AM266" t="s">
        <v>859</v>
      </c>
      <c r="AN266" s="13">
        <v>0.03</v>
      </c>
      <c r="AO266" s="14">
        <v>20250004496461</v>
      </c>
      <c r="AP266" s="12">
        <v>45796</v>
      </c>
      <c r="AR266" s="25">
        <v>2105405</v>
      </c>
      <c r="AT266" s="17">
        <v>2090336</v>
      </c>
      <c r="AU266" s="17">
        <f t="shared" si="4"/>
        <v>1</v>
      </c>
      <c r="AV266" s="17"/>
      <c r="AW266" s="17"/>
      <c r="AX266" s="17"/>
      <c r="AY266" s="17">
        <v>2090336</v>
      </c>
      <c r="AZ266">
        <v>0.03</v>
      </c>
    </row>
    <row r="267" spans="1:52" x14ac:dyDescent="0.3">
      <c r="A267">
        <v>2090304</v>
      </c>
      <c r="D267" s="12">
        <v>45796</v>
      </c>
      <c r="F267" t="s">
        <v>2535</v>
      </c>
      <c r="H267" t="s">
        <v>875</v>
      </c>
      <c r="I267" t="s">
        <v>875</v>
      </c>
      <c r="J267" t="s">
        <v>2543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1431</v>
      </c>
      <c r="AK267" t="s">
        <v>859</v>
      </c>
      <c r="AL267" t="s">
        <v>1431</v>
      </c>
      <c r="AM267" t="s">
        <v>859</v>
      </c>
      <c r="AN267" s="13">
        <v>0.03</v>
      </c>
      <c r="AO267" s="14">
        <v>20250004496462</v>
      </c>
      <c r="AP267" s="12">
        <v>45796</v>
      </c>
      <c r="AR267" s="25">
        <v>2156948</v>
      </c>
      <c r="AT267" s="17">
        <v>2090337</v>
      </c>
      <c r="AU267" s="17">
        <f t="shared" si="4"/>
        <v>1</v>
      </c>
      <c r="AV267" s="17"/>
      <c r="AW267" s="17"/>
      <c r="AX267" s="17"/>
      <c r="AY267" s="17">
        <v>2090337</v>
      </c>
      <c r="AZ267">
        <v>0.04</v>
      </c>
    </row>
    <row r="268" spans="1:52" x14ac:dyDescent="0.3">
      <c r="A268">
        <v>2090305</v>
      </c>
      <c r="D268" s="12">
        <v>45796</v>
      </c>
      <c r="F268" t="s">
        <v>2535</v>
      </c>
      <c r="H268" t="s">
        <v>875</v>
      </c>
      <c r="I268" t="s">
        <v>875</v>
      </c>
      <c r="J268" t="s">
        <v>2543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1431</v>
      </c>
      <c r="AK268" t="s">
        <v>859</v>
      </c>
      <c r="AL268" t="s">
        <v>1431</v>
      </c>
      <c r="AM268" t="s">
        <v>859</v>
      </c>
      <c r="AN268" s="13">
        <v>0.03</v>
      </c>
      <c r="AO268" s="14">
        <v>20250004496463</v>
      </c>
      <c r="AP268" s="12">
        <v>45796</v>
      </c>
      <c r="AR268" s="25">
        <v>2176586</v>
      </c>
      <c r="AT268" s="17">
        <v>2090338</v>
      </c>
      <c r="AU268" s="17">
        <f t="shared" si="4"/>
        <v>1</v>
      </c>
      <c r="AV268" s="17"/>
      <c r="AW268" s="17"/>
      <c r="AX268" s="17"/>
      <c r="AY268" s="17">
        <v>2090338</v>
      </c>
      <c r="AZ268">
        <v>0.04</v>
      </c>
    </row>
    <row r="269" spans="1:52" x14ac:dyDescent="0.3">
      <c r="A269">
        <v>2090306</v>
      </c>
      <c r="D269" s="12">
        <v>45796</v>
      </c>
      <c r="F269" t="s">
        <v>2535</v>
      </c>
      <c r="H269" t="s">
        <v>875</v>
      </c>
      <c r="I269" t="s">
        <v>875</v>
      </c>
      <c r="J269" t="s">
        <v>2543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1431</v>
      </c>
      <c r="AK269" t="s">
        <v>859</v>
      </c>
      <c r="AL269" t="s">
        <v>1431</v>
      </c>
      <c r="AM269" t="s">
        <v>859</v>
      </c>
      <c r="AN269" s="13">
        <v>0.03</v>
      </c>
      <c r="AO269" s="14">
        <v>20250004496464</v>
      </c>
      <c r="AP269" s="12">
        <v>45796</v>
      </c>
      <c r="AR269" s="25">
        <v>2179659</v>
      </c>
      <c r="AT269" s="17">
        <v>2090339</v>
      </c>
      <c r="AU269" s="17">
        <f t="shared" si="4"/>
        <v>1</v>
      </c>
      <c r="AV269" s="17"/>
      <c r="AW269" s="17"/>
      <c r="AX269" s="17"/>
      <c r="AY269" s="17">
        <v>2090339</v>
      </c>
      <c r="AZ269">
        <v>0.03</v>
      </c>
    </row>
    <row r="270" spans="1:52" x14ac:dyDescent="0.3">
      <c r="A270">
        <v>2090307</v>
      </c>
      <c r="D270" s="12">
        <v>45796</v>
      </c>
      <c r="F270" t="s">
        <v>2535</v>
      </c>
      <c r="H270" t="s">
        <v>875</v>
      </c>
      <c r="I270" t="s">
        <v>875</v>
      </c>
      <c r="J270" t="s">
        <v>2543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1431</v>
      </c>
      <c r="AK270" t="s">
        <v>859</v>
      </c>
      <c r="AL270" t="s">
        <v>1431</v>
      </c>
      <c r="AM270" t="s">
        <v>859</v>
      </c>
      <c r="AN270" s="13">
        <v>0.03</v>
      </c>
      <c r="AO270" s="14">
        <v>20250004496465</v>
      </c>
      <c r="AP270" s="12">
        <v>45796</v>
      </c>
      <c r="AR270" s="25">
        <v>2202038</v>
      </c>
      <c r="AT270" s="17">
        <v>2090340</v>
      </c>
      <c r="AU270" s="17">
        <f t="shared" si="4"/>
        <v>1</v>
      </c>
      <c r="AV270" s="17"/>
      <c r="AW270" s="17"/>
      <c r="AX270" s="17"/>
      <c r="AY270" s="17">
        <v>2090340</v>
      </c>
      <c r="AZ270">
        <v>0.03</v>
      </c>
    </row>
    <row r="271" spans="1:52" x14ac:dyDescent="0.3">
      <c r="A271">
        <v>2090308</v>
      </c>
      <c r="D271" s="12">
        <v>45796</v>
      </c>
      <c r="F271" t="s">
        <v>2535</v>
      </c>
      <c r="H271" t="s">
        <v>875</v>
      </c>
      <c r="I271" t="s">
        <v>875</v>
      </c>
      <c r="J271" t="s">
        <v>2543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1431</v>
      </c>
      <c r="AK271" t="s">
        <v>859</v>
      </c>
      <c r="AL271" t="s">
        <v>1431</v>
      </c>
      <c r="AM271" t="s">
        <v>859</v>
      </c>
      <c r="AN271" s="13">
        <v>0.03</v>
      </c>
      <c r="AO271" s="14">
        <v>20250004496466</v>
      </c>
      <c r="AP271" s="12">
        <v>45796</v>
      </c>
      <c r="AR271" s="25">
        <v>2210089</v>
      </c>
      <c r="AT271" s="17">
        <v>2090341</v>
      </c>
      <c r="AU271" s="17">
        <f t="shared" si="4"/>
        <v>1</v>
      </c>
      <c r="AV271" s="17"/>
      <c r="AW271" s="17"/>
      <c r="AX271" s="17"/>
      <c r="AY271" s="17">
        <v>2090341</v>
      </c>
      <c r="AZ271">
        <v>7.0000000000000007E-2</v>
      </c>
    </row>
    <row r="272" spans="1:52" x14ac:dyDescent="0.3">
      <c r="A272">
        <v>2090309</v>
      </c>
      <c r="D272" s="12">
        <v>45796</v>
      </c>
      <c r="F272" t="s">
        <v>2535</v>
      </c>
      <c r="H272" t="s">
        <v>875</v>
      </c>
      <c r="I272" t="s">
        <v>875</v>
      </c>
      <c r="J272" t="s">
        <v>2543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1431</v>
      </c>
      <c r="AK272" t="s">
        <v>859</v>
      </c>
      <c r="AL272" t="s">
        <v>1431</v>
      </c>
      <c r="AM272" t="s">
        <v>859</v>
      </c>
      <c r="AN272" s="13">
        <v>0.03</v>
      </c>
      <c r="AO272" s="14">
        <v>20250004496467</v>
      </c>
      <c r="AP272" s="12">
        <v>45796</v>
      </c>
      <c r="AR272" s="25">
        <v>573</v>
      </c>
      <c r="AT272" s="17">
        <v>2090342</v>
      </c>
      <c r="AU272" s="17">
        <f t="shared" si="4"/>
        <v>1</v>
      </c>
      <c r="AV272" s="17"/>
      <c r="AW272" s="17"/>
      <c r="AX272" s="17"/>
      <c r="AY272" s="17">
        <v>2090342</v>
      </c>
      <c r="AZ272">
        <v>0.06</v>
      </c>
    </row>
    <row r="273" spans="1:52" x14ac:dyDescent="0.3">
      <c r="A273">
        <v>2090310</v>
      </c>
      <c r="D273" s="12">
        <v>45796</v>
      </c>
      <c r="F273" t="s">
        <v>2535</v>
      </c>
      <c r="H273" t="s">
        <v>875</v>
      </c>
      <c r="I273" t="s">
        <v>875</v>
      </c>
      <c r="J273" t="s">
        <v>2543</v>
      </c>
      <c r="K273">
        <v>996866969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858</v>
      </c>
      <c r="AH273" t="s">
        <v>859</v>
      </c>
      <c r="AJ273" t="s">
        <v>1431</v>
      </c>
      <c r="AK273" t="s">
        <v>859</v>
      </c>
      <c r="AL273" t="s">
        <v>1431</v>
      </c>
      <c r="AM273" t="s">
        <v>859</v>
      </c>
      <c r="AN273" s="13">
        <v>0.03</v>
      </c>
      <c r="AO273" s="14">
        <v>20250004496468</v>
      </c>
      <c r="AP273" s="12">
        <v>45796</v>
      </c>
      <c r="AR273" s="25">
        <v>947</v>
      </c>
      <c r="AT273" s="17">
        <v>2090343</v>
      </c>
      <c r="AU273" s="17">
        <f t="shared" si="4"/>
        <v>1</v>
      </c>
      <c r="AV273" s="17"/>
      <c r="AW273" s="17"/>
      <c r="AX273" s="17"/>
      <c r="AY273" s="17">
        <v>2090343</v>
      </c>
      <c r="AZ273">
        <v>0.03</v>
      </c>
    </row>
    <row r="274" spans="1:52" x14ac:dyDescent="0.3">
      <c r="A274">
        <v>2090311</v>
      </c>
      <c r="D274" s="12">
        <v>45796</v>
      </c>
      <c r="F274" t="s">
        <v>2535</v>
      </c>
      <c r="H274" t="s">
        <v>875</v>
      </c>
      <c r="I274" t="s">
        <v>875</v>
      </c>
      <c r="J274" t="s">
        <v>2543</v>
      </c>
      <c r="K274">
        <v>996866969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858</v>
      </c>
      <c r="AH274" t="s">
        <v>859</v>
      </c>
      <c r="AJ274" t="s">
        <v>1431</v>
      </c>
      <c r="AK274" t="s">
        <v>859</v>
      </c>
      <c r="AL274" t="s">
        <v>1431</v>
      </c>
      <c r="AM274" t="s">
        <v>859</v>
      </c>
      <c r="AN274" s="13">
        <v>0.03</v>
      </c>
      <c r="AO274" s="14">
        <v>20250004496469</v>
      </c>
      <c r="AP274" s="12">
        <v>45796</v>
      </c>
      <c r="AR274" s="25">
        <v>948</v>
      </c>
      <c r="AT274" s="17">
        <v>2090344</v>
      </c>
      <c r="AU274" s="17">
        <f t="shared" si="4"/>
        <v>1</v>
      </c>
      <c r="AV274" s="17"/>
      <c r="AW274" s="17"/>
      <c r="AX274" s="17"/>
      <c r="AY274" s="17">
        <v>2090344</v>
      </c>
      <c r="AZ274">
        <v>0.03</v>
      </c>
    </row>
    <row r="275" spans="1:52" x14ac:dyDescent="0.3">
      <c r="A275">
        <v>2090312</v>
      </c>
      <c r="D275" s="12">
        <v>45796</v>
      </c>
      <c r="F275" t="s">
        <v>2535</v>
      </c>
      <c r="H275" t="s">
        <v>875</v>
      </c>
      <c r="I275" t="s">
        <v>875</v>
      </c>
      <c r="J275" t="s">
        <v>2543</v>
      </c>
      <c r="K275">
        <v>996866969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858</v>
      </c>
      <c r="AH275" t="s">
        <v>859</v>
      </c>
      <c r="AJ275" t="s">
        <v>1345</v>
      </c>
      <c r="AK275" t="s">
        <v>859</v>
      </c>
      <c r="AL275" t="s">
        <v>1345</v>
      </c>
      <c r="AM275" t="s">
        <v>859</v>
      </c>
      <c r="AN275" s="13">
        <v>0.05</v>
      </c>
      <c r="AO275" s="14">
        <v>20250004496470</v>
      </c>
      <c r="AP275" s="12">
        <v>45796</v>
      </c>
      <c r="AR275" s="25">
        <v>7034</v>
      </c>
      <c r="AT275" s="17">
        <v>2090345</v>
      </c>
      <c r="AU275" s="17">
        <f t="shared" si="4"/>
        <v>1</v>
      </c>
      <c r="AV275" s="17"/>
      <c r="AW275" s="17"/>
      <c r="AX275" s="17"/>
      <c r="AY275" s="17">
        <v>2090345</v>
      </c>
      <c r="AZ275">
        <v>0.03</v>
      </c>
    </row>
    <row r="276" spans="1:52" x14ac:dyDescent="0.3">
      <c r="A276">
        <v>2090313</v>
      </c>
      <c r="D276" s="12">
        <v>45796</v>
      </c>
      <c r="F276" t="s">
        <v>2535</v>
      </c>
      <c r="H276" t="s">
        <v>875</v>
      </c>
      <c r="I276" t="s">
        <v>875</v>
      </c>
      <c r="J276" t="s">
        <v>2543</v>
      </c>
      <c r="K276">
        <v>996866969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858</v>
      </c>
      <c r="AH276" t="s">
        <v>859</v>
      </c>
      <c r="AJ276" t="s">
        <v>1431</v>
      </c>
      <c r="AK276" t="s">
        <v>859</v>
      </c>
      <c r="AL276" t="s">
        <v>1431</v>
      </c>
      <c r="AM276" t="s">
        <v>859</v>
      </c>
      <c r="AN276" s="13">
        <v>0.03</v>
      </c>
      <c r="AO276" s="14">
        <v>20250004496471</v>
      </c>
      <c r="AP276" s="12">
        <v>45796</v>
      </c>
      <c r="AR276" s="25">
        <v>35565</v>
      </c>
      <c r="AT276" s="17">
        <v>2090346</v>
      </c>
      <c r="AU276" s="17">
        <f t="shared" si="4"/>
        <v>1</v>
      </c>
      <c r="AV276" s="17"/>
      <c r="AW276" s="17"/>
      <c r="AX276" s="17"/>
      <c r="AY276" s="17">
        <v>2090346</v>
      </c>
      <c r="AZ276">
        <v>0.04</v>
      </c>
    </row>
    <row r="277" spans="1:52" x14ac:dyDescent="0.3">
      <c r="A277">
        <v>2090314</v>
      </c>
      <c r="D277" s="12">
        <v>45796</v>
      </c>
      <c r="F277" t="s">
        <v>2535</v>
      </c>
      <c r="H277" t="s">
        <v>875</v>
      </c>
      <c r="I277" t="s">
        <v>875</v>
      </c>
      <c r="J277" t="s">
        <v>2543</v>
      </c>
      <c r="K277">
        <v>996866969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858</v>
      </c>
      <c r="AH277" t="s">
        <v>859</v>
      </c>
      <c r="AJ277" t="s">
        <v>1431</v>
      </c>
      <c r="AK277" t="s">
        <v>859</v>
      </c>
      <c r="AL277" t="s">
        <v>1431</v>
      </c>
      <c r="AM277" t="s">
        <v>859</v>
      </c>
      <c r="AN277" s="13">
        <v>0.03</v>
      </c>
      <c r="AO277" s="14">
        <v>20250004496472</v>
      </c>
      <c r="AP277" s="12">
        <v>45796</v>
      </c>
      <c r="AR277" s="25">
        <v>91547</v>
      </c>
      <c r="AT277" s="17">
        <v>2090347</v>
      </c>
      <c r="AU277" s="17">
        <f t="shared" si="4"/>
        <v>1</v>
      </c>
      <c r="AV277" s="17"/>
      <c r="AW277" s="17"/>
      <c r="AX277" s="17"/>
      <c r="AY277" s="17">
        <v>2090347</v>
      </c>
      <c r="AZ277">
        <v>0.03</v>
      </c>
    </row>
    <row r="278" spans="1:52" x14ac:dyDescent="0.3">
      <c r="A278">
        <v>2090315</v>
      </c>
      <c r="D278" s="12">
        <v>45796</v>
      </c>
      <c r="F278" t="s">
        <v>2535</v>
      </c>
      <c r="H278" t="s">
        <v>875</v>
      </c>
      <c r="I278" t="s">
        <v>875</v>
      </c>
      <c r="J278" t="s">
        <v>2543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1431</v>
      </c>
      <c r="AK278" t="s">
        <v>859</v>
      </c>
      <c r="AL278" t="s">
        <v>1431</v>
      </c>
      <c r="AM278" t="s">
        <v>859</v>
      </c>
      <c r="AN278" s="13">
        <v>0.03</v>
      </c>
      <c r="AO278" s="14">
        <v>20250004496473</v>
      </c>
      <c r="AP278" s="12">
        <v>45796</v>
      </c>
      <c r="AR278" s="25">
        <v>95344</v>
      </c>
      <c r="AT278" s="17">
        <v>2090348</v>
      </c>
      <c r="AU278" s="17">
        <f t="shared" si="4"/>
        <v>1</v>
      </c>
      <c r="AV278" s="17"/>
      <c r="AW278" s="17"/>
      <c r="AX278" s="17"/>
      <c r="AY278" s="17">
        <v>2090348</v>
      </c>
      <c r="AZ278">
        <v>0.06</v>
      </c>
    </row>
    <row r="279" spans="1:52" x14ac:dyDescent="0.3">
      <c r="A279">
        <v>2090316</v>
      </c>
      <c r="D279" s="12">
        <v>45796</v>
      </c>
      <c r="F279" t="s">
        <v>2535</v>
      </c>
      <c r="H279" t="s">
        <v>875</v>
      </c>
      <c r="I279" t="s">
        <v>875</v>
      </c>
      <c r="J279" t="s">
        <v>2543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964</v>
      </c>
      <c r="AK279" t="s">
        <v>859</v>
      </c>
      <c r="AL279" t="s">
        <v>964</v>
      </c>
      <c r="AM279" t="s">
        <v>859</v>
      </c>
      <c r="AN279" s="13">
        <v>0.02</v>
      </c>
      <c r="AO279" s="14">
        <v>20250004496474</v>
      </c>
      <c r="AP279" s="12">
        <v>45796</v>
      </c>
      <c r="AR279" s="25">
        <v>114056</v>
      </c>
      <c r="AT279" s="17">
        <v>2090349</v>
      </c>
      <c r="AU279" s="17">
        <f t="shared" si="4"/>
        <v>1</v>
      </c>
      <c r="AV279" s="17"/>
      <c r="AW279" s="17"/>
      <c r="AX279" s="17"/>
      <c r="AY279" s="17">
        <v>2090349</v>
      </c>
      <c r="AZ279">
        <v>0.05</v>
      </c>
    </row>
    <row r="280" spans="1:52" x14ac:dyDescent="0.3">
      <c r="A280">
        <v>2090317</v>
      </c>
      <c r="D280" s="12">
        <v>45796</v>
      </c>
      <c r="F280" t="s">
        <v>2535</v>
      </c>
      <c r="H280" t="s">
        <v>875</v>
      </c>
      <c r="I280" t="s">
        <v>875</v>
      </c>
      <c r="J280" t="s">
        <v>2543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858</v>
      </c>
      <c r="AH280" t="s">
        <v>859</v>
      </c>
      <c r="AJ280" t="s">
        <v>1431</v>
      </c>
      <c r="AK280" t="s">
        <v>859</v>
      </c>
      <c r="AL280" t="s">
        <v>1431</v>
      </c>
      <c r="AM280" t="s">
        <v>859</v>
      </c>
      <c r="AN280" s="13">
        <v>0.03</v>
      </c>
      <c r="AO280" s="14">
        <v>20250004496475</v>
      </c>
      <c r="AP280" s="12">
        <v>45796</v>
      </c>
      <c r="AR280" s="25">
        <v>161712</v>
      </c>
      <c r="AT280" s="17">
        <v>2090350</v>
      </c>
      <c r="AU280" s="17">
        <f t="shared" si="4"/>
        <v>1</v>
      </c>
      <c r="AV280" s="17"/>
      <c r="AW280" s="17"/>
      <c r="AX280" s="17"/>
      <c r="AY280" s="17">
        <v>2090350</v>
      </c>
      <c r="AZ280">
        <v>0.05</v>
      </c>
    </row>
    <row r="281" spans="1:52" x14ac:dyDescent="0.3">
      <c r="A281">
        <v>2090318</v>
      </c>
      <c r="D281" s="12">
        <v>45796</v>
      </c>
      <c r="F281" t="s">
        <v>2535</v>
      </c>
      <c r="H281" t="s">
        <v>875</v>
      </c>
      <c r="I281" t="s">
        <v>875</v>
      </c>
      <c r="J281" t="s">
        <v>2543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858</v>
      </c>
      <c r="AH281" t="s">
        <v>859</v>
      </c>
      <c r="AJ281" t="s">
        <v>1431</v>
      </c>
      <c r="AK281" t="s">
        <v>859</v>
      </c>
      <c r="AL281" t="s">
        <v>1431</v>
      </c>
      <c r="AM281" t="s">
        <v>859</v>
      </c>
      <c r="AN281" s="13">
        <v>0.03</v>
      </c>
      <c r="AO281" s="14">
        <v>20250004496476</v>
      </c>
      <c r="AP281" s="12">
        <v>45796</v>
      </c>
      <c r="AR281" s="25">
        <v>196627</v>
      </c>
      <c r="AT281" s="17">
        <v>2090351</v>
      </c>
      <c r="AU281" s="17">
        <f t="shared" si="4"/>
        <v>1</v>
      </c>
      <c r="AV281" s="17"/>
      <c r="AW281" s="17"/>
      <c r="AX281" s="17"/>
      <c r="AY281" s="17">
        <v>2090351</v>
      </c>
      <c r="AZ281">
        <v>0.05</v>
      </c>
    </row>
    <row r="282" spans="1:52" x14ac:dyDescent="0.3">
      <c r="A282">
        <v>2090319</v>
      </c>
      <c r="D282" s="12">
        <v>45796</v>
      </c>
      <c r="F282" t="s">
        <v>2535</v>
      </c>
      <c r="H282" t="s">
        <v>875</v>
      </c>
      <c r="I282" t="s">
        <v>875</v>
      </c>
      <c r="J282" t="s">
        <v>2543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858</v>
      </c>
      <c r="AH282" t="s">
        <v>859</v>
      </c>
      <c r="AJ282" t="s">
        <v>1198</v>
      </c>
      <c r="AK282" t="s">
        <v>859</v>
      </c>
      <c r="AL282" t="s">
        <v>1198</v>
      </c>
      <c r="AM282" t="s">
        <v>859</v>
      </c>
      <c r="AN282" s="13">
        <v>0.04</v>
      </c>
      <c r="AO282" s="14">
        <v>20250004496477</v>
      </c>
      <c r="AP282" s="12">
        <v>45796</v>
      </c>
      <c r="AR282" s="25">
        <v>247631</v>
      </c>
      <c r="AT282" s="17">
        <v>2090352</v>
      </c>
      <c r="AU282" s="17">
        <f t="shared" si="4"/>
        <v>1</v>
      </c>
      <c r="AV282" s="17"/>
      <c r="AW282" s="17"/>
      <c r="AX282" s="17"/>
      <c r="AY282" s="17">
        <v>2090352</v>
      </c>
      <c r="AZ282">
        <v>0.06</v>
      </c>
    </row>
    <row r="283" spans="1:52" x14ac:dyDescent="0.3">
      <c r="A283">
        <v>2090320</v>
      </c>
      <c r="D283" s="12">
        <v>45796</v>
      </c>
      <c r="F283" t="s">
        <v>2535</v>
      </c>
      <c r="H283" t="s">
        <v>875</v>
      </c>
      <c r="I283" t="s">
        <v>875</v>
      </c>
      <c r="J283" t="s">
        <v>2543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858</v>
      </c>
      <c r="AH283" t="s">
        <v>859</v>
      </c>
      <c r="AJ283" t="s">
        <v>1431</v>
      </c>
      <c r="AK283" t="s">
        <v>859</v>
      </c>
      <c r="AL283" t="s">
        <v>1431</v>
      </c>
      <c r="AM283" t="s">
        <v>859</v>
      </c>
      <c r="AN283" s="13">
        <v>0.03</v>
      </c>
      <c r="AO283" s="14">
        <v>20250004496478</v>
      </c>
      <c r="AP283" s="12">
        <v>45796</v>
      </c>
      <c r="AR283" s="25">
        <v>311588</v>
      </c>
      <c r="AT283" s="17">
        <v>2090353</v>
      </c>
      <c r="AU283" s="17">
        <f t="shared" si="4"/>
        <v>1</v>
      </c>
      <c r="AV283" s="17"/>
      <c r="AW283" s="17"/>
      <c r="AX283" s="17"/>
      <c r="AY283" s="17">
        <v>2090353</v>
      </c>
      <c r="AZ283">
        <v>0.02</v>
      </c>
    </row>
    <row r="284" spans="1:52" x14ac:dyDescent="0.3">
      <c r="A284">
        <v>2090321</v>
      </c>
      <c r="D284" s="12">
        <v>45796</v>
      </c>
      <c r="F284" t="s">
        <v>2535</v>
      </c>
      <c r="H284" t="s">
        <v>875</v>
      </c>
      <c r="I284" t="s">
        <v>875</v>
      </c>
      <c r="J284" t="s">
        <v>2543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858</v>
      </c>
      <c r="AH284" t="s">
        <v>859</v>
      </c>
      <c r="AJ284" t="s">
        <v>1431</v>
      </c>
      <c r="AK284" t="s">
        <v>859</v>
      </c>
      <c r="AL284" t="s">
        <v>1431</v>
      </c>
      <c r="AM284" t="s">
        <v>859</v>
      </c>
      <c r="AN284" s="13">
        <v>0.03</v>
      </c>
      <c r="AO284" s="14">
        <v>20250004496479</v>
      </c>
      <c r="AP284" s="12">
        <v>45796</v>
      </c>
      <c r="AR284" s="25">
        <v>384614</v>
      </c>
      <c r="AT284" s="39">
        <v>2093270</v>
      </c>
      <c r="AU284" s="39">
        <f t="shared" si="4"/>
        <v>0</v>
      </c>
      <c r="AV284" s="17">
        <v>2093270</v>
      </c>
      <c r="AW284" s="17" t="str">
        <f>_xlfn.XLOOKUP(AV284,A:A,J:J,0,1)</f>
        <v>ΖΑΚΥΝΘΟΥ 31  Δήμος ΒΟΥΛΑΣ ΤΚ 16673</v>
      </c>
      <c r="AX284" s="17"/>
      <c r="AY284" s="17">
        <v>2093270</v>
      </c>
      <c r="AZ284">
        <v>810.71999999999969</v>
      </c>
    </row>
    <row r="285" spans="1:52" x14ac:dyDescent="0.3">
      <c r="A285">
        <v>2090323</v>
      </c>
      <c r="D285" s="12">
        <v>45796</v>
      </c>
      <c r="F285" t="s">
        <v>2535</v>
      </c>
      <c r="H285" t="s">
        <v>875</v>
      </c>
      <c r="I285" t="s">
        <v>875</v>
      </c>
      <c r="J285" t="s">
        <v>2543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858</v>
      </c>
      <c r="AH285" t="s">
        <v>859</v>
      </c>
      <c r="AJ285" t="s">
        <v>966</v>
      </c>
      <c r="AK285" t="s">
        <v>859</v>
      </c>
      <c r="AL285" t="s">
        <v>966</v>
      </c>
      <c r="AM285" t="s">
        <v>859</v>
      </c>
      <c r="AN285" s="13">
        <v>0.01</v>
      </c>
      <c r="AO285" s="14">
        <v>20250004496480</v>
      </c>
      <c r="AP285" s="12">
        <v>45796</v>
      </c>
      <c r="AR285" s="25">
        <v>494184</v>
      </c>
      <c r="AT285" s="17">
        <v>2105049</v>
      </c>
      <c r="AU285" s="17">
        <f t="shared" si="4"/>
        <v>1</v>
      </c>
      <c r="AV285" s="17"/>
      <c r="AW285" s="17"/>
      <c r="AX285" s="17"/>
      <c r="AY285" s="17">
        <v>2105049</v>
      </c>
      <c r="AZ285">
        <v>8.0500000000000007</v>
      </c>
    </row>
    <row r="286" spans="1:52" x14ac:dyDescent="0.3">
      <c r="A286">
        <v>2090324</v>
      </c>
      <c r="D286" s="12">
        <v>45796</v>
      </c>
      <c r="F286" t="s">
        <v>2535</v>
      </c>
      <c r="H286" t="s">
        <v>875</v>
      </c>
      <c r="I286" t="s">
        <v>875</v>
      </c>
      <c r="J286" t="s">
        <v>2543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858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20250004496481</v>
      </c>
      <c r="AP286" s="12">
        <v>45796</v>
      </c>
      <c r="AR286" s="25">
        <v>498555</v>
      </c>
      <c r="AT286" s="17">
        <v>2105404</v>
      </c>
      <c r="AU286" s="17">
        <f t="shared" si="4"/>
        <v>1</v>
      </c>
      <c r="AV286" s="17"/>
      <c r="AW286" s="17"/>
      <c r="AX286" s="17"/>
      <c r="AY286" s="17">
        <v>2105404</v>
      </c>
      <c r="AZ286">
        <v>8.18</v>
      </c>
    </row>
    <row r="287" spans="1:52" x14ac:dyDescent="0.3">
      <c r="A287">
        <v>2090325</v>
      </c>
      <c r="D287" s="12">
        <v>45796</v>
      </c>
      <c r="F287" t="s">
        <v>2535</v>
      </c>
      <c r="H287" t="s">
        <v>875</v>
      </c>
      <c r="I287" t="s">
        <v>875</v>
      </c>
      <c r="J287" t="s">
        <v>2543</v>
      </c>
      <c r="K287">
        <v>996866969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858</v>
      </c>
      <c r="AH287" t="s">
        <v>859</v>
      </c>
      <c r="AJ287" t="s">
        <v>993</v>
      </c>
      <c r="AK287" t="s">
        <v>859</v>
      </c>
      <c r="AL287" t="s">
        <v>993</v>
      </c>
      <c r="AM287" t="s">
        <v>859</v>
      </c>
      <c r="AN287" s="13">
        <v>0.06</v>
      </c>
      <c r="AO287" s="14">
        <v>20250004496482</v>
      </c>
      <c r="AP287" s="12">
        <v>45796</v>
      </c>
      <c r="AR287" s="25">
        <v>520002</v>
      </c>
      <c r="AT287" s="17">
        <v>2105405</v>
      </c>
      <c r="AU287" s="17">
        <f t="shared" si="4"/>
        <v>1</v>
      </c>
      <c r="AV287" s="17"/>
      <c r="AW287" s="17"/>
      <c r="AX287" s="17"/>
      <c r="AY287" s="17">
        <v>2105405</v>
      </c>
      <c r="AZ287">
        <v>8.18</v>
      </c>
    </row>
    <row r="288" spans="1:52" x14ac:dyDescent="0.3">
      <c r="A288">
        <v>2090326</v>
      </c>
      <c r="D288" s="12">
        <v>45796</v>
      </c>
      <c r="F288" t="s">
        <v>2535</v>
      </c>
      <c r="H288" t="s">
        <v>875</v>
      </c>
      <c r="I288" t="s">
        <v>875</v>
      </c>
      <c r="J288" t="s">
        <v>2543</v>
      </c>
      <c r="K288">
        <v>996866969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858</v>
      </c>
      <c r="AH288" t="s">
        <v>859</v>
      </c>
      <c r="AJ288" t="s">
        <v>993</v>
      </c>
      <c r="AK288" t="s">
        <v>859</v>
      </c>
      <c r="AL288" t="s">
        <v>993</v>
      </c>
      <c r="AM288" t="s">
        <v>859</v>
      </c>
      <c r="AN288" s="13">
        <v>0.06</v>
      </c>
      <c r="AO288" s="14">
        <v>20250004496483</v>
      </c>
      <c r="AP288" s="12">
        <v>45796</v>
      </c>
      <c r="AR288" s="25">
        <v>651561</v>
      </c>
      <c r="AT288" s="17">
        <v>2131105</v>
      </c>
      <c r="AU288" s="17">
        <f t="shared" si="4"/>
        <v>1</v>
      </c>
      <c r="AV288" s="17"/>
      <c r="AW288" s="17"/>
      <c r="AX288" s="17"/>
      <c r="AY288" s="17">
        <v>2131105</v>
      </c>
      <c r="AZ288">
        <v>0.04</v>
      </c>
    </row>
    <row r="289" spans="1:52" x14ac:dyDescent="0.3">
      <c r="A289">
        <v>2090327</v>
      </c>
      <c r="D289" s="12">
        <v>45796</v>
      </c>
      <c r="F289" t="s">
        <v>2535</v>
      </c>
      <c r="H289" t="s">
        <v>875</v>
      </c>
      <c r="I289" t="s">
        <v>875</v>
      </c>
      <c r="J289" t="s">
        <v>2543</v>
      </c>
      <c r="K289">
        <v>996866969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858</v>
      </c>
      <c r="AH289" t="s">
        <v>859</v>
      </c>
      <c r="AJ289" t="s">
        <v>1431</v>
      </c>
      <c r="AK289" t="s">
        <v>859</v>
      </c>
      <c r="AL289" t="s">
        <v>1431</v>
      </c>
      <c r="AM289" t="s">
        <v>859</v>
      </c>
      <c r="AN289" s="13">
        <v>0.03</v>
      </c>
      <c r="AO289" s="14">
        <v>20250004496484</v>
      </c>
      <c r="AP289" s="12">
        <v>45796</v>
      </c>
      <c r="AR289" s="25">
        <v>688559</v>
      </c>
      <c r="AT289" s="17">
        <v>2135872</v>
      </c>
      <c r="AU289" s="17">
        <f t="shared" si="4"/>
        <v>1</v>
      </c>
      <c r="AV289" s="17"/>
      <c r="AW289" s="17"/>
      <c r="AX289" s="17"/>
      <c r="AY289" s="17">
        <v>2135872</v>
      </c>
      <c r="AZ289">
        <v>6.09</v>
      </c>
    </row>
    <row r="290" spans="1:52" x14ac:dyDescent="0.3">
      <c r="A290">
        <v>2090328</v>
      </c>
      <c r="D290" s="12">
        <v>45796</v>
      </c>
      <c r="F290" t="s">
        <v>2535</v>
      </c>
      <c r="H290" t="s">
        <v>875</v>
      </c>
      <c r="I290" t="s">
        <v>875</v>
      </c>
      <c r="J290" t="s">
        <v>2543</v>
      </c>
      <c r="K290">
        <v>996866969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858</v>
      </c>
      <c r="AH290" t="s">
        <v>859</v>
      </c>
      <c r="AJ290" t="s">
        <v>1431</v>
      </c>
      <c r="AK290" t="s">
        <v>859</v>
      </c>
      <c r="AL290" t="s">
        <v>1431</v>
      </c>
      <c r="AM290" t="s">
        <v>859</v>
      </c>
      <c r="AN290" s="13">
        <v>0.03</v>
      </c>
      <c r="AO290" s="14">
        <v>20250004496485</v>
      </c>
      <c r="AP290" s="12">
        <v>45796</v>
      </c>
      <c r="AR290" s="25">
        <v>689361</v>
      </c>
      <c r="AT290" s="17">
        <v>2136913</v>
      </c>
      <c r="AU290" s="17">
        <f t="shared" si="4"/>
        <v>1</v>
      </c>
      <c r="AV290" s="17"/>
      <c r="AW290" s="17"/>
      <c r="AX290" s="17"/>
      <c r="AY290" s="17">
        <v>2136913</v>
      </c>
      <c r="AZ290">
        <v>0.02</v>
      </c>
    </row>
    <row r="291" spans="1:52" x14ac:dyDescent="0.3">
      <c r="A291">
        <v>2090329</v>
      </c>
      <c r="D291" s="12">
        <v>45796</v>
      </c>
      <c r="F291" t="s">
        <v>2535</v>
      </c>
      <c r="H291" t="s">
        <v>875</v>
      </c>
      <c r="I291" t="s">
        <v>875</v>
      </c>
      <c r="J291" t="s">
        <v>2543</v>
      </c>
      <c r="K291">
        <v>996866969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858</v>
      </c>
      <c r="AH291" t="s">
        <v>859</v>
      </c>
      <c r="AJ291" t="s">
        <v>993</v>
      </c>
      <c r="AK291" t="s">
        <v>859</v>
      </c>
      <c r="AL291" t="s">
        <v>993</v>
      </c>
      <c r="AM291" t="s">
        <v>859</v>
      </c>
      <c r="AN291" s="13">
        <v>0.06</v>
      </c>
      <c r="AO291" s="14">
        <v>20250004496486</v>
      </c>
      <c r="AP291" s="12">
        <v>45796</v>
      </c>
      <c r="AR291" s="29">
        <v>691461</v>
      </c>
      <c r="AT291" s="17">
        <v>2137213</v>
      </c>
      <c r="AU291" s="17">
        <f t="shared" si="4"/>
        <v>1</v>
      </c>
      <c r="AV291" s="17"/>
      <c r="AW291" s="17"/>
      <c r="AX291" s="17"/>
      <c r="AY291" s="17">
        <v>2137213</v>
      </c>
      <c r="AZ291">
        <v>8.0500000000000007</v>
      </c>
    </row>
    <row r="292" spans="1:52" x14ac:dyDescent="0.3">
      <c r="A292">
        <v>2090330</v>
      </c>
      <c r="D292" s="12">
        <v>45796</v>
      </c>
      <c r="F292" t="s">
        <v>2535</v>
      </c>
      <c r="H292" t="s">
        <v>875</v>
      </c>
      <c r="I292" t="s">
        <v>875</v>
      </c>
      <c r="J292" t="s">
        <v>2543</v>
      </c>
      <c r="K292">
        <v>996866969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858</v>
      </c>
      <c r="AH292" t="s">
        <v>859</v>
      </c>
      <c r="AJ292" t="s">
        <v>1431</v>
      </c>
      <c r="AK292" t="s">
        <v>859</v>
      </c>
      <c r="AL292" t="s">
        <v>1431</v>
      </c>
      <c r="AM292" t="s">
        <v>859</v>
      </c>
      <c r="AN292" s="13">
        <v>0.03</v>
      </c>
      <c r="AO292" s="14">
        <v>20250004496487</v>
      </c>
      <c r="AP292" s="12">
        <v>45796</v>
      </c>
      <c r="AR292" s="25">
        <v>692502</v>
      </c>
      <c r="AT292" s="17">
        <v>2137214</v>
      </c>
      <c r="AU292" s="17">
        <f t="shared" si="4"/>
        <v>1</v>
      </c>
      <c r="AV292" s="17"/>
      <c r="AW292" s="17"/>
      <c r="AX292" s="17"/>
      <c r="AY292" s="17">
        <v>2137214</v>
      </c>
      <c r="AZ292">
        <v>8.0500000000000007</v>
      </c>
    </row>
    <row r="293" spans="1:52" x14ac:dyDescent="0.3">
      <c r="A293">
        <v>2090331</v>
      </c>
      <c r="D293" s="12">
        <v>45796</v>
      </c>
      <c r="F293" t="s">
        <v>2535</v>
      </c>
      <c r="H293" t="s">
        <v>875</v>
      </c>
      <c r="I293" t="s">
        <v>875</v>
      </c>
      <c r="J293" t="s">
        <v>2543</v>
      </c>
      <c r="K293">
        <v>996866969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858</v>
      </c>
      <c r="AH293" t="s">
        <v>859</v>
      </c>
      <c r="AJ293" t="s">
        <v>1345</v>
      </c>
      <c r="AK293" t="s">
        <v>859</v>
      </c>
      <c r="AL293" t="s">
        <v>1345</v>
      </c>
      <c r="AM293" t="s">
        <v>859</v>
      </c>
      <c r="AN293" s="13">
        <v>0.05</v>
      </c>
      <c r="AO293" s="14">
        <v>20250004496488</v>
      </c>
      <c r="AP293" s="12">
        <v>45796</v>
      </c>
      <c r="AR293" s="25">
        <v>699117</v>
      </c>
      <c r="AT293" s="17">
        <v>2137215</v>
      </c>
      <c r="AU293" s="17">
        <f t="shared" si="4"/>
        <v>1</v>
      </c>
      <c r="AV293" s="17"/>
      <c r="AW293" s="17"/>
      <c r="AX293" s="17"/>
      <c r="AY293" s="17">
        <v>2137215</v>
      </c>
      <c r="AZ293">
        <v>8.0500000000000007</v>
      </c>
    </row>
    <row r="294" spans="1:52" x14ac:dyDescent="0.3">
      <c r="A294">
        <v>2090332</v>
      </c>
      <c r="D294" s="12">
        <v>45796</v>
      </c>
      <c r="F294" t="s">
        <v>2535</v>
      </c>
      <c r="H294" t="s">
        <v>875</v>
      </c>
      <c r="I294" t="s">
        <v>875</v>
      </c>
      <c r="J294" t="s">
        <v>2543</v>
      </c>
      <c r="K294">
        <v>996866969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858</v>
      </c>
      <c r="AH294" t="s">
        <v>859</v>
      </c>
      <c r="AJ294" t="s">
        <v>1431</v>
      </c>
      <c r="AK294" t="s">
        <v>859</v>
      </c>
      <c r="AL294" t="s">
        <v>1431</v>
      </c>
      <c r="AM294" t="s">
        <v>859</v>
      </c>
      <c r="AN294" s="13">
        <v>0.03</v>
      </c>
      <c r="AO294" s="14">
        <v>20250004496489</v>
      </c>
      <c r="AP294" s="12">
        <v>45796</v>
      </c>
      <c r="AR294" s="25">
        <v>830610</v>
      </c>
      <c r="AT294" s="17">
        <v>2137217</v>
      </c>
      <c r="AU294" s="17">
        <f t="shared" si="4"/>
        <v>1</v>
      </c>
      <c r="AV294" s="17"/>
      <c r="AW294" s="17"/>
      <c r="AX294" s="17"/>
      <c r="AY294" s="17">
        <v>2137217</v>
      </c>
      <c r="AZ294">
        <v>15.85</v>
      </c>
    </row>
    <row r="295" spans="1:52" x14ac:dyDescent="0.3">
      <c r="A295">
        <v>2090333</v>
      </c>
      <c r="D295" s="12">
        <v>45796</v>
      </c>
      <c r="F295" t="s">
        <v>2535</v>
      </c>
      <c r="H295" t="s">
        <v>875</v>
      </c>
      <c r="I295" t="s">
        <v>875</v>
      </c>
      <c r="J295" t="s">
        <v>2543</v>
      </c>
      <c r="K295">
        <v>996866969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858</v>
      </c>
      <c r="AH295" t="s">
        <v>859</v>
      </c>
      <c r="AJ295" t="s">
        <v>1345</v>
      </c>
      <c r="AK295" t="s">
        <v>859</v>
      </c>
      <c r="AL295" t="s">
        <v>1345</v>
      </c>
      <c r="AM295" t="s">
        <v>859</v>
      </c>
      <c r="AN295" s="13">
        <v>0.05</v>
      </c>
      <c r="AO295" s="14">
        <v>20250004496490</v>
      </c>
      <c r="AP295" s="12">
        <v>45796</v>
      </c>
      <c r="AR295" s="25">
        <v>997021</v>
      </c>
      <c r="AT295" s="17">
        <v>2137221</v>
      </c>
      <c r="AU295" s="17">
        <f t="shared" si="4"/>
        <v>1</v>
      </c>
      <c r="AV295" s="17"/>
      <c r="AW295" s="17"/>
      <c r="AX295" s="17"/>
      <c r="AY295" s="17">
        <v>2137221</v>
      </c>
      <c r="AZ295">
        <v>8.0500000000000007</v>
      </c>
    </row>
    <row r="296" spans="1:52" x14ac:dyDescent="0.3">
      <c r="A296">
        <v>2090334</v>
      </c>
      <c r="D296" s="12">
        <v>45796</v>
      </c>
      <c r="F296" t="s">
        <v>2535</v>
      </c>
      <c r="H296" t="s">
        <v>875</v>
      </c>
      <c r="I296" t="s">
        <v>875</v>
      </c>
      <c r="J296" t="s">
        <v>2543</v>
      </c>
      <c r="K296">
        <v>996866969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858</v>
      </c>
      <c r="AH296" t="s">
        <v>859</v>
      </c>
      <c r="AJ296" t="s">
        <v>902</v>
      </c>
      <c r="AK296" t="s">
        <v>859</v>
      </c>
      <c r="AL296" t="s">
        <v>902</v>
      </c>
      <c r="AM296" t="s">
        <v>859</v>
      </c>
      <c r="AN296" s="13">
        <v>0.08</v>
      </c>
      <c r="AO296" s="14">
        <v>20250004496491</v>
      </c>
      <c r="AP296" s="12">
        <v>45796</v>
      </c>
      <c r="AR296" s="25">
        <v>1013725</v>
      </c>
      <c r="AT296" s="17">
        <v>2137222</v>
      </c>
      <c r="AU296" s="17">
        <f t="shared" si="4"/>
        <v>1</v>
      </c>
      <c r="AV296" s="17"/>
      <c r="AW296" s="17"/>
      <c r="AX296" s="17"/>
      <c r="AY296" s="17">
        <v>2137222</v>
      </c>
      <c r="AZ296">
        <v>8.0500000000000007</v>
      </c>
    </row>
    <row r="297" spans="1:52" x14ac:dyDescent="0.3">
      <c r="A297">
        <v>2090335</v>
      </c>
      <c r="D297" s="12">
        <v>45796</v>
      </c>
      <c r="F297" t="s">
        <v>2535</v>
      </c>
      <c r="H297" t="s">
        <v>875</v>
      </c>
      <c r="I297" t="s">
        <v>875</v>
      </c>
      <c r="J297" t="s">
        <v>2543</v>
      </c>
      <c r="K297">
        <v>996866969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858</v>
      </c>
      <c r="AH297" t="s">
        <v>859</v>
      </c>
      <c r="AJ297" t="s">
        <v>1198</v>
      </c>
      <c r="AK297" t="s">
        <v>859</v>
      </c>
      <c r="AL297" t="s">
        <v>1198</v>
      </c>
      <c r="AM297" t="s">
        <v>859</v>
      </c>
      <c r="AN297" s="13">
        <v>0.04</v>
      </c>
      <c r="AO297" s="14">
        <v>20250004496492</v>
      </c>
      <c r="AP297" s="12">
        <v>45796</v>
      </c>
      <c r="AR297" s="25">
        <v>1060192</v>
      </c>
      <c r="AT297" s="17">
        <v>2137224</v>
      </c>
      <c r="AU297" s="17">
        <f t="shared" si="4"/>
        <v>1</v>
      </c>
      <c r="AV297" s="17"/>
      <c r="AW297" s="17"/>
      <c r="AX297" s="17"/>
      <c r="AY297" s="17">
        <v>2137224</v>
      </c>
      <c r="AZ297">
        <v>8.0500000000000007</v>
      </c>
    </row>
    <row r="298" spans="1:52" x14ac:dyDescent="0.3">
      <c r="A298">
        <v>2090336</v>
      </c>
      <c r="D298" s="12">
        <v>45796</v>
      </c>
      <c r="F298" t="s">
        <v>2535</v>
      </c>
      <c r="H298" t="s">
        <v>875</v>
      </c>
      <c r="I298" t="s">
        <v>875</v>
      </c>
      <c r="J298" t="s">
        <v>2543</v>
      </c>
      <c r="K298">
        <v>996866969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858</v>
      </c>
      <c r="AH298" t="s">
        <v>859</v>
      </c>
      <c r="AJ298" t="s">
        <v>1431</v>
      </c>
      <c r="AK298" t="s">
        <v>859</v>
      </c>
      <c r="AL298" t="s">
        <v>1431</v>
      </c>
      <c r="AM298" t="s">
        <v>859</v>
      </c>
      <c r="AN298" s="13">
        <v>0.03</v>
      </c>
      <c r="AO298" s="14">
        <v>20250004496493</v>
      </c>
      <c r="AP298" s="12">
        <v>45796</v>
      </c>
      <c r="AR298" s="25">
        <v>1083738</v>
      </c>
      <c r="AT298" s="17">
        <v>2137225</v>
      </c>
      <c r="AU298" s="17">
        <f t="shared" si="4"/>
        <v>1</v>
      </c>
      <c r="AV298" s="17"/>
      <c r="AW298" s="17"/>
      <c r="AX298" s="17"/>
      <c r="AY298" s="17">
        <v>2137225</v>
      </c>
      <c r="AZ298">
        <v>8.0500000000000007</v>
      </c>
    </row>
    <row r="299" spans="1:52" x14ac:dyDescent="0.3">
      <c r="A299">
        <v>2090337</v>
      </c>
      <c r="D299" s="12">
        <v>45796</v>
      </c>
      <c r="F299" t="s">
        <v>2535</v>
      </c>
      <c r="H299" t="s">
        <v>875</v>
      </c>
      <c r="I299" t="s">
        <v>875</v>
      </c>
      <c r="J299" t="s">
        <v>2543</v>
      </c>
      <c r="K299">
        <v>996866969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858</v>
      </c>
      <c r="AH299" t="s">
        <v>859</v>
      </c>
      <c r="AJ299" t="s">
        <v>1198</v>
      </c>
      <c r="AK299" t="s">
        <v>859</v>
      </c>
      <c r="AL299" t="s">
        <v>1198</v>
      </c>
      <c r="AM299" t="s">
        <v>859</v>
      </c>
      <c r="AN299" s="13">
        <v>0.04</v>
      </c>
      <c r="AO299" s="14">
        <v>20250004496494</v>
      </c>
      <c r="AP299" s="12">
        <v>45796</v>
      </c>
      <c r="AR299" s="25">
        <v>1287866</v>
      </c>
      <c r="AT299" s="17">
        <v>2137226</v>
      </c>
      <c r="AU299" s="17">
        <f t="shared" si="4"/>
        <v>1</v>
      </c>
      <c r="AV299" s="17"/>
      <c r="AW299" s="17"/>
      <c r="AX299" s="17"/>
      <c r="AY299" s="17">
        <v>2137226</v>
      </c>
      <c r="AZ299">
        <v>8.0500000000000007</v>
      </c>
    </row>
    <row r="300" spans="1:52" x14ac:dyDescent="0.3">
      <c r="A300">
        <v>2090338</v>
      </c>
      <c r="D300" s="12">
        <v>45796</v>
      </c>
      <c r="F300" t="s">
        <v>2535</v>
      </c>
      <c r="H300" t="s">
        <v>875</v>
      </c>
      <c r="I300" t="s">
        <v>875</v>
      </c>
      <c r="J300" t="s">
        <v>2543</v>
      </c>
      <c r="K300">
        <v>996866969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858</v>
      </c>
      <c r="AH300" t="s">
        <v>859</v>
      </c>
      <c r="AJ300" t="s">
        <v>1198</v>
      </c>
      <c r="AK300" t="s">
        <v>859</v>
      </c>
      <c r="AL300" t="s">
        <v>1198</v>
      </c>
      <c r="AM300" t="s">
        <v>859</v>
      </c>
      <c r="AN300" s="13">
        <v>0.04</v>
      </c>
      <c r="AO300" s="14">
        <v>20250004496495</v>
      </c>
      <c r="AP300" s="12">
        <v>45796</v>
      </c>
      <c r="AR300" s="25">
        <v>1307701</v>
      </c>
      <c r="AT300" s="17">
        <v>2137227</v>
      </c>
      <c r="AU300" s="17">
        <f t="shared" si="4"/>
        <v>1</v>
      </c>
      <c r="AV300" s="17"/>
      <c r="AW300" s="17"/>
      <c r="AX300" s="17"/>
      <c r="AY300" s="17">
        <v>2137227</v>
      </c>
      <c r="AZ300">
        <v>8.0500000000000007</v>
      </c>
    </row>
    <row r="301" spans="1:52" x14ac:dyDescent="0.3">
      <c r="A301">
        <v>2090339</v>
      </c>
      <c r="D301" s="12">
        <v>45796</v>
      </c>
      <c r="F301" t="s">
        <v>2535</v>
      </c>
      <c r="H301" t="s">
        <v>875</v>
      </c>
      <c r="I301" t="s">
        <v>875</v>
      </c>
      <c r="J301" t="s">
        <v>2543</v>
      </c>
      <c r="K301">
        <v>996866969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858</v>
      </c>
      <c r="AH301" t="s">
        <v>859</v>
      </c>
      <c r="AJ301" t="s">
        <v>1431</v>
      </c>
      <c r="AK301" t="s">
        <v>859</v>
      </c>
      <c r="AL301" t="s">
        <v>1431</v>
      </c>
      <c r="AM301" t="s">
        <v>859</v>
      </c>
      <c r="AN301" s="13">
        <v>0.03</v>
      </c>
      <c r="AO301" s="14">
        <v>20250004496496</v>
      </c>
      <c r="AP301" s="12">
        <v>45796</v>
      </c>
      <c r="AR301" s="25">
        <v>1360853</v>
      </c>
      <c r="AT301" s="17">
        <v>2137228</v>
      </c>
      <c r="AU301" s="17">
        <f t="shared" si="4"/>
        <v>1</v>
      </c>
      <c r="AV301" s="17"/>
      <c r="AW301" s="17"/>
      <c r="AX301" s="17"/>
      <c r="AY301" s="17">
        <v>2137228</v>
      </c>
      <c r="AZ301">
        <v>8.0500000000000007</v>
      </c>
    </row>
    <row r="302" spans="1:52" x14ac:dyDescent="0.3">
      <c r="A302">
        <v>2090340</v>
      </c>
      <c r="D302" s="12">
        <v>45796</v>
      </c>
      <c r="F302" t="s">
        <v>2535</v>
      </c>
      <c r="H302" t="s">
        <v>875</v>
      </c>
      <c r="I302" t="s">
        <v>875</v>
      </c>
      <c r="J302" t="s">
        <v>2543</v>
      </c>
      <c r="K302">
        <v>996866969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858</v>
      </c>
      <c r="AH302" t="s">
        <v>859</v>
      </c>
      <c r="AJ302" t="s">
        <v>1431</v>
      </c>
      <c r="AK302" t="s">
        <v>859</v>
      </c>
      <c r="AL302" t="s">
        <v>1431</v>
      </c>
      <c r="AM302" t="s">
        <v>859</v>
      </c>
      <c r="AN302" s="13">
        <v>0.03</v>
      </c>
      <c r="AO302" s="14">
        <v>20250004496497</v>
      </c>
      <c r="AP302" s="12">
        <v>45796</v>
      </c>
      <c r="AR302" s="25">
        <v>1429643</v>
      </c>
      <c r="AT302" s="17">
        <v>2137229</v>
      </c>
      <c r="AU302" s="17">
        <f t="shared" si="4"/>
        <v>1</v>
      </c>
      <c r="AV302" s="17"/>
      <c r="AW302" s="17"/>
      <c r="AX302" s="17"/>
      <c r="AY302" s="17">
        <v>2137229</v>
      </c>
      <c r="AZ302">
        <v>8.0500000000000007</v>
      </c>
    </row>
    <row r="303" spans="1:52" x14ac:dyDescent="0.3">
      <c r="A303">
        <v>2090341</v>
      </c>
      <c r="D303" s="12">
        <v>45796</v>
      </c>
      <c r="F303" t="s">
        <v>2535</v>
      </c>
      <c r="H303" t="s">
        <v>875</v>
      </c>
      <c r="I303" t="s">
        <v>875</v>
      </c>
      <c r="J303" t="s">
        <v>2543</v>
      </c>
      <c r="K303">
        <v>996866969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858</v>
      </c>
      <c r="AH303" t="s">
        <v>859</v>
      </c>
      <c r="AJ303" t="s">
        <v>860</v>
      </c>
      <c r="AK303" t="s">
        <v>859</v>
      </c>
      <c r="AL303" t="s">
        <v>860</v>
      </c>
      <c r="AM303" t="s">
        <v>859</v>
      </c>
      <c r="AN303" s="13">
        <v>7.0000000000000007E-2</v>
      </c>
      <c r="AO303" s="14">
        <v>20250004496498</v>
      </c>
      <c r="AP303" s="12">
        <v>45796</v>
      </c>
      <c r="AR303" s="25">
        <v>1479035</v>
      </c>
      <c r="AT303" s="17">
        <v>2137231</v>
      </c>
      <c r="AU303" s="17">
        <f t="shared" si="4"/>
        <v>1</v>
      </c>
      <c r="AV303" s="17"/>
      <c r="AW303" s="17"/>
      <c r="AX303" s="17"/>
      <c r="AY303" s="17">
        <v>2137231</v>
      </c>
      <c r="AZ303">
        <v>8.0500000000000007</v>
      </c>
    </row>
    <row r="304" spans="1:52" x14ac:dyDescent="0.3">
      <c r="A304">
        <v>2090342</v>
      </c>
      <c r="D304" s="12">
        <v>45796</v>
      </c>
      <c r="F304" t="s">
        <v>2535</v>
      </c>
      <c r="H304" t="s">
        <v>875</v>
      </c>
      <c r="I304" t="s">
        <v>875</v>
      </c>
      <c r="J304" t="s">
        <v>2543</v>
      </c>
      <c r="K304">
        <v>996866969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858</v>
      </c>
      <c r="AH304" t="s">
        <v>859</v>
      </c>
      <c r="AJ304" t="s">
        <v>993</v>
      </c>
      <c r="AK304" t="s">
        <v>859</v>
      </c>
      <c r="AL304" t="s">
        <v>993</v>
      </c>
      <c r="AM304" t="s">
        <v>859</v>
      </c>
      <c r="AN304" s="13">
        <v>0.06</v>
      </c>
      <c r="AO304" s="14">
        <v>20250004496499</v>
      </c>
      <c r="AP304" s="12">
        <v>45796</v>
      </c>
      <c r="AR304" s="25">
        <v>1533181</v>
      </c>
      <c r="AT304" s="17">
        <v>2144227</v>
      </c>
      <c r="AU304" s="17">
        <f t="shared" si="4"/>
        <v>1</v>
      </c>
      <c r="AV304" s="17"/>
      <c r="AW304" s="17"/>
      <c r="AX304" s="17"/>
      <c r="AY304" s="17">
        <v>2144227</v>
      </c>
      <c r="AZ304">
        <v>7.94</v>
      </c>
    </row>
    <row r="305" spans="1:52" x14ac:dyDescent="0.3">
      <c r="A305">
        <v>2090343</v>
      </c>
      <c r="D305" s="12">
        <v>45796</v>
      </c>
      <c r="F305" t="s">
        <v>2535</v>
      </c>
      <c r="H305" t="s">
        <v>875</v>
      </c>
      <c r="I305" t="s">
        <v>875</v>
      </c>
      <c r="J305" t="s">
        <v>2543</v>
      </c>
      <c r="K305">
        <v>996866969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858</v>
      </c>
      <c r="AH305" t="s">
        <v>859</v>
      </c>
      <c r="AJ305" t="s">
        <v>1431</v>
      </c>
      <c r="AK305" t="s">
        <v>859</v>
      </c>
      <c r="AL305" t="s">
        <v>1431</v>
      </c>
      <c r="AM305" t="s">
        <v>859</v>
      </c>
      <c r="AN305" s="13">
        <v>0.03</v>
      </c>
      <c r="AO305" s="14">
        <v>20250004496500</v>
      </c>
      <c r="AP305" s="12">
        <v>45796</v>
      </c>
      <c r="AR305" s="29">
        <v>1601090</v>
      </c>
      <c r="AT305" s="17">
        <v>2168598</v>
      </c>
      <c r="AU305" s="17">
        <f t="shared" si="4"/>
        <v>1</v>
      </c>
      <c r="AV305" s="17"/>
      <c r="AW305" s="17"/>
      <c r="AX305" s="17"/>
      <c r="AY305" s="17">
        <v>2168598</v>
      </c>
      <c r="AZ305">
        <v>273.87</v>
      </c>
    </row>
    <row r="306" spans="1:52" x14ac:dyDescent="0.3">
      <c r="A306">
        <v>2090344</v>
      </c>
      <c r="D306" s="12">
        <v>45796</v>
      </c>
      <c r="F306" t="s">
        <v>2535</v>
      </c>
      <c r="H306" t="s">
        <v>875</v>
      </c>
      <c r="I306" t="s">
        <v>875</v>
      </c>
      <c r="J306" t="s">
        <v>2543</v>
      </c>
      <c r="K306">
        <v>996866969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858</v>
      </c>
      <c r="AH306" t="s">
        <v>859</v>
      </c>
      <c r="AJ306" t="s">
        <v>1431</v>
      </c>
      <c r="AK306" t="s">
        <v>859</v>
      </c>
      <c r="AL306" t="s">
        <v>1431</v>
      </c>
      <c r="AM306" t="s">
        <v>859</v>
      </c>
      <c r="AN306" s="13">
        <v>0.03</v>
      </c>
      <c r="AO306" s="14">
        <v>20250004496501</v>
      </c>
      <c r="AP306" s="12">
        <v>45796</v>
      </c>
      <c r="AR306" s="25">
        <v>1603342</v>
      </c>
      <c r="AT306" s="17">
        <v>2171960</v>
      </c>
      <c r="AU306" s="17">
        <f t="shared" si="4"/>
        <v>1</v>
      </c>
      <c r="AV306" s="17"/>
      <c r="AW306" s="17"/>
      <c r="AX306" s="17"/>
      <c r="AY306" s="17">
        <v>2171960</v>
      </c>
      <c r="AZ306">
        <v>12.22</v>
      </c>
    </row>
    <row r="307" spans="1:52" x14ac:dyDescent="0.3">
      <c r="A307">
        <v>2090345</v>
      </c>
      <c r="D307" s="12">
        <v>45796</v>
      </c>
      <c r="F307" t="s">
        <v>2535</v>
      </c>
      <c r="H307" t="s">
        <v>875</v>
      </c>
      <c r="I307" t="s">
        <v>875</v>
      </c>
      <c r="J307" t="s">
        <v>2543</v>
      </c>
      <c r="K307">
        <v>996866969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858</v>
      </c>
      <c r="AH307" t="s">
        <v>859</v>
      </c>
      <c r="AJ307" t="s">
        <v>1431</v>
      </c>
      <c r="AK307" t="s">
        <v>859</v>
      </c>
      <c r="AL307" t="s">
        <v>1431</v>
      </c>
      <c r="AM307" t="s">
        <v>859</v>
      </c>
      <c r="AN307" s="13">
        <v>0.03</v>
      </c>
      <c r="AO307" s="14">
        <v>20250004496502</v>
      </c>
      <c r="AP307" s="12">
        <v>45796</v>
      </c>
      <c r="AR307" s="25">
        <v>1697170</v>
      </c>
      <c r="AT307" s="17">
        <v>2171963</v>
      </c>
      <c r="AU307" s="17">
        <f t="shared" si="4"/>
        <v>1</v>
      </c>
      <c r="AV307" s="17"/>
      <c r="AW307" s="17"/>
      <c r="AX307" s="17"/>
      <c r="AY307" s="17">
        <v>2171963</v>
      </c>
      <c r="AZ307">
        <v>13.66</v>
      </c>
    </row>
    <row r="308" spans="1:52" x14ac:dyDescent="0.3">
      <c r="A308">
        <v>2090346</v>
      </c>
      <c r="D308" s="12">
        <v>45796</v>
      </c>
      <c r="F308" t="s">
        <v>2535</v>
      </c>
      <c r="H308" t="s">
        <v>875</v>
      </c>
      <c r="I308" t="s">
        <v>875</v>
      </c>
      <c r="J308" t="s">
        <v>2543</v>
      </c>
      <c r="K308">
        <v>996866969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858</v>
      </c>
      <c r="AH308" t="s">
        <v>859</v>
      </c>
      <c r="AJ308" t="s">
        <v>1198</v>
      </c>
      <c r="AK308" t="s">
        <v>859</v>
      </c>
      <c r="AL308" t="s">
        <v>1198</v>
      </c>
      <c r="AM308" t="s">
        <v>859</v>
      </c>
      <c r="AN308" s="13">
        <v>0.04</v>
      </c>
      <c r="AO308" s="14">
        <v>20250004496503</v>
      </c>
      <c r="AP308" s="12">
        <v>45796</v>
      </c>
      <c r="AR308" s="25">
        <v>1700557</v>
      </c>
      <c r="AT308" s="17">
        <v>2202038</v>
      </c>
      <c r="AU308" s="17">
        <f t="shared" si="4"/>
        <v>1</v>
      </c>
      <c r="AV308" s="17"/>
      <c r="AW308" s="17"/>
      <c r="AX308" s="17"/>
      <c r="AY308" s="17">
        <v>2202038</v>
      </c>
      <c r="AZ308">
        <v>0.01</v>
      </c>
    </row>
    <row r="309" spans="1:52" x14ac:dyDescent="0.3">
      <c r="A309">
        <v>2090347</v>
      </c>
      <c r="D309" s="12">
        <v>45796</v>
      </c>
      <c r="F309" t="s">
        <v>2535</v>
      </c>
      <c r="H309" t="s">
        <v>875</v>
      </c>
      <c r="I309" t="s">
        <v>875</v>
      </c>
      <c r="J309" t="s">
        <v>2543</v>
      </c>
      <c r="K309">
        <v>996866969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858</v>
      </c>
      <c r="AH309" t="s">
        <v>859</v>
      </c>
      <c r="AJ309" t="s">
        <v>1431</v>
      </c>
      <c r="AK309" t="s">
        <v>859</v>
      </c>
      <c r="AL309" t="s">
        <v>1431</v>
      </c>
      <c r="AM309" t="s">
        <v>859</v>
      </c>
      <c r="AN309" s="13">
        <v>0.03</v>
      </c>
      <c r="AO309" s="14">
        <v>20250004496504</v>
      </c>
      <c r="AP309" s="12">
        <v>45796</v>
      </c>
      <c r="AR309" s="29">
        <v>1712049</v>
      </c>
      <c r="AT309" s="17">
        <v>2209091</v>
      </c>
      <c r="AU309" s="17">
        <f t="shared" si="4"/>
        <v>1</v>
      </c>
      <c r="AV309" s="17"/>
      <c r="AW309" s="17"/>
      <c r="AX309" s="17"/>
      <c r="AY309" s="17">
        <v>2209091</v>
      </c>
      <c r="AZ309">
        <v>3.08</v>
      </c>
    </row>
    <row r="310" spans="1:52" x14ac:dyDescent="0.3">
      <c r="A310">
        <v>2090348</v>
      </c>
      <c r="D310" s="12">
        <v>45796</v>
      </c>
      <c r="F310" t="s">
        <v>2535</v>
      </c>
      <c r="H310" t="s">
        <v>875</v>
      </c>
      <c r="I310" t="s">
        <v>875</v>
      </c>
      <c r="J310" t="s">
        <v>2543</v>
      </c>
      <c r="K310">
        <v>996866969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858</v>
      </c>
      <c r="AH310" t="s">
        <v>859</v>
      </c>
      <c r="AJ310" t="s">
        <v>993</v>
      </c>
      <c r="AK310" t="s">
        <v>859</v>
      </c>
      <c r="AL310" t="s">
        <v>993</v>
      </c>
      <c r="AM310" t="s">
        <v>859</v>
      </c>
      <c r="AN310" s="13">
        <v>0.06</v>
      </c>
      <c r="AO310" s="14">
        <v>20250004496505</v>
      </c>
      <c r="AP310" s="12">
        <v>45796</v>
      </c>
      <c r="AR310" s="25">
        <v>1785339</v>
      </c>
      <c r="AT310" s="17">
        <v>2210089</v>
      </c>
      <c r="AU310" s="17">
        <f t="shared" si="4"/>
        <v>1</v>
      </c>
      <c r="AV310" s="17"/>
      <c r="AW310" s="17"/>
      <c r="AX310" s="17"/>
      <c r="AY310" s="17">
        <v>2210089</v>
      </c>
      <c r="AZ310">
        <v>9.36</v>
      </c>
    </row>
    <row r="311" spans="1:52" x14ac:dyDescent="0.3">
      <c r="A311">
        <v>2090349</v>
      </c>
      <c r="D311" s="12">
        <v>45796</v>
      </c>
      <c r="F311" t="s">
        <v>2535</v>
      </c>
      <c r="H311" t="s">
        <v>875</v>
      </c>
      <c r="I311" t="s">
        <v>875</v>
      </c>
      <c r="J311" t="s">
        <v>2543</v>
      </c>
      <c r="K311">
        <v>996866969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858</v>
      </c>
      <c r="AH311" t="s">
        <v>859</v>
      </c>
      <c r="AJ311" t="s">
        <v>1345</v>
      </c>
      <c r="AK311" t="s">
        <v>859</v>
      </c>
      <c r="AL311" t="s">
        <v>1345</v>
      </c>
      <c r="AM311" t="s">
        <v>859</v>
      </c>
      <c r="AN311" s="13">
        <v>0.05</v>
      </c>
      <c r="AO311" s="14">
        <v>20250004496506</v>
      </c>
      <c r="AP311" s="12">
        <v>45796</v>
      </c>
      <c r="AR311" s="25">
        <v>1808547</v>
      </c>
      <c r="AT311" s="17">
        <v>8301359</v>
      </c>
      <c r="AU311" s="17">
        <f t="shared" si="4"/>
        <v>1</v>
      </c>
      <c r="AV311" s="17"/>
      <c r="AW311" s="17"/>
      <c r="AX311" s="17"/>
      <c r="AY311" s="17">
        <v>8301359</v>
      </c>
      <c r="AZ311">
        <v>7.94</v>
      </c>
    </row>
    <row r="312" spans="1:52" x14ac:dyDescent="0.3">
      <c r="A312">
        <v>2090350</v>
      </c>
      <c r="D312" s="12">
        <v>45796</v>
      </c>
      <c r="F312" t="s">
        <v>2535</v>
      </c>
      <c r="H312" t="s">
        <v>875</v>
      </c>
      <c r="I312" t="s">
        <v>875</v>
      </c>
      <c r="J312" t="s">
        <v>2543</v>
      </c>
      <c r="K312">
        <v>996866969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858</v>
      </c>
      <c r="AH312" t="s">
        <v>859</v>
      </c>
      <c r="AJ312" t="s">
        <v>1345</v>
      </c>
      <c r="AK312" t="s">
        <v>859</v>
      </c>
      <c r="AL312" t="s">
        <v>1345</v>
      </c>
      <c r="AM312" t="s">
        <v>859</v>
      </c>
      <c r="AN312" s="13">
        <v>0.05</v>
      </c>
      <c r="AO312" s="14">
        <v>20250004496507</v>
      </c>
      <c r="AP312" s="12">
        <v>45796</v>
      </c>
      <c r="AR312" s="25">
        <v>1902076</v>
      </c>
      <c r="AY312" s="17" t="s">
        <v>4948</v>
      </c>
      <c r="AZ312">
        <v>8295.8000000000193</v>
      </c>
    </row>
    <row r="313" spans="1:52" x14ac:dyDescent="0.3">
      <c r="A313">
        <v>2090351</v>
      </c>
      <c r="D313" s="12">
        <v>45796</v>
      </c>
      <c r="F313" t="s">
        <v>2535</v>
      </c>
      <c r="H313" t="s">
        <v>875</v>
      </c>
      <c r="I313" t="s">
        <v>875</v>
      </c>
      <c r="J313" t="s">
        <v>2543</v>
      </c>
      <c r="K313">
        <v>996866969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858</v>
      </c>
      <c r="AH313" t="s">
        <v>859</v>
      </c>
      <c r="AJ313" t="s">
        <v>1345</v>
      </c>
      <c r="AK313" t="s">
        <v>859</v>
      </c>
      <c r="AL313" t="s">
        <v>1345</v>
      </c>
      <c r="AM313" t="s">
        <v>859</v>
      </c>
      <c r="AN313" s="13">
        <v>0.05</v>
      </c>
      <c r="AO313" s="14">
        <v>20250004496508</v>
      </c>
      <c r="AP313" s="12">
        <v>45796</v>
      </c>
      <c r="AR313" s="25">
        <v>2068566</v>
      </c>
      <c r="AY313" s="17" t="s">
        <v>4051</v>
      </c>
      <c r="AZ313">
        <v>16591.600000000031</v>
      </c>
    </row>
    <row r="314" spans="1:52" x14ac:dyDescent="0.3">
      <c r="A314">
        <v>2090352</v>
      </c>
      <c r="D314" s="12">
        <v>45796</v>
      </c>
      <c r="F314" t="s">
        <v>2535</v>
      </c>
      <c r="H314" t="s">
        <v>875</v>
      </c>
      <c r="I314" t="s">
        <v>875</v>
      </c>
      <c r="J314" t="s">
        <v>2543</v>
      </c>
      <c r="K314">
        <v>996866969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858</v>
      </c>
      <c r="AH314" t="s">
        <v>859</v>
      </c>
      <c r="AJ314" t="s">
        <v>993</v>
      </c>
      <c r="AK314" t="s">
        <v>859</v>
      </c>
      <c r="AL314" t="s">
        <v>993</v>
      </c>
      <c r="AM314" t="s">
        <v>859</v>
      </c>
      <c r="AN314" s="13">
        <v>0.06</v>
      </c>
      <c r="AO314" s="14">
        <v>20250004496509</v>
      </c>
      <c r="AP314" s="12">
        <v>45796</v>
      </c>
      <c r="AR314" s="25">
        <v>2090311</v>
      </c>
    </row>
    <row r="315" spans="1:52" x14ac:dyDescent="0.3">
      <c r="A315">
        <v>2090353</v>
      </c>
      <c r="D315" s="12">
        <v>45796</v>
      </c>
      <c r="F315" t="s">
        <v>2535</v>
      </c>
      <c r="H315" t="s">
        <v>875</v>
      </c>
      <c r="I315" t="s">
        <v>875</v>
      </c>
      <c r="J315" t="s">
        <v>2543</v>
      </c>
      <c r="K315">
        <v>996866969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858</v>
      </c>
      <c r="AH315" t="s">
        <v>859</v>
      </c>
      <c r="AJ315" t="s">
        <v>964</v>
      </c>
      <c r="AK315" t="s">
        <v>859</v>
      </c>
      <c r="AL315" t="s">
        <v>964</v>
      </c>
      <c r="AM315" t="s">
        <v>859</v>
      </c>
      <c r="AN315" s="13">
        <v>0.02</v>
      </c>
      <c r="AO315" s="14">
        <v>20250004496510</v>
      </c>
      <c r="AP315" s="12">
        <v>45796</v>
      </c>
      <c r="AR315" s="25">
        <v>2090322</v>
      </c>
    </row>
    <row r="316" spans="1:52" x14ac:dyDescent="0.3">
      <c r="A316">
        <v>1561240</v>
      </c>
      <c r="B316" s="12">
        <v>45687</v>
      </c>
      <c r="C316" s="12">
        <v>45772</v>
      </c>
      <c r="D316" s="12">
        <v>45812</v>
      </c>
      <c r="E316">
        <v>86</v>
      </c>
      <c r="F316" t="s">
        <v>2535</v>
      </c>
      <c r="G316" t="s">
        <v>861</v>
      </c>
      <c r="H316" t="s">
        <v>875</v>
      </c>
      <c r="I316" t="s">
        <v>875</v>
      </c>
      <c r="J316" t="s">
        <v>2816</v>
      </c>
      <c r="K316">
        <v>996866969</v>
      </c>
      <c r="L316" t="s">
        <v>457</v>
      </c>
      <c r="M316" t="s">
        <v>863</v>
      </c>
      <c r="N316">
        <v>4485</v>
      </c>
      <c r="O316">
        <v>4485</v>
      </c>
      <c r="P316" t="s">
        <v>1601</v>
      </c>
      <c r="Q316">
        <v>0</v>
      </c>
      <c r="R316">
        <v>0</v>
      </c>
      <c r="S316" t="s">
        <v>865</v>
      </c>
      <c r="T316" t="s">
        <v>1549</v>
      </c>
      <c r="U316" t="s">
        <v>1529</v>
      </c>
      <c r="AD316" t="s">
        <v>1529</v>
      </c>
      <c r="AE316" t="s">
        <v>1477</v>
      </c>
      <c r="AG316" t="s">
        <v>1558</v>
      </c>
      <c r="AH316" t="s">
        <v>1034</v>
      </c>
      <c r="AI316" t="s">
        <v>1651</v>
      </c>
      <c r="AK316" t="s">
        <v>859</v>
      </c>
      <c r="AL316" t="s">
        <v>2183</v>
      </c>
      <c r="AM316" t="s">
        <v>859</v>
      </c>
      <c r="AN316" s="13">
        <v>7.68</v>
      </c>
      <c r="AO316" s="14">
        <v>20250004117980</v>
      </c>
      <c r="AP316" s="12">
        <v>45784</v>
      </c>
      <c r="AR316" s="25">
        <v>2090325</v>
      </c>
    </row>
    <row r="317" spans="1:52" x14ac:dyDescent="0.3">
      <c r="A317">
        <v>1385699</v>
      </c>
      <c r="B317" s="12">
        <v>45685</v>
      </c>
      <c r="C317" s="12">
        <v>45775</v>
      </c>
      <c r="D317" s="12">
        <v>45810</v>
      </c>
      <c r="E317">
        <v>91</v>
      </c>
      <c r="F317" t="s">
        <v>2535</v>
      </c>
      <c r="G317" t="s">
        <v>861</v>
      </c>
      <c r="H317" t="s">
        <v>2817</v>
      </c>
      <c r="I317" t="s">
        <v>875</v>
      </c>
      <c r="J317" t="s">
        <v>2818</v>
      </c>
      <c r="K317">
        <v>996866969</v>
      </c>
      <c r="L317" t="s">
        <v>753</v>
      </c>
      <c r="M317" t="s">
        <v>863</v>
      </c>
      <c r="N317">
        <v>3398</v>
      </c>
      <c r="O317">
        <v>3403</v>
      </c>
      <c r="P317" t="s">
        <v>1945</v>
      </c>
      <c r="Q317">
        <v>5</v>
      </c>
      <c r="R317">
        <v>0</v>
      </c>
      <c r="S317" t="s">
        <v>865</v>
      </c>
      <c r="T317" t="s">
        <v>1039</v>
      </c>
      <c r="U317" t="s">
        <v>1040</v>
      </c>
      <c r="AD317" t="s">
        <v>1040</v>
      </c>
      <c r="AE317" t="s">
        <v>892</v>
      </c>
      <c r="AG317" t="s">
        <v>1041</v>
      </c>
      <c r="AH317" t="s">
        <v>1042</v>
      </c>
      <c r="AI317" t="s">
        <v>1402</v>
      </c>
      <c r="AK317" t="s">
        <v>859</v>
      </c>
      <c r="AL317" t="s">
        <v>1694</v>
      </c>
      <c r="AM317" t="s">
        <v>859</v>
      </c>
      <c r="AN317" s="13">
        <v>8.18</v>
      </c>
      <c r="AO317" s="14">
        <v>20250004006465</v>
      </c>
      <c r="AP317" s="12">
        <v>45782</v>
      </c>
      <c r="AR317" s="25">
        <v>2090328</v>
      </c>
    </row>
    <row r="318" spans="1:52" x14ac:dyDescent="0.3">
      <c r="A318">
        <v>1629110</v>
      </c>
      <c r="B318" s="12">
        <v>45696</v>
      </c>
      <c r="C318" s="12">
        <v>45785</v>
      </c>
      <c r="D318" s="12">
        <v>45824</v>
      </c>
      <c r="E318">
        <v>90</v>
      </c>
      <c r="F318" t="s">
        <v>2535</v>
      </c>
      <c r="G318" t="s">
        <v>861</v>
      </c>
      <c r="H318" t="s">
        <v>875</v>
      </c>
      <c r="I318" t="s">
        <v>875</v>
      </c>
      <c r="J318" t="s">
        <v>2821</v>
      </c>
      <c r="K318">
        <v>996866969</v>
      </c>
      <c r="L318" t="s">
        <v>317</v>
      </c>
      <c r="M318" t="s">
        <v>863</v>
      </c>
      <c r="N318">
        <v>4827</v>
      </c>
      <c r="O318">
        <v>4846</v>
      </c>
      <c r="P318">
        <v>0</v>
      </c>
      <c r="Q318">
        <v>19</v>
      </c>
      <c r="R318">
        <v>0</v>
      </c>
      <c r="S318" t="s">
        <v>865</v>
      </c>
      <c r="T318" t="s">
        <v>877</v>
      </c>
      <c r="U318" t="s">
        <v>878</v>
      </c>
      <c r="V318" t="s">
        <v>2417</v>
      </c>
      <c r="W318" t="s">
        <v>1970</v>
      </c>
      <c r="AD318" t="s">
        <v>2418</v>
      </c>
      <c r="AE318" t="s">
        <v>881</v>
      </c>
      <c r="AG318" t="s">
        <v>2419</v>
      </c>
      <c r="AH318" t="s">
        <v>1400</v>
      </c>
      <c r="AI318" t="s">
        <v>1144</v>
      </c>
      <c r="AK318" t="s">
        <v>859</v>
      </c>
      <c r="AL318" t="s">
        <v>4912</v>
      </c>
      <c r="AM318" t="s">
        <v>859</v>
      </c>
      <c r="AN318" s="13">
        <v>19.809999999999999</v>
      </c>
      <c r="AO318" s="14">
        <v>20250004478091</v>
      </c>
      <c r="AP318" s="12">
        <v>45793</v>
      </c>
      <c r="AR318" s="25">
        <v>2090331</v>
      </c>
    </row>
    <row r="319" spans="1:52" x14ac:dyDescent="0.3">
      <c r="A319">
        <v>2081867</v>
      </c>
      <c r="D319" s="12">
        <v>45783</v>
      </c>
      <c r="F319" t="s">
        <v>2535</v>
      </c>
      <c r="H319" t="s">
        <v>875</v>
      </c>
      <c r="I319" t="s">
        <v>875</v>
      </c>
      <c r="J319" t="s">
        <v>4913</v>
      </c>
      <c r="K319">
        <v>996866969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858</v>
      </c>
      <c r="AH319" t="s">
        <v>859</v>
      </c>
      <c r="AJ319" t="s">
        <v>1965</v>
      </c>
      <c r="AK319" t="s">
        <v>859</v>
      </c>
      <c r="AL319" t="s">
        <v>1965</v>
      </c>
      <c r="AM319" t="s">
        <v>859</v>
      </c>
      <c r="AN319" s="13">
        <v>2.29</v>
      </c>
      <c r="AO319" s="14">
        <v>20250004086224</v>
      </c>
      <c r="AP319" s="12">
        <v>45783</v>
      </c>
      <c r="AR319" s="25">
        <v>2090335</v>
      </c>
    </row>
    <row r="320" spans="1:52" x14ac:dyDescent="0.3">
      <c r="A320">
        <v>2081867</v>
      </c>
      <c r="B320" s="12">
        <v>45695</v>
      </c>
      <c r="C320" s="12">
        <v>45783</v>
      </c>
      <c r="D320" s="12">
        <v>45819</v>
      </c>
      <c r="E320">
        <v>89</v>
      </c>
      <c r="F320" t="s">
        <v>2535</v>
      </c>
      <c r="G320" t="s">
        <v>861</v>
      </c>
      <c r="H320" t="s">
        <v>875</v>
      </c>
      <c r="I320" t="s">
        <v>875</v>
      </c>
      <c r="J320" t="s">
        <v>4913</v>
      </c>
      <c r="K320">
        <v>996866969</v>
      </c>
      <c r="L320" t="s">
        <v>4914</v>
      </c>
      <c r="M320" t="s">
        <v>1359</v>
      </c>
      <c r="N320">
        <v>419</v>
      </c>
      <c r="O320">
        <v>575</v>
      </c>
      <c r="P320">
        <v>0</v>
      </c>
      <c r="Q320">
        <v>156</v>
      </c>
      <c r="R320">
        <v>0</v>
      </c>
      <c r="S320" t="s">
        <v>865</v>
      </c>
      <c r="T320" t="s">
        <v>889</v>
      </c>
      <c r="U320" t="s">
        <v>1923</v>
      </c>
      <c r="V320" t="s">
        <v>3393</v>
      </c>
      <c r="W320" t="s">
        <v>3394</v>
      </c>
      <c r="X320" t="s">
        <v>3395</v>
      </c>
      <c r="Y320" t="s">
        <v>3396</v>
      </c>
      <c r="Z320" t="s">
        <v>3582</v>
      </c>
      <c r="AA320" t="s">
        <v>3583</v>
      </c>
      <c r="AB320" t="s">
        <v>4915</v>
      </c>
      <c r="AC320" t="s">
        <v>4916</v>
      </c>
      <c r="AD320" t="s">
        <v>4917</v>
      </c>
      <c r="AE320" t="s">
        <v>868</v>
      </c>
      <c r="AG320" t="s">
        <v>4918</v>
      </c>
      <c r="AH320" t="s">
        <v>4023</v>
      </c>
      <c r="AI320" t="s">
        <v>4919</v>
      </c>
      <c r="AK320" t="s">
        <v>859</v>
      </c>
      <c r="AL320" t="s">
        <v>4920</v>
      </c>
      <c r="AM320" t="s">
        <v>859</v>
      </c>
      <c r="AN320" s="13">
        <v>620.51</v>
      </c>
      <c r="AO320" s="14">
        <v>20250004328506</v>
      </c>
      <c r="AP320" s="12">
        <v>45790</v>
      </c>
      <c r="AR320" s="25">
        <v>2090337</v>
      </c>
    </row>
    <row r="321" spans="1:44" x14ac:dyDescent="0.3">
      <c r="A321">
        <v>1633873</v>
      </c>
      <c r="B321" s="12">
        <v>45694</v>
      </c>
      <c r="C321" s="12">
        <v>45783</v>
      </c>
      <c r="D321" s="12">
        <v>45819</v>
      </c>
      <c r="E321">
        <v>90</v>
      </c>
      <c r="F321" t="s">
        <v>2535</v>
      </c>
      <c r="G321" t="s">
        <v>861</v>
      </c>
      <c r="H321" t="s">
        <v>875</v>
      </c>
      <c r="I321" t="s">
        <v>875</v>
      </c>
      <c r="J321" t="s">
        <v>2822</v>
      </c>
      <c r="K321">
        <v>996866969</v>
      </c>
      <c r="L321" t="s">
        <v>361</v>
      </c>
      <c r="M321" t="s">
        <v>863</v>
      </c>
      <c r="N321">
        <v>4762</v>
      </c>
      <c r="O321">
        <v>4801</v>
      </c>
      <c r="P321">
        <v>0</v>
      </c>
      <c r="Q321">
        <v>39</v>
      </c>
      <c r="R321">
        <v>0</v>
      </c>
      <c r="S321" t="s">
        <v>865</v>
      </c>
      <c r="T321" t="s">
        <v>877</v>
      </c>
      <c r="U321" t="s">
        <v>878</v>
      </c>
      <c r="V321" t="s">
        <v>969</v>
      </c>
      <c r="W321" t="s">
        <v>970</v>
      </c>
      <c r="AD321" t="s">
        <v>971</v>
      </c>
      <c r="AE321" t="s">
        <v>881</v>
      </c>
      <c r="AG321" t="s">
        <v>973</v>
      </c>
      <c r="AH321" t="s">
        <v>974</v>
      </c>
      <c r="AI321" t="s">
        <v>2064</v>
      </c>
      <c r="AK321" t="s">
        <v>859</v>
      </c>
      <c r="AL321" t="s">
        <v>4921</v>
      </c>
      <c r="AM321" t="s">
        <v>859</v>
      </c>
      <c r="AN321" s="13">
        <v>46.18</v>
      </c>
      <c r="AO321" s="14">
        <v>20250004327681</v>
      </c>
      <c r="AP321" s="12">
        <v>45790</v>
      </c>
      <c r="AR321" s="29">
        <v>2100501</v>
      </c>
    </row>
    <row r="322" spans="1:44" x14ac:dyDescent="0.3">
      <c r="A322">
        <v>8301359</v>
      </c>
      <c r="B322" s="12">
        <v>45701</v>
      </c>
      <c r="C322" s="12">
        <v>45789</v>
      </c>
      <c r="D322" s="12">
        <v>45839</v>
      </c>
      <c r="E322">
        <v>89</v>
      </c>
      <c r="F322" t="s">
        <v>2535</v>
      </c>
      <c r="G322" t="s">
        <v>861</v>
      </c>
      <c r="H322" t="s">
        <v>875</v>
      </c>
      <c r="I322" t="s">
        <v>875</v>
      </c>
      <c r="J322" t="s">
        <v>2828</v>
      </c>
      <c r="K322">
        <v>996866969</v>
      </c>
      <c r="L322" t="s">
        <v>525</v>
      </c>
      <c r="M322" t="s">
        <v>863</v>
      </c>
      <c r="N322">
        <v>1551</v>
      </c>
      <c r="O322">
        <v>1551</v>
      </c>
      <c r="P322" t="s">
        <v>864</v>
      </c>
      <c r="Q322">
        <v>0</v>
      </c>
      <c r="R322">
        <v>0</v>
      </c>
      <c r="S322" t="s">
        <v>865</v>
      </c>
      <c r="T322" t="s">
        <v>866</v>
      </c>
      <c r="U322" t="s">
        <v>867</v>
      </c>
      <c r="AD322" t="s">
        <v>867</v>
      </c>
      <c r="AE322" t="s">
        <v>868</v>
      </c>
      <c r="AG322" t="s">
        <v>869</v>
      </c>
      <c r="AH322" t="s">
        <v>870</v>
      </c>
      <c r="AI322" t="s">
        <v>871</v>
      </c>
      <c r="AK322" t="s">
        <v>859</v>
      </c>
      <c r="AL322" t="s">
        <v>2009</v>
      </c>
      <c r="AM322" t="s">
        <v>859</v>
      </c>
      <c r="AN322" s="13">
        <v>7.94</v>
      </c>
      <c r="AO322" s="14">
        <v>20250004576063</v>
      </c>
      <c r="AP322" s="12">
        <v>45797</v>
      </c>
      <c r="AR322" s="25">
        <v>2131105</v>
      </c>
    </row>
    <row r="323" spans="1:44" x14ac:dyDescent="0.3">
      <c r="A323">
        <v>1594728</v>
      </c>
      <c r="B323" s="12">
        <v>45693</v>
      </c>
      <c r="C323" s="12">
        <v>45782</v>
      </c>
      <c r="D323" s="12">
        <v>45814</v>
      </c>
      <c r="E323">
        <v>90</v>
      </c>
      <c r="F323" t="s">
        <v>2535</v>
      </c>
      <c r="G323" t="s">
        <v>861</v>
      </c>
      <c r="H323" t="s">
        <v>875</v>
      </c>
      <c r="I323" t="s">
        <v>875</v>
      </c>
      <c r="J323" t="s">
        <v>2834</v>
      </c>
      <c r="K323">
        <v>996866969</v>
      </c>
      <c r="L323" t="s">
        <v>406</v>
      </c>
      <c r="M323" t="s">
        <v>863</v>
      </c>
      <c r="N323">
        <v>308</v>
      </c>
      <c r="O323">
        <v>308</v>
      </c>
      <c r="P323">
        <v>6</v>
      </c>
      <c r="Q323">
        <v>0</v>
      </c>
      <c r="R323">
        <v>0</v>
      </c>
      <c r="S323" t="s">
        <v>865</v>
      </c>
      <c r="T323" t="s">
        <v>1182</v>
      </c>
      <c r="U323" t="s">
        <v>1047</v>
      </c>
      <c r="AD323" t="s">
        <v>1047</v>
      </c>
      <c r="AE323" t="s">
        <v>881</v>
      </c>
      <c r="AG323" t="s">
        <v>1183</v>
      </c>
      <c r="AH323" t="s">
        <v>870</v>
      </c>
      <c r="AI323" t="s">
        <v>1126</v>
      </c>
      <c r="AK323" t="s">
        <v>859</v>
      </c>
      <c r="AL323" t="s">
        <v>1232</v>
      </c>
      <c r="AM323" t="s">
        <v>859</v>
      </c>
      <c r="AN323" s="13">
        <v>8.0500000000000007</v>
      </c>
      <c r="AO323" s="14">
        <v>20250004221429</v>
      </c>
      <c r="AP323" s="12">
        <v>45786</v>
      </c>
      <c r="AR323" s="25">
        <v>2135872</v>
      </c>
    </row>
    <row r="324" spans="1:44" x14ac:dyDescent="0.3">
      <c r="A324">
        <v>989973</v>
      </c>
      <c r="B324" s="12">
        <v>45708</v>
      </c>
      <c r="C324" s="12">
        <v>45793</v>
      </c>
      <c r="D324" s="12">
        <v>45846</v>
      </c>
      <c r="E324">
        <v>86</v>
      </c>
      <c r="F324" t="s">
        <v>2535</v>
      </c>
      <c r="G324" t="s">
        <v>861</v>
      </c>
      <c r="H324" t="s">
        <v>2837</v>
      </c>
      <c r="I324" t="s">
        <v>875</v>
      </c>
      <c r="J324" t="s">
        <v>2838</v>
      </c>
      <c r="K324">
        <v>996866969</v>
      </c>
      <c r="L324" t="s">
        <v>710</v>
      </c>
      <c r="M324" t="s">
        <v>863</v>
      </c>
      <c r="N324">
        <v>1699</v>
      </c>
      <c r="O324">
        <v>1712</v>
      </c>
      <c r="P324">
        <v>0</v>
      </c>
      <c r="Q324">
        <v>13</v>
      </c>
      <c r="R324">
        <v>0</v>
      </c>
      <c r="S324" t="s">
        <v>865</v>
      </c>
      <c r="T324" t="s">
        <v>946</v>
      </c>
      <c r="U324" t="s">
        <v>947</v>
      </c>
      <c r="AD324" t="s">
        <v>947</v>
      </c>
      <c r="AE324" t="s">
        <v>1477</v>
      </c>
      <c r="AG324" t="s">
        <v>948</v>
      </c>
      <c r="AH324" t="s">
        <v>949</v>
      </c>
      <c r="AI324" t="s">
        <v>1283</v>
      </c>
      <c r="AK324" t="s">
        <v>859</v>
      </c>
      <c r="AL324" t="s">
        <v>1262</v>
      </c>
      <c r="AM324" t="s">
        <v>859</v>
      </c>
      <c r="AN324" s="13">
        <v>12.93</v>
      </c>
      <c r="AO324" s="14">
        <v>20250004808692</v>
      </c>
      <c r="AP324" s="12">
        <v>45804</v>
      </c>
      <c r="AR324" s="25">
        <v>2137221</v>
      </c>
    </row>
    <row r="325" spans="1:44" x14ac:dyDescent="0.3">
      <c r="A325">
        <v>1362592</v>
      </c>
      <c r="B325" s="12">
        <v>45701</v>
      </c>
      <c r="C325" s="12">
        <v>45790</v>
      </c>
      <c r="D325" s="12">
        <v>45840</v>
      </c>
      <c r="E325">
        <v>90</v>
      </c>
      <c r="F325" t="s">
        <v>2535</v>
      </c>
      <c r="G325" t="s">
        <v>861</v>
      </c>
      <c r="H325" t="s">
        <v>875</v>
      </c>
      <c r="I325" t="s">
        <v>875</v>
      </c>
      <c r="J325" t="s">
        <v>2839</v>
      </c>
      <c r="K325">
        <v>996866969</v>
      </c>
      <c r="L325" t="s">
        <v>354</v>
      </c>
      <c r="M325" t="s">
        <v>863</v>
      </c>
      <c r="N325">
        <v>179</v>
      </c>
      <c r="O325">
        <v>179</v>
      </c>
      <c r="P325">
        <v>6</v>
      </c>
      <c r="Q325">
        <v>0</v>
      </c>
      <c r="R325">
        <v>0</v>
      </c>
      <c r="S325" t="s">
        <v>865</v>
      </c>
      <c r="T325" t="s">
        <v>1182</v>
      </c>
      <c r="U325" t="s">
        <v>1047</v>
      </c>
      <c r="AD325" t="s">
        <v>1047</v>
      </c>
      <c r="AE325" t="s">
        <v>881</v>
      </c>
      <c r="AG325" t="s">
        <v>1183</v>
      </c>
      <c r="AH325" t="s">
        <v>870</v>
      </c>
      <c r="AI325" t="s">
        <v>1126</v>
      </c>
      <c r="AK325" t="s">
        <v>859</v>
      </c>
      <c r="AL325" t="s">
        <v>1232</v>
      </c>
      <c r="AM325" t="s">
        <v>859</v>
      </c>
      <c r="AN325" s="13">
        <v>8.0500000000000007</v>
      </c>
      <c r="AO325" s="14">
        <v>20250004628184</v>
      </c>
      <c r="AP325" s="12">
        <v>45798</v>
      </c>
      <c r="AR325" s="25">
        <v>8301359</v>
      </c>
    </row>
    <row r="326" spans="1:44" x14ac:dyDescent="0.3">
      <c r="A326">
        <v>1362596</v>
      </c>
      <c r="B326" s="12">
        <v>45701</v>
      </c>
      <c r="C326" s="12">
        <v>45790</v>
      </c>
      <c r="D326" s="12">
        <v>45840</v>
      </c>
      <c r="E326">
        <v>90</v>
      </c>
      <c r="F326" t="s">
        <v>2535</v>
      </c>
      <c r="G326" t="s">
        <v>861</v>
      </c>
      <c r="H326" t="s">
        <v>875</v>
      </c>
      <c r="I326" t="s">
        <v>875</v>
      </c>
      <c r="J326" t="s">
        <v>2839</v>
      </c>
      <c r="K326">
        <v>996866969</v>
      </c>
      <c r="L326" t="s">
        <v>259</v>
      </c>
      <c r="M326" t="s">
        <v>863</v>
      </c>
      <c r="N326">
        <v>0</v>
      </c>
      <c r="O326">
        <v>0</v>
      </c>
      <c r="P326">
        <v>6</v>
      </c>
      <c r="Q326">
        <v>0</v>
      </c>
      <c r="R326">
        <v>0</v>
      </c>
      <c r="S326" t="s">
        <v>865</v>
      </c>
      <c r="T326" t="s">
        <v>1182</v>
      </c>
      <c r="U326" t="s">
        <v>1047</v>
      </c>
      <c r="AD326" t="s">
        <v>1047</v>
      </c>
      <c r="AE326" t="s">
        <v>881</v>
      </c>
      <c r="AG326" t="s">
        <v>1183</v>
      </c>
      <c r="AH326" t="s">
        <v>870</v>
      </c>
      <c r="AI326" t="s">
        <v>1126</v>
      </c>
      <c r="AK326" t="s">
        <v>859</v>
      </c>
      <c r="AL326" t="s">
        <v>1232</v>
      </c>
      <c r="AM326" t="s">
        <v>859</v>
      </c>
      <c r="AN326" s="13">
        <v>8.0500000000000007</v>
      </c>
      <c r="AO326" s="14">
        <v>20250004628188</v>
      </c>
      <c r="AP326" s="12">
        <v>45798</v>
      </c>
      <c r="AR326" s="25">
        <v>8412898</v>
      </c>
    </row>
    <row r="327" spans="1:44" x14ac:dyDescent="0.3">
      <c r="A327">
        <v>890342</v>
      </c>
      <c r="B327" s="12">
        <v>45714</v>
      </c>
      <c r="C327" s="12">
        <v>45804</v>
      </c>
      <c r="D327" s="12">
        <v>45840</v>
      </c>
      <c r="E327">
        <v>91</v>
      </c>
      <c r="F327" t="s">
        <v>2535</v>
      </c>
      <c r="G327" t="s">
        <v>861</v>
      </c>
      <c r="H327" t="s">
        <v>2842</v>
      </c>
      <c r="I327" t="s">
        <v>875</v>
      </c>
      <c r="J327" t="s">
        <v>2843</v>
      </c>
      <c r="K327">
        <v>996866969</v>
      </c>
      <c r="L327" t="s">
        <v>746</v>
      </c>
      <c r="M327" t="s">
        <v>863</v>
      </c>
      <c r="N327">
        <v>595</v>
      </c>
      <c r="O327">
        <v>597</v>
      </c>
      <c r="P327" t="s">
        <v>1062</v>
      </c>
      <c r="Q327">
        <v>2</v>
      </c>
      <c r="R327">
        <v>0</v>
      </c>
      <c r="S327" t="s">
        <v>865</v>
      </c>
      <c r="T327" t="s">
        <v>1039</v>
      </c>
      <c r="U327" t="s">
        <v>1040</v>
      </c>
      <c r="AD327" t="s">
        <v>1040</v>
      </c>
      <c r="AE327" t="s">
        <v>892</v>
      </c>
      <c r="AG327" t="s">
        <v>1041</v>
      </c>
      <c r="AH327" t="s">
        <v>1042</v>
      </c>
      <c r="AI327" t="s">
        <v>1402</v>
      </c>
      <c r="AK327" t="s">
        <v>859</v>
      </c>
      <c r="AL327" t="s">
        <v>1694</v>
      </c>
      <c r="AM327" t="s">
        <v>859</v>
      </c>
      <c r="AN327" s="13">
        <v>8.18</v>
      </c>
      <c r="AO327" s="14">
        <v>20250005085056</v>
      </c>
      <c r="AP327" s="12">
        <v>45811</v>
      </c>
      <c r="AR327" s="25">
        <v>574</v>
      </c>
    </row>
    <row r="328" spans="1:44" x14ac:dyDescent="0.3">
      <c r="A328">
        <v>890344</v>
      </c>
      <c r="B328" s="12">
        <v>45714</v>
      </c>
      <c r="C328" s="12">
        <v>45804</v>
      </c>
      <c r="D328" s="12">
        <v>45840</v>
      </c>
      <c r="E328">
        <v>91</v>
      </c>
      <c r="F328" t="s">
        <v>2535</v>
      </c>
      <c r="G328" t="s">
        <v>861</v>
      </c>
      <c r="H328" t="s">
        <v>2842</v>
      </c>
      <c r="I328" t="s">
        <v>875</v>
      </c>
      <c r="J328" t="s">
        <v>2843</v>
      </c>
      <c r="K328">
        <v>996866969</v>
      </c>
      <c r="L328" t="s">
        <v>805</v>
      </c>
      <c r="M328" t="s">
        <v>863</v>
      </c>
      <c r="N328">
        <v>29</v>
      </c>
      <c r="O328">
        <v>30</v>
      </c>
      <c r="P328" t="s">
        <v>1051</v>
      </c>
      <c r="Q328">
        <v>1</v>
      </c>
      <c r="R328">
        <v>0</v>
      </c>
      <c r="S328" t="s">
        <v>865</v>
      </c>
      <c r="T328" t="s">
        <v>1039</v>
      </c>
      <c r="U328" t="s">
        <v>1040</v>
      </c>
      <c r="AD328" t="s">
        <v>1040</v>
      </c>
      <c r="AE328" t="s">
        <v>892</v>
      </c>
      <c r="AG328" t="s">
        <v>1041</v>
      </c>
      <c r="AH328" t="s">
        <v>1042</v>
      </c>
      <c r="AI328" t="s">
        <v>1402</v>
      </c>
      <c r="AK328" t="s">
        <v>859</v>
      </c>
      <c r="AL328" t="s">
        <v>1694</v>
      </c>
      <c r="AM328" t="s">
        <v>859</v>
      </c>
      <c r="AN328" s="13">
        <v>8.18</v>
      </c>
      <c r="AO328" s="14">
        <v>20250005085058</v>
      </c>
      <c r="AP328" s="12">
        <v>45811</v>
      </c>
      <c r="AR328" s="25">
        <v>7035</v>
      </c>
    </row>
    <row r="329" spans="1:44" x14ac:dyDescent="0.3">
      <c r="A329">
        <v>890359</v>
      </c>
      <c r="B329" s="12">
        <v>45714</v>
      </c>
      <c r="C329" s="12">
        <v>45804</v>
      </c>
      <c r="D329" s="12">
        <v>45840</v>
      </c>
      <c r="E329">
        <v>91</v>
      </c>
      <c r="F329" t="s">
        <v>2535</v>
      </c>
      <c r="G329" t="s">
        <v>861</v>
      </c>
      <c r="H329" t="s">
        <v>2842</v>
      </c>
      <c r="I329" t="s">
        <v>875</v>
      </c>
      <c r="J329" t="s">
        <v>2843</v>
      </c>
      <c r="K329">
        <v>996866969</v>
      </c>
      <c r="L329" t="s">
        <v>747</v>
      </c>
      <c r="M329" t="s">
        <v>863</v>
      </c>
      <c r="N329">
        <v>1519</v>
      </c>
      <c r="O329">
        <v>1523</v>
      </c>
      <c r="P329" t="s">
        <v>2844</v>
      </c>
      <c r="Q329">
        <v>4</v>
      </c>
      <c r="R329">
        <v>0</v>
      </c>
      <c r="S329" t="s">
        <v>865</v>
      </c>
      <c r="T329" t="s">
        <v>1039</v>
      </c>
      <c r="U329" t="s">
        <v>1040</v>
      </c>
      <c r="AD329" t="s">
        <v>1040</v>
      </c>
      <c r="AE329" t="s">
        <v>892</v>
      </c>
      <c r="AG329" t="s">
        <v>1041</v>
      </c>
      <c r="AH329" t="s">
        <v>1042</v>
      </c>
      <c r="AI329" t="s">
        <v>1402</v>
      </c>
      <c r="AK329" t="s">
        <v>859</v>
      </c>
      <c r="AL329" t="s">
        <v>1694</v>
      </c>
      <c r="AM329" t="s">
        <v>859</v>
      </c>
      <c r="AN329" s="13">
        <v>8.18</v>
      </c>
      <c r="AO329" s="14">
        <v>20250005085073</v>
      </c>
      <c r="AP329" s="12">
        <v>45811</v>
      </c>
      <c r="AR329" s="25">
        <v>110324</v>
      </c>
    </row>
    <row r="330" spans="1:44" x14ac:dyDescent="0.3">
      <c r="A330">
        <v>1837391</v>
      </c>
      <c r="D330" s="12">
        <v>45796</v>
      </c>
      <c r="F330" t="s">
        <v>2535</v>
      </c>
      <c r="H330" t="s">
        <v>875</v>
      </c>
      <c r="I330" t="s">
        <v>875</v>
      </c>
      <c r="J330" t="s">
        <v>4616</v>
      </c>
      <c r="K330">
        <v>996866969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1625</v>
      </c>
      <c r="AH330" t="s">
        <v>859</v>
      </c>
      <c r="AJ330" t="s">
        <v>2744</v>
      </c>
      <c r="AK330" t="s">
        <v>859</v>
      </c>
      <c r="AL330" t="s">
        <v>2744</v>
      </c>
      <c r="AM330" t="s">
        <v>859</v>
      </c>
      <c r="AN330" s="13">
        <v>4.5199999999999996</v>
      </c>
      <c r="AO330" s="14">
        <v>20250004496270</v>
      </c>
      <c r="AP330" s="12">
        <v>45796</v>
      </c>
      <c r="AR330" s="25">
        <v>114861</v>
      </c>
    </row>
    <row r="331" spans="1:44" x14ac:dyDescent="0.3">
      <c r="A331">
        <v>1837391</v>
      </c>
      <c r="D331" s="12">
        <v>45796</v>
      </c>
      <c r="F331" t="s">
        <v>2535</v>
      </c>
      <c r="H331" t="s">
        <v>875</v>
      </c>
      <c r="I331" t="s">
        <v>875</v>
      </c>
      <c r="J331" t="s">
        <v>4616</v>
      </c>
      <c r="K331">
        <v>996866969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1625</v>
      </c>
      <c r="AH331" t="s">
        <v>859</v>
      </c>
      <c r="AJ331" t="s">
        <v>3193</v>
      </c>
      <c r="AK331" t="s">
        <v>859</v>
      </c>
      <c r="AL331" t="s">
        <v>3193</v>
      </c>
      <c r="AM331" t="s">
        <v>859</v>
      </c>
      <c r="AN331" s="13">
        <v>5.47</v>
      </c>
      <c r="AO331" s="14">
        <v>20250004496271</v>
      </c>
      <c r="AP331" s="12">
        <v>45796</v>
      </c>
      <c r="AR331" s="25">
        <v>246829</v>
      </c>
    </row>
    <row r="332" spans="1:44" x14ac:dyDescent="0.3">
      <c r="A332">
        <v>1837391</v>
      </c>
      <c r="D332" s="12">
        <v>45796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2111</v>
      </c>
      <c r="AK332" t="s">
        <v>859</v>
      </c>
      <c r="AL332" t="s">
        <v>2111</v>
      </c>
      <c r="AM332" t="s">
        <v>859</v>
      </c>
      <c r="AN332" s="13">
        <v>5</v>
      </c>
      <c r="AO332" s="14">
        <v>20250004496272</v>
      </c>
      <c r="AP332" s="12">
        <v>45796</v>
      </c>
      <c r="AR332" s="25">
        <v>338280</v>
      </c>
    </row>
    <row r="333" spans="1:44" x14ac:dyDescent="0.3">
      <c r="A333">
        <v>1837391</v>
      </c>
      <c r="D333" s="12">
        <v>45796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1775</v>
      </c>
      <c r="AK333" t="s">
        <v>859</v>
      </c>
      <c r="AL333" t="s">
        <v>1775</v>
      </c>
      <c r="AM333" t="s">
        <v>859</v>
      </c>
      <c r="AN333" s="13">
        <v>5.8</v>
      </c>
      <c r="AO333" s="14">
        <v>20250004496273</v>
      </c>
      <c r="AP333" s="12">
        <v>45796</v>
      </c>
      <c r="AR333" s="25">
        <v>365785</v>
      </c>
    </row>
    <row r="334" spans="1:44" x14ac:dyDescent="0.3">
      <c r="A334">
        <v>1837391</v>
      </c>
      <c r="D334" s="12">
        <v>45796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1775</v>
      </c>
      <c r="AK334" t="s">
        <v>859</v>
      </c>
      <c r="AL334" t="s">
        <v>1775</v>
      </c>
      <c r="AM334" t="s">
        <v>859</v>
      </c>
      <c r="AN334" s="13">
        <v>5.8</v>
      </c>
      <c r="AO334" s="14">
        <v>20250004496274</v>
      </c>
      <c r="AP334" s="12">
        <v>45796</v>
      </c>
      <c r="AR334" s="25">
        <v>384618</v>
      </c>
    </row>
    <row r="335" spans="1:44" x14ac:dyDescent="0.3">
      <c r="A335">
        <v>1837391</v>
      </c>
      <c r="D335" s="12">
        <v>45796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1004</v>
      </c>
      <c r="AK335" t="s">
        <v>859</v>
      </c>
      <c r="AL335" t="s">
        <v>1004</v>
      </c>
      <c r="AM335" t="s">
        <v>859</v>
      </c>
      <c r="AN335" s="13">
        <v>5.08</v>
      </c>
      <c r="AO335" s="14">
        <v>20250004496275</v>
      </c>
      <c r="AP335" s="12">
        <v>45796</v>
      </c>
      <c r="AR335" s="25">
        <v>462158</v>
      </c>
    </row>
    <row r="336" spans="1:44" x14ac:dyDescent="0.3">
      <c r="A336">
        <v>1837391</v>
      </c>
      <c r="D336" s="12">
        <v>45796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1775</v>
      </c>
      <c r="AK336" t="s">
        <v>859</v>
      </c>
      <c r="AL336" t="s">
        <v>1775</v>
      </c>
      <c r="AM336" t="s">
        <v>859</v>
      </c>
      <c r="AN336" s="13">
        <v>5.8</v>
      </c>
      <c r="AO336" s="14">
        <v>20250004496276</v>
      </c>
      <c r="AP336" s="12">
        <v>45796</v>
      </c>
      <c r="AR336" s="25">
        <v>481558</v>
      </c>
    </row>
    <row r="337" spans="1:44" x14ac:dyDescent="0.3">
      <c r="A337">
        <v>1837391</v>
      </c>
      <c r="D337" s="12">
        <v>45796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1004</v>
      </c>
      <c r="AK337" t="s">
        <v>859</v>
      </c>
      <c r="AL337" t="s">
        <v>1004</v>
      </c>
      <c r="AM337" t="s">
        <v>859</v>
      </c>
      <c r="AN337" s="13">
        <v>5.08</v>
      </c>
      <c r="AO337" s="14">
        <v>20250004496277</v>
      </c>
      <c r="AP337" s="12">
        <v>45796</v>
      </c>
      <c r="AR337" s="25">
        <v>490806</v>
      </c>
    </row>
    <row r="338" spans="1:44" x14ac:dyDescent="0.3">
      <c r="A338">
        <v>1837391</v>
      </c>
      <c r="D338" s="12">
        <v>45796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1775</v>
      </c>
      <c r="AK338" t="s">
        <v>859</v>
      </c>
      <c r="AL338" t="s">
        <v>1775</v>
      </c>
      <c r="AM338" t="s">
        <v>859</v>
      </c>
      <c r="AN338" s="13">
        <v>5.8</v>
      </c>
      <c r="AO338" s="14">
        <v>20250004496278</v>
      </c>
      <c r="AP338" s="12">
        <v>45796</v>
      </c>
      <c r="AR338" s="25">
        <v>589587</v>
      </c>
    </row>
    <row r="339" spans="1:44" x14ac:dyDescent="0.3">
      <c r="A339">
        <v>1837391</v>
      </c>
      <c r="D339" s="12">
        <v>45796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1004</v>
      </c>
      <c r="AK339" t="s">
        <v>859</v>
      </c>
      <c r="AL339" t="s">
        <v>1004</v>
      </c>
      <c r="AM339" t="s">
        <v>859</v>
      </c>
      <c r="AN339" s="13">
        <v>5.08</v>
      </c>
      <c r="AO339" s="14">
        <v>20250004496279</v>
      </c>
      <c r="AP339" s="12">
        <v>45796</v>
      </c>
      <c r="AR339" s="25">
        <v>614323</v>
      </c>
    </row>
    <row r="340" spans="1:44" x14ac:dyDescent="0.3">
      <c r="A340">
        <v>1837391</v>
      </c>
      <c r="D340" s="12">
        <v>45796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1775</v>
      </c>
      <c r="AK340" t="s">
        <v>859</v>
      </c>
      <c r="AL340" t="s">
        <v>1775</v>
      </c>
      <c r="AM340" t="s">
        <v>859</v>
      </c>
      <c r="AN340" s="13">
        <v>5.8</v>
      </c>
      <c r="AO340" s="14">
        <v>20250004496280</v>
      </c>
      <c r="AP340" s="12">
        <v>45796</v>
      </c>
      <c r="AR340" s="25">
        <v>699119</v>
      </c>
    </row>
    <row r="341" spans="1:44" x14ac:dyDescent="0.3">
      <c r="A341">
        <v>1837391</v>
      </c>
      <c r="D341" s="12">
        <v>45796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1004</v>
      </c>
      <c r="AK341" t="s">
        <v>859</v>
      </c>
      <c r="AL341" t="s">
        <v>1004</v>
      </c>
      <c r="AM341" t="s">
        <v>859</v>
      </c>
      <c r="AN341" s="13">
        <v>5.08</v>
      </c>
      <c r="AO341" s="14">
        <v>20250004496281</v>
      </c>
      <c r="AP341" s="12">
        <v>45796</v>
      </c>
      <c r="AR341" s="25">
        <v>851228</v>
      </c>
    </row>
    <row r="342" spans="1:44" x14ac:dyDescent="0.3">
      <c r="A342">
        <v>1837391</v>
      </c>
      <c r="D342" s="12">
        <v>45796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1004</v>
      </c>
      <c r="AK342" t="s">
        <v>859</v>
      </c>
      <c r="AL342" t="s">
        <v>1004</v>
      </c>
      <c r="AM342" t="s">
        <v>859</v>
      </c>
      <c r="AN342" s="13">
        <v>5.08</v>
      </c>
      <c r="AO342" s="14">
        <v>20250004496282</v>
      </c>
      <c r="AP342" s="12">
        <v>45796</v>
      </c>
      <c r="AR342" s="25">
        <v>851229</v>
      </c>
    </row>
    <row r="343" spans="1:44" x14ac:dyDescent="0.3">
      <c r="A343">
        <v>1837391</v>
      </c>
      <c r="D343" s="12">
        <v>45796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1004</v>
      </c>
      <c r="AK343" t="s">
        <v>859</v>
      </c>
      <c r="AL343" t="s">
        <v>1004</v>
      </c>
      <c r="AM343" t="s">
        <v>859</v>
      </c>
      <c r="AN343" s="13">
        <v>5.08</v>
      </c>
      <c r="AO343" s="14">
        <v>20250004496283</v>
      </c>
      <c r="AP343" s="12">
        <v>45796</v>
      </c>
      <c r="AR343" s="25">
        <v>920327</v>
      </c>
    </row>
    <row r="344" spans="1:44" x14ac:dyDescent="0.3">
      <c r="A344">
        <v>1837391</v>
      </c>
      <c r="D344" s="12">
        <v>45796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1004</v>
      </c>
      <c r="AK344" t="s">
        <v>859</v>
      </c>
      <c r="AL344" t="s">
        <v>1004</v>
      </c>
      <c r="AM344" t="s">
        <v>859</v>
      </c>
      <c r="AN344" s="13">
        <v>5.08</v>
      </c>
      <c r="AO344" s="14">
        <v>20250004496284</v>
      </c>
      <c r="AP344" s="12">
        <v>45796</v>
      </c>
      <c r="AR344" s="25">
        <v>948211</v>
      </c>
    </row>
    <row r="345" spans="1:44" x14ac:dyDescent="0.3">
      <c r="A345">
        <v>1837391</v>
      </c>
      <c r="D345" s="12">
        <v>45796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1775</v>
      </c>
      <c r="AK345" t="s">
        <v>859</v>
      </c>
      <c r="AL345" t="s">
        <v>1775</v>
      </c>
      <c r="AM345" t="s">
        <v>859</v>
      </c>
      <c r="AN345" s="13">
        <v>5.8</v>
      </c>
      <c r="AO345" s="14">
        <v>20250004496285</v>
      </c>
      <c r="AP345" s="12">
        <v>45796</v>
      </c>
      <c r="AR345" s="25">
        <v>953616</v>
      </c>
    </row>
    <row r="346" spans="1:44" x14ac:dyDescent="0.3">
      <c r="A346">
        <v>1837391</v>
      </c>
      <c r="D346" s="12">
        <v>45796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1004</v>
      </c>
      <c r="AK346" t="s">
        <v>859</v>
      </c>
      <c r="AL346" t="s">
        <v>1004</v>
      </c>
      <c r="AM346" t="s">
        <v>859</v>
      </c>
      <c r="AN346" s="13">
        <v>5.08</v>
      </c>
      <c r="AO346" s="14">
        <v>20250004496286</v>
      </c>
      <c r="AP346" s="12">
        <v>45796</v>
      </c>
      <c r="AR346" s="25">
        <v>968626</v>
      </c>
    </row>
    <row r="347" spans="1:44" x14ac:dyDescent="0.3">
      <c r="A347">
        <v>1837391</v>
      </c>
      <c r="D347" s="12">
        <v>45796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1775</v>
      </c>
      <c r="AK347" t="s">
        <v>859</v>
      </c>
      <c r="AL347" t="s">
        <v>1775</v>
      </c>
      <c r="AM347" t="s">
        <v>859</v>
      </c>
      <c r="AN347" s="13">
        <v>5.8</v>
      </c>
      <c r="AO347" s="14">
        <v>20250004496287</v>
      </c>
      <c r="AP347" s="12">
        <v>45796</v>
      </c>
      <c r="AR347" s="25">
        <v>1025574</v>
      </c>
    </row>
    <row r="348" spans="1:44" x14ac:dyDescent="0.3">
      <c r="A348">
        <v>1837391</v>
      </c>
      <c r="D348" s="12">
        <v>45796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1004</v>
      </c>
      <c r="AK348" t="s">
        <v>859</v>
      </c>
      <c r="AL348" t="s">
        <v>1004</v>
      </c>
      <c r="AM348" t="s">
        <v>859</v>
      </c>
      <c r="AN348" s="13">
        <v>5.08</v>
      </c>
      <c r="AO348" s="14">
        <v>20250004496288</v>
      </c>
      <c r="AP348" s="12">
        <v>45796</v>
      </c>
      <c r="AR348" s="25">
        <v>1139440</v>
      </c>
    </row>
    <row r="349" spans="1:44" x14ac:dyDescent="0.3">
      <c r="A349">
        <v>1837391</v>
      </c>
      <c r="D349" s="12">
        <v>45796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1004</v>
      </c>
      <c r="AK349" t="s">
        <v>859</v>
      </c>
      <c r="AL349" t="s">
        <v>1004</v>
      </c>
      <c r="AM349" t="s">
        <v>859</v>
      </c>
      <c r="AN349" s="13">
        <v>5.08</v>
      </c>
      <c r="AO349" s="14">
        <v>20250004496289</v>
      </c>
      <c r="AP349" s="12">
        <v>45796</v>
      </c>
      <c r="AR349" s="25">
        <v>1360852</v>
      </c>
    </row>
    <row r="350" spans="1:44" x14ac:dyDescent="0.3">
      <c r="A350">
        <v>1837391</v>
      </c>
      <c r="D350" s="12">
        <v>45796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1775</v>
      </c>
      <c r="AK350" t="s">
        <v>859</v>
      </c>
      <c r="AL350" t="s">
        <v>1775</v>
      </c>
      <c r="AM350" t="s">
        <v>859</v>
      </c>
      <c r="AN350" s="13">
        <v>5.8</v>
      </c>
      <c r="AO350" s="14">
        <v>20250004496290</v>
      </c>
      <c r="AP350" s="12">
        <v>45796</v>
      </c>
      <c r="AR350" s="25">
        <v>1371219</v>
      </c>
    </row>
    <row r="351" spans="1:44" x14ac:dyDescent="0.3">
      <c r="A351">
        <v>1837391</v>
      </c>
      <c r="D351" s="12">
        <v>45796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1004</v>
      </c>
      <c r="AK351" t="s">
        <v>859</v>
      </c>
      <c r="AL351" t="s">
        <v>1004</v>
      </c>
      <c r="AM351" t="s">
        <v>859</v>
      </c>
      <c r="AN351" s="13">
        <v>5.08</v>
      </c>
      <c r="AO351" s="14">
        <v>20250004496291</v>
      </c>
      <c r="AP351" s="12">
        <v>45796</v>
      </c>
      <c r="AR351" s="25">
        <v>1500346</v>
      </c>
    </row>
    <row r="352" spans="1:44" x14ac:dyDescent="0.3">
      <c r="A352">
        <v>1837391</v>
      </c>
      <c r="D352" s="12">
        <v>45796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1775</v>
      </c>
      <c r="AK352" t="s">
        <v>859</v>
      </c>
      <c r="AL352" t="s">
        <v>1775</v>
      </c>
      <c r="AM352" t="s">
        <v>859</v>
      </c>
      <c r="AN352" s="13">
        <v>5.8</v>
      </c>
      <c r="AO352" s="14">
        <v>20250004496292</v>
      </c>
      <c r="AP352" s="12">
        <v>45796</v>
      </c>
      <c r="AR352" s="25">
        <v>1522065</v>
      </c>
    </row>
    <row r="353" spans="1:44" x14ac:dyDescent="0.3">
      <c r="A353">
        <v>1837391</v>
      </c>
      <c r="D353" s="12">
        <v>45796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1004</v>
      </c>
      <c r="AK353" t="s">
        <v>859</v>
      </c>
      <c r="AL353" t="s">
        <v>1004</v>
      </c>
      <c r="AM353" t="s">
        <v>859</v>
      </c>
      <c r="AN353" s="13">
        <v>5.08</v>
      </c>
      <c r="AO353" s="14">
        <v>20250004496293</v>
      </c>
      <c r="AP353" s="12">
        <v>45796</v>
      </c>
      <c r="AR353" s="25">
        <v>1533178</v>
      </c>
    </row>
    <row r="354" spans="1:44" x14ac:dyDescent="0.3">
      <c r="A354">
        <v>1837391</v>
      </c>
      <c r="D354" s="12">
        <v>45796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1775</v>
      </c>
      <c r="AK354" t="s">
        <v>859</v>
      </c>
      <c r="AL354" t="s">
        <v>1775</v>
      </c>
      <c r="AM354" t="s">
        <v>859</v>
      </c>
      <c r="AN354" s="13">
        <v>5.8</v>
      </c>
      <c r="AO354" s="14">
        <v>20250004496294</v>
      </c>
      <c r="AP354" s="12">
        <v>45796</v>
      </c>
      <c r="AR354" s="25">
        <v>1564281</v>
      </c>
    </row>
    <row r="355" spans="1:44" x14ac:dyDescent="0.3">
      <c r="A355">
        <v>1837391</v>
      </c>
      <c r="D355" s="12">
        <v>45796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1775</v>
      </c>
      <c r="AK355" t="s">
        <v>859</v>
      </c>
      <c r="AL355" t="s">
        <v>1775</v>
      </c>
      <c r="AM355" t="s">
        <v>859</v>
      </c>
      <c r="AN355" s="13">
        <v>5.8</v>
      </c>
      <c r="AO355" s="14">
        <v>20250004496295</v>
      </c>
      <c r="AP355" s="12">
        <v>45796</v>
      </c>
      <c r="AR355" s="25">
        <v>1588026</v>
      </c>
    </row>
    <row r="356" spans="1:44" x14ac:dyDescent="0.3">
      <c r="A356">
        <v>1837391</v>
      </c>
      <c r="D356" s="12">
        <v>45796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1775</v>
      </c>
      <c r="AK356" t="s">
        <v>859</v>
      </c>
      <c r="AL356" t="s">
        <v>1775</v>
      </c>
      <c r="AM356" t="s">
        <v>859</v>
      </c>
      <c r="AN356" s="13">
        <v>5.8</v>
      </c>
      <c r="AO356" s="14">
        <v>20250004496296</v>
      </c>
      <c r="AP356" s="12">
        <v>45796</v>
      </c>
      <c r="AR356" s="29">
        <v>1601087</v>
      </c>
    </row>
    <row r="357" spans="1:44" x14ac:dyDescent="0.3">
      <c r="A357">
        <v>1837391</v>
      </c>
      <c r="D357" s="12">
        <v>45796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858</v>
      </c>
      <c r="AH357" t="s">
        <v>859</v>
      </c>
      <c r="AJ357" t="s">
        <v>2694</v>
      </c>
      <c r="AK357" t="s">
        <v>859</v>
      </c>
      <c r="AL357" t="s">
        <v>2694</v>
      </c>
      <c r="AM357" t="s">
        <v>859</v>
      </c>
      <c r="AN357" s="13">
        <v>9.2200000000000006</v>
      </c>
      <c r="AO357" s="14">
        <v>20250004496297</v>
      </c>
      <c r="AP357" s="12">
        <v>45796</v>
      </c>
      <c r="AR357" s="25">
        <v>1624451</v>
      </c>
    </row>
    <row r="358" spans="1:44" x14ac:dyDescent="0.3">
      <c r="A358">
        <v>1837391</v>
      </c>
      <c r="D358" s="12">
        <v>45796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858</v>
      </c>
      <c r="AH358" t="s">
        <v>859</v>
      </c>
      <c r="AJ358" t="s">
        <v>4445</v>
      </c>
      <c r="AK358" t="s">
        <v>859</v>
      </c>
      <c r="AL358" t="s">
        <v>4445</v>
      </c>
      <c r="AM358" t="s">
        <v>859</v>
      </c>
      <c r="AN358" s="13">
        <v>7.2</v>
      </c>
      <c r="AO358" s="14">
        <v>20250004496298</v>
      </c>
      <c r="AP358" s="12">
        <v>45796</v>
      </c>
      <c r="AR358" s="25">
        <v>1652074</v>
      </c>
    </row>
    <row r="359" spans="1:44" x14ac:dyDescent="0.3">
      <c r="A359">
        <v>1837391</v>
      </c>
      <c r="D359" s="12">
        <v>45796</v>
      </c>
      <c r="F359" t="s">
        <v>2535</v>
      </c>
      <c r="H359" t="s">
        <v>875</v>
      </c>
      <c r="I359" t="s">
        <v>875</v>
      </c>
      <c r="J359" t="s">
        <v>4616</v>
      </c>
      <c r="K359">
        <v>996866969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858</v>
      </c>
      <c r="AH359" t="s">
        <v>859</v>
      </c>
      <c r="AJ359" t="s">
        <v>3552</v>
      </c>
      <c r="AK359" t="s">
        <v>859</v>
      </c>
      <c r="AL359" t="s">
        <v>3552</v>
      </c>
      <c r="AM359" t="s">
        <v>859</v>
      </c>
      <c r="AN359" s="13">
        <v>7.01</v>
      </c>
      <c r="AO359" s="14">
        <v>20250004496299</v>
      </c>
      <c r="AP359" s="12">
        <v>45796</v>
      </c>
      <c r="AR359" s="25">
        <v>1683558</v>
      </c>
    </row>
    <row r="360" spans="1:44" x14ac:dyDescent="0.3">
      <c r="A360">
        <v>1837391</v>
      </c>
      <c r="D360" s="12">
        <v>45796</v>
      </c>
      <c r="F360" t="s">
        <v>2535</v>
      </c>
      <c r="H360" t="s">
        <v>875</v>
      </c>
      <c r="I360" t="s">
        <v>875</v>
      </c>
      <c r="J360" t="s">
        <v>4616</v>
      </c>
      <c r="K360">
        <v>996866969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858</v>
      </c>
      <c r="AH360" t="s">
        <v>859</v>
      </c>
      <c r="AJ360" t="s">
        <v>1171</v>
      </c>
      <c r="AK360" t="s">
        <v>859</v>
      </c>
      <c r="AL360" t="s">
        <v>1171</v>
      </c>
      <c r="AM360" t="s">
        <v>859</v>
      </c>
      <c r="AN360" s="13">
        <v>6.84</v>
      </c>
      <c r="AO360" s="14">
        <v>20250004496300</v>
      </c>
      <c r="AP360" s="12">
        <v>45796</v>
      </c>
      <c r="AR360" s="25">
        <v>1726748</v>
      </c>
    </row>
    <row r="361" spans="1:44" x14ac:dyDescent="0.3">
      <c r="A361">
        <v>1837391</v>
      </c>
      <c r="D361" s="12">
        <v>45796</v>
      </c>
      <c r="F361" t="s">
        <v>2535</v>
      </c>
      <c r="H361" t="s">
        <v>875</v>
      </c>
      <c r="I361" t="s">
        <v>875</v>
      </c>
      <c r="J361" t="s">
        <v>4616</v>
      </c>
      <c r="K361">
        <v>996866969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858</v>
      </c>
      <c r="AH361" t="s">
        <v>859</v>
      </c>
      <c r="AJ361" t="s">
        <v>3171</v>
      </c>
      <c r="AK361" t="s">
        <v>859</v>
      </c>
      <c r="AL361" t="s">
        <v>3171</v>
      </c>
      <c r="AM361" t="s">
        <v>859</v>
      </c>
      <c r="AN361" s="13">
        <v>5.82</v>
      </c>
      <c r="AO361" s="14">
        <v>20250004496301</v>
      </c>
      <c r="AP361" s="12">
        <v>45796</v>
      </c>
      <c r="AR361" s="25">
        <v>1777166</v>
      </c>
    </row>
    <row r="362" spans="1:44" x14ac:dyDescent="0.3">
      <c r="A362">
        <v>1837391</v>
      </c>
      <c r="D362" s="12">
        <v>45796</v>
      </c>
      <c r="F362" t="s">
        <v>2535</v>
      </c>
      <c r="H362" t="s">
        <v>875</v>
      </c>
      <c r="I362" t="s">
        <v>875</v>
      </c>
      <c r="J362" t="s">
        <v>4616</v>
      </c>
      <c r="K362">
        <v>996866969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858</v>
      </c>
      <c r="AH362" t="s">
        <v>859</v>
      </c>
      <c r="AJ362" t="s">
        <v>3452</v>
      </c>
      <c r="AK362" t="s">
        <v>859</v>
      </c>
      <c r="AL362" t="s">
        <v>3452</v>
      </c>
      <c r="AM362" t="s">
        <v>859</v>
      </c>
      <c r="AN362" s="13">
        <v>6.48</v>
      </c>
      <c r="AO362" s="14">
        <v>20250004496302</v>
      </c>
      <c r="AP362" s="12">
        <v>45796</v>
      </c>
      <c r="AR362" s="25">
        <v>1785340</v>
      </c>
    </row>
    <row r="363" spans="1:44" x14ac:dyDescent="0.3">
      <c r="A363">
        <v>1837391</v>
      </c>
      <c r="D363" s="12">
        <v>45796</v>
      </c>
      <c r="F363" t="s">
        <v>2535</v>
      </c>
      <c r="H363" t="s">
        <v>875</v>
      </c>
      <c r="I363" t="s">
        <v>875</v>
      </c>
      <c r="J363" t="s">
        <v>4616</v>
      </c>
      <c r="K363">
        <v>996866969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858</v>
      </c>
      <c r="AH363" t="s">
        <v>859</v>
      </c>
      <c r="AJ363" t="s">
        <v>3351</v>
      </c>
      <c r="AK363" t="s">
        <v>859</v>
      </c>
      <c r="AL363" t="s">
        <v>3351</v>
      </c>
      <c r="AM363" t="s">
        <v>859</v>
      </c>
      <c r="AN363" s="13">
        <v>6.3</v>
      </c>
      <c r="AO363" s="14">
        <v>20250004496303</v>
      </c>
      <c r="AP363" s="12">
        <v>45796</v>
      </c>
      <c r="AR363" s="25">
        <v>1785341</v>
      </c>
    </row>
    <row r="364" spans="1:44" x14ac:dyDescent="0.3">
      <c r="A364">
        <v>1837391</v>
      </c>
      <c r="D364" s="12">
        <v>45796</v>
      </c>
      <c r="F364" t="s">
        <v>2535</v>
      </c>
      <c r="H364" t="s">
        <v>875</v>
      </c>
      <c r="I364" t="s">
        <v>875</v>
      </c>
      <c r="J364" t="s">
        <v>4616</v>
      </c>
      <c r="K364">
        <v>996866969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858</v>
      </c>
      <c r="AH364" t="s">
        <v>859</v>
      </c>
      <c r="AJ364" t="s">
        <v>1540</v>
      </c>
      <c r="AK364" t="s">
        <v>859</v>
      </c>
      <c r="AL364" t="s">
        <v>1540</v>
      </c>
      <c r="AM364" t="s">
        <v>859</v>
      </c>
      <c r="AN364" s="13">
        <v>6.12</v>
      </c>
      <c r="AO364" s="14">
        <v>20250004496304</v>
      </c>
      <c r="AP364" s="12">
        <v>45796</v>
      </c>
      <c r="AR364" s="25">
        <v>1802547</v>
      </c>
    </row>
    <row r="365" spans="1:44" x14ac:dyDescent="0.3">
      <c r="A365">
        <v>1837391</v>
      </c>
      <c r="D365" s="12">
        <v>45796</v>
      </c>
      <c r="F365" t="s">
        <v>2535</v>
      </c>
      <c r="H365" t="s">
        <v>875</v>
      </c>
      <c r="I365" t="s">
        <v>875</v>
      </c>
      <c r="J365" t="s">
        <v>4616</v>
      </c>
      <c r="K365">
        <v>996866969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858</v>
      </c>
      <c r="AH365" t="s">
        <v>859</v>
      </c>
      <c r="AJ365" t="s">
        <v>1410</v>
      </c>
      <c r="AK365" t="s">
        <v>859</v>
      </c>
      <c r="AL365" t="s">
        <v>1410</v>
      </c>
      <c r="AM365" t="s">
        <v>859</v>
      </c>
      <c r="AN365" s="13">
        <v>6</v>
      </c>
      <c r="AO365" s="14">
        <v>20250004496305</v>
      </c>
      <c r="AP365" s="12">
        <v>45796</v>
      </c>
      <c r="AR365" s="25">
        <v>1811029</v>
      </c>
    </row>
    <row r="366" spans="1:44" x14ac:dyDescent="0.3">
      <c r="A366">
        <v>1837391</v>
      </c>
      <c r="D366" s="12">
        <v>45796</v>
      </c>
      <c r="F366" t="s">
        <v>2535</v>
      </c>
      <c r="H366" t="s">
        <v>875</v>
      </c>
      <c r="I366" t="s">
        <v>875</v>
      </c>
      <c r="J366" t="s">
        <v>4616</v>
      </c>
      <c r="K366">
        <v>996866969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858</v>
      </c>
      <c r="AH366" t="s">
        <v>859</v>
      </c>
      <c r="AJ366" t="s">
        <v>3171</v>
      </c>
      <c r="AK366" t="s">
        <v>859</v>
      </c>
      <c r="AL366" t="s">
        <v>3171</v>
      </c>
      <c r="AM366" t="s">
        <v>859</v>
      </c>
      <c r="AN366" s="13">
        <v>5.82</v>
      </c>
      <c r="AO366" s="14">
        <v>20250004496306</v>
      </c>
      <c r="AP366" s="12">
        <v>45796</v>
      </c>
      <c r="AR366" s="25">
        <v>1907488</v>
      </c>
    </row>
    <row r="367" spans="1:44" x14ac:dyDescent="0.3">
      <c r="A367">
        <v>1837391</v>
      </c>
      <c r="D367" s="12">
        <v>45796</v>
      </c>
      <c r="F367" t="s">
        <v>2535</v>
      </c>
      <c r="H367" t="s">
        <v>875</v>
      </c>
      <c r="I367" t="s">
        <v>875</v>
      </c>
      <c r="J367" t="s">
        <v>4616</v>
      </c>
      <c r="K367">
        <v>996866969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858</v>
      </c>
      <c r="AH367" t="s">
        <v>859</v>
      </c>
      <c r="AJ367" t="s">
        <v>942</v>
      </c>
      <c r="AK367" t="s">
        <v>859</v>
      </c>
      <c r="AL367" t="s">
        <v>942</v>
      </c>
      <c r="AM367" t="s">
        <v>859</v>
      </c>
      <c r="AN367" s="13">
        <v>6.29</v>
      </c>
      <c r="AO367" s="14">
        <v>20250004496307</v>
      </c>
      <c r="AP367" s="12">
        <v>45796</v>
      </c>
      <c r="AR367" s="25">
        <v>1910187</v>
      </c>
    </row>
    <row r="368" spans="1:44" x14ac:dyDescent="0.3">
      <c r="A368">
        <v>1837391</v>
      </c>
      <c r="D368" s="12">
        <v>45796</v>
      </c>
      <c r="F368" t="s">
        <v>2535</v>
      </c>
      <c r="H368" t="s">
        <v>875</v>
      </c>
      <c r="I368" t="s">
        <v>875</v>
      </c>
      <c r="J368" t="s">
        <v>4616</v>
      </c>
      <c r="K368">
        <v>996866969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858</v>
      </c>
      <c r="AH368" t="s">
        <v>859</v>
      </c>
      <c r="AJ368" t="s">
        <v>2020</v>
      </c>
      <c r="AK368" t="s">
        <v>859</v>
      </c>
      <c r="AL368" t="s">
        <v>2020</v>
      </c>
      <c r="AM368" t="s">
        <v>859</v>
      </c>
      <c r="AN368" s="13">
        <v>5.42</v>
      </c>
      <c r="AO368" s="14">
        <v>20250004496308</v>
      </c>
      <c r="AP368" s="12">
        <v>45796</v>
      </c>
      <c r="AR368" s="25">
        <v>2003996</v>
      </c>
    </row>
    <row r="369" spans="1:44" x14ac:dyDescent="0.3">
      <c r="A369">
        <v>1837391</v>
      </c>
      <c r="D369" s="12">
        <v>45796</v>
      </c>
      <c r="F369" t="s">
        <v>2535</v>
      </c>
      <c r="H369" t="s">
        <v>875</v>
      </c>
      <c r="I369" t="s">
        <v>875</v>
      </c>
      <c r="J369" t="s">
        <v>4616</v>
      </c>
      <c r="K369">
        <v>996866969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858</v>
      </c>
      <c r="AH369" t="s">
        <v>859</v>
      </c>
      <c r="AJ369" t="s">
        <v>3409</v>
      </c>
      <c r="AK369" t="s">
        <v>859</v>
      </c>
      <c r="AL369" t="s">
        <v>3409</v>
      </c>
      <c r="AM369" t="s">
        <v>859</v>
      </c>
      <c r="AN369" s="13">
        <v>5.29</v>
      </c>
      <c r="AO369" s="14">
        <v>20250004496309</v>
      </c>
      <c r="AP369" s="12">
        <v>45796</v>
      </c>
      <c r="AR369" s="25">
        <v>2068689</v>
      </c>
    </row>
    <row r="370" spans="1:44" x14ac:dyDescent="0.3">
      <c r="A370">
        <v>1837391</v>
      </c>
      <c r="D370" s="12">
        <v>45796</v>
      </c>
      <c r="F370" t="s">
        <v>2535</v>
      </c>
      <c r="H370" t="s">
        <v>875</v>
      </c>
      <c r="I370" t="s">
        <v>875</v>
      </c>
      <c r="J370" t="s">
        <v>4616</v>
      </c>
      <c r="K370">
        <v>996866969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858</v>
      </c>
      <c r="AH370" t="s">
        <v>859</v>
      </c>
      <c r="AJ370" t="s">
        <v>932</v>
      </c>
      <c r="AK370" t="s">
        <v>859</v>
      </c>
      <c r="AL370" t="s">
        <v>932</v>
      </c>
      <c r="AM370" t="s">
        <v>859</v>
      </c>
      <c r="AN370" s="13">
        <v>4.4800000000000004</v>
      </c>
      <c r="AO370" s="14">
        <v>20250004496310</v>
      </c>
      <c r="AP370" s="12">
        <v>45796</v>
      </c>
      <c r="AR370" s="25">
        <v>2090295</v>
      </c>
    </row>
    <row r="371" spans="1:44" x14ac:dyDescent="0.3">
      <c r="A371">
        <v>1837391</v>
      </c>
      <c r="D371" s="12">
        <v>45796</v>
      </c>
      <c r="F371" t="s">
        <v>2535</v>
      </c>
      <c r="H371" t="s">
        <v>875</v>
      </c>
      <c r="I371" t="s">
        <v>875</v>
      </c>
      <c r="J371" t="s">
        <v>4616</v>
      </c>
      <c r="K371">
        <v>996866969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858</v>
      </c>
      <c r="AH371" t="s">
        <v>859</v>
      </c>
      <c r="AJ371" t="s">
        <v>3551</v>
      </c>
      <c r="AK371" t="s">
        <v>859</v>
      </c>
      <c r="AL371" t="s">
        <v>3551</v>
      </c>
      <c r="AM371" t="s">
        <v>859</v>
      </c>
      <c r="AN371" s="13">
        <v>5.56</v>
      </c>
      <c r="AO371" s="14">
        <v>20250004496311</v>
      </c>
      <c r="AP371" s="12">
        <v>45796</v>
      </c>
      <c r="AR371" s="25">
        <v>2090309</v>
      </c>
    </row>
    <row r="372" spans="1:44" x14ac:dyDescent="0.3">
      <c r="A372">
        <v>1837391</v>
      </c>
      <c r="D372" s="12">
        <v>45796</v>
      </c>
      <c r="F372" t="s">
        <v>2535</v>
      </c>
      <c r="H372" t="s">
        <v>875</v>
      </c>
      <c r="I372" t="s">
        <v>875</v>
      </c>
      <c r="J372" t="s">
        <v>4616</v>
      </c>
      <c r="K372">
        <v>996866969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858</v>
      </c>
      <c r="AH372" t="s">
        <v>859</v>
      </c>
      <c r="AJ372" t="s">
        <v>4365</v>
      </c>
      <c r="AK372" t="s">
        <v>859</v>
      </c>
      <c r="AL372" t="s">
        <v>4365</v>
      </c>
      <c r="AM372" t="s">
        <v>859</v>
      </c>
      <c r="AN372" s="13">
        <v>27.07</v>
      </c>
      <c r="AO372" s="14">
        <v>20250004496312</v>
      </c>
      <c r="AP372" s="12">
        <v>45796</v>
      </c>
      <c r="AR372" s="25">
        <v>2090336</v>
      </c>
    </row>
    <row r="373" spans="1:44" x14ac:dyDescent="0.3">
      <c r="A373">
        <v>1837391</v>
      </c>
      <c r="D373" s="12">
        <v>45796</v>
      </c>
      <c r="F373" t="s">
        <v>2535</v>
      </c>
      <c r="H373" t="s">
        <v>875</v>
      </c>
      <c r="I373" t="s">
        <v>875</v>
      </c>
      <c r="J373" t="s">
        <v>4616</v>
      </c>
      <c r="K373">
        <v>996866969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858</v>
      </c>
      <c r="AH373" t="s">
        <v>859</v>
      </c>
      <c r="AJ373" t="s">
        <v>2743</v>
      </c>
      <c r="AK373" t="s">
        <v>859</v>
      </c>
      <c r="AL373" t="s">
        <v>2743</v>
      </c>
      <c r="AM373" t="s">
        <v>859</v>
      </c>
      <c r="AN373" s="13">
        <v>4.59</v>
      </c>
      <c r="AO373" s="14">
        <v>20250004496313</v>
      </c>
      <c r="AP373" s="12">
        <v>45796</v>
      </c>
      <c r="AR373" s="25">
        <v>2090338</v>
      </c>
    </row>
    <row r="374" spans="1:44" x14ac:dyDescent="0.3">
      <c r="A374">
        <v>1837391</v>
      </c>
      <c r="D374" s="12">
        <v>45796</v>
      </c>
      <c r="F374" t="s">
        <v>2535</v>
      </c>
      <c r="H374" t="s">
        <v>875</v>
      </c>
      <c r="I374" t="s">
        <v>875</v>
      </c>
      <c r="J374" t="s">
        <v>4616</v>
      </c>
      <c r="K374">
        <v>996866969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858</v>
      </c>
      <c r="AH374" t="s">
        <v>859</v>
      </c>
      <c r="AJ374" t="s">
        <v>3281</v>
      </c>
      <c r="AK374" t="s">
        <v>859</v>
      </c>
      <c r="AL374" t="s">
        <v>3281</v>
      </c>
      <c r="AM374" t="s">
        <v>859</v>
      </c>
      <c r="AN374" s="13">
        <v>4.3499999999999996</v>
      </c>
      <c r="AO374" s="14">
        <v>20250004496314</v>
      </c>
      <c r="AP374" s="12">
        <v>45796</v>
      </c>
      <c r="AR374" s="25">
        <v>2126084</v>
      </c>
    </row>
    <row r="375" spans="1:44" x14ac:dyDescent="0.3">
      <c r="A375">
        <v>1837391</v>
      </c>
      <c r="D375" s="12">
        <v>45796</v>
      </c>
      <c r="F375" t="s">
        <v>2535</v>
      </c>
      <c r="H375" t="s">
        <v>875</v>
      </c>
      <c r="I375" t="s">
        <v>875</v>
      </c>
      <c r="J375" t="s">
        <v>4616</v>
      </c>
      <c r="K375">
        <v>996866969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858</v>
      </c>
      <c r="AH375" t="s">
        <v>859</v>
      </c>
      <c r="AJ375" t="s">
        <v>1462</v>
      </c>
      <c r="AK375" t="s">
        <v>859</v>
      </c>
      <c r="AL375" t="s">
        <v>1462</v>
      </c>
      <c r="AM375" t="s">
        <v>859</v>
      </c>
      <c r="AN375" s="13">
        <v>8.2799999999999994</v>
      </c>
      <c r="AO375" s="14">
        <v>20250004496315</v>
      </c>
      <c r="AP375" s="12">
        <v>45796</v>
      </c>
      <c r="AR375" s="25">
        <v>2161329</v>
      </c>
    </row>
    <row r="376" spans="1:44" x14ac:dyDescent="0.3">
      <c r="A376">
        <v>1837391</v>
      </c>
      <c r="D376" s="12">
        <v>45796</v>
      </c>
      <c r="F376" t="s">
        <v>2535</v>
      </c>
      <c r="H376" t="s">
        <v>875</v>
      </c>
      <c r="I376" t="s">
        <v>875</v>
      </c>
      <c r="J376" t="s">
        <v>4616</v>
      </c>
      <c r="K376">
        <v>996866969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858</v>
      </c>
      <c r="AH376" t="s">
        <v>859</v>
      </c>
      <c r="AJ376" t="s">
        <v>1257</v>
      </c>
      <c r="AK376" t="s">
        <v>859</v>
      </c>
      <c r="AL376" t="s">
        <v>1257</v>
      </c>
      <c r="AM376" t="s">
        <v>859</v>
      </c>
      <c r="AN376" s="13">
        <v>3.98</v>
      </c>
      <c r="AO376" s="14">
        <v>20250004496316</v>
      </c>
      <c r="AP376" s="12">
        <v>45796</v>
      </c>
      <c r="AR376" s="25">
        <v>2176585</v>
      </c>
    </row>
    <row r="377" spans="1:44" x14ac:dyDescent="0.3">
      <c r="A377">
        <v>1837391</v>
      </c>
      <c r="D377" s="12">
        <v>45796</v>
      </c>
      <c r="F377" t="s">
        <v>2535</v>
      </c>
      <c r="H377" t="s">
        <v>875</v>
      </c>
      <c r="I377" t="s">
        <v>875</v>
      </c>
      <c r="J377" t="s">
        <v>4616</v>
      </c>
      <c r="K377">
        <v>996866969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858</v>
      </c>
      <c r="AH377" t="s">
        <v>859</v>
      </c>
      <c r="AJ377" t="s">
        <v>3704</v>
      </c>
      <c r="AK377" t="s">
        <v>859</v>
      </c>
      <c r="AL377" t="s">
        <v>3704</v>
      </c>
      <c r="AM377" t="s">
        <v>859</v>
      </c>
      <c r="AN377" s="13">
        <v>7.76</v>
      </c>
      <c r="AO377" s="14">
        <v>20250004496317</v>
      </c>
      <c r="AP377" s="12">
        <v>45796</v>
      </c>
      <c r="AR377" s="25">
        <v>2290166</v>
      </c>
    </row>
    <row r="378" spans="1:44" x14ac:dyDescent="0.3">
      <c r="A378">
        <v>1837391</v>
      </c>
      <c r="D378" s="12">
        <v>45796</v>
      </c>
      <c r="F378" t="s">
        <v>2535</v>
      </c>
      <c r="H378" t="s">
        <v>875</v>
      </c>
      <c r="I378" t="s">
        <v>875</v>
      </c>
      <c r="J378" t="s">
        <v>4616</v>
      </c>
      <c r="K378">
        <v>996866969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858</v>
      </c>
      <c r="AH378" t="s">
        <v>859</v>
      </c>
      <c r="AJ378" t="s">
        <v>1440</v>
      </c>
      <c r="AK378" t="s">
        <v>859</v>
      </c>
      <c r="AL378" t="s">
        <v>1440</v>
      </c>
      <c r="AM378" t="s">
        <v>859</v>
      </c>
      <c r="AN378" s="13">
        <v>3.18</v>
      </c>
      <c r="AO378" s="14">
        <v>20250004496318</v>
      </c>
      <c r="AP378" s="12">
        <v>45796</v>
      </c>
      <c r="AR378" s="25">
        <v>575</v>
      </c>
    </row>
    <row r="379" spans="1:44" x14ac:dyDescent="0.3">
      <c r="A379">
        <v>1837391</v>
      </c>
      <c r="D379" s="12">
        <v>45796</v>
      </c>
      <c r="F379" t="s">
        <v>2535</v>
      </c>
      <c r="H379" t="s">
        <v>875</v>
      </c>
      <c r="I379" t="s">
        <v>875</v>
      </c>
      <c r="J379" t="s">
        <v>4616</v>
      </c>
      <c r="K379">
        <v>996866969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858</v>
      </c>
      <c r="AH379" t="s">
        <v>859</v>
      </c>
      <c r="AJ379" t="s">
        <v>2041</v>
      </c>
      <c r="AK379" t="s">
        <v>859</v>
      </c>
      <c r="AL379" t="s">
        <v>2041</v>
      </c>
      <c r="AM379" t="s">
        <v>859</v>
      </c>
      <c r="AN379" s="13">
        <v>2.64</v>
      </c>
      <c r="AO379" s="14">
        <v>20250004496319</v>
      </c>
      <c r="AP379" s="12">
        <v>45796</v>
      </c>
      <c r="AR379" s="25">
        <v>3183</v>
      </c>
    </row>
    <row r="380" spans="1:44" x14ac:dyDescent="0.3">
      <c r="A380">
        <v>1837391</v>
      </c>
      <c r="D380" s="12">
        <v>45796</v>
      </c>
      <c r="F380" t="s">
        <v>2535</v>
      </c>
      <c r="H380" t="s">
        <v>875</v>
      </c>
      <c r="I380" t="s">
        <v>875</v>
      </c>
      <c r="J380" t="s">
        <v>4616</v>
      </c>
      <c r="K380">
        <v>996866969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858</v>
      </c>
      <c r="AH380" t="s">
        <v>859</v>
      </c>
      <c r="AJ380" t="s">
        <v>1877</v>
      </c>
      <c r="AK380" t="s">
        <v>859</v>
      </c>
      <c r="AL380" t="s">
        <v>1877</v>
      </c>
      <c r="AM380" t="s">
        <v>859</v>
      </c>
      <c r="AN380" s="13">
        <v>2.52</v>
      </c>
      <c r="AO380" s="14">
        <v>20250004496320</v>
      </c>
      <c r="AP380" s="12">
        <v>45796</v>
      </c>
      <c r="AR380" s="25">
        <v>339639</v>
      </c>
    </row>
    <row r="381" spans="1:44" x14ac:dyDescent="0.3">
      <c r="A381">
        <v>1837391</v>
      </c>
      <c r="D381" s="12">
        <v>45796</v>
      </c>
      <c r="F381" t="s">
        <v>2535</v>
      </c>
      <c r="H381" t="s">
        <v>875</v>
      </c>
      <c r="I381" t="s">
        <v>875</v>
      </c>
      <c r="J381" t="s">
        <v>4616</v>
      </c>
      <c r="K381">
        <v>996866969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858</v>
      </c>
      <c r="AH381" t="s">
        <v>859</v>
      </c>
      <c r="AJ381" t="s">
        <v>3198</v>
      </c>
      <c r="AK381" t="s">
        <v>859</v>
      </c>
      <c r="AL381" t="s">
        <v>3198</v>
      </c>
      <c r="AM381" t="s">
        <v>859</v>
      </c>
      <c r="AN381" s="13">
        <v>2.54</v>
      </c>
      <c r="AO381" s="14">
        <v>20250004496321</v>
      </c>
      <c r="AP381" s="12">
        <v>45796</v>
      </c>
      <c r="AR381" s="25">
        <v>414467</v>
      </c>
    </row>
    <row r="382" spans="1:44" x14ac:dyDescent="0.3">
      <c r="A382">
        <v>1837391</v>
      </c>
      <c r="D382" s="12">
        <v>45796</v>
      </c>
      <c r="F382" t="s">
        <v>2535</v>
      </c>
      <c r="H382" t="s">
        <v>875</v>
      </c>
      <c r="I382" t="s">
        <v>875</v>
      </c>
      <c r="J382" t="s">
        <v>4616</v>
      </c>
      <c r="K382">
        <v>996866969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858</v>
      </c>
      <c r="AH382" t="s">
        <v>859</v>
      </c>
      <c r="AJ382" t="s">
        <v>1649</v>
      </c>
      <c r="AK382" t="s">
        <v>859</v>
      </c>
      <c r="AL382" t="s">
        <v>1649</v>
      </c>
      <c r="AM382" t="s">
        <v>859</v>
      </c>
      <c r="AN382" s="13">
        <v>2.57</v>
      </c>
      <c r="AO382" s="14">
        <v>20250004496322</v>
      </c>
      <c r="AP382" s="12">
        <v>45796</v>
      </c>
      <c r="AR382" s="25">
        <v>501473</v>
      </c>
    </row>
    <row r="383" spans="1:44" x14ac:dyDescent="0.3">
      <c r="A383">
        <v>1837391</v>
      </c>
      <c r="D383" s="12">
        <v>45796</v>
      </c>
      <c r="F383" t="s">
        <v>2535</v>
      </c>
      <c r="H383" t="s">
        <v>875</v>
      </c>
      <c r="I383" t="s">
        <v>875</v>
      </c>
      <c r="J383" t="s">
        <v>4616</v>
      </c>
      <c r="K383">
        <v>996866969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858</v>
      </c>
      <c r="AH383" t="s">
        <v>859</v>
      </c>
      <c r="AJ383" t="s">
        <v>1362</v>
      </c>
      <c r="AK383" t="s">
        <v>859</v>
      </c>
      <c r="AL383" t="s">
        <v>1362</v>
      </c>
      <c r="AM383" t="s">
        <v>859</v>
      </c>
      <c r="AN383" s="13">
        <v>2.2799999999999998</v>
      </c>
      <c r="AO383" s="14">
        <v>20250004496323</v>
      </c>
      <c r="AP383" s="12">
        <v>45796</v>
      </c>
      <c r="AR383" s="25">
        <v>551936</v>
      </c>
    </row>
    <row r="384" spans="1:44" x14ac:dyDescent="0.3">
      <c r="A384">
        <v>1837391</v>
      </c>
      <c r="D384" s="12">
        <v>45796</v>
      </c>
      <c r="F384" t="s">
        <v>2535</v>
      </c>
      <c r="H384" t="s">
        <v>875</v>
      </c>
      <c r="I384" t="s">
        <v>875</v>
      </c>
      <c r="J384" t="s">
        <v>4616</v>
      </c>
      <c r="K384">
        <v>996866969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858</v>
      </c>
      <c r="AH384" t="s">
        <v>859</v>
      </c>
      <c r="AJ384" t="s">
        <v>1040</v>
      </c>
      <c r="AK384" t="s">
        <v>859</v>
      </c>
      <c r="AL384" t="s">
        <v>1040</v>
      </c>
      <c r="AM384" t="s">
        <v>859</v>
      </c>
      <c r="AN384" s="13">
        <v>2.14</v>
      </c>
      <c r="AO384" s="14">
        <v>20250004496324</v>
      </c>
      <c r="AP384" s="12">
        <v>45796</v>
      </c>
      <c r="AR384" s="25">
        <v>579294</v>
      </c>
    </row>
    <row r="385" spans="1:44" x14ac:dyDescent="0.3">
      <c r="A385">
        <v>1837391</v>
      </c>
      <c r="D385" s="12">
        <v>45796</v>
      </c>
      <c r="F385" t="s">
        <v>2535</v>
      </c>
      <c r="H385" t="s">
        <v>875</v>
      </c>
      <c r="I385" t="s">
        <v>875</v>
      </c>
      <c r="J385" t="s">
        <v>4616</v>
      </c>
      <c r="K385">
        <v>996866969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858</v>
      </c>
      <c r="AH385" t="s">
        <v>859</v>
      </c>
      <c r="AJ385" t="s">
        <v>1150</v>
      </c>
      <c r="AK385" t="s">
        <v>859</v>
      </c>
      <c r="AL385" t="s">
        <v>1150</v>
      </c>
      <c r="AM385" t="s">
        <v>859</v>
      </c>
      <c r="AN385" s="13">
        <v>2.0099999999999998</v>
      </c>
      <c r="AO385" s="14">
        <v>20250004496325</v>
      </c>
      <c r="AP385" s="12">
        <v>45796</v>
      </c>
      <c r="AR385" s="25">
        <v>599205</v>
      </c>
    </row>
    <row r="386" spans="1:44" x14ac:dyDescent="0.3">
      <c r="A386">
        <v>1837391</v>
      </c>
      <c r="D386" s="12">
        <v>45796</v>
      </c>
      <c r="F386" t="s">
        <v>2535</v>
      </c>
      <c r="H386" t="s">
        <v>875</v>
      </c>
      <c r="I386" t="s">
        <v>875</v>
      </c>
      <c r="J386" t="s">
        <v>4616</v>
      </c>
      <c r="K386">
        <v>996866969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858</v>
      </c>
      <c r="AH386" t="s">
        <v>859</v>
      </c>
      <c r="AJ386" t="s">
        <v>1880</v>
      </c>
      <c r="AK386" t="s">
        <v>859</v>
      </c>
      <c r="AL386" t="s">
        <v>1880</v>
      </c>
      <c r="AM386" t="s">
        <v>859</v>
      </c>
      <c r="AN386" s="13">
        <v>2.0499999999999998</v>
      </c>
      <c r="AO386" s="14">
        <v>20250004496326</v>
      </c>
      <c r="AP386" s="12">
        <v>45796</v>
      </c>
      <c r="AR386" s="25">
        <v>611905</v>
      </c>
    </row>
    <row r="387" spans="1:44" x14ac:dyDescent="0.3">
      <c r="A387">
        <v>1837391</v>
      </c>
      <c r="D387" s="12">
        <v>45796</v>
      </c>
      <c r="F387" t="s">
        <v>2535</v>
      </c>
      <c r="H387" t="s">
        <v>875</v>
      </c>
      <c r="I387" t="s">
        <v>875</v>
      </c>
      <c r="J387" t="s">
        <v>4616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1349</v>
      </c>
      <c r="AK387" t="s">
        <v>859</v>
      </c>
      <c r="AL387" t="s">
        <v>1349</v>
      </c>
      <c r="AM387" t="s">
        <v>859</v>
      </c>
      <c r="AN387" s="13">
        <v>1.66</v>
      </c>
      <c r="AO387" s="14">
        <v>20250004496327</v>
      </c>
      <c r="AP387" s="12">
        <v>45796</v>
      </c>
      <c r="AR387" s="25">
        <v>651560</v>
      </c>
    </row>
    <row r="388" spans="1:44" x14ac:dyDescent="0.3">
      <c r="A388">
        <v>1837391</v>
      </c>
      <c r="D388" s="12">
        <v>45796</v>
      </c>
      <c r="F388" t="s">
        <v>2535</v>
      </c>
      <c r="H388" t="s">
        <v>875</v>
      </c>
      <c r="I388" t="s">
        <v>875</v>
      </c>
      <c r="J388" t="s">
        <v>4616</v>
      </c>
      <c r="K388">
        <v>996866969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858</v>
      </c>
      <c r="AH388" t="s">
        <v>859</v>
      </c>
      <c r="AJ388" t="s">
        <v>1910</v>
      </c>
      <c r="AK388" t="s">
        <v>859</v>
      </c>
      <c r="AL388" t="s">
        <v>1910</v>
      </c>
      <c r="AM388" t="s">
        <v>859</v>
      </c>
      <c r="AN388" s="13">
        <v>1.46</v>
      </c>
      <c r="AO388" s="14">
        <v>20250004496328</v>
      </c>
      <c r="AP388" s="12">
        <v>45796</v>
      </c>
      <c r="AR388" s="25">
        <v>689261</v>
      </c>
    </row>
    <row r="389" spans="1:44" x14ac:dyDescent="0.3">
      <c r="A389">
        <v>1837391</v>
      </c>
      <c r="D389" s="12">
        <v>45796</v>
      </c>
      <c r="F389" t="s">
        <v>2535</v>
      </c>
      <c r="H389" t="s">
        <v>875</v>
      </c>
      <c r="I389" t="s">
        <v>875</v>
      </c>
      <c r="J389" t="s">
        <v>4616</v>
      </c>
      <c r="K389">
        <v>996866969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858</v>
      </c>
      <c r="AH389" t="s">
        <v>859</v>
      </c>
      <c r="AJ389" t="s">
        <v>1782</v>
      </c>
      <c r="AK389" t="s">
        <v>859</v>
      </c>
      <c r="AL389" t="s">
        <v>1782</v>
      </c>
      <c r="AM389" t="s">
        <v>859</v>
      </c>
      <c r="AN389" s="13">
        <v>1.31</v>
      </c>
      <c r="AO389" s="14">
        <v>20250004496329</v>
      </c>
      <c r="AP389" s="12">
        <v>45796</v>
      </c>
      <c r="AR389" s="25">
        <v>691554</v>
      </c>
    </row>
    <row r="390" spans="1:44" x14ac:dyDescent="0.3">
      <c r="A390">
        <v>1837391</v>
      </c>
      <c r="D390" s="12">
        <v>45796</v>
      </c>
      <c r="F390" t="s">
        <v>2535</v>
      </c>
      <c r="H390" t="s">
        <v>875</v>
      </c>
      <c r="I390" t="s">
        <v>875</v>
      </c>
      <c r="J390" t="s">
        <v>4616</v>
      </c>
      <c r="K390">
        <v>996866969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858</v>
      </c>
      <c r="AH390" t="s">
        <v>859</v>
      </c>
      <c r="AJ390" t="s">
        <v>1043</v>
      </c>
      <c r="AK390" t="s">
        <v>859</v>
      </c>
      <c r="AL390" t="s">
        <v>1043</v>
      </c>
      <c r="AM390" t="s">
        <v>859</v>
      </c>
      <c r="AN390" s="13">
        <v>1.1299999999999999</v>
      </c>
      <c r="AO390" s="14">
        <v>20250004496330</v>
      </c>
      <c r="AP390" s="12">
        <v>45796</v>
      </c>
      <c r="AR390" s="25">
        <v>692504</v>
      </c>
    </row>
    <row r="391" spans="1:44" x14ac:dyDescent="0.3">
      <c r="A391">
        <v>1837391</v>
      </c>
      <c r="D391" s="12">
        <v>45796</v>
      </c>
      <c r="F391" t="s">
        <v>2535</v>
      </c>
      <c r="H391" t="s">
        <v>875</v>
      </c>
      <c r="I391" t="s">
        <v>875</v>
      </c>
      <c r="J391" t="s">
        <v>4616</v>
      </c>
      <c r="K391">
        <v>996866969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858</v>
      </c>
      <c r="AH391" t="s">
        <v>859</v>
      </c>
      <c r="AJ391" t="s">
        <v>1546</v>
      </c>
      <c r="AK391" t="s">
        <v>859</v>
      </c>
      <c r="AL391" t="s">
        <v>1546</v>
      </c>
      <c r="AM391" t="s">
        <v>859</v>
      </c>
      <c r="AN391" s="13">
        <v>0.94</v>
      </c>
      <c r="AO391" s="14">
        <v>20250004496331</v>
      </c>
      <c r="AP391" s="12">
        <v>45796</v>
      </c>
      <c r="AR391" s="25">
        <v>759986</v>
      </c>
    </row>
    <row r="392" spans="1:44" x14ac:dyDescent="0.3">
      <c r="A392">
        <v>1837391</v>
      </c>
      <c r="D392" s="12">
        <v>45796</v>
      </c>
      <c r="F392" t="s">
        <v>2535</v>
      </c>
      <c r="H392" t="s">
        <v>875</v>
      </c>
      <c r="I392" t="s">
        <v>875</v>
      </c>
      <c r="J392" t="s">
        <v>4616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935</v>
      </c>
      <c r="AK392" t="s">
        <v>859</v>
      </c>
      <c r="AL392" t="s">
        <v>935</v>
      </c>
      <c r="AM392" t="s">
        <v>859</v>
      </c>
      <c r="AN392" s="13">
        <v>1.26</v>
      </c>
      <c r="AO392" s="14">
        <v>20250004496336</v>
      </c>
      <c r="AP392" s="12">
        <v>45796</v>
      </c>
      <c r="AR392" s="25">
        <v>929489</v>
      </c>
    </row>
    <row r="393" spans="1:44" x14ac:dyDescent="0.3">
      <c r="A393">
        <v>1837391</v>
      </c>
      <c r="D393" s="12">
        <v>45796</v>
      </c>
      <c r="F393" t="s">
        <v>2535</v>
      </c>
      <c r="H393" t="s">
        <v>875</v>
      </c>
      <c r="I393" t="s">
        <v>875</v>
      </c>
      <c r="J393" t="s">
        <v>4616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1486</v>
      </c>
      <c r="AK393" t="s">
        <v>859</v>
      </c>
      <c r="AL393" t="s">
        <v>1486</v>
      </c>
      <c r="AM393" t="s">
        <v>859</v>
      </c>
      <c r="AN393" s="13">
        <v>0.42</v>
      </c>
      <c r="AO393" s="14">
        <v>20250004496340</v>
      </c>
      <c r="AP393" s="12">
        <v>45796</v>
      </c>
      <c r="AR393" s="25">
        <v>948212</v>
      </c>
    </row>
    <row r="394" spans="1:44" x14ac:dyDescent="0.3">
      <c r="A394">
        <v>1837391</v>
      </c>
      <c r="D394" s="12">
        <v>45796</v>
      </c>
      <c r="F394" t="s">
        <v>2535</v>
      </c>
      <c r="H394" t="s">
        <v>875</v>
      </c>
      <c r="I394" t="s">
        <v>875</v>
      </c>
      <c r="J394" t="s">
        <v>4616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1321</v>
      </c>
      <c r="AK394" t="s">
        <v>859</v>
      </c>
      <c r="AL394" t="s">
        <v>1321</v>
      </c>
      <c r="AM394" t="s">
        <v>859</v>
      </c>
      <c r="AN394" s="13">
        <v>0.22</v>
      </c>
      <c r="AO394" s="14">
        <v>20250004496343</v>
      </c>
      <c r="AP394" s="12">
        <v>45796</v>
      </c>
      <c r="AR394" s="25">
        <v>1108571</v>
      </c>
    </row>
    <row r="395" spans="1:44" x14ac:dyDescent="0.3">
      <c r="A395">
        <v>1837391</v>
      </c>
      <c r="D395" s="12">
        <v>45796</v>
      </c>
      <c r="F395" t="s">
        <v>2535</v>
      </c>
      <c r="H395" t="s">
        <v>875</v>
      </c>
      <c r="I395" t="s">
        <v>875</v>
      </c>
      <c r="J395" t="s">
        <v>4616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993</v>
      </c>
      <c r="AK395" t="s">
        <v>859</v>
      </c>
      <c r="AL395" t="s">
        <v>993</v>
      </c>
      <c r="AM395" t="s">
        <v>859</v>
      </c>
      <c r="AN395" s="13">
        <v>0.06</v>
      </c>
      <c r="AO395" s="14">
        <v>20250004496346</v>
      </c>
      <c r="AP395" s="12">
        <v>45796</v>
      </c>
      <c r="AR395" s="25">
        <v>1259083</v>
      </c>
    </row>
    <row r="396" spans="1:44" x14ac:dyDescent="0.3">
      <c r="A396">
        <v>1700557</v>
      </c>
      <c r="D396" s="12">
        <v>45796</v>
      </c>
      <c r="F396" t="s">
        <v>2535</v>
      </c>
      <c r="H396" t="s">
        <v>875</v>
      </c>
      <c r="I396" t="s">
        <v>875</v>
      </c>
      <c r="J396" t="s">
        <v>2870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964</v>
      </c>
      <c r="AK396" t="s">
        <v>859</v>
      </c>
      <c r="AL396" t="s">
        <v>964</v>
      </c>
      <c r="AM396" t="s">
        <v>859</v>
      </c>
      <c r="AN396" s="13">
        <v>0.02</v>
      </c>
      <c r="AO396" s="14">
        <v>20250004496371</v>
      </c>
      <c r="AP396" s="12">
        <v>45796</v>
      </c>
      <c r="AR396" s="25">
        <v>1400704</v>
      </c>
    </row>
    <row r="397" spans="1:44" x14ac:dyDescent="0.3">
      <c r="A397">
        <v>1735244</v>
      </c>
      <c r="D397" s="12">
        <v>45796</v>
      </c>
      <c r="F397" t="s">
        <v>2535</v>
      </c>
      <c r="H397" t="s">
        <v>875</v>
      </c>
      <c r="I397" t="s">
        <v>875</v>
      </c>
      <c r="J397" t="s">
        <v>2872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1431</v>
      </c>
      <c r="AK397" t="s">
        <v>859</v>
      </c>
      <c r="AL397" t="s">
        <v>1431</v>
      </c>
      <c r="AM397" t="s">
        <v>859</v>
      </c>
      <c r="AN397" s="13">
        <v>0.03</v>
      </c>
      <c r="AO397" s="14">
        <v>20250004496372</v>
      </c>
      <c r="AP397" s="12">
        <v>45796</v>
      </c>
      <c r="AR397" s="25">
        <v>1450215</v>
      </c>
    </row>
    <row r="398" spans="1:44" x14ac:dyDescent="0.3">
      <c r="A398">
        <v>1915476</v>
      </c>
      <c r="D398" s="12">
        <v>45796</v>
      </c>
      <c r="F398" t="s">
        <v>2535</v>
      </c>
      <c r="H398" t="s">
        <v>2873</v>
      </c>
      <c r="I398" t="s">
        <v>875</v>
      </c>
      <c r="J398" t="s">
        <v>2874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1431</v>
      </c>
      <c r="AK398" t="s">
        <v>859</v>
      </c>
      <c r="AL398" t="s">
        <v>1431</v>
      </c>
      <c r="AM398" t="s">
        <v>859</v>
      </c>
      <c r="AN398" s="13">
        <v>0.03</v>
      </c>
      <c r="AO398" s="14">
        <v>20250004496373</v>
      </c>
      <c r="AP398" s="12">
        <v>45796</v>
      </c>
      <c r="AR398" s="25">
        <v>1450224</v>
      </c>
    </row>
    <row r="399" spans="1:44" x14ac:dyDescent="0.3">
      <c r="A399">
        <v>1765808</v>
      </c>
      <c r="D399" s="12">
        <v>45796</v>
      </c>
      <c r="F399" t="s">
        <v>2535</v>
      </c>
      <c r="H399" t="s">
        <v>875</v>
      </c>
      <c r="I399" t="s">
        <v>875</v>
      </c>
      <c r="J399" t="s">
        <v>2876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966</v>
      </c>
      <c r="AK399" t="s">
        <v>859</v>
      </c>
      <c r="AL399" t="s">
        <v>966</v>
      </c>
      <c r="AM399" t="s">
        <v>859</v>
      </c>
      <c r="AN399" s="13">
        <v>0.01</v>
      </c>
      <c r="AO399" s="14">
        <v>20250004496374</v>
      </c>
      <c r="AP399" s="12">
        <v>45796</v>
      </c>
      <c r="AR399" s="25">
        <v>1533180</v>
      </c>
    </row>
    <row r="400" spans="1:44" x14ac:dyDescent="0.3">
      <c r="A400">
        <v>166008</v>
      </c>
      <c r="D400" s="12">
        <v>45796</v>
      </c>
      <c r="F400" t="s">
        <v>2885</v>
      </c>
      <c r="H400" t="s">
        <v>875</v>
      </c>
      <c r="I400" t="s">
        <v>875</v>
      </c>
      <c r="J400" t="s">
        <v>2890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20250004496440</v>
      </c>
      <c r="AP400" s="12">
        <v>45796</v>
      </c>
      <c r="AR400" s="25">
        <v>1536833</v>
      </c>
    </row>
    <row r="401" spans="1:44" x14ac:dyDescent="0.3">
      <c r="A401">
        <v>1575287</v>
      </c>
      <c r="B401" s="12">
        <v>45702</v>
      </c>
      <c r="C401" s="12">
        <v>45794</v>
      </c>
      <c r="D401" s="12">
        <v>45841</v>
      </c>
      <c r="E401">
        <v>93</v>
      </c>
      <c r="F401" t="s">
        <v>2885</v>
      </c>
      <c r="G401" t="s">
        <v>861</v>
      </c>
      <c r="H401" t="s">
        <v>2897</v>
      </c>
      <c r="I401" t="s">
        <v>875</v>
      </c>
      <c r="J401" t="s">
        <v>2898</v>
      </c>
      <c r="K401">
        <v>996866969</v>
      </c>
      <c r="L401" t="s">
        <v>808</v>
      </c>
      <c r="M401" t="s">
        <v>863</v>
      </c>
      <c r="N401">
        <v>2023</v>
      </c>
      <c r="O401">
        <v>2031</v>
      </c>
      <c r="P401">
        <v>0</v>
      </c>
      <c r="Q401">
        <v>8</v>
      </c>
      <c r="R401">
        <v>0</v>
      </c>
      <c r="S401" t="s">
        <v>865</v>
      </c>
      <c r="T401" t="s">
        <v>1045</v>
      </c>
      <c r="U401" t="s">
        <v>1046</v>
      </c>
      <c r="AD401" t="s">
        <v>1046</v>
      </c>
      <c r="AE401" t="s">
        <v>1421</v>
      </c>
      <c r="AG401" t="s">
        <v>1047</v>
      </c>
      <c r="AH401" t="s">
        <v>929</v>
      </c>
      <c r="AI401" t="s">
        <v>1491</v>
      </c>
      <c r="AK401" t="s">
        <v>859</v>
      </c>
      <c r="AL401" t="s">
        <v>879</v>
      </c>
      <c r="AM401" t="s">
        <v>859</v>
      </c>
      <c r="AN401" s="13">
        <v>9.6</v>
      </c>
      <c r="AO401" s="14">
        <v>20250004678730</v>
      </c>
      <c r="AP401" s="12">
        <v>45799</v>
      </c>
      <c r="AR401" s="25">
        <v>1569216</v>
      </c>
    </row>
    <row r="402" spans="1:44" x14ac:dyDescent="0.3">
      <c r="A402">
        <v>132989</v>
      </c>
      <c r="B402" s="12">
        <v>45702</v>
      </c>
      <c r="C402" s="12">
        <v>45793</v>
      </c>
      <c r="D402" s="12">
        <v>45841</v>
      </c>
      <c r="E402">
        <v>92</v>
      </c>
      <c r="F402" t="s">
        <v>2885</v>
      </c>
      <c r="G402" t="s">
        <v>861</v>
      </c>
      <c r="H402" t="s">
        <v>2899</v>
      </c>
      <c r="I402" t="s">
        <v>875</v>
      </c>
      <c r="J402" t="s">
        <v>2900</v>
      </c>
      <c r="K402">
        <v>996866969</v>
      </c>
      <c r="L402" t="s">
        <v>765</v>
      </c>
      <c r="M402" t="s">
        <v>863</v>
      </c>
      <c r="N402">
        <v>156</v>
      </c>
      <c r="O402">
        <v>168</v>
      </c>
      <c r="P402">
        <v>0</v>
      </c>
      <c r="Q402">
        <v>12</v>
      </c>
      <c r="R402">
        <v>0</v>
      </c>
      <c r="S402" t="s">
        <v>865</v>
      </c>
      <c r="T402" t="s">
        <v>953</v>
      </c>
      <c r="U402" t="s">
        <v>954</v>
      </c>
      <c r="AD402" t="s">
        <v>954</v>
      </c>
      <c r="AE402" t="s">
        <v>940</v>
      </c>
      <c r="AG402" t="s">
        <v>923</v>
      </c>
      <c r="AH402" t="s">
        <v>955</v>
      </c>
      <c r="AI402" t="s">
        <v>1558</v>
      </c>
      <c r="AK402" t="s">
        <v>859</v>
      </c>
      <c r="AL402" t="s">
        <v>1634</v>
      </c>
      <c r="AM402" t="s">
        <v>859</v>
      </c>
      <c r="AN402" s="13">
        <v>12.47</v>
      </c>
      <c r="AO402" s="14">
        <v>20250004676834</v>
      </c>
      <c r="AP402" s="12">
        <v>45799</v>
      </c>
      <c r="AR402" s="29">
        <v>1601089</v>
      </c>
    </row>
    <row r="403" spans="1:44" x14ac:dyDescent="0.3">
      <c r="A403">
        <v>1369630</v>
      </c>
      <c r="D403" s="12">
        <v>45796</v>
      </c>
      <c r="F403" t="s">
        <v>2885</v>
      </c>
      <c r="H403" t="s">
        <v>2915</v>
      </c>
      <c r="I403" t="s">
        <v>875</v>
      </c>
      <c r="J403" t="s">
        <v>2916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964</v>
      </c>
      <c r="AK403" t="s">
        <v>859</v>
      </c>
      <c r="AL403" t="s">
        <v>964</v>
      </c>
      <c r="AM403" t="s">
        <v>859</v>
      </c>
      <c r="AN403" s="13">
        <v>0.02</v>
      </c>
      <c r="AO403" s="14">
        <v>20250004496361</v>
      </c>
      <c r="AP403" s="12">
        <v>45796</v>
      </c>
      <c r="AR403" s="29">
        <v>1683432</v>
      </c>
    </row>
    <row r="404" spans="1:44" x14ac:dyDescent="0.3">
      <c r="A404">
        <v>1671833</v>
      </c>
      <c r="D404" s="12">
        <v>45796</v>
      </c>
      <c r="F404" t="s">
        <v>2885</v>
      </c>
      <c r="H404" t="s">
        <v>2918</v>
      </c>
      <c r="I404" t="s">
        <v>875</v>
      </c>
      <c r="J404" t="s">
        <v>2919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964</v>
      </c>
      <c r="AK404" t="s">
        <v>859</v>
      </c>
      <c r="AL404" t="s">
        <v>964</v>
      </c>
      <c r="AM404" t="s">
        <v>859</v>
      </c>
      <c r="AN404" s="13">
        <v>0.02</v>
      </c>
      <c r="AO404" s="14">
        <v>20250004496362</v>
      </c>
      <c r="AP404" s="12">
        <v>45796</v>
      </c>
      <c r="AR404" s="25">
        <v>1824000</v>
      </c>
    </row>
    <row r="405" spans="1:44" x14ac:dyDescent="0.3">
      <c r="A405">
        <v>1671841</v>
      </c>
      <c r="D405" s="12">
        <v>45796</v>
      </c>
      <c r="F405" t="s">
        <v>2885</v>
      </c>
      <c r="H405" t="s">
        <v>2918</v>
      </c>
      <c r="I405" t="s">
        <v>875</v>
      </c>
      <c r="J405" t="s">
        <v>2919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964</v>
      </c>
      <c r="AK405" t="s">
        <v>859</v>
      </c>
      <c r="AL405" t="s">
        <v>964</v>
      </c>
      <c r="AM405" t="s">
        <v>859</v>
      </c>
      <c r="AN405" s="13">
        <v>0.02</v>
      </c>
      <c r="AO405" s="14">
        <v>20250004496363</v>
      </c>
      <c r="AP405" s="12">
        <v>45796</v>
      </c>
      <c r="AR405" s="25">
        <v>1907490</v>
      </c>
    </row>
    <row r="406" spans="1:44" x14ac:dyDescent="0.3">
      <c r="A406">
        <v>1671842</v>
      </c>
      <c r="D406" s="12">
        <v>45796</v>
      </c>
      <c r="F406" t="s">
        <v>2885</v>
      </c>
      <c r="H406" t="s">
        <v>2918</v>
      </c>
      <c r="I406" t="s">
        <v>875</v>
      </c>
      <c r="J406" t="s">
        <v>2919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20250004496364</v>
      </c>
      <c r="AP406" s="12">
        <v>45796</v>
      </c>
      <c r="AR406" s="25">
        <v>1911618</v>
      </c>
    </row>
    <row r="407" spans="1:44" x14ac:dyDescent="0.3">
      <c r="A407">
        <v>2057922</v>
      </c>
      <c r="B407" s="12">
        <v>45700</v>
      </c>
      <c r="C407" s="12">
        <v>45786</v>
      </c>
      <c r="D407" s="12">
        <v>45825</v>
      </c>
      <c r="E407">
        <v>87</v>
      </c>
      <c r="F407" t="s">
        <v>2926</v>
      </c>
      <c r="G407" t="s">
        <v>861</v>
      </c>
      <c r="H407" t="s">
        <v>875</v>
      </c>
      <c r="I407" t="s">
        <v>875</v>
      </c>
      <c r="J407" t="s">
        <v>3530</v>
      </c>
      <c r="K407">
        <v>996866969</v>
      </c>
      <c r="L407" t="s">
        <v>322</v>
      </c>
      <c r="M407" t="s">
        <v>1359</v>
      </c>
      <c r="N407">
        <v>430</v>
      </c>
      <c r="O407">
        <v>430</v>
      </c>
      <c r="P407" t="s">
        <v>1386</v>
      </c>
      <c r="Q407">
        <v>0</v>
      </c>
      <c r="R407">
        <v>0</v>
      </c>
      <c r="S407" t="s">
        <v>865</v>
      </c>
      <c r="T407" t="s">
        <v>1031</v>
      </c>
      <c r="U407" t="s">
        <v>1032</v>
      </c>
      <c r="AD407" t="s">
        <v>1032</v>
      </c>
      <c r="AE407" t="s">
        <v>1009</v>
      </c>
      <c r="AG407" t="s">
        <v>1033</v>
      </c>
      <c r="AH407" t="s">
        <v>1034</v>
      </c>
      <c r="AI407" t="s">
        <v>1035</v>
      </c>
      <c r="AK407" t="s">
        <v>859</v>
      </c>
      <c r="AL407" t="s">
        <v>2464</v>
      </c>
      <c r="AM407" t="s">
        <v>859</v>
      </c>
      <c r="AN407" s="13">
        <v>7.77</v>
      </c>
      <c r="AO407" s="14">
        <v>20250004512577</v>
      </c>
      <c r="AP407" s="12">
        <v>45796</v>
      </c>
      <c r="AR407" s="25">
        <v>2068567</v>
      </c>
    </row>
    <row r="408" spans="1:44" x14ac:dyDescent="0.3">
      <c r="A408">
        <v>2057923</v>
      </c>
      <c r="B408" s="12">
        <v>45700</v>
      </c>
      <c r="C408" s="12">
        <v>45786</v>
      </c>
      <c r="D408" s="12">
        <v>45825</v>
      </c>
      <c r="E408">
        <v>87</v>
      </c>
      <c r="F408" t="s">
        <v>2926</v>
      </c>
      <c r="G408" t="s">
        <v>861</v>
      </c>
      <c r="H408" t="s">
        <v>875</v>
      </c>
      <c r="I408" t="s">
        <v>875</v>
      </c>
      <c r="J408" t="s">
        <v>3530</v>
      </c>
      <c r="K408">
        <v>996866969</v>
      </c>
      <c r="L408" t="s">
        <v>467</v>
      </c>
      <c r="M408" t="s">
        <v>1359</v>
      </c>
      <c r="N408">
        <v>74</v>
      </c>
      <c r="O408">
        <v>74</v>
      </c>
      <c r="P408" t="s">
        <v>1386</v>
      </c>
      <c r="Q408">
        <v>0</v>
      </c>
      <c r="R408">
        <v>0</v>
      </c>
      <c r="S408" t="s">
        <v>865</v>
      </c>
      <c r="T408" t="s">
        <v>1031</v>
      </c>
      <c r="U408" t="s">
        <v>1032</v>
      </c>
      <c r="AD408" t="s">
        <v>1032</v>
      </c>
      <c r="AE408" t="s">
        <v>1009</v>
      </c>
      <c r="AG408" t="s">
        <v>1033</v>
      </c>
      <c r="AH408" t="s">
        <v>1034</v>
      </c>
      <c r="AI408" t="s">
        <v>1035</v>
      </c>
      <c r="AK408" t="s">
        <v>859</v>
      </c>
      <c r="AL408" t="s">
        <v>2464</v>
      </c>
      <c r="AM408" t="s">
        <v>859</v>
      </c>
      <c r="AN408" s="13">
        <v>7.77</v>
      </c>
      <c r="AO408" s="14">
        <v>20250004512578</v>
      </c>
      <c r="AP408" s="12">
        <v>45796</v>
      </c>
      <c r="AR408" s="25">
        <v>2090296</v>
      </c>
    </row>
    <row r="409" spans="1:44" x14ac:dyDescent="0.3">
      <c r="A409">
        <v>2057924</v>
      </c>
      <c r="B409" s="12">
        <v>45700</v>
      </c>
      <c r="C409" s="12">
        <v>45786</v>
      </c>
      <c r="D409" s="12">
        <v>45825</v>
      </c>
      <c r="E409">
        <v>87</v>
      </c>
      <c r="F409" t="s">
        <v>2926</v>
      </c>
      <c r="G409" t="s">
        <v>861</v>
      </c>
      <c r="H409" t="s">
        <v>875</v>
      </c>
      <c r="I409" t="s">
        <v>875</v>
      </c>
      <c r="J409" t="s">
        <v>3530</v>
      </c>
      <c r="K409">
        <v>996866969</v>
      </c>
      <c r="L409" t="s">
        <v>371</v>
      </c>
      <c r="M409" t="s">
        <v>1359</v>
      </c>
      <c r="N409">
        <v>937</v>
      </c>
      <c r="O409">
        <v>937</v>
      </c>
      <c r="P409" t="s">
        <v>1386</v>
      </c>
      <c r="Q409">
        <v>0</v>
      </c>
      <c r="R409">
        <v>0</v>
      </c>
      <c r="S409" t="s">
        <v>865</v>
      </c>
      <c r="T409" t="s">
        <v>1031</v>
      </c>
      <c r="U409" t="s">
        <v>1032</v>
      </c>
      <c r="AD409" t="s">
        <v>1032</v>
      </c>
      <c r="AE409" t="s">
        <v>1009</v>
      </c>
      <c r="AG409" t="s">
        <v>1033</v>
      </c>
      <c r="AH409" t="s">
        <v>1034</v>
      </c>
      <c r="AI409" t="s">
        <v>1035</v>
      </c>
      <c r="AK409" t="s">
        <v>859</v>
      </c>
      <c r="AL409" t="s">
        <v>2464</v>
      </c>
      <c r="AM409" t="s">
        <v>859</v>
      </c>
      <c r="AN409" s="13">
        <v>7.77</v>
      </c>
      <c r="AO409" s="14">
        <v>20250004512579</v>
      </c>
      <c r="AP409" s="12">
        <v>45796</v>
      </c>
      <c r="AR409" s="25">
        <v>2090310</v>
      </c>
    </row>
    <row r="410" spans="1:44" x14ac:dyDescent="0.3">
      <c r="A410">
        <v>1613750</v>
      </c>
      <c r="B410" s="12">
        <v>45700</v>
      </c>
      <c r="C410" s="12">
        <v>45790</v>
      </c>
      <c r="D410" s="12">
        <v>45825</v>
      </c>
      <c r="E410">
        <v>91</v>
      </c>
      <c r="F410" t="s">
        <v>2926</v>
      </c>
      <c r="G410" t="s">
        <v>861</v>
      </c>
      <c r="H410" t="s">
        <v>2927</v>
      </c>
      <c r="I410" t="s">
        <v>875</v>
      </c>
      <c r="J410" t="s">
        <v>2928</v>
      </c>
      <c r="K410">
        <v>996866969</v>
      </c>
      <c r="L410" t="s">
        <v>732</v>
      </c>
      <c r="M410" t="s">
        <v>863</v>
      </c>
      <c r="N410">
        <v>0</v>
      </c>
      <c r="O410">
        <v>0</v>
      </c>
      <c r="P410">
        <v>0</v>
      </c>
      <c r="Q410">
        <v>0</v>
      </c>
      <c r="R410">
        <v>9</v>
      </c>
      <c r="S410" t="s">
        <v>865</v>
      </c>
      <c r="T410" t="s">
        <v>922</v>
      </c>
      <c r="U410" t="s">
        <v>923</v>
      </c>
      <c r="AD410" t="s">
        <v>923</v>
      </c>
      <c r="AE410" t="s">
        <v>892</v>
      </c>
      <c r="AG410" t="s">
        <v>924</v>
      </c>
      <c r="AH410" t="s">
        <v>925</v>
      </c>
      <c r="AI410" t="s">
        <v>928</v>
      </c>
      <c r="AK410" t="s">
        <v>859</v>
      </c>
      <c r="AL410" t="s">
        <v>3595</v>
      </c>
      <c r="AM410" t="s">
        <v>859</v>
      </c>
      <c r="AN410" s="13">
        <v>10.25</v>
      </c>
      <c r="AO410" s="14">
        <v>20250004527431</v>
      </c>
      <c r="AP410" s="12">
        <v>45796</v>
      </c>
      <c r="AR410" s="25">
        <v>2090320</v>
      </c>
    </row>
    <row r="411" spans="1:44" x14ac:dyDescent="0.3">
      <c r="A411">
        <v>1666284</v>
      </c>
      <c r="B411" s="12">
        <v>45686</v>
      </c>
      <c r="C411" s="12">
        <v>45787</v>
      </c>
      <c r="D411" s="12">
        <v>45821</v>
      </c>
      <c r="E411">
        <v>102</v>
      </c>
      <c r="F411" t="s">
        <v>2926</v>
      </c>
      <c r="G411" t="s">
        <v>861</v>
      </c>
      <c r="H411" t="s">
        <v>875</v>
      </c>
      <c r="I411" t="s">
        <v>875</v>
      </c>
      <c r="J411" t="s">
        <v>1356</v>
      </c>
      <c r="K411">
        <v>996866969</v>
      </c>
      <c r="L411" t="s">
        <v>2930</v>
      </c>
      <c r="M411" t="s">
        <v>863</v>
      </c>
      <c r="N411">
        <v>343</v>
      </c>
      <c r="O411">
        <v>343</v>
      </c>
      <c r="P411" t="s">
        <v>1403</v>
      </c>
      <c r="Q411">
        <v>0</v>
      </c>
      <c r="R411">
        <v>0</v>
      </c>
      <c r="S411" t="s">
        <v>865</v>
      </c>
      <c r="T411" t="s">
        <v>1404</v>
      </c>
      <c r="U411" t="s">
        <v>1405</v>
      </c>
      <c r="AD411" t="s">
        <v>1405</v>
      </c>
      <c r="AE411" t="s">
        <v>1406</v>
      </c>
      <c r="AG411" t="s">
        <v>1078</v>
      </c>
      <c r="AH411" t="s">
        <v>1372</v>
      </c>
      <c r="AI411" t="s">
        <v>1407</v>
      </c>
      <c r="AK411" t="s">
        <v>859</v>
      </c>
      <c r="AL411" t="s">
        <v>3355</v>
      </c>
      <c r="AM411" t="s">
        <v>859</v>
      </c>
      <c r="AN411" s="13">
        <v>9.1300000000000008</v>
      </c>
      <c r="AO411" s="14">
        <v>20250004433294</v>
      </c>
      <c r="AP411" s="12">
        <v>45792</v>
      </c>
      <c r="AR411" s="25">
        <v>2090329</v>
      </c>
    </row>
    <row r="412" spans="1:44" x14ac:dyDescent="0.3">
      <c r="A412">
        <v>2086617</v>
      </c>
      <c r="B412" s="12">
        <v>45693</v>
      </c>
      <c r="C412" s="12">
        <v>45782</v>
      </c>
      <c r="D412" s="12">
        <v>45814</v>
      </c>
      <c r="E412">
        <v>90</v>
      </c>
      <c r="F412" t="s">
        <v>2926</v>
      </c>
      <c r="G412" t="s">
        <v>861</v>
      </c>
      <c r="H412" t="s">
        <v>875</v>
      </c>
      <c r="I412" t="s">
        <v>875</v>
      </c>
      <c r="J412" t="s">
        <v>2942</v>
      </c>
      <c r="K412">
        <v>996866969</v>
      </c>
      <c r="L412" t="s">
        <v>415</v>
      </c>
      <c r="M412" t="s">
        <v>1359</v>
      </c>
      <c r="N412">
        <v>233</v>
      </c>
      <c r="O412">
        <v>233</v>
      </c>
      <c r="P412">
        <v>6</v>
      </c>
      <c r="Q412">
        <v>0</v>
      </c>
      <c r="R412">
        <v>0</v>
      </c>
      <c r="S412" t="s">
        <v>865</v>
      </c>
      <c r="T412" t="s">
        <v>1182</v>
      </c>
      <c r="U412" t="s">
        <v>1047</v>
      </c>
      <c r="AD412" t="s">
        <v>1047</v>
      </c>
      <c r="AE412" t="s">
        <v>881</v>
      </c>
      <c r="AG412" t="s">
        <v>1183</v>
      </c>
      <c r="AH412" t="s">
        <v>870</v>
      </c>
      <c r="AI412" t="s">
        <v>1126</v>
      </c>
      <c r="AK412" t="s">
        <v>859</v>
      </c>
      <c r="AL412" t="s">
        <v>1232</v>
      </c>
      <c r="AM412" t="s">
        <v>859</v>
      </c>
      <c r="AN412" s="13">
        <v>8.0500000000000007</v>
      </c>
      <c r="AO412" s="14">
        <v>20250004234728</v>
      </c>
      <c r="AP412" s="12">
        <v>45786</v>
      </c>
      <c r="AR412" s="25">
        <v>2090339</v>
      </c>
    </row>
    <row r="413" spans="1:44" x14ac:dyDescent="0.3">
      <c r="A413">
        <v>601000</v>
      </c>
      <c r="B413" s="12">
        <v>45688</v>
      </c>
      <c r="C413" s="12">
        <v>45785</v>
      </c>
      <c r="D413" s="12">
        <v>45820</v>
      </c>
      <c r="E413">
        <v>98</v>
      </c>
      <c r="F413" t="s">
        <v>2926</v>
      </c>
      <c r="G413" t="s">
        <v>861</v>
      </c>
      <c r="H413" t="s">
        <v>875</v>
      </c>
      <c r="I413" t="s">
        <v>875</v>
      </c>
      <c r="J413" t="s">
        <v>2944</v>
      </c>
      <c r="K413">
        <v>996866969</v>
      </c>
      <c r="L413" t="s">
        <v>448</v>
      </c>
      <c r="M413" t="s">
        <v>863</v>
      </c>
      <c r="N413">
        <v>1159</v>
      </c>
      <c r="O413">
        <v>1182</v>
      </c>
      <c r="P413">
        <v>0</v>
      </c>
      <c r="Q413">
        <v>23</v>
      </c>
      <c r="R413">
        <v>0</v>
      </c>
      <c r="S413" t="s">
        <v>865</v>
      </c>
      <c r="T413" t="s">
        <v>2242</v>
      </c>
      <c r="U413" t="s">
        <v>1535</v>
      </c>
      <c r="V413" t="s">
        <v>1604</v>
      </c>
      <c r="W413" t="s">
        <v>2860</v>
      </c>
      <c r="AD413" t="s">
        <v>917</v>
      </c>
      <c r="AE413" t="s">
        <v>1653</v>
      </c>
      <c r="AG413" t="s">
        <v>2991</v>
      </c>
      <c r="AH413" t="s">
        <v>928</v>
      </c>
      <c r="AI413" t="s">
        <v>3133</v>
      </c>
      <c r="AK413" t="s">
        <v>859</v>
      </c>
      <c r="AL413" t="s">
        <v>4198</v>
      </c>
      <c r="AM413" t="s">
        <v>859</v>
      </c>
      <c r="AN413" s="13">
        <v>24.65</v>
      </c>
      <c r="AO413" s="14">
        <v>20250004364055</v>
      </c>
      <c r="AP413" s="12">
        <v>45791</v>
      </c>
      <c r="AR413" s="25">
        <v>2090341</v>
      </c>
    </row>
    <row r="414" spans="1:44" x14ac:dyDescent="0.3">
      <c r="A414">
        <v>1265673</v>
      </c>
      <c r="B414" s="12">
        <v>45692</v>
      </c>
      <c r="C414" s="12">
        <v>45782</v>
      </c>
      <c r="D414" s="12">
        <v>45820</v>
      </c>
      <c r="E414">
        <v>91</v>
      </c>
      <c r="F414" t="s">
        <v>2926</v>
      </c>
      <c r="G414" t="s">
        <v>861</v>
      </c>
      <c r="H414" t="s">
        <v>2952</v>
      </c>
      <c r="I414" t="s">
        <v>875</v>
      </c>
      <c r="J414" t="s">
        <v>2953</v>
      </c>
      <c r="K414">
        <v>996866969</v>
      </c>
      <c r="L414" t="s">
        <v>750</v>
      </c>
      <c r="M414" t="s">
        <v>863</v>
      </c>
      <c r="N414">
        <v>0</v>
      </c>
      <c r="O414">
        <v>0</v>
      </c>
      <c r="P414" t="s">
        <v>1038</v>
      </c>
      <c r="Q414">
        <v>0</v>
      </c>
      <c r="R414">
        <v>0</v>
      </c>
      <c r="S414" t="s">
        <v>865</v>
      </c>
      <c r="T414" t="s">
        <v>1039</v>
      </c>
      <c r="U414" t="s">
        <v>1040</v>
      </c>
      <c r="AD414" t="s">
        <v>1040</v>
      </c>
      <c r="AE414" t="s">
        <v>892</v>
      </c>
      <c r="AG414" t="s">
        <v>1041</v>
      </c>
      <c r="AH414" t="s">
        <v>1042</v>
      </c>
      <c r="AI414" t="s">
        <v>1402</v>
      </c>
      <c r="AK414" t="s">
        <v>859</v>
      </c>
      <c r="AL414" t="s">
        <v>1694</v>
      </c>
      <c r="AM414" t="s">
        <v>859</v>
      </c>
      <c r="AN414" s="13">
        <v>8.18</v>
      </c>
      <c r="AO414" s="14">
        <v>20250004366582</v>
      </c>
      <c r="AP414" s="12">
        <v>45791</v>
      </c>
      <c r="AR414" s="25">
        <v>2090342</v>
      </c>
    </row>
    <row r="415" spans="1:44" x14ac:dyDescent="0.3">
      <c r="A415">
        <v>1265674</v>
      </c>
      <c r="B415" s="12">
        <v>45692</v>
      </c>
      <c r="C415" s="12">
        <v>45782</v>
      </c>
      <c r="D415" s="12">
        <v>45820</v>
      </c>
      <c r="E415">
        <v>91</v>
      </c>
      <c r="F415" t="s">
        <v>2926</v>
      </c>
      <c r="G415" t="s">
        <v>861</v>
      </c>
      <c r="H415" t="s">
        <v>2952</v>
      </c>
      <c r="I415" t="s">
        <v>875</v>
      </c>
      <c r="J415" t="s">
        <v>2953</v>
      </c>
      <c r="K415">
        <v>996866969</v>
      </c>
      <c r="L415" t="s">
        <v>772</v>
      </c>
      <c r="M415" t="s">
        <v>863</v>
      </c>
      <c r="N415">
        <v>2956</v>
      </c>
      <c r="O415">
        <v>2988</v>
      </c>
      <c r="P415">
        <v>0</v>
      </c>
      <c r="Q415">
        <v>32</v>
      </c>
      <c r="R415">
        <v>0</v>
      </c>
      <c r="S415" t="s">
        <v>865</v>
      </c>
      <c r="T415" t="s">
        <v>887</v>
      </c>
      <c r="U415" t="s">
        <v>888</v>
      </c>
      <c r="V415" t="s">
        <v>2395</v>
      </c>
      <c r="W415" t="s">
        <v>3571</v>
      </c>
      <c r="AD415" t="s">
        <v>3709</v>
      </c>
      <c r="AE415" t="s">
        <v>892</v>
      </c>
      <c r="AG415" t="s">
        <v>3710</v>
      </c>
      <c r="AH415" t="s">
        <v>1216</v>
      </c>
      <c r="AI415" t="s">
        <v>1217</v>
      </c>
      <c r="AK415" t="s">
        <v>859</v>
      </c>
      <c r="AL415" t="s">
        <v>4840</v>
      </c>
      <c r="AM415" t="s">
        <v>859</v>
      </c>
      <c r="AN415" s="13">
        <v>36.86</v>
      </c>
      <c r="AO415" s="14">
        <v>20250004366583</v>
      </c>
      <c r="AP415" s="12">
        <v>45791</v>
      </c>
      <c r="AR415" s="25">
        <v>2090353</v>
      </c>
    </row>
    <row r="416" spans="1:44" x14ac:dyDescent="0.3">
      <c r="A416">
        <v>1674360</v>
      </c>
      <c r="D416" s="12">
        <v>40004</v>
      </c>
      <c r="F416" t="s">
        <v>2926</v>
      </c>
      <c r="H416" t="s">
        <v>875</v>
      </c>
      <c r="I416" t="s">
        <v>875</v>
      </c>
      <c r="J416" t="s">
        <v>4828</v>
      </c>
      <c r="K416">
        <v>996866969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1625</v>
      </c>
      <c r="AH416" t="s">
        <v>859</v>
      </c>
      <c r="AJ416" t="s">
        <v>2932</v>
      </c>
      <c r="AK416" t="s">
        <v>859</v>
      </c>
      <c r="AL416" t="s">
        <v>2932</v>
      </c>
      <c r="AM416" t="s">
        <v>859</v>
      </c>
      <c r="AN416" s="13">
        <v>1.74</v>
      </c>
      <c r="AO416" s="14">
        <v>20090004906331</v>
      </c>
      <c r="AP416" s="12">
        <v>40004</v>
      </c>
      <c r="AR416" s="25">
        <v>2105404</v>
      </c>
    </row>
    <row r="417" spans="1:44" x14ac:dyDescent="0.3">
      <c r="A417">
        <v>1674360</v>
      </c>
      <c r="D417" s="12">
        <v>40004</v>
      </c>
      <c r="F417" t="s">
        <v>2926</v>
      </c>
      <c r="H417" t="s">
        <v>875</v>
      </c>
      <c r="I417" t="s">
        <v>875</v>
      </c>
      <c r="J417" t="s">
        <v>4828</v>
      </c>
      <c r="K417">
        <v>996866969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1625</v>
      </c>
      <c r="AH417" t="s">
        <v>859</v>
      </c>
      <c r="AJ417" t="s">
        <v>1495</v>
      </c>
      <c r="AK417" t="s">
        <v>859</v>
      </c>
      <c r="AL417" t="s">
        <v>1495</v>
      </c>
      <c r="AM417" t="s">
        <v>859</v>
      </c>
      <c r="AN417" s="13">
        <v>0.48</v>
      </c>
      <c r="AO417" s="14">
        <v>20090004906332</v>
      </c>
      <c r="AP417" s="12">
        <v>40004</v>
      </c>
      <c r="AR417" s="25">
        <v>2110542</v>
      </c>
    </row>
    <row r="418" spans="1:44" x14ac:dyDescent="0.3">
      <c r="A418">
        <v>1674360</v>
      </c>
      <c r="B418" s="12">
        <v>39996</v>
      </c>
      <c r="C418" s="12">
        <v>40095</v>
      </c>
      <c r="D418" s="12">
        <v>40123</v>
      </c>
      <c r="E418">
        <v>100</v>
      </c>
      <c r="F418" t="s">
        <v>2926</v>
      </c>
      <c r="G418" t="s">
        <v>861</v>
      </c>
      <c r="H418" t="s">
        <v>875</v>
      </c>
      <c r="I418" t="s">
        <v>875</v>
      </c>
      <c r="J418" t="s">
        <v>4828</v>
      </c>
      <c r="K418">
        <v>996866969</v>
      </c>
      <c r="L418" t="s">
        <v>4922</v>
      </c>
      <c r="M418" t="s">
        <v>863</v>
      </c>
      <c r="N418">
        <v>140</v>
      </c>
      <c r="O418">
        <v>140</v>
      </c>
      <c r="P418" t="s">
        <v>1603</v>
      </c>
      <c r="Q418">
        <v>0</v>
      </c>
      <c r="R418">
        <v>0</v>
      </c>
      <c r="S418" t="s">
        <v>865</v>
      </c>
      <c r="T418" t="s">
        <v>1604</v>
      </c>
      <c r="U418" t="s">
        <v>1397</v>
      </c>
      <c r="AD418" t="s">
        <v>1397</v>
      </c>
      <c r="AE418" t="s">
        <v>1374</v>
      </c>
      <c r="AF418" t="s">
        <v>1431</v>
      </c>
      <c r="AG418" t="s">
        <v>1125</v>
      </c>
      <c r="AH418" t="s">
        <v>1399</v>
      </c>
      <c r="AI418" t="s">
        <v>1291</v>
      </c>
      <c r="AK418" t="s">
        <v>1431</v>
      </c>
      <c r="AL418" t="s">
        <v>1296</v>
      </c>
      <c r="AM418" t="s">
        <v>859</v>
      </c>
      <c r="AN418" s="13">
        <v>7.78</v>
      </c>
      <c r="AO418" s="14">
        <v>20090007176090</v>
      </c>
      <c r="AP418" s="12">
        <v>40099</v>
      </c>
      <c r="AR418" s="25">
        <v>2137225</v>
      </c>
    </row>
    <row r="419" spans="1:44" x14ac:dyDescent="0.3">
      <c r="A419">
        <v>1674360</v>
      </c>
      <c r="B419" s="12">
        <v>40096</v>
      </c>
      <c r="C419" s="12">
        <v>40190</v>
      </c>
      <c r="D419" s="12">
        <v>40220</v>
      </c>
      <c r="E419">
        <v>95</v>
      </c>
      <c r="F419" t="s">
        <v>2926</v>
      </c>
      <c r="G419" t="s">
        <v>861</v>
      </c>
      <c r="H419" t="s">
        <v>875</v>
      </c>
      <c r="I419" t="s">
        <v>875</v>
      </c>
      <c r="J419" t="s">
        <v>4828</v>
      </c>
      <c r="K419">
        <v>996866969</v>
      </c>
      <c r="L419" t="s">
        <v>4922</v>
      </c>
      <c r="M419" t="s">
        <v>863</v>
      </c>
      <c r="N419">
        <v>140</v>
      </c>
      <c r="O419">
        <v>140</v>
      </c>
      <c r="P419" t="s">
        <v>1387</v>
      </c>
      <c r="Q419">
        <v>0</v>
      </c>
      <c r="R419">
        <v>0</v>
      </c>
      <c r="S419" t="s">
        <v>865</v>
      </c>
      <c r="T419" t="s">
        <v>1348</v>
      </c>
      <c r="U419" t="s">
        <v>1584</v>
      </c>
      <c r="AD419" t="s">
        <v>1584</v>
      </c>
      <c r="AE419" t="s">
        <v>1292</v>
      </c>
      <c r="AF419" t="s">
        <v>1431</v>
      </c>
      <c r="AG419" t="s">
        <v>1500</v>
      </c>
      <c r="AH419" t="s">
        <v>1383</v>
      </c>
      <c r="AI419" t="s">
        <v>1177</v>
      </c>
      <c r="AK419" t="s">
        <v>1783</v>
      </c>
      <c r="AL419" t="s">
        <v>1037</v>
      </c>
      <c r="AM419" t="s">
        <v>859</v>
      </c>
      <c r="AN419" s="13">
        <v>7</v>
      </c>
      <c r="AO419" s="14">
        <v>20100000363184</v>
      </c>
      <c r="AP419" s="12">
        <v>40198</v>
      </c>
      <c r="AR419" s="25">
        <v>2137228</v>
      </c>
    </row>
    <row r="420" spans="1:44" x14ac:dyDescent="0.3">
      <c r="A420">
        <v>1674360</v>
      </c>
      <c r="B420" s="12">
        <v>40191</v>
      </c>
      <c r="C420" s="12">
        <v>40283</v>
      </c>
      <c r="D420" s="12">
        <v>40312</v>
      </c>
      <c r="E420">
        <v>93</v>
      </c>
      <c r="F420" t="s">
        <v>2926</v>
      </c>
      <c r="G420" t="s">
        <v>861</v>
      </c>
      <c r="H420" t="s">
        <v>875</v>
      </c>
      <c r="I420" t="s">
        <v>875</v>
      </c>
      <c r="J420" t="s">
        <v>4828</v>
      </c>
      <c r="K420">
        <v>996866969</v>
      </c>
      <c r="L420" t="s">
        <v>4922</v>
      </c>
      <c r="M420" t="s">
        <v>863</v>
      </c>
      <c r="N420">
        <v>140</v>
      </c>
      <c r="O420">
        <v>140</v>
      </c>
      <c r="P420" t="s">
        <v>1418</v>
      </c>
      <c r="Q420">
        <v>0</v>
      </c>
      <c r="R420">
        <v>0</v>
      </c>
      <c r="S420" t="s">
        <v>865</v>
      </c>
      <c r="T420" t="s">
        <v>1419</v>
      </c>
      <c r="U420" t="s">
        <v>1649</v>
      </c>
      <c r="AD420" t="s">
        <v>1649</v>
      </c>
      <c r="AE420" t="s">
        <v>2932</v>
      </c>
      <c r="AF420" t="s">
        <v>1431</v>
      </c>
      <c r="AG420" t="s">
        <v>883</v>
      </c>
      <c r="AH420" t="s">
        <v>1034</v>
      </c>
      <c r="AI420" t="s">
        <v>1731</v>
      </c>
      <c r="AK420" t="s">
        <v>1485</v>
      </c>
      <c r="AL420" t="s">
        <v>903</v>
      </c>
      <c r="AM420" t="s">
        <v>859</v>
      </c>
      <c r="AN420" s="13">
        <v>8</v>
      </c>
      <c r="AO420" s="14">
        <v>20100002827655</v>
      </c>
      <c r="AP420" s="12">
        <v>40291</v>
      </c>
      <c r="AR420" s="25">
        <v>2137231</v>
      </c>
    </row>
    <row r="421" spans="1:44" x14ac:dyDescent="0.3">
      <c r="A421">
        <v>1674360</v>
      </c>
      <c r="B421" s="12">
        <v>40284</v>
      </c>
      <c r="C421" s="12">
        <v>40366</v>
      </c>
      <c r="D421" s="12">
        <v>40401</v>
      </c>
      <c r="E421">
        <v>83</v>
      </c>
      <c r="F421" t="s">
        <v>2926</v>
      </c>
      <c r="G421" t="s">
        <v>861</v>
      </c>
      <c r="H421" t="s">
        <v>875</v>
      </c>
      <c r="I421" t="s">
        <v>875</v>
      </c>
      <c r="J421" t="s">
        <v>4828</v>
      </c>
      <c r="K421">
        <v>996866969</v>
      </c>
      <c r="L421" t="s">
        <v>4922</v>
      </c>
      <c r="M421" t="s">
        <v>863</v>
      </c>
      <c r="N421">
        <v>140</v>
      </c>
      <c r="O421">
        <v>140</v>
      </c>
      <c r="P421" t="s">
        <v>1395</v>
      </c>
      <c r="Q421">
        <v>0</v>
      </c>
      <c r="R421">
        <v>0</v>
      </c>
      <c r="S421" t="s">
        <v>865</v>
      </c>
      <c r="T421" t="s">
        <v>1396</v>
      </c>
      <c r="U421" t="s">
        <v>1362</v>
      </c>
      <c r="AD421" t="s">
        <v>1362</v>
      </c>
      <c r="AE421" t="s">
        <v>869</v>
      </c>
      <c r="AF421" t="s">
        <v>964</v>
      </c>
      <c r="AG421" t="s">
        <v>1364</v>
      </c>
      <c r="AH421" t="s">
        <v>1399</v>
      </c>
      <c r="AI421" t="s">
        <v>963</v>
      </c>
      <c r="AK421" t="s">
        <v>2115</v>
      </c>
      <c r="AL421" t="s">
        <v>1410</v>
      </c>
      <c r="AM421" t="s">
        <v>859</v>
      </c>
      <c r="AN421" s="13">
        <v>6</v>
      </c>
      <c r="AO421" s="14">
        <v>20100005237200</v>
      </c>
      <c r="AP421" s="12">
        <v>40379</v>
      </c>
      <c r="AR421" s="25">
        <v>2152638</v>
      </c>
    </row>
    <row r="422" spans="1:44" x14ac:dyDescent="0.3">
      <c r="A422">
        <v>1674360</v>
      </c>
      <c r="B422" s="12">
        <v>40367</v>
      </c>
      <c r="C422" s="12">
        <v>40459</v>
      </c>
      <c r="D422" s="12">
        <v>40506</v>
      </c>
      <c r="E422">
        <v>93</v>
      </c>
      <c r="F422" t="s">
        <v>2926</v>
      </c>
      <c r="G422" t="s">
        <v>861</v>
      </c>
      <c r="H422" t="s">
        <v>875</v>
      </c>
      <c r="I422" t="s">
        <v>875</v>
      </c>
      <c r="J422" t="s">
        <v>4828</v>
      </c>
      <c r="K422">
        <v>996866969</v>
      </c>
      <c r="L422" t="s">
        <v>4922</v>
      </c>
      <c r="M422" t="s">
        <v>863</v>
      </c>
      <c r="N422">
        <v>140</v>
      </c>
      <c r="O422">
        <v>140</v>
      </c>
      <c r="P422" t="s">
        <v>1418</v>
      </c>
      <c r="Q422">
        <v>0</v>
      </c>
      <c r="R422">
        <v>0</v>
      </c>
      <c r="S422" t="s">
        <v>865</v>
      </c>
      <c r="T422" t="s">
        <v>1419</v>
      </c>
      <c r="U422" t="s">
        <v>1649</v>
      </c>
      <c r="AD422" t="s">
        <v>1649</v>
      </c>
      <c r="AE422" t="s">
        <v>2932</v>
      </c>
      <c r="AF422" t="s">
        <v>1431</v>
      </c>
      <c r="AG422" t="s">
        <v>883</v>
      </c>
      <c r="AH422" t="s">
        <v>1042</v>
      </c>
      <c r="AI422" t="s">
        <v>1197</v>
      </c>
      <c r="AK422" t="s">
        <v>1850</v>
      </c>
      <c r="AL422" t="s">
        <v>903</v>
      </c>
      <c r="AM422" t="s">
        <v>859</v>
      </c>
      <c r="AN422" s="13">
        <v>8</v>
      </c>
      <c r="AO422" s="14">
        <v>20100007811931</v>
      </c>
      <c r="AP422" s="12">
        <v>40484</v>
      </c>
      <c r="AR422" s="25">
        <v>2210088</v>
      </c>
    </row>
    <row r="423" spans="1:44" x14ac:dyDescent="0.3">
      <c r="A423">
        <v>1674360</v>
      </c>
      <c r="B423" s="12">
        <v>40460</v>
      </c>
      <c r="C423" s="12">
        <v>40555</v>
      </c>
      <c r="D423" s="12">
        <v>40585</v>
      </c>
      <c r="E423">
        <v>96</v>
      </c>
      <c r="F423" t="s">
        <v>2926</v>
      </c>
      <c r="G423" t="s">
        <v>861</v>
      </c>
      <c r="H423" t="s">
        <v>875</v>
      </c>
      <c r="I423" t="s">
        <v>875</v>
      </c>
      <c r="J423" t="s">
        <v>4828</v>
      </c>
      <c r="K423">
        <v>996866969</v>
      </c>
      <c r="L423" t="s">
        <v>4922</v>
      </c>
      <c r="M423" t="s">
        <v>863</v>
      </c>
      <c r="N423">
        <v>140</v>
      </c>
      <c r="O423">
        <v>140</v>
      </c>
      <c r="P423" t="s">
        <v>1411</v>
      </c>
      <c r="Q423">
        <v>0</v>
      </c>
      <c r="R423">
        <v>0</v>
      </c>
      <c r="S423" t="s">
        <v>865</v>
      </c>
      <c r="T423" t="s">
        <v>1412</v>
      </c>
      <c r="U423" t="s">
        <v>1952</v>
      </c>
      <c r="AD423" t="s">
        <v>1952</v>
      </c>
      <c r="AE423" t="s">
        <v>1078</v>
      </c>
      <c r="AF423" t="s">
        <v>1431</v>
      </c>
      <c r="AG423" t="s">
        <v>1953</v>
      </c>
      <c r="AH423" t="s">
        <v>1184</v>
      </c>
      <c r="AI423" t="s">
        <v>1954</v>
      </c>
      <c r="AK423" t="s">
        <v>1652</v>
      </c>
      <c r="AL423" t="s">
        <v>1037</v>
      </c>
      <c r="AM423" t="s">
        <v>859</v>
      </c>
      <c r="AN423" s="13">
        <v>7</v>
      </c>
      <c r="AO423" s="14">
        <v>20110000479723</v>
      </c>
      <c r="AP423" s="12">
        <v>40563</v>
      </c>
      <c r="AR423" s="25">
        <v>2298763</v>
      </c>
    </row>
    <row r="424" spans="1:44" x14ac:dyDescent="0.3">
      <c r="A424">
        <v>1674360</v>
      </c>
      <c r="B424" s="12">
        <v>40556</v>
      </c>
      <c r="C424" s="12">
        <v>40648</v>
      </c>
      <c r="D424" s="12">
        <v>40682</v>
      </c>
      <c r="E424">
        <v>93</v>
      </c>
      <c r="F424" t="s">
        <v>2926</v>
      </c>
      <c r="G424" t="s">
        <v>861</v>
      </c>
      <c r="H424" t="s">
        <v>875</v>
      </c>
      <c r="I424" t="s">
        <v>875</v>
      </c>
      <c r="J424" t="s">
        <v>4828</v>
      </c>
      <c r="K424">
        <v>996866969</v>
      </c>
      <c r="L424" t="s">
        <v>4922</v>
      </c>
      <c r="M424" t="s">
        <v>863</v>
      </c>
      <c r="N424">
        <v>140</v>
      </c>
      <c r="O424">
        <v>140</v>
      </c>
      <c r="P424" t="s">
        <v>1418</v>
      </c>
      <c r="Q424">
        <v>0</v>
      </c>
      <c r="R424">
        <v>0</v>
      </c>
      <c r="S424" t="s">
        <v>865</v>
      </c>
      <c r="T424" t="s">
        <v>1419</v>
      </c>
      <c r="U424" t="s">
        <v>1649</v>
      </c>
      <c r="AD424" t="s">
        <v>1649</v>
      </c>
      <c r="AE424" t="s">
        <v>2932</v>
      </c>
      <c r="AF424" t="s">
        <v>1431</v>
      </c>
      <c r="AG424" t="s">
        <v>883</v>
      </c>
      <c r="AH424" t="s">
        <v>1100</v>
      </c>
      <c r="AI424" t="s">
        <v>1197</v>
      </c>
      <c r="AK424" t="s">
        <v>955</v>
      </c>
      <c r="AL424" t="s">
        <v>903</v>
      </c>
      <c r="AM424" t="s">
        <v>859</v>
      </c>
      <c r="AN424" s="13">
        <v>8</v>
      </c>
      <c r="AO424" s="14">
        <v>20110003134243</v>
      </c>
      <c r="AP424" s="12">
        <v>40661</v>
      </c>
      <c r="AR424" s="25">
        <v>8619272</v>
      </c>
    </row>
    <row r="425" spans="1:44" x14ac:dyDescent="0.3">
      <c r="A425">
        <v>1674360</v>
      </c>
      <c r="B425" s="12">
        <v>40649</v>
      </c>
      <c r="C425" s="12">
        <v>40732</v>
      </c>
      <c r="D425" s="12">
        <v>40764</v>
      </c>
      <c r="E425">
        <v>84</v>
      </c>
      <c r="F425" t="s">
        <v>2926</v>
      </c>
      <c r="G425" t="s">
        <v>861</v>
      </c>
      <c r="H425" t="s">
        <v>875</v>
      </c>
      <c r="I425" t="s">
        <v>875</v>
      </c>
      <c r="J425" t="s">
        <v>4828</v>
      </c>
      <c r="K425">
        <v>996866969</v>
      </c>
      <c r="L425" t="s">
        <v>4922</v>
      </c>
      <c r="M425" t="s">
        <v>863</v>
      </c>
      <c r="N425">
        <v>140</v>
      </c>
      <c r="O425">
        <v>140</v>
      </c>
      <c r="P425" t="s">
        <v>1498</v>
      </c>
      <c r="Q425">
        <v>0</v>
      </c>
      <c r="R425">
        <v>0</v>
      </c>
      <c r="S425" t="s">
        <v>865</v>
      </c>
      <c r="T425" t="s">
        <v>1499</v>
      </c>
      <c r="U425" t="s">
        <v>3383</v>
      </c>
      <c r="AD425" t="s">
        <v>3383</v>
      </c>
      <c r="AE425" t="s">
        <v>1478</v>
      </c>
      <c r="AF425" t="s">
        <v>964</v>
      </c>
      <c r="AG425" t="s">
        <v>2932</v>
      </c>
      <c r="AH425" t="s">
        <v>895</v>
      </c>
      <c r="AI425" t="s">
        <v>1291</v>
      </c>
      <c r="AK425" t="s">
        <v>2423</v>
      </c>
      <c r="AL425" t="s">
        <v>1410</v>
      </c>
      <c r="AM425" t="s">
        <v>859</v>
      </c>
      <c r="AN425" s="13">
        <v>6</v>
      </c>
      <c r="AO425" s="14">
        <v>20110005548612</v>
      </c>
      <c r="AP425" s="12">
        <v>40742</v>
      </c>
      <c r="AR425" s="25">
        <v>8785915</v>
      </c>
    </row>
    <row r="426" spans="1:44" x14ac:dyDescent="0.3">
      <c r="A426">
        <v>1674360</v>
      </c>
      <c r="B426" s="12">
        <v>40733</v>
      </c>
      <c r="C426" s="12">
        <v>40824</v>
      </c>
      <c r="D426" s="12">
        <v>40865</v>
      </c>
      <c r="E426">
        <v>92</v>
      </c>
      <c r="F426" t="s">
        <v>2926</v>
      </c>
      <c r="G426" t="s">
        <v>861</v>
      </c>
      <c r="H426" t="s">
        <v>875</v>
      </c>
      <c r="I426" t="s">
        <v>875</v>
      </c>
      <c r="J426" t="s">
        <v>4828</v>
      </c>
      <c r="K426">
        <v>996866969</v>
      </c>
      <c r="L426" t="s">
        <v>4922</v>
      </c>
      <c r="M426" t="s">
        <v>863</v>
      </c>
      <c r="N426">
        <v>140</v>
      </c>
      <c r="O426">
        <v>140</v>
      </c>
      <c r="P426" t="s">
        <v>1038</v>
      </c>
      <c r="Q426">
        <v>0</v>
      </c>
      <c r="R426">
        <v>0</v>
      </c>
      <c r="S426" t="s">
        <v>865</v>
      </c>
      <c r="T426" t="s">
        <v>1039</v>
      </c>
      <c r="U426" t="s">
        <v>1877</v>
      </c>
      <c r="AD426" t="s">
        <v>1877</v>
      </c>
      <c r="AE426" t="s">
        <v>1591</v>
      </c>
      <c r="AF426" t="s">
        <v>1431</v>
      </c>
      <c r="AG426" t="s">
        <v>1164</v>
      </c>
      <c r="AH426" t="s">
        <v>1100</v>
      </c>
      <c r="AI426" t="s">
        <v>1163</v>
      </c>
      <c r="AK426" t="s">
        <v>1957</v>
      </c>
      <c r="AL426" t="s">
        <v>903</v>
      </c>
      <c r="AM426" t="s">
        <v>859</v>
      </c>
      <c r="AN426" s="13">
        <v>8</v>
      </c>
      <c r="AO426" s="14">
        <v>20110008196275</v>
      </c>
      <c r="AP426" s="12">
        <v>40841</v>
      </c>
      <c r="AR426" s="29">
        <v>1271207</v>
      </c>
    </row>
    <row r="427" spans="1:44" x14ac:dyDescent="0.3">
      <c r="A427">
        <v>1674360</v>
      </c>
      <c r="B427" s="12">
        <v>40825</v>
      </c>
      <c r="C427" s="12">
        <v>40917</v>
      </c>
      <c r="D427" s="12">
        <v>40948</v>
      </c>
      <c r="E427">
        <v>93</v>
      </c>
      <c r="F427" t="s">
        <v>2926</v>
      </c>
      <c r="G427" t="s">
        <v>861</v>
      </c>
      <c r="H427" t="s">
        <v>875</v>
      </c>
      <c r="I427" t="s">
        <v>875</v>
      </c>
      <c r="J427" t="s">
        <v>4828</v>
      </c>
      <c r="K427">
        <v>996866969</v>
      </c>
      <c r="L427" t="s">
        <v>4922</v>
      </c>
      <c r="M427" t="s">
        <v>863</v>
      </c>
      <c r="N427">
        <v>140</v>
      </c>
      <c r="O427">
        <v>140</v>
      </c>
      <c r="P427" t="s">
        <v>1418</v>
      </c>
      <c r="Q427">
        <v>0</v>
      </c>
      <c r="R427">
        <v>0</v>
      </c>
      <c r="S427" t="s">
        <v>865</v>
      </c>
      <c r="T427" t="s">
        <v>1419</v>
      </c>
      <c r="U427" t="s">
        <v>1649</v>
      </c>
      <c r="AD427" t="s">
        <v>1649</v>
      </c>
      <c r="AE427" t="s">
        <v>2932</v>
      </c>
      <c r="AF427" t="s">
        <v>1431</v>
      </c>
      <c r="AG427" t="s">
        <v>883</v>
      </c>
      <c r="AH427" t="s">
        <v>1100</v>
      </c>
      <c r="AI427" t="s">
        <v>1197</v>
      </c>
      <c r="AK427" t="s">
        <v>1752</v>
      </c>
      <c r="AL427" t="s">
        <v>1037</v>
      </c>
      <c r="AM427" t="s">
        <v>859</v>
      </c>
      <c r="AN427" s="13">
        <v>7</v>
      </c>
      <c r="AO427" s="14">
        <v>20120000480590</v>
      </c>
      <c r="AP427" s="12">
        <v>40927</v>
      </c>
      <c r="AR427" s="25">
        <v>571</v>
      </c>
    </row>
    <row r="428" spans="1:44" x14ac:dyDescent="0.3">
      <c r="A428">
        <v>1674360</v>
      </c>
      <c r="B428" s="12">
        <v>40918</v>
      </c>
      <c r="C428" s="12">
        <v>41005</v>
      </c>
      <c r="D428" s="12">
        <v>41043</v>
      </c>
      <c r="E428">
        <v>88</v>
      </c>
      <c r="F428" t="s">
        <v>2926</v>
      </c>
      <c r="G428" t="s">
        <v>861</v>
      </c>
      <c r="H428" t="s">
        <v>875</v>
      </c>
      <c r="I428" t="s">
        <v>875</v>
      </c>
      <c r="J428" t="s">
        <v>4828</v>
      </c>
      <c r="K428">
        <v>996866969</v>
      </c>
      <c r="L428" t="s">
        <v>4922</v>
      </c>
      <c r="M428" t="s">
        <v>863</v>
      </c>
      <c r="N428">
        <v>140</v>
      </c>
      <c r="O428">
        <v>140</v>
      </c>
      <c r="P428" t="s">
        <v>864</v>
      </c>
      <c r="Q428">
        <v>0</v>
      </c>
      <c r="R428">
        <v>0</v>
      </c>
      <c r="S428" t="s">
        <v>865</v>
      </c>
      <c r="T428" t="s">
        <v>866</v>
      </c>
      <c r="U428" t="s">
        <v>1586</v>
      </c>
      <c r="AD428" t="s">
        <v>1586</v>
      </c>
      <c r="AE428" t="s">
        <v>1344</v>
      </c>
      <c r="AF428" t="s">
        <v>964</v>
      </c>
      <c r="AG428" t="s">
        <v>1587</v>
      </c>
      <c r="AH428" t="s">
        <v>1157</v>
      </c>
      <c r="AI428" t="s">
        <v>1588</v>
      </c>
      <c r="AK428" t="s">
        <v>1231</v>
      </c>
      <c r="AL428" t="s">
        <v>1037</v>
      </c>
      <c r="AM428" t="s">
        <v>859</v>
      </c>
      <c r="AN428" s="13">
        <v>7</v>
      </c>
      <c r="AO428" s="14">
        <v>20120003043084</v>
      </c>
      <c r="AP428" s="12">
        <v>41018</v>
      </c>
      <c r="AR428" s="25">
        <v>348173</v>
      </c>
    </row>
    <row r="429" spans="1:44" x14ac:dyDescent="0.3">
      <c r="A429">
        <v>1674360</v>
      </c>
      <c r="B429" s="12">
        <v>41006</v>
      </c>
      <c r="C429" s="12">
        <v>41096</v>
      </c>
      <c r="D429" s="12">
        <v>41130</v>
      </c>
      <c r="E429">
        <v>91</v>
      </c>
      <c r="F429" t="s">
        <v>2926</v>
      </c>
      <c r="G429" t="s">
        <v>861</v>
      </c>
      <c r="H429" t="s">
        <v>875</v>
      </c>
      <c r="I429" t="s">
        <v>875</v>
      </c>
      <c r="J429" t="s">
        <v>4828</v>
      </c>
      <c r="K429">
        <v>996866969</v>
      </c>
      <c r="L429" t="s">
        <v>4922</v>
      </c>
      <c r="M429" t="s">
        <v>863</v>
      </c>
      <c r="N429">
        <v>140</v>
      </c>
      <c r="O429">
        <v>140</v>
      </c>
      <c r="P429" t="s">
        <v>1038</v>
      </c>
      <c r="Q429">
        <v>0</v>
      </c>
      <c r="R429">
        <v>0</v>
      </c>
      <c r="S429" t="s">
        <v>865</v>
      </c>
      <c r="T429" t="s">
        <v>1039</v>
      </c>
      <c r="U429" t="s">
        <v>1877</v>
      </c>
      <c r="AD429" t="s">
        <v>1877</v>
      </c>
      <c r="AE429" t="s">
        <v>1577</v>
      </c>
      <c r="AF429" t="s">
        <v>1431</v>
      </c>
      <c r="AG429" t="s">
        <v>1164</v>
      </c>
      <c r="AH429" t="s">
        <v>1100</v>
      </c>
      <c r="AI429" t="s">
        <v>1510</v>
      </c>
      <c r="AK429" t="s">
        <v>959</v>
      </c>
      <c r="AL429" t="s">
        <v>903</v>
      </c>
      <c r="AM429" t="s">
        <v>859</v>
      </c>
      <c r="AN429" s="13">
        <v>8</v>
      </c>
      <c r="AO429" s="14">
        <v>20120005682208</v>
      </c>
      <c r="AP429" s="12">
        <v>41108</v>
      </c>
      <c r="AR429" s="25">
        <v>474579</v>
      </c>
    </row>
    <row r="430" spans="1:44" x14ac:dyDescent="0.3">
      <c r="A430">
        <v>1674360</v>
      </c>
      <c r="B430" s="12">
        <v>41097</v>
      </c>
      <c r="C430" s="12">
        <v>41204</v>
      </c>
      <c r="D430" s="12">
        <v>41233</v>
      </c>
      <c r="E430">
        <v>108</v>
      </c>
      <c r="F430" t="s">
        <v>2926</v>
      </c>
      <c r="G430" t="s">
        <v>861</v>
      </c>
      <c r="H430" t="s">
        <v>875</v>
      </c>
      <c r="I430" t="s">
        <v>875</v>
      </c>
      <c r="J430" t="s">
        <v>4828</v>
      </c>
      <c r="K430">
        <v>996866969</v>
      </c>
      <c r="L430" t="s">
        <v>4922</v>
      </c>
      <c r="M430" t="s">
        <v>863</v>
      </c>
      <c r="N430">
        <v>140</v>
      </c>
      <c r="O430">
        <v>140</v>
      </c>
      <c r="P430" t="s">
        <v>4622</v>
      </c>
      <c r="Q430">
        <v>0</v>
      </c>
      <c r="R430">
        <v>0</v>
      </c>
      <c r="S430" t="s">
        <v>865</v>
      </c>
      <c r="T430" t="s">
        <v>3279</v>
      </c>
      <c r="U430" t="s">
        <v>2049</v>
      </c>
      <c r="AD430" t="s">
        <v>2049</v>
      </c>
      <c r="AE430" t="s">
        <v>1156</v>
      </c>
      <c r="AF430" t="s">
        <v>1431</v>
      </c>
      <c r="AG430" t="s">
        <v>944</v>
      </c>
      <c r="AH430" t="s">
        <v>1538</v>
      </c>
      <c r="AI430" t="s">
        <v>1624</v>
      </c>
      <c r="AK430" t="s">
        <v>3039</v>
      </c>
      <c r="AL430" t="s">
        <v>903</v>
      </c>
      <c r="AM430" t="s">
        <v>859</v>
      </c>
      <c r="AN430" s="13">
        <v>8</v>
      </c>
      <c r="AO430" s="14">
        <v>20120008343955</v>
      </c>
      <c r="AP430" s="12">
        <v>41211</v>
      </c>
      <c r="AR430" s="25">
        <v>6954</v>
      </c>
    </row>
    <row r="431" spans="1:44" x14ac:dyDescent="0.3">
      <c r="A431">
        <v>1674360</v>
      </c>
      <c r="B431" s="12">
        <v>41205</v>
      </c>
      <c r="C431" s="12">
        <v>41288</v>
      </c>
      <c r="D431" s="12">
        <v>41320</v>
      </c>
      <c r="E431">
        <v>84</v>
      </c>
      <c r="F431" t="s">
        <v>2926</v>
      </c>
      <c r="G431" t="s">
        <v>861</v>
      </c>
      <c r="H431" t="s">
        <v>875</v>
      </c>
      <c r="I431" t="s">
        <v>875</v>
      </c>
      <c r="J431" t="s">
        <v>4828</v>
      </c>
      <c r="K431">
        <v>996866969</v>
      </c>
      <c r="L431" t="s">
        <v>4922</v>
      </c>
      <c r="M431" t="s">
        <v>863</v>
      </c>
      <c r="N431">
        <v>140</v>
      </c>
      <c r="O431">
        <v>140</v>
      </c>
      <c r="P431" t="s">
        <v>1498</v>
      </c>
      <c r="Q431">
        <v>0</v>
      </c>
      <c r="R431">
        <v>0</v>
      </c>
      <c r="S431" t="s">
        <v>865</v>
      </c>
      <c r="T431" t="s">
        <v>1499</v>
      </c>
      <c r="U431" t="s">
        <v>3383</v>
      </c>
      <c r="AD431" t="s">
        <v>3383</v>
      </c>
      <c r="AE431" t="s">
        <v>1478</v>
      </c>
      <c r="AF431" t="s">
        <v>964</v>
      </c>
      <c r="AG431" t="s">
        <v>2932</v>
      </c>
      <c r="AH431" t="s">
        <v>895</v>
      </c>
      <c r="AI431" t="s">
        <v>1291</v>
      </c>
      <c r="AK431" t="s">
        <v>1350</v>
      </c>
      <c r="AL431" t="s">
        <v>1037</v>
      </c>
      <c r="AM431" t="s">
        <v>859</v>
      </c>
      <c r="AN431" s="13">
        <v>7</v>
      </c>
      <c r="AO431" s="14">
        <v>20130000604644</v>
      </c>
      <c r="AP431" s="12">
        <v>41298</v>
      </c>
      <c r="AR431" s="25">
        <v>6970</v>
      </c>
    </row>
    <row r="432" spans="1:44" x14ac:dyDescent="0.3">
      <c r="A432">
        <v>1674360</v>
      </c>
      <c r="B432" s="12">
        <v>41289</v>
      </c>
      <c r="C432" s="12">
        <v>41386</v>
      </c>
      <c r="D432" s="12">
        <v>41421</v>
      </c>
      <c r="E432">
        <v>98</v>
      </c>
      <c r="F432" t="s">
        <v>2926</v>
      </c>
      <c r="G432" t="s">
        <v>861</v>
      </c>
      <c r="H432" t="s">
        <v>875</v>
      </c>
      <c r="I432" t="s">
        <v>875</v>
      </c>
      <c r="J432" t="s">
        <v>4828</v>
      </c>
      <c r="K432">
        <v>996866969</v>
      </c>
      <c r="L432" t="s">
        <v>4922</v>
      </c>
      <c r="M432" t="s">
        <v>863</v>
      </c>
      <c r="N432">
        <v>140</v>
      </c>
      <c r="O432">
        <v>140</v>
      </c>
      <c r="P432" t="s">
        <v>1360</v>
      </c>
      <c r="Q432">
        <v>0</v>
      </c>
      <c r="R432">
        <v>0</v>
      </c>
      <c r="S432" t="s">
        <v>865</v>
      </c>
      <c r="T432" t="s">
        <v>1361</v>
      </c>
      <c r="U432" t="s">
        <v>1580</v>
      </c>
      <c r="AD432" t="s">
        <v>1580</v>
      </c>
      <c r="AE432" t="s">
        <v>1587</v>
      </c>
      <c r="AF432" t="s">
        <v>1431</v>
      </c>
      <c r="AG432" t="s">
        <v>1156</v>
      </c>
      <c r="AH432" t="s">
        <v>1123</v>
      </c>
      <c r="AI432" t="s">
        <v>1581</v>
      </c>
      <c r="AK432" t="s">
        <v>1102</v>
      </c>
      <c r="AL432" t="s">
        <v>903</v>
      </c>
      <c r="AM432" t="s">
        <v>859</v>
      </c>
      <c r="AN432" s="13">
        <v>8</v>
      </c>
      <c r="AO432" s="14">
        <v>20130003266352</v>
      </c>
      <c r="AP432" s="12">
        <v>41395</v>
      </c>
      <c r="AR432" s="25">
        <v>6985</v>
      </c>
    </row>
    <row r="433" spans="1:44" x14ac:dyDescent="0.3">
      <c r="A433">
        <v>1674360</v>
      </c>
      <c r="B433" s="12">
        <v>41387</v>
      </c>
      <c r="C433" s="12">
        <v>41477</v>
      </c>
      <c r="D433" s="12">
        <v>41508</v>
      </c>
      <c r="E433">
        <v>91</v>
      </c>
      <c r="F433" t="s">
        <v>2926</v>
      </c>
      <c r="G433" t="s">
        <v>861</v>
      </c>
      <c r="H433" t="s">
        <v>875</v>
      </c>
      <c r="I433" t="s">
        <v>875</v>
      </c>
      <c r="J433" t="s">
        <v>4828</v>
      </c>
      <c r="K433">
        <v>996866969</v>
      </c>
      <c r="L433" t="s">
        <v>4922</v>
      </c>
      <c r="M433" t="s">
        <v>863</v>
      </c>
      <c r="N433">
        <v>140</v>
      </c>
      <c r="O433">
        <v>140</v>
      </c>
      <c r="P433" t="s">
        <v>1038</v>
      </c>
      <c r="Q433">
        <v>0</v>
      </c>
      <c r="R433">
        <v>0</v>
      </c>
      <c r="S433" t="s">
        <v>865</v>
      </c>
      <c r="T433" t="s">
        <v>1039</v>
      </c>
      <c r="U433" t="s">
        <v>1877</v>
      </c>
      <c r="AD433" t="s">
        <v>1877</v>
      </c>
      <c r="AE433" t="s">
        <v>1577</v>
      </c>
      <c r="AF433" t="s">
        <v>1431</v>
      </c>
      <c r="AG433" t="s">
        <v>1164</v>
      </c>
      <c r="AH433" t="s">
        <v>1100</v>
      </c>
      <c r="AI433" t="s">
        <v>1510</v>
      </c>
      <c r="AK433" t="s">
        <v>1955</v>
      </c>
      <c r="AL433" t="s">
        <v>1037</v>
      </c>
      <c r="AM433" t="s">
        <v>859</v>
      </c>
      <c r="AN433" s="13">
        <v>7</v>
      </c>
      <c r="AO433" s="14">
        <v>20130005930834</v>
      </c>
      <c r="AP433" s="12">
        <v>41486</v>
      </c>
      <c r="AR433" s="25">
        <v>487074</v>
      </c>
    </row>
    <row r="434" spans="1:44" x14ac:dyDescent="0.3">
      <c r="A434">
        <v>1674360</v>
      </c>
      <c r="B434" s="12">
        <v>41478</v>
      </c>
      <c r="C434" s="12">
        <v>41571</v>
      </c>
      <c r="D434" s="12">
        <v>41606</v>
      </c>
      <c r="E434">
        <v>94</v>
      </c>
      <c r="F434" t="s">
        <v>2926</v>
      </c>
      <c r="G434" t="s">
        <v>861</v>
      </c>
      <c r="H434" t="s">
        <v>875</v>
      </c>
      <c r="I434" t="s">
        <v>875</v>
      </c>
      <c r="J434" t="s">
        <v>4828</v>
      </c>
      <c r="K434">
        <v>996866969</v>
      </c>
      <c r="L434" t="s">
        <v>4922</v>
      </c>
      <c r="M434" t="s">
        <v>863</v>
      </c>
      <c r="N434">
        <v>140</v>
      </c>
      <c r="O434">
        <v>141</v>
      </c>
      <c r="P434" t="s">
        <v>1595</v>
      </c>
      <c r="Q434">
        <v>1</v>
      </c>
      <c r="R434">
        <v>0</v>
      </c>
      <c r="S434" t="s">
        <v>865</v>
      </c>
      <c r="T434" t="s">
        <v>1419</v>
      </c>
      <c r="U434" t="s">
        <v>1649</v>
      </c>
      <c r="AD434" t="s">
        <v>1649</v>
      </c>
      <c r="AE434" t="s">
        <v>1607</v>
      </c>
      <c r="AF434" t="s">
        <v>1431</v>
      </c>
      <c r="AG434" t="s">
        <v>883</v>
      </c>
      <c r="AH434" t="s">
        <v>1100</v>
      </c>
      <c r="AI434" t="s">
        <v>1197</v>
      </c>
      <c r="AK434" t="s">
        <v>1737</v>
      </c>
      <c r="AL434" t="s">
        <v>903</v>
      </c>
      <c r="AM434" t="s">
        <v>859</v>
      </c>
      <c r="AN434" s="13">
        <v>8</v>
      </c>
      <c r="AO434" s="14">
        <v>20130008593794</v>
      </c>
      <c r="AP434" s="12">
        <v>41584</v>
      </c>
      <c r="AR434" s="25">
        <v>584160</v>
      </c>
    </row>
    <row r="435" spans="1:44" x14ac:dyDescent="0.3">
      <c r="A435">
        <v>1674360</v>
      </c>
      <c r="B435" s="12">
        <v>41572</v>
      </c>
      <c r="C435" s="12">
        <v>41668</v>
      </c>
      <c r="D435" s="12">
        <v>41704</v>
      </c>
      <c r="E435">
        <v>97</v>
      </c>
      <c r="F435" t="s">
        <v>2926</v>
      </c>
      <c r="G435" t="s">
        <v>861</v>
      </c>
      <c r="H435" t="s">
        <v>875</v>
      </c>
      <c r="I435" t="s">
        <v>875</v>
      </c>
      <c r="J435" t="s">
        <v>4828</v>
      </c>
      <c r="K435">
        <v>996866969</v>
      </c>
      <c r="L435" t="s">
        <v>4922</v>
      </c>
      <c r="M435" t="s">
        <v>863</v>
      </c>
      <c r="N435">
        <v>141</v>
      </c>
      <c r="O435">
        <v>141</v>
      </c>
      <c r="P435" t="s">
        <v>1360</v>
      </c>
      <c r="Q435">
        <v>0</v>
      </c>
      <c r="R435">
        <v>0</v>
      </c>
      <c r="S435" t="s">
        <v>865</v>
      </c>
      <c r="T435" t="s">
        <v>1361</v>
      </c>
      <c r="U435" t="s">
        <v>1974</v>
      </c>
      <c r="AD435" t="s">
        <v>1974</v>
      </c>
      <c r="AE435" t="s">
        <v>936</v>
      </c>
      <c r="AF435" t="s">
        <v>964</v>
      </c>
      <c r="AG435" t="s">
        <v>3484</v>
      </c>
      <c r="AH435" t="s">
        <v>1100</v>
      </c>
      <c r="AI435" t="s">
        <v>1891</v>
      </c>
      <c r="AK435" t="s">
        <v>976</v>
      </c>
      <c r="AL435" t="s">
        <v>903</v>
      </c>
      <c r="AM435" t="s">
        <v>859</v>
      </c>
      <c r="AN435" s="13">
        <v>8</v>
      </c>
      <c r="AO435" s="14">
        <v>20140001072438</v>
      </c>
      <c r="AP435" s="12">
        <v>41681</v>
      </c>
      <c r="AR435" s="25">
        <v>614330</v>
      </c>
    </row>
    <row r="436" spans="1:44" x14ac:dyDescent="0.3">
      <c r="A436">
        <v>1674360</v>
      </c>
      <c r="B436" s="12">
        <v>41669</v>
      </c>
      <c r="C436" s="12">
        <v>41754</v>
      </c>
      <c r="D436" s="12">
        <v>41787</v>
      </c>
      <c r="E436">
        <v>86</v>
      </c>
      <c r="F436" t="s">
        <v>2926</v>
      </c>
      <c r="G436" t="s">
        <v>861</v>
      </c>
      <c r="H436" t="s">
        <v>875</v>
      </c>
      <c r="I436" t="s">
        <v>875</v>
      </c>
      <c r="J436" t="s">
        <v>4828</v>
      </c>
      <c r="K436">
        <v>996866969</v>
      </c>
      <c r="L436" t="s">
        <v>4922</v>
      </c>
      <c r="M436" t="s">
        <v>863</v>
      </c>
      <c r="N436">
        <v>141</v>
      </c>
      <c r="O436">
        <v>141</v>
      </c>
      <c r="P436" t="s">
        <v>1601</v>
      </c>
      <c r="Q436">
        <v>0</v>
      </c>
      <c r="R436">
        <v>0</v>
      </c>
      <c r="S436" t="s">
        <v>865</v>
      </c>
      <c r="T436" t="s">
        <v>1549</v>
      </c>
      <c r="U436" t="s">
        <v>1529</v>
      </c>
      <c r="AD436" t="s">
        <v>1529</v>
      </c>
      <c r="AE436" t="s">
        <v>1477</v>
      </c>
      <c r="AF436" t="s">
        <v>964</v>
      </c>
      <c r="AG436" t="s">
        <v>1558</v>
      </c>
      <c r="AH436" t="s">
        <v>1034</v>
      </c>
      <c r="AI436" t="s">
        <v>1400</v>
      </c>
      <c r="AK436" t="s">
        <v>1949</v>
      </c>
      <c r="AL436" t="s">
        <v>1037</v>
      </c>
      <c r="AM436" t="s">
        <v>859</v>
      </c>
      <c r="AN436" s="13">
        <v>7</v>
      </c>
      <c r="AO436" s="14">
        <v>20140003679409</v>
      </c>
      <c r="AP436" s="12">
        <v>41766</v>
      </c>
      <c r="AR436" s="25">
        <v>829156</v>
      </c>
    </row>
    <row r="437" spans="1:44" x14ac:dyDescent="0.3">
      <c r="A437">
        <v>1674360</v>
      </c>
      <c r="B437" s="12">
        <v>41755</v>
      </c>
      <c r="C437" s="12">
        <v>41835</v>
      </c>
      <c r="D437" s="12">
        <v>41872</v>
      </c>
      <c r="E437">
        <v>81</v>
      </c>
      <c r="F437" t="s">
        <v>2926</v>
      </c>
      <c r="G437" t="s">
        <v>861</v>
      </c>
      <c r="H437" t="s">
        <v>875</v>
      </c>
      <c r="I437" t="s">
        <v>875</v>
      </c>
      <c r="J437" t="s">
        <v>4828</v>
      </c>
      <c r="K437">
        <v>996866969</v>
      </c>
      <c r="L437" t="s">
        <v>4922</v>
      </c>
      <c r="M437" t="s">
        <v>863</v>
      </c>
      <c r="N437">
        <v>141</v>
      </c>
      <c r="O437">
        <v>141</v>
      </c>
      <c r="P437" t="s">
        <v>1622</v>
      </c>
      <c r="Q437">
        <v>0</v>
      </c>
      <c r="R437">
        <v>0</v>
      </c>
      <c r="S437" t="s">
        <v>865</v>
      </c>
      <c r="T437" t="s">
        <v>1623</v>
      </c>
      <c r="U437" t="s">
        <v>1164</v>
      </c>
      <c r="AD437" t="s">
        <v>1164</v>
      </c>
      <c r="AE437" t="s">
        <v>1590</v>
      </c>
      <c r="AF437" t="s">
        <v>964</v>
      </c>
      <c r="AG437" t="s">
        <v>1175</v>
      </c>
      <c r="AH437" t="s">
        <v>1399</v>
      </c>
      <c r="AI437" t="s">
        <v>1155</v>
      </c>
      <c r="AK437" t="s">
        <v>1461</v>
      </c>
      <c r="AL437" t="s">
        <v>903</v>
      </c>
      <c r="AM437" t="s">
        <v>859</v>
      </c>
      <c r="AN437" s="13">
        <v>8</v>
      </c>
      <c r="AO437" s="14">
        <v>20140006318031</v>
      </c>
      <c r="AP437" s="12">
        <v>41849</v>
      </c>
      <c r="AR437" s="25">
        <v>982382</v>
      </c>
    </row>
    <row r="438" spans="1:44" x14ac:dyDescent="0.3">
      <c r="A438">
        <v>1674360</v>
      </c>
      <c r="B438" s="12">
        <v>41836</v>
      </c>
      <c r="C438" s="12">
        <v>41933</v>
      </c>
      <c r="D438" s="12">
        <v>41964</v>
      </c>
      <c r="E438">
        <v>98</v>
      </c>
      <c r="F438" t="s">
        <v>2926</v>
      </c>
      <c r="G438" t="s">
        <v>861</v>
      </c>
      <c r="H438" t="s">
        <v>875</v>
      </c>
      <c r="I438" t="s">
        <v>875</v>
      </c>
      <c r="J438" t="s">
        <v>4828</v>
      </c>
      <c r="K438">
        <v>996866969</v>
      </c>
      <c r="L438" t="s">
        <v>4922</v>
      </c>
      <c r="M438" t="s">
        <v>863</v>
      </c>
      <c r="N438">
        <v>141</v>
      </c>
      <c r="O438">
        <v>141</v>
      </c>
      <c r="P438" t="s">
        <v>1360</v>
      </c>
      <c r="Q438">
        <v>0</v>
      </c>
      <c r="R438">
        <v>0</v>
      </c>
      <c r="S438" t="s">
        <v>865</v>
      </c>
      <c r="T438" t="s">
        <v>1361</v>
      </c>
      <c r="U438" t="s">
        <v>1362</v>
      </c>
      <c r="AD438" t="s">
        <v>1362</v>
      </c>
      <c r="AE438" t="s">
        <v>1653</v>
      </c>
      <c r="AF438" t="s">
        <v>964</v>
      </c>
      <c r="AG438" t="s">
        <v>1364</v>
      </c>
      <c r="AH438" t="s">
        <v>895</v>
      </c>
      <c r="AI438" t="s">
        <v>1890</v>
      </c>
      <c r="AK438" t="s">
        <v>1285</v>
      </c>
      <c r="AL438" t="s">
        <v>903</v>
      </c>
      <c r="AM438" t="s">
        <v>859</v>
      </c>
      <c r="AN438" s="13">
        <v>8</v>
      </c>
      <c r="AO438" s="14">
        <v>20140008976694</v>
      </c>
      <c r="AP438" s="12">
        <v>41942</v>
      </c>
      <c r="AR438" s="25">
        <v>1082942</v>
      </c>
    </row>
    <row r="439" spans="1:44" x14ac:dyDescent="0.3">
      <c r="A439">
        <v>1674360</v>
      </c>
      <c r="B439" s="12">
        <v>41934</v>
      </c>
      <c r="C439" s="12">
        <v>42044</v>
      </c>
      <c r="D439" s="12">
        <v>42076</v>
      </c>
      <c r="E439">
        <v>111</v>
      </c>
      <c r="F439" t="s">
        <v>2926</v>
      </c>
      <c r="G439" t="s">
        <v>861</v>
      </c>
      <c r="H439" t="s">
        <v>875</v>
      </c>
      <c r="I439" t="s">
        <v>875</v>
      </c>
      <c r="J439" t="s">
        <v>4828</v>
      </c>
      <c r="K439">
        <v>996866969</v>
      </c>
      <c r="L439" t="s">
        <v>4922</v>
      </c>
      <c r="M439" t="s">
        <v>863</v>
      </c>
      <c r="N439">
        <v>141</v>
      </c>
      <c r="O439">
        <v>141</v>
      </c>
      <c r="P439" t="s">
        <v>1895</v>
      </c>
      <c r="Q439">
        <v>0</v>
      </c>
      <c r="R439">
        <v>0</v>
      </c>
      <c r="S439" t="s">
        <v>865</v>
      </c>
      <c r="T439" t="s">
        <v>1896</v>
      </c>
      <c r="U439" t="s">
        <v>983</v>
      </c>
      <c r="AD439" t="s">
        <v>983</v>
      </c>
      <c r="AE439" t="s">
        <v>1897</v>
      </c>
      <c r="AG439" t="s">
        <v>1898</v>
      </c>
      <c r="AH439" t="s">
        <v>1184</v>
      </c>
      <c r="AI439" t="s">
        <v>928</v>
      </c>
      <c r="AK439" t="s">
        <v>1530</v>
      </c>
      <c r="AL439" t="s">
        <v>917</v>
      </c>
      <c r="AM439" t="s">
        <v>859</v>
      </c>
      <c r="AN439" s="13">
        <v>10</v>
      </c>
      <c r="AO439" s="14">
        <v>20150000990085</v>
      </c>
      <c r="AP439" s="12">
        <v>42047</v>
      </c>
      <c r="AR439" s="25">
        <v>1417645</v>
      </c>
    </row>
    <row r="440" spans="1:44" x14ac:dyDescent="0.3">
      <c r="A440">
        <v>1674360</v>
      </c>
      <c r="B440" s="12">
        <v>42045</v>
      </c>
      <c r="C440" s="12">
        <v>42144</v>
      </c>
      <c r="D440" s="12">
        <v>42188</v>
      </c>
      <c r="E440">
        <v>100</v>
      </c>
      <c r="F440" t="s">
        <v>2926</v>
      </c>
      <c r="G440" t="s">
        <v>861</v>
      </c>
      <c r="H440" t="s">
        <v>875</v>
      </c>
      <c r="I440" t="s">
        <v>875</v>
      </c>
      <c r="J440" t="s">
        <v>4828</v>
      </c>
      <c r="K440">
        <v>996866969</v>
      </c>
      <c r="L440" t="s">
        <v>4922</v>
      </c>
      <c r="M440" t="s">
        <v>863</v>
      </c>
      <c r="N440">
        <v>141</v>
      </c>
      <c r="O440">
        <v>141</v>
      </c>
      <c r="P440" t="s">
        <v>1603</v>
      </c>
      <c r="Q440">
        <v>0</v>
      </c>
      <c r="R440">
        <v>0</v>
      </c>
      <c r="S440" t="s">
        <v>865</v>
      </c>
      <c r="T440" t="s">
        <v>1604</v>
      </c>
      <c r="U440" t="s">
        <v>1605</v>
      </c>
      <c r="AD440" t="s">
        <v>1605</v>
      </c>
      <c r="AE440" t="s">
        <v>1645</v>
      </c>
      <c r="AG440" t="s">
        <v>1607</v>
      </c>
      <c r="AH440" t="s">
        <v>1372</v>
      </c>
      <c r="AI440" t="s">
        <v>1504</v>
      </c>
      <c r="AK440" t="s">
        <v>902</v>
      </c>
      <c r="AL440" t="s">
        <v>1050</v>
      </c>
      <c r="AM440" t="s">
        <v>859</v>
      </c>
      <c r="AN440" s="13">
        <v>9</v>
      </c>
      <c r="AO440" s="14">
        <v>20150004057399</v>
      </c>
      <c r="AP440" s="12">
        <v>42146</v>
      </c>
      <c r="AR440" s="25">
        <v>1592066</v>
      </c>
    </row>
    <row r="441" spans="1:44" x14ac:dyDescent="0.3">
      <c r="A441">
        <v>1674360</v>
      </c>
      <c r="B441" s="12">
        <v>42145</v>
      </c>
      <c r="C441" s="12">
        <v>42227</v>
      </c>
      <c r="D441" s="12">
        <v>42261</v>
      </c>
      <c r="E441">
        <v>83</v>
      </c>
      <c r="F441" t="s">
        <v>2926</v>
      </c>
      <c r="G441" t="s">
        <v>861</v>
      </c>
      <c r="H441" t="s">
        <v>875</v>
      </c>
      <c r="I441" t="s">
        <v>875</v>
      </c>
      <c r="J441" t="s">
        <v>4828</v>
      </c>
      <c r="K441">
        <v>996866969</v>
      </c>
      <c r="L441" t="s">
        <v>4922</v>
      </c>
      <c r="M441" t="s">
        <v>863</v>
      </c>
      <c r="N441">
        <v>141</v>
      </c>
      <c r="O441">
        <v>141</v>
      </c>
      <c r="P441" t="s">
        <v>1395</v>
      </c>
      <c r="Q441">
        <v>0</v>
      </c>
      <c r="R441">
        <v>0</v>
      </c>
      <c r="S441" t="s">
        <v>865</v>
      </c>
      <c r="T441" t="s">
        <v>1396</v>
      </c>
      <c r="U441" t="s">
        <v>883</v>
      </c>
      <c r="AD441" t="s">
        <v>883</v>
      </c>
      <c r="AE441" t="s">
        <v>1397</v>
      </c>
      <c r="AG441" t="s">
        <v>1398</v>
      </c>
      <c r="AH441" t="s">
        <v>1399</v>
      </c>
      <c r="AI441" t="s">
        <v>1593</v>
      </c>
      <c r="AK441" t="s">
        <v>1441</v>
      </c>
      <c r="AL441" t="s">
        <v>903</v>
      </c>
      <c r="AM441" t="s">
        <v>859</v>
      </c>
      <c r="AN441" s="13">
        <v>8</v>
      </c>
      <c r="AO441" s="14">
        <v>20150006756763</v>
      </c>
      <c r="AP441" s="12">
        <v>42233</v>
      </c>
      <c r="AR441" s="25">
        <v>1786639</v>
      </c>
    </row>
    <row r="442" spans="1:44" x14ac:dyDescent="0.3">
      <c r="A442">
        <v>1674360</v>
      </c>
      <c r="B442" s="12">
        <v>42228</v>
      </c>
      <c r="C442" s="12">
        <v>42310</v>
      </c>
      <c r="D442" s="12">
        <v>42349</v>
      </c>
      <c r="E442">
        <v>83</v>
      </c>
      <c r="F442" t="s">
        <v>2926</v>
      </c>
      <c r="G442" t="s">
        <v>861</v>
      </c>
      <c r="H442" t="s">
        <v>875</v>
      </c>
      <c r="I442" t="s">
        <v>875</v>
      </c>
      <c r="J442" t="s">
        <v>4828</v>
      </c>
      <c r="K442">
        <v>996866969</v>
      </c>
      <c r="L442" t="s">
        <v>4922</v>
      </c>
      <c r="M442" t="s">
        <v>863</v>
      </c>
      <c r="N442">
        <v>141</v>
      </c>
      <c r="O442">
        <v>141</v>
      </c>
      <c r="P442" t="s">
        <v>1395</v>
      </c>
      <c r="Q442">
        <v>0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1593</v>
      </c>
      <c r="AK442" t="s">
        <v>1524</v>
      </c>
      <c r="AL442" t="s">
        <v>1037</v>
      </c>
      <c r="AM442" t="s">
        <v>859</v>
      </c>
      <c r="AN442" s="13">
        <v>7</v>
      </c>
      <c r="AO442" s="14">
        <v>20150009689383</v>
      </c>
      <c r="AP442" s="12">
        <v>42321</v>
      </c>
      <c r="AR442" s="25">
        <v>1823289</v>
      </c>
    </row>
    <row r="443" spans="1:44" x14ac:dyDescent="0.3">
      <c r="A443">
        <v>1674360</v>
      </c>
      <c r="B443" s="12">
        <v>42311</v>
      </c>
      <c r="C443" s="12">
        <v>42402</v>
      </c>
      <c r="D443" s="12">
        <v>42433</v>
      </c>
      <c r="E443">
        <v>92</v>
      </c>
      <c r="F443" t="s">
        <v>2926</v>
      </c>
      <c r="G443" t="s">
        <v>861</v>
      </c>
      <c r="H443" t="s">
        <v>875</v>
      </c>
      <c r="I443" t="s">
        <v>875</v>
      </c>
      <c r="J443" t="s">
        <v>4828</v>
      </c>
      <c r="K443">
        <v>996866969</v>
      </c>
      <c r="L443" t="s">
        <v>4922</v>
      </c>
      <c r="M443" t="s">
        <v>863</v>
      </c>
      <c r="N443">
        <v>141</v>
      </c>
      <c r="O443">
        <v>141</v>
      </c>
      <c r="P443" t="s">
        <v>1038</v>
      </c>
      <c r="Q443">
        <v>0</v>
      </c>
      <c r="R443">
        <v>0</v>
      </c>
      <c r="S443" t="s">
        <v>865</v>
      </c>
      <c r="T443" t="s">
        <v>1039</v>
      </c>
      <c r="U443" t="s">
        <v>1040</v>
      </c>
      <c r="AD443" t="s">
        <v>1040</v>
      </c>
      <c r="AE443" t="s">
        <v>940</v>
      </c>
      <c r="AG443" t="s">
        <v>1041</v>
      </c>
      <c r="AH443" t="s">
        <v>1042</v>
      </c>
      <c r="AI443" t="s">
        <v>871</v>
      </c>
      <c r="AK443" t="s">
        <v>1270</v>
      </c>
      <c r="AL443" t="s">
        <v>903</v>
      </c>
      <c r="AM443" t="s">
        <v>859</v>
      </c>
      <c r="AN443" s="13">
        <v>8</v>
      </c>
      <c r="AO443" s="14">
        <v>20160001121744</v>
      </c>
      <c r="AP443" s="12">
        <v>42405</v>
      </c>
      <c r="AR443" s="25">
        <v>2019865</v>
      </c>
    </row>
    <row r="444" spans="1:44" x14ac:dyDescent="0.3">
      <c r="A444">
        <v>1674360</v>
      </c>
      <c r="B444" s="12">
        <v>42403</v>
      </c>
      <c r="C444" s="12">
        <v>42493</v>
      </c>
      <c r="D444" s="12">
        <v>42524</v>
      </c>
      <c r="E444">
        <v>91</v>
      </c>
      <c r="F444" t="s">
        <v>2926</v>
      </c>
      <c r="G444" t="s">
        <v>861</v>
      </c>
      <c r="H444" t="s">
        <v>875</v>
      </c>
      <c r="I444" t="s">
        <v>875</v>
      </c>
      <c r="J444" t="s">
        <v>4828</v>
      </c>
      <c r="K444">
        <v>996866969</v>
      </c>
      <c r="L444" t="s">
        <v>4922</v>
      </c>
      <c r="M444" t="s">
        <v>863</v>
      </c>
      <c r="N444">
        <v>141</v>
      </c>
      <c r="O444">
        <v>141</v>
      </c>
      <c r="P444" t="s">
        <v>1038</v>
      </c>
      <c r="Q444">
        <v>0</v>
      </c>
      <c r="R444">
        <v>0</v>
      </c>
      <c r="S444" t="s">
        <v>865</v>
      </c>
      <c r="T444" t="s">
        <v>1039</v>
      </c>
      <c r="U444" t="s">
        <v>1040</v>
      </c>
      <c r="AD444" t="s">
        <v>1040</v>
      </c>
      <c r="AE444" t="s">
        <v>892</v>
      </c>
      <c r="AG444" t="s">
        <v>1041</v>
      </c>
      <c r="AH444" t="s">
        <v>1042</v>
      </c>
      <c r="AI444" t="s">
        <v>901</v>
      </c>
      <c r="AK444" t="s">
        <v>1479</v>
      </c>
      <c r="AL444" t="s">
        <v>903</v>
      </c>
      <c r="AM444" t="s">
        <v>859</v>
      </c>
      <c r="AN444" s="13">
        <v>8</v>
      </c>
      <c r="AO444" s="14">
        <v>20160004178943</v>
      </c>
      <c r="AP444" s="12">
        <v>42496</v>
      </c>
      <c r="AR444" s="25">
        <v>6965</v>
      </c>
    </row>
    <row r="445" spans="1:44" x14ac:dyDescent="0.3">
      <c r="A445">
        <v>1674360</v>
      </c>
      <c r="B445" s="12">
        <v>42494</v>
      </c>
      <c r="C445" s="12">
        <v>42573</v>
      </c>
      <c r="D445" s="12">
        <v>42612</v>
      </c>
      <c r="E445">
        <v>80</v>
      </c>
      <c r="F445" t="s">
        <v>2926</v>
      </c>
      <c r="G445" t="s">
        <v>861</v>
      </c>
      <c r="H445" t="s">
        <v>875</v>
      </c>
      <c r="I445" t="s">
        <v>875</v>
      </c>
      <c r="J445" t="s">
        <v>4828</v>
      </c>
      <c r="K445">
        <v>996866969</v>
      </c>
      <c r="L445" t="s">
        <v>4922</v>
      </c>
      <c r="M445" t="s">
        <v>863</v>
      </c>
      <c r="N445">
        <v>141</v>
      </c>
      <c r="O445">
        <v>141</v>
      </c>
      <c r="P445" t="s">
        <v>1583</v>
      </c>
      <c r="Q445">
        <v>0</v>
      </c>
      <c r="R445">
        <v>0</v>
      </c>
      <c r="S445" t="s">
        <v>865</v>
      </c>
      <c r="T445" t="s">
        <v>1373</v>
      </c>
      <c r="U445" t="s">
        <v>1374</v>
      </c>
      <c r="AD445" t="s">
        <v>1374</v>
      </c>
      <c r="AE445" t="s">
        <v>1375</v>
      </c>
      <c r="AG445" t="s">
        <v>1376</v>
      </c>
      <c r="AH445" t="s">
        <v>1000</v>
      </c>
      <c r="AI445" t="s">
        <v>1377</v>
      </c>
      <c r="AK445" t="s">
        <v>1378</v>
      </c>
      <c r="AL445" t="s">
        <v>1037</v>
      </c>
      <c r="AM445" t="s">
        <v>859</v>
      </c>
      <c r="AN445" s="13">
        <v>7</v>
      </c>
      <c r="AO445" s="14">
        <v>20160007242112</v>
      </c>
      <c r="AP445" s="12">
        <v>42583</v>
      </c>
      <c r="AR445" s="25">
        <v>313290</v>
      </c>
    </row>
    <row r="446" spans="1:44" x14ac:dyDescent="0.3">
      <c r="A446">
        <v>1674360</v>
      </c>
      <c r="B446" s="12">
        <v>42574</v>
      </c>
      <c r="C446" s="12">
        <v>42662</v>
      </c>
      <c r="D446" s="12">
        <v>42711</v>
      </c>
      <c r="E446">
        <v>89</v>
      </c>
      <c r="F446" t="s">
        <v>2926</v>
      </c>
      <c r="G446" t="s">
        <v>861</v>
      </c>
      <c r="H446" t="s">
        <v>875</v>
      </c>
      <c r="I446" t="s">
        <v>875</v>
      </c>
      <c r="J446" t="s">
        <v>4828</v>
      </c>
      <c r="K446">
        <v>996866969</v>
      </c>
      <c r="L446" t="s">
        <v>4922</v>
      </c>
      <c r="M446" t="s">
        <v>863</v>
      </c>
      <c r="N446">
        <v>141</v>
      </c>
      <c r="O446">
        <v>141</v>
      </c>
      <c r="P446" t="s">
        <v>864</v>
      </c>
      <c r="Q446">
        <v>0</v>
      </c>
      <c r="R446">
        <v>0</v>
      </c>
      <c r="S446" t="s">
        <v>865</v>
      </c>
      <c r="T446" t="s">
        <v>866</v>
      </c>
      <c r="U446" t="s">
        <v>867</v>
      </c>
      <c r="AD446" t="s">
        <v>867</v>
      </c>
      <c r="AE446" t="s">
        <v>868</v>
      </c>
      <c r="AG446" t="s">
        <v>869</v>
      </c>
      <c r="AH446" t="s">
        <v>870</v>
      </c>
      <c r="AI446" t="s">
        <v>871</v>
      </c>
      <c r="AK446" t="s">
        <v>993</v>
      </c>
      <c r="AL446" t="s">
        <v>903</v>
      </c>
      <c r="AM446" t="s">
        <v>859</v>
      </c>
      <c r="AN446" s="13">
        <v>8</v>
      </c>
      <c r="AO446" s="14">
        <v>20160010327308</v>
      </c>
      <c r="AP446" s="12">
        <v>42669</v>
      </c>
      <c r="AR446" s="25">
        <v>349939</v>
      </c>
    </row>
    <row r="447" spans="1:44" x14ac:dyDescent="0.3">
      <c r="A447">
        <v>1674360</v>
      </c>
      <c r="B447" s="12">
        <v>42663</v>
      </c>
      <c r="C447" s="12">
        <v>42757</v>
      </c>
      <c r="D447" s="12">
        <v>42800</v>
      </c>
      <c r="E447">
        <v>95</v>
      </c>
      <c r="F447" t="s">
        <v>2926</v>
      </c>
      <c r="G447" t="s">
        <v>861</v>
      </c>
      <c r="H447" t="s">
        <v>875</v>
      </c>
      <c r="I447" t="s">
        <v>875</v>
      </c>
      <c r="J447" t="s">
        <v>4828</v>
      </c>
      <c r="K447">
        <v>996866969</v>
      </c>
      <c r="L447" t="s">
        <v>4922</v>
      </c>
      <c r="M447" t="s">
        <v>863</v>
      </c>
      <c r="N447">
        <v>141</v>
      </c>
      <c r="O447">
        <v>141</v>
      </c>
      <c r="P447" t="s">
        <v>1387</v>
      </c>
      <c r="Q447">
        <v>0</v>
      </c>
      <c r="R447">
        <v>0</v>
      </c>
      <c r="S447" t="s">
        <v>865</v>
      </c>
      <c r="T447" t="s">
        <v>1348</v>
      </c>
      <c r="U447" t="s">
        <v>1061</v>
      </c>
      <c r="AD447" t="s">
        <v>1061</v>
      </c>
      <c r="AE447" t="s">
        <v>1264</v>
      </c>
      <c r="AG447" t="s">
        <v>1349</v>
      </c>
      <c r="AH447" t="s">
        <v>1350</v>
      </c>
      <c r="AI447" t="s">
        <v>1351</v>
      </c>
      <c r="AK447" t="s">
        <v>2165</v>
      </c>
      <c r="AL447" t="s">
        <v>1050</v>
      </c>
      <c r="AM447" t="s">
        <v>859</v>
      </c>
      <c r="AN447" s="13">
        <v>9</v>
      </c>
      <c r="AO447" s="14">
        <v>20170000719976</v>
      </c>
      <c r="AP447" s="12">
        <v>42760</v>
      </c>
      <c r="AR447" s="25">
        <v>371454</v>
      </c>
    </row>
    <row r="448" spans="1:44" x14ac:dyDescent="0.3">
      <c r="A448">
        <v>1674360</v>
      </c>
      <c r="B448" s="12">
        <v>42758</v>
      </c>
      <c r="C448" s="12">
        <v>42846</v>
      </c>
      <c r="D448" s="12">
        <v>42894</v>
      </c>
      <c r="E448">
        <v>89</v>
      </c>
      <c r="F448" t="s">
        <v>2926</v>
      </c>
      <c r="G448" t="s">
        <v>861</v>
      </c>
      <c r="H448" t="s">
        <v>875</v>
      </c>
      <c r="I448" t="s">
        <v>875</v>
      </c>
      <c r="J448" t="s">
        <v>4828</v>
      </c>
      <c r="K448">
        <v>996866969</v>
      </c>
      <c r="L448" t="s">
        <v>4922</v>
      </c>
      <c r="M448" t="s">
        <v>863</v>
      </c>
      <c r="N448">
        <v>141</v>
      </c>
      <c r="O448">
        <v>141</v>
      </c>
      <c r="P448" t="s">
        <v>864</v>
      </c>
      <c r="Q448">
        <v>0</v>
      </c>
      <c r="R448">
        <v>0</v>
      </c>
      <c r="S448" t="s">
        <v>865</v>
      </c>
      <c r="T448" t="s">
        <v>866</v>
      </c>
      <c r="U448" t="s">
        <v>867</v>
      </c>
      <c r="AD448" t="s">
        <v>867</v>
      </c>
      <c r="AE448" t="s">
        <v>868</v>
      </c>
      <c r="AG448" t="s">
        <v>869</v>
      </c>
      <c r="AH448" t="s">
        <v>870</v>
      </c>
      <c r="AI448" t="s">
        <v>871</v>
      </c>
      <c r="AK448" t="s">
        <v>993</v>
      </c>
      <c r="AL448" t="s">
        <v>903</v>
      </c>
      <c r="AM448" t="s">
        <v>859</v>
      </c>
      <c r="AN448" s="13">
        <v>8</v>
      </c>
      <c r="AO448" s="14">
        <v>20170003705142</v>
      </c>
      <c r="AP448" s="12">
        <v>42851</v>
      </c>
      <c r="AR448" s="25">
        <v>536729</v>
      </c>
    </row>
    <row r="449" spans="1:44" x14ac:dyDescent="0.3">
      <c r="A449">
        <v>1674360</v>
      </c>
      <c r="B449" s="12">
        <v>42847</v>
      </c>
      <c r="C449" s="12">
        <v>42945</v>
      </c>
      <c r="D449" s="12">
        <v>42977</v>
      </c>
      <c r="E449">
        <v>99</v>
      </c>
      <c r="F449" t="s">
        <v>2926</v>
      </c>
      <c r="G449" t="s">
        <v>861</v>
      </c>
      <c r="H449" t="s">
        <v>875</v>
      </c>
      <c r="I449" t="s">
        <v>875</v>
      </c>
      <c r="J449" t="s">
        <v>4828</v>
      </c>
      <c r="K449">
        <v>996866969</v>
      </c>
      <c r="L449" t="s">
        <v>4922</v>
      </c>
      <c r="M449" t="s">
        <v>863</v>
      </c>
      <c r="N449">
        <v>141</v>
      </c>
      <c r="O449">
        <v>141</v>
      </c>
      <c r="P449" t="s">
        <v>1389</v>
      </c>
      <c r="Q449">
        <v>0</v>
      </c>
      <c r="R449">
        <v>0</v>
      </c>
      <c r="S449" t="s">
        <v>865</v>
      </c>
      <c r="T449" t="s">
        <v>1390</v>
      </c>
      <c r="U449" t="s">
        <v>1391</v>
      </c>
      <c r="AD449" t="s">
        <v>1391</v>
      </c>
      <c r="AE449" t="s">
        <v>1392</v>
      </c>
      <c r="AG449" t="s">
        <v>2932</v>
      </c>
      <c r="AH449" t="s">
        <v>895</v>
      </c>
      <c r="AI449" t="s">
        <v>1394</v>
      </c>
      <c r="AK449" t="s">
        <v>1135</v>
      </c>
      <c r="AL449" t="s">
        <v>1050</v>
      </c>
      <c r="AM449" t="s">
        <v>859</v>
      </c>
      <c r="AN449" s="13">
        <v>9</v>
      </c>
      <c r="AO449" s="14">
        <v>20170006743058</v>
      </c>
      <c r="AP449" s="12">
        <v>42948</v>
      </c>
      <c r="AR449" s="25">
        <v>888383</v>
      </c>
    </row>
    <row r="450" spans="1:44" x14ac:dyDescent="0.3">
      <c r="A450">
        <v>1674360</v>
      </c>
      <c r="B450" s="12">
        <v>42946</v>
      </c>
      <c r="C450" s="12">
        <v>43027</v>
      </c>
      <c r="D450" s="12">
        <v>43077</v>
      </c>
      <c r="E450">
        <v>82</v>
      </c>
      <c r="F450" t="s">
        <v>2926</v>
      </c>
      <c r="G450" t="s">
        <v>861</v>
      </c>
      <c r="H450" t="s">
        <v>875</v>
      </c>
      <c r="I450" t="s">
        <v>875</v>
      </c>
      <c r="J450" t="s">
        <v>4828</v>
      </c>
      <c r="K450">
        <v>996866969</v>
      </c>
      <c r="L450" t="s">
        <v>4922</v>
      </c>
      <c r="M450" t="s">
        <v>863</v>
      </c>
      <c r="N450">
        <v>141</v>
      </c>
      <c r="O450">
        <v>141</v>
      </c>
      <c r="P450" t="s">
        <v>1395</v>
      </c>
      <c r="Q450">
        <v>0</v>
      </c>
      <c r="R450">
        <v>0</v>
      </c>
      <c r="S450" t="s">
        <v>865</v>
      </c>
      <c r="T450" t="s">
        <v>1396</v>
      </c>
      <c r="U450" t="s">
        <v>883</v>
      </c>
      <c r="AD450" t="s">
        <v>883</v>
      </c>
      <c r="AE450" t="s">
        <v>1602</v>
      </c>
      <c r="AG450" t="s">
        <v>1398</v>
      </c>
      <c r="AH450" t="s">
        <v>1399</v>
      </c>
      <c r="AI450" t="s">
        <v>1400</v>
      </c>
      <c r="AK450" t="s">
        <v>1524</v>
      </c>
      <c r="AL450" t="s">
        <v>1037</v>
      </c>
      <c r="AM450" t="s">
        <v>859</v>
      </c>
      <c r="AN450" s="13">
        <v>7</v>
      </c>
      <c r="AO450" s="14">
        <v>20170009759380</v>
      </c>
      <c r="AP450" s="12">
        <v>43035</v>
      </c>
      <c r="AR450" s="25">
        <v>989973</v>
      </c>
    </row>
    <row r="451" spans="1:44" x14ac:dyDescent="0.3">
      <c r="A451">
        <v>1674360</v>
      </c>
      <c r="B451" s="12">
        <v>43028</v>
      </c>
      <c r="C451" s="12">
        <v>43118</v>
      </c>
      <c r="D451" s="12">
        <v>43164</v>
      </c>
      <c r="E451">
        <v>91</v>
      </c>
      <c r="F451" t="s">
        <v>2926</v>
      </c>
      <c r="G451" t="s">
        <v>861</v>
      </c>
      <c r="H451" t="s">
        <v>875</v>
      </c>
      <c r="I451" t="s">
        <v>875</v>
      </c>
      <c r="J451" t="s">
        <v>4828</v>
      </c>
      <c r="K451">
        <v>996866969</v>
      </c>
      <c r="L451" t="s">
        <v>4922</v>
      </c>
      <c r="M451" t="s">
        <v>863</v>
      </c>
      <c r="N451">
        <v>141</v>
      </c>
      <c r="O451">
        <v>141</v>
      </c>
      <c r="P451" t="s">
        <v>1038</v>
      </c>
      <c r="Q451">
        <v>0</v>
      </c>
      <c r="R451">
        <v>0</v>
      </c>
      <c r="S451" t="s">
        <v>865</v>
      </c>
      <c r="T451" t="s">
        <v>1039</v>
      </c>
      <c r="U451" t="s">
        <v>1040</v>
      </c>
      <c r="AD451" t="s">
        <v>1040</v>
      </c>
      <c r="AE451" t="s">
        <v>892</v>
      </c>
      <c r="AG451" t="s">
        <v>1041</v>
      </c>
      <c r="AH451" t="s">
        <v>1042</v>
      </c>
      <c r="AI451" t="s">
        <v>1402</v>
      </c>
      <c r="AK451" t="s">
        <v>1270</v>
      </c>
      <c r="AL451" t="s">
        <v>903</v>
      </c>
      <c r="AM451" t="s">
        <v>859</v>
      </c>
      <c r="AN451" s="13">
        <v>8</v>
      </c>
      <c r="AO451" s="14">
        <v>20180000736792</v>
      </c>
      <c r="AP451" s="12">
        <v>43124</v>
      </c>
      <c r="AR451" s="25">
        <v>995186</v>
      </c>
    </row>
    <row r="452" spans="1:44" x14ac:dyDescent="0.3">
      <c r="A452">
        <v>1674360</v>
      </c>
      <c r="B452" s="12">
        <v>43119</v>
      </c>
      <c r="C452" s="12">
        <v>43209</v>
      </c>
      <c r="D452" s="12">
        <v>43256</v>
      </c>
      <c r="E452">
        <v>91</v>
      </c>
      <c r="F452" t="s">
        <v>2926</v>
      </c>
      <c r="G452" t="s">
        <v>861</v>
      </c>
      <c r="H452" t="s">
        <v>875</v>
      </c>
      <c r="I452" t="s">
        <v>875</v>
      </c>
      <c r="J452" t="s">
        <v>4828</v>
      </c>
      <c r="K452">
        <v>996866969</v>
      </c>
      <c r="L452" t="s">
        <v>4922</v>
      </c>
      <c r="M452" t="s">
        <v>863</v>
      </c>
      <c r="N452">
        <v>141</v>
      </c>
      <c r="O452">
        <v>141</v>
      </c>
      <c r="P452" t="s">
        <v>1038</v>
      </c>
      <c r="Q452">
        <v>0</v>
      </c>
      <c r="R452">
        <v>0</v>
      </c>
      <c r="S452" t="s">
        <v>865</v>
      </c>
      <c r="T452" t="s">
        <v>1039</v>
      </c>
      <c r="U452" t="s">
        <v>1040</v>
      </c>
      <c r="AD452" t="s">
        <v>1040</v>
      </c>
      <c r="AE452" t="s">
        <v>892</v>
      </c>
      <c r="AG452" t="s">
        <v>1041</v>
      </c>
      <c r="AH452" t="s">
        <v>1042</v>
      </c>
      <c r="AI452" t="s">
        <v>1402</v>
      </c>
      <c r="AK452" t="s">
        <v>1270</v>
      </c>
      <c r="AL452" t="s">
        <v>903</v>
      </c>
      <c r="AM452" t="s">
        <v>859</v>
      </c>
      <c r="AN452" s="13">
        <v>8</v>
      </c>
      <c r="AO452" s="14">
        <v>20180003652997</v>
      </c>
      <c r="AP452" s="12">
        <v>43214</v>
      </c>
      <c r="AR452" s="25">
        <v>1050623</v>
      </c>
    </row>
    <row r="453" spans="1:44" x14ac:dyDescent="0.3">
      <c r="A453">
        <v>1674360</v>
      </c>
      <c r="B453" s="12">
        <v>43210</v>
      </c>
      <c r="C453" s="12">
        <v>43301</v>
      </c>
      <c r="D453" s="12">
        <v>43348</v>
      </c>
      <c r="E453">
        <v>92</v>
      </c>
      <c r="F453" t="s">
        <v>2926</v>
      </c>
      <c r="G453" t="s">
        <v>861</v>
      </c>
      <c r="H453" t="s">
        <v>875</v>
      </c>
      <c r="I453" t="s">
        <v>875</v>
      </c>
      <c r="J453" t="s">
        <v>4828</v>
      </c>
      <c r="K453">
        <v>996866969</v>
      </c>
      <c r="L453" t="s">
        <v>4922</v>
      </c>
      <c r="M453" t="s">
        <v>863</v>
      </c>
      <c r="N453">
        <v>141</v>
      </c>
      <c r="O453">
        <v>141</v>
      </c>
      <c r="P453" t="s">
        <v>1038</v>
      </c>
      <c r="Q453">
        <v>0</v>
      </c>
      <c r="R453">
        <v>0</v>
      </c>
      <c r="S453" t="s">
        <v>865</v>
      </c>
      <c r="T453" t="s">
        <v>1039</v>
      </c>
      <c r="U453" t="s">
        <v>1040</v>
      </c>
      <c r="AD453" t="s">
        <v>1040</v>
      </c>
      <c r="AE453" t="s">
        <v>940</v>
      </c>
      <c r="AG453" t="s">
        <v>1041</v>
      </c>
      <c r="AH453" t="s">
        <v>1042</v>
      </c>
      <c r="AI453" t="s">
        <v>1043</v>
      </c>
      <c r="AK453" t="s">
        <v>1461</v>
      </c>
      <c r="AL453" t="s">
        <v>1050</v>
      </c>
      <c r="AM453" t="s">
        <v>859</v>
      </c>
      <c r="AN453" s="13">
        <v>9</v>
      </c>
      <c r="AO453" s="14">
        <v>20180006659003</v>
      </c>
      <c r="AP453" s="12">
        <v>43305</v>
      </c>
      <c r="AR453" s="25">
        <v>1345488</v>
      </c>
    </row>
    <row r="454" spans="1:44" x14ac:dyDescent="0.3">
      <c r="A454">
        <v>1674360</v>
      </c>
      <c r="B454" s="12">
        <v>43302</v>
      </c>
      <c r="C454" s="12">
        <v>43398</v>
      </c>
      <c r="D454" s="12">
        <v>43445</v>
      </c>
      <c r="E454">
        <v>97</v>
      </c>
      <c r="F454" t="s">
        <v>2926</v>
      </c>
      <c r="G454" t="s">
        <v>861</v>
      </c>
      <c r="H454" t="s">
        <v>875</v>
      </c>
      <c r="I454" t="s">
        <v>875</v>
      </c>
      <c r="J454" t="s">
        <v>4828</v>
      </c>
      <c r="K454">
        <v>996866969</v>
      </c>
      <c r="L454" t="s">
        <v>4922</v>
      </c>
      <c r="M454" t="s">
        <v>863</v>
      </c>
      <c r="N454">
        <v>141</v>
      </c>
      <c r="O454">
        <v>141</v>
      </c>
      <c r="P454" t="s">
        <v>1360</v>
      </c>
      <c r="Q454">
        <v>0</v>
      </c>
      <c r="R454">
        <v>0</v>
      </c>
      <c r="S454" t="s">
        <v>865</v>
      </c>
      <c r="T454" t="s">
        <v>1361</v>
      </c>
      <c r="U454" t="s">
        <v>1362</v>
      </c>
      <c r="AD454" t="s">
        <v>1362</v>
      </c>
      <c r="AE454" t="s">
        <v>1363</v>
      </c>
      <c r="AG454" t="s">
        <v>1364</v>
      </c>
      <c r="AH454" t="s">
        <v>895</v>
      </c>
      <c r="AI454" t="s">
        <v>1365</v>
      </c>
      <c r="AK454" t="s">
        <v>2423</v>
      </c>
      <c r="AL454" t="s">
        <v>903</v>
      </c>
      <c r="AM454" t="s">
        <v>859</v>
      </c>
      <c r="AN454" s="13">
        <v>8</v>
      </c>
      <c r="AO454" s="14">
        <v>20180009683009</v>
      </c>
      <c r="AP454" s="12">
        <v>43403</v>
      </c>
      <c r="AR454" s="25">
        <v>1425982</v>
      </c>
    </row>
    <row r="455" spans="1:44" x14ac:dyDescent="0.3">
      <c r="A455">
        <v>1674360</v>
      </c>
      <c r="B455" s="12">
        <v>43399</v>
      </c>
      <c r="C455" s="12">
        <v>43492</v>
      </c>
      <c r="D455" s="12">
        <v>43538</v>
      </c>
      <c r="E455">
        <v>94</v>
      </c>
      <c r="F455" t="s">
        <v>2926</v>
      </c>
      <c r="G455" t="s">
        <v>861</v>
      </c>
      <c r="H455" t="s">
        <v>875</v>
      </c>
      <c r="I455" t="s">
        <v>875</v>
      </c>
      <c r="J455" t="s">
        <v>4828</v>
      </c>
      <c r="K455">
        <v>996866969</v>
      </c>
      <c r="L455" t="s">
        <v>4922</v>
      </c>
      <c r="M455" t="s">
        <v>863</v>
      </c>
      <c r="N455">
        <v>141</v>
      </c>
      <c r="O455">
        <v>141</v>
      </c>
      <c r="P455" t="s">
        <v>1387</v>
      </c>
      <c r="Q455">
        <v>0</v>
      </c>
      <c r="R455">
        <v>0</v>
      </c>
      <c r="S455" t="s">
        <v>865</v>
      </c>
      <c r="T455" t="s">
        <v>1348</v>
      </c>
      <c r="U455" t="s">
        <v>1061</v>
      </c>
      <c r="AD455" t="s">
        <v>1061</v>
      </c>
      <c r="AE455" t="s">
        <v>962</v>
      </c>
      <c r="AG455" t="s">
        <v>1349</v>
      </c>
      <c r="AH455" t="s">
        <v>1350</v>
      </c>
      <c r="AI455" t="s">
        <v>2938</v>
      </c>
      <c r="AJ455" t="s">
        <v>1835</v>
      </c>
      <c r="AK455" t="s">
        <v>929</v>
      </c>
      <c r="AL455" t="s">
        <v>2939</v>
      </c>
      <c r="AM455" t="s">
        <v>859</v>
      </c>
      <c r="AN455" s="13">
        <v>46</v>
      </c>
      <c r="AO455" s="14">
        <v>20190000963971</v>
      </c>
      <c r="AP455" s="12">
        <v>43496</v>
      </c>
      <c r="AR455" s="25">
        <v>1442793</v>
      </c>
    </row>
    <row r="456" spans="1:44" x14ac:dyDescent="0.3">
      <c r="A456">
        <v>1674360</v>
      </c>
      <c r="B456" s="12">
        <v>43493</v>
      </c>
      <c r="C456" s="12">
        <v>43571</v>
      </c>
      <c r="D456" s="12">
        <v>43619</v>
      </c>
      <c r="E456">
        <v>79</v>
      </c>
      <c r="F456" t="s">
        <v>2926</v>
      </c>
      <c r="G456" t="s">
        <v>861</v>
      </c>
      <c r="H456" t="s">
        <v>875</v>
      </c>
      <c r="I456" t="s">
        <v>875</v>
      </c>
      <c r="J456" t="s">
        <v>4828</v>
      </c>
      <c r="K456">
        <v>996866969</v>
      </c>
      <c r="L456" t="s">
        <v>4922</v>
      </c>
      <c r="M456" t="s">
        <v>863</v>
      </c>
      <c r="N456">
        <v>141</v>
      </c>
      <c r="O456">
        <v>141</v>
      </c>
      <c r="P456" t="s">
        <v>1583</v>
      </c>
      <c r="Q456">
        <v>0</v>
      </c>
      <c r="R456">
        <v>0</v>
      </c>
      <c r="S456" t="s">
        <v>865</v>
      </c>
      <c r="T456" t="s">
        <v>1373</v>
      </c>
      <c r="U456" t="s">
        <v>1374</v>
      </c>
      <c r="AD456" t="s">
        <v>1374</v>
      </c>
      <c r="AE456" t="s">
        <v>990</v>
      </c>
      <c r="AG456" t="s">
        <v>1376</v>
      </c>
      <c r="AH456" t="s">
        <v>1000</v>
      </c>
      <c r="AI456" t="s">
        <v>1593</v>
      </c>
      <c r="AK456" t="s">
        <v>1258</v>
      </c>
      <c r="AL456" t="s">
        <v>1037</v>
      </c>
      <c r="AM456" t="s">
        <v>859</v>
      </c>
      <c r="AN456" s="13">
        <v>7</v>
      </c>
      <c r="AO456" s="14">
        <v>20190004001349</v>
      </c>
      <c r="AP456" s="12">
        <v>43577</v>
      </c>
      <c r="AR456" s="25">
        <v>1445556</v>
      </c>
    </row>
    <row r="457" spans="1:44" x14ac:dyDescent="0.3">
      <c r="A457">
        <v>1674360</v>
      </c>
      <c r="B457" s="12">
        <v>43572</v>
      </c>
      <c r="C457" s="12">
        <v>43663</v>
      </c>
      <c r="D457" s="12">
        <v>43710</v>
      </c>
      <c r="E457">
        <v>92</v>
      </c>
      <c r="F457" t="s">
        <v>2926</v>
      </c>
      <c r="G457" t="s">
        <v>861</v>
      </c>
      <c r="H457" t="s">
        <v>875</v>
      </c>
      <c r="I457" t="s">
        <v>875</v>
      </c>
      <c r="J457" t="s">
        <v>4828</v>
      </c>
      <c r="K457">
        <v>996866969</v>
      </c>
      <c r="L457" t="s">
        <v>4922</v>
      </c>
      <c r="M457" t="s">
        <v>863</v>
      </c>
      <c r="N457">
        <v>141</v>
      </c>
      <c r="O457">
        <v>141</v>
      </c>
      <c r="P457" t="s">
        <v>1038</v>
      </c>
      <c r="Q457">
        <v>0</v>
      </c>
      <c r="R457">
        <v>0</v>
      </c>
      <c r="S457" t="s">
        <v>865</v>
      </c>
      <c r="T457" t="s">
        <v>1039</v>
      </c>
      <c r="U457" t="s">
        <v>1040</v>
      </c>
      <c r="AD457" t="s">
        <v>1040</v>
      </c>
      <c r="AE457" t="s">
        <v>940</v>
      </c>
      <c r="AG457" t="s">
        <v>1041</v>
      </c>
      <c r="AH457" t="s">
        <v>1042</v>
      </c>
      <c r="AI457" t="s">
        <v>1043</v>
      </c>
      <c r="AK457" t="s">
        <v>1497</v>
      </c>
      <c r="AL457" t="s">
        <v>903</v>
      </c>
      <c r="AM457" t="s">
        <v>859</v>
      </c>
      <c r="AN457" s="13">
        <v>8</v>
      </c>
      <c r="AO457" s="14">
        <v>20190007006375</v>
      </c>
      <c r="AP457" s="12">
        <v>43668</v>
      </c>
      <c r="AR457" s="25">
        <v>1446443</v>
      </c>
    </row>
    <row r="458" spans="1:44" x14ac:dyDescent="0.3">
      <c r="A458">
        <v>1674360</v>
      </c>
      <c r="B458" s="12">
        <v>43664</v>
      </c>
      <c r="C458" s="12">
        <v>43754</v>
      </c>
      <c r="D458" s="12">
        <v>43803</v>
      </c>
      <c r="E458">
        <v>91</v>
      </c>
      <c r="F458" t="s">
        <v>2926</v>
      </c>
      <c r="G458" t="s">
        <v>861</v>
      </c>
      <c r="H458" t="s">
        <v>875</v>
      </c>
      <c r="I458" t="s">
        <v>875</v>
      </c>
      <c r="J458" t="s">
        <v>4828</v>
      </c>
      <c r="K458">
        <v>996866969</v>
      </c>
      <c r="L458" t="s">
        <v>4922</v>
      </c>
      <c r="M458" t="s">
        <v>863</v>
      </c>
      <c r="N458">
        <v>141</v>
      </c>
      <c r="O458">
        <v>141</v>
      </c>
      <c r="P458" t="s">
        <v>1038</v>
      </c>
      <c r="Q458">
        <v>0</v>
      </c>
      <c r="R458">
        <v>0</v>
      </c>
      <c r="S458" t="s">
        <v>865</v>
      </c>
      <c r="T458" t="s">
        <v>1039</v>
      </c>
      <c r="U458" t="s">
        <v>1040</v>
      </c>
      <c r="AD458" t="s">
        <v>1040</v>
      </c>
      <c r="AE458" t="s">
        <v>892</v>
      </c>
      <c r="AG458" t="s">
        <v>1041</v>
      </c>
      <c r="AH458" t="s">
        <v>1042</v>
      </c>
      <c r="AI458" t="s">
        <v>1402</v>
      </c>
      <c r="AK458" t="s">
        <v>1270</v>
      </c>
      <c r="AL458" t="s">
        <v>903</v>
      </c>
      <c r="AM458" t="s">
        <v>859</v>
      </c>
      <c r="AN458" s="13">
        <v>8</v>
      </c>
      <c r="AO458" s="14">
        <v>20190010212883</v>
      </c>
      <c r="AP458" s="12">
        <v>43761</v>
      </c>
      <c r="AR458" s="25">
        <v>1579673</v>
      </c>
    </row>
    <row r="459" spans="1:44" x14ac:dyDescent="0.3">
      <c r="A459">
        <v>1674360</v>
      </c>
      <c r="B459" s="12">
        <v>43755</v>
      </c>
      <c r="C459" s="12">
        <v>43858</v>
      </c>
      <c r="D459" s="12">
        <v>43893</v>
      </c>
      <c r="E459">
        <v>104</v>
      </c>
      <c r="F459" t="s">
        <v>2926</v>
      </c>
      <c r="G459" t="s">
        <v>861</v>
      </c>
      <c r="H459" t="s">
        <v>875</v>
      </c>
      <c r="I459" t="s">
        <v>875</v>
      </c>
      <c r="J459" t="s">
        <v>4828</v>
      </c>
      <c r="K459">
        <v>996866969</v>
      </c>
      <c r="L459" t="s">
        <v>4922</v>
      </c>
      <c r="M459" t="s">
        <v>863</v>
      </c>
      <c r="N459">
        <v>141</v>
      </c>
      <c r="O459">
        <v>141</v>
      </c>
      <c r="P459" t="s">
        <v>1367</v>
      </c>
      <c r="Q459">
        <v>0</v>
      </c>
      <c r="R459">
        <v>0</v>
      </c>
      <c r="S459" t="s">
        <v>865</v>
      </c>
      <c r="T459" t="s">
        <v>1368</v>
      </c>
      <c r="U459" t="s">
        <v>1369</v>
      </c>
      <c r="AD459" t="s">
        <v>1369</v>
      </c>
      <c r="AE459" t="s">
        <v>1647</v>
      </c>
      <c r="AG459" t="s">
        <v>1371</v>
      </c>
      <c r="AH459" t="s">
        <v>1372</v>
      </c>
      <c r="AI459" t="s">
        <v>1465</v>
      </c>
      <c r="AK459" t="s">
        <v>1950</v>
      </c>
      <c r="AL459" t="s">
        <v>917</v>
      </c>
      <c r="AM459" t="s">
        <v>859</v>
      </c>
      <c r="AN459" s="13">
        <v>10</v>
      </c>
      <c r="AO459" s="14">
        <v>20200000944933</v>
      </c>
      <c r="AP459" s="12">
        <v>43864</v>
      </c>
      <c r="AR459" s="25">
        <v>1671833</v>
      </c>
    </row>
    <row r="460" spans="1:44" x14ac:dyDescent="0.3">
      <c r="A460">
        <v>1674360</v>
      </c>
      <c r="B460" s="12">
        <v>43859</v>
      </c>
      <c r="C460" s="12">
        <v>43964</v>
      </c>
      <c r="D460" s="12">
        <v>43998</v>
      </c>
      <c r="E460">
        <v>106</v>
      </c>
      <c r="F460" t="s">
        <v>2926</v>
      </c>
      <c r="G460" t="s">
        <v>861</v>
      </c>
      <c r="H460" t="s">
        <v>875</v>
      </c>
      <c r="I460" t="s">
        <v>875</v>
      </c>
      <c r="J460" t="s">
        <v>4828</v>
      </c>
      <c r="K460">
        <v>996866969</v>
      </c>
      <c r="L460" t="s">
        <v>4922</v>
      </c>
      <c r="M460" t="s">
        <v>863</v>
      </c>
      <c r="N460">
        <v>141</v>
      </c>
      <c r="O460">
        <v>141</v>
      </c>
      <c r="P460" t="s">
        <v>1886</v>
      </c>
      <c r="Q460">
        <v>0</v>
      </c>
      <c r="R460">
        <v>0</v>
      </c>
      <c r="S460" t="s">
        <v>865</v>
      </c>
      <c r="T460" t="s">
        <v>1887</v>
      </c>
      <c r="U460" t="s">
        <v>1544</v>
      </c>
      <c r="AD460" t="s">
        <v>1544</v>
      </c>
      <c r="AE460" t="s">
        <v>1893</v>
      </c>
      <c r="AG460" t="s">
        <v>1889</v>
      </c>
      <c r="AH460" t="s">
        <v>1157</v>
      </c>
      <c r="AI460" t="s">
        <v>928</v>
      </c>
      <c r="AK460" t="s">
        <v>1894</v>
      </c>
      <c r="AL460" t="s">
        <v>1050</v>
      </c>
      <c r="AM460" t="s">
        <v>859</v>
      </c>
      <c r="AN460" s="13">
        <v>9</v>
      </c>
      <c r="AO460" s="14">
        <v>20200003909522</v>
      </c>
      <c r="AP460" s="12">
        <v>43969</v>
      </c>
      <c r="AR460" s="25">
        <v>1731399</v>
      </c>
    </row>
    <row r="461" spans="1:44" x14ac:dyDescent="0.3">
      <c r="A461">
        <v>1674360</v>
      </c>
      <c r="B461" s="12">
        <v>43965</v>
      </c>
      <c r="C461" s="12">
        <v>44054</v>
      </c>
      <c r="D461" s="12">
        <v>44089</v>
      </c>
      <c r="E461">
        <v>90</v>
      </c>
      <c r="F461" t="s">
        <v>2926</v>
      </c>
      <c r="G461" t="s">
        <v>861</v>
      </c>
      <c r="H461" t="s">
        <v>875</v>
      </c>
      <c r="I461" t="s">
        <v>875</v>
      </c>
      <c r="J461" t="s">
        <v>4828</v>
      </c>
      <c r="K461">
        <v>996866969</v>
      </c>
      <c r="L461" t="s">
        <v>4922</v>
      </c>
      <c r="M461" t="s">
        <v>863</v>
      </c>
      <c r="N461">
        <v>141</v>
      </c>
      <c r="O461">
        <v>141</v>
      </c>
      <c r="P461">
        <v>6</v>
      </c>
      <c r="Q461">
        <v>0</v>
      </c>
      <c r="R461">
        <v>0</v>
      </c>
      <c r="S461" t="s">
        <v>865</v>
      </c>
      <c r="T461" t="s">
        <v>1182</v>
      </c>
      <c r="U461" t="s">
        <v>1047</v>
      </c>
      <c r="AD461" t="s">
        <v>1047</v>
      </c>
      <c r="AE461" t="s">
        <v>881</v>
      </c>
      <c r="AG461" t="s">
        <v>1183</v>
      </c>
      <c r="AH461" t="s">
        <v>870</v>
      </c>
      <c r="AI461" t="s">
        <v>1126</v>
      </c>
      <c r="AK461" t="s">
        <v>1231</v>
      </c>
      <c r="AL461" t="s">
        <v>903</v>
      </c>
      <c r="AM461" t="s">
        <v>859</v>
      </c>
      <c r="AN461" s="13">
        <v>8</v>
      </c>
      <c r="AO461" s="14">
        <v>20200006888215</v>
      </c>
      <c r="AP461" s="12">
        <v>44061</v>
      </c>
      <c r="AR461" s="25">
        <v>1915476</v>
      </c>
    </row>
    <row r="462" spans="1:44" x14ac:dyDescent="0.3">
      <c r="A462">
        <v>1674360</v>
      </c>
      <c r="B462" s="12">
        <v>44055</v>
      </c>
      <c r="C462" s="12">
        <v>44139</v>
      </c>
      <c r="D462" s="12">
        <v>44180</v>
      </c>
      <c r="E462">
        <v>85</v>
      </c>
      <c r="F462" t="s">
        <v>2926</v>
      </c>
      <c r="G462" t="s">
        <v>861</v>
      </c>
      <c r="H462" t="s">
        <v>875</v>
      </c>
      <c r="I462" t="s">
        <v>875</v>
      </c>
      <c r="J462" t="s">
        <v>4828</v>
      </c>
      <c r="K462">
        <v>996866969</v>
      </c>
      <c r="L462" t="s">
        <v>4922</v>
      </c>
      <c r="M462" t="s">
        <v>863</v>
      </c>
      <c r="N462">
        <v>141</v>
      </c>
      <c r="O462">
        <v>141</v>
      </c>
      <c r="P462" t="s">
        <v>1601</v>
      </c>
      <c r="Q462">
        <v>0</v>
      </c>
      <c r="R462">
        <v>0</v>
      </c>
      <c r="S462" t="s">
        <v>865</v>
      </c>
      <c r="T462" t="s">
        <v>1549</v>
      </c>
      <c r="U462" t="s">
        <v>1529</v>
      </c>
      <c r="AD462" t="s">
        <v>1529</v>
      </c>
      <c r="AE462" t="s">
        <v>1620</v>
      </c>
      <c r="AG462" t="s">
        <v>1558</v>
      </c>
      <c r="AH462" t="s">
        <v>1034</v>
      </c>
      <c r="AI462" t="s">
        <v>1621</v>
      </c>
      <c r="AK462" t="s">
        <v>960</v>
      </c>
      <c r="AL462" t="s">
        <v>903</v>
      </c>
      <c r="AM462" t="s">
        <v>859</v>
      </c>
      <c r="AN462" s="13">
        <v>8</v>
      </c>
      <c r="AO462" s="14">
        <v>20200010037234</v>
      </c>
      <c r="AP462" s="12">
        <v>44152</v>
      </c>
      <c r="AR462" s="25">
        <v>19618</v>
      </c>
    </row>
    <row r="463" spans="1:44" x14ac:dyDescent="0.3">
      <c r="A463">
        <v>1674360</v>
      </c>
      <c r="B463" s="12">
        <v>44140</v>
      </c>
      <c r="C463" s="12">
        <v>44216</v>
      </c>
      <c r="D463" s="12">
        <v>44264</v>
      </c>
      <c r="E463">
        <v>77</v>
      </c>
      <c r="F463" t="s">
        <v>2926</v>
      </c>
      <c r="G463" t="s">
        <v>861</v>
      </c>
      <c r="H463" t="s">
        <v>875</v>
      </c>
      <c r="I463" t="s">
        <v>875</v>
      </c>
      <c r="J463" t="s">
        <v>4828</v>
      </c>
      <c r="K463">
        <v>996866969</v>
      </c>
      <c r="L463" t="s">
        <v>4922</v>
      </c>
      <c r="M463" t="s">
        <v>863</v>
      </c>
      <c r="N463">
        <v>141</v>
      </c>
      <c r="O463">
        <v>141</v>
      </c>
      <c r="P463" t="s">
        <v>1051</v>
      </c>
      <c r="Q463">
        <v>0</v>
      </c>
      <c r="R463">
        <v>0</v>
      </c>
      <c r="S463" t="s">
        <v>865</v>
      </c>
      <c r="T463" t="s">
        <v>1380</v>
      </c>
      <c r="U463" t="s">
        <v>1078</v>
      </c>
      <c r="AD463" t="s">
        <v>1078</v>
      </c>
      <c r="AE463" t="s">
        <v>1649</v>
      </c>
      <c r="AG463" t="s">
        <v>1408</v>
      </c>
      <c r="AH463" t="s">
        <v>1383</v>
      </c>
      <c r="AI463" t="s">
        <v>1546</v>
      </c>
      <c r="AK463" t="s">
        <v>1530</v>
      </c>
      <c r="AL463" t="s">
        <v>1037</v>
      </c>
      <c r="AM463" t="s">
        <v>859</v>
      </c>
      <c r="AN463" s="13">
        <v>7</v>
      </c>
      <c r="AO463" s="14">
        <v>20210001250509</v>
      </c>
      <c r="AP463" s="12">
        <v>44224</v>
      </c>
      <c r="AR463" s="25">
        <v>67103</v>
      </c>
    </row>
    <row r="464" spans="1:44" x14ac:dyDescent="0.3">
      <c r="A464">
        <v>1674360</v>
      </c>
      <c r="B464" s="12">
        <v>44217</v>
      </c>
      <c r="C464" s="12">
        <v>44302</v>
      </c>
      <c r="D464" s="12">
        <v>44350</v>
      </c>
      <c r="E464">
        <v>86</v>
      </c>
      <c r="F464" t="s">
        <v>2926</v>
      </c>
      <c r="G464" t="s">
        <v>861</v>
      </c>
      <c r="H464" t="s">
        <v>875</v>
      </c>
      <c r="I464" t="s">
        <v>875</v>
      </c>
      <c r="J464" t="s">
        <v>4828</v>
      </c>
      <c r="K464">
        <v>996866969</v>
      </c>
      <c r="L464" t="s">
        <v>4922</v>
      </c>
      <c r="M464" t="s">
        <v>863</v>
      </c>
      <c r="N464">
        <v>141</v>
      </c>
      <c r="O464">
        <v>141</v>
      </c>
      <c r="P464" t="s">
        <v>1601</v>
      </c>
      <c r="Q464">
        <v>0</v>
      </c>
      <c r="R464">
        <v>0</v>
      </c>
      <c r="S464" t="s">
        <v>865</v>
      </c>
      <c r="T464" t="s">
        <v>1549</v>
      </c>
      <c r="U464" t="s">
        <v>1529</v>
      </c>
      <c r="AD464" t="s">
        <v>1529</v>
      </c>
      <c r="AE464" t="s">
        <v>1477</v>
      </c>
      <c r="AG464" t="s">
        <v>1558</v>
      </c>
      <c r="AH464" t="s">
        <v>1034</v>
      </c>
      <c r="AI464" t="s">
        <v>1651</v>
      </c>
      <c r="AK464" t="s">
        <v>1652</v>
      </c>
      <c r="AL464" t="s">
        <v>1037</v>
      </c>
      <c r="AM464" t="s">
        <v>859</v>
      </c>
      <c r="AN464" s="13">
        <v>7</v>
      </c>
      <c r="AO464" s="14">
        <v>20210004404576</v>
      </c>
      <c r="AP464" s="12">
        <v>44308</v>
      </c>
      <c r="AR464" s="25">
        <v>192560</v>
      </c>
    </row>
    <row r="465" spans="1:44" x14ac:dyDescent="0.3">
      <c r="A465">
        <v>1674360</v>
      </c>
      <c r="B465" s="12">
        <v>44303</v>
      </c>
      <c r="C465" s="12">
        <v>44393</v>
      </c>
      <c r="D465" s="12">
        <v>44448</v>
      </c>
      <c r="E465">
        <v>91</v>
      </c>
      <c r="F465" t="s">
        <v>2926</v>
      </c>
      <c r="G465" t="s">
        <v>861</v>
      </c>
      <c r="H465" t="s">
        <v>875</v>
      </c>
      <c r="I465" t="s">
        <v>875</v>
      </c>
      <c r="J465" t="s">
        <v>4828</v>
      </c>
      <c r="K465">
        <v>996866969</v>
      </c>
      <c r="L465" t="s">
        <v>4922</v>
      </c>
      <c r="M465" t="s">
        <v>863</v>
      </c>
      <c r="N465">
        <v>141</v>
      </c>
      <c r="O465">
        <v>141</v>
      </c>
      <c r="P465" t="s">
        <v>1038</v>
      </c>
      <c r="Q465">
        <v>0</v>
      </c>
      <c r="R465">
        <v>0</v>
      </c>
      <c r="S465" t="s">
        <v>865</v>
      </c>
      <c r="T465" t="s">
        <v>1039</v>
      </c>
      <c r="U465" t="s">
        <v>1040</v>
      </c>
      <c r="AD465" t="s">
        <v>1040</v>
      </c>
      <c r="AE465" t="s">
        <v>892</v>
      </c>
      <c r="AG465" t="s">
        <v>1041</v>
      </c>
      <c r="AH465" t="s">
        <v>1042</v>
      </c>
      <c r="AI465" t="s">
        <v>1402</v>
      </c>
      <c r="AK465" t="s">
        <v>1650</v>
      </c>
      <c r="AL465" t="s">
        <v>1050</v>
      </c>
      <c r="AM465" t="s">
        <v>859</v>
      </c>
      <c r="AN465" s="13">
        <v>9</v>
      </c>
      <c r="AO465" s="14">
        <v>20210007093057</v>
      </c>
      <c r="AP465" s="12">
        <v>44403</v>
      </c>
      <c r="AR465" s="25">
        <v>196041</v>
      </c>
    </row>
    <row r="466" spans="1:44" x14ac:dyDescent="0.3">
      <c r="A466">
        <v>1674360</v>
      </c>
      <c r="B466" s="12">
        <v>44394</v>
      </c>
      <c r="C466" s="12">
        <v>44482</v>
      </c>
      <c r="D466" s="12">
        <v>44581</v>
      </c>
      <c r="E466">
        <v>89</v>
      </c>
      <c r="F466" t="s">
        <v>2926</v>
      </c>
      <c r="G466" t="s">
        <v>861</v>
      </c>
      <c r="H466" t="s">
        <v>875</v>
      </c>
      <c r="I466" t="s">
        <v>875</v>
      </c>
      <c r="J466" t="s">
        <v>4828</v>
      </c>
      <c r="K466">
        <v>996866969</v>
      </c>
      <c r="L466" t="s">
        <v>4922</v>
      </c>
      <c r="M466" t="s">
        <v>863</v>
      </c>
      <c r="N466">
        <v>141</v>
      </c>
      <c r="O466">
        <v>141</v>
      </c>
      <c r="P466" t="s">
        <v>864</v>
      </c>
      <c r="Q466">
        <v>0</v>
      </c>
      <c r="R466">
        <v>0</v>
      </c>
      <c r="S466" t="s">
        <v>865</v>
      </c>
      <c r="T466" t="s">
        <v>866</v>
      </c>
      <c r="U466" t="s">
        <v>867</v>
      </c>
      <c r="AD466" t="s">
        <v>867</v>
      </c>
      <c r="AE466" t="s">
        <v>868</v>
      </c>
      <c r="AG466" t="s">
        <v>869</v>
      </c>
      <c r="AH466" t="s">
        <v>870</v>
      </c>
      <c r="AI466" t="s">
        <v>871</v>
      </c>
      <c r="AK466" t="s">
        <v>993</v>
      </c>
      <c r="AL466" t="s">
        <v>903</v>
      </c>
      <c r="AM466" t="s">
        <v>859</v>
      </c>
      <c r="AN466" s="13">
        <v>8</v>
      </c>
      <c r="AO466" s="14">
        <v>20210011052655</v>
      </c>
      <c r="AP466" s="12">
        <v>44536</v>
      </c>
      <c r="AR466" s="25">
        <v>443259</v>
      </c>
    </row>
    <row r="467" spans="1:44" x14ac:dyDescent="0.3">
      <c r="A467">
        <v>1674360</v>
      </c>
      <c r="B467" s="12">
        <v>44483</v>
      </c>
      <c r="C467" s="12">
        <v>44582</v>
      </c>
      <c r="D467" s="12">
        <v>44641</v>
      </c>
      <c r="E467">
        <v>100</v>
      </c>
      <c r="F467" t="s">
        <v>2926</v>
      </c>
      <c r="G467" t="s">
        <v>861</v>
      </c>
      <c r="H467" t="s">
        <v>875</v>
      </c>
      <c r="I467" t="s">
        <v>875</v>
      </c>
      <c r="J467" t="s">
        <v>4828</v>
      </c>
      <c r="K467">
        <v>996866969</v>
      </c>
      <c r="L467" t="s">
        <v>4922</v>
      </c>
      <c r="M467" t="s">
        <v>863</v>
      </c>
      <c r="N467">
        <v>141</v>
      </c>
      <c r="O467">
        <v>141</v>
      </c>
      <c r="P467" t="s">
        <v>1603</v>
      </c>
      <c r="Q467">
        <v>0</v>
      </c>
      <c r="R467">
        <v>0</v>
      </c>
      <c r="S467" t="s">
        <v>865</v>
      </c>
      <c r="T467" t="s">
        <v>1604</v>
      </c>
      <c r="U467" t="s">
        <v>1605</v>
      </c>
      <c r="AD467" t="s">
        <v>1605</v>
      </c>
      <c r="AE467" t="s">
        <v>1645</v>
      </c>
      <c r="AG467" t="s">
        <v>1607</v>
      </c>
      <c r="AH467" t="s">
        <v>1372</v>
      </c>
      <c r="AI467" t="s">
        <v>1646</v>
      </c>
      <c r="AK467" t="s">
        <v>1431</v>
      </c>
      <c r="AL467" t="s">
        <v>1050</v>
      </c>
      <c r="AM467" t="s">
        <v>859</v>
      </c>
      <c r="AN467" s="13">
        <v>9</v>
      </c>
      <c r="AO467" s="14">
        <v>20220001484330</v>
      </c>
      <c r="AP467" s="12">
        <v>44594</v>
      </c>
      <c r="AR467" s="25">
        <v>552561</v>
      </c>
    </row>
    <row r="468" spans="1:44" x14ac:dyDescent="0.3">
      <c r="A468">
        <v>1674360</v>
      </c>
      <c r="B468" s="12">
        <v>44583</v>
      </c>
      <c r="C468" s="12">
        <v>44666</v>
      </c>
      <c r="D468" s="12">
        <v>44715</v>
      </c>
      <c r="E468">
        <v>84</v>
      </c>
      <c r="F468" t="s">
        <v>2926</v>
      </c>
      <c r="G468" t="s">
        <v>861</v>
      </c>
      <c r="H468" t="s">
        <v>875</v>
      </c>
      <c r="I468" t="s">
        <v>875</v>
      </c>
      <c r="J468" t="s">
        <v>4828</v>
      </c>
      <c r="K468">
        <v>996866969</v>
      </c>
      <c r="L468" t="s">
        <v>4922</v>
      </c>
      <c r="M468" t="s">
        <v>863</v>
      </c>
      <c r="N468">
        <v>141</v>
      </c>
      <c r="O468">
        <v>141</v>
      </c>
      <c r="P468" t="s">
        <v>1498</v>
      </c>
      <c r="Q468">
        <v>0</v>
      </c>
      <c r="R468">
        <v>0</v>
      </c>
      <c r="S468" t="s">
        <v>865</v>
      </c>
      <c r="T468" t="s">
        <v>1499</v>
      </c>
      <c r="U468" t="s">
        <v>1500</v>
      </c>
      <c r="AD468" t="s">
        <v>1500</v>
      </c>
      <c r="AE468" t="s">
        <v>1046</v>
      </c>
      <c r="AG468" t="s">
        <v>1501</v>
      </c>
      <c r="AH468" t="s">
        <v>1399</v>
      </c>
      <c r="AI468" t="s">
        <v>1502</v>
      </c>
      <c r="AK468" t="s">
        <v>1503</v>
      </c>
      <c r="AL468" t="s">
        <v>1037</v>
      </c>
      <c r="AM468" t="s">
        <v>859</v>
      </c>
      <c r="AN468" s="13">
        <v>7</v>
      </c>
      <c r="AO468" s="14">
        <v>20220005025761</v>
      </c>
      <c r="AP468" s="12">
        <v>44677</v>
      </c>
      <c r="AR468" s="25">
        <v>1365204</v>
      </c>
    </row>
    <row r="469" spans="1:44" x14ac:dyDescent="0.3">
      <c r="A469">
        <v>1674360</v>
      </c>
      <c r="B469" s="12">
        <v>44667</v>
      </c>
      <c r="C469" s="12">
        <v>44760</v>
      </c>
      <c r="D469" s="12">
        <v>44806</v>
      </c>
      <c r="E469">
        <v>94</v>
      </c>
      <c r="F469" t="s">
        <v>2926</v>
      </c>
      <c r="G469" t="s">
        <v>861</v>
      </c>
      <c r="H469" t="s">
        <v>875</v>
      </c>
      <c r="I469" t="s">
        <v>875</v>
      </c>
      <c r="J469" t="s">
        <v>4828</v>
      </c>
      <c r="K469">
        <v>996866969</v>
      </c>
      <c r="L469" t="s">
        <v>4922</v>
      </c>
      <c r="M469" t="s">
        <v>863</v>
      </c>
      <c r="N469">
        <v>141</v>
      </c>
      <c r="O469">
        <v>141</v>
      </c>
      <c r="P469" t="s">
        <v>1387</v>
      </c>
      <c r="Q469">
        <v>0</v>
      </c>
      <c r="R469">
        <v>0</v>
      </c>
      <c r="S469" t="s">
        <v>865</v>
      </c>
      <c r="T469" t="s">
        <v>1348</v>
      </c>
      <c r="U469" t="s">
        <v>1061</v>
      </c>
      <c r="AD469" t="s">
        <v>1061</v>
      </c>
      <c r="AE469" t="s">
        <v>962</v>
      </c>
      <c r="AG469" t="s">
        <v>1349</v>
      </c>
      <c r="AH469" t="s">
        <v>1350</v>
      </c>
      <c r="AI469" t="s">
        <v>1160</v>
      </c>
      <c r="AK469" t="s">
        <v>1892</v>
      </c>
      <c r="AL469" t="s">
        <v>903</v>
      </c>
      <c r="AM469" t="s">
        <v>859</v>
      </c>
      <c r="AN469" s="13">
        <v>8</v>
      </c>
      <c r="AO469" s="14">
        <v>20220008297288</v>
      </c>
      <c r="AP469" s="12">
        <v>44763</v>
      </c>
      <c r="AR469" s="25">
        <v>1446442</v>
      </c>
    </row>
    <row r="470" spans="1:44" x14ac:dyDescent="0.3">
      <c r="A470">
        <v>1674360</v>
      </c>
      <c r="B470" s="12">
        <v>44761</v>
      </c>
      <c r="C470" s="12">
        <v>44853</v>
      </c>
      <c r="D470" s="12">
        <v>44897</v>
      </c>
      <c r="E470">
        <v>93</v>
      </c>
      <c r="F470" t="s">
        <v>2926</v>
      </c>
      <c r="G470" t="s">
        <v>861</v>
      </c>
      <c r="H470" t="s">
        <v>875</v>
      </c>
      <c r="I470" t="s">
        <v>875</v>
      </c>
      <c r="J470" t="s">
        <v>4828</v>
      </c>
      <c r="K470">
        <v>996866969</v>
      </c>
      <c r="L470" t="s">
        <v>4922</v>
      </c>
      <c r="M470" t="s">
        <v>863</v>
      </c>
      <c r="N470">
        <v>141</v>
      </c>
      <c r="O470">
        <v>141</v>
      </c>
      <c r="P470" t="s">
        <v>1418</v>
      </c>
      <c r="Q470">
        <v>0</v>
      </c>
      <c r="R470">
        <v>0</v>
      </c>
      <c r="S470" t="s">
        <v>865</v>
      </c>
      <c r="T470" t="s">
        <v>1419</v>
      </c>
      <c r="U470" t="s">
        <v>1420</v>
      </c>
      <c r="AD470" t="s">
        <v>1420</v>
      </c>
      <c r="AE470" t="s">
        <v>1421</v>
      </c>
      <c r="AG470" t="s">
        <v>1422</v>
      </c>
      <c r="AH470" t="s">
        <v>1042</v>
      </c>
      <c r="AI470" t="s">
        <v>1043</v>
      </c>
      <c r="AK470" t="s">
        <v>1423</v>
      </c>
      <c r="AL470" t="s">
        <v>1050</v>
      </c>
      <c r="AM470" t="s">
        <v>859</v>
      </c>
      <c r="AN470" s="13">
        <v>9</v>
      </c>
      <c r="AO470" s="14">
        <v>20220011428762</v>
      </c>
      <c r="AP470" s="12">
        <v>44855</v>
      </c>
      <c r="AR470" s="25">
        <v>1486414</v>
      </c>
    </row>
    <row r="471" spans="1:44" x14ac:dyDescent="0.3">
      <c r="A471">
        <v>1674360</v>
      </c>
      <c r="B471" s="12">
        <v>44854</v>
      </c>
      <c r="C471" s="12">
        <v>44943</v>
      </c>
      <c r="D471" s="12">
        <v>44992</v>
      </c>
      <c r="E471">
        <v>90</v>
      </c>
      <c r="F471" t="s">
        <v>2926</v>
      </c>
      <c r="G471" t="s">
        <v>861</v>
      </c>
      <c r="H471" t="s">
        <v>875</v>
      </c>
      <c r="I471" t="s">
        <v>875</v>
      </c>
      <c r="J471" t="s">
        <v>4828</v>
      </c>
      <c r="K471">
        <v>996866969</v>
      </c>
      <c r="L471" t="s">
        <v>4922</v>
      </c>
      <c r="M471" t="s">
        <v>863</v>
      </c>
      <c r="N471">
        <v>141</v>
      </c>
      <c r="O471">
        <v>141</v>
      </c>
      <c r="P471">
        <v>6</v>
      </c>
      <c r="Q471">
        <v>0</v>
      </c>
      <c r="R471">
        <v>0</v>
      </c>
      <c r="S471" t="s">
        <v>865</v>
      </c>
      <c r="T471" t="s">
        <v>1182</v>
      </c>
      <c r="U471" t="s">
        <v>1047</v>
      </c>
      <c r="AD471" t="s">
        <v>1047</v>
      </c>
      <c r="AE471" t="s">
        <v>881</v>
      </c>
      <c r="AG471" t="s">
        <v>1183</v>
      </c>
      <c r="AH471" t="s">
        <v>870</v>
      </c>
      <c r="AI471" t="s">
        <v>1126</v>
      </c>
      <c r="AK471" t="s">
        <v>1231</v>
      </c>
      <c r="AL471" t="s">
        <v>903</v>
      </c>
      <c r="AM471" t="s">
        <v>859</v>
      </c>
      <c r="AN471" s="13">
        <v>8</v>
      </c>
      <c r="AO471" s="14">
        <v>20230000758599</v>
      </c>
      <c r="AP471" s="12">
        <v>44952</v>
      </c>
      <c r="AR471" s="25">
        <v>1519148</v>
      </c>
    </row>
    <row r="472" spans="1:44" x14ac:dyDescent="0.3">
      <c r="A472">
        <v>1674360</v>
      </c>
      <c r="B472" s="12">
        <v>44944</v>
      </c>
      <c r="C472" s="12">
        <v>45036</v>
      </c>
      <c r="D472" s="12">
        <v>45083</v>
      </c>
      <c r="E472">
        <v>93</v>
      </c>
      <c r="F472" t="s">
        <v>2926</v>
      </c>
      <c r="G472" t="s">
        <v>861</v>
      </c>
      <c r="H472" t="s">
        <v>875</v>
      </c>
      <c r="I472" t="s">
        <v>875</v>
      </c>
      <c r="J472" t="s">
        <v>4828</v>
      </c>
      <c r="K472">
        <v>996866969</v>
      </c>
      <c r="L472" t="s">
        <v>4922</v>
      </c>
      <c r="M472" t="s">
        <v>863</v>
      </c>
      <c r="N472">
        <v>141</v>
      </c>
      <c r="O472">
        <v>144</v>
      </c>
      <c r="P472" t="s">
        <v>2971</v>
      </c>
      <c r="Q472">
        <v>3</v>
      </c>
      <c r="R472">
        <v>0</v>
      </c>
      <c r="S472" t="s">
        <v>865</v>
      </c>
      <c r="T472" t="s">
        <v>1419</v>
      </c>
      <c r="U472" t="s">
        <v>1420</v>
      </c>
      <c r="AD472" t="s">
        <v>1420</v>
      </c>
      <c r="AE472" t="s">
        <v>1421</v>
      </c>
      <c r="AG472" t="s">
        <v>1422</v>
      </c>
      <c r="AH472" t="s">
        <v>1042</v>
      </c>
      <c r="AI472" t="s">
        <v>1043</v>
      </c>
      <c r="AK472" t="s">
        <v>885</v>
      </c>
      <c r="AL472" t="s">
        <v>903</v>
      </c>
      <c r="AM472" t="s">
        <v>859</v>
      </c>
      <c r="AN472" s="13">
        <v>8</v>
      </c>
      <c r="AO472" s="14">
        <v>20230003651520</v>
      </c>
      <c r="AP472" s="12">
        <v>45040</v>
      </c>
      <c r="AR472" s="25">
        <v>1613750</v>
      </c>
    </row>
    <row r="473" spans="1:44" x14ac:dyDescent="0.3">
      <c r="A473">
        <v>1674360</v>
      </c>
      <c r="B473" s="12">
        <v>45037</v>
      </c>
      <c r="C473" s="12">
        <v>45125</v>
      </c>
      <c r="D473" s="12">
        <v>45210</v>
      </c>
      <c r="E473">
        <v>89</v>
      </c>
      <c r="F473" t="s">
        <v>2926</v>
      </c>
      <c r="G473" t="s">
        <v>861</v>
      </c>
      <c r="H473" t="s">
        <v>875</v>
      </c>
      <c r="I473" t="s">
        <v>875</v>
      </c>
      <c r="J473" t="s">
        <v>4828</v>
      </c>
      <c r="K473">
        <v>996866969</v>
      </c>
      <c r="L473" t="s">
        <v>4922</v>
      </c>
      <c r="M473" t="s">
        <v>863</v>
      </c>
      <c r="N473">
        <v>140</v>
      </c>
      <c r="O473">
        <v>140</v>
      </c>
      <c r="P473" t="s">
        <v>864</v>
      </c>
      <c r="Q473">
        <v>0</v>
      </c>
      <c r="R473">
        <v>0</v>
      </c>
      <c r="S473" t="s">
        <v>865</v>
      </c>
      <c r="T473" t="s">
        <v>866</v>
      </c>
      <c r="U473" t="s">
        <v>867</v>
      </c>
      <c r="AD473" t="s">
        <v>867</v>
      </c>
      <c r="AE473" t="s">
        <v>868</v>
      </c>
      <c r="AG473" t="s">
        <v>869</v>
      </c>
      <c r="AH473" t="s">
        <v>870</v>
      </c>
      <c r="AI473" t="s">
        <v>871</v>
      </c>
      <c r="AK473" t="s">
        <v>993</v>
      </c>
      <c r="AL473" t="s">
        <v>903</v>
      </c>
      <c r="AM473" t="s">
        <v>859</v>
      </c>
      <c r="AN473" s="13">
        <v>8</v>
      </c>
      <c r="AO473" s="14">
        <v>20230007908794</v>
      </c>
      <c r="AP473" s="12">
        <v>45168</v>
      </c>
      <c r="AR473" s="25">
        <v>1649959</v>
      </c>
    </row>
    <row r="474" spans="1:44" x14ac:dyDescent="0.3">
      <c r="A474">
        <v>1674360</v>
      </c>
      <c r="B474" s="12">
        <v>45126</v>
      </c>
      <c r="C474" s="12">
        <v>45217</v>
      </c>
      <c r="D474" s="12">
        <v>45264</v>
      </c>
      <c r="E474">
        <v>92</v>
      </c>
      <c r="F474" t="s">
        <v>2926</v>
      </c>
      <c r="G474" t="s">
        <v>861</v>
      </c>
      <c r="H474" t="s">
        <v>875</v>
      </c>
      <c r="I474" t="s">
        <v>875</v>
      </c>
      <c r="J474" t="s">
        <v>4828</v>
      </c>
      <c r="K474">
        <v>996866969</v>
      </c>
      <c r="L474" t="s">
        <v>4922</v>
      </c>
      <c r="M474" t="s">
        <v>863</v>
      </c>
      <c r="N474">
        <v>140</v>
      </c>
      <c r="O474">
        <v>140</v>
      </c>
      <c r="P474" t="s">
        <v>1038</v>
      </c>
      <c r="Q474">
        <v>0</v>
      </c>
      <c r="R474">
        <v>0</v>
      </c>
      <c r="S474" t="s">
        <v>865</v>
      </c>
      <c r="T474" t="s">
        <v>1039</v>
      </c>
      <c r="U474" t="s">
        <v>1040</v>
      </c>
      <c r="AD474" t="s">
        <v>1040</v>
      </c>
      <c r="AE474" t="s">
        <v>940</v>
      </c>
      <c r="AG474" t="s">
        <v>1041</v>
      </c>
      <c r="AH474" t="s">
        <v>1042</v>
      </c>
      <c r="AI474" t="s">
        <v>1043</v>
      </c>
      <c r="AK474" t="s">
        <v>1497</v>
      </c>
      <c r="AL474" t="s">
        <v>903</v>
      </c>
      <c r="AM474" t="s">
        <v>859</v>
      </c>
      <c r="AN474" s="13">
        <v>8</v>
      </c>
      <c r="AO474" s="14">
        <v>20230009721767</v>
      </c>
      <c r="AP474" s="12">
        <v>45222</v>
      </c>
      <c r="AR474" s="25">
        <v>1669903</v>
      </c>
    </row>
    <row r="475" spans="1:44" x14ac:dyDescent="0.3">
      <c r="A475">
        <v>1674360</v>
      </c>
      <c r="B475" s="12">
        <v>45218</v>
      </c>
      <c r="C475" s="12">
        <v>45308</v>
      </c>
      <c r="D475" s="12">
        <v>45357</v>
      </c>
      <c r="E475">
        <v>91</v>
      </c>
      <c r="F475" t="s">
        <v>2926</v>
      </c>
      <c r="G475" t="s">
        <v>861</v>
      </c>
      <c r="H475" t="s">
        <v>875</v>
      </c>
      <c r="I475" t="s">
        <v>875</v>
      </c>
      <c r="J475" t="s">
        <v>4828</v>
      </c>
      <c r="K475">
        <v>996866969</v>
      </c>
      <c r="L475" t="s">
        <v>4922</v>
      </c>
      <c r="M475" t="s">
        <v>863</v>
      </c>
      <c r="N475">
        <v>140</v>
      </c>
      <c r="O475">
        <v>140</v>
      </c>
      <c r="P475" t="s">
        <v>1038</v>
      </c>
      <c r="Q475">
        <v>0</v>
      </c>
      <c r="R475">
        <v>0</v>
      </c>
      <c r="S475" t="s">
        <v>865</v>
      </c>
      <c r="T475" t="s">
        <v>1039</v>
      </c>
      <c r="U475" t="s">
        <v>1040</v>
      </c>
      <c r="AD475" t="s">
        <v>1040</v>
      </c>
      <c r="AE475" t="s">
        <v>892</v>
      </c>
      <c r="AG475" t="s">
        <v>1041</v>
      </c>
      <c r="AH475" t="s">
        <v>1042</v>
      </c>
      <c r="AI475" t="s">
        <v>1402</v>
      </c>
      <c r="AK475" t="s">
        <v>1270</v>
      </c>
      <c r="AL475" t="s">
        <v>903</v>
      </c>
      <c r="AM475" t="s">
        <v>859</v>
      </c>
      <c r="AN475" s="13">
        <v>8</v>
      </c>
      <c r="AO475" s="14">
        <v>20240000773424</v>
      </c>
      <c r="AP475" s="12">
        <v>45316</v>
      </c>
      <c r="AR475" s="25">
        <v>1671841</v>
      </c>
    </row>
    <row r="476" spans="1:44" x14ac:dyDescent="0.3">
      <c r="A476">
        <v>1674360</v>
      </c>
      <c r="B476" s="12">
        <v>45309</v>
      </c>
      <c r="C476" s="12">
        <v>45398</v>
      </c>
      <c r="D476" s="12">
        <v>45447</v>
      </c>
      <c r="E476">
        <v>90</v>
      </c>
      <c r="F476" t="s">
        <v>2926</v>
      </c>
      <c r="G476" t="s">
        <v>861</v>
      </c>
      <c r="H476" t="s">
        <v>875</v>
      </c>
      <c r="I476" t="s">
        <v>875</v>
      </c>
      <c r="J476" t="s">
        <v>4828</v>
      </c>
      <c r="K476">
        <v>996866969</v>
      </c>
      <c r="L476" t="s">
        <v>4922</v>
      </c>
      <c r="M476" t="s">
        <v>863</v>
      </c>
      <c r="N476">
        <v>140</v>
      </c>
      <c r="O476">
        <v>140</v>
      </c>
      <c r="P476">
        <v>6</v>
      </c>
      <c r="Q476">
        <v>0</v>
      </c>
      <c r="R476">
        <v>0</v>
      </c>
      <c r="S476" t="s">
        <v>865</v>
      </c>
      <c r="T476" t="s">
        <v>1182</v>
      </c>
      <c r="U476" t="s">
        <v>1047</v>
      </c>
      <c r="AD476" t="s">
        <v>1047</v>
      </c>
      <c r="AE476" t="s">
        <v>881</v>
      </c>
      <c r="AG476" t="s">
        <v>1183</v>
      </c>
      <c r="AH476" t="s">
        <v>870</v>
      </c>
      <c r="AI476" t="s">
        <v>1126</v>
      </c>
      <c r="AK476" t="s">
        <v>1155</v>
      </c>
      <c r="AL476" t="s">
        <v>1050</v>
      </c>
      <c r="AM476" t="s">
        <v>859</v>
      </c>
      <c r="AN476" s="13">
        <v>9</v>
      </c>
      <c r="AO476" s="14">
        <v>20240003753134</v>
      </c>
      <c r="AP476" s="12">
        <v>45405</v>
      </c>
      <c r="AR476" s="25">
        <v>1729874</v>
      </c>
    </row>
    <row r="477" spans="1:44" x14ac:dyDescent="0.3">
      <c r="A477">
        <v>1674360</v>
      </c>
      <c r="B477" s="12">
        <v>45399</v>
      </c>
      <c r="C477" s="12">
        <v>45489</v>
      </c>
      <c r="D477" s="12">
        <v>45538</v>
      </c>
      <c r="E477">
        <v>91</v>
      </c>
      <c r="F477" t="s">
        <v>2926</v>
      </c>
      <c r="G477" t="s">
        <v>861</v>
      </c>
      <c r="H477" t="s">
        <v>875</v>
      </c>
      <c r="I477" t="s">
        <v>875</v>
      </c>
      <c r="J477" t="s">
        <v>4828</v>
      </c>
      <c r="K477">
        <v>996866969</v>
      </c>
      <c r="L477" t="s">
        <v>4922</v>
      </c>
      <c r="M477" t="s">
        <v>863</v>
      </c>
      <c r="N477">
        <v>140</v>
      </c>
      <c r="O477">
        <v>140</v>
      </c>
      <c r="P477" t="s">
        <v>1038</v>
      </c>
      <c r="Q477">
        <v>0</v>
      </c>
      <c r="R477">
        <v>0</v>
      </c>
      <c r="S477" t="s">
        <v>865</v>
      </c>
      <c r="T477" t="s">
        <v>1039</v>
      </c>
      <c r="U477" t="s">
        <v>1040</v>
      </c>
      <c r="AD477" t="s">
        <v>1040</v>
      </c>
      <c r="AE477" t="s">
        <v>892</v>
      </c>
      <c r="AG477" t="s">
        <v>1041</v>
      </c>
      <c r="AH477" t="s">
        <v>1042</v>
      </c>
      <c r="AI477" t="s">
        <v>1402</v>
      </c>
      <c r="AK477" t="s">
        <v>1270</v>
      </c>
      <c r="AL477" t="s">
        <v>903</v>
      </c>
      <c r="AM477" t="s">
        <v>859</v>
      </c>
      <c r="AN477" s="13">
        <v>8</v>
      </c>
      <c r="AO477" s="14">
        <v>20240006759353</v>
      </c>
      <c r="AP477" s="12">
        <v>45496</v>
      </c>
      <c r="AR477" s="25">
        <v>2048770</v>
      </c>
    </row>
    <row r="478" spans="1:44" x14ac:dyDescent="0.3">
      <c r="A478">
        <v>1674360</v>
      </c>
      <c r="B478" s="12">
        <v>45490</v>
      </c>
      <c r="C478" s="12">
        <v>45582</v>
      </c>
      <c r="D478" s="12">
        <v>45630</v>
      </c>
      <c r="E478">
        <v>93</v>
      </c>
      <c r="F478" t="s">
        <v>2926</v>
      </c>
      <c r="G478" t="s">
        <v>861</v>
      </c>
      <c r="H478" t="s">
        <v>875</v>
      </c>
      <c r="I478" t="s">
        <v>875</v>
      </c>
      <c r="J478" t="s">
        <v>4828</v>
      </c>
      <c r="K478">
        <v>996866969</v>
      </c>
      <c r="L478" t="s">
        <v>4922</v>
      </c>
      <c r="M478" t="s">
        <v>863</v>
      </c>
      <c r="N478">
        <v>140</v>
      </c>
      <c r="O478">
        <v>140</v>
      </c>
      <c r="P478" t="s">
        <v>1418</v>
      </c>
      <c r="Q478">
        <v>0</v>
      </c>
      <c r="R478">
        <v>0</v>
      </c>
      <c r="S478" t="s">
        <v>865</v>
      </c>
      <c r="T478" t="s">
        <v>1419</v>
      </c>
      <c r="U478" t="s">
        <v>1420</v>
      </c>
      <c r="AD478" t="s">
        <v>1420</v>
      </c>
      <c r="AE478" t="s">
        <v>1421</v>
      </c>
      <c r="AG478" t="s">
        <v>1422</v>
      </c>
      <c r="AH478" t="s">
        <v>1042</v>
      </c>
      <c r="AI478" t="s">
        <v>1043</v>
      </c>
      <c r="AK478" t="s">
        <v>859</v>
      </c>
      <c r="AL478" t="s">
        <v>1698</v>
      </c>
      <c r="AM478" t="s">
        <v>859</v>
      </c>
      <c r="AN478" s="13">
        <v>8.31</v>
      </c>
      <c r="AO478" s="14">
        <v>20240009800438</v>
      </c>
      <c r="AP478" s="12">
        <v>45588</v>
      </c>
      <c r="AR478" s="25">
        <v>2077806</v>
      </c>
    </row>
    <row r="479" spans="1:44" x14ac:dyDescent="0.3">
      <c r="A479">
        <v>1674360</v>
      </c>
      <c r="B479" s="12">
        <v>45583</v>
      </c>
      <c r="C479" s="12">
        <v>45691</v>
      </c>
      <c r="D479" s="12">
        <v>45726</v>
      </c>
      <c r="E479">
        <v>109</v>
      </c>
      <c r="F479" t="s">
        <v>2926</v>
      </c>
      <c r="G479" t="s">
        <v>861</v>
      </c>
      <c r="H479" t="s">
        <v>875</v>
      </c>
      <c r="I479" t="s">
        <v>875</v>
      </c>
      <c r="J479" t="s">
        <v>4828</v>
      </c>
      <c r="K479">
        <v>996866969</v>
      </c>
      <c r="L479" t="s">
        <v>4922</v>
      </c>
      <c r="M479" t="s">
        <v>863</v>
      </c>
      <c r="N479">
        <v>140</v>
      </c>
      <c r="O479">
        <v>140</v>
      </c>
      <c r="P479" t="s">
        <v>1969</v>
      </c>
      <c r="Q479">
        <v>0</v>
      </c>
      <c r="R479">
        <v>0</v>
      </c>
      <c r="S479" t="s">
        <v>865</v>
      </c>
      <c r="T479" t="s">
        <v>1453</v>
      </c>
      <c r="U479" t="s">
        <v>1970</v>
      </c>
      <c r="AD479" t="s">
        <v>1970</v>
      </c>
      <c r="AE479" t="s">
        <v>1971</v>
      </c>
      <c r="AG479" t="s">
        <v>894</v>
      </c>
      <c r="AH479" t="s">
        <v>1100</v>
      </c>
      <c r="AI479" t="s">
        <v>1382</v>
      </c>
      <c r="AK479" t="s">
        <v>859</v>
      </c>
      <c r="AL479" t="s">
        <v>4264</v>
      </c>
      <c r="AM479" t="s">
        <v>1350</v>
      </c>
      <c r="AN479" s="13">
        <v>9.48</v>
      </c>
      <c r="AO479" s="14">
        <v>20250001175842</v>
      </c>
      <c r="AP479" s="12">
        <v>45695</v>
      </c>
      <c r="AR479" s="25">
        <v>8506222</v>
      </c>
    </row>
    <row r="480" spans="1:44" x14ac:dyDescent="0.3">
      <c r="A480">
        <v>1674360</v>
      </c>
      <c r="B480" s="12">
        <v>45692</v>
      </c>
      <c r="C480" s="12">
        <v>45782</v>
      </c>
      <c r="D480" s="12">
        <v>45820</v>
      </c>
      <c r="E480">
        <v>91</v>
      </c>
      <c r="F480" t="s">
        <v>2926</v>
      </c>
      <c r="G480" t="s">
        <v>861</v>
      </c>
      <c r="H480" t="s">
        <v>875</v>
      </c>
      <c r="I480" t="s">
        <v>875</v>
      </c>
      <c r="J480" t="s">
        <v>4828</v>
      </c>
      <c r="K480">
        <v>996866969</v>
      </c>
      <c r="L480" t="s">
        <v>4922</v>
      </c>
      <c r="M480" t="s">
        <v>863</v>
      </c>
      <c r="N480">
        <v>140</v>
      </c>
      <c r="O480">
        <v>140</v>
      </c>
      <c r="P480" t="s">
        <v>1038</v>
      </c>
      <c r="Q480">
        <v>0</v>
      </c>
      <c r="R480">
        <v>0</v>
      </c>
      <c r="S480" t="s">
        <v>865</v>
      </c>
      <c r="T480" t="s">
        <v>1039</v>
      </c>
      <c r="U480" t="s">
        <v>1040</v>
      </c>
      <c r="AD480" t="s">
        <v>1040</v>
      </c>
      <c r="AE480" t="s">
        <v>892</v>
      </c>
      <c r="AG480" t="s">
        <v>1041</v>
      </c>
      <c r="AH480" t="s">
        <v>1042</v>
      </c>
      <c r="AI480" t="s">
        <v>1402</v>
      </c>
      <c r="AK480" t="s">
        <v>859</v>
      </c>
      <c r="AL480" t="s">
        <v>1694</v>
      </c>
      <c r="AM480" t="s">
        <v>859</v>
      </c>
      <c r="AN480" s="13">
        <v>8.18</v>
      </c>
      <c r="AO480" s="14">
        <v>20250004367531</v>
      </c>
      <c r="AP480" s="12">
        <v>45791</v>
      </c>
      <c r="AR480" s="25">
        <v>534</v>
      </c>
    </row>
    <row r="481" spans="1:44" x14ac:dyDescent="0.3">
      <c r="A481">
        <v>1547008</v>
      </c>
      <c r="B481" s="12">
        <v>45693</v>
      </c>
      <c r="C481" s="12">
        <v>45782</v>
      </c>
      <c r="D481" s="12">
        <v>45814</v>
      </c>
      <c r="E481">
        <v>90</v>
      </c>
      <c r="F481" t="s">
        <v>2926</v>
      </c>
      <c r="G481" t="s">
        <v>861</v>
      </c>
      <c r="H481" t="s">
        <v>875</v>
      </c>
      <c r="I481" t="s">
        <v>875</v>
      </c>
      <c r="J481" t="s">
        <v>2956</v>
      </c>
      <c r="K481">
        <v>996866969</v>
      </c>
      <c r="L481" t="s">
        <v>313</v>
      </c>
      <c r="M481" t="s">
        <v>863</v>
      </c>
      <c r="N481">
        <v>1268</v>
      </c>
      <c r="O481">
        <v>1272</v>
      </c>
      <c r="P481">
        <v>2</v>
      </c>
      <c r="Q481">
        <v>4</v>
      </c>
      <c r="R481">
        <v>0</v>
      </c>
      <c r="S481" t="s">
        <v>865</v>
      </c>
      <c r="T481" t="s">
        <v>1182</v>
      </c>
      <c r="U481" t="s">
        <v>1047</v>
      </c>
      <c r="AD481" t="s">
        <v>1047</v>
      </c>
      <c r="AE481" t="s">
        <v>881</v>
      </c>
      <c r="AG481" t="s">
        <v>1183</v>
      </c>
      <c r="AH481" t="s">
        <v>870</v>
      </c>
      <c r="AI481" t="s">
        <v>1126</v>
      </c>
      <c r="AK481" t="s">
        <v>859</v>
      </c>
      <c r="AL481" t="s">
        <v>1232</v>
      </c>
      <c r="AM481" t="s">
        <v>859</v>
      </c>
      <c r="AN481" s="13">
        <v>8.0500000000000007</v>
      </c>
      <c r="AO481" s="14">
        <v>20250004233319</v>
      </c>
      <c r="AP481" s="12">
        <v>45786</v>
      </c>
      <c r="AR481" s="25">
        <v>6785</v>
      </c>
    </row>
    <row r="482" spans="1:44" x14ac:dyDescent="0.3">
      <c r="A482">
        <v>29312</v>
      </c>
      <c r="D482" s="12">
        <v>45796</v>
      </c>
      <c r="F482" t="s">
        <v>3012</v>
      </c>
      <c r="H482" t="s">
        <v>3013</v>
      </c>
      <c r="I482" t="s">
        <v>875</v>
      </c>
      <c r="J482" t="s">
        <v>3014</v>
      </c>
      <c r="K482">
        <v>996866969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858</v>
      </c>
      <c r="AH482" t="s">
        <v>859</v>
      </c>
      <c r="AJ482" t="s">
        <v>966</v>
      </c>
      <c r="AK482" t="s">
        <v>859</v>
      </c>
      <c r="AL482" t="s">
        <v>966</v>
      </c>
      <c r="AM482" t="s">
        <v>859</v>
      </c>
      <c r="AN482" s="13">
        <v>0.01</v>
      </c>
      <c r="AO482" s="14">
        <v>20250004496443</v>
      </c>
      <c r="AP482" s="12">
        <v>45796</v>
      </c>
      <c r="AR482" s="25">
        <v>6963</v>
      </c>
    </row>
    <row r="483" spans="1:44" x14ac:dyDescent="0.3">
      <c r="A483">
        <v>67101</v>
      </c>
      <c r="B483" s="12">
        <v>45692</v>
      </c>
      <c r="C483" s="12">
        <v>45779</v>
      </c>
      <c r="D483" s="12">
        <v>45814</v>
      </c>
      <c r="E483">
        <v>88</v>
      </c>
      <c r="F483" t="s">
        <v>3012</v>
      </c>
      <c r="G483" t="s">
        <v>861</v>
      </c>
      <c r="H483" t="s">
        <v>3088</v>
      </c>
      <c r="I483" t="s">
        <v>875</v>
      </c>
      <c r="J483" t="s">
        <v>3089</v>
      </c>
      <c r="K483">
        <v>996866969</v>
      </c>
      <c r="L483" t="s">
        <v>743</v>
      </c>
      <c r="M483" t="s">
        <v>863</v>
      </c>
      <c r="N483">
        <v>314</v>
      </c>
      <c r="O483">
        <v>317</v>
      </c>
      <c r="P483" t="s">
        <v>2877</v>
      </c>
      <c r="Q483">
        <v>3</v>
      </c>
      <c r="R483">
        <v>0</v>
      </c>
      <c r="S483" t="s">
        <v>865</v>
      </c>
      <c r="T483" t="s">
        <v>866</v>
      </c>
      <c r="U483" t="s">
        <v>867</v>
      </c>
      <c r="AD483" t="s">
        <v>867</v>
      </c>
      <c r="AE483" t="s">
        <v>958</v>
      </c>
      <c r="AG483" t="s">
        <v>869</v>
      </c>
      <c r="AH483" t="s">
        <v>870</v>
      </c>
      <c r="AI483" t="s">
        <v>901</v>
      </c>
      <c r="AK483" t="s">
        <v>859</v>
      </c>
      <c r="AL483" t="s">
        <v>2151</v>
      </c>
      <c r="AM483" t="s">
        <v>859</v>
      </c>
      <c r="AN483" s="13">
        <v>7.89</v>
      </c>
      <c r="AO483" s="14">
        <v>20250004210987</v>
      </c>
      <c r="AP483" s="12">
        <v>45786</v>
      </c>
      <c r="AR483" s="25">
        <v>67101</v>
      </c>
    </row>
    <row r="484" spans="1:44" x14ac:dyDescent="0.3">
      <c r="A484">
        <v>67103</v>
      </c>
      <c r="B484" s="12">
        <v>45692</v>
      </c>
      <c r="C484" s="12">
        <v>45779</v>
      </c>
      <c r="D484" s="12">
        <v>45814</v>
      </c>
      <c r="E484">
        <v>88</v>
      </c>
      <c r="F484" t="s">
        <v>3012</v>
      </c>
      <c r="G484" t="s">
        <v>861</v>
      </c>
      <c r="H484" t="s">
        <v>3090</v>
      </c>
      <c r="I484" t="s">
        <v>875</v>
      </c>
      <c r="J484" t="s">
        <v>3089</v>
      </c>
      <c r="K484">
        <v>996866969</v>
      </c>
      <c r="L484" t="s">
        <v>723</v>
      </c>
      <c r="M484" t="s">
        <v>863</v>
      </c>
      <c r="N484">
        <v>5054</v>
      </c>
      <c r="O484">
        <v>5169</v>
      </c>
      <c r="P484">
        <v>0</v>
      </c>
      <c r="Q484">
        <v>115</v>
      </c>
      <c r="R484">
        <v>0</v>
      </c>
      <c r="S484" t="s">
        <v>865</v>
      </c>
      <c r="T484" t="s">
        <v>1507</v>
      </c>
      <c r="U484" t="s">
        <v>1508</v>
      </c>
      <c r="V484" t="s">
        <v>4168</v>
      </c>
      <c r="W484" t="s">
        <v>4169</v>
      </c>
      <c r="X484" t="s">
        <v>1252</v>
      </c>
      <c r="Y484" t="s">
        <v>4170</v>
      </c>
      <c r="Z484" t="s">
        <v>4171</v>
      </c>
      <c r="AA484" t="s">
        <v>3828</v>
      </c>
      <c r="AB484" t="s">
        <v>2992</v>
      </c>
      <c r="AC484" t="s">
        <v>4923</v>
      </c>
      <c r="AD484" t="s">
        <v>4924</v>
      </c>
      <c r="AE484" t="s">
        <v>958</v>
      </c>
      <c r="AG484" t="s">
        <v>4925</v>
      </c>
      <c r="AH484" t="s">
        <v>4926</v>
      </c>
      <c r="AI484" t="s">
        <v>3936</v>
      </c>
      <c r="AK484" t="s">
        <v>859</v>
      </c>
      <c r="AL484" t="s">
        <v>4927</v>
      </c>
      <c r="AM484" t="s">
        <v>859</v>
      </c>
      <c r="AN484" s="13">
        <v>354.55</v>
      </c>
      <c r="AO484" s="14">
        <v>20250004210989</v>
      </c>
      <c r="AP484" s="12">
        <v>45786</v>
      </c>
      <c r="AR484" s="25">
        <v>118062</v>
      </c>
    </row>
    <row r="485" spans="1:44" x14ac:dyDescent="0.3">
      <c r="A485">
        <v>1038185</v>
      </c>
      <c r="B485" s="12">
        <v>45692</v>
      </c>
      <c r="C485" s="12">
        <v>45779</v>
      </c>
      <c r="D485" s="12">
        <v>45818</v>
      </c>
      <c r="E485">
        <v>88</v>
      </c>
      <c r="F485" t="s">
        <v>3012</v>
      </c>
      <c r="G485" t="s">
        <v>861</v>
      </c>
      <c r="H485" t="s">
        <v>3101</v>
      </c>
      <c r="I485" t="s">
        <v>875</v>
      </c>
      <c r="J485" t="s">
        <v>3102</v>
      </c>
      <c r="K485">
        <v>996866969</v>
      </c>
      <c r="L485" t="s">
        <v>748</v>
      </c>
      <c r="M485" t="s">
        <v>863</v>
      </c>
      <c r="N485">
        <v>2684</v>
      </c>
      <c r="O485">
        <v>2695</v>
      </c>
      <c r="P485">
        <v>0</v>
      </c>
      <c r="Q485">
        <v>11</v>
      </c>
      <c r="R485">
        <v>0</v>
      </c>
      <c r="S485" t="s">
        <v>865</v>
      </c>
      <c r="T485" t="s">
        <v>995</v>
      </c>
      <c r="U485" t="s">
        <v>996</v>
      </c>
      <c r="AD485" t="s">
        <v>996</v>
      </c>
      <c r="AE485" t="s">
        <v>958</v>
      </c>
      <c r="AG485" t="s">
        <v>997</v>
      </c>
      <c r="AH485" t="s">
        <v>998</v>
      </c>
      <c r="AI485" t="s">
        <v>1854</v>
      </c>
      <c r="AK485" t="s">
        <v>859</v>
      </c>
      <c r="AL485" t="s">
        <v>2824</v>
      </c>
      <c r="AM485" t="s">
        <v>859</v>
      </c>
      <c r="AN485" s="13">
        <v>11.56</v>
      </c>
      <c r="AO485" s="14">
        <v>20250004273889</v>
      </c>
      <c r="AP485" s="12">
        <v>45789</v>
      </c>
      <c r="AR485" s="25">
        <v>142849</v>
      </c>
    </row>
    <row r="486" spans="1:44" x14ac:dyDescent="0.3">
      <c r="A486">
        <v>74374</v>
      </c>
      <c r="B486" s="12">
        <v>45694</v>
      </c>
      <c r="C486" s="12">
        <v>45785</v>
      </c>
      <c r="D486" s="12">
        <v>45821</v>
      </c>
      <c r="E486">
        <v>92</v>
      </c>
      <c r="F486" t="s">
        <v>3012</v>
      </c>
      <c r="G486" t="s">
        <v>861</v>
      </c>
      <c r="H486" t="s">
        <v>875</v>
      </c>
      <c r="I486" t="s">
        <v>875</v>
      </c>
      <c r="J486" t="s">
        <v>3120</v>
      </c>
      <c r="K486">
        <v>996866969</v>
      </c>
      <c r="L486" t="s">
        <v>285</v>
      </c>
      <c r="M486" t="s">
        <v>863</v>
      </c>
      <c r="N486">
        <v>267</v>
      </c>
      <c r="O486">
        <v>299</v>
      </c>
      <c r="P486">
        <v>0</v>
      </c>
      <c r="Q486">
        <v>32</v>
      </c>
      <c r="R486">
        <v>0</v>
      </c>
      <c r="S486" t="s">
        <v>865</v>
      </c>
      <c r="T486" t="s">
        <v>1015</v>
      </c>
      <c r="U486" t="s">
        <v>1016</v>
      </c>
      <c r="V486" t="s">
        <v>1053</v>
      </c>
      <c r="W486" t="s">
        <v>4928</v>
      </c>
      <c r="AD486" t="s">
        <v>4929</v>
      </c>
      <c r="AE486" t="s">
        <v>940</v>
      </c>
      <c r="AG486" t="s">
        <v>3426</v>
      </c>
      <c r="AH486" t="s">
        <v>1216</v>
      </c>
      <c r="AI486" t="s">
        <v>1971</v>
      </c>
      <c r="AK486" t="s">
        <v>859</v>
      </c>
      <c r="AL486" t="s">
        <v>4930</v>
      </c>
      <c r="AM486" t="s">
        <v>859</v>
      </c>
      <c r="AN486" s="13">
        <v>36.880000000000003</v>
      </c>
      <c r="AO486" s="14">
        <v>20250004417396</v>
      </c>
      <c r="AP486" s="12">
        <v>45792</v>
      </c>
      <c r="AR486" s="25">
        <v>890342</v>
      </c>
    </row>
    <row r="487" spans="1:44" x14ac:dyDescent="0.3">
      <c r="A487">
        <v>95344</v>
      </c>
      <c r="B487" s="12">
        <v>45704</v>
      </c>
      <c r="C487" s="12">
        <v>45791</v>
      </c>
      <c r="D487" s="12">
        <v>45841</v>
      </c>
      <c r="E487">
        <v>88</v>
      </c>
      <c r="F487" t="s">
        <v>3012</v>
      </c>
      <c r="G487" t="s">
        <v>861</v>
      </c>
      <c r="H487" t="s">
        <v>875</v>
      </c>
      <c r="I487" t="s">
        <v>875</v>
      </c>
      <c r="J487" t="s">
        <v>3127</v>
      </c>
      <c r="K487">
        <v>996866969</v>
      </c>
      <c r="L487" t="s">
        <v>483</v>
      </c>
      <c r="M487" t="s">
        <v>863</v>
      </c>
      <c r="N487">
        <v>20</v>
      </c>
      <c r="O487">
        <v>20</v>
      </c>
      <c r="P487" t="s">
        <v>864</v>
      </c>
      <c r="Q487">
        <v>0</v>
      </c>
      <c r="R487">
        <v>0</v>
      </c>
      <c r="S487" t="s">
        <v>865</v>
      </c>
      <c r="T487" t="s">
        <v>866</v>
      </c>
      <c r="U487" t="s">
        <v>867</v>
      </c>
      <c r="AD487" t="s">
        <v>867</v>
      </c>
      <c r="AE487" t="s">
        <v>958</v>
      </c>
      <c r="AG487" t="s">
        <v>869</v>
      </c>
      <c r="AH487" t="s">
        <v>870</v>
      </c>
      <c r="AI487" t="s">
        <v>901</v>
      </c>
      <c r="AK487" t="s">
        <v>859</v>
      </c>
      <c r="AL487" t="s">
        <v>2151</v>
      </c>
      <c r="AM487" t="s">
        <v>859</v>
      </c>
      <c r="AN487" s="13">
        <v>7.89</v>
      </c>
      <c r="AO487" s="14">
        <v>20250004680311</v>
      </c>
      <c r="AP487" s="12">
        <v>45799</v>
      </c>
      <c r="AR487" s="25">
        <v>890359</v>
      </c>
    </row>
    <row r="488" spans="1:44" x14ac:dyDescent="0.3">
      <c r="A488">
        <v>1568086</v>
      </c>
      <c r="B488" s="12">
        <v>45708</v>
      </c>
      <c r="C488" s="12">
        <v>45797</v>
      </c>
      <c r="D488" s="12">
        <v>45845</v>
      </c>
      <c r="E488">
        <v>90</v>
      </c>
      <c r="F488" t="s">
        <v>3012</v>
      </c>
      <c r="G488" t="s">
        <v>861</v>
      </c>
      <c r="H488" t="s">
        <v>875</v>
      </c>
      <c r="I488" t="s">
        <v>875</v>
      </c>
      <c r="J488" t="s">
        <v>3128</v>
      </c>
      <c r="K488">
        <v>996866969</v>
      </c>
      <c r="L488" t="s">
        <v>4303</v>
      </c>
      <c r="M488" t="s">
        <v>863</v>
      </c>
      <c r="N488">
        <v>2147</v>
      </c>
      <c r="O488">
        <v>2148</v>
      </c>
      <c r="P488">
        <v>5</v>
      </c>
      <c r="Q488">
        <v>1</v>
      </c>
      <c r="R488">
        <v>0</v>
      </c>
      <c r="S488" t="s">
        <v>865</v>
      </c>
      <c r="T488" t="s">
        <v>1182</v>
      </c>
      <c r="U488" t="s">
        <v>1047</v>
      </c>
      <c r="AD488" t="s">
        <v>1047</v>
      </c>
      <c r="AE488" t="s">
        <v>881</v>
      </c>
      <c r="AG488" t="s">
        <v>1183</v>
      </c>
      <c r="AH488" t="s">
        <v>870</v>
      </c>
      <c r="AI488" t="s">
        <v>1126</v>
      </c>
      <c r="AK488" t="s">
        <v>859</v>
      </c>
      <c r="AL488" t="s">
        <v>1232</v>
      </c>
      <c r="AM488" t="s">
        <v>859</v>
      </c>
      <c r="AN488" s="13">
        <v>8.0500000000000007</v>
      </c>
      <c r="AO488" s="14">
        <v>20250004778802</v>
      </c>
      <c r="AP488" s="12">
        <v>45803</v>
      </c>
      <c r="AR488" s="25">
        <v>1038185</v>
      </c>
    </row>
    <row r="489" spans="1:44" x14ac:dyDescent="0.3">
      <c r="A489">
        <v>1568087</v>
      </c>
      <c r="B489" s="12">
        <v>45708</v>
      </c>
      <c r="C489" s="12">
        <v>45797</v>
      </c>
      <c r="D489" s="12">
        <v>45845</v>
      </c>
      <c r="E489">
        <v>90</v>
      </c>
      <c r="F489" t="s">
        <v>3012</v>
      </c>
      <c r="G489" t="s">
        <v>861</v>
      </c>
      <c r="H489" t="s">
        <v>875</v>
      </c>
      <c r="I489" t="s">
        <v>875</v>
      </c>
      <c r="J489" t="s">
        <v>3128</v>
      </c>
      <c r="K489">
        <v>996866969</v>
      </c>
      <c r="L489" t="s">
        <v>4304</v>
      </c>
      <c r="M489" t="s">
        <v>863</v>
      </c>
      <c r="N489">
        <v>2530</v>
      </c>
      <c r="O489">
        <v>2615</v>
      </c>
      <c r="P489">
        <v>0</v>
      </c>
      <c r="Q489">
        <v>85</v>
      </c>
      <c r="R489">
        <v>0</v>
      </c>
      <c r="S489" t="s">
        <v>865</v>
      </c>
      <c r="T489" t="s">
        <v>877</v>
      </c>
      <c r="U489" t="s">
        <v>878</v>
      </c>
      <c r="V489" t="s">
        <v>1128</v>
      </c>
      <c r="W489" t="s">
        <v>1129</v>
      </c>
      <c r="X489" t="s">
        <v>1200</v>
      </c>
      <c r="Y489" t="s">
        <v>1201</v>
      </c>
      <c r="Z489" t="s">
        <v>2417</v>
      </c>
      <c r="AA489" t="s">
        <v>1458</v>
      </c>
      <c r="AD489" t="s">
        <v>4931</v>
      </c>
      <c r="AE489" t="s">
        <v>881</v>
      </c>
      <c r="AG489" t="s">
        <v>4932</v>
      </c>
      <c r="AH489" t="s">
        <v>3571</v>
      </c>
      <c r="AI489" t="s">
        <v>4933</v>
      </c>
      <c r="AK489" t="s">
        <v>859</v>
      </c>
      <c r="AL489" t="s">
        <v>4513</v>
      </c>
      <c r="AM489" t="s">
        <v>859</v>
      </c>
      <c r="AN489" s="13">
        <v>174.12</v>
      </c>
      <c r="AO489" s="14">
        <v>20250004778803</v>
      </c>
      <c r="AP489" s="12">
        <v>45803</v>
      </c>
      <c r="AR489" s="25">
        <v>1082941</v>
      </c>
    </row>
    <row r="490" spans="1:44" x14ac:dyDescent="0.3">
      <c r="A490">
        <v>1568088</v>
      </c>
      <c r="B490" s="12">
        <v>45708</v>
      </c>
      <c r="C490" s="12">
        <v>45797</v>
      </c>
      <c r="D490" s="12">
        <v>45845</v>
      </c>
      <c r="E490">
        <v>90</v>
      </c>
      <c r="F490" t="s">
        <v>3012</v>
      </c>
      <c r="G490" t="s">
        <v>861</v>
      </c>
      <c r="H490" t="s">
        <v>875</v>
      </c>
      <c r="I490" t="s">
        <v>875</v>
      </c>
      <c r="J490" t="s">
        <v>3128</v>
      </c>
      <c r="K490">
        <v>996866969</v>
      </c>
      <c r="L490" t="s">
        <v>4305</v>
      </c>
      <c r="M490" t="s">
        <v>863</v>
      </c>
      <c r="N490">
        <v>1</v>
      </c>
      <c r="O490">
        <v>1</v>
      </c>
      <c r="P490">
        <v>6</v>
      </c>
      <c r="Q490">
        <v>0</v>
      </c>
      <c r="R490">
        <v>0</v>
      </c>
      <c r="S490" t="s">
        <v>865</v>
      </c>
      <c r="T490" t="s">
        <v>1182</v>
      </c>
      <c r="U490" t="s">
        <v>1047</v>
      </c>
      <c r="AD490" t="s">
        <v>1047</v>
      </c>
      <c r="AE490" t="s">
        <v>881</v>
      </c>
      <c r="AG490" t="s">
        <v>1183</v>
      </c>
      <c r="AH490" t="s">
        <v>870</v>
      </c>
      <c r="AI490" t="s">
        <v>1126</v>
      </c>
      <c r="AK490" t="s">
        <v>859</v>
      </c>
      <c r="AL490" t="s">
        <v>1232</v>
      </c>
      <c r="AM490" t="s">
        <v>859</v>
      </c>
      <c r="AN490" s="13">
        <v>8.0500000000000007</v>
      </c>
      <c r="AO490" s="14">
        <v>20250004778804</v>
      </c>
      <c r="AP490" s="12">
        <v>45803</v>
      </c>
      <c r="AR490" s="25">
        <v>1265673</v>
      </c>
    </row>
    <row r="491" spans="1:44" x14ac:dyDescent="0.3">
      <c r="A491">
        <v>2144227</v>
      </c>
      <c r="B491" s="12">
        <v>45710</v>
      </c>
      <c r="C491" s="12">
        <v>45798</v>
      </c>
      <c r="D491" s="12">
        <v>45846</v>
      </c>
      <c r="E491">
        <v>89</v>
      </c>
      <c r="F491" t="s">
        <v>3012</v>
      </c>
      <c r="G491" t="s">
        <v>861</v>
      </c>
      <c r="H491" t="s">
        <v>875</v>
      </c>
      <c r="I491" t="s">
        <v>875</v>
      </c>
      <c r="J491" t="s">
        <v>4783</v>
      </c>
      <c r="K491">
        <v>996866969</v>
      </c>
      <c r="L491" t="s">
        <v>4934</v>
      </c>
      <c r="M491" t="s">
        <v>1359</v>
      </c>
      <c r="N491">
        <v>272</v>
      </c>
      <c r="O491">
        <v>272</v>
      </c>
      <c r="P491" t="s">
        <v>864</v>
      </c>
      <c r="Q491">
        <v>0</v>
      </c>
      <c r="R491">
        <v>0</v>
      </c>
      <c r="S491" t="s">
        <v>865</v>
      </c>
      <c r="T491" t="s">
        <v>866</v>
      </c>
      <c r="U491" t="s">
        <v>867</v>
      </c>
      <c r="AD491" t="s">
        <v>867</v>
      </c>
      <c r="AE491" t="s">
        <v>868</v>
      </c>
      <c r="AG491" t="s">
        <v>869</v>
      </c>
      <c r="AH491" t="s">
        <v>870</v>
      </c>
      <c r="AI491" t="s">
        <v>871</v>
      </c>
      <c r="AK491" t="s">
        <v>859</v>
      </c>
      <c r="AL491" t="s">
        <v>2009</v>
      </c>
      <c r="AM491" t="s">
        <v>859</v>
      </c>
      <c r="AN491" s="13">
        <v>7.94</v>
      </c>
      <c r="AO491" s="14">
        <v>20250004814310</v>
      </c>
      <c r="AP491" s="12">
        <v>45804</v>
      </c>
      <c r="AR491" s="25">
        <v>1337091</v>
      </c>
    </row>
    <row r="492" spans="1:44" x14ac:dyDescent="0.3">
      <c r="A492">
        <v>110314</v>
      </c>
      <c r="B492" s="12">
        <v>45721</v>
      </c>
      <c r="C492" s="12">
        <v>45806</v>
      </c>
      <c r="D492" s="12">
        <v>45848</v>
      </c>
      <c r="E492">
        <v>86</v>
      </c>
      <c r="F492" t="s">
        <v>3012</v>
      </c>
      <c r="G492" t="s">
        <v>861</v>
      </c>
      <c r="H492" t="s">
        <v>875</v>
      </c>
      <c r="I492" t="s">
        <v>875</v>
      </c>
      <c r="J492" t="s">
        <v>3137</v>
      </c>
      <c r="K492">
        <v>996866969</v>
      </c>
      <c r="L492">
        <v>0</v>
      </c>
      <c r="M492" t="s">
        <v>863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865</v>
      </c>
      <c r="AE492" t="s">
        <v>1477</v>
      </c>
      <c r="AH492" t="s">
        <v>859</v>
      </c>
      <c r="AI492" t="s">
        <v>1423</v>
      </c>
      <c r="AK492" t="s">
        <v>859</v>
      </c>
      <c r="AL492" t="s">
        <v>2548</v>
      </c>
      <c r="AM492" t="s">
        <v>859</v>
      </c>
      <c r="AN492" s="13">
        <v>3.56</v>
      </c>
      <c r="AO492" s="14">
        <v>20250004937174</v>
      </c>
      <c r="AP492" s="12">
        <v>45806</v>
      </c>
      <c r="AR492" s="25">
        <v>1345489</v>
      </c>
    </row>
    <row r="493" spans="1:44" x14ac:dyDescent="0.3">
      <c r="A493">
        <v>110324</v>
      </c>
      <c r="B493" s="12">
        <v>45715</v>
      </c>
      <c r="C493" s="12">
        <v>45798</v>
      </c>
      <c r="D493" s="12">
        <v>45848</v>
      </c>
      <c r="E493">
        <v>84</v>
      </c>
      <c r="F493" t="s">
        <v>3012</v>
      </c>
      <c r="G493" t="s">
        <v>861</v>
      </c>
      <c r="H493" t="s">
        <v>875</v>
      </c>
      <c r="I493" t="s">
        <v>875</v>
      </c>
      <c r="J493" t="s">
        <v>3137</v>
      </c>
      <c r="K493">
        <v>996866969</v>
      </c>
      <c r="L493" t="s">
        <v>528</v>
      </c>
      <c r="M493" t="s">
        <v>863</v>
      </c>
      <c r="N493">
        <v>1046</v>
      </c>
      <c r="O493">
        <v>1046</v>
      </c>
      <c r="P493" t="s">
        <v>1498</v>
      </c>
      <c r="Q493">
        <v>0</v>
      </c>
      <c r="R493">
        <v>0</v>
      </c>
      <c r="S493" t="s">
        <v>865</v>
      </c>
      <c r="T493" t="s">
        <v>1499</v>
      </c>
      <c r="U493" t="s">
        <v>1500</v>
      </c>
      <c r="AD493" t="s">
        <v>1500</v>
      </c>
      <c r="AE493" t="s">
        <v>1046</v>
      </c>
      <c r="AG493" t="s">
        <v>1501</v>
      </c>
      <c r="AH493" t="s">
        <v>1399</v>
      </c>
      <c r="AI493" t="s">
        <v>1502</v>
      </c>
      <c r="AK493" t="s">
        <v>859</v>
      </c>
      <c r="AL493" t="s">
        <v>2991</v>
      </c>
      <c r="AM493" t="s">
        <v>859</v>
      </c>
      <c r="AN493" s="13">
        <v>7.5</v>
      </c>
      <c r="AO493" s="14">
        <v>20250004937184</v>
      </c>
      <c r="AP493" s="12">
        <v>45806</v>
      </c>
      <c r="AR493" s="25">
        <v>1385699</v>
      </c>
    </row>
    <row r="494" spans="1:44" x14ac:dyDescent="0.3">
      <c r="A494">
        <v>1345481</v>
      </c>
      <c r="D494" s="12">
        <v>45796</v>
      </c>
      <c r="F494" t="s">
        <v>3012</v>
      </c>
      <c r="H494" t="s">
        <v>3158</v>
      </c>
      <c r="I494" t="s">
        <v>875</v>
      </c>
      <c r="J494" t="s">
        <v>3159</v>
      </c>
      <c r="K494">
        <v>996866969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858</v>
      </c>
      <c r="AH494" t="s">
        <v>859</v>
      </c>
      <c r="AJ494" t="s">
        <v>1219</v>
      </c>
      <c r="AK494" t="s">
        <v>859</v>
      </c>
      <c r="AL494" t="s">
        <v>1219</v>
      </c>
      <c r="AM494" t="s">
        <v>859</v>
      </c>
      <c r="AN494" s="13">
        <v>0.12</v>
      </c>
      <c r="AO494" s="14">
        <v>20250004496355</v>
      </c>
      <c r="AP494" s="12">
        <v>45796</v>
      </c>
      <c r="AR494" s="25">
        <v>1394024</v>
      </c>
    </row>
    <row r="495" spans="1:44" x14ac:dyDescent="0.3">
      <c r="A495">
        <v>1345488</v>
      </c>
      <c r="D495" s="12">
        <v>45796</v>
      </c>
      <c r="F495" t="s">
        <v>3012</v>
      </c>
      <c r="H495" t="s">
        <v>3158</v>
      </c>
      <c r="I495" t="s">
        <v>875</v>
      </c>
      <c r="J495" t="s">
        <v>3159</v>
      </c>
      <c r="K495">
        <v>996866969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858</v>
      </c>
      <c r="AH495" t="s">
        <v>859</v>
      </c>
      <c r="AJ495" t="s">
        <v>964</v>
      </c>
      <c r="AK495" t="s">
        <v>859</v>
      </c>
      <c r="AL495" t="s">
        <v>964</v>
      </c>
      <c r="AM495" t="s">
        <v>859</v>
      </c>
      <c r="AN495" s="13">
        <v>0.02</v>
      </c>
      <c r="AO495" s="14">
        <v>20250004496356</v>
      </c>
      <c r="AP495" s="12">
        <v>45796</v>
      </c>
      <c r="AR495" s="25">
        <v>1446444</v>
      </c>
    </row>
    <row r="496" spans="1:44" x14ac:dyDescent="0.3">
      <c r="A496">
        <v>1345489</v>
      </c>
      <c r="D496" s="12">
        <v>45796</v>
      </c>
      <c r="F496" t="s">
        <v>3012</v>
      </c>
      <c r="H496" t="s">
        <v>3163</v>
      </c>
      <c r="I496" t="s">
        <v>875</v>
      </c>
      <c r="J496" t="s">
        <v>3159</v>
      </c>
      <c r="K496">
        <v>996866969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858</v>
      </c>
      <c r="AH496" t="s">
        <v>859</v>
      </c>
      <c r="AJ496" t="s">
        <v>964</v>
      </c>
      <c r="AK496" t="s">
        <v>859</v>
      </c>
      <c r="AL496" t="s">
        <v>964</v>
      </c>
      <c r="AM496" t="s">
        <v>859</v>
      </c>
      <c r="AN496" s="13">
        <v>0.02</v>
      </c>
      <c r="AO496" s="14">
        <v>20250004496357</v>
      </c>
      <c r="AP496" s="12">
        <v>45796</v>
      </c>
      <c r="AR496" s="25">
        <v>1474609</v>
      </c>
    </row>
    <row r="497" spans="1:44" x14ac:dyDescent="0.3">
      <c r="A497">
        <v>1787730</v>
      </c>
      <c r="D497" s="12">
        <v>45796</v>
      </c>
      <c r="F497" t="s">
        <v>3165</v>
      </c>
      <c r="H497" t="s">
        <v>875</v>
      </c>
      <c r="I497" t="s">
        <v>875</v>
      </c>
      <c r="J497" t="s">
        <v>3166</v>
      </c>
      <c r="K497">
        <v>996866969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858</v>
      </c>
      <c r="AH497" t="s">
        <v>859</v>
      </c>
      <c r="AJ497" t="s">
        <v>966</v>
      </c>
      <c r="AK497" t="s">
        <v>859</v>
      </c>
      <c r="AL497" t="s">
        <v>966</v>
      </c>
      <c r="AM497" t="s">
        <v>859</v>
      </c>
      <c r="AN497" s="13">
        <v>0.01</v>
      </c>
      <c r="AO497" s="14">
        <v>20250004496409</v>
      </c>
      <c r="AP497" s="12">
        <v>45796</v>
      </c>
      <c r="AR497" s="25">
        <v>1645850</v>
      </c>
    </row>
    <row r="498" spans="1:44" x14ac:dyDescent="0.3">
      <c r="A498">
        <v>47615</v>
      </c>
      <c r="D498" s="12">
        <v>45796</v>
      </c>
      <c r="F498" t="s">
        <v>3172</v>
      </c>
      <c r="H498" t="s">
        <v>875</v>
      </c>
      <c r="I498" t="s">
        <v>875</v>
      </c>
      <c r="J498" t="s">
        <v>3173</v>
      </c>
      <c r="K498">
        <v>996866969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858</v>
      </c>
      <c r="AH498" t="s">
        <v>859</v>
      </c>
      <c r="AJ498" t="s">
        <v>964</v>
      </c>
      <c r="AK498" t="s">
        <v>859</v>
      </c>
      <c r="AL498" t="s">
        <v>964</v>
      </c>
      <c r="AM498" t="s">
        <v>859</v>
      </c>
      <c r="AN498" s="13">
        <v>0.02</v>
      </c>
      <c r="AO498" s="14">
        <v>20250004496376</v>
      </c>
      <c r="AP498" s="12">
        <v>45796</v>
      </c>
      <c r="AR498" s="25">
        <v>1649506</v>
      </c>
    </row>
    <row r="499" spans="1:44" x14ac:dyDescent="0.3">
      <c r="A499">
        <v>91547</v>
      </c>
      <c r="D499" s="12">
        <v>45796</v>
      </c>
      <c r="F499" t="s">
        <v>3172</v>
      </c>
      <c r="H499" t="s">
        <v>875</v>
      </c>
      <c r="I499" t="s">
        <v>875</v>
      </c>
      <c r="J499" t="s">
        <v>3174</v>
      </c>
      <c r="K499">
        <v>996866969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858</v>
      </c>
      <c r="AH499" t="s">
        <v>859</v>
      </c>
      <c r="AJ499" t="s">
        <v>1198</v>
      </c>
      <c r="AK499" t="s">
        <v>859</v>
      </c>
      <c r="AL499" t="s">
        <v>1198</v>
      </c>
      <c r="AM499" t="s">
        <v>859</v>
      </c>
      <c r="AN499" s="13">
        <v>0.04</v>
      </c>
      <c r="AO499" s="14">
        <v>20250004496358</v>
      </c>
      <c r="AP499" s="12">
        <v>45796</v>
      </c>
      <c r="AR499" s="25">
        <v>1671842</v>
      </c>
    </row>
    <row r="500" spans="1:44" x14ac:dyDescent="0.3">
      <c r="A500">
        <v>1732371</v>
      </c>
      <c r="D500" s="12">
        <v>45796</v>
      </c>
      <c r="F500" t="s">
        <v>3172</v>
      </c>
      <c r="H500" t="s">
        <v>4787</v>
      </c>
      <c r="I500" t="s">
        <v>4787</v>
      </c>
      <c r="J500" t="s">
        <v>4306</v>
      </c>
      <c r="K500">
        <v>801728707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858</v>
      </c>
      <c r="AH500" t="s">
        <v>859</v>
      </c>
      <c r="AJ500" t="s">
        <v>1345</v>
      </c>
      <c r="AK500" t="s">
        <v>859</v>
      </c>
      <c r="AL500" t="s">
        <v>1345</v>
      </c>
      <c r="AM500" t="s">
        <v>859</v>
      </c>
      <c r="AN500" s="13">
        <v>0.05</v>
      </c>
      <c r="AO500" s="14">
        <v>20250004496359</v>
      </c>
      <c r="AP500" s="12">
        <v>45796</v>
      </c>
      <c r="AR500" s="25">
        <v>1682958</v>
      </c>
    </row>
    <row r="501" spans="1:44" x14ac:dyDescent="0.3">
      <c r="A501">
        <v>2080096</v>
      </c>
      <c r="D501" s="12">
        <v>45796</v>
      </c>
      <c r="F501" t="s">
        <v>3172</v>
      </c>
      <c r="H501" t="s">
        <v>875</v>
      </c>
      <c r="I501" t="s">
        <v>875</v>
      </c>
      <c r="J501" t="s">
        <v>1353</v>
      </c>
      <c r="K501">
        <v>996866969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858</v>
      </c>
      <c r="AH501" t="s">
        <v>859</v>
      </c>
      <c r="AJ501" t="s">
        <v>964</v>
      </c>
      <c r="AK501" t="s">
        <v>859</v>
      </c>
      <c r="AL501" t="s">
        <v>964</v>
      </c>
      <c r="AM501" t="s">
        <v>859</v>
      </c>
      <c r="AN501" s="13">
        <v>0.02</v>
      </c>
      <c r="AO501" s="14">
        <v>20250004496360</v>
      </c>
      <c r="AP501" s="12">
        <v>45796</v>
      </c>
      <c r="AR501" s="25">
        <v>1786642</v>
      </c>
    </row>
    <row r="502" spans="1:44" x14ac:dyDescent="0.3">
      <c r="A502">
        <v>885647</v>
      </c>
      <c r="D502" s="12">
        <v>45796</v>
      </c>
      <c r="F502" t="s">
        <v>3172</v>
      </c>
      <c r="H502" t="s">
        <v>3176</v>
      </c>
      <c r="I502" t="s">
        <v>875</v>
      </c>
      <c r="J502" t="s">
        <v>3177</v>
      </c>
      <c r="K502">
        <v>996866969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858</v>
      </c>
      <c r="AH502" t="s">
        <v>859</v>
      </c>
      <c r="AJ502" t="s">
        <v>1442</v>
      </c>
      <c r="AK502" t="s">
        <v>859</v>
      </c>
      <c r="AL502" t="s">
        <v>1442</v>
      </c>
      <c r="AM502" t="s">
        <v>859</v>
      </c>
      <c r="AN502" s="13">
        <v>0.16</v>
      </c>
      <c r="AO502" s="14">
        <v>20250004496351</v>
      </c>
      <c r="AP502" s="12">
        <v>45796</v>
      </c>
      <c r="AR502" s="25">
        <v>1910183</v>
      </c>
    </row>
    <row r="503" spans="1:44" x14ac:dyDescent="0.3">
      <c r="A503">
        <v>2131105</v>
      </c>
      <c r="D503" s="12">
        <v>45796</v>
      </c>
      <c r="F503" t="s">
        <v>3172</v>
      </c>
      <c r="H503" t="s">
        <v>875</v>
      </c>
      <c r="I503" t="s">
        <v>875</v>
      </c>
      <c r="J503" t="s">
        <v>3182</v>
      </c>
      <c r="K503">
        <v>996866969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858</v>
      </c>
      <c r="AH503" t="s">
        <v>859</v>
      </c>
      <c r="AJ503" t="s">
        <v>1198</v>
      </c>
      <c r="AK503" t="s">
        <v>859</v>
      </c>
      <c r="AL503" t="s">
        <v>1198</v>
      </c>
      <c r="AM503" t="s">
        <v>859</v>
      </c>
      <c r="AN503" s="13">
        <v>0.04</v>
      </c>
      <c r="AO503" s="14">
        <v>20250004496352</v>
      </c>
      <c r="AP503" s="12">
        <v>45796</v>
      </c>
      <c r="AR503" s="25">
        <v>2058733</v>
      </c>
    </row>
    <row r="504" spans="1:44" x14ac:dyDescent="0.3">
      <c r="A504">
        <v>520271</v>
      </c>
      <c r="B504" s="12">
        <v>45715</v>
      </c>
      <c r="C504" s="12">
        <v>45804</v>
      </c>
      <c r="D504" s="12">
        <v>45839</v>
      </c>
      <c r="E504">
        <v>90</v>
      </c>
      <c r="F504" t="s">
        <v>3172</v>
      </c>
      <c r="G504" t="s">
        <v>861</v>
      </c>
      <c r="H504" t="s">
        <v>3274</v>
      </c>
      <c r="I504" t="s">
        <v>875</v>
      </c>
      <c r="J504" t="s">
        <v>3275</v>
      </c>
      <c r="K504">
        <v>996866969</v>
      </c>
      <c r="L504" t="s">
        <v>781</v>
      </c>
      <c r="M504" t="s">
        <v>863</v>
      </c>
      <c r="N504">
        <v>3599</v>
      </c>
      <c r="O504">
        <v>3619</v>
      </c>
      <c r="P504">
        <v>0</v>
      </c>
      <c r="Q504">
        <v>20</v>
      </c>
      <c r="R504">
        <v>0</v>
      </c>
      <c r="S504" t="s">
        <v>865</v>
      </c>
      <c r="T504" t="s">
        <v>877</v>
      </c>
      <c r="U504" t="s">
        <v>878</v>
      </c>
      <c r="V504" t="s">
        <v>1973</v>
      </c>
      <c r="W504" t="s">
        <v>1413</v>
      </c>
      <c r="AD504" t="s">
        <v>2352</v>
      </c>
      <c r="AE504" t="s">
        <v>881</v>
      </c>
      <c r="AG504" t="s">
        <v>2353</v>
      </c>
      <c r="AH504" t="s">
        <v>1126</v>
      </c>
      <c r="AI504" t="s">
        <v>944</v>
      </c>
      <c r="AK504" t="s">
        <v>859</v>
      </c>
      <c r="AL504" t="s">
        <v>3364</v>
      </c>
      <c r="AM504" t="s">
        <v>859</v>
      </c>
      <c r="AN504" s="13">
        <v>21.13</v>
      </c>
      <c r="AO504" s="14">
        <v>20250005016393</v>
      </c>
      <c r="AP504" s="12">
        <v>45810</v>
      </c>
      <c r="AR504" s="25">
        <v>2171963</v>
      </c>
    </row>
    <row r="505" spans="1:44" x14ac:dyDescent="0.3">
      <c r="A505">
        <v>520002</v>
      </c>
      <c r="B505" s="12">
        <v>45714</v>
      </c>
      <c r="C505" s="12">
        <v>45800</v>
      </c>
      <c r="D505" s="12">
        <v>45839</v>
      </c>
      <c r="E505">
        <v>87</v>
      </c>
      <c r="F505" t="s">
        <v>3172</v>
      </c>
      <c r="G505" t="s">
        <v>861</v>
      </c>
      <c r="H505" t="s">
        <v>875</v>
      </c>
      <c r="I505" t="s">
        <v>875</v>
      </c>
      <c r="J505" t="s">
        <v>3284</v>
      </c>
      <c r="K505">
        <v>996866969</v>
      </c>
      <c r="L505" t="s">
        <v>491</v>
      </c>
      <c r="M505" t="s">
        <v>863</v>
      </c>
      <c r="N505">
        <v>0</v>
      </c>
      <c r="O505">
        <v>0</v>
      </c>
      <c r="P505" t="s">
        <v>1386</v>
      </c>
      <c r="Q505">
        <v>0</v>
      </c>
      <c r="R505">
        <v>0</v>
      </c>
      <c r="S505" t="s">
        <v>865</v>
      </c>
      <c r="T505" t="s">
        <v>1031</v>
      </c>
      <c r="U505" t="s">
        <v>1032</v>
      </c>
      <c r="AD505" t="s">
        <v>1032</v>
      </c>
      <c r="AE505" t="s">
        <v>1009</v>
      </c>
      <c r="AG505" t="s">
        <v>1033</v>
      </c>
      <c r="AH505" t="s">
        <v>1034</v>
      </c>
      <c r="AI505" t="s">
        <v>1035</v>
      </c>
      <c r="AK505" t="s">
        <v>859</v>
      </c>
      <c r="AL505" t="s">
        <v>2464</v>
      </c>
      <c r="AM505" t="s">
        <v>859</v>
      </c>
      <c r="AN505" s="13">
        <v>7.77</v>
      </c>
      <c r="AO505" s="14">
        <v>20250005016168</v>
      </c>
      <c r="AP505" s="12">
        <v>45810</v>
      </c>
      <c r="AR505" s="25">
        <v>132989</v>
      </c>
    </row>
    <row r="506" spans="1:44" x14ac:dyDescent="0.3">
      <c r="A506">
        <v>498212</v>
      </c>
      <c r="B506" s="12">
        <v>45715</v>
      </c>
      <c r="C506" s="12">
        <v>45804</v>
      </c>
      <c r="D506" s="12">
        <v>45839</v>
      </c>
      <c r="E506">
        <v>90</v>
      </c>
      <c r="F506" t="s">
        <v>3172</v>
      </c>
      <c r="G506" t="s">
        <v>861</v>
      </c>
      <c r="H506" t="s">
        <v>875</v>
      </c>
      <c r="I506" t="s">
        <v>875</v>
      </c>
      <c r="J506" t="s">
        <v>3285</v>
      </c>
      <c r="K506">
        <v>996866969</v>
      </c>
      <c r="L506" t="s">
        <v>247</v>
      </c>
      <c r="M506" t="s">
        <v>863</v>
      </c>
      <c r="N506">
        <v>1</v>
      </c>
      <c r="O506">
        <v>1</v>
      </c>
      <c r="P506">
        <v>6</v>
      </c>
      <c r="Q506">
        <v>0</v>
      </c>
      <c r="R506">
        <v>0</v>
      </c>
      <c r="S506" t="s">
        <v>865</v>
      </c>
      <c r="T506" t="s">
        <v>1182</v>
      </c>
      <c r="U506" t="s">
        <v>1047</v>
      </c>
      <c r="AD506" t="s">
        <v>1047</v>
      </c>
      <c r="AE506" t="s">
        <v>881</v>
      </c>
      <c r="AG506" t="s">
        <v>1183</v>
      </c>
      <c r="AH506" t="s">
        <v>870</v>
      </c>
      <c r="AI506" t="s">
        <v>1126</v>
      </c>
      <c r="AK506" t="s">
        <v>859</v>
      </c>
      <c r="AL506" t="s">
        <v>1232</v>
      </c>
      <c r="AM506" t="s">
        <v>859</v>
      </c>
      <c r="AN506" s="13">
        <v>8.0500000000000007</v>
      </c>
      <c r="AO506" s="14">
        <v>20250005039111</v>
      </c>
      <c r="AP506" s="12">
        <v>45810</v>
      </c>
      <c r="AR506" s="25">
        <v>260505</v>
      </c>
    </row>
    <row r="507" spans="1:44" x14ac:dyDescent="0.3">
      <c r="A507">
        <v>498555</v>
      </c>
      <c r="B507" s="12">
        <v>45722</v>
      </c>
      <c r="C507" s="12">
        <v>45806</v>
      </c>
      <c r="D507" s="12">
        <v>45839</v>
      </c>
      <c r="E507">
        <v>85</v>
      </c>
      <c r="F507" t="s">
        <v>3172</v>
      </c>
      <c r="G507" t="s">
        <v>861</v>
      </c>
      <c r="H507" t="s">
        <v>875</v>
      </c>
      <c r="I507" t="s">
        <v>875</v>
      </c>
      <c r="J507" t="s">
        <v>3286</v>
      </c>
      <c r="K507">
        <v>996866969</v>
      </c>
      <c r="L507">
        <v>0</v>
      </c>
      <c r="M507" t="s">
        <v>863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865</v>
      </c>
      <c r="AE507" t="s">
        <v>1620</v>
      </c>
      <c r="AH507" t="s">
        <v>859</v>
      </c>
      <c r="AI507" t="s">
        <v>1485</v>
      </c>
      <c r="AK507" t="s">
        <v>859</v>
      </c>
      <c r="AL507" t="s">
        <v>1926</v>
      </c>
      <c r="AM507" t="s">
        <v>859</v>
      </c>
      <c r="AN507" s="13">
        <v>3.51</v>
      </c>
      <c r="AO507" s="14">
        <v>20250005015181</v>
      </c>
      <c r="AP507" s="12">
        <v>45810</v>
      </c>
      <c r="AR507" s="25">
        <v>332532</v>
      </c>
    </row>
    <row r="508" spans="1:44" x14ac:dyDescent="0.3">
      <c r="A508">
        <v>487074</v>
      </c>
      <c r="B508" s="12">
        <v>45710</v>
      </c>
      <c r="C508" s="12">
        <v>45800</v>
      </c>
      <c r="D508" s="12">
        <v>45848</v>
      </c>
      <c r="E508">
        <v>91</v>
      </c>
      <c r="F508" t="s">
        <v>3172</v>
      </c>
      <c r="G508" t="s">
        <v>861</v>
      </c>
      <c r="H508" t="s">
        <v>3287</v>
      </c>
      <c r="I508" t="s">
        <v>875</v>
      </c>
      <c r="J508" t="s">
        <v>3288</v>
      </c>
      <c r="K508">
        <v>996866969</v>
      </c>
      <c r="L508" t="s">
        <v>693</v>
      </c>
      <c r="M508" t="s">
        <v>863</v>
      </c>
      <c r="N508">
        <v>3398</v>
      </c>
      <c r="O508">
        <v>3405</v>
      </c>
      <c r="P508">
        <v>0</v>
      </c>
      <c r="Q508">
        <v>7</v>
      </c>
      <c r="R508">
        <v>0</v>
      </c>
      <c r="S508" t="s">
        <v>865</v>
      </c>
      <c r="T508" t="s">
        <v>931</v>
      </c>
      <c r="U508" t="s">
        <v>1493</v>
      </c>
      <c r="AD508" t="s">
        <v>1493</v>
      </c>
      <c r="AE508" t="s">
        <v>892</v>
      </c>
      <c r="AG508" t="s">
        <v>1276</v>
      </c>
      <c r="AH508" t="s">
        <v>1157</v>
      </c>
      <c r="AI508" t="s">
        <v>1504</v>
      </c>
      <c r="AK508" t="s">
        <v>859</v>
      </c>
      <c r="AL508" t="s">
        <v>2127</v>
      </c>
      <c r="AM508" t="s">
        <v>859</v>
      </c>
      <c r="AN508" s="13">
        <v>8.81</v>
      </c>
      <c r="AO508" s="14">
        <v>20250004915365</v>
      </c>
      <c r="AP508" s="12">
        <v>45806</v>
      </c>
      <c r="AR508" s="25">
        <v>645860</v>
      </c>
    </row>
    <row r="509" spans="1:44" x14ac:dyDescent="0.3">
      <c r="A509">
        <v>1307701</v>
      </c>
      <c r="B509" s="12">
        <v>45708</v>
      </c>
      <c r="C509" s="12">
        <v>45797</v>
      </c>
      <c r="D509" s="12">
        <v>45847</v>
      </c>
      <c r="E509">
        <v>90</v>
      </c>
      <c r="F509" t="s">
        <v>3172</v>
      </c>
      <c r="G509" t="s">
        <v>861</v>
      </c>
      <c r="H509" t="s">
        <v>875</v>
      </c>
      <c r="I509" t="s">
        <v>875</v>
      </c>
      <c r="J509" t="s">
        <v>3289</v>
      </c>
      <c r="K509">
        <v>996866969</v>
      </c>
      <c r="L509" t="s">
        <v>501</v>
      </c>
      <c r="M509" t="s">
        <v>863</v>
      </c>
      <c r="N509">
        <v>0</v>
      </c>
      <c r="O509">
        <v>0</v>
      </c>
      <c r="P509">
        <v>6</v>
      </c>
      <c r="Q509">
        <v>0</v>
      </c>
      <c r="R509">
        <v>0</v>
      </c>
      <c r="S509" t="s">
        <v>865</v>
      </c>
      <c r="T509" t="s">
        <v>1182</v>
      </c>
      <c r="U509" t="s">
        <v>1047</v>
      </c>
      <c r="AD509" t="s">
        <v>1047</v>
      </c>
      <c r="AE509" t="s">
        <v>881</v>
      </c>
      <c r="AG509" t="s">
        <v>1183</v>
      </c>
      <c r="AH509" t="s">
        <v>870</v>
      </c>
      <c r="AI509" t="s">
        <v>1126</v>
      </c>
      <c r="AK509" t="s">
        <v>859</v>
      </c>
      <c r="AL509" t="s">
        <v>1232</v>
      </c>
      <c r="AM509" t="s">
        <v>859</v>
      </c>
      <c r="AN509" s="13">
        <v>8.0500000000000007</v>
      </c>
      <c r="AO509" s="14">
        <v>20250004848281</v>
      </c>
      <c r="AP509" s="12">
        <v>45805</v>
      </c>
      <c r="AR509" s="25">
        <v>776954</v>
      </c>
    </row>
    <row r="510" spans="1:44" x14ac:dyDescent="0.3">
      <c r="A510">
        <v>2137213</v>
      </c>
      <c r="B510" s="12">
        <v>45702</v>
      </c>
      <c r="C510" s="12">
        <v>45791</v>
      </c>
      <c r="D510" s="12">
        <v>45841</v>
      </c>
      <c r="E510">
        <v>90</v>
      </c>
      <c r="F510" t="s">
        <v>3172</v>
      </c>
      <c r="G510" t="s">
        <v>861</v>
      </c>
      <c r="H510" t="s">
        <v>875</v>
      </c>
      <c r="I510" t="s">
        <v>875</v>
      </c>
      <c r="J510" t="s">
        <v>3290</v>
      </c>
      <c r="K510">
        <v>996866969</v>
      </c>
      <c r="L510" t="s">
        <v>433</v>
      </c>
      <c r="M510" t="s">
        <v>1359</v>
      </c>
      <c r="N510">
        <v>1702</v>
      </c>
      <c r="O510">
        <v>1702</v>
      </c>
      <c r="P510">
        <v>6</v>
      </c>
      <c r="Q510">
        <v>0</v>
      </c>
      <c r="R510">
        <v>0</v>
      </c>
      <c r="S510" t="s">
        <v>865</v>
      </c>
      <c r="T510" t="s">
        <v>1182</v>
      </c>
      <c r="U510" t="s">
        <v>1047</v>
      </c>
      <c r="AD510" t="s">
        <v>1047</v>
      </c>
      <c r="AE510" t="s">
        <v>881</v>
      </c>
      <c r="AG510" t="s">
        <v>1183</v>
      </c>
      <c r="AH510" t="s">
        <v>870</v>
      </c>
      <c r="AI510" t="s">
        <v>1126</v>
      </c>
      <c r="AK510" t="s">
        <v>859</v>
      </c>
      <c r="AL510" t="s">
        <v>1232</v>
      </c>
      <c r="AM510" t="s">
        <v>859</v>
      </c>
      <c r="AN510" s="13">
        <v>8.0500000000000007</v>
      </c>
      <c r="AO510" s="14">
        <v>20250004664646</v>
      </c>
      <c r="AP510" s="12">
        <v>45799</v>
      </c>
      <c r="AR510" s="25">
        <v>785685</v>
      </c>
    </row>
    <row r="511" spans="1:44" x14ac:dyDescent="0.3">
      <c r="A511">
        <v>2137214</v>
      </c>
      <c r="B511" s="12">
        <v>45702</v>
      </c>
      <c r="C511" s="12">
        <v>45791</v>
      </c>
      <c r="D511" s="12">
        <v>45841</v>
      </c>
      <c r="E511">
        <v>90</v>
      </c>
      <c r="F511" t="s">
        <v>3172</v>
      </c>
      <c r="G511" t="s">
        <v>861</v>
      </c>
      <c r="H511" t="s">
        <v>875</v>
      </c>
      <c r="I511" t="s">
        <v>875</v>
      </c>
      <c r="J511" t="s">
        <v>3290</v>
      </c>
      <c r="K511">
        <v>996866969</v>
      </c>
      <c r="L511" t="s">
        <v>434</v>
      </c>
      <c r="M511" t="s">
        <v>1359</v>
      </c>
      <c r="N511">
        <v>721</v>
      </c>
      <c r="O511">
        <v>721</v>
      </c>
      <c r="P511">
        <v>6</v>
      </c>
      <c r="Q511">
        <v>0</v>
      </c>
      <c r="R511">
        <v>0</v>
      </c>
      <c r="S511" t="s">
        <v>865</v>
      </c>
      <c r="T511" t="s">
        <v>1182</v>
      </c>
      <c r="U511" t="s">
        <v>1047</v>
      </c>
      <c r="AD511" t="s">
        <v>1047</v>
      </c>
      <c r="AE511" t="s">
        <v>881</v>
      </c>
      <c r="AG511" t="s">
        <v>1183</v>
      </c>
      <c r="AH511" t="s">
        <v>870</v>
      </c>
      <c r="AI511" t="s">
        <v>1126</v>
      </c>
      <c r="AK511" t="s">
        <v>859</v>
      </c>
      <c r="AL511" t="s">
        <v>1232</v>
      </c>
      <c r="AM511" t="s">
        <v>859</v>
      </c>
      <c r="AN511" s="13">
        <v>8.0500000000000007</v>
      </c>
      <c r="AO511" s="14">
        <v>20250004664647</v>
      </c>
      <c r="AP511" s="12">
        <v>45799</v>
      </c>
      <c r="AR511" s="25">
        <v>876890</v>
      </c>
    </row>
    <row r="512" spans="1:44" x14ac:dyDescent="0.3">
      <c r="A512">
        <v>2137215</v>
      </c>
      <c r="B512" s="12">
        <v>45702</v>
      </c>
      <c r="C512" s="12">
        <v>45791</v>
      </c>
      <c r="D512" s="12">
        <v>45841</v>
      </c>
      <c r="E512">
        <v>90</v>
      </c>
      <c r="F512" t="s">
        <v>3172</v>
      </c>
      <c r="G512" t="s">
        <v>861</v>
      </c>
      <c r="H512" t="s">
        <v>875</v>
      </c>
      <c r="I512" t="s">
        <v>875</v>
      </c>
      <c r="J512" t="s">
        <v>3290</v>
      </c>
      <c r="K512">
        <v>996866969</v>
      </c>
      <c r="L512" t="s">
        <v>435</v>
      </c>
      <c r="M512" t="s">
        <v>1359</v>
      </c>
      <c r="N512">
        <v>1030</v>
      </c>
      <c r="O512">
        <v>1030</v>
      </c>
      <c r="P512">
        <v>6</v>
      </c>
      <c r="Q512">
        <v>0</v>
      </c>
      <c r="R512">
        <v>0</v>
      </c>
      <c r="S512" t="s">
        <v>865</v>
      </c>
      <c r="T512" t="s">
        <v>1182</v>
      </c>
      <c r="U512" t="s">
        <v>1047</v>
      </c>
      <c r="AD512" t="s">
        <v>1047</v>
      </c>
      <c r="AE512" t="s">
        <v>881</v>
      </c>
      <c r="AG512" t="s">
        <v>1183</v>
      </c>
      <c r="AH512" t="s">
        <v>870</v>
      </c>
      <c r="AI512" t="s">
        <v>1126</v>
      </c>
      <c r="AK512" t="s">
        <v>859</v>
      </c>
      <c r="AL512" t="s">
        <v>1232</v>
      </c>
      <c r="AM512" t="s">
        <v>859</v>
      </c>
      <c r="AN512" s="13">
        <v>8.0500000000000007</v>
      </c>
      <c r="AO512" s="14">
        <v>20250004664648</v>
      </c>
      <c r="AP512" s="12">
        <v>45799</v>
      </c>
      <c r="AR512" s="25">
        <v>1265674</v>
      </c>
    </row>
    <row r="513" spans="1:44" x14ac:dyDescent="0.3">
      <c r="A513">
        <v>2137217</v>
      </c>
      <c r="B513" s="12">
        <v>45702</v>
      </c>
      <c r="C513" s="12">
        <v>45791</v>
      </c>
      <c r="D513" s="12">
        <v>45841</v>
      </c>
      <c r="E513">
        <v>90</v>
      </c>
      <c r="F513" t="s">
        <v>3172</v>
      </c>
      <c r="G513" t="s">
        <v>861</v>
      </c>
      <c r="H513" t="s">
        <v>875</v>
      </c>
      <c r="I513" t="s">
        <v>875</v>
      </c>
      <c r="J513" t="s">
        <v>3290</v>
      </c>
      <c r="K513">
        <v>996866969</v>
      </c>
      <c r="L513" t="s">
        <v>436</v>
      </c>
      <c r="M513" t="s">
        <v>1359</v>
      </c>
      <c r="N513">
        <v>540</v>
      </c>
      <c r="O513">
        <v>556</v>
      </c>
      <c r="P513">
        <v>0</v>
      </c>
      <c r="Q513">
        <v>16</v>
      </c>
      <c r="R513">
        <v>0</v>
      </c>
      <c r="S513" t="s">
        <v>865</v>
      </c>
      <c r="T513" t="s">
        <v>877</v>
      </c>
      <c r="U513" t="s">
        <v>878</v>
      </c>
      <c r="V513" t="s">
        <v>1288</v>
      </c>
      <c r="W513" t="s">
        <v>1191</v>
      </c>
      <c r="AD513" t="s">
        <v>1289</v>
      </c>
      <c r="AE513" t="s">
        <v>881</v>
      </c>
      <c r="AG513" t="s">
        <v>1290</v>
      </c>
      <c r="AH513" t="s">
        <v>1291</v>
      </c>
      <c r="AI513" t="s">
        <v>1292</v>
      </c>
      <c r="AK513" t="s">
        <v>859</v>
      </c>
      <c r="AL513" t="s">
        <v>1315</v>
      </c>
      <c r="AM513" t="s">
        <v>859</v>
      </c>
      <c r="AN513" s="13">
        <v>15.85</v>
      </c>
      <c r="AO513" s="14">
        <v>20250004664650</v>
      </c>
      <c r="AP513" s="12">
        <v>45799</v>
      </c>
      <c r="AR513" s="25">
        <v>1369630</v>
      </c>
    </row>
    <row r="514" spans="1:44" x14ac:dyDescent="0.3">
      <c r="A514">
        <v>2137221</v>
      </c>
      <c r="B514" s="12">
        <v>45702</v>
      </c>
      <c r="C514" s="12">
        <v>45791</v>
      </c>
      <c r="D514" s="12">
        <v>45841</v>
      </c>
      <c r="E514">
        <v>90</v>
      </c>
      <c r="F514" t="s">
        <v>3172</v>
      </c>
      <c r="G514" t="s">
        <v>861</v>
      </c>
      <c r="H514" t="s">
        <v>875</v>
      </c>
      <c r="I514" t="s">
        <v>875</v>
      </c>
      <c r="J514" t="s">
        <v>3290</v>
      </c>
      <c r="K514">
        <v>996866969</v>
      </c>
      <c r="L514" t="s">
        <v>524</v>
      </c>
      <c r="M514" t="s">
        <v>1359</v>
      </c>
      <c r="N514">
        <v>399</v>
      </c>
      <c r="O514">
        <v>399</v>
      </c>
      <c r="P514">
        <v>6</v>
      </c>
      <c r="Q514">
        <v>0</v>
      </c>
      <c r="R514">
        <v>0</v>
      </c>
      <c r="S514" t="s">
        <v>865</v>
      </c>
      <c r="T514" t="s">
        <v>1182</v>
      </c>
      <c r="U514" t="s">
        <v>1047</v>
      </c>
      <c r="AD514" t="s">
        <v>1047</v>
      </c>
      <c r="AE514" t="s">
        <v>881</v>
      </c>
      <c r="AG514" t="s">
        <v>1183</v>
      </c>
      <c r="AH514" t="s">
        <v>870</v>
      </c>
      <c r="AI514" t="s">
        <v>1126</v>
      </c>
      <c r="AK514" t="s">
        <v>859</v>
      </c>
      <c r="AL514" t="s">
        <v>1232</v>
      </c>
      <c r="AM514" t="s">
        <v>859</v>
      </c>
      <c r="AN514" s="13">
        <v>8.0500000000000007</v>
      </c>
      <c r="AO514" s="14">
        <v>20250004664654</v>
      </c>
      <c r="AP514" s="12">
        <v>45799</v>
      </c>
      <c r="AR514" s="25">
        <v>1406440</v>
      </c>
    </row>
    <row r="515" spans="1:44" x14ac:dyDescent="0.3">
      <c r="A515">
        <v>2137222</v>
      </c>
      <c r="B515" s="12">
        <v>45702</v>
      </c>
      <c r="C515" s="12">
        <v>45791</v>
      </c>
      <c r="D515" s="12">
        <v>45841</v>
      </c>
      <c r="E515">
        <v>90</v>
      </c>
      <c r="F515" t="s">
        <v>3172</v>
      </c>
      <c r="G515" t="s">
        <v>861</v>
      </c>
      <c r="H515" t="s">
        <v>875</v>
      </c>
      <c r="I515" t="s">
        <v>875</v>
      </c>
      <c r="J515" t="s">
        <v>3290</v>
      </c>
      <c r="K515">
        <v>996866969</v>
      </c>
      <c r="L515" t="s">
        <v>437</v>
      </c>
      <c r="M515" t="s">
        <v>1359</v>
      </c>
      <c r="N515">
        <v>567</v>
      </c>
      <c r="O515">
        <v>567</v>
      </c>
      <c r="P515">
        <v>6</v>
      </c>
      <c r="Q515">
        <v>0</v>
      </c>
      <c r="R515">
        <v>0</v>
      </c>
      <c r="S515" t="s">
        <v>865</v>
      </c>
      <c r="T515" t="s">
        <v>1182</v>
      </c>
      <c r="U515" t="s">
        <v>1047</v>
      </c>
      <c r="AD515" t="s">
        <v>1047</v>
      </c>
      <c r="AE515" t="s">
        <v>881</v>
      </c>
      <c r="AG515" t="s">
        <v>1183</v>
      </c>
      <c r="AH515" t="s">
        <v>870</v>
      </c>
      <c r="AI515" t="s">
        <v>1126</v>
      </c>
      <c r="AK515" t="s">
        <v>859</v>
      </c>
      <c r="AL515" t="s">
        <v>1232</v>
      </c>
      <c r="AM515" t="s">
        <v>859</v>
      </c>
      <c r="AN515" s="13">
        <v>8.0500000000000007</v>
      </c>
      <c r="AO515" s="14">
        <v>20250004664655</v>
      </c>
      <c r="AP515" s="12">
        <v>45799</v>
      </c>
      <c r="AR515" s="25">
        <v>1460809</v>
      </c>
    </row>
    <row r="516" spans="1:44" x14ac:dyDescent="0.3">
      <c r="A516">
        <v>2137224</v>
      </c>
      <c r="B516" s="12">
        <v>45702</v>
      </c>
      <c r="C516" s="12">
        <v>45791</v>
      </c>
      <c r="D516" s="12">
        <v>45841</v>
      </c>
      <c r="E516">
        <v>90</v>
      </c>
      <c r="F516" t="s">
        <v>3172</v>
      </c>
      <c r="G516" t="s">
        <v>861</v>
      </c>
      <c r="H516" t="s">
        <v>875</v>
      </c>
      <c r="I516" t="s">
        <v>875</v>
      </c>
      <c r="J516" t="s">
        <v>3290</v>
      </c>
      <c r="K516">
        <v>996866969</v>
      </c>
      <c r="L516" t="s">
        <v>378</v>
      </c>
      <c r="M516" t="s">
        <v>1359</v>
      </c>
      <c r="N516">
        <v>420</v>
      </c>
      <c r="O516">
        <v>420</v>
      </c>
      <c r="P516">
        <v>6</v>
      </c>
      <c r="Q516">
        <v>0</v>
      </c>
      <c r="R516">
        <v>0</v>
      </c>
      <c r="S516" t="s">
        <v>865</v>
      </c>
      <c r="T516" t="s">
        <v>1182</v>
      </c>
      <c r="U516" t="s">
        <v>1047</v>
      </c>
      <c r="AD516" t="s">
        <v>1047</v>
      </c>
      <c r="AE516" t="s">
        <v>881</v>
      </c>
      <c r="AG516" t="s">
        <v>1183</v>
      </c>
      <c r="AH516" t="s">
        <v>870</v>
      </c>
      <c r="AI516" t="s">
        <v>1126</v>
      </c>
      <c r="AK516" t="s">
        <v>859</v>
      </c>
      <c r="AL516" t="s">
        <v>1232</v>
      </c>
      <c r="AM516" t="s">
        <v>859</v>
      </c>
      <c r="AN516" s="13">
        <v>8.0500000000000007</v>
      </c>
      <c r="AO516" s="14">
        <v>20250004664657</v>
      </c>
      <c r="AP516" s="12">
        <v>45799</v>
      </c>
      <c r="AR516" s="25">
        <v>1539451</v>
      </c>
    </row>
    <row r="517" spans="1:44" x14ac:dyDescent="0.3">
      <c r="A517">
        <v>2137225</v>
      </c>
      <c r="B517" s="12">
        <v>45702</v>
      </c>
      <c r="C517" s="12">
        <v>45791</v>
      </c>
      <c r="D517" s="12">
        <v>45841</v>
      </c>
      <c r="E517">
        <v>90</v>
      </c>
      <c r="F517" t="s">
        <v>3172</v>
      </c>
      <c r="G517" t="s">
        <v>861</v>
      </c>
      <c r="H517" t="s">
        <v>875</v>
      </c>
      <c r="I517" t="s">
        <v>875</v>
      </c>
      <c r="J517" t="s">
        <v>3290</v>
      </c>
      <c r="K517">
        <v>996866969</v>
      </c>
      <c r="L517" t="s">
        <v>608</v>
      </c>
      <c r="M517" t="s">
        <v>1359</v>
      </c>
      <c r="N517">
        <v>130</v>
      </c>
      <c r="O517">
        <v>130</v>
      </c>
      <c r="P517">
        <v>6</v>
      </c>
      <c r="Q517">
        <v>0</v>
      </c>
      <c r="R517">
        <v>0</v>
      </c>
      <c r="S517" t="s">
        <v>865</v>
      </c>
      <c r="T517" t="s">
        <v>1182</v>
      </c>
      <c r="U517" t="s">
        <v>1047</v>
      </c>
      <c r="AD517" t="s">
        <v>1047</v>
      </c>
      <c r="AE517" t="s">
        <v>881</v>
      </c>
      <c r="AG517" t="s">
        <v>1183</v>
      </c>
      <c r="AH517" t="s">
        <v>870</v>
      </c>
      <c r="AI517" t="s">
        <v>1126</v>
      </c>
      <c r="AK517" t="s">
        <v>859</v>
      </c>
      <c r="AL517" t="s">
        <v>1232</v>
      </c>
      <c r="AM517" t="s">
        <v>859</v>
      </c>
      <c r="AN517" s="13">
        <v>8.0500000000000007</v>
      </c>
      <c r="AO517" s="14">
        <v>20250004664658</v>
      </c>
      <c r="AP517" s="12">
        <v>45799</v>
      </c>
      <c r="AR517" s="25">
        <v>1918506</v>
      </c>
    </row>
    <row r="518" spans="1:44" x14ac:dyDescent="0.3">
      <c r="A518">
        <v>2137226</v>
      </c>
      <c r="B518" s="12">
        <v>45702</v>
      </c>
      <c r="C518" s="12">
        <v>45791</v>
      </c>
      <c r="D518" s="12">
        <v>45841</v>
      </c>
      <c r="E518">
        <v>90</v>
      </c>
      <c r="F518" t="s">
        <v>3172</v>
      </c>
      <c r="G518" t="s">
        <v>861</v>
      </c>
      <c r="H518" t="s">
        <v>875</v>
      </c>
      <c r="I518" t="s">
        <v>875</v>
      </c>
      <c r="J518" t="s">
        <v>3290</v>
      </c>
      <c r="K518">
        <v>996866969</v>
      </c>
      <c r="L518" t="s">
        <v>330</v>
      </c>
      <c r="M518" t="s">
        <v>1359</v>
      </c>
      <c r="N518">
        <v>535</v>
      </c>
      <c r="O518">
        <v>535</v>
      </c>
      <c r="P518">
        <v>6</v>
      </c>
      <c r="Q518">
        <v>0</v>
      </c>
      <c r="R518">
        <v>0</v>
      </c>
      <c r="S518" t="s">
        <v>865</v>
      </c>
      <c r="T518" t="s">
        <v>1182</v>
      </c>
      <c r="U518" t="s">
        <v>1047</v>
      </c>
      <c r="AD518" t="s">
        <v>1047</v>
      </c>
      <c r="AE518" t="s">
        <v>881</v>
      </c>
      <c r="AG518" t="s">
        <v>1183</v>
      </c>
      <c r="AH518" t="s">
        <v>870</v>
      </c>
      <c r="AI518" t="s">
        <v>1126</v>
      </c>
      <c r="AK518" t="s">
        <v>859</v>
      </c>
      <c r="AL518" t="s">
        <v>1232</v>
      </c>
      <c r="AM518" t="s">
        <v>859</v>
      </c>
      <c r="AN518" s="13">
        <v>8.0500000000000007</v>
      </c>
      <c r="AO518" s="14">
        <v>20250004664659</v>
      </c>
      <c r="AP518" s="12">
        <v>45799</v>
      </c>
      <c r="AR518" s="25">
        <v>2171960</v>
      </c>
    </row>
    <row r="519" spans="1:44" x14ac:dyDescent="0.3">
      <c r="A519">
        <v>2137227</v>
      </c>
      <c r="B519" s="12">
        <v>45702</v>
      </c>
      <c r="C519" s="12">
        <v>45791</v>
      </c>
      <c r="D519" s="12">
        <v>45841</v>
      </c>
      <c r="E519">
        <v>90</v>
      </c>
      <c r="F519" t="s">
        <v>3172</v>
      </c>
      <c r="G519" t="s">
        <v>861</v>
      </c>
      <c r="H519" t="s">
        <v>875</v>
      </c>
      <c r="I519" t="s">
        <v>875</v>
      </c>
      <c r="J519" t="s">
        <v>3290</v>
      </c>
      <c r="K519">
        <v>996866969</v>
      </c>
      <c r="L519" t="s">
        <v>280</v>
      </c>
      <c r="M519" t="s">
        <v>1359</v>
      </c>
      <c r="N519">
        <v>86</v>
      </c>
      <c r="O519">
        <v>86</v>
      </c>
      <c r="P519">
        <v>6</v>
      </c>
      <c r="Q519">
        <v>0</v>
      </c>
      <c r="R519">
        <v>0</v>
      </c>
      <c r="S519" t="s">
        <v>865</v>
      </c>
      <c r="T519" t="s">
        <v>1182</v>
      </c>
      <c r="U519" t="s">
        <v>1047</v>
      </c>
      <c r="AD519" t="s">
        <v>1047</v>
      </c>
      <c r="AE519" t="s">
        <v>881</v>
      </c>
      <c r="AG519" t="s">
        <v>1183</v>
      </c>
      <c r="AH519" t="s">
        <v>870</v>
      </c>
      <c r="AI519" t="s">
        <v>1126</v>
      </c>
      <c r="AK519" t="s">
        <v>859</v>
      </c>
      <c r="AL519" t="s">
        <v>1232</v>
      </c>
      <c r="AM519" t="s">
        <v>859</v>
      </c>
      <c r="AN519" s="13">
        <v>8.0500000000000007</v>
      </c>
      <c r="AO519" s="14">
        <v>20250004664660</v>
      </c>
      <c r="AP519" s="12">
        <v>45799</v>
      </c>
      <c r="AR519" s="25">
        <v>35805</v>
      </c>
    </row>
    <row r="520" spans="1:44" x14ac:dyDescent="0.3">
      <c r="A520">
        <v>2137228</v>
      </c>
      <c r="B520" s="12">
        <v>45702</v>
      </c>
      <c r="C520" s="12">
        <v>45791</v>
      </c>
      <c r="D520" s="12">
        <v>45841</v>
      </c>
      <c r="E520">
        <v>90</v>
      </c>
      <c r="F520" t="s">
        <v>3172</v>
      </c>
      <c r="G520" t="s">
        <v>861</v>
      </c>
      <c r="H520" t="s">
        <v>875</v>
      </c>
      <c r="I520" t="s">
        <v>875</v>
      </c>
      <c r="J520" t="s">
        <v>3290</v>
      </c>
      <c r="K520">
        <v>996866969</v>
      </c>
      <c r="L520" t="s">
        <v>609</v>
      </c>
      <c r="M520" t="s">
        <v>1359</v>
      </c>
      <c r="N520">
        <v>828</v>
      </c>
      <c r="O520">
        <v>828</v>
      </c>
      <c r="P520">
        <v>6</v>
      </c>
      <c r="Q520">
        <v>0</v>
      </c>
      <c r="R520">
        <v>0</v>
      </c>
      <c r="S520" t="s">
        <v>865</v>
      </c>
      <c r="T520" t="s">
        <v>1182</v>
      </c>
      <c r="U520" t="s">
        <v>1047</v>
      </c>
      <c r="AD520" t="s">
        <v>1047</v>
      </c>
      <c r="AE520" t="s">
        <v>881</v>
      </c>
      <c r="AG520" t="s">
        <v>1183</v>
      </c>
      <c r="AH520" t="s">
        <v>870</v>
      </c>
      <c r="AI520" t="s">
        <v>1126</v>
      </c>
      <c r="AK520" t="s">
        <v>859</v>
      </c>
      <c r="AL520" t="s">
        <v>1232</v>
      </c>
      <c r="AM520" t="s">
        <v>859</v>
      </c>
      <c r="AN520" s="13">
        <v>8.0500000000000007</v>
      </c>
      <c r="AO520" s="14">
        <v>20250004664661</v>
      </c>
      <c r="AP520" s="12">
        <v>45799</v>
      </c>
      <c r="AR520" s="25">
        <v>208613</v>
      </c>
    </row>
    <row r="521" spans="1:44" x14ac:dyDescent="0.3">
      <c r="A521">
        <v>2137229</v>
      </c>
      <c r="B521" s="12">
        <v>45702</v>
      </c>
      <c r="C521" s="12">
        <v>45791</v>
      </c>
      <c r="D521" s="12">
        <v>45841</v>
      </c>
      <c r="E521">
        <v>90</v>
      </c>
      <c r="F521" t="s">
        <v>3172</v>
      </c>
      <c r="G521" t="s">
        <v>861</v>
      </c>
      <c r="H521" t="s">
        <v>875</v>
      </c>
      <c r="I521" t="s">
        <v>875</v>
      </c>
      <c r="J521" t="s">
        <v>3290</v>
      </c>
      <c r="K521">
        <v>996866969</v>
      </c>
      <c r="L521" t="s">
        <v>379</v>
      </c>
      <c r="M521" t="s">
        <v>1359</v>
      </c>
      <c r="N521">
        <v>852</v>
      </c>
      <c r="O521">
        <v>852</v>
      </c>
      <c r="P521">
        <v>6</v>
      </c>
      <c r="Q521">
        <v>0</v>
      </c>
      <c r="R521">
        <v>0</v>
      </c>
      <c r="S521" t="s">
        <v>865</v>
      </c>
      <c r="T521" t="s">
        <v>1182</v>
      </c>
      <c r="U521" t="s">
        <v>1047</v>
      </c>
      <c r="AD521" t="s">
        <v>1047</v>
      </c>
      <c r="AE521" t="s">
        <v>881</v>
      </c>
      <c r="AG521" t="s">
        <v>1183</v>
      </c>
      <c r="AH521" t="s">
        <v>870</v>
      </c>
      <c r="AI521" t="s">
        <v>1126</v>
      </c>
      <c r="AK521" t="s">
        <v>859</v>
      </c>
      <c r="AL521" t="s">
        <v>1232</v>
      </c>
      <c r="AM521" t="s">
        <v>859</v>
      </c>
      <c r="AN521" s="13">
        <v>8.0500000000000007</v>
      </c>
      <c r="AO521" s="14">
        <v>20250004664662</v>
      </c>
      <c r="AP521" s="12">
        <v>45799</v>
      </c>
      <c r="AR521" s="25">
        <v>520271</v>
      </c>
    </row>
    <row r="522" spans="1:44" x14ac:dyDescent="0.3">
      <c r="A522">
        <v>2137231</v>
      </c>
      <c r="B522" s="12">
        <v>45702</v>
      </c>
      <c r="C522" s="12">
        <v>45791</v>
      </c>
      <c r="D522" s="12">
        <v>45841</v>
      </c>
      <c r="E522">
        <v>90</v>
      </c>
      <c r="F522" t="s">
        <v>3172</v>
      </c>
      <c r="G522" t="s">
        <v>861</v>
      </c>
      <c r="H522" t="s">
        <v>875</v>
      </c>
      <c r="I522" t="s">
        <v>875</v>
      </c>
      <c r="J522" t="s">
        <v>3290</v>
      </c>
      <c r="K522">
        <v>996866969</v>
      </c>
      <c r="L522" t="s">
        <v>610</v>
      </c>
      <c r="M522" t="s">
        <v>1359</v>
      </c>
      <c r="N522">
        <v>544</v>
      </c>
      <c r="O522">
        <v>544</v>
      </c>
      <c r="P522">
        <v>6</v>
      </c>
      <c r="Q522">
        <v>0</v>
      </c>
      <c r="R522">
        <v>0</v>
      </c>
      <c r="S522" t="s">
        <v>865</v>
      </c>
      <c r="T522" t="s">
        <v>1182</v>
      </c>
      <c r="U522" t="s">
        <v>1047</v>
      </c>
      <c r="AD522" t="s">
        <v>1047</v>
      </c>
      <c r="AE522" t="s">
        <v>881</v>
      </c>
      <c r="AG522" t="s">
        <v>1183</v>
      </c>
      <c r="AH522" t="s">
        <v>870</v>
      </c>
      <c r="AI522" t="s">
        <v>1126</v>
      </c>
      <c r="AK522" t="s">
        <v>859</v>
      </c>
      <c r="AL522" t="s">
        <v>1232</v>
      </c>
      <c r="AM522" t="s">
        <v>859</v>
      </c>
      <c r="AN522" s="13">
        <v>8.0500000000000007</v>
      </c>
      <c r="AO522" s="14">
        <v>20250004664664</v>
      </c>
      <c r="AP522" s="12">
        <v>45799</v>
      </c>
      <c r="AR522" s="25">
        <v>609553</v>
      </c>
    </row>
    <row r="523" spans="1:44" x14ac:dyDescent="0.3">
      <c r="A523">
        <v>462158</v>
      </c>
      <c r="B523" s="12">
        <v>45644</v>
      </c>
      <c r="C523" s="12">
        <v>45792</v>
      </c>
      <c r="D523" s="12">
        <v>45840</v>
      </c>
      <c r="E523">
        <v>149</v>
      </c>
      <c r="F523" t="s">
        <v>3172</v>
      </c>
      <c r="G523" t="s">
        <v>861</v>
      </c>
      <c r="H523" t="s">
        <v>875</v>
      </c>
      <c r="I523" t="s">
        <v>875</v>
      </c>
      <c r="J523" t="s">
        <v>3295</v>
      </c>
      <c r="K523">
        <v>996866969</v>
      </c>
      <c r="L523" t="s">
        <v>534</v>
      </c>
      <c r="M523" t="s">
        <v>863</v>
      </c>
      <c r="N523">
        <v>0</v>
      </c>
      <c r="O523">
        <v>0</v>
      </c>
      <c r="P523" t="s">
        <v>4935</v>
      </c>
      <c r="Q523">
        <v>0</v>
      </c>
      <c r="R523">
        <v>0</v>
      </c>
      <c r="S523" t="s">
        <v>865</v>
      </c>
      <c r="T523" t="s">
        <v>4936</v>
      </c>
      <c r="U523" t="s">
        <v>1647</v>
      </c>
      <c r="AD523" t="s">
        <v>1647</v>
      </c>
      <c r="AE523" t="s">
        <v>1556</v>
      </c>
      <c r="AG523" t="s">
        <v>1597</v>
      </c>
      <c r="AH523" t="s">
        <v>1958</v>
      </c>
      <c r="AI523" t="s">
        <v>1562</v>
      </c>
      <c r="AK523" t="s">
        <v>859</v>
      </c>
      <c r="AL523" t="s">
        <v>3711</v>
      </c>
      <c r="AM523" t="s">
        <v>859</v>
      </c>
      <c r="AN523" s="13">
        <v>13.3</v>
      </c>
      <c r="AO523" s="14">
        <v>20250004614145</v>
      </c>
      <c r="AP523" s="12">
        <v>45798</v>
      </c>
      <c r="AR523" s="25">
        <v>874362</v>
      </c>
    </row>
    <row r="524" spans="1:44" x14ac:dyDescent="0.3">
      <c r="A524">
        <v>982382</v>
      </c>
      <c r="D524" s="12">
        <v>45796</v>
      </c>
      <c r="F524" t="s">
        <v>3172</v>
      </c>
      <c r="H524" t="s">
        <v>3300</v>
      </c>
      <c r="I524" t="s">
        <v>875</v>
      </c>
      <c r="J524" t="s">
        <v>3301</v>
      </c>
      <c r="K524">
        <v>996866969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858</v>
      </c>
      <c r="AH524" t="s">
        <v>859</v>
      </c>
      <c r="AJ524" t="s">
        <v>966</v>
      </c>
      <c r="AK524" t="s">
        <v>859</v>
      </c>
      <c r="AL524" t="s">
        <v>966</v>
      </c>
      <c r="AM524" t="s">
        <v>859</v>
      </c>
      <c r="AN524" s="13">
        <v>0.01</v>
      </c>
      <c r="AO524" s="14">
        <v>20250004496445</v>
      </c>
      <c r="AP524" s="12">
        <v>45796</v>
      </c>
      <c r="AR524" s="25">
        <v>1539450</v>
      </c>
    </row>
    <row r="525" spans="1:44" x14ac:dyDescent="0.3">
      <c r="A525">
        <v>995186</v>
      </c>
      <c r="D525" s="12">
        <v>45796</v>
      </c>
      <c r="F525" t="s">
        <v>3172</v>
      </c>
      <c r="H525" t="s">
        <v>3302</v>
      </c>
      <c r="I525" t="s">
        <v>875</v>
      </c>
      <c r="J525" t="s">
        <v>3301</v>
      </c>
      <c r="K525">
        <v>996866969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858</v>
      </c>
      <c r="AH525" t="s">
        <v>859</v>
      </c>
      <c r="AJ525" t="s">
        <v>966</v>
      </c>
      <c r="AK525" t="s">
        <v>859</v>
      </c>
      <c r="AL525" t="s">
        <v>966</v>
      </c>
      <c r="AM525" t="s">
        <v>859</v>
      </c>
      <c r="AN525" s="13">
        <v>0.01</v>
      </c>
      <c r="AO525" s="14">
        <v>20250004496446</v>
      </c>
      <c r="AP525" s="12">
        <v>45796</v>
      </c>
      <c r="AR525" s="25">
        <v>1726921</v>
      </c>
    </row>
    <row r="526" spans="1:44" x14ac:dyDescent="0.3">
      <c r="A526">
        <v>1573889</v>
      </c>
      <c r="D526" s="12">
        <v>45796</v>
      </c>
      <c r="F526" t="s">
        <v>3172</v>
      </c>
      <c r="H526" t="s">
        <v>875</v>
      </c>
      <c r="I526" t="s">
        <v>875</v>
      </c>
      <c r="J526" t="s">
        <v>3303</v>
      </c>
      <c r="K526">
        <v>996866969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858</v>
      </c>
      <c r="AH526" t="s">
        <v>859</v>
      </c>
      <c r="AJ526" t="s">
        <v>966</v>
      </c>
      <c r="AK526" t="s">
        <v>859</v>
      </c>
      <c r="AL526" t="s">
        <v>966</v>
      </c>
      <c r="AM526" t="s">
        <v>859</v>
      </c>
      <c r="AN526" s="13">
        <v>0.01</v>
      </c>
      <c r="AO526" s="14">
        <v>20250004496410</v>
      </c>
      <c r="AP526" s="12">
        <v>45796</v>
      </c>
      <c r="AR526" s="25">
        <v>1851989</v>
      </c>
    </row>
    <row r="527" spans="1:44" x14ac:dyDescent="0.3">
      <c r="A527">
        <v>1544539</v>
      </c>
      <c r="D527" s="12">
        <v>45796</v>
      </c>
      <c r="F527" t="s">
        <v>3172</v>
      </c>
      <c r="H527" t="s">
        <v>875</v>
      </c>
      <c r="I527" t="s">
        <v>875</v>
      </c>
      <c r="J527" t="s">
        <v>3304</v>
      </c>
      <c r="K527">
        <v>996866969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858</v>
      </c>
      <c r="AH527" t="s">
        <v>859</v>
      </c>
      <c r="AJ527" t="s">
        <v>966</v>
      </c>
      <c r="AK527" t="s">
        <v>859</v>
      </c>
      <c r="AL527" t="s">
        <v>966</v>
      </c>
      <c r="AM527" t="s">
        <v>859</v>
      </c>
      <c r="AN527" s="13">
        <v>0.01</v>
      </c>
      <c r="AO527" s="14">
        <v>20250004496403</v>
      </c>
      <c r="AP527" s="12">
        <v>45796</v>
      </c>
      <c r="AR527" s="25">
        <v>6967</v>
      </c>
    </row>
    <row r="528" spans="1:44" x14ac:dyDescent="0.3">
      <c r="A528">
        <v>2105049</v>
      </c>
      <c r="B528" s="12">
        <v>45702</v>
      </c>
      <c r="C528" s="12">
        <v>45791</v>
      </c>
      <c r="D528" s="12">
        <v>45839</v>
      </c>
      <c r="E528">
        <v>90</v>
      </c>
      <c r="F528" t="s">
        <v>3306</v>
      </c>
      <c r="G528" t="s">
        <v>861</v>
      </c>
      <c r="H528" t="s">
        <v>875</v>
      </c>
      <c r="I528" t="s">
        <v>875</v>
      </c>
      <c r="J528" t="s">
        <v>3307</v>
      </c>
      <c r="K528">
        <v>996866969</v>
      </c>
      <c r="L528" t="s">
        <v>377</v>
      </c>
      <c r="M528" t="s">
        <v>1359</v>
      </c>
      <c r="N528">
        <v>1105</v>
      </c>
      <c r="O528">
        <v>1105</v>
      </c>
      <c r="P528">
        <v>6</v>
      </c>
      <c r="Q528">
        <v>0</v>
      </c>
      <c r="R528">
        <v>0</v>
      </c>
      <c r="S528" t="s">
        <v>865</v>
      </c>
      <c r="T528" t="s">
        <v>1182</v>
      </c>
      <c r="U528" t="s">
        <v>1047</v>
      </c>
      <c r="AD528" t="s">
        <v>1047</v>
      </c>
      <c r="AE528" t="s">
        <v>881</v>
      </c>
      <c r="AG528" t="s">
        <v>1183</v>
      </c>
      <c r="AH528" t="s">
        <v>870</v>
      </c>
      <c r="AI528" t="s">
        <v>1126</v>
      </c>
      <c r="AK528" t="s">
        <v>859</v>
      </c>
      <c r="AL528" t="s">
        <v>1232</v>
      </c>
      <c r="AM528" t="s">
        <v>859</v>
      </c>
      <c r="AN528" s="13">
        <v>8.0500000000000007</v>
      </c>
      <c r="AO528" s="14">
        <v>20250004581279</v>
      </c>
      <c r="AP528" s="12">
        <v>45797</v>
      </c>
      <c r="AR528" s="25">
        <v>6968</v>
      </c>
    </row>
    <row r="529" spans="1:44" x14ac:dyDescent="0.3">
      <c r="A529">
        <v>1851989</v>
      </c>
      <c r="B529" s="12">
        <v>45708</v>
      </c>
      <c r="C529" s="12">
        <v>45800</v>
      </c>
      <c r="D529" s="12">
        <v>45846</v>
      </c>
      <c r="E529">
        <v>93</v>
      </c>
      <c r="F529" t="s">
        <v>3306</v>
      </c>
      <c r="G529" t="s">
        <v>861</v>
      </c>
      <c r="H529" t="s">
        <v>3308</v>
      </c>
      <c r="I529" t="s">
        <v>875</v>
      </c>
      <c r="J529" t="s">
        <v>3309</v>
      </c>
      <c r="K529">
        <v>996866969</v>
      </c>
      <c r="L529" t="s">
        <v>786</v>
      </c>
      <c r="M529" t="s">
        <v>863</v>
      </c>
      <c r="N529">
        <v>66</v>
      </c>
      <c r="O529">
        <v>81</v>
      </c>
      <c r="P529">
        <v>0</v>
      </c>
      <c r="Q529">
        <v>15</v>
      </c>
      <c r="R529">
        <v>0</v>
      </c>
      <c r="S529" t="s">
        <v>865</v>
      </c>
      <c r="T529" t="s">
        <v>877</v>
      </c>
      <c r="U529" t="s">
        <v>878</v>
      </c>
      <c r="AD529" t="s">
        <v>878</v>
      </c>
      <c r="AE529" t="s">
        <v>1421</v>
      </c>
      <c r="AG529" t="s">
        <v>1484</v>
      </c>
      <c r="AH529" t="s">
        <v>1485</v>
      </c>
      <c r="AI529" t="s">
        <v>2999</v>
      </c>
      <c r="AJ529" t="s">
        <v>903</v>
      </c>
      <c r="AK529" t="s">
        <v>859</v>
      </c>
      <c r="AL529" t="s">
        <v>4937</v>
      </c>
      <c r="AM529" t="s">
        <v>859</v>
      </c>
      <c r="AN529" s="13">
        <v>24.58</v>
      </c>
      <c r="AO529" s="14">
        <v>20250004819066</v>
      </c>
      <c r="AP529" s="12">
        <v>45804</v>
      </c>
      <c r="AR529" s="25">
        <v>29312</v>
      </c>
    </row>
    <row r="530" spans="1:44" x14ac:dyDescent="0.3">
      <c r="A530">
        <v>2135872</v>
      </c>
      <c r="B530" s="12">
        <v>45695</v>
      </c>
      <c r="C530" s="12">
        <v>45784</v>
      </c>
      <c r="D530" s="12">
        <v>45812</v>
      </c>
      <c r="E530">
        <v>90</v>
      </c>
      <c r="F530" t="s">
        <v>3306</v>
      </c>
      <c r="G530" t="s">
        <v>861</v>
      </c>
      <c r="H530" t="s">
        <v>875</v>
      </c>
      <c r="I530" t="s">
        <v>875</v>
      </c>
      <c r="J530" t="s">
        <v>3317</v>
      </c>
      <c r="K530">
        <v>996866969</v>
      </c>
      <c r="L530" t="s">
        <v>523</v>
      </c>
      <c r="M530" t="s">
        <v>1359</v>
      </c>
      <c r="N530">
        <v>2027</v>
      </c>
      <c r="O530">
        <v>2027</v>
      </c>
      <c r="P530">
        <v>6</v>
      </c>
      <c r="Q530">
        <v>0</v>
      </c>
      <c r="R530">
        <v>0</v>
      </c>
      <c r="S530" t="s">
        <v>865</v>
      </c>
      <c r="T530" t="s">
        <v>1182</v>
      </c>
      <c r="U530" t="s">
        <v>1047</v>
      </c>
      <c r="AD530" t="s">
        <v>1047</v>
      </c>
      <c r="AE530" t="s">
        <v>881</v>
      </c>
      <c r="AH530" t="s">
        <v>870</v>
      </c>
      <c r="AI530" t="s">
        <v>1177</v>
      </c>
      <c r="AK530" t="s">
        <v>859</v>
      </c>
      <c r="AL530" t="s">
        <v>3352</v>
      </c>
      <c r="AM530" t="s">
        <v>859</v>
      </c>
      <c r="AN530" s="13">
        <v>6.09</v>
      </c>
      <c r="AO530" s="14">
        <v>20250004142913</v>
      </c>
      <c r="AP530" s="12">
        <v>45784</v>
      </c>
      <c r="AR530" s="25">
        <v>213081</v>
      </c>
    </row>
    <row r="531" spans="1:44" x14ac:dyDescent="0.3">
      <c r="A531">
        <v>2168598</v>
      </c>
      <c r="B531" s="12">
        <v>45687</v>
      </c>
      <c r="C531" s="12">
        <v>45782</v>
      </c>
      <c r="D531" s="12">
        <v>45811</v>
      </c>
      <c r="E531">
        <v>96</v>
      </c>
      <c r="F531" t="s">
        <v>3306</v>
      </c>
      <c r="G531" t="s">
        <v>861</v>
      </c>
      <c r="H531" t="s">
        <v>875</v>
      </c>
      <c r="I531" t="s">
        <v>875</v>
      </c>
      <c r="J531" t="s">
        <v>3319</v>
      </c>
      <c r="K531">
        <v>996866969</v>
      </c>
      <c r="L531" t="s">
        <v>3320</v>
      </c>
      <c r="M531" t="s">
        <v>1359</v>
      </c>
      <c r="N531">
        <v>11032</v>
      </c>
      <c r="O531">
        <v>11174</v>
      </c>
      <c r="P531">
        <v>0</v>
      </c>
      <c r="Q531">
        <v>142</v>
      </c>
      <c r="R531">
        <v>0</v>
      </c>
      <c r="S531" t="s">
        <v>865</v>
      </c>
      <c r="T531" t="s">
        <v>1675</v>
      </c>
      <c r="U531" t="s">
        <v>1676</v>
      </c>
      <c r="V531" t="s">
        <v>1677</v>
      </c>
      <c r="W531" t="s">
        <v>1678</v>
      </c>
      <c r="X531" t="s">
        <v>1679</v>
      </c>
      <c r="Y531" t="s">
        <v>1680</v>
      </c>
      <c r="Z531" t="s">
        <v>1681</v>
      </c>
      <c r="AA531" t="s">
        <v>1682</v>
      </c>
      <c r="AB531" t="s">
        <v>2078</v>
      </c>
      <c r="AC531" t="s">
        <v>2701</v>
      </c>
      <c r="AD531" t="s">
        <v>4938</v>
      </c>
      <c r="AE531" t="s">
        <v>1413</v>
      </c>
      <c r="AH531" t="s">
        <v>4939</v>
      </c>
      <c r="AI531" t="s">
        <v>1461</v>
      </c>
      <c r="AK531" t="s">
        <v>859</v>
      </c>
      <c r="AL531" t="s">
        <v>4940</v>
      </c>
      <c r="AM531" t="s">
        <v>859</v>
      </c>
      <c r="AN531" s="13">
        <v>273.87</v>
      </c>
      <c r="AO531" s="14">
        <v>20250004080489</v>
      </c>
      <c r="AP531" s="12">
        <v>45783</v>
      </c>
      <c r="AR531" s="25">
        <v>253683</v>
      </c>
    </row>
    <row r="532" spans="1:44" x14ac:dyDescent="0.3">
      <c r="A532">
        <v>1823289</v>
      </c>
      <c r="B532" s="12">
        <v>45213</v>
      </c>
      <c r="C532" s="12">
        <v>45758</v>
      </c>
      <c r="D532" s="12">
        <v>45845</v>
      </c>
      <c r="E532">
        <v>546</v>
      </c>
      <c r="F532" t="s">
        <v>3306</v>
      </c>
      <c r="G532" t="s">
        <v>861</v>
      </c>
      <c r="H532" t="s">
        <v>3332</v>
      </c>
      <c r="I532" t="s">
        <v>875</v>
      </c>
      <c r="J532" t="s">
        <v>3333</v>
      </c>
      <c r="K532">
        <v>996866969</v>
      </c>
      <c r="L532" t="s">
        <v>702</v>
      </c>
      <c r="M532" t="s">
        <v>863</v>
      </c>
      <c r="N532">
        <v>4049</v>
      </c>
      <c r="O532">
        <v>4071</v>
      </c>
      <c r="P532" t="s">
        <v>4941</v>
      </c>
      <c r="Q532">
        <v>22</v>
      </c>
      <c r="R532">
        <v>0</v>
      </c>
      <c r="S532" t="s">
        <v>865</v>
      </c>
      <c r="T532" t="s">
        <v>1412</v>
      </c>
      <c r="U532" t="s">
        <v>944</v>
      </c>
      <c r="V532" t="s">
        <v>4942</v>
      </c>
      <c r="W532" t="s">
        <v>4943</v>
      </c>
      <c r="AD532" t="s">
        <v>4944</v>
      </c>
      <c r="AE532" t="s">
        <v>4945</v>
      </c>
      <c r="AG532" t="s">
        <v>4946</v>
      </c>
      <c r="AH532" t="s">
        <v>1975</v>
      </c>
      <c r="AI532" t="s">
        <v>1877</v>
      </c>
      <c r="AK532" t="s">
        <v>859</v>
      </c>
      <c r="AL532" t="s">
        <v>4947</v>
      </c>
      <c r="AM532" t="s">
        <v>1227</v>
      </c>
      <c r="AN532" s="13">
        <v>10.34</v>
      </c>
      <c r="AO532" s="14">
        <v>20250004746379</v>
      </c>
      <c r="AP532" s="12">
        <v>45803</v>
      </c>
      <c r="AR532" s="25">
        <v>776932</v>
      </c>
    </row>
    <row r="533" spans="1:44" x14ac:dyDescent="0.3">
      <c r="AR533" s="25">
        <v>885647</v>
      </c>
    </row>
    <row r="534" spans="1:44" x14ac:dyDescent="0.3">
      <c r="AR534" s="25">
        <v>1476910</v>
      </c>
    </row>
    <row r="535" spans="1:44" x14ac:dyDescent="0.3">
      <c r="AN535" s="15">
        <f>SUM(AN2:AN534)</f>
        <v>8295.8000000000193</v>
      </c>
      <c r="AR535" s="25">
        <v>1809877</v>
      </c>
    </row>
    <row r="536" spans="1:44" x14ac:dyDescent="0.3">
      <c r="AR536" s="25">
        <v>1910182</v>
      </c>
    </row>
    <row r="537" spans="1:44" x14ac:dyDescent="0.3">
      <c r="AR537" s="25">
        <v>2155305</v>
      </c>
    </row>
    <row r="538" spans="1:44" x14ac:dyDescent="0.3">
      <c r="AR538" s="25">
        <v>2169499</v>
      </c>
    </row>
    <row r="539" spans="1:44" x14ac:dyDescent="0.3">
      <c r="AR539" s="25">
        <v>196050</v>
      </c>
    </row>
    <row r="540" spans="1:44" x14ac:dyDescent="0.3">
      <c r="AR540" s="25">
        <v>256408</v>
      </c>
    </row>
    <row r="541" spans="1:44" x14ac:dyDescent="0.3">
      <c r="AR541" s="25">
        <v>332531</v>
      </c>
    </row>
    <row r="542" spans="1:44" x14ac:dyDescent="0.3">
      <c r="AR542" s="25">
        <v>475399</v>
      </c>
    </row>
    <row r="543" spans="1:44" x14ac:dyDescent="0.3">
      <c r="AR543" s="25">
        <v>688358</v>
      </c>
    </row>
    <row r="544" spans="1:44" x14ac:dyDescent="0.3">
      <c r="AR544" s="25">
        <v>691542</v>
      </c>
    </row>
    <row r="545" spans="44:44" x14ac:dyDescent="0.3">
      <c r="AR545" s="25">
        <v>890344</v>
      </c>
    </row>
    <row r="546" spans="44:44" x14ac:dyDescent="0.3">
      <c r="AR546" s="25">
        <v>1345481</v>
      </c>
    </row>
    <row r="547" spans="44:44" x14ac:dyDescent="0.3">
      <c r="AR547" s="25">
        <v>1394023</v>
      </c>
    </row>
    <row r="548" spans="44:44" x14ac:dyDescent="0.3">
      <c r="AR548" s="25">
        <v>1575287</v>
      </c>
    </row>
    <row r="549" spans="44:44" x14ac:dyDescent="0.3">
      <c r="AR549" s="25">
        <v>1896261</v>
      </c>
    </row>
    <row r="550" spans="44:44" x14ac:dyDescent="0.3">
      <c r="AR550" s="25">
        <v>2011601</v>
      </c>
    </row>
    <row r="551" spans="44:44" x14ac:dyDescent="0.3">
      <c r="AR551" s="25">
        <v>2201747</v>
      </c>
    </row>
    <row r="552" spans="44:44" x14ac:dyDescent="0.3">
      <c r="AR552" s="25">
        <v>1178061</v>
      </c>
    </row>
    <row r="553" spans="44:44" x14ac:dyDescent="0.3">
      <c r="AR553" s="25">
        <v>993900</v>
      </c>
    </row>
    <row r="554" spans="44:44" x14ac:dyDescent="0.3">
      <c r="AR554" s="25">
        <v>2048488</v>
      </c>
    </row>
    <row r="555" spans="44:44" x14ac:dyDescent="0.3">
      <c r="AR555" s="25">
        <v>119199</v>
      </c>
    </row>
    <row r="556" spans="44:44" x14ac:dyDescent="0.3">
      <c r="AR556" s="25">
        <v>1201954</v>
      </c>
    </row>
    <row r="557" spans="44:44" x14ac:dyDescent="0.3">
      <c r="AR557" s="29">
        <v>1206295</v>
      </c>
    </row>
    <row r="558" spans="44:44" x14ac:dyDescent="0.3">
      <c r="AR558" s="25">
        <v>2136913</v>
      </c>
    </row>
    <row r="559" spans="44:44" x14ac:dyDescent="0.3">
      <c r="AR559" s="29">
        <v>1491017</v>
      </c>
    </row>
    <row r="560" spans="44:44" x14ac:dyDescent="0.3">
      <c r="AR560" s="25">
        <v>1519000</v>
      </c>
    </row>
    <row r="561" spans="44:44" x14ac:dyDescent="0.3">
      <c r="AR561" s="29">
        <v>1785329</v>
      </c>
    </row>
    <row r="562" spans="44:44" x14ac:dyDescent="0.3">
      <c r="AR562" s="29">
        <v>2008568</v>
      </c>
    </row>
    <row r="563" spans="44:44" x14ac:dyDescent="0.3">
      <c r="AR563" s="29">
        <v>2008569</v>
      </c>
    </row>
    <row r="564" spans="44:44" x14ac:dyDescent="0.3">
      <c r="AR564" s="25">
        <v>40884</v>
      </c>
    </row>
    <row r="565" spans="44:44" x14ac:dyDescent="0.3">
      <c r="AR565" s="25">
        <v>1808546</v>
      </c>
    </row>
    <row r="566" spans="44:44" x14ac:dyDescent="0.3">
      <c r="AR566" s="25">
        <v>1808548</v>
      </c>
    </row>
    <row r="567" spans="44:44" x14ac:dyDescent="0.3">
      <c r="AR567" s="25">
        <v>1808549</v>
      </c>
    </row>
    <row r="568" spans="44:44" x14ac:dyDescent="0.3">
      <c r="AR568" s="25">
        <v>1808550</v>
      </c>
    </row>
    <row r="569" spans="44:44" x14ac:dyDescent="0.3">
      <c r="AR569" s="29">
        <v>476244</v>
      </c>
    </row>
    <row r="570" spans="44:44" x14ac:dyDescent="0.3">
      <c r="AR570" s="27">
        <v>223</v>
      </c>
    </row>
    <row r="571" spans="44:44" x14ac:dyDescent="0.3">
      <c r="AR571" s="30">
        <v>57667</v>
      </c>
    </row>
    <row r="572" spans="44:44" x14ac:dyDescent="0.3">
      <c r="AR572" s="27">
        <v>99185</v>
      </c>
    </row>
    <row r="573" spans="44:44" x14ac:dyDescent="0.3">
      <c r="AR573" s="27">
        <v>99186</v>
      </c>
    </row>
    <row r="574" spans="44:44" x14ac:dyDescent="0.3">
      <c r="AR574" s="27">
        <v>143005</v>
      </c>
    </row>
    <row r="575" spans="44:44" x14ac:dyDescent="0.3">
      <c r="AR575" s="27">
        <v>290463</v>
      </c>
    </row>
    <row r="576" spans="44:44" x14ac:dyDescent="0.3">
      <c r="AR576" s="30">
        <v>333066</v>
      </c>
    </row>
    <row r="577" spans="44:44" x14ac:dyDescent="0.3">
      <c r="AR577" s="27">
        <v>579092</v>
      </c>
    </row>
    <row r="578" spans="44:44" x14ac:dyDescent="0.3">
      <c r="AR578" s="27">
        <v>593617</v>
      </c>
    </row>
    <row r="579" spans="44:44" x14ac:dyDescent="0.3">
      <c r="AR579" s="27">
        <v>853593</v>
      </c>
    </row>
    <row r="580" spans="44:44" x14ac:dyDescent="0.3">
      <c r="AR580" s="27">
        <v>1190065</v>
      </c>
    </row>
    <row r="581" spans="44:44" x14ac:dyDescent="0.3">
      <c r="AR581" s="27">
        <v>1257160</v>
      </c>
    </row>
    <row r="582" spans="44:44" x14ac:dyDescent="0.3">
      <c r="AR582" s="27">
        <v>1261757</v>
      </c>
    </row>
    <row r="583" spans="44:44" x14ac:dyDescent="0.3">
      <c r="AR583" s="27">
        <v>1341610</v>
      </c>
    </row>
    <row r="584" spans="44:44" x14ac:dyDescent="0.3">
      <c r="AR584" s="27">
        <v>1357890</v>
      </c>
    </row>
    <row r="585" spans="44:44" x14ac:dyDescent="0.3">
      <c r="AR585" s="30">
        <v>1374780</v>
      </c>
    </row>
    <row r="586" spans="44:44" x14ac:dyDescent="0.3">
      <c r="AR586" s="30">
        <v>1376132</v>
      </c>
    </row>
    <row r="587" spans="44:44" x14ac:dyDescent="0.3">
      <c r="AR587" s="27">
        <v>1568088</v>
      </c>
    </row>
    <row r="588" spans="44:44" x14ac:dyDescent="0.3">
      <c r="AR588" s="30">
        <v>1603332</v>
      </c>
    </row>
    <row r="589" spans="44:44" x14ac:dyDescent="0.3">
      <c r="AR589" s="30">
        <v>1603333</v>
      </c>
    </row>
    <row r="590" spans="44:44" x14ac:dyDescent="0.3">
      <c r="AR590" s="27">
        <v>1630592</v>
      </c>
    </row>
    <row r="591" spans="44:44" x14ac:dyDescent="0.3">
      <c r="AR591" s="27">
        <v>1666284</v>
      </c>
    </row>
    <row r="592" spans="44:44" x14ac:dyDescent="0.3">
      <c r="AR592" s="30">
        <v>1810411</v>
      </c>
    </row>
    <row r="593" spans="44:44" x14ac:dyDescent="0.3">
      <c r="AR593" s="30">
        <v>1883626</v>
      </c>
    </row>
    <row r="594" spans="44:44" x14ac:dyDescent="0.3">
      <c r="AR594" s="30">
        <v>1883627</v>
      </c>
    </row>
    <row r="595" spans="44:44" x14ac:dyDescent="0.3">
      <c r="AR595" s="30">
        <v>1883628</v>
      </c>
    </row>
    <row r="596" spans="44:44" x14ac:dyDescent="0.3">
      <c r="AR596" s="30">
        <v>1883629</v>
      </c>
    </row>
    <row r="597" spans="44:44" x14ac:dyDescent="0.3">
      <c r="AR597" s="30">
        <v>2008567</v>
      </c>
    </row>
    <row r="598" spans="44:44" x14ac:dyDescent="0.3">
      <c r="AR598" s="30">
        <v>2041302</v>
      </c>
    </row>
    <row r="599" spans="44:44" x14ac:dyDescent="0.3">
      <c r="AR599" s="30">
        <v>2041305</v>
      </c>
    </row>
    <row r="600" spans="44:44" x14ac:dyDescent="0.3">
      <c r="AR600" s="30">
        <v>2064353</v>
      </c>
    </row>
    <row r="601" spans="44:44" x14ac:dyDescent="0.3">
      <c r="AR601" s="27">
        <v>2168598</v>
      </c>
    </row>
    <row r="602" spans="44:44" x14ac:dyDescent="0.3">
      <c r="AR602" s="27">
        <v>8605021</v>
      </c>
    </row>
    <row r="603" spans="44:44" x14ac:dyDescent="0.3">
      <c r="AR603" s="27">
        <v>8784642</v>
      </c>
    </row>
    <row r="604" spans="44:44" x14ac:dyDescent="0.3">
      <c r="AR604" s="27">
        <v>72439</v>
      </c>
    </row>
    <row r="605" spans="44:44" x14ac:dyDescent="0.3">
      <c r="AR605" s="25">
        <v>99187</v>
      </c>
    </row>
    <row r="606" spans="44:44" x14ac:dyDescent="0.3">
      <c r="AR606" s="25">
        <v>1568086</v>
      </c>
    </row>
    <row r="607" spans="44:44" x14ac:dyDescent="0.3">
      <c r="AR607" s="25">
        <v>1568087</v>
      </c>
    </row>
    <row r="608" spans="44:44" x14ac:dyDescent="0.3">
      <c r="AR608" s="25">
        <v>188095</v>
      </c>
    </row>
    <row r="609" spans="44:44" x14ac:dyDescent="0.3">
      <c r="AR609" s="25">
        <v>484362</v>
      </c>
    </row>
    <row r="610" spans="44:44" x14ac:dyDescent="0.3">
      <c r="AR610" s="25">
        <v>812750</v>
      </c>
    </row>
    <row r="611" spans="44:44" x14ac:dyDescent="0.3">
      <c r="AR611" s="25">
        <v>823332</v>
      </c>
    </row>
    <row r="612" spans="44:44" x14ac:dyDescent="0.3">
      <c r="AR612" s="25">
        <v>1133101</v>
      </c>
    </row>
    <row r="613" spans="44:44" x14ac:dyDescent="0.3">
      <c r="AR613" s="29">
        <v>1262829</v>
      </c>
    </row>
    <row r="614" spans="44:44" x14ac:dyDescent="0.3">
      <c r="AR614" s="25">
        <v>1413245</v>
      </c>
    </row>
    <row r="615" spans="44:44" x14ac:dyDescent="0.3">
      <c r="AR615" s="29">
        <v>1574589</v>
      </c>
    </row>
    <row r="616" spans="44:44" x14ac:dyDescent="0.3">
      <c r="AR616" s="29">
        <v>1614804</v>
      </c>
    </row>
    <row r="617" spans="44:44" x14ac:dyDescent="0.3">
      <c r="AR617" s="25">
        <v>1674224</v>
      </c>
    </row>
    <row r="618" spans="44:44" x14ac:dyDescent="0.3">
      <c r="AR618" s="29">
        <v>1732371</v>
      </c>
    </row>
    <row r="619" spans="44:44" x14ac:dyDescent="0.3">
      <c r="AR619" s="25">
        <v>1820434</v>
      </c>
    </row>
    <row r="620" spans="44:44" x14ac:dyDescent="0.3">
      <c r="AR620" s="29">
        <v>806735</v>
      </c>
    </row>
    <row r="621" spans="44:44" x14ac:dyDescent="0.3">
      <c r="AR621" s="25">
        <v>1350081</v>
      </c>
    </row>
    <row r="622" spans="44:44" x14ac:dyDescent="0.3">
      <c r="AR622" s="29">
        <v>374054</v>
      </c>
    </row>
    <row r="623" spans="44:44" x14ac:dyDescent="0.3">
      <c r="AR623" s="25">
        <v>1902750</v>
      </c>
    </row>
    <row r="624" spans="44:44" x14ac:dyDescent="0.3">
      <c r="AR624" s="25">
        <v>186052</v>
      </c>
    </row>
    <row r="625" spans="44:44" x14ac:dyDescent="0.3">
      <c r="AR625" s="25">
        <v>1431756</v>
      </c>
    </row>
    <row r="626" spans="44:44" x14ac:dyDescent="0.3">
      <c r="AR626" s="25">
        <v>8511402</v>
      </c>
    </row>
    <row r="627" spans="44:44" x14ac:dyDescent="0.3">
      <c r="AR627" s="25">
        <v>1661833</v>
      </c>
    </row>
    <row r="628" spans="44:44" x14ac:dyDescent="0.3">
      <c r="AR628" s="29">
        <v>4710</v>
      </c>
    </row>
    <row r="629" spans="44:44" x14ac:dyDescent="0.3">
      <c r="AR629" s="25">
        <v>1065462</v>
      </c>
    </row>
    <row r="630" spans="44:44" x14ac:dyDescent="0.3">
      <c r="AR630" s="25">
        <v>59634</v>
      </c>
    </row>
    <row r="631" spans="44:44" x14ac:dyDescent="0.3">
      <c r="AR631" s="25">
        <v>138970</v>
      </c>
    </row>
    <row r="632" spans="44:44" x14ac:dyDescent="0.3">
      <c r="AR632" s="29">
        <v>644100</v>
      </c>
    </row>
    <row r="633" spans="44:44" x14ac:dyDescent="0.3">
      <c r="AR633" s="29">
        <v>2209091</v>
      </c>
    </row>
    <row r="634" spans="44:44" x14ac:dyDescent="0.3">
      <c r="AR634" s="25">
        <v>1478791</v>
      </c>
    </row>
    <row r="635" spans="44:44" x14ac:dyDescent="0.3">
      <c r="AR635" s="25">
        <v>1700045</v>
      </c>
    </row>
    <row r="636" spans="44:44" x14ac:dyDescent="0.3">
      <c r="AR636" s="29">
        <v>1733510</v>
      </c>
    </row>
    <row r="637" spans="44:44" x14ac:dyDescent="0.3">
      <c r="AR637" s="25">
        <v>1733511</v>
      </c>
    </row>
    <row r="638" spans="44:44" x14ac:dyDescent="0.3">
      <c r="AR638" s="25">
        <v>1837391</v>
      </c>
    </row>
    <row r="639" spans="44:44" x14ac:dyDescent="0.3">
      <c r="AR639" s="25">
        <v>2144227</v>
      </c>
    </row>
    <row r="640" spans="44:44" x14ac:dyDescent="0.3">
      <c r="AR640" s="31">
        <v>2004401</v>
      </c>
    </row>
  </sheetData>
  <conditionalFormatting sqref="AR3:AR429">
    <cfRule type="duplicateValues" dxfId="17" priority="2"/>
  </conditionalFormatting>
  <conditionalFormatting sqref="AR426:AR553">
    <cfRule type="duplicateValues" dxfId="16" priority="1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F00"/>
  </sheetPr>
  <dimension ref="A1:AQ681"/>
  <sheetViews>
    <sheetView workbookViewId="0">
      <selection activeCell="I8" sqref="I8"/>
    </sheetView>
  </sheetViews>
  <sheetFormatPr defaultRowHeight="14.4" x14ac:dyDescent="0.3"/>
  <cols>
    <col min="1" max="1" width="8.109375" customWidth="1"/>
    <col min="2" max="2" width="15.109375" customWidth="1"/>
    <col min="3" max="5" width="10.6640625" bestFit="1" customWidth="1"/>
    <col min="6" max="6" width="4" bestFit="1" customWidth="1"/>
    <col min="7" max="7" width="2.6640625" bestFit="1" customWidth="1"/>
    <col min="8" max="8" width="4.109375" bestFit="1" customWidth="1"/>
    <col min="9" max="9" width="36.44140625" customWidth="1"/>
    <col min="10" max="10" width="53.5546875" bestFit="1" customWidth="1"/>
    <col min="11" max="11" width="58" bestFit="1" customWidth="1"/>
    <col min="12" max="12" width="10" bestFit="1" customWidth="1"/>
    <col min="13" max="13" width="15.5546875" bestFit="1" customWidth="1"/>
    <col min="14" max="14" width="13.33203125" bestFit="1" customWidth="1"/>
    <col min="15" max="16" width="6" bestFit="1" customWidth="1"/>
    <col min="17" max="17" width="4.5546875" bestFit="1" customWidth="1"/>
    <col min="18" max="18" width="4" bestFit="1" customWidth="1"/>
    <col min="19" max="19" width="2" bestFit="1" customWidth="1"/>
    <col min="20" max="20" width="44.10937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3" max="33" width="5" bestFit="1" customWidth="1"/>
    <col min="34" max="34" width="8" bestFit="1" customWidth="1"/>
    <col min="35" max="37" width="7" bestFit="1" customWidth="1"/>
    <col min="38" max="38" width="5.33203125" bestFit="1" customWidth="1"/>
    <col min="39" max="39" width="8" bestFit="1" customWidth="1"/>
    <col min="40" max="40" width="7" bestFit="1" customWidth="1"/>
    <col min="41" max="41" width="14" style="42" customWidth="1"/>
    <col min="42" max="42" width="15.6640625" style="14" customWidth="1"/>
    <col min="43" max="43" width="10.6640625" bestFit="1" customWidth="1"/>
  </cols>
  <sheetData>
    <row r="1" spans="1:43" s="11" customFormat="1" ht="14.1" customHeigh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41" t="s">
        <v>852</v>
      </c>
      <c r="AP1" s="9" t="s">
        <v>853</v>
      </c>
      <c r="AQ1" s="10" t="s">
        <v>854</v>
      </c>
    </row>
    <row r="2" spans="1:43" hidden="1" x14ac:dyDescent="0.3">
      <c r="B2">
        <v>271146</v>
      </c>
      <c r="E2" s="12">
        <v>40749</v>
      </c>
      <c r="G2" t="s">
        <v>633</v>
      </c>
      <c r="I2" t="s">
        <v>875</v>
      </c>
      <c r="J2" t="s">
        <v>875</v>
      </c>
      <c r="K2" t="s">
        <v>5009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1625</v>
      </c>
      <c r="AI2" t="s">
        <v>859</v>
      </c>
      <c r="AK2" t="s">
        <v>1191</v>
      </c>
      <c r="AL2" t="s">
        <v>859</v>
      </c>
      <c r="AM2" t="s">
        <v>1191</v>
      </c>
      <c r="AN2" t="s">
        <v>859</v>
      </c>
      <c r="AO2" s="42">
        <v>0.64</v>
      </c>
      <c r="AP2" s="14">
        <v>20110005790027</v>
      </c>
      <c r="AQ2" s="12">
        <v>40749</v>
      </c>
    </row>
    <row r="3" spans="1:43" hidden="1" x14ac:dyDescent="0.3">
      <c r="B3">
        <v>271146</v>
      </c>
      <c r="E3" s="12">
        <v>40749</v>
      </c>
      <c r="G3" t="s">
        <v>633</v>
      </c>
      <c r="I3" t="s">
        <v>875</v>
      </c>
      <c r="J3" t="s">
        <v>875</v>
      </c>
      <c r="K3" t="s">
        <v>5009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1625</v>
      </c>
      <c r="AI3" t="s">
        <v>859</v>
      </c>
      <c r="AK3" t="s">
        <v>960</v>
      </c>
      <c r="AL3" t="s">
        <v>859</v>
      </c>
      <c r="AM3" t="s">
        <v>960</v>
      </c>
      <c r="AN3" t="s">
        <v>859</v>
      </c>
      <c r="AO3" s="42">
        <v>0.37</v>
      </c>
      <c r="AP3" s="14">
        <v>20110005790028</v>
      </c>
      <c r="AQ3" s="12">
        <v>40749</v>
      </c>
    </row>
    <row r="4" spans="1:43" hidden="1" x14ac:dyDescent="0.3">
      <c r="B4">
        <v>271146</v>
      </c>
      <c r="E4" s="12">
        <v>40749</v>
      </c>
      <c r="G4" t="s">
        <v>633</v>
      </c>
      <c r="I4" t="s">
        <v>875</v>
      </c>
      <c r="J4" t="s">
        <v>875</v>
      </c>
      <c r="K4" t="s">
        <v>5009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1625</v>
      </c>
      <c r="AI4" t="s">
        <v>859</v>
      </c>
      <c r="AK4" t="s">
        <v>1192</v>
      </c>
      <c r="AL4" t="s">
        <v>859</v>
      </c>
      <c r="AM4" t="s">
        <v>1192</v>
      </c>
      <c r="AN4" t="s">
        <v>859</v>
      </c>
      <c r="AO4" s="42">
        <v>0.18</v>
      </c>
      <c r="AP4" s="14">
        <v>20110005790029</v>
      </c>
      <c r="AQ4" s="12">
        <v>40749</v>
      </c>
    </row>
    <row r="5" spans="1:43" hidden="1" x14ac:dyDescent="0.3">
      <c r="A5">
        <v>22</v>
      </c>
      <c r="B5">
        <v>271146</v>
      </c>
      <c r="C5" s="12">
        <v>40655</v>
      </c>
      <c r="D5" s="12">
        <v>40739</v>
      </c>
      <c r="E5" s="12">
        <v>40778</v>
      </c>
      <c r="F5">
        <v>85</v>
      </c>
      <c r="G5" t="s">
        <v>633</v>
      </c>
      <c r="H5" t="s">
        <v>861</v>
      </c>
      <c r="I5" t="s">
        <v>875</v>
      </c>
      <c r="J5" t="s">
        <v>875</v>
      </c>
      <c r="K5" t="s">
        <v>5009</v>
      </c>
      <c r="L5">
        <v>996866969</v>
      </c>
      <c r="M5" t="s">
        <v>5010</v>
      </c>
      <c r="N5" t="s">
        <v>863</v>
      </c>
      <c r="O5">
        <v>111</v>
      </c>
      <c r="P5">
        <v>118</v>
      </c>
      <c r="Q5">
        <v>0</v>
      </c>
      <c r="R5">
        <v>7</v>
      </c>
      <c r="S5">
        <v>0</v>
      </c>
      <c r="T5" t="s">
        <v>865</v>
      </c>
      <c r="U5" t="s">
        <v>931</v>
      </c>
      <c r="V5" t="s">
        <v>1009</v>
      </c>
      <c r="AE5" t="s">
        <v>1009</v>
      </c>
      <c r="AF5" t="s">
        <v>1183</v>
      </c>
      <c r="AG5" t="s">
        <v>1431</v>
      </c>
      <c r="AH5" t="s">
        <v>1306</v>
      </c>
      <c r="AI5" t="s">
        <v>1784</v>
      </c>
      <c r="AJ5" t="s">
        <v>1091</v>
      </c>
      <c r="AL5" t="s">
        <v>1479</v>
      </c>
      <c r="AM5" t="s">
        <v>2418</v>
      </c>
      <c r="AN5" t="s">
        <v>859</v>
      </c>
      <c r="AO5" s="42">
        <v>7.81</v>
      </c>
      <c r="AP5" s="14">
        <v>20110005962683</v>
      </c>
      <c r="AQ5" s="12">
        <v>40753</v>
      </c>
    </row>
    <row r="6" spans="1:43" hidden="1" x14ac:dyDescent="0.3">
      <c r="A6">
        <v>22</v>
      </c>
      <c r="B6">
        <v>271146</v>
      </c>
      <c r="C6" s="12">
        <v>40740</v>
      </c>
      <c r="D6" s="12">
        <v>40840</v>
      </c>
      <c r="E6" s="12">
        <v>40875</v>
      </c>
      <c r="F6">
        <v>101</v>
      </c>
      <c r="G6" t="s">
        <v>633</v>
      </c>
      <c r="H6" t="s">
        <v>861</v>
      </c>
      <c r="I6" t="s">
        <v>875</v>
      </c>
      <c r="J6" t="s">
        <v>875</v>
      </c>
      <c r="K6" t="s">
        <v>5009</v>
      </c>
      <c r="L6">
        <v>996866969</v>
      </c>
      <c r="M6" t="s">
        <v>5010</v>
      </c>
      <c r="N6" t="s">
        <v>863</v>
      </c>
      <c r="O6">
        <v>118</v>
      </c>
      <c r="P6">
        <v>126</v>
      </c>
      <c r="Q6">
        <v>0</v>
      </c>
      <c r="R6">
        <v>8</v>
      </c>
      <c r="S6">
        <v>0</v>
      </c>
      <c r="T6" t="s">
        <v>865</v>
      </c>
      <c r="U6" t="s">
        <v>1045</v>
      </c>
      <c r="V6" t="s">
        <v>2983</v>
      </c>
      <c r="AE6" t="s">
        <v>2983</v>
      </c>
      <c r="AF6" t="s">
        <v>1164</v>
      </c>
      <c r="AG6" t="s">
        <v>1431</v>
      </c>
      <c r="AH6" t="s">
        <v>1956</v>
      </c>
      <c r="AI6" t="s">
        <v>2112</v>
      </c>
      <c r="AJ6" t="s">
        <v>1400</v>
      </c>
      <c r="AL6" t="s">
        <v>1378</v>
      </c>
      <c r="AM6" t="s">
        <v>1050</v>
      </c>
      <c r="AN6" t="s">
        <v>859</v>
      </c>
      <c r="AO6" s="42">
        <v>9</v>
      </c>
      <c r="AP6" s="14">
        <v>20110008523127</v>
      </c>
      <c r="AQ6" s="12">
        <v>40850</v>
      </c>
    </row>
    <row r="7" spans="1:43" hidden="1" x14ac:dyDescent="0.3">
      <c r="A7">
        <v>22</v>
      </c>
      <c r="B7">
        <v>271146</v>
      </c>
      <c r="C7" s="12">
        <v>40841</v>
      </c>
      <c r="D7" s="12">
        <v>40928</v>
      </c>
      <c r="E7" s="12">
        <v>40963</v>
      </c>
      <c r="F7">
        <v>88</v>
      </c>
      <c r="G7" t="s">
        <v>633</v>
      </c>
      <c r="H7" t="s">
        <v>861</v>
      </c>
      <c r="I7" t="s">
        <v>875</v>
      </c>
      <c r="J7" t="s">
        <v>875</v>
      </c>
      <c r="K7" t="s">
        <v>5009</v>
      </c>
      <c r="L7">
        <v>996866969</v>
      </c>
      <c r="M7" t="s">
        <v>5010</v>
      </c>
      <c r="N7" t="s">
        <v>863</v>
      </c>
      <c r="O7">
        <v>126</v>
      </c>
      <c r="P7">
        <v>132</v>
      </c>
      <c r="Q7">
        <v>0</v>
      </c>
      <c r="R7">
        <v>6</v>
      </c>
      <c r="S7">
        <v>0</v>
      </c>
      <c r="T7" t="s">
        <v>865</v>
      </c>
      <c r="U7" t="s">
        <v>1182</v>
      </c>
      <c r="V7" t="s">
        <v>1956</v>
      </c>
      <c r="AE7" t="s">
        <v>1956</v>
      </c>
      <c r="AF7" t="s">
        <v>1344</v>
      </c>
      <c r="AG7" t="s">
        <v>964</v>
      </c>
      <c r="AH7" t="s">
        <v>1374</v>
      </c>
      <c r="AI7" t="s">
        <v>1157</v>
      </c>
      <c r="AJ7" t="s">
        <v>1551</v>
      </c>
      <c r="AL7" t="s">
        <v>1091</v>
      </c>
      <c r="AM7" t="s">
        <v>903</v>
      </c>
      <c r="AN7" t="s">
        <v>859</v>
      </c>
      <c r="AO7" s="42">
        <v>8</v>
      </c>
      <c r="AP7" s="14">
        <v>20120000875330</v>
      </c>
      <c r="AQ7" s="12">
        <v>40941</v>
      </c>
    </row>
    <row r="8" spans="1:43" hidden="1" x14ac:dyDescent="0.3">
      <c r="A8">
        <v>22</v>
      </c>
      <c r="B8">
        <v>271146</v>
      </c>
      <c r="C8" s="12">
        <v>40929</v>
      </c>
      <c r="D8" s="12">
        <v>41023</v>
      </c>
      <c r="E8" s="12">
        <v>41054</v>
      </c>
      <c r="F8">
        <v>95</v>
      </c>
      <c r="G8" t="s">
        <v>633</v>
      </c>
      <c r="H8" t="s">
        <v>861</v>
      </c>
      <c r="I8" t="s">
        <v>875</v>
      </c>
      <c r="J8" t="s">
        <v>875</v>
      </c>
      <c r="K8" t="s">
        <v>5009</v>
      </c>
      <c r="L8">
        <v>996866969</v>
      </c>
      <c r="M8" t="s">
        <v>5010</v>
      </c>
      <c r="N8" t="s">
        <v>863</v>
      </c>
      <c r="O8">
        <v>132</v>
      </c>
      <c r="P8">
        <v>133</v>
      </c>
      <c r="Q8" t="s">
        <v>1583</v>
      </c>
      <c r="R8">
        <v>1</v>
      </c>
      <c r="S8">
        <v>0</v>
      </c>
      <c r="T8" t="s">
        <v>865</v>
      </c>
      <c r="U8" t="s">
        <v>1348</v>
      </c>
      <c r="V8" t="s">
        <v>1584</v>
      </c>
      <c r="AE8" t="s">
        <v>1584</v>
      </c>
      <c r="AF8" t="s">
        <v>1292</v>
      </c>
      <c r="AG8" t="s">
        <v>1431</v>
      </c>
      <c r="AH8" t="s">
        <v>1500</v>
      </c>
      <c r="AI8" t="s">
        <v>1184</v>
      </c>
      <c r="AJ8" t="s">
        <v>1091</v>
      </c>
      <c r="AL8" t="s">
        <v>1068</v>
      </c>
      <c r="AM8" t="s">
        <v>1037</v>
      </c>
      <c r="AN8" t="s">
        <v>859</v>
      </c>
      <c r="AO8" s="42">
        <v>7</v>
      </c>
      <c r="AP8" s="14">
        <v>20120003414620</v>
      </c>
      <c r="AQ8" s="12">
        <v>41032</v>
      </c>
    </row>
    <row r="9" spans="1:43" hidden="1" x14ac:dyDescent="0.3">
      <c r="A9">
        <v>22</v>
      </c>
      <c r="B9">
        <v>271146</v>
      </c>
      <c r="C9" s="12">
        <v>41024</v>
      </c>
      <c r="D9" s="12">
        <v>41107</v>
      </c>
      <c r="E9" s="12">
        <v>41145</v>
      </c>
      <c r="F9">
        <v>84</v>
      </c>
      <c r="G9" t="s">
        <v>633</v>
      </c>
      <c r="H9" t="s">
        <v>861</v>
      </c>
      <c r="I9" t="s">
        <v>875</v>
      </c>
      <c r="J9" t="s">
        <v>875</v>
      </c>
      <c r="K9" t="s">
        <v>5009</v>
      </c>
      <c r="L9">
        <v>996866969</v>
      </c>
      <c r="M9" t="s">
        <v>5010</v>
      </c>
      <c r="N9" t="s">
        <v>863</v>
      </c>
      <c r="O9">
        <v>133</v>
      </c>
      <c r="P9">
        <v>133</v>
      </c>
      <c r="Q9" t="s">
        <v>1498</v>
      </c>
      <c r="R9">
        <v>0</v>
      </c>
      <c r="S9">
        <v>0</v>
      </c>
      <c r="T9" t="s">
        <v>865</v>
      </c>
      <c r="U9" t="s">
        <v>1499</v>
      </c>
      <c r="V9" t="s">
        <v>3383</v>
      </c>
      <c r="AE9" t="s">
        <v>3383</v>
      </c>
      <c r="AF9" t="s">
        <v>1478</v>
      </c>
      <c r="AG9" t="s">
        <v>964</v>
      </c>
      <c r="AH9" t="s">
        <v>2932</v>
      </c>
      <c r="AI9" t="s">
        <v>895</v>
      </c>
      <c r="AJ9" t="s">
        <v>1291</v>
      </c>
      <c r="AL9" t="s">
        <v>1350</v>
      </c>
      <c r="AM9" t="s">
        <v>1037</v>
      </c>
      <c r="AN9" t="s">
        <v>859</v>
      </c>
      <c r="AO9" s="42">
        <v>7</v>
      </c>
      <c r="AP9" s="14">
        <v>20120006032729</v>
      </c>
      <c r="AQ9" s="12">
        <v>41122</v>
      </c>
    </row>
    <row r="10" spans="1:43" hidden="1" x14ac:dyDescent="0.3">
      <c r="A10">
        <v>22</v>
      </c>
      <c r="B10">
        <v>271146</v>
      </c>
      <c r="C10" s="12">
        <v>41108</v>
      </c>
      <c r="D10" s="12">
        <v>41215</v>
      </c>
      <c r="E10" s="12">
        <v>41247</v>
      </c>
      <c r="F10">
        <v>108</v>
      </c>
      <c r="G10" t="s">
        <v>633</v>
      </c>
      <c r="H10" t="s">
        <v>861</v>
      </c>
      <c r="I10" t="s">
        <v>875</v>
      </c>
      <c r="J10" t="s">
        <v>875</v>
      </c>
      <c r="K10" t="s">
        <v>5009</v>
      </c>
      <c r="L10">
        <v>996866969</v>
      </c>
      <c r="M10" t="s">
        <v>5010</v>
      </c>
      <c r="N10" t="s">
        <v>863</v>
      </c>
      <c r="O10">
        <v>133</v>
      </c>
      <c r="P10">
        <v>133</v>
      </c>
      <c r="Q10" t="s">
        <v>4622</v>
      </c>
      <c r="R10">
        <v>0</v>
      </c>
      <c r="S10">
        <v>0</v>
      </c>
      <c r="T10" t="s">
        <v>865</v>
      </c>
      <c r="U10" t="s">
        <v>3279</v>
      </c>
      <c r="V10" t="s">
        <v>2049</v>
      </c>
      <c r="AE10" t="s">
        <v>2049</v>
      </c>
      <c r="AF10" t="s">
        <v>1156</v>
      </c>
      <c r="AG10" t="s">
        <v>1431</v>
      </c>
      <c r="AH10" t="s">
        <v>944</v>
      </c>
      <c r="AI10" t="s">
        <v>1538</v>
      </c>
      <c r="AJ10" t="s">
        <v>1624</v>
      </c>
      <c r="AL10" t="s">
        <v>1123</v>
      </c>
      <c r="AM10" t="s">
        <v>1050</v>
      </c>
      <c r="AN10" t="s">
        <v>859</v>
      </c>
      <c r="AO10" s="42">
        <v>9</v>
      </c>
      <c r="AP10" s="14">
        <v>20120008726370</v>
      </c>
      <c r="AQ10" s="12">
        <v>41225</v>
      </c>
    </row>
    <row r="11" spans="1:43" hidden="1" x14ac:dyDescent="0.3">
      <c r="A11">
        <v>22</v>
      </c>
      <c r="B11">
        <v>271146</v>
      </c>
      <c r="C11" s="12">
        <v>41216</v>
      </c>
      <c r="D11" s="12">
        <v>41310</v>
      </c>
      <c r="E11" s="12">
        <v>41334</v>
      </c>
      <c r="F11">
        <v>95</v>
      </c>
      <c r="G11" t="s">
        <v>633</v>
      </c>
      <c r="H11" t="s">
        <v>861</v>
      </c>
      <c r="I11" t="s">
        <v>875</v>
      </c>
      <c r="J11" t="s">
        <v>875</v>
      </c>
      <c r="K11" t="s">
        <v>5009</v>
      </c>
      <c r="L11">
        <v>996866969</v>
      </c>
      <c r="M11" t="s">
        <v>5010</v>
      </c>
      <c r="N11" t="s">
        <v>863</v>
      </c>
      <c r="O11">
        <v>133</v>
      </c>
      <c r="P11">
        <v>133</v>
      </c>
      <c r="Q11" t="s">
        <v>1387</v>
      </c>
      <c r="R11">
        <v>0</v>
      </c>
      <c r="S11">
        <v>0</v>
      </c>
      <c r="T11" t="s">
        <v>865</v>
      </c>
      <c r="U11" t="s">
        <v>1348</v>
      </c>
      <c r="V11" t="s">
        <v>1584</v>
      </c>
      <c r="AE11" t="s">
        <v>1584</v>
      </c>
      <c r="AF11" t="s">
        <v>1292</v>
      </c>
      <c r="AG11" t="s">
        <v>1431</v>
      </c>
      <c r="AH11" t="s">
        <v>1500</v>
      </c>
      <c r="AI11" t="s">
        <v>1184</v>
      </c>
      <c r="AJ11" t="s">
        <v>1091</v>
      </c>
      <c r="AL11" t="s">
        <v>1068</v>
      </c>
      <c r="AM11" t="s">
        <v>1037</v>
      </c>
      <c r="AN11" t="s">
        <v>859</v>
      </c>
      <c r="AO11" s="42">
        <v>7</v>
      </c>
      <c r="AP11" s="14">
        <v>20130001023046</v>
      </c>
      <c r="AQ11" s="12">
        <v>41312</v>
      </c>
    </row>
    <row r="12" spans="1:43" hidden="1" x14ac:dyDescent="0.3">
      <c r="A12">
        <v>22</v>
      </c>
      <c r="B12">
        <v>271146</v>
      </c>
      <c r="C12" s="12">
        <v>41311</v>
      </c>
      <c r="D12" s="12">
        <v>41406</v>
      </c>
      <c r="E12" s="12">
        <v>41435</v>
      </c>
      <c r="F12">
        <v>96</v>
      </c>
      <c r="G12" t="s">
        <v>633</v>
      </c>
      <c r="H12" t="s">
        <v>861</v>
      </c>
      <c r="I12" t="s">
        <v>875</v>
      </c>
      <c r="J12" t="s">
        <v>875</v>
      </c>
      <c r="K12" t="s">
        <v>5009</v>
      </c>
      <c r="L12">
        <v>996866969</v>
      </c>
      <c r="M12" t="s">
        <v>5010</v>
      </c>
      <c r="N12" t="s">
        <v>863</v>
      </c>
      <c r="O12">
        <v>133</v>
      </c>
      <c r="P12">
        <v>135</v>
      </c>
      <c r="Q12" t="s">
        <v>4195</v>
      </c>
      <c r="R12">
        <v>2</v>
      </c>
      <c r="S12">
        <v>0</v>
      </c>
      <c r="T12" t="s">
        <v>865</v>
      </c>
      <c r="U12" t="s">
        <v>1412</v>
      </c>
      <c r="V12" t="s">
        <v>1952</v>
      </c>
      <c r="AE12" t="s">
        <v>1952</v>
      </c>
      <c r="AF12" t="s">
        <v>1078</v>
      </c>
      <c r="AG12" t="s">
        <v>1431</v>
      </c>
      <c r="AH12" t="s">
        <v>1953</v>
      </c>
      <c r="AI12" t="s">
        <v>1184</v>
      </c>
      <c r="AJ12" t="s">
        <v>1954</v>
      </c>
      <c r="AL12" t="s">
        <v>1157</v>
      </c>
      <c r="AM12" t="s">
        <v>903</v>
      </c>
      <c r="AN12" t="s">
        <v>859</v>
      </c>
      <c r="AO12" s="42">
        <v>8</v>
      </c>
      <c r="AP12" s="14">
        <v>20130003706406</v>
      </c>
      <c r="AQ12" s="12">
        <v>41414</v>
      </c>
    </row>
    <row r="13" spans="1:43" hidden="1" x14ac:dyDescent="0.3">
      <c r="A13">
        <v>22</v>
      </c>
      <c r="B13">
        <v>271146</v>
      </c>
      <c r="C13" s="12">
        <v>41407</v>
      </c>
      <c r="D13" s="12">
        <v>41494</v>
      </c>
      <c r="E13" s="12">
        <v>41521</v>
      </c>
      <c r="F13">
        <v>88</v>
      </c>
      <c r="G13" t="s">
        <v>633</v>
      </c>
      <c r="H13" t="s">
        <v>861</v>
      </c>
      <c r="I13" t="s">
        <v>875</v>
      </c>
      <c r="J13" t="s">
        <v>875</v>
      </c>
      <c r="K13" t="s">
        <v>5009</v>
      </c>
      <c r="L13">
        <v>996866969</v>
      </c>
      <c r="M13" t="s">
        <v>5010</v>
      </c>
      <c r="N13" t="s">
        <v>863</v>
      </c>
      <c r="O13">
        <v>135</v>
      </c>
      <c r="P13">
        <v>136</v>
      </c>
      <c r="Q13" t="s">
        <v>1976</v>
      </c>
      <c r="R13">
        <v>1</v>
      </c>
      <c r="S13">
        <v>0</v>
      </c>
      <c r="T13" t="s">
        <v>865</v>
      </c>
      <c r="U13" t="s">
        <v>866</v>
      </c>
      <c r="V13" t="s">
        <v>1586</v>
      </c>
      <c r="AE13" t="s">
        <v>1586</v>
      </c>
      <c r="AF13" t="s">
        <v>1344</v>
      </c>
      <c r="AG13" t="s">
        <v>964</v>
      </c>
      <c r="AH13" t="s">
        <v>1587</v>
      </c>
      <c r="AI13" t="s">
        <v>1157</v>
      </c>
      <c r="AJ13" t="s">
        <v>1588</v>
      </c>
      <c r="AL13" t="s">
        <v>1231</v>
      </c>
      <c r="AM13" t="s">
        <v>1037</v>
      </c>
      <c r="AN13" t="s">
        <v>859</v>
      </c>
      <c r="AO13" s="42">
        <v>7</v>
      </c>
      <c r="AP13" s="14">
        <v>20130006267679</v>
      </c>
      <c r="AQ13" s="12">
        <v>41499</v>
      </c>
    </row>
    <row r="14" spans="1:43" hidden="1" x14ac:dyDescent="0.3">
      <c r="A14">
        <v>22</v>
      </c>
      <c r="B14">
        <v>271146</v>
      </c>
      <c r="C14" s="12">
        <v>41495</v>
      </c>
      <c r="D14" s="12">
        <v>41591</v>
      </c>
      <c r="E14" s="12">
        <v>41621</v>
      </c>
      <c r="F14">
        <v>97</v>
      </c>
      <c r="G14" t="s">
        <v>633</v>
      </c>
      <c r="H14" t="s">
        <v>861</v>
      </c>
      <c r="I14" t="s">
        <v>875</v>
      </c>
      <c r="J14" t="s">
        <v>875</v>
      </c>
      <c r="K14" t="s">
        <v>5009</v>
      </c>
      <c r="L14">
        <v>996866969</v>
      </c>
      <c r="M14" t="s">
        <v>5010</v>
      </c>
      <c r="N14" t="s">
        <v>863</v>
      </c>
      <c r="O14">
        <v>136</v>
      </c>
      <c r="P14">
        <v>138</v>
      </c>
      <c r="Q14" t="s">
        <v>3331</v>
      </c>
      <c r="R14">
        <v>2</v>
      </c>
      <c r="S14">
        <v>0</v>
      </c>
      <c r="T14" t="s">
        <v>865</v>
      </c>
      <c r="U14" t="s">
        <v>1361</v>
      </c>
      <c r="V14" t="s">
        <v>1580</v>
      </c>
      <c r="AE14" t="s">
        <v>1580</v>
      </c>
      <c r="AF14" t="s">
        <v>1562</v>
      </c>
      <c r="AG14" t="s">
        <v>964</v>
      </c>
      <c r="AH14" t="s">
        <v>1156</v>
      </c>
      <c r="AI14" t="s">
        <v>1123</v>
      </c>
      <c r="AJ14" t="s">
        <v>1091</v>
      </c>
      <c r="AL14" t="s">
        <v>1000</v>
      </c>
      <c r="AM14" t="s">
        <v>903</v>
      </c>
      <c r="AN14" t="s">
        <v>859</v>
      </c>
      <c r="AO14" s="42">
        <v>8</v>
      </c>
      <c r="AP14" s="14">
        <v>20130009048723</v>
      </c>
      <c r="AQ14" s="12">
        <v>41599</v>
      </c>
    </row>
    <row r="15" spans="1:43" hidden="1" x14ac:dyDescent="0.3">
      <c r="A15">
        <v>22</v>
      </c>
      <c r="B15">
        <v>271146</v>
      </c>
      <c r="C15" s="12">
        <v>41592</v>
      </c>
      <c r="D15" s="12">
        <v>41684</v>
      </c>
      <c r="E15" s="12">
        <v>41715</v>
      </c>
      <c r="F15">
        <v>93</v>
      </c>
      <c r="G15" t="s">
        <v>633</v>
      </c>
      <c r="H15" t="s">
        <v>861</v>
      </c>
      <c r="I15" t="s">
        <v>875</v>
      </c>
      <c r="J15" t="s">
        <v>875</v>
      </c>
      <c r="K15" t="s">
        <v>5009</v>
      </c>
      <c r="L15">
        <v>996866969</v>
      </c>
      <c r="M15" t="s">
        <v>5010</v>
      </c>
      <c r="N15" t="s">
        <v>863</v>
      </c>
      <c r="O15">
        <v>138</v>
      </c>
      <c r="P15">
        <v>140</v>
      </c>
      <c r="Q15" t="s">
        <v>2028</v>
      </c>
      <c r="R15">
        <v>2</v>
      </c>
      <c r="S15">
        <v>0</v>
      </c>
      <c r="T15" t="s">
        <v>865</v>
      </c>
      <c r="U15" t="s">
        <v>1419</v>
      </c>
      <c r="V15" t="s">
        <v>1391</v>
      </c>
      <c r="AE15" t="s">
        <v>1391</v>
      </c>
      <c r="AF15" t="s">
        <v>990</v>
      </c>
      <c r="AG15" t="s">
        <v>964</v>
      </c>
      <c r="AH15" t="s">
        <v>1393</v>
      </c>
      <c r="AI15" t="s">
        <v>895</v>
      </c>
      <c r="AJ15" t="s">
        <v>1400</v>
      </c>
      <c r="AL15" t="s">
        <v>859</v>
      </c>
      <c r="AM15" t="s">
        <v>903</v>
      </c>
      <c r="AN15" t="s">
        <v>859</v>
      </c>
      <c r="AO15" s="42">
        <v>8</v>
      </c>
      <c r="AP15" s="14">
        <v>20140001486995</v>
      </c>
      <c r="AQ15" s="12">
        <v>41691</v>
      </c>
    </row>
    <row r="16" spans="1:43" hidden="1" x14ac:dyDescent="0.3">
      <c r="A16">
        <v>22</v>
      </c>
      <c r="B16">
        <v>271146</v>
      </c>
      <c r="C16" s="12">
        <v>41685</v>
      </c>
      <c r="D16" s="12">
        <v>41768</v>
      </c>
      <c r="E16" s="12">
        <v>41802</v>
      </c>
      <c r="F16">
        <v>84</v>
      </c>
      <c r="G16" t="s">
        <v>633</v>
      </c>
      <c r="H16" t="s">
        <v>861</v>
      </c>
      <c r="I16" t="s">
        <v>875</v>
      </c>
      <c r="J16" t="s">
        <v>875</v>
      </c>
      <c r="K16" t="s">
        <v>5009</v>
      </c>
      <c r="L16">
        <v>996866969</v>
      </c>
      <c r="M16" t="s">
        <v>5010</v>
      </c>
      <c r="N16" t="s">
        <v>863</v>
      </c>
      <c r="O16">
        <v>140</v>
      </c>
      <c r="P16">
        <v>145</v>
      </c>
      <c r="Q16" t="s">
        <v>2224</v>
      </c>
      <c r="R16">
        <v>5</v>
      </c>
      <c r="S16">
        <v>0</v>
      </c>
      <c r="T16" t="s">
        <v>865</v>
      </c>
      <c r="U16" t="s">
        <v>1499</v>
      </c>
      <c r="V16" t="s">
        <v>1500</v>
      </c>
      <c r="AE16" t="s">
        <v>1500</v>
      </c>
      <c r="AF16" t="s">
        <v>1046</v>
      </c>
      <c r="AG16" t="s">
        <v>964</v>
      </c>
      <c r="AH16" t="s">
        <v>1501</v>
      </c>
      <c r="AI16" t="s">
        <v>1399</v>
      </c>
      <c r="AJ16" t="s">
        <v>1377</v>
      </c>
      <c r="AL16" t="s">
        <v>1968</v>
      </c>
      <c r="AM16" t="s">
        <v>1037</v>
      </c>
      <c r="AN16" t="s">
        <v>859</v>
      </c>
      <c r="AO16" s="42">
        <v>7</v>
      </c>
      <c r="AP16" s="14">
        <v>20140004132426</v>
      </c>
      <c r="AQ16" s="12">
        <v>41780</v>
      </c>
    </row>
    <row r="17" spans="1:43" hidden="1" x14ac:dyDescent="0.3">
      <c r="A17">
        <v>22</v>
      </c>
      <c r="B17">
        <v>271146</v>
      </c>
      <c r="C17" s="12">
        <v>41769</v>
      </c>
      <c r="D17" s="12">
        <v>41844</v>
      </c>
      <c r="E17" s="12">
        <v>41884</v>
      </c>
      <c r="F17">
        <v>76</v>
      </c>
      <c r="G17" t="s">
        <v>633</v>
      </c>
      <c r="H17" t="s">
        <v>861</v>
      </c>
      <c r="I17" t="s">
        <v>875</v>
      </c>
      <c r="J17" t="s">
        <v>875</v>
      </c>
      <c r="K17" t="s">
        <v>5009</v>
      </c>
      <c r="L17">
        <v>996866969</v>
      </c>
      <c r="M17" t="s">
        <v>5010</v>
      </c>
      <c r="N17" t="s">
        <v>863</v>
      </c>
      <c r="O17">
        <v>145</v>
      </c>
      <c r="P17">
        <v>145</v>
      </c>
      <c r="Q17" t="s">
        <v>1051</v>
      </c>
      <c r="R17">
        <v>0</v>
      </c>
      <c r="S17">
        <v>0</v>
      </c>
      <c r="T17" t="s">
        <v>865</v>
      </c>
      <c r="U17" t="s">
        <v>1380</v>
      </c>
      <c r="V17" t="s">
        <v>1078</v>
      </c>
      <c r="AE17" t="s">
        <v>1078</v>
      </c>
      <c r="AF17" t="s">
        <v>1381</v>
      </c>
      <c r="AG17" t="s">
        <v>964</v>
      </c>
      <c r="AH17" t="s">
        <v>1408</v>
      </c>
      <c r="AI17" t="s">
        <v>1383</v>
      </c>
      <c r="AJ17" t="s">
        <v>1581</v>
      </c>
      <c r="AL17" t="s">
        <v>1385</v>
      </c>
      <c r="AM17" t="s">
        <v>1037</v>
      </c>
      <c r="AN17" t="s">
        <v>859</v>
      </c>
      <c r="AO17" s="42">
        <v>7</v>
      </c>
      <c r="AP17" s="14">
        <v>20140006683268</v>
      </c>
      <c r="AQ17" s="12">
        <v>41859</v>
      </c>
    </row>
    <row r="18" spans="1:43" hidden="1" x14ac:dyDescent="0.3">
      <c r="A18">
        <v>22</v>
      </c>
      <c r="B18">
        <v>271146</v>
      </c>
      <c r="C18" s="12">
        <v>41845</v>
      </c>
      <c r="D18" s="12">
        <v>41943</v>
      </c>
      <c r="E18" s="12">
        <v>41976</v>
      </c>
      <c r="F18">
        <v>99</v>
      </c>
      <c r="G18" t="s">
        <v>633</v>
      </c>
      <c r="H18" t="s">
        <v>861</v>
      </c>
      <c r="I18" t="s">
        <v>875</v>
      </c>
      <c r="J18" t="s">
        <v>875</v>
      </c>
      <c r="K18" t="s">
        <v>5009</v>
      </c>
      <c r="L18">
        <v>996866969</v>
      </c>
      <c r="M18" t="s">
        <v>5010</v>
      </c>
      <c r="N18" t="s">
        <v>863</v>
      </c>
      <c r="O18">
        <v>145</v>
      </c>
      <c r="P18">
        <v>145</v>
      </c>
      <c r="Q18" t="s">
        <v>1389</v>
      </c>
      <c r="R18">
        <v>0</v>
      </c>
      <c r="S18">
        <v>0</v>
      </c>
      <c r="T18" t="s">
        <v>865</v>
      </c>
      <c r="U18" t="s">
        <v>1390</v>
      </c>
      <c r="V18" t="s">
        <v>1391</v>
      </c>
      <c r="AE18" t="s">
        <v>1391</v>
      </c>
      <c r="AF18" t="s">
        <v>1392</v>
      </c>
      <c r="AG18" t="s">
        <v>964</v>
      </c>
      <c r="AH18" t="s">
        <v>1393</v>
      </c>
      <c r="AI18" t="s">
        <v>895</v>
      </c>
      <c r="AJ18" t="s">
        <v>1351</v>
      </c>
      <c r="AL18" t="s">
        <v>1192</v>
      </c>
      <c r="AM18" t="s">
        <v>1050</v>
      </c>
      <c r="AN18" t="s">
        <v>859</v>
      </c>
      <c r="AO18" s="42">
        <v>9</v>
      </c>
      <c r="AP18" s="14">
        <v>20140009383568</v>
      </c>
      <c r="AQ18" s="12">
        <v>41954</v>
      </c>
    </row>
    <row r="19" spans="1:43" hidden="1" x14ac:dyDescent="0.3">
      <c r="A19">
        <v>22</v>
      </c>
      <c r="B19">
        <v>271146</v>
      </c>
      <c r="C19" s="12">
        <v>41944</v>
      </c>
      <c r="D19" s="12">
        <v>42054</v>
      </c>
      <c r="E19" s="12">
        <v>42101</v>
      </c>
      <c r="F19">
        <v>111</v>
      </c>
      <c r="G19" t="s">
        <v>633</v>
      </c>
      <c r="H19" t="s">
        <v>861</v>
      </c>
      <c r="I19" t="s">
        <v>875</v>
      </c>
      <c r="J19" t="s">
        <v>875</v>
      </c>
      <c r="K19" t="s">
        <v>5009</v>
      </c>
      <c r="L19">
        <v>996866969</v>
      </c>
      <c r="M19" t="s">
        <v>5010</v>
      </c>
      <c r="N19" t="s">
        <v>863</v>
      </c>
      <c r="O19">
        <v>145</v>
      </c>
      <c r="P19">
        <v>145</v>
      </c>
      <c r="Q19" t="s">
        <v>1895</v>
      </c>
      <c r="R19">
        <v>0</v>
      </c>
      <c r="S19">
        <v>0</v>
      </c>
      <c r="T19" t="s">
        <v>865</v>
      </c>
      <c r="U19" t="s">
        <v>1896</v>
      </c>
      <c r="V19" t="s">
        <v>983</v>
      </c>
      <c r="AE19" t="s">
        <v>983</v>
      </c>
      <c r="AF19" t="s">
        <v>1897</v>
      </c>
      <c r="AH19" t="s">
        <v>1898</v>
      </c>
      <c r="AI19" t="s">
        <v>1184</v>
      </c>
      <c r="AJ19" t="s">
        <v>928</v>
      </c>
      <c r="AL19" t="s">
        <v>1530</v>
      </c>
      <c r="AM19" t="s">
        <v>917</v>
      </c>
      <c r="AN19" t="s">
        <v>859</v>
      </c>
      <c r="AO19" s="42">
        <v>10</v>
      </c>
      <c r="AP19" s="14">
        <v>20150001344939</v>
      </c>
      <c r="AQ19" s="12">
        <v>42060</v>
      </c>
    </row>
    <row r="20" spans="1:43" hidden="1" x14ac:dyDescent="0.3">
      <c r="A20">
        <v>22</v>
      </c>
      <c r="B20">
        <v>271146</v>
      </c>
      <c r="C20" s="12">
        <v>42055</v>
      </c>
      <c r="D20" s="12">
        <v>42144</v>
      </c>
      <c r="E20" s="12">
        <v>42192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5009</v>
      </c>
      <c r="L20">
        <v>996866969</v>
      </c>
      <c r="M20" t="s">
        <v>5010</v>
      </c>
      <c r="N20" t="s">
        <v>863</v>
      </c>
      <c r="O20">
        <v>145</v>
      </c>
      <c r="P20">
        <v>145</v>
      </c>
      <c r="Q20">
        <v>6</v>
      </c>
      <c r="R20">
        <v>0</v>
      </c>
      <c r="S20">
        <v>0</v>
      </c>
      <c r="T20" t="s">
        <v>865</v>
      </c>
      <c r="U20" t="s">
        <v>1182</v>
      </c>
      <c r="V20" t="s">
        <v>1047</v>
      </c>
      <c r="AE20" t="s">
        <v>1047</v>
      </c>
      <c r="AF20" t="s">
        <v>881</v>
      </c>
      <c r="AH20" t="s">
        <v>1183</v>
      </c>
      <c r="AI20" t="s">
        <v>870</v>
      </c>
      <c r="AJ20" t="s">
        <v>1651</v>
      </c>
      <c r="AL20" t="s">
        <v>859</v>
      </c>
      <c r="AM20" t="s">
        <v>903</v>
      </c>
      <c r="AN20" t="s">
        <v>859</v>
      </c>
      <c r="AO20" s="42">
        <v>8</v>
      </c>
      <c r="AP20" s="14">
        <v>20150004186040</v>
      </c>
      <c r="AQ20" s="12">
        <v>42150</v>
      </c>
    </row>
    <row r="21" spans="1:43" hidden="1" x14ac:dyDescent="0.3">
      <c r="A21">
        <v>22</v>
      </c>
      <c r="B21">
        <v>271146</v>
      </c>
      <c r="C21" s="12">
        <v>42145</v>
      </c>
      <c r="D21" s="12">
        <v>42228</v>
      </c>
      <c r="E21" s="12">
        <v>42278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5009</v>
      </c>
      <c r="L21">
        <v>996866969</v>
      </c>
      <c r="M21" t="s">
        <v>5010</v>
      </c>
      <c r="N21" t="s">
        <v>863</v>
      </c>
      <c r="O21">
        <v>145</v>
      </c>
      <c r="P21">
        <v>145</v>
      </c>
      <c r="Q21" t="s">
        <v>1498</v>
      </c>
      <c r="R21">
        <v>0</v>
      </c>
      <c r="S21">
        <v>0</v>
      </c>
      <c r="T21" t="s">
        <v>865</v>
      </c>
      <c r="U21" t="s">
        <v>1499</v>
      </c>
      <c r="V21" t="s">
        <v>1500</v>
      </c>
      <c r="AE21" t="s">
        <v>1500</v>
      </c>
      <c r="AF21" t="s">
        <v>1046</v>
      </c>
      <c r="AH21" t="s">
        <v>1501</v>
      </c>
      <c r="AI21" t="s">
        <v>1399</v>
      </c>
      <c r="AJ21" t="s">
        <v>1377</v>
      </c>
      <c r="AL21" t="s">
        <v>1937</v>
      </c>
      <c r="AM21" t="s">
        <v>1037</v>
      </c>
      <c r="AN21" t="s">
        <v>859</v>
      </c>
      <c r="AO21" s="42">
        <v>7</v>
      </c>
      <c r="AP21" s="14">
        <v>20150006872196</v>
      </c>
      <c r="AQ21" s="12">
        <v>42236</v>
      </c>
    </row>
    <row r="22" spans="1:43" hidden="1" x14ac:dyDescent="0.3">
      <c r="A22">
        <v>22</v>
      </c>
      <c r="B22">
        <v>271146</v>
      </c>
      <c r="C22" s="12">
        <v>42229</v>
      </c>
      <c r="D22" s="12">
        <v>42311</v>
      </c>
      <c r="E22" s="12">
        <v>42353</v>
      </c>
      <c r="F22">
        <v>83</v>
      </c>
      <c r="G22" t="s">
        <v>633</v>
      </c>
      <c r="H22" t="s">
        <v>861</v>
      </c>
      <c r="I22" t="s">
        <v>875</v>
      </c>
      <c r="J22" t="s">
        <v>875</v>
      </c>
      <c r="K22" t="s">
        <v>5009</v>
      </c>
      <c r="L22">
        <v>996866969</v>
      </c>
      <c r="M22" t="s">
        <v>5010</v>
      </c>
      <c r="N22" t="s">
        <v>863</v>
      </c>
      <c r="O22">
        <v>145</v>
      </c>
      <c r="P22">
        <v>145</v>
      </c>
      <c r="Q22" t="s">
        <v>1395</v>
      </c>
      <c r="R22">
        <v>0</v>
      </c>
      <c r="S22">
        <v>0</v>
      </c>
      <c r="T22" t="s">
        <v>865</v>
      </c>
      <c r="U22" t="s">
        <v>1396</v>
      </c>
      <c r="V22" t="s">
        <v>883</v>
      </c>
      <c r="AE22" t="s">
        <v>883</v>
      </c>
      <c r="AF22" t="s">
        <v>1397</v>
      </c>
      <c r="AH22" t="s">
        <v>1398</v>
      </c>
      <c r="AI22" t="s">
        <v>1399</v>
      </c>
      <c r="AJ22" t="s">
        <v>1770</v>
      </c>
      <c r="AK22" t="s">
        <v>5011</v>
      </c>
      <c r="AL22" t="s">
        <v>1552</v>
      </c>
      <c r="AM22" t="s">
        <v>1723</v>
      </c>
      <c r="AN22" t="s">
        <v>859</v>
      </c>
      <c r="AO22" s="42">
        <v>22</v>
      </c>
      <c r="AP22" s="14">
        <v>20150009840198</v>
      </c>
      <c r="AQ22" s="12">
        <v>42325</v>
      </c>
    </row>
    <row r="23" spans="1:43" hidden="1" x14ac:dyDescent="0.3">
      <c r="A23">
        <v>22</v>
      </c>
      <c r="B23">
        <v>271146</v>
      </c>
      <c r="C23" s="12">
        <v>42312</v>
      </c>
      <c r="D23" s="12">
        <v>42405</v>
      </c>
      <c r="E23" s="12">
        <v>42437</v>
      </c>
      <c r="F23">
        <v>94</v>
      </c>
      <c r="G23" t="s">
        <v>633</v>
      </c>
      <c r="H23" t="s">
        <v>861</v>
      </c>
      <c r="I23" t="s">
        <v>875</v>
      </c>
      <c r="J23" t="s">
        <v>875</v>
      </c>
      <c r="K23" t="s">
        <v>5009</v>
      </c>
      <c r="L23">
        <v>996866969</v>
      </c>
      <c r="M23" t="s">
        <v>5010</v>
      </c>
      <c r="N23" t="s">
        <v>863</v>
      </c>
      <c r="O23">
        <v>145</v>
      </c>
      <c r="P23">
        <v>145</v>
      </c>
      <c r="Q23" t="s">
        <v>1418</v>
      </c>
      <c r="R23">
        <v>0</v>
      </c>
      <c r="S23">
        <v>0</v>
      </c>
      <c r="T23" t="s">
        <v>865</v>
      </c>
      <c r="U23" t="s">
        <v>1419</v>
      </c>
      <c r="V23" t="s">
        <v>1306</v>
      </c>
      <c r="AE23" t="s">
        <v>1306</v>
      </c>
      <c r="AF23" t="s">
        <v>2089</v>
      </c>
      <c r="AH23" t="s">
        <v>1422</v>
      </c>
      <c r="AI23" t="s">
        <v>1042</v>
      </c>
      <c r="AJ23" t="s">
        <v>1126</v>
      </c>
      <c r="AL23" t="s">
        <v>1783</v>
      </c>
      <c r="AM23" t="s">
        <v>903</v>
      </c>
      <c r="AN23" t="s">
        <v>859</v>
      </c>
      <c r="AO23" s="42">
        <v>8</v>
      </c>
      <c r="AP23" s="14">
        <v>20160001258656</v>
      </c>
      <c r="AQ23" s="12">
        <v>42409</v>
      </c>
    </row>
    <row r="24" spans="1:43" hidden="1" x14ac:dyDescent="0.3">
      <c r="A24">
        <v>22</v>
      </c>
      <c r="B24">
        <v>271146</v>
      </c>
      <c r="C24" s="12">
        <v>42406</v>
      </c>
      <c r="D24" s="12">
        <v>42499</v>
      </c>
      <c r="E24" s="12">
        <v>42528</v>
      </c>
      <c r="F24">
        <v>94</v>
      </c>
      <c r="G24" t="s">
        <v>633</v>
      </c>
      <c r="H24" t="s">
        <v>861</v>
      </c>
      <c r="I24" t="s">
        <v>875</v>
      </c>
      <c r="J24" t="s">
        <v>875</v>
      </c>
      <c r="K24" t="s">
        <v>5009</v>
      </c>
      <c r="L24">
        <v>996866969</v>
      </c>
      <c r="M24" t="s">
        <v>5010</v>
      </c>
      <c r="N24" t="s">
        <v>863</v>
      </c>
      <c r="O24">
        <v>145</v>
      </c>
      <c r="P24">
        <v>145</v>
      </c>
      <c r="Q24" t="s">
        <v>1387</v>
      </c>
      <c r="R24">
        <v>0</v>
      </c>
      <c r="S24">
        <v>0</v>
      </c>
      <c r="T24" t="s">
        <v>865</v>
      </c>
      <c r="U24" t="s">
        <v>1348</v>
      </c>
      <c r="V24" t="s">
        <v>1061</v>
      </c>
      <c r="AE24" t="s">
        <v>1061</v>
      </c>
      <c r="AF24" t="s">
        <v>962</v>
      </c>
      <c r="AH24" t="s">
        <v>1349</v>
      </c>
      <c r="AI24" t="s">
        <v>1350</v>
      </c>
      <c r="AJ24" t="s">
        <v>1126</v>
      </c>
      <c r="AL24" t="s">
        <v>2006</v>
      </c>
      <c r="AM24" t="s">
        <v>1050</v>
      </c>
      <c r="AN24" t="s">
        <v>859</v>
      </c>
      <c r="AO24" s="42">
        <v>9</v>
      </c>
      <c r="AP24" s="14">
        <v>20160004304094</v>
      </c>
      <c r="AQ24" s="12">
        <v>42500</v>
      </c>
    </row>
    <row r="25" spans="1:43" hidden="1" x14ac:dyDescent="0.3">
      <c r="A25">
        <v>22</v>
      </c>
      <c r="B25">
        <v>271146</v>
      </c>
      <c r="C25" s="12">
        <v>42500</v>
      </c>
      <c r="D25" s="12">
        <v>42576</v>
      </c>
      <c r="E25" s="12">
        <v>42613</v>
      </c>
      <c r="F25">
        <v>77</v>
      </c>
      <c r="G25" t="s">
        <v>633</v>
      </c>
      <c r="H25" t="s">
        <v>861</v>
      </c>
      <c r="I25" t="s">
        <v>875</v>
      </c>
      <c r="J25" t="s">
        <v>875</v>
      </c>
      <c r="K25" t="s">
        <v>5009</v>
      </c>
      <c r="L25">
        <v>996866969</v>
      </c>
      <c r="M25" t="s">
        <v>5010</v>
      </c>
      <c r="N25" t="s">
        <v>863</v>
      </c>
      <c r="O25">
        <v>145</v>
      </c>
      <c r="P25">
        <v>145</v>
      </c>
      <c r="Q25" t="s">
        <v>1051</v>
      </c>
      <c r="R25">
        <v>0</v>
      </c>
      <c r="S25">
        <v>0</v>
      </c>
      <c r="T25" t="s">
        <v>865</v>
      </c>
      <c r="U25" t="s">
        <v>1380</v>
      </c>
      <c r="V25" t="s">
        <v>1078</v>
      </c>
      <c r="AE25" t="s">
        <v>1078</v>
      </c>
      <c r="AF25" t="s">
        <v>1649</v>
      </c>
      <c r="AH25" t="s">
        <v>1408</v>
      </c>
      <c r="AI25" t="s">
        <v>1383</v>
      </c>
      <c r="AJ25" t="s">
        <v>1546</v>
      </c>
      <c r="AL25" t="s">
        <v>1530</v>
      </c>
      <c r="AM25" t="s">
        <v>1037</v>
      </c>
      <c r="AN25" t="s">
        <v>859</v>
      </c>
      <c r="AO25" s="42">
        <v>7</v>
      </c>
      <c r="AP25" s="14">
        <v>20160007325673</v>
      </c>
      <c r="AQ25" s="12">
        <v>42584</v>
      </c>
    </row>
    <row r="26" spans="1:43" hidden="1" x14ac:dyDescent="0.3">
      <c r="A26">
        <v>22</v>
      </c>
      <c r="B26">
        <v>271146</v>
      </c>
      <c r="C26" s="12">
        <v>42577</v>
      </c>
      <c r="D26" s="12">
        <v>42660</v>
      </c>
      <c r="E26" s="12">
        <v>42713</v>
      </c>
      <c r="F26">
        <v>84</v>
      </c>
      <c r="G26" t="s">
        <v>633</v>
      </c>
      <c r="H26" t="s">
        <v>861</v>
      </c>
      <c r="I26" t="s">
        <v>875</v>
      </c>
      <c r="J26" t="s">
        <v>875</v>
      </c>
      <c r="K26" t="s">
        <v>5009</v>
      </c>
      <c r="L26">
        <v>996866969</v>
      </c>
      <c r="M26" t="s">
        <v>5010</v>
      </c>
      <c r="N26" t="s">
        <v>863</v>
      </c>
      <c r="O26">
        <v>145</v>
      </c>
      <c r="P26">
        <v>145</v>
      </c>
      <c r="Q26" t="s">
        <v>1498</v>
      </c>
      <c r="R26">
        <v>0</v>
      </c>
      <c r="S26">
        <v>0</v>
      </c>
      <c r="T26" t="s">
        <v>865</v>
      </c>
      <c r="U26" t="s">
        <v>1499</v>
      </c>
      <c r="V26" t="s">
        <v>1500</v>
      </c>
      <c r="AE26" t="s">
        <v>1500</v>
      </c>
      <c r="AF26" t="s">
        <v>1046</v>
      </c>
      <c r="AH26" t="s">
        <v>1501</v>
      </c>
      <c r="AI26" t="s">
        <v>1399</v>
      </c>
      <c r="AJ26" t="s">
        <v>1502</v>
      </c>
      <c r="AL26" t="s">
        <v>1503</v>
      </c>
      <c r="AM26" t="s">
        <v>1037</v>
      </c>
      <c r="AN26" t="s">
        <v>859</v>
      </c>
      <c r="AO26" s="42">
        <v>7</v>
      </c>
      <c r="AP26" s="14">
        <v>20160010491297</v>
      </c>
      <c r="AQ26" s="12">
        <v>42674</v>
      </c>
    </row>
    <row r="27" spans="1:43" hidden="1" x14ac:dyDescent="0.3">
      <c r="A27">
        <v>22</v>
      </c>
      <c r="B27">
        <v>271146</v>
      </c>
      <c r="C27" s="12">
        <v>42661</v>
      </c>
      <c r="D27" s="12">
        <v>42762</v>
      </c>
      <c r="E27" s="12">
        <v>42803</v>
      </c>
      <c r="F27">
        <v>102</v>
      </c>
      <c r="G27" t="s">
        <v>633</v>
      </c>
      <c r="H27" t="s">
        <v>861</v>
      </c>
      <c r="I27" t="s">
        <v>875</v>
      </c>
      <c r="J27" t="s">
        <v>875</v>
      </c>
      <c r="K27" t="s">
        <v>5009</v>
      </c>
      <c r="L27">
        <v>996866969</v>
      </c>
      <c r="M27" t="s">
        <v>5010</v>
      </c>
      <c r="N27" t="s">
        <v>863</v>
      </c>
      <c r="O27">
        <v>145</v>
      </c>
      <c r="P27">
        <v>145</v>
      </c>
      <c r="Q27" t="s">
        <v>1403</v>
      </c>
      <c r="R27">
        <v>0</v>
      </c>
      <c r="S27">
        <v>0</v>
      </c>
      <c r="T27" t="s">
        <v>865</v>
      </c>
      <c r="U27" t="s">
        <v>1404</v>
      </c>
      <c r="V27" t="s">
        <v>1405</v>
      </c>
      <c r="AE27" t="s">
        <v>1405</v>
      </c>
      <c r="AF27" t="s">
        <v>1406</v>
      </c>
      <c r="AH27" t="s">
        <v>1078</v>
      </c>
      <c r="AI27" t="s">
        <v>1372</v>
      </c>
      <c r="AJ27" t="s">
        <v>1407</v>
      </c>
      <c r="AL27" t="s">
        <v>1479</v>
      </c>
      <c r="AM27" t="s">
        <v>1050</v>
      </c>
      <c r="AN27" t="s">
        <v>859</v>
      </c>
      <c r="AO27" s="42">
        <v>9</v>
      </c>
      <c r="AP27" s="14">
        <v>20170000905936</v>
      </c>
      <c r="AQ27" s="12">
        <v>42765</v>
      </c>
    </row>
    <row r="28" spans="1:43" hidden="1" x14ac:dyDescent="0.3">
      <c r="A28">
        <v>22</v>
      </c>
      <c r="B28">
        <v>271146</v>
      </c>
      <c r="C28" s="12">
        <v>42763</v>
      </c>
      <c r="D28" s="12">
        <v>42857</v>
      </c>
      <c r="E28" s="12">
        <v>42887</v>
      </c>
      <c r="F28">
        <v>95</v>
      </c>
      <c r="G28" t="s">
        <v>633</v>
      </c>
      <c r="H28" t="s">
        <v>861</v>
      </c>
      <c r="I28" t="s">
        <v>875</v>
      </c>
      <c r="J28" t="s">
        <v>875</v>
      </c>
      <c r="K28" t="s">
        <v>5009</v>
      </c>
      <c r="L28">
        <v>996866969</v>
      </c>
      <c r="M28" t="s">
        <v>5010</v>
      </c>
      <c r="N28" t="s">
        <v>863</v>
      </c>
      <c r="O28">
        <v>145</v>
      </c>
      <c r="P28">
        <v>145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2165</v>
      </c>
      <c r="AM28" t="s">
        <v>1050</v>
      </c>
      <c r="AN28" t="s">
        <v>859</v>
      </c>
      <c r="AO28" s="42">
        <v>9</v>
      </c>
      <c r="AP28" s="14">
        <v>20170003979736</v>
      </c>
      <c r="AQ28" s="12">
        <v>42859</v>
      </c>
    </row>
    <row r="29" spans="1:43" hidden="1" x14ac:dyDescent="0.3">
      <c r="A29">
        <v>22</v>
      </c>
      <c r="B29">
        <v>271146</v>
      </c>
      <c r="C29" s="12">
        <v>42858</v>
      </c>
      <c r="D29" s="12">
        <v>42955</v>
      </c>
      <c r="E29" s="12">
        <v>42986</v>
      </c>
      <c r="F29">
        <v>98</v>
      </c>
      <c r="G29" t="s">
        <v>633</v>
      </c>
      <c r="H29" t="s">
        <v>861</v>
      </c>
      <c r="I29" t="s">
        <v>875</v>
      </c>
      <c r="J29" t="s">
        <v>875</v>
      </c>
      <c r="K29" t="s">
        <v>5009</v>
      </c>
      <c r="L29">
        <v>996866969</v>
      </c>
      <c r="M29" t="s">
        <v>5010</v>
      </c>
      <c r="N29" t="s">
        <v>863</v>
      </c>
      <c r="O29">
        <v>145</v>
      </c>
      <c r="P29">
        <v>145</v>
      </c>
      <c r="Q29" t="s">
        <v>1360</v>
      </c>
      <c r="R29">
        <v>0</v>
      </c>
      <c r="S29">
        <v>0</v>
      </c>
      <c r="T29" t="s">
        <v>865</v>
      </c>
      <c r="U29" t="s">
        <v>1361</v>
      </c>
      <c r="V29" t="s">
        <v>1362</v>
      </c>
      <c r="AE29" t="s">
        <v>1362</v>
      </c>
      <c r="AF29" t="s">
        <v>1653</v>
      </c>
      <c r="AH29" t="s">
        <v>1364</v>
      </c>
      <c r="AI29" t="s">
        <v>895</v>
      </c>
      <c r="AJ29" t="s">
        <v>1365</v>
      </c>
      <c r="AL29" t="s">
        <v>1399</v>
      </c>
      <c r="AM29" t="s">
        <v>1050</v>
      </c>
      <c r="AN29" t="s">
        <v>859</v>
      </c>
      <c r="AO29" s="42">
        <v>9</v>
      </c>
      <c r="AP29" s="14">
        <v>20170007093920</v>
      </c>
      <c r="AQ29" s="12">
        <v>42957</v>
      </c>
    </row>
    <row r="30" spans="1:43" hidden="1" x14ac:dyDescent="0.3">
      <c r="A30">
        <v>22</v>
      </c>
      <c r="B30">
        <v>271146</v>
      </c>
      <c r="C30" s="12">
        <v>42956</v>
      </c>
      <c r="D30" s="12">
        <v>43034</v>
      </c>
      <c r="E30" s="12">
        <v>43081</v>
      </c>
      <c r="F30">
        <v>79</v>
      </c>
      <c r="G30" t="s">
        <v>633</v>
      </c>
      <c r="H30" t="s">
        <v>861</v>
      </c>
      <c r="I30" t="s">
        <v>875</v>
      </c>
      <c r="J30" t="s">
        <v>875</v>
      </c>
      <c r="K30" t="s">
        <v>5009</v>
      </c>
      <c r="L30">
        <v>996866969</v>
      </c>
      <c r="M30" t="s">
        <v>5010</v>
      </c>
      <c r="N30" t="s">
        <v>863</v>
      </c>
      <c r="O30">
        <v>145</v>
      </c>
      <c r="P30">
        <v>145</v>
      </c>
      <c r="Q30" t="s">
        <v>1583</v>
      </c>
      <c r="R30">
        <v>0</v>
      </c>
      <c r="S30">
        <v>0</v>
      </c>
      <c r="T30" t="s">
        <v>865</v>
      </c>
      <c r="U30" t="s">
        <v>1373</v>
      </c>
      <c r="V30" t="s">
        <v>1374</v>
      </c>
      <c r="AE30" t="s">
        <v>1374</v>
      </c>
      <c r="AF30" t="s">
        <v>990</v>
      </c>
      <c r="AH30" t="s">
        <v>1376</v>
      </c>
      <c r="AI30" t="s">
        <v>1000</v>
      </c>
      <c r="AJ30" t="s">
        <v>1593</v>
      </c>
      <c r="AL30" t="s">
        <v>1258</v>
      </c>
      <c r="AM30" t="s">
        <v>1037</v>
      </c>
      <c r="AN30" t="s">
        <v>859</v>
      </c>
      <c r="AO30" s="42">
        <v>7</v>
      </c>
      <c r="AP30" s="14">
        <v>20170009874174</v>
      </c>
      <c r="AQ30" s="12">
        <v>43039</v>
      </c>
    </row>
    <row r="31" spans="1:43" hidden="1" x14ac:dyDescent="0.3">
      <c r="A31">
        <v>22</v>
      </c>
      <c r="B31">
        <v>271146</v>
      </c>
      <c r="C31" s="12">
        <v>43035</v>
      </c>
      <c r="D31" s="12">
        <v>43122</v>
      </c>
      <c r="E31" s="12">
        <v>43166</v>
      </c>
      <c r="F31">
        <v>88</v>
      </c>
      <c r="G31" t="s">
        <v>633</v>
      </c>
      <c r="H31" t="s">
        <v>861</v>
      </c>
      <c r="I31" t="s">
        <v>875</v>
      </c>
      <c r="J31" t="s">
        <v>875</v>
      </c>
      <c r="K31" t="s">
        <v>5009</v>
      </c>
      <c r="L31">
        <v>996866969</v>
      </c>
      <c r="M31" t="s">
        <v>5010</v>
      </c>
      <c r="N31" t="s">
        <v>863</v>
      </c>
      <c r="O31">
        <v>145</v>
      </c>
      <c r="P31">
        <v>145</v>
      </c>
      <c r="Q31" t="s">
        <v>864</v>
      </c>
      <c r="R31">
        <v>0</v>
      </c>
      <c r="S31">
        <v>0</v>
      </c>
      <c r="T31" t="s">
        <v>865</v>
      </c>
      <c r="U31" t="s">
        <v>866</v>
      </c>
      <c r="V31" t="s">
        <v>867</v>
      </c>
      <c r="AE31" t="s">
        <v>867</v>
      </c>
      <c r="AF31" t="s">
        <v>958</v>
      </c>
      <c r="AH31" t="s">
        <v>869</v>
      </c>
      <c r="AI31" t="s">
        <v>870</v>
      </c>
      <c r="AJ31" t="s">
        <v>901</v>
      </c>
      <c r="AL31" t="s">
        <v>1673</v>
      </c>
      <c r="AM31" t="s">
        <v>903</v>
      </c>
      <c r="AN31" t="s">
        <v>859</v>
      </c>
      <c r="AO31" s="42">
        <v>8</v>
      </c>
      <c r="AP31" s="14">
        <v>20180000833871</v>
      </c>
      <c r="AQ31" s="12">
        <v>43126</v>
      </c>
    </row>
    <row r="32" spans="1:43" hidden="1" x14ac:dyDescent="0.3">
      <c r="A32">
        <v>22</v>
      </c>
      <c r="B32">
        <v>271146</v>
      </c>
      <c r="C32" s="12">
        <v>43123</v>
      </c>
      <c r="D32" s="12">
        <v>43215</v>
      </c>
      <c r="E32" s="12">
        <v>43258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5009</v>
      </c>
      <c r="L32">
        <v>996866969</v>
      </c>
      <c r="M32" t="s">
        <v>5010</v>
      </c>
      <c r="N32" t="s">
        <v>863</v>
      </c>
      <c r="O32">
        <v>145</v>
      </c>
      <c r="P32">
        <v>145</v>
      </c>
      <c r="Q32" t="s">
        <v>1418</v>
      </c>
      <c r="R32">
        <v>0</v>
      </c>
      <c r="S32">
        <v>0</v>
      </c>
      <c r="T32" t="s">
        <v>865</v>
      </c>
      <c r="U32" t="s">
        <v>1419</v>
      </c>
      <c r="V32" t="s">
        <v>1420</v>
      </c>
      <c r="AE32" t="s">
        <v>1420</v>
      </c>
      <c r="AF32" t="s">
        <v>1421</v>
      </c>
      <c r="AH32" t="s">
        <v>1422</v>
      </c>
      <c r="AI32" t="s">
        <v>1042</v>
      </c>
      <c r="AJ32" t="s">
        <v>1043</v>
      </c>
      <c r="AL32" t="s">
        <v>885</v>
      </c>
      <c r="AM32" t="s">
        <v>903</v>
      </c>
      <c r="AN32" t="s">
        <v>859</v>
      </c>
      <c r="AO32" s="42">
        <v>8</v>
      </c>
      <c r="AP32" s="14">
        <v>20180003761061</v>
      </c>
      <c r="AQ32" s="12">
        <v>43216</v>
      </c>
    </row>
    <row r="33" spans="1:43" hidden="1" x14ac:dyDescent="0.3">
      <c r="A33">
        <v>22</v>
      </c>
      <c r="B33">
        <v>271146</v>
      </c>
      <c r="C33" s="12">
        <v>43216</v>
      </c>
      <c r="D33" s="12">
        <v>43306</v>
      </c>
      <c r="E33" s="12">
        <v>43353</v>
      </c>
      <c r="F33">
        <v>91</v>
      </c>
      <c r="G33" t="s">
        <v>633</v>
      </c>
      <c r="H33" t="s">
        <v>861</v>
      </c>
      <c r="I33" t="s">
        <v>875</v>
      </c>
      <c r="J33" t="s">
        <v>875</v>
      </c>
      <c r="K33" t="s">
        <v>5009</v>
      </c>
      <c r="L33">
        <v>996866969</v>
      </c>
      <c r="M33" t="s">
        <v>5010</v>
      </c>
      <c r="N33" t="s">
        <v>863</v>
      </c>
      <c r="O33">
        <v>145</v>
      </c>
      <c r="P33">
        <v>145</v>
      </c>
      <c r="Q33" t="s">
        <v>1038</v>
      </c>
      <c r="R33">
        <v>0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892</v>
      </c>
      <c r="AH33" t="s">
        <v>1041</v>
      </c>
      <c r="AI33" t="s">
        <v>1042</v>
      </c>
      <c r="AJ33" t="s">
        <v>1402</v>
      </c>
      <c r="AL33" t="s">
        <v>1270</v>
      </c>
      <c r="AM33" t="s">
        <v>903</v>
      </c>
      <c r="AN33" t="s">
        <v>859</v>
      </c>
      <c r="AO33" s="42">
        <v>8</v>
      </c>
      <c r="AP33" s="14">
        <v>20180006815656</v>
      </c>
      <c r="AQ33" s="12">
        <v>43308</v>
      </c>
    </row>
    <row r="34" spans="1:43" hidden="1" x14ac:dyDescent="0.3">
      <c r="A34">
        <v>24</v>
      </c>
      <c r="B34">
        <v>271146</v>
      </c>
      <c r="C34" s="12">
        <v>43307</v>
      </c>
      <c r="D34" s="12">
        <v>43409</v>
      </c>
      <c r="E34" s="12">
        <v>43438</v>
      </c>
      <c r="F34">
        <v>103</v>
      </c>
      <c r="G34" t="s">
        <v>633</v>
      </c>
      <c r="H34" t="s">
        <v>861</v>
      </c>
      <c r="I34" t="s">
        <v>875</v>
      </c>
      <c r="J34" t="s">
        <v>875</v>
      </c>
      <c r="K34" t="s">
        <v>5009</v>
      </c>
      <c r="L34">
        <v>996866969</v>
      </c>
      <c r="M34" t="s">
        <v>5010</v>
      </c>
      <c r="N34" t="s">
        <v>863</v>
      </c>
      <c r="O34">
        <v>145</v>
      </c>
      <c r="P34">
        <v>145</v>
      </c>
      <c r="Q34" t="s">
        <v>1367</v>
      </c>
      <c r="R34">
        <v>0</v>
      </c>
      <c r="S34">
        <v>0</v>
      </c>
      <c r="T34" t="s">
        <v>865</v>
      </c>
      <c r="U34" t="s">
        <v>1368</v>
      </c>
      <c r="V34" t="s">
        <v>1369</v>
      </c>
      <c r="AE34" t="s">
        <v>1369</v>
      </c>
      <c r="AF34" t="s">
        <v>1370</v>
      </c>
      <c r="AH34" t="s">
        <v>1371</v>
      </c>
      <c r="AI34" t="s">
        <v>1372</v>
      </c>
      <c r="AJ34" t="s">
        <v>935</v>
      </c>
      <c r="AL34" t="s">
        <v>1967</v>
      </c>
      <c r="AM34" t="s">
        <v>1050</v>
      </c>
      <c r="AN34" t="s">
        <v>859</v>
      </c>
      <c r="AO34" s="42">
        <v>9</v>
      </c>
      <c r="AP34" s="14">
        <v>20180009960042</v>
      </c>
      <c r="AQ34" s="12">
        <v>43410</v>
      </c>
    </row>
    <row r="35" spans="1:43" hidden="1" x14ac:dyDescent="0.3">
      <c r="A35">
        <v>24</v>
      </c>
      <c r="B35">
        <v>271146</v>
      </c>
      <c r="C35" s="12">
        <v>43410</v>
      </c>
      <c r="D35" s="12">
        <v>43496</v>
      </c>
      <c r="E35" s="12">
        <v>43530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5009</v>
      </c>
      <c r="L35">
        <v>996866969</v>
      </c>
      <c r="M35" t="s">
        <v>5010</v>
      </c>
      <c r="N35" t="s">
        <v>863</v>
      </c>
      <c r="O35">
        <v>145</v>
      </c>
      <c r="P35">
        <v>145</v>
      </c>
      <c r="Q35" t="s">
        <v>1386</v>
      </c>
      <c r="R35">
        <v>0</v>
      </c>
      <c r="S35">
        <v>0</v>
      </c>
      <c r="T35" t="s">
        <v>865</v>
      </c>
      <c r="U35" t="s">
        <v>1031</v>
      </c>
      <c r="V35" t="s">
        <v>1032</v>
      </c>
      <c r="AE35" t="s">
        <v>1032</v>
      </c>
      <c r="AF35" t="s">
        <v>1009</v>
      </c>
      <c r="AH35" t="s">
        <v>1033</v>
      </c>
      <c r="AI35" t="s">
        <v>1034</v>
      </c>
      <c r="AJ35" t="s">
        <v>1035</v>
      </c>
      <c r="AL35" t="s">
        <v>1383</v>
      </c>
      <c r="AM35" t="s">
        <v>903</v>
      </c>
      <c r="AN35" t="s">
        <v>859</v>
      </c>
      <c r="AO35" s="42">
        <v>8</v>
      </c>
      <c r="AP35" s="14">
        <v>20190001208481</v>
      </c>
      <c r="AQ35" s="12">
        <v>43502</v>
      </c>
    </row>
    <row r="36" spans="1:43" hidden="1" x14ac:dyDescent="0.3">
      <c r="A36">
        <v>24</v>
      </c>
      <c r="B36">
        <v>271146</v>
      </c>
      <c r="C36" s="12">
        <v>43497</v>
      </c>
      <c r="D36" s="12">
        <v>43577</v>
      </c>
      <c r="E36" s="12">
        <v>43621</v>
      </c>
      <c r="F36">
        <v>81</v>
      </c>
      <c r="G36" t="s">
        <v>633</v>
      </c>
      <c r="H36" t="s">
        <v>861</v>
      </c>
      <c r="I36" t="s">
        <v>875</v>
      </c>
      <c r="J36" t="s">
        <v>875</v>
      </c>
      <c r="K36" t="s">
        <v>5009</v>
      </c>
      <c r="L36">
        <v>996866969</v>
      </c>
      <c r="M36" t="s">
        <v>5010</v>
      </c>
      <c r="N36" t="s">
        <v>863</v>
      </c>
      <c r="O36">
        <v>145</v>
      </c>
      <c r="P36">
        <v>145</v>
      </c>
      <c r="Q36" t="s">
        <v>1622</v>
      </c>
      <c r="R36">
        <v>0</v>
      </c>
      <c r="S36">
        <v>0</v>
      </c>
      <c r="T36" t="s">
        <v>865</v>
      </c>
      <c r="U36" t="s">
        <v>1623</v>
      </c>
      <c r="V36" t="s">
        <v>1164</v>
      </c>
      <c r="AE36" t="s">
        <v>1164</v>
      </c>
      <c r="AF36" t="s">
        <v>1590</v>
      </c>
      <c r="AH36" t="s">
        <v>1175</v>
      </c>
      <c r="AI36" t="s">
        <v>1399</v>
      </c>
      <c r="AJ36" t="s">
        <v>1624</v>
      </c>
      <c r="AL36" t="s">
        <v>1467</v>
      </c>
      <c r="AM36" t="s">
        <v>1037</v>
      </c>
      <c r="AN36" t="s">
        <v>859</v>
      </c>
      <c r="AO36" s="42">
        <v>7</v>
      </c>
      <c r="AP36" s="14">
        <v>20190004132646</v>
      </c>
      <c r="AQ36" s="12">
        <v>43580</v>
      </c>
    </row>
    <row r="37" spans="1:43" hidden="1" x14ac:dyDescent="0.3">
      <c r="A37">
        <v>24</v>
      </c>
      <c r="B37">
        <v>271146</v>
      </c>
      <c r="C37" s="12">
        <v>43578</v>
      </c>
      <c r="D37" s="12">
        <v>43661</v>
      </c>
      <c r="E37" s="12">
        <v>43714</v>
      </c>
      <c r="F37">
        <v>84</v>
      </c>
      <c r="G37" t="s">
        <v>633</v>
      </c>
      <c r="H37" t="s">
        <v>861</v>
      </c>
      <c r="I37" t="s">
        <v>875</v>
      </c>
      <c r="J37" t="s">
        <v>875</v>
      </c>
      <c r="K37" t="s">
        <v>5009</v>
      </c>
      <c r="L37">
        <v>996866969</v>
      </c>
      <c r="M37" t="s">
        <v>5010</v>
      </c>
      <c r="N37" t="s">
        <v>863</v>
      </c>
      <c r="O37">
        <v>145</v>
      </c>
      <c r="P37">
        <v>145</v>
      </c>
      <c r="Q37" t="s">
        <v>1498</v>
      </c>
      <c r="R37">
        <v>0</v>
      </c>
      <c r="S37">
        <v>0</v>
      </c>
      <c r="T37" t="s">
        <v>865</v>
      </c>
      <c r="U37" t="s">
        <v>1499</v>
      </c>
      <c r="V37" t="s">
        <v>1500</v>
      </c>
      <c r="AE37" t="s">
        <v>1500</v>
      </c>
      <c r="AF37" t="s">
        <v>1046</v>
      </c>
      <c r="AH37" t="s">
        <v>1501</v>
      </c>
      <c r="AI37" t="s">
        <v>1399</v>
      </c>
      <c r="AJ37" t="s">
        <v>1502</v>
      </c>
      <c r="AL37" t="s">
        <v>998</v>
      </c>
      <c r="AM37" t="s">
        <v>903</v>
      </c>
      <c r="AN37" t="s">
        <v>859</v>
      </c>
      <c r="AO37" s="42">
        <v>8</v>
      </c>
      <c r="AP37" s="14">
        <v>20190007161630</v>
      </c>
      <c r="AQ37" s="12">
        <v>43672</v>
      </c>
    </row>
    <row r="38" spans="1:43" hidden="1" x14ac:dyDescent="0.3">
      <c r="A38">
        <v>24</v>
      </c>
      <c r="B38">
        <v>271146</v>
      </c>
      <c r="C38" s="12">
        <v>43662</v>
      </c>
      <c r="D38" s="12">
        <v>43761</v>
      </c>
      <c r="E38" s="12">
        <v>43808</v>
      </c>
      <c r="F38">
        <v>100</v>
      </c>
      <c r="G38" t="s">
        <v>633</v>
      </c>
      <c r="H38" t="s">
        <v>861</v>
      </c>
      <c r="I38" t="s">
        <v>875</v>
      </c>
      <c r="J38" t="s">
        <v>875</v>
      </c>
      <c r="K38" t="s">
        <v>5009</v>
      </c>
      <c r="L38">
        <v>996866969</v>
      </c>
      <c r="M38" t="s">
        <v>5010</v>
      </c>
      <c r="N38" t="s">
        <v>863</v>
      </c>
      <c r="O38">
        <v>145</v>
      </c>
      <c r="P38">
        <v>145</v>
      </c>
      <c r="Q38" t="s">
        <v>1603</v>
      </c>
      <c r="R38">
        <v>0</v>
      </c>
      <c r="S38">
        <v>0</v>
      </c>
      <c r="T38" t="s">
        <v>865</v>
      </c>
      <c r="U38" t="s">
        <v>1604</v>
      </c>
      <c r="V38" t="s">
        <v>1605</v>
      </c>
      <c r="AE38" t="s">
        <v>1605</v>
      </c>
      <c r="AF38" t="s">
        <v>1645</v>
      </c>
      <c r="AH38" t="s">
        <v>1607</v>
      </c>
      <c r="AI38" t="s">
        <v>1372</v>
      </c>
      <c r="AJ38" t="s">
        <v>1646</v>
      </c>
      <c r="AL38" t="s">
        <v>1431</v>
      </c>
      <c r="AM38" t="s">
        <v>1050</v>
      </c>
      <c r="AN38" t="s">
        <v>859</v>
      </c>
      <c r="AO38" s="42">
        <v>9</v>
      </c>
      <c r="AP38" s="14">
        <v>20190010370073</v>
      </c>
      <c r="AQ38" s="12">
        <v>43767</v>
      </c>
    </row>
    <row r="39" spans="1:43" hidden="1" x14ac:dyDescent="0.3">
      <c r="A39">
        <v>24</v>
      </c>
      <c r="B39">
        <v>271146</v>
      </c>
      <c r="C39" s="12">
        <v>43762</v>
      </c>
      <c r="D39" s="12">
        <v>43866</v>
      </c>
      <c r="E39" s="12">
        <v>43901</v>
      </c>
      <c r="F39">
        <v>105</v>
      </c>
      <c r="G39" t="s">
        <v>633</v>
      </c>
      <c r="H39" t="s">
        <v>861</v>
      </c>
      <c r="I39" t="s">
        <v>875</v>
      </c>
      <c r="J39" t="s">
        <v>875</v>
      </c>
      <c r="K39" t="s">
        <v>5009</v>
      </c>
      <c r="L39">
        <v>996866969</v>
      </c>
      <c r="M39" t="s">
        <v>5010</v>
      </c>
      <c r="N39" t="s">
        <v>863</v>
      </c>
      <c r="O39">
        <v>145</v>
      </c>
      <c r="P39">
        <v>145</v>
      </c>
      <c r="Q39">
        <v>7</v>
      </c>
      <c r="R39">
        <v>0</v>
      </c>
      <c r="S39">
        <v>0</v>
      </c>
      <c r="T39" t="s">
        <v>865</v>
      </c>
      <c r="U39" t="s">
        <v>931</v>
      </c>
      <c r="V39" t="s">
        <v>1493</v>
      </c>
      <c r="AE39" t="s">
        <v>1493</v>
      </c>
      <c r="AF39" t="s">
        <v>989</v>
      </c>
      <c r="AH39" t="s">
        <v>1276</v>
      </c>
      <c r="AI39" t="s">
        <v>1157</v>
      </c>
      <c r="AJ39" t="s">
        <v>1195</v>
      </c>
      <c r="AL39" t="s">
        <v>1594</v>
      </c>
      <c r="AM39" t="s">
        <v>1050</v>
      </c>
      <c r="AN39" t="s">
        <v>859</v>
      </c>
      <c r="AO39" s="42">
        <v>9</v>
      </c>
      <c r="AP39" s="14">
        <v>20200001188318</v>
      </c>
      <c r="AQ39" s="12">
        <v>43872</v>
      </c>
    </row>
    <row r="40" spans="1:43" hidden="1" x14ac:dyDescent="0.3">
      <c r="A40">
        <v>25</v>
      </c>
      <c r="B40">
        <v>271146</v>
      </c>
      <c r="C40" s="12">
        <v>43867</v>
      </c>
      <c r="D40" s="12">
        <v>43964</v>
      </c>
      <c r="E40" s="12">
        <v>44015</v>
      </c>
      <c r="F40">
        <v>98</v>
      </c>
      <c r="G40" t="s">
        <v>633</v>
      </c>
      <c r="H40" t="s">
        <v>861</v>
      </c>
      <c r="I40" t="s">
        <v>875</v>
      </c>
      <c r="J40" t="s">
        <v>875</v>
      </c>
      <c r="K40" t="s">
        <v>5009</v>
      </c>
      <c r="L40">
        <v>996866969</v>
      </c>
      <c r="M40" t="s">
        <v>5010</v>
      </c>
      <c r="N40" t="s">
        <v>863</v>
      </c>
      <c r="O40">
        <v>145</v>
      </c>
      <c r="P40">
        <v>145</v>
      </c>
      <c r="Q40" t="s">
        <v>1360</v>
      </c>
      <c r="R40">
        <v>0</v>
      </c>
      <c r="S40">
        <v>0</v>
      </c>
      <c r="T40" t="s">
        <v>865</v>
      </c>
      <c r="U40" t="s">
        <v>1361</v>
      </c>
      <c r="V40" t="s">
        <v>1362</v>
      </c>
      <c r="AE40" t="s">
        <v>1362</v>
      </c>
      <c r="AF40" t="s">
        <v>1653</v>
      </c>
      <c r="AH40" t="s">
        <v>1364</v>
      </c>
      <c r="AI40" t="s">
        <v>895</v>
      </c>
      <c r="AJ40" t="s">
        <v>1365</v>
      </c>
      <c r="AL40" t="s">
        <v>1399</v>
      </c>
      <c r="AM40" t="s">
        <v>1050</v>
      </c>
      <c r="AN40" t="s">
        <v>859</v>
      </c>
      <c r="AO40" s="42">
        <v>9</v>
      </c>
      <c r="AP40" s="14">
        <v>20200004100815</v>
      </c>
      <c r="AQ40" s="12">
        <v>43973</v>
      </c>
    </row>
    <row r="41" spans="1:43" hidden="1" x14ac:dyDescent="0.3">
      <c r="A41">
        <v>25</v>
      </c>
      <c r="B41">
        <v>271146</v>
      </c>
      <c r="C41" s="12">
        <v>43965</v>
      </c>
      <c r="D41" s="12">
        <v>44070</v>
      </c>
      <c r="E41" s="12">
        <v>44104</v>
      </c>
      <c r="F41">
        <v>106</v>
      </c>
      <c r="G41" t="s">
        <v>633</v>
      </c>
      <c r="H41" t="s">
        <v>861</v>
      </c>
      <c r="I41" t="s">
        <v>875</v>
      </c>
      <c r="J41" t="s">
        <v>875</v>
      </c>
      <c r="K41" t="s">
        <v>5009</v>
      </c>
      <c r="L41">
        <v>996866969</v>
      </c>
      <c r="M41" t="s">
        <v>5010</v>
      </c>
      <c r="N41" t="s">
        <v>863</v>
      </c>
      <c r="O41">
        <v>145</v>
      </c>
      <c r="P41">
        <v>145</v>
      </c>
      <c r="Q41" t="s">
        <v>1886</v>
      </c>
      <c r="R41">
        <v>0</v>
      </c>
      <c r="S41">
        <v>0</v>
      </c>
      <c r="T41" t="s">
        <v>865</v>
      </c>
      <c r="U41" t="s">
        <v>1887</v>
      </c>
      <c r="V41" t="s">
        <v>1544</v>
      </c>
      <c r="AE41" t="s">
        <v>1544</v>
      </c>
      <c r="AF41" t="s">
        <v>1893</v>
      </c>
      <c r="AH41" t="s">
        <v>1889</v>
      </c>
      <c r="AI41" t="s">
        <v>1157</v>
      </c>
      <c r="AJ41" t="s">
        <v>928</v>
      </c>
      <c r="AL41" t="s">
        <v>1894</v>
      </c>
      <c r="AM41" t="s">
        <v>1050</v>
      </c>
      <c r="AN41" t="s">
        <v>859</v>
      </c>
      <c r="AO41" s="42">
        <v>9</v>
      </c>
      <c r="AP41" s="14">
        <v>20200007323771</v>
      </c>
      <c r="AQ41" s="12">
        <v>44076</v>
      </c>
    </row>
    <row r="42" spans="1:43" hidden="1" x14ac:dyDescent="0.3">
      <c r="A42">
        <v>25</v>
      </c>
      <c r="B42">
        <v>271146</v>
      </c>
      <c r="C42" s="12">
        <v>44071</v>
      </c>
      <c r="D42" s="12">
        <v>44145</v>
      </c>
      <c r="E42" s="12">
        <v>44201</v>
      </c>
      <c r="F42">
        <v>75</v>
      </c>
      <c r="G42" t="s">
        <v>633</v>
      </c>
      <c r="H42" t="s">
        <v>861</v>
      </c>
      <c r="I42" t="s">
        <v>875</v>
      </c>
      <c r="J42" t="s">
        <v>875</v>
      </c>
      <c r="K42" t="s">
        <v>5009</v>
      </c>
      <c r="L42">
        <v>996866969</v>
      </c>
      <c r="M42" t="s">
        <v>5010</v>
      </c>
      <c r="N42" t="s">
        <v>863</v>
      </c>
      <c r="O42">
        <v>145</v>
      </c>
      <c r="P42">
        <v>145</v>
      </c>
      <c r="Q42">
        <v>5</v>
      </c>
      <c r="R42">
        <v>0</v>
      </c>
      <c r="S42">
        <v>0</v>
      </c>
      <c r="T42" t="s">
        <v>865</v>
      </c>
      <c r="U42" t="s">
        <v>1973</v>
      </c>
      <c r="V42" t="s">
        <v>1569</v>
      </c>
      <c r="AE42" t="s">
        <v>1569</v>
      </c>
      <c r="AF42" t="s">
        <v>1974</v>
      </c>
      <c r="AH42" t="s">
        <v>1782</v>
      </c>
      <c r="AI42" t="s">
        <v>1383</v>
      </c>
      <c r="AJ42" t="s">
        <v>1881</v>
      </c>
      <c r="AL42" t="s">
        <v>895</v>
      </c>
      <c r="AM42" t="s">
        <v>1037</v>
      </c>
      <c r="AN42" t="s">
        <v>859</v>
      </c>
      <c r="AO42" s="42">
        <v>7</v>
      </c>
      <c r="AP42" s="14">
        <v>20200010237043</v>
      </c>
      <c r="AQ42" s="12">
        <v>44158</v>
      </c>
    </row>
    <row r="43" spans="1:43" hidden="1" x14ac:dyDescent="0.3">
      <c r="A43">
        <v>25</v>
      </c>
      <c r="B43">
        <v>271146</v>
      </c>
      <c r="C43" s="12">
        <v>44146</v>
      </c>
      <c r="D43" s="12">
        <v>44222</v>
      </c>
      <c r="E43" s="12">
        <v>44257</v>
      </c>
      <c r="F43">
        <v>77</v>
      </c>
      <c r="G43" t="s">
        <v>633</v>
      </c>
      <c r="H43" t="s">
        <v>861</v>
      </c>
      <c r="I43" t="s">
        <v>875</v>
      </c>
      <c r="J43" t="s">
        <v>875</v>
      </c>
      <c r="K43" t="s">
        <v>5009</v>
      </c>
      <c r="L43">
        <v>996866969</v>
      </c>
      <c r="M43" t="s">
        <v>5010</v>
      </c>
      <c r="N43" t="s">
        <v>863</v>
      </c>
      <c r="O43">
        <v>145</v>
      </c>
      <c r="P43">
        <v>145</v>
      </c>
      <c r="Q43" t="s">
        <v>1051</v>
      </c>
      <c r="R43">
        <v>0</v>
      </c>
      <c r="S43">
        <v>0</v>
      </c>
      <c r="T43" t="s">
        <v>865</v>
      </c>
      <c r="U43" t="s">
        <v>1380</v>
      </c>
      <c r="V43" t="s">
        <v>1078</v>
      </c>
      <c r="AE43" t="s">
        <v>1078</v>
      </c>
      <c r="AF43" t="s">
        <v>1649</v>
      </c>
      <c r="AH43" t="s">
        <v>1408</v>
      </c>
      <c r="AI43" t="s">
        <v>1383</v>
      </c>
      <c r="AJ43" t="s">
        <v>1546</v>
      </c>
      <c r="AL43" t="s">
        <v>1530</v>
      </c>
      <c r="AM43" t="s">
        <v>1037</v>
      </c>
      <c r="AN43" t="s">
        <v>859</v>
      </c>
      <c r="AO43" s="42">
        <v>7</v>
      </c>
      <c r="AP43" s="14">
        <v>20210001443202</v>
      </c>
      <c r="AQ43" s="12">
        <v>44229</v>
      </c>
    </row>
    <row r="44" spans="1:43" hidden="1" x14ac:dyDescent="0.3">
      <c r="A44">
        <v>25</v>
      </c>
      <c r="B44">
        <v>271146</v>
      </c>
      <c r="C44" s="12">
        <v>44223</v>
      </c>
      <c r="D44" s="12">
        <v>44308</v>
      </c>
      <c r="E44" s="12">
        <v>44410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5009</v>
      </c>
      <c r="L44">
        <v>996866969</v>
      </c>
      <c r="M44" t="s">
        <v>5010</v>
      </c>
      <c r="N44" t="s">
        <v>863</v>
      </c>
      <c r="O44">
        <v>145</v>
      </c>
      <c r="P44">
        <v>145</v>
      </c>
      <c r="Q44" t="s">
        <v>1601</v>
      </c>
      <c r="R44">
        <v>0</v>
      </c>
      <c r="S44">
        <v>0</v>
      </c>
      <c r="T44" t="s">
        <v>865</v>
      </c>
      <c r="U44" t="s">
        <v>1549</v>
      </c>
      <c r="V44" t="s">
        <v>1529</v>
      </c>
      <c r="AE44" t="s">
        <v>1529</v>
      </c>
      <c r="AF44" t="s">
        <v>1477</v>
      </c>
      <c r="AH44" t="s">
        <v>1558</v>
      </c>
      <c r="AI44" t="s">
        <v>1034</v>
      </c>
      <c r="AJ44" t="s">
        <v>1651</v>
      </c>
      <c r="AL44" t="s">
        <v>1157</v>
      </c>
      <c r="AM44" t="s">
        <v>903</v>
      </c>
      <c r="AN44" t="s">
        <v>859</v>
      </c>
      <c r="AO44" s="42">
        <v>8</v>
      </c>
      <c r="AP44" s="14">
        <v>20210005022444</v>
      </c>
      <c r="AQ44" s="12">
        <v>44364</v>
      </c>
    </row>
    <row r="45" spans="1:43" hidden="1" x14ac:dyDescent="0.3">
      <c r="A45">
        <v>25</v>
      </c>
      <c r="B45">
        <v>271146</v>
      </c>
      <c r="C45" s="12">
        <v>44309</v>
      </c>
      <c r="D45" s="12">
        <v>44400</v>
      </c>
      <c r="E45" s="12">
        <v>44452</v>
      </c>
      <c r="F45">
        <v>92</v>
      </c>
      <c r="G45" t="s">
        <v>633</v>
      </c>
      <c r="H45" t="s">
        <v>861</v>
      </c>
      <c r="I45" t="s">
        <v>875</v>
      </c>
      <c r="J45" t="s">
        <v>875</v>
      </c>
      <c r="K45" t="s">
        <v>5009</v>
      </c>
      <c r="L45">
        <v>996866969</v>
      </c>
      <c r="M45" t="s">
        <v>5010</v>
      </c>
      <c r="N45" t="s">
        <v>863</v>
      </c>
      <c r="O45">
        <v>145</v>
      </c>
      <c r="P45">
        <v>145</v>
      </c>
      <c r="Q45" t="s">
        <v>1038</v>
      </c>
      <c r="R45">
        <v>0</v>
      </c>
      <c r="S45">
        <v>0</v>
      </c>
      <c r="T45" t="s">
        <v>865</v>
      </c>
      <c r="U45" t="s">
        <v>1039</v>
      </c>
      <c r="V45" t="s">
        <v>1040</v>
      </c>
      <c r="AE45" t="s">
        <v>1040</v>
      </c>
      <c r="AF45" t="s">
        <v>940</v>
      </c>
      <c r="AH45" t="s">
        <v>1041</v>
      </c>
      <c r="AI45" t="s">
        <v>1042</v>
      </c>
      <c r="AJ45" t="s">
        <v>1043</v>
      </c>
      <c r="AL45" t="s">
        <v>1497</v>
      </c>
      <c r="AM45" t="s">
        <v>903</v>
      </c>
      <c r="AN45" t="s">
        <v>859</v>
      </c>
      <c r="AO45" s="42">
        <v>8</v>
      </c>
      <c r="AP45" s="14">
        <v>20210007252189</v>
      </c>
      <c r="AQ45" s="12">
        <v>44406</v>
      </c>
    </row>
    <row r="46" spans="1:43" hidden="1" x14ac:dyDescent="0.3">
      <c r="A46">
        <v>25</v>
      </c>
      <c r="B46">
        <v>271146</v>
      </c>
      <c r="C46" s="12">
        <v>44401</v>
      </c>
      <c r="D46" s="12">
        <v>44495</v>
      </c>
      <c r="E46" s="12">
        <v>44585</v>
      </c>
      <c r="F46">
        <v>95</v>
      </c>
      <c r="G46" t="s">
        <v>633</v>
      </c>
      <c r="H46" t="s">
        <v>861</v>
      </c>
      <c r="I46" t="s">
        <v>875</v>
      </c>
      <c r="J46" t="s">
        <v>875</v>
      </c>
      <c r="K46" t="s">
        <v>5009</v>
      </c>
      <c r="L46">
        <v>996866969</v>
      </c>
      <c r="M46" t="s">
        <v>5010</v>
      </c>
      <c r="N46" t="s">
        <v>863</v>
      </c>
      <c r="O46">
        <v>145</v>
      </c>
      <c r="P46">
        <v>145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2871</v>
      </c>
      <c r="AK46" t="s">
        <v>1835</v>
      </c>
      <c r="AL46" t="s">
        <v>1372</v>
      </c>
      <c r="AM46" t="s">
        <v>2939</v>
      </c>
      <c r="AN46" t="s">
        <v>859</v>
      </c>
      <c r="AO46" s="42">
        <v>46</v>
      </c>
      <c r="AP46" s="14">
        <v>20210011187243</v>
      </c>
      <c r="AQ46" s="12">
        <v>44538</v>
      </c>
    </row>
    <row r="47" spans="1:43" hidden="1" x14ac:dyDescent="0.3">
      <c r="A47">
        <v>25</v>
      </c>
      <c r="B47">
        <v>271146</v>
      </c>
      <c r="C47" s="12">
        <v>44496</v>
      </c>
      <c r="D47" s="12">
        <v>44594</v>
      </c>
      <c r="E47" s="12">
        <v>44648</v>
      </c>
      <c r="F47">
        <v>99</v>
      </c>
      <c r="G47" t="s">
        <v>633</v>
      </c>
      <c r="H47" t="s">
        <v>861</v>
      </c>
      <c r="I47" t="s">
        <v>875</v>
      </c>
      <c r="J47" t="s">
        <v>875</v>
      </c>
      <c r="K47" t="s">
        <v>5009</v>
      </c>
      <c r="L47">
        <v>996866969</v>
      </c>
      <c r="M47" t="s">
        <v>5010</v>
      </c>
      <c r="N47" t="s">
        <v>863</v>
      </c>
      <c r="O47">
        <v>145</v>
      </c>
      <c r="P47">
        <v>145</v>
      </c>
      <c r="Q47" t="s">
        <v>1389</v>
      </c>
      <c r="R47">
        <v>0</v>
      </c>
      <c r="S47">
        <v>0</v>
      </c>
      <c r="T47" t="s">
        <v>865</v>
      </c>
      <c r="U47" t="s">
        <v>1390</v>
      </c>
      <c r="V47" t="s">
        <v>1391</v>
      </c>
      <c r="AE47" t="s">
        <v>1391</v>
      </c>
      <c r="AF47" t="s">
        <v>1392</v>
      </c>
      <c r="AH47" t="s">
        <v>1393</v>
      </c>
      <c r="AI47" t="s">
        <v>895</v>
      </c>
      <c r="AJ47" t="s">
        <v>1394</v>
      </c>
      <c r="AL47" t="s">
        <v>3977</v>
      </c>
      <c r="AM47" t="s">
        <v>903</v>
      </c>
      <c r="AN47" t="s">
        <v>859</v>
      </c>
      <c r="AO47" s="42">
        <v>8</v>
      </c>
      <c r="AP47" s="14">
        <v>20220001751798</v>
      </c>
      <c r="AQ47" s="12">
        <v>44600</v>
      </c>
    </row>
    <row r="48" spans="1:43" hidden="1" x14ac:dyDescent="0.3">
      <c r="A48">
        <v>25</v>
      </c>
      <c r="B48">
        <v>271146</v>
      </c>
      <c r="C48" s="12">
        <v>44595</v>
      </c>
      <c r="D48" s="12">
        <v>44671</v>
      </c>
      <c r="E48" s="12">
        <v>44720</v>
      </c>
      <c r="F48">
        <v>77</v>
      </c>
      <c r="G48" t="s">
        <v>633</v>
      </c>
      <c r="H48" t="s">
        <v>861</v>
      </c>
      <c r="I48" t="s">
        <v>875</v>
      </c>
      <c r="J48" t="s">
        <v>875</v>
      </c>
      <c r="K48" t="s">
        <v>5009</v>
      </c>
      <c r="L48">
        <v>996866969</v>
      </c>
      <c r="M48" t="s">
        <v>5010</v>
      </c>
      <c r="N48" t="s">
        <v>863</v>
      </c>
      <c r="O48">
        <v>145</v>
      </c>
      <c r="P48">
        <v>145</v>
      </c>
      <c r="Q48" t="s">
        <v>1051</v>
      </c>
      <c r="R48">
        <v>0</v>
      </c>
      <c r="S48">
        <v>0</v>
      </c>
      <c r="T48" t="s">
        <v>865</v>
      </c>
      <c r="U48" t="s">
        <v>1380</v>
      </c>
      <c r="V48" t="s">
        <v>1078</v>
      </c>
      <c r="AE48" t="s">
        <v>1078</v>
      </c>
      <c r="AF48" t="s">
        <v>1649</v>
      </c>
      <c r="AH48" t="s">
        <v>1408</v>
      </c>
      <c r="AI48" t="s">
        <v>1383</v>
      </c>
      <c r="AJ48" t="s">
        <v>1546</v>
      </c>
      <c r="AL48" t="s">
        <v>1530</v>
      </c>
      <c r="AM48" t="s">
        <v>1037</v>
      </c>
      <c r="AN48" t="s">
        <v>859</v>
      </c>
      <c r="AO48" s="42">
        <v>7</v>
      </c>
      <c r="AP48" s="14">
        <v>20220005184872</v>
      </c>
      <c r="AQ48" s="12">
        <v>44680</v>
      </c>
    </row>
    <row r="49" spans="1:43" hidden="1" x14ac:dyDescent="0.3">
      <c r="A49">
        <v>25</v>
      </c>
      <c r="B49">
        <v>271146</v>
      </c>
      <c r="C49" s="12">
        <v>44672</v>
      </c>
      <c r="D49" s="12">
        <v>44764</v>
      </c>
      <c r="E49" s="12">
        <v>44816</v>
      </c>
      <c r="F49">
        <v>93</v>
      </c>
      <c r="G49" t="s">
        <v>633</v>
      </c>
      <c r="H49" t="s">
        <v>861</v>
      </c>
      <c r="I49" t="s">
        <v>875</v>
      </c>
      <c r="J49" t="s">
        <v>875</v>
      </c>
      <c r="K49" t="s">
        <v>5009</v>
      </c>
      <c r="L49">
        <v>996866969</v>
      </c>
      <c r="M49" t="s">
        <v>5010</v>
      </c>
      <c r="N49" t="s">
        <v>863</v>
      </c>
      <c r="O49">
        <v>145</v>
      </c>
      <c r="P49">
        <v>145</v>
      </c>
      <c r="Q49" t="s">
        <v>1418</v>
      </c>
      <c r="R49">
        <v>0</v>
      </c>
      <c r="S49">
        <v>0</v>
      </c>
      <c r="T49" t="s">
        <v>865</v>
      </c>
      <c r="U49" t="s">
        <v>1419</v>
      </c>
      <c r="V49" t="s">
        <v>1420</v>
      </c>
      <c r="AE49" t="s">
        <v>1420</v>
      </c>
      <c r="AF49" t="s">
        <v>1421</v>
      </c>
      <c r="AH49" t="s">
        <v>1422</v>
      </c>
      <c r="AI49" t="s">
        <v>1042</v>
      </c>
      <c r="AJ49" t="s">
        <v>1043</v>
      </c>
      <c r="AL49" t="s">
        <v>1423</v>
      </c>
      <c r="AM49" t="s">
        <v>1050</v>
      </c>
      <c r="AN49" t="s">
        <v>859</v>
      </c>
      <c r="AO49" s="42">
        <v>9</v>
      </c>
      <c r="AP49" s="14">
        <v>20220008595851</v>
      </c>
      <c r="AQ49" s="12">
        <v>44771</v>
      </c>
    </row>
    <row r="50" spans="1:43" hidden="1" x14ac:dyDescent="0.3">
      <c r="A50">
        <v>25</v>
      </c>
      <c r="B50">
        <v>271146</v>
      </c>
      <c r="C50" s="12">
        <v>44765</v>
      </c>
      <c r="D50" s="12">
        <v>44854</v>
      </c>
      <c r="E50" s="12">
        <v>44901</v>
      </c>
      <c r="F50">
        <v>90</v>
      </c>
      <c r="G50" t="s">
        <v>633</v>
      </c>
      <c r="H50" t="s">
        <v>861</v>
      </c>
      <c r="I50" t="s">
        <v>875</v>
      </c>
      <c r="J50" t="s">
        <v>875</v>
      </c>
      <c r="K50" t="s">
        <v>5009</v>
      </c>
      <c r="L50">
        <v>996866969</v>
      </c>
      <c r="M50" t="s">
        <v>5010</v>
      </c>
      <c r="N50" t="s">
        <v>863</v>
      </c>
      <c r="O50">
        <v>145</v>
      </c>
      <c r="P50">
        <v>145</v>
      </c>
      <c r="Q50">
        <v>6</v>
      </c>
      <c r="R50">
        <v>0</v>
      </c>
      <c r="S50">
        <v>0</v>
      </c>
      <c r="T50" t="s">
        <v>865</v>
      </c>
      <c r="U50" t="s">
        <v>1182</v>
      </c>
      <c r="V50" t="s">
        <v>1047</v>
      </c>
      <c r="AE50" t="s">
        <v>1047</v>
      </c>
      <c r="AF50" t="s">
        <v>881</v>
      </c>
      <c r="AH50" t="s">
        <v>1183</v>
      </c>
      <c r="AI50" t="s">
        <v>870</v>
      </c>
      <c r="AJ50" t="s">
        <v>1126</v>
      </c>
      <c r="AL50" t="s">
        <v>1231</v>
      </c>
      <c r="AM50" t="s">
        <v>903</v>
      </c>
      <c r="AN50" t="s">
        <v>859</v>
      </c>
      <c r="AO50" s="42">
        <v>8</v>
      </c>
      <c r="AP50" s="14">
        <v>20220011542618</v>
      </c>
      <c r="AQ50" s="12">
        <v>44859</v>
      </c>
    </row>
    <row r="51" spans="1:43" hidden="1" x14ac:dyDescent="0.3">
      <c r="A51">
        <v>25</v>
      </c>
      <c r="B51">
        <v>271146</v>
      </c>
      <c r="C51" s="12">
        <v>44855</v>
      </c>
      <c r="D51" s="12">
        <v>44956</v>
      </c>
      <c r="E51" s="12">
        <v>44987</v>
      </c>
      <c r="F51">
        <v>102</v>
      </c>
      <c r="G51" t="s">
        <v>633</v>
      </c>
      <c r="H51" t="s">
        <v>861</v>
      </c>
      <c r="I51" t="s">
        <v>875</v>
      </c>
      <c r="J51" t="s">
        <v>875</v>
      </c>
      <c r="K51" t="s">
        <v>5009</v>
      </c>
      <c r="L51">
        <v>996866969</v>
      </c>
      <c r="M51" t="s">
        <v>5010</v>
      </c>
      <c r="N51" t="s">
        <v>863</v>
      </c>
      <c r="O51">
        <v>145</v>
      </c>
      <c r="P51">
        <v>145</v>
      </c>
      <c r="Q51" t="s">
        <v>1403</v>
      </c>
      <c r="R51">
        <v>0</v>
      </c>
      <c r="S51">
        <v>0</v>
      </c>
      <c r="T51" t="s">
        <v>865</v>
      </c>
      <c r="U51" t="s">
        <v>1404</v>
      </c>
      <c r="V51" t="s">
        <v>1405</v>
      </c>
      <c r="AE51" t="s">
        <v>1405</v>
      </c>
      <c r="AF51" t="s">
        <v>1406</v>
      </c>
      <c r="AH51" t="s">
        <v>1078</v>
      </c>
      <c r="AI51" t="s">
        <v>1372</v>
      </c>
      <c r="AJ51" t="s">
        <v>1407</v>
      </c>
      <c r="AL51" t="s">
        <v>1479</v>
      </c>
      <c r="AM51" t="s">
        <v>1050</v>
      </c>
      <c r="AN51" t="s">
        <v>859</v>
      </c>
      <c r="AO51" s="42">
        <v>9</v>
      </c>
      <c r="AP51" s="14">
        <v>20230000964308</v>
      </c>
      <c r="AQ51" s="12">
        <v>44958</v>
      </c>
    </row>
    <row r="52" spans="1:43" hidden="1" x14ac:dyDescent="0.3">
      <c r="A52">
        <v>25</v>
      </c>
      <c r="B52">
        <v>271146</v>
      </c>
      <c r="C52" s="12">
        <v>44957</v>
      </c>
      <c r="D52" s="12">
        <v>45041</v>
      </c>
      <c r="E52" s="12">
        <v>45118</v>
      </c>
      <c r="F52">
        <v>85</v>
      </c>
      <c r="G52" t="s">
        <v>633</v>
      </c>
      <c r="H52" t="s">
        <v>861</v>
      </c>
      <c r="I52" t="s">
        <v>875</v>
      </c>
      <c r="J52" t="s">
        <v>875</v>
      </c>
      <c r="K52" t="s">
        <v>5009</v>
      </c>
      <c r="L52">
        <v>996866969</v>
      </c>
      <c r="M52" t="s">
        <v>5010</v>
      </c>
      <c r="N52" t="s">
        <v>863</v>
      </c>
      <c r="O52">
        <v>144</v>
      </c>
      <c r="P52">
        <v>144</v>
      </c>
      <c r="Q52" t="s">
        <v>1601</v>
      </c>
      <c r="R52">
        <v>0</v>
      </c>
      <c r="S52">
        <v>0</v>
      </c>
      <c r="T52" t="s">
        <v>865</v>
      </c>
      <c r="U52" t="s">
        <v>1549</v>
      </c>
      <c r="V52" t="s">
        <v>1529</v>
      </c>
      <c r="AE52" t="s">
        <v>1529</v>
      </c>
      <c r="AF52" t="s">
        <v>1620</v>
      </c>
      <c r="AH52" t="s">
        <v>1558</v>
      </c>
      <c r="AI52" t="s">
        <v>1034</v>
      </c>
      <c r="AJ52" t="s">
        <v>1621</v>
      </c>
      <c r="AL52" t="s">
        <v>1905</v>
      </c>
      <c r="AM52" t="s">
        <v>1037</v>
      </c>
      <c r="AN52" t="s">
        <v>859</v>
      </c>
      <c r="AO52" s="42">
        <v>7</v>
      </c>
      <c r="AP52" s="14">
        <v>20230004960417</v>
      </c>
      <c r="AQ52" s="12">
        <v>45076</v>
      </c>
    </row>
    <row r="53" spans="1:43" hidden="1" x14ac:dyDescent="0.3">
      <c r="A53">
        <v>25</v>
      </c>
      <c r="B53">
        <v>271146</v>
      </c>
      <c r="C53" s="12">
        <v>45042</v>
      </c>
      <c r="D53" s="12">
        <v>45128</v>
      </c>
      <c r="E53" s="12">
        <v>45180</v>
      </c>
      <c r="F53">
        <v>87</v>
      </c>
      <c r="G53" t="s">
        <v>633</v>
      </c>
      <c r="H53" t="s">
        <v>861</v>
      </c>
      <c r="I53" t="s">
        <v>875</v>
      </c>
      <c r="J53" t="s">
        <v>875</v>
      </c>
      <c r="K53" t="s">
        <v>5009</v>
      </c>
      <c r="L53">
        <v>996866969</v>
      </c>
      <c r="M53" t="s">
        <v>5010</v>
      </c>
      <c r="N53" t="s">
        <v>863</v>
      </c>
      <c r="O53">
        <v>144</v>
      </c>
      <c r="P53">
        <v>144</v>
      </c>
      <c r="Q53" t="s">
        <v>1386</v>
      </c>
      <c r="R53">
        <v>0</v>
      </c>
      <c r="S53">
        <v>0</v>
      </c>
      <c r="T53" t="s">
        <v>865</v>
      </c>
      <c r="U53" t="s">
        <v>1031</v>
      </c>
      <c r="V53" t="s">
        <v>1032</v>
      </c>
      <c r="AE53" t="s">
        <v>1032</v>
      </c>
      <c r="AF53" t="s">
        <v>1009</v>
      </c>
      <c r="AH53" t="s">
        <v>1033</v>
      </c>
      <c r="AI53" t="s">
        <v>1034</v>
      </c>
      <c r="AJ53" t="s">
        <v>1035</v>
      </c>
      <c r="AL53" t="s">
        <v>1383</v>
      </c>
      <c r="AM53" t="s">
        <v>903</v>
      </c>
      <c r="AN53" t="s">
        <v>859</v>
      </c>
      <c r="AO53" s="42">
        <v>8</v>
      </c>
      <c r="AP53" s="14">
        <v>20230006913184</v>
      </c>
      <c r="AQ53" s="12">
        <v>45135</v>
      </c>
    </row>
    <row r="54" spans="1:43" hidden="1" x14ac:dyDescent="0.3">
      <c r="A54">
        <v>25</v>
      </c>
      <c r="B54">
        <v>271146</v>
      </c>
      <c r="C54" s="12">
        <v>45129</v>
      </c>
      <c r="D54" s="12">
        <v>45223</v>
      </c>
      <c r="E54" s="12">
        <v>45267</v>
      </c>
      <c r="F54">
        <v>95</v>
      </c>
      <c r="G54" t="s">
        <v>633</v>
      </c>
      <c r="H54" t="s">
        <v>861</v>
      </c>
      <c r="I54" t="s">
        <v>875</v>
      </c>
      <c r="J54" t="s">
        <v>875</v>
      </c>
      <c r="K54" t="s">
        <v>5009</v>
      </c>
      <c r="L54">
        <v>996866969</v>
      </c>
      <c r="M54" t="s">
        <v>5010</v>
      </c>
      <c r="N54" t="s">
        <v>863</v>
      </c>
      <c r="O54">
        <v>144</v>
      </c>
      <c r="P54">
        <v>144</v>
      </c>
      <c r="Q54" t="s">
        <v>1387</v>
      </c>
      <c r="R54">
        <v>0</v>
      </c>
      <c r="S54">
        <v>0</v>
      </c>
      <c r="T54" t="s">
        <v>865</v>
      </c>
      <c r="U54" t="s">
        <v>1348</v>
      </c>
      <c r="V54" t="s">
        <v>1061</v>
      </c>
      <c r="AE54" t="s">
        <v>1061</v>
      </c>
      <c r="AF54" t="s">
        <v>1264</v>
      </c>
      <c r="AH54" t="s">
        <v>1349</v>
      </c>
      <c r="AI54" t="s">
        <v>1350</v>
      </c>
      <c r="AJ54" t="s">
        <v>1351</v>
      </c>
      <c r="AL54" t="s">
        <v>2165</v>
      </c>
      <c r="AM54" t="s">
        <v>1050</v>
      </c>
      <c r="AN54" t="s">
        <v>859</v>
      </c>
      <c r="AO54" s="42">
        <v>9</v>
      </c>
      <c r="AP54" s="14">
        <v>20230009868460</v>
      </c>
      <c r="AQ54" s="12">
        <v>45225</v>
      </c>
    </row>
    <row r="55" spans="1:43" hidden="1" x14ac:dyDescent="0.3">
      <c r="A55">
        <v>25</v>
      </c>
      <c r="B55">
        <v>271146</v>
      </c>
      <c r="C55" s="12">
        <v>45224</v>
      </c>
      <c r="D55" s="12">
        <v>45314</v>
      </c>
      <c r="E55" s="12">
        <v>45363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5009</v>
      </c>
      <c r="L55">
        <v>996866969</v>
      </c>
      <c r="M55" t="s">
        <v>5010</v>
      </c>
      <c r="N55" t="s">
        <v>863</v>
      </c>
      <c r="O55">
        <v>144</v>
      </c>
      <c r="P55">
        <v>144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1270</v>
      </c>
      <c r="AM55" t="s">
        <v>903</v>
      </c>
      <c r="AN55" t="s">
        <v>859</v>
      </c>
      <c r="AO55" s="42">
        <v>8</v>
      </c>
      <c r="AP55" s="14">
        <v>20240000972748</v>
      </c>
      <c r="AQ55" s="12">
        <v>45322</v>
      </c>
    </row>
    <row r="56" spans="1:43" hidden="1" x14ac:dyDescent="0.3">
      <c r="A56">
        <v>25</v>
      </c>
      <c r="B56">
        <v>271146</v>
      </c>
      <c r="C56" s="12">
        <v>45315</v>
      </c>
      <c r="D56" s="12">
        <v>45404</v>
      </c>
      <c r="E56" s="12">
        <v>45454</v>
      </c>
      <c r="F56">
        <v>90</v>
      </c>
      <c r="G56" t="s">
        <v>633</v>
      </c>
      <c r="H56" t="s">
        <v>861</v>
      </c>
      <c r="I56" t="s">
        <v>875</v>
      </c>
      <c r="J56" t="s">
        <v>875</v>
      </c>
      <c r="K56" t="s">
        <v>5009</v>
      </c>
      <c r="L56">
        <v>996866969</v>
      </c>
      <c r="M56" t="s">
        <v>5010</v>
      </c>
      <c r="N56" t="s">
        <v>863</v>
      </c>
      <c r="O56">
        <v>144</v>
      </c>
      <c r="P56">
        <v>144</v>
      </c>
      <c r="Q56">
        <v>6</v>
      </c>
      <c r="R56">
        <v>0</v>
      </c>
      <c r="S56">
        <v>0</v>
      </c>
      <c r="T56" t="s">
        <v>865</v>
      </c>
      <c r="U56" t="s">
        <v>1182</v>
      </c>
      <c r="V56" t="s">
        <v>1047</v>
      </c>
      <c r="AE56" t="s">
        <v>1047</v>
      </c>
      <c r="AF56" t="s">
        <v>881</v>
      </c>
      <c r="AH56" t="s">
        <v>1183</v>
      </c>
      <c r="AI56" t="s">
        <v>870</v>
      </c>
      <c r="AJ56" t="s">
        <v>1126</v>
      </c>
      <c r="AL56" t="s">
        <v>1231</v>
      </c>
      <c r="AM56" t="s">
        <v>903</v>
      </c>
      <c r="AN56" t="s">
        <v>859</v>
      </c>
      <c r="AO56" s="42">
        <v>8</v>
      </c>
      <c r="AP56" s="14">
        <v>20240003976336</v>
      </c>
      <c r="AQ56" s="12">
        <v>45412</v>
      </c>
    </row>
    <row r="57" spans="1:43" hidden="1" x14ac:dyDescent="0.3">
      <c r="A57">
        <v>25</v>
      </c>
      <c r="B57">
        <v>271146</v>
      </c>
      <c r="C57" s="12">
        <v>45405</v>
      </c>
      <c r="D57" s="12">
        <v>45490</v>
      </c>
      <c r="E57" s="12">
        <v>45544</v>
      </c>
      <c r="F57">
        <v>86</v>
      </c>
      <c r="G57" t="s">
        <v>633</v>
      </c>
      <c r="H57" t="s">
        <v>861</v>
      </c>
      <c r="I57" t="s">
        <v>875</v>
      </c>
      <c r="J57" t="s">
        <v>875</v>
      </c>
      <c r="K57" t="s">
        <v>5009</v>
      </c>
      <c r="L57">
        <v>996866969</v>
      </c>
      <c r="M57" t="s">
        <v>5010</v>
      </c>
      <c r="N57" t="s">
        <v>863</v>
      </c>
      <c r="O57">
        <v>144</v>
      </c>
      <c r="P57">
        <v>144</v>
      </c>
      <c r="Q57" t="s">
        <v>1601</v>
      </c>
      <c r="R57">
        <v>0</v>
      </c>
      <c r="S57">
        <v>0</v>
      </c>
      <c r="T57" t="s">
        <v>865</v>
      </c>
      <c r="U57" t="s">
        <v>1549</v>
      </c>
      <c r="V57" t="s">
        <v>1529</v>
      </c>
      <c r="AE57" t="s">
        <v>1529</v>
      </c>
      <c r="AF57" t="s">
        <v>1477</v>
      </c>
      <c r="AH57" t="s">
        <v>1558</v>
      </c>
      <c r="AI57" t="s">
        <v>1034</v>
      </c>
      <c r="AJ57" t="s">
        <v>1651</v>
      </c>
      <c r="AL57" t="s">
        <v>1157</v>
      </c>
      <c r="AM57" t="s">
        <v>903</v>
      </c>
      <c r="AN57" t="s">
        <v>859</v>
      </c>
      <c r="AO57" s="42">
        <v>8</v>
      </c>
      <c r="AP57" s="14">
        <v>20240006931905</v>
      </c>
      <c r="AQ57" s="12">
        <v>45502</v>
      </c>
    </row>
    <row r="58" spans="1:43" hidden="1" x14ac:dyDescent="0.3">
      <c r="A58">
        <v>25</v>
      </c>
      <c r="B58">
        <v>271146</v>
      </c>
      <c r="C58" s="12">
        <v>45491</v>
      </c>
      <c r="D58" s="12">
        <v>45588</v>
      </c>
      <c r="E58" s="12">
        <v>45636</v>
      </c>
      <c r="F58">
        <v>98</v>
      </c>
      <c r="G58" t="s">
        <v>633</v>
      </c>
      <c r="H58" t="s">
        <v>861</v>
      </c>
      <c r="I58" t="s">
        <v>875</v>
      </c>
      <c r="J58" t="s">
        <v>875</v>
      </c>
      <c r="K58" t="s">
        <v>5009</v>
      </c>
      <c r="L58">
        <v>996866969</v>
      </c>
      <c r="M58" t="s">
        <v>5010</v>
      </c>
      <c r="N58" t="s">
        <v>863</v>
      </c>
      <c r="O58">
        <v>144</v>
      </c>
      <c r="P58">
        <v>144</v>
      </c>
      <c r="Q58" t="s">
        <v>1360</v>
      </c>
      <c r="R58">
        <v>0</v>
      </c>
      <c r="S58">
        <v>0</v>
      </c>
      <c r="T58" t="s">
        <v>865</v>
      </c>
      <c r="U58" t="s">
        <v>1361</v>
      </c>
      <c r="V58" t="s">
        <v>1362</v>
      </c>
      <c r="AE58" t="s">
        <v>1362</v>
      </c>
      <c r="AF58" t="s">
        <v>1653</v>
      </c>
      <c r="AH58" t="s">
        <v>1364</v>
      </c>
      <c r="AI58" t="s">
        <v>895</v>
      </c>
      <c r="AJ58" t="s">
        <v>1365</v>
      </c>
      <c r="AL58" t="s">
        <v>859</v>
      </c>
      <c r="AM58" t="s">
        <v>3060</v>
      </c>
      <c r="AN58" t="s">
        <v>859</v>
      </c>
      <c r="AO58" s="42">
        <v>8.75</v>
      </c>
      <c r="AP58" s="14">
        <v>20240009979775</v>
      </c>
      <c r="AQ58" s="12">
        <v>45595</v>
      </c>
    </row>
    <row r="59" spans="1:43" hidden="1" x14ac:dyDescent="0.3">
      <c r="A59">
        <v>25</v>
      </c>
      <c r="B59">
        <v>271146</v>
      </c>
      <c r="C59" s="12">
        <v>45589</v>
      </c>
      <c r="D59" s="12">
        <v>45682</v>
      </c>
      <c r="E59" s="12">
        <v>45720</v>
      </c>
      <c r="F59">
        <v>94</v>
      </c>
      <c r="G59" t="s">
        <v>633</v>
      </c>
      <c r="H59" t="s">
        <v>861</v>
      </c>
      <c r="I59" t="s">
        <v>875</v>
      </c>
      <c r="J59" t="s">
        <v>875</v>
      </c>
      <c r="K59" t="s">
        <v>5009</v>
      </c>
      <c r="L59">
        <v>996866969</v>
      </c>
      <c r="M59" t="s">
        <v>5010</v>
      </c>
      <c r="N59" t="s">
        <v>863</v>
      </c>
      <c r="O59">
        <v>144</v>
      </c>
      <c r="P59">
        <v>144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1061</v>
      </c>
      <c r="AE59" t="s">
        <v>1061</v>
      </c>
      <c r="AF59" t="s">
        <v>962</v>
      </c>
      <c r="AH59" t="s">
        <v>1349</v>
      </c>
      <c r="AI59" t="s">
        <v>1350</v>
      </c>
      <c r="AJ59" t="s">
        <v>1160</v>
      </c>
      <c r="AL59" t="s">
        <v>859</v>
      </c>
      <c r="AM59" t="s">
        <v>1662</v>
      </c>
      <c r="AN59" t="s">
        <v>1729</v>
      </c>
      <c r="AO59" s="42">
        <v>8.0399999999999991</v>
      </c>
      <c r="AP59" s="14">
        <v>20250000970511</v>
      </c>
      <c r="AQ59" s="12">
        <v>45691</v>
      </c>
    </row>
    <row r="60" spans="1:43" hidden="1" x14ac:dyDescent="0.3">
      <c r="A60">
        <v>25</v>
      </c>
      <c r="B60">
        <v>271146</v>
      </c>
      <c r="C60" s="12">
        <v>45683</v>
      </c>
      <c r="D60" s="12">
        <v>45764</v>
      </c>
      <c r="E60" s="12">
        <v>45807</v>
      </c>
      <c r="F60">
        <v>82</v>
      </c>
      <c r="G60" t="s">
        <v>633</v>
      </c>
      <c r="H60" t="s">
        <v>861</v>
      </c>
      <c r="I60" t="s">
        <v>875</v>
      </c>
      <c r="J60" t="s">
        <v>875</v>
      </c>
      <c r="K60" t="s">
        <v>5009</v>
      </c>
      <c r="L60">
        <v>996866969</v>
      </c>
      <c r="M60" t="s">
        <v>5010</v>
      </c>
      <c r="N60" t="s">
        <v>863</v>
      </c>
      <c r="O60">
        <v>144</v>
      </c>
      <c r="P60">
        <v>144</v>
      </c>
      <c r="Q60" t="s">
        <v>1395</v>
      </c>
      <c r="R60">
        <v>0</v>
      </c>
      <c r="S60">
        <v>0</v>
      </c>
      <c r="T60" t="s">
        <v>865</v>
      </c>
      <c r="U60" t="s">
        <v>1396</v>
      </c>
      <c r="V60" t="s">
        <v>883</v>
      </c>
      <c r="AE60" t="s">
        <v>883</v>
      </c>
      <c r="AF60" t="s">
        <v>1602</v>
      </c>
      <c r="AH60" t="s">
        <v>1398</v>
      </c>
      <c r="AI60" t="s">
        <v>1399</v>
      </c>
      <c r="AJ60" t="s">
        <v>1400</v>
      </c>
      <c r="AL60" t="s">
        <v>859</v>
      </c>
      <c r="AM60" t="s">
        <v>1526</v>
      </c>
      <c r="AN60" t="s">
        <v>859</v>
      </c>
      <c r="AO60" s="42">
        <v>7.37</v>
      </c>
      <c r="AP60" s="14">
        <v>20250003956155</v>
      </c>
      <c r="AQ60" s="12">
        <v>45779</v>
      </c>
    </row>
    <row r="61" spans="1:43" hidden="1" x14ac:dyDescent="0.3">
      <c r="B61">
        <v>1530289</v>
      </c>
      <c r="E61" s="12">
        <v>45827</v>
      </c>
      <c r="G61" t="s">
        <v>633</v>
      </c>
      <c r="I61" t="s">
        <v>875</v>
      </c>
      <c r="J61" t="s">
        <v>875</v>
      </c>
      <c r="K61" t="s">
        <v>1518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966</v>
      </c>
      <c r="AL61" t="s">
        <v>859</v>
      </c>
      <c r="AM61" t="s">
        <v>966</v>
      </c>
      <c r="AN61" t="s">
        <v>859</v>
      </c>
      <c r="AO61" s="42">
        <v>0.01</v>
      </c>
      <c r="AP61" s="14">
        <v>20250005614812</v>
      </c>
      <c r="AQ61" s="12">
        <v>45827</v>
      </c>
    </row>
    <row r="62" spans="1:43" hidden="1" x14ac:dyDescent="0.3">
      <c r="B62">
        <v>1394023</v>
      </c>
      <c r="E62" s="12">
        <v>45827</v>
      </c>
      <c r="G62" t="s">
        <v>633</v>
      </c>
      <c r="I62" t="s">
        <v>1657</v>
      </c>
      <c r="J62" t="s">
        <v>875</v>
      </c>
      <c r="K62" t="s">
        <v>1658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964</v>
      </c>
      <c r="AL62" t="s">
        <v>859</v>
      </c>
      <c r="AM62" t="s">
        <v>964</v>
      </c>
      <c r="AN62" t="s">
        <v>859</v>
      </c>
      <c r="AO62" s="42">
        <v>0.02</v>
      </c>
      <c r="AP62" s="14">
        <v>20250005614790</v>
      </c>
      <c r="AQ62" s="12">
        <v>45827</v>
      </c>
    </row>
    <row r="63" spans="1:43" hidden="1" x14ac:dyDescent="0.3">
      <c r="B63">
        <v>1394024</v>
      </c>
      <c r="E63" s="12">
        <v>45827</v>
      </c>
      <c r="G63" t="s">
        <v>633</v>
      </c>
      <c r="I63" t="s">
        <v>1659</v>
      </c>
      <c r="J63" t="s">
        <v>875</v>
      </c>
      <c r="K63" t="s">
        <v>1658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1431</v>
      </c>
      <c r="AL63" t="s">
        <v>859</v>
      </c>
      <c r="AM63" t="s">
        <v>1431</v>
      </c>
      <c r="AN63" t="s">
        <v>859</v>
      </c>
      <c r="AO63" s="42">
        <v>0.03</v>
      </c>
      <c r="AP63" s="14">
        <v>20250005614791</v>
      </c>
      <c r="AQ63" s="12">
        <v>45827</v>
      </c>
    </row>
    <row r="64" spans="1:43" hidden="1" x14ac:dyDescent="0.3">
      <c r="B64">
        <v>289233</v>
      </c>
      <c r="E64" s="12">
        <v>45827</v>
      </c>
      <c r="G64" t="s">
        <v>633</v>
      </c>
      <c r="I64" t="s">
        <v>875</v>
      </c>
      <c r="J64" t="s">
        <v>875</v>
      </c>
      <c r="K64" t="s">
        <v>1661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1345</v>
      </c>
      <c r="AL64" t="s">
        <v>859</v>
      </c>
      <c r="AM64" t="s">
        <v>1345</v>
      </c>
      <c r="AN64" t="s">
        <v>859</v>
      </c>
      <c r="AO64" s="42">
        <v>0.05</v>
      </c>
      <c r="AP64" s="14">
        <v>20250005614799</v>
      </c>
      <c r="AQ64" s="12">
        <v>45827</v>
      </c>
    </row>
    <row r="65" spans="1:43" hidden="1" x14ac:dyDescent="0.3">
      <c r="A65">
        <v>66</v>
      </c>
      <c r="B65">
        <v>332531</v>
      </c>
      <c r="C65" s="12">
        <v>45721</v>
      </c>
      <c r="D65" s="12">
        <v>45810</v>
      </c>
      <c r="E65" s="12">
        <v>45848</v>
      </c>
      <c r="F65">
        <v>90</v>
      </c>
      <c r="G65" t="s">
        <v>633</v>
      </c>
      <c r="H65" t="s">
        <v>861</v>
      </c>
      <c r="I65" t="s">
        <v>1695</v>
      </c>
      <c r="J65" t="s">
        <v>875</v>
      </c>
      <c r="K65" t="s">
        <v>1696</v>
      </c>
      <c r="L65">
        <v>996866969</v>
      </c>
      <c r="M65" t="s">
        <v>801</v>
      </c>
      <c r="N65" t="s">
        <v>863</v>
      </c>
      <c r="O65">
        <v>384</v>
      </c>
      <c r="P65">
        <v>395</v>
      </c>
      <c r="Q65">
        <v>0</v>
      </c>
      <c r="R65">
        <v>11</v>
      </c>
      <c r="S65">
        <v>0</v>
      </c>
      <c r="T65" t="s">
        <v>865</v>
      </c>
      <c r="U65" t="s">
        <v>995</v>
      </c>
      <c r="V65" t="s">
        <v>996</v>
      </c>
      <c r="AE65" t="s">
        <v>996</v>
      </c>
      <c r="AF65" t="s">
        <v>881</v>
      </c>
      <c r="AH65" t="s">
        <v>997</v>
      </c>
      <c r="AI65" t="s">
        <v>998</v>
      </c>
      <c r="AJ65" t="s">
        <v>1918</v>
      </c>
      <c r="AL65" t="s">
        <v>859</v>
      </c>
      <c r="AM65" t="s">
        <v>1281</v>
      </c>
      <c r="AN65" t="s">
        <v>859</v>
      </c>
      <c r="AO65" s="42">
        <v>11.65</v>
      </c>
      <c r="AP65" s="14">
        <v>20250005375478</v>
      </c>
      <c r="AQ65" s="12">
        <v>45820</v>
      </c>
    </row>
    <row r="66" spans="1:43" hidden="1" x14ac:dyDescent="0.3">
      <c r="A66">
        <v>66</v>
      </c>
      <c r="B66">
        <v>332532</v>
      </c>
      <c r="C66" s="12">
        <v>45721</v>
      </c>
      <c r="D66" s="12">
        <v>45810</v>
      </c>
      <c r="E66" s="12">
        <v>45848</v>
      </c>
      <c r="F66">
        <v>90</v>
      </c>
      <c r="G66" t="s">
        <v>633</v>
      </c>
      <c r="H66" t="s">
        <v>861</v>
      </c>
      <c r="I66" t="s">
        <v>1695</v>
      </c>
      <c r="J66" t="s">
        <v>875</v>
      </c>
      <c r="K66" t="s">
        <v>1696</v>
      </c>
      <c r="L66">
        <v>996866969</v>
      </c>
      <c r="M66" t="s">
        <v>767</v>
      </c>
      <c r="N66" t="s">
        <v>863</v>
      </c>
      <c r="O66">
        <v>0</v>
      </c>
      <c r="P66">
        <v>0</v>
      </c>
      <c r="Q66">
        <v>6</v>
      </c>
      <c r="R66">
        <v>0</v>
      </c>
      <c r="S66">
        <v>0</v>
      </c>
      <c r="T66" t="s">
        <v>865</v>
      </c>
      <c r="U66" t="s">
        <v>1182</v>
      </c>
      <c r="V66" t="s">
        <v>1047</v>
      </c>
      <c r="AE66" t="s">
        <v>1047</v>
      </c>
      <c r="AF66" t="s">
        <v>881</v>
      </c>
      <c r="AH66" t="s">
        <v>1183</v>
      </c>
      <c r="AI66" t="s">
        <v>870</v>
      </c>
      <c r="AJ66" t="s">
        <v>1126</v>
      </c>
      <c r="AL66" t="s">
        <v>859</v>
      </c>
      <c r="AM66" t="s">
        <v>1232</v>
      </c>
      <c r="AN66" t="s">
        <v>859</v>
      </c>
      <c r="AO66" s="42">
        <v>8.0500000000000007</v>
      </c>
      <c r="AP66" s="14">
        <v>20250005375479</v>
      </c>
      <c r="AQ66" s="12">
        <v>45820</v>
      </c>
    </row>
    <row r="67" spans="1:43" hidden="1" x14ac:dyDescent="0.3">
      <c r="A67">
        <v>61</v>
      </c>
      <c r="B67">
        <v>1708895</v>
      </c>
      <c r="C67" s="12">
        <v>40243</v>
      </c>
      <c r="D67" s="12">
        <v>40337</v>
      </c>
      <c r="E67" s="12">
        <v>40365</v>
      </c>
      <c r="F67">
        <v>95</v>
      </c>
      <c r="G67" t="s">
        <v>633</v>
      </c>
      <c r="H67" t="s">
        <v>861</v>
      </c>
      <c r="I67" t="s">
        <v>875</v>
      </c>
      <c r="J67" t="s">
        <v>875</v>
      </c>
      <c r="K67" t="s">
        <v>5012</v>
      </c>
      <c r="L67">
        <v>996866969</v>
      </c>
      <c r="M67" t="s">
        <v>5013</v>
      </c>
      <c r="N67" t="s">
        <v>863</v>
      </c>
      <c r="O67">
        <v>761</v>
      </c>
      <c r="P67">
        <v>775</v>
      </c>
      <c r="Q67">
        <v>0</v>
      </c>
      <c r="R67">
        <v>14</v>
      </c>
      <c r="S67">
        <v>0</v>
      </c>
      <c r="T67" t="s">
        <v>865</v>
      </c>
      <c r="U67" t="s">
        <v>1188</v>
      </c>
      <c r="V67" t="s">
        <v>1572</v>
      </c>
      <c r="AE67" t="s">
        <v>1572</v>
      </c>
      <c r="AF67" t="s">
        <v>1292</v>
      </c>
      <c r="AG67" t="s">
        <v>993</v>
      </c>
      <c r="AH67" t="s">
        <v>1574</v>
      </c>
      <c r="AI67" t="s">
        <v>1778</v>
      </c>
      <c r="AJ67" t="s">
        <v>926</v>
      </c>
      <c r="AL67" t="s">
        <v>1442</v>
      </c>
      <c r="AM67" t="s">
        <v>1193</v>
      </c>
      <c r="AN67" t="s">
        <v>859</v>
      </c>
      <c r="AO67" s="42">
        <v>14</v>
      </c>
      <c r="AP67" s="14">
        <v>20100004325807</v>
      </c>
      <c r="AQ67" s="12">
        <v>40343</v>
      </c>
    </row>
    <row r="68" spans="1:43" hidden="1" x14ac:dyDescent="0.3">
      <c r="A68">
        <v>61</v>
      </c>
      <c r="B68">
        <v>1708895</v>
      </c>
      <c r="C68" s="12">
        <v>40338</v>
      </c>
      <c r="D68" s="12">
        <v>40435</v>
      </c>
      <c r="E68" s="12">
        <v>40462</v>
      </c>
      <c r="F68">
        <v>98</v>
      </c>
      <c r="G68" t="s">
        <v>633</v>
      </c>
      <c r="H68" t="s">
        <v>861</v>
      </c>
      <c r="I68" t="s">
        <v>875</v>
      </c>
      <c r="J68" t="s">
        <v>875</v>
      </c>
      <c r="K68" t="s">
        <v>5012</v>
      </c>
      <c r="L68">
        <v>996866969</v>
      </c>
      <c r="M68" t="s">
        <v>5013</v>
      </c>
      <c r="N68" t="s">
        <v>863</v>
      </c>
      <c r="O68">
        <v>775</v>
      </c>
      <c r="P68">
        <v>777</v>
      </c>
      <c r="Q68" t="s">
        <v>3331</v>
      </c>
      <c r="R68">
        <v>2</v>
      </c>
      <c r="S68">
        <v>0</v>
      </c>
      <c r="T68" t="s">
        <v>865</v>
      </c>
      <c r="U68" t="s">
        <v>1361</v>
      </c>
      <c r="V68" t="s">
        <v>1580</v>
      </c>
      <c r="AE68" t="s">
        <v>1580</v>
      </c>
      <c r="AF68" t="s">
        <v>1587</v>
      </c>
      <c r="AG68" t="s">
        <v>1431</v>
      </c>
      <c r="AH68" t="s">
        <v>1156</v>
      </c>
      <c r="AI68" t="s">
        <v>895</v>
      </c>
      <c r="AJ68" t="s">
        <v>1581</v>
      </c>
      <c r="AL68" t="s">
        <v>1000</v>
      </c>
      <c r="AM68" t="s">
        <v>903</v>
      </c>
      <c r="AN68" t="s">
        <v>859</v>
      </c>
      <c r="AO68" s="42">
        <v>8</v>
      </c>
      <c r="AP68" s="14">
        <v>20100006772240</v>
      </c>
      <c r="AQ68" s="12">
        <v>40438</v>
      </c>
    </row>
    <row r="69" spans="1:43" hidden="1" x14ac:dyDescent="0.3">
      <c r="A69">
        <v>61</v>
      </c>
      <c r="B69">
        <v>1708895</v>
      </c>
      <c r="C69" s="12">
        <v>40436</v>
      </c>
      <c r="D69" s="12">
        <v>40511</v>
      </c>
      <c r="E69" s="12">
        <v>40548</v>
      </c>
      <c r="F69">
        <v>76</v>
      </c>
      <c r="G69" t="s">
        <v>633</v>
      </c>
      <c r="H69" t="s">
        <v>861</v>
      </c>
      <c r="I69" t="s">
        <v>875</v>
      </c>
      <c r="J69" t="s">
        <v>875</v>
      </c>
      <c r="K69" t="s">
        <v>5012</v>
      </c>
      <c r="L69">
        <v>996866969</v>
      </c>
      <c r="M69" t="s">
        <v>5013</v>
      </c>
      <c r="N69" t="s">
        <v>863</v>
      </c>
      <c r="O69">
        <v>777</v>
      </c>
      <c r="P69">
        <v>777</v>
      </c>
      <c r="Q69" t="s">
        <v>1051</v>
      </c>
      <c r="R69">
        <v>0</v>
      </c>
      <c r="S69">
        <v>0</v>
      </c>
      <c r="T69" t="s">
        <v>865</v>
      </c>
      <c r="U69" t="s">
        <v>1380</v>
      </c>
      <c r="V69" t="s">
        <v>3382</v>
      </c>
      <c r="AE69" t="s">
        <v>3382</v>
      </c>
      <c r="AF69" t="s">
        <v>1175</v>
      </c>
      <c r="AG69" t="s">
        <v>964</v>
      </c>
      <c r="AH69" t="s">
        <v>1183</v>
      </c>
      <c r="AI69" t="s">
        <v>1383</v>
      </c>
      <c r="AJ69" t="s">
        <v>1423</v>
      </c>
      <c r="AL69" t="s">
        <v>1231</v>
      </c>
      <c r="AM69" t="s">
        <v>1410</v>
      </c>
      <c r="AN69" t="s">
        <v>859</v>
      </c>
      <c r="AO69" s="42">
        <v>6</v>
      </c>
      <c r="AP69" s="14">
        <v>20100009247698</v>
      </c>
      <c r="AQ69" s="12">
        <v>40526</v>
      </c>
    </row>
    <row r="70" spans="1:43" hidden="1" x14ac:dyDescent="0.3">
      <c r="A70">
        <v>61</v>
      </c>
      <c r="B70">
        <v>1708895</v>
      </c>
      <c r="C70" s="12">
        <v>40512</v>
      </c>
      <c r="D70" s="12">
        <v>40605</v>
      </c>
      <c r="E70" s="12">
        <v>40640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5012</v>
      </c>
      <c r="L70">
        <v>996866969</v>
      </c>
      <c r="M70" t="s">
        <v>5013</v>
      </c>
      <c r="N70" t="s">
        <v>863</v>
      </c>
      <c r="O70">
        <v>777</v>
      </c>
      <c r="P70">
        <v>778</v>
      </c>
      <c r="Q70" t="s">
        <v>1583</v>
      </c>
      <c r="R70">
        <v>1</v>
      </c>
      <c r="S70">
        <v>0</v>
      </c>
      <c r="T70" t="s">
        <v>865</v>
      </c>
      <c r="U70" t="s">
        <v>1348</v>
      </c>
      <c r="V70" t="s">
        <v>1584</v>
      </c>
      <c r="AE70" t="s">
        <v>1584</v>
      </c>
      <c r="AF70" t="s">
        <v>1569</v>
      </c>
      <c r="AG70" t="s">
        <v>1431</v>
      </c>
      <c r="AH70" t="s">
        <v>1500</v>
      </c>
      <c r="AI70" t="s">
        <v>1184</v>
      </c>
      <c r="AJ70" t="s">
        <v>1557</v>
      </c>
      <c r="AL70" t="s">
        <v>1958</v>
      </c>
      <c r="AM70" t="s">
        <v>903</v>
      </c>
      <c r="AN70" t="s">
        <v>859</v>
      </c>
      <c r="AO70" s="42">
        <v>8</v>
      </c>
      <c r="AP70" s="14">
        <v>20110002006961</v>
      </c>
      <c r="AQ70" s="12">
        <v>40617</v>
      </c>
    </row>
    <row r="71" spans="1:43" hidden="1" x14ac:dyDescent="0.3">
      <c r="A71">
        <v>61</v>
      </c>
      <c r="B71">
        <v>1708895</v>
      </c>
      <c r="C71" s="12">
        <v>40606</v>
      </c>
      <c r="D71" s="12">
        <v>40701</v>
      </c>
      <c r="E71" s="12">
        <v>40728</v>
      </c>
      <c r="F71">
        <v>96</v>
      </c>
      <c r="G71" t="s">
        <v>633</v>
      </c>
      <c r="H71" t="s">
        <v>861</v>
      </c>
      <c r="I71" t="s">
        <v>875</v>
      </c>
      <c r="J71" t="s">
        <v>875</v>
      </c>
      <c r="K71" t="s">
        <v>5012</v>
      </c>
      <c r="L71">
        <v>996866969</v>
      </c>
      <c r="M71" t="s">
        <v>5013</v>
      </c>
      <c r="N71" t="s">
        <v>863</v>
      </c>
      <c r="O71">
        <v>778</v>
      </c>
      <c r="P71">
        <v>778</v>
      </c>
      <c r="Q71" t="s">
        <v>1411</v>
      </c>
      <c r="R71">
        <v>0</v>
      </c>
      <c r="S71">
        <v>0</v>
      </c>
      <c r="T71" t="s">
        <v>865</v>
      </c>
      <c r="U71" t="s">
        <v>1412</v>
      </c>
      <c r="V71" t="s">
        <v>1952</v>
      </c>
      <c r="AE71" t="s">
        <v>1952</v>
      </c>
      <c r="AF71" t="s">
        <v>1078</v>
      </c>
      <c r="AG71" t="s">
        <v>1431</v>
      </c>
      <c r="AH71" t="s">
        <v>1953</v>
      </c>
      <c r="AI71" t="s">
        <v>1184</v>
      </c>
      <c r="AJ71" t="s">
        <v>1954</v>
      </c>
      <c r="AL71" t="s">
        <v>1652</v>
      </c>
      <c r="AM71" t="s">
        <v>1037</v>
      </c>
      <c r="AN71" t="s">
        <v>859</v>
      </c>
      <c r="AO71" s="42">
        <v>7</v>
      </c>
      <c r="AP71" s="14">
        <v>20110004522516</v>
      </c>
      <c r="AQ71" s="12">
        <v>40703</v>
      </c>
    </row>
    <row r="72" spans="1:43" hidden="1" x14ac:dyDescent="0.3">
      <c r="A72">
        <v>61</v>
      </c>
      <c r="B72">
        <v>1708895</v>
      </c>
      <c r="C72" s="12">
        <v>40702</v>
      </c>
      <c r="D72" s="12">
        <v>40788</v>
      </c>
      <c r="E72" s="12">
        <v>40819</v>
      </c>
      <c r="F72">
        <v>87</v>
      </c>
      <c r="G72" t="s">
        <v>633</v>
      </c>
      <c r="H72" t="s">
        <v>861</v>
      </c>
      <c r="I72" t="s">
        <v>875</v>
      </c>
      <c r="J72" t="s">
        <v>875</v>
      </c>
      <c r="K72" t="s">
        <v>5012</v>
      </c>
      <c r="L72">
        <v>996866969</v>
      </c>
      <c r="M72" t="s">
        <v>5013</v>
      </c>
      <c r="N72" t="s">
        <v>863</v>
      </c>
      <c r="O72">
        <v>778</v>
      </c>
      <c r="P72">
        <v>782</v>
      </c>
      <c r="Q72" t="s">
        <v>5014</v>
      </c>
      <c r="R72">
        <v>4</v>
      </c>
      <c r="S72">
        <v>0</v>
      </c>
      <c r="T72" t="s">
        <v>865</v>
      </c>
      <c r="U72" t="s">
        <v>1031</v>
      </c>
      <c r="V72" t="s">
        <v>1266</v>
      </c>
      <c r="AE72" t="s">
        <v>1266</v>
      </c>
      <c r="AF72" t="s">
        <v>1573</v>
      </c>
      <c r="AG72" t="s">
        <v>964</v>
      </c>
      <c r="AH72" t="s">
        <v>1589</v>
      </c>
      <c r="AI72" t="s">
        <v>1372</v>
      </c>
      <c r="AJ72" t="s">
        <v>1077</v>
      </c>
      <c r="AL72" t="s">
        <v>860</v>
      </c>
      <c r="AM72" t="s">
        <v>1037</v>
      </c>
      <c r="AN72" t="s">
        <v>859</v>
      </c>
      <c r="AO72" s="42">
        <v>7</v>
      </c>
      <c r="AP72" s="14">
        <v>20110007098138</v>
      </c>
      <c r="AQ72" s="12">
        <v>40795</v>
      </c>
    </row>
    <row r="73" spans="1:43" hidden="1" x14ac:dyDescent="0.3">
      <c r="A73">
        <v>61</v>
      </c>
      <c r="B73">
        <v>1708895</v>
      </c>
      <c r="C73" s="12">
        <v>40789</v>
      </c>
      <c r="D73" s="12">
        <v>40878</v>
      </c>
      <c r="E73" s="12">
        <v>40911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5012</v>
      </c>
      <c r="L73">
        <v>996866969</v>
      </c>
      <c r="M73" t="s">
        <v>5013</v>
      </c>
      <c r="N73" t="s">
        <v>863</v>
      </c>
      <c r="O73">
        <v>782</v>
      </c>
      <c r="P73">
        <v>784</v>
      </c>
      <c r="Q73">
        <v>4</v>
      </c>
      <c r="R73">
        <v>2</v>
      </c>
      <c r="S73">
        <v>0</v>
      </c>
      <c r="T73" t="s">
        <v>865</v>
      </c>
      <c r="U73" t="s">
        <v>1182</v>
      </c>
      <c r="V73" t="s">
        <v>1956</v>
      </c>
      <c r="AE73" t="s">
        <v>1956</v>
      </c>
      <c r="AF73" t="s">
        <v>1414</v>
      </c>
      <c r="AG73" t="s">
        <v>964</v>
      </c>
      <c r="AH73" t="s">
        <v>1374</v>
      </c>
      <c r="AI73" t="s">
        <v>1157</v>
      </c>
      <c r="AJ73" t="s">
        <v>1650</v>
      </c>
      <c r="AL73" t="s">
        <v>1270</v>
      </c>
      <c r="AM73" t="s">
        <v>1037</v>
      </c>
      <c r="AN73" t="s">
        <v>859</v>
      </c>
      <c r="AO73" s="42">
        <v>7</v>
      </c>
      <c r="AP73" s="14">
        <v>20110009660747</v>
      </c>
      <c r="AQ73" s="12">
        <v>40886</v>
      </c>
    </row>
    <row r="74" spans="1:43" hidden="1" x14ac:dyDescent="0.3">
      <c r="A74">
        <v>61</v>
      </c>
      <c r="B74">
        <v>1708895</v>
      </c>
      <c r="C74" s="12">
        <v>40879</v>
      </c>
      <c r="D74" s="12">
        <v>40970</v>
      </c>
      <c r="E74" s="12">
        <v>40998</v>
      </c>
      <c r="F74">
        <v>92</v>
      </c>
      <c r="G74" t="s">
        <v>633</v>
      </c>
      <c r="H74" t="s">
        <v>861</v>
      </c>
      <c r="I74" t="s">
        <v>875</v>
      </c>
      <c r="J74" t="s">
        <v>875</v>
      </c>
      <c r="K74" t="s">
        <v>5012</v>
      </c>
      <c r="L74">
        <v>996866969</v>
      </c>
      <c r="M74" t="s">
        <v>5013</v>
      </c>
      <c r="N74" t="s">
        <v>863</v>
      </c>
      <c r="O74">
        <v>784</v>
      </c>
      <c r="P74">
        <v>784</v>
      </c>
      <c r="Q74" t="s">
        <v>1038</v>
      </c>
      <c r="R74">
        <v>0</v>
      </c>
      <c r="S74">
        <v>0</v>
      </c>
      <c r="T74" t="s">
        <v>865</v>
      </c>
      <c r="U74" t="s">
        <v>1039</v>
      </c>
      <c r="V74" t="s">
        <v>1877</v>
      </c>
      <c r="AE74" t="s">
        <v>1877</v>
      </c>
      <c r="AF74" t="s">
        <v>1591</v>
      </c>
      <c r="AG74" t="s">
        <v>1431</v>
      </c>
      <c r="AH74" t="s">
        <v>1164</v>
      </c>
      <c r="AI74" t="s">
        <v>1100</v>
      </c>
      <c r="AJ74" t="s">
        <v>1163</v>
      </c>
      <c r="AL74" t="s">
        <v>1957</v>
      </c>
      <c r="AM74" t="s">
        <v>903</v>
      </c>
      <c r="AN74" t="s">
        <v>859</v>
      </c>
      <c r="AO74" s="42">
        <v>8</v>
      </c>
      <c r="AP74" s="14">
        <v>20120001915312</v>
      </c>
      <c r="AQ74" s="12">
        <v>40977</v>
      </c>
    </row>
    <row r="75" spans="1:43" hidden="1" x14ac:dyDescent="0.3">
      <c r="A75">
        <v>61</v>
      </c>
      <c r="B75">
        <v>1708895</v>
      </c>
      <c r="C75" s="12">
        <v>40971</v>
      </c>
      <c r="D75" s="12">
        <v>41054</v>
      </c>
      <c r="E75" s="12">
        <v>41092</v>
      </c>
      <c r="F75">
        <v>84</v>
      </c>
      <c r="G75" t="s">
        <v>633</v>
      </c>
      <c r="H75" t="s">
        <v>861</v>
      </c>
      <c r="I75" t="s">
        <v>875</v>
      </c>
      <c r="J75" t="s">
        <v>875</v>
      </c>
      <c r="K75" t="s">
        <v>5012</v>
      </c>
      <c r="L75">
        <v>996866969</v>
      </c>
      <c r="M75" t="s">
        <v>5013</v>
      </c>
      <c r="N75" t="s">
        <v>863</v>
      </c>
      <c r="O75">
        <v>784</v>
      </c>
      <c r="P75">
        <v>784</v>
      </c>
      <c r="Q75" t="s">
        <v>1498</v>
      </c>
      <c r="R75">
        <v>0</v>
      </c>
      <c r="S75">
        <v>0</v>
      </c>
      <c r="T75" t="s">
        <v>865</v>
      </c>
      <c r="U75" t="s">
        <v>1499</v>
      </c>
      <c r="V75" t="s">
        <v>3383</v>
      </c>
      <c r="AE75" t="s">
        <v>3383</v>
      </c>
      <c r="AF75" t="s">
        <v>1478</v>
      </c>
      <c r="AG75" t="s">
        <v>964</v>
      </c>
      <c r="AH75" t="s">
        <v>2932</v>
      </c>
      <c r="AI75" t="s">
        <v>895</v>
      </c>
      <c r="AJ75" t="s">
        <v>1291</v>
      </c>
      <c r="AL75" t="s">
        <v>2423</v>
      </c>
      <c r="AM75" t="s">
        <v>1410</v>
      </c>
      <c r="AN75" t="s">
        <v>859</v>
      </c>
      <c r="AO75" s="42">
        <v>6</v>
      </c>
      <c r="AP75" s="14">
        <v>20120004548406</v>
      </c>
      <c r="AQ75" s="12">
        <v>41068</v>
      </c>
    </row>
    <row r="76" spans="1:43" hidden="1" x14ac:dyDescent="0.3">
      <c r="A76">
        <v>61</v>
      </c>
      <c r="B76">
        <v>1708895</v>
      </c>
      <c r="C76" s="12">
        <v>41055</v>
      </c>
      <c r="D76" s="12">
        <v>41162</v>
      </c>
      <c r="E76" s="12">
        <v>41187</v>
      </c>
      <c r="F76">
        <v>108</v>
      </c>
      <c r="G76" t="s">
        <v>633</v>
      </c>
      <c r="H76" t="s">
        <v>861</v>
      </c>
      <c r="I76" t="s">
        <v>875</v>
      </c>
      <c r="J76" t="s">
        <v>875</v>
      </c>
      <c r="K76" t="s">
        <v>5012</v>
      </c>
      <c r="L76">
        <v>996866969</v>
      </c>
      <c r="M76" t="s">
        <v>5013</v>
      </c>
      <c r="N76" t="s">
        <v>863</v>
      </c>
      <c r="O76">
        <v>0</v>
      </c>
      <c r="P76">
        <v>0</v>
      </c>
      <c r="Q76" t="s">
        <v>2282</v>
      </c>
      <c r="R76">
        <v>0</v>
      </c>
      <c r="S76">
        <v>6</v>
      </c>
      <c r="T76" t="s">
        <v>865</v>
      </c>
      <c r="U76" t="s">
        <v>3279</v>
      </c>
      <c r="V76" t="s">
        <v>2049</v>
      </c>
      <c r="AE76" t="s">
        <v>2049</v>
      </c>
      <c r="AF76" t="s">
        <v>1156</v>
      </c>
      <c r="AG76" t="s">
        <v>1431</v>
      </c>
      <c r="AH76" t="s">
        <v>944</v>
      </c>
      <c r="AI76" t="s">
        <v>1538</v>
      </c>
      <c r="AJ76" t="s">
        <v>1624</v>
      </c>
      <c r="AL76" t="s">
        <v>1123</v>
      </c>
      <c r="AM76" t="s">
        <v>1050</v>
      </c>
      <c r="AN76" t="s">
        <v>859</v>
      </c>
      <c r="AO76" s="42">
        <v>9</v>
      </c>
      <c r="AP76" s="14">
        <v>20120007244350</v>
      </c>
      <c r="AQ76" s="12">
        <v>41165</v>
      </c>
    </row>
    <row r="77" spans="1:43" hidden="1" x14ac:dyDescent="0.3">
      <c r="A77">
        <v>61</v>
      </c>
      <c r="B77">
        <v>1708895</v>
      </c>
      <c r="C77" s="12">
        <v>41055</v>
      </c>
      <c r="D77" s="12">
        <v>41253</v>
      </c>
      <c r="E77" s="12">
        <v>41282</v>
      </c>
      <c r="F77">
        <v>199</v>
      </c>
      <c r="G77" t="s">
        <v>633</v>
      </c>
      <c r="H77" t="s">
        <v>861</v>
      </c>
      <c r="I77" t="s">
        <v>875</v>
      </c>
      <c r="J77" t="s">
        <v>875</v>
      </c>
      <c r="K77" t="s">
        <v>5012</v>
      </c>
      <c r="L77">
        <v>996866969</v>
      </c>
      <c r="M77" t="s">
        <v>5013</v>
      </c>
      <c r="N77" t="s">
        <v>863</v>
      </c>
      <c r="O77">
        <v>784</v>
      </c>
      <c r="P77">
        <v>798</v>
      </c>
      <c r="Q77">
        <v>0</v>
      </c>
      <c r="R77">
        <v>14</v>
      </c>
      <c r="S77">
        <v>0</v>
      </c>
      <c r="T77" t="s">
        <v>865</v>
      </c>
      <c r="U77" t="s">
        <v>1404</v>
      </c>
      <c r="V77" t="s">
        <v>3278</v>
      </c>
      <c r="AE77" t="s">
        <v>3278</v>
      </c>
      <c r="AF77" t="s">
        <v>1488</v>
      </c>
      <c r="AG77" t="s">
        <v>1431</v>
      </c>
      <c r="AH77" t="s">
        <v>1047</v>
      </c>
      <c r="AI77" t="s">
        <v>929</v>
      </c>
      <c r="AJ77" t="s">
        <v>1091</v>
      </c>
      <c r="AL77" t="s">
        <v>1135</v>
      </c>
      <c r="AM77" t="s">
        <v>903</v>
      </c>
      <c r="AN77" t="s">
        <v>859</v>
      </c>
      <c r="AO77" s="42">
        <v>8</v>
      </c>
      <c r="AP77" s="14">
        <v>20120009870288</v>
      </c>
      <c r="AQ77" s="12">
        <v>41255</v>
      </c>
    </row>
    <row r="78" spans="1:43" hidden="1" x14ac:dyDescent="0.3">
      <c r="A78">
        <v>61</v>
      </c>
      <c r="B78">
        <v>1708895</v>
      </c>
      <c r="C78" s="12">
        <v>41254</v>
      </c>
      <c r="D78" s="12">
        <v>41355</v>
      </c>
      <c r="E78" s="12">
        <v>41386</v>
      </c>
      <c r="F78">
        <v>102</v>
      </c>
      <c r="G78" t="s">
        <v>633</v>
      </c>
      <c r="H78" t="s">
        <v>861</v>
      </c>
      <c r="I78" t="s">
        <v>875</v>
      </c>
      <c r="J78" t="s">
        <v>875</v>
      </c>
      <c r="K78" t="s">
        <v>5012</v>
      </c>
      <c r="L78">
        <v>996866969</v>
      </c>
      <c r="M78" t="s">
        <v>5013</v>
      </c>
      <c r="N78" t="s">
        <v>863</v>
      </c>
      <c r="O78">
        <v>798</v>
      </c>
      <c r="P78">
        <v>798</v>
      </c>
      <c r="Q78" t="s">
        <v>1403</v>
      </c>
      <c r="R78">
        <v>0</v>
      </c>
      <c r="S78">
        <v>0</v>
      </c>
      <c r="T78" t="s">
        <v>865</v>
      </c>
      <c r="U78" t="s">
        <v>1404</v>
      </c>
      <c r="V78" t="s">
        <v>3278</v>
      </c>
      <c r="AE78" t="s">
        <v>3278</v>
      </c>
      <c r="AF78" t="s">
        <v>1092</v>
      </c>
      <c r="AG78" t="s">
        <v>1431</v>
      </c>
      <c r="AH78" t="s">
        <v>3382</v>
      </c>
      <c r="AI78" t="s">
        <v>960</v>
      </c>
      <c r="AJ78" t="s">
        <v>1546</v>
      </c>
      <c r="AL78" t="s">
        <v>2281</v>
      </c>
      <c r="AM78" t="s">
        <v>903</v>
      </c>
      <c r="AN78" t="s">
        <v>859</v>
      </c>
      <c r="AO78" s="42">
        <v>8</v>
      </c>
      <c r="AP78" s="14">
        <v>20130002370986</v>
      </c>
      <c r="AQ78" s="12">
        <v>41365</v>
      </c>
    </row>
    <row r="79" spans="1:43" hidden="1" x14ac:dyDescent="0.3">
      <c r="A79">
        <v>61</v>
      </c>
      <c r="B79">
        <v>1708895</v>
      </c>
      <c r="C79" s="12">
        <v>41356</v>
      </c>
      <c r="D79" s="12">
        <v>41437</v>
      </c>
      <c r="E79" s="12">
        <v>41467</v>
      </c>
      <c r="F79">
        <v>82</v>
      </c>
      <c r="G79" t="s">
        <v>633</v>
      </c>
      <c r="H79" t="s">
        <v>861</v>
      </c>
      <c r="I79" t="s">
        <v>875</v>
      </c>
      <c r="J79" t="s">
        <v>875</v>
      </c>
      <c r="K79" t="s">
        <v>5012</v>
      </c>
      <c r="L79">
        <v>996866969</v>
      </c>
      <c r="M79" t="s">
        <v>5013</v>
      </c>
      <c r="N79" t="s">
        <v>863</v>
      </c>
      <c r="O79">
        <v>798</v>
      </c>
      <c r="P79">
        <v>799</v>
      </c>
      <c r="Q79" t="s">
        <v>3331</v>
      </c>
      <c r="R79">
        <v>1</v>
      </c>
      <c r="S79">
        <v>0</v>
      </c>
      <c r="T79" t="s">
        <v>865</v>
      </c>
      <c r="U79" t="s">
        <v>1396</v>
      </c>
      <c r="V79" t="s">
        <v>1362</v>
      </c>
      <c r="AE79" t="s">
        <v>1362</v>
      </c>
      <c r="AF79" t="s">
        <v>900</v>
      </c>
      <c r="AG79" t="s">
        <v>964</v>
      </c>
      <c r="AH79" t="s">
        <v>1364</v>
      </c>
      <c r="AI79" t="s">
        <v>895</v>
      </c>
      <c r="AJ79" t="s">
        <v>1873</v>
      </c>
      <c r="AL79" t="s">
        <v>1486</v>
      </c>
      <c r="AM79" t="s">
        <v>1037</v>
      </c>
      <c r="AN79" t="s">
        <v>859</v>
      </c>
      <c r="AO79" s="42">
        <v>7</v>
      </c>
      <c r="AP79" s="14">
        <v>20130004785418</v>
      </c>
      <c r="AQ79" s="12">
        <v>41445</v>
      </c>
    </row>
    <row r="80" spans="1:43" hidden="1" x14ac:dyDescent="0.3">
      <c r="A80">
        <v>61</v>
      </c>
      <c r="B80">
        <v>1708895</v>
      </c>
      <c r="C80" s="12">
        <v>41438</v>
      </c>
      <c r="D80" s="12">
        <v>41540</v>
      </c>
      <c r="E80" s="12">
        <v>41570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5012</v>
      </c>
      <c r="L80">
        <v>996866969</v>
      </c>
      <c r="M80" t="s">
        <v>5013</v>
      </c>
      <c r="N80" t="s">
        <v>863</v>
      </c>
      <c r="O80">
        <v>799</v>
      </c>
      <c r="P80">
        <v>803</v>
      </c>
      <c r="Q80" t="s">
        <v>2877</v>
      </c>
      <c r="R80">
        <v>4</v>
      </c>
      <c r="S80">
        <v>0</v>
      </c>
      <c r="T80" t="s">
        <v>865</v>
      </c>
      <c r="U80" t="s">
        <v>1368</v>
      </c>
      <c r="V80" t="s">
        <v>1966</v>
      </c>
      <c r="AE80" t="s">
        <v>1966</v>
      </c>
      <c r="AF80" t="s">
        <v>894</v>
      </c>
      <c r="AG80" t="s">
        <v>1431</v>
      </c>
      <c r="AH80" t="s">
        <v>1040</v>
      </c>
      <c r="AI80" t="s">
        <v>1784</v>
      </c>
      <c r="AJ80" t="s">
        <v>1155</v>
      </c>
      <c r="AL80" t="s">
        <v>1308</v>
      </c>
      <c r="AM80" t="s">
        <v>903</v>
      </c>
      <c r="AN80" t="s">
        <v>859</v>
      </c>
      <c r="AO80" s="42">
        <v>8</v>
      </c>
      <c r="AP80" s="14">
        <v>20130007539021</v>
      </c>
      <c r="AQ80" s="12">
        <v>41548</v>
      </c>
    </row>
    <row r="81" spans="1:43" hidden="1" x14ac:dyDescent="0.3">
      <c r="A81">
        <v>61</v>
      </c>
      <c r="B81">
        <v>1708895</v>
      </c>
      <c r="C81" s="12">
        <v>41541</v>
      </c>
      <c r="D81" s="12">
        <v>41624</v>
      </c>
      <c r="E81" s="12">
        <v>41662</v>
      </c>
      <c r="F81">
        <v>84</v>
      </c>
      <c r="G81" t="s">
        <v>633</v>
      </c>
      <c r="H81" t="s">
        <v>861</v>
      </c>
      <c r="I81" t="s">
        <v>875</v>
      </c>
      <c r="J81" t="s">
        <v>875</v>
      </c>
      <c r="K81" t="s">
        <v>5012</v>
      </c>
      <c r="L81">
        <v>996866969</v>
      </c>
      <c r="M81" t="s">
        <v>5013</v>
      </c>
      <c r="N81" t="s">
        <v>863</v>
      </c>
      <c r="O81">
        <v>803</v>
      </c>
      <c r="P81">
        <v>804</v>
      </c>
      <c r="Q81" t="s">
        <v>2411</v>
      </c>
      <c r="R81">
        <v>1</v>
      </c>
      <c r="S81">
        <v>0</v>
      </c>
      <c r="T81" t="s">
        <v>865</v>
      </c>
      <c r="U81" t="s">
        <v>1499</v>
      </c>
      <c r="V81" t="s">
        <v>3383</v>
      </c>
      <c r="AE81" t="s">
        <v>3383</v>
      </c>
      <c r="AF81" t="s">
        <v>1183</v>
      </c>
      <c r="AG81" t="s">
        <v>964</v>
      </c>
      <c r="AH81" t="s">
        <v>2932</v>
      </c>
      <c r="AI81" t="s">
        <v>1372</v>
      </c>
      <c r="AJ81" t="s">
        <v>1461</v>
      </c>
      <c r="AL81" t="s">
        <v>1034</v>
      </c>
      <c r="AM81" t="s">
        <v>1037</v>
      </c>
      <c r="AN81" t="s">
        <v>859</v>
      </c>
      <c r="AO81" s="42">
        <v>7</v>
      </c>
      <c r="AP81" s="14">
        <v>20130010209240</v>
      </c>
      <c r="AQ81" s="12">
        <v>41638</v>
      </c>
    </row>
    <row r="82" spans="1:43" hidden="1" x14ac:dyDescent="0.3">
      <c r="A82">
        <v>61</v>
      </c>
      <c r="B82">
        <v>1708895</v>
      </c>
      <c r="C82" s="12">
        <v>41625</v>
      </c>
      <c r="D82" s="12">
        <v>41715</v>
      </c>
      <c r="E82" s="12">
        <v>41751</v>
      </c>
      <c r="F82">
        <v>91</v>
      </c>
      <c r="G82" t="s">
        <v>633</v>
      </c>
      <c r="H82" t="s">
        <v>861</v>
      </c>
      <c r="I82" t="s">
        <v>875</v>
      </c>
      <c r="J82" t="s">
        <v>875</v>
      </c>
      <c r="K82" t="s">
        <v>5012</v>
      </c>
      <c r="L82">
        <v>996866969</v>
      </c>
      <c r="M82" t="s">
        <v>5013</v>
      </c>
      <c r="N82" t="s">
        <v>863</v>
      </c>
      <c r="O82">
        <v>0</v>
      </c>
      <c r="P82">
        <v>0</v>
      </c>
      <c r="Q82" t="s">
        <v>1697</v>
      </c>
      <c r="R82">
        <v>0</v>
      </c>
      <c r="S82">
        <v>6</v>
      </c>
      <c r="T82" t="s">
        <v>865</v>
      </c>
      <c r="U82" t="s">
        <v>1039</v>
      </c>
      <c r="V82" t="s">
        <v>1040</v>
      </c>
      <c r="AE82" t="s">
        <v>1040</v>
      </c>
      <c r="AF82" t="s">
        <v>892</v>
      </c>
      <c r="AG82" t="s">
        <v>964</v>
      </c>
      <c r="AH82" t="s">
        <v>1041</v>
      </c>
      <c r="AI82" t="s">
        <v>1042</v>
      </c>
      <c r="AJ82" t="s">
        <v>901</v>
      </c>
      <c r="AL82" t="s">
        <v>1378</v>
      </c>
      <c r="AM82" t="s">
        <v>903</v>
      </c>
      <c r="AN82" t="s">
        <v>859</v>
      </c>
      <c r="AO82" s="42">
        <v>8</v>
      </c>
      <c r="AP82" s="14">
        <v>20140002602161</v>
      </c>
      <c r="AQ82" s="12">
        <v>41726</v>
      </c>
    </row>
    <row r="83" spans="1:43" hidden="1" x14ac:dyDescent="0.3">
      <c r="A83">
        <v>61</v>
      </c>
      <c r="B83">
        <v>1708895</v>
      </c>
      <c r="C83" s="12">
        <v>41625</v>
      </c>
      <c r="D83" s="12">
        <v>41801</v>
      </c>
      <c r="E83" s="12">
        <v>41835</v>
      </c>
      <c r="F83">
        <v>177</v>
      </c>
      <c r="G83" t="s">
        <v>633</v>
      </c>
      <c r="H83" t="s">
        <v>861</v>
      </c>
      <c r="I83" t="s">
        <v>875</v>
      </c>
      <c r="J83" t="s">
        <v>875</v>
      </c>
      <c r="K83" t="s">
        <v>5012</v>
      </c>
      <c r="L83">
        <v>996866969</v>
      </c>
      <c r="M83" t="s">
        <v>5013</v>
      </c>
      <c r="N83" t="s">
        <v>863</v>
      </c>
      <c r="O83">
        <v>804</v>
      </c>
      <c r="P83">
        <v>807</v>
      </c>
      <c r="Q83" t="s">
        <v>4261</v>
      </c>
      <c r="R83">
        <v>3</v>
      </c>
      <c r="S83">
        <v>0</v>
      </c>
      <c r="T83" t="s">
        <v>865</v>
      </c>
      <c r="U83" t="s">
        <v>1549</v>
      </c>
      <c r="V83" t="s">
        <v>1953</v>
      </c>
      <c r="AE83" t="s">
        <v>1953</v>
      </c>
      <c r="AF83" t="s">
        <v>1477</v>
      </c>
      <c r="AG83" t="s">
        <v>964</v>
      </c>
      <c r="AH83" t="s">
        <v>956</v>
      </c>
      <c r="AI83" t="s">
        <v>1034</v>
      </c>
      <c r="AJ83" t="s">
        <v>1400</v>
      </c>
      <c r="AL83" t="s">
        <v>4318</v>
      </c>
      <c r="AM83" t="s">
        <v>1037</v>
      </c>
      <c r="AN83" t="s">
        <v>859</v>
      </c>
      <c r="AO83" s="42">
        <v>7</v>
      </c>
      <c r="AP83" s="14">
        <v>20140005195471</v>
      </c>
      <c r="AQ83" s="12">
        <v>41813</v>
      </c>
    </row>
    <row r="84" spans="1:43" hidden="1" x14ac:dyDescent="0.3">
      <c r="A84">
        <v>61</v>
      </c>
      <c r="B84">
        <v>1708895</v>
      </c>
      <c r="C84" s="12">
        <v>41802</v>
      </c>
      <c r="D84" s="12">
        <v>41894</v>
      </c>
      <c r="E84" s="12">
        <v>41926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5012</v>
      </c>
      <c r="L84">
        <v>996866969</v>
      </c>
      <c r="M84" t="s">
        <v>5013</v>
      </c>
      <c r="N84" t="s">
        <v>863</v>
      </c>
      <c r="O84">
        <v>807</v>
      </c>
      <c r="P84">
        <v>809</v>
      </c>
      <c r="Q84" t="s">
        <v>2028</v>
      </c>
      <c r="R84">
        <v>2</v>
      </c>
      <c r="S84">
        <v>0</v>
      </c>
      <c r="T84" t="s">
        <v>865</v>
      </c>
      <c r="U84" t="s">
        <v>1419</v>
      </c>
      <c r="V84" t="s">
        <v>1420</v>
      </c>
      <c r="AE84" t="s">
        <v>1420</v>
      </c>
      <c r="AF84" t="s">
        <v>1421</v>
      </c>
      <c r="AG84" t="s">
        <v>964</v>
      </c>
      <c r="AH84" t="s">
        <v>1422</v>
      </c>
      <c r="AI84" t="s">
        <v>1042</v>
      </c>
      <c r="AJ84" t="s">
        <v>871</v>
      </c>
      <c r="AL84" t="s">
        <v>1177</v>
      </c>
      <c r="AM84" t="s">
        <v>1050</v>
      </c>
      <c r="AN84" t="s">
        <v>859</v>
      </c>
      <c r="AO84" s="42">
        <v>9</v>
      </c>
      <c r="AP84" s="14">
        <v>20140007873389</v>
      </c>
      <c r="AQ84" s="12">
        <v>41904</v>
      </c>
    </row>
    <row r="85" spans="1:43" hidden="1" x14ac:dyDescent="0.3">
      <c r="A85">
        <v>61</v>
      </c>
      <c r="B85">
        <v>1708895</v>
      </c>
      <c r="C85" s="12">
        <v>41895</v>
      </c>
      <c r="D85" s="12">
        <v>41993</v>
      </c>
      <c r="E85" s="12">
        <v>42024</v>
      </c>
      <c r="F85">
        <v>99</v>
      </c>
      <c r="G85" t="s">
        <v>633</v>
      </c>
      <c r="H85" t="s">
        <v>861</v>
      </c>
      <c r="I85" t="s">
        <v>875</v>
      </c>
      <c r="J85" t="s">
        <v>875</v>
      </c>
      <c r="K85" t="s">
        <v>5012</v>
      </c>
      <c r="L85">
        <v>996866969</v>
      </c>
      <c r="M85" t="s">
        <v>5013</v>
      </c>
      <c r="N85" t="s">
        <v>863</v>
      </c>
      <c r="O85">
        <v>809</v>
      </c>
      <c r="P85">
        <v>810</v>
      </c>
      <c r="Q85" t="s">
        <v>1498</v>
      </c>
      <c r="R85">
        <v>1</v>
      </c>
      <c r="S85">
        <v>0</v>
      </c>
      <c r="T85" t="s">
        <v>865</v>
      </c>
      <c r="U85" t="s">
        <v>1390</v>
      </c>
      <c r="V85" t="s">
        <v>1391</v>
      </c>
      <c r="AE85" t="s">
        <v>1391</v>
      </c>
      <c r="AF85" t="s">
        <v>1392</v>
      </c>
      <c r="AG85" t="s">
        <v>964</v>
      </c>
      <c r="AH85" t="s">
        <v>1393</v>
      </c>
      <c r="AI85" t="s">
        <v>895</v>
      </c>
      <c r="AJ85" t="s">
        <v>1351</v>
      </c>
      <c r="AL85" t="s">
        <v>1409</v>
      </c>
      <c r="AM85" t="s">
        <v>903</v>
      </c>
      <c r="AN85" t="s">
        <v>859</v>
      </c>
      <c r="AO85" s="42">
        <v>8</v>
      </c>
      <c r="AP85" s="14">
        <v>20140010636877</v>
      </c>
      <c r="AQ85" s="12">
        <v>41996</v>
      </c>
    </row>
    <row r="86" spans="1:43" hidden="1" x14ac:dyDescent="0.3">
      <c r="A86">
        <v>61</v>
      </c>
      <c r="B86">
        <v>1708895</v>
      </c>
      <c r="C86" s="12">
        <v>41994</v>
      </c>
      <c r="D86" s="12">
        <v>42101</v>
      </c>
      <c r="E86" s="12">
        <v>42138</v>
      </c>
      <c r="F86">
        <v>108</v>
      </c>
      <c r="G86" t="s">
        <v>633</v>
      </c>
      <c r="H86" t="s">
        <v>861</v>
      </c>
      <c r="I86" t="s">
        <v>875</v>
      </c>
      <c r="J86" t="s">
        <v>875</v>
      </c>
      <c r="K86" t="s">
        <v>5012</v>
      </c>
      <c r="L86">
        <v>996866969</v>
      </c>
      <c r="M86" t="s">
        <v>5013</v>
      </c>
      <c r="N86" t="s">
        <v>863</v>
      </c>
      <c r="O86">
        <v>810</v>
      </c>
      <c r="P86">
        <v>812</v>
      </c>
      <c r="Q86" t="s">
        <v>1595</v>
      </c>
      <c r="R86">
        <v>2</v>
      </c>
      <c r="S86">
        <v>0</v>
      </c>
      <c r="T86" t="s">
        <v>865</v>
      </c>
      <c r="U86" t="s">
        <v>3279</v>
      </c>
      <c r="V86" t="s">
        <v>1877</v>
      </c>
      <c r="AE86" t="s">
        <v>1877</v>
      </c>
      <c r="AF86" t="s">
        <v>4179</v>
      </c>
      <c r="AH86" t="s">
        <v>1164</v>
      </c>
      <c r="AI86" t="s">
        <v>1100</v>
      </c>
      <c r="AJ86" t="s">
        <v>935</v>
      </c>
      <c r="AL86" t="s">
        <v>1729</v>
      </c>
      <c r="AM86" t="s">
        <v>917</v>
      </c>
      <c r="AN86" t="s">
        <v>859</v>
      </c>
      <c r="AO86" s="42">
        <v>10</v>
      </c>
      <c r="AP86" s="14">
        <v>20150002909074</v>
      </c>
      <c r="AQ86" s="12">
        <v>42109</v>
      </c>
    </row>
    <row r="87" spans="1:43" hidden="1" x14ac:dyDescent="0.3">
      <c r="A87">
        <v>61</v>
      </c>
      <c r="B87">
        <v>1708895</v>
      </c>
      <c r="C87" s="12">
        <v>42102</v>
      </c>
      <c r="D87" s="12">
        <v>42185</v>
      </c>
      <c r="E87" s="12">
        <v>42216</v>
      </c>
      <c r="F87">
        <v>84</v>
      </c>
      <c r="G87" t="s">
        <v>633</v>
      </c>
      <c r="H87" t="s">
        <v>861</v>
      </c>
      <c r="I87" t="s">
        <v>875</v>
      </c>
      <c r="J87" t="s">
        <v>875</v>
      </c>
      <c r="K87" t="s">
        <v>5012</v>
      </c>
      <c r="L87">
        <v>996866969</v>
      </c>
      <c r="M87" t="s">
        <v>5013</v>
      </c>
      <c r="N87" t="s">
        <v>863</v>
      </c>
      <c r="O87">
        <v>812</v>
      </c>
      <c r="P87">
        <v>813</v>
      </c>
      <c r="Q87" t="s">
        <v>2411</v>
      </c>
      <c r="R87">
        <v>1</v>
      </c>
      <c r="S87">
        <v>0</v>
      </c>
      <c r="T87" t="s">
        <v>865</v>
      </c>
      <c r="U87" t="s">
        <v>1499</v>
      </c>
      <c r="V87" t="s">
        <v>1500</v>
      </c>
      <c r="AE87" t="s">
        <v>1500</v>
      </c>
      <c r="AF87" t="s">
        <v>1046</v>
      </c>
      <c r="AH87" t="s">
        <v>1501</v>
      </c>
      <c r="AI87" t="s">
        <v>1399</v>
      </c>
      <c r="AJ87" t="s">
        <v>1377</v>
      </c>
      <c r="AL87" t="s">
        <v>1579</v>
      </c>
      <c r="AM87" t="s">
        <v>903</v>
      </c>
      <c r="AN87" t="s">
        <v>859</v>
      </c>
      <c r="AO87" s="42">
        <v>8</v>
      </c>
      <c r="AP87" s="14">
        <v>20150005540278</v>
      </c>
      <c r="AQ87" s="12">
        <v>42188</v>
      </c>
    </row>
    <row r="88" spans="1:43" hidden="1" x14ac:dyDescent="0.3">
      <c r="A88">
        <v>61</v>
      </c>
      <c r="B88">
        <v>1708895</v>
      </c>
      <c r="C88" s="12">
        <v>42186</v>
      </c>
      <c r="D88" s="12">
        <v>42271</v>
      </c>
      <c r="E88" s="12">
        <v>42318</v>
      </c>
      <c r="F88">
        <v>86</v>
      </c>
      <c r="G88" t="s">
        <v>633</v>
      </c>
      <c r="H88" t="s">
        <v>861</v>
      </c>
      <c r="I88" t="s">
        <v>875</v>
      </c>
      <c r="J88" t="s">
        <v>875</v>
      </c>
      <c r="K88" t="s">
        <v>5012</v>
      </c>
      <c r="L88">
        <v>996866969</v>
      </c>
      <c r="M88" t="s">
        <v>5013</v>
      </c>
      <c r="N88" t="s">
        <v>863</v>
      </c>
      <c r="O88">
        <v>813</v>
      </c>
      <c r="P88">
        <v>814</v>
      </c>
      <c r="Q88" t="s">
        <v>2025</v>
      </c>
      <c r="R88">
        <v>1</v>
      </c>
      <c r="S88">
        <v>0</v>
      </c>
      <c r="T88" t="s">
        <v>865</v>
      </c>
      <c r="U88" t="s">
        <v>1549</v>
      </c>
      <c r="V88" t="s">
        <v>1529</v>
      </c>
      <c r="AE88" t="s">
        <v>1529</v>
      </c>
      <c r="AF88" t="s">
        <v>1477</v>
      </c>
      <c r="AH88" t="s">
        <v>1558</v>
      </c>
      <c r="AI88" t="s">
        <v>1034</v>
      </c>
      <c r="AJ88" t="s">
        <v>1400</v>
      </c>
      <c r="AL88" t="s">
        <v>4318</v>
      </c>
      <c r="AM88" t="s">
        <v>1037</v>
      </c>
      <c r="AN88" t="s">
        <v>859</v>
      </c>
      <c r="AO88" s="42">
        <v>7</v>
      </c>
      <c r="AP88" s="14">
        <v>20150008212010</v>
      </c>
      <c r="AQ88" s="12">
        <v>42276</v>
      </c>
    </row>
    <row r="89" spans="1:43" hidden="1" x14ac:dyDescent="0.3">
      <c r="A89">
        <v>61</v>
      </c>
      <c r="B89">
        <v>1708895</v>
      </c>
      <c r="C89" s="12">
        <v>42272</v>
      </c>
      <c r="D89" s="12">
        <v>42352</v>
      </c>
      <c r="E89" s="12">
        <v>42401</v>
      </c>
      <c r="F89">
        <v>81</v>
      </c>
      <c r="G89" t="s">
        <v>633</v>
      </c>
      <c r="H89" t="s">
        <v>861</v>
      </c>
      <c r="I89" t="s">
        <v>875</v>
      </c>
      <c r="J89" t="s">
        <v>875</v>
      </c>
      <c r="K89" t="s">
        <v>5012</v>
      </c>
      <c r="L89">
        <v>996866969</v>
      </c>
      <c r="M89" t="s">
        <v>5013</v>
      </c>
      <c r="N89" t="s">
        <v>863</v>
      </c>
      <c r="O89">
        <v>814</v>
      </c>
      <c r="P89">
        <v>814</v>
      </c>
      <c r="Q89" t="s">
        <v>1622</v>
      </c>
      <c r="R89">
        <v>0</v>
      </c>
      <c r="S89">
        <v>0</v>
      </c>
      <c r="T89" t="s">
        <v>865</v>
      </c>
      <c r="U89" t="s">
        <v>1623</v>
      </c>
      <c r="V89" t="s">
        <v>1164</v>
      </c>
      <c r="AE89" t="s">
        <v>1164</v>
      </c>
      <c r="AF89" t="s">
        <v>1590</v>
      </c>
      <c r="AH89" t="s">
        <v>1175</v>
      </c>
      <c r="AI89" t="s">
        <v>1399</v>
      </c>
      <c r="AJ89" t="s">
        <v>1155</v>
      </c>
      <c r="AL89" t="s">
        <v>927</v>
      </c>
      <c r="AM89" t="s">
        <v>1037</v>
      </c>
      <c r="AN89" t="s">
        <v>859</v>
      </c>
      <c r="AO89" s="42">
        <v>7</v>
      </c>
      <c r="AP89" s="14">
        <v>20150011127999</v>
      </c>
      <c r="AQ89" s="12">
        <v>42359</v>
      </c>
    </row>
    <row r="90" spans="1:43" hidden="1" x14ac:dyDescent="0.3">
      <c r="A90">
        <v>61</v>
      </c>
      <c r="B90">
        <v>1708895</v>
      </c>
      <c r="C90" s="12">
        <v>42353</v>
      </c>
      <c r="D90" s="12">
        <v>42445</v>
      </c>
      <c r="E90" s="12">
        <v>42478</v>
      </c>
      <c r="F90">
        <v>93</v>
      </c>
      <c r="G90" t="s">
        <v>633</v>
      </c>
      <c r="H90" t="s">
        <v>861</v>
      </c>
      <c r="I90" t="s">
        <v>875</v>
      </c>
      <c r="J90" t="s">
        <v>875</v>
      </c>
      <c r="K90" t="s">
        <v>5012</v>
      </c>
      <c r="L90">
        <v>996866969</v>
      </c>
      <c r="M90" t="s">
        <v>5013</v>
      </c>
      <c r="N90" t="s">
        <v>863</v>
      </c>
      <c r="O90">
        <v>814</v>
      </c>
      <c r="P90">
        <v>815</v>
      </c>
      <c r="Q90" t="s">
        <v>1595</v>
      </c>
      <c r="R90">
        <v>1</v>
      </c>
      <c r="S90">
        <v>0</v>
      </c>
      <c r="T90" t="s">
        <v>865</v>
      </c>
      <c r="U90" t="s">
        <v>1419</v>
      </c>
      <c r="V90" t="s">
        <v>1420</v>
      </c>
      <c r="AE90" t="s">
        <v>1420</v>
      </c>
      <c r="AF90" t="s">
        <v>1421</v>
      </c>
      <c r="AH90" t="s">
        <v>1422</v>
      </c>
      <c r="AI90" t="s">
        <v>1350</v>
      </c>
      <c r="AJ90" t="s">
        <v>943</v>
      </c>
      <c r="AL90" t="s">
        <v>1177</v>
      </c>
      <c r="AM90" t="s">
        <v>1050</v>
      </c>
      <c r="AN90" t="s">
        <v>859</v>
      </c>
      <c r="AO90" s="42">
        <v>9</v>
      </c>
      <c r="AP90" s="14">
        <v>20160002661198</v>
      </c>
      <c r="AQ90" s="12">
        <v>42447</v>
      </c>
    </row>
    <row r="91" spans="1:43" hidden="1" x14ac:dyDescent="0.3">
      <c r="A91">
        <v>61</v>
      </c>
      <c r="B91">
        <v>1708895</v>
      </c>
      <c r="C91" s="12">
        <v>42446</v>
      </c>
      <c r="D91" s="12">
        <v>42536</v>
      </c>
      <c r="E91" s="12">
        <v>42569</v>
      </c>
      <c r="F91">
        <v>91</v>
      </c>
      <c r="G91" t="s">
        <v>633</v>
      </c>
      <c r="H91" t="s">
        <v>861</v>
      </c>
      <c r="I91" t="s">
        <v>875</v>
      </c>
      <c r="J91" t="s">
        <v>875</v>
      </c>
      <c r="K91" t="s">
        <v>5012</v>
      </c>
      <c r="L91">
        <v>996866969</v>
      </c>
      <c r="M91" t="s">
        <v>5013</v>
      </c>
      <c r="N91" t="s">
        <v>863</v>
      </c>
      <c r="O91">
        <v>815</v>
      </c>
      <c r="P91">
        <v>815</v>
      </c>
      <c r="Q91" t="s">
        <v>1038</v>
      </c>
      <c r="R91">
        <v>0</v>
      </c>
      <c r="S91">
        <v>0</v>
      </c>
      <c r="T91" t="s">
        <v>865</v>
      </c>
      <c r="U91" t="s">
        <v>1039</v>
      </c>
      <c r="V91" t="s">
        <v>1040</v>
      </c>
      <c r="AE91" t="s">
        <v>1040</v>
      </c>
      <c r="AF91" t="s">
        <v>892</v>
      </c>
      <c r="AH91" t="s">
        <v>1041</v>
      </c>
      <c r="AI91" t="s">
        <v>1042</v>
      </c>
      <c r="AJ91" t="s">
        <v>1402</v>
      </c>
      <c r="AL91" t="s">
        <v>1270</v>
      </c>
      <c r="AM91" t="s">
        <v>903</v>
      </c>
      <c r="AN91" t="s">
        <v>859</v>
      </c>
      <c r="AO91" s="42">
        <v>8</v>
      </c>
      <c r="AP91" s="14">
        <v>20160005833070</v>
      </c>
      <c r="AQ91" s="12">
        <v>42538</v>
      </c>
    </row>
    <row r="92" spans="1:43" hidden="1" x14ac:dyDescent="0.3">
      <c r="A92">
        <v>61</v>
      </c>
      <c r="B92">
        <v>1708895</v>
      </c>
      <c r="C92" s="12">
        <v>42537</v>
      </c>
      <c r="D92" s="12">
        <v>42619</v>
      </c>
      <c r="E92" s="12">
        <v>42653</v>
      </c>
      <c r="F92">
        <v>83</v>
      </c>
      <c r="G92" t="s">
        <v>633</v>
      </c>
      <c r="H92" t="s">
        <v>861</v>
      </c>
      <c r="I92" t="s">
        <v>875</v>
      </c>
      <c r="J92" t="s">
        <v>875</v>
      </c>
      <c r="K92" t="s">
        <v>5012</v>
      </c>
      <c r="L92">
        <v>996866969</v>
      </c>
      <c r="M92" t="s">
        <v>5013</v>
      </c>
      <c r="N92" t="s">
        <v>863</v>
      </c>
      <c r="O92">
        <v>815</v>
      </c>
      <c r="P92">
        <v>819</v>
      </c>
      <c r="Q92" t="s">
        <v>3696</v>
      </c>
      <c r="R92">
        <v>4</v>
      </c>
      <c r="S92">
        <v>0</v>
      </c>
      <c r="T92" t="s">
        <v>865</v>
      </c>
      <c r="U92" t="s">
        <v>1396</v>
      </c>
      <c r="V92" t="s">
        <v>883</v>
      </c>
      <c r="AE92" t="s">
        <v>883</v>
      </c>
      <c r="AF92" t="s">
        <v>1397</v>
      </c>
      <c r="AH92" t="s">
        <v>1398</v>
      </c>
      <c r="AI92" t="s">
        <v>1399</v>
      </c>
      <c r="AJ92" t="s">
        <v>1400</v>
      </c>
      <c r="AL92" t="s">
        <v>1401</v>
      </c>
      <c r="AM92" t="s">
        <v>1037</v>
      </c>
      <c r="AN92" t="s">
        <v>859</v>
      </c>
      <c r="AO92" s="42">
        <v>7</v>
      </c>
      <c r="AP92" s="14">
        <v>20160008594392</v>
      </c>
      <c r="AQ92" s="12">
        <v>42625</v>
      </c>
    </row>
    <row r="93" spans="1:43" hidden="1" x14ac:dyDescent="0.3">
      <c r="A93">
        <v>61</v>
      </c>
      <c r="B93">
        <v>1708895</v>
      </c>
      <c r="C93" s="12">
        <v>42620</v>
      </c>
      <c r="D93" s="12">
        <v>42702</v>
      </c>
      <c r="E93" s="12">
        <v>42738</v>
      </c>
      <c r="F93">
        <v>83</v>
      </c>
      <c r="G93" t="s">
        <v>633</v>
      </c>
      <c r="H93" t="s">
        <v>861</v>
      </c>
      <c r="I93" t="s">
        <v>875</v>
      </c>
      <c r="J93" t="s">
        <v>875</v>
      </c>
      <c r="K93" t="s">
        <v>5012</v>
      </c>
      <c r="L93">
        <v>996866969</v>
      </c>
      <c r="M93" t="s">
        <v>5013</v>
      </c>
      <c r="N93" t="s">
        <v>863</v>
      </c>
      <c r="O93">
        <v>819</v>
      </c>
      <c r="P93">
        <v>820</v>
      </c>
      <c r="Q93" t="s">
        <v>3331</v>
      </c>
      <c r="R93">
        <v>1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1397</v>
      </c>
      <c r="AH93" t="s">
        <v>1398</v>
      </c>
      <c r="AI93" t="s">
        <v>1399</v>
      </c>
      <c r="AJ93" t="s">
        <v>1400</v>
      </c>
      <c r="AL93" t="s">
        <v>949</v>
      </c>
      <c r="AM93" t="s">
        <v>903</v>
      </c>
      <c r="AN93" t="s">
        <v>859</v>
      </c>
      <c r="AO93" s="42">
        <v>8</v>
      </c>
      <c r="AP93" s="14">
        <v>20160011767582</v>
      </c>
      <c r="AQ93" s="12">
        <v>42709</v>
      </c>
    </row>
    <row r="94" spans="1:43" hidden="1" x14ac:dyDescent="0.3">
      <c r="A94">
        <v>61</v>
      </c>
      <c r="B94">
        <v>1708895</v>
      </c>
      <c r="C94" s="12">
        <v>42703</v>
      </c>
      <c r="D94" s="12">
        <v>42808</v>
      </c>
      <c r="E94" s="12">
        <v>42843</v>
      </c>
      <c r="F94">
        <v>106</v>
      </c>
      <c r="G94" t="s">
        <v>633</v>
      </c>
      <c r="H94" t="s">
        <v>861</v>
      </c>
      <c r="I94" t="s">
        <v>875</v>
      </c>
      <c r="J94" t="s">
        <v>875</v>
      </c>
      <c r="K94" t="s">
        <v>5012</v>
      </c>
      <c r="L94">
        <v>996866969</v>
      </c>
      <c r="M94" t="s">
        <v>5013</v>
      </c>
      <c r="N94" t="s">
        <v>863</v>
      </c>
      <c r="O94">
        <v>820</v>
      </c>
      <c r="P94">
        <v>820</v>
      </c>
      <c r="Q94" t="s">
        <v>1886</v>
      </c>
      <c r="R94">
        <v>0</v>
      </c>
      <c r="S94">
        <v>0</v>
      </c>
      <c r="T94" t="s">
        <v>865</v>
      </c>
      <c r="U94" t="s">
        <v>1887</v>
      </c>
      <c r="V94" t="s">
        <v>1544</v>
      </c>
      <c r="AE94" t="s">
        <v>1544</v>
      </c>
      <c r="AF94" t="s">
        <v>1893</v>
      </c>
      <c r="AH94" t="s">
        <v>1889</v>
      </c>
      <c r="AI94" t="s">
        <v>1157</v>
      </c>
      <c r="AJ94" t="s">
        <v>928</v>
      </c>
      <c r="AL94" t="s">
        <v>1894</v>
      </c>
      <c r="AM94" t="s">
        <v>1050</v>
      </c>
      <c r="AN94" t="s">
        <v>859</v>
      </c>
      <c r="AO94" s="42">
        <v>9</v>
      </c>
      <c r="AP94" s="14">
        <v>20170002533725</v>
      </c>
      <c r="AQ94" s="12">
        <v>42811</v>
      </c>
    </row>
    <row r="95" spans="1:43" hidden="1" x14ac:dyDescent="0.3">
      <c r="A95">
        <v>61</v>
      </c>
      <c r="B95">
        <v>1708895</v>
      </c>
      <c r="C95" s="12">
        <v>42809</v>
      </c>
      <c r="D95" s="12">
        <v>42900</v>
      </c>
      <c r="E95" s="12">
        <v>42929</v>
      </c>
      <c r="F95">
        <v>92</v>
      </c>
      <c r="G95" t="s">
        <v>633</v>
      </c>
      <c r="H95" t="s">
        <v>861</v>
      </c>
      <c r="I95" t="s">
        <v>875</v>
      </c>
      <c r="J95" t="s">
        <v>875</v>
      </c>
      <c r="K95" t="s">
        <v>5012</v>
      </c>
      <c r="L95">
        <v>996866969</v>
      </c>
      <c r="M95" t="s">
        <v>5013</v>
      </c>
      <c r="N95" t="s">
        <v>863</v>
      </c>
      <c r="O95">
        <v>820</v>
      </c>
      <c r="P95">
        <v>821</v>
      </c>
      <c r="Q95" t="s">
        <v>1051</v>
      </c>
      <c r="R95">
        <v>1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1497</v>
      </c>
      <c r="AM95" t="s">
        <v>903</v>
      </c>
      <c r="AN95" t="s">
        <v>859</v>
      </c>
      <c r="AO95" s="42">
        <v>8</v>
      </c>
      <c r="AP95" s="14">
        <v>20170005270185</v>
      </c>
      <c r="AQ95" s="12">
        <v>42901</v>
      </c>
    </row>
    <row r="96" spans="1:43" hidden="1" x14ac:dyDescent="0.3">
      <c r="A96">
        <v>61</v>
      </c>
      <c r="B96">
        <v>1708895</v>
      </c>
      <c r="C96" s="12">
        <v>42901</v>
      </c>
      <c r="D96" s="12">
        <v>42998</v>
      </c>
      <c r="E96" s="12">
        <v>43042</v>
      </c>
      <c r="F96">
        <v>98</v>
      </c>
      <c r="G96" t="s">
        <v>633</v>
      </c>
      <c r="H96" t="s">
        <v>861</v>
      </c>
      <c r="I96" t="s">
        <v>875</v>
      </c>
      <c r="J96" t="s">
        <v>875</v>
      </c>
      <c r="K96" t="s">
        <v>5012</v>
      </c>
      <c r="L96">
        <v>996866969</v>
      </c>
      <c r="M96" t="s">
        <v>5013</v>
      </c>
      <c r="N96" t="s">
        <v>863</v>
      </c>
      <c r="O96">
        <v>821</v>
      </c>
      <c r="P96">
        <v>824</v>
      </c>
      <c r="Q96" t="s">
        <v>4283</v>
      </c>
      <c r="R96">
        <v>3</v>
      </c>
      <c r="S96">
        <v>0</v>
      </c>
      <c r="T96" t="s">
        <v>865</v>
      </c>
      <c r="U96" t="s">
        <v>1361</v>
      </c>
      <c r="V96" t="s">
        <v>1362</v>
      </c>
      <c r="AE96" t="s">
        <v>1362</v>
      </c>
      <c r="AF96" t="s">
        <v>1653</v>
      </c>
      <c r="AH96" t="s">
        <v>1364</v>
      </c>
      <c r="AI96" t="s">
        <v>895</v>
      </c>
      <c r="AJ96" t="s">
        <v>1365</v>
      </c>
      <c r="AL96" t="s">
        <v>1399</v>
      </c>
      <c r="AM96" t="s">
        <v>1050</v>
      </c>
      <c r="AN96" t="s">
        <v>859</v>
      </c>
      <c r="AO96" s="42">
        <v>9</v>
      </c>
      <c r="AP96" s="14">
        <v>20170008475658</v>
      </c>
      <c r="AQ96" s="12">
        <v>43000</v>
      </c>
    </row>
    <row r="97" spans="1:43" hidden="1" x14ac:dyDescent="0.3">
      <c r="A97">
        <v>61</v>
      </c>
      <c r="B97">
        <v>1708895</v>
      </c>
      <c r="C97" s="12">
        <v>42999</v>
      </c>
      <c r="D97" s="12">
        <v>43070</v>
      </c>
      <c r="E97" s="12">
        <v>43105</v>
      </c>
      <c r="F97">
        <v>72</v>
      </c>
      <c r="G97" t="s">
        <v>633</v>
      </c>
      <c r="H97" t="s">
        <v>861</v>
      </c>
      <c r="I97" t="s">
        <v>875</v>
      </c>
      <c r="J97" t="s">
        <v>875</v>
      </c>
      <c r="K97" t="s">
        <v>5012</v>
      </c>
      <c r="L97">
        <v>996866969</v>
      </c>
      <c r="M97" t="s">
        <v>5013</v>
      </c>
      <c r="N97" t="s">
        <v>863</v>
      </c>
      <c r="O97">
        <v>824</v>
      </c>
      <c r="P97">
        <v>825</v>
      </c>
      <c r="Q97" t="s">
        <v>5015</v>
      </c>
      <c r="R97">
        <v>1</v>
      </c>
      <c r="S97">
        <v>0</v>
      </c>
      <c r="T97" t="s">
        <v>865</v>
      </c>
      <c r="U97" t="s">
        <v>939</v>
      </c>
      <c r="V97" t="s">
        <v>1414</v>
      </c>
      <c r="AE97" t="s">
        <v>1414</v>
      </c>
      <c r="AF97" t="s">
        <v>1266</v>
      </c>
      <c r="AH97" t="s">
        <v>935</v>
      </c>
      <c r="AI97" t="s">
        <v>1321</v>
      </c>
      <c r="AJ97" t="s">
        <v>1954</v>
      </c>
      <c r="AL97" t="s">
        <v>1388</v>
      </c>
      <c r="AM97" t="s">
        <v>1037</v>
      </c>
      <c r="AN97" t="s">
        <v>859</v>
      </c>
      <c r="AO97" s="42">
        <v>7</v>
      </c>
      <c r="AP97" s="14">
        <v>20170011223640</v>
      </c>
      <c r="AQ97" s="12">
        <v>43074</v>
      </c>
    </row>
    <row r="98" spans="1:43" hidden="1" x14ac:dyDescent="0.3">
      <c r="A98">
        <v>61</v>
      </c>
      <c r="B98">
        <v>1708895</v>
      </c>
      <c r="C98" s="12">
        <v>43071</v>
      </c>
      <c r="D98" s="12">
        <v>43159</v>
      </c>
      <c r="E98" s="12">
        <v>43193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5012</v>
      </c>
      <c r="L98">
        <v>996866969</v>
      </c>
      <c r="M98" t="s">
        <v>5013</v>
      </c>
      <c r="N98" t="s">
        <v>863</v>
      </c>
      <c r="O98">
        <v>825</v>
      </c>
      <c r="P98">
        <v>825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993</v>
      </c>
      <c r="AM98" t="s">
        <v>903</v>
      </c>
      <c r="AN98" t="s">
        <v>859</v>
      </c>
      <c r="AO98" s="42">
        <v>8</v>
      </c>
      <c r="AP98" s="14">
        <v>20180002135244</v>
      </c>
      <c r="AQ98" s="12">
        <v>43164</v>
      </c>
    </row>
    <row r="99" spans="1:43" hidden="1" x14ac:dyDescent="0.3">
      <c r="A99">
        <v>61</v>
      </c>
      <c r="B99">
        <v>1708895</v>
      </c>
      <c r="C99" s="12">
        <v>43160</v>
      </c>
      <c r="D99" s="12">
        <v>43258</v>
      </c>
      <c r="E99" s="12">
        <v>43291</v>
      </c>
      <c r="F99">
        <v>99</v>
      </c>
      <c r="G99" t="s">
        <v>633</v>
      </c>
      <c r="H99" t="s">
        <v>861</v>
      </c>
      <c r="I99" t="s">
        <v>875</v>
      </c>
      <c r="J99" t="s">
        <v>875</v>
      </c>
      <c r="K99" t="s">
        <v>5012</v>
      </c>
      <c r="L99">
        <v>996866969</v>
      </c>
      <c r="M99" t="s">
        <v>5013</v>
      </c>
      <c r="N99" t="s">
        <v>863</v>
      </c>
      <c r="O99">
        <v>825</v>
      </c>
      <c r="P99">
        <v>825</v>
      </c>
      <c r="Q99" t="s">
        <v>1389</v>
      </c>
      <c r="R99">
        <v>0</v>
      </c>
      <c r="S99">
        <v>0</v>
      </c>
      <c r="T99" t="s">
        <v>865</v>
      </c>
      <c r="U99" t="s">
        <v>1390</v>
      </c>
      <c r="V99" t="s">
        <v>1391</v>
      </c>
      <c r="AE99" t="s">
        <v>1391</v>
      </c>
      <c r="AF99" t="s">
        <v>1392</v>
      </c>
      <c r="AH99" t="s">
        <v>1393</v>
      </c>
      <c r="AI99" t="s">
        <v>895</v>
      </c>
      <c r="AJ99" t="s">
        <v>1394</v>
      </c>
      <c r="AL99" t="s">
        <v>3977</v>
      </c>
      <c r="AM99" t="s">
        <v>903</v>
      </c>
      <c r="AN99" t="s">
        <v>859</v>
      </c>
      <c r="AO99" s="42">
        <v>8</v>
      </c>
      <c r="AP99" s="14">
        <v>20180005330609</v>
      </c>
      <c r="AQ99" s="12">
        <v>43263</v>
      </c>
    </row>
    <row r="100" spans="1:43" hidden="1" x14ac:dyDescent="0.3">
      <c r="A100">
        <v>70</v>
      </c>
      <c r="B100">
        <v>1708895</v>
      </c>
      <c r="C100" s="12">
        <v>43259</v>
      </c>
      <c r="D100" s="12">
        <v>43367</v>
      </c>
      <c r="E100" s="12">
        <v>43411</v>
      </c>
      <c r="F100">
        <v>109</v>
      </c>
      <c r="G100" t="s">
        <v>633</v>
      </c>
      <c r="H100" t="s">
        <v>861</v>
      </c>
      <c r="I100" t="s">
        <v>875</v>
      </c>
      <c r="J100" t="s">
        <v>875</v>
      </c>
      <c r="K100" t="s">
        <v>5012</v>
      </c>
      <c r="L100">
        <v>996866969</v>
      </c>
      <c r="M100" t="s">
        <v>5013</v>
      </c>
      <c r="N100" t="s">
        <v>863</v>
      </c>
      <c r="O100">
        <v>825</v>
      </c>
      <c r="P100">
        <v>827</v>
      </c>
      <c r="Q100" t="s">
        <v>1583</v>
      </c>
      <c r="R100">
        <v>2</v>
      </c>
      <c r="S100">
        <v>0</v>
      </c>
      <c r="T100" t="s">
        <v>865</v>
      </c>
      <c r="U100" t="s">
        <v>1453</v>
      </c>
      <c r="V100" t="s">
        <v>1970</v>
      </c>
      <c r="AE100" t="s">
        <v>1970</v>
      </c>
      <c r="AF100" t="s">
        <v>1971</v>
      </c>
      <c r="AH100" t="s">
        <v>894</v>
      </c>
      <c r="AI100" t="s">
        <v>1100</v>
      </c>
      <c r="AJ100" t="s">
        <v>1382</v>
      </c>
      <c r="AL100" t="s">
        <v>1383</v>
      </c>
      <c r="AM100" t="s">
        <v>917</v>
      </c>
      <c r="AN100" t="s">
        <v>859</v>
      </c>
      <c r="AO100" s="42">
        <v>10</v>
      </c>
      <c r="AP100" s="14">
        <v>20180008599995</v>
      </c>
      <c r="AQ100" s="12">
        <v>43369</v>
      </c>
    </row>
    <row r="101" spans="1:43" hidden="1" x14ac:dyDescent="0.3">
      <c r="A101">
        <v>70</v>
      </c>
      <c r="B101">
        <v>1708895</v>
      </c>
      <c r="C101" s="12">
        <v>43368</v>
      </c>
      <c r="D101" s="12">
        <v>43451</v>
      </c>
      <c r="E101" s="12">
        <v>43501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5012</v>
      </c>
      <c r="L101">
        <v>996866969</v>
      </c>
      <c r="M101" t="s">
        <v>5013</v>
      </c>
      <c r="N101" t="s">
        <v>863</v>
      </c>
      <c r="O101">
        <v>827</v>
      </c>
      <c r="P101">
        <v>828</v>
      </c>
      <c r="Q101" t="s">
        <v>2411</v>
      </c>
      <c r="R101">
        <v>1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2974</v>
      </c>
      <c r="AK101" t="s">
        <v>917</v>
      </c>
      <c r="AL101" t="s">
        <v>1279</v>
      </c>
      <c r="AM101" t="s">
        <v>1145</v>
      </c>
      <c r="AN101" t="s">
        <v>859</v>
      </c>
      <c r="AO101" s="42">
        <v>20</v>
      </c>
      <c r="AP101" s="14">
        <v>20180011702559</v>
      </c>
      <c r="AQ101" s="12">
        <v>43458</v>
      </c>
    </row>
    <row r="102" spans="1:43" hidden="1" x14ac:dyDescent="0.3">
      <c r="A102">
        <v>70</v>
      </c>
      <c r="B102">
        <v>1708895</v>
      </c>
      <c r="C102" s="12">
        <v>43452</v>
      </c>
      <c r="D102" s="12">
        <v>43539</v>
      </c>
      <c r="E102" s="12">
        <v>43572</v>
      </c>
      <c r="F102">
        <v>88</v>
      </c>
      <c r="G102" t="s">
        <v>633</v>
      </c>
      <c r="H102" t="s">
        <v>861</v>
      </c>
      <c r="I102" t="s">
        <v>875</v>
      </c>
      <c r="J102" t="s">
        <v>875</v>
      </c>
      <c r="K102" t="s">
        <v>5012</v>
      </c>
      <c r="L102">
        <v>996866969</v>
      </c>
      <c r="M102" t="s">
        <v>5013</v>
      </c>
      <c r="N102" t="s">
        <v>863</v>
      </c>
      <c r="O102">
        <v>0</v>
      </c>
      <c r="P102">
        <v>0</v>
      </c>
      <c r="Q102">
        <v>0</v>
      </c>
      <c r="R102">
        <v>0</v>
      </c>
      <c r="S102">
        <v>6</v>
      </c>
      <c r="T102" t="s">
        <v>865</v>
      </c>
      <c r="U102" t="s">
        <v>1182</v>
      </c>
      <c r="V102" t="s">
        <v>1047</v>
      </c>
      <c r="AE102" t="s">
        <v>1047</v>
      </c>
      <c r="AF102" t="s">
        <v>958</v>
      </c>
      <c r="AH102" t="s">
        <v>1183</v>
      </c>
      <c r="AI102" t="s">
        <v>870</v>
      </c>
      <c r="AJ102" t="s">
        <v>871</v>
      </c>
      <c r="AL102" t="s">
        <v>1198</v>
      </c>
      <c r="AM102" t="s">
        <v>903</v>
      </c>
      <c r="AN102" t="s">
        <v>859</v>
      </c>
      <c r="AO102" s="42">
        <v>8</v>
      </c>
      <c r="AP102" s="14">
        <v>20190002717853</v>
      </c>
      <c r="AQ102" s="12">
        <v>43543</v>
      </c>
    </row>
    <row r="103" spans="1:43" hidden="1" x14ac:dyDescent="0.3">
      <c r="A103">
        <v>70</v>
      </c>
      <c r="B103">
        <v>1708895</v>
      </c>
      <c r="C103" s="12">
        <v>43540</v>
      </c>
      <c r="D103" s="12">
        <v>43622</v>
      </c>
      <c r="E103" s="12">
        <v>43658</v>
      </c>
      <c r="F103">
        <v>83</v>
      </c>
      <c r="G103" t="s">
        <v>633</v>
      </c>
      <c r="H103" t="s">
        <v>861</v>
      </c>
      <c r="I103" t="s">
        <v>875</v>
      </c>
      <c r="J103" t="s">
        <v>875</v>
      </c>
      <c r="K103" t="s">
        <v>5012</v>
      </c>
      <c r="L103">
        <v>996866969</v>
      </c>
      <c r="M103" t="s">
        <v>5013</v>
      </c>
      <c r="N103" t="s">
        <v>863</v>
      </c>
      <c r="O103">
        <v>0</v>
      </c>
      <c r="P103">
        <v>0</v>
      </c>
      <c r="Q103">
        <v>0</v>
      </c>
      <c r="R103">
        <v>0</v>
      </c>
      <c r="S103">
        <v>6</v>
      </c>
      <c r="T103" t="s">
        <v>865</v>
      </c>
      <c r="U103" t="s">
        <v>1182</v>
      </c>
      <c r="V103" t="s">
        <v>1047</v>
      </c>
      <c r="AE103" t="s">
        <v>1047</v>
      </c>
      <c r="AF103" t="s">
        <v>1397</v>
      </c>
      <c r="AH103" t="s">
        <v>1183</v>
      </c>
      <c r="AI103" t="s">
        <v>870</v>
      </c>
      <c r="AJ103" t="s">
        <v>1621</v>
      </c>
      <c r="AL103" t="s">
        <v>1000</v>
      </c>
      <c r="AM103" t="s">
        <v>903</v>
      </c>
      <c r="AN103" t="s">
        <v>859</v>
      </c>
      <c r="AO103" s="42">
        <v>8</v>
      </c>
      <c r="AP103" s="14">
        <v>20190005765575</v>
      </c>
      <c r="AQ103" s="12">
        <v>43629</v>
      </c>
    </row>
    <row r="104" spans="1:43" hidden="1" x14ac:dyDescent="0.3">
      <c r="A104">
        <v>70</v>
      </c>
      <c r="B104">
        <v>1708895</v>
      </c>
      <c r="C104" s="12">
        <v>43452</v>
      </c>
      <c r="D104" s="12">
        <v>43823</v>
      </c>
      <c r="E104" s="12">
        <v>43901</v>
      </c>
      <c r="F104">
        <v>372</v>
      </c>
      <c r="G104" t="s">
        <v>633</v>
      </c>
      <c r="H104" t="s">
        <v>861</v>
      </c>
      <c r="I104" t="s">
        <v>875</v>
      </c>
      <c r="J104" t="s">
        <v>875</v>
      </c>
      <c r="K104" t="s">
        <v>5012</v>
      </c>
      <c r="L104">
        <v>996866969</v>
      </c>
      <c r="M104" t="s">
        <v>5013</v>
      </c>
      <c r="N104" t="s">
        <v>863</v>
      </c>
      <c r="O104">
        <v>828</v>
      </c>
      <c r="P104">
        <v>833</v>
      </c>
      <c r="Q104" t="s">
        <v>5016</v>
      </c>
      <c r="R104">
        <v>5</v>
      </c>
      <c r="S104">
        <v>0</v>
      </c>
      <c r="T104" t="s">
        <v>865</v>
      </c>
      <c r="U104" t="s">
        <v>1759</v>
      </c>
      <c r="V104" t="s">
        <v>932</v>
      </c>
      <c r="AE104" t="s">
        <v>932</v>
      </c>
      <c r="AF104" t="s">
        <v>1561</v>
      </c>
      <c r="AH104" t="s">
        <v>2325</v>
      </c>
      <c r="AI104" t="s">
        <v>949</v>
      </c>
      <c r="AJ104" t="s">
        <v>1369</v>
      </c>
      <c r="AL104" t="s">
        <v>2984</v>
      </c>
      <c r="AM104" t="s">
        <v>1093</v>
      </c>
      <c r="AN104" t="s">
        <v>859</v>
      </c>
      <c r="AO104" s="42">
        <v>17</v>
      </c>
      <c r="AP104" s="14">
        <v>20200000729757</v>
      </c>
      <c r="AQ104" s="12">
        <v>43858</v>
      </c>
    </row>
    <row r="105" spans="1:43" hidden="1" x14ac:dyDescent="0.3">
      <c r="A105">
        <v>72</v>
      </c>
      <c r="B105">
        <v>114045</v>
      </c>
      <c r="C105" s="12">
        <v>45636</v>
      </c>
      <c r="D105" s="12">
        <v>45818</v>
      </c>
      <c r="E105" s="12">
        <v>45853</v>
      </c>
      <c r="F105">
        <v>183</v>
      </c>
      <c r="G105" t="s">
        <v>633</v>
      </c>
      <c r="H105" t="s">
        <v>861</v>
      </c>
      <c r="I105" t="s">
        <v>875</v>
      </c>
      <c r="J105" t="s">
        <v>875</v>
      </c>
      <c r="K105" t="s">
        <v>1713</v>
      </c>
      <c r="L105">
        <v>996866969</v>
      </c>
      <c r="M105" t="s">
        <v>241</v>
      </c>
      <c r="N105" t="s">
        <v>863</v>
      </c>
      <c r="O105">
        <v>1788</v>
      </c>
      <c r="P105">
        <v>1788</v>
      </c>
      <c r="Q105" t="s">
        <v>3296</v>
      </c>
      <c r="R105">
        <v>0</v>
      </c>
      <c r="S105">
        <v>0</v>
      </c>
      <c r="T105" t="s">
        <v>865</v>
      </c>
      <c r="U105" t="s">
        <v>3297</v>
      </c>
      <c r="V105" t="s">
        <v>2257</v>
      </c>
      <c r="AE105" t="s">
        <v>2257</v>
      </c>
      <c r="AF105" t="s">
        <v>2205</v>
      </c>
      <c r="AH105" t="s">
        <v>1413</v>
      </c>
      <c r="AI105" t="s">
        <v>1388</v>
      </c>
      <c r="AJ105" t="s">
        <v>1794</v>
      </c>
      <c r="AL105" t="s">
        <v>859</v>
      </c>
      <c r="AM105" t="s">
        <v>1767</v>
      </c>
      <c r="AN105" t="s">
        <v>859</v>
      </c>
      <c r="AO105" s="42">
        <v>16.36</v>
      </c>
      <c r="AP105" s="14">
        <v>20250005531789</v>
      </c>
      <c r="AQ105" s="12">
        <v>45825</v>
      </c>
    </row>
    <row r="106" spans="1:43" hidden="1" x14ac:dyDescent="0.3">
      <c r="A106">
        <v>72</v>
      </c>
      <c r="B106">
        <v>114056</v>
      </c>
      <c r="C106" s="12">
        <v>45727</v>
      </c>
      <c r="D106" s="12">
        <v>45818</v>
      </c>
      <c r="E106" s="12">
        <v>45853</v>
      </c>
      <c r="F106">
        <v>92</v>
      </c>
      <c r="G106" t="s">
        <v>633</v>
      </c>
      <c r="H106" t="s">
        <v>861</v>
      </c>
      <c r="I106" t="s">
        <v>875</v>
      </c>
      <c r="J106" t="s">
        <v>875</v>
      </c>
      <c r="K106" t="s">
        <v>1713</v>
      </c>
      <c r="L106">
        <v>996866969</v>
      </c>
      <c r="M106" t="s">
        <v>484</v>
      </c>
      <c r="N106" t="s">
        <v>863</v>
      </c>
      <c r="O106">
        <v>2969</v>
      </c>
      <c r="P106">
        <v>3002</v>
      </c>
      <c r="Q106">
        <v>0</v>
      </c>
      <c r="R106">
        <v>33</v>
      </c>
      <c r="S106">
        <v>0</v>
      </c>
      <c r="T106" t="s">
        <v>865</v>
      </c>
      <c r="U106" t="s">
        <v>1015</v>
      </c>
      <c r="V106" t="s">
        <v>1016</v>
      </c>
      <c r="W106" t="s">
        <v>3415</v>
      </c>
      <c r="X106" t="s">
        <v>3416</v>
      </c>
      <c r="AE106" t="s">
        <v>5017</v>
      </c>
      <c r="AF106" t="s">
        <v>940</v>
      </c>
      <c r="AH106" t="s">
        <v>4481</v>
      </c>
      <c r="AI106" t="s">
        <v>1420</v>
      </c>
      <c r="AJ106" t="s">
        <v>1307</v>
      </c>
      <c r="AL106" t="s">
        <v>859</v>
      </c>
      <c r="AM106" t="s">
        <v>4851</v>
      </c>
      <c r="AN106" t="s">
        <v>859</v>
      </c>
      <c r="AO106" s="42">
        <v>38.19</v>
      </c>
      <c r="AP106" s="14">
        <v>20250005531800</v>
      </c>
      <c r="AQ106" s="12">
        <v>45825</v>
      </c>
    </row>
    <row r="107" spans="1:43" hidden="1" x14ac:dyDescent="0.3">
      <c r="A107">
        <v>72</v>
      </c>
      <c r="B107">
        <v>689261</v>
      </c>
      <c r="C107" s="12">
        <v>45727</v>
      </c>
      <c r="D107" s="12">
        <v>45818</v>
      </c>
      <c r="E107" s="12">
        <v>45853</v>
      </c>
      <c r="F107">
        <v>92</v>
      </c>
      <c r="G107" t="s">
        <v>633</v>
      </c>
      <c r="H107" t="s">
        <v>861</v>
      </c>
      <c r="I107" t="s">
        <v>875</v>
      </c>
      <c r="J107" t="s">
        <v>875</v>
      </c>
      <c r="K107" t="s">
        <v>1721</v>
      </c>
      <c r="L107">
        <v>996866969</v>
      </c>
      <c r="M107" t="s">
        <v>578</v>
      </c>
      <c r="N107" t="s">
        <v>968</v>
      </c>
      <c r="O107">
        <v>0</v>
      </c>
      <c r="P107">
        <v>0</v>
      </c>
      <c r="Q107" t="s">
        <v>1038</v>
      </c>
      <c r="R107">
        <v>0</v>
      </c>
      <c r="S107">
        <v>0</v>
      </c>
      <c r="T107" t="s">
        <v>865</v>
      </c>
      <c r="U107" t="s">
        <v>1039</v>
      </c>
      <c r="V107" t="s">
        <v>1040</v>
      </c>
      <c r="AE107" t="s">
        <v>1040</v>
      </c>
      <c r="AF107" t="s">
        <v>2373</v>
      </c>
      <c r="AH107" t="s">
        <v>1041</v>
      </c>
      <c r="AI107" t="s">
        <v>1042</v>
      </c>
      <c r="AJ107" t="s">
        <v>1770</v>
      </c>
      <c r="AL107" t="s">
        <v>859</v>
      </c>
      <c r="AM107" t="s">
        <v>2374</v>
      </c>
      <c r="AN107" t="s">
        <v>859</v>
      </c>
      <c r="AO107" s="42">
        <v>21.56</v>
      </c>
      <c r="AP107" s="14">
        <v>20250005535086</v>
      </c>
      <c r="AQ107" s="12">
        <v>45825</v>
      </c>
    </row>
    <row r="108" spans="1:43" hidden="1" x14ac:dyDescent="0.3">
      <c r="A108">
        <v>72</v>
      </c>
      <c r="B108">
        <v>997019</v>
      </c>
      <c r="C108" s="12">
        <v>45727</v>
      </c>
      <c r="D108" s="12">
        <v>45818</v>
      </c>
      <c r="E108" s="12">
        <v>45853</v>
      </c>
      <c r="F108">
        <v>92</v>
      </c>
      <c r="G108" t="s">
        <v>633</v>
      </c>
      <c r="H108" t="s">
        <v>861</v>
      </c>
      <c r="I108" t="s">
        <v>875</v>
      </c>
      <c r="J108" t="s">
        <v>875</v>
      </c>
      <c r="K108" t="s">
        <v>1721</v>
      </c>
      <c r="L108">
        <v>996866969</v>
      </c>
      <c r="M108" t="s">
        <v>349</v>
      </c>
      <c r="N108" t="s">
        <v>863</v>
      </c>
      <c r="O108">
        <v>6505</v>
      </c>
      <c r="P108">
        <v>6521</v>
      </c>
      <c r="Q108">
        <v>0</v>
      </c>
      <c r="R108">
        <v>16</v>
      </c>
      <c r="S108">
        <v>0</v>
      </c>
      <c r="T108" t="s">
        <v>865</v>
      </c>
      <c r="U108" t="s">
        <v>1015</v>
      </c>
      <c r="V108" t="s">
        <v>1016</v>
      </c>
      <c r="W108" t="s">
        <v>2512</v>
      </c>
      <c r="X108" t="s">
        <v>1958</v>
      </c>
      <c r="AE108" t="s">
        <v>1515</v>
      </c>
      <c r="AF108" t="s">
        <v>940</v>
      </c>
      <c r="AH108" t="s">
        <v>3292</v>
      </c>
      <c r="AI108" t="s">
        <v>1291</v>
      </c>
      <c r="AJ108" t="s">
        <v>1078</v>
      </c>
      <c r="AL108" t="s">
        <v>859</v>
      </c>
      <c r="AM108" t="s">
        <v>3293</v>
      </c>
      <c r="AN108" t="s">
        <v>859</v>
      </c>
      <c r="AO108" s="42">
        <v>15.79</v>
      </c>
      <c r="AP108" s="14">
        <v>20250005535573</v>
      </c>
      <c r="AQ108" s="12">
        <v>45825</v>
      </c>
    </row>
    <row r="109" spans="1:43" hidden="1" x14ac:dyDescent="0.3">
      <c r="A109">
        <v>72</v>
      </c>
      <c r="B109">
        <v>997020</v>
      </c>
      <c r="C109" s="12">
        <v>45727</v>
      </c>
      <c r="D109" s="12">
        <v>45818</v>
      </c>
      <c r="E109" s="12">
        <v>45853</v>
      </c>
      <c r="F109">
        <v>92</v>
      </c>
      <c r="G109" t="s">
        <v>633</v>
      </c>
      <c r="H109" t="s">
        <v>861</v>
      </c>
      <c r="I109" t="s">
        <v>875</v>
      </c>
      <c r="J109" t="s">
        <v>875</v>
      </c>
      <c r="K109" t="s">
        <v>1721</v>
      </c>
      <c r="L109">
        <v>996866969</v>
      </c>
      <c r="M109" t="s">
        <v>393</v>
      </c>
      <c r="N109" t="s">
        <v>863</v>
      </c>
      <c r="O109">
        <v>109</v>
      </c>
      <c r="P109">
        <v>115</v>
      </c>
      <c r="Q109" t="s">
        <v>1697</v>
      </c>
      <c r="R109">
        <v>6</v>
      </c>
      <c r="S109">
        <v>0</v>
      </c>
      <c r="T109" t="s">
        <v>865</v>
      </c>
      <c r="U109" t="s">
        <v>1039</v>
      </c>
      <c r="V109" t="s">
        <v>1040</v>
      </c>
      <c r="AE109" t="s">
        <v>1040</v>
      </c>
      <c r="AF109" t="s">
        <v>940</v>
      </c>
      <c r="AH109" t="s">
        <v>1041</v>
      </c>
      <c r="AI109" t="s">
        <v>1042</v>
      </c>
      <c r="AJ109" t="s">
        <v>1043</v>
      </c>
      <c r="AL109" t="s">
        <v>859</v>
      </c>
      <c r="AM109" t="s">
        <v>1052</v>
      </c>
      <c r="AN109" t="s">
        <v>859</v>
      </c>
      <c r="AO109" s="42">
        <v>8.23</v>
      </c>
      <c r="AP109" s="14">
        <v>20250005535574</v>
      </c>
      <c r="AQ109" s="12">
        <v>45825</v>
      </c>
    </row>
    <row r="110" spans="1:43" hidden="1" x14ac:dyDescent="0.3">
      <c r="A110">
        <v>72</v>
      </c>
      <c r="B110">
        <v>997021</v>
      </c>
      <c r="C110" s="12">
        <v>45727</v>
      </c>
      <c r="D110" s="12">
        <v>45818</v>
      </c>
      <c r="E110" s="12">
        <v>45853</v>
      </c>
      <c r="F110">
        <v>92</v>
      </c>
      <c r="G110" t="s">
        <v>633</v>
      </c>
      <c r="H110" t="s">
        <v>861</v>
      </c>
      <c r="I110" t="s">
        <v>875</v>
      </c>
      <c r="J110" t="s">
        <v>875</v>
      </c>
      <c r="K110" t="s">
        <v>1721</v>
      </c>
      <c r="L110">
        <v>996866969</v>
      </c>
      <c r="M110" t="s">
        <v>497</v>
      </c>
      <c r="N110" t="s">
        <v>863</v>
      </c>
      <c r="O110">
        <v>168</v>
      </c>
      <c r="P110">
        <v>192</v>
      </c>
      <c r="Q110">
        <v>0</v>
      </c>
      <c r="R110">
        <v>24</v>
      </c>
      <c r="S110">
        <v>0</v>
      </c>
      <c r="T110" t="s">
        <v>865</v>
      </c>
      <c r="U110" t="s">
        <v>1015</v>
      </c>
      <c r="V110" t="s">
        <v>1016</v>
      </c>
      <c r="W110" t="s">
        <v>4663</v>
      </c>
      <c r="X110" t="s">
        <v>2054</v>
      </c>
      <c r="AE110" t="s">
        <v>4265</v>
      </c>
      <c r="AF110" t="s">
        <v>940</v>
      </c>
      <c r="AH110" t="s">
        <v>5018</v>
      </c>
      <c r="AI110" t="s">
        <v>1175</v>
      </c>
      <c r="AJ110" t="s">
        <v>2118</v>
      </c>
      <c r="AL110" t="s">
        <v>859</v>
      </c>
      <c r="AM110" t="s">
        <v>5019</v>
      </c>
      <c r="AN110" t="s">
        <v>859</v>
      </c>
      <c r="AO110" s="42">
        <v>26.33</v>
      </c>
      <c r="AP110" s="14">
        <v>20250005535575</v>
      </c>
      <c r="AQ110" s="12">
        <v>45825</v>
      </c>
    </row>
    <row r="111" spans="1:43" hidden="1" x14ac:dyDescent="0.3">
      <c r="A111">
        <v>72</v>
      </c>
      <c r="B111">
        <v>997023</v>
      </c>
      <c r="C111" s="12">
        <v>45727</v>
      </c>
      <c r="D111" s="12">
        <v>45818</v>
      </c>
      <c r="E111" s="12">
        <v>45853</v>
      </c>
      <c r="F111">
        <v>92</v>
      </c>
      <c r="G111" t="s">
        <v>633</v>
      </c>
      <c r="H111" t="s">
        <v>861</v>
      </c>
      <c r="I111" t="s">
        <v>875</v>
      </c>
      <c r="J111" t="s">
        <v>875</v>
      </c>
      <c r="K111" t="s">
        <v>1721</v>
      </c>
      <c r="L111">
        <v>996866969</v>
      </c>
      <c r="M111" t="s">
        <v>452</v>
      </c>
      <c r="N111" t="s">
        <v>863</v>
      </c>
      <c r="O111">
        <v>157</v>
      </c>
      <c r="P111">
        <v>157</v>
      </c>
      <c r="Q111" t="s">
        <v>1038</v>
      </c>
      <c r="R111">
        <v>0</v>
      </c>
      <c r="S111">
        <v>0</v>
      </c>
      <c r="T111" t="s">
        <v>865</v>
      </c>
      <c r="U111" t="s">
        <v>1039</v>
      </c>
      <c r="V111" t="s">
        <v>1040</v>
      </c>
      <c r="AE111" t="s">
        <v>1040</v>
      </c>
      <c r="AF111" t="s">
        <v>940</v>
      </c>
      <c r="AH111" t="s">
        <v>1041</v>
      </c>
      <c r="AI111" t="s">
        <v>1042</v>
      </c>
      <c r="AJ111" t="s">
        <v>1043</v>
      </c>
      <c r="AL111" t="s">
        <v>859</v>
      </c>
      <c r="AM111" t="s">
        <v>1052</v>
      </c>
      <c r="AN111" t="s">
        <v>859</v>
      </c>
      <c r="AO111" s="42">
        <v>8.23</v>
      </c>
      <c r="AP111" s="14">
        <v>20250005535577</v>
      </c>
      <c r="AQ111" s="12">
        <v>45825</v>
      </c>
    </row>
    <row r="112" spans="1:43" hidden="1" x14ac:dyDescent="0.3">
      <c r="A112">
        <v>72</v>
      </c>
      <c r="B112">
        <v>997024</v>
      </c>
      <c r="C112" s="12">
        <v>45727</v>
      </c>
      <c r="D112" s="12">
        <v>45818</v>
      </c>
      <c r="E112" s="12">
        <v>45853</v>
      </c>
      <c r="F112">
        <v>92</v>
      </c>
      <c r="G112" t="s">
        <v>633</v>
      </c>
      <c r="H112" t="s">
        <v>861</v>
      </c>
      <c r="I112" t="s">
        <v>875</v>
      </c>
      <c r="J112" t="s">
        <v>875</v>
      </c>
      <c r="K112" t="s">
        <v>1721</v>
      </c>
      <c r="L112">
        <v>996866969</v>
      </c>
      <c r="M112" t="s">
        <v>394</v>
      </c>
      <c r="N112" t="s">
        <v>863</v>
      </c>
      <c r="O112">
        <v>3154</v>
      </c>
      <c r="P112">
        <v>3154</v>
      </c>
      <c r="Q112" t="s">
        <v>1038</v>
      </c>
      <c r="R112">
        <v>0</v>
      </c>
      <c r="S112">
        <v>0</v>
      </c>
      <c r="T112" t="s">
        <v>865</v>
      </c>
      <c r="U112" t="s">
        <v>1039</v>
      </c>
      <c r="V112" t="s">
        <v>1040</v>
      </c>
      <c r="AE112" t="s">
        <v>1040</v>
      </c>
      <c r="AF112" t="s">
        <v>940</v>
      </c>
      <c r="AH112" t="s">
        <v>1041</v>
      </c>
      <c r="AI112" t="s">
        <v>1042</v>
      </c>
      <c r="AJ112" t="s">
        <v>1043</v>
      </c>
      <c r="AL112" t="s">
        <v>859</v>
      </c>
      <c r="AM112" t="s">
        <v>1052</v>
      </c>
      <c r="AN112" t="s">
        <v>859</v>
      </c>
      <c r="AO112" s="42">
        <v>8.23</v>
      </c>
      <c r="AP112" s="14">
        <v>20250005535578</v>
      </c>
      <c r="AQ112" s="12">
        <v>45825</v>
      </c>
    </row>
    <row r="113" spans="1:43" hidden="1" x14ac:dyDescent="0.3">
      <c r="A113">
        <v>72</v>
      </c>
      <c r="B113">
        <v>1400704</v>
      </c>
      <c r="C113" s="12">
        <v>45727</v>
      </c>
      <c r="D113" s="12">
        <v>45818</v>
      </c>
      <c r="E113" s="12">
        <v>45853</v>
      </c>
      <c r="F113">
        <v>92</v>
      </c>
      <c r="G113" t="s">
        <v>633</v>
      </c>
      <c r="H113" t="s">
        <v>861</v>
      </c>
      <c r="I113" t="s">
        <v>875</v>
      </c>
      <c r="J113" t="s">
        <v>875</v>
      </c>
      <c r="K113" t="s">
        <v>1721</v>
      </c>
      <c r="L113">
        <v>996866969</v>
      </c>
      <c r="M113" t="s">
        <v>586</v>
      </c>
      <c r="N113" t="s">
        <v>863</v>
      </c>
      <c r="O113">
        <v>7505</v>
      </c>
      <c r="P113">
        <v>7512</v>
      </c>
      <c r="Q113">
        <v>0</v>
      </c>
      <c r="R113">
        <v>7</v>
      </c>
      <c r="S113">
        <v>0</v>
      </c>
      <c r="T113" t="s">
        <v>865</v>
      </c>
      <c r="U113" t="s">
        <v>931</v>
      </c>
      <c r="V113" t="s">
        <v>1493</v>
      </c>
      <c r="AE113" t="s">
        <v>1493</v>
      </c>
      <c r="AF113" t="s">
        <v>940</v>
      </c>
      <c r="AH113" t="s">
        <v>1276</v>
      </c>
      <c r="AI113" t="s">
        <v>1157</v>
      </c>
      <c r="AJ113" t="s">
        <v>1930</v>
      </c>
      <c r="AL113" t="s">
        <v>859</v>
      </c>
      <c r="AM113" t="s">
        <v>2814</v>
      </c>
      <c r="AN113" t="s">
        <v>859</v>
      </c>
      <c r="AO113" s="42">
        <v>8.86</v>
      </c>
      <c r="AP113" s="14">
        <v>20250005535843</v>
      </c>
      <c r="AQ113" s="12">
        <v>45825</v>
      </c>
    </row>
    <row r="114" spans="1:43" hidden="1" x14ac:dyDescent="0.3">
      <c r="A114">
        <v>72</v>
      </c>
      <c r="B114">
        <v>114858</v>
      </c>
      <c r="C114" s="12">
        <v>45728</v>
      </c>
      <c r="D114" s="12">
        <v>45818</v>
      </c>
      <c r="E114" s="12">
        <v>45853</v>
      </c>
      <c r="F114">
        <v>91</v>
      </c>
      <c r="G114" t="s">
        <v>633</v>
      </c>
      <c r="H114" t="s">
        <v>861</v>
      </c>
      <c r="I114" t="s">
        <v>875</v>
      </c>
      <c r="J114" t="s">
        <v>875</v>
      </c>
      <c r="K114" t="s">
        <v>1746</v>
      </c>
      <c r="L114">
        <v>996866969</v>
      </c>
      <c r="M114" t="s">
        <v>242</v>
      </c>
      <c r="N114" t="s">
        <v>863</v>
      </c>
      <c r="O114">
        <v>4608</v>
      </c>
      <c r="P114">
        <v>4608</v>
      </c>
      <c r="Q114" t="s">
        <v>1038</v>
      </c>
      <c r="R114">
        <v>0</v>
      </c>
      <c r="S114">
        <v>0</v>
      </c>
      <c r="T114" t="s">
        <v>865</v>
      </c>
      <c r="U114" t="s">
        <v>1039</v>
      </c>
      <c r="V114" t="s">
        <v>1040</v>
      </c>
      <c r="AE114" t="s">
        <v>1040</v>
      </c>
      <c r="AF114" t="s">
        <v>892</v>
      </c>
      <c r="AH114" t="s">
        <v>1041</v>
      </c>
      <c r="AI114" t="s">
        <v>1042</v>
      </c>
      <c r="AJ114" t="s">
        <v>1402</v>
      </c>
      <c r="AL114" t="s">
        <v>859</v>
      </c>
      <c r="AM114" t="s">
        <v>1694</v>
      </c>
      <c r="AN114" t="s">
        <v>859</v>
      </c>
      <c r="AO114" s="42">
        <v>8.18</v>
      </c>
      <c r="AP114" s="14">
        <v>20250005532238</v>
      </c>
      <c r="AQ114" s="12">
        <v>45825</v>
      </c>
    </row>
    <row r="115" spans="1:43" hidden="1" x14ac:dyDescent="0.3">
      <c r="A115">
        <v>72</v>
      </c>
      <c r="B115">
        <v>114859</v>
      </c>
      <c r="C115" s="12">
        <v>45728</v>
      </c>
      <c r="D115" s="12">
        <v>45818</v>
      </c>
      <c r="E115" s="12">
        <v>45853</v>
      </c>
      <c r="F115">
        <v>91</v>
      </c>
      <c r="G115" t="s">
        <v>633</v>
      </c>
      <c r="H115" t="s">
        <v>861</v>
      </c>
      <c r="I115" t="s">
        <v>875</v>
      </c>
      <c r="J115" t="s">
        <v>875</v>
      </c>
      <c r="K115" t="s">
        <v>1746</v>
      </c>
      <c r="L115">
        <v>996866969</v>
      </c>
      <c r="M115" t="s">
        <v>337</v>
      </c>
      <c r="N115" t="s">
        <v>863</v>
      </c>
      <c r="O115">
        <v>9394</v>
      </c>
      <c r="P115">
        <v>9470</v>
      </c>
      <c r="Q115">
        <v>0</v>
      </c>
      <c r="R115">
        <v>76</v>
      </c>
      <c r="S115">
        <v>0</v>
      </c>
      <c r="T115" t="s">
        <v>865</v>
      </c>
      <c r="U115" t="s">
        <v>887</v>
      </c>
      <c r="V115" t="s">
        <v>888</v>
      </c>
      <c r="W115" t="s">
        <v>905</v>
      </c>
      <c r="X115" t="s">
        <v>906</v>
      </c>
      <c r="Y115" t="s">
        <v>1015</v>
      </c>
      <c r="Z115" t="s">
        <v>2948</v>
      </c>
      <c r="AE115" t="s">
        <v>5020</v>
      </c>
      <c r="AF115" t="s">
        <v>892</v>
      </c>
      <c r="AH115" t="s">
        <v>5021</v>
      </c>
      <c r="AI115" t="s">
        <v>2846</v>
      </c>
      <c r="AJ115" t="s">
        <v>3386</v>
      </c>
      <c r="AL115" t="s">
        <v>859</v>
      </c>
      <c r="AM115" t="s">
        <v>5022</v>
      </c>
      <c r="AN115" t="s">
        <v>5023</v>
      </c>
      <c r="AO115" s="42">
        <v>93.22</v>
      </c>
      <c r="AP115" s="14">
        <v>20250005532239</v>
      </c>
      <c r="AQ115" s="12">
        <v>45825</v>
      </c>
    </row>
    <row r="116" spans="1:43" hidden="1" x14ac:dyDescent="0.3">
      <c r="A116">
        <v>72</v>
      </c>
      <c r="B116">
        <v>114860</v>
      </c>
      <c r="C116" s="12">
        <v>45728</v>
      </c>
      <c r="D116" s="12">
        <v>45818</v>
      </c>
      <c r="E116" s="12">
        <v>45853</v>
      </c>
      <c r="F116">
        <v>91</v>
      </c>
      <c r="G116" t="s">
        <v>633</v>
      </c>
      <c r="H116" t="s">
        <v>861</v>
      </c>
      <c r="I116" t="s">
        <v>875</v>
      </c>
      <c r="J116" t="s">
        <v>875</v>
      </c>
      <c r="K116" t="s">
        <v>1746</v>
      </c>
      <c r="L116">
        <v>996866969</v>
      </c>
      <c r="M116" t="s">
        <v>384</v>
      </c>
      <c r="N116" t="s">
        <v>863</v>
      </c>
      <c r="O116">
        <v>2639</v>
      </c>
      <c r="P116">
        <v>2671</v>
      </c>
      <c r="Q116">
        <v>0</v>
      </c>
      <c r="R116">
        <v>32</v>
      </c>
      <c r="S116">
        <v>0</v>
      </c>
      <c r="T116" t="s">
        <v>865</v>
      </c>
      <c r="U116" t="s">
        <v>887</v>
      </c>
      <c r="V116" t="s">
        <v>888</v>
      </c>
      <c r="W116" t="s">
        <v>2395</v>
      </c>
      <c r="X116" t="s">
        <v>3571</v>
      </c>
      <c r="AE116" t="s">
        <v>3709</v>
      </c>
      <c r="AF116" t="s">
        <v>892</v>
      </c>
      <c r="AH116" t="s">
        <v>3710</v>
      </c>
      <c r="AI116" t="s">
        <v>1216</v>
      </c>
      <c r="AJ116" t="s">
        <v>1217</v>
      </c>
      <c r="AL116" t="s">
        <v>859</v>
      </c>
      <c r="AM116" t="s">
        <v>4840</v>
      </c>
      <c r="AN116" t="s">
        <v>859</v>
      </c>
      <c r="AO116" s="42">
        <v>36.86</v>
      </c>
      <c r="AP116" s="14">
        <v>20250005532240</v>
      </c>
      <c r="AQ116" s="12">
        <v>45825</v>
      </c>
    </row>
    <row r="117" spans="1:43" hidden="1" x14ac:dyDescent="0.3">
      <c r="A117">
        <v>72</v>
      </c>
      <c r="B117">
        <v>114861</v>
      </c>
      <c r="C117" s="12">
        <v>45728</v>
      </c>
      <c r="D117" s="12">
        <v>45818</v>
      </c>
      <c r="E117" s="12">
        <v>45853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1746</v>
      </c>
      <c r="L117">
        <v>996866969</v>
      </c>
      <c r="M117" t="s">
        <v>529</v>
      </c>
      <c r="N117" t="s">
        <v>863</v>
      </c>
      <c r="O117">
        <v>2664</v>
      </c>
      <c r="P117">
        <v>2688</v>
      </c>
      <c r="Q117">
        <v>0</v>
      </c>
      <c r="R117">
        <v>24</v>
      </c>
      <c r="S117">
        <v>0</v>
      </c>
      <c r="T117" t="s">
        <v>865</v>
      </c>
      <c r="U117" t="s">
        <v>887</v>
      </c>
      <c r="V117" t="s">
        <v>888</v>
      </c>
      <c r="W117" t="s">
        <v>2437</v>
      </c>
      <c r="X117" t="s">
        <v>1705</v>
      </c>
      <c r="AE117" t="s">
        <v>2438</v>
      </c>
      <c r="AF117" t="s">
        <v>892</v>
      </c>
      <c r="AH117" t="s">
        <v>2439</v>
      </c>
      <c r="AI117" t="s">
        <v>1175</v>
      </c>
      <c r="AJ117" t="s">
        <v>1590</v>
      </c>
      <c r="AL117" t="s">
        <v>859</v>
      </c>
      <c r="AM117" t="s">
        <v>2440</v>
      </c>
      <c r="AN117" t="s">
        <v>859</v>
      </c>
      <c r="AO117" s="42">
        <v>26.31</v>
      </c>
      <c r="AP117" s="14">
        <v>20250005532241</v>
      </c>
      <c r="AQ117" s="12">
        <v>45825</v>
      </c>
    </row>
    <row r="118" spans="1:43" hidden="1" x14ac:dyDescent="0.3">
      <c r="A118">
        <v>72</v>
      </c>
      <c r="B118">
        <v>114862</v>
      </c>
      <c r="C118" s="12">
        <v>45728</v>
      </c>
      <c r="D118" s="12">
        <v>45818</v>
      </c>
      <c r="E118" s="12">
        <v>45853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1746</v>
      </c>
      <c r="L118">
        <v>996866969</v>
      </c>
      <c r="M118" t="s">
        <v>338</v>
      </c>
      <c r="N118" t="s">
        <v>863</v>
      </c>
      <c r="O118">
        <v>4386</v>
      </c>
      <c r="P118">
        <v>4401</v>
      </c>
      <c r="Q118">
        <v>0</v>
      </c>
      <c r="R118">
        <v>15</v>
      </c>
      <c r="S118">
        <v>0</v>
      </c>
      <c r="T118" t="s">
        <v>865</v>
      </c>
      <c r="U118" t="s">
        <v>877</v>
      </c>
      <c r="V118" t="s">
        <v>878</v>
      </c>
      <c r="AE118" t="s">
        <v>878</v>
      </c>
      <c r="AF118" t="s">
        <v>892</v>
      </c>
      <c r="AH118" t="s">
        <v>1484</v>
      </c>
      <c r="AI118" t="s">
        <v>1485</v>
      </c>
      <c r="AJ118" t="s">
        <v>1414</v>
      </c>
      <c r="AL118" t="s">
        <v>859</v>
      </c>
      <c r="AM118" t="s">
        <v>1822</v>
      </c>
      <c r="AN118" t="s">
        <v>859</v>
      </c>
      <c r="AO118" s="42">
        <v>14.58</v>
      </c>
      <c r="AP118" s="14">
        <v>20250005532242</v>
      </c>
      <c r="AQ118" s="12">
        <v>45825</v>
      </c>
    </row>
    <row r="119" spans="1:43" hidden="1" x14ac:dyDescent="0.3">
      <c r="A119">
        <v>72</v>
      </c>
      <c r="B119">
        <v>114863</v>
      </c>
      <c r="C119" s="12">
        <v>45728</v>
      </c>
      <c r="D119" s="12">
        <v>45818</v>
      </c>
      <c r="E119" s="12">
        <v>45853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1746</v>
      </c>
      <c r="L119">
        <v>996866969</v>
      </c>
      <c r="M119" t="s">
        <v>442</v>
      </c>
      <c r="N119" t="s">
        <v>863</v>
      </c>
      <c r="O119">
        <v>1530</v>
      </c>
      <c r="P119">
        <v>1544</v>
      </c>
      <c r="Q119">
        <v>0</v>
      </c>
      <c r="R119">
        <v>14</v>
      </c>
      <c r="S119">
        <v>0</v>
      </c>
      <c r="T119" t="s">
        <v>865</v>
      </c>
      <c r="U119" t="s">
        <v>1188</v>
      </c>
      <c r="V119" t="s">
        <v>1189</v>
      </c>
      <c r="AE119" t="s">
        <v>1189</v>
      </c>
      <c r="AF119" t="s">
        <v>892</v>
      </c>
      <c r="AH119" t="s">
        <v>1190</v>
      </c>
      <c r="AI119" t="s">
        <v>1191</v>
      </c>
      <c r="AJ119" t="s">
        <v>1041</v>
      </c>
      <c r="AL119" t="s">
        <v>859</v>
      </c>
      <c r="AM119" t="s">
        <v>3049</v>
      </c>
      <c r="AN119" t="s">
        <v>859</v>
      </c>
      <c r="AO119" s="42">
        <v>13.86</v>
      </c>
      <c r="AP119" s="14">
        <v>20250005532243</v>
      </c>
      <c r="AQ119" s="12">
        <v>45825</v>
      </c>
    </row>
    <row r="120" spans="1:43" hidden="1" x14ac:dyDescent="0.3">
      <c r="A120">
        <v>73</v>
      </c>
      <c r="B120">
        <v>118062</v>
      </c>
      <c r="C120" s="12">
        <v>45725</v>
      </c>
      <c r="D120" s="12">
        <v>45820</v>
      </c>
      <c r="E120" s="12">
        <v>45854</v>
      </c>
      <c r="F120">
        <v>96</v>
      </c>
      <c r="G120" t="s">
        <v>633</v>
      </c>
      <c r="H120" t="s">
        <v>861</v>
      </c>
      <c r="I120" t="s">
        <v>1780</v>
      </c>
      <c r="J120" t="s">
        <v>875</v>
      </c>
      <c r="K120" t="s">
        <v>1781</v>
      </c>
      <c r="L120">
        <v>996866969</v>
      </c>
      <c r="M120" t="s">
        <v>744</v>
      </c>
      <c r="N120" t="s">
        <v>863</v>
      </c>
      <c r="O120">
        <v>1230</v>
      </c>
      <c r="P120">
        <v>1239</v>
      </c>
      <c r="Q120">
        <v>0</v>
      </c>
      <c r="R120">
        <v>9</v>
      </c>
      <c r="S120">
        <v>0</v>
      </c>
      <c r="T120" t="s">
        <v>865</v>
      </c>
      <c r="U120" t="s">
        <v>922</v>
      </c>
      <c r="V120" t="s">
        <v>923</v>
      </c>
      <c r="AE120" t="s">
        <v>923</v>
      </c>
      <c r="AF120" t="s">
        <v>1413</v>
      </c>
      <c r="AH120" t="s">
        <v>924</v>
      </c>
      <c r="AI120" t="s">
        <v>925</v>
      </c>
      <c r="AJ120" t="s">
        <v>1408</v>
      </c>
      <c r="AL120" t="s">
        <v>859</v>
      </c>
      <c r="AM120" t="s">
        <v>1496</v>
      </c>
      <c r="AN120" t="s">
        <v>859</v>
      </c>
      <c r="AO120" s="42">
        <v>10.46</v>
      </c>
      <c r="AP120" s="14">
        <v>20250005600678</v>
      </c>
      <c r="AQ120" s="12">
        <v>45826</v>
      </c>
    </row>
    <row r="121" spans="1:43" hidden="1" x14ac:dyDescent="0.3">
      <c r="A121">
        <v>73</v>
      </c>
      <c r="B121">
        <v>119199</v>
      </c>
      <c r="C121" s="12">
        <v>45730</v>
      </c>
      <c r="D121" s="12">
        <v>45818</v>
      </c>
      <c r="E121" s="12">
        <v>45854</v>
      </c>
      <c r="F121">
        <v>89</v>
      </c>
      <c r="G121" t="s">
        <v>633</v>
      </c>
      <c r="H121" t="s">
        <v>861</v>
      </c>
      <c r="I121" t="s">
        <v>875</v>
      </c>
      <c r="J121" t="s">
        <v>875</v>
      </c>
      <c r="K121" t="s">
        <v>3379</v>
      </c>
      <c r="L121">
        <v>996866969</v>
      </c>
      <c r="M121" t="s">
        <v>3380</v>
      </c>
      <c r="N121" t="s">
        <v>863</v>
      </c>
      <c r="O121">
        <v>479</v>
      </c>
      <c r="P121">
        <v>479</v>
      </c>
      <c r="Q121" t="s">
        <v>864</v>
      </c>
      <c r="R121">
        <v>0</v>
      </c>
      <c r="S121">
        <v>0</v>
      </c>
      <c r="T121" t="s">
        <v>865</v>
      </c>
      <c r="U121" t="s">
        <v>866</v>
      </c>
      <c r="V121" t="s">
        <v>867</v>
      </c>
      <c r="AE121" t="s">
        <v>867</v>
      </c>
      <c r="AF121" t="s">
        <v>868</v>
      </c>
      <c r="AH121" t="s">
        <v>869</v>
      </c>
      <c r="AI121" t="s">
        <v>870</v>
      </c>
      <c r="AJ121" t="s">
        <v>871</v>
      </c>
      <c r="AL121" t="s">
        <v>859</v>
      </c>
      <c r="AM121" t="s">
        <v>2009</v>
      </c>
      <c r="AN121" t="s">
        <v>859</v>
      </c>
      <c r="AO121" s="42">
        <v>7.94</v>
      </c>
      <c r="AP121" s="14">
        <v>20250005601722</v>
      </c>
      <c r="AQ121" s="12">
        <v>45826</v>
      </c>
    </row>
    <row r="122" spans="1:43" hidden="1" x14ac:dyDescent="0.3">
      <c r="A122">
        <v>70</v>
      </c>
      <c r="B122">
        <v>876890</v>
      </c>
      <c r="C122" s="12">
        <v>45724</v>
      </c>
      <c r="D122" s="12">
        <v>45818</v>
      </c>
      <c r="E122" s="12">
        <v>45852</v>
      </c>
      <c r="F122">
        <v>95</v>
      </c>
      <c r="G122" t="s">
        <v>633</v>
      </c>
      <c r="H122" t="s">
        <v>861</v>
      </c>
      <c r="I122" t="s">
        <v>1786</v>
      </c>
      <c r="J122" t="s">
        <v>875</v>
      </c>
      <c r="K122" t="s">
        <v>1787</v>
      </c>
      <c r="L122">
        <v>996866969</v>
      </c>
      <c r="M122" t="s">
        <v>771</v>
      </c>
      <c r="N122" t="s">
        <v>863</v>
      </c>
      <c r="O122">
        <v>976</v>
      </c>
      <c r="P122">
        <v>1008</v>
      </c>
      <c r="Q122">
        <v>0</v>
      </c>
      <c r="R122">
        <v>32</v>
      </c>
      <c r="S122">
        <v>0</v>
      </c>
      <c r="T122" t="s">
        <v>865</v>
      </c>
      <c r="U122" t="s">
        <v>1259</v>
      </c>
      <c r="V122" t="s">
        <v>1260</v>
      </c>
      <c r="W122" t="s">
        <v>1560</v>
      </c>
      <c r="X122" t="s">
        <v>1295</v>
      </c>
      <c r="AE122" t="s">
        <v>5024</v>
      </c>
      <c r="AF122" t="s">
        <v>1264</v>
      </c>
      <c r="AH122" t="s">
        <v>3342</v>
      </c>
      <c r="AI122" t="s">
        <v>867</v>
      </c>
      <c r="AJ122" t="s">
        <v>1217</v>
      </c>
      <c r="AL122" t="s">
        <v>859</v>
      </c>
      <c r="AM122" t="s">
        <v>5025</v>
      </c>
      <c r="AN122" t="s">
        <v>859</v>
      </c>
      <c r="AO122" s="42">
        <v>36.69</v>
      </c>
      <c r="AP122" s="14">
        <v>20250005484286</v>
      </c>
      <c r="AQ122" s="12">
        <v>45824</v>
      </c>
    </row>
    <row r="123" spans="1:43" hidden="1" x14ac:dyDescent="0.3">
      <c r="A123">
        <v>75</v>
      </c>
      <c r="B123">
        <v>196627</v>
      </c>
      <c r="C123" s="12">
        <v>45729</v>
      </c>
      <c r="D123" s="12">
        <v>45818</v>
      </c>
      <c r="E123" s="12">
        <v>45855</v>
      </c>
      <c r="F123">
        <v>90</v>
      </c>
      <c r="G123" t="s">
        <v>633</v>
      </c>
      <c r="H123" t="s">
        <v>861</v>
      </c>
      <c r="I123" t="s">
        <v>875</v>
      </c>
      <c r="J123" t="s">
        <v>875</v>
      </c>
      <c r="K123" t="s">
        <v>1788</v>
      </c>
      <c r="L123">
        <v>996866969</v>
      </c>
      <c r="M123" t="s">
        <v>486</v>
      </c>
      <c r="N123" t="s">
        <v>863</v>
      </c>
      <c r="O123">
        <v>212</v>
      </c>
      <c r="P123">
        <v>212</v>
      </c>
      <c r="Q123">
        <v>6</v>
      </c>
      <c r="R123">
        <v>0</v>
      </c>
      <c r="S123">
        <v>0</v>
      </c>
      <c r="T123" t="s">
        <v>865</v>
      </c>
      <c r="U123" t="s">
        <v>1182</v>
      </c>
      <c r="V123" t="s">
        <v>1047</v>
      </c>
      <c r="AE123" t="s">
        <v>1047</v>
      </c>
      <c r="AF123" t="s">
        <v>881</v>
      </c>
      <c r="AH123" t="s">
        <v>1183</v>
      </c>
      <c r="AI123" t="s">
        <v>870</v>
      </c>
      <c r="AJ123" t="s">
        <v>1126</v>
      </c>
      <c r="AL123" t="s">
        <v>859</v>
      </c>
      <c r="AM123" t="s">
        <v>1232</v>
      </c>
      <c r="AN123" t="s">
        <v>859</v>
      </c>
      <c r="AO123" s="42">
        <v>8.0500000000000007</v>
      </c>
      <c r="AP123" s="14">
        <v>20250005639588</v>
      </c>
      <c r="AQ123" s="12">
        <v>45827</v>
      </c>
    </row>
    <row r="124" spans="1:43" hidden="1" x14ac:dyDescent="0.3">
      <c r="A124">
        <v>90</v>
      </c>
      <c r="B124">
        <v>689361</v>
      </c>
      <c r="C124" s="12">
        <v>45778</v>
      </c>
      <c r="D124" s="12">
        <v>45810</v>
      </c>
      <c r="E124" s="12">
        <v>45846</v>
      </c>
      <c r="F124">
        <v>33</v>
      </c>
      <c r="G124" t="s">
        <v>633</v>
      </c>
      <c r="H124" t="s">
        <v>1064</v>
      </c>
      <c r="I124" t="s">
        <v>875</v>
      </c>
      <c r="J124" t="s">
        <v>1312</v>
      </c>
      <c r="K124" t="s">
        <v>1788</v>
      </c>
      <c r="L124">
        <v>996866969</v>
      </c>
      <c r="M124">
        <v>0</v>
      </c>
      <c r="N124" t="s">
        <v>863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865</v>
      </c>
      <c r="AF124" t="s">
        <v>4426</v>
      </c>
      <c r="AI124" t="s">
        <v>859</v>
      </c>
      <c r="AJ124" t="s">
        <v>2391</v>
      </c>
      <c r="AL124" t="s">
        <v>859</v>
      </c>
      <c r="AM124" t="s">
        <v>3475</v>
      </c>
      <c r="AN124" t="s">
        <v>859</v>
      </c>
      <c r="AO124" s="42">
        <v>15.02</v>
      </c>
      <c r="AP124" s="14">
        <v>20250005418715</v>
      </c>
      <c r="AQ124" s="12">
        <v>45821</v>
      </c>
    </row>
    <row r="125" spans="1:43" hidden="1" x14ac:dyDescent="0.3">
      <c r="B125">
        <v>689361</v>
      </c>
      <c r="E125" s="12">
        <v>45827</v>
      </c>
      <c r="G125" t="s">
        <v>633</v>
      </c>
      <c r="I125" t="s">
        <v>875</v>
      </c>
      <c r="J125" t="s">
        <v>1312</v>
      </c>
      <c r="K125" t="s">
        <v>1788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964</v>
      </c>
      <c r="AL125" t="s">
        <v>859</v>
      </c>
      <c r="AM125" t="s">
        <v>964</v>
      </c>
      <c r="AN125" t="s">
        <v>859</v>
      </c>
      <c r="AO125" s="42">
        <v>0.02</v>
      </c>
      <c r="AP125" s="14">
        <v>20250005614806</v>
      </c>
      <c r="AQ125" s="12">
        <v>45827</v>
      </c>
    </row>
    <row r="126" spans="1:43" hidden="1" x14ac:dyDescent="0.3">
      <c r="A126">
        <v>90</v>
      </c>
      <c r="B126">
        <v>689362</v>
      </c>
      <c r="C126" s="12">
        <v>45778</v>
      </c>
      <c r="D126" s="12">
        <v>45810</v>
      </c>
      <c r="E126" s="12">
        <v>45846</v>
      </c>
      <c r="F126">
        <v>33</v>
      </c>
      <c r="G126" t="s">
        <v>633</v>
      </c>
      <c r="H126" t="s">
        <v>1064</v>
      </c>
      <c r="I126" t="s">
        <v>875</v>
      </c>
      <c r="J126" t="s">
        <v>1312</v>
      </c>
      <c r="K126" t="s">
        <v>1788</v>
      </c>
      <c r="L126">
        <v>996866969</v>
      </c>
      <c r="M126">
        <v>0</v>
      </c>
      <c r="N126" t="s">
        <v>863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865</v>
      </c>
      <c r="AF126" t="s">
        <v>4426</v>
      </c>
      <c r="AI126" t="s">
        <v>859</v>
      </c>
      <c r="AJ126" t="s">
        <v>2391</v>
      </c>
      <c r="AL126" t="s">
        <v>859</v>
      </c>
      <c r="AM126" t="s">
        <v>3475</v>
      </c>
      <c r="AN126" t="s">
        <v>859</v>
      </c>
      <c r="AO126" s="42">
        <v>15.02</v>
      </c>
      <c r="AP126" s="14">
        <v>20250005418716</v>
      </c>
      <c r="AQ126" s="12">
        <v>45821</v>
      </c>
    </row>
    <row r="127" spans="1:43" hidden="1" x14ac:dyDescent="0.3">
      <c r="B127">
        <v>689362</v>
      </c>
      <c r="E127" s="12">
        <v>45827</v>
      </c>
      <c r="G127" t="s">
        <v>633</v>
      </c>
      <c r="I127" t="s">
        <v>875</v>
      </c>
      <c r="J127" t="s">
        <v>1312</v>
      </c>
      <c r="K127" t="s">
        <v>1788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964</v>
      </c>
      <c r="AL127" t="s">
        <v>859</v>
      </c>
      <c r="AM127" t="s">
        <v>964</v>
      </c>
      <c r="AN127" t="s">
        <v>859</v>
      </c>
      <c r="AO127" s="42">
        <v>0.02</v>
      </c>
      <c r="AP127" s="14">
        <v>20250005614807</v>
      </c>
      <c r="AQ127" s="12">
        <v>45827</v>
      </c>
    </row>
    <row r="128" spans="1:43" hidden="1" x14ac:dyDescent="0.3">
      <c r="A128">
        <v>75</v>
      </c>
      <c r="B128">
        <v>689363</v>
      </c>
      <c r="C128" s="12">
        <v>45729</v>
      </c>
      <c r="D128" s="12">
        <v>45818</v>
      </c>
      <c r="E128" s="12">
        <v>45855</v>
      </c>
      <c r="F128">
        <v>90</v>
      </c>
      <c r="G128" t="s">
        <v>633</v>
      </c>
      <c r="H128" t="s">
        <v>861</v>
      </c>
      <c r="I128" t="s">
        <v>875</v>
      </c>
      <c r="J128" t="s">
        <v>875</v>
      </c>
      <c r="K128" t="s">
        <v>1788</v>
      </c>
      <c r="L128">
        <v>996866969</v>
      </c>
      <c r="M128" t="s">
        <v>450</v>
      </c>
      <c r="N128" t="s">
        <v>968</v>
      </c>
      <c r="O128">
        <v>6724</v>
      </c>
      <c r="P128">
        <v>6798</v>
      </c>
      <c r="Q128">
        <v>0</v>
      </c>
      <c r="R128">
        <v>74</v>
      </c>
      <c r="S128">
        <v>0</v>
      </c>
      <c r="T128" t="s">
        <v>865</v>
      </c>
      <c r="U128" t="s">
        <v>877</v>
      </c>
      <c r="V128" t="s">
        <v>878</v>
      </c>
      <c r="W128" t="s">
        <v>1128</v>
      </c>
      <c r="X128" t="s">
        <v>1129</v>
      </c>
      <c r="Y128" t="s">
        <v>1188</v>
      </c>
      <c r="Z128" t="s">
        <v>3365</v>
      </c>
      <c r="AE128" t="s">
        <v>3366</v>
      </c>
      <c r="AF128" t="s">
        <v>972</v>
      </c>
      <c r="AH128" t="s">
        <v>3367</v>
      </c>
      <c r="AI128" t="s">
        <v>1514</v>
      </c>
      <c r="AJ128" t="s">
        <v>1517</v>
      </c>
      <c r="AL128" t="s">
        <v>859</v>
      </c>
      <c r="AM128" t="s">
        <v>5026</v>
      </c>
      <c r="AN128" t="s">
        <v>859</v>
      </c>
      <c r="AO128" s="42">
        <v>139.65</v>
      </c>
      <c r="AP128" s="14">
        <v>20250005643012</v>
      </c>
      <c r="AQ128" s="12">
        <v>45827</v>
      </c>
    </row>
    <row r="129" spans="1:43" hidden="1" x14ac:dyDescent="0.3">
      <c r="A129">
        <v>75</v>
      </c>
      <c r="B129">
        <v>196960</v>
      </c>
      <c r="C129" s="12">
        <v>45729</v>
      </c>
      <c r="D129" s="12">
        <v>45824</v>
      </c>
      <c r="E129" s="12">
        <v>45855</v>
      </c>
      <c r="F129">
        <v>96</v>
      </c>
      <c r="G129" t="s">
        <v>633</v>
      </c>
      <c r="H129" t="s">
        <v>861</v>
      </c>
      <c r="I129" t="s">
        <v>875</v>
      </c>
      <c r="J129" t="s">
        <v>875</v>
      </c>
      <c r="K129" t="s">
        <v>1795</v>
      </c>
      <c r="L129">
        <v>996866969</v>
      </c>
      <c r="M129" t="s">
        <v>288</v>
      </c>
      <c r="N129" t="s">
        <v>863</v>
      </c>
      <c r="O129">
        <v>303</v>
      </c>
      <c r="P129">
        <v>303</v>
      </c>
      <c r="Q129" t="s">
        <v>1411</v>
      </c>
      <c r="R129">
        <v>0</v>
      </c>
      <c r="S129">
        <v>0</v>
      </c>
      <c r="T129" t="s">
        <v>865</v>
      </c>
      <c r="U129" t="s">
        <v>1412</v>
      </c>
      <c r="V129" t="s">
        <v>944</v>
      </c>
      <c r="AE129" t="s">
        <v>944</v>
      </c>
      <c r="AF129" t="s">
        <v>1413</v>
      </c>
      <c r="AH129" t="s">
        <v>1414</v>
      </c>
      <c r="AI129" t="s">
        <v>1350</v>
      </c>
      <c r="AJ129" t="s">
        <v>1504</v>
      </c>
      <c r="AL129" t="s">
        <v>859</v>
      </c>
      <c r="AM129" t="s">
        <v>1709</v>
      </c>
      <c r="AN129" t="s">
        <v>859</v>
      </c>
      <c r="AO129" s="42">
        <v>8.58</v>
      </c>
      <c r="AP129" s="14">
        <v>20250005639794</v>
      </c>
      <c r="AQ129" s="12">
        <v>45827</v>
      </c>
    </row>
    <row r="130" spans="1:43" hidden="1" x14ac:dyDescent="0.3">
      <c r="A130">
        <v>75</v>
      </c>
      <c r="B130">
        <v>196966</v>
      </c>
      <c r="C130" s="12">
        <v>45729</v>
      </c>
      <c r="D130" s="12">
        <v>45824</v>
      </c>
      <c r="E130" s="12">
        <v>45855</v>
      </c>
      <c r="F130">
        <v>96</v>
      </c>
      <c r="G130" t="s">
        <v>633</v>
      </c>
      <c r="H130" t="s">
        <v>861</v>
      </c>
      <c r="I130" t="s">
        <v>875</v>
      </c>
      <c r="J130" t="s">
        <v>875</v>
      </c>
      <c r="K130" t="s">
        <v>1795</v>
      </c>
      <c r="L130">
        <v>996866969</v>
      </c>
      <c r="M130" t="s">
        <v>387</v>
      </c>
      <c r="N130" t="s">
        <v>863</v>
      </c>
      <c r="O130">
        <v>5191</v>
      </c>
      <c r="P130">
        <v>5241</v>
      </c>
      <c r="Q130">
        <v>0</v>
      </c>
      <c r="R130">
        <v>50</v>
      </c>
      <c r="S130">
        <v>0</v>
      </c>
      <c r="T130" t="s">
        <v>865</v>
      </c>
      <c r="U130" t="s">
        <v>1675</v>
      </c>
      <c r="V130" t="s">
        <v>1676</v>
      </c>
      <c r="W130" t="s">
        <v>5027</v>
      </c>
      <c r="X130" t="s">
        <v>3923</v>
      </c>
      <c r="AE130" t="s">
        <v>5028</v>
      </c>
      <c r="AF130" t="s">
        <v>1413</v>
      </c>
      <c r="AH130" t="s">
        <v>3231</v>
      </c>
      <c r="AI130" t="s">
        <v>2548</v>
      </c>
      <c r="AJ130" t="s">
        <v>2073</v>
      </c>
      <c r="AL130" t="s">
        <v>859</v>
      </c>
      <c r="AM130" t="s">
        <v>2725</v>
      </c>
      <c r="AN130" t="s">
        <v>859</v>
      </c>
      <c r="AO130" s="42">
        <v>60.33</v>
      </c>
      <c r="AP130" s="14">
        <v>20250005639798</v>
      </c>
      <c r="AQ130" s="12">
        <v>45827</v>
      </c>
    </row>
    <row r="131" spans="1:43" hidden="1" x14ac:dyDescent="0.3">
      <c r="A131">
        <v>75</v>
      </c>
      <c r="B131">
        <v>196967</v>
      </c>
      <c r="C131" s="12">
        <v>45729</v>
      </c>
      <c r="D131" s="12">
        <v>45824</v>
      </c>
      <c r="E131" s="12">
        <v>45855</v>
      </c>
      <c r="F131">
        <v>96</v>
      </c>
      <c r="G131" t="s">
        <v>633</v>
      </c>
      <c r="H131" t="s">
        <v>861</v>
      </c>
      <c r="I131" t="s">
        <v>875</v>
      </c>
      <c r="J131" t="s">
        <v>875</v>
      </c>
      <c r="K131" t="s">
        <v>1795</v>
      </c>
      <c r="L131">
        <v>996866969</v>
      </c>
      <c r="M131" t="s">
        <v>445</v>
      </c>
      <c r="N131" t="s">
        <v>863</v>
      </c>
      <c r="O131">
        <v>6441</v>
      </c>
      <c r="P131">
        <v>6485</v>
      </c>
      <c r="Q131">
        <v>0</v>
      </c>
      <c r="R131">
        <v>44</v>
      </c>
      <c r="S131">
        <v>0</v>
      </c>
      <c r="T131" t="s">
        <v>865</v>
      </c>
      <c r="U131" t="s">
        <v>1675</v>
      </c>
      <c r="V131" t="s">
        <v>1676</v>
      </c>
      <c r="W131" t="s">
        <v>2762</v>
      </c>
      <c r="X131" t="s">
        <v>4203</v>
      </c>
      <c r="AE131" t="s">
        <v>4774</v>
      </c>
      <c r="AF131" t="s">
        <v>1413</v>
      </c>
      <c r="AH131" t="s">
        <v>4775</v>
      </c>
      <c r="AI131" t="s">
        <v>2681</v>
      </c>
      <c r="AJ131" t="s">
        <v>2111</v>
      </c>
      <c r="AL131" t="s">
        <v>859</v>
      </c>
      <c r="AM131" t="s">
        <v>5029</v>
      </c>
      <c r="AN131" t="s">
        <v>859</v>
      </c>
      <c r="AO131" s="42">
        <v>52.42</v>
      </c>
      <c r="AP131" s="14">
        <v>20250005639799</v>
      </c>
      <c r="AQ131" s="12">
        <v>45827</v>
      </c>
    </row>
    <row r="132" spans="1:43" hidden="1" x14ac:dyDescent="0.3">
      <c r="A132">
        <v>76</v>
      </c>
      <c r="B132">
        <v>1201954</v>
      </c>
      <c r="C132" s="12">
        <v>45730</v>
      </c>
      <c r="D132" s="12">
        <v>45820</v>
      </c>
      <c r="E132" s="12">
        <v>45870</v>
      </c>
      <c r="F132">
        <v>91</v>
      </c>
      <c r="G132" t="s">
        <v>633</v>
      </c>
      <c r="H132" t="s">
        <v>861</v>
      </c>
      <c r="I132" t="s">
        <v>875</v>
      </c>
      <c r="J132" t="s">
        <v>875</v>
      </c>
      <c r="K132" t="s">
        <v>3705</v>
      </c>
      <c r="L132">
        <v>996866969</v>
      </c>
      <c r="M132" t="s">
        <v>3706</v>
      </c>
      <c r="N132" t="s">
        <v>863</v>
      </c>
      <c r="O132">
        <v>645</v>
      </c>
      <c r="P132">
        <v>645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892</v>
      </c>
      <c r="AH132" t="s">
        <v>1041</v>
      </c>
      <c r="AI132" t="s">
        <v>1042</v>
      </c>
      <c r="AJ132" t="s">
        <v>1402</v>
      </c>
      <c r="AL132" t="s">
        <v>859</v>
      </c>
      <c r="AM132" t="s">
        <v>1694</v>
      </c>
      <c r="AN132" t="s">
        <v>859</v>
      </c>
      <c r="AO132" s="42">
        <v>8.18</v>
      </c>
      <c r="AP132" s="14">
        <v>20250005677366</v>
      </c>
      <c r="AQ132" s="12">
        <v>45828</v>
      </c>
    </row>
    <row r="133" spans="1:43" hidden="1" x14ac:dyDescent="0.3">
      <c r="A133">
        <v>78</v>
      </c>
      <c r="B133">
        <v>929489</v>
      </c>
      <c r="C133" s="12">
        <v>45734</v>
      </c>
      <c r="D133" s="12">
        <v>45824</v>
      </c>
      <c r="E133" s="12">
        <v>45873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1814</v>
      </c>
      <c r="L133">
        <v>996866969</v>
      </c>
      <c r="M133" t="s">
        <v>582</v>
      </c>
      <c r="N133" t="s">
        <v>863</v>
      </c>
      <c r="O133">
        <v>5</v>
      </c>
      <c r="P133">
        <v>5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859</v>
      </c>
      <c r="AM133" t="s">
        <v>1694</v>
      </c>
      <c r="AN133" t="s">
        <v>859</v>
      </c>
      <c r="AO133" s="42">
        <v>8.18</v>
      </c>
      <c r="AP133" s="14">
        <v>20250005722733</v>
      </c>
      <c r="AQ133" s="12">
        <v>45831</v>
      </c>
    </row>
    <row r="134" spans="1:43" hidden="1" x14ac:dyDescent="0.3">
      <c r="A134">
        <v>78</v>
      </c>
      <c r="B134">
        <v>207087</v>
      </c>
      <c r="C134" s="12">
        <v>45731</v>
      </c>
      <c r="D134" s="12">
        <v>45824</v>
      </c>
      <c r="E134" s="12">
        <v>45873</v>
      </c>
      <c r="F134">
        <v>94</v>
      </c>
      <c r="G134" t="s">
        <v>633</v>
      </c>
      <c r="H134" t="s">
        <v>861</v>
      </c>
      <c r="I134" t="s">
        <v>875</v>
      </c>
      <c r="J134" t="s">
        <v>875</v>
      </c>
      <c r="K134" t="s">
        <v>1816</v>
      </c>
      <c r="L134">
        <v>996866969</v>
      </c>
      <c r="M134" t="s">
        <v>244</v>
      </c>
      <c r="N134" t="s">
        <v>863</v>
      </c>
      <c r="O134">
        <v>2066</v>
      </c>
      <c r="P134">
        <v>2077</v>
      </c>
      <c r="Q134">
        <v>0</v>
      </c>
      <c r="R134">
        <v>11</v>
      </c>
      <c r="S134">
        <v>0</v>
      </c>
      <c r="T134" t="s">
        <v>865</v>
      </c>
      <c r="U134" t="s">
        <v>995</v>
      </c>
      <c r="V134" t="s">
        <v>996</v>
      </c>
      <c r="AE134" t="s">
        <v>996</v>
      </c>
      <c r="AF134" t="s">
        <v>962</v>
      </c>
      <c r="AH134" t="s">
        <v>997</v>
      </c>
      <c r="AI134" t="s">
        <v>998</v>
      </c>
      <c r="AJ134" t="s">
        <v>2299</v>
      </c>
      <c r="AL134" t="s">
        <v>859</v>
      </c>
      <c r="AM134" t="s">
        <v>2300</v>
      </c>
      <c r="AN134" t="s">
        <v>859</v>
      </c>
      <c r="AO134" s="42">
        <v>11.81</v>
      </c>
      <c r="AP134" s="14">
        <v>20250005720673</v>
      </c>
      <c r="AQ134" s="12">
        <v>45831</v>
      </c>
    </row>
    <row r="135" spans="1:43" hidden="1" x14ac:dyDescent="0.3">
      <c r="A135">
        <v>78</v>
      </c>
      <c r="B135">
        <v>445005</v>
      </c>
      <c r="C135" s="12">
        <v>45734</v>
      </c>
      <c r="D135" s="12">
        <v>45825</v>
      </c>
      <c r="E135" s="12">
        <v>45873</v>
      </c>
      <c r="F135">
        <v>92</v>
      </c>
      <c r="G135" t="s">
        <v>633</v>
      </c>
      <c r="H135" t="s">
        <v>861</v>
      </c>
      <c r="I135" t="s">
        <v>875</v>
      </c>
      <c r="J135" t="s">
        <v>875</v>
      </c>
      <c r="K135" t="s">
        <v>1817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940</v>
      </c>
      <c r="AI135" t="s">
        <v>859</v>
      </c>
      <c r="AJ135" t="s">
        <v>1873</v>
      </c>
      <c r="AL135" t="s">
        <v>859</v>
      </c>
      <c r="AM135" t="s">
        <v>2032</v>
      </c>
      <c r="AN135" t="s">
        <v>859</v>
      </c>
      <c r="AO135" s="42">
        <v>3.81</v>
      </c>
      <c r="AP135" s="14">
        <v>20250005721952</v>
      </c>
      <c r="AQ135" s="12">
        <v>45831</v>
      </c>
    </row>
    <row r="136" spans="1:43" hidden="1" x14ac:dyDescent="0.3">
      <c r="A136">
        <v>79</v>
      </c>
      <c r="B136">
        <v>213081</v>
      </c>
      <c r="C136" s="12">
        <v>45734</v>
      </c>
      <c r="D136" s="12">
        <v>45824</v>
      </c>
      <c r="E136" s="12">
        <v>45874</v>
      </c>
      <c r="F136">
        <v>91</v>
      </c>
      <c r="G136" t="s">
        <v>633</v>
      </c>
      <c r="H136" t="s">
        <v>861</v>
      </c>
      <c r="I136" t="s">
        <v>1818</v>
      </c>
      <c r="J136" t="s">
        <v>875</v>
      </c>
      <c r="K136" t="s">
        <v>1819</v>
      </c>
      <c r="L136">
        <v>996866969</v>
      </c>
      <c r="M136" t="s">
        <v>790</v>
      </c>
      <c r="N136" t="s">
        <v>863</v>
      </c>
      <c r="O136">
        <v>3207</v>
      </c>
      <c r="P136">
        <v>3221</v>
      </c>
      <c r="Q136">
        <v>0</v>
      </c>
      <c r="R136">
        <v>14</v>
      </c>
      <c r="S136">
        <v>0</v>
      </c>
      <c r="T136" t="s">
        <v>865</v>
      </c>
      <c r="U136" t="s">
        <v>1188</v>
      </c>
      <c r="V136" t="s">
        <v>1189</v>
      </c>
      <c r="AE136" t="s">
        <v>1189</v>
      </c>
      <c r="AF136" t="s">
        <v>892</v>
      </c>
      <c r="AH136" t="s">
        <v>1190</v>
      </c>
      <c r="AI136" t="s">
        <v>1191</v>
      </c>
      <c r="AJ136" t="s">
        <v>1041</v>
      </c>
      <c r="AL136" t="s">
        <v>859</v>
      </c>
      <c r="AM136" t="s">
        <v>3049</v>
      </c>
      <c r="AN136" t="s">
        <v>859</v>
      </c>
      <c r="AO136" s="42">
        <v>13.86</v>
      </c>
      <c r="AP136" s="14">
        <v>20250005745995</v>
      </c>
      <c r="AQ136" s="12">
        <v>45832</v>
      </c>
    </row>
    <row r="137" spans="1:43" hidden="1" x14ac:dyDescent="0.3">
      <c r="A137">
        <v>84</v>
      </c>
      <c r="B137">
        <v>443259</v>
      </c>
      <c r="C137" s="12">
        <v>45738</v>
      </c>
      <c r="D137" s="12">
        <v>45826</v>
      </c>
      <c r="E137" s="12">
        <v>45877</v>
      </c>
      <c r="F137">
        <v>89</v>
      </c>
      <c r="G137" t="s">
        <v>633</v>
      </c>
      <c r="H137" t="s">
        <v>861</v>
      </c>
      <c r="I137" t="s">
        <v>1826</v>
      </c>
      <c r="J137" t="s">
        <v>875</v>
      </c>
      <c r="K137" t="s">
        <v>1827</v>
      </c>
      <c r="L137">
        <v>996866969</v>
      </c>
      <c r="M137" t="s">
        <v>726</v>
      </c>
      <c r="N137" t="s">
        <v>863</v>
      </c>
      <c r="O137">
        <v>3195</v>
      </c>
      <c r="P137">
        <v>3217</v>
      </c>
      <c r="Q137">
        <v>0</v>
      </c>
      <c r="R137">
        <v>22</v>
      </c>
      <c r="S137">
        <v>0</v>
      </c>
      <c r="T137" t="s">
        <v>865</v>
      </c>
      <c r="U137" t="s">
        <v>889</v>
      </c>
      <c r="V137" t="s">
        <v>1923</v>
      </c>
      <c r="W137" t="s">
        <v>3279</v>
      </c>
      <c r="X137" t="s">
        <v>1436</v>
      </c>
      <c r="AE137" t="s">
        <v>3280</v>
      </c>
      <c r="AF137" t="s">
        <v>868</v>
      </c>
      <c r="AH137" t="s">
        <v>1568</v>
      </c>
      <c r="AI137" t="s">
        <v>1465</v>
      </c>
      <c r="AJ137" t="s">
        <v>936</v>
      </c>
      <c r="AL137" t="s">
        <v>859</v>
      </c>
      <c r="AM137" t="s">
        <v>5030</v>
      </c>
      <c r="AN137" t="s">
        <v>859</v>
      </c>
      <c r="AO137" s="42">
        <v>23.84</v>
      </c>
      <c r="AP137" s="14">
        <v>20250005895360</v>
      </c>
      <c r="AQ137" s="12">
        <v>45835</v>
      </c>
    </row>
    <row r="138" spans="1:43" hidden="1" x14ac:dyDescent="0.3">
      <c r="B138">
        <v>1371221</v>
      </c>
      <c r="E138" s="12">
        <v>45222</v>
      </c>
      <c r="G138" t="s">
        <v>633</v>
      </c>
      <c r="I138" t="s">
        <v>875</v>
      </c>
      <c r="J138" t="s">
        <v>875</v>
      </c>
      <c r="K138" t="s">
        <v>5031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5032</v>
      </c>
      <c r="AL138" t="s">
        <v>859</v>
      </c>
      <c r="AM138" t="s">
        <v>5032</v>
      </c>
      <c r="AN138" t="s">
        <v>859</v>
      </c>
      <c r="AO138" s="42">
        <v>23.31</v>
      </c>
      <c r="AP138" s="14">
        <v>20230009702004</v>
      </c>
      <c r="AQ138" s="12">
        <v>45222</v>
      </c>
    </row>
    <row r="139" spans="1:43" hidden="1" x14ac:dyDescent="0.3">
      <c r="B139">
        <v>1371221</v>
      </c>
      <c r="E139" s="12">
        <v>45334</v>
      </c>
      <c r="G139" t="s">
        <v>633</v>
      </c>
      <c r="I139" t="s">
        <v>875</v>
      </c>
      <c r="J139" t="s">
        <v>875</v>
      </c>
      <c r="K139" t="s">
        <v>5031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1354</v>
      </c>
      <c r="AI139" t="s">
        <v>859</v>
      </c>
      <c r="AK139" t="s">
        <v>1427</v>
      </c>
      <c r="AL139" t="s">
        <v>859</v>
      </c>
      <c r="AM139" t="s">
        <v>1427</v>
      </c>
      <c r="AN139" t="s">
        <v>859</v>
      </c>
      <c r="AO139" s="42">
        <v>22.32</v>
      </c>
      <c r="AP139" s="14">
        <v>20240001376091</v>
      </c>
      <c r="AQ139" s="12">
        <v>45334</v>
      </c>
    </row>
    <row r="140" spans="1:43" hidden="1" x14ac:dyDescent="0.3">
      <c r="B140">
        <v>957542</v>
      </c>
      <c r="E140" s="12">
        <v>45495</v>
      </c>
      <c r="G140" t="s">
        <v>633</v>
      </c>
      <c r="I140" t="s">
        <v>875</v>
      </c>
      <c r="J140" t="s">
        <v>875</v>
      </c>
      <c r="K140" t="s">
        <v>5033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1354</v>
      </c>
      <c r="AI140" t="s">
        <v>859</v>
      </c>
      <c r="AK140" t="s">
        <v>5034</v>
      </c>
      <c r="AL140" t="s">
        <v>859</v>
      </c>
      <c r="AM140" t="s">
        <v>5034</v>
      </c>
      <c r="AN140" t="s">
        <v>859</v>
      </c>
      <c r="AO140" s="42">
        <v>70.430000000000007</v>
      </c>
      <c r="AP140" s="14">
        <v>20240006692161</v>
      </c>
      <c r="AQ140" s="12">
        <v>45495</v>
      </c>
    </row>
    <row r="141" spans="1:43" hidden="1" x14ac:dyDescent="0.3">
      <c r="B141">
        <v>8782631</v>
      </c>
      <c r="E141" s="12">
        <v>43346</v>
      </c>
      <c r="G141" t="s">
        <v>633</v>
      </c>
      <c r="I141" t="s">
        <v>875</v>
      </c>
      <c r="J141" t="s">
        <v>875</v>
      </c>
      <c r="K141" t="s">
        <v>5035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1354</v>
      </c>
      <c r="AI141" t="s">
        <v>859</v>
      </c>
      <c r="AK141" t="s">
        <v>5036</v>
      </c>
      <c r="AL141" t="s">
        <v>859</v>
      </c>
      <c r="AM141" t="s">
        <v>5036</v>
      </c>
      <c r="AN141" t="s">
        <v>859</v>
      </c>
      <c r="AO141" s="42">
        <v>48.11</v>
      </c>
      <c r="AP141" s="14">
        <v>20180007801805</v>
      </c>
      <c r="AQ141" s="12">
        <v>43346</v>
      </c>
    </row>
    <row r="142" spans="1:43" hidden="1" x14ac:dyDescent="0.3">
      <c r="B142">
        <v>8782631</v>
      </c>
      <c r="E142" s="12">
        <v>45838</v>
      </c>
      <c r="G142" t="s">
        <v>633</v>
      </c>
      <c r="I142" t="s">
        <v>875</v>
      </c>
      <c r="J142" t="s">
        <v>875</v>
      </c>
      <c r="K142" t="s">
        <v>5035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1625</v>
      </c>
      <c r="AI142" t="s">
        <v>859</v>
      </c>
      <c r="AK142" t="s">
        <v>5037</v>
      </c>
      <c r="AL142" t="s">
        <v>859</v>
      </c>
      <c r="AM142" t="s">
        <v>5037</v>
      </c>
      <c r="AN142" t="s">
        <v>859</v>
      </c>
      <c r="AO142" s="42">
        <v>17.84</v>
      </c>
      <c r="AP142" s="14">
        <v>20250005938454</v>
      </c>
      <c r="AQ142" s="12">
        <v>45838</v>
      </c>
    </row>
    <row r="143" spans="1:43" hidden="1" x14ac:dyDescent="0.3">
      <c r="B143">
        <v>8782631</v>
      </c>
      <c r="E143" s="12">
        <v>45838</v>
      </c>
      <c r="G143" t="s">
        <v>633</v>
      </c>
      <c r="I143" t="s">
        <v>875</v>
      </c>
      <c r="J143" t="s">
        <v>875</v>
      </c>
      <c r="K143" t="s">
        <v>5035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1625</v>
      </c>
      <c r="AI143" t="s">
        <v>859</v>
      </c>
      <c r="AK143" t="s">
        <v>5038</v>
      </c>
      <c r="AL143" t="s">
        <v>859</v>
      </c>
      <c r="AM143" t="s">
        <v>5038</v>
      </c>
      <c r="AN143" t="s">
        <v>859</v>
      </c>
      <c r="AO143" s="42">
        <v>94.33</v>
      </c>
      <c r="AP143" s="14">
        <v>20250005938464</v>
      </c>
      <c r="AQ143" s="12">
        <v>45838</v>
      </c>
    </row>
    <row r="144" spans="1:43" hidden="1" x14ac:dyDescent="0.3">
      <c r="B144">
        <v>8782631</v>
      </c>
      <c r="E144" s="12">
        <v>45838</v>
      </c>
      <c r="G144" t="s">
        <v>633</v>
      </c>
      <c r="I144" t="s">
        <v>875</v>
      </c>
      <c r="J144" t="s">
        <v>875</v>
      </c>
      <c r="K144" t="s">
        <v>5035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1625</v>
      </c>
      <c r="AI144" t="s">
        <v>859</v>
      </c>
      <c r="AK144" t="s">
        <v>5039</v>
      </c>
      <c r="AL144" t="s">
        <v>859</v>
      </c>
      <c r="AM144" t="s">
        <v>5039</v>
      </c>
      <c r="AN144" t="s">
        <v>859</v>
      </c>
      <c r="AO144" s="42">
        <v>147.19</v>
      </c>
      <c r="AP144" s="14">
        <v>20250005938466</v>
      </c>
      <c r="AQ144" s="12">
        <v>45838</v>
      </c>
    </row>
    <row r="145" spans="1:43" hidden="1" x14ac:dyDescent="0.3">
      <c r="B145">
        <v>8782631</v>
      </c>
      <c r="E145" s="12">
        <v>45838</v>
      </c>
      <c r="G145" t="s">
        <v>633</v>
      </c>
      <c r="I145" t="s">
        <v>875</v>
      </c>
      <c r="J145" t="s">
        <v>875</v>
      </c>
      <c r="K145" t="s">
        <v>5035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1625</v>
      </c>
      <c r="AI145" t="s">
        <v>859</v>
      </c>
      <c r="AK145" t="s">
        <v>5040</v>
      </c>
      <c r="AL145" t="s">
        <v>859</v>
      </c>
      <c r="AM145" t="s">
        <v>5040</v>
      </c>
      <c r="AN145" t="s">
        <v>859</v>
      </c>
      <c r="AO145" s="42">
        <v>141.6</v>
      </c>
      <c r="AP145" s="14">
        <v>20250005938467</v>
      </c>
      <c r="AQ145" s="12">
        <v>45838</v>
      </c>
    </row>
    <row r="146" spans="1:43" hidden="1" x14ac:dyDescent="0.3">
      <c r="B146">
        <v>8782631</v>
      </c>
      <c r="E146" s="12">
        <v>45838</v>
      </c>
      <c r="G146" t="s">
        <v>633</v>
      </c>
      <c r="I146" t="s">
        <v>875</v>
      </c>
      <c r="J146" t="s">
        <v>875</v>
      </c>
      <c r="K146" t="s">
        <v>5035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1625</v>
      </c>
      <c r="AI146" t="s">
        <v>859</v>
      </c>
      <c r="AK146" t="s">
        <v>5041</v>
      </c>
      <c r="AL146" t="s">
        <v>859</v>
      </c>
      <c r="AM146" t="s">
        <v>5041</v>
      </c>
      <c r="AN146" t="s">
        <v>859</v>
      </c>
      <c r="AO146" s="42">
        <v>415.29</v>
      </c>
      <c r="AP146" s="14">
        <v>20250005938468</v>
      </c>
      <c r="AQ146" s="12">
        <v>45838</v>
      </c>
    </row>
    <row r="147" spans="1:43" hidden="1" x14ac:dyDescent="0.3">
      <c r="B147">
        <v>8782631</v>
      </c>
      <c r="E147" s="12">
        <v>45838</v>
      </c>
      <c r="G147" t="s">
        <v>633</v>
      </c>
      <c r="I147" t="s">
        <v>875</v>
      </c>
      <c r="J147" t="s">
        <v>875</v>
      </c>
      <c r="K147" t="s">
        <v>5035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1625</v>
      </c>
      <c r="AI147" t="s">
        <v>859</v>
      </c>
      <c r="AK147" t="s">
        <v>5042</v>
      </c>
      <c r="AL147" t="s">
        <v>859</v>
      </c>
      <c r="AM147" t="s">
        <v>5042</v>
      </c>
      <c r="AN147" t="s">
        <v>859</v>
      </c>
      <c r="AO147" s="42">
        <v>444.88</v>
      </c>
      <c r="AP147" s="14">
        <v>20250005938470</v>
      </c>
      <c r="AQ147" s="12">
        <v>45838</v>
      </c>
    </row>
    <row r="148" spans="1:43" hidden="1" x14ac:dyDescent="0.3">
      <c r="B148">
        <v>812750</v>
      </c>
      <c r="E148" s="12">
        <v>45827</v>
      </c>
      <c r="G148" t="s">
        <v>1847</v>
      </c>
      <c r="I148" t="s">
        <v>875</v>
      </c>
      <c r="J148" t="s">
        <v>875</v>
      </c>
      <c r="K148" t="s">
        <v>4183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1431</v>
      </c>
      <c r="AL148" t="s">
        <v>859</v>
      </c>
      <c r="AM148" t="s">
        <v>1431</v>
      </c>
      <c r="AN148" t="s">
        <v>859</v>
      </c>
      <c r="AO148" s="42">
        <v>0.03</v>
      </c>
      <c r="AP148" s="14">
        <v>20250005614777</v>
      </c>
      <c r="AQ148" s="12">
        <v>45827</v>
      </c>
    </row>
    <row r="149" spans="1:43" hidden="1" x14ac:dyDescent="0.3">
      <c r="B149">
        <v>1262829</v>
      </c>
      <c r="E149" s="12">
        <v>45827</v>
      </c>
      <c r="G149" t="s">
        <v>1847</v>
      </c>
      <c r="I149" t="s">
        <v>4853</v>
      </c>
      <c r="J149" t="s">
        <v>4853</v>
      </c>
      <c r="K149" t="s">
        <v>4184</v>
      </c>
      <c r="L149">
        <v>148872088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42">
        <v>0.03</v>
      </c>
      <c r="AP149" s="14">
        <v>20250005614782</v>
      </c>
      <c r="AQ149" s="12">
        <v>45827</v>
      </c>
    </row>
    <row r="150" spans="1:43" hidden="1" x14ac:dyDescent="0.3">
      <c r="B150">
        <v>552561</v>
      </c>
      <c r="E150" s="12">
        <v>45827</v>
      </c>
      <c r="G150" t="s">
        <v>1847</v>
      </c>
      <c r="I150" t="s">
        <v>1921</v>
      </c>
      <c r="J150" t="s">
        <v>875</v>
      </c>
      <c r="K150" t="s">
        <v>1922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1310</v>
      </c>
      <c r="AL150" t="s">
        <v>859</v>
      </c>
      <c r="AM150" t="s">
        <v>1310</v>
      </c>
      <c r="AN150" t="s">
        <v>859</v>
      </c>
      <c r="AO150" s="42">
        <v>0.09</v>
      </c>
      <c r="AP150" s="14">
        <v>20250005614793</v>
      </c>
      <c r="AQ150" s="12">
        <v>45827</v>
      </c>
    </row>
    <row r="151" spans="1:43" hidden="1" x14ac:dyDescent="0.3">
      <c r="B151">
        <v>1350081</v>
      </c>
      <c r="E151" s="12">
        <v>45827</v>
      </c>
      <c r="G151" t="s">
        <v>1847</v>
      </c>
      <c r="I151" t="s">
        <v>875</v>
      </c>
      <c r="J151" t="s">
        <v>875</v>
      </c>
      <c r="K151" t="s">
        <v>4417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964</v>
      </c>
      <c r="AL151" t="s">
        <v>859</v>
      </c>
      <c r="AM151" t="s">
        <v>964</v>
      </c>
      <c r="AN151" t="s">
        <v>859</v>
      </c>
      <c r="AO151" s="42">
        <v>0.02</v>
      </c>
      <c r="AP151" s="14">
        <v>20250005614794</v>
      </c>
      <c r="AQ151" s="12">
        <v>45827</v>
      </c>
    </row>
    <row r="152" spans="1:43" hidden="1" x14ac:dyDescent="0.3">
      <c r="A152">
        <v>57</v>
      </c>
      <c r="B152">
        <v>192560</v>
      </c>
      <c r="C152" s="12">
        <v>45717</v>
      </c>
      <c r="D152" s="12">
        <v>45802</v>
      </c>
      <c r="E152" s="12">
        <v>45841</v>
      </c>
      <c r="F152">
        <v>86</v>
      </c>
      <c r="G152" t="s">
        <v>1847</v>
      </c>
      <c r="H152" t="s">
        <v>861</v>
      </c>
      <c r="I152" t="s">
        <v>2018</v>
      </c>
      <c r="J152" t="s">
        <v>875</v>
      </c>
      <c r="K152" t="s">
        <v>2019</v>
      </c>
      <c r="L152">
        <v>996866969</v>
      </c>
      <c r="M152" t="s">
        <v>724</v>
      </c>
      <c r="N152" t="s">
        <v>863</v>
      </c>
      <c r="O152">
        <v>4745</v>
      </c>
      <c r="P152">
        <v>4751</v>
      </c>
      <c r="Q152">
        <v>0</v>
      </c>
      <c r="R152">
        <v>6</v>
      </c>
      <c r="S152">
        <v>0</v>
      </c>
      <c r="T152" t="s">
        <v>865</v>
      </c>
      <c r="U152" t="s">
        <v>1182</v>
      </c>
      <c r="V152" t="s">
        <v>1047</v>
      </c>
      <c r="AE152" t="s">
        <v>1047</v>
      </c>
      <c r="AF152" t="s">
        <v>1477</v>
      </c>
      <c r="AH152" t="s">
        <v>1183</v>
      </c>
      <c r="AI152" t="s">
        <v>870</v>
      </c>
      <c r="AJ152" t="s">
        <v>901</v>
      </c>
      <c r="AL152" t="s">
        <v>859</v>
      </c>
      <c r="AM152" t="s">
        <v>2151</v>
      </c>
      <c r="AN152" t="s">
        <v>859</v>
      </c>
      <c r="AO152" s="42">
        <v>7.89</v>
      </c>
      <c r="AP152" s="14">
        <v>20250005142427</v>
      </c>
      <c r="AQ152" s="12">
        <v>45812</v>
      </c>
    </row>
    <row r="153" spans="1:43" hidden="1" x14ac:dyDescent="0.3">
      <c r="A153">
        <v>58</v>
      </c>
      <c r="B153">
        <v>614330</v>
      </c>
      <c r="C153" s="12">
        <v>45717</v>
      </c>
      <c r="D153" s="12">
        <v>45804</v>
      </c>
      <c r="E153" s="12">
        <v>45842</v>
      </c>
      <c r="F153">
        <v>88</v>
      </c>
      <c r="G153" t="s">
        <v>1847</v>
      </c>
      <c r="H153" t="s">
        <v>861</v>
      </c>
      <c r="I153" t="s">
        <v>2033</v>
      </c>
      <c r="J153" t="s">
        <v>875</v>
      </c>
      <c r="K153" t="s">
        <v>2034</v>
      </c>
      <c r="L153">
        <v>996866969</v>
      </c>
      <c r="M153" t="s">
        <v>695</v>
      </c>
      <c r="N153" t="s">
        <v>863</v>
      </c>
      <c r="O153">
        <v>2444</v>
      </c>
      <c r="P153">
        <v>2451</v>
      </c>
      <c r="Q153">
        <v>0</v>
      </c>
      <c r="R153">
        <v>7</v>
      </c>
      <c r="S153">
        <v>0</v>
      </c>
      <c r="T153" t="s">
        <v>865</v>
      </c>
      <c r="U153" t="s">
        <v>931</v>
      </c>
      <c r="V153" t="s">
        <v>1493</v>
      </c>
      <c r="AE153" t="s">
        <v>1493</v>
      </c>
      <c r="AF153" t="s">
        <v>958</v>
      </c>
      <c r="AH153" t="s">
        <v>1276</v>
      </c>
      <c r="AI153" t="s">
        <v>1157</v>
      </c>
      <c r="AJ153" t="s">
        <v>1890</v>
      </c>
      <c r="AL153" t="s">
        <v>859</v>
      </c>
      <c r="AM153" t="s">
        <v>2154</v>
      </c>
      <c r="AN153" t="s">
        <v>859</v>
      </c>
      <c r="AO153" s="42">
        <v>8.68</v>
      </c>
      <c r="AP153" s="14">
        <v>20250005165346</v>
      </c>
      <c r="AQ153" s="12">
        <v>45813</v>
      </c>
    </row>
    <row r="154" spans="1:43" hidden="1" x14ac:dyDescent="0.3">
      <c r="A154">
        <v>58</v>
      </c>
      <c r="B154">
        <v>614322</v>
      </c>
      <c r="C154" s="12">
        <v>45721</v>
      </c>
      <c r="D154" s="12">
        <v>45805</v>
      </c>
      <c r="E154" s="12">
        <v>45842</v>
      </c>
      <c r="F154">
        <v>85</v>
      </c>
      <c r="G154" t="s">
        <v>1847</v>
      </c>
      <c r="H154" t="s">
        <v>861</v>
      </c>
      <c r="I154" t="s">
        <v>875</v>
      </c>
      <c r="J154" t="s">
        <v>875</v>
      </c>
      <c r="K154" t="s">
        <v>1843</v>
      </c>
      <c r="L154">
        <v>996866969</v>
      </c>
      <c r="M154" t="s">
        <v>346</v>
      </c>
      <c r="N154" t="s">
        <v>863</v>
      </c>
      <c r="O154">
        <v>271</v>
      </c>
      <c r="P154">
        <v>271</v>
      </c>
      <c r="Q154" t="s">
        <v>1601</v>
      </c>
      <c r="R154">
        <v>0</v>
      </c>
      <c r="S154">
        <v>0</v>
      </c>
      <c r="T154" t="s">
        <v>865</v>
      </c>
      <c r="U154" t="s">
        <v>1549</v>
      </c>
      <c r="V154" t="s">
        <v>1529</v>
      </c>
      <c r="AE154" t="s">
        <v>1529</v>
      </c>
      <c r="AF154" t="s">
        <v>1620</v>
      </c>
      <c r="AH154" t="s">
        <v>1558</v>
      </c>
      <c r="AI154" t="s">
        <v>1034</v>
      </c>
      <c r="AJ154" t="s">
        <v>1621</v>
      </c>
      <c r="AL154" t="s">
        <v>859</v>
      </c>
      <c r="AM154" t="s">
        <v>3132</v>
      </c>
      <c r="AN154" t="s">
        <v>859</v>
      </c>
      <c r="AO154" s="42">
        <v>7.63</v>
      </c>
      <c r="AP154" s="14">
        <v>20250005165341</v>
      </c>
      <c r="AQ154" s="12">
        <v>45813</v>
      </c>
    </row>
    <row r="155" spans="1:43" hidden="1" x14ac:dyDescent="0.3">
      <c r="A155">
        <v>58</v>
      </c>
      <c r="B155">
        <v>614323</v>
      </c>
      <c r="C155" s="12">
        <v>45723</v>
      </c>
      <c r="D155" s="12">
        <v>45811</v>
      </c>
      <c r="E155" s="12">
        <v>45842</v>
      </c>
      <c r="F155">
        <v>89</v>
      </c>
      <c r="G155" t="s">
        <v>1847</v>
      </c>
      <c r="H155" t="s">
        <v>861</v>
      </c>
      <c r="I155" t="s">
        <v>875</v>
      </c>
      <c r="J155" t="s">
        <v>875</v>
      </c>
      <c r="K155" t="s">
        <v>1843</v>
      </c>
      <c r="L155">
        <v>996866969</v>
      </c>
      <c r="M155">
        <v>0</v>
      </c>
      <c r="N155" t="s">
        <v>863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865</v>
      </c>
      <c r="AF155" t="s">
        <v>868</v>
      </c>
      <c r="AI155" t="s">
        <v>859</v>
      </c>
      <c r="AJ155" t="s">
        <v>1950</v>
      </c>
      <c r="AL155" t="s">
        <v>859</v>
      </c>
      <c r="AM155" t="s">
        <v>1190</v>
      </c>
      <c r="AN155" t="s">
        <v>859</v>
      </c>
      <c r="AO155" s="42">
        <v>3.68</v>
      </c>
      <c r="AP155" s="14">
        <v>20250005165342</v>
      </c>
      <c r="AQ155" s="12">
        <v>45813</v>
      </c>
    </row>
    <row r="156" spans="1:43" hidden="1" x14ac:dyDescent="0.3">
      <c r="A156">
        <v>58</v>
      </c>
      <c r="B156">
        <v>965864</v>
      </c>
      <c r="C156" s="12">
        <v>45721</v>
      </c>
      <c r="D156" s="12">
        <v>45805</v>
      </c>
      <c r="E156" s="12">
        <v>45842</v>
      </c>
      <c r="F156">
        <v>85</v>
      </c>
      <c r="G156" t="s">
        <v>1847</v>
      </c>
      <c r="H156" t="s">
        <v>861</v>
      </c>
      <c r="I156" t="s">
        <v>875</v>
      </c>
      <c r="J156" t="s">
        <v>875</v>
      </c>
      <c r="K156" t="s">
        <v>1843</v>
      </c>
      <c r="L156">
        <v>996866969</v>
      </c>
      <c r="M156" t="s">
        <v>302</v>
      </c>
      <c r="N156" t="s">
        <v>863</v>
      </c>
      <c r="O156">
        <v>432</v>
      </c>
      <c r="P156">
        <v>433</v>
      </c>
      <c r="Q156" t="s">
        <v>2025</v>
      </c>
      <c r="R156">
        <v>1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859</v>
      </c>
      <c r="AM156" t="s">
        <v>3132</v>
      </c>
      <c r="AN156" t="s">
        <v>859</v>
      </c>
      <c r="AO156" s="42">
        <v>7.63</v>
      </c>
      <c r="AP156" s="14">
        <v>20250005168596</v>
      </c>
      <c r="AQ156" s="12">
        <v>45813</v>
      </c>
    </row>
    <row r="157" spans="1:43" hidden="1" x14ac:dyDescent="0.3">
      <c r="A157">
        <v>58</v>
      </c>
      <c r="B157">
        <v>965866</v>
      </c>
      <c r="C157" s="12">
        <v>45721</v>
      </c>
      <c r="D157" s="12">
        <v>45805</v>
      </c>
      <c r="E157" s="12">
        <v>45842</v>
      </c>
      <c r="F157">
        <v>85</v>
      </c>
      <c r="G157" t="s">
        <v>1847</v>
      </c>
      <c r="H157" t="s">
        <v>861</v>
      </c>
      <c r="I157" t="s">
        <v>875</v>
      </c>
      <c r="J157" t="s">
        <v>875</v>
      </c>
      <c r="K157" t="s">
        <v>1843</v>
      </c>
      <c r="L157">
        <v>996866969</v>
      </c>
      <c r="M157" t="s">
        <v>303</v>
      </c>
      <c r="N157" t="s">
        <v>863</v>
      </c>
      <c r="O157">
        <v>921</v>
      </c>
      <c r="P157">
        <v>921</v>
      </c>
      <c r="Q157" t="s">
        <v>1601</v>
      </c>
      <c r="R157">
        <v>0</v>
      </c>
      <c r="S157">
        <v>0</v>
      </c>
      <c r="T157" t="s">
        <v>865</v>
      </c>
      <c r="U157" t="s">
        <v>1549</v>
      </c>
      <c r="V157" t="s">
        <v>1529</v>
      </c>
      <c r="AE157" t="s">
        <v>1529</v>
      </c>
      <c r="AF157" t="s">
        <v>1620</v>
      </c>
      <c r="AH157" t="s">
        <v>1558</v>
      </c>
      <c r="AI157" t="s">
        <v>1034</v>
      </c>
      <c r="AJ157" t="s">
        <v>1621</v>
      </c>
      <c r="AL157" t="s">
        <v>859</v>
      </c>
      <c r="AM157" t="s">
        <v>3132</v>
      </c>
      <c r="AN157" t="s">
        <v>859</v>
      </c>
      <c r="AO157" s="42">
        <v>7.63</v>
      </c>
      <c r="AP157" s="14">
        <v>20250005168598</v>
      </c>
      <c r="AQ157" s="12">
        <v>45813</v>
      </c>
    </row>
    <row r="158" spans="1:43" hidden="1" x14ac:dyDescent="0.3">
      <c r="A158">
        <v>61</v>
      </c>
      <c r="B158">
        <v>1450215</v>
      </c>
      <c r="C158" s="12">
        <v>45721</v>
      </c>
      <c r="D158" s="12">
        <v>45805</v>
      </c>
      <c r="E158" s="12">
        <v>45842</v>
      </c>
      <c r="F158">
        <v>85</v>
      </c>
      <c r="G158" t="s">
        <v>1847</v>
      </c>
      <c r="H158" t="s">
        <v>861</v>
      </c>
      <c r="I158" t="s">
        <v>875</v>
      </c>
      <c r="J158" t="s">
        <v>875</v>
      </c>
      <c r="K158" t="s">
        <v>2125</v>
      </c>
      <c r="L158">
        <v>996866969</v>
      </c>
      <c r="M158" t="s">
        <v>587</v>
      </c>
      <c r="N158" t="s">
        <v>863</v>
      </c>
      <c r="O158">
        <v>148</v>
      </c>
      <c r="P158">
        <v>160</v>
      </c>
      <c r="Q158">
        <v>0</v>
      </c>
      <c r="R158">
        <v>12</v>
      </c>
      <c r="S158">
        <v>0</v>
      </c>
      <c r="T158" t="s">
        <v>865</v>
      </c>
      <c r="U158" t="s">
        <v>953</v>
      </c>
      <c r="V158" t="s">
        <v>954</v>
      </c>
      <c r="AE158" t="s">
        <v>954</v>
      </c>
      <c r="AF158" t="s">
        <v>1620</v>
      </c>
      <c r="AH158" t="s">
        <v>923</v>
      </c>
      <c r="AI158" t="s">
        <v>955</v>
      </c>
      <c r="AJ158" t="s">
        <v>2299</v>
      </c>
      <c r="AL158" t="s">
        <v>859</v>
      </c>
      <c r="AM158" t="s">
        <v>2887</v>
      </c>
      <c r="AN158" t="s">
        <v>859</v>
      </c>
      <c r="AO158" s="42">
        <v>12.17</v>
      </c>
      <c r="AP158" s="14">
        <v>20250005191882</v>
      </c>
      <c r="AQ158" s="12">
        <v>45813</v>
      </c>
    </row>
    <row r="159" spans="1:43" hidden="1" x14ac:dyDescent="0.3">
      <c r="A159">
        <v>61</v>
      </c>
      <c r="B159">
        <v>1450224</v>
      </c>
      <c r="C159" s="12">
        <v>45721</v>
      </c>
      <c r="D159" s="12">
        <v>45805</v>
      </c>
      <c r="E159" s="12">
        <v>45842</v>
      </c>
      <c r="F159">
        <v>85</v>
      </c>
      <c r="G159" t="s">
        <v>1847</v>
      </c>
      <c r="H159" t="s">
        <v>861</v>
      </c>
      <c r="I159" t="s">
        <v>875</v>
      </c>
      <c r="J159" t="s">
        <v>875</v>
      </c>
      <c r="K159" t="s">
        <v>2125</v>
      </c>
      <c r="L159">
        <v>996866969</v>
      </c>
      <c r="M159" t="s">
        <v>588</v>
      </c>
      <c r="N159" t="s">
        <v>863</v>
      </c>
      <c r="O159">
        <v>870</v>
      </c>
      <c r="P159">
        <v>877</v>
      </c>
      <c r="Q159">
        <v>0</v>
      </c>
      <c r="R159">
        <v>7</v>
      </c>
      <c r="S159">
        <v>0</v>
      </c>
      <c r="T159" t="s">
        <v>865</v>
      </c>
      <c r="U159" t="s">
        <v>931</v>
      </c>
      <c r="V159" t="s">
        <v>1493</v>
      </c>
      <c r="AE159" t="s">
        <v>1493</v>
      </c>
      <c r="AF159" t="s">
        <v>1620</v>
      </c>
      <c r="AH159" t="s">
        <v>1276</v>
      </c>
      <c r="AI159" t="s">
        <v>1157</v>
      </c>
      <c r="AJ159" t="s">
        <v>1402</v>
      </c>
      <c r="AL159" t="s">
        <v>859</v>
      </c>
      <c r="AM159" t="s">
        <v>3189</v>
      </c>
      <c r="AN159" t="s">
        <v>859</v>
      </c>
      <c r="AO159" s="42">
        <v>8.56</v>
      </c>
      <c r="AP159" s="14">
        <v>20250005191891</v>
      </c>
      <c r="AQ159" s="12">
        <v>45813</v>
      </c>
    </row>
    <row r="160" spans="1:43" hidden="1" x14ac:dyDescent="0.3">
      <c r="A160">
        <v>63</v>
      </c>
      <c r="B160">
        <v>1667561</v>
      </c>
      <c r="C160" s="12">
        <v>45723</v>
      </c>
      <c r="D160" s="12">
        <v>45811</v>
      </c>
      <c r="E160" s="12">
        <v>45845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2128</v>
      </c>
      <c r="L160">
        <v>996866969</v>
      </c>
      <c r="M160" t="s">
        <v>318</v>
      </c>
      <c r="N160" t="s">
        <v>863</v>
      </c>
      <c r="O160">
        <v>2511</v>
      </c>
      <c r="P160">
        <v>2519</v>
      </c>
      <c r="Q160">
        <v>0</v>
      </c>
      <c r="R160">
        <v>8</v>
      </c>
      <c r="S160">
        <v>0</v>
      </c>
      <c r="T160" t="s">
        <v>865</v>
      </c>
      <c r="U160" t="s">
        <v>1045</v>
      </c>
      <c r="V160" t="s">
        <v>1046</v>
      </c>
      <c r="AE160" t="s">
        <v>1046</v>
      </c>
      <c r="AF160" t="s">
        <v>868</v>
      </c>
      <c r="AH160" t="s">
        <v>1047</v>
      </c>
      <c r="AI160" t="s">
        <v>929</v>
      </c>
      <c r="AJ160" t="s">
        <v>1394</v>
      </c>
      <c r="AL160" t="s">
        <v>859</v>
      </c>
      <c r="AM160" t="s">
        <v>3470</v>
      </c>
      <c r="AN160" t="s">
        <v>859</v>
      </c>
      <c r="AO160" s="42">
        <v>9.44</v>
      </c>
      <c r="AP160" s="14">
        <v>20250005229939</v>
      </c>
      <c r="AQ160" s="12">
        <v>45814</v>
      </c>
    </row>
    <row r="161" spans="1:43" hidden="1" x14ac:dyDescent="0.3">
      <c r="A161">
        <v>67</v>
      </c>
      <c r="B161">
        <v>1115990</v>
      </c>
      <c r="C161" s="12">
        <v>45729</v>
      </c>
      <c r="D161" s="12">
        <v>45820</v>
      </c>
      <c r="E161" s="12">
        <v>45848</v>
      </c>
      <c r="F161">
        <v>92</v>
      </c>
      <c r="G161" t="s">
        <v>1847</v>
      </c>
      <c r="H161" t="s">
        <v>861</v>
      </c>
      <c r="I161" t="s">
        <v>875</v>
      </c>
      <c r="J161" t="s">
        <v>875</v>
      </c>
      <c r="K161" t="s">
        <v>2129</v>
      </c>
      <c r="L161">
        <v>996866969</v>
      </c>
      <c r="M161">
        <v>0</v>
      </c>
      <c r="N161" t="s">
        <v>863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865</v>
      </c>
      <c r="AF161" t="s">
        <v>940</v>
      </c>
      <c r="AI161" t="s">
        <v>859</v>
      </c>
      <c r="AJ161" t="s">
        <v>1873</v>
      </c>
      <c r="AL161" t="s">
        <v>859</v>
      </c>
      <c r="AM161" t="s">
        <v>2032</v>
      </c>
      <c r="AN161" t="s">
        <v>859</v>
      </c>
      <c r="AO161" s="42">
        <v>3.81</v>
      </c>
      <c r="AP161" s="14">
        <v>20250005395027</v>
      </c>
      <c r="AQ161" s="12">
        <v>45820</v>
      </c>
    </row>
    <row r="162" spans="1:43" hidden="1" x14ac:dyDescent="0.3">
      <c r="A162">
        <v>73</v>
      </c>
      <c r="B162">
        <v>1667577</v>
      </c>
      <c r="C162" s="12">
        <v>45729</v>
      </c>
      <c r="D162" s="12">
        <v>45820</v>
      </c>
      <c r="E162" s="12">
        <v>45855</v>
      </c>
      <c r="F162">
        <v>92</v>
      </c>
      <c r="G162" t="s">
        <v>1847</v>
      </c>
      <c r="H162" t="s">
        <v>861</v>
      </c>
      <c r="I162" t="s">
        <v>875</v>
      </c>
      <c r="J162" t="s">
        <v>875</v>
      </c>
      <c r="K162" t="s">
        <v>2134</v>
      </c>
      <c r="L162">
        <v>996866969</v>
      </c>
      <c r="M162" t="s">
        <v>362</v>
      </c>
      <c r="N162" t="s">
        <v>863</v>
      </c>
      <c r="O162">
        <v>15119</v>
      </c>
      <c r="P162">
        <v>15156</v>
      </c>
      <c r="Q162">
        <v>0</v>
      </c>
      <c r="R162">
        <v>37</v>
      </c>
      <c r="S162">
        <v>0</v>
      </c>
      <c r="T162" t="s">
        <v>865</v>
      </c>
      <c r="U162" t="s">
        <v>1015</v>
      </c>
      <c r="V162" t="s">
        <v>1016</v>
      </c>
      <c r="W162" t="s">
        <v>3093</v>
      </c>
      <c r="X162" t="s">
        <v>5043</v>
      </c>
      <c r="AE162" t="s">
        <v>4892</v>
      </c>
      <c r="AF162" t="s">
        <v>940</v>
      </c>
      <c r="AH162" t="s">
        <v>5044</v>
      </c>
      <c r="AI162" t="s">
        <v>3340</v>
      </c>
      <c r="AJ162" t="s">
        <v>4152</v>
      </c>
      <c r="AL162" t="s">
        <v>859</v>
      </c>
      <c r="AM162" t="s">
        <v>5045</v>
      </c>
      <c r="AN162" t="s">
        <v>859</v>
      </c>
      <c r="AO162" s="42">
        <v>43.48</v>
      </c>
      <c r="AP162" s="14">
        <v>20250005617906</v>
      </c>
      <c r="AQ162" s="12">
        <v>45827</v>
      </c>
    </row>
    <row r="163" spans="1:43" hidden="1" x14ac:dyDescent="0.3">
      <c r="A163">
        <v>73</v>
      </c>
      <c r="B163">
        <v>1697169</v>
      </c>
      <c r="C163" s="12">
        <v>45729</v>
      </c>
      <c r="D163" s="12">
        <v>45820</v>
      </c>
      <c r="E163" s="12">
        <v>45855</v>
      </c>
      <c r="F163">
        <v>92</v>
      </c>
      <c r="G163" t="s">
        <v>1847</v>
      </c>
      <c r="H163" t="s">
        <v>861</v>
      </c>
      <c r="I163" t="s">
        <v>875</v>
      </c>
      <c r="J163" t="s">
        <v>875</v>
      </c>
      <c r="K163" t="s">
        <v>2134</v>
      </c>
      <c r="L163">
        <v>996866969</v>
      </c>
      <c r="M163" t="s">
        <v>409</v>
      </c>
      <c r="N163" t="s">
        <v>863</v>
      </c>
      <c r="O163">
        <v>11579</v>
      </c>
      <c r="P163">
        <v>11614</v>
      </c>
      <c r="Q163">
        <v>0</v>
      </c>
      <c r="R163">
        <v>35</v>
      </c>
      <c r="S163">
        <v>0</v>
      </c>
      <c r="T163" t="s">
        <v>865</v>
      </c>
      <c r="U163" t="s">
        <v>1015</v>
      </c>
      <c r="V163" t="s">
        <v>1016</v>
      </c>
      <c r="W163" t="s">
        <v>4143</v>
      </c>
      <c r="X163" t="s">
        <v>4882</v>
      </c>
      <c r="AE163" t="s">
        <v>4883</v>
      </c>
      <c r="AF163" t="s">
        <v>940</v>
      </c>
      <c r="AH163" t="s">
        <v>4884</v>
      </c>
      <c r="AI163" t="s">
        <v>1988</v>
      </c>
      <c r="AJ163" t="s">
        <v>1257</v>
      </c>
      <c r="AL163" t="s">
        <v>859</v>
      </c>
      <c r="AM163" t="s">
        <v>4885</v>
      </c>
      <c r="AN163" t="s">
        <v>859</v>
      </c>
      <c r="AO163" s="42">
        <v>40.840000000000003</v>
      </c>
      <c r="AP163" s="14">
        <v>20250005617953</v>
      </c>
      <c r="AQ163" s="12">
        <v>45827</v>
      </c>
    </row>
    <row r="164" spans="1:43" hidden="1" x14ac:dyDescent="0.3">
      <c r="A164">
        <v>73</v>
      </c>
      <c r="B164">
        <v>1697170</v>
      </c>
      <c r="C164" s="12">
        <v>45729</v>
      </c>
      <c r="D164" s="12">
        <v>45820</v>
      </c>
      <c r="E164" s="12">
        <v>45855</v>
      </c>
      <c r="F164">
        <v>92</v>
      </c>
      <c r="G164" t="s">
        <v>1847</v>
      </c>
      <c r="H164" t="s">
        <v>861</v>
      </c>
      <c r="I164" t="s">
        <v>875</v>
      </c>
      <c r="J164" t="s">
        <v>875</v>
      </c>
      <c r="K164" t="s">
        <v>2134</v>
      </c>
      <c r="L164">
        <v>996866969</v>
      </c>
      <c r="M164" t="s">
        <v>507</v>
      </c>
      <c r="N164" t="s">
        <v>863</v>
      </c>
      <c r="O164">
        <v>11187</v>
      </c>
      <c r="P164">
        <v>11225</v>
      </c>
      <c r="Q164">
        <v>0</v>
      </c>
      <c r="R164">
        <v>38</v>
      </c>
      <c r="S164">
        <v>0</v>
      </c>
      <c r="T164" t="s">
        <v>865</v>
      </c>
      <c r="U164" t="s">
        <v>1015</v>
      </c>
      <c r="V164" t="s">
        <v>1016</v>
      </c>
      <c r="W164" t="s">
        <v>3323</v>
      </c>
      <c r="X164" t="s">
        <v>5046</v>
      </c>
      <c r="AE164" t="s">
        <v>4115</v>
      </c>
      <c r="AF164" t="s">
        <v>940</v>
      </c>
      <c r="AH164" t="s">
        <v>4111</v>
      </c>
      <c r="AI164" t="s">
        <v>983</v>
      </c>
      <c r="AJ164" t="s">
        <v>2770</v>
      </c>
      <c r="AL164" t="s">
        <v>859</v>
      </c>
      <c r="AM164" t="s">
        <v>4650</v>
      </c>
      <c r="AN164" t="s">
        <v>859</v>
      </c>
      <c r="AO164" s="42">
        <v>44.79</v>
      </c>
      <c r="AP164" s="14">
        <v>20250005617954</v>
      </c>
      <c r="AQ164" s="12">
        <v>45827</v>
      </c>
    </row>
    <row r="165" spans="1:43" hidden="1" x14ac:dyDescent="0.3">
      <c r="A165">
        <v>75</v>
      </c>
      <c r="B165">
        <v>1479035</v>
      </c>
      <c r="C165" s="12">
        <v>45737</v>
      </c>
      <c r="D165" s="12">
        <v>45828</v>
      </c>
      <c r="E165" s="12">
        <v>45873</v>
      </c>
      <c r="F165">
        <v>92</v>
      </c>
      <c r="G165" t="s">
        <v>1847</v>
      </c>
      <c r="H165" t="s">
        <v>861</v>
      </c>
      <c r="I165" t="s">
        <v>875</v>
      </c>
      <c r="J165" t="s">
        <v>875</v>
      </c>
      <c r="K165" t="s">
        <v>2148</v>
      </c>
      <c r="L165">
        <v>996866969</v>
      </c>
      <c r="M165">
        <v>0</v>
      </c>
      <c r="N165" t="s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865</v>
      </c>
      <c r="AF165" t="s">
        <v>940</v>
      </c>
      <c r="AI165" t="s">
        <v>859</v>
      </c>
      <c r="AJ165" t="s">
        <v>1873</v>
      </c>
      <c r="AL165" t="s">
        <v>859</v>
      </c>
      <c r="AM165" t="s">
        <v>2032</v>
      </c>
      <c r="AN165" t="s">
        <v>859</v>
      </c>
      <c r="AO165" s="42">
        <v>3.81</v>
      </c>
      <c r="AP165" s="14">
        <v>20250005701314</v>
      </c>
      <c r="AQ165" s="12">
        <v>45831</v>
      </c>
    </row>
    <row r="166" spans="1:43" hidden="1" x14ac:dyDescent="0.3">
      <c r="A166">
        <v>76</v>
      </c>
      <c r="B166">
        <v>1476910</v>
      </c>
      <c r="C166" s="12">
        <v>45734</v>
      </c>
      <c r="D166" s="12">
        <v>45824</v>
      </c>
      <c r="E166" s="12">
        <v>45873</v>
      </c>
      <c r="F166">
        <v>91</v>
      </c>
      <c r="G166" t="s">
        <v>1847</v>
      </c>
      <c r="H166" t="s">
        <v>861</v>
      </c>
      <c r="I166" t="s">
        <v>2149</v>
      </c>
      <c r="J166" t="s">
        <v>875</v>
      </c>
      <c r="K166" t="s">
        <v>2150</v>
      </c>
      <c r="L166">
        <v>996866969</v>
      </c>
      <c r="M166" t="s">
        <v>794</v>
      </c>
      <c r="N166" t="s">
        <v>1359</v>
      </c>
      <c r="O166">
        <v>68</v>
      </c>
      <c r="P166">
        <v>68</v>
      </c>
      <c r="Q166" t="s">
        <v>1038</v>
      </c>
      <c r="R166">
        <v>0</v>
      </c>
      <c r="S166">
        <v>0</v>
      </c>
      <c r="T166" t="s">
        <v>865</v>
      </c>
      <c r="U166" t="s">
        <v>1039</v>
      </c>
      <c r="V166" t="s">
        <v>1040</v>
      </c>
      <c r="AE166" t="s">
        <v>1040</v>
      </c>
      <c r="AF166" t="s">
        <v>892</v>
      </c>
      <c r="AH166" t="s">
        <v>1041</v>
      </c>
      <c r="AI166" t="s">
        <v>1042</v>
      </c>
      <c r="AJ166" t="s">
        <v>1402</v>
      </c>
      <c r="AL166" t="s">
        <v>859</v>
      </c>
      <c r="AM166" t="s">
        <v>1694</v>
      </c>
      <c r="AN166" t="s">
        <v>859</v>
      </c>
      <c r="AO166" s="42">
        <v>8.18</v>
      </c>
      <c r="AP166" s="14">
        <v>20250005705095</v>
      </c>
      <c r="AQ166" s="12">
        <v>45831</v>
      </c>
    </row>
    <row r="167" spans="1:43" hidden="1" x14ac:dyDescent="0.3">
      <c r="A167">
        <v>76</v>
      </c>
      <c r="B167">
        <v>2155305</v>
      </c>
      <c r="C167" s="12">
        <v>45734</v>
      </c>
      <c r="D167" s="12">
        <v>45824</v>
      </c>
      <c r="E167" s="12">
        <v>45873</v>
      </c>
      <c r="F167">
        <v>91</v>
      </c>
      <c r="G167" t="s">
        <v>1847</v>
      </c>
      <c r="H167" t="s">
        <v>861</v>
      </c>
      <c r="I167" t="s">
        <v>2152</v>
      </c>
      <c r="J167" t="s">
        <v>875</v>
      </c>
      <c r="K167" t="s">
        <v>2153</v>
      </c>
      <c r="L167">
        <v>996866969</v>
      </c>
      <c r="M167" t="s">
        <v>797</v>
      </c>
      <c r="N167" t="s">
        <v>1359</v>
      </c>
      <c r="O167">
        <v>904</v>
      </c>
      <c r="P167">
        <v>910</v>
      </c>
      <c r="Q167" t="s">
        <v>1697</v>
      </c>
      <c r="R167">
        <v>6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H167" t="s">
        <v>1041</v>
      </c>
      <c r="AI167" t="s">
        <v>1042</v>
      </c>
      <c r="AJ167" t="s">
        <v>1402</v>
      </c>
      <c r="AL167" t="s">
        <v>859</v>
      </c>
      <c r="AM167" t="s">
        <v>1694</v>
      </c>
      <c r="AN167" t="s">
        <v>859</v>
      </c>
      <c r="AO167" s="42">
        <v>8.18</v>
      </c>
      <c r="AP167" s="14">
        <v>20250005707695</v>
      </c>
      <c r="AQ167" s="12">
        <v>45831</v>
      </c>
    </row>
    <row r="168" spans="1:43" hidden="1" x14ac:dyDescent="0.3">
      <c r="A168">
        <v>81</v>
      </c>
      <c r="B168">
        <v>1835114</v>
      </c>
      <c r="C168" s="12">
        <v>45735</v>
      </c>
      <c r="D168" s="12">
        <v>45826</v>
      </c>
      <c r="E168" s="12">
        <v>45876</v>
      </c>
      <c r="F168">
        <v>92</v>
      </c>
      <c r="G168" t="s">
        <v>1847</v>
      </c>
      <c r="H168" t="s">
        <v>861</v>
      </c>
      <c r="I168" t="s">
        <v>875</v>
      </c>
      <c r="J168" t="s">
        <v>875</v>
      </c>
      <c r="K168" t="s">
        <v>2155</v>
      </c>
      <c r="L168">
        <v>996866969</v>
      </c>
      <c r="M168" t="s">
        <v>366</v>
      </c>
      <c r="N168" t="s">
        <v>863</v>
      </c>
      <c r="O168">
        <v>573</v>
      </c>
      <c r="P168">
        <v>573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42">
        <v>8.23</v>
      </c>
      <c r="AP168" s="14">
        <v>20250005835251</v>
      </c>
      <c r="AQ168" s="12">
        <v>45834</v>
      </c>
    </row>
    <row r="169" spans="1:43" hidden="1" x14ac:dyDescent="0.3">
      <c r="A169">
        <v>81</v>
      </c>
      <c r="B169">
        <v>1478791</v>
      </c>
      <c r="C169" s="12">
        <v>45737</v>
      </c>
      <c r="D169" s="12">
        <v>45827</v>
      </c>
      <c r="E169" s="12">
        <v>45876</v>
      </c>
      <c r="F169">
        <v>91</v>
      </c>
      <c r="G169" t="s">
        <v>1847</v>
      </c>
      <c r="H169" t="s">
        <v>861</v>
      </c>
      <c r="I169" t="s">
        <v>875</v>
      </c>
      <c r="J169" t="s">
        <v>875</v>
      </c>
      <c r="K169" t="s">
        <v>4623</v>
      </c>
      <c r="L169">
        <v>996866969</v>
      </c>
      <c r="M169" t="s">
        <v>5047</v>
      </c>
      <c r="N169" t="s">
        <v>863</v>
      </c>
      <c r="O169">
        <v>1980</v>
      </c>
      <c r="P169">
        <v>1980</v>
      </c>
      <c r="Q169" t="s">
        <v>1038</v>
      </c>
      <c r="R169">
        <v>0</v>
      </c>
      <c r="S169">
        <v>0</v>
      </c>
      <c r="T169" t="s">
        <v>865</v>
      </c>
      <c r="U169" t="s">
        <v>1039</v>
      </c>
      <c r="V169" t="s">
        <v>1040</v>
      </c>
      <c r="AE169" t="s">
        <v>1040</v>
      </c>
      <c r="AF169" t="s">
        <v>892</v>
      </c>
      <c r="AH169" t="s">
        <v>1041</v>
      </c>
      <c r="AI169" t="s">
        <v>1042</v>
      </c>
      <c r="AJ169" t="s">
        <v>1402</v>
      </c>
      <c r="AL169" t="s">
        <v>859</v>
      </c>
      <c r="AM169" t="s">
        <v>1694</v>
      </c>
      <c r="AN169" t="s">
        <v>859</v>
      </c>
      <c r="AO169" s="42">
        <v>8.18</v>
      </c>
      <c r="AP169" s="14">
        <v>20250005833983</v>
      </c>
      <c r="AQ169" s="12">
        <v>45834</v>
      </c>
    </row>
    <row r="170" spans="1:43" hidden="1" x14ac:dyDescent="0.3">
      <c r="A170">
        <v>82</v>
      </c>
      <c r="B170">
        <v>2110542</v>
      </c>
      <c r="C170" s="12">
        <v>45740</v>
      </c>
      <c r="D170" s="12">
        <v>45827</v>
      </c>
      <c r="E170" s="12">
        <v>45877</v>
      </c>
      <c r="F170">
        <v>88</v>
      </c>
      <c r="G170" t="s">
        <v>1847</v>
      </c>
      <c r="H170" t="s">
        <v>861</v>
      </c>
      <c r="I170" t="s">
        <v>875</v>
      </c>
      <c r="J170" t="s">
        <v>875</v>
      </c>
      <c r="K170" t="s">
        <v>2159</v>
      </c>
      <c r="L170">
        <v>996866969</v>
      </c>
      <c r="M170" t="s">
        <v>607</v>
      </c>
      <c r="N170" t="s">
        <v>1359</v>
      </c>
      <c r="O170">
        <v>0</v>
      </c>
      <c r="P170">
        <v>0</v>
      </c>
      <c r="Q170" t="s">
        <v>864</v>
      </c>
      <c r="R170">
        <v>0</v>
      </c>
      <c r="S170">
        <v>0</v>
      </c>
      <c r="T170" t="s">
        <v>865</v>
      </c>
      <c r="U170" t="s">
        <v>866</v>
      </c>
      <c r="V170" t="s">
        <v>867</v>
      </c>
      <c r="AE170" t="s">
        <v>867</v>
      </c>
      <c r="AF170" t="s">
        <v>958</v>
      </c>
      <c r="AH170" t="s">
        <v>869</v>
      </c>
      <c r="AI170" t="s">
        <v>870</v>
      </c>
      <c r="AJ170" t="s">
        <v>901</v>
      </c>
      <c r="AL170" t="s">
        <v>859</v>
      </c>
      <c r="AM170" t="s">
        <v>2151</v>
      </c>
      <c r="AN170" t="s">
        <v>859</v>
      </c>
      <c r="AO170" s="42">
        <v>7.89</v>
      </c>
      <c r="AP170" s="14">
        <v>20250005893249</v>
      </c>
      <c r="AQ170" s="12">
        <v>45835</v>
      </c>
    </row>
    <row r="171" spans="1:43" hidden="1" x14ac:dyDescent="0.3">
      <c r="A171">
        <v>82</v>
      </c>
      <c r="B171">
        <v>2179659</v>
      </c>
      <c r="C171" s="12">
        <v>45737</v>
      </c>
      <c r="D171" s="12">
        <v>45827</v>
      </c>
      <c r="E171" s="12">
        <v>45877</v>
      </c>
      <c r="F171">
        <v>91</v>
      </c>
      <c r="G171" t="s">
        <v>1847</v>
      </c>
      <c r="H171" t="s">
        <v>861</v>
      </c>
      <c r="I171" t="s">
        <v>875</v>
      </c>
      <c r="J171" t="s">
        <v>875</v>
      </c>
      <c r="K171" t="s">
        <v>2163</v>
      </c>
      <c r="L171">
        <v>996866969</v>
      </c>
      <c r="M171" t="s">
        <v>475</v>
      </c>
      <c r="N171" t="s">
        <v>1359</v>
      </c>
      <c r="O171">
        <v>990</v>
      </c>
      <c r="P171">
        <v>1008</v>
      </c>
      <c r="Q171">
        <v>0</v>
      </c>
      <c r="R171">
        <v>18</v>
      </c>
      <c r="S171">
        <v>0</v>
      </c>
      <c r="T171" t="s">
        <v>865</v>
      </c>
      <c r="U171" t="s">
        <v>887</v>
      </c>
      <c r="V171" t="s">
        <v>888</v>
      </c>
      <c r="W171" t="s">
        <v>1146</v>
      </c>
      <c r="X171" t="s">
        <v>1078</v>
      </c>
      <c r="AE171" t="s">
        <v>1147</v>
      </c>
      <c r="AF171" t="s">
        <v>892</v>
      </c>
      <c r="AH171" t="s">
        <v>1148</v>
      </c>
      <c r="AI171" t="s">
        <v>1149</v>
      </c>
      <c r="AJ171" t="s">
        <v>1150</v>
      </c>
      <c r="AL171" t="s">
        <v>859</v>
      </c>
      <c r="AM171" t="s">
        <v>1151</v>
      </c>
      <c r="AN171" t="s">
        <v>859</v>
      </c>
      <c r="AO171" s="42">
        <v>18.399999999999999</v>
      </c>
      <c r="AP171" s="14">
        <v>20250005893534</v>
      </c>
      <c r="AQ171" s="12">
        <v>45835</v>
      </c>
    </row>
    <row r="172" spans="1:43" hidden="1" x14ac:dyDescent="0.3">
      <c r="A172">
        <v>84</v>
      </c>
      <c r="B172">
        <v>1902076</v>
      </c>
      <c r="C172" s="12">
        <v>45741</v>
      </c>
      <c r="D172" s="12">
        <v>45832</v>
      </c>
      <c r="E172" s="12">
        <v>45880</v>
      </c>
      <c r="F172">
        <v>92</v>
      </c>
      <c r="G172" t="s">
        <v>1847</v>
      </c>
      <c r="H172" t="s">
        <v>861</v>
      </c>
      <c r="I172" t="s">
        <v>875</v>
      </c>
      <c r="J172" t="s">
        <v>875</v>
      </c>
      <c r="K172" t="s">
        <v>2169</v>
      </c>
      <c r="L172">
        <v>996866969</v>
      </c>
      <c r="M172" t="s">
        <v>512</v>
      </c>
      <c r="N172" t="s">
        <v>1359</v>
      </c>
      <c r="O172">
        <v>0</v>
      </c>
      <c r="P172">
        <v>0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H172" t="s">
        <v>1041</v>
      </c>
      <c r="AI172" t="s">
        <v>1042</v>
      </c>
      <c r="AJ172" t="s">
        <v>1043</v>
      </c>
      <c r="AL172" t="s">
        <v>859</v>
      </c>
      <c r="AM172" t="s">
        <v>1052</v>
      </c>
      <c r="AN172" t="s">
        <v>859</v>
      </c>
      <c r="AO172" s="42">
        <v>8.23</v>
      </c>
      <c r="AP172" s="14">
        <v>20250005921266</v>
      </c>
      <c r="AQ172" s="12">
        <v>45838</v>
      </c>
    </row>
    <row r="173" spans="1:43" hidden="1" x14ac:dyDescent="0.3">
      <c r="A173">
        <v>87</v>
      </c>
      <c r="B173">
        <v>2136913</v>
      </c>
      <c r="C173" s="12">
        <v>45744</v>
      </c>
      <c r="D173" s="12">
        <v>45832</v>
      </c>
      <c r="E173" s="12">
        <v>45867</v>
      </c>
      <c r="F173">
        <v>89</v>
      </c>
      <c r="G173" t="s">
        <v>1847</v>
      </c>
      <c r="H173" t="s">
        <v>861</v>
      </c>
      <c r="I173" t="s">
        <v>875</v>
      </c>
      <c r="J173" t="s">
        <v>875</v>
      </c>
      <c r="K173" t="s">
        <v>3473</v>
      </c>
      <c r="L173">
        <v>996866969</v>
      </c>
      <c r="M173" t="s">
        <v>3717</v>
      </c>
      <c r="N173" t="s">
        <v>1359</v>
      </c>
      <c r="O173">
        <v>93</v>
      </c>
      <c r="P173">
        <v>96</v>
      </c>
      <c r="Q173" t="s">
        <v>2877</v>
      </c>
      <c r="R173">
        <v>3</v>
      </c>
      <c r="S173">
        <v>0</v>
      </c>
      <c r="T173" t="s">
        <v>865</v>
      </c>
      <c r="U173" t="s">
        <v>866</v>
      </c>
      <c r="V173" t="s">
        <v>867</v>
      </c>
      <c r="AE173" t="s">
        <v>867</v>
      </c>
      <c r="AF173" t="s">
        <v>868</v>
      </c>
      <c r="AH173" t="s">
        <v>869</v>
      </c>
      <c r="AI173" t="s">
        <v>870</v>
      </c>
      <c r="AJ173" t="s">
        <v>871</v>
      </c>
      <c r="AL173" t="s">
        <v>859</v>
      </c>
      <c r="AM173" t="s">
        <v>2009</v>
      </c>
      <c r="AN173" t="s">
        <v>859</v>
      </c>
      <c r="AO173" s="42">
        <v>7.94</v>
      </c>
      <c r="AP173" s="14">
        <v>20250005993257</v>
      </c>
      <c r="AQ173" s="12">
        <v>45839</v>
      </c>
    </row>
    <row r="174" spans="1:43" hidden="1" x14ac:dyDescent="0.3">
      <c r="A174">
        <v>87</v>
      </c>
      <c r="B174">
        <v>2056224</v>
      </c>
      <c r="C174" s="12">
        <v>45743</v>
      </c>
      <c r="D174" s="12">
        <v>45832</v>
      </c>
      <c r="E174" s="12">
        <v>45867</v>
      </c>
      <c r="F174">
        <v>90</v>
      </c>
      <c r="G174" t="s">
        <v>1847</v>
      </c>
      <c r="H174" t="s">
        <v>861</v>
      </c>
      <c r="I174" t="s">
        <v>875</v>
      </c>
      <c r="J174" t="s">
        <v>875</v>
      </c>
      <c r="K174" t="s">
        <v>2170</v>
      </c>
      <c r="L174">
        <v>996866969</v>
      </c>
      <c r="M174" t="s">
        <v>466</v>
      </c>
      <c r="N174" t="s">
        <v>1359</v>
      </c>
      <c r="O174">
        <v>250</v>
      </c>
      <c r="P174">
        <v>250</v>
      </c>
      <c r="Q174">
        <v>6</v>
      </c>
      <c r="R174">
        <v>0</v>
      </c>
      <c r="S174">
        <v>0</v>
      </c>
      <c r="T174" t="s">
        <v>865</v>
      </c>
      <c r="U174" t="s">
        <v>1182</v>
      </c>
      <c r="V174" t="s">
        <v>1047</v>
      </c>
      <c r="AE174" t="s">
        <v>1047</v>
      </c>
      <c r="AF174" t="s">
        <v>881</v>
      </c>
      <c r="AH174" t="s">
        <v>1183</v>
      </c>
      <c r="AI174" t="s">
        <v>870</v>
      </c>
      <c r="AJ174" t="s">
        <v>1126</v>
      </c>
      <c r="AL174" t="s">
        <v>859</v>
      </c>
      <c r="AM174" t="s">
        <v>1232</v>
      </c>
      <c r="AN174" t="s">
        <v>859</v>
      </c>
      <c r="AO174" s="42">
        <v>8.0500000000000007</v>
      </c>
      <c r="AP174" s="14">
        <v>20250005993032</v>
      </c>
      <c r="AQ174" s="12">
        <v>45839</v>
      </c>
    </row>
    <row r="175" spans="1:43" hidden="1" x14ac:dyDescent="0.3">
      <c r="A175">
        <v>88</v>
      </c>
      <c r="B175">
        <v>2202038</v>
      </c>
      <c r="C175" s="12">
        <v>45748</v>
      </c>
      <c r="D175" s="12">
        <v>45835</v>
      </c>
      <c r="E175" s="12">
        <v>45869</v>
      </c>
      <c r="F175">
        <v>88</v>
      </c>
      <c r="G175" t="s">
        <v>1847</v>
      </c>
      <c r="H175" t="s">
        <v>861</v>
      </c>
      <c r="I175" t="s">
        <v>875</v>
      </c>
      <c r="J175" t="s">
        <v>875</v>
      </c>
      <c r="K175" t="s">
        <v>2175</v>
      </c>
      <c r="L175">
        <v>996866969</v>
      </c>
      <c r="M175" t="s">
        <v>476</v>
      </c>
      <c r="N175" t="s">
        <v>1359</v>
      </c>
      <c r="O175">
        <v>586</v>
      </c>
      <c r="P175">
        <v>586</v>
      </c>
      <c r="Q175" t="s">
        <v>864</v>
      </c>
      <c r="R175">
        <v>0</v>
      </c>
      <c r="S175">
        <v>0</v>
      </c>
      <c r="T175" t="s">
        <v>865</v>
      </c>
      <c r="U175" t="s">
        <v>866</v>
      </c>
      <c r="V175" t="s">
        <v>867</v>
      </c>
      <c r="AE175" t="s">
        <v>867</v>
      </c>
      <c r="AF175" t="s">
        <v>958</v>
      </c>
      <c r="AI175" t="s">
        <v>870</v>
      </c>
      <c r="AJ175" t="s">
        <v>959</v>
      </c>
      <c r="AL175" t="s">
        <v>859</v>
      </c>
      <c r="AM175" t="s">
        <v>1142</v>
      </c>
      <c r="AN175" t="s">
        <v>859</v>
      </c>
      <c r="AO175" s="42">
        <v>5.97</v>
      </c>
      <c r="AP175" s="14">
        <v>20250006074131</v>
      </c>
      <c r="AQ175" s="12">
        <v>45841</v>
      </c>
    </row>
    <row r="176" spans="1:43" hidden="1" x14ac:dyDescent="0.3">
      <c r="B176">
        <v>386584</v>
      </c>
      <c r="E176" s="12">
        <v>42383</v>
      </c>
      <c r="G176" t="s">
        <v>673</v>
      </c>
      <c r="I176" t="s">
        <v>875</v>
      </c>
      <c r="J176" t="s">
        <v>875</v>
      </c>
      <c r="K176" t="s">
        <v>5048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1279</v>
      </c>
      <c r="AL176" t="s">
        <v>859</v>
      </c>
      <c r="AM176" t="s">
        <v>1279</v>
      </c>
      <c r="AN176" t="s">
        <v>859</v>
      </c>
      <c r="AO176" s="42">
        <v>0.1</v>
      </c>
      <c r="AP176" s="14">
        <v>20160000365707</v>
      </c>
      <c r="AQ176" s="12">
        <v>42383</v>
      </c>
    </row>
    <row r="177" spans="1:43" hidden="1" x14ac:dyDescent="0.3">
      <c r="A177">
        <v>13</v>
      </c>
      <c r="B177">
        <v>386584</v>
      </c>
      <c r="C177" s="12">
        <v>42302</v>
      </c>
      <c r="D177" s="12">
        <v>42394</v>
      </c>
      <c r="E177" s="12">
        <v>42429</v>
      </c>
      <c r="F177">
        <v>93</v>
      </c>
      <c r="G177" t="s">
        <v>673</v>
      </c>
      <c r="H177" t="s">
        <v>861</v>
      </c>
      <c r="I177" t="s">
        <v>875</v>
      </c>
      <c r="J177" t="s">
        <v>875</v>
      </c>
      <c r="K177" t="s">
        <v>5048</v>
      </c>
      <c r="L177">
        <v>996866969</v>
      </c>
      <c r="M177" t="s">
        <v>5049</v>
      </c>
      <c r="N177" t="s">
        <v>863</v>
      </c>
      <c r="O177">
        <v>143</v>
      </c>
      <c r="P177">
        <v>143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871</v>
      </c>
      <c r="AL177" t="s">
        <v>1049</v>
      </c>
      <c r="AM177" t="s">
        <v>4154</v>
      </c>
      <c r="AN177" t="s">
        <v>859</v>
      </c>
      <c r="AO177" s="42">
        <v>7.9</v>
      </c>
      <c r="AP177" s="14">
        <v>20160000929704</v>
      </c>
      <c r="AQ177" s="12">
        <v>42401</v>
      </c>
    </row>
    <row r="178" spans="1:43" hidden="1" x14ac:dyDescent="0.3">
      <c r="A178">
        <v>13</v>
      </c>
      <c r="B178">
        <v>386584</v>
      </c>
      <c r="C178" s="12">
        <v>42395</v>
      </c>
      <c r="D178" s="12">
        <v>42479</v>
      </c>
      <c r="E178" s="12">
        <v>42530</v>
      </c>
      <c r="F178">
        <v>85</v>
      </c>
      <c r="G178" t="s">
        <v>673</v>
      </c>
      <c r="H178" t="s">
        <v>861</v>
      </c>
      <c r="I178" t="s">
        <v>875</v>
      </c>
      <c r="J178" t="s">
        <v>875</v>
      </c>
      <c r="K178" t="s">
        <v>5048</v>
      </c>
      <c r="L178">
        <v>996866969</v>
      </c>
      <c r="M178" t="s">
        <v>5049</v>
      </c>
      <c r="N178" t="s">
        <v>863</v>
      </c>
      <c r="O178">
        <v>143</v>
      </c>
      <c r="P178">
        <v>143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1283</v>
      </c>
      <c r="AI178" t="s">
        <v>1034</v>
      </c>
      <c r="AJ178" t="s">
        <v>1891</v>
      </c>
      <c r="AL178" t="s">
        <v>1729</v>
      </c>
      <c r="AM178" t="s">
        <v>903</v>
      </c>
      <c r="AN178" t="s">
        <v>859</v>
      </c>
      <c r="AO178" s="42">
        <v>8</v>
      </c>
      <c r="AP178" s="14">
        <v>20160004012657</v>
      </c>
      <c r="AQ178" s="12">
        <v>42488</v>
      </c>
    </row>
    <row r="179" spans="1:43" hidden="1" x14ac:dyDescent="0.3">
      <c r="A179">
        <v>13</v>
      </c>
      <c r="B179">
        <v>386584</v>
      </c>
      <c r="C179" s="12">
        <v>42480</v>
      </c>
      <c r="D179" s="12">
        <v>42566</v>
      </c>
      <c r="E179" s="12">
        <v>42620</v>
      </c>
      <c r="F179">
        <v>87</v>
      </c>
      <c r="G179" t="s">
        <v>673</v>
      </c>
      <c r="H179" t="s">
        <v>861</v>
      </c>
      <c r="I179" t="s">
        <v>875</v>
      </c>
      <c r="J179" t="s">
        <v>875</v>
      </c>
      <c r="K179" t="s">
        <v>5048</v>
      </c>
      <c r="L179">
        <v>996866969</v>
      </c>
      <c r="M179" t="s">
        <v>5049</v>
      </c>
      <c r="N179" t="s">
        <v>863</v>
      </c>
      <c r="O179">
        <v>143</v>
      </c>
      <c r="P179">
        <v>143</v>
      </c>
      <c r="Q179" t="s">
        <v>1386</v>
      </c>
      <c r="R179">
        <v>0</v>
      </c>
      <c r="S179">
        <v>0</v>
      </c>
      <c r="T179" t="s">
        <v>865</v>
      </c>
      <c r="U179" t="s">
        <v>1031</v>
      </c>
      <c r="V179" t="s">
        <v>1032</v>
      </c>
      <c r="AE179" t="s">
        <v>1032</v>
      </c>
      <c r="AF179" t="s">
        <v>1009</v>
      </c>
      <c r="AH179" t="s">
        <v>1033</v>
      </c>
      <c r="AI179" t="s">
        <v>1034</v>
      </c>
      <c r="AJ179" t="s">
        <v>1035</v>
      </c>
      <c r="AL179" t="s">
        <v>1383</v>
      </c>
      <c r="AM179" t="s">
        <v>903</v>
      </c>
      <c r="AN179" t="s">
        <v>859</v>
      </c>
      <c r="AO179" s="42">
        <v>8</v>
      </c>
      <c r="AP179" s="14">
        <v>20160007036574</v>
      </c>
      <c r="AQ179" s="12">
        <v>42577</v>
      </c>
    </row>
    <row r="180" spans="1:43" hidden="1" x14ac:dyDescent="0.3">
      <c r="A180">
        <v>13</v>
      </c>
      <c r="B180">
        <v>386584</v>
      </c>
      <c r="C180" s="12">
        <v>42567</v>
      </c>
      <c r="D180" s="12">
        <v>42656</v>
      </c>
      <c r="E180" s="12">
        <v>42705</v>
      </c>
      <c r="F180">
        <v>90</v>
      </c>
      <c r="G180" t="s">
        <v>673</v>
      </c>
      <c r="H180" t="s">
        <v>861</v>
      </c>
      <c r="I180" t="s">
        <v>875</v>
      </c>
      <c r="J180" t="s">
        <v>875</v>
      </c>
      <c r="K180" t="s">
        <v>5048</v>
      </c>
      <c r="L180">
        <v>996866969</v>
      </c>
      <c r="M180" t="s">
        <v>5049</v>
      </c>
      <c r="N180" t="s">
        <v>863</v>
      </c>
      <c r="O180">
        <v>143</v>
      </c>
      <c r="P180">
        <v>143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42">
        <v>8</v>
      </c>
      <c r="AP180" s="14">
        <v>20160010117973</v>
      </c>
      <c r="AQ180" s="12">
        <v>42663</v>
      </c>
    </row>
    <row r="181" spans="1:43" hidden="1" x14ac:dyDescent="0.3">
      <c r="A181">
        <v>13</v>
      </c>
      <c r="B181">
        <v>386584</v>
      </c>
      <c r="C181" s="12">
        <v>42657</v>
      </c>
      <c r="D181" s="12">
        <v>42748</v>
      </c>
      <c r="E181" s="12">
        <v>42782</v>
      </c>
      <c r="F181">
        <v>92</v>
      </c>
      <c r="G181" t="s">
        <v>673</v>
      </c>
      <c r="H181" t="s">
        <v>861</v>
      </c>
      <c r="I181" t="s">
        <v>875</v>
      </c>
      <c r="J181" t="s">
        <v>875</v>
      </c>
      <c r="K181" t="s">
        <v>5048</v>
      </c>
      <c r="L181">
        <v>996866969</v>
      </c>
      <c r="M181" t="s">
        <v>5049</v>
      </c>
      <c r="N181" t="s">
        <v>863</v>
      </c>
      <c r="O181">
        <v>143</v>
      </c>
      <c r="P181">
        <v>143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42">
        <v>8</v>
      </c>
      <c r="AP181" s="14">
        <v>20170000546054</v>
      </c>
      <c r="AQ181" s="12">
        <v>42754</v>
      </c>
    </row>
    <row r="182" spans="1:43" hidden="1" x14ac:dyDescent="0.3">
      <c r="A182">
        <v>13</v>
      </c>
      <c r="B182">
        <v>386584</v>
      </c>
      <c r="C182" s="12">
        <v>42749</v>
      </c>
      <c r="D182" s="12">
        <v>42838</v>
      </c>
      <c r="E182" s="12">
        <v>42887</v>
      </c>
      <c r="F182">
        <v>90</v>
      </c>
      <c r="G182" t="s">
        <v>673</v>
      </c>
      <c r="H182" t="s">
        <v>861</v>
      </c>
      <c r="I182" t="s">
        <v>875</v>
      </c>
      <c r="J182" t="s">
        <v>875</v>
      </c>
      <c r="K182" t="s">
        <v>5048</v>
      </c>
      <c r="L182">
        <v>996866969</v>
      </c>
      <c r="M182" t="s">
        <v>5049</v>
      </c>
      <c r="N182" t="s">
        <v>863</v>
      </c>
      <c r="O182">
        <v>143</v>
      </c>
      <c r="P182">
        <v>143</v>
      </c>
      <c r="Q182">
        <v>6</v>
      </c>
      <c r="R182">
        <v>0</v>
      </c>
      <c r="S182">
        <v>0</v>
      </c>
      <c r="T182" t="s">
        <v>865</v>
      </c>
      <c r="U182" t="s">
        <v>1182</v>
      </c>
      <c r="V182" t="s">
        <v>1047</v>
      </c>
      <c r="AE182" t="s">
        <v>1047</v>
      </c>
      <c r="AF182" t="s">
        <v>881</v>
      </c>
      <c r="AH182" t="s">
        <v>1183</v>
      </c>
      <c r="AI182" t="s">
        <v>870</v>
      </c>
      <c r="AJ182" t="s">
        <v>1126</v>
      </c>
      <c r="AL182" t="s">
        <v>1231</v>
      </c>
      <c r="AM182" t="s">
        <v>903</v>
      </c>
      <c r="AN182" t="s">
        <v>859</v>
      </c>
      <c r="AO182" s="42">
        <v>8</v>
      </c>
      <c r="AP182" s="14">
        <v>20170003512711</v>
      </c>
      <c r="AQ182" s="12">
        <v>42845</v>
      </c>
    </row>
    <row r="183" spans="1:43" hidden="1" x14ac:dyDescent="0.3">
      <c r="A183">
        <v>13</v>
      </c>
      <c r="B183">
        <v>386584</v>
      </c>
      <c r="C183" s="12">
        <v>42839</v>
      </c>
      <c r="D183" s="12">
        <v>42934</v>
      </c>
      <c r="E183" s="12">
        <v>42985</v>
      </c>
      <c r="F183">
        <v>96</v>
      </c>
      <c r="G183" t="s">
        <v>673</v>
      </c>
      <c r="H183" t="s">
        <v>861</v>
      </c>
      <c r="I183" t="s">
        <v>875</v>
      </c>
      <c r="J183" t="s">
        <v>875</v>
      </c>
      <c r="K183" t="s">
        <v>5048</v>
      </c>
      <c r="L183">
        <v>996866969</v>
      </c>
      <c r="M183" t="s">
        <v>5049</v>
      </c>
      <c r="N183" t="s">
        <v>863</v>
      </c>
      <c r="O183">
        <v>143</v>
      </c>
      <c r="P183">
        <v>143</v>
      </c>
      <c r="Q183" t="s">
        <v>1411</v>
      </c>
      <c r="R183">
        <v>0</v>
      </c>
      <c r="S183">
        <v>0</v>
      </c>
      <c r="T183" t="s">
        <v>865</v>
      </c>
      <c r="U183" t="s">
        <v>1412</v>
      </c>
      <c r="V183" t="s">
        <v>2433</v>
      </c>
      <c r="AE183" t="s">
        <v>2433</v>
      </c>
      <c r="AF183" t="s">
        <v>1413</v>
      </c>
      <c r="AH183" t="s">
        <v>1488</v>
      </c>
      <c r="AI183" t="s">
        <v>1350</v>
      </c>
      <c r="AJ183" t="s">
        <v>1930</v>
      </c>
      <c r="AL183" t="s">
        <v>2011</v>
      </c>
      <c r="AM183" t="s">
        <v>903</v>
      </c>
      <c r="AN183" t="s">
        <v>859</v>
      </c>
      <c r="AO183" s="42">
        <v>8</v>
      </c>
      <c r="AP183" s="14">
        <v>20170006550181</v>
      </c>
      <c r="AQ183" s="12">
        <v>42942</v>
      </c>
    </row>
    <row r="184" spans="1:43" hidden="1" x14ac:dyDescent="0.3">
      <c r="A184">
        <v>13</v>
      </c>
      <c r="B184">
        <v>386584</v>
      </c>
      <c r="C184" s="12">
        <v>42935</v>
      </c>
      <c r="D184" s="12">
        <v>43025</v>
      </c>
      <c r="E184" s="12">
        <v>43075</v>
      </c>
      <c r="F184">
        <v>91</v>
      </c>
      <c r="G184" t="s">
        <v>673</v>
      </c>
      <c r="H184" t="s">
        <v>861</v>
      </c>
      <c r="I184" t="s">
        <v>875</v>
      </c>
      <c r="J184" t="s">
        <v>875</v>
      </c>
      <c r="K184" t="s">
        <v>5048</v>
      </c>
      <c r="L184">
        <v>996866969</v>
      </c>
      <c r="M184" t="s">
        <v>5049</v>
      </c>
      <c r="N184" t="s">
        <v>863</v>
      </c>
      <c r="O184">
        <v>143</v>
      </c>
      <c r="P184">
        <v>143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1650</v>
      </c>
      <c r="AM184" t="s">
        <v>1050</v>
      </c>
      <c r="AN184" t="s">
        <v>859</v>
      </c>
      <c r="AO184" s="42">
        <v>9</v>
      </c>
      <c r="AP184" s="14">
        <v>20170009625032</v>
      </c>
      <c r="AQ184" s="12">
        <v>43033</v>
      </c>
    </row>
    <row r="185" spans="1:43" hidden="1" x14ac:dyDescent="0.3">
      <c r="A185">
        <v>13</v>
      </c>
      <c r="B185">
        <v>386584</v>
      </c>
      <c r="C185" s="12">
        <v>43026</v>
      </c>
      <c r="D185" s="12">
        <v>43116</v>
      </c>
      <c r="E185" s="12">
        <v>43146</v>
      </c>
      <c r="F185">
        <v>91</v>
      </c>
      <c r="G185" t="s">
        <v>673</v>
      </c>
      <c r="H185" t="s">
        <v>861</v>
      </c>
      <c r="I185" t="s">
        <v>875</v>
      </c>
      <c r="J185" t="s">
        <v>875</v>
      </c>
      <c r="K185" t="s">
        <v>5048</v>
      </c>
      <c r="L185">
        <v>996866969</v>
      </c>
      <c r="M185" t="s">
        <v>5049</v>
      </c>
      <c r="N185" t="s">
        <v>863</v>
      </c>
      <c r="O185">
        <v>143</v>
      </c>
      <c r="P185">
        <v>143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892</v>
      </c>
      <c r="AH185" t="s">
        <v>1041</v>
      </c>
      <c r="AI185" t="s">
        <v>1042</v>
      </c>
      <c r="AJ185" t="s">
        <v>1402</v>
      </c>
      <c r="AL185" t="s">
        <v>1270</v>
      </c>
      <c r="AM185" t="s">
        <v>903</v>
      </c>
      <c r="AN185" t="s">
        <v>859</v>
      </c>
      <c r="AO185" s="42">
        <v>8</v>
      </c>
      <c r="AP185" s="14">
        <v>20180000514418</v>
      </c>
      <c r="AQ185" s="12">
        <v>43118</v>
      </c>
    </row>
    <row r="186" spans="1:43" hidden="1" x14ac:dyDescent="0.3">
      <c r="A186">
        <v>13</v>
      </c>
      <c r="B186">
        <v>386584</v>
      </c>
      <c r="C186" s="12">
        <v>43117</v>
      </c>
      <c r="D186" s="12">
        <v>43203</v>
      </c>
      <c r="E186" s="12">
        <v>43237</v>
      </c>
      <c r="F186">
        <v>87</v>
      </c>
      <c r="G186" t="s">
        <v>673</v>
      </c>
      <c r="H186" t="s">
        <v>861</v>
      </c>
      <c r="I186" t="s">
        <v>875</v>
      </c>
      <c r="J186" t="s">
        <v>875</v>
      </c>
      <c r="K186" t="s">
        <v>5048</v>
      </c>
      <c r="L186">
        <v>996866969</v>
      </c>
      <c r="M186" t="s">
        <v>5049</v>
      </c>
      <c r="N186" t="s">
        <v>863</v>
      </c>
      <c r="O186">
        <v>143</v>
      </c>
      <c r="P186">
        <v>143</v>
      </c>
      <c r="Q186" t="s">
        <v>1386</v>
      </c>
      <c r="R186">
        <v>0</v>
      </c>
      <c r="S186">
        <v>0</v>
      </c>
      <c r="T186" t="s">
        <v>865</v>
      </c>
      <c r="U186" t="s">
        <v>1031</v>
      </c>
      <c r="V186" t="s">
        <v>1032</v>
      </c>
      <c r="AE186" t="s">
        <v>1032</v>
      </c>
      <c r="AF186" t="s">
        <v>1009</v>
      </c>
      <c r="AH186" t="s">
        <v>1033</v>
      </c>
      <c r="AI186" t="s">
        <v>1034</v>
      </c>
      <c r="AJ186" t="s">
        <v>1035</v>
      </c>
      <c r="AL186" t="s">
        <v>1383</v>
      </c>
      <c r="AM186" t="s">
        <v>903</v>
      </c>
      <c r="AN186" t="s">
        <v>859</v>
      </c>
      <c r="AO186" s="42">
        <v>8</v>
      </c>
      <c r="AP186" s="14">
        <v>20180003461946</v>
      </c>
      <c r="AQ186" s="12">
        <v>43208</v>
      </c>
    </row>
    <row r="187" spans="1:43" hidden="1" x14ac:dyDescent="0.3">
      <c r="A187">
        <v>13</v>
      </c>
      <c r="B187">
        <v>386584</v>
      </c>
      <c r="C187" s="12">
        <v>43204</v>
      </c>
      <c r="D187" s="12">
        <v>43297</v>
      </c>
      <c r="E187" s="12">
        <v>43346</v>
      </c>
      <c r="F187">
        <v>94</v>
      </c>
      <c r="G187" t="s">
        <v>673</v>
      </c>
      <c r="H187" t="s">
        <v>861</v>
      </c>
      <c r="I187" t="s">
        <v>875</v>
      </c>
      <c r="J187" t="s">
        <v>875</v>
      </c>
      <c r="K187" t="s">
        <v>5048</v>
      </c>
      <c r="L187">
        <v>996866969</v>
      </c>
      <c r="M187" t="s">
        <v>5049</v>
      </c>
      <c r="N187" t="s">
        <v>863</v>
      </c>
      <c r="O187">
        <v>143</v>
      </c>
      <c r="P187">
        <v>143</v>
      </c>
      <c r="Q187" t="s">
        <v>1387</v>
      </c>
      <c r="R187">
        <v>0</v>
      </c>
      <c r="S187">
        <v>0</v>
      </c>
      <c r="T187" t="s">
        <v>865</v>
      </c>
      <c r="U187" t="s">
        <v>1348</v>
      </c>
      <c r="V187" t="s">
        <v>1061</v>
      </c>
      <c r="AE187" t="s">
        <v>1061</v>
      </c>
      <c r="AF187" t="s">
        <v>962</v>
      </c>
      <c r="AH187" t="s">
        <v>1349</v>
      </c>
      <c r="AI187" t="s">
        <v>1350</v>
      </c>
      <c r="AJ187" t="s">
        <v>1160</v>
      </c>
      <c r="AL187" t="s">
        <v>1892</v>
      </c>
      <c r="AM187" t="s">
        <v>903</v>
      </c>
      <c r="AN187" t="s">
        <v>859</v>
      </c>
      <c r="AO187" s="42">
        <v>8</v>
      </c>
      <c r="AP187" s="14">
        <v>20180006563797</v>
      </c>
      <c r="AQ187" s="12">
        <v>43301</v>
      </c>
    </row>
    <row r="188" spans="1:43" hidden="1" x14ac:dyDescent="0.3">
      <c r="A188">
        <v>13</v>
      </c>
      <c r="B188">
        <v>386584</v>
      </c>
      <c r="C188" s="12">
        <v>43298</v>
      </c>
      <c r="D188" s="12">
        <v>43392</v>
      </c>
      <c r="E188" s="12">
        <v>43439</v>
      </c>
      <c r="F188">
        <v>95</v>
      </c>
      <c r="G188" t="s">
        <v>673</v>
      </c>
      <c r="H188" t="s">
        <v>861</v>
      </c>
      <c r="I188" t="s">
        <v>875</v>
      </c>
      <c r="J188" t="s">
        <v>875</v>
      </c>
      <c r="K188" t="s">
        <v>5048</v>
      </c>
      <c r="L188">
        <v>996866969</v>
      </c>
      <c r="M188" t="s">
        <v>5049</v>
      </c>
      <c r="N188" t="s">
        <v>863</v>
      </c>
      <c r="O188">
        <v>143</v>
      </c>
      <c r="P188">
        <v>143</v>
      </c>
      <c r="Q188" t="s">
        <v>1387</v>
      </c>
      <c r="R188">
        <v>0</v>
      </c>
      <c r="S188">
        <v>0</v>
      </c>
      <c r="T188" t="s">
        <v>865</v>
      </c>
      <c r="U188" t="s">
        <v>1348</v>
      </c>
      <c r="V188" t="s">
        <v>1061</v>
      </c>
      <c r="AE188" t="s">
        <v>1061</v>
      </c>
      <c r="AF188" t="s">
        <v>1264</v>
      </c>
      <c r="AH188" t="s">
        <v>1349</v>
      </c>
      <c r="AI188" t="s">
        <v>1350</v>
      </c>
      <c r="AJ188" t="s">
        <v>1351</v>
      </c>
      <c r="AL188" t="s">
        <v>2165</v>
      </c>
      <c r="AM188" t="s">
        <v>1050</v>
      </c>
      <c r="AN188" t="s">
        <v>859</v>
      </c>
      <c r="AO188" s="42">
        <v>9</v>
      </c>
      <c r="AP188" s="14">
        <v>20180009482668</v>
      </c>
      <c r="AQ188" s="12">
        <v>43397</v>
      </c>
    </row>
    <row r="189" spans="1:43" hidden="1" x14ac:dyDescent="0.3">
      <c r="A189">
        <v>13</v>
      </c>
      <c r="B189">
        <v>386584</v>
      </c>
      <c r="C189" s="12">
        <v>43393</v>
      </c>
      <c r="D189" s="12">
        <v>43487</v>
      </c>
      <c r="E189" s="12">
        <v>43536</v>
      </c>
      <c r="F189">
        <v>95</v>
      </c>
      <c r="G189" t="s">
        <v>673</v>
      </c>
      <c r="H189" t="s">
        <v>861</v>
      </c>
      <c r="I189" t="s">
        <v>875</v>
      </c>
      <c r="J189" t="s">
        <v>875</v>
      </c>
      <c r="K189" t="s">
        <v>5048</v>
      </c>
      <c r="L189">
        <v>996866969</v>
      </c>
      <c r="M189" t="s">
        <v>5049</v>
      </c>
      <c r="N189" t="s">
        <v>863</v>
      </c>
      <c r="O189">
        <v>143</v>
      </c>
      <c r="P189">
        <v>143</v>
      </c>
      <c r="Q189" t="s">
        <v>1387</v>
      </c>
      <c r="R189">
        <v>0</v>
      </c>
      <c r="S189">
        <v>0</v>
      </c>
      <c r="T189" t="s">
        <v>865</v>
      </c>
      <c r="U189" t="s">
        <v>1348</v>
      </c>
      <c r="V189" t="s">
        <v>1061</v>
      </c>
      <c r="AE189" t="s">
        <v>1061</v>
      </c>
      <c r="AF189" t="s">
        <v>1264</v>
      </c>
      <c r="AH189" t="s">
        <v>1349</v>
      </c>
      <c r="AI189" t="s">
        <v>1350</v>
      </c>
      <c r="AJ189" t="s">
        <v>1351</v>
      </c>
      <c r="AL189" t="s">
        <v>1559</v>
      </c>
      <c r="AM189" t="s">
        <v>903</v>
      </c>
      <c r="AN189" t="s">
        <v>859</v>
      </c>
      <c r="AO189" s="42">
        <v>8</v>
      </c>
      <c r="AP189" s="14">
        <v>20190000859673</v>
      </c>
      <c r="AQ189" s="12">
        <v>43494</v>
      </c>
    </row>
    <row r="190" spans="1:43" hidden="1" x14ac:dyDescent="0.3">
      <c r="A190">
        <v>13</v>
      </c>
      <c r="B190">
        <v>386584</v>
      </c>
      <c r="C190" s="12">
        <v>43488</v>
      </c>
      <c r="D190" s="12">
        <v>43570</v>
      </c>
      <c r="E190" s="12">
        <v>43608</v>
      </c>
      <c r="F190">
        <v>83</v>
      </c>
      <c r="G190" t="s">
        <v>673</v>
      </c>
      <c r="H190" t="s">
        <v>861</v>
      </c>
      <c r="I190" t="s">
        <v>875</v>
      </c>
      <c r="J190" t="s">
        <v>875</v>
      </c>
      <c r="K190" t="s">
        <v>5048</v>
      </c>
      <c r="L190">
        <v>996866969</v>
      </c>
      <c r="M190" t="s">
        <v>5049</v>
      </c>
      <c r="N190" t="s">
        <v>863</v>
      </c>
      <c r="O190">
        <v>143</v>
      </c>
      <c r="P190">
        <v>143</v>
      </c>
      <c r="Q190" t="s">
        <v>1395</v>
      </c>
      <c r="R190">
        <v>0</v>
      </c>
      <c r="S190">
        <v>0</v>
      </c>
      <c r="T190" t="s">
        <v>865</v>
      </c>
      <c r="U190" t="s">
        <v>1396</v>
      </c>
      <c r="V190" t="s">
        <v>883</v>
      </c>
      <c r="AE190" t="s">
        <v>883</v>
      </c>
      <c r="AF190" t="s">
        <v>1397</v>
      </c>
      <c r="AH190" t="s">
        <v>1398</v>
      </c>
      <c r="AI190" t="s">
        <v>1399</v>
      </c>
      <c r="AJ190" t="s">
        <v>1400</v>
      </c>
      <c r="AL190" t="s">
        <v>1401</v>
      </c>
      <c r="AM190" t="s">
        <v>1037</v>
      </c>
      <c r="AN190" t="s">
        <v>859</v>
      </c>
      <c r="AO190" s="42">
        <v>7</v>
      </c>
      <c r="AP190" s="14">
        <v>20190003877833</v>
      </c>
      <c r="AQ190" s="12">
        <v>43573</v>
      </c>
    </row>
    <row r="191" spans="1:43" hidden="1" x14ac:dyDescent="0.3">
      <c r="A191">
        <v>13</v>
      </c>
      <c r="B191">
        <v>386584</v>
      </c>
      <c r="C191" s="12">
        <v>43571</v>
      </c>
      <c r="D191" s="12">
        <v>43658</v>
      </c>
      <c r="E191" s="12">
        <v>43691</v>
      </c>
      <c r="F191">
        <v>88</v>
      </c>
      <c r="G191" t="s">
        <v>673</v>
      </c>
      <c r="H191" t="s">
        <v>861</v>
      </c>
      <c r="I191" t="s">
        <v>875</v>
      </c>
      <c r="J191" t="s">
        <v>875</v>
      </c>
      <c r="K191" t="s">
        <v>5048</v>
      </c>
      <c r="L191">
        <v>996866969</v>
      </c>
      <c r="M191" t="s">
        <v>5049</v>
      </c>
      <c r="N191" t="s">
        <v>863</v>
      </c>
      <c r="O191">
        <v>143</v>
      </c>
      <c r="P191">
        <v>143</v>
      </c>
      <c r="Q191" t="s">
        <v>864</v>
      </c>
      <c r="R191">
        <v>0</v>
      </c>
      <c r="S191">
        <v>0</v>
      </c>
      <c r="T191" t="s">
        <v>865</v>
      </c>
      <c r="U191" t="s">
        <v>866</v>
      </c>
      <c r="V191" t="s">
        <v>867</v>
      </c>
      <c r="AE191" t="s">
        <v>867</v>
      </c>
      <c r="AF191" t="s">
        <v>958</v>
      </c>
      <c r="AH191" t="s">
        <v>869</v>
      </c>
      <c r="AI191" t="s">
        <v>870</v>
      </c>
      <c r="AJ191" t="s">
        <v>901</v>
      </c>
      <c r="AL191" t="s">
        <v>1673</v>
      </c>
      <c r="AM191" t="s">
        <v>903</v>
      </c>
      <c r="AN191" t="s">
        <v>859</v>
      </c>
      <c r="AO191" s="42">
        <v>8</v>
      </c>
      <c r="AP191" s="14">
        <v>20190006857480</v>
      </c>
      <c r="AQ191" s="12">
        <v>43663</v>
      </c>
    </row>
    <row r="192" spans="1:43" hidden="1" x14ac:dyDescent="0.3">
      <c r="A192">
        <v>13</v>
      </c>
      <c r="B192">
        <v>386584</v>
      </c>
      <c r="C192" s="12">
        <v>43659</v>
      </c>
      <c r="D192" s="12">
        <v>43753</v>
      </c>
      <c r="E192" s="12">
        <v>43801</v>
      </c>
      <c r="F192">
        <v>95</v>
      </c>
      <c r="G192" t="s">
        <v>673</v>
      </c>
      <c r="H192" t="s">
        <v>861</v>
      </c>
      <c r="I192" t="s">
        <v>875</v>
      </c>
      <c r="J192" t="s">
        <v>875</v>
      </c>
      <c r="K192" t="s">
        <v>5048</v>
      </c>
      <c r="L192">
        <v>996866969</v>
      </c>
      <c r="M192" t="s">
        <v>5049</v>
      </c>
      <c r="N192" t="s">
        <v>863</v>
      </c>
      <c r="O192">
        <v>143</v>
      </c>
      <c r="P192">
        <v>143</v>
      </c>
      <c r="Q192" t="s">
        <v>1387</v>
      </c>
      <c r="R192">
        <v>0</v>
      </c>
      <c r="S192">
        <v>0</v>
      </c>
      <c r="T192" t="s">
        <v>865</v>
      </c>
      <c r="U192" t="s">
        <v>1348</v>
      </c>
      <c r="V192" t="s">
        <v>1061</v>
      </c>
      <c r="AE192" t="s">
        <v>1061</v>
      </c>
      <c r="AF192" t="s">
        <v>1264</v>
      </c>
      <c r="AH192" t="s">
        <v>1349</v>
      </c>
      <c r="AI192" t="s">
        <v>1350</v>
      </c>
      <c r="AJ192" t="s">
        <v>1351</v>
      </c>
      <c r="AL192" t="s">
        <v>2165</v>
      </c>
      <c r="AM192" t="s">
        <v>1050</v>
      </c>
      <c r="AN192" t="s">
        <v>859</v>
      </c>
      <c r="AO192" s="42">
        <v>9</v>
      </c>
      <c r="AP192" s="14">
        <v>20190010112855</v>
      </c>
      <c r="AQ192" s="12">
        <v>43759</v>
      </c>
    </row>
    <row r="193" spans="1:43" hidden="1" x14ac:dyDescent="0.3">
      <c r="A193">
        <v>13</v>
      </c>
      <c r="B193">
        <v>386584</v>
      </c>
      <c r="C193" s="12">
        <v>43754</v>
      </c>
      <c r="D193" s="12">
        <v>43853</v>
      </c>
      <c r="E193" s="12">
        <v>43901</v>
      </c>
      <c r="F193">
        <v>100</v>
      </c>
      <c r="G193" t="s">
        <v>673</v>
      </c>
      <c r="H193" t="s">
        <v>861</v>
      </c>
      <c r="I193" t="s">
        <v>875</v>
      </c>
      <c r="J193" t="s">
        <v>875</v>
      </c>
      <c r="K193" t="s">
        <v>5048</v>
      </c>
      <c r="L193">
        <v>996866969</v>
      </c>
      <c r="M193" t="s">
        <v>5049</v>
      </c>
      <c r="N193" t="s">
        <v>863</v>
      </c>
      <c r="O193">
        <v>143</v>
      </c>
      <c r="P193">
        <v>143</v>
      </c>
      <c r="Q193" t="s">
        <v>1603</v>
      </c>
      <c r="R193">
        <v>0</v>
      </c>
      <c r="S193">
        <v>0</v>
      </c>
      <c r="T193" t="s">
        <v>865</v>
      </c>
      <c r="U193" t="s">
        <v>1604</v>
      </c>
      <c r="V193" t="s">
        <v>1605</v>
      </c>
      <c r="AE193" t="s">
        <v>1605</v>
      </c>
      <c r="AF193" t="s">
        <v>1645</v>
      </c>
      <c r="AH193" t="s">
        <v>1607</v>
      </c>
      <c r="AI193" t="s">
        <v>1372</v>
      </c>
      <c r="AJ193" t="s">
        <v>1646</v>
      </c>
      <c r="AL193" t="s">
        <v>1431</v>
      </c>
      <c r="AM193" t="s">
        <v>1050</v>
      </c>
      <c r="AN193" t="s">
        <v>859</v>
      </c>
      <c r="AO193" s="42">
        <v>9</v>
      </c>
      <c r="AP193" s="14">
        <v>20200000749014</v>
      </c>
      <c r="AQ193" s="12">
        <v>43858</v>
      </c>
    </row>
    <row r="194" spans="1:43" hidden="1" x14ac:dyDescent="0.3">
      <c r="A194">
        <v>13</v>
      </c>
      <c r="B194">
        <v>386584</v>
      </c>
      <c r="C194" s="12">
        <v>43854</v>
      </c>
      <c r="D194" s="12">
        <v>43955</v>
      </c>
      <c r="E194" s="12">
        <v>43987</v>
      </c>
      <c r="F194">
        <v>102</v>
      </c>
      <c r="G194" t="s">
        <v>673</v>
      </c>
      <c r="H194" t="s">
        <v>861</v>
      </c>
      <c r="I194" t="s">
        <v>875</v>
      </c>
      <c r="J194" t="s">
        <v>875</v>
      </c>
      <c r="K194" t="s">
        <v>5048</v>
      </c>
      <c r="L194">
        <v>996866969</v>
      </c>
      <c r="M194" t="s">
        <v>5049</v>
      </c>
      <c r="N194" t="s">
        <v>863</v>
      </c>
      <c r="O194">
        <v>143</v>
      </c>
      <c r="P194">
        <v>143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42">
        <v>9</v>
      </c>
      <c r="AP194" s="14">
        <v>20200003654971</v>
      </c>
      <c r="AQ194" s="12">
        <v>43959</v>
      </c>
    </row>
    <row r="195" spans="1:43" hidden="1" x14ac:dyDescent="0.3">
      <c r="A195">
        <v>13</v>
      </c>
      <c r="B195">
        <v>386584</v>
      </c>
      <c r="C195" s="12">
        <v>43956</v>
      </c>
      <c r="D195" s="12">
        <v>44049</v>
      </c>
      <c r="E195" s="12">
        <v>44084</v>
      </c>
      <c r="F195">
        <v>94</v>
      </c>
      <c r="G195" t="s">
        <v>673</v>
      </c>
      <c r="H195" t="s">
        <v>861</v>
      </c>
      <c r="I195" t="s">
        <v>875</v>
      </c>
      <c r="J195" t="s">
        <v>875</v>
      </c>
      <c r="K195" t="s">
        <v>5048</v>
      </c>
      <c r="L195">
        <v>996866969</v>
      </c>
      <c r="M195" t="s">
        <v>5049</v>
      </c>
      <c r="N195" t="s">
        <v>863</v>
      </c>
      <c r="O195">
        <v>143</v>
      </c>
      <c r="P195">
        <v>143</v>
      </c>
      <c r="Q195" t="s">
        <v>1387</v>
      </c>
      <c r="R195">
        <v>0</v>
      </c>
      <c r="S195">
        <v>0</v>
      </c>
      <c r="T195" t="s">
        <v>865</v>
      </c>
      <c r="U195" t="s">
        <v>1348</v>
      </c>
      <c r="V195" t="s">
        <v>1061</v>
      </c>
      <c r="AE195" t="s">
        <v>1061</v>
      </c>
      <c r="AF195" t="s">
        <v>962</v>
      </c>
      <c r="AH195" t="s">
        <v>1349</v>
      </c>
      <c r="AI195" t="s">
        <v>1350</v>
      </c>
      <c r="AJ195" t="s">
        <v>1160</v>
      </c>
      <c r="AL195" t="s">
        <v>1892</v>
      </c>
      <c r="AM195" t="s">
        <v>903</v>
      </c>
      <c r="AN195" t="s">
        <v>859</v>
      </c>
      <c r="AO195" s="42">
        <v>8</v>
      </c>
      <c r="AP195" s="14">
        <v>20200006764510</v>
      </c>
      <c r="AQ195" s="12">
        <v>44056</v>
      </c>
    </row>
    <row r="196" spans="1:43" hidden="1" x14ac:dyDescent="0.3">
      <c r="A196">
        <v>13</v>
      </c>
      <c r="B196">
        <v>386584</v>
      </c>
      <c r="C196" s="12">
        <v>44050</v>
      </c>
      <c r="D196" s="12">
        <v>44134</v>
      </c>
      <c r="E196" s="12">
        <v>44180</v>
      </c>
      <c r="F196">
        <v>85</v>
      </c>
      <c r="G196" t="s">
        <v>673</v>
      </c>
      <c r="H196" t="s">
        <v>861</v>
      </c>
      <c r="I196" t="s">
        <v>875</v>
      </c>
      <c r="J196" t="s">
        <v>875</v>
      </c>
      <c r="K196" t="s">
        <v>5048</v>
      </c>
      <c r="L196">
        <v>996866969</v>
      </c>
      <c r="M196" t="s">
        <v>5049</v>
      </c>
      <c r="N196" t="s">
        <v>863</v>
      </c>
      <c r="O196">
        <v>0</v>
      </c>
      <c r="P196">
        <v>0</v>
      </c>
      <c r="Q196" t="s">
        <v>2025</v>
      </c>
      <c r="R196">
        <v>0</v>
      </c>
      <c r="S196">
        <v>1</v>
      </c>
      <c r="T196" t="s">
        <v>865</v>
      </c>
      <c r="U196" t="s">
        <v>1549</v>
      </c>
      <c r="V196" t="s">
        <v>1529</v>
      </c>
      <c r="AE196" t="s">
        <v>1529</v>
      </c>
      <c r="AF196" t="s">
        <v>1620</v>
      </c>
      <c r="AH196" t="s">
        <v>1558</v>
      </c>
      <c r="AI196" t="s">
        <v>1034</v>
      </c>
      <c r="AJ196" t="s">
        <v>1621</v>
      </c>
      <c r="AL196" t="s">
        <v>960</v>
      </c>
      <c r="AM196" t="s">
        <v>903</v>
      </c>
      <c r="AN196" t="s">
        <v>859</v>
      </c>
      <c r="AO196" s="42">
        <v>8</v>
      </c>
      <c r="AP196" s="14">
        <v>20200010002204</v>
      </c>
      <c r="AQ196" s="12">
        <v>44152</v>
      </c>
    </row>
    <row r="197" spans="1:43" hidden="1" x14ac:dyDescent="0.3">
      <c r="A197">
        <v>13</v>
      </c>
      <c r="B197">
        <v>386584</v>
      </c>
      <c r="C197" s="12">
        <v>44050</v>
      </c>
      <c r="D197" s="12">
        <v>44210</v>
      </c>
      <c r="E197" s="12">
        <v>44259</v>
      </c>
      <c r="F197">
        <v>161</v>
      </c>
      <c r="G197" t="s">
        <v>673</v>
      </c>
      <c r="H197" t="s">
        <v>861</v>
      </c>
      <c r="I197" t="s">
        <v>875</v>
      </c>
      <c r="J197" t="s">
        <v>875</v>
      </c>
      <c r="K197" t="s">
        <v>5048</v>
      </c>
      <c r="L197">
        <v>996866969</v>
      </c>
      <c r="M197" t="s">
        <v>5049</v>
      </c>
      <c r="N197" t="s">
        <v>863</v>
      </c>
      <c r="O197">
        <v>143</v>
      </c>
      <c r="P197">
        <v>143</v>
      </c>
      <c r="Q197" t="s">
        <v>4493</v>
      </c>
      <c r="R197">
        <v>0</v>
      </c>
      <c r="S197">
        <v>0</v>
      </c>
      <c r="T197" t="s">
        <v>865</v>
      </c>
      <c r="U197" t="s">
        <v>1973</v>
      </c>
      <c r="V197" t="s">
        <v>1569</v>
      </c>
      <c r="AE197" t="s">
        <v>1569</v>
      </c>
      <c r="AF197" t="s">
        <v>3198</v>
      </c>
      <c r="AH197" t="s">
        <v>1782</v>
      </c>
      <c r="AI197" t="s">
        <v>1383</v>
      </c>
      <c r="AJ197" t="s">
        <v>1149</v>
      </c>
      <c r="AL197" t="s">
        <v>1399</v>
      </c>
      <c r="AM197" t="s">
        <v>1037</v>
      </c>
      <c r="AN197" t="s">
        <v>859</v>
      </c>
      <c r="AO197" s="42">
        <v>7</v>
      </c>
      <c r="AP197" s="14">
        <v>20210001039376</v>
      </c>
      <c r="AQ197" s="12">
        <v>44221</v>
      </c>
    </row>
    <row r="198" spans="1:43" hidden="1" x14ac:dyDescent="0.3">
      <c r="A198">
        <v>13</v>
      </c>
      <c r="B198">
        <v>386584</v>
      </c>
      <c r="C198" s="12">
        <v>44211</v>
      </c>
      <c r="D198" s="12">
        <v>44301</v>
      </c>
      <c r="E198" s="12">
        <v>44348</v>
      </c>
      <c r="F198">
        <v>91</v>
      </c>
      <c r="G198" t="s">
        <v>673</v>
      </c>
      <c r="H198" t="s">
        <v>861</v>
      </c>
      <c r="I198" t="s">
        <v>875</v>
      </c>
      <c r="J198" t="s">
        <v>875</v>
      </c>
      <c r="K198" t="s">
        <v>5048</v>
      </c>
      <c r="L198">
        <v>996866969</v>
      </c>
      <c r="M198" t="s">
        <v>5049</v>
      </c>
      <c r="N198" t="s">
        <v>863</v>
      </c>
      <c r="O198">
        <v>143</v>
      </c>
      <c r="P198">
        <v>143</v>
      </c>
      <c r="Q198" t="s">
        <v>1038</v>
      </c>
      <c r="R198">
        <v>0</v>
      </c>
      <c r="S198">
        <v>0</v>
      </c>
      <c r="T198" t="s">
        <v>865</v>
      </c>
      <c r="U198" t="s">
        <v>1039</v>
      </c>
      <c r="V198" t="s">
        <v>1040</v>
      </c>
      <c r="AE198" t="s">
        <v>1040</v>
      </c>
      <c r="AF198" t="s">
        <v>892</v>
      </c>
      <c r="AH198" t="s">
        <v>1041</v>
      </c>
      <c r="AI198" t="s">
        <v>1042</v>
      </c>
      <c r="AJ198" t="s">
        <v>1402</v>
      </c>
      <c r="AL198" t="s">
        <v>1270</v>
      </c>
      <c r="AM198" t="s">
        <v>903</v>
      </c>
      <c r="AN198" t="s">
        <v>859</v>
      </c>
      <c r="AO198" s="42">
        <v>8</v>
      </c>
      <c r="AP198" s="14">
        <v>20210004276530</v>
      </c>
      <c r="AQ198" s="12">
        <v>44306</v>
      </c>
    </row>
    <row r="199" spans="1:43" hidden="1" x14ac:dyDescent="0.3">
      <c r="A199">
        <v>13</v>
      </c>
      <c r="B199">
        <v>386584</v>
      </c>
      <c r="C199" s="12">
        <v>44302</v>
      </c>
      <c r="D199" s="12">
        <v>44392</v>
      </c>
      <c r="E199" s="12">
        <v>44445</v>
      </c>
      <c r="F199">
        <v>91</v>
      </c>
      <c r="G199" t="s">
        <v>673</v>
      </c>
      <c r="H199" t="s">
        <v>861</v>
      </c>
      <c r="I199" t="s">
        <v>875</v>
      </c>
      <c r="J199" t="s">
        <v>875</v>
      </c>
      <c r="K199" t="s">
        <v>5048</v>
      </c>
      <c r="L199">
        <v>996866969</v>
      </c>
      <c r="M199" t="s">
        <v>5049</v>
      </c>
      <c r="N199" t="s">
        <v>863</v>
      </c>
      <c r="O199">
        <v>143</v>
      </c>
      <c r="P199">
        <v>143</v>
      </c>
      <c r="Q199" t="s">
        <v>1038</v>
      </c>
      <c r="R199">
        <v>0</v>
      </c>
      <c r="S199">
        <v>0</v>
      </c>
      <c r="T199" t="s">
        <v>865</v>
      </c>
      <c r="U199" t="s">
        <v>1039</v>
      </c>
      <c r="V199" t="s">
        <v>1040</v>
      </c>
      <c r="AE199" t="s">
        <v>1040</v>
      </c>
      <c r="AF199" t="s">
        <v>892</v>
      </c>
      <c r="AH199" t="s">
        <v>1041</v>
      </c>
      <c r="AI199" t="s">
        <v>1042</v>
      </c>
      <c r="AJ199" t="s">
        <v>1402</v>
      </c>
      <c r="AL199" t="s">
        <v>1270</v>
      </c>
      <c r="AM199" t="s">
        <v>903</v>
      </c>
      <c r="AN199" t="s">
        <v>859</v>
      </c>
      <c r="AO199" s="42">
        <v>8</v>
      </c>
      <c r="AP199" s="14">
        <v>20210006926923</v>
      </c>
      <c r="AQ199" s="12">
        <v>44399</v>
      </c>
    </row>
    <row r="200" spans="1:43" hidden="1" x14ac:dyDescent="0.3">
      <c r="A200">
        <v>13</v>
      </c>
      <c r="B200">
        <v>386584</v>
      </c>
      <c r="C200" s="12">
        <v>44393</v>
      </c>
      <c r="D200" s="12">
        <v>44487</v>
      </c>
      <c r="E200" s="12">
        <v>44578</v>
      </c>
      <c r="F200">
        <v>95</v>
      </c>
      <c r="G200" t="s">
        <v>673</v>
      </c>
      <c r="H200" t="s">
        <v>861</v>
      </c>
      <c r="I200" t="s">
        <v>875</v>
      </c>
      <c r="J200" t="s">
        <v>875</v>
      </c>
      <c r="K200" t="s">
        <v>5048</v>
      </c>
      <c r="L200">
        <v>996866969</v>
      </c>
      <c r="M200" t="s">
        <v>5049</v>
      </c>
      <c r="N200" t="s">
        <v>863</v>
      </c>
      <c r="O200">
        <v>143</v>
      </c>
      <c r="P200">
        <v>143</v>
      </c>
      <c r="Q200" t="s">
        <v>1387</v>
      </c>
      <c r="R200">
        <v>0</v>
      </c>
      <c r="S200">
        <v>0</v>
      </c>
      <c r="T200" t="s">
        <v>865</v>
      </c>
      <c r="U200" t="s">
        <v>1348</v>
      </c>
      <c r="V200" t="s">
        <v>1061</v>
      </c>
      <c r="AE200" t="s">
        <v>1061</v>
      </c>
      <c r="AF200" t="s">
        <v>1264</v>
      </c>
      <c r="AH200" t="s">
        <v>1349</v>
      </c>
      <c r="AI200" t="s">
        <v>1350</v>
      </c>
      <c r="AJ200" t="s">
        <v>1351</v>
      </c>
      <c r="AL200" t="s">
        <v>2165</v>
      </c>
      <c r="AM200" t="s">
        <v>1050</v>
      </c>
      <c r="AN200" t="s">
        <v>859</v>
      </c>
      <c r="AO200" s="42">
        <v>9</v>
      </c>
      <c r="AP200" s="14">
        <v>20210010873782</v>
      </c>
      <c r="AQ200" s="12">
        <v>44531</v>
      </c>
    </row>
    <row r="201" spans="1:43" hidden="1" x14ac:dyDescent="0.3">
      <c r="A201">
        <v>13</v>
      </c>
      <c r="B201">
        <v>386584</v>
      </c>
      <c r="C201" s="12">
        <v>44488</v>
      </c>
      <c r="D201" s="12">
        <v>44581</v>
      </c>
      <c r="E201" s="12">
        <v>44634</v>
      </c>
      <c r="F201">
        <v>94</v>
      </c>
      <c r="G201" t="s">
        <v>673</v>
      </c>
      <c r="H201" t="s">
        <v>861</v>
      </c>
      <c r="I201" t="s">
        <v>875</v>
      </c>
      <c r="J201" t="s">
        <v>875</v>
      </c>
      <c r="K201" t="s">
        <v>5048</v>
      </c>
      <c r="L201">
        <v>996866969</v>
      </c>
      <c r="M201" t="s">
        <v>5049</v>
      </c>
      <c r="N201" t="s">
        <v>863</v>
      </c>
      <c r="O201">
        <v>143</v>
      </c>
      <c r="P201">
        <v>143</v>
      </c>
      <c r="Q201" t="s">
        <v>1387</v>
      </c>
      <c r="R201">
        <v>0</v>
      </c>
      <c r="S201">
        <v>0</v>
      </c>
      <c r="T201" t="s">
        <v>865</v>
      </c>
      <c r="U201" t="s">
        <v>1348</v>
      </c>
      <c r="V201" t="s">
        <v>1061</v>
      </c>
      <c r="AE201" t="s">
        <v>1061</v>
      </c>
      <c r="AF201" t="s">
        <v>962</v>
      </c>
      <c r="AH201" t="s">
        <v>1349</v>
      </c>
      <c r="AI201" t="s">
        <v>1350</v>
      </c>
      <c r="AJ201" t="s">
        <v>2938</v>
      </c>
      <c r="AK201" t="s">
        <v>1835</v>
      </c>
      <c r="AL201" t="s">
        <v>4318</v>
      </c>
      <c r="AM201" t="s">
        <v>1979</v>
      </c>
      <c r="AN201" t="s">
        <v>859</v>
      </c>
      <c r="AO201" s="42">
        <v>45</v>
      </c>
      <c r="AP201" s="14">
        <v>20220001225731</v>
      </c>
      <c r="AQ201" s="12">
        <v>44589</v>
      </c>
    </row>
    <row r="202" spans="1:43" hidden="1" x14ac:dyDescent="0.3">
      <c r="A202">
        <v>13</v>
      </c>
      <c r="B202">
        <v>386584</v>
      </c>
      <c r="C202" s="12">
        <v>44582</v>
      </c>
      <c r="D202" s="12">
        <v>44666</v>
      </c>
      <c r="E202" s="12">
        <v>44701</v>
      </c>
      <c r="F202">
        <v>85</v>
      </c>
      <c r="G202" t="s">
        <v>673</v>
      </c>
      <c r="H202" t="s">
        <v>861</v>
      </c>
      <c r="I202" t="s">
        <v>875</v>
      </c>
      <c r="J202" t="s">
        <v>875</v>
      </c>
      <c r="K202" t="s">
        <v>5048</v>
      </c>
      <c r="L202">
        <v>996866969</v>
      </c>
      <c r="M202" t="s">
        <v>5049</v>
      </c>
      <c r="N202" t="s">
        <v>863</v>
      </c>
      <c r="O202">
        <v>143</v>
      </c>
      <c r="P202">
        <v>143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1620</v>
      </c>
      <c r="AH202" t="s">
        <v>1558</v>
      </c>
      <c r="AI202" t="s">
        <v>1034</v>
      </c>
      <c r="AJ202" t="s">
        <v>1621</v>
      </c>
      <c r="AL202" t="s">
        <v>960</v>
      </c>
      <c r="AM202" t="s">
        <v>903</v>
      </c>
      <c r="AN202" t="s">
        <v>859</v>
      </c>
      <c r="AO202" s="42">
        <v>8</v>
      </c>
      <c r="AP202" s="14">
        <v>20220004849064</v>
      </c>
      <c r="AQ202" s="12">
        <v>44670</v>
      </c>
    </row>
    <row r="203" spans="1:43" hidden="1" x14ac:dyDescent="0.3">
      <c r="A203">
        <v>13</v>
      </c>
      <c r="B203">
        <v>386584</v>
      </c>
      <c r="C203" s="12">
        <v>44667</v>
      </c>
      <c r="D203" s="12">
        <v>44756</v>
      </c>
      <c r="E203" s="12">
        <v>44805</v>
      </c>
      <c r="F203">
        <v>90</v>
      </c>
      <c r="G203" t="s">
        <v>673</v>
      </c>
      <c r="H203" t="s">
        <v>861</v>
      </c>
      <c r="I203" t="s">
        <v>875</v>
      </c>
      <c r="J203" t="s">
        <v>875</v>
      </c>
      <c r="K203" t="s">
        <v>5048</v>
      </c>
      <c r="L203">
        <v>996866969</v>
      </c>
      <c r="M203" t="s">
        <v>5049</v>
      </c>
      <c r="N203" t="s">
        <v>863</v>
      </c>
      <c r="O203">
        <v>143</v>
      </c>
      <c r="P203">
        <v>143</v>
      </c>
      <c r="Q203">
        <v>6</v>
      </c>
      <c r="R203">
        <v>0</v>
      </c>
      <c r="S203">
        <v>0</v>
      </c>
      <c r="T203" t="s">
        <v>865</v>
      </c>
      <c r="U203" t="s">
        <v>1182</v>
      </c>
      <c r="V203" t="s">
        <v>1047</v>
      </c>
      <c r="AE203" t="s">
        <v>1047</v>
      </c>
      <c r="AF203" t="s">
        <v>881</v>
      </c>
      <c r="AH203" t="s">
        <v>1183</v>
      </c>
      <c r="AI203" t="s">
        <v>870</v>
      </c>
      <c r="AJ203" t="s">
        <v>1126</v>
      </c>
      <c r="AL203" t="s">
        <v>1231</v>
      </c>
      <c r="AM203" t="s">
        <v>903</v>
      </c>
      <c r="AN203" t="s">
        <v>859</v>
      </c>
      <c r="AO203" s="42">
        <v>8</v>
      </c>
      <c r="AP203" s="14">
        <v>20220008224728</v>
      </c>
      <c r="AQ203" s="12">
        <v>44762</v>
      </c>
    </row>
    <row r="204" spans="1:43" hidden="1" x14ac:dyDescent="0.3">
      <c r="A204">
        <v>13</v>
      </c>
      <c r="B204">
        <v>386584</v>
      </c>
      <c r="C204" s="12">
        <v>44757</v>
      </c>
      <c r="D204" s="12">
        <v>44853</v>
      </c>
      <c r="E204" s="12">
        <v>44897</v>
      </c>
      <c r="F204">
        <v>97</v>
      </c>
      <c r="G204" t="s">
        <v>673</v>
      </c>
      <c r="H204" t="s">
        <v>861</v>
      </c>
      <c r="I204" t="s">
        <v>875</v>
      </c>
      <c r="J204" t="s">
        <v>875</v>
      </c>
      <c r="K204" t="s">
        <v>5048</v>
      </c>
      <c r="L204">
        <v>996866969</v>
      </c>
      <c r="M204" t="s">
        <v>5049</v>
      </c>
      <c r="N204" t="s">
        <v>863</v>
      </c>
      <c r="O204">
        <v>143</v>
      </c>
      <c r="P204">
        <v>143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1363</v>
      </c>
      <c r="AH204" t="s">
        <v>1364</v>
      </c>
      <c r="AI204" t="s">
        <v>895</v>
      </c>
      <c r="AJ204" t="s">
        <v>1365</v>
      </c>
      <c r="AL204" t="s">
        <v>1350</v>
      </c>
      <c r="AM204" t="s">
        <v>1050</v>
      </c>
      <c r="AN204" t="s">
        <v>859</v>
      </c>
      <c r="AO204" s="42">
        <v>9</v>
      </c>
      <c r="AP204" s="14">
        <v>20220011417167</v>
      </c>
      <c r="AQ204" s="12">
        <v>44855</v>
      </c>
    </row>
    <row r="205" spans="1:43" hidden="1" x14ac:dyDescent="0.3">
      <c r="A205">
        <v>13</v>
      </c>
      <c r="B205">
        <v>386584</v>
      </c>
      <c r="C205" s="12">
        <v>44854</v>
      </c>
      <c r="D205" s="12">
        <v>44939</v>
      </c>
      <c r="E205" s="12">
        <v>44986</v>
      </c>
      <c r="F205">
        <v>86</v>
      </c>
      <c r="G205" t="s">
        <v>673</v>
      </c>
      <c r="H205" t="s">
        <v>861</v>
      </c>
      <c r="I205" t="s">
        <v>875</v>
      </c>
      <c r="J205" t="s">
        <v>875</v>
      </c>
      <c r="K205" t="s">
        <v>5048</v>
      </c>
      <c r="L205">
        <v>996866969</v>
      </c>
      <c r="M205" t="s">
        <v>5049</v>
      </c>
      <c r="N205" t="s">
        <v>863</v>
      </c>
      <c r="O205">
        <v>143</v>
      </c>
      <c r="P205">
        <v>143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1477</v>
      </c>
      <c r="AH205" t="s">
        <v>1558</v>
      </c>
      <c r="AI205" t="s">
        <v>1034</v>
      </c>
      <c r="AJ205" t="s">
        <v>1651</v>
      </c>
      <c r="AL205" t="s">
        <v>1652</v>
      </c>
      <c r="AM205" t="s">
        <v>1037</v>
      </c>
      <c r="AN205" t="s">
        <v>859</v>
      </c>
      <c r="AO205" s="42">
        <v>7</v>
      </c>
      <c r="AP205" s="14">
        <v>20230000556069</v>
      </c>
      <c r="AQ205" s="12">
        <v>44946</v>
      </c>
    </row>
    <row r="206" spans="1:43" hidden="1" x14ac:dyDescent="0.3">
      <c r="A206">
        <v>13</v>
      </c>
      <c r="B206">
        <v>386584</v>
      </c>
      <c r="C206" s="12">
        <v>44940</v>
      </c>
      <c r="D206" s="12">
        <v>45036</v>
      </c>
      <c r="E206" s="12">
        <v>45085</v>
      </c>
      <c r="F206">
        <v>97</v>
      </c>
      <c r="G206" t="s">
        <v>673</v>
      </c>
      <c r="H206" t="s">
        <v>861</v>
      </c>
      <c r="I206" t="s">
        <v>875</v>
      </c>
      <c r="J206" t="s">
        <v>875</v>
      </c>
      <c r="K206" t="s">
        <v>5048</v>
      </c>
      <c r="L206">
        <v>996866969</v>
      </c>
      <c r="M206" t="s">
        <v>5049</v>
      </c>
      <c r="N206" t="s">
        <v>863</v>
      </c>
      <c r="O206">
        <v>143</v>
      </c>
      <c r="P206">
        <v>143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42">
        <v>9</v>
      </c>
      <c r="AP206" s="14">
        <v>20230003722690</v>
      </c>
      <c r="AQ206" s="12">
        <v>45042</v>
      </c>
    </row>
    <row r="207" spans="1:43" hidden="1" x14ac:dyDescent="0.3">
      <c r="A207">
        <v>13</v>
      </c>
      <c r="B207">
        <v>386584</v>
      </c>
      <c r="C207" s="12">
        <v>45037</v>
      </c>
      <c r="D207" s="12">
        <v>45119</v>
      </c>
      <c r="E207" s="12">
        <v>45152</v>
      </c>
      <c r="F207">
        <v>83</v>
      </c>
      <c r="G207" t="s">
        <v>673</v>
      </c>
      <c r="H207" t="s">
        <v>861</v>
      </c>
      <c r="I207" t="s">
        <v>875</v>
      </c>
      <c r="J207" t="s">
        <v>875</v>
      </c>
      <c r="K207" t="s">
        <v>5048</v>
      </c>
      <c r="L207">
        <v>996866969</v>
      </c>
      <c r="M207" t="s">
        <v>5049</v>
      </c>
      <c r="N207" t="s">
        <v>863</v>
      </c>
      <c r="O207">
        <v>143</v>
      </c>
      <c r="P207">
        <v>143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1397</v>
      </c>
      <c r="AH207" t="s">
        <v>1398</v>
      </c>
      <c r="AI207" t="s">
        <v>1399</v>
      </c>
      <c r="AJ207" t="s">
        <v>1400</v>
      </c>
      <c r="AL207" t="s">
        <v>1401</v>
      </c>
      <c r="AM207" t="s">
        <v>1037</v>
      </c>
      <c r="AN207" t="s">
        <v>859</v>
      </c>
      <c r="AO207" s="42">
        <v>7</v>
      </c>
      <c r="AP207" s="14">
        <v>20230006495724</v>
      </c>
      <c r="AQ207" s="12">
        <v>45124</v>
      </c>
    </row>
    <row r="208" spans="1:43" hidden="1" x14ac:dyDescent="0.3">
      <c r="A208">
        <v>13</v>
      </c>
      <c r="B208">
        <v>386584</v>
      </c>
      <c r="C208" s="12">
        <v>45120</v>
      </c>
      <c r="D208" s="12">
        <v>45215</v>
      </c>
      <c r="E208" s="12">
        <v>45246</v>
      </c>
      <c r="F208">
        <v>96</v>
      </c>
      <c r="G208" t="s">
        <v>673</v>
      </c>
      <c r="H208" t="s">
        <v>861</v>
      </c>
      <c r="I208" t="s">
        <v>875</v>
      </c>
      <c r="J208" t="s">
        <v>875</v>
      </c>
      <c r="K208" t="s">
        <v>5048</v>
      </c>
      <c r="L208">
        <v>996866969</v>
      </c>
      <c r="M208" t="s">
        <v>5049</v>
      </c>
      <c r="N208" t="s">
        <v>863</v>
      </c>
      <c r="O208">
        <v>143</v>
      </c>
      <c r="P208">
        <v>143</v>
      </c>
      <c r="Q208" t="s">
        <v>1411</v>
      </c>
      <c r="R208">
        <v>0</v>
      </c>
      <c r="S208">
        <v>0</v>
      </c>
      <c r="T208" t="s">
        <v>865</v>
      </c>
      <c r="U208" t="s">
        <v>1412</v>
      </c>
      <c r="V208" t="s">
        <v>944</v>
      </c>
      <c r="AE208" t="s">
        <v>944</v>
      </c>
      <c r="AF208" t="s">
        <v>1413</v>
      </c>
      <c r="AH208" t="s">
        <v>1414</v>
      </c>
      <c r="AI208" t="s">
        <v>1350</v>
      </c>
      <c r="AJ208" t="s">
        <v>1504</v>
      </c>
      <c r="AL208" t="s">
        <v>1486</v>
      </c>
      <c r="AM208" t="s">
        <v>1050</v>
      </c>
      <c r="AN208" t="s">
        <v>859</v>
      </c>
      <c r="AO208" s="42">
        <v>9</v>
      </c>
      <c r="AP208" s="14">
        <v>20230009610217</v>
      </c>
      <c r="AQ208" s="12">
        <v>45218</v>
      </c>
    </row>
    <row r="209" spans="1:43" hidden="1" x14ac:dyDescent="0.3">
      <c r="A209">
        <v>13</v>
      </c>
      <c r="B209">
        <v>386584</v>
      </c>
      <c r="C209" s="12">
        <v>45216</v>
      </c>
      <c r="D209" s="12">
        <v>45308</v>
      </c>
      <c r="E209" s="12">
        <v>45355</v>
      </c>
      <c r="F209">
        <v>93</v>
      </c>
      <c r="G209" t="s">
        <v>673</v>
      </c>
      <c r="H209" t="s">
        <v>861</v>
      </c>
      <c r="I209" t="s">
        <v>875</v>
      </c>
      <c r="J209" t="s">
        <v>875</v>
      </c>
      <c r="K209" t="s">
        <v>5048</v>
      </c>
      <c r="L209">
        <v>996866969</v>
      </c>
      <c r="M209" t="s">
        <v>5049</v>
      </c>
      <c r="N209" t="s">
        <v>863</v>
      </c>
      <c r="O209">
        <v>143</v>
      </c>
      <c r="P209">
        <v>143</v>
      </c>
      <c r="Q209" t="s">
        <v>1418</v>
      </c>
      <c r="R209">
        <v>0</v>
      </c>
      <c r="S209">
        <v>0</v>
      </c>
      <c r="T209" t="s">
        <v>865</v>
      </c>
      <c r="U209" t="s">
        <v>1419</v>
      </c>
      <c r="V209" t="s">
        <v>1420</v>
      </c>
      <c r="AE209" t="s">
        <v>1420</v>
      </c>
      <c r="AF209" t="s">
        <v>1421</v>
      </c>
      <c r="AH209" t="s">
        <v>1422</v>
      </c>
      <c r="AI209" t="s">
        <v>1042</v>
      </c>
      <c r="AJ209" t="s">
        <v>1043</v>
      </c>
      <c r="AL209" t="s">
        <v>885</v>
      </c>
      <c r="AM209" t="s">
        <v>903</v>
      </c>
      <c r="AN209" t="s">
        <v>859</v>
      </c>
      <c r="AO209" s="42">
        <v>8</v>
      </c>
      <c r="AP209" s="14">
        <v>20240000649396</v>
      </c>
      <c r="AQ209" s="12">
        <v>45314</v>
      </c>
    </row>
    <row r="210" spans="1:43" hidden="1" x14ac:dyDescent="0.3">
      <c r="A210">
        <v>13</v>
      </c>
      <c r="B210">
        <v>386584</v>
      </c>
      <c r="C210" s="12">
        <v>45309</v>
      </c>
      <c r="D210" s="12">
        <v>45395</v>
      </c>
      <c r="E210" s="12">
        <v>45433</v>
      </c>
      <c r="F210">
        <v>87</v>
      </c>
      <c r="G210" t="s">
        <v>673</v>
      </c>
      <c r="H210" t="s">
        <v>861</v>
      </c>
      <c r="I210" t="s">
        <v>875</v>
      </c>
      <c r="J210" t="s">
        <v>875</v>
      </c>
      <c r="K210" t="s">
        <v>5048</v>
      </c>
      <c r="L210">
        <v>996866969</v>
      </c>
      <c r="M210" t="s">
        <v>5049</v>
      </c>
      <c r="N210" t="s">
        <v>863</v>
      </c>
      <c r="O210">
        <v>143</v>
      </c>
      <c r="P210">
        <v>143</v>
      </c>
      <c r="Q210" t="s">
        <v>1386</v>
      </c>
      <c r="R210">
        <v>0</v>
      </c>
      <c r="S210">
        <v>0</v>
      </c>
      <c r="T210" t="s">
        <v>865</v>
      </c>
      <c r="U210" t="s">
        <v>1031</v>
      </c>
      <c r="V210" t="s">
        <v>1032</v>
      </c>
      <c r="AE210" t="s">
        <v>1032</v>
      </c>
      <c r="AF210" t="s">
        <v>1009</v>
      </c>
      <c r="AH210" t="s">
        <v>1033</v>
      </c>
      <c r="AI210" t="s">
        <v>1034</v>
      </c>
      <c r="AJ210" t="s">
        <v>1035</v>
      </c>
      <c r="AL210" t="s">
        <v>1383</v>
      </c>
      <c r="AM210" t="s">
        <v>903</v>
      </c>
      <c r="AN210" t="s">
        <v>859</v>
      </c>
      <c r="AO210" s="42">
        <v>8</v>
      </c>
      <c r="AP210" s="14">
        <v>20240003593665</v>
      </c>
      <c r="AQ210" s="12">
        <v>45400</v>
      </c>
    </row>
    <row r="211" spans="1:43" hidden="1" x14ac:dyDescent="0.3">
      <c r="A211">
        <v>13</v>
      </c>
      <c r="B211">
        <v>386584</v>
      </c>
      <c r="C211" s="12">
        <v>45396</v>
      </c>
      <c r="D211" s="12">
        <v>45485</v>
      </c>
      <c r="E211" s="12">
        <v>45518</v>
      </c>
      <c r="F211">
        <v>90</v>
      </c>
      <c r="G211" t="s">
        <v>673</v>
      </c>
      <c r="H211" t="s">
        <v>861</v>
      </c>
      <c r="I211" t="s">
        <v>875</v>
      </c>
      <c r="J211" t="s">
        <v>875</v>
      </c>
      <c r="K211" t="s">
        <v>5048</v>
      </c>
      <c r="L211">
        <v>996866969</v>
      </c>
      <c r="M211" t="s">
        <v>5049</v>
      </c>
      <c r="N211" t="s">
        <v>863</v>
      </c>
      <c r="O211">
        <v>143</v>
      </c>
      <c r="P211">
        <v>143</v>
      </c>
      <c r="Q211">
        <v>6</v>
      </c>
      <c r="R211">
        <v>0</v>
      </c>
      <c r="S211">
        <v>0</v>
      </c>
      <c r="T211" t="s">
        <v>865</v>
      </c>
      <c r="U211" t="s">
        <v>1182</v>
      </c>
      <c r="V211" t="s">
        <v>1047</v>
      </c>
      <c r="AE211" t="s">
        <v>1047</v>
      </c>
      <c r="AF211" t="s">
        <v>881</v>
      </c>
      <c r="AH211" t="s">
        <v>1183</v>
      </c>
      <c r="AI211" t="s">
        <v>870</v>
      </c>
      <c r="AJ211" t="s">
        <v>1126</v>
      </c>
      <c r="AL211" t="s">
        <v>1231</v>
      </c>
      <c r="AM211" t="s">
        <v>903</v>
      </c>
      <c r="AN211" t="s">
        <v>859</v>
      </c>
      <c r="AO211" s="42">
        <v>8</v>
      </c>
      <c r="AP211" s="14">
        <v>20240006564930</v>
      </c>
      <c r="AQ211" s="12">
        <v>45490</v>
      </c>
    </row>
    <row r="212" spans="1:43" hidden="1" x14ac:dyDescent="0.3">
      <c r="A212">
        <v>13</v>
      </c>
      <c r="B212">
        <v>386584</v>
      </c>
      <c r="C212" s="12">
        <v>45486</v>
      </c>
      <c r="D212" s="12">
        <v>45579</v>
      </c>
      <c r="E212" s="12">
        <v>45629</v>
      </c>
      <c r="F212">
        <v>94</v>
      </c>
      <c r="G212" t="s">
        <v>673</v>
      </c>
      <c r="H212" t="s">
        <v>861</v>
      </c>
      <c r="I212" t="s">
        <v>875</v>
      </c>
      <c r="J212" t="s">
        <v>875</v>
      </c>
      <c r="K212" t="s">
        <v>5048</v>
      </c>
      <c r="L212">
        <v>996866969</v>
      </c>
      <c r="M212" t="s">
        <v>5049</v>
      </c>
      <c r="N212" t="s">
        <v>863</v>
      </c>
      <c r="O212">
        <v>143</v>
      </c>
      <c r="P212">
        <v>143</v>
      </c>
      <c r="Q212" t="s">
        <v>1387</v>
      </c>
      <c r="R212">
        <v>0</v>
      </c>
      <c r="S212">
        <v>0</v>
      </c>
      <c r="T212" t="s">
        <v>865</v>
      </c>
      <c r="U212" t="s">
        <v>1348</v>
      </c>
      <c r="V212" t="s">
        <v>1061</v>
      </c>
      <c r="AE212" t="s">
        <v>1061</v>
      </c>
      <c r="AF212" t="s">
        <v>962</v>
      </c>
      <c r="AH212" t="s">
        <v>1349</v>
      </c>
      <c r="AI212" t="s">
        <v>1350</v>
      </c>
      <c r="AJ212" t="s">
        <v>1160</v>
      </c>
      <c r="AL212" t="s">
        <v>1310</v>
      </c>
      <c r="AM212" t="s">
        <v>3061</v>
      </c>
      <c r="AN212" t="s">
        <v>859</v>
      </c>
      <c r="AO212" s="42">
        <v>8.5299999999999994</v>
      </c>
      <c r="AP212" s="14">
        <v>20240009725350</v>
      </c>
      <c r="AQ212" s="12">
        <v>45587</v>
      </c>
    </row>
    <row r="213" spans="1:43" hidden="1" x14ac:dyDescent="0.3">
      <c r="A213">
        <v>13</v>
      </c>
      <c r="B213">
        <v>386584</v>
      </c>
      <c r="C213" s="12">
        <v>45580</v>
      </c>
      <c r="D213" s="12">
        <v>45677</v>
      </c>
      <c r="E213" s="12">
        <v>45726</v>
      </c>
      <c r="F213">
        <v>98</v>
      </c>
      <c r="G213" t="s">
        <v>673</v>
      </c>
      <c r="H213" t="s">
        <v>861</v>
      </c>
      <c r="I213" t="s">
        <v>875</v>
      </c>
      <c r="J213" t="s">
        <v>875</v>
      </c>
      <c r="K213" t="s">
        <v>5048</v>
      </c>
      <c r="L213">
        <v>996866969</v>
      </c>
      <c r="M213" t="s">
        <v>5049</v>
      </c>
      <c r="N213" t="s">
        <v>863</v>
      </c>
      <c r="O213">
        <v>143</v>
      </c>
      <c r="P213">
        <v>143</v>
      </c>
      <c r="Q213" t="s">
        <v>1360</v>
      </c>
      <c r="R213">
        <v>0</v>
      </c>
      <c r="S213">
        <v>0</v>
      </c>
      <c r="T213" t="s">
        <v>865</v>
      </c>
      <c r="U213" t="s">
        <v>1361</v>
      </c>
      <c r="V213" t="s">
        <v>1362</v>
      </c>
      <c r="AE213" t="s">
        <v>1362</v>
      </c>
      <c r="AF213" t="s">
        <v>1653</v>
      </c>
      <c r="AH213" t="s">
        <v>1364</v>
      </c>
      <c r="AI213" t="s">
        <v>895</v>
      </c>
      <c r="AJ213" t="s">
        <v>1365</v>
      </c>
      <c r="AL213" t="s">
        <v>859</v>
      </c>
      <c r="AM213" t="s">
        <v>3060</v>
      </c>
      <c r="AN213" t="s">
        <v>859</v>
      </c>
      <c r="AO213" s="42">
        <v>8.75</v>
      </c>
      <c r="AP213" s="14">
        <v>20250000667958</v>
      </c>
      <c r="AQ213" s="12">
        <v>45681</v>
      </c>
    </row>
    <row r="214" spans="1:43" hidden="1" x14ac:dyDescent="0.3">
      <c r="A214">
        <v>13</v>
      </c>
      <c r="B214">
        <v>386584</v>
      </c>
      <c r="C214" s="12">
        <v>45678</v>
      </c>
      <c r="D214" s="12">
        <v>45758</v>
      </c>
      <c r="E214" s="12">
        <v>45811</v>
      </c>
      <c r="F214">
        <v>81</v>
      </c>
      <c r="G214" t="s">
        <v>673</v>
      </c>
      <c r="H214" t="s">
        <v>861</v>
      </c>
      <c r="I214" t="s">
        <v>875</v>
      </c>
      <c r="J214" t="s">
        <v>875</v>
      </c>
      <c r="K214" t="s">
        <v>5048</v>
      </c>
      <c r="L214">
        <v>996866969</v>
      </c>
      <c r="M214" t="s">
        <v>5049</v>
      </c>
      <c r="N214" t="s">
        <v>863</v>
      </c>
      <c r="O214">
        <v>143</v>
      </c>
      <c r="P214">
        <v>143</v>
      </c>
      <c r="Q214" t="s">
        <v>1622</v>
      </c>
      <c r="R214">
        <v>0</v>
      </c>
      <c r="S214">
        <v>0</v>
      </c>
      <c r="T214" t="s">
        <v>865</v>
      </c>
      <c r="U214" t="s">
        <v>1623</v>
      </c>
      <c r="V214" t="s">
        <v>1164</v>
      </c>
      <c r="AE214" t="s">
        <v>1164</v>
      </c>
      <c r="AF214" t="s">
        <v>1590</v>
      </c>
      <c r="AH214" t="s">
        <v>1175</v>
      </c>
      <c r="AI214" t="s">
        <v>1399</v>
      </c>
      <c r="AJ214" t="s">
        <v>1624</v>
      </c>
      <c r="AL214" t="s">
        <v>859</v>
      </c>
      <c r="AM214" t="s">
        <v>2221</v>
      </c>
      <c r="AN214" t="s">
        <v>859</v>
      </c>
      <c r="AO214" s="42">
        <v>7.25</v>
      </c>
      <c r="AP214" s="14">
        <v>20250003637755</v>
      </c>
      <c r="AQ214" s="12">
        <v>45770</v>
      </c>
    </row>
    <row r="215" spans="1:43" hidden="1" x14ac:dyDescent="0.3">
      <c r="B215">
        <v>386584</v>
      </c>
      <c r="E215" s="12">
        <v>45842</v>
      </c>
      <c r="G215" t="s">
        <v>673</v>
      </c>
      <c r="I215" t="s">
        <v>875</v>
      </c>
      <c r="J215" t="s">
        <v>875</v>
      </c>
      <c r="K215" t="s">
        <v>5048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1345</v>
      </c>
      <c r="AL215" t="s">
        <v>859</v>
      </c>
      <c r="AM215" t="s">
        <v>1345</v>
      </c>
      <c r="AN215" t="s">
        <v>859</v>
      </c>
      <c r="AO215" s="42">
        <v>0.05</v>
      </c>
      <c r="AP215" s="14">
        <v>20250006110828</v>
      </c>
      <c r="AQ215" s="12">
        <v>45842</v>
      </c>
    </row>
    <row r="216" spans="1:43" hidden="1" x14ac:dyDescent="0.3">
      <c r="B216">
        <v>386584</v>
      </c>
      <c r="E216" s="12">
        <v>45842</v>
      </c>
      <c r="G216" t="s">
        <v>673</v>
      </c>
      <c r="I216" t="s">
        <v>875</v>
      </c>
      <c r="J216" t="s">
        <v>875</v>
      </c>
      <c r="K216" t="s">
        <v>5048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1399</v>
      </c>
      <c r="AL216" t="s">
        <v>859</v>
      </c>
      <c r="AM216" t="s">
        <v>1399</v>
      </c>
      <c r="AN216" t="s">
        <v>859</v>
      </c>
      <c r="AO216" s="42">
        <v>0.25</v>
      </c>
      <c r="AP216" s="14">
        <v>20250006110829</v>
      </c>
      <c r="AQ216" s="12">
        <v>45842</v>
      </c>
    </row>
    <row r="217" spans="1:43" hidden="1" x14ac:dyDescent="0.3">
      <c r="B217">
        <v>386584</v>
      </c>
      <c r="E217" s="12">
        <v>45842</v>
      </c>
      <c r="G217" t="s">
        <v>673</v>
      </c>
      <c r="I217" t="s">
        <v>875</v>
      </c>
      <c r="J217" t="s">
        <v>875</v>
      </c>
      <c r="K217" t="s">
        <v>5048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1855</v>
      </c>
      <c r="AL217" t="s">
        <v>859</v>
      </c>
      <c r="AM217" t="s">
        <v>1855</v>
      </c>
      <c r="AN217" t="s">
        <v>859</v>
      </c>
      <c r="AO217" s="42">
        <v>0.44</v>
      </c>
      <c r="AP217" s="14">
        <v>20250006110830</v>
      </c>
      <c r="AQ217" s="12">
        <v>45842</v>
      </c>
    </row>
    <row r="218" spans="1:43" hidden="1" x14ac:dyDescent="0.3">
      <c r="B218">
        <v>386584</v>
      </c>
      <c r="E218" s="12">
        <v>45842</v>
      </c>
      <c r="G218" t="s">
        <v>673</v>
      </c>
      <c r="I218" t="s">
        <v>875</v>
      </c>
      <c r="J218" t="s">
        <v>875</v>
      </c>
      <c r="K218" t="s">
        <v>5048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2467</v>
      </c>
      <c r="AL218" t="s">
        <v>859</v>
      </c>
      <c r="AM218" t="s">
        <v>2467</v>
      </c>
      <c r="AN218" t="s">
        <v>859</v>
      </c>
      <c r="AO218" s="42">
        <v>0.62</v>
      </c>
      <c r="AP218" s="14">
        <v>20250006110831</v>
      </c>
      <c r="AQ218" s="12">
        <v>45842</v>
      </c>
    </row>
    <row r="219" spans="1:43" hidden="1" x14ac:dyDescent="0.3">
      <c r="B219">
        <v>386584</v>
      </c>
      <c r="E219" s="12">
        <v>45842</v>
      </c>
      <c r="G219" t="s">
        <v>673</v>
      </c>
      <c r="I219" t="s">
        <v>875</v>
      </c>
      <c r="J219" t="s">
        <v>875</v>
      </c>
      <c r="K219" t="s">
        <v>5048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1731</v>
      </c>
      <c r="AL219" t="s">
        <v>859</v>
      </c>
      <c r="AM219" t="s">
        <v>1731</v>
      </c>
      <c r="AN219" t="s">
        <v>859</v>
      </c>
      <c r="AO219" s="42">
        <v>0.79</v>
      </c>
      <c r="AP219" s="14">
        <v>20250006110832</v>
      </c>
      <c r="AQ219" s="12">
        <v>45842</v>
      </c>
    </row>
    <row r="220" spans="1:43" hidden="1" x14ac:dyDescent="0.3">
      <c r="B220">
        <v>386584</v>
      </c>
      <c r="E220" s="12">
        <v>45842</v>
      </c>
      <c r="G220" t="s">
        <v>673</v>
      </c>
      <c r="I220" t="s">
        <v>875</v>
      </c>
      <c r="J220" t="s">
        <v>875</v>
      </c>
      <c r="K220" t="s">
        <v>5048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1546</v>
      </c>
      <c r="AL220" t="s">
        <v>859</v>
      </c>
      <c r="AM220" t="s">
        <v>1546</v>
      </c>
      <c r="AN220" t="s">
        <v>859</v>
      </c>
      <c r="AO220" s="42">
        <v>0.94</v>
      </c>
      <c r="AP220" s="14">
        <v>20250006110833</v>
      </c>
      <c r="AQ220" s="12">
        <v>45842</v>
      </c>
    </row>
    <row r="221" spans="1:43" hidden="1" x14ac:dyDescent="0.3">
      <c r="B221">
        <v>386584</v>
      </c>
      <c r="E221" s="12">
        <v>45842</v>
      </c>
      <c r="G221" t="s">
        <v>673</v>
      </c>
      <c r="I221" t="s">
        <v>875</v>
      </c>
      <c r="J221" t="s">
        <v>875</v>
      </c>
      <c r="K221" t="s">
        <v>5048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928</v>
      </c>
      <c r="AL221" t="s">
        <v>859</v>
      </c>
      <c r="AM221" t="s">
        <v>928</v>
      </c>
      <c r="AN221" t="s">
        <v>859</v>
      </c>
      <c r="AO221" s="42">
        <v>1.3</v>
      </c>
      <c r="AP221" s="14">
        <v>20250006110834</v>
      </c>
      <c r="AQ221" s="12">
        <v>45842</v>
      </c>
    </row>
    <row r="222" spans="1:43" hidden="1" x14ac:dyDescent="0.3">
      <c r="B222">
        <v>386584</v>
      </c>
      <c r="E222" s="12">
        <v>45842</v>
      </c>
      <c r="G222" t="s">
        <v>673</v>
      </c>
      <c r="I222" t="s">
        <v>875</v>
      </c>
      <c r="J222" t="s">
        <v>875</v>
      </c>
      <c r="K222" t="s">
        <v>5048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1504</v>
      </c>
      <c r="AL222" t="s">
        <v>859</v>
      </c>
      <c r="AM222" t="s">
        <v>1504</v>
      </c>
      <c r="AN222" t="s">
        <v>859</v>
      </c>
      <c r="AO222" s="42">
        <v>1.17</v>
      </c>
      <c r="AP222" s="14">
        <v>20250006110835</v>
      </c>
      <c r="AQ222" s="12">
        <v>45842</v>
      </c>
    </row>
    <row r="223" spans="1:43" hidden="1" x14ac:dyDescent="0.3">
      <c r="B223">
        <v>386584</v>
      </c>
      <c r="E223" s="12">
        <v>45842</v>
      </c>
      <c r="G223" t="s">
        <v>673</v>
      </c>
      <c r="I223" t="s">
        <v>875</v>
      </c>
      <c r="J223" t="s">
        <v>875</v>
      </c>
      <c r="K223" t="s">
        <v>5048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1964</v>
      </c>
      <c r="AL223" t="s">
        <v>859</v>
      </c>
      <c r="AM223" t="s">
        <v>1964</v>
      </c>
      <c r="AN223" t="s">
        <v>859</v>
      </c>
      <c r="AO223" s="42">
        <v>1.65</v>
      </c>
      <c r="AP223" s="14">
        <v>20250006110836</v>
      </c>
      <c r="AQ223" s="12">
        <v>45842</v>
      </c>
    </row>
    <row r="224" spans="1:43" hidden="1" x14ac:dyDescent="0.3">
      <c r="B224">
        <v>386584</v>
      </c>
      <c r="E224" s="12">
        <v>45842</v>
      </c>
      <c r="G224" t="s">
        <v>673</v>
      </c>
      <c r="I224" t="s">
        <v>875</v>
      </c>
      <c r="J224" t="s">
        <v>875</v>
      </c>
      <c r="K224" t="s">
        <v>5048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1398</v>
      </c>
      <c r="AL224" t="s">
        <v>859</v>
      </c>
      <c r="AM224" t="s">
        <v>1398</v>
      </c>
      <c r="AN224" t="s">
        <v>859</v>
      </c>
      <c r="AO224" s="42">
        <v>1.45</v>
      </c>
      <c r="AP224" s="14">
        <v>20250006110837</v>
      </c>
      <c r="AQ224" s="12">
        <v>45842</v>
      </c>
    </row>
    <row r="225" spans="2:43" hidden="1" x14ac:dyDescent="0.3">
      <c r="B225">
        <v>386584</v>
      </c>
      <c r="E225" s="12">
        <v>45842</v>
      </c>
      <c r="G225" t="s">
        <v>673</v>
      </c>
      <c r="I225" t="s">
        <v>875</v>
      </c>
      <c r="J225" t="s">
        <v>875</v>
      </c>
      <c r="K225" t="s">
        <v>5048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1880</v>
      </c>
      <c r="AL225" t="s">
        <v>859</v>
      </c>
      <c r="AM225" t="s">
        <v>1880</v>
      </c>
      <c r="AN225" t="s">
        <v>859</v>
      </c>
      <c r="AO225" s="42">
        <v>2.0499999999999998</v>
      </c>
      <c r="AP225" s="14">
        <v>20250006110838</v>
      </c>
      <c r="AQ225" s="12">
        <v>45842</v>
      </c>
    </row>
    <row r="226" spans="2:43" hidden="1" x14ac:dyDescent="0.3">
      <c r="B226">
        <v>386584</v>
      </c>
      <c r="E226" s="12">
        <v>45842</v>
      </c>
      <c r="G226" t="s">
        <v>673</v>
      </c>
      <c r="I226" t="s">
        <v>875</v>
      </c>
      <c r="J226" t="s">
        <v>875</v>
      </c>
      <c r="K226" t="s">
        <v>5048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1529</v>
      </c>
      <c r="AL226" t="s">
        <v>859</v>
      </c>
      <c r="AM226" t="s">
        <v>1529</v>
      </c>
      <c r="AN226" t="s">
        <v>859</v>
      </c>
      <c r="AO226" s="42">
        <v>2</v>
      </c>
      <c r="AP226" s="14">
        <v>20250006110839</v>
      </c>
      <c r="AQ226" s="12">
        <v>45842</v>
      </c>
    </row>
    <row r="227" spans="2:43" hidden="1" x14ac:dyDescent="0.3">
      <c r="B227">
        <v>386584</v>
      </c>
      <c r="E227" s="12">
        <v>45842</v>
      </c>
      <c r="G227" t="s">
        <v>673</v>
      </c>
      <c r="I227" t="s">
        <v>875</v>
      </c>
      <c r="J227" t="s">
        <v>875</v>
      </c>
      <c r="K227" t="s">
        <v>5048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1061</v>
      </c>
      <c r="AL227" t="s">
        <v>859</v>
      </c>
      <c r="AM227" t="s">
        <v>1061</v>
      </c>
      <c r="AN227" t="s">
        <v>859</v>
      </c>
      <c r="AO227" s="42">
        <v>2.21</v>
      </c>
      <c r="AP227" s="14">
        <v>20250006110840</v>
      </c>
      <c r="AQ227" s="12">
        <v>45842</v>
      </c>
    </row>
    <row r="228" spans="2:43" hidden="1" x14ac:dyDescent="0.3">
      <c r="B228">
        <v>386584</v>
      </c>
      <c r="E228" s="12">
        <v>45842</v>
      </c>
      <c r="G228" t="s">
        <v>673</v>
      </c>
      <c r="I228" t="s">
        <v>875</v>
      </c>
      <c r="J228" t="s">
        <v>875</v>
      </c>
      <c r="K228" t="s">
        <v>5048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2367</v>
      </c>
      <c r="AL228" t="s">
        <v>859</v>
      </c>
      <c r="AM228" t="s">
        <v>2367</v>
      </c>
      <c r="AN228" t="s">
        <v>859</v>
      </c>
      <c r="AO228" s="42">
        <v>13.13</v>
      </c>
      <c r="AP228" s="14">
        <v>20250006110841</v>
      </c>
      <c r="AQ228" s="12">
        <v>45842</v>
      </c>
    </row>
    <row r="229" spans="2:43" hidden="1" x14ac:dyDescent="0.3">
      <c r="B229">
        <v>386584</v>
      </c>
      <c r="E229" s="12">
        <v>45842</v>
      </c>
      <c r="G229" t="s">
        <v>673</v>
      </c>
      <c r="I229" t="s">
        <v>875</v>
      </c>
      <c r="J229" t="s">
        <v>875</v>
      </c>
      <c r="K229" t="s">
        <v>5048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1994</v>
      </c>
      <c r="AL229" t="s">
        <v>859</v>
      </c>
      <c r="AM229" t="s">
        <v>1994</v>
      </c>
      <c r="AN229" t="s">
        <v>859</v>
      </c>
      <c r="AO229" s="42">
        <v>2.75</v>
      </c>
      <c r="AP229" s="14">
        <v>20250006110842</v>
      </c>
      <c r="AQ229" s="12">
        <v>45842</v>
      </c>
    </row>
    <row r="230" spans="2:43" hidden="1" x14ac:dyDescent="0.3">
      <c r="B230">
        <v>386584</v>
      </c>
      <c r="E230" s="12">
        <v>45842</v>
      </c>
      <c r="G230" t="s">
        <v>673</v>
      </c>
      <c r="I230" t="s">
        <v>875</v>
      </c>
      <c r="J230" t="s">
        <v>875</v>
      </c>
      <c r="K230" t="s">
        <v>5048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1580</v>
      </c>
      <c r="AL230" t="s">
        <v>859</v>
      </c>
      <c r="AM230" t="s">
        <v>1580</v>
      </c>
      <c r="AN230" t="s">
        <v>859</v>
      </c>
      <c r="AO230" s="42">
        <v>2.69</v>
      </c>
      <c r="AP230" s="14">
        <v>20250006110843</v>
      </c>
      <c r="AQ230" s="12">
        <v>45842</v>
      </c>
    </row>
    <row r="231" spans="2:43" hidden="1" x14ac:dyDescent="0.3">
      <c r="B231">
        <v>386584</v>
      </c>
      <c r="E231" s="12">
        <v>45842</v>
      </c>
      <c r="G231" t="s">
        <v>673</v>
      </c>
      <c r="I231" t="s">
        <v>875</v>
      </c>
      <c r="J231" t="s">
        <v>875</v>
      </c>
      <c r="K231" t="s">
        <v>5048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1140</v>
      </c>
      <c r="AL231" t="s">
        <v>859</v>
      </c>
      <c r="AM231" t="s">
        <v>1140</v>
      </c>
      <c r="AN231" t="s">
        <v>859</v>
      </c>
      <c r="AO231" s="42">
        <v>2.88</v>
      </c>
      <c r="AP231" s="14">
        <v>20250006110844</v>
      </c>
      <c r="AQ231" s="12">
        <v>45842</v>
      </c>
    </row>
    <row r="232" spans="2:43" hidden="1" x14ac:dyDescent="0.3">
      <c r="B232">
        <v>386584</v>
      </c>
      <c r="E232" s="12">
        <v>45842</v>
      </c>
      <c r="G232" t="s">
        <v>673</v>
      </c>
      <c r="I232" t="s">
        <v>875</v>
      </c>
      <c r="J232" t="s">
        <v>875</v>
      </c>
      <c r="K232" t="s">
        <v>5048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1375</v>
      </c>
      <c r="AL232" t="s">
        <v>859</v>
      </c>
      <c r="AM232" t="s">
        <v>1375</v>
      </c>
      <c r="AN232" t="s">
        <v>859</v>
      </c>
      <c r="AO232" s="42">
        <v>2.67</v>
      </c>
      <c r="AP232" s="14">
        <v>20250006110845</v>
      </c>
      <c r="AQ232" s="12">
        <v>45842</v>
      </c>
    </row>
    <row r="233" spans="2:43" hidden="1" x14ac:dyDescent="0.3">
      <c r="B233">
        <v>386584</v>
      </c>
      <c r="E233" s="12">
        <v>45842</v>
      </c>
      <c r="G233" t="s">
        <v>673</v>
      </c>
      <c r="I233" t="s">
        <v>875</v>
      </c>
      <c r="J233" t="s">
        <v>875</v>
      </c>
      <c r="K233" t="s">
        <v>5048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2829</v>
      </c>
      <c r="AL233" t="s">
        <v>859</v>
      </c>
      <c r="AM233" t="s">
        <v>2829</v>
      </c>
      <c r="AN233" t="s">
        <v>859</v>
      </c>
      <c r="AO233" s="42">
        <v>3.21</v>
      </c>
      <c r="AP233" s="14">
        <v>20250006110846</v>
      </c>
      <c r="AQ233" s="12">
        <v>45842</v>
      </c>
    </row>
    <row r="234" spans="2:43" hidden="1" x14ac:dyDescent="0.3">
      <c r="B234">
        <v>386584</v>
      </c>
      <c r="E234" s="12">
        <v>45842</v>
      </c>
      <c r="G234" t="s">
        <v>673</v>
      </c>
      <c r="I234" t="s">
        <v>875</v>
      </c>
      <c r="J234" t="s">
        <v>875</v>
      </c>
      <c r="K234" t="s">
        <v>5048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1406</v>
      </c>
      <c r="AL234" t="s">
        <v>859</v>
      </c>
      <c r="AM234" t="s">
        <v>1406</v>
      </c>
      <c r="AN234" t="s">
        <v>859</v>
      </c>
      <c r="AO234" s="42">
        <v>3.4</v>
      </c>
      <c r="AP234" s="14">
        <v>20250006110847</v>
      </c>
      <c r="AQ234" s="12">
        <v>45842</v>
      </c>
    </row>
    <row r="235" spans="2:43" hidden="1" x14ac:dyDescent="0.3">
      <c r="B235">
        <v>386584</v>
      </c>
      <c r="E235" s="12">
        <v>45842</v>
      </c>
      <c r="G235" t="s">
        <v>673</v>
      </c>
      <c r="I235" t="s">
        <v>875</v>
      </c>
      <c r="J235" t="s">
        <v>875</v>
      </c>
      <c r="K235" t="s">
        <v>5048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2599</v>
      </c>
      <c r="AL235" t="s">
        <v>859</v>
      </c>
      <c r="AM235" t="s">
        <v>2599</v>
      </c>
      <c r="AN235" t="s">
        <v>859</v>
      </c>
      <c r="AO235" s="42">
        <v>4.03</v>
      </c>
      <c r="AP235" s="14">
        <v>20250006110848</v>
      </c>
      <c r="AQ235" s="12">
        <v>45842</v>
      </c>
    </row>
    <row r="236" spans="2:43" hidden="1" x14ac:dyDescent="0.3">
      <c r="B236">
        <v>386584</v>
      </c>
      <c r="E236" s="12">
        <v>45842</v>
      </c>
      <c r="G236" t="s">
        <v>673</v>
      </c>
      <c r="I236" t="s">
        <v>875</v>
      </c>
      <c r="J236" t="s">
        <v>875</v>
      </c>
      <c r="K236" t="s">
        <v>5048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2167</v>
      </c>
      <c r="AL236" t="s">
        <v>859</v>
      </c>
      <c r="AM236" t="s">
        <v>2167</v>
      </c>
      <c r="AN236" t="s">
        <v>859</v>
      </c>
      <c r="AO236" s="42">
        <v>4.37</v>
      </c>
      <c r="AP236" s="14">
        <v>20250006110849</v>
      </c>
      <c r="AQ236" s="12">
        <v>45842</v>
      </c>
    </row>
    <row r="237" spans="2:43" hidden="1" x14ac:dyDescent="0.3">
      <c r="B237">
        <v>386584</v>
      </c>
      <c r="E237" s="12">
        <v>45842</v>
      </c>
      <c r="G237" t="s">
        <v>673</v>
      </c>
      <c r="I237" t="s">
        <v>875</v>
      </c>
      <c r="J237" t="s">
        <v>875</v>
      </c>
      <c r="K237" t="s">
        <v>5048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4280</v>
      </c>
      <c r="AL237" t="s">
        <v>859</v>
      </c>
      <c r="AM237" t="s">
        <v>4280</v>
      </c>
      <c r="AN237" t="s">
        <v>859</v>
      </c>
      <c r="AO237" s="42">
        <v>4.57</v>
      </c>
      <c r="AP237" s="14">
        <v>20250006110850</v>
      </c>
      <c r="AQ237" s="12">
        <v>45842</v>
      </c>
    </row>
    <row r="238" spans="2:43" hidden="1" x14ac:dyDescent="0.3">
      <c r="B238">
        <v>386584</v>
      </c>
      <c r="E238" s="12">
        <v>45842</v>
      </c>
      <c r="G238" t="s">
        <v>673</v>
      </c>
      <c r="I238" t="s">
        <v>875</v>
      </c>
      <c r="J238" t="s">
        <v>875</v>
      </c>
      <c r="K238" t="s">
        <v>5048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3195</v>
      </c>
      <c r="AL238" t="s">
        <v>859</v>
      </c>
      <c r="AM238" t="s">
        <v>3195</v>
      </c>
      <c r="AN238" t="s">
        <v>859</v>
      </c>
      <c r="AO238" s="42">
        <v>4.3</v>
      </c>
      <c r="AP238" s="14">
        <v>20250006110851</v>
      </c>
      <c r="AQ238" s="12">
        <v>45842</v>
      </c>
    </row>
    <row r="239" spans="2:43" hidden="1" x14ac:dyDescent="0.3">
      <c r="B239">
        <v>386584</v>
      </c>
      <c r="E239" s="12">
        <v>45842</v>
      </c>
      <c r="G239" t="s">
        <v>673</v>
      </c>
      <c r="I239" t="s">
        <v>875</v>
      </c>
      <c r="J239" t="s">
        <v>875</v>
      </c>
      <c r="K239" t="s">
        <v>5048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4036</v>
      </c>
      <c r="AL239" t="s">
        <v>859</v>
      </c>
      <c r="AM239" t="s">
        <v>4036</v>
      </c>
      <c r="AN239" t="s">
        <v>859</v>
      </c>
      <c r="AO239" s="42">
        <v>3.92</v>
      </c>
      <c r="AP239" s="14">
        <v>20250006110852</v>
      </c>
      <c r="AQ239" s="12">
        <v>45842</v>
      </c>
    </row>
    <row r="240" spans="2:43" hidden="1" x14ac:dyDescent="0.3">
      <c r="B240">
        <v>386584</v>
      </c>
      <c r="E240" s="12">
        <v>45842</v>
      </c>
      <c r="G240" t="s">
        <v>673</v>
      </c>
      <c r="I240" t="s">
        <v>875</v>
      </c>
      <c r="J240" t="s">
        <v>875</v>
      </c>
      <c r="K240" t="s">
        <v>5048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2743</v>
      </c>
      <c r="AL240" t="s">
        <v>859</v>
      </c>
      <c r="AM240" t="s">
        <v>2743</v>
      </c>
      <c r="AN240" t="s">
        <v>859</v>
      </c>
      <c r="AO240" s="42">
        <v>4.59</v>
      </c>
      <c r="AP240" s="14">
        <v>20250006110853</v>
      </c>
      <c r="AQ240" s="12">
        <v>45842</v>
      </c>
    </row>
    <row r="241" spans="2:43" hidden="1" x14ac:dyDescent="0.3">
      <c r="B241">
        <v>386584</v>
      </c>
      <c r="E241" s="12">
        <v>45842</v>
      </c>
      <c r="G241" t="s">
        <v>673</v>
      </c>
      <c r="I241" t="s">
        <v>875</v>
      </c>
      <c r="J241" t="s">
        <v>875</v>
      </c>
      <c r="K241" t="s">
        <v>5048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1631</v>
      </c>
      <c r="AL241" t="s">
        <v>859</v>
      </c>
      <c r="AM241" t="s">
        <v>1631</v>
      </c>
      <c r="AN241" t="s">
        <v>859</v>
      </c>
      <c r="AO241" s="42">
        <v>5.37</v>
      </c>
      <c r="AP241" s="14">
        <v>20250006110854</v>
      </c>
      <c r="AQ241" s="12">
        <v>45842</v>
      </c>
    </row>
    <row r="242" spans="2:43" hidden="1" x14ac:dyDescent="0.3">
      <c r="B242">
        <v>386584</v>
      </c>
      <c r="E242" s="12">
        <v>45842</v>
      </c>
      <c r="G242" t="s">
        <v>673</v>
      </c>
      <c r="I242" t="s">
        <v>875</v>
      </c>
      <c r="J242" t="s">
        <v>875</v>
      </c>
      <c r="K242" t="s">
        <v>5048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2181</v>
      </c>
      <c r="AL242" t="s">
        <v>859</v>
      </c>
      <c r="AM242" t="s">
        <v>2181</v>
      </c>
      <c r="AN242" t="s">
        <v>859</v>
      </c>
      <c r="AO242" s="42">
        <v>4.9400000000000004</v>
      </c>
      <c r="AP242" s="14">
        <v>20250006110855</v>
      </c>
      <c r="AQ242" s="12">
        <v>45842</v>
      </c>
    </row>
    <row r="243" spans="2:43" hidden="1" x14ac:dyDescent="0.3">
      <c r="B243">
        <v>386584</v>
      </c>
      <c r="E243" s="12">
        <v>45842</v>
      </c>
      <c r="G243" t="s">
        <v>673</v>
      </c>
      <c r="I243" t="s">
        <v>875</v>
      </c>
      <c r="J243" t="s">
        <v>875</v>
      </c>
      <c r="K243" t="s">
        <v>5048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1923</v>
      </c>
      <c r="AL243" t="s">
        <v>859</v>
      </c>
      <c r="AM243" t="s">
        <v>1923</v>
      </c>
      <c r="AN243" t="s">
        <v>859</v>
      </c>
      <c r="AO243" s="42">
        <v>5.18</v>
      </c>
      <c r="AP243" s="14">
        <v>20250006110856</v>
      </c>
      <c r="AQ243" s="12">
        <v>45842</v>
      </c>
    </row>
    <row r="244" spans="2:43" hidden="1" x14ac:dyDescent="0.3">
      <c r="B244">
        <v>386584</v>
      </c>
      <c r="E244" s="12">
        <v>45842</v>
      </c>
      <c r="G244" t="s">
        <v>673</v>
      </c>
      <c r="I244" t="s">
        <v>875</v>
      </c>
      <c r="J244" t="s">
        <v>875</v>
      </c>
      <c r="K244" t="s">
        <v>5048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1016</v>
      </c>
      <c r="AL244" t="s">
        <v>859</v>
      </c>
      <c r="AM244" t="s">
        <v>1016</v>
      </c>
      <c r="AN244" t="s">
        <v>859</v>
      </c>
      <c r="AO244" s="42">
        <v>5.36</v>
      </c>
      <c r="AP244" s="14">
        <v>20250006110857</v>
      </c>
      <c r="AQ244" s="12">
        <v>45842</v>
      </c>
    </row>
    <row r="245" spans="2:43" hidden="1" x14ac:dyDescent="0.3">
      <c r="B245">
        <v>386584</v>
      </c>
      <c r="E245" s="12">
        <v>45842</v>
      </c>
      <c r="G245" t="s">
        <v>673</v>
      </c>
      <c r="I245" t="s">
        <v>875</v>
      </c>
      <c r="J245" t="s">
        <v>875</v>
      </c>
      <c r="K245" t="s">
        <v>5048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3338</v>
      </c>
      <c r="AL245" t="s">
        <v>859</v>
      </c>
      <c r="AM245" t="s">
        <v>3338</v>
      </c>
      <c r="AN245" t="s">
        <v>859</v>
      </c>
      <c r="AO245" s="42">
        <v>6.15</v>
      </c>
      <c r="AP245" s="14">
        <v>20250006110858</v>
      </c>
      <c r="AQ245" s="12">
        <v>45842</v>
      </c>
    </row>
    <row r="246" spans="2:43" hidden="1" x14ac:dyDescent="0.3">
      <c r="B246">
        <v>386584</v>
      </c>
      <c r="E246" s="12">
        <v>45842</v>
      </c>
      <c r="G246" t="s">
        <v>673</v>
      </c>
      <c r="I246" t="s">
        <v>875</v>
      </c>
      <c r="J246" t="s">
        <v>875</v>
      </c>
      <c r="K246" t="s">
        <v>5048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4267</v>
      </c>
      <c r="AL246" t="s">
        <v>859</v>
      </c>
      <c r="AM246" t="s">
        <v>4267</v>
      </c>
      <c r="AN246" t="s">
        <v>859</v>
      </c>
      <c r="AO246" s="42">
        <v>5.65</v>
      </c>
      <c r="AP246" s="14">
        <v>20250006110859</v>
      </c>
      <c r="AQ246" s="12">
        <v>45842</v>
      </c>
    </row>
    <row r="247" spans="2:43" hidden="1" x14ac:dyDescent="0.3">
      <c r="B247">
        <v>386584</v>
      </c>
      <c r="E247" s="12">
        <v>45842</v>
      </c>
      <c r="G247" t="s">
        <v>673</v>
      </c>
      <c r="I247" t="s">
        <v>875</v>
      </c>
      <c r="J247" t="s">
        <v>875</v>
      </c>
      <c r="K247" t="s">
        <v>5048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3171</v>
      </c>
      <c r="AL247" t="s">
        <v>859</v>
      </c>
      <c r="AM247" t="s">
        <v>3171</v>
      </c>
      <c r="AN247" t="s">
        <v>859</v>
      </c>
      <c r="AO247" s="42">
        <v>5.82</v>
      </c>
      <c r="AP247" s="14">
        <v>20250006110860</v>
      </c>
      <c r="AQ247" s="12">
        <v>45842</v>
      </c>
    </row>
    <row r="248" spans="2:43" hidden="1" x14ac:dyDescent="0.3">
      <c r="B248">
        <v>386584</v>
      </c>
      <c r="E248" s="12">
        <v>45842</v>
      </c>
      <c r="G248" t="s">
        <v>673</v>
      </c>
      <c r="I248" t="s">
        <v>875</v>
      </c>
      <c r="J248" t="s">
        <v>875</v>
      </c>
      <c r="K248" t="s">
        <v>5048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2093</v>
      </c>
      <c r="AL248" t="s">
        <v>859</v>
      </c>
      <c r="AM248" t="s">
        <v>2093</v>
      </c>
      <c r="AN248" t="s">
        <v>859</v>
      </c>
      <c r="AO248" s="42">
        <v>6.06</v>
      </c>
      <c r="AP248" s="14">
        <v>20250006110861</v>
      </c>
      <c r="AQ248" s="12">
        <v>45842</v>
      </c>
    </row>
    <row r="249" spans="2:43" hidden="1" x14ac:dyDescent="0.3">
      <c r="B249">
        <v>386584</v>
      </c>
      <c r="E249" s="12">
        <v>45842</v>
      </c>
      <c r="G249" t="s">
        <v>673</v>
      </c>
      <c r="I249" t="s">
        <v>875</v>
      </c>
      <c r="J249" t="s">
        <v>875</v>
      </c>
      <c r="K249" t="s">
        <v>5048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2993</v>
      </c>
      <c r="AL249" t="s">
        <v>859</v>
      </c>
      <c r="AM249" t="s">
        <v>2993</v>
      </c>
      <c r="AN249" t="s">
        <v>859</v>
      </c>
      <c r="AO249" s="42">
        <v>6.17</v>
      </c>
      <c r="AP249" s="14">
        <v>20250006110862</v>
      </c>
      <c r="AQ249" s="12">
        <v>45842</v>
      </c>
    </row>
    <row r="250" spans="2:43" hidden="1" x14ac:dyDescent="0.3">
      <c r="B250">
        <v>386584</v>
      </c>
      <c r="E250" s="12">
        <v>45842</v>
      </c>
      <c r="G250" t="s">
        <v>673</v>
      </c>
      <c r="I250" t="s">
        <v>875</v>
      </c>
      <c r="J250" t="s">
        <v>875</v>
      </c>
      <c r="K250" t="s">
        <v>5048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3542</v>
      </c>
      <c r="AL250" t="s">
        <v>859</v>
      </c>
      <c r="AM250" t="s">
        <v>3542</v>
      </c>
      <c r="AN250" t="s">
        <v>859</v>
      </c>
      <c r="AO250" s="42">
        <v>6.35</v>
      </c>
      <c r="AP250" s="14">
        <v>20250006110863</v>
      </c>
      <c r="AQ250" s="12">
        <v>45842</v>
      </c>
    </row>
    <row r="251" spans="2:43" hidden="1" x14ac:dyDescent="0.3">
      <c r="B251">
        <v>386584</v>
      </c>
      <c r="E251" s="12">
        <v>45842</v>
      </c>
      <c r="G251" t="s">
        <v>673</v>
      </c>
      <c r="I251" t="s">
        <v>875</v>
      </c>
      <c r="J251" t="s">
        <v>875</v>
      </c>
      <c r="K251" t="s">
        <v>5048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1196</v>
      </c>
      <c r="AL251" t="s">
        <v>859</v>
      </c>
      <c r="AM251" t="s">
        <v>1196</v>
      </c>
      <c r="AN251" t="s">
        <v>859</v>
      </c>
      <c r="AO251" s="42">
        <v>6.53</v>
      </c>
      <c r="AP251" s="14">
        <v>20250006110864</v>
      </c>
      <c r="AQ251" s="12">
        <v>45842</v>
      </c>
    </row>
    <row r="252" spans="2:43" hidden="1" x14ac:dyDescent="0.3">
      <c r="B252">
        <v>386584</v>
      </c>
      <c r="E252" s="12">
        <v>45842</v>
      </c>
      <c r="G252" t="s">
        <v>673</v>
      </c>
      <c r="I252" t="s">
        <v>875</v>
      </c>
      <c r="J252" t="s">
        <v>875</v>
      </c>
      <c r="K252" t="s">
        <v>5048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3690</v>
      </c>
      <c r="AL252" t="s">
        <v>859</v>
      </c>
      <c r="AM252" t="s">
        <v>3690</v>
      </c>
      <c r="AN252" t="s">
        <v>859</v>
      </c>
      <c r="AO252" s="42">
        <v>6.63</v>
      </c>
      <c r="AP252" s="14">
        <v>20250006110865</v>
      </c>
      <c r="AQ252" s="12">
        <v>45842</v>
      </c>
    </row>
    <row r="253" spans="2:43" hidden="1" x14ac:dyDescent="0.3">
      <c r="B253">
        <v>1086140</v>
      </c>
      <c r="E253" s="12">
        <v>45827</v>
      </c>
      <c r="G253" t="s">
        <v>673</v>
      </c>
      <c r="I253" t="s">
        <v>875</v>
      </c>
      <c r="J253" t="s">
        <v>875</v>
      </c>
      <c r="K253" t="s">
        <v>2213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1431</v>
      </c>
      <c r="AL253" t="s">
        <v>859</v>
      </c>
      <c r="AM253" t="s">
        <v>1431</v>
      </c>
      <c r="AN253" t="s">
        <v>859</v>
      </c>
      <c r="AO253" s="42">
        <v>0.03</v>
      </c>
      <c r="AP253" s="14">
        <v>20250005614778</v>
      </c>
      <c r="AQ253" s="12">
        <v>45827</v>
      </c>
    </row>
    <row r="254" spans="2:43" hidden="1" x14ac:dyDescent="0.3">
      <c r="B254">
        <v>953616</v>
      </c>
      <c r="E254" s="12">
        <v>45827</v>
      </c>
      <c r="G254" t="s">
        <v>673</v>
      </c>
      <c r="I254" t="s">
        <v>875</v>
      </c>
      <c r="J254" t="s">
        <v>875</v>
      </c>
      <c r="K254" t="s">
        <v>2216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966</v>
      </c>
      <c r="AL254" t="s">
        <v>859</v>
      </c>
      <c r="AM254" t="s">
        <v>966</v>
      </c>
      <c r="AN254" t="s">
        <v>859</v>
      </c>
      <c r="AO254" s="42">
        <v>0.01</v>
      </c>
      <c r="AP254" s="14">
        <v>20250005614797</v>
      </c>
      <c r="AQ254" s="12">
        <v>45827</v>
      </c>
    </row>
    <row r="255" spans="2:43" hidden="1" x14ac:dyDescent="0.3">
      <c r="B255">
        <v>1594228</v>
      </c>
      <c r="E255" s="12">
        <v>45827</v>
      </c>
      <c r="G255" t="s">
        <v>673</v>
      </c>
      <c r="I255" t="s">
        <v>875</v>
      </c>
      <c r="J255" t="s">
        <v>875</v>
      </c>
      <c r="K255" t="s">
        <v>2226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870</v>
      </c>
      <c r="AL255" t="s">
        <v>859</v>
      </c>
      <c r="AM255" t="s">
        <v>870</v>
      </c>
      <c r="AN255" t="s">
        <v>859</v>
      </c>
      <c r="AO255" s="42">
        <v>0.27</v>
      </c>
      <c r="AP255" s="14">
        <v>20250005614771</v>
      </c>
      <c r="AQ255" s="12">
        <v>45827</v>
      </c>
    </row>
    <row r="256" spans="2:43" hidden="1" x14ac:dyDescent="0.3">
      <c r="B256">
        <v>1594228</v>
      </c>
      <c r="E256" s="12">
        <v>45827</v>
      </c>
      <c r="G256" t="s">
        <v>673</v>
      </c>
      <c r="I256" t="s">
        <v>875</v>
      </c>
      <c r="J256" t="s">
        <v>875</v>
      </c>
      <c r="K256" t="s">
        <v>2226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1442</v>
      </c>
      <c r="AL256" t="s">
        <v>859</v>
      </c>
      <c r="AM256" t="s">
        <v>1442</v>
      </c>
      <c r="AN256" t="s">
        <v>859</v>
      </c>
      <c r="AO256" s="42">
        <v>0.16</v>
      </c>
      <c r="AP256" s="14">
        <v>20250005614775</v>
      </c>
      <c r="AQ256" s="12">
        <v>45827</v>
      </c>
    </row>
    <row r="257" spans="1:43" hidden="1" x14ac:dyDescent="0.3">
      <c r="A257">
        <v>79</v>
      </c>
      <c r="B257">
        <v>235933</v>
      </c>
      <c r="C257" s="12">
        <v>45738</v>
      </c>
      <c r="D257" s="12">
        <v>45821</v>
      </c>
      <c r="E257" s="12">
        <v>45874</v>
      </c>
      <c r="F257">
        <v>84</v>
      </c>
      <c r="G257" t="s">
        <v>673</v>
      </c>
      <c r="H257" t="s">
        <v>861</v>
      </c>
      <c r="I257" t="s">
        <v>875</v>
      </c>
      <c r="J257" t="s">
        <v>875</v>
      </c>
      <c r="K257" t="s">
        <v>2238</v>
      </c>
      <c r="L257">
        <v>996866969</v>
      </c>
      <c r="M257" t="s">
        <v>388</v>
      </c>
      <c r="N257" t="s">
        <v>863</v>
      </c>
      <c r="O257">
        <v>7216</v>
      </c>
      <c r="P257">
        <v>7300</v>
      </c>
      <c r="Q257">
        <v>0</v>
      </c>
      <c r="R257">
        <v>84</v>
      </c>
      <c r="S257">
        <v>0</v>
      </c>
      <c r="T257" t="s">
        <v>865</v>
      </c>
      <c r="U257" t="s">
        <v>1188</v>
      </c>
      <c r="V257" t="s">
        <v>1189</v>
      </c>
      <c r="W257" t="s">
        <v>4836</v>
      </c>
      <c r="X257" t="s">
        <v>4837</v>
      </c>
      <c r="Y257" t="s">
        <v>4838</v>
      </c>
      <c r="Z257" t="s">
        <v>3783</v>
      </c>
      <c r="AA257" t="s">
        <v>5050</v>
      </c>
      <c r="AB257" t="s">
        <v>5051</v>
      </c>
      <c r="AE257" t="s">
        <v>5052</v>
      </c>
      <c r="AF257" t="s">
        <v>1046</v>
      </c>
      <c r="AH257" t="s">
        <v>5053</v>
      </c>
      <c r="AI257" t="s">
        <v>3052</v>
      </c>
      <c r="AJ257" t="s">
        <v>5054</v>
      </c>
      <c r="AL257" t="s">
        <v>859</v>
      </c>
      <c r="AM257" t="s">
        <v>5055</v>
      </c>
      <c r="AN257" t="s">
        <v>859</v>
      </c>
      <c r="AO257" s="42">
        <v>187.12</v>
      </c>
      <c r="AP257" s="14">
        <v>20250005751022</v>
      </c>
      <c r="AQ257" s="12">
        <v>45832</v>
      </c>
    </row>
    <row r="258" spans="1:43" hidden="1" x14ac:dyDescent="0.3">
      <c r="A258">
        <v>88</v>
      </c>
      <c r="B258">
        <v>1862160</v>
      </c>
      <c r="C258" s="12">
        <v>45750</v>
      </c>
      <c r="D258" s="12">
        <v>45834</v>
      </c>
      <c r="E258" s="12">
        <v>45868</v>
      </c>
      <c r="F258">
        <v>85</v>
      </c>
      <c r="G258" t="s">
        <v>673</v>
      </c>
      <c r="H258" t="s">
        <v>861</v>
      </c>
      <c r="I258" t="s">
        <v>875</v>
      </c>
      <c r="J258" t="s">
        <v>875</v>
      </c>
      <c r="K258" t="s">
        <v>2246</v>
      </c>
      <c r="L258">
        <v>996866969</v>
      </c>
      <c r="M258" t="s">
        <v>411</v>
      </c>
      <c r="N258" t="s">
        <v>863</v>
      </c>
      <c r="O258">
        <v>144</v>
      </c>
      <c r="P258">
        <v>144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1620</v>
      </c>
      <c r="AH258" t="s">
        <v>1558</v>
      </c>
      <c r="AI258" t="s">
        <v>1034</v>
      </c>
      <c r="AJ258" t="s">
        <v>1621</v>
      </c>
      <c r="AL258" t="s">
        <v>859</v>
      </c>
      <c r="AM258" t="s">
        <v>3132</v>
      </c>
      <c r="AN258" t="s">
        <v>859</v>
      </c>
      <c r="AO258" s="42">
        <v>7.63</v>
      </c>
      <c r="AP258" s="14">
        <v>20250006046637</v>
      </c>
      <c r="AQ258" s="12">
        <v>45840</v>
      </c>
    </row>
    <row r="259" spans="1:43" hidden="1" x14ac:dyDescent="0.3">
      <c r="A259">
        <v>7</v>
      </c>
      <c r="B259">
        <v>1708895</v>
      </c>
      <c r="C259" s="12">
        <v>43824</v>
      </c>
      <c r="D259" s="12">
        <v>43945</v>
      </c>
      <c r="E259" s="12">
        <v>43993</v>
      </c>
      <c r="F259">
        <v>122</v>
      </c>
      <c r="G259" t="s">
        <v>2248</v>
      </c>
      <c r="H259" t="s">
        <v>861</v>
      </c>
      <c r="I259" t="s">
        <v>875</v>
      </c>
      <c r="J259" t="s">
        <v>875</v>
      </c>
      <c r="K259" t="s">
        <v>5012</v>
      </c>
      <c r="L259">
        <v>996866969</v>
      </c>
      <c r="M259" t="s">
        <v>5013</v>
      </c>
      <c r="N259" t="s">
        <v>863</v>
      </c>
      <c r="O259">
        <v>0</v>
      </c>
      <c r="P259">
        <v>0</v>
      </c>
      <c r="Q259" t="s">
        <v>1038</v>
      </c>
      <c r="R259">
        <v>0</v>
      </c>
      <c r="S259">
        <v>2</v>
      </c>
      <c r="T259" t="s">
        <v>865</v>
      </c>
      <c r="U259" t="s">
        <v>5056</v>
      </c>
      <c r="V259" t="s">
        <v>1328</v>
      </c>
      <c r="AE259" t="s">
        <v>1328</v>
      </c>
      <c r="AF259" t="s">
        <v>3240</v>
      </c>
      <c r="AH259" t="s">
        <v>1144</v>
      </c>
      <c r="AI259" t="s">
        <v>960</v>
      </c>
      <c r="AJ259" t="s">
        <v>956</v>
      </c>
      <c r="AL259" t="s">
        <v>1279</v>
      </c>
      <c r="AM259" t="s">
        <v>994</v>
      </c>
      <c r="AN259" t="s">
        <v>859</v>
      </c>
      <c r="AO259" s="42">
        <v>11</v>
      </c>
      <c r="AP259" s="14">
        <v>20200003438592</v>
      </c>
      <c r="AQ259" s="12">
        <v>43951</v>
      </c>
    </row>
    <row r="260" spans="1:43" hidden="1" x14ac:dyDescent="0.3">
      <c r="A260">
        <v>7</v>
      </c>
      <c r="B260">
        <v>1708895</v>
      </c>
      <c r="C260" s="12">
        <v>43824</v>
      </c>
      <c r="D260" s="12">
        <v>44042</v>
      </c>
      <c r="E260" s="12">
        <v>44075</v>
      </c>
      <c r="F260">
        <v>219</v>
      </c>
      <c r="G260" t="s">
        <v>2248</v>
      </c>
      <c r="H260" t="s">
        <v>861</v>
      </c>
      <c r="I260" t="s">
        <v>875</v>
      </c>
      <c r="J260" t="s">
        <v>875</v>
      </c>
      <c r="K260" t="s">
        <v>5012</v>
      </c>
      <c r="L260">
        <v>996866969</v>
      </c>
      <c r="M260" t="s">
        <v>5013</v>
      </c>
      <c r="N260" t="s">
        <v>863</v>
      </c>
      <c r="O260">
        <v>833</v>
      </c>
      <c r="P260">
        <v>833</v>
      </c>
      <c r="Q260" t="s">
        <v>5057</v>
      </c>
      <c r="R260">
        <v>0</v>
      </c>
      <c r="S260">
        <v>0</v>
      </c>
      <c r="T260" t="s">
        <v>865</v>
      </c>
      <c r="U260" t="s">
        <v>1361</v>
      </c>
      <c r="V260" t="s">
        <v>3129</v>
      </c>
      <c r="AE260" t="s">
        <v>3129</v>
      </c>
      <c r="AF260" t="s">
        <v>1363</v>
      </c>
      <c r="AH260" t="s">
        <v>1577</v>
      </c>
      <c r="AI260" t="s">
        <v>1350</v>
      </c>
      <c r="AJ260" t="s">
        <v>1930</v>
      </c>
      <c r="AL260" t="s">
        <v>1100</v>
      </c>
      <c r="AM260" t="s">
        <v>1050</v>
      </c>
      <c r="AN260" t="s">
        <v>859</v>
      </c>
      <c r="AO260" s="42">
        <v>9</v>
      </c>
      <c r="AP260" s="14">
        <v>20200006500394</v>
      </c>
      <c r="AQ260" s="12">
        <v>44047</v>
      </c>
    </row>
    <row r="261" spans="1:43" hidden="1" x14ac:dyDescent="0.3">
      <c r="A261">
        <v>7</v>
      </c>
      <c r="B261">
        <v>1708895</v>
      </c>
      <c r="C261" s="12">
        <v>44043</v>
      </c>
      <c r="D261" s="12">
        <v>44127</v>
      </c>
      <c r="E261" s="12">
        <v>44174</v>
      </c>
      <c r="F261">
        <v>85</v>
      </c>
      <c r="G261" t="s">
        <v>2248</v>
      </c>
      <c r="H261" t="s">
        <v>861</v>
      </c>
      <c r="I261" t="s">
        <v>875</v>
      </c>
      <c r="J261" t="s">
        <v>875</v>
      </c>
      <c r="K261" t="s">
        <v>5012</v>
      </c>
      <c r="L261">
        <v>996866969</v>
      </c>
      <c r="M261" t="s">
        <v>5013</v>
      </c>
      <c r="N261" t="s">
        <v>863</v>
      </c>
      <c r="O261">
        <v>0</v>
      </c>
      <c r="P261">
        <v>0</v>
      </c>
      <c r="Q261" t="s">
        <v>2025</v>
      </c>
      <c r="R261">
        <v>0</v>
      </c>
      <c r="S261">
        <v>1</v>
      </c>
      <c r="T261" t="s">
        <v>865</v>
      </c>
      <c r="U261" t="s">
        <v>1549</v>
      </c>
      <c r="V261" t="s">
        <v>1529</v>
      </c>
      <c r="AE261" t="s">
        <v>1529</v>
      </c>
      <c r="AF261" t="s">
        <v>1620</v>
      </c>
      <c r="AH261" t="s">
        <v>1558</v>
      </c>
      <c r="AI261" t="s">
        <v>1034</v>
      </c>
      <c r="AJ261" t="s">
        <v>2937</v>
      </c>
      <c r="AK261" t="s">
        <v>917</v>
      </c>
      <c r="AL261" t="s">
        <v>2258</v>
      </c>
      <c r="AM261" t="s">
        <v>1145</v>
      </c>
      <c r="AN261" t="s">
        <v>859</v>
      </c>
      <c r="AO261" s="42">
        <v>20</v>
      </c>
      <c r="AP261" s="14">
        <v>20200009763742</v>
      </c>
      <c r="AQ261" s="12">
        <v>44146</v>
      </c>
    </row>
    <row r="262" spans="1:43" hidden="1" x14ac:dyDescent="0.3">
      <c r="A262">
        <v>7</v>
      </c>
      <c r="B262">
        <v>1708895</v>
      </c>
      <c r="C262" s="12">
        <v>44128</v>
      </c>
      <c r="D262" s="12">
        <v>44207</v>
      </c>
      <c r="E262" s="12">
        <v>44256</v>
      </c>
      <c r="F262">
        <v>80</v>
      </c>
      <c r="G262" t="s">
        <v>2248</v>
      </c>
      <c r="H262" t="s">
        <v>861</v>
      </c>
      <c r="I262" t="s">
        <v>875</v>
      </c>
      <c r="J262" t="s">
        <v>875</v>
      </c>
      <c r="K262" t="s">
        <v>5012</v>
      </c>
      <c r="L262">
        <v>996866969</v>
      </c>
      <c r="M262" t="s">
        <v>5013</v>
      </c>
      <c r="N262" t="s">
        <v>863</v>
      </c>
      <c r="O262">
        <v>0</v>
      </c>
      <c r="P262">
        <v>0</v>
      </c>
      <c r="Q262" t="s">
        <v>3315</v>
      </c>
      <c r="R262">
        <v>0</v>
      </c>
      <c r="S262">
        <v>1</v>
      </c>
      <c r="T262" t="s">
        <v>865</v>
      </c>
      <c r="U262" t="s">
        <v>1373</v>
      </c>
      <c r="V262" t="s">
        <v>1374</v>
      </c>
      <c r="AE262" t="s">
        <v>1374</v>
      </c>
      <c r="AF262" t="s">
        <v>1375</v>
      </c>
      <c r="AH262" t="s">
        <v>1376</v>
      </c>
      <c r="AI262" t="s">
        <v>1000</v>
      </c>
      <c r="AJ262" t="s">
        <v>1377</v>
      </c>
      <c r="AL262" t="s">
        <v>1378</v>
      </c>
      <c r="AM262" t="s">
        <v>1037</v>
      </c>
      <c r="AN262" t="s">
        <v>859</v>
      </c>
      <c r="AO262" s="42">
        <v>7</v>
      </c>
      <c r="AP262" s="14">
        <v>20210000840678</v>
      </c>
      <c r="AQ262" s="12">
        <v>44216</v>
      </c>
    </row>
    <row r="263" spans="1:43" hidden="1" x14ac:dyDescent="0.3">
      <c r="A263">
        <v>7</v>
      </c>
      <c r="B263">
        <v>1708895</v>
      </c>
      <c r="C263" s="12">
        <v>44208</v>
      </c>
      <c r="D263" s="12">
        <v>44294</v>
      </c>
      <c r="E263" s="12">
        <v>44327</v>
      </c>
      <c r="F263">
        <v>87</v>
      </c>
      <c r="G263" t="s">
        <v>2248</v>
      </c>
      <c r="H263" t="s">
        <v>861</v>
      </c>
      <c r="I263" t="s">
        <v>875</v>
      </c>
      <c r="J263" t="s">
        <v>875</v>
      </c>
      <c r="K263" t="s">
        <v>5012</v>
      </c>
      <c r="L263">
        <v>996866969</v>
      </c>
      <c r="M263" t="s">
        <v>5013</v>
      </c>
      <c r="N263" t="s">
        <v>863</v>
      </c>
      <c r="O263">
        <v>0</v>
      </c>
      <c r="P263">
        <v>0</v>
      </c>
      <c r="Q263" t="s">
        <v>1972</v>
      </c>
      <c r="R263">
        <v>0</v>
      </c>
      <c r="S263">
        <v>1</v>
      </c>
      <c r="T263" t="s">
        <v>865</v>
      </c>
      <c r="U263" t="s">
        <v>1031</v>
      </c>
      <c r="V263" t="s">
        <v>1032</v>
      </c>
      <c r="AE263" t="s">
        <v>1032</v>
      </c>
      <c r="AF263" t="s">
        <v>1009</v>
      </c>
      <c r="AH263" t="s">
        <v>1033</v>
      </c>
      <c r="AI263" t="s">
        <v>1034</v>
      </c>
      <c r="AJ263" t="s">
        <v>1035</v>
      </c>
      <c r="AL263" t="s">
        <v>1383</v>
      </c>
      <c r="AM263" t="s">
        <v>903</v>
      </c>
      <c r="AN263" t="s">
        <v>859</v>
      </c>
      <c r="AO263" s="42">
        <v>8</v>
      </c>
      <c r="AP263" s="14">
        <v>20210003952131</v>
      </c>
      <c r="AQ263" s="12">
        <v>44295</v>
      </c>
    </row>
    <row r="264" spans="1:43" hidden="1" x14ac:dyDescent="0.3">
      <c r="A264">
        <v>7</v>
      </c>
      <c r="B264">
        <v>1708895</v>
      </c>
      <c r="C264" s="12">
        <v>44043</v>
      </c>
      <c r="D264" s="12">
        <v>44383</v>
      </c>
      <c r="E264" s="12">
        <v>44441</v>
      </c>
      <c r="F264">
        <v>341</v>
      </c>
      <c r="G264" t="s">
        <v>2248</v>
      </c>
      <c r="H264" t="s">
        <v>861</v>
      </c>
      <c r="I264" t="s">
        <v>875</v>
      </c>
      <c r="J264" t="s">
        <v>875</v>
      </c>
      <c r="K264" t="s">
        <v>5012</v>
      </c>
      <c r="L264">
        <v>996866969</v>
      </c>
      <c r="M264" t="s">
        <v>5013</v>
      </c>
      <c r="N264" t="s">
        <v>863</v>
      </c>
      <c r="O264">
        <v>833</v>
      </c>
      <c r="P264">
        <v>835</v>
      </c>
      <c r="Q264" t="s">
        <v>5058</v>
      </c>
      <c r="R264">
        <v>2</v>
      </c>
      <c r="S264">
        <v>0</v>
      </c>
      <c r="T264" t="s">
        <v>865</v>
      </c>
      <c r="U264" t="s">
        <v>866</v>
      </c>
      <c r="V264" t="s">
        <v>898</v>
      </c>
      <c r="AE264" t="s">
        <v>898</v>
      </c>
      <c r="AF264" t="s">
        <v>868</v>
      </c>
      <c r="AH264" t="s">
        <v>950</v>
      </c>
      <c r="AI264" t="s">
        <v>870</v>
      </c>
      <c r="AJ264" t="s">
        <v>871</v>
      </c>
      <c r="AL264" t="s">
        <v>902</v>
      </c>
      <c r="AM264" t="s">
        <v>903</v>
      </c>
      <c r="AN264" t="s">
        <v>859</v>
      </c>
      <c r="AO264" s="42">
        <v>8</v>
      </c>
      <c r="AP264" s="14">
        <v>20210006757812</v>
      </c>
      <c r="AQ264" s="12">
        <v>44396</v>
      </c>
    </row>
    <row r="265" spans="1:43" hidden="1" x14ac:dyDescent="0.3">
      <c r="A265">
        <v>7</v>
      </c>
      <c r="B265">
        <v>1708895</v>
      </c>
      <c r="C265" s="12">
        <v>44384</v>
      </c>
      <c r="D265" s="12">
        <v>44476</v>
      </c>
      <c r="E265" s="12">
        <v>44571</v>
      </c>
      <c r="F265">
        <v>93</v>
      </c>
      <c r="G265" t="s">
        <v>2248</v>
      </c>
      <c r="H265" t="s">
        <v>861</v>
      </c>
      <c r="I265" t="s">
        <v>875</v>
      </c>
      <c r="J265" t="s">
        <v>875</v>
      </c>
      <c r="K265" t="s">
        <v>5012</v>
      </c>
      <c r="L265">
        <v>996866969</v>
      </c>
      <c r="M265" t="s">
        <v>5013</v>
      </c>
      <c r="N265" t="s">
        <v>863</v>
      </c>
      <c r="O265">
        <v>835</v>
      </c>
      <c r="P265">
        <v>836</v>
      </c>
      <c r="Q265" t="s">
        <v>1595</v>
      </c>
      <c r="R265">
        <v>1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885</v>
      </c>
      <c r="AM265" t="s">
        <v>903</v>
      </c>
      <c r="AN265" t="s">
        <v>859</v>
      </c>
      <c r="AO265" s="42">
        <v>8</v>
      </c>
      <c r="AP265" s="14">
        <v>20210010703837</v>
      </c>
      <c r="AQ265" s="12">
        <v>44526</v>
      </c>
    </row>
    <row r="266" spans="1:43" hidden="1" x14ac:dyDescent="0.3">
      <c r="A266">
        <v>7</v>
      </c>
      <c r="B266">
        <v>1708895</v>
      </c>
      <c r="C266" s="12">
        <v>44477</v>
      </c>
      <c r="D266" s="12">
        <v>44545</v>
      </c>
      <c r="E266" s="12">
        <v>44628</v>
      </c>
      <c r="F266">
        <v>69</v>
      </c>
      <c r="G266" t="s">
        <v>2248</v>
      </c>
      <c r="H266" t="s">
        <v>861</v>
      </c>
      <c r="I266" t="s">
        <v>875</v>
      </c>
      <c r="J266" t="s">
        <v>875</v>
      </c>
      <c r="K266" t="s">
        <v>5012</v>
      </c>
      <c r="L266">
        <v>996866969</v>
      </c>
      <c r="M266" t="s">
        <v>5013</v>
      </c>
      <c r="N266" t="s">
        <v>863</v>
      </c>
      <c r="O266">
        <v>836</v>
      </c>
      <c r="P266">
        <v>836</v>
      </c>
      <c r="Q266" t="s">
        <v>2411</v>
      </c>
      <c r="R266">
        <v>0</v>
      </c>
      <c r="S266">
        <v>0</v>
      </c>
      <c r="T266" t="s">
        <v>865</v>
      </c>
      <c r="U266" t="s">
        <v>2412</v>
      </c>
      <c r="V266" t="s">
        <v>1041</v>
      </c>
      <c r="AE266" t="s">
        <v>1041</v>
      </c>
      <c r="AF266" t="s">
        <v>1532</v>
      </c>
      <c r="AH266" t="s">
        <v>1394</v>
      </c>
      <c r="AI266" t="s">
        <v>1582</v>
      </c>
      <c r="AJ266" t="s">
        <v>1630</v>
      </c>
      <c r="AK266" t="s">
        <v>1145</v>
      </c>
      <c r="AL266" t="s">
        <v>1431</v>
      </c>
      <c r="AM266" t="s">
        <v>2364</v>
      </c>
      <c r="AN266" t="s">
        <v>859</v>
      </c>
      <c r="AO266" s="42">
        <v>31</v>
      </c>
      <c r="AP266" s="14">
        <v>20220000996856</v>
      </c>
      <c r="AQ266" s="12">
        <v>44582</v>
      </c>
    </row>
    <row r="267" spans="1:43" hidden="1" x14ac:dyDescent="0.3">
      <c r="A267">
        <v>7</v>
      </c>
      <c r="B267">
        <v>1708895</v>
      </c>
      <c r="C267" s="12">
        <v>44546</v>
      </c>
      <c r="D267" s="12">
        <v>44658</v>
      </c>
      <c r="E267" s="12">
        <v>44697</v>
      </c>
      <c r="F267">
        <v>113</v>
      </c>
      <c r="G267" t="s">
        <v>2248</v>
      </c>
      <c r="H267" t="s">
        <v>861</v>
      </c>
      <c r="I267" t="s">
        <v>875</v>
      </c>
      <c r="J267" t="s">
        <v>875</v>
      </c>
      <c r="K267" t="s">
        <v>5012</v>
      </c>
      <c r="L267">
        <v>996866969</v>
      </c>
      <c r="M267" t="s">
        <v>5013</v>
      </c>
      <c r="N267" t="s">
        <v>863</v>
      </c>
      <c r="O267">
        <v>836</v>
      </c>
      <c r="P267">
        <v>836</v>
      </c>
      <c r="Q267" t="s">
        <v>3747</v>
      </c>
      <c r="R267">
        <v>0</v>
      </c>
      <c r="S267">
        <v>0</v>
      </c>
      <c r="T267" t="s">
        <v>865</v>
      </c>
      <c r="U267" t="s">
        <v>2231</v>
      </c>
      <c r="V267" t="s">
        <v>990</v>
      </c>
      <c r="AE267" t="s">
        <v>990</v>
      </c>
      <c r="AF267" t="s">
        <v>3339</v>
      </c>
      <c r="AH267" t="s">
        <v>2240</v>
      </c>
      <c r="AI267" t="s">
        <v>1184</v>
      </c>
      <c r="AJ267" t="s">
        <v>1523</v>
      </c>
      <c r="AL267" t="s">
        <v>3335</v>
      </c>
      <c r="AM267" t="s">
        <v>917</v>
      </c>
      <c r="AN267" t="s">
        <v>859</v>
      </c>
      <c r="AO267" s="42">
        <v>10</v>
      </c>
      <c r="AP267" s="14">
        <v>20220004588222</v>
      </c>
      <c r="AQ267" s="12">
        <v>44663</v>
      </c>
    </row>
    <row r="268" spans="1:43" hidden="1" x14ac:dyDescent="0.3">
      <c r="A268">
        <v>7</v>
      </c>
      <c r="B268">
        <v>1708895</v>
      </c>
      <c r="C268" s="12">
        <v>44659</v>
      </c>
      <c r="D268" s="12">
        <v>44748</v>
      </c>
      <c r="E268" s="12">
        <v>44783</v>
      </c>
      <c r="F268">
        <v>90</v>
      </c>
      <c r="G268" t="s">
        <v>2248</v>
      </c>
      <c r="H268" t="s">
        <v>861</v>
      </c>
      <c r="I268" t="s">
        <v>875</v>
      </c>
      <c r="J268" t="s">
        <v>875</v>
      </c>
      <c r="K268" t="s">
        <v>5012</v>
      </c>
      <c r="L268">
        <v>996866969</v>
      </c>
      <c r="M268" t="s">
        <v>5013</v>
      </c>
      <c r="N268" t="s">
        <v>863</v>
      </c>
      <c r="O268">
        <v>836</v>
      </c>
      <c r="P268">
        <v>836</v>
      </c>
      <c r="Q268">
        <v>6</v>
      </c>
      <c r="R268">
        <v>0</v>
      </c>
      <c r="S268">
        <v>0</v>
      </c>
      <c r="T268" t="s">
        <v>865</v>
      </c>
      <c r="U268" t="s">
        <v>1182</v>
      </c>
      <c r="V268" t="s">
        <v>1047</v>
      </c>
      <c r="AE268" t="s">
        <v>1047</v>
      </c>
      <c r="AF268" t="s">
        <v>881</v>
      </c>
      <c r="AH268" t="s">
        <v>1183</v>
      </c>
      <c r="AI268" t="s">
        <v>870</v>
      </c>
      <c r="AJ268" t="s">
        <v>1126</v>
      </c>
      <c r="AL268" t="s">
        <v>1231</v>
      </c>
      <c r="AM268" t="s">
        <v>903</v>
      </c>
      <c r="AN268" t="s">
        <v>859</v>
      </c>
      <c r="AO268" s="42">
        <v>8</v>
      </c>
      <c r="AP268" s="14">
        <v>20220007985150</v>
      </c>
      <c r="AQ268" s="12">
        <v>44755</v>
      </c>
    </row>
    <row r="269" spans="1:43" hidden="1" x14ac:dyDescent="0.3">
      <c r="A269">
        <v>7</v>
      </c>
      <c r="B269">
        <v>1708895</v>
      </c>
      <c r="C269" s="12">
        <v>44749</v>
      </c>
      <c r="D269" s="12">
        <v>44839</v>
      </c>
      <c r="E269" s="12">
        <v>44875</v>
      </c>
      <c r="F269">
        <v>91</v>
      </c>
      <c r="G269" t="s">
        <v>2248</v>
      </c>
      <c r="H269" t="s">
        <v>861</v>
      </c>
      <c r="I269" t="s">
        <v>875</v>
      </c>
      <c r="J269" t="s">
        <v>875</v>
      </c>
      <c r="K269" t="s">
        <v>5012</v>
      </c>
      <c r="L269">
        <v>996866969</v>
      </c>
      <c r="M269" t="s">
        <v>5013</v>
      </c>
      <c r="N269" t="s">
        <v>863</v>
      </c>
      <c r="O269">
        <v>836</v>
      </c>
      <c r="P269">
        <v>836</v>
      </c>
      <c r="Q269" t="s">
        <v>1038</v>
      </c>
      <c r="R269">
        <v>0</v>
      </c>
      <c r="S269">
        <v>0</v>
      </c>
      <c r="T269" t="s">
        <v>865</v>
      </c>
      <c r="U269" t="s">
        <v>1039</v>
      </c>
      <c r="V269" t="s">
        <v>1040</v>
      </c>
      <c r="AE269" t="s">
        <v>1040</v>
      </c>
      <c r="AF269" t="s">
        <v>892</v>
      </c>
      <c r="AH269" t="s">
        <v>1041</v>
      </c>
      <c r="AI269" t="s">
        <v>1042</v>
      </c>
      <c r="AJ269" t="s">
        <v>1402</v>
      </c>
      <c r="AL269" t="s">
        <v>1270</v>
      </c>
      <c r="AM269" t="s">
        <v>903</v>
      </c>
      <c r="AN269" t="s">
        <v>859</v>
      </c>
      <c r="AO269" s="42">
        <v>8</v>
      </c>
      <c r="AP269" s="14">
        <v>20220011059057</v>
      </c>
      <c r="AQ269" s="12">
        <v>44846</v>
      </c>
    </row>
    <row r="270" spans="1:43" hidden="1" x14ac:dyDescent="0.3">
      <c r="A270">
        <v>7</v>
      </c>
      <c r="B270">
        <v>1708895</v>
      </c>
      <c r="C270" s="12">
        <v>44840</v>
      </c>
      <c r="D270" s="12">
        <v>44931</v>
      </c>
      <c r="E270" s="12">
        <v>44965</v>
      </c>
      <c r="F270">
        <v>92</v>
      </c>
      <c r="G270" t="s">
        <v>2248</v>
      </c>
      <c r="H270" t="s">
        <v>861</v>
      </c>
      <c r="I270" t="s">
        <v>875</v>
      </c>
      <c r="J270" t="s">
        <v>875</v>
      </c>
      <c r="K270" t="s">
        <v>5012</v>
      </c>
      <c r="L270">
        <v>996866969</v>
      </c>
      <c r="M270" t="s">
        <v>5013</v>
      </c>
      <c r="N270" t="s">
        <v>863</v>
      </c>
      <c r="O270">
        <v>836</v>
      </c>
      <c r="P270">
        <v>839</v>
      </c>
      <c r="Q270" t="s">
        <v>3041</v>
      </c>
      <c r="R270">
        <v>3</v>
      </c>
      <c r="S270">
        <v>0</v>
      </c>
      <c r="T270" t="s">
        <v>865</v>
      </c>
      <c r="U270" t="s">
        <v>1039</v>
      </c>
      <c r="V270" t="s">
        <v>1040</v>
      </c>
      <c r="AE270" t="s">
        <v>1040</v>
      </c>
      <c r="AF270" t="s">
        <v>940</v>
      </c>
      <c r="AH270" t="s">
        <v>1041</v>
      </c>
      <c r="AI270" t="s">
        <v>1042</v>
      </c>
      <c r="AJ270" t="s">
        <v>1043</v>
      </c>
      <c r="AL270" t="s">
        <v>1461</v>
      </c>
      <c r="AM270" t="s">
        <v>1050</v>
      </c>
      <c r="AN270" t="s">
        <v>859</v>
      </c>
      <c r="AO270" s="42">
        <v>9</v>
      </c>
      <c r="AP270" s="14">
        <v>20230000253986</v>
      </c>
      <c r="AQ270" s="12">
        <v>44937</v>
      </c>
    </row>
    <row r="271" spans="1:43" hidden="1" x14ac:dyDescent="0.3">
      <c r="A271">
        <v>7</v>
      </c>
      <c r="B271">
        <v>1708895</v>
      </c>
      <c r="C271" s="12">
        <v>44932</v>
      </c>
      <c r="D271" s="12">
        <v>45021</v>
      </c>
      <c r="E271" s="12">
        <v>45058</v>
      </c>
      <c r="F271">
        <v>90</v>
      </c>
      <c r="G271" t="s">
        <v>2248</v>
      </c>
      <c r="H271" t="s">
        <v>861</v>
      </c>
      <c r="I271" t="s">
        <v>875</v>
      </c>
      <c r="J271" t="s">
        <v>875</v>
      </c>
      <c r="K271" t="s">
        <v>5012</v>
      </c>
      <c r="L271">
        <v>996866969</v>
      </c>
      <c r="M271" t="s">
        <v>5013</v>
      </c>
      <c r="N271" t="s">
        <v>863</v>
      </c>
      <c r="O271">
        <v>839</v>
      </c>
      <c r="P271">
        <v>839</v>
      </c>
      <c r="Q271">
        <v>6</v>
      </c>
      <c r="R271">
        <v>0</v>
      </c>
      <c r="S271">
        <v>0</v>
      </c>
      <c r="T271" t="s">
        <v>865</v>
      </c>
      <c r="U271" t="s">
        <v>1182</v>
      </c>
      <c r="V271" t="s">
        <v>1047</v>
      </c>
      <c r="AE271" t="s">
        <v>1047</v>
      </c>
      <c r="AF271" t="s">
        <v>881</v>
      </c>
      <c r="AH271" t="s">
        <v>1183</v>
      </c>
      <c r="AI271" t="s">
        <v>870</v>
      </c>
      <c r="AJ271" t="s">
        <v>1126</v>
      </c>
      <c r="AL271" t="s">
        <v>1231</v>
      </c>
      <c r="AM271" t="s">
        <v>903</v>
      </c>
      <c r="AN271" t="s">
        <v>859</v>
      </c>
      <c r="AO271" s="42">
        <v>8</v>
      </c>
      <c r="AP271" s="14">
        <v>20230003302098</v>
      </c>
      <c r="AQ271" s="12">
        <v>45027</v>
      </c>
    </row>
    <row r="272" spans="1:43" hidden="1" x14ac:dyDescent="0.3">
      <c r="A272">
        <v>7</v>
      </c>
      <c r="B272">
        <v>1708895</v>
      </c>
      <c r="C272" s="12">
        <v>45022</v>
      </c>
      <c r="D272" s="12">
        <v>45666</v>
      </c>
      <c r="E272" s="12">
        <v>45701</v>
      </c>
      <c r="F272">
        <v>645</v>
      </c>
      <c r="G272" t="s">
        <v>2248</v>
      </c>
      <c r="H272" t="s">
        <v>861</v>
      </c>
      <c r="I272" t="s">
        <v>875</v>
      </c>
      <c r="J272" t="s">
        <v>875</v>
      </c>
      <c r="K272" t="s">
        <v>5012</v>
      </c>
      <c r="L272">
        <v>996866969</v>
      </c>
      <c r="M272" t="s">
        <v>5013</v>
      </c>
      <c r="N272" t="s">
        <v>863</v>
      </c>
      <c r="O272">
        <v>839</v>
      </c>
      <c r="P272">
        <v>839</v>
      </c>
      <c r="Q272">
        <v>43</v>
      </c>
      <c r="R272">
        <v>0</v>
      </c>
      <c r="S272">
        <v>0</v>
      </c>
      <c r="T272" t="s">
        <v>865</v>
      </c>
      <c r="U272" t="s">
        <v>2059</v>
      </c>
      <c r="V272" t="s">
        <v>5059</v>
      </c>
      <c r="AE272" t="s">
        <v>5059</v>
      </c>
      <c r="AF272" t="s">
        <v>5051</v>
      </c>
      <c r="AH272" t="s">
        <v>5060</v>
      </c>
      <c r="AI272" t="s">
        <v>1500</v>
      </c>
      <c r="AJ272" t="s">
        <v>2289</v>
      </c>
      <c r="AL272" t="s">
        <v>859</v>
      </c>
      <c r="AM272" t="s">
        <v>5061</v>
      </c>
      <c r="AN272" t="s">
        <v>960</v>
      </c>
      <c r="AO272" s="42">
        <v>57.3</v>
      </c>
      <c r="AP272" s="14">
        <v>20250000414511</v>
      </c>
      <c r="AQ272" s="12">
        <v>45673</v>
      </c>
    </row>
    <row r="273" spans="1:43" hidden="1" x14ac:dyDescent="0.3">
      <c r="A273">
        <v>7</v>
      </c>
      <c r="B273">
        <v>1708895</v>
      </c>
      <c r="C273" s="12">
        <v>45667</v>
      </c>
      <c r="D273" s="12">
        <v>45751</v>
      </c>
      <c r="E273" s="12">
        <v>45792</v>
      </c>
      <c r="F273">
        <v>85</v>
      </c>
      <c r="G273" t="s">
        <v>2248</v>
      </c>
      <c r="H273" t="s">
        <v>861</v>
      </c>
      <c r="I273" t="s">
        <v>875</v>
      </c>
      <c r="J273" t="s">
        <v>875</v>
      </c>
      <c r="K273" t="s">
        <v>5012</v>
      </c>
      <c r="L273">
        <v>996866969</v>
      </c>
      <c r="M273" t="s">
        <v>5013</v>
      </c>
      <c r="N273" t="s">
        <v>863</v>
      </c>
      <c r="O273">
        <v>839</v>
      </c>
      <c r="P273">
        <v>839</v>
      </c>
      <c r="Q273" t="s">
        <v>1601</v>
      </c>
      <c r="R273">
        <v>0</v>
      </c>
      <c r="S273">
        <v>0</v>
      </c>
      <c r="T273" t="s">
        <v>865</v>
      </c>
      <c r="U273" t="s">
        <v>1549</v>
      </c>
      <c r="V273" t="s">
        <v>1529</v>
      </c>
      <c r="AE273" t="s">
        <v>1529</v>
      </c>
      <c r="AF273" t="s">
        <v>1620</v>
      </c>
      <c r="AH273" t="s">
        <v>1558</v>
      </c>
      <c r="AI273" t="s">
        <v>1034</v>
      </c>
      <c r="AJ273" t="s">
        <v>1621</v>
      </c>
      <c r="AL273" t="s">
        <v>859</v>
      </c>
      <c r="AM273" t="s">
        <v>3132</v>
      </c>
      <c r="AN273" t="s">
        <v>859</v>
      </c>
      <c r="AO273" s="42">
        <v>7.63</v>
      </c>
      <c r="AP273" s="14">
        <v>20250003388287</v>
      </c>
      <c r="AQ273" s="12">
        <v>45761</v>
      </c>
    </row>
    <row r="274" spans="1:43" hidden="1" x14ac:dyDescent="0.3">
      <c r="B274">
        <v>349939</v>
      </c>
      <c r="E274" s="12">
        <v>45827</v>
      </c>
      <c r="G274" t="s">
        <v>2248</v>
      </c>
      <c r="I274" t="s">
        <v>2286</v>
      </c>
      <c r="J274" t="s">
        <v>875</v>
      </c>
      <c r="K274" t="s">
        <v>2287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902</v>
      </c>
      <c r="AL274" t="s">
        <v>859</v>
      </c>
      <c r="AM274" t="s">
        <v>902</v>
      </c>
      <c r="AN274" t="s">
        <v>859</v>
      </c>
      <c r="AO274" s="42">
        <v>0.08</v>
      </c>
      <c r="AP274" s="14">
        <v>20250005614779</v>
      </c>
      <c r="AQ274" s="12">
        <v>45827</v>
      </c>
    </row>
    <row r="275" spans="1:43" hidden="1" x14ac:dyDescent="0.3">
      <c r="B275">
        <v>1890449</v>
      </c>
      <c r="E275" s="12">
        <v>45827</v>
      </c>
      <c r="G275" t="s">
        <v>2248</v>
      </c>
      <c r="I275" t="s">
        <v>875</v>
      </c>
      <c r="J275" t="s">
        <v>5062</v>
      </c>
      <c r="K275" t="s">
        <v>4866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998</v>
      </c>
      <c r="AL275" t="s">
        <v>859</v>
      </c>
      <c r="AM275" t="s">
        <v>998</v>
      </c>
      <c r="AN275" t="s">
        <v>859</v>
      </c>
      <c r="AO275" s="42">
        <v>0.5</v>
      </c>
      <c r="AP275" s="14">
        <v>20250005614804</v>
      </c>
      <c r="AQ275" s="12">
        <v>45827</v>
      </c>
    </row>
    <row r="276" spans="1:43" hidden="1" x14ac:dyDescent="0.3">
      <c r="B276">
        <v>1890449</v>
      </c>
      <c r="E276" s="12">
        <v>45827</v>
      </c>
      <c r="G276" t="s">
        <v>2248</v>
      </c>
      <c r="I276" t="s">
        <v>875</v>
      </c>
      <c r="J276" t="s">
        <v>5062</v>
      </c>
      <c r="K276" t="s">
        <v>4866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1562</v>
      </c>
      <c r="AL276" t="s">
        <v>859</v>
      </c>
      <c r="AM276" t="s">
        <v>1562</v>
      </c>
      <c r="AN276" t="s">
        <v>859</v>
      </c>
      <c r="AO276" s="42">
        <v>1.81</v>
      </c>
      <c r="AP276" s="14">
        <v>20250005614805</v>
      </c>
      <c r="AQ276" s="12">
        <v>45827</v>
      </c>
    </row>
    <row r="277" spans="1:43" hidden="1" x14ac:dyDescent="0.3">
      <c r="B277">
        <v>1519148</v>
      </c>
      <c r="E277" s="12">
        <v>45827</v>
      </c>
      <c r="G277" t="s">
        <v>2248</v>
      </c>
      <c r="I277" t="s">
        <v>2297</v>
      </c>
      <c r="J277" t="s">
        <v>875</v>
      </c>
      <c r="K277" t="s">
        <v>2298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964</v>
      </c>
      <c r="AL277" t="s">
        <v>859</v>
      </c>
      <c r="AM277" t="s">
        <v>964</v>
      </c>
      <c r="AN277" t="s">
        <v>859</v>
      </c>
      <c r="AO277" s="42">
        <v>0.02</v>
      </c>
      <c r="AP277" s="14">
        <v>20250005614801</v>
      </c>
      <c r="AQ277" s="12">
        <v>45827</v>
      </c>
    </row>
    <row r="278" spans="1:43" hidden="1" x14ac:dyDescent="0.3">
      <c r="B278">
        <v>770702</v>
      </c>
      <c r="E278" s="12">
        <v>45827</v>
      </c>
      <c r="G278" t="s">
        <v>2248</v>
      </c>
      <c r="I278" t="s">
        <v>875</v>
      </c>
      <c r="J278" t="s">
        <v>875</v>
      </c>
      <c r="K278" t="s">
        <v>4879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2429</v>
      </c>
      <c r="AL278" t="s">
        <v>859</v>
      </c>
      <c r="AM278" t="s">
        <v>2429</v>
      </c>
      <c r="AN278" t="s">
        <v>859</v>
      </c>
      <c r="AO278" s="42">
        <v>3.72</v>
      </c>
      <c r="AP278" s="14">
        <v>20250005614719</v>
      </c>
      <c r="AQ278" s="12">
        <v>45827</v>
      </c>
    </row>
    <row r="279" spans="1:43" hidden="1" x14ac:dyDescent="0.3">
      <c r="B279">
        <v>770702</v>
      </c>
      <c r="E279" s="12">
        <v>45827</v>
      </c>
      <c r="G279" t="s">
        <v>2248</v>
      </c>
      <c r="I279" t="s">
        <v>875</v>
      </c>
      <c r="J279" t="s">
        <v>875</v>
      </c>
      <c r="K279" t="s">
        <v>4879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1532</v>
      </c>
      <c r="AL279" t="s">
        <v>859</v>
      </c>
      <c r="AM279" t="s">
        <v>1532</v>
      </c>
      <c r="AN279" t="s">
        <v>859</v>
      </c>
      <c r="AO279" s="42">
        <v>2.2999999999999998</v>
      </c>
      <c r="AP279" s="14">
        <v>20250005614722</v>
      </c>
      <c r="AQ279" s="12">
        <v>45827</v>
      </c>
    </row>
    <row r="280" spans="1:43" hidden="1" x14ac:dyDescent="0.3">
      <c r="B280">
        <v>770702</v>
      </c>
      <c r="E280" s="12">
        <v>45827</v>
      </c>
      <c r="G280" t="s">
        <v>2248</v>
      </c>
      <c r="I280" t="s">
        <v>875</v>
      </c>
      <c r="J280" t="s">
        <v>875</v>
      </c>
      <c r="K280" t="s">
        <v>4879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2041</v>
      </c>
      <c r="AL280" t="s">
        <v>859</v>
      </c>
      <c r="AM280" t="s">
        <v>2041</v>
      </c>
      <c r="AN280" t="s">
        <v>859</v>
      </c>
      <c r="AO280" s="42">
        <v>2.64</v>
      </c>
      <c r="AP280" s="14">
        <v>20250005614725</v>
      </c>
      <c r="AQ280" s="12">
        <v>45827</v>
      </c>
    </row>
    <row r="281" spans="1:43" hidden="1" x14ac:dyDescent="0.3">
      <c r="B281">
        <v>770702</v>
      </c>
      <c r="E281" s="12">
        <v>45827</v>
      </c>
      <c r="G281" t="s">
        <v>2248</v>
      </c>
      <c r="I281" t="s">
        <v>875</v>
      </c>
      <c r="J281" t="s">
        <v>875</v>
      </c>
      <c r="K281" t="s">
        <v>4879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940</v>
      </c>
      <c r="AL281" t="s">
        <v>859</v>
      </c>
      <c r="AM281" t="s">
        <v>940</v>
      </c>
      <c r="AN281" t="s">
        <v>859</v>
      </c>
      <c r="AO281" s="42">
        <v>3.07</v>
      </c>
      <c r="AP281" s="14">
        <v>20250005614728</v>
      </c>
      <c r="AQ281" s="12">
        <v>45827</v>
      </c>
    </row>
    <row r="282" spans="1:43" hidden="1" x14ac:dyDescent="0.3">
      <c r="B282">
        <v>770702</v>
      </c>
      <c r="E282" s="12">
        <v>45827</v>
      </c>
      <c r="G282" t="s">
        <v>2248</v>
      </c>
      <c r="I282" t="s">
        <v>875</v>
      </c>
      <c r="J282" t="s">
        <v>875</v>
      </c>
      <c r="K282" t="s">
        <v>4879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1532</v>
      </c>
      <c r="AL282" t="s">
        <v>859</v>
      </c>
      <c r="AM282" t="s">
        <v>1532</v>
      </c>
      <c r="AN282" t="s">
        <v>859</v>
      </c>
      <c r="AO282" s="42">
        <v>2.2999999999999998</v>
      </c>
      <c r="AP282" s="14">
        <v>20250005614731</v>
      </c>
      <c r="AQ282" s="12">
        <v>45827</v>
      </c>
    </row>
    <row r="283" spans="1:43" hidden="1" x14ac:dyDescent="0.3">
      <c r="B283">
        <v>770702</v>
      </c>
      <c r="E283" s="12">
        <v>45827</v>
      </c>
      <c r="G283" t="s">
        <v>2248</v>
      </c>
      <c r="I283" t="s">
        <v>875</v>
      </c>
      <c r="J283" t="s">
        <v>875</v>
      </c>
      <c r="K283" t="s">
        <v>4879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974</v>
      </c>
      <c r="AL283" t="s">
        <v>859</v>
      </c>
      <c r="AM283" t="s">
        <v>974</v>
      </c>
      <c r="AN283" t="s">
        <v>859</v>
      </c>
      <c r="AO283" s="42">
        <v>2.68</v>
      </c>
      <c r="AP283" s="14">
        <v>20250005614734</v>
      </c>
      <c r="AQ283" s="12">
        <v>45827</v>
      </c>
    </row>
    <row r="284" spans="1:43" hidden="1" x14ac:dyDescent="0.3">
      <c r="B284">
        <v>770702</v>
      </c>
      <c r="E284" s="12">
        <v>45827</v>
      </c>
      <c r="G284" t="s">
        <v>2248</v>
      </c>
      <c r="I284" t="s">
        <v>875</v>
      </c>
      <c r="J284" t="s">
        <v>875</v>
      </c>
      <c r="K284" t="s">
        <v>4879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3129</v>
      </c>
      <c r="AL284" t="s">
        <v>859</v>
      </c>
      <c r="AM284" t="s">
        <v>3129</v>
      </c>
      <c r="AN284" t="s">
        <v>859</v>
      </c>
      <c r="AO284" s="42">
        <v>2.27</v>
      </c>
      <c r="AP284" s="14">
        <v>20250005614737</v>
      </c>
      <c r="AQ284" s="12">
        <v>45827</v>
      </c>
    </row>
    <row r="285" spans="1:43" hidden="1" x14ac:dyDescent="0.3">
      <c r="B285">
        <v>770702</v>
      </c>
      <c r="E285" s="12">
        <v>45827</v>
      </c>
      <c r="G285" t="s">
        <v>2248</v>
      </c>
      <c r="I285" t="s">
        <v>875</v>
      </c>
      <c r="J285" t="s">
        <v>875</v>
      </c>
      <c r="K285" t="s">
        <v>4879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1144</v>
      </c>
      <c r="AL285" t="s">
        <v>859</v>
      </c>
      <c r="AM285" t="s">
        <v>1144</v>
      </c>
      <c r="AN285" t="s">
        <v>859</v>
      </c>
      <c r="AO285" s="42">
        <v>2.13</v>
      </c>
      <c r="AP285" s="14">
        <v>20250005614740</v>
      </c>
      <c r="AQ285" s="12">
        <v>45827</v>
      </c>
    </row>
    <row r="286" spans="1:43" hidden="1" x14ac:dyDescent="0.3">
      <c r="B286">
        <v>770702</v>
      </c>
      <c r="E286" s="12">
        <v>45827</v>
      </c>
      <c r="G286" t="s">
        <v>2248</v>
      </c>
      <c r="I286" t="s">
        <v>875</v>
      </c>
      <c r="J286" t="s">
        <v>875</v>
      </c>
      <c r="K286" t="s">
        <v>4879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3337</v>
      </c>
      <c r="AL286" t="s">
        <v>859</v>
      </c>
      <c r="AM286" t="s">
        <v>3337</v>
      </c>
      <c r="AN286" t="s">
        <v>859</v>
      </c>
      <c r="AO286" s="42">
        <v>1.95</v>
      </c>
      <c r="AP286" s="14">
        <v>20250005614743</v>
      </c>
      <c r="AQ286" s="12">
        <v>45827</v>
      </c>
    </row>
    <row r="287" spans="1:43" hidden="1" x14ac:dyDescent="0.3">
      <c r="B287">
        <v>770702</v>
      </c>
      <c r="E287" s="12">
        <v>45827</v>
      </c>
      <c r="G287" t="s">
        <v>2248</v>
      </c>
      <c r="I287" t="s">
        <v>875</v>
      </c>
      <c r="J287" t="s">
        <v>875</v>
      </c>
      <c r="K287" t="s">
        <v>4879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1292</v>
      </c>
      <c r="AL287" t="s">
        <v>859</v>
      </c>
      <c r="AM287" t="s">
        <v>1292</v>
      </c>
      <c r="AN287" t="s">
        <v>859</v>
      </c>
      <c r="AO287" s="42">
        <v>1.78</v>
      </c>
      <c r="AP287" s="14">
        <v>20250005614746</v>
      </c>
      <c r="AQ287" s="12">
        <v>45827</v>
      </c>
    </row>
    <row r="288" spans="1:43" hidden="1" x14ac:dyDescent="0.3">
      <c r="B288">
        <v>770702</v>
      </c>
      <c r="E288" s="12">
        <v>45827</v>
      </c>
      <c r="G288" t="s">
        <v>2248</v>
      </c>
      <c r="I288" t="s">
        <v>875</v>
      </c>
      <c r="J288" t="s">
        <v>875</v>
      </c>
      <c r="K288" t="s">
        <v>4879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1078</v>
      </c>
      <c r="AL288" t="s">
        <v>859</v>
      </c>
      <c r="AM288" t="s">
        <v>1078</v>
      </c>
      <c r="AN288" t="s">
        <v>859</v>
      </c>
      <c r="AO288" s="42">
        <v>1.79</v>
      </c>
      <c r="AP288" s="14">
        <v>20250005614749</v>
      </c>
      <c r="AQ288" s="12">
        <v>45827</v>
      </c>
    </row>
    <row r="289" spans="1:43" hidden="1" x14ac:dyDescent="0.3">
      <c r="B289">
        <v>770702</v>
      </c>
      <c r="E289" s="12">
        <v>45827</v>
      </c>
      <c r="G289" t="s">
        <v>2248</v>
      </c>
      <c r="I289" t="s">
        <v>875</v>
      </c>
      <c r="J289" t="s">
        <v>875</v>
      </c>
      <c r="K289" t="s">
        <v>4879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1407</v>
      </c>
      <c r="AL289" t="s">
        <v>859</v>
      </c>
      <c r="AM289" t="s">
        <v>1407</v>
      </c>
      <c r="AN289" t="s">
        <v>859</v>
      </c>
      <c r="AO289" s="42">
        <v>1.25</v>
      </c>
      <c r="AP289" s="14">
        <v>20250005614752</v>
      </c>
      <c r="AQ289" s="12">
        <v>45827</v>
      </c>
    </row>
    <row r="290" spans="1:43" hidden="1" x14ac:dyDescent="0.3">
      <c r="B290">
        <v>770702</v>
      </c>
      <c r="E290" s="12">
        <v>45827</v>
      </c>
      <c r="G290" t="s">
        <v>2248</v>
      </c>
      <c r="I290" t="s">
        <v>875</v>
      </c>
      <c r="J290" t="s">
        <v>875</v>
      </c>
      <c r="K290" t="s">
        <v>4879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1407</v>
      </c>
      <c r="AL290" t="s">
        <v>859</v>
      </c>
      <c r="AM290" t="s">
        <v>1407</v>
      </c>
      <c r="AN290" t="s">
        <v>859</v>
      </c>
      <c r="AO290" s="42">
        <v>1.25</v>
      </c>
      <c r="AP290" s="14">
        <v>20250005614754</v>
      </c>
      <c r="AQ290" s="12">
        <v>45827</v>
      </c>
    </row>
    <row r="291" spans="1:43" hidden="1" x14ac:dyDescent="0.3">
      <c r="B291">
        <v>770702</v>
      </c>
      <c r="E291" s="12">
        <v>45827</v>
      </c>
      <c r="G291" t="s">
        <v>2248</v>
      </c>
      <c r="I291" t="s">
        <v>875</v>
      </c>
      <c r="J291" t="s">
        <v>875</v>
      </c>
      <c r="K291" t="s">
        <v>4879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1048</v>
      </c>
      <c r="AL291" t="s">
        <v>859</v>
      </c>
      <c r="AM291" t="s">
        <v>1048</v>
      </c>
      <c r="AN291" t="s">
        <v>859</v>
      </c>
      <c r="AO291" s="42">
        <v>1.2</v>
      </c>
      <c r="AP291" s="14">
        <v>20250005614758</v>
      </c>
      <c r="AQ291" s="12">
        <v>45827</v>
      </c>
    </row>
    <row r="292" spans="1:43" hidden="1" x14ac:dyDescent="0.3">
      <c r="B292">
        <v>770702</v>
      </c>
      <c r="E292" s="12">
        <v>45827</v>
      </c>
      <c r="G292" t="s">
        <v>2248</v>
      </c>
      <c r="I292" t="s">
        <v>875</v>
      </c>
      <c r="J292" t="s">
        <v>875</v>
      </c>
      <c r="K292" t="s">
        <v>4879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1988</v>
      </c>
      <c r="AL292" t="s">
        <v>859</v>
      </c>
      <c r="AM292" t="s">
        <v>1988</v>
      </c>
      <c r="AN292" t="s">
        <v>859</v>
      </c>
      <c r="AO292" s="42">
        <v>2.34</v>
      </c>
      <c r="AP292" s="14">
        <v>20250005614761</v>
      </c>
      <c r="AQ292" s="12">
        <v>45827</v>
      </c>
    </row>
    <row r="293" spans="1:43" hidden="1" x14ac:dyDescent="0.3">
      <c r="B293">
        <v>770702</v>
      </c>
      <c r="E293" s="12">
        <v>45827</v>
      </c>
      <c r="G293" t="s">
        <v>2248</v>
      </c>
      <c r="I293" t="s">
        <v>875</v>
      </c>
      <c r="J293" t="s">
        <v>875</v>
      </c>
      <c r="K293" t="s">
        <v>4879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1950</v>
      </c>
      <c r="AL293" t="s">
        <v>859</v>
      </c>
      <c r="AM293" t="s">
        <v>1950</v>
      </c>
      <c r="AN293" t="s">
        <v>859</v>
      </c>
      <c r="AO293" s="42">
        <v>0.71</v>
      </c>
      <c r="AP293" s="14">
        <v>20250005614764</v>
      </c>
      <c r="AQ293" s="12">
        <v>45827</v>
      </c>
    </row>
    <row r="294" spans="1:43" hidden="1" x14ac:dyDescent="0.3">
      <c r="B294">
        <v>770702</v>
      </c>
      <c r="E294" s="12">
        <v>45827</v>
      </c>
      <c r="G294" t="s">
        <v>2248</v>
      </c>
      <c r="I294" t="s">
        <v>875</v>
      </c>
      <c r="J294" t="s">
        <v>875</v>
      </c>
      <c r="K294" t="s">
        <v>4879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1579</v>
      </c>
      <c r="AL294" t="s">
        <v>859</v>
      </c>
      <c r="AM294" t="s">
        <v>1579</v>
      </c>
      <c r="AN294" t="s">
        <v>859</v>
      </c>
      <c r="AO294" s="42">
        <v>0.54</v>
      </c>
      <c r="AP294" s="14">
        <v>20250005614767</v>
      </c>
      <c r="AQ294" s="12">
        <v>45827</v>
      </c>
    </row>
    <row r="295" spans="1:43" hidden="1" x14ac:dyDescent="0.3">
      <c r="B295">
        <v>770702</v>
      </c>
      <c r="E295" s="12">
        <v>45827</v>
      </c>
      <c r="G295" t="s">
        <v>2248</v>
      </c>
      <c r="I295" t="s">
        <v>875</v>
      </c>
      <c r="J295" t="s">
        <v>875</v>
      </c>
      <c r="K295" t="s">
        <v>4879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929</v>
      </c>
      <c r="AL295" t="s">
        <v>859</v>
      </c>
      <c r="AM295" t="s">
        <v>929</v>
      </c>
      <c r="AN295" t="s">
        <v>859</v>
      </c>
      <c r="AO295" s="42">
        <v>0.36</v>
      </c>
      <c r="AP295" s="14">
        <v>20250005614770</v>
      </c>
      <c r="AQ295" s="12">
        <v>45827</v>
      </c>
    </row>
    <row r="296" spans="1:43" hidden="1" x14ac:dyDescent="0.3">
      <c r="B296">
        <v>770702</v>
      </c>
      <c r="E296" s="12">
        <v>45827</v>
      </c>
      <c r="G296" t="s">
        <v>2248</v>
      </c>
      <c r="I296" t="s">
        <v>875</v>
      </c>
      <c r="J296" t="s">
        <v>875</v>
      </c>
      <c r="K296" t="s">
        <v>4879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1385</v>
      </c>
      <c r="AL296" t="s">
        <v>859</v>
      </c>
      <c r="AM296" t="s">
        <v>1385</v>
      </c>
      <c r="AN296" t="s">
        <v>859</v>
      </c>
      <c r="AO296" s="42">
        <v>0.2</v>
      </c>
      <c r="AP296" s="14">
        <v>20250005614774</v>
      </c>
      <c r="AQ296" s="12">
        <v>45827</v>
      </c>
    </row>
    <row r="297" spans="1:43" hidden="1" x14ac:dyDescent="0.3">
      <c r="B297">
        <v>770702</v>
      </c>
      <c r="E297" s="12">
        <v>45827</v>
      </c>
      <c r="G297" t="s">
        <v>2248</v>
      </c>
      <c r="I297" t="s">
        <v>875</v>
      </c>
      <c r="J297" t="s">
        <v>875</v>
      </c>
      <c r="K297" t="s">
        <v>4879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42">
        <v>0.01</v>
      </c>
      <c r="AP297" s="14">
        <v>20250005614813</v>
      </c>
      <c r="AQ297" s="12">
        <v>45827</v>
      </c>
    </row>
    <row r="298" spans="1:43" hidden="1" x14ac:dyDescent="0.3">
      <c r="B298">
        <v>1592066</v>
      </c>
      <c r="E298" s="12">
        <v>45827</v>
      </c>
      <c r="G298" t="s">
        <v>2248</v>
      </c>
      <c r="I298" t="s">
        <v>2301</v>
      </c>
      <c r="J298" t="s">
        <v>875</v>
      </c>
      <c r="K298" t="s">
        <v>2302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902</v>
      </c>
      <c r="AL298" t="s">
        <v>859</v>
      </c>
      <c r="AM298" t="s">
        <v>902</v>
      </c>
      <c r="AN298" t="s">
        <v>859</v>
      </c>
      <c r="AO298" s="42">
        <v>0.08</v>
      </c>
      <c r="AP298" s="14">
        <v>20250005614798</v>
      </c>
      <c r="AQ298" s="12">
        <v>45827</v>
      </c>
    </row>
    <row r="299" spans="1:43" hidden="1" x14ac:dyDescent="0.3">
      <c r="B299">
        <v>1337091</v>
      </c>
      <c r="E299" s="12">
        <v>45827</v>
      </c>
      <c r="G299" t="s">
        <v>2248</v>
      </c>
      <c r="I299" t="s">
        <v>2309</v>
      </c>
      <c r="J299" t="s">
        <v>875</v>
      </c>
      <c r="K299" t="s">
        <v>2310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966</v>
      </c>
      <c r="AL299" t="s">
        <v>859</v>
      </c>
      <c r="AM299" t="s">
        <v>966</v>
      </c>
      <c r="AN299" t="s">
        <v>859</v>
      </c>
      <c r="AO299" s="42">
        <v>0.01</v>
      </c>
      <c r="AP299" s="14">
        <v>20250005614815</v>
      </c>
      <c r="AQ299" s="12">
        <v>45827</v>
      </c>
    </row>
    <row r="300" spans="1:43" hidden="1" x14ac:dyDescent="0.3">
      <c r="A300">
        <v>67</v>
      </c>
      <c r="B300">
        <v>1866224</v>
      </c>
      <c r="C300" s="12">
        <v>45723</v>
      </c>
      <c r="D300" s="12">
        <v>45811</v>
      </c>
      <c r="E300" s="12">
        <v>45852</v>
      </c>
      <c r="F300">
        <v>89</v>
      </c>
      <c r="G300" t="s">
        <v>2248</v>
      </c>
      <c r="H300" t="s">
        <v>861</v>
      </c>
      <c r="I300" t="s">
        <v>5063</v>
      </c>
      <c r="J300" t="s">
        <v>5063</v>
      </c>
      <c r="K300" t="s">
        <v>2324</v>
      </c>
      <c r="L300">
        <v>113343351</v>
      </c>
      <c r="M300" t="s">
        <v>267</v>
      </c>
      <c r="N300" t="s">
        <v>863</v>
      </c>
      <c r="O300">
        <v>2662</v>
      </c>
      <c r="P300">
        <v>2681</v>
      </c>
      <c r="Q300">
        <v>0</v>
      </c>
      <c r="R300">
        <v>19</v>
      </c>
      <c r="S300">
        <v>0</v>
      </c>
      <c r="T300" t="s">
        <v>865</v>
      </c>
      <c r="U300" t="s">
        <v>889</v>
      </c>
      <c r="V300" t="s">
        <v>1923</v>
      </c>
      <c r="W300" t="s">
        <v>2288</v>
      </c>
      <c r="X300" t="s">
        <v>1580</v>
      </c>
      <c r="AE300" t="s">
        <v>2289</v>
      </c>
      <c r="AF300" t="s">
        <v>868</v>
      </c>
      <c r="AH300" t="s">
        <v>1098</v>
      </c>
      <c r="AI300" t="s">
        <v>1502</v>
      </c>
      <c r="AJ300" t="s">
        <v>1488</v>
      </c>
      <c r="AL300" t="s">
        <v>859</v>
      </c>
      <c r="AM300" t="s">
        <v>4775</v>
      </c>
      <c r="AN300" t="s">
        <v>859</v>
      </c>
      <c r="AO300" s="42">
        <v>17.64</v>
      </c>
      <c r="AP300" s="14">
        <v>20250005468978</v>
      </c>
      <c r="AQ300" s="12">
        <v>45824</v>
      </c>
    </row>
    <row r="301" spans="1:43" hidden="1" x14ac:dyDescent="0.3">
      <c r="A301">
        <v>66</v>
      </c>
      <c r="B301">
        <v>2144991</v>
      </c>
      <c r="C301" s="12">
        <v>45724</v>
      </c>
      <c r="D301" s="12">
        <v>45810</v>
      </c>
      <c r="E301" s="12">
        <v>45848</v>
      </c>
      <c r="F301">
        <v>87</v>
      </c>
      <c r="G301" t="s">
        <v>2248</v>
      </c>
      <c r="H301" t="s">
        <v>861</v>
      </c>
      <c r="I301" t="s">
        <v>875</v>
      </c>
      <c r="J301" t="s">
        <v>875</v>
      </c>
      <c r="K301" t="s">
        <v>2327</v>
      </c>
      <c r="L301">
        <v>996866969</v>
      </c>
      <c r="M301" t="s">
        <v>331</v>
      </c>
      <c r="N301" t="s">
        <v>1359</v>
      </c>
      <c r="O301">
        <v>1089</v>
      </c>
      <c r="P301">
        <v>1089</v>
      </c>
      <c r="Q301" t="s">
        <v>1386</v>
      </c>
      <c r="R301">
        <v>0</v>
      </c>
      <c r="S301">
        <v>0</v>
      </c>
      <c r="T301" t="s">
        <v>865</v>
      </c>
      <c r="U301" t="s">
        <v>1031</v>
      </c>
      <c r="V301" t="s">
        <v>1032</v>
      </c>
      <c r="AE301" t="s">
        <v>1032</v>
      </c>
      <c r="AF301" t="s">
        <v>1009</v>
      </c>
      <c r="AH301" t="s">
        <v>1033</v>
      </c>
      <c r="AI301" t="s">
        <v>1034</v>
      </c>
      <c r="AJ301" t="s">
        <v>1035</v>
      </c>
      <c r="AL301" t="s">
        <v>859</v>
      </c>
      <c r="AM301" t="s">
        <v>2464</v>
      </c>
      <c r="AN301" t="s">
        <v>859</v>
      </c>
      <c r="AO301" s="42">
        <v>7.77</v>
      </c>
      <c r="AP301" s="14">
        <v>20250005383073</v>
      </c>
      <c r="AQ301" s="12">
        <v>45820</v>
      </c>
    </row>
    <row r="302" spans="1:43" hidden="1" x14ac:dyDescent="0.3">
      <c r="A302">
        <v>66</v>
      </c>
      <c r="B302">
        <v>1910182</v>
      </c>
      <c r="C302" s="12">
        <v>45723</v>
      </c>
      <c r="D302" s="12">
        <v>45811</v>
      </c>
      <c r="E302" s="12">
        <v>45848</v>
      </c>
      <c r="F302">
        <v>89</v>
      </c>
      <c r="G302" t="s">
        <v>2248</v>
      </c>
      <c r="H302" t="s">
        <v>861</v>
      </c>
      <c r="I302" t="s">
        <v>2328</v>
      </c>
      <c r="J302" t="s">
        <v>875</v>
      </c>
      <c r="K302" t="s">
        <v>2329</v>
      </c>
      <c r="L302">
        <v>996866969</v>
      </c>
      <c r="M302" t="s">
        <v>796</v>
      </c>
      <c r="N302" t="s">
        <v>863</v>
      </c>
      <c r="O302">
        <v>0</v>
      </c>
      <c r="P302">
        <v>0</v>
      </c>
      <c r="Q302" t="s">
        <v>864</v>
      </c>
      <c r="R302">
        <v>0</v>
      </c>
      <c r="S302">
        <v>0</v>
      </c>
      <c r="T302" t="s">
        <v>865</v>
      </c>
      <c r="U302" t="s">
        <v>866</v>
      </c>
      <c r="V302" t="s">
        <v>867</v>
      </c>
      <c r="AE302" t="s">
        <v>867</v>
      </c>
      <c r="AF302" t="s">
        <v>868</v>
      </c>
      <c r="AH302" t="s">
        <v>869</v>
      </c>
      <c r="AI302" t="s">
        <v>870</v>
      </c>
      <c r="AJ302" t="s">
        <v>871</v>
      </c>
      <c r="AL302" t="s">
        <v>859</v>
      </c>
      <c r="AM302" t="s">
        <v>2009</v>
      </c>
      <c r="AN302" t="s">
        <v>859</v>
      </c>
      <c r="AO302" s="42">
        <v>7.94</v>
      </c>
      <c r="AP302" s="14">
        <v>20250005382680</v>
      </c>
      <c r="AQ302" s="12">
        <v>45820</v>
      </c>
    </row>
    <row r="303" spans="1:43" hidden="1" x14ac:dyDescent="0.3">
      <c r="A303">
        <v>66</v>
      </c>
      <c r="B303">
        <v>1910183</v>
      </c>
      <c r="C303" s="12">
        <v>45723</v>
      </c>
      <c r="D303" s="12">
        <v>45811</v>
      </c>
      <c r="E303" s="12">
        <v>45848</v>
      </c>
      <c r="F303">
        <v>89</v>
      </c>
      <c r="G303" t="s">
        <v>2248</v>
      </c>
      <c r="H303" t="s">
        <v>861</v>
      </c>
      <c r="I303" t="s">
        <v>2328</v>
      </c>
      <c r="J303" t="s">
        <v>875</v>
      </c>
      <c r="K303" t="s">
        <v>2329</v>
      </c>
      <c r="L303">
        <v>996866969</v>
      </c>
      <c r="M303" t="s">
        <v>762</v>
      </c>
      <c r="N303" t="s">
        <v>863</v>
      </c>
      <c r="O303">
        <v>906</v>
      </c>
      <c r="P303">
        <v>914</v>
      </c>
      <c r="Q303">
        <v>0</v>
      </c>
      <c r="R303">
        <v>8</v>
      </c>
      <c r="S303">
        <v>0</v>
      </c>
      <c r="T303" t="s">
        <v>865</v>
      </c>
      <c r="U303" t="s">
        <v>1045</v>
      </c>
      <c r="V303" t="s">
        <v>1046</v>
      </c>
      <c r="AE303" t="s">
        <v>1046</v>
      </c>
      <c r="AF303" t="s">
        <v>868</v>
      </c>
      <c r="AH303" t="s">
        <v>1047</v>
      </c>
      <c r="AI303" t="s">
        <v>929</v>
      </c>
      <c r="AJ303" t="s">
        <v>1394</v>
      </c>
      <c r="AL303" t="s">
        <v>859</v>
      </c>
      <c r="AM303" t="s">
        <v>3470</v>
      </c>
      <c r="AN303" t="s">
        <v>859</v>
      </c>
      <c r="AO303" s="42">
        <v>9.44</v>
      </c>
      <c r="AP303" s="14">
        <v>20250005382681</v>
      </c>
      <c r="AQ303" s="12">
        <v>45820</v>
      </c>
    </row>
    <row r="304" spans="1:43" hidden="1" x14ac:dyDescent="0.3">
      <c r="A304">
        <v>64</v>
      </c>
      <c r="B304">
        <v>1652074</v>
      </c>
      <c r="C304" s="12">
        <v>45723</v>
      </c>
      <c r="D304" s="12">
        <v>45805</v>
      </c>
      <c r="E304" s="12">
        <v>45847</v>
      </c>
      <c r="F304">
        <v>83</v>
      </c>
      <c r="G304" t="s">
        <v>2248</v>
      </c>
      <c r="H304" t="s">
        <v>861</v>
      </c>
      <c r="I304" t="s">
        <v>1706</v>
      </c>
      <c r="J304" t="s">
        <v>1706</v>
      </c>
      <c r="K304" t="s">
        <v>2331</v>
      </c>
      <c r="L304">
        <v>36771210</v>
      </c>
      <c r="M304" t="s">
        <v>553</v>
      </c>
      <c r="N304" t="s">
        <v>863</v>
      </c>
      <c r="O304">
        <v>2895</v>
      </c>
      <c r="P304">
        <v>2895</v>
      </c>
      <c r="Q304" t="s">
        <v>1395</v>
      </c>
      <c r="R304">
        <v>0</v>
      </c>
      <c r="S304">
        <v>0</v>
      </c>
      <c r="T304" t="s">
        <v>865</v>
      </c>
      <c r="U304" t="s">
        <v>1396</v>
      </c>
      <c r="V304" t="s">
        <v>883</v>
      </c>
      <c r="AE304" t="s">
        <v>883</v>
      </c>
      <c r="AF304" t="s">
        <v>1397</v>
      </c>
      <c r="AH304" t="s">
        <v>1398</v>
      </c>
      <c r="AI304" t="s">
        <v>1399</v>
      </c>
      <c r="AJ304" t="s">
        <v>1400</v>
      </c>
      <c r="AL304" t="s">
        <v>859</v>
      </c>
      <c r="AM304" t="s">
        <v>2234</v>
      </c>
      <c r="AN304" t="s">
        <v>859</v>
      </c>
      <c r="AO304" s="42">
        <v>7.41</v>
      </c>
      <c r="AP304" s="14">
        <v>20250005315153</v>
      </c>
      <c r="AQ304" s="12">
        <v>45819</v>
      </c>
    </row>
    <row r="305" spans="1:43" hidden="1" x14ac:dyDescent="0.3">
      <c r="A305">
        <v>64</v>
      </c>
      <c r="B305">
        <v>1785339</v>
      </c>
      <c r="C305" s="12">
        <v>45723</v>
      </c>
      <c r="D305" s="12">
        <v>45805</v>
      </c>
      <c r="E305" s="12">
        <v>45847</v>
      </c>
      <c r="F305">
        <v>83</v>
      </c>
      <c r="G305" t="s">
        <v>2248</v>
      </c>
      <c r="H305" t="s">
        <v>861</v>
      </c>
      <c r="I305" t="s">
        <v>1706</v>
      </c>
      <c r="J305" t="s">
        <v>1706</v>
      </c>
      <c r="K305" t="s">
        <v>2331</v>
      </c>
      <c r="L305">
        <v>36771210</v>
      </c>
      <c r="M305" t="s">
        <v>510</v>
      </c>
      <c r="N305" t="s">
        <v>863</v>
      </c>
      <c r="O305">
        <v>869</v>
      </c>
      <c r="P305">
        <v>869</v>
      </c>
      <c r="Q305" t="s">
        <v>1395</v>
      </c>
      <c r="R305">
        <v>0</v>
      </c>
      <c r="S305">
        <v>0</v>
      </c>
      <c r="T305" t="s">
        <v>865</v>
      </c>
      <c r="U305" t="s">
        <v>1396</v>
      </c>
      <c r="V305" t="s">
        <v>883</v>
      </c>
      <c r="AE305" t="s">
        <v>883</v>
      </c>
      <c r="AF305" t="s">
        <v>1397</v>
      </c>
      <c r="AH305" t="s">
        <v>1398</v>
      </c>
      <c r="AI305" t="s">
        <v>1399</v>
      </c>
      <c r="AJ305" t="s">
        <v>1400</v>
      </c>
      <c r="AL305" t="s">
        <v>859</v>
      </c>
      <c r="AM305" t="s">
        <v>2234</v>
      </c>
      <c r="AN305" t="s">
        <v>859</v>
      </c>
      <c r="AO305" s="42">
        <v>7.41</v>
      </c>
      <c r="AP305" s="14">
        <v>20250005315846</v>
      </c>
      <c r="AQ305" s="12">
        <v>45819</v>
      </c>
    </row>
    <row r="306" spans="1:43" hidden="1" x14ac:dyDescent="0.3">
      <c r="A306">
        <v>64</v>
      </c>
      <c r="B306">
        <v>1785340</v>
      </c>
      <c r="C306" s="12">
        <v>45723</v>
      </c>
      <c r="D306" s="12">
        <v>45805</v>
      </c>
      <c r="E306" s="12">
        <v>45847</v>
      </c>
      <c r="F306">
        <v>83</v>
      </c>
      <c r="G306" t="s">
        <v>2248</v>
      </c>
      <c r="H306" t="s">
        <v>861</v>
      </c>
      <c r="I306" t="s">
        <v>1706</v>
      </c>
      <c r="J306" t="s">
        <v>1706</v>
      </c>
      <c r="K306" t="s">
        <v>2331</v>
      </c>
      <c r="L306">
        <v>36771210</v>
      </c>
      <c r="M306" t="s">
        <v>556</v>
      </c>
      <c r="N306" t="s">
        <v>863</v>
      </c>
      <c r="O306">
        <v>1525</v>
      </c>
      <c r="P306">
        <v>1525</v>
      </c>
      <c r="Q306" t="s">
        <v>1395</v>
      </c>
      <c r="R306">
        <v>0</v>
      </c>
      <c r="S306">
        <v>0</v>
      </c>
      <c r="T306" t="s">
        <v>865</v>
      </c>
      <c r="U306" t="s">
        <v>1396</v>
      </c>
      <c r="V306" t="s">
        <v>883</v>
      </c>
      <c r="AE306" t="s">
        <v>883</v>
      </c>
      <c r="AF306" t="s">
        <v>1397</v>
      </c>
      <c r="AH306" t="s">
        <v>1398</v>
      </c>
      <c r="AI306" t="s">
        <v>1399</v>
      </c>
      <c r="AJ306" t="s">
        <v>1400</v>
      </c>
      <c r="AL306" t="s">
        <v>859</v>
      </c>
      <c r="AM306" t="s">
        <v>2234</v>
      </c>
      <c r="AN306" t="s">
        <v>859</v>
      </c>
      <c r="AO306" s="42">
        <v>7.41</v>
      </c>
      <c r="AP306" s="14">
        <v>20250005315847</v>
      </c>
      <c r="AQ306" s="12">
        <v>45819</v>
      </c>
    </row>
    <row r="307" spans="1:43" hidden="1" x14ac:dyDescent="0.3">
      <c r="A307">
        <v>64</v>
      </c>
      <c r="B307">
        <v>1785341</v>
      </c>
      <c r="C307" s="12">
        <v>45723</v>
      </c>
      <c r="D307" s="12">
        <v>45805</v>
      </c>
      <c r="E307" s="12">
        <v>45847</v>
      </c>
      <c r="F307">
        <v>83</v>
      </c>
      <c r="G307" t="s">
        <v>2248</v>
      </c>
      <c r="H307" t="s">
        <v>861</v>
      </c>
      <c r="I307" t="s">
        <v>1706</v>
      </c>
      <c r="J307" t="s">
        <v>1706</v>
      </c>
      <c r="K307" t="s">
        <v>2331</v>
      </c>
      <c r="L307">
        <v>36771210</v>
      </c>
      <c r="M307" t="s">
        <v>557</v>
      </c>
      <c r="N307" t="s">
        <v>863</v>
      </c>
      <c r="O307">
        <v>2704</v>
      </c>
      <c r="P307">
        <v>2704</v>
      </c>
      <c r="Q307" t="s">
        <v>1395</v>
      </c>
      <c r="R307">
        <v>0</v>
      </c>
      <c r="S307">
        <v>0</v>
      </c>
      <c r="T307" t="s">
        <v>865</v>
      </c>
      <c r="U307" t="s">
        <v>1396</v>
      </c>
      <c r="V307" t="s">
        <v>883</v>
      </c>
      <c r="AE307" t="s">
        <v>883</v>
      </c>
      <c r="AF307" t="s">
        <v>1397</v>
      </c>
      <c r="AH307" t="s">
        <v>1398</v>
      </c>
      <c r="AI307" t="s">
        <v>1399</v>
      </c>
      <c r="AJ307" t="s">
        <v>1400</v>
      </c>
      <c r="AL307" t="s">
        <v>859</v>
      </c>
      <c r="AM307" t="s">
        <v>2234</v>
      </c>
      <c r="AN307" t="s">
        <v>859</v>
      </c>
      <c r="AO307" s="42">
        <v>7.41</v>
      </c>
      <c r="AP307" s="14">
        <v>20250005315848</v>
      </c>
      <c r="AQ307" s="12">
        <v>45819</v>
      </c>
    </row>
    <row r="308" spans="1:43" hidden="1" x14ac:dyDescent="0.3">
      <c r="A308">
        <v>64</v>
      </c>
      <c r="B308">
        <v>1785342</v>
      </c>
      <c r="C308" s="12">
        <v>45723</v>
      </c>
      <c r="D308" s="12">
        <v>45805</v>
      </c>
      <c r="E308" s="12">
        <v>45847</v>
      </c>
      <c r="F308">
        <v>83</v>
      </c>
      <c r="G308" t="s">
        <v>2248</v>
      </c>
      <c r="H308" t="s">
        <v>861</v>
      </c>
      <c r="I308" t="s">
        <v>1706</v>
      </c>
      <c r="J308" t="s">
        <v>1706</v>
      </c>
      <c r="K308" t="s">
        <v>2331</v>
      </c>
      <c r="L308">
        <v>36771210</v>
      </c>
      <c r="M308" t="s">
        <v>365</v>
      </c>
      <c r="N308" t="s">
        <v>863</v>
      </c>
      <c r="O308">
        <v>177</v>
      </c>
      <c r="P308">
        <v>177</v>
      </c>
      <c r="Q308" t="s">
        <v>1395</v>
      </c>
      <c r="R308">
        <v>0</v>
      </c>
      <c r="S308">
        <v>0</v>
      </c>
      <c r="T308" t="s">
        <v>865</v>
      </c>
      <c r="U308" t="s">
        <v>1396</v>
      </c>
      <c r="V308" t="s">
        <v>883</v>
      </c>
      <c r="AE308" t="s">
        <v>883</v>
      </c>
      <c r="AF308" t="s">
        <v>1397</v>
      </c>
      <c r="AH308" t="s">
        <v>1398</v>
      </c>
      <c r="AI308" t="s">
        <v>1399</v>
      </c>
      <c r="AJ308" t="s">
        <v>1400</v>
      </c>
      <c r="AL308" t="s">
        <v>859</v>
      </c>
      <c r="AM308" t="s">
        <v>2234</v>
      </c>
      <c r="AN308" t="s">
        <v>859</v>
      </c>
      <c r="AO308" s="42">
        <v>7.41</v>
      </c>
      <c r="AP308" s="14">
        <v>20250005315849</v>
      </c>
      <c r="AQ308" s="12">
        <v>45819</v>
      </c>
    </row>
    <row r="309" spans="1:43" hidden="1" x14ac:dyDescent="0.3">
      <c r="A309">
        <v>64</v>
      </c>
      <c r="B309">
        <v>1785343</v>
      </c>
      <c r="C309" s="12">
        <v>45723</v>
      </c>
      <c r="D309" s="12">
        <v>45805</v>
      </c>
      <c r="E309" s="12">
        <v>45847</v>
      </c>
      <c r="F309">
        <v>83</v>
      </c>
      <c r="G309" t="s">
        <v>2248</v>
      </c>
      <c r="H309" t="s">
        <v>861</v>
      </c>
      <c r="I309" t="s">
        <v>1706</v>
      </c>
      <c r="J309" t="s">
        <v>1706</v>
      </c>
      <c r="K309" t="s">
        <v>2331</v>
      </c>
      <c r="L309">
        <v>36771210</v>
      </c>
      <c r="M309" t="s">
        <v>461</v>
      </c>
      <c r="N309" t="s">
        <v>863</v>
      </c>
      <c r="O309">
        <v>872</v>
      </c>
      <c r="P309">
        <v>872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859</v>
      </c>
      <c r="AM309" t="s">
        <v>2234</v>
      </c>
      <c r="AN309" t="s">
        <v>859</v>
      </c>
      <c r="AO309" s="42">
        <v>7.41</v>
      </c>
      <c r="AP309" s="14">
        <v>20250005315850</v>
      </c>
      <c r="AQ309" s="12">
        <v>45819</v>
      </c>
    </row>
    <row r="310" spans="1:43" hidden="1" x14ac:dyDescent="0.3">
      <c r="A310">
        <v>52</v>
      </c>
      <c r="B310">
        <v>1336895</v>
      </c>
      <c r="C310" s="12">
        <v>45344</v>
      </c>
      <c r="D310" s="12">
        <v>45435</v>
      </c>
      <c r="E310" s="12">
        <v>45476</v>
      </c>
      <c r="F310">
        <v>92</v>
      </c>
      <c r="G310" t="s">
        <v>2248</v>
      </c>
      <c r="H310" t="s">
        <v>861</v>
      </c>
      <c r="I310" t="s">
        <v>875</v>
      </c>
      <c r="J310" t="s">
        <v>875</v>
      </c>
      <c r="K310" t="s">
        <v>5064</v>
      </c>
      <c r="L310">
        <v>996866969</v>
      </c>
      <c r="M310" t="s">
        <v>5065</v>
      </c>
      <c r="N310" t="s">
        <v>863</v>
      </c>
      <c r="O310">
        <v>1459</v>
      </c>
      <c r="P310">
        <v>1459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940</v>
      </c>
      <c r="AH310" t="s">
        <v>1041</v>
      </c>
      <c r="AI310" t="s">
        <v>1042</v>
      </c>
      <c r="AJ310" t="s">
        <v>1043</v>
      </c>
      <c r="AL310" t="s">
        <v>1497</v>
      </c>
      <c r="AM310" t="s">
        <v>903</v>
      </c>
      <c r="AN310" t="s">
        <v>859</v>
      </c>
      <c r="AO310" s="42">
        <v>8</v>
      </c>
      <c r="AP310" s="14">
        <v>20240005098109</v>
      </c>
      <c r="AQ310" s="12">
        <v>45447</v>
      </c>
    </row>
    <row r="311" spans="1:43" hidden="1" x14ac:dyDescent="0.3">
      <c r="A311">
        <v>52</v>
      </c>
      <c r="B311">
        <v>1336895</v>
      </c>
      <c r="C311" s="12">
        <v>45436</v>
      </c>
      <c r="D311" s="12">
        <v>45526</v>
      </c>
      <c r="E311" s="12">
        <v>45574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5064</v>
      </c>
      <c r="L311">
        <v>996866969</v>
      </c>
      <c r="M311" t="s">
        <v>5065</v>
      </c>
      <c r="N311" t="s">
        <v>863</v>
      </c>
      <c r="O311">
        <v>1459</v>
      </c>
      <c r="P311">
        <v>1459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42">
        <v>8</v>
      </c>
      <c r="AP311" s="14">
        <v>20240007876004</v>
      </c>
      <c r="AQ311" s="12">
        <v>45532</v>
      </c>
    </row>
    <row r="312" spans="1:43" hidden="1" x14ac:dyDescent="0.3">
      <c r="A312">
        <v>52</v>
      </c>
      <c r="B312">
        <v>1336895</v>
      </c>
      <c r="C312" s="12">
        <v>45527</v>
      </c>
      <c r="D312" s="12">
        <v>45618</v>
      </c>
      <c r="E312" s="12">
        <v>45666</v>
      </c>
      <c r="F312">
        <v>92</v>
      </c>
      <c r="G312" t="s">
        <v>2248</v>
      </c>
      <c r="H312" t="s">
        <v>861</v>
      </c>
      <c r="I312" t="s">
        <v>875</v>
      </c>
      <c r="J312" t="s">
        <v>875</v>
      </c>
      <c r="K312" t="s">
        <v>5064</v>
      </c>
      <c r="L312">
        <v>996866969</v>
      </c>
      <c r="M312" t="s">
        <v>5065</v>
      </c>
      <c r="N312" t="s">
        <v>863</v>
      </c>
      <c r="O312">
        <v>1459</v>
      </c>
      <c r="P312">
        <v>1459</v>
      </c>
      <c r="Q312" t="s">
        <v>1038</v>
      </c>
      <c r="R312">
        <v>0</v>
      </c>
      <c r="S312">
        <v>0</v>
      </c>
      <c r="T312" t="s">
        <v>865</v>
      </c>
      <c r="U312" t="s">
        <v>1039</v>
      </c>
      <c r="V312" t="s">
        <v>1040</v>
      </c>
      <c r="AE312" t="s">
        <v>1040</v>
      </c>
      <c r="AF312" t="s">
        <v>940</v>
      </c>
      <c r="AH312" t="s">
        <v>1041</v>
      </c>
      <c r="AI312" t="s">
        <v>1042</v>
      </c>
      <c r="AJ312" t="s">
        <v>1043</v>
      </c>
      <c r="AL312" t="s">
        <v>859</v>
      </c>
      <c r="AM312" t="s">
        <v>1052</v>
      </c>
      <c r="AN312" t="s">
        <v>902</v>
      </c>
      <c r="AO312" s="42">
        <v>8.15</v>
      </c>
      <c r="AP312" s="14">
        <v>20240010947125</v>
      </c>
      <c r="AQ312" s="12">
        <v>45622</v>
      </c>
    </row>
    <row r="313" spans="1:43" hidden="1" x14ac:dyDescent="0.3">
      <c r="A313">
        <v>52</v>
      </c>
      <c r="B313">
        <v>1336895</v>
      </c>
      <c r="C313" s="12">
        <v>45619</v>
      </c>
      <c r="D313" s="12">
        <v>45713</v>
      </c>
      <c r="E313" s="12">
        <v>45756</v>
      </c>
      <c r="F313">
        <v>95</v>
      </c>
      <c r="G313" t="s">
        <v>2248</v>
      </c>
      <c r="H313" t="s">
        <v>861</v>
      </c>
      <c r="I313" t="s">
        <v>875</v>
      </c>
      <c r="J313" t="s">
        <v>875</v>
      </c>
      <c r="K313" t="s">
        <v>5064</v>
      </c>
      <c r="L313">
        <v>996866969</v>
      </c>
      <c r="M313" t="s">
        <v>5065</v>
      </c>
      <c r="N313" t="s">
        <v>863</v>
      </c>
      <c r="O313">
        <v>1459</v>
      </c>
      <c r="P313">
        <v>1459</v>
      </c>
      <c r="Q313" t="s">
        <v>1387</v>
      </c>
      <c r="R313">
        <v>0</v>
      </c>
      <c r="S313">
        <v>0</v>
      </c>
      <c r="T313" t="s">
        <v>865</v>
      </c>
      <c r="U313" t="s">
        <v>1348</v>
      </c>
      <c r="V313" t="s">
        <v>1061</v>
      </c>
      <c r="AE313" t="s">
        <v>1061</v>
      </c>
      <c r="AF313" t="s">
        <v>1264</v>
      </c>
      <c r="AH313" t="s">
        <v>1349</v>
      </c>
      <c r="AI313" t="s">
        <v>1350</v>
      </c>
      <c r="AJ313" t="s">
        <v>1351</v>
      </c>
      <c r="AL313" t="s">
        <v>859</v>
      </c>
      <c r="AM313" t="s">
        <v>1352</v>
      </c>
      <c r="AN313" t="s">
        <v>859</v>
      </c>
      <c r="AO313" s="42">
        <v>8.49</v>
      </c>
      <c r="AP313" s="14">
        <v>20250001892566</v>
      </c>
      <c r="AQ313" s="12">
        <v>45716</v>
      </c>
    </row>
    <row r="314" spans="1:43" hidden="1" x14ac:dyDescent="0.3">
      <c r="A314">
        <v>52</v>
      </c>
      <c r="B314">
        <v>1336895</v>
      </c>
      <c r="C314" s="12">
        <v>45714</v>
      </c>
      <c r="D314" s="12">
        <v>45803</v>
      </c>
      <c r="E314" s="12">
        <v>45847</v>
      </c>
      <c r="F314">
        <v>90</v>
      </c>
      <c r="G314" t="s">
        <v>2248</v>
      </c>
      <c r="H314" t="s">
        <v>861</v>
      </c>
      <c r="I314" t="s">
        <v>875</v>
      </c>
      <c r="J314" t="s">
        <v>875</v>
      </c>
      <c r="K314" t="s">
        <v>5064</v>
      </c>
      <c r="L314">
        <v>996866969</v>
      </c>
      <c r="M314" t="s">
        <v>5065</v>
      </c>
      <c r="N314" t="s">
        <v>863</v>
      </c>
      <c r="O314">
        <v>1459</v>
      </c>
      <c r="P314">
        <v>1459</v>
      </c>
      <c r="Q314">
        <v>6</v>
      </c>
      <c r="R314">
        <v>0</v>
      </c>
      <c r="S314">
        <v>0</v>
      </c>
      <c r="T314" t="s">
        <v>865</v>
      </c>
      <c r="U314" t="s">
        <v>1182</v>
      </c>
      <c r="V314" t="s">
        <v>1047</v>
      </c>
      <c r="AE314" t="s">
        <v>1047</v>
      </c>
      <c r="AF314" t="s">
        <v>881</v>
      </c>
      <c r="AH314" t="s">
        <v>1183</v>
      </c>
      <c r="AI314" t="s">
        <v>870</v>
      </c>
      <c r="AJ314" t="s">
        <v>1126</v>
      </c>
      <c r="AL314" t="s">
        <v>859</v>
      </c>
      <c r="AM314" t="s">
        <v>1232</v>
      </c>
      <c r="AN314" t="s">
        <v>859</v>
      </c>
      <c r="AO314" s="42">
        <v>8.0500000000000007</v>
      </c>
      <c r="AP314" s="14">
        <v>20250004875592</v>
      </c>
      <c r="AQ314" s="12">
        <v>45805</v>
      </c>
    </row>
    <row r="315" spans="1:43" hidden="1" x14ac:dyDescent="0.3">
      <c r="A315">
        <v>67</v>
      </c>
      <c r="B315">
        <v>1907488</v>
      </c>
      <c r="C315" s="12">
        <v>45728</v>
      </c>
      <c r="D315" s="12">
        <v>45812</v>
      </c>
      <c r="E315" s="12">
        <v>45852</v>
      </c>
      <c r="F315">
        <v>85</v>
      </c>
      <c r="G315" t="s">
        <v>2248</v>
      </c>
      <c r="H315" t="s">
        <v>861</v>
      </c>
      <c r="I315" t="s">
        <v>875</v>
      </c>
      <c r="J315" t="s">
        <v>875</v>
      </c>
      <c r="K315" t="s">
        <v>2359</v>
      </c>
      <c r="L315">
        <v>996866969</v>
      </c>
      <c r="M315" t="s">
        <v>560</v>
      </c>
      <c r="N315" t="s">
        <v>863</v>
      </c>
      <c r="O315">
        <v>2053</v>
      </c>
      <c r="P315">
        <v>2053</v>
      </c>
      <c r="Q315" t="s">
        <v>1601</v>
      </c>
      <c r="R315">
        <v>0</v>
      </c>
      <c r="S315">
        <v>0</v>
      </c>
      <c r="T315" t="s">
        <v>865</v>
      </c>
      <c r="U315" t="s">
        <v>1549</v>
      </c>
      <c r="V315" t="s">
        <v>1529</v>
      </c>
      <c r="AE315" t="s">
        <v>1529</v>
      </c>
      <c r="AF315" t="s">
        <v>1620</v>
      </c>
      <c r="AH315" t="s">
        <v>1558</v>
      </c>
      <c r="AI315" t="s">
        <v>1034</v>
      </c>
      <c r="AJ315" t="s">
        <v>1621</v>
      </c>
      <c r="AL315" t="s">
        <v>859</v>
      </c>
      <c r="AM315" t="s">
        <v>3132</v>
      </c>
      <c r="AN315" t="s">
        <v>859</v>
      </c>
      <c r="AO315" s="42">
        <v>7.63</v>
      </c>
      <c r="AP315" s="14">
        <v>20250005469091</v>
      </c>
      <c r="AQ315" s="12">
        <v>45824</v>
      </c>
    </row>
    <row r="316" spans="1:43" hidden="1" x14ac:dyDescent="0.3">
      <c r="A316">
        <v>67</v>
      </c>
      <c r="B316">
        <v>1907490</v>
      </c>
      <c r="C316" s="12">
        <v>45728</v>
      </c>
      <c r="D316" s="12">
        <v>45812</v>
      </c>
      <c r="E316" s="12">
        <v>45852</v>
      </c>
      <c r="F316">
        <v>85</v>
      </c>
      <c r="G316" t="s">
        <v>2248</v>
      </c>
      <c r="H316" t="s">
        <v>861</v>
      </c>
      <c r="I316" t="s">
        <v>875</v>
      </c>
      <c r="J316" t="s">
        <v>875</v>
      </c>
      <c r="K316" t="s">
        <v>2359</v>
      </c>
      <c r="L316">
        <v>996866969</v>
      </c>
      <c r="M316" t="s">
        <v>595</v>
      </c>
      <c r="N316" t="s">
        <v>863</v>
      </c>
      <c r="O316">
        <v>490</v>
      </c>
      <c r="P316">
        <v>524</v>
      </c>
      <c r="Q316">
        <v>0</v>
      </c>
      <c r="R316">
        <v>34</v>
      </c>
      <c r="S316">
        <v>0</v>
      </c>
      <c r="T316" t="s">
        <v>865</v>
      </c>
      <c r="U316" t="s">
        <v>2978</v>
      </c>
      <c r="V316" t="s">
        <v>1556</v>
      </c>
      <c r="W316" t="s">
        <v>1985</v>
      </c>
      <c r="X316" t="s">
        <v>1986</v>
      </c>
      <c r="AE316" t="s">
        <v>4775</v>
      </c>
      <c r="AF316" t="s">
        <v>1620</v>
      </c>
      <c r="AH316" t="s">
        <v>4894</v>
      </c>
      <c r="AI316" t="s">
        <v>1532</v>
      </c>
      <c r="AJ316" t="s">
        <v>2755</v>
      </c>
      <c r="AL316" t="s">
        <v>859</v>
      </c>
      <c r="AM316" t="s">
        <v>5066</v>
      </c>
      <c r="AN316" t="s">
        <v>859</v>
      </c>
      <c r="AO316" s="42">
        <v>39.86</v>
      </c>
      <c r="AP316" s="14">
        <v>20250005469093</v>
      </c>
      <c r="AQ316" s="12">
        <v>45824</v>
      </c>
    </row>
    <row r="317" spans="1:43" hidden="1" x14ac:dyDescent="0.3">
      <c r="A317">
        <v>67</v>
      </c>
      <c r="B317">
        <v>1907491</v>
      </c>
      <c r="C317" s="12">
        <v>45728</v>
      </c>
      <c r="D317" s="12">
        <v>45812</v>
      </c>
      <c r="E317" s="12">
        <v>45852</v>
      </c>
      <c r="F317">
        <v>85</v>
      </c>
      <c r="G317" t="s">
        <v>2248</v>
      </c>
      <c r="H317" t="s">
        <v>861</v>
      </c>
      <c r="I317" t="s">
        <v>875</v>
      </c>
      <c r="J317" t="s">
        <v>875</v>
      </c>
      <c r="K317" t="s">
        <v>2359</v>
      </c>
      <c r="L317">
        <v>996866969</v>
      </c>
      <c r="M317" t="s">
        <v>269</v>
      </c>
      <c r="N317" t="s">
        <v>863</v>
      </c>
      <c r="O317">
        <v>30</v>
      </c>
      <c r="P317">
        <v>31</v>
      </c>
      <c r="Q317" t="s">
        <v>2025</v>
      </c>
      <c r="R317">
        <v>1</v>
      </c>
      <c r="S317">
        <v>0</v>
      </c>
      <c r="T317" t="s">
        <v>865</v>
      </c>
      <c r="U317" t="s">
        <v>1549</v>
      </c>
      <c r="V317" t="s">
        <v>1529</v>
      </c>
      <c r="AE317" t="s">
        <v>1529</v>
      </c>
      <c r="AF317" t="s">
        <v>1620</v>
      </c>
      <c r="AH317" t="s">
        <v>1558</v>
      </c>
      <c r="AI317" t="s">
        <v>1034</v>
      </c>
      <c r="AJ317" t="s">
        <v>1621</v>
      </c>
      <c r="AL317" t="s">
        <v>859</v>
      </c>
      <c r="AM317" t="s">
        <v>3132</v>
      </c>
      <c r="AN317" t="s">
        <v>859</v>
      </c>
      <c r="AO317" s="42">
        <v>7.63</v>
      </c>
      <c r="AP317" s="14">
        <v>20250005469094</v>
      </c>
      <c r="AQ317" s="12">
        <v>45824</v>
      </c>
    </row>
    <row r="318" spans="1:43" hidden="1" x14ac:dyDescent="0.3">
      <c r="A318">
        <v>69</v>
      </c>
      <c r="B318">
        <v>1065462</v>
      </c>
      <c r="C318" s="12">
        <v>45727</v>
      </c>
      <c r="D318" s="12">
        <v>45811</v>
      </c>
      <c r="E318" s="12">
        <v>45852</v>
      </c>
      <c r="F318">
        <v>85</v>
      </c>
      <c r="G318" t="s">
        <v>2248</v>
      </c>
      <c r="H318" t="s">
        <v>861</v>
      </c>
      <c r="I318" t="s">
        <v>875</v>
      </c>
      <c r="J318" t="s">
        <v>875</v>
      </c>
      <c r="K318" t="s">
        <v>4628</v>
      </c>
      <c r="L318">
        <v>996866969</v>
      </c>
      <c r="M318" t="s">
        <v>4629</v>
      </c>
      <c r="N318" t="s">
        <v>863</v>
      </c>
      <c r="O318">
        <v>11781</v>
      </c>
      <c r="P318">
        <v>11781</v>
      </c>
      <c r="Q318" t="s">
        <v>1601</v>
      </c>
      <c r="R318">
        <v>0</v>
      </c>
      <c r="S318">
        <v>0</v>
      </c>
      <c r="T318" t="s">
        <v>865</v>
      </c>
      <c r="U318" t="s">
        <v>1549</v>
      </c>
      <c r="V318" t="s">
        <v>1529</v>
      </c>
      <c r="AE318" t="s">
        <v>1529</v>
      </c>
      <c r="AF318" t="s">
        <v>1620</v>
      </c>
      <c r="AH318" t="s">
        <v>1558</v>
      </c>
      <c r="AI318" t="s">
        <v>1034</v>
      </c>
      <c r="AJ318" t="s">
        <v>1621</v>
      </c>
      <c r="AL318" t="s">
        <v>859</v>
      </c>
      <c r="AM318" t="s">
        <v>3132</v>
      </c>
      <c r="AN318" t="s">
        <v>859</v>
      </c>
      <c r="AO318" s="42">
        <v>7.63</v>
      </c>
      <c r="AP318" s="14">
        <v>20250005470469</v>
      </c>
      <c r="AQ318" s="12">
        <v>45824</v>
      </c>
    </row>
    <row r="319" spans="1:43" hidden="1" x14ac:dyDescent="0.3">
      <c r="A319">
        <v>66</v>
      </c>
      <c r="B319">
        <v>1785329</v>
      </c>
      <c r="C319" s="12">
        <v>45724</v>
      </c>
      <c r="D319" s="12">
        <v>45811</v>
      </c>
      <c r="E319" s="12">
        <v>45848</v>
      </c>
      <c r="F319">
        <v>88</v>
      </c>
      <c r="G319" t="s">
        <v>2248</v>
      </c>
      <c r="H319" t="s">
        <v>861</v>
      </c>
      <c r="I319" t="s">
        <v>875</v>
      </c>
      <c r="J319" t="s">
        <v>875</v>
      </c>
      <c r="K319" t="s">
        <v>3748</v>
      </c>
      <c r="L319">
        <v>996866969</v>
      </c>
      <c r="M319" t="s">
        <v>4452</v>
      </c>
      <c r="N319" t="s">
        <v>863</v>
      </c>
      <c r="O319">
        <v>267</v>
      </c>
      <c r="P319">
        <v>272</v>
      </c>
      <c r="Q319" t="s">
        <v>2957</v>
      </c>
      <c r="R319">
        <v>5</v>
      </c>
      <c r="S319">
        <v>0</v>
      </c>
      <c r="T319" t="s">
        <v>865</v>
      </c>
      <c r="U319" t="s">
        <v>866</v>
      </c>
      <c r="V319" t="s">
        <v>867</v>
      </c>
      <c r="AE319" t="s">
        <v>867</v>
      </c>
      <c r="AF319" t="s">
        <v>958</v>
      </c>
      <c r="AH319" t="s">
        <v>869</v>
      </c>
      <c r="AI319" t="s">
        <v>870</v>
      </c>
      <c r="AJ319" t="s">
        <v>901</v>
      </c>
      <c r="AL319" t="s">
        <v>859</v>
      </c>
      <c r="AM319" t="s">
        <v>2151</v>
      </c>
      <c r="AN319" t="s">
        <v>859</v>
      </c>
      <c r="AO319" s="42">
        <v>7.89</v>
      </c>
      <c r="AP319" s="14">
        <v>20250005382341</v>
      </c>
      <c r="AQ319" s="12">
        <v>45820</v>
      </c>
    </row>
    <row r="320" spans="1:43" hidden="1" x14ac:dyDescent="0.3">
      <c r="A320">
        <v>70</v>
      </c>
      <c r="B320">
        <v>2169499</v>
      </c>
      <c r="C320" s="12">
        <v>45727</v>
      </c>
      <c r="D320" s="12">
        <v>45812</v>
      </c>
      <c r="E320" s="12">
        <v>45853</v>
      </c>
      <c r="F320">
        <v>86</v>
      </c>
      <c r="G320" t="s">
        <v>2248</v>
      </c>
      <c r="H320" t="s">
        <v>861</v>
      </c>
      <c r="I320" t="s">
        <v>2365</v>
      </c>
      <c r="J320" t="s">
        <v>875</v>
      </c>
      <c r="K320" t="s">
        <v>2366</v>
      </c>
      <c r="L320">
        <v>996866969</v>
      </c>
      <c r="M320" t="s">
        <v>798</v>
      </c>
      <c r="N320" t="s">
        <v>1359</v>
      </c>
      <c r="O320">
        <v>1155</v>
      </c>
      <c r="P320">
        <v>1164</v>
      </c>
      <c r="Q320">
        <v>0</v>
      </c>
      <c r="R320">
        <v>9</v>
      </c>
      <c r="S320">
        <v>0</v>
      </c>
      <c r="T320" t="s">
        <v>865</v>
      </c>
      <c r="U320" t="s">
        <v>922</v>
      </c>
      <c r="V320" t="s">
        <v>923</v>
      </c>
      <c r="AE320" t="s">
        <v>923</v>
      </c>
      <c r="AF320" t="s">
        <v>1477</v>
      </c>
      <c r="AH320" t="s">
        <v>924</v>
      </c>
      <c r="AI320" t="s">
        <v>925</v>
      </c>
      <c r="AJ320" t="s">
        <v>935</v>
      </c>
      <c r="AL320" t="s">
        <v>859</v>
      </c>
      <c r="AM320" t="s">
        <v>2823</v>
      </c>
      <c r="AN320" t="s">
        <v>859</v>
      </c>
      <c r="AO320" s="42">
        <v>10.050000000000001</v>
      </c>
      <c r="AP320" s="14">
        <v>20250005524878</v>
      </c>
      <c r="AQ320" s="12">
        <v>45825</v>
      </c>
    </row>
    <row r="321" spans="1:43" hidden="1" x14ac:dyDescent="0.3">
      <c r="A321">
        <v>72</v>
      </c>
      <c r="B321">
        <v>2068566</v>
      </c>
      <c r="C321" s="12">
        <v>45736</v>
      </c>
      <c r="D321" s="12">
        <v>45814</v>
      </c>
      <c r="E321" s="12">
        <v>45854</v>
      </c>
      <c r="F321">
        <v>79</v>
      </c>
      <c r="G321" t="s">
        <v>2248</v>
      </c>
      <c r="H321" t="s">
        <v>861</v>
      </c>
      <c r="I321" t="s">
        <v>875</v>
      </c>
      <c r="J321" t="s">
        <v>875</v>
      </c>
      <c r="K321" t="s">
        <v>2378</v>
      </c>
      <c r="L321">
        <v>996866969</v>
      </c>
      <c r="M321" t="s">
        <v>513</v>
      </c>
      <c r="N321" t="s">
        <v>1359</v>
      </c>
      <c r="O321">
        <v>1919</v>
      </c>
      <c r="P321">
        <v>1919</v>
      </c>
      <c r="Q321" t="s">
        <v>1583</v>
      </c>
      <c r="R321">
        <v>0</v>
      </c>
      <c r="S321">
        <v>0</v>
      </c>
      <c r="T321" t="s">
        <v>865</v>
      </c>
      <c r="U321" t="s">
        <v>1373</v>
      </c>
      <c r="V321" t="s">
        <v>1374</v>
      </c>
      <c r="AE321" t="s">
        <v>1374</v>
      </c>
      <c r="AF321" t="s">
        <v>990</v>
      </c>
      <c r="AH321" t="s">
        <v>1376</v>
      </c>
      <c r="AI321" t="s">
        <v>1000</v>
      </c>
      <c r="AJ321" t="s">
        <v>1593</v>
      </c>
      <c r="AL321" t="s">
        <v>859</v>
      </c>
      <c r="AM321" t="s">
        <v>1522</v>
      </c>
      <c r="AN321" t="s">
        <v>859</v>
      </c>
      <c r="AO321" s="42">
        <v>7.1</v>
      </c>
      <c r="AP321" s="14">
        <v>20250005583764</v>
      </c>
      <c r="AQ321" s="12">
        <v>45826</v>
      </c>
    </row>
    <row r="322" spans="1:43" hidden="1" x14ac:dyDescent="0.3">
      <c r="A322">
        <v>72</v>
      </c>
      <c r="B322">
        <v>2068567</v>
      </c>
      <c r="C322" s="12">
        <v>45736</v>
      </c>
      <c r="D322" s="12">
        <v>45814</v>
      </c>
      <c r="E322" s="12">
        <v>45854</v>
      </c>
      <c r="F322">
        <v>79</v>
      </c>
      <c r="G322" t="s">
        <v>2248</v>
      </c>
      <c r="H322" t="s">
        <v>861</v>
      </c>
      <c r="I322" t="s">
        <v>875</v>
      </c>
      <c r="J322" t="s">
        <v>875</v>
      </c>
      <c r="K322" t="s">
        <v>2378</v>
      </c>
      <c r="L322">
        <v>996866969</v>
      </c>
      <c r="M322" t="s">
        <v>597</v>
      </c>
      <c r="N322" t="s">
        <v>1359</v>
      </c>
      <c r="O322">
        <v>1167</v>
      </c>
      <c r="P322">
        <v>1167</v>
      </c>
      <c r="Q322" t="s">
        <v>1583</v>
      </c>
      <c r="R322">
        <v>0</v>
      </c>
      <c r="S322">
        <v>0</v>
      </c>
      <c r="T322" t="s">
        <v>865</v>
      </c>
      <c r="U322" t="s">
        <v>1373</v>
      </c>
      <c r="V322" t="s">
        <v>1374</v>
      </c>
      <c r="AE322" t="s">
        <v>1374</v>
      </c>
      <c r="AF322" t="s">
        <v>990</v>
      </c>
      <c r="AH322" t="s">
        <v>1376</v>
      </c>
      <c r="AI322" t="s">
        <v>1000</v>
      </c>
      <c r="AJ322" t="s">
        <v>1593</v>
      </c>
      <c r="AL322" t="s">
        <v>859</v>
      </c>
      <c r="AM322" t="s">
        <v>1522</v>
      </c>
      <c r="AN322" t="s">
        <v>859</v>
      </c>
      <c r="AO322" s="42">
        <v>7.1</v>
      </c>
      <c r="AP322" s="14">
        <v>20250005583765</v>
      </c>
      <c r="AQ322" s="12">
        <v>45826</v>
      </c>
    </row>
    <row r="323" spans="1:43" hidden="1" x14ac:dyDescent="0.3">
      <c r="A323">
        <v>73</v>
      </c>
      <c r="B323">
        <v>1050623</v>
      </c>
      <c r="C323" s="12">
        <v>45738</v>
      </c>
      <c r="D323" s="12">
        <v>45814</v>
      </c>
      <c r="E323" s="12">
        <v>45855</v>
      </c>
      <c r="F323">
        <v>77</v>
      </c>
      <c r="G323" t="s">
        <v>2248</v>
      </c>
      <c r="H323" t="s">
        <v>861</v>
      </c>
      <c r="I323" t="s">
        <v>2415</v>
      </c>
      <c r="J323" t="s">
        <v>875</v>
      </c>
      <c r="K323" t="s">
        <v>2416</v>
      </c>
      <c r="L323">
        <v>996866969</v>
      </c>
      <c r="M323" t="s">
        <v>712</v>
      </c>
      <c r="N323" t="s">
        <v>863</v>
      </c>
      <c r="O323">
        <v>2141</v>
      </c>
      <c r="P323">
        <v>2160</v>
      </c>
      <c r="Q323">
        <v>0</v>
      </c>
      <c r="R323">
        <v>19</v>
      </c>
      <c r="S323">
        <v>0</v>
      </c>
      <c r="T323" t="s">
        <v>865</v>
      </c>
      <c r="U323" t="s">
        <v>1759</v>
      </c>
      <c r="V323" t="s">
        <v>932</v>
      </c>
      <c r="W323" t="s">
        <v>1419</v>
      </c>
      <c r="X323" t="s">
        <v>1989</v>
      </c>
      <c r="AE323" t="s">
        <v>2352</v>
      </c>
      <c r="AF323" t="s">
        <v>1649</v>
      </c>
      <c r="AH323" t="s">
        <v>2353</v>
      </c>
      <c r="AI323" t="s">
        <v>1126</v>
      </c>
      <c r="AJ323" t="s">
        <v>1040</v>
      </c>
      <c r="AL323" t="s">
        <v>859</v>
      </c>
      <c r="AM323" t="s">
        <v>3353</v>
      </c>
      <c r="AN323" t="s">
        <v>859</v>
      </c>
      <c r="AO323" s="42">
        <v>20.6</v>
      </c>
      <c r="AP323" s="14">
        <v>20250005620318</v>
      </c>
      <c r="AQ323" s="12">
        <v>45827</v>
      </c>
    </row>
    <row r="324" spans="1:43" hidden="1" x14ac:dyDescent="0.3">
      <c r="A324">
        <v>73</v>
      </c>
      <c r="B324">
        <v>1786639</v>
      </c>
      <c r="C324" s="12">
        <v>45738</v>
      </c>
      <c r="D324" s="12">
        <v>45814</v>
      </c>
      <c r="E324" s="12">
        <v>45855</v>
      </c>
      <c r="F324">
        <v>77</v>
      </c>
      <c r="G324" t="s">
        <v>2248</v>
      </c>
      <c r="H324" t="s">
        <v>861</v>
      </c>
      <c r="I324" t="s">
        <v>2421</v>
      </c>
      <c r="J324" t="s">
        <v>875</v>
      </c>
      <c r="K324" t="s">
        <v>2416</v>
      </c>
      <c r="L324">
        <v>996866969</v>
      </c>
      <c r="M324" t="s">
        <v>701</v>
      </c>
      <c r="N324" t="s">
        <v>863</v>
      </c>
      <c r="O324">
        <v>45</v>
      </c>
      <c r="P324">
        <v>45</v>
      </c>
      <c r="Q324" t="s">
        <v>1051</v>
      </c>
      <c r="R324">
        <v>0</v>
      </c>
      <c r="S324">
        <v>0</v>
      </c>
      <c r="T324" t="s">
        <v>865</v>
      </c>
      <c r="U324" t="s">
        <v>1380</v>
      </c>
      <c r="V324" t="s">
        <v>1078</v>
      </c>
      <c r="AE324" t="s">
        <v>1078</v>
      </c>
      <c r="AF324" t="s">
        <v>1649</v>
      </c>
      <c r="AH324" t="s">
        <v>1408</v>
      </c>
      <c r="AI324" t="s">
        <v>1383</v>
      </c>
      <c r="AJ324" t="s">
        <v>1546</v>
      </c>
      <c r="AL324" t="s">
        <v>859</v>
      </c>
      <c r="AM324" t="s">
        <v>5067</v>
      </c>
      <c r="AN324" t="s">
        <v>859</v>
      </c>
      <c r="AO324" s="42">
        <v>6.87</v>
      </c>
      <c r="AP324" s="14">
        <v>20250005622624</v>
      </c>
      <c r="AQ324" s="12">
        <v>45827</v>
      </c>
    </row>
    <row r="325" spans="1:43" hidden="1" x14ac:dyDescent="0.3">
      <c r="A325">
        <v>73</v>
      </c>
      <c r="B325">
        <v>1786642</v>
      </c>
      <c r="C325" s="12">
        <v>45738</v>
      </c>
      <c r="D325" s="12">
        <v>45814</v>
      </c>
      <c r="E325" s="12">
        <v>45855</v>
      </c>
      <c r="F325">
        <v>77</v>
      </c>
      <c r="G325" t="s">
        <v>2248</v>
      </c>
      <c r="H325" t="s">
        <v>861</v>
      </c>
      <c r="I325" t="s">
        <v>2421</v>
      </c>
      <c r="J325" t="s">
        <v>875</v>
      </c>
      <c r="K325" t="s">
        <v>2416</v>
      </c>
      <c r="L325">
        <v>996866969</v>
      </c>
      <c r="M325" t="s">
        <v>761</v>
      </c>
      <c r="N325" t="s">
        <v>863</v>
      </c>
      <c r="O325">
        <v>79</v>
      </c>
      <c r="P325">
        <v>79</v>
      </c>
      <c r="Q325" t="s">
        <v>1051</v>
      </c>
      <c r="R325">
        <v>0</v>
      </c>
      <c r="S325">
        <v>0</v>
      </c>
      <c r="T325" t="s">
        <v>865</v>
      </c>
      <c r="U325" t="s">
        <v>1380</v>
      </c>
      <c r="V325" t="s">
        <v>1078</v>
      </c>
      <c r="AE325" t="s">
        <v>1078</v>
      </c>
      <c r="AF325" t="s">
        <v>1649</v>
      </c>
      <c r="AH325" t="s">
        <v>1408</v>
      </c>
      <c r="AI325" t="s">
        <v>1383</v>
      </c>
      <c r="AJ325" t="s">
        <v>1546</v>
      </c>
      <c r="AL325" t="s">
        <v>859</v>
      </c>
      <c r="AM325" t="s">
        <v>5067</v>
      </c>
      <c r="AN325" t="s">
        <v>859</v>
      </c>
      <c r="AO325" s="42">
        <v>6.87</v>
      </c>
      <c r="AP325" s="14">
        <v>20250005622627</v>
      </c>
      <c r="AQ325" s="12">
        <v>45827</v>
      </c>
    </row>
    <row r="326" spans="1:43" hidden="1" x14ac:dyDescent="0.3">
      <c r="A326">
        <v>81</v>
      </c>
      <c r="B326">
        <v>1910187</v>
      </c>
      <c r="C326" s="12">
        <v>45731</v>
      </c>
      <c r="D326" s="12">
        <v>45826</v>
      </c>
      <c r="E326" s="12">
        <v>45877</v>
      </c>
      <c r="F326">
        <v>96</v>
      </c>
      <c r="G326" t="s">
        <v>2248</v>
      </c>
      <c r="H326" t="s">
        <v>861</v>
      </c>
      <c r="I326" t="s">
        <v>875</v>
      </c>
      <c r="J326" t="s">
        <v>875</v>
      </c>
      <c r="K326" t="s">
        <v>2425</v>
      </c>
      <c r="L326">
        <v>996866969</v>
      </c>
      <c r="M326" t="s">
        <v>561</v>
      </c>
      <c r="N326" t="s">
        <v>863</v>
      </c>
      <c r="O326">
        <v>1997</v>
      </c>
      <c r="P326">
        <v>1997</v>
      </c>
      <c r="Q326" t="s">
        <v>1411</v>
      </c>
      <c r="R326">
        <v>0</v>
      </c>
      <c r="S326">
        <v>0</v>
      </c>
      <c r="T326" t="s">
        <v>865</v>
      </c>
      <c r="U326" t="s">
        <v>1412</v>
      </c>
      <c r="V326" t="s">
        <v>944</v>
      </c>
      <c r="AE326" t="s">
        <v>944</v>
      </c>
      <c r="AF326" t="s">
        <v>1413</v>
      </c>
      <c r="AH326" t="s">
        <v>1414</v>
      </c>
      <c r="AI326" t="s">
        <v>1350</v>
      </c>
      <c r="AJ326" t="s">
        <v>1504</v>
      </c>
      <c r="AL326" t="s">
        <v>859</v>
      </c>
      <c r="AM326" t="s">
        <v>1709</v>
      </c>
      <c r="AN326" t="s">
        <v>859</v>
      </c>
      <c r="AO326" s="42">
        <v>8.58</v>
      </c>
      <c r="AP326" s="14">
        <v>20250005874092</v>
      </c>
      <c r="AQ326" s="12">
        <v>45835</v>
      </c>
    </row>
    <row r="327" spans="1:43" hidden="1" x14ac:dyDescent="0.3">
      <c r="A327">
        <v>81</v>
      </c>
      <c r="B327">
        <v>1700045</v>
      </c>
      <c r="C327" s="12">
        <v>45744</v>
      </c>
      <c r="D327" s="12">
        <v>45826</v>
      </c>
      <c r="E327" s="12">
        <v>45877</v>
      </c>
      <c r="F327">
        <v>83</v>
      </c>
      <c r="G327" t="s">
        <v>2248</v>
      </c>
      <c r="H327" t="s">
        <v>861</v>
      </c>
      <c r="I327" t="s">
        <v>875</v>
      </c>
      <c r="J327" t="s">
        <v>875</v>
      </c>
      <c r="K327" t="s">
        <v>4640</v>
      </c>
      <c r="L327">
        <v>996866969</v>
      </c>
      <c r="M327" t="s">
        <v>5068</v>
      </c>
      <c r="N327" t="s">
        <v>863</v>
      </c>
      <c r="O327">
        <v>0</v>
      </c>
      <c r="P327">
        <v>7</v>
      </c>
      <c r="Q327">
        <v>0</v>
      </c>
      <c r="R327">
        <v>7</v>
      </c>
      <c r="S327">
        <v>0</v>
      </c>
      <c r="T327" t="s">
        <v>865</v>
      </c>
      <c r="U327" t="s">
        <v>931</v>
      </c>
      <c r="V327" t="s">
        <v>1493</v>
      </c>
      <c r="AE327" t="s">
        <v>1493</v>
      </c>
      <c r="AF327" t="s">
        <v>2047</v>
      </c>
      <c r="AH327" t="s">
        <v>1276</v>
      </c>
      <c r="AI327" t="s">
        <v>1157</v>
      </c>
      <c r="AJ327" t="s">
        <v>1126</v>
      </c>
      <c r="AL327" t="s">
        <v>859</v>
      </c>
      <c r="AM327" t="s">
        <v>2869</v>
      </c>
      <c r="AN327" t="s">
        <v>859</v>
      </c>
      <c r="AO327" s="42">
        <v>8.4700000000000006</v>
      </c>
      <c r="AP327" s="14">
        <v>20250005873087</v>
      </c>
      <c r="AQ327" s="12">
        <v>45835</v>
      </c>
    </row>
    <row r="328" spans="1:43" hidden="1" x14ac:dyDescent="0.3">
      <c r="A328">
        <v>81</v>
      </c>
      <c r="B328">
        <v>1013725</v>
      </c>
      <c r="C328" s="12">
        <v>45738</v>
      </c>
      <c r="D328" s="12">
        <v>45831</v>
      </c>
      <c r="E328" s="12">
        <v>45877</v>
      </c>
      <c r="F328">
        <v>94</v>
      </c>
      <c r="G328" t="s">
        <v>2248</v>
      </c>
      <c r="H328" t="s">
        <v>861</v>
      </c>
      <c r="I328" t="s">
        <v>875</v>
      </c>
      <c r="J328" t="s">
        <v>875</v>
      </c>
      <c r="K328" t="s">
        <v>2427</v>
      </c>
      <c r="L328">
        <v>996866969</v>
      </c>
      <c r="M328" t="s">
        <v>498</v>
      </c>
      <c r="N328" t="s">
        <v>863</v>
      </c>
      <c r="O328">
        <v>0</v>
      </c>
      <c r="P328">
        <v>0</v>
      </c>
      <c r="Q328" t="s">
        <v>1583</v>
      </c>
      <c r="R328">
        <v>0</v>
      </c>
      <c r="S328">
        <v>1</v>
      </c>
      <c r="T328" t="s">
        <v>865</v>
      </c>
      <c r="U328" t="s">
        <v>1348</v>
      </c>
      <c r="V328" t="s">
        <v>1061</v>
      </c>
      <c r="AE328" t="s">
        <v>1061</v>
      </c>
      <c r="AF328" t="s">
        <v>962</v>
      </c>
      <c r="AH328" t="s">
        <v>1349</v>
      </c>
      <c r="AI328" t="s">
        <v>1350</v>
      </c>
      <c r="AJ328" t="s">
        <v>1160</v>
      </c>
      <c r="AL328" t="s">
        <v>859</v>
      </c>
      <c r="AM328" t="s">
        <v>1662</v>
      </c>
      <c r="AN328" t="s">
        <v>859</v>
      </c>
      <c r="AO328" s="42">
        <v>8.44</v>
      </c>
      <c r="AP328" s="14">
        <v>20250005872006</v>
      </c>
      <c r="AQ328" s="12">
        <v>45835</v>
      </c>
    </row>
    <row r="329" spans="1:43" hidden="1" x14ac:dyDescent="0.3">
      <c r="A329">
        <v>81</v>
      </c>
      <c r="B329">
        <v>2043727</v>
      </c>
      <c r="C329" s="12">
        <v>45744</v>
      </c>
      <c r="D329" s="12">
        <v>45835</v>
      </c>
      <c r="E329" s="12">
        <v>45877</v>
      </c>
      <c r="F329">
        <v>92</v>
      </c>
      <c r="G329" t="s">
        <v>2248</v>
      </c>
      <c r="H329" t="s">
        <v>861</v>
      </c>
      <c r="I329" t="s">
        <v>875</v>
      </c>
      <c r="J329" t="s">
        <v>875</v>
      </c>
      <c r="K329" t="s">
        <v>2428</v>
      </c>
      <c r="L329">
        <v>996866969</v>
      </c>
      <c r="M329">
        <v>0</v>
      </c>
      <c r="N329" t="s">
        <v>1359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940</v>
      </c>
      <c r="AI329" t="s">
        <v>859</v>
      </c>
      <c r="AJ329" t="s">
        <v>1873</v>
      </c>
      <c r="AL329" t="s">
        <v>859</v>
      </c>
      <c r="AM329" t="s">
        <v>2032</v>
      </c>
      <c r="AN329" t="s">
        <v>859</v>
      </c>
      <c r="AO329" s="42">
        <v>3.81</v>
      </c>
      <c r="AP329" s="14">
        <v>20250005874427</v>
      </c>
      <c r="AQ329" s="12">
        <v>45835</v>
      </c>
    </row>
    <row r="330" spans="1:43" hidden="1" x14ac:dyDescent="0.3">
      <c r="A330">
        <v>84</v>
      </c>
      <c r="B330">
        <v>1487472</v>
      </c>
      <c r="C330" s="12">
        <v>45736</v>
      </c>
      <c r="D330" s="12">
        <v>45825</v>
      </c>
      <c r="E330" s="12">
        <v>45867</v>
      </c>
      <c r="F330">
        <v>90</v>
      </c>
      <c r="G330" t="s">
        <v>2248</v>
      </c>
      <c r="H330" t="s">
        <v>861</v>
      </c>
      <c r="I330" t="s">
        <v>875</v>
      </c>
      <c r="J330" t="s">
        <v>875</v>
      </c>
      <c r="K330" t="s">
        <v>2430</v>
      </c>
      <c r="L330">
        <v>996866969</v>
      </c>
      <c r="M330" t="s">
        <v>401</v>
      </c>
      <c r="N330" t="s">
        <v>863</v>
      </c>
      <c r="O330">
        <v>5002</v>
      </c>
      <c r="P330">
        <v>5025</v>
      </c>
      <c r="Q330">
        <v>0</v>
      </c>
      <c r="R330">
        <v>23</v>
      </c>
      <c r="S330">
        <v>0</v>
      </c>
      <c r="T330" t="s">
        <v>865</v>
      </c>
      <c r="U330" t="s">
        <v>877</v>
      </c>
      <c r="V330" t="s">
        <v>878</v>
      </c>
      <c r="W330" t="s">
        <v>1045</v>
      </c>
      <c r="X330" t="s">
        <v>1294</v>
      </c>
      <c r="AE330" t="s">
        <v>1295</v>
      </c>
      <c r="AF330" t="s">
        <v>881</v>
      </c>
      <c r="AH330" t="s">
        <v>1296</v>
      </c>
      <c r="AI330" t="s">
        <v>992</v>
      </c>
      <c r="AJ330" t="s">
        <v>983</v>
      </c>
      <c r="AL330" t="s">
        <v>859</v>
      </c>
      <c r="AM330" t="s">
        <v>3672</v>
      </c>
      <c r="AN330" t="s">
        <v>859</v>
      </c>
      <c r="AO330" s="42">
        <v>25.09</v>
      </c>
      <c r="AP330" s="14">
        <v>20250005970926</v>
      </c>
      <c r="AQ330" s="12">
        <v>45839</v>
      </c>
    </row>
    <row r="331" spans="1:43" hidden="1" x14ac:dyDescent="0.3">
      <c r="A331">
        <v>85</v>
      </c>
      <c r="B331">
        <v>2058733</v>
      </c>
      <c r="C331" s="12">
        <v>45744</v>
      </c>
      <c r="D331" s="12">
        <v>45832</v>
      </c>
      <c r="E331" s="12">
        <v>45868</v>
      </c>
      <c r="F331">
        <v>89</v>
      </c>
      <c r="G331" t="s">
        <v>2248</v>
      </c>
      <c r="H331" t="s">
        <v>861</v>
      </c>
      <c r="I331" t="s">
        <v>2435</v>
      </c>
      <c r="J331" t="s">
        <v>875</v>
      </c>
      <c r="K331" t="s">
        <v>2436</v>
      </c>
      <c r="L331">
        <v>996866969</v>
      </c>
      <c r="M331" t="s">
        <v>763</v>
      </c>
      <c r="N331" t="s">
        <v>1359</v>
      </c>
      <c r="O331">
        <v>1071</v>
      </c>
      <c r="P331">
        <v>1091</v>
      </c>
      <c r="Q331">
        <v>0</v>
      </c>
      <c r="R331">
        <v>20</v>
      </c>
      <c r="S331">
        <v>0</v>
      </c>
      <c r="T331" t="s">
        <v>865</v>
      </c>
      <c r="U331" t="s">
        <v>889</v>
      </c>
      <c r="V331" t="s">
        <v>1923</v>
      </c>
      <c r="W331" t="s">
        <v>1596</v>
      </c>
      <c r="X331" t="s">
        <v>1645</v>
      </c>
      <c r="AE331" t="s">
        <v>1563</v>
      </c>
      <c r="AF331" t="s">
        <v>868</v>
      </c>
      <c r="AH331" t="s">
        <v>1564</v>
      </c>
      <c r="AI331" t="s">
        <v>1126</v>
      </c>
      <c r="AJ331" t="s">
        <v>944</v>
      </c>
      <c r="AL331" t="s">
        <v>859</v>
      </c>
      <c r="AM331" t="s">
        <v>3591</v>
      </c>
      <c r="AN331" t="s">
        <v>859</v>
      </c>
      <c r="AO331" s="42">
        <v>21.2</v>
      </c>
      <c r="AP331" s="14">
        <v>20250006027085</v>
      </c>
      <c r="AQ331" s="12">
        <v>45840</v>
      </c>
    </row>
    <row r="332" spans="1:43" hidden="1" x14ac:dyDescent="0.3">
      <c r="A332">
        <v>85</v>
      </c>
      <c r="B332">
        <v>1365204</v>
      </c>
      <c r="C332" s="12">
        <v>45743</v>
      </c>
      <c r="D332" s="12">
        <v>45833</v>
      </c>
      <c r="E332" s="12">
        <v>45868</v>
      </c>
      <c r="F332">
        <v>91</v>
      </c>
      <c r="G332" t="s">
        <v>2248</v>
      </c>
      <c r="H332" t="s">
        <v>861</v>
      </c>
      <c r="I332" t="s">
        <v>2441</v>
      </c>
      <c r="J332" t="s">
        <v>875</v>
      </c>
      <c r="K332" t="s">
        <v>2442</v>
      </c>
      <c r="L332">
        <v>996866969</v>
      </c>
      <c r="M332" t="s">
        <v>728</v>
      </c>
      <c r="N332" t="s">
        <v>863</v>
      </c>
      <c r="O332">
        <v>2476</v>
      </c>
      <c r="P332">
        <v>2484</v>
      </c>
      <c r="Q332">
        <v>0</v>
      </c>
      <c r="R332">
        <v>8</v>
      </c>
      <c r="S332">
        <v>0</v>
      </c>
      <c r="T332" t="s">
        <v>865</v>
      </c>
      <c r="U332" t="s">
        <v>1045</v>
      </c>
      <c r="V332" t="s">
        <v>1046</v>
      </c>
      <c r="AE332" t="s">
        <v>1046</v>
      </c>
      <c r="AF332" t="s">
        <v>892</v>
      </c>
      <c r="AH332" t="s">
        <v>1047</v>
      </c>
      <c r="AI332" t="s">
        <v>929</v>
      </c>
      <c r="AJ332" t="s">
        <v>1608</v>
      </c>
      <c r="AL332" t="s">
        <v>859</v>
      </c>
      <c r="AM332" t="s">
        <v>4396</v>
      </c>
      <c r="AN332" t="s">
        <v>859</v>
      </c>
      <c r="AO332" s="42">
        <v>9.52</v>
      </c>
      <c r="AP332" s="14">
        <v>20250006026296</v>
      </c>
      <c r="AQ332" s="12">
        <v>45840</v>
      </c>
    </row>
    <row r="333" spans="1:43" hidden="1" x14ac:dyDescent="0.3">
      <c r="A333">
        <v>88</v>
      </c>
      <c r="B333">
        <v>1500346</v>
      </c>
      <c r="C333" s="12">
        <v>45748</v>
      </c>
      <c r="D333" s="12">
        <v>45833</v>
      </c>
      <c r="E333" s="12">
        <v>45869</v>
      </c>
      <c r="F333">
        <v>86</v>
      </c>
      <c r="G333" t="s">
        <v>2248</v>
      </c>
      <c r="H333" t="s">
        <v>861</v>
      </c>
      <c r="I333" t="s">
        <v>875</v>
      </c>
      <c r="J333" t="s">
        <v>875</v>
      </c>
      <c r="K333" t="s">
        <v>2444</v>
      </c>
      <c r="L333">
        <v>996866969</v>
      </c>
      <c r="M333" t="s">
        <v>546</v>
      </c>
      <c r="N333" t="s">
        <v>863</v>
      </c>
      <c r="O333">
        <v>0</v>
      </c>
      <c r="P333">
        <v>0</v>
      </c>
      <c r="Q333" t="s">
        <v>2025</v>
      </c>
      <c r="R333">
        <v>0</v>
      </c>
      <c r="S333">
        <v>1</v>
      </c>
      <c r="T333" t="s">
        <v>865</v>
      </c>
      <c r="U333" t="s">
        <v>1549</v>
      </c>
      <c r="V333" t="s">
        <v>1529</v>
      </c>
      <c r="AE333" t="s">
        <v>1529</v>
      </c>
      <c r="AF333" t="s">
        <v>1477</v>
      </c>
      <c r="AH333" t="s">
        <v>1558</v>
      </c>
      <c r="AI333" t="s">
        <v>1034</v>
      </c>
      <c r="AJ333" t="s">
        <v>1651</v>
      </c>
      <c r="AL333" t="s">
        <v>859</v>
      </c>
      <c r="AM333" t="s">
        <v>2183</v>
      </c>
      <c r="AN333" t="s">
        <v>859</v>
      </c>
      <c r="AO333" s="42">
        <v>7.68</v>
      </c>
      <c r="AP333" s="14">
        <v>20250006075855</v>
      </c>
      <c r="AQ333" s="12">
        <v>45841</v>
      </c>
    </row>
    <row r="334" spans="1:43" hidden="1" x14ac:dyDescent="0.3">
      <c r="B334">
        <v>1442793</v>
      </c>
      <c r="E334" s="12">
        <v>45827</v>
      </c>
      <c r="G334" t="s">
        <v>2446</v>
      </c>
      <c r="I334" t="s">
        <v>2478</v>
      </c>
      <c r="J334" t="s">
        <v>875</v>
      </c>
      <c r="K334" t="s">
        <v>2479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1345</v>
      </c>
      <c r="AL334" t="s">
        <v>859</v>
      </c>
      <c r="AM334" t="s">
        <v>1345</v>
      </c>
      <c r="AN334" t="s">
        <v>859</v>
      </c>
      <c r="AO334" s="42">
        <v>0.05</v>
      </c>
      <c r="AP334" s="14">
        <v>20250005614781</v>
      </c>
      <c r="AQ334" s="12">
        <v>45827</v>
      </c>
    </row>
    <row r="335" spans="1:43" hidden="1" x14ac:dyDescent="0.3">
      <c r="B335">
        <v>657718</v>
      </c>
      <c r="E335" s="12">
        <v>45827</v>
      </c>
      <c r="G335" t="s">
        <v>2446</v>
      </c>
      <c r="I335" t="s">
        <v>875</v>
      </c>
      <c r="J335" t="s">
        <v>875</v>
      </c>
      <c r="K335" t="s">
        <v>2480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1321</v>
      </c>
      <c r="AL335" t="s">
        <v>859</v>
      </c>
      <c r="AM335" t="s">
        <v>1321</v>
      </c>
      <c r="AN335" t="s">
        <v>859</v>
      </c>
      <c r="AO335" s="42">
        <v>0.22</v>
      </c>
      <c r="AP335" s="14">
        <v>20250005614784</v>
      </c>
      <c r="AQ335" s="12">
        <v>45827</v>
      </c>
    </row>
    <row r="336" spans="1:43" hidden="1" x14ac:dyDescent="0.3">
      <c r="B336">
        <v>1649815</v>
      </c>
      <c r="E336" s="12">
        <v>45827</v>
      </c>
      <c r="G336" t="s">
        <v>2446</v>
      </c>
      <c r="I336" t="s">
        <v>875</v>
      </c>
      <c r="J336" t="s">
        <v>875</v>
      </c>
      <c r="K336" t="s">
        <v>2480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1431</v>
      </c>
      <c r="AL336" t="s">
        <v>859</v>
      </c>
      <c r="AM336" t="s">
        <v>1431</v>
      </c>
      <c r="AN336" t="s">
        <v>859</v>
      </c>
      <c r="AO336" s="42">
        <v>0.03</v>
      </c>
      <c r="AP336" s="14">
        <v>20250005614785</v>
      </c>
      <c r="AQ336" s="12">
        <v>45827</v>
      </c>
    </row>
    <row r="337" spans="1:43" hidden="1" x14ac:dyDescent="0.3">
      <c r="A337">
        <v>61</v>
      </c>
      <c r="B337">
        <v>1406440</v>
      </c>
      <c r="C337" s="12">
        <v>45718</v>
      </c>
      <c r="D337" s="12">
        <v>45803</v>
      </c>
      <c r="E337" s="12">
        <v>45841</v>
      </c>
      <c r="F337">
        <v>86</v>
      </c>
      <c r="G337" t="s">
        <v>2446</v>
      </c>
      <c r="H337" t="s">
        <v>861</v>
      </c>
      <c r="I337" t="s">
        <v>2487</v>
      </c>
      <c r="J337" t="s">
        <v>875</v>
      </c>
      <c r="K337" t="s">
        <v>2488</v>
      </c>
      <c r="L337">
        <v>996866969</v>
      </c>
      <c r="M337" t="s">
        <v>774</v>
      </c>
      <c r="N337" t="s">
        <v>863</v>
      </c>
      <c r="O337">
        <v>2982</v>
      </c>
      <c r="P337">
        <v>2994</v>
      </c>
      <c r="Q337">
        <v>0</v>
      </c>
      <c r="R337">
        <v>12</v>
      </c>
      <c r="S337">
        <v>0</v>
      </c>
      <c r="T337" t="s">
        <v>865</v>
      </c>
      <c r="U337" t="s">
        <v>953</v>
      </c>
      <c r="V337" t="s">
        <v>954</v>
      </c>
      <c r="AE337" t="s">
        <v>954</v>
      </c>
      <c r="AF337" t="s">
        <v>1477</v>
      </c>
      <c r="AH337" t="s">
        <v>923</v>
      </c>
      <c r="AI337" t="s">
        <v>955</v>
      </c>
      <c r="AJ337" t="s">
        <v>1398</v>
      </c>
      <c r="AL337" t="s">
        <v>859</v>
      </c>
      <c r="AM337" t="s">
        <v>4858</v>
      </c>
      <c r="AN337" t="s">
        <v>859</v>
      </c>
      <c r="AO337" s="42">
        <v>12.22</v>
      </c>
      <c r="AP337" s="14">
        <v>20250005133740</v>
      </c>
      <c r="AQ337" s="12">
        <v>45812</v>
      </c>
    </row>
    <row r="338" spans="1:43" hidden="1" x14ac:dyDescent="0.3">
      <c r="A338">
        <v>63</v>
      </c>
      <c r="B338">
        <v>2152638</v>
      </c>
      <c r="C338" s="12">
        <v>45722</v>
      </c>
      <c r="D338" s="12">
        <v>45804</v>
      </c>
      <c r="E338" s="12">
        <v>45845</v>
      </c>
      <c r="F338">
        <v>83</v>
      </c>
      <c r="G338" t="s">
        <v>2446</v>
      </c>
      <c r="H338" t="s">
        <v>861</v>
      </c>
      <c r="I338" t="s">
        <v>875</v>
      </c>
      <c r="J338" t="s">
        <v>875</v>
      </c>
      <c r="K338" t="s">
        <v>2498</v>
      </c>
      <c r="L338">
        <v>996866969</v>
      </c>
      <c r="M338" t="s">
        <v>611</v>
      </c>
      <c r="N338" t="s">
        <v>1359</v>
      </c>
      <c r="O338">
        <v>562</v>
      </c>
      <c r="P338">
        <v>601</v>
      </c>
      <c r="Q338">
        <v>0</v>
      </c>
      <c r="R338">
        <v>39</v>
      </c>
      <c r="S338">
        <v>0</v>
      </c>
      <c r="T338" t="s">
        <v>865</v>
      </c>
      <c r="U338" t="s">
        <v>1534</v>
      </c>
      <c r="V338" t="s">
        <v>3553</v>
      </c>
      <c r="W338" t="s">
        <v>4575</v>
      </c>
      <c r="X338" t="s">
        <v>1214</v>
      </c>
      <c r="AE338" t="s">
        <v>5069</v>
      </c>
      <c r="AF338" t="s">
        <v>1397</v>
      </c>
      <c r="AH338" t="s">
        <v>3572</v>
      </c>
      <c r="AI338" t="s">
        <v>1602</v>
      </c>
      <c r="AJ338" t="s">
        <v>2064</v>
      </c>
      <c r="AL338" t="s">
        <v>859</v>
      </c>
      <c r="AM338" t="s">
        <v>5070</v>
      </c>
      <c r="AN338" t="s">
        <v>859</v>
      </c>
      <c r="AO338" s="42">
        <v>46.61</v>
      </c>
      <c r="AP338" s="14">
        <v>20250005237467</v>
      </c>
      <c r="AQ338" s="12">
        <v>45814</v>
      </c>
    </row>
    <row r="339" spans="1:43" hidden="1" x14ac:dyDescent="0.3">
      <c r="A339">
        <v>63</v>
      </c>
      <c r="B339">
        <v>2068689</v>
      </c>
      <c r="C339" s="12">
        <v>45722</v>
      </c>
      <c r="D339" s="12">
        <v>45804</v>
      </c>
      <c r="E339" s="12">
        <v>45845</v>
      </c>
      <c r="F339">
        <v>83</v>
      </c>
      <c r="G339" t="s">
        <v>2446</v>
      </c>
      <c r="H339" t="s">
        <v>861</v>
      </c>
      <c r="I339" t="s">
        <v>875</v>
      </c>
      <c r="J339" t="s">
        <v>875</v>
      </c>
      <c r="K339" t="s">
        <v>2503</v>
      </c>
      <c r="L339">
        <v>996866969</v>
      </c>
      <c r="M339" t="s">
        <v>563</v>
      </c>
      <c r="N339" t="s">
        <v>1359</v>
      </c>
      <c r="O339">
        <v>7214</v>
      </c>
      <c r="P339">
        <v>7214</v>
      </c>
      <c r="Q339" t="s">
        <v>1395</v>
      </c>
      <c r="R339">
        <v>0</v>
      </c>
      <c r="S339">
        <v>0</v>
      </c>
      <c r="T339" t="s">
        <v>865</v>
      </c>
      <c r="U339" t="s">
        <v>1396</v>
      </c>
      <c r="V339" t="s">
        <v>883</v>
      </c>
      <c r="AE339" t="s">
        <v>883</v>
      </c>
      <c r="AF339" t="s">
        <v>1397</v>
      </c>
      <c r="AH339" t="s">
        <v>1398</v>
      </c>
      <c r="AI339" t="s">
        <v>1399</v>
      </c>
      <c r="AJ339" t="s">
        <v>1400</v>
      </c>
      <c r="AL339" t="s">
        <v>859</v>
      </c>
      <c r="AM339" t="s">
        <v>2234</v>
      </c>
      <c r="AN339" t="s">
        <v>859</v>
      </c>
      <c r="AO339" s="42">
        <v>7.41</v>
      </c>
      <c r="AP339" s="14">
        <v>20250005237304</v>
      </c>
      <c r="AQ339" s="12">
        <v>45814</v>
      </c>
    </row>
    <row r="340" spans="1:43" hidden="1" x14ac:dyDescent="0.3">
      <c r="A340">
        <v>78</v>
      </c>
      <c r="B340">
        <v>1875508</v>
      </c>
      <c r="C340" s="12">
        <v>45737</v>
      </c>
      <c r="D340" s="12">
        <v>45824</v>
      </c>
      <c r="E340" s="12">
        <v>45873</v>
      </c>
      <c r="F340">
        <v>88</v>
      </c>
      <c r="G340" t="s">
        <v>2446</v>
      </c>
      <c r="H340" t="s">
        <v>861</v>
      </c>
      <c r="I340" t="s">
        <v>875</v>
      </c>
      <c r="J340" t="s">
        <v>875</v>
      </c>
      <c r="K340" t="s">
        <v>2519</v>
      </c>
      <c r="L340">
        <v>996866969</v>
      </c>
      <c r="M340" t="s">
        <v>367</v>
      </c>
      <c r="N340" t="s">
        <v>863</v>
      </c>
      <c r="O340">
        <v>902</v>
      </c>
      <c r="P340">
        <v>902</v>
      </c>
      <c r="Q340" t="s">
        <v>864</v>
      </c>
      <c r="R340">
        <v>0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958</v>
      </c>
      <c r="AH340" t="s">
        <v>869</v>
      </c>
      <c r="AI340" t="s">
        <v>870</v>
      </c>
      <c r="AJ340" t="s">
        <v>901</v>
      </c>
      <c r="AL340" t="s">
        <v>859</v>
      </c>
      <c r="AM340" t="s">
        <v>2151</v>
      </c>
      <c r="AN340" t="s">
        <v>859</v>
      </c>
      <c r="AO340" s="42">
        <v>7.89</v>
      </c>
      <c r="AP340" s="14">
        <v>20250005733799</v>
      </c>
      <c r="AQ340" s="12">
        <v>45831</v>
      </c>
    </row>
    <row r="341" spans="1:43" hidden="1" x14ac:dyDescent="0.3">
      <c r="A341">
        <v>87</v>
      </c>
      <c r="B341">
        <v>1222055</v>
      </c>
      <c r="C341" s="12">
        <v>45746</v>
      </c>
      <c r="D341" s="12">
        <v>45832</v>
      </c>
      <c r="E341" s="12">
        <v>45868</v>
      </c>
      <c r="F341">
        <v>87</v>
      </c>
      <c r="G341" t="s">
        <v>2446</v>
      </c>
      <c r="H341" t="s">
        <v>861</v>
      </c>
      <c r="I341" t="s">
        <v>875</v>
      </c>
      <c r="J341" t="s">
        <v>875</v>
      </c>
      <c r="K341" t="s">
        <v>2520</v>
      </c>
      <c r="L341">
        <v>996866969</v>
      </c>
      <c r="M341" t="s">
        <v>396</v>
      </c>
      <c r="N341" t="s">
        <v>863</v>
      </c>
      <c r="O341">
        <v>10</v>
      </c>
      <c r="P341">
        <v>10</v>
      </c>
      <c r="Q341" t="s">
        <v>1386</v>
      </c>
      <c r="R341">
        <v>0</v>
      </c>
      <c r="S341">
        <v>0</v>
      </c>
      <c r="T341" t="s">
        <v>865</v>
      </c>
      <c r="U341" t="s">
        <v>1031</v>
      </c>
      <c r="V341" t="s">
        <v>1032</v>
      </c>
      <c r="AE341" t="s">
        <v>1032</v>
      </c>
      <c r="AF341" t="s">
        <v>1009</v>
      </c>
      <c r="AH341" t="s">
        <v>1033</v>
      </c>
      <c r="AI341" t="s">
        <v>1034</v>
      </c>
      <c r="AJ341" t="s">
        <v>1035</v>
      </c>
      <c r="AL341" t="s">
        <v>859</v>
      </c>
      <c r="AM341" t="s">
        <v>2464</v>
      </c>
      <c r="AN341" t="s">
        <v>859</v>
      </c>
      <c r="AO341" s="42">
        <v>7.77</v>
      </c>
      <c r="AP341" s="14">
        <v>20250006034410</v>
      </c>
      <c r="AQ341" s="12">
        <v>45840</v>
      </c>
    </row>
    <row r="342" spans="1:43" hidden="1" x14ac:dyDescent="0.3">
      <c r="A342">
        <v>87</v>
      </c>
      <c r="B342">
        <v>1222058</v>
      </c>
      <c r="C342" s="12">
        <v>45746</v>
      </c>
      <c r="D342" s="12">
        <v>45832</v>
      </c>
      <c r="E342" s="12">
        <v>45868</v>
      </c>
      <c r="F342">
        <v>87</v>
      </c>
      <c r="G342" t="s">
        <v>2446</v>
      </c>
      <c r="H342" t="s">
        <v>861</v>
      </c>
      <c r="I342" t="s">
        <v>875</v>
      </c>
      <c r="J342" t="s">
        <v>875</v>
      </c>
      <c r="K342" t="s">
        <v>2520</v>
      </c>
      <c r="L342">
        <v>996866969</v>
      </c>
      <c r="M342" t="s">
        <v>255</v>
      </c>
      <c r="N342" t="s">
        <v>863</v>
      </c>
      <c r="O342">
        <v>222</v>
      </c>
      <c r="P342">
        <v>222</v>
      </c>
      <c r="Q342" t="s">
        <v>1386</v>
      </c>
      <c r="R342">
        <v>0</v>
      </c>
      <c r="S342">
        <v>0</v>
      </c>
      <c r="T342" t="s">
        <v>865</v>
      </c>
      <c r="U342" t="s">
        <v>1031</v>
      </c>
      <c r="V342" t="s">
        <v>1032</v>
      </c>
      <c r="AE342" t="s">
        <v>1032</v>
      </c>
      <c r="AF342" t="s">
        <v>1009</v>
      </c>
      <c r="AH342" t="s">
        <v>1033</v>
      </c>
      <c r="AI342" t="s">
        <v>1034</v>
      </c>
      <c r="AJ342" t="s">
        <v>1035</v>
      </c>
      <c r="AL342" t="s">
        <v>859</v>
      </c>
      <c r="AM342" t="s">
        <v>2464</v>
      </c>
      <c r="AN342" t="s">
        <v>859</v>
      </c>
      <c r="AO342" s="42">
        <v>7.77</v>
      </c>
      <c r="AP342" s="14">
        <v>20250006034413</v>
      </c>
      <c r="AQ342" s="12">
        <v>45840</v>
      </c>
    </row>
    <row r="343" spans="1:43" hidden="1" x14ac:dyDescent="0.3">
      <c r="A343">
        <v>85</v>
      </c>
      <c r="B343">
        <v>1726921</v>
      </c>
      <c r="C343" s="12">
        <v>45744</v>
      </c>
      <c r="D343" s="12">
        <v>45833</v>
      </c>
      <c r="E343" s="12">
        <v>45880</v>
      </c>
      <c r="F343">
        <v>90</v>
      </c>
      <c r="G343" t="s">
        <v>2446</v>
      </c>
      <c r="H343" t="s">
        <v>861</v>
      </c>
      <c r="I343" t="s">
        <v>2526</v>
      </c>
      <c r="J343" t="s">
        <v>875</v>
      </c>
      <c r="K343" t="s">
        <v>2527</v>
      </c>
      <c r="L343">
        <v>996866969</v>
      </c>
      <c r="M343" t="s">
        <v>785</v>
      </c>
      <c r="N343" t="s">
        <v>863</v>
      </c>
      <c r="O343">
        <v>2691</v>
      </c>
      <c r="P343">
        <v>2707</v>
      </c>
      <c r="Q343">
        <v>0</v>
      </c>
      <c r="R343">
        <v>16</v>
      </c>
      <c r="S343">
        <v>0</v>
      </c>
      <c r="T343" t="s">
        <v>865</v>
      </c>
      <c r="U343" t="s">
        <v>877</v>
      </c>
      <c r="V343" t="s">
        <v>878</v>
      </c>
      <c r="W343" t="s">
        <v>1288</v>
      </c>
      <c r="X343" t="s">
        <v>1191</v>
      </c>
      <c r="AE343" t="s">
        <v>1289</v>
      </c>
      <c r="AF343" t="s">
        <v>881</v>
      </c>
      <c r="AH343" t="s">
        <v>1290</v>
      </c>
      <c r="AI343" t="s">
        <v>1291</v>
      </c>
      <c r="AJ343" t="s">
        <v>1292</v>
      </c>
      <c r="AL343" t="s">
        <v>859</v>
      </c>
      <c r="AM343" t="s">
        <v>1315</v>
      </c>
      <c r="AN343" t="s">
        <v>859</v>
      </c>
      <c r="AO343" s="42">
        <v>15.85</v>
      </c>
      <c r="AP343" s="14">
        <v>20250005953131</v>
      </c>
      <c r="AQ343" s="12">
        <v>45838</v>
      </c>
    </row>
    <row r="344" spans="1:43" hidden="1" x14ac:dyDescent="0.3">
      <c r="A344">
        <v>85</v>
      </c>
      <c r="B344">
        <v>1833976</v>
      </c>
      <c r="C344" s="12">
        <v>45744</v>
      </c>
      <c r="D344" s="12">
        <v>45831</v>
      </c>
      <c r="E344" s="12">
        <v>45880</v>
      </c>
      <c r="F344">
        <v>88</v>
      </c>
      <c r="G344" t="s">
        <v>2446</v>
      </c>
      <c r="H344" t="s">
        <v>861</v>
      </c>
      <c r="I344" t="s">
        <v>875</v>
      </c>
      <c r="J344" t="s">
        <v>875</v>
      </c>
      <c r="K344" t="s">
        <v>2532</v>
      </c>
      <c r="L344">
        <v>996866969</v>
      </c>
      <c r="M344" t="s">
        <v>266</v>
      </c>
      <c r="N344" t="s">
        <v>863</v>
      </c>
      <c r="O344">
        <v>2098</v>
      </c>
      <c r="P344">
        <v>2098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958</v>
      </c>
      <c r="AH344" t="s">
        <v>869</v>
      </c>
      <c r="AI344" t="s">
        <v>870</v>
      </c>
      <c r="AJ344" t="s">
        <v>901</v>
      </c>
      <c r="AL344" t="s">
        <v>859</v>
      </c>
      <c r="AM344" t="s">
        <v>2151</v>
      </c>
      <c r="AN344" t="s">
        <v>859</v>
      </c>
      <c r="AO344" s="42">
        <v>7.89</v>
      </c>
      <c r="AP344" s="14">
        <v>20250005953414</v>
      </c>
      <c r="AQ344" s="12">
        <v>45838</v>
      </c>
    </row>
    <row r="345" spans="1:43" hidden="1" x14ac:dyDescent="0.3">
      <c r="A345">
        <v>84</v>
      </c>
      <c r="B345">
        <v>671006</v>
      </c>
      <c r="C345" s="12">
        <v>45743</v>
      </c>
      <c r="D345" s="12">
        <v>45831</v>
      </c>
      <c r="E345" s="12">
        <v>45880</v>
      </c>
      <c r="F345">
        <v>89</v>
      </c>
      <c r="G345" t="s">
        <v>2446</v>
      </c>
      <c r="H345" t="s">
        <v>861</v>
      </c>
      <c r="I345" t="s">
        <v>875</v>
      </c>
      <c r="J345" t="s">
        <v>875</v>
      </c>
      <c r="K345" t="s">
        <v>2533</v>
      </c>
      <c r="L345">
        <v>996866969</v>
      </c>
      <c r="M345" t="s">
        <v>449</v>
      </c>
      <c r="N345" t="s">
        <v>863</v>
      </c>
      <c r="O345">
        <v>0</v>
      </c>
      <c r="P345">
        <v>0</v>
      </c>
      <c r="Q345" t="s">
        <v>864</v>
      </c>
      <c r="R345">
        <v>0</v>
      </c>
      <c r="S345">
        <v>0</v>
      </c>
      <c r="T345" t="s">
        <v>865</v>
      </c>
      <c r="U345" t="s">
        <v>866</v>
      </c>
      <c r="V345" t="s">
        <v>867</v>
      </c>
      <c r="AE345" t="s">
        <v>867</v>
      </c>
      <c r="AF345" t="s">
        <v>868</v>
      </c>
      <c r="AH345" t="s">
        <v>869</v>
      </c>
      <c r="AI345" t="s">
        <v>870</v>
      </c>
      <c r="AJ345" t="s">
        <v>871</v>
      </c>
      <c r="AL345" t="s">
        <v>859</v>
      </c>
      <c r="AM345" t="s">
        <v>2009</v>
      </c>
      <c r="AN345" t="s">
        <v>859</v>
      </c>
      <c r="AO345" s="42">
        <v>7.94</v>
      </c>
      <c r="AP345" s="14">
        <v>20250005922480</v>
      </c>
      <c r="AQ345" s="12">
        <v>45838</v>
      </c>
    </row>
    <row r="346" spans="1:43" hidden="1" x14ac:dyDescent="0.3">
      <c r="A346">
        <v>1</v>
      </c>
      <c r="B346">
        <v>1371219</v>
      </c>
      <c r="C346" s="12">
        <v>45752</v>
      </c>
      <c r="D346" s="12">
        <v>45838</v>
      </c>
      <c r="E346" s="12">
        <v>45869</v>
      </c>
      <c r="F346">
        <v>87</v>
      </c>
      <c r="G346" t="s">
        <v>2535</v>
      </c>
      <c r="H346" t="s">
        <v>861</v>
      </c>
      <c r="I346" t="s">
        <v>875</v>
      </c>
      <c r="J346" t="s">
        <v>875</v>
      </c>
      <c r="K346" t="s">
        <v>2536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1009</v>
      </c>
      <c r="AI346" t="s">
        <v>859</v>
      </c>
      <c r="AJ346" t="s">
        <v>959</v>
      </c>
      <c r="AL346" t="s">
        <v>859</v>
      </c>
      <c r="AM346" t="s">
        <v>4179</v>
      </c>
      <c r="AN346" t="s">
        <v>859</v>
      </c>
      <c r="AO346" s="42">
        <v>3.6</v>
      </c>
      <c r="AP346" s="14">
        <v>20250006092586</v>
      </c>
      <c r="AQ346" s="12">
        <v>45841</v>
      </c>
    </row>
    <row r="347" spans="1:43" hidden="1" x14ac:dyDescent="0.3">
      <c r="A347">
        <v>1</v>
      </c>
      <c r="B347">
        <v>1371221</v>
      </c>
      <c r="C347" s="12">
        <v>43015</v>
      </c>
      <c r="D347" s="12">
        <v>43103</v>
      </c>
      <c r="E347" s="12">
        <v>43132</v>
      </c>
      <c r="F347">
        <v>89</v>
      </c>
      <c r="G347" t="s">
        <v>2535</v>
      </c>
      <c r="H347" t="s">
        <v>861</v>
      </c>
      <c r="I347" t="s">
        <v>875</v>
      </c>
      <c r="J347" t="s">
        <v>875</v>
      </c>
      <c r="K347" t="s">
        <v>5031</v>
      </c>
      <c r="L347">
        <v>996866969</v>
      </c>
      <c r="M347" t="s">
        <v>5071</v>
      </c>
      <c r="N347" t="s">
        <v>863</v>
      </c>
      <c r="O347">
        <v>5765</v>
      </c>
      <c r="P347">
        <v>5801</v>
      </c>
      <c r="Q347">
        <v>0</v>
      </c>
      <c r="R347">
        <v>36</v>
      </c>
      <c r="S347">
        <v>0</v>
      </c>
      <c r="T347" t="s">
        <v>865</v>
      </c>
      <c r="U347" t="s">
        <v>889</v>
      </c>
      <c r="V347" t="s">
        <v>1923</v>
      </c>
      <c r="W347" t="s">
        <v>907</v>
      </c>
      <c r="X347" t="s">
        <v>5072</v>
      </c>
      <c r="AE347" t="s">
        <v>5073</v>
      </c>
      <c r="AF347" t="s">
        <v>868</v>
      </c>
      <c r="AI347" t="s">
        <v>1513</v>
      </c>
      <c r="AJ347" t="s">
        <v>1950</v>
      </c>
      <c r="AL347" t="s">
        <v>1135</v>
      </c>
      <c r="AM347" t="s">
        <v>1297</v>
      </c>
      <c r="AN347" t="s">
        <v>859</v>
      </c>
      <c r="AO347" s="42">
        <v>25</v>
      </c>
      <c r="AP347" s="14">
        <v>20180000070525</v>
      </c>
      <c r="AQ347" s="12">
        <v>43104</v>
      </c>
    </row>
    <row r="348" spans="1:43" hidden="1" x14ac:dyDescent="0.3">
      <c r="A348">
        <v>1</v>
      </c>
      <c r="B348">
        <v>1371221</v>
      </c>
      <c r="C348" s="12">
        <v>43104</v>
      </c>
      <c r="D348" s="12">
        <v>43187</v>
      </c>
      <c r="E348" s="12">
        <v>43227</v>
      </c>
      <c r="F348">
        <v>84</v>
      </c>
      <c r="G348" t="s">
        <v>2535</v>
      </c>
      <c r="H348" t="s">
        <v>861</v>
      </c>
      <c r="I348" t="s">
        <v>875</v>
      </c>
      <c r="J348" t="s">
        <v>875</v>
      </c>
      <c r="K348" t="s">
        <v>5031</v>
      </c>
      <c r="L348">
        <v>996866969</v>
      </c>
      <c r="M348" t="s">
        <v>5071</v>
      </c>
      <c r="N348" t="s">
        <v>863</v>
      </c>
      <c r="O348">
        <v>5801</v>
      </c>
      <c r="P348">
        <v>5801</v>
      </c>
      <c r="Q348" t="s">
        <v>1498</v>
      </c>
      <c r="R348">
        <v>0</v>
      </c>
      <c r="S348">
        <v>0</v>
      </c>
      <c r="T348" t="s">
        <v>865</v>
      </c>
      <c r="U348" t="s">
        <v>1499</v>
      </c>
      <c r="V348" t="s">
        <v>1500</v>
      </c>
      <c r="AE348" t="s">
        <v>1500</v>
      </c>
      <c r="AF348" t="s">
        <v>1046</v>
      </c>
      <c r="AI348" t="s">
        <v>1399</v>
      </c>
      <c r="AJ348" t="s">
        <v>1957</v>
      </c>
      <c r="AL348" t="s">
        <v>4444</v>
      </c>
      <c r="AM348" t="s">
        <v>2232</v>
      </c>
      <c r="AN348" t="s">
        <v>859</v>
      </c>
      <c r="AO348" s="42">
        <v>4.8</v>
      </c>
      <c r="AP348" s="14">
        <v>20180003070724</v>
      </c>
      <c r="AQ348" s="12">
        <v>43194</v>
      </c>
    </row>
    <row r="349" spans="1:43" hidden="1" x14ac:dyDescent="0.3">
      <c r="A349">
        <v>1</v>
      </c>
      <c r="B349">
        <v>1371221</v>
      </c>
      <c r="C349" s="12">
        <v>43188</v>
      </c>
      <c r="D349" s="12">
        <v>43283</v>
      </c>
      <c r="E349" s="12">
        <v>43315</v>
      </c>
      <c r="F349">
        <v>96</v>
      </c>
      <c r="G349" t="s">
        <v>2535</v>
      </c>
      <c r="H349" t="s">
        <v>861</v>
      </c>
      <c r="I349" t="s">
        <v>875</v>
      </c>
      <c r="J349" t="s">
        <v>875</v>
      </c>
      <c r="K349" t="s">
        <v>5031</v>
      </c>
      <c r="L349">
        <v>996866969</v>
      </c>
      <c r="M349" t="s">
        <v>5071</v>
      </c>
      <c r="N349" t="s">
        <v>863</v>
      </c>
      <c r="O349">
        <v>5801</v>
      </c>
      <c r="P349">
        <v>5801</v>
      </c>
      <c r="Q349" t="s">
        <v>1411</v>
      </c>
      <c r="R349">
        <v>0</v>
      </c>
      <c r="S349">
        <v>0</v>
      </c>
      <c r="T349" t="s">
        <v>865</v>
      </c>
      <c r="U349" t="s">
        <v>1412</v>
      </c>
      <c r="V349" t="s">
        <v>944</v>
      </c>
      <c r="AE349" t="s">
        <v>944</v>
      </c>
      <c r="AF349" t="s">
        <v>1413</v>
      </c>
      <c r="AI349" t="s">
        <v>1350</v>
      </c>
      <c r="AJ349" t="s">
        <v>4430</v>
      </c>
      <c r="AK349" t="s">
        <v>1835</v>
      </c>
      <c r="AL349" t="s">
        <v>1042</v>
      </c>
      <c r="AM349" t="s">
        <v>5074</v>
      </c>
      <c r="AN349" t="s">
        <v>859</v>
      </c>
      <c r="AO349" s="42">
        <v>43.98</v>
      </c>
      <c r="AP349" s="14">
        <v>20180006059091</v>
      </c>
      <c r="AQ349" s="12">
        <v>43287</v>
      </c>
    </row>
    <row r="350" spans="1:43" hidden="1" x14ac:dyDescent="0.3">
      <c r="A350">
        <v>1</v>
      </c>
      <c r="B350">
        <v>1371221</v>
      </c>
      <c r="C350" s="12">
        <v>43284</v>
      </c>
      <c r="D350" s="12">
        <v>43376</v>
      </c>
      <c r="E350" s="12">
        <v>43413</v>
      </c>
      <c r="F350">
        <v>93</v>
      </c>
      <c r="G350" t="s">
        <v>2535</v>
      </c>
      <c r="H350" t="s">
        <v>861</v>
      </c>
      <c r="I350" t="s">
        <v>875</v>
      </c>
      <c r="J350" t="s">
        <v>875</v>
      </c>
      <c r="K350" t="s">
        <v>5031</v>
      </c>
      <c r="L350">
        <v>996866969</v>
      </c>
      <c r="M350" t="s">
        <v>5071</v>
      </c>
      <c r="N350" t="s">
        <v>863</v>
      </c>
      <c r="O350">
        <v>5801</v>
      </c>
      <c r="P350">
        <v>5837</v>
      </c>
      <c r="Q350">
        <v>0</v>
      </c>
      <c r="R350">
        <v>36</v>
      </c>
      <c r="S350">
        <v>0</v>
      </c>
      <c r="T350" t="s">
        <v>865</v>
      </c>
      <c r="U350" t="s">
        <v>1468</v>
      </c>
      <c r="V350" t="s">
        <v>1469</v>
      </c>
      <c r="W350" t="s">
        <v>1252</v>
      </c>
      <c r="X350" t="s">
        <v>1253</v>
      </c>
      <c r="AE350" t="s">
        <v>5075</v>
      </c>
      <c r="AF350" t="s">
        <v>1421</v>
      </c>
      <c r="AI350" t="s">
        <v>1369</v>
      </c>
      <c r="AJ350" t="s">
        <v>1873</v>
      </c>
      <c r="AL350" t="s">
        <v>964</v>
      </c>
      <c r="AM350" t="s">
        <v>4033</v>
      </c>
      <c r="AN350" t="s">
        <v>859</v>
      </c>
      <c r="AO350" s="42">
        <v>24.83</v>
      </c>
      <c r="AP350" s="14">
        <v>20180009088834</v>
      </c>
      <c r="AQ350" s="12">
        <v>43385</v>
      </c>
    </row>
    <row r="351" spans="1:43" hidden="1" x14ac:dyDescent="0.3">
      <c r="A351">
        <v>1</v>
      </c>
      <c r="B351">
        <v>1371221</v>
      </c>
      <c r="C351" s="12">
        <v>43377</v>
      </c>
      <c r="D351" s="12">
        <v>43476</v>
      </c>
      <c r="E351" s="12">
        <v>43509</v>
      </c>
      <c r="F351">
        <v>100</v>
      </c>
      <c r="G351" t="s">
        <v>2535</v>
      </c>
      <c r="H351" t="s">
        <v>861</v>
      </c>
      <c r="I351" t="s">
        <v>875</v>
      </c>
      <c r="J351" t="s">
        <v>875</v>
      </c>
      <c r="K351" t="s">
        <v>5031</v>
      </c>
      <c r="L351">
        <v>996866969</v>
      </c>
      <c r="M351" t="s">
        <v>5071</v>
      </c>
      <c r="N351" t="s">
        <v>863</v>
      </c>
      <c r="O351">
        <v>5837</v>
      </c>
      <c r="P351">
        <v>5837</v>
      </c>
      <c r="Q351" t="s">
        <v>1603</v>
      </c>
      <c r="R351">
        <v>0</v>
      </c>
      <c r="S351">
        <v>0</v>
      </c>
      <c r="T351" t="s">
        <v>865</v>
      </c>
      <c r="U351" t="s">
        <v>1604</v>
      </c>
      <c r="V351" t="s">
        <v>1605</v>
      </c>
      <c r="AE351" t="s">
        <v>1605</v>
      </c>
      <c r="AF351" t="s">
        <v>1645</v>
      </c>
      <c r="AI351" t="s">
        <v>1372</v>
      </c>
      <c r="AJ351" t="s">
        <v>1588</v>
      </c>
      <c r="AL351" t="s">
        <v>1582</v>
      </c>
      <c r="AM351" t="s">
        <v>1037</v>
      </c>
      <c r="AN351" t="s">
        <v>859</v>
      </c>
      <c r="AO351" s="42">
        <v>7</v>
      </c>
      <c r="AP351" s="14">
        <v>20190000414234</v>
      </c>
      <c r="AQ351" s="12">
        <v>43481</v>
      </c>
    </row>
    <row r="352" spans="1:43" hidden="1" x14ac:dyDescent="0.3">
      <c r="A352">
        <v>1</v>
      </c>
      <c r="B352">
        <v>1371221</v>
      </c>
      <c r="C352" s="12">
        <v>43477</v>
      </c>
      <c r="D352" s="12">
        <v>43552</v>
      </c>
      <c r="E352" s="12">
        <v>43593</v>
      </c>
      <c r="F352">
        <v>76</v>
      </c>
      <c r="G352" t="s">
        <v>2535</v>
      </c>
      <c r="H352" t="s">
        <v>861</v>
      </c>
      <c r="I352" t="s">
        <v>875</v>
      </c>
      <c r="J352" t="s">
        <v>875</v>
      </c>
      <c r="K352" t="s">
        <v>5031</v>
      </c>
      <c r="L352">
        <v>996866969</v>
      </c>
      <c r="M352" t="s">
        <v>5071</v>
      </c>
      <c r="N352" t="s">
        <v>863</v>
      </c>
      <c r="O352">
        <v>5837</v>
      </c>
      <c r="P352">
        <v>5837</v>
      </c>
      <c r="Q352" t="s">
        <v>1051</v>
      </c>
      <c r="R352">
        <v>0</v>
      </c>
      <c r="S352">
        <v>0</v>
      </c>
      <c r="T352" t="s">
        <v>865</v>
      </c>
      <c r="U352" t="s">
        <v>1380</v>
      </c>
      <c r="V352" t="s">
        <v>1078</v>
      </c>
      <c r="AE352" t="s">
        <v>1078</v>
      </c>
      <c r="AF352" t="s">
        <v>1381</v>
      </c>
      <c r="AI352" t="s">
        <v>1383</v>
      </c>
      <c r="AJ352" t="s">
        <v>2006</v>
      </c>
      <c r="AL352" t="s">
        <v>2281</v>
      </c>
      <c r="AM352" t="s">
        <v>2111</v>
      </c>
      <c r="AN352" t="s">
        <v>859</v>
      </c>
      <c r="AO352" s="42">
        <v>5</v>
      </c>
      <c r="AP352" s="14">
        <v>20190003342077</v>
      </c>
      <c r="AQ352" s="12">
        <v>43558</v>
      </c>
    </row>
    <row r="353" spans="1:43" hidden="1" x14ac:dyDescent="0.3">
      <c r="B353">
        <v>1371221</v>
      </c>
      <c r="E353" s="12">
        <v>43563</v>
      </c>
      <c r="G353" t="s">
        <v>2535</v>
      </c>
      <c r="I353" t="s">
        <v>875</v>
      </c>
      <c r="J353" t="s">
        <v>875</v>
      </c>
      <c r="K353" t="s">
        <v>5031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1625</v>
      </c>
      <c r="AI353" t="s">
        <v>859</v>
      </c>
      <c r="AK353" t="s">
        <v>5076</v>
      </c>
      <c r="AL353" t="s">
        <v>859</v>
      </c>
      <c r="AM353" t="s">
        <v>5076</v>
      </c>
      <c r="AN353" t="s">
        <v>5077</v>
      </c>
      <c r="AO353" s="42">
        <v>132.16999999999999</v>
      </c>
      <c r="AP353" s="14">
        <v>20190003436509</v>
      </c>
      <c r="AQ353" s="12">
        <v>43563</v>
      </c>
    </row>
    <row r="354" spans="1:43" hidden="1" x14ac:dyDescent="0.3">
      <c r="A354">
        <v>1</v>
      </c>
      <c r="B354">
        <v>1371221</v>
      </c>
      <c r="C354" s="12">
        <v>43839</v>
      </c>
      <c r="D354" s="12">
        <v>43930</v>
      </c>
      <c r="E354" s="12">
        <v>43986</v>
      </c>
      <c r="F354">
        <v>92</v>
      </c>
      <c r="G354" t="s">
        <v>2535</v>
      </c>
      <c r="H354" t="s">
        <v>861</v>
      </c>
      <c r="I354" t="s">
        <v>875</v>
      </c>
      <c r="J354" t="s">
        <v>875</v>
      </c>
      <c r="K354" t="s">
        <v>5031</v>
      </c>
      <c r="L354">
        <v>996866969</v>
      </c>
      <c r="M354" t="s">
        <v>5071</v>
      </c>
      <c r="N354" t="s">
        <v>863</v>
      </c>
      <c r="O354">
        <v>6010</v>
      </c>
      <c r="P354">
        <v>6073</v>
      </c>
      <c r="Q354">
        <v>0</v>
      </c>
      <c r="R354">
        <v>63</v>
      </c>
      <c r="S354">
        <v>0</v>
      </c>
      <c r="T354" t="s">
        <v>865</v>
      </c>
      <c r="U354" t="s">
        <v>1015</v>
      </c>
      <c r="V354" t="s">
        <v>1016</v>
      </c>
      <c r="W354" t="s">
        <v>1017</v>
      </c>
      <c r="X354" t="s">
        <v>1018</v>
      </c>
      <c r="Y354" t="s">
        <v>2204</v>
      </c>
      <c r="Z354" t="s">
        <v>1578</v>
      </c>
      <c r="AE354" t="s">
        <v>5078</v>
      </c>
      <c r="AF354" t="s">
        <v>940</v>
      </c>
      <c r="AI354" t="s">
        <v>2188</v>
      </c>
      <c r="AJ354" t="s">
        <v>1873</v>
      </c>
      <c r="AL354" t="s">
        <v>1123</v>
      </c>
      <c r="AM354" t="s">
        <v>2031</v>
      </c>
      <c r="AN354" t="s">
        <v>859</v>
      </c>
      <c r="AO354" s="42">
        <v>47</v>
      </c>
      <c r="AP354" s="14">
        <v>20200003256516</v>
      </c>
      <c r="AQ354" s="12">
        <v>43945</v>
      </c>
    </row>
    <row r="355" spans="1:43" hidden="1" x14ac:dyDescent="0.3">
      <c r="A355">
        <v>1</v>
      </c>
      <c r="B355">
        <v>1371221</v>
      </c>
      <c r="C355" s="12">
        <v>43931</v>
      </c>
      <c r="D355" s="12">
        <v>44026</v>
      </c>
      <c r="E355" s="12">
        <v>44081</v>
      </c>
      <c r="F355">
        <v>96</v>
      </c>
      <c r="G355" t="s">
        <v>2535</v>
      </c>
      <c r="H355" t="s">
        <v>861</v>
      </c>
      <c r="I355" t="s">
        <v>875</v>
      </c>
      <c r="J355" t="s">
        <v>875</v>
      </c>
      <c r="K355" t="s">
        <v>5031</v>
      </c>
      <c r="L355">
        <v>996866969</v>
      </c>
      <c r="M355" t="s">
        <v>5071</v>
      </c>
      <c r="N355" t="s">
        <v>863</v>
      </c>
      <c r="O355">
        <v>6073</v>
      </c>
      <c r="P355">
        <v>6180</v>
      </c>
      <c r="Q355">
        <v>0</v>
      </c>
      <c r="R355">
        <v>107</v>
      </c>
      <c r="S355">
        <v>0</v>
      </c>
      <c r="T355" t="s">
        <v>865</v>
      </c>
      <c r="U355" t="s">
        <v>1675</v>
      </c>
      <c r="V355" t="s">
        <v>1676</v>
      </c>
      <c r="W355" t="s">
        <v>1677</v>
      </c>
      <c r="X355" t="s">
        <v>1678</v>
      </c>
      <c r="Y355" t="s">
        <v>1679</v>
      </c>
      <c r="Z355" t="s">
        <v>1680</v>
      </c>
      <c r="AA355" t="s">
        <v>5079</v>
      </c>
      <c r="AB355" t="s">
        <v>5080</v>
      </c>
      <c r="AE355" t="s">
        <v>5081</v>
      </c>
      <c r="AF355" t="s">
        <v>1413</v>
      </c>
      <c r="AI355" t="s">
        <v>5082</v>
      </c>
      <c r="AJ355" t="s">
        <v>1461</v>
      </c>
      <c r="AL355" t="s">
        <v>860</v>
      </c>
      <c r="AM355" t="s">
        <v>3856</v>
      </c>
      <c r="AN355" t="s">
        <v>859</v>
      </c>
      <c r="AO355" s="42">
        <v>151</v>
      </c>
      <c r="AP355" s="14">
        <v>20200006222800</v>
      </c>
      <c r="AQ355" s="12">
        <v>44036</v>
      </c>
    </row>
    <row r="356" spans="1:43" hidden="1" x14ac:dyDescent="0.3">
      <c r="B356">
        <v>1371221</v>
      </c>
      <c r="E356" s="12">
        <v>44072</v>
      </c>
      <c r="G356" t="s">
        <v>2535</v>
      </c>
      <c r="I356" t="s">
        <v>875</v>
      </c>
      <c r="J356" t="s">
        <v>875</v>
      </c>
      <c r="K356" t="s">
        <v>5031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1625</v>
      </c>
      <c r="AI356" t="s">
        <v>859</v>
      </c>
      <c r="AK356" t="s">
        <v>4254</v>
      </c>
      <c r="AL356" t="s">
        <v>859</v>
      </c>
      <c r="AM356" t="s">
        <v>4254</v>
      </c>
      <c r="AN356" t="s">
        <v>859</v>
      </c>
      <c r="AO356" s="42">
        <v>8.02</v>
      </c>
      <c r="AP356" s="14">
        <v>20200007186837</v>
      </c>
      <c r="AQ356" s="12">
        <v>44072</v>
      </c>
    </row>
    <row r="357" spans="1:43" hidden="1" x14ac:dyDescent="0.3">
      <c r="B357">
        <v>1371221</v>
      </c>
      <c r="E357" s="12">
        <v>44072</v>
      </c>
      <c r="G357" t="s">
        <v>2535</v>
      </c>
      <c r="I357" t="s">
        <v>875</v>
      </c>
      <c r="J357" t="s">
        <v>875</v>
      </c>
      <c r="K357" t="s">
        <v>5031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1625</v>
      </c>
      <c r="AI357" t="s">
        <v>859</v>
      </c>
      <c r="AK357" t="s">
        <v>1149</v>
      </c>
      <c r="AL357" t="s">
        <v>859</v>
      </c>
      <c r="AM357" t="s">
        <v>1149</v>
      </c>
      <c r="AN357" t="s">
        <v>859</v>
      </c>
      <c r="AO357" s="42">
        <v>0.92</v>
      </c>
      <c r="AP357" s="14">
        <v>20200007186838</v>
      </c>
      <c r="AQ357" s="12">
        <v>44072</v>
      </c>
    </row>
    <row r="358" spans="1:43" hidden="1" x14ac:dyDescent="0.3">
      <c r="B358">
        <v>1371221</v>
      </c>
      <c r="E358" s="12">
        <v>44072</v>
      </c>
      <c r="G358" t="s">
        <v>2535</v>
      </c>
      <c r="I358" t="s">
        <v>875</v>
      </c>
      <c r="J358" t="s">
        <v>875</v>
      </c>
      <c r="K358" t="s">
        <v>5031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1625</v>
      </c>
      <c r="AI358" t="s">
        <v>859</v>
      </c>
      <c r="AK358" t="s">
        <v>1579</v>
      </c>
      <c r="AL358" t="s">
        <v>859</v>
      </c>
      <c r="AM358" t="s">
        <v>1579</v>
      </c>
      <c r="AN358" t="s">
        <v>859</v>
      </c>
      <c r="AO358" s="42">
        <v>0.54</v>
      </c>
      <c r="AP358" s="14">
        <v>20200007186839</v>
      </c>
      <c r="AQ358" s="12">
        <v>44072</v>
      </c>
    </row>
    <row r="359" spans="1:43" hidden="1" x14ac:dyDescent="0.3">
      <c r="B359">
        <v>1371221</v>
      </c>
      <c r="E359" s="12">
        <v>44072</v>
      </c>
      <c r="G359" t="s">
        <v>2535</v>
      </c>
      <c r="I359" t="s">
        <v>875</v>
      </c>
      <c r="J359" t="s">
        <v>875</v>
      </c>
      <c r="K359" t="s">
        <v>5031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1625</v>
      </c>
      <c r="AI359" t="s">
        <v>859</v>
      </c>
      <c r="AK359" t="s">
        <v>1399</v>
      </c>
      <c r="AL359" t="s">
        <v>859</v>
      </c>
      <c r="AM359" t="s">
        <v>1399</v>
      </c>
      <c r="AN359" t="s">
        <v>859</v>
      </c>
      <c r="AO359" s="42">
        <v>0.25</v>
      </c>
      <c r="AP359" s="14">
        <v>20200007186840</v>
      </c>
      <c r="AQ359" s="12">
        <v>44072</v>
      </c>
    </row>
    <row r="360" spans="1:43" hidden="1" x14ac:dyDescent="0.3">
      <c r="B360">
        <v>1371221</v>
      </c>
      <c r="E360" s="12">
        <v>44072</v>
      </c>
      <c r="G360" t="s">
        <v>2535</v>
      </c>
      <c r="I360" t="s">
        <v>875</v>
      </c>
      <c r="J360" t="s">
        <v>875</v>
      </c>
      <c r="K360" t="s">
        <v>5031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1625</v>
      </c>
      <c r="AI360" t="s">
        <v>859</v>
      </c>
      <c r="AK360" t="s">
        <v>1624</v>
      </c>
      <c r="AL360" t="s">
        <v>859</v>
      </c>
      <c r="AM360" t="s">
        <v>1624</v>
      </c>
      <c r="AN360" t="s">
        <v>859</v>
      </c>
      <c r="AO360" s="42">
        <v>0.99</v>
      </c>
      <c r="AP360" s="14">
        <v>20200007186841</v>
      </c>
      <c r="AQ360" s="12">
        <v>44072</v>
      </c>
    </row>
    <row r="361" spans="1:43" hidden="1" x14ac:dyDescent="0.3">
      <c r="B361">
        <v>1371221</v>
      </c>
      <c r="E361" s="12">
        <v>44072</v>
      </c>
      <c r="G361" t="s">
        <v>2535</v>
      </c>
      <c r="I361" t="s">
        <v>875</v>
      </c>
      <c r="J361" t="s">
        <v>875</v>
      </c>
      <c r="K361" t="s">
        <v>5031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1546</v>
      </c>
      <c r="AL361" t="s">
        <v>859</v>
      </c>
      <c r="AM361" t="s">
        <v>1546</v>
      </c>
      <c r="AN361" t="s">
        <v>859</v>
      </c>
      <c r="AO361" s="42">
        <v>0.94</v>
      </c>
      <c r="AP361" s="14">
        <v>20200007186842</v>
      </c>
      <c r="AQ361" s="12">
        <v>44072</v>
      </c>
    </row>
    <row r="362" spans="1:43" hidden="1" x14ac:dyDescent="0.3">
      <c r="B362">
        <v>1371221</v>
      </c>
      <c r="E362" s="12">
        <v>44072</v>
      </c>
      <c r="G362" t="s">
        <v>2535</v>
      </c>
      <c r="I362" t="s">
        <v>875</v>
      </c>
      <c r="J362" t="s">
        <v>875</v>
      </c>
      <c r="K362" t="s">
        <v>5031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1192</v>
      </c>
      <c r="AL362" t="s">
        <v>859</v>
      </c>
      <c r="AM362" t="s">
        <v>1192</v>
      </c>
      <c r="AN362" t="s">
        <v>859</v>
      </c>
      <c r="AO362" s="42">
        <v>0.18</v>
      </c>
      <c r="AP362" s="14">
        <v>20200007186843</v>
      </c>
      <c r="AQ362" s="12">
        <v>44072</v>
      </c>
    </row>
    <row r="363" spans="1:43" hidden="1" x14ac:dyDescent="0.3">
      <c r="B363">
        <v>1371221</v>
      </c>
      <c r="E363" s="12">
        <v>44072</v>
      </c>
      <c r="G363" t="s">
        <v>2535</v>
      </c>
      <c r="I363" t="s">
        <v>875</v>
      </c>
      <c r="J363" t="s">
        <v>875</v>
      </c>
      <c r="K363" t="s">
        <v>5031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895</v>
      </c>
      <c r="AL363" t="s">
        <v>859</v>
      </c>
      <c r="AM363" t="s">
        <v>895</v>
      </c>
      <c r="AN363" t="s">
        <v>859</v>
      </c>
      <c r="AO363" s="42">
        <v>0.3</v>
      </c>
      <c r="AP363" s="14">
        <v>20200007186844</v>
      </c>
      <c r="AQ363" s="12">
        <v>44072</v>
      </c>
    </row>
    <row r="364" spans="1:43" hidden="1" x14ac:dyDescent="0.3">
      <c r="B364">
        <v>1371221</v>
      </c>
      <c r="E364" s="12">
        <v>44072</v>
      </c>
      <c r="G364" t="s">
        <v>2535</v>
      </c>
      <c r="I364" t="s">
        <v>875</v>
      </c>
      <c r="J364" t="s">
        <v>875</v>
      </c>
      <c r="K364" t="s">
        <v>5031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870</v>
      </c>
      <c r="AL364" t="s">
        <v>859</v>
      </c>
      <c r="AM364" t="s">
        <v>870</v>
      </c>
      <c r="AN364" t="s">
        <v>859</v>
      </c>
      <c r="AO364" s="42">
        <v>0.27</v>
      </c>
      <c r="AP364" s="14">
        <v>20200007186845</v>
      </c>
      <c r="AQ364" s="12">
        <v>44072</v>
      </c>
    </row>
    <row r="365" spans="1:43" hidden="1" x14ac:dyDescent="0.3">
      <c r="B365">
        <v>1371221</v>
      </c>
      <c r="E365" s="12">
        <v>44072</v>
      </c>
      <c r="G365" t="s">
        <v>2535</v>
      </c>
      <c r="I365" t="s">
        <v>875</v>
      </c>
      <c r="J365" t="s">
        <v>875</v>
      </c>
      <c r="K365" t="s">
        <v>5031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42">
        <v>0.27</v>
      </c>
      <c r="AP365" s="14">
        <v>20200007186846</v>
      </c>
      <c r="AQ365" s="12">
        <v>44072</v>
      </c>
    </row>
    <row r="366" spans="1:43" hidden="1" x14ac:dyDescent="0.3">
      <c r="B366">
        <v>1371221</v>
      </c>
      <c r="E366" s="12">
        <v>44072</v>
      </c>
      <c r="G366" t="s">
        <v>2535</v>
      </c>
      <c r="I366" t="s">
        <v>875</v>
      </c>
      <c r="J366" t="s">
        <v>875</v>
      </c>
      <c r="K366" t="s">
        <v>5031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870</v>
      </c>
      <c r="AL366" t="s">
        <v>859</v>
      </c>
      <c r="AM366" t="s">
        <v>870</v>
      </c>
      <c r="AN366" t="s">
        <v>859</v>
      </c>
      <c r="AO366" s="42">
        <v>0.27</v>
      </c>
      <c r="AP366" s="14">
        <v>20200007186847</v>
      </c>
      <c r="AQ366" s="12">
        <v>44072</v>
      </c>
    </row>
    <row r="367" spans="1:43" hidden="1" x14ac:dyDescent="0.3">
      <c r="B367">
        <v>1371221</v>
      </c>
      <c r="E367" s="12">
        <v>44072</v>
      </c>
      <c r="G367" t="s">
        <v>2535</v>
      </c>
      <c r="I367" t="s">
        <v>875</v>
      </c>
      <c r="J367" t="s">
        <v>875</v>
      </c>
      <c r="K367" t="s">
        <v>5031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3435</v>
      </c>
      <c r="AL367" t="s">
        <v>859</v>
      </c>
      <c r="AM367" t="s">
        <v>3435</v>
      </c>
      <c r="AN367" t="s">
        <v>859</v>
      </c>
      <c r="AO367" s="42">
        <v>5.67</v>
      </c>
      <c r="AP367" s="14">
        <v>20200007186848</v>
      </c>
      <c r="AQ367" s="12">
        <v>44072</v>
      </c>
    </row>
    <row r="368" spans="1:43" hidden="1" x14ac:dyDescent="0.3">
      <c r="A368">
        <v>1</v>
      </c>
      <c r="B368">
        <v>1371221</v>
      </c>
      <c r="C368" s="12">
        <v>44027</v>
      </c>
      <c r="D368" s="12">
        <v>44126</v>
      </c>
      <c r="E368" s="12">
        <v>44165</v>
      </c>
      <c r="F368">
        <v>100</v>
      </c>
      <c r="G368" t="s">
        <v>2535</v>
      </c>
      <c r="H368" t="s">
        <v>861</v>
      </c>
      <c r="I368" t="s">
        <v>875</v>
      </c>
      <c r="J368" t="s">
        <v>875</v>
      </c>
      <c r="K368" t="s">
        <v>5031</v>
      </c>
      <c r="L368">
        <v>996866969</v>
      </c>
      <c r="M368" t="s">
        <v>5071</v>
      </c>
      <c r="N368" t="s">
        <v>863</v>
      </c>
      <c r="O368">
        <v>6180</v>
      </c>
      <c r="P368">
        <v>6354</v>
      </c>
      <c r="Q368">
        <v>0</v>
      </c>
      <c r="R368">
        <v>174</v>
      </c>
      <c r="S368">
        <v>0</v>
      </c>
      <c r="T368" t="s">
        <v>865</v>
      </c>
      <c r="U368" t="s">
        <v>1053</v>
      </c>
      <c r="V368" t="s">
        <v>4386</v>
      </c>
      <c r="W368" t="s">
        <v>1239</v>
      </c>
      <c r="X368" t="s">
        <v>1763</v>
      </c>
      <c r="Y368" t="s">
        <v>4411</v>
      </c>
      <c r="Z368" t="s">
        <v>1869</v>
      </c>
      <c r="AA368" t="s">
        <v>5083</v>
      </c>
      <c r="AB368" t="s">
        <v>5084</v>
      </c>
      <c r="AC368" t="s">
        <v>5085</v>
      </c>
      <c r="AD368" t="s">
        <v>5086</v>
      </c>
      <c r="AE368" t="s">
        <v>5087</v>
      </c>
      <c r="AF368" t="s">
        <v>1645</v>
      </c>
      <c r="AI368" t="s">
        <v>5088</v>
      </c>
      <c r="AJ368" t="s">
        <v>1588</v>
      </c>
      <c r="AL368" t="s">
        <v>1878</v>
      </c>
      <c r="AM368" t="s">
        <v>5089</v>
      </c>
      <c r="AN368" t="s">
        <v>859</v>
      </c>
      <c r="AO368" s="42">
        <v>379</v>
      </c>
      <c r="AP368" s="14">
        <v>20200009401407</v>
      </c>
      <c r="AQ368" s="12">
        <v>44137</v>
      </c>
    </row>
    <row r="369" spans="1:43" hidden="1" x14ac:dyDescent="0.3">
      <c r="B369">
        <v>1371221</v>
      </c>
      <c r="E369" s="12">
        <v>44146</v>
      </c>
      <c r="G369" t="s">
        <v>2535</v>
      </c>
      <c r="I369" t="s">
        <v>875</v>
      </c>
      <c r="J369" t="s">
        <v>875</v>
      </c>
      <c r="K369" t="s">
        <v>5031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1256</v>
      </c>
      <c r="AL369" t="s">
        <v>859</v>
      </c>
      <c r="AM369" t="s">
        <v>1256</v>
      </c>
      <c r="AN369" t="s">
        <v>859</v>
      </c>
      <c r="AO369" s="42">
        <v>2.37</v>
      </c>
      <c r="AP369" s="14">
        <v>20200009800981</v>
      </c>
      <c r="AQ369" s="12">
        <v>44146</v>
      </c>
    </row>
    <row r="370" spans="1:43" hidden="1" x14ac:dyDescent="0.3">
      <c r="B370">
        <v>1371221</v>
      </c>
      <c r="E370" s="12">
        <v>44146</v>
      </c>
      <c r="G370" t="s">
        <v>2535</v>
      </c>
      <c r="I370" t="s">
        <v>875</v>
      </c>
      <c r="J370" t="s">
        <v>875</v>
      </c>
      <c r="K370" t="s">
        <v>5031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1562</v>
      </c>
      <c r="AL370" t="s">
        <v>859</v>
      </c>
      <c r="AM370" t="s">
        <v>1562</v>
      </c>
      <c r="AN370" t="s">
        <v>859</v>
      </c>
      <c r="AO370" s="42">
        <v>1.81</v>
      </c>
      <c r="AP370" s="14">
        <v>20200009800982</v>
      </c>
      <c r="AQ370" s="12">
        <v>44146</v>
      </c>
    </row>
    <row r="371" spans="1:43" hidden="1" x14ac:dyDescent="0.3">
      <c r="B371">
        <v>1371221</v>
      </c>
      <c r="E371" s="12">
        <v>44146</v>
      </c>
      <c r="G371" t="s">
        <v>2535</v>
      </c>
      <c r="I371" t="s">
        <v>875</v>
      </c>
      <c r="J371" t="s">
        <v>875</v>
      </c>
      <c r="K371" t="s">
        <v>5031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1423</v>
      </c>
      <c r="AL371" t="s">
        <v>859</v>
      </c>
      <c r="AM371" t="s">
        <v>1423</v>
      </c>
      <c r="AN371" t="s">
        <v>859</v>
      </c>
      <c r="AO371" s="42">
        <v>0.69</v>
      </c>
      <c r="AP371" s="14">
        <v>20200009800983</v>
      </c>
      <c r="AQ371" s="12">
        <v>44146</v>
      </c>
    </row>
    <row r="372" spans="1:43" hidden="1" x14ac:dyDescent="0.3">
      <c r="B372">
        <v>1371221</v>
      </c>
      <c r="E372" s="12">
        <v>44146</v>
      </c>
      <c r="G372" t="s">
        <v>2535</v>
      </c>
      <c r="I372" t="s">
        <v>875</v>
      </c>
      <c r="J372" t="s">
        <v>875</v>
      </c>
      <c r="K372" t="s">
        <v>5031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1593</v>
      </c>
      <c r="AL372" t="s">
        <v>859</v>
      </c>
      <c r="AM372" t="s">
        <v>1593</v>
      </c>
      <c r="AN372" t="s">
        <v>859</v>
      </c>
      <c r="AO372" s="42">
        <v>0.97</v>
      </c>
      <c r="AP372" s="14">
        <v>20200009800984</v>
      </c>
      <c r="AQ372" s="12">
        <v>44146</v>
      </c>
    </row>
    <row r="373" spans="1:43" hidden="1" x14ac:dyDescent="0.3">
      <c r="B373">
        <v>1371221</v>
      </c>
      <c r="E373" s="12">
        <v>44146</v>
      </c>
      <c r="G373" t="s">
        <v>2535</v>
      </c>
      <c r="I373" t="s">
        <v>875</v>
      </c>
      <c r="J373" t="s">
        <v>875</v>
      </c>
      <c r="K373" t="s">
        <v>5031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1647</v>
      </c>
      <c r="AL373" t="s">
        <v>859</v>
      </c>
      <c r="AM373" t="s">
        <v>1647</v>
      </c>
      <c r="AN373" t="s">
        <v>859</v>
      </c>
      <c r="AO373" s="42">
        <v>3.47</v>
      </c>
      <c r="AP373" s="14">
        <v>20200009800985</v>
      </c>
      <c r="AQ373" s="12">
        <v>44146</v>
      </c>
    </row>
    <row r="374" spans="1:43" hidden="1" x14ac:dyDescent="0.3">
      <c r="B374">
        <v>1371221</v>
      </c>
      <c r="E374" s="12">
        <v>44146</v>
      </c>
      <c r="G374" t="s">
        <v>2535</v>
      </c>
      <c r="I374" t="s">
        <v>875</v>
      </c>
      <c r="J374" t="s">
        <v>875</v>
      </c>
      <c r="K374" t="s">
        <v>5031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5090</v>
      </c>
      <c r="AL374" t="s">
        <v>859</v>
      </c>
      <c r="AM374" t="s">
        <v>5090</v>
      </c>
      <c r="AN374" t="s">
        <v>859</v>
      </c>
      <c r="AO374" s="42">
        <v>6.14</v>
      </c>
      <c r="AP374" s="14">
        <v>20200009800986</v>
      </c>
      <c r="AQ374" s="12">
        <v>44146</v>
      </c>
    </row>
    <row r="375" spans="1:43" hidden="1" x14ac:dyDescent="0.3">
      <c r="B375">
        <v>1371221</v>
      </c>
      <c r="E375" s="12">
        <v>44146</v>
      </c>
      <c r="G375" t="s">
        <v>2535</v>
      </c>
      <c r="I375" t="s">
        <v>875</v>
      </c>
      <c r="J375" t="s">
        <v>875</v>
      </c>
      <c r="K375" t="s">
        <v>5031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1957</v>
      </c>
      <c r="AL375" t="s">
        <v>859</v>
      </c>
      <c r="AM375" t="s">
        <v>1957</v>
      </c>
      <c r="AN375" t="s">
        <v>859</v>
      </c>
      <c r="AO375" s="42">
        <v>0.67</v>
      </c>
      <c r="AP375" s="14">
        <v>20200009800987</v>
      </c>
      <c r="AQ375" s="12">
        <v>44146</v>
      </c>
    </row>
    <row r="376" spans="1:43" hidden="1" x14ac:dyDescent="0.3">
      <c r="B376">
        <v>1371221</v>
      </c>
      <c r="E376" s="12">
        <v>44146</v>
      </c>
      <c r="G376" t="s">
        <v>2535</v>
      </c>
      <c r="I376" t="s">
        <v>875</v>
      </c>
      <c r="J376" t="s">
        <v>875</v>
      </c>
      <c r="K376" t="s">
        <v>5031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989</v>
      </c>
      <c r="AL376" t="s">
        <v>859</v>
      </c>
      <c r="AM376" t="s">
        <v>989</v>
      </c>
      <c r="AN376" t="s">
        <v>859</v>
      </c>
      <c r="AO376" s="42">
        <v>3.5</v>
      </c>
      <c r="AP376" s="14">
        <v>20200009800988</v>
      </c>
      <c r="AQ376" s="12">
        <v>44146</v>
      </c>
    </row>
    <row r="377" spans="1:43" hidden="1" x14ac:dyDescent="0.3">
      <c r="A377">
        <v>1</v>
      </c>
      <c r="B377">
        <v>1371221</v>
      </c>
      <c r="C377" s="12">
        <v>44127</v>
      </c>
      <c r="D377" s="12">
        <v>44200</v>
      </c>
      <c r="E377" s="12">
        <v>44236</v>
      </c>
      <c r="F377">
        <v>74</v>
      </c>
      <c r="G377" t="s">
        <v>2535</v>
      </c>
      <c r="H377" t="s">
        <v>861</v>
      </c>
      <c r="I377" t="s">
        <v>875</v>
      </c>
      <c r="J377" t="s">
        <v>875</v>
      </c>
      <c r="K377" t="s">
        <v>5031</v>
      </c>
      <c r="L377">
        <v>996866969</v>
      </c>
      <c r="M377" t="s">
        <v>5071</v>
      </c>
      <c r="N377" t="s">
        <v>863</v>
      </c>
      <c r="O377">
        <v>6354</v>
      </c>
      <c r="P377">
        <v>6402</v>
      </c>
      <c r="Q377">
        <v>0</v>
      </c>
      <c r="R377">
        <v>48</v>
      </c>
      <c r="S377">
        <v>0</v>
      </c>
      <c r="T377" t="s">
        <v>865</v>
      </c>
      <c r="U377" t="s">
        <v>2992</v>
      </c>
      <c r="V377" t="s">
        <v>1472</v>
      </c>
      <c r="W377" t="s">
        <v>1117</v>
      </c>
      <c r="X377" t="s">
        <v>1118</v>
      </c>
      <c r="AE377" t="s">
        <v>5091</v>
      </c>
      <c r="AF377" t="s">
        <v>936</v>
      </c>
      <c r="AI377" t="s">
        <v>1893</v>
      </c>
      <c r="AJ377" t="s">
        <v>949</v>
      </c>
      <c r="AL377" t="s">
        <v>1399</v>
      </c>
      <c r="AM377" t="s">
        <v>886</v>
      </c>
      <c r="AN377" t="s">
        <v>859</v>
      </c>
      <c r="AO377" s="42">
        <v>34</v>
      </c>
      <c r="AP377" s="14">
        <v>20210000396151</v>
      </c>
      <c r="AQ377" s="12">
        <v>44208</v>
      </c>
    </row>
    <row r="378" spans="1:43" hidden="1" x14ac:dyDescent="0.3">
      <c r="B378">
        <v>1371221</v>
      </c>
      <c r="E378" s="12">
        <v>44210</v>
      </c>
      <c r="G378" t="s">
        <v>2535</v>
      </c>
      <c r="I378" t="s">
        <v>875</v>
      </c>
      <c r="J378" t="s">
        <v>875</v>
      </c>
      <c r="K378" t="s">
        <v>5031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902</v>
      </c>
      <c r="AL378" t="s">
        <v>859</v>
      </c>
      <c r="AM378" t="s">
        <v>902</v>
      </c>
      <c r="AN378" t="s">
        <v>859</v>
      </c>
      <c r="AO378" s="42">
        <v>0.08</v>
      </c>
      <c r="AP378" s="14">
        <v>20210000587503</v>
      </c>
      <c r="AQ378" s="12">
        <v>44210</v>
      </c>
    </row>
    <row r="379" spans="1:43" hidden="1" x14ac:dyDescent="0.3">
      <c r="B379">
        <v>1371221</v>
      </c>
      <c r="E379" s="12">
        <v>44265</v>
      </c>
      <c r="G379" t="s">
        <v>2535</v>
      </c>
      <c r="I379" t="s">
        <v>875</v>
      </c>
      <c r="J379" t="s">
        <v>875</v>
      </c>
      <c r="K379" t="s">
        <v>5031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902</v>
      </c>
      <c r="AL379" t="s">
        <v>859</v>
      </c>
      <c r="AM379" t="s">
        <v>902</v>
      </c>
      <c r="AN379" t="s">
        <v>859</v>
      </c>
      <c r="AO379" s="42">
        <v>0.08</v>
      </c>
      <c r="AP379" s="14">
        <v>20210002901377</v>
      </c>
      <c r="AQ379" s="12">
        <v>44265</v>
      </c>
    </row>
    <row r="380" spans="1:43" hidden="1" x14ac:dyDescent="0.3">
      <c r="A380">
        <v>1</v>
      </c>
      <c r="B380">
        <v>1371221</v>
      </c>
      <c r="C380" s="12">
        <v>44201</v>
      </c>
      <c r="D380" s="12">
        <v>44287</v>
      </c>
      <c r="E380" s="12">
        <v>44322</v>
      </c>
      <c r="F380">
        <v>87</v>
      </c>
      <c r="G380" t="s">
        <v>2535</v>
      </c>
      <c r="H380" t="s">
        <v>861</v>
      </c>
      <c r="I380" t="s">
        <v>875</v>
      </c>
      <c r="J380" t="s">
        <v>875</v>
      </c>
      <c r="K380" t="s">
        <v>5031</v>
      </c>
      <c r="L380">
        <v>996866969</v>
      </c>
      <c r="M380" t="s">
        <v>5071</v>
      </c>
      <c r="N380" t="s">
        <v>863</v>
      </c>
      <c r="O380">
        <v>6402</v>
      </c>
      <c r="P380">
        <v>6466</v>
      </c>
      <c r="Q380">
        <v>0</v>
      </c>
      <c r="R380">
        <v>64</v>
      </c>
      <c r="S380">
        <v>0</v>
      </c>
      <c r="T380" t="s">
        <v>865</v>
      </c>
      <c r="U380" t="s">
        <v>1003</v>
      </c>
      <c r="V380" t="s">
        <v>1004</v>
      </c>
      <c r="W380" t="s">
        <v>1005</v>
      </c>
      <c r="X380" t="s">
        <v>1006</v>
      </c>
      <c r="Y380" t="s">
        <v>1182</v>
      </c>
      <c r="Z380" t="s">
        <v>2126</v>
      </c>
      <c r="AE380" t="s">
        <v>5092</v>
      </c>
      <c r="AF380" t="s">
        <v>1009</v>
      </c>
      <c r="AI380" t="s">
        <v>1535</v>
      </c>
      <c r="AJ380" t="s">
        <v>959</v>
      </c>
      <c r="AL380" t="s">
        <v>1441</v>
      </c>
      <c r="AM380" t="s">
        <v>5093</v>
      </c>
      <c r="AN380" t="s">
        <v>859</v>
      </c>
      <c r="AO380" s="42">
        <v>53.84</v>
      </c>
      <c r="AP380" s="14">
        <v>20210003753143</v>
      </c>
      <c r="AQ380" s="12">
        <v>44291</v>
      </c>
    </row>
    <row r="381" spans="1:43" hidden="1" x14ac:dyDescent="0.3">
      <c r="A381">
        <v>1</v>
      </c>
      <c r="B381">
        <v>1371221</v>
      </c>
      <c r="C381" s="12">
        <v>44288</v>
      </c>
      <c r="D381" s="12">
        <v>44375</v>
      </c>
      <c r="E381" s="12">
        <v>44438</v>
      </c>
      <c r="F381">
        <v>88</v>
      </c>
      <c r="G381" t="s">
        <v>2535</v>
      </c>
      <c r="H381" t="s">
        <v>861</v>
      </c>
      <c r="I381" t="s">
        <v>875</v>
      </c>
      <c r="J381" t="s">
        <v>875</v>
      </c>
      <c r="K381" t="s">
        <v>5031</v>
      </c>
      <c r="L381">
        <v>996866969</v>
      </c>
      <c r="M381" t="s">
        <v>5071</v>
      </c>
      <c r="N381" t="s">
        <v>863</v>
      </c>
      <c r="O381">
        <v>6466</v>
      </c>
      <c r="P381">
        <v>6538</v>
      </c>
      <c r="Q381">
        <v>0</v>
      </c>
      <c r="R381">
        <v>72</v>
      </c>
      <c r="S381">
        <v>0</v>
      </c>
      <c r="T381" t="s">
        <v>865</v>
      </c>
      <c r="U381" t="s">
        <v>1507</v>
      </c>
      <c r="V381" t="s">
        <v>1508</v>
      </c>
      <c r="W381" t="s">
        <v>4168</v>
      </c>
      <c r="X381" t="s">
        <v>4169</v>
      </c>
      <c r="Y381" t="s">
        <v>4869</v>
      </c>
      <c r="Z381" t="s">
        <v>2191</v>
      </c>
      <c r="AE381" t="s">
        <v>5094</v>
      </c>
      <c r="AF381" t="s">
        <v>958</v>
      </c>
      <c r="AI381" t="s">
        <v>1860</v>
      </c>
      <c r="AJ381" t="s">
        <v>959</v>
      </c>
      <c r="AL381" t="s">
        <v>1616</v>
      </c>
      <c r="AM381" t="s">
        <v>3646</v>
      </c>
      <c r="AN381" t="s">
        <v>859</v>
      </c>
      <c r="AO381" s="42">
        <v>67.98</v>
      </c>
      <c r="AP381" s="14">
        <v>20210006630423</v>
      </c>
      <c r="AQ381" s="12">
        <v>44393</v>
      </c>
    </row>
    <row r="382" spans="1:43" hidden="1" x14ac:dyDescent="0.3">
      <c r="A382">
        <v>1</v>
      </c>
      <c r="B382">
        <v>1371221</v>
      </c>
      <c r="C382" s="12">
        <v>44376</v>
      </c>
      <c r="D382" s="12">
        <v>44467</v>
      </c>
      <c r="E382" s="12">
        <v>44568</v>
      </c>
      <c r="F382">
        <v>92</v>
      </c>
      <c r="G382" t="s">
        <v>2535</v>
      </c>
      <c r="H382" t="s">
        <v>861</v>
      </c>
      <c r="I382" t="s">
        <v>875</v>
      </c>
      <c r="J382" t="s">
        <v>875</v>
      </c>
      <c r="K382" t="s">
        <v>5031</v>
      </c>
      <c r="L382">
        <v>996866969</v>
      </c>
      <c r="M382" t="s">
        <v>5071</v>
      </c>
      <c r="N382" t="s">
        <v>863</v>
      </c>
      <c r="O382">
        <v>6538</v>
      </c>
      <c r="P382">
        <v>6718</v>
      </c>
      <c r="Q382">
        <v>0</v>
      </c>
      <c r="R382">
        <v>180</v>
      </c>
      <c r="S382">
        <v>0</v>
      </c>
      <c r="T382" t="s">
        <v>865</v>
      </c>
      <c r="U382" t="s">
        <v>1015</v>
      </c>
      <c r="V382" t="s">
        <v>1016</v>
      </c>
      <c r="W382" t="s">
        <v>1017</v>
      </c>
      <c r="X382" t="s">
        <v>1018</v>
      </c>
      <c r="Y382" t="s">
        <v>1019</v>
      </c>
      <c r="Z382" t="s">
        <v>1020</v>
      </c>
      <c r="AA382" t="s">
        <v>1021</v>
      </c>
      <c r="AB382" t="s">
        <v>1022</v>
      </c>
      <c r="AC382" t="s">
        <v>5095</v>
      </c>
      <c r="AD382" t="s">
        <v>5096</v>
      </c>
      <c r="AE382" t="s">
        <v>5097</v>
      </c>
      <c r="AF382" t="s">
        <v>940</v>
      </c>
      <c r="AI382" t="s">
        <v>5098</v>
      </c>
      <c r="AJ382" t="s">
        <v>1873</v>
      </c>
      <c r="AL382" t="s">
        <v>1191</v>
      </c>
      <c r="AM382" t="s">
        <v>5099</v>
      </c>
      <c r="AN382" t="s">
        <v>859</v>
      </c>
      <c r="AO382" s="42">
        <v>422</v>
      </c>
      <c r="AP382" s="14">
        <v>20210010541732</v>
      </c>
      <c r="AQ382" s="12">
        <v>44523</v>
      </c>
    </row>
    <row r="383" spans="1:43" hidden="1" x14ac:dyDescent="0.3">
      <c r="A383">
        <v>1</v>
      </c>
      <c r="B383">
        <v>1371221</v>
      </c>
      <c r="C383" s="12">
        <v>44468</v>
      </c>
      <c r="D383" s="12">
        <v>44564</v>
      </c>
      <c r="E383" s="12">
        <v>44690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5031</v>
      </c>
      <c r="L383">
        <v>996866969</v>
      </c>
      <c r="M383" t="s">
        <v>5071</v>
      </c>
      <c r="N383" t="s">
        <v>863</v>
      </c>
      <c r="O383">
        <v>6718</v>
      </c>
      <c r="P383">
        <v>6718</v>
      </c>
      <c r="Q383" t="s">
        <v>1360</v>
      </c>
      <c r="R383">
        <v>0</v>
      </c>
      <c r="S383">
        <v>0</v>
      </c>
      <c r="T383" t="s">
        <v>865</v>
      </c>
      <c r="U383" t="s">
        <v>1361</v>
      </c>
      <c r="V383" t="s">
        <v>1362</v>
      </c>
      <c r="AE383" t="s">
        <v>1362</v>
      </c>
      <c r="AF383" t="s">
        <v>1363</v>
      </c>
      <c r="AI383" t="s">
        <v>895</v>
      </c>
      <c r="AJ383" t="s">
        <v>1077</v>
      </c>
      <c r="AL383" t="s">
        <v>1068</v>
      </c>
      <c r="AM383" t="s">
        <v>1410</v>
      </c>
      <c r="AN383" t="s">
        <v>859</v>
      </c>
      <c r="AO383" s="42">
        <v>6</v>
      </c>
      <c r="AP383" s="14">
        <v>20220003292279</v>
      </c>
      <c r="AQ383" s="12">
        <v>44630</v>
      </c>
    </row>
    <row r="384" spans="1:43" hidden="1" x14ac:dyDescent="0.3">
      <c r="A384">
        <v>1</v>
      </c>
      <c r="B384">
        <v>1371221</v>
      </c>
      <c r="C384" s="12">
        <v>44565</v>
      </c>
      <c r="D384" s="12">
        <v>44652</v>
      </c>
      <c r="E384" s="12">
        <v>44704</v>
      </c>
      <c r="F384">
        <v>88</v>
      </c>
      <c r="G384" t="s">
        <v>2535</v>
      </c>
      <c r="H384" t="s">
        <v>861</v>
      </c>
      <c r="I384" t="s">
        <v>875</v>
      </c>
      <c r="J384" t="s">
        <v>875</v>
      </c>
      <c r="K384" t="s">
        <v>5031</v>
      </c>
      <c r="L384">
        <v>996866969</v>
      </c>
      <c r="M384" t="s">
        <v>5071</v>
      </c>
      <c r="N384" t="s">
        <v>863</v>
      </c>
      <c r="O384">
        <v>6718</v>
      </c>
      <c r="P384">
        <v>6721</v>
      </c>
      <c r="Q384" t="s">
        <v>2877</v>
      </c>
      <c r="R384">
        <v>3</v>
      </c>
      <c r="S384">
        <v>0</v>
      </c>
      <c r="T384" t="s">
        <v>865</v>
      </c>
      <c r="U384" t="s">
        <v>866</v>
      </c>
      <c r="V384" t="s">
        <v>867</v>
      </c>
      <c r="AE384" t="s">
        <v>867</v>
      </c>
      <c r="AF384" t="s">
        <v>958</v>
      </c>
      <c r="AI384" t="s">
        <v>870</v>
      </c>
      <c r="AJ384" t="s">
        <v>959</v>
      </c>
      <c r="AL384" t="s">
        <v>1431</v>
      </c>
      <c r="AM384" t="s">
        <v>1410</v>
      </c>
      <c r="AN384" t="s">
        <v>859</v>
      </c>
      <c r="AO384" s="42">
        <v>6</v>
      </c>
      <c r="AP384" s="14">
        <v>20220004360707</v>
      </c>
      <c r="AQ384" s="12">
        <v>44657</v>
      </c>
    </row>
    <row r="385" spans="1:43" hidden="1" x14ac:dyDescent="0.3">
      <c r="A385">
        <v>1</v>
      </c>
      <c r="B385">
        <v>1371221</v>
      </c>
      <c r="C385" s="12">
        <v>44653</v>
      </c>
      <c r="D385" s="12">
        <v>44742</v>
      </c>
      <c r="E385" s="12">
        <v>44774</v>
      </c>
      <c r="F385">
        <v>90</v>
      </c>
      <c r="G385" t="s">
        <v>2535</v>
      </c>
      <c r="H385" t="s">
        <v>861</v>
      </c>
      <c r="I385" t="s">
        <v>875</v>
      </c>
      <c r="J385" t="s">
        <v>875</v>
      </c>
      <c r="K385" t="s">
        <v>5031</v>
      </c>
      <c r="L385">
        <v>996866969</v>
      </c>
      <c r="M385" t="s">
        <v>5071</v>
      </c>
      <c r="N385" t="s">
        <v>863</v>
      </c>
      <c r="O385">
        <v>6721</v>
      </c>
      <c r="P385">
        <v>6721</v>
      </c>
      <c r="Q385">
        <v>6</v>
      </c>
      <c r="R385">
        <v>0</v>
      </c>
      <c r="S385">
        <v>0</v>
      </c>
      <c r="T385" t="s">
        <v>865</v>
      </c>
      <c r="U385" t="s">
        <v>1182</v>
      </c>
      <c r="V385" t="s">
        <v>1047</v>
      </c>
      <c r="AE385" t="s">
        <v>1047</v>
      </c>
      <c r="AF385" t="s">
        <v>881</v>
      </c>
      <c r="AI385" t="s">
        <v>870</v>
      </c>
      <c r="AJ385" t="s">
        <v>3469</v>
      </c>
      <c r="AK385" t="s">
        <v>917</v>
      </c>
      <c r="AL385" t="s">
        <v>2165</v>
      </c>
      <c r="AM385" t="s">
        <v>1158</v>
      </c>
      <c r="AN385" t="s">
        <v>859</v>
      </c>
      <c r="AO385" s="42">
        <v>19</v>
      </c>
      <c r="AP385" s="14">
        <v>20220007664827</v>
      </c>
      <c r="AQ385" s="12">
        <v>44746</v>
      </c>
    </row>
    <row r="386" spans="1:43" hidden="1" x14ac:dyDescent="0.3">
      <c r="A386">
        <v>1</v>
      </c>
      <c r="B386">
        <v>1371221</v>
      </c>
      <c r="C386" s="12">
        <v>44743</v>
      </c>
      <c r="D386" s="12">
        <v>44837</v>
      </c>
      <c r="E386" s="12">
        <v>44868</v>
      </c>
      <c r="F386">
        <v>95</v>
      </c>
      <c r="G386" t="s">
        <v>2535</v>
      </c>
      <c r="H386" t="s">
        <v>861</v>
      </c>
      <c r="I386" t="s">
        <v>875</v>
      </c>
      <c r="J386" t="s">
        <v>875</v>
      </c>
      <c r="K386" t="s">
        <v>5031</v>
      </c>
      <c r="L386">
        <v>996866969</v>
      </c>
      <c r="M386" t="s">
        <v>5071</v>
      </c>
      <c r="N386" t="s">
        <v>863</v>
      </c>
      <c r="O386">
        <v>6721</v>
      </c>
      <c r="P386">
        <v>6721</v>
      </c>
      <c r="Q386" t="s">
        <v>1387</v>
      </c>
      <c r="R386">
        <v>0</v>
      </c>
      <c r="S386">
        <v>0</v>
      </c>
      <c r="T386" t="s">
        <v>865</v>
      </c>
      <c r="U386" t="s">
        <v>1348</v>
      </c>
      <c r="V386" t="s">
        <v>1061</v>
      </c>
      <c r="AE386" t="s">
        <v>1061</v>
      </c>
      <c r="AF386" t="s">
        <v>1264</v>
      </c>
      <c r="AI386" t="s">
        <v>1350</v>
      </c>
      <c r="AJ386" t="s">
        <v>1291</v>
      </c>
      <c r="AL386" t="s">
        <v>2119</v>
      </c>
      <c r="AM386" t="s">
        <v>1410</v>
      </c>
      <c r="AN386" t="s">
        <v>859</v>
      </c>
      <c r="AO386" s="42">
        <v>6</v>
      </c>
      <c r="AP386" s="14">
        <v>20220010789207</v>
      </c>
      <c r="AQ386" s="12">
        <v>44839</v>
      </c>
    </row>
    <row r="387" spans="1:43" hidden="1" x14ac:dyDescent="0.3">
      <c r="A387">
        <v>1</v>
      </c>
      <c r="B387">
        <v>1371221</v>
      </c>
      <c r="C387" s="12">
        <v>44838</v>
      </c>
      <c r="D387" s="12">
        <v>44928</v>
      </c>
      <c r="E387" s="12">
        <v>44958</v>
      </c>
      <c r="F387">
        <v>91</v>
      </c>
      <c r="G387" t="s">
        <v>2535</v>
      </c>
      <c r="H387" t="s">
        <v>861</v>
      </c>
      <c r="I387" t="s">
        <v>875</v>
      </c>
      <c r="J387" t="s">
        <v>875</v>
      </c>
      <c r="K387" t="s">
        <v>5031</v>
      </c>
      <c r="L387">
        <v>996866969</v>
      </c>
      <c r="M387" t="s">
        <v>5071</v>
      </c>
      <c r="N387" t="s">
        <v>863</v>
      </c>
      <c r="O387">
        <v>6721</v>
      </c>
      <c r="P387">
        <v>6721</v>
      </c>
      <c r="Q387" t="s">
        <v>1038</v>
      </c>
      <c r="R387">
        <v>0</v>
      </c>
      <c r="S387">
        <v>0</v>
      </c>
      <c r="T387" t="s">
        <v>865</v>
      </c>
      <c r="U387" t="s">
        <v>1039</v>
      </c>
      <c r="V387" t="s">
        <v>1040</v>
      </c>
      <c r="AE387" t="s">
        <v>1040</v>
      </c>
      <c r="AF387" t="s">
        <v>892</v>
      </c>
      <c r="AI387" t="s">
        <v>1042</v>
      </c>
      <c r="AJ387" t="s">
        <v>1178</v>
      </c>
      <c r="AL387" t="s">
        <v>1270</v>
      </c>
      <c r="AM387" t="s">
        <v>1410</v>
      </c>
      <c r="AN387" t="s">
        <v>859</v>
      </c>
      <c r="AO387" s="42">
        <v>6</v>
      </c>
      <c r="AP387" s="14">
        <v>20230000065063</v>
      </c>
      <c r="AQ387" s="12">
        <v>44929</v>
      </c>
    </row>
    <row r="388" spans="1:43" hidden="1" x14ac:dyDescent="0.3">
      <c r="A388">
        <v>1</v>
      </c>
      <c r="B388">
        <v>1371221</v>
      </c>
      <c r="C388" s="12">
        <v>44929</v>
      </c>
      <c r="D388" s="12">
        <v>45012</v>
      </c>
      <c r="E388" s="12">
        <v>45054</v>
      </c>
      <c r="F388">
        <v>84</v>
      </c>
      <c r="G388" t="s">
        <v>2535</v>
      </c>
      <c r="H388" t="s">
        <v>861</v>
      </c>
      <c r="I388" t="s">
        <v>875</v>
      </c>
      <c r="J388" t="s">
        <v>875</v>
      </c>
      <c r="K388" t="s">
        <v>5031</v>
      </c>
      <c r="L388">
        <v>996866969</v>
      </c>
      <c r="M388" t="s">
        <v>5071</v>
      </c>
      <c r="N388" t="s">
        <v>863</v>
      </c>
      <c r="O388">
        <v>6721</v>
      </c>
      <c r="P388">
        <v>6721</v>
      </c>
      <c r="Q388" t="s">
        <v>1498</v>
      </c>
      <c r="R388">
        <v>0</v>
      </c>
      <c r="S388">
        <v>0</v>
      </c>
      <c r="T388" t="s">
        <v>865</v>
      </c>
      <c r="U388" t="s">
        <v>1499</v>
      </c>
      <c r="V388" t="s">
        <v>1500</v>
      </c>
      <c r="AE388" t="s">
        <v>1500</v>
      </c>
      <c r="AF388" t="s">
        <v>1046</v>
      </c>
      <c r="AI388" t="s">
        <v>1399</v>
      </c>
      <c r="AJ388" t="s">
        <v>1957</v>
      </c>
      <c r="AL388" t="s">
        <v>1157</v>
      </c>
      <c r="AM388" t="s">
        <v>1410</v>
      </c>
      <c r="AN388" t="s">
        <v>859</v>
      </c>
      <c r="AO388" s="42">
        <v>6</v>
      </c>
      <c r="AP388" s="14">
        <v>20230003008364</v>
      </c>
      <c r="AQ388" s="12">
        <v>45019</v>
      </c>
    </row>
    <row r="389" spans="1:43" hidden="1" x14ac:dyDescent="0.3">
      <c r="A389">
        <v>1</v>
      </c>
      <c r="B389">
        <v>1371221</v>
      </c>
      <c r="C389" s="12">
        <v>45013</v>
      </c>
      <c r="D389" s="12">
        <v>45104</v>
      </c>
      <c r="E389" s="12">
        <v>45139</v>
      </c>
      <c r="F389">
        <v>92</v>
      </c>
      <c r="G389" t="s">
        <v>2535</v>
      </c>
      <c r="H389" t="s">
        <v>861</v>
      </c>
      <c r="I389" t="s">
        <v>875</v>
      </c>
      <c r="J389" t="s">
        <v>875</v>
      </c>
      <c r="K389" t="s">
        <v>5031</v>
      </c>
      <c r="L389">
        <v>996866969</v>
      </c>
      <c r="M389" t="s">
        <v>5071</v>
      </c>
      <c r="N389" t="s">
        <v>863</v>
      </c>
      <c r="O389">
        <v>6721</v>
      </c>
      <c r="P389">
        <v>6721</v>
      </c>
      <c r="Q389" t="s">
        <v>1038</v>
      </c>
      <c r="R389">
        <v>0</v>
      </c>
      <c r="S389">
        <v>0</v>
      </c>
      <c r="T389" t="s">
        <v>865</v>
      </c>
      <c r="U389" t="s">
        <v>1039</v>
      </c>
      <c r="V389" t="s">
        <v>1040</v>
      </c>
      <c r="AE389" t="s">
        <v>1040</v>
      </c>
      <c r="AF389" t="s">
        <v>940</v>
      </c>
      <c r="AI389" t="s">
        <v>1042</v>
      </c>
      <c r="AJ389" t="s">
        <v>1667</v>
      </c>
      <c r="AK389" t="s">
        <v>1145</v>
      </c>
      <c r="AL389" t="s">
        <v>2258</v>
      </c>
      <c r="AM389" t="s">
        <v>2364</v>
      </c>
      <c r="AN389" t="s">
        <v>859</v>
      </c>
      <c r="AO389" s="42">
        <v>31</v>
      </c>
      <c r="AP389" s="14">
        <v>20230006091032</v>
      </c>
      <c r="AQ389" s="12">
        <v>45111</v>
      </c>
    </row>
    <row r="390" spans="1:43" hidden="1" x14ac:dyDescent="0.3">
      <c r="A390">
        <v>1</v>
      </c>
      <c r="B390">
        <v>1371221</v>
      </c>
      <c r="C390" s="12">
        <v>45105</v>
      </c>
      <c r="D390" s="12">
        <v>45197</v>
      </c>
      <c r="E390" s="12">
        <v>45231</v>
      </c>
      <c r="F390">
        <v>93</v>
      </c>
      <c r="G390" t="s">
        <v>2535</v>
      </c>
      <c r="H390" t="s">
        <v>861</v>
      </c>
      <c r="I390" t="s">
        <v>875</v>
      </c>
      <c r="J390" t="s">
        <v>875</v>
      </c>
      <c r="K390" t="s">
        <v>5031</v>
      </c>
      <c r="L390">
        <v>996866969</v>
      </c>
      <c r="M390" t="s">
        <v>5071</v>
      </c>
      <c r="N390" t="s">
        <v>863</v>
      </c>
      <c r="O390">
        <v>6721</v>
      </c>
      <c r="P390">
        <v>6721</v>
      </c>
      <c r="Q390" t="s">
        <v>1418</v>
      </c>
      <c r="R390">
        <v>0</v>
      </c>
      <c r="S390">
        <v>0</v>
      </c>
      <c r="T390" t="s">
        <v>865</v>
      </c>
      <c r="U390" t="s">
        <v>1419</v>
      </c>
      <c r="V390" t="s">
        <v>1420</v>
      </c>
      <c r="AE390" t="s">
        <v>1420</v>
      </c>
      <c r="AF390" t="s">
        <v>1421</v>
      </c>
      <c r="AI390" t="s">
        <v>1042</v>
      </c>
      <c r="AJ390" t="s">
        <v>1873</v>
      </c>
      <c r="AL390" t="s">
        <v>1975</v>
      </c>
      <c r="AM390" t="s">
        <v>1410</v>
      </c>
      <c r="AN390" t="s">
        <v>859</v>
      </c>
      <c r="AO390" s="42">
        <v>6</v>
      </c>
      <c r="AP390" s="14">
        <v>20230009083961</v>
      </c>
      <c r="AQ390" s="12">
        <v>45203</v>
      </c>
    </row>
    <row r="391" spans="1:43" hidden="1" x14ac:dyDescent="0.3">
      <c r="A391">
        <v>1</v>
      </c>
      <c r="B391">
        <v>1371221</v>
      </c>
      <c r="C391" s="12">
        <v>45198</v>
      </c>
      <c r="D391" s="12">
        <v>45293</v>
      </c>
      <c r="E391" s="12">
        <v>45323</v>
      </c>
      <c r="F391">
        <v>96</v>
      </c>
      <c r="G391" t="s">
        <v>2535</v>
      </c>
      <c r="H391" t="s">
        <v>861</v>
      </c>
      <c r="I391" t="s">
        <v>875</v>
      </c>
      <c r="J391" t="s">
        <v>875</v>
      </c>
      <c r="K391" t="s">
        <v>5031</v>
      </c>
      <c r="L391">
        <v>996866969</v>
      </c>
      <c r="M391" t="s">
        <v>5071</v>
      </c>
      <c r="N391" t="s">
        <v>863</v>
      </c>
      <c r="O391">
        <v>6721</v>
      </c>
      <c r="P391">
        <v>6721</v>
      </c>
      <c r="Q391" t="s">
        <v>1411</v>
      </c>
      <c r="R391">
        <v>0</v>
      </c>
      <c r="S391">
        <v>0</v>
      </c>
      <c r="T391" t="s">
        <v>865</v>
      </c>
      <c r="U391" t="s">
        <v>1412</v>
      </c>
      <c r="V391" t="s">
        <v>944</v>
      </c>
      <c r="AE391" t="s">
        <v>944</v>
      </c>
      <c r="AF391" t="s">
        <v>1413</v>
      </c>
      <c r="AI391" t="s">
        <v>1350</v>
      </c>
      <c r="AJ391" t="s">
        <v>1461</v>
      </c>
      <c r="AL391" t="s">
        <v>1102</v>
      </c>
      <c r="AM391" t="s">
        <v>2197</v>
      </c>
      <c r="AN391" t="s">
        <v>859</v>
      </c>
      <c r="AO391" s="42">
        <v>6.69</v>
      </c>
      <c r="AP391" s="14">
        <v>20240000106884</v>
      </c>
      <c r="AQ391" s="12">
        <v>45295</v>
      </c>
    </row>
    <row r="392" spans="1:43" hidden="1" x14ac:dyDescent="0.3">
      <c r="A392">
        <v>1</v>
      </c>
      <c r="B392">
        <v>1371221</v>
      </c>
      <c r="C392" s="12">
        <v>45294</v>
      </c>
      <c r="D392" s="12">
        <v>45383</v>
      </c>
      <c r="E392" s="12">
        <v>45414</v>
      </c>
      <c r="F392">
        <v>90</v>
      </c>
      <c r="G392" t="s">
        <v>2535</v>
      </c>
      <c r="H392" t="s">
        <v>861</v>
      </c>
      <c r="I392" t="s">
        <v>875</v>
      </c>
      <c r="J392" t="s">
        <v>875</v>
      </c>
      <c r="K392" t="s">
        <v>5031</v>
      </c>
      <c r="L392">
        <v>996866969</v>
      </c>
      <c r="M392" t="s">
        <v>5071</v>
      </c>
      <c r="N392" t="s">
        <v>863</v>
      </c>
      <c r="O392">
        <v>6721</v>
      </c>
      <c r="P392">
        <v>6721</v>
      </c>
      <c r="Q392">
        <v>6</v>
      </c>
      <c r="R392">
        <v>0</v>
      </c>
      <c r="S392">
        <v>0</v>
      </c>
      <c r="T392" t="s">
        <v>865</v>
      </c>
      <c r="U392" t="s">
        <v>1182</v>
      </c>
      <c r="V392" t="s">
        <v>1047</v>
      </c>
      <c r="AE392" t="s">
        <v>1047</v>
      </c>
      <c r="AF392" t="s">
        <v>881</v>
      </c>
      <c r="AI392" t="s">
        <v>870</v>
      </c>
      <c r="AJ392" t="s">
        <v>1177</v>
      </c>
      <c r="AL392" t="s">
        <v>949</v>
      </c>
      <c r="AM392" t="s">
        <v>1089</v>
      </c>
      <c r="AN392" t="s">
        <v>859</v>
      </c>
      <c r="AO392" s="42">
        <v>6.68</v>
      </c>
      <c r="AP392" s="14">
        <v>20240003137013</v>
      </c>
      <c r="AQ392" s="12">
        <v>45386</v>
      </c>
    </row>
    <row r="393" spans="1:43" hidden="1" x14ac:dyDescent="0.3">
      <c r="A393">
        <v>1</v>
      </c>
      <c r="B393">
        <v>1371221</v>
      </c>
      <c r="C393" s="12">
        <v>45384</v>
      </c>
      <c r="D393" s="12">
        <v>45470</v>
      </c>
      <c r="E393" s="12">
        <v>45506</v>
      </c>
      <c r="F393">
        <v>87</v>
      </c>
      <c r="G393" t="s">
        <v>2535</v>
      </c>
      <c r="H393" t="s">
        <v>861</v>
      </c>
      <c r="I393" t="s">
        <v>875</v>
      </c>
      <c r="J393" t="s">
        <v>875</v>
      </c>
      <c r="K393" t="s">
        <v>5031</v>
      </c>
      <c r="L393">
        <v>996866969</v>
      </c>
      <c r="M393" t="s">
        <v>5071</v>
      </c>
      <c r="N393" t="s">
        <v>863</v>
      </c>
      <c r="O393">
        <v>6721</v>
      </c>
      <c r="P393">
        <v>6721</v>
      </c>
      <c r="Q393" t="s">
        <v>1386</v>
      </c>
      <c r="R393">
        <v>0</v>
      </c>
      <c r="S393">
        <v>0</v>
      </c>
      <c r="T393" t="s">
        <v>865</v>
      </c>
      <c r="U393" t="s">
        <v>1031</v>
      </c>
      <c r="V393" t="s">
        <v>1032</v>
      </c>
      <c r="AE393" t="s">
        <v>1032</v>
      </c>
      <c r="AF393" t="s">
        <v>1009</v>
      </c>
      <c r="AI393" t="s">
        <v>1034</v>
      </c>
      <c r="AJ393" t="s">
        <v>959</v>
      </c>
      <c r="AL393" t="s">
        <v>2363</v>
      </c>
      <c r="AM393" t="s">
        <v>2111</v>
      </c>
      <c r="AN393" t="s">
        <v>859</v>
      </c>
      <c r="AO393" s="42">
        <v>5</v>
      </c>
      <c r="AP393" s="14">
        <v>20240006158633</v>
      </c>
      <c r="AQ393" s="12">
        <v>45478</v>
      </c>
    </row>
    <row r="394" spans="1:43" hidden="1" x14ac:dyDescent="0.3">
      <c r="A394">
        <v>1</v>
      </c>
      <c r="B394">
        <v>1371221</v>
      </c>
      <c r="C394" s="12">
        <v>45471</v>
      </c>
      <c r="D394" s="12">
        <v>45561</v>
      </c>
      <c r="E394" s="12">
        <v>45597</v>
      </c>
      <c r="F394">
        <v>91</v>
      </c>
      <c r="G394" t="s">
        <v>2535</v>
      </c>
      <c r="H394" t="s">
        <v>861</v>
      </c>
      <c r="I394" t="s">
        <v>875</v>
      </c>
      <c r="J394" t="s">
        <v>875</v>
      </c>
      <c r="K394" t="s">
        <v>5031</v>
      </c>
      <c r="L394">
        <v>996866969</v>
      </c>
      <c r="M394" t="s">
        <v>5071</v>
      </c>
      <c r="N394" t="s">
        <v>863</v>
      </c>
      <c r="O394">
        <v>6721</v>
      </c>
      <c r="P394">
        <v>6721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1040</v>
      </c>
      <c r="AE394" t="s">
        <v>1040</v>
      </c>
      <c r="AF394" t="s">
        <v>892</v>
      </c>
      <c r="AI394" t="s">
        <v>1042</v>
      </c>
      <c r="AJ394" t="s">
        <v>1178</v>
      </c>
      <c r="AL394" t="s">
        <v>1486</v>
      </c>
      <c r="AM394" t="s">
        <v>2355</v>
      </c>
      <c r="AN394" t="s">
        <v>859</v>
      </c>
      <c r="AO394" s="42">
        <v>6.6</v>
      </c>
      <c r="AP394" s="14">
        <v>20240009132899</v>
      </c>
      <c r="AQ394" s="12">
        <v>45568</v>
      </c>
    </row>
    <row r="395" spans="1:43" hidden="1" x14ac:dyDescent="0.3">
      <c r="A395">
        <v>1</v>
      </c>
      <c r="B395">
        <v>1371221</v>
      </c>
      <c r="C395" s="12">
        <v>45562</v>
      </c>
      <c r="D395" s="12">
        <v>45657</v>
      </c>
      <c r="E395" s="12">
        <v>45693</v>
      </c>
      <c r="F395">
        <v>96</v>
      </c>
      <c r="G395" t="s">
        <v>2535</v>
      </c>
      <c r="H395" t="s">
        <v>861</v>
      </c>
      <c r="I395" t="s">
        <v>875</v>
      </c>
      <c r="J395" t="s">
        <v>875</v>
      </c>
      <c r="K395" t="s">
        <v>5031</v>
      </c>
      <c r="L395">
        <v>996866969</v>
      </c>
      <c r="M395" t="s">
        <v>5071</v>
      </c>
      <c r="N395" t="s">
        <v>863</v>
      </c>
      <c r="O395">
        <v>6721</v>
      </c>
      <c r="P395">
        <v>6721</v>
      </c>
      <c r="Q395" t="s">
        <v>1411</v>
      </c>
      <c r="R395">
        <v>0</v>
      </c>
      <c r="S395">
        <v>0</v>
      </c>
      <c r="T395" t="s">
        <v>865</v>
      </c>
      <c r="U395" t="s">
        <v>1412</v>
      </c>
      <c r="V395" t="s">
        <v>944</v>
      </c>
      <c r="AE395" t="s">
        <v>944</v>
      </c>
      <c r="AF395" t="s">
        <v>1413</v>
      </c>
      <c r="AI395" t="s">
        <v>1350</v>
      </c>
      <c r="AJ395" t="s">
        <v>1461</v>
      </c>
      <c r="AL395" t="s">
        <v>859</v>
      </c>
      <c r="AM395" t="s">
        <v>1567</v>
      </c>
      <c r="AN395" t="s">
        <v>859</v>
      </c>
      <c r="AO395" s="42">
        <v>6.5</v>
      </c>
      <c r="AP395" s="14">
        <v>20250000139125</v>
      </c>
      <c r="AQ395" s="12">
        <v>45665</v>
      </c>
    </row>
    <row r="396" spans="1:43" hidden="1" x14ac:dyDescent="0.3">
      <c r="A396">
        <v>1</v>
      </c>
      <c r="B396">
        <v>1371221</v>
      </c>
      <c r="C396" s="12">
        <v>45658</v>
      </c>
      <c r="D396" s="12">
        <v>45744</v>
      </c>
      <c r="E396" s="12">
        <v>45785</v>
      </c>
      <c r="F396">
        <v>87</v>
      </c>
      <c r="G396" t="s">
        <v>2535</v>
      </c>
      <c r="H396" t="s">
        <v>861</v>
      </c>
      <c r="I396" t="s">
        <v>875</v>
      </c>
      <c r="J396" t="s">
        <v>875</v>
      </c>
      <c r="K396" t="s">
        <v>5031</v>
      </c>
      <c r="L396">
        <v>996866969</v>
      </c>
      <c r="M396" t="s">
        <v>5071</v>
      </c>
      <c r="N396" t="s">
        <v>863</v>
      </c>
      <c r="O396">
        <v>6721</v>
      </c>
      <c r="P396">
        <v>6721</v>
      </c>
      <c r="Q396" t="s">
        <v>1386</v>
      </c>
      <c r="R396">
        <v>0</v>
      </c>
      <c r="S396">
        <v>0</v>
      </c>
      <c r="T396" t="s">
        <v>865</v>
      </c>
      <c r="U396" t="s">
        <v>1031</v>
      </c>
      <c r="V396" t="s">
        <v>1032</v>
      </c>
      <c r="AE396" t="s">
        <v>1032</v>
      </c>
      <c r="AF396" t="s">
        <v>1009</v>
      </c>
      <c r="AI396" t="s">
        <v>1034</v>
      </c>
      <c r="AJ396" t="s">
        <v>959</v>
      </c>
      <c r="AL396" t="s">
        <v>859</v>
      </c>
      <c r="AM396" t="s">
        <v>1289</v>
      </c>
      <c r="AN396" t="s">
        <v>859</v>
      </c>
      <c r="AO396" s="42">
        <v>5.89</v>
      </c>
      <c r="AP396" s="14">
        <v>20250003146603</v>
      </c>
      <c r="AQ396" s="12">
        <v>45754</v>
      </c>
    </row>
    <row r="397" spans="1:43" hidden="1" x14ac:dyDescent="0.3">
      <c r="A397">
        <v>1</v>
      </c>
      <c r="B397">
        <v>1371221</v>
      </c>
      <c r="C397" s="12">
        <v>45745</v>
      </c>
      <c r="D397" s="12">
        <v>45834</v>
      </c>
      <c r="E397" s="12">
        <v>45869</v>
      </c>
      <c r="F397">
        <v>90</v>
      </c>
      <c r="G397" t="s">
        <v>2535</v>
      </c>
      <c r="H397" t="s">
        <v>861</v>
      </c>
      <c r="I397" t="s">
        <v>875</v>
      </c>
      <c r="J397" t="s">
        <v>875</v>
      </c>
      <c r="K397" t="s">
        <v>5031</v>
      </c>
      <c r="L397">
        <v>996866969</v>
      </c>
      <c r="M397" t="s">
        <v>5071</v>
      </c>
      <c r="N397" t="s">
        <v>863</v>
      </c>
      <c r="O397">
        <v>6721</v>
      </c>
      <c r="P397">
        <v>6721</v>
      </c>
      <c r="Q397">
        <v>6</v>
      </c>
      <c r="R397">
        <v>0</v>
      </c>
      <c r="S397">
        <v>0</v>
      </c>
      <c r="T397" t="s">
        <v>865</v>
      </c>
      <c r="U397" t="s">
        <v>1182</v>
      </c>
      <c r="V397" t="s">
        <v>1047</v>
      </c>
      <c r="AE397" t="s">
        <v>1047</v>
      </c>
      <c r="AF397" t="s">
        <v>881</v>
      </c>
      <c r="AI397" t="s">
        <v>870</v>
      </c>
      <c r="AJ397" t="s">
        <v>1177</v>
      </c>
      <c r="AL397" t="s">
        <v>859</v>
      </c>
      <c r="AM397" t="s">
        <v>3352</v>
      </c>
      <c r="AN397" t="s">
        <v>859</v>
      </c>
      <c r="AO397" s="42">
        <v>6.09</v>
      </c>
      <c r="AP397" s="14">
        <v>20250006092588</v>
      </c>
      <c r="AQ397" s="12">
        <v>45841</v>
      </c>
    </row>
    <row r="398" spans="1:43" hidden="1" x14ac:dyDescent="0.3">
      <c r="B398">
        <v>1561240</v>
      </c>
      <c r="E398" s="12">
        <v>45827</v>
      </c>
      <c r="G398" t="s">
        <v>2535</v>
      </c>
      <c r="I398" t="s">
        <v>875</v>
      </c>
      <c r="J398" t="s">
        <v>875</v>
      </c>
      <c r="K398" t="s">
        <v>2816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1431</v>
      </c>
      <c r="AL398" t="s">
        <v>859</v>
      </c>
      <c r="AM398" t="s">
        <v>1431</v>
      </c>
      <c r="AN398" t="s">
        <v>859</v>
      </c>
      <c r="AO398" s="42">
        <v>0.03</v>
      </c>
      <c r="AP398" s="14">
        <v>20250005614786</v>
      </c>
      <c r="AQ398" s="12">
        <v>45827</v>
      </c>
    </row>
    <row r="399" spans="1:43" hidden="1" x14ac:dyDescent="0.3">
      <c r="B399">
        <v>1385699</v>
      </c>
      <c r="E399" s="12">
        <v>45827</v>
      </c>
      <c r="G399" t="s">
        <v>2535</v>
      </c>
      <c r="I399" t="s">
        <v>2817</v>
      </c>
      <c r="J399" t="s">
        <v>875</v>
      </c>
      <c r="K399" t="s">
        <v>2818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42">
        <v>0.03</v>
      </c>
      <c r="AP399" s="14">
        <v>20250005614780</v>
      </c>
      <c r="AQ399" s="12">
        <v>45827</v>
      </c>
    </row>
    <row r="400" spans="1:43" hidden="1" x14ac:dyDescent="0.3">
      <c r="B400">
        <v>1629110</v>
      </c>
      <c r="E400" s="12">
        <v>45827</v>
      </c>
      <c r="G400" t="s">
        <v>2535</v>
      </c>
      <c r="I400" t="s">
        <v>875</v>
      </c>
      <c r="J400" t="s">
        <v>875</v>
      </c>
      <c r="K400" t="s">
        <v>2821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966</v>
      </c>
      <c r="AL400" t="s">
        <v>859</v>
      </c>
      <c r="AM400" t="s">
        <v>966</v>
      </c>
      <c r="AN400" t="s">
        <v>859</v>
      </c>
      <c r="AO400" s="42">
        <v>0.01</v>
      </c>
      <c r="AP400" s="14">
        <v>20250005614817</v>
      </c>
      <c r="AQ400" s="12">
        <v>45827</v>
      </c>
    </row>
    <row r="401" spans="1:43" hidden="1" x14ac:dyDescent="0.3">
      <c r="B401">
        <v>2081867</v>
      </c>
      <c r="E401" s="12">
        <v>45827</v>
      </c>
      <c r="G401" t="s">
        <v>2535</v>
      </c>
      <c r="I401" t="s">
        <v>875</v>
      </c>
      <c r="J401" t="s">
        <v>875</v>
      </c>
      <c r="K401" t="s">
        <v>4913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1651</v>
      </c>
      <c r="AL401" t="s">
        <v>859</v>
      </c>
      <c r="AM401" t="s">
        <v>1651</v>
      </c>
      <c r="AN401" t="s">
        <v>859</v>
      </c>
      <c r="AO401" s="42">
        <v>1.05</v>
      </c>
      <c r="AP401" s="14">
        <v>20250005614803</v>
      </c>
      <c r="AQ401" s="12">
        <v>45827</v>
      </c>
    </row>
    <row r="402" spans="1:43" hidden="1" x14ac:dyDescent="0.3">
      <c r="B402">
        <v>1633873</v>
      </c>
      <c r="E402" s="12">
        <v>45827</v>
      </c>
      <c r="G402" t="s">
        <v>2535</v>
      </c>
      <c r="I402" t="s">
        <v>5100</v>
      </c>
      <c r="J402" t="s">
        <v>5100</v>
      </c>
      <c r="K402" t="s">
        <v>2822</v>
      </c>
      <c r="L402">
        <v>801266999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902</v>
      </c>
      <c r="AL402" t="s">
        <v>859</v>
      </c>
      <c r="AM402" t="s">
        <v>902</v>
      </c>
      <c r="AN402" t="s">
        <v>859</v>
      </c>
      <c r="AO402" s="42">
        <v>0.08</v>
      </c>
      <c r="AP402" s="14">
        <v>20250005614802</v>
      </c>
      <c r="AQ402" s="12">
        <v>45827</v>
      </c>
    </row>
    <row r="403" spans="1:43" hidden="1" x14ac:dyDescent="0.3">
      <c r="B403">
        <v>1594728</v>
      </c>
      <c r="E403" s="12">
        <v>45827</v>
      </c>
      <c r="G403" t="s">
        <v>2535</v>
      </c>
      <c r="I403" t="s">
        <v>875</v>
      </c>
      <c r="J403" t="s">
        <v>875</v>
      </c>
      <c r="K403" t="s">
        <v>2834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964</v>
      </c>
      <c r="AL403" t="s">
        <v>859</v>
      </c>
      <c r="AM403" t="s">
        <v>964</v>
      </c>
      <c r="AN403" t="s">
        <v>859</v>
      </c>
      <c r="AO403" s="42">
        <v>0.02</v>
      </c>
      <c r="AP403" s="14">
        <v>20250005614792</v>
      </c>
      <c r="AQ403" s="12">
        <v>45827</v>
      </c>
    </row>
    <row r="404" spans="1:43" hidden="1" x14ac:dyDescent="0.3">
      <c r="A404">
        <v>64</v>
      </c>
      <c r="B404">
        <v>8511402</v>
      </c>
      <c r="C404" s="12">
        <v>45721</v>
      </c>
      <c r="D404" s="12">
        <v>45807</v>
      </c>
      <c r="E404" s="12">
        <v>45846</v>
      </c>
      <c r="F404">
        <v>87</v>
      </c>
      <c r="G404" t="s">
        <v>2535</v>
      </c>
      <c r="H404" t="s">
        <v>861</v>
      </c>
      <c r="I404" t="s">
        <v>875</v>
      </c>
      <c r="J404" t="s">
        <v>875</v>
      </c>
      <c r="K404" t="s">
        <v>4464</v>
      </c>
      <c r="L404">
        <v>996866969</v>
      </c>
      <c r="M404" t="s">
        <v>4465</v>
      </c>
      <c r="N404" t="s">
        <v>1359</v>
      </c>
      <c r="O404">
        <v>3090</v>
      </c>
      <c r="P404">
        <v>3090</v>
      </c>
      <c r="Q404" t="s">
        <v>1386</v>
      </c>
      <c r="R404">
        <v>0</v>
      </c>
      <c r="S404">
        <v>0</v>
      </c>
      <c r="T404" t="s">
        <v>865</v>
      </c>
      <c r="U404" t="s">
        <v>1031</v>
      </c>
      <c r="V404" t="s">
        <v>1032</v>
      </c>
      <c r="AE404" t="s">
        <v>1032</v>
      </c>
      <c r="AF404" t="s">
        <v>1009</v>
      </c>
      <c r="AH404" t="s">
        <v>1033</v>
      </c>
      <c r="AI404" t="s">
        <v>1034</v>
      </c>
      <c r="AJ404" t="s">
        <v>1035</v>
      </c>
      <c r="AL404" t="s">
        <v>859</v>
      </c>
      <c r="AM404" t="s">
        <v>2464</v>
      </c>
      <c r="AN404" t="s">
        <v>859</v>
      </c>
      <c r="AO404" s="42">
        <v>7.77</v>
      </c>
      <c r="AP404" s="14">
        <v>20250005284690</v>
      </c>
      <c r="AQ404" s="12">
        <v>45818</v>
      </c>
    </row>
    <row r="405" spans="1:43" hidden="1" x14ac:dyDescent="0.3">
      <c r="A405">
        <v>64</v>
      </c>
      <c r="B405">
        <v>8506222</v>
      </c>
      <c r="C405" s="12">
        <v>45718</v>
      </c>
      <c r="D405" s="12">
        <v>45807</v>
      </c>
      <c r="E405" s="12">
        <v>45846</v>
      </c>
      <c r="F405">
        <v>90</v>
      </c>
      <c r="G405" t="s">
        <v>2535</v>
      </c>
      <c r="H405" t="s">
        <v>861</v>
      </c>
      <c r="I405" t="s">
        <v>2847</v>
      </c>
      <c r="J405" t="s">
        <v>875</v>
      </c>
      <c r="K405" t="s">
        <v>2848</v>
      </c>
      <c r="L405">
        <v>996866969</v>
      </c>
      <c r="M405" t="s">
        <v>739</v>
      </c>
      <c r="N405" t="s">
        <v>1359</v>
      </c>
      <c r="O405">
        <v>798</v>
      </c>
      <c r="P405">
        <v>809</v>
      </c>
      <c r="Q405">
        <v>0</v>
      </c>
      <c r="R405">
        <v>11</v>
      </c>
      <c r="S405">
        <v>0</v>
      </c>
      <c r="T405" t="s">
        <v>865</v>
      </c>
      <c r="U405" t="s">
        <v>995</v>
      </c>
      <c r="V405" t="s">
        <v>996</v>
      </c>
      <c r="AE405" t="s">
        <v>996</v>
      </c>
      <c r="AF405" t="s">
        <v>881</v>
      </c>
      <c r="AH405" t="s">
        <v>997</v>
      </c>
      <c r="AI405" t="s">
        <v>998</v>
      </c>
      <c r="AJ405" t="s">
        <v>1918</v>
      </c>
      <c r="AL405" t="s">
        <v>859</v>
      </c>
      <c r="AM405" t="s">
        <v>1281</v>
      </c>
      <c r="AN405" t="s">
        <v>859</v>
      </c>
      <c r="AO405" s="42">
        <v>11.65</v>
      </c>
      <c r="AP405" s="14">
        <v>20250005284014</v>
      </c>
      <c r="AQ405" s="12">
        <v>45818</v>
      </c>
    </row>
    <row r="406" spans="1:43" hidden="1" x14ac:dyDescent="0.3">
      <c r="A406">
        <v>70</v>
      </c>
      <c r="B406">
        <v>1837391</v>
      </c>
      <c r="C406" s="12">
        <v>45727</v>
      </c>
      <c r="D406" s="12">
        <v>45813</v>
      </c>
      <c r="E406" s="12">
        <v>45853</v>
      </c>
      <c r="F406">
        <v>87</v>
      </c>
      <c r="G406" t="s">
        <v>2535</v>
      </c>
      <c r="H406" t="s">
        <v>861</v>
      </c>
      <c r="I406" t="s">
        <v>875</v>
      </c>
      <c r="J406" t="s">
        <v>875</v>
      </c>
      <c r="K406" t="s">
        <v>4616</v>
      </c>
      <c r="L406">
        <v>996866969</v>
      </c>
      <c r="M406" t="s">
        <v>4735</v>
      </c>
      <c r="N406" t="s">
        <v>863</v>
      </c>
      <c r="O406">
        <v>169</v>
      </c>
      <c r="P406">
        <v>169</v>
      </c>
      <c r="Q406" t="s">
        <v>1386</v>
      </c>
      <c r="R406">
        <v>0</v>
      </c>
      <c r="S406">
        <v>0</v>
      </c>
      <c r="T406" t="s">
        <v>865</v>
      </c>
      <c r="U406" t="s">
        <v>1031</v>
      </c>
      <c r="V406" t="s">
        <v>1032</v>
      </c>
      <c r="AE406" t="s">
        <v>1032</v>
      </c>
      <c r="AF406" t="s">
        <v>1009</v>
      </c>
      <c r="AH406" t="s">
        <v>1033</v>
      </c>
      <c r="AI406" t="s">
        <v>1034</v>
      </c>
      <c r="AJ406" t="s">
        <v>1035</v>
      </c>
      <c r="AL406" t="s">
        <v>859</v>
      </c>
      <c r="AM406" t="s">
        <v>2464</v>
      </c>
      <c r="AN406" t="s">
        <v>859</v>
      </c>
      <c r="AO406" s="42">
        <v>7.77</v>
      </c>
      <c r="AP406" s="14">
        <v>20250005527494</v>
      </c>
      <c r="AQ406" s="12">
        <v>45825</v>
      </c>
    </row>
    <row r="407" spans="1:43" hidden="1" x14ac:dyDescent="0.3">
      <c r="A407">
        <v>67</v>
      </c>
      <c r="B407">
        <v>1487980</v>
      </c>
      <c r="C407" s="12">
        <v>45727</v>
      </c>
      <c r="D407" s="12">
        <v>45813</v>
      </c>
      <c r="E407" s="12">
        <v>45848</v>
      </c>
      <c r="F407">
        <v>87</v>
      </c>
      <c r="G407" t="s">
        <v>2535</v>
      </c>
      <c r="H407" t="s">
        <v>861</v>
      </c>
      <c r="I407" t="s">
        <v>875</v>
      </c>
      <c r="J407" t="s">
        <v>875</v>
      </c>
      <c r="K407" t="s">
        <v>2849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1009</v>
      </c>
      <c r="AI407" t="s">
        <v>859</v>
      </c>
      <c r="AJ407" t="s">
        <v>959</v>
      </c>
      <c r="AL407" t="s">
        <v>859</v>
      </c>
      <c r="AM407" t="s">
        <v>4179</v>
      </c>
      <c r="AN407" t="s">
        <v>859</v>
      </c>
      <c r="AO407" s="42">
        <v>3.6</v>
      </c>
      <c r="AP407" s="14">
        <v>20250005400989</v>
      </c>
      <c r="AQ407" s="12">
        <v>45820</v>
      </c>
    </row>
    <row r="408" spans="1:43" hidden="1" x14ac:dyDescent="0.3">
      <c r="A408">
        <v>67</v>
      </c>
      <c r="B408">
        <v>1487981</v>
      </c>
      <c r="C408" s="12">
        <v>45723</v>
      </c>
      <c r="D408" s="12">
        <v>45811</v>
      </c>
      <c r="E408" s="12">
        <v>45848</v>
      </c>
      <c r="F408">
        <v>89</v>
      </c>
      <c r="G408" t="s">
        <v>2535</v>
      </c>
      <c r="H408" t="s">
        <v>861</v>
      </c>
      <c r="I408" t="s">
        <v>875</v>
      </c>
      <c r="J408" t="s">
        <v>875</v>
      </c>
      <c r="K408" t="s">
        <v>2849</v>
      </c>
      <c r="L408">
        <v>996866969</v>
      </c>
      <c r="M408" t="s">
        <v>402</v>
      </c>
      <c r="N408" t="s">
        <v>863</v>
      </c>
      <c r="O408">
        <v>1</v>
      </c>
      <c r="P408">
        <v>1</v>
      </c>
      <c r="Q408" t="s">
        <v>864</v>
      </c>
      <c r="R408">
        <v>0</v>
      </c>
      <c r="S408">
        <v>0</v>
      </c>
      <c r="T408" t="s">
        <v>865</v>
      </c>
      <c r="U408" t="s">
        <v>866</v>
      </c>
      <c r="V408" t="s">
        <v>867</v>
      </c>
      <c r="AE408" t="s">
        <v>867</v>
      </c>
      <c r="AF408" t="s">
        <v>868</v>
      </c>
      <c r="AH408" t="s">
        <v>869</v>
      </c>
      <c r="AI408" t="s">
        <v>870</v>
      </c>
      <c r="AJ408" t="s">
        <v>871</v>
      </c>
      <c r="AL408" t="s">
        <v>859</v>
      </c>
      <c r="AM408" t="s">
        <v>2009</v>
      </c>
      <c r="AN408" t="s">
        <v>859</v>
      </c>
      <c r="AO408" s="42">
        <v>7.94</v>
      </c>
      <c r="AP408" s="14">
        <v>20250005400990</v>
      </c>
      <c r="AQ408" s="12">
        <v>45820</v>
      </c>
    </row>
    <row r="409" spans="1:43" hidden="1" x14ac:dyDescent="0.3">
      <c r="A409">
        <v>66</v>
      </c>
      <c r="B409">
        <v>1669903</v>
      </c>
      <c r="C409" s="12">
        <v>45722</v>
      </c>
      <c r="D409" s="12">
        <v>45810</v>
      </c>
      <c r="E409" s="12">
        <v>45847</v>
      </c>
      <c r="F409">
        <v>89</v>
      </c>
      <c r="G409" t="s">
        <v>2535</v>
      </c>
      <c r="H409" t="s">
        <v>861</v>
      </c>
      <c r="I409" t="s">
        <v>2850</v>
      </c>
      <c r="J409" t="s">
        <v>875</v>
      </c>
      <c r="K409" t="s">
        <v>2851</v>
      </c>
      <c r="L409">
        <v>996866969</v>
      </c>
      <c r="M409" t="s">
        <v>734</v>
      </c>
      <c r="N409" t="s">
        <v>863</v>
      </c>
      <c r="O409">
        <v>2442</v>
      </c>
      <c r="P409">
        <v>2458</v>
      </c>
      <c r="Q409">
        <v>0</v>
      </c>
      <c r="R409">
        <v>16</v>
      </c>
      <c r="S409">
        <v>0</v>
      </c>
      <c r="T409" t="s">
        <v>865</v>
      </c>
      <c r="U409" t="s">
        <v>889</v>
      </c>
      <c r="V409" t="s">
        <v>1923</v>
      </c>
      <c r="W409" t="s">
        <v>4600</v>
      </c>
      <c r="X409" t="s">
        <v>1461</v>
      </c>
      <c r="AE409" t="s">
        <v>1011</v>
      </c>
      <c r="AF409" t="s">
        <v>868</v>
      </c>
      <c r="AH409" t="s">
        <v>3991</v>
      </c>
      <c r="AI409" t="s">
        <v>1461</v>
      </c>
      <c r="AJ409" t="s">
        <v>1292</v>
      </c>
      <c r="AL409" t="s">
        <v>859</v>
      </c>
      <c r="AM409" t="s">
        <v>4177</v>
      </c>
      <c r="AN409" t="s">
        <v>859</v>
      </c>
      <c r="AO409" s="42">
        <v>15.93</v>
      </c>
      <c r="AP409" s="14">
        <v>20250005334682</v>
      </c>
      <c r="AQ409" s="12">
        <v>45819</v>
      </c>
    </row>
    <row r="410" spans="1:43" hidden="1" x14ac:dyDescent="0.3">
      <c r="B410">
        <v>957538</v>
      </c>
      <c r="E410" s="12">
        <v>44873</v>
      </c>
      <c r="G410" t="s">
        <v>2535</v>
      </c>
      <c r="I410" t="s">
        <v>875</v>
      </c>
      <c r="J410" t="s">
        <v>875</v>
      </c>
      <c r="K410" t="s">
        <v>5033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1485</v>
      </c>
      <c r="AL410" t="s">
        <v>859</v>
      </c>
      <c r="AM410" t="s">
        <v>1485</v>
      </c>
      <c r="AN410" t="s">
        <v>859</v>
      </c>
      <c r="AO410" s="42">
        <v>0.68</v>
      </c>
      <c r="AP410" s="14">
        <v>20220012008705</v>
      </c>
      <c r="AQ410" s="12">
        <v>44873</v>
      </c>
    </row>
    <row r="411" spans="1:43" hidden="1" x14ac:dyDescent="0.3">
      <c r="B411">
        <v>957538</v>
      </c>
      <c r="E411" s="12">
        <v>44873</v>
      </c>
      <c r="G411" t="s">
        <v>2535</v>
      </c>
      <c r="I411" t="s">
        <v>875</v>
      </c>
      <c r="J411" t="s">
        <v>875</v>
      </c>
      <c r="K411" t="s">
        <v>5033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1388</v>
      </c>
      <c r="AL411" t="s">
        <v>859</v>
      </c>
      <c r="AM411" t="s">
        <v>1388</v>
      </c>
      <c r="AN411" t="s">
        <v>859</v>
      </c>
      <c r="AO411" s="42">
        <v>0.56000000000000005</v>
      </c>
      <c r="AP411" s="14">
        <v>20220012008706</v>
      </c>
      <c r="AQ411" s="12">
        <v>44873</v>
      </c>
    </row>
    <row r="412" spans="1:43" hidden="1" x14ac:dyDescent="0.3">
      <c r="B412">
        <v>957538</v>
      </c>
      <c r="E412" s="12">
        <v>44873</v>
      </c>
      <c r="G412" t="s">
        <v>2535</v>
      </c>
      <c r="I412" t="s">
        <v>875</v>
      </c>
      <c r="J412" t="s">
        <v>875</v>
      </c>
      <c r="K412" t="s">
        <v>5033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1784</v>
      </c>
      <c r="AL412" t="s">
        <v>859</v>
      </c>
      <c r="AM412" t="s">
        <v>1784</v>
      </c>
      <c r="AN412" t="s">
        <v>859</v>
      </c>
      <c r="AO412" s="42">
        <v>0.38</v>
      </c>
      <c r="AP412" s="14">
        <v>20220012008707</v>
      </c>
      <c r="AQ412" s="12">
        <v>44873</v>
      </c>
    </row>
    <row r="413" spans="1:43" hidden="1" x14ac:dyDescent="0.3">
      <c r="B413">
        <v>957538</v>
      </c>
      <c r="E413" s="12">
        <v>44873</v>
      </c>
      <c r="G413" t="s">
        <v>2535</v>
      </c>
      <c r="I413" t="s">
        <v>875</v>
      </c>
      <c r="J413" t="s">
        <v>875</v>
      </c>
      <c r="K413" t="s">
        <v>5033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1495</v>
      </c>
      <c r="AL413" t="s">
        <v>859</v>
      </c>
      <c r="AM413" t="s">
        <v>1495</v>
      </c>
      <c r="AN413" t="s">
        <v>859</v>
      </c>
      <c r="AO413" s="42">
        <v>0.48</v>
      </c>
      <c r="AP413" s="14">
        <v>20220012008708</v>
      </c>
      <c r="AQ413" s="12">
        <v>44873</v>
      </c>
    </row>
    <row r="414" spans="1:43" hidden="1" x14ac:dyDescent="0.3">
      <c r="B414">
        <v>957538</v>
      </c>
      <c r="E414" s="12">
        <v>44873</v>
      </c>
      <c r="G414" t="s">
        <v>2535</v>
      </c>
      <c r="I414" t="s">
        <v>875</v>
      </c>
      <c r="J414" t="s">
        <v>875</v>
      </c>
      <c r="K414" t="s">
        <v>5033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1198</v>
      </c>
      <c r="AL414" t="s">
        <v>859</v>
      </c>
      <c r="AM414" t="s">
        <v>1198</v>
      </c>
      <c r="AN414" t="s">
        <v>859</v>
      </c>
      <c r="AO414" s="42">
        <v>0.04</v>
      </c>
      <c r="AP414" s="14">
        <v>20220012008709</v>
      </c>
      <c r="AQ414" s="12">
        <v>44873</v>
      </c>
    </row>
    <row r="415" spans="1:43" hidden="1" x14ac:dyDescent="0.3">
      <c r="A415">
        <v>72</v>
      </c>
      <c r="B415">
        <v>957538</v>
      </c>
      <c r="C415" s="12">
        <v>44818</v>
      </c>
      <c r="D415" s="12">
        <v>44907</v>
      </c>
      <c r="E415" s="12">
        <v>44939</v>
      </c>
      <c r="F415">
        <v>90</v>
      </c>
      <c r="G415" t="s">
        <v>2535</v>
      </c>
      <c r="H415" t="s">
        <v>861</v>
      </c>
      <c r="I415" t="s">
        <v>875</v>
      </c>
      <c r="J415" t="s">
        <v>875</v>
      </c>
      <c r="K415" t="s">
        <v>5033</v>
      </c>
      <c r="L415">
        <v>996866969</v>
      </c>
      <c r="M415" t="s">
        <v>5101</v>
      </c>
      <c r="N415" t="s">
        <v>863</v>
      </c>
      <c r="O415">
        <v>984</v>
      </c>
      <c r="P415">
        <v>997</v>
      </c>
      <c r="Q415">
        <v>0</v>
      </c>
      <c r="R415">
        <v>13</v>
      </c>
      <c r="S415">
        <v>0</v>
      </c>
      <c r="T415" t="s">
        <v>865</v>
      </c>
      <c r="U415" t="s">
        <v>946</v>
      </c>
      <c r="V415" t="s">
        <v>947</v>
      </c>
      <c r="AE415" t="s">
        <v>947</v>
      </c>
      <c r="AF415" t="s">
        <v>881</v>
      </c>
      <c r="AH415" t="s">
        <v>948</v>
      </c>
      <c r="AI415" t="s">
        <v>949</v>
      </c>
      <c r="AJ415" t="s">
        <v>950</v>
      </c>
      <c r="AL415" t="s">
        <v>1614</v>
      </c>
      <c r="AM415" t="s">
        <v>4859</v>
      </c>
      <c r="AN415" t="s">
        <v>859</v>
      </c>
      <c r="AO415" s="42">
        <v>13.66</v>
      </c>
      <c r="AP415" s="14">
        <v>20220013258769</v>
      </c>
      <c r="AQ415" s="12">
        <v>44909</v>
      </c>
    </row>
    <row r="416" spans="1:43" hidden="1" x14ac:dyDescent="0.3">
      <c r="A416">
        <v>72</v>
      </c>
      <c r="B416">
        <v>957538</v>
      </c>
      <c r="C416" s="12">
        <v>44908</v>
      </c>
      <c r="D416" s="12">
        <v>44998</v>
      </c>
      <c r="E416" s="12">
        <v>45035</v>
      </c>
      <c r="F416">
        <v>91</v>
      </c>
      <c r="G416" t="s">
        <v>2535</v>
      </c>
      <c r="H416" t="s">
        <v>861</v>
      </c>
      <c r="I416" t="s">
        <v>875</v>
      </c>
      <c r="J416" t="s">
        <v>875</v>
      </c>
      <c r="K416" t="s">
        <v>5033</v>
      </c>
      <c r="L416">
        <v>996866969</v>
      </c>
      <c r="M416" t="s">
        <v>5101</v>
      </c>
      <c r="N416" t="s">
        <v>863</v>
      </c>
      <c r="O416">
        <v>997</v>
      </c>
      <c r="P416">
        <v>1008</v>
      </c>
      <c r="Q416">
        <v>0</v>
      </c>
      <c r="R416">
        <v>11</v>
      </c>
      <c r="S416">
        <v>0</v>
      </c>
      <c r="T416" t="s">
        <v>865</v>
      </c>
      <c r="U416" t="s">
        <v>995</v>
      </c>
      <c r="V416" t="s">
        <v>996</v>
      </c>
      <c r="AE416" t="s">
        <v>996</v>
      </c>
      <c r="AF416" t="s">
        <v>892</v>
      </c>
      <c r="AH416" t="s">
        <v>997</v>
      </c>
      <c r="AI416" t="s">
        <v>998</v>
      </c>
      <c r="AJ416" t="s">
        <v>1175</v>
      </c>
      <c r="AL416" t="s">
        <v>1559</v>
      </c>
      <c r="AM416" t="s">
        <v>2145</v>
      </c>
      <c r="AN416" t="s">
        <v>859</v>
      </c>
      <c r="AO416" s="42">
        <v>11.2</v>
      </c>
      <c r="AP416" s="14">
        <v>20230002478188</v>
      </c>
      <c r="AQ416" s="12">
        <v>45001</v>
      </c>
    </row>
    <row r="417" spans="1:43" hidden="1" x14ac:dyDescent="0.3">
      <c r="A417">
        <v>72</v>
      </c>
      <c r="B417">
        <v>957538</v>
      </c>
      <c r="C417" s="12">
        <v>44999</v>
      </c>
      <c r="D417" s="12">
        <v>45090</v>
      </c>
      <c r="E417" s="12">
        <v>45120</v>
      </c>
      <c r="F417">
        <v>92</v>
      </c>
      <c r="G417" t="s">
        <v>2535</v>
      </c>
      <c r="H417" t="s">
        <v>861</v>
      </c>
      <c r="I417" t="s">
        <v>875</v>
      </c>
      <c r="J417" t="s">
        <v>875</v>
      </c>
      <c r="K417" t="s">
        <v>5033</v>
      </c>
      <c r="L417">
        <v>996866969</v>
      </c>
      <c r="M417" t="s">
        <v>5101</v>
      </c>
      <c r="N417" t="s">
        <v>863</v>
      </c>
      <c r="O417">
        <v>1008</v>
      </c>
      <c r="P417">
        <v>1028</v>
      </c>
      <c r="Q417">
        <v>0</v>
      </c>
      <c r="R417">
        <v>20</v>
      </c>
      <c r="S417">
        <v>0</v>
      </c>
      <c r="T417" t="s">
        <v>865</v>
      </c>
      <c r="U417" t="s">
        <v>1015</v>
      </c>
      <c r="V417" t="s">
        <v>1016</v>
      </c>
      <c r="W417" t="s">
        <v>2026</v>
      </c>
      <c r="X417" t="s">
        <v>2256</v>
      </c>
      <c r="AE417" t="s">
        <v>2431</v>
      </c>
      <c r="AF417" t="s">
        <v>940</v>
      </c>
      <c r="AH417" t="s">
        <v>2432</v>
      </c>
      <c r="AI417" t="s">
        <v>943</v>
      </c>
      <c r="AJ417" t="s">
        <v>2433</v>
      </c>
      <c r="AL417" t="s">
        <v>1592</v>
      </c>
      <c r="AM417" t="s">
        <v>1416</v>
      </c>
      <c r="AN417" t="s">
        <v>859</v>
      </c>
      <c r="AO417" s="42">
        <v>21</v>
      </c>
      <c r="AP417" s="14">
        <v>20230005517839</v>
      </c>
      <c r="AQ417" s="12">
        <v>45092</v>
      </c>
    </row>
    <row r="418" spans="1:43" hidden="1" x14ac:dyDescent="0.3">
      <c r="A418">
        <v>72</v>
      </c>
      <c r="B418">
        <v>957538</v>
      </c>
      <c r="C418" s="12">
        <v>45091</v>
      </c>
      <c r="D418" s="12">
        <v>45181</v>
      </c>
      <c r="E418" s="12">
        <v>45211</v>
      </c>
      <c r="F418">
        <v>91</v>
      </c>
      <c r="G418" t="s">
        <v>2535</v>
      </c>
      <c r="H418" t="s">
        <v>861</v>
      </c>
      <c r="I418" t="s">
        <v>875</v>
      </c>
      <c r="J418" t="s">
        <v>875</v>
      </c>
      <c r="K418" t="s">
        <v>5033</v>
      </c>
      <c r="L418">
        <v>996866969</v>
      </c>
      <c r="M418" t="s">
        <v>5101</v>
      </c>
      <c r="N418" t="s">
        <v>863</v>
      </c>
      <c r="O418">
        <v>1028</v>
      </c>
      <c r="P418">
        <v>1041</v>
      </c>
      <c r="Q418">
        <v>0</v>
      </c>
      <c r="R418">
        <v>13</v>
      </c>
      <c r="S418">
        <v>0</v>
      </c>
      <c r="T418" t="s">
        <v>865</v>
      </c>
      <c r="U418" t="s">
        <v>946</v>
      </c>
      <c r="V418" t="s">
        <v>947</v>
      </c>
      <c r="AE418" t="s">
        <v>947</v>
      </c>
      <c r="AF418" t="s">
        <v>892</v>
      </c>
      <c r="AH418" t="s">
        <v>948</v>
      </c>
      <c r="AI418" t="s">
        <v>949</v>
      </c>
      <c r="AJ418" t="s">
        <v>869</v>
      </c>
      <c r="AL418" t="s">
        <v>1479</v>
      </c>
      <c r="AM418" t="s">
        <v>952</v>
      </c>
      <c r="AN418" t="s">
        <v>859</v>
      </c>
      <c r="AO418" s="42">
        <v>13</v>
      </c>
      <c r="AP418" s="14">
        <v>20230008423519</v>
      </c>
      <c r="AQ418" s="12">
        <v>45183</v>
      </c>
    </row>
    <row r="419" spans="1:43" hidden="1" x14ac:dyDescent="0.3">
      <c r="A419">
        <v>72</v>
      </c>
      <c r="B419">
        <v>957538</v>
      </c>
      <c r="C419" s="12">
        <v>45182</v>
      </c>
      <c r="D419" s="12">
        <v>45268</v>
      </c>
      <c r="E419" s="12">
        <v>45306</v>
      </c>
      <c r="F419">
        <v>87</v>
      </c>
      <c r="G419" t="s">
        <v>2535</v>
      </c>
      <c r="H419" t="s">
        <v>861</v>
      </c>
      <c r="I419" t="s">
        <v>875</v>
      </c>
      <c r="J419" t="s">
        <v>875</v>
      </c>
      <c r="K419" t="s">
        <v>5033</v>
      </c>
      <c r="L419">
        <v>996866969</v>
      </c>
      <c r="M419" t="s">
        <v>5101</v>
      </c>
      <c r="N419" t="s">
        <v>863</v>
      </c>
      <c r="O419">
        <v>1041</v>
      </c>
      <c r="P419">
        <v>1047</v>
      </c>
      <c r="Q419">
        <v>0</v>
      </c>
      <c r="R419">
        <v>6</v>
      </c>
      <c r="S419">
        <v>0</v>
      </c>
      <c r="T419" t="s">
        <v>865</v>
      </c>
      <c r="U419" t="s">
        <v>1182</v>
      </c>
      <c r="V419" t="s">
        <v>1047</v>
      </c>
      <c r="AE419" t="s">
        <v>1047</v>
      </c>
      <c r="AF419" t="s">
        <v>1009</v>
      </c>
      <c r="AH419" t="s">
        <v>1183</v>
      </c>
      <c r="AI419" t="s">
        <v>870</v>
      </c>
      <c r="AJ419" t="s">
        <v>871</v>
      </c>
      <c r="AL419" t="s">
        <v>860</v>
      </c>
      <c r="AM419" t="s">
        <v>903</v>
      </c>
      <c r="AN419" t="s">
        <v>859</v>
      </c>
      <c r="AO419" s="42">
        <v>8</v>
      </c>
      <c r="AP419" s="14">
        <v>20230011538063</v>
      </c>
      <c r="AQ419" s="12">
        <v>45273</v>
      </c>
    </row>
    <row r="420" spans="1:43" hidden="1" x14ac:dyDescent="0.3">
      <c r="A420">
        <v>72</v>
      </c>
      <c r="B420">
        <v>957538</v>
      </c>
      <c r="C420" s="12">
        <v>45269</v>
      </c>
      <c r="D420" s="12">
        <v>45363</v>
      </c>
      <c r="E420" s="12">
        <v>45400</v>
      </c>
      <c r="F420">
        <v>95</v>
      </c>
      <c r="G420" t="s">
        <v>2535</v>
      </c>
      <c r="H420" t="s">
        <v>861</v>
      </c>
      <c r="I420" t="s">
        <v>875</v>
      </c>
      <c r="J420" t="s">
        <v>875</v>
      </c>
      <c r="K420" t="s">
        <v>5033</v>
      </c>
      <c r="L420">
        <v>996866969</v>
      </c>
      <c r="M420" t="s">
        <v>5101</v>
      </c>
      <c r="N420" t="s">
        <v>863</v>
      </c>
      <c r="O420">
        <v>1047</v>
      </c>
      <c r="P420">
        <v>1047</v>
      </c>
      <c r="Q420" t="s">
        <v>1387</v>
      </c>
      <c r="R420">
        <v>0</v>
      </c>
      <c r="S420">
        <v>0</v>
      </c>
      <c r="T420" t="s">
        <v>865</v>
      </c>
      <c r="U420" t="s">
        <v>1348</v>
      </c>
      <c r="V420" t="s">
        <v>1061</v>
      </c>
      <c r="AE420" t="s">
        <v>1061</v>
      </c>
      <c r="AF420" t="s">
        <v>1264</v>
      </c>
      <c r="AH420" t="s">
        <v>1349</v>
      </c>
      <c r="AI420" t="s">
        <v>1350</v>
      </c>
      <c r="AJ420" t="s">
        <v>1351</v>
      </c>
      <c r="AL420" t="s">
        <v>2165</v>
      </c>
      <c r="AM420" t="s">
        <v>1050</v>
      </c>
      <c r="AN420" t="s">
        <v>859</v>
      </c>
      <c r="AO420" s="42">
        <v>9</v>
      </c>
      <c r="AP420" s="14">
        <v>20240002579188</v>
      </c>
      <c r="AQ420" s="12">
        <v>45366</v>
      </c>
    </row>
    <row r="421" spans="1:43" hidden="1" x14ac:dyDescent="0.3">
      <c r="A421">
        <v>72</v>
      </c>
      <c r="B421">
        <v>957538</v>
      </c>
      <c r="C421" s="12">
        <v>45364</v>
      </c>
      <c r="D421" s="12">
        <v>45454</v>
      </c>
      <c r="E421" s="12">
        <v>45488</v>
      </c>
      <c r="F421">
        <v>91</v>
      </c>
      <c r="G421" t="s">
        <v>2535</v>
      </c>
      <c r="H421" t="s">
        <v>861</v>
      </c>
      <c r="I421" t="s">
        <v>875</v>
      </c>
      <c r="J421" t="s">
        <v>875</v>
      </c>
      <c r="K421" t="s">
        <v>5033</v>
      </c>
      <c r="L421">
        <v>996866969</v>
      </c>
      <c r="M421" t="s">
        <v>5101</v>
      </c>
      <c r="N421" t="s">
        <v>863</v>
      </c>
      <c r="O421">
        <v>1047</v>
      </c>
      <c r="P421">
        <v>1047</v>
      </c>
      <c r="Q421" t="s">
        <v>1038</v>
      </c>
      <c r="R421">
        <v>0</v>
      </c>
      <c r="S421">
        <v>0</v>
      </c>
      <c r="T421" t="s">
        <v>865</v>
      </c>
      <c r="U421" t="s">
        <v>1039</v>
      </c>
      <c r="V421" t="s">
        <v>1040</v>
      </c>
      <c r="AE421" t="s">
        <v>1040</v>
      </c>
      <c r="AF421" t="s">
        <v>892</v>
      </c>
      <c r="AH421" t="s">
        <v>1041</v>
      </c>
      <c r="AI421" t="s">
        <v>1042</v>
      </c>
      <c r="AJ421" t="s">
        <v>1402</v>
      </c>
      <c r="AL421" t="s">
        <v>1270</v>
      </c>
      <c r="AM421" t="s">
        <v>903</v>
      </c>
      <c r="AN421" t="s">
        <v>859</v>
      </c>
      <c r="AO421" s="42">
        <v>8</v>
      </c>
      <c r="AP421" s="14">
        <v>20240005515800</v>
      </c>
      <c r="AQ421" s="12">
        <v>45457</v>
      </c>
    </row>
    <row r="422" spans="1:43" hidden="1" x14ac:dyDescent="0.3">
      <c r="A422">
        <v>72</v>
      </c>
      <c r="B422">
        <v>957538</v>
      </c>
      <c r="C422" s="12">
        <v>45455</v>
      </c>
      <c r="D422" s="12">
        <v>45545</v>
      </c>
      <c r="E422" s="12">
        <v>45580</v>
      </c>
      <c r="F422">
        <v>91</v>
      </c>
      <c r="G422" t="s">
        <v>2535</v>
      </c>
      <c r="H422" t="s">
        <v>861</v>
      </c>
      <c r="I422" t="s">
        <v>875</v>
      </c>
      <c r="J422" t="s">
        <v>875</v>
      </c>
      <c r="K422" t="s">
        <v>5033</v>
      </c>
      <c r="L422">
        <v>996866969</v>
      </c>
      <c r="M422" t="s">
        <v>5101</v>
      </c>
      <c r="N422" t="s">
        <v>863</v>
      </c>
      <c r="O422">
        <v>1047</v>
      </c>
      <c r="P422">
        <v>1047</v>
      </c>
      <c r="Q422" t="s">
        <v>1038</v>
      </c>
      <c r="R422">
        <v>0</v>
      </c>
      <c r="S422">
        <v>0</v>
      </c>
      <c r="T422" t="s">
        <v>865</v>
      </c>
      <c r="U422" t="s">
        <v>1039</v>
      </c>
      <c r="V422" t="s">
        <v>1040</v>
      </c>
      <c r="AE422" t="s">
        <v>1040</v>
      </c>
      <c r="AF422" t="s">
        <v>892</v>
      </c>
      <c r="AH422" t="s">
        <v>1041</v>
      </c>
      <c r="AI422" t="s">
        <v>1042</v>
      </c>
      <c r="AJ422" t="s">
        <v>1402</v>
      </c>
      <c r="AL422" t="s">
        <v>859</v>
      </c>
      <c r="AM422" t="s">
        <v>1694</v>
      </c>
      <c r="AN422" t="s">
        <v>859</v>
      </c>
      <c r="AO422" s="42">
        <v>8.18</v>
      </c>
      <c r="AP422" s="14">
        <v>20240008567254</v>
      </c>
      <c r="AQ422" s="12">
        <v>45552</v>
      </c>
    </row>
    <row r="423" spans="1:43" hidden="1" x14ac:dyDescent="0.3">
      <c r="A423">
        <v>72</v>
      </c>
      <c r="B423">
        <v>957538</v>
      </c>
      <c r="C423" s="12">
        <v>45546</v>
      </c>
      <c r="D423" s="12">
        <v>45631</v>
      </c>
      <c r="E423" s="12">
        <v>45673</v>
      </c>
      <c r="F423">
        <v>86</v>
      </c>
      <c r="G423" t="s">
        <v>2535</v>
      </c>
      <c r="H423" t="s">
        <v>861</v>
      </c>
      <c r="I423" t="s">
        <v>875</v>
      </c>
      <c r="J423" t="s">
        <v>875</v>
      </c>
      <c r="K423" t="s">
        <v>5033</v>
      </c>
      <c r="L423">
        <v>996866969</v>
      </c>
      <c r="M423" t="s">
        <v>5101</v>
      </c>
      <c r="N423" t="s">
        <v>863</v>
      </c>
      <c r="O423">
        <v>1047</v>
      </c>
      <c r="P423">
        <v>1047</v>
      </c>
      <c r="Q423" t="s">
        <v>1601</v>
      </c>
      <c r="R423">
        <v>0</v>
      </c>
      <c r="S423">
        <v>0</v>
      </c>
      <c r="T423" t="s">
        <v>865</v>
      </c>
      <c r="U423" t="s">
        <v>1549</v>
      </c>
      <c r="V423" t="s">
        <v>1529</v>
      </c>
      <c r="AE423" t="s">
        <v>1529</v>
      </c>
      <c r="AF423" t="s">
        <v>1477</v>
      </c>
      <c r="AH423" t="s">
        <v>1558</v>
      </c>
      <c r="AI423" t="s">
        <v>1034</v>
      </c>
      <c r="AJ423" t="s">
        <v>1651</v>
      </c>
      <c r="AL423" t="s">
        <v>859</v>
      </c>
      <c r="AM423" t="s">
        <v>2183</v>
      </c>
      <c r="AN423" t="s">
        <v>1673</v>
      </c>
      <c r="AO423" s="42">
        <v>7.57</v>
      </c>
      <c r="AP423" s="14">
        <v>20240011589702</v>
      </c>
      <c r="AQ423" s="12">
        <v>45639</v>
      </c>
    </row>
    <row r="424" spans="1:43" hidden="1" x14ac:dyDescent="0.3">
      <c r="A424">
        <v>72</v>
      </c>
      <c r="B424">
        <v>957538</v>
      </c>
      <c r="C424" s="12">
        <v>45632</v>
      </c>
      <c r="D424" s="12">
        <v>45727</v>
      </c>
      <c r="E424" s="12">
        <v>45764</v>
      </c>
      <c r="F424">
        <v>96</v>
      </c>
      <c r="G424" t="s">
        <v>2535</v>
      </c>
      <c r="H424" t="s">
        <v>861</v>
      </c>
      <c r="I424" t="s">
        <v>875</v>
      </c>
      <c r="J424" t="s">
        <v>875</v>
      </c>
      <c r="K424" t="s">
        <v>5033</v>
      </c>
      <c r="L424">
        <v>996866969</v>
      </c>
      <c r="M424" t="s">
        <v>5101</v>
      </c>
      <c r="N424" t="s">
        <v>863</v>
      </c>
      <c r="O424">
        <v>1047</v>
      </c>
      <c r="P424">
        <v>1047</v>
      </c>
      <c r="Q424" t="s">
        <v>1411</v>
      </c>
      <c r="R424">
        <v>0</v>
      </c>
      <c r="S424">
        <v>0</v>
      </c>
      <c r="T424" t="s">
        <v>865</v>
      </c>
      <c r="U424" t="s">
        <v>1412</v>
      </c>
      <c r="V424" t="s">
        <v>944</v>
      </c>
      <c r="AE424" t="s">
        <v>944</v>
      </c>
      <c r="AF424" t="s">
        <v>1413</v>
      </c>
      <c r="AH424" t="s">
        <v>1414</v>
      </c>
      <c r="AI424" t="s">
        <v>1350</v>
      </c>
      <c r="AJ424" t="s">
        <v>1504</v>
      </c>
      <c r="AL424" t="s">
        <v>859</v>
      </c>
      <c r="AM424" t="s">
        <v>1709</v>
      </c>
      <c r="AN424" t="s">
        <v>859</v>
      </c>
      <c r="AO424" s="42">
        <v>8.58</v>
      </c>
      <c r="AP424" s="14">
        <v>20250002561392</v>
      </c>
      <c r="AQ424" s="12">
        <v>45735</v>
      </c>
    </row>
    <row r="425" spans="1:43" hidden="1" x14ac:dyDescent="0.3">
      <c r="A425">
        <v>72</v>
      </c>
      <c r="B425">
        <v>957538</v>
      </c>
      <c r="C425" s="12">
        <v>45728</v>
      </c>
      <c r="D425" s="12">
        <v>45824</v>
      </c>
      <c r="E425" s="12">
        <v>45853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5033</v>
      </c>
      <c r="L425">
        <v>996866969</v>
      </c>
      <c r="M425" t="s">
        <v>5101</v>
      </c>
      <c r="N425" t="s">
        <v>863</v>
      </c>
      <c r="O425">
        <v>1047</v>
      </c>
      <c r="P425">
        <v>1047</v>
      </c>
      <c r="Q425" t="s">
        <v>1360</v>
      </c>
      <c r="R425">
        <v>0</v>
      </c>
      <c r="S425">
        <v>0</v>
      </c>
      <c r="T425" t="s">
        <v>865</v>
      </c>
      <c r="U425" t="s">
        <v>1361</v>
      </c>
      <c r="V425" t="s">
        <v>1362</v>
      </c>
      <c r="AE425" t="s">
        <v>1362</v>
      </c>
      <c r="AF425" t="s">
        <v>1363</v>
      </c>
      <c r="AH425" t="s">
        <v>1364</v>
      </c>
      <c r="AI425" t="s">
        <v>895</v>
      </c>
      <c r="AJ425" t="s">
        <v>4407</v>
      </c>
      <c r="AK425" t="s">
        <v>917</v>
      </c>
      <c r="AL425" t="s">
        <v>859</v>
      </c>
      <c r="AM425" t="s">
        <v>2382</v>
      </c>
      <c r="AN425" t="s">
        <v>859</v>
      </c>
      <c r="AO425" s="42">
        <v>21.11</v>
      </c>
      <c r="AP425" s="14">
        <v>20250005541940</v>
      </c>
      <c r="AQ425" s="12">
        <v>45825</v>
      </c>
    </row>
    <row r="426" spans="1:43" hidden="1" x14ac:dyDescent="0.3">
      <c r="B426">
        <v>957538</v>
      </c>
      <c r="E426" s="12">
        <v>45842</v>
      </c>
      <c r="G426" t="s">
        <v>2535</v>
      </c>
      <c r="I426" t="s">
        <v>875</v>
      </c>
      <c r="J426" t="s">
        <v>875</v>
      </c>
      <c r="K426" t="s">
        <v>5033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1227</v>
      </c>
      <c r="AL426" t="s">
        <v>859</v>
      </c>
      <c r="AM426" t="s">
        <v>1227</v>
      </c>
      <c r="AN426" t="s">
        <v>859</v>
      </c>
      <c r="AO426" s="42">
        <v>0.17</v>
      </c>
      <c r="AP426" s="14">
        <v>20250006110866</v>
      </c>
      <c r="AQ426" s="12">
        <v>45842</v>
      </c>
    </row>
    <row r="427" spans="1:43" hidden="1" x14ac:dyDescent="0.3">
      <c r="B427">
        <v>957538</v>
      </c>
      <c r="E427" s="12">
        <v>45842</v>
      </c>
      <c r="G427" t="s">
        <v>2535</v>
      </c>
      <c r="I427" t="s">
        <v>875</v>
      </c>
      <c r="J427" t="s">
        <v>875</v>
      </c>
      <c r="K427" t="s">
        <v>5033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1372</v>
      </c>
      <c r="AL427" t="s">
        <v>859</v>
      </c>
      <c r="AM427" t="s">
        <v>1372</v>
      </c>
      <c r="AN427" t="s">
        <v>859</v>
      </c>
      <c r="AO427" s="42">
        <v>0.31</v>
      </c>
      <c r="AP427" s="14">
        <v>20250006110867</v>
      </c>
      <c r="AQ427" s="12">
        <v>45842</v>
      </c>
    </row>
    <row r="428" spans="1:43" hidden="1" x14ac:dyDescent="0.3">
      <c r="B428">
        <v>957538</v>
      </c>
      <c r="E428" s="12">
        <v>45842</v>
      </c>
      <c r="G428" t="s">
        <v>2535</v>
      </c>
      <c r="I428" t="s">
        <v>875</v>
      </c>
      <c r="J428" t="s">
        <v>875</v>
      </c>
      <c r="K428" t="s">
        <v>5033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2113</v>
      </c>
      <c r="AL428" t="s">
        <v>859</v>
      </c>
      <c r="AM428" t="s">
        <v>2113</v>
      </c>
      <c r="AN428" t="s">
        <v>859</v>
      </c>
      <c r="AO428" s="42">
        <v>0.52</v>
      </c>
      <c r="AP428" s="14">
        <v>20250006110868</v>
      </c>
      <c r="AQ428" s="12">
        <v>45842</v>
      </c>
    </row>
    <row r="429" spans="1:43" hidden="1" x14ac:dyDescent="0.3">
      <c r="B429">
        <v>957538</v>
      </c>
      <c r="E429" s="12">
        <v>45842</v>
      </c>
      <c r="G429" t="s">
        <v>2535</v>
      </c>
      <c r="I429" t="s">
        <v>875</v>
      </c>
      <c r="J429" t="s">
        <v>875</v>
      </c>
      <c r="K429" t="s">
        <v>5033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1485</v>
      </c>
      <c r="AL429" t="s">
        <v>859</v>
      </c>
      <c r="AM429" t="s">
        <v>1485</v>
      </c>
      <c r="AN429" t="s">
        <v>859</v>
      </c>
      <c r="AO429" s="42">
        <v>0.68</v>
      </c>
      <c r="AP429" s="14">
        <v>20250006110869</v>
      </c>
      <c r="AQ429" s="12">
        <v>45842</v>
      </c>
    </row>
    <row r="430" spans="1:43" hidden="1" x14ac:dyDescent="0.3">
      <c r="B430">
        <v>957538</v>
      </c>
      <c r="E430" s="12">
        <v>45842</v>
      </c>
      <c r="G430" t="s">
        <v>2535</v>
      </c>
      <c r="I430" t="s">
        <v>875</v>
      </c>
      <c r="J430" t="s">
        <v>875</v>
      </c>
      <c r="K430" t="s">
        <v>5033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1074</v>
      </c>
      <c r="AL430" t="s">
        <v>859</v>
      </c>
      <c r="AM430" t="s">
        <v>1074</v>
      </c>
      <c r="AN430" t="s">
        <v>859</v>
      </c>
      <c r="AO430" s="42">
        <v>0.96</v>
      </c>
      <c r="AP430" s="14">
        <v>20250006110870</v>
      </c>
      <c r="AQ430" s="12">
        <v>45842</v>
      </c>
    </row>
    <row r="431" spans="1:43" hidden="1" x14ac:dyDescent="0.3">
      <c r="B431">
        <v>957538</v>
      </c>
      <c r="E431" s="12">
        <v>45842</v>
      </c>
      <c r="G431" t="s">
        <v>2535</v>
      </c>
      <c r="I431" t="s">
        <v>875</v>
      </c>
      <c r="J431" t="s">
        <v>875</v>
      </c>
      <c r="K431" t="s">
        <v>5033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1621</v>
      </c>
      <c r="AL431" t="s">
        <v>859</v>
      </c>
      <c r="AM431" t="s">
        <v>1621</v>
      </c>
      <c r="AN431" t="s">
        <v>859</v>
      </c>
      <c r="AO431" s="42">
        <v>1.04</v>
      </c>
      <c r="AP431" s="14">
        <v>20250006110871</v>
      </c>
      <c r="AQ431" s="12">
        <v>45842</v>
      </c>
    </row>
    <row r="432" spans="1:43" hidden="1" x14ac:dyDescent="0.3">
      <c r="B432">
        <v>957538</v>
      </c>
      <c r="E432" s="12">
        <v>45842</v>
      </c>
      <c r="G432" t="s">
        <v>2535</v>
      </c>
      <c r="I432" t="s">
        <v>875</v>
      </c>
      <c r="J432" t="s">
        <v>875</v>
      </c>
      <c r="K432" t="s">
        <v>5033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921</v>
      </c>
      <c r="AL432" t="s">
        <v>859</v>
      </c>
      <c r="AM432" t="s">
        <v>921</v>
      </c>
      <c r="AN432" t="s">
        <v>859</v>
      </c>
      <c r="AO432" s="42">
        <v>1.98</v>
      </c>
      <c r="AP432" s="14">
        <v>20250006110872</v>
      </c>
      <c r="AQ432" s="12">
        <v>45842</v>
      </c>
    </row>
    <row r="433" spans="1:43" hidden="1" x14ac:dyDescent="0.3">
      <c r="B433">
        <v>957538</v>
      </c>
      <c r="E433" s="12">
        <v>45842</v>
      </c>
      <c r="G433" t="s">
        <v>2535</v>
      </c>
      <c r="I433" t="s">
        <v>875</v>
      </c>
      <c r="J433" t="s">
        <v>875</v>
      </c>
      <c r="K433" t="s">
        <v>5033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1229</v>
      </c>
      <c r="AL433" t="s">
        <v>859</v>
      </c>
      <c r="AM433" t="s">
        <v>1229</v>
      </c>
      <c r="AN433" t="s">
        <v>859</v>
      </c>
      <c r="AO433" s="42">
        <v>3.66</v>
      </c>
      <c r="AP433" s="14">
        <v>20250006110873</v>
      </c>
      <c r="AQ433" s="12">
        <v>45842</v>
      </c>
    </row>
    <row r="434" spans="1:43" hidden="1" x14ac:dyDescent="0.3">
      <c r="B434">
        <v>957538</v>
      </c>
      <c r="E434" s="12">
        <v>45842</v>
      </c>
      <c r="G434" t="s">
        <v>2535</v>
      </c>
      <c r="I434" t="s">
        <v>875</v>
      </c>
      <c r="J434" t="s">
        <v>875</v>
      </c>
      <c r="K434" t="s">
        <v>5033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1879</v>
      </c>
      <c r="AL434" t="s">
        <v>859</v>
      </c>
      <c r="AM434" t="s">
        <v>1879</v>
      </c>
      <c r="AN434" t="s">
        <v>859</v>
      </c>
      <c r="AO434" s="42">
        <v>2.19</v>
      </c>
      <c r="AP434" s="14">
        <v>20250006110874</v>
      </c>
      <c r="AQ434" s="12">
        <v>45842</v>
      </c>
    </row>
    <row r="435" spans="1:43" hidden="1" x14ac:dyDescent="0.3">
      <c r="B435">
        <v>957538</v>
      </c>
      <c r="E435" s="12">
        <v>45842</v>
      </c>
      <c r="G435" t="s">
        <v>2535</v>
      </c>
      <c r="I435" t="s">
        <v>875</v>
      </c>
      <c r="J435" t="s">
        <v>875</v>
      </c>
      <c r="K435" t="s">
        <v>5033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868</v>
      </c>
      <c r="AL435" t="s">
        <v>859</v>
      </c>
      <c r="AM435" t="s">
        <v>868</v>
      </c>
      <c r="AN435" t="s">
        <v>859</v>
      </c>
      <c r="AO435" s="42">
        <v>2.97</v>
      </c>
      <c r="AP435" s="14">
        <v>20250006110875</v>
      </c>
      <c r="AQ435" s="12">
        <v>45842</v>
      </c>
    </row>
    <row r="436" spans="1:43" hidden="1" x14ac:dyDescent="0.3">
      <c r="B436">
        <v>957538</v>
      </c>
      <c r="E436" s="12">
        <v>45842</v>
      </c>
      <c r="G436" t="s">
        <v>2535</v>
      </c>
      <c r="I436" t="s">
        <v>875</v>
      </c>
      <c r="J436" t="s">
        <v>875</v>
      </c>
      <c r="K436" t="s">
        <v>5033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1625</v>
      </c>
      <c r="AI436" t="s">
        <v>859</v>
      </c>
      <c r="AK436" t="s">
        <v>1310</v>
      </c>
      <c r="AL436" t="s">
        <v>859</v>
      </c>
      <c r="AM436" t="s">
        <v>1310</v>
      </c>
      <c r="AN436" t="s">
        <v>859</v>
      </c>
      <c r="AO436" s="42">
        <v>0.09</v>
      </c>
      <c r="AP436" s="14">
        <v>20250006110876</v>
      </c>
      <c r="AQ436" s="12">
        <v>45842</v>
      </c>
    </row>
    <row r="437" spans="1:43" hidden="1" x14ac:dyDescent="0.3">
      <c r="A437">
        <v>72</v>
      </c>
      <c r="B437">
        <v>957542</v>
      </c>
      <c r="C437" s="12">
        <v>44999</v>
      </c>
      <c r="D437" s="12">
        <v>45090</v>
      </c>
      <c r="E437" s="12">
        <v>45120</v>
      </c>
      <c r="F437">
        <v>92</v>
      </c>
      <c r="G437" t="s">
        <v>2535</v>
      </c>
      <c r="H437" t="s">
        <v>861</v>
      </c>
      <c r="I437" t="s">
        <v>875</v>
      </c>
      <c r="J437" t="s">
        <v>875</v>
      </c>
      <c r="K437" t="s">
        <v>5033</v>
      </c>
      <c r="L437">
        <v>996866969</v>
      </c>
      <c r="M437" t="s">
        <v>5102</v>
      </c>
      <c r="N437" t="s">
        <v>863</v>
      </c>
      <c r="O437">
        <v>6897</v>
      </c>
      <c r="P437">
        <v>6962</v>
      </c>
      <c r="Q437">
        <v>0</v>
      </c>
      <c r="R437">
        <v>65</v>
      </c>
      <c r="S437">
        <v>0</v>
      </c>
      <c r="T437" t="s">
        <v>865</v>
      </c>
      <c r="U437" t="s">
        <v>1015</v>
      </c>
      <c r="V437" t="s">
        <v>1016</v>
      </c>
      <c r="W437" t="s">
        <v>1017</v>
      </c>
      <c r="X437" t="s">
        <v>1018</v>
      </c>
      <c r="Y437" t="s">
        <v>1773</v>
      </c>
      <c r="Z437" t="s">
        <v>1771</v>
      </c>
      <c r="AE437" t="s">
        <v>5103</v>
      </c>
      <c r="AF437" t="s">
        <v>940</v>
      </c>
      <c r="AH437" t="s">
        <v>3794</v>
      </c>
      <c r="AI437" t="s">
        <v>2056</v>
      </c>
      <c r="AJ437" t="s">
        <v>1122</v>
      </c>
      <c r="AL437" t="s">
        <v>1752</v>
      </c>
      <c r="AM437" t="s">
        <v>5104</v>
      </c>
      <c r="AN437" t="s">
        <v>5105</v>
      </c>
      <c r="AO437" s="42">
        <v>25.84</v>
      </c>
      <c r="AP437" s="14">
        <v>20230005517843</v>
      </c>
      <c r="AQ437" s="12">
        <v>45092</v>
      </c>
    </row>
    <row r="438" spans="1:43" hidden="1" x14ac:dyDescent="0.3">
      <c r="A438">
        <v>72</v>
      </c>
      <c r="B438">
        <v>957542</v>
      </c>
      <c r="C438" s="12">
        <v>45091</v>
      </c>
      <c r="D438" s="12">
        <v>45181</v>
      </c>
      <c r="E438" s="12">
        <v>45211</v>
      </c>
      <c r="F438">
        <v>91</v>
      </c>
      <c r="G438" t="s">
        <v>2535</v>
      </c>
      <c r="H438" t="s">
        <v>861</v>
      </c>
      <c r="I438" t="s">
        <v>875</v>
      </c>
      <c r="J438" t="s">
        <v>875</v>
      </c>
      <c r="K438" t="s">
        <v>5033</v>
      </c>
      <c r="L438">
        <v>996866969</v>
      </c>
      <c r="M438" t="s">
        <v>5102</v>
      </c>
      <c r="N438" t="s">
        <v>863</v>
      </c>
      <c r="O438">
        <v>6962</v>
      </c>
      <c r="P438">
        <v>7093</v>
      </c>
      <c r="Q438">
        <v>0</v>
      </c>
      <c r="R438">
        <v>131</v>
      </c>
      <c r="S438">
        <v>0</v>
      </c>
      <c r="T438" t="s">
        <v>865</v>
      </c>
      <c r="U438" t="s">
        <v>887</v>
      </c>
      <c r="V438" t="s">
        <v>888</v>
      </c>
      <c r="W438" t="s">
        <v>905</v>
      </c>
      <c r="X438" t="s">
        <v>906</v>
      </c>
      <c r="Y438" t="s">
        <v>907</v>
      </c>
      <c r="Z438" t="s">
        <v>908</v>
      </c>
      <c r="AA438" t="s">
        <v>909</v>
      </c>
      <c r="AB438" t="s">
        <v>910</v>
      </c>
      <c r="AC438" t="s">
        <v>1991</v>
      </c>
      <c r="AD438" t="s">
        <v>3797</v>
      </c>
      <c r="AE438" t="s">
        <v>5106</v>
      </c>
      <c r="AF438" t="s">
        <v>892</v>
      </c>
      <c r="AH438" t="s">
        <v>5107</v>
      </c>
      <c r="AI438" t="s">
        <v>5108</v>
      </c>
      <c r="AJ438" t="s">
        <v>5109</v>
      </c>
      <c r="AL438" t="s">
        <v>1198</v>
      </c>
      <c r="AM438" t="s">
        <v>5110</v>
      </c>
      <c r="AN438" t="s">
        <v>859</v>
      </c>
      <c r="AO438" s="42">
        <v>446.32</v>
      </c>
      <c r="AP438" s="14">
        <v>20230008423523</v>
      </c>
      <c r="AQ438" s="12">
        <v>45183</v>
      </c>
    </row>
    <row r="439" spans="1:43" hidden="1" x14ac:dyDescent="0.3">
      <c r="A439">
        <v>72</v>
      </c>
      <c r="B439">
        <v>957542</v>
      </c>
      <c r="C439" s="12">
        <v>45182</v>
      </c>
      <c r="D439" s="12">
        <v>45268</v>
      </c>
      <c r="E439" s="12">
        <v>45306</v>
      </c>
      <c r="F439">
        <v>87</v>
      </c>
      <c r="G439" t="s">
        <v>2535</v>
      </c>
      <c r="H439" t="s">
        <v>861</v>
      </c>
      <c r="I439" t="s">
        <v>875</v>
      </c>
      <c r="J439" t="s">
        <v>875</v>
      </c>
      <c r="K439" t="s">
        <v>5033</v>
      </c>
      <c r="L439">
        <v>996866969</v>
      </c>
      <c r="M439" t="s">
        <v>5102</v>
      </c>
      <c r="N439" t="s">
        <v>863</v>
      </c>
      <c r="O439">
        <v>7093</v>
      </c>
      <c r="P439">
        <v>7168</v>
      </c>
      <c r="Q439">
        <v>0</v>
      </c>
      <c r="R439">
        <v>75</v>
      </c>
      <c r="S439">
        <v>0</v>
      </c>
      <c r="T439" t="s">
        <v>865</v>
      </c>
      <c r="U439" t="s">
        <v>1003</v>
      </c>
      <c r="V439" t="s">
        <v>1004</v>
      </c>
      <c r="W439" t="s">
        <v>1005</v>
      </c>
      <c r="X439" t="s">
        <v>1006</v>
      </c>
      <c r="Y439" t="s">
        <v>1212</v>
      </c>
      <c r="Z439" t="s">
        <v>3998</v>
      </c>
      <c r="AE439" t="s">
        <v>5111</v>
      </c>
      <c r="AF439" t="s">
        <v>1009</v>
      </c>
      <c r="AH439" t="s">
        <v>5112</v>
      </c>
      <c r="AI439" t="s">
        <v>1186</v>
      </c>
      <c r="AJ439" t="s">
        <v>4858</v>
      </c>
      <c r="AL439" t="s">
        <v>2165</v>
      </c>
      <c r="AM439" t="s">
        <v>4636</v>
      </c>
      <c r="AN439" t="s">
        <v>1309</v>
      </c>
      <c r="AO439" s="42">
        <v>98</v>
      </c>
      <c r="AP439" s="14">
        <v>20230011538067</v>
      </c>
      <c r="AQ439" s="12">
        <v>45273</v>
      </c>
    </row>
    <row r="440" spans="1:43" hidden="1" x14ac:dyDescent="0.3">
      <c r="B440">
        <v>957542</v>
      </c>
      <c r="E440" s="12">
        <v>45300</v>
      </c>
      <c r="G440" t="s">
        <v>2535</v>
      </c>
      <c r="I440" t="s">
        <v>875</v>
      </c>
      <c r="J440" t="s">
        <v>875</v>
      </c>
      <c r="K440" t="s">
        <v>5033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895</v>
      </c>
      <c r="AL440" t="s">
        <v>859</v>
      </c>
      <c r="AM440" t="s">
        <v>895</v>
      </c>
      <c r="AN440" t="s">
        <v>1350</v>
      </c>
      <c r="AO440" s="42">
        <v>0.01</v>
      </c>
      <c r="AP440" s="14">
        <v>20240000221675</v>
      </c>
      <c r="AQ440" s="12">
        <v>45300</v>
      </c>
    </row>
    <row r="441" spans="1:43" hidden="1" x14ac:dyDescent="0.3">
      <c r="B441">
        <v>957542</v>
      </c>
      <c r="E441" s="12">
        <v>45335</v>
      </c>
      <c r="G441" t="s">
        <v>2535</v>
      </c>
      <c r="I441" t="s">
        <v>875</v>
      </c>
      <c r="J441" t="s">
        <v>875</v>
      </c>
      <c r="K441" t="s">
        <v>5033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2468</v>
      </c>
      <c r="AI441" t="s">
        <v>859</v>
      </c>
      <c r="AJ441" t="s">
        <v>1266</v>
      </c>
      <c r="AK441" t="s">
        <v>917</v>
      </c>
      <c r="AL441" t="s">
        <v>859</v>
      </c>
      <c r="AM441" t="s">
        <v>2469</v>
      </c>
      <c r="AN441" t="s">
        <v>859</v>
      </c>
      <c r="AO441" s="42">
        <v>12.4</v>
      </c>
      <c r="AP441" s="14">
        <v>20240001400686</v>
      </c>
      <c r="AQ441" s="12">
        <v>45335</v>
      </c>
    </row>
    <row r="442" spans="1:43" hidden="1" x14ac:dyDescent="0.3">
      <c r="A442">
        <v>72</v>
      </c>
      <c r="B442">
        <v>957542</v>
      </c>
      <c r="C442" s="12">
        <v>45269</v>
      </c>
      <c r="D442" s="12">
        <v>45365</v>
      </c>
      <c r="E442" s="12">
        <v>45400</v>
      </c>
      <c r="F442">
        <v>97</v>
      </c>
      <c r="G442" t="s">
        <v>2535</v>
      </c>
      <c r="H442" t="s">
        <v>861</v>
      </c>
      <c r="I442" t="s">
        <v>875</v>
      </c>
      <c r="J442" t="s">
        <v>875</v>
      </c>
      <c r="K442" t="s">
        <v>5033</v>
      </c>
      <c r="L442">
        <v>996866969</v>
      </c>
      <c r="M442" t="s">
        <v>5102</v>
      </c>
      <c r="N442" t="s">
        <v>863</v>
      </c>
      <c r="O442">
        <v>7168</v>
      </c>
      <c r="P442">
        <v>7178</v>
      </c>
      <c r="Q442">
        <v>0</v>
      </c>
      <c r="R442">
        <v>10</v>
      </c>
      <c r="S442">
        <v>0</v>
      </c>
      <c r="T442" t="s">
        <v>865</v>
      </c>
      <c r="U442" t="s">
        <v>988</v>
      </c>
      <c r="V442" t="s">
        <v>989</v>
      </c>
      <c r="AE442" t="s">
        <v>989</v>
      </c>
      <c r="AF442" t="s">
        <v>1363</v>
      </c>
      <c r="AH442" t="s">
        <v>990</v>
      </c>
      <c r="AI442" t="s">
        <v>991</v>
      </c>
      <c r="AJ442" t="s">
        <v>2032</v>
      </c>
      <c r="AK442" t="s">
        <v>917</v>
      </c>
      <c r="AL442" t="s">
        <v>1079</v>
      </c>
      <c r="AM442" t="s">
        <v>5113</v>
      </c>
      <c r="AN442" t="s">
        <v>859</v>
      </c>
      <c r="AO442" s="42">
        <v>23.59</v>
      </c>
      <c r="AP442" s="14">
        <v>20240002579192</v>
      </c>
      <c r="AQ442" s="12">
        <v>45366</v>
      </c>
    </row>
    <row r="443" spans="1:43" hidden="1" x14ac:dyDescent="0.3">
      <c r="B443">
        <v>957542</v>
      </c>
      <c r="E443" s="12">
        <v>45389</v>
      </c>
      <c r="G443" t="s">
        <v>2535</v>
      </c>
      <c r="I443" t="s">
        <v>875</v>
      </c>
      <c r="J443" t="s">
        <v>875</v>
      </c>
      <c r="K443" t="s">
        <v>5033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1673</v>
      </c>
      <c r="AL443" t="s">
        <v>859</v>
      </c>
      <c r="AM443" t="s">
        <v>1673</v>
      </c>
      <c r="AN443" t="s">
        <v>859</v>
      </c>
      <c r="AO443" s="42">
        <v>0.11</v>
      </c>
      <c r="AP443" s="14">
        <v>20240003207124</v>
      </c>
      <c r="AQ443" s="12">
        <v>45389</v>
      </c>
    </row>
    <row r="444" spans="1:43" hidden="1" x14ac:dyDescent="0.3">
      <c r="A444">
        <v>72</v>
      </c>
      <c r="B444">
        <v>957542</v>
      </c>
      <c r="C444" s="12">
        <v>45366</v>
      </c>
      <c r="D444" s="12">
        <v>45454</v>
      </c>
      <c r="E444" s="12">
        <v>45488</v>
      </c>
      <c r="F444">
        <v>89</v>
      </c>
      <c r="G444" t="s">
        <v>2535</v>
      </c>
      <c r="H444" t="s">
        <v>861</v>
      </c>
      <c r="I444" t="s">
        <v>875</v>
      </c>
      <c r="J444" t="s">
        <v>875</v>
      </c>
      <c r="K444" t="s">
        <v>5033</v>
      </c>
      <c r="L444">
        <v>996866969</v>
      </c>
      <c r="M444" t="s">
        <v>5102</v>
      </c>
      <c r="N444" t="s">
        <v>863</v>
      </c>
      <c r="O444">
        <v>7178</v>
      </c>
      <c r="P444">
        <v>7178</v>
      </c>
      <c r="Q444" t="s">
        <v>864</v>
      </c>
      <c r="R444">
        <v>0</v>
      </c>
      <c r="S444">
        <v>0</v>
      </c>
      <c r="T444" t="s">
        <v>865</v>
      </c>
      <c r="U444" t="s">
        <v>866</v>
      </c>
      <c r="V444" t="s">
        <v>867</v>
      </c>
      <c r="AE444" t="s">
        <v>867</v>
      </c>
      <c r="AF444" t="s">
        <v>868</v>
      </c>
      <c r="AH444" t="s">
        <v>869</v>
      </c>
      <c r="AI444" t="s">
        <v>870</v>
      </c>
      <c r="AJ444" t="s">
        <v>2396</v>
      </c>
      <c r="AK444" t="s">
        <v>1145</v>
      </c>
      <c r="AL444" t="s">
        <v>872</v>
      </c>
      <c r="AM444" t="s">
        <v>5114</v>
      </c>
      <c r="AN444" t="s">
        <v>859</v>
      </c>
      <c r="AO444" s="42">
        <v>32.729999999999997</v>
      </c>
      <c r="AP444" s="14">
        <v>20240005515804</v>
      </c>
      <c r="AQ444" s="12">
        <v>45457</v>
      </c>
    </row>
    <row r="445" spans="1:43" hidden="1" x14ac:dyDescent="0.3">
      <c r="A445">
        <v>72</v>
      </c>
      <c r="B445">
        <v>957542</v>
      </c>
      <c r="C445" s="12">
        <v>45455</v>
      </c>
      <c r="D445" s="12">
        <v>45545</v>
      </c>
      <c r="E445" s="12">
        <v>45580</v>
      </c>
      <c r="F445">
        <v>91</v>
      </c>
      <c r="G445" t="s">
        <v>2535</v>
      </c>
      <c r="H445" t="s">
        <v>861</v>
      </c>
      <c r="I445" t="s">
        <v>875</v>
      </c>
      <c r="J445" t="s">
        <v>875</v>
      </c>
      <c r="K445" t="s">
        <v>5033</v>
      </c>
      <c r="L445">
        <v>996866969</v>
      </c>
      <c r="M445" t="s">
        <v>5102</v>
      </c>
      <c r="N445" t="s">
        <v>863</v>
      </c>
      <c r="O445">
        <v>7178</v>
      </c>
      <c r="P445">
        <v>7178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1402</v>
      </c>
      <c r="AL445" t="s">
        <v>859</v>
      </c>
      <c r="AM445" t="s">
        <v>1694</v>
      </c>
      <c r="AN445" t="s">
        <v>859</v>
      </c>
      <c r="AO445" s="42">
        <v>8.18</v>
      </c>
      <c r="AP445" s="14">
        <v>20240008567258</v>
      </c>
      <c r="AQ445" s="12">
        <v>45552</v>
      </c>
    </row>
    <row r="446" spans="1:43" hidden="1" x14ac:dyDescent="0.3">
      <c r="A446">
        <v>72</v>
      </c>
      <c r="B446">
        <v>957542</v>
      </c>
      <c r="C446" s="12">
        <v>45546</v>
      </c>
      <c r="D446" s="12">
        <v>45631</v>
      </c>
      <c r="E446" s="12">
        <v>45673</v>
      </c>
      <c r="F446">
        <v>86</v>
      </c>
      <c r="G446" t="s">
        <v>2535</v>
      </c>
      <c r="H446" t="s">
        <v>861</v>
      </c>
      <c r="I446" t="s">
        <v>875</v>
      </c>
      <c r="J446" t="s">
        <v>875</v>
      </c>
      <c r="K446" t="s">
        <v>5033</v>
      </c>
      <c r="L446">
        <v>996866969</v>
      </c>
      <c r="M446" t="s">
        <v>5102</v>
      </c>
      <c r="N446" t="s">
        <v>863</v>
      </c>
      <c r="O446">
        <v>7178</v>
      </c>
      <c r="P446">
        <v>7178</v>
      </c>
      <c r="Q446" t="s">
        <v>1601</v>
      </c>
      <c r="R446">
        <v>0</v>
      </c>
      <c r="S446">
        <v>0</v>
      </c>
      <c r="T446" t="s">
        <v>865</v>
      </c>
      <c r="U446" t="s">
        <v>1549</v>
      </c>
      <c r="V446" t="s">
        <v>1529</v>
      </c>
      <c r="AE446" t="s">
        <v>1529</v>
      </c>
      <c r="AF446" t="s">
        <v>1477</v>
      </c>
      <c r="AH446" t="s">
        <v>1558</v>
      </c>
      <c r="AI446" t="s">
        <v>1034</v>
      </c>
      <c r="AJ446" t="s">
        <v>1651</v>
      </c>
      <c r="AL446" t="s">
        <v>859</v>
      </c>
      <c r="AM446" t="s">
        <v>2183</v>
      </c>
      <c r="AN446" t="s">
        <v>1486</v>
      </c>
      <c r="AO446" s="42">
        <v>7.26</v>
      </c>
      <c r="AP446" s="14">
        <v>20240011589706</v>
      </c>
      <c r="AQ446" s="12">
        <v>45639</v>
      </c>
    </row>
    <row r="447" spans="1:43" hidden="1" x14ac:dyDescent="0.3">
      <c r="A447">
        <v>72</v>
      </c>
      <c r="B447">
        <v>957542</v>
      </c>
      <c r="C447" s="12">
        <v>45632</v>
      </c>
      <c r="D447" s="12">
        <v>45727</v>
      </c>
      <c r="E447" s="12">
        <v>45764</v>
      </c>
      <c r="F447">
        <v>96</v>
      </c>
      <c r="G447" t="s">
        <v>2535</v>
      </c>
      <c r="H447" t="s">
        <v>861</v>
      </c>
      <c r="I447" t="s">
        <v>875</v>
      </c>
      <c r="J447" t="s">
        <v>875</v>
      </c>
      <c r="K447" t="s">
        <v>5033</v>
      </c>
      <c r="L447">
        <v>996866969</v>
      </c>
      <c r="M447" t="s">
        <v>5102</v>
      </c>
      <c r="N447" t="s">
        <v>863</v>
      </c>
      <c r="O447">
        <v>7178</v>
      </c>
      <c r="P447">
        <v>7178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859</v>
      </c>
      <c r="AM447" t="s">
        <v>1709</v>
      </c>
      <c r="AN447" t="s">
        <v>859</v>
      </c>
      <c r="AO447" s="42">
        <v>8.58</v>
      </c>
      <c r="AP447" s="14">
        <v>20250002561396</v>
      </c>
      <c r="AQ447" s="12">
        <v>45735</v>
      </c>
    </row>
    <row r="448" spans="1:43" hidden="1" x14ac:dyDescent="0.3">
      <c r="A448">
        <v>72</v>
      </c>
      <c r="B448">
        <v>957542</v>
      </c>
      <c r="C448" s="12">
        <v>45728</v>
      </c>
      <c r="D448" s="12">
        <v>45814</v>
      </c>
      <c r="E448" s="12">
        <v>45853</v>
      </c>
      <c r="F448">
        <v>87</v>
      </c>
      <c r="G448" t="s">
        <v>2535</v>
      </c>
      <c r="H448" t="s">
        <v>861</v>
      </c>
      <c r="I448" t="s">
        <v>875</v>
      </c>
      <c r="J448" t="s">
        <v>875</v>
      </c>
      <c r="K448" t="s">
        <v>5033</v>
      </c>
      <c r="L448">
        <v>996866969</v>
      </c>
      <c r="M448" t="s">
        <v>5102</v>
      </c>
      <c r="N448" t="s">
        <v>863</v>
      </c>
      <c r="O448">
        <v>7178</v>
      </c>
      <c r="P448">
        <v>7178</v>
      </c>
      <c r="Q448" t="s">
        <v>1386</v>
      </c>
      <c r="R448">
        <v>0</v>
      </c>
      <c r="S448">
        <v>0</v>
      </c>
      <c r="T448" t="s">
        <v>865</v>
      </c>
      <c r="U448" t="s">
        <v>1031</v>
      </c>
      <c r="V448" t="s">
        <v>1032</v>
      </c>
      <c r="AE448" t="s">
        <v>1032</v>
      </c>
      <c r="AF448" t="s">
        <v>1009</v>
      </c>
      <c r="AH448" t="s">
        <v>1033</v>
      </c>
      <c r="AI448" t="s">
        <v>1034</v>
      </c>
      <c r="AJ448" t="s">
        <v>1035</v>
      </c>
      <c r="AL448" t="s">
        <v>859</v>
      </c>
      <c r="AM448" t="s">
        <v>2464</v>
      </c>
      <c r="AN448" t="s">
        <v>859</v>
      </c>
      <c r="AO448" s="42">
        <v>7.77</v>
      </c>
      <c r="AP448" s="14">
        <v>20250005541944</v>
      </c>
      <c r="AQ448" s="12">
        <v>45825</v>
      </c>
    </row>
    <row r="449" spans="1:43" hidden="1" x14ac:dyDescent="0.3">
      <c r="B449">
        <v>957542</v>
      </c>
      <c r="E449" s="12">
        <v>45842</v>
      </c>
      <c r="G449" t="s">
        <v>2535</v>
      </c>
      <c r="I449" t="s">
        <v>875</v>
      </c>
      <c r="J449" t="s">
        <v>875</v>
      </c>
      <c r="K449" t="s">
        <v>5033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1227</v>
      </c>
      <c r="AL449" t="s">
        <v>859</v>
      </c>
      <c r="AM449" t="s">
        <v>1227</v>
      </c>
      <c r="AN449" t="s">
        <v>859</v>
      </c>
      <c r="AO449" s="42">
        <v>0.17</v>
      </c>
      <c r="AP449" s="14">
        <v>20250006110877</v>
      </c>
      <c r="AQ449" s="12">
        <v>45842</v>
      </c>
    </row>
    <row r="450" spans="1:43" hidden="1" x14ac:dyDescent="0.3">
      <c r="B450">
        <v>957542</v>
      </c>
      <c r="E450" s="12">
        <v>45842</v>
      </c>
      <c r="G450" t="s">
        <v>2535</v>
      </c>
      <c r="I450" t="s">
        <v>875</v>
      </c>
      <c r="J450" t="s">
        <v>875</v>
      </c>
      <c r="K450" t="s">
        <v>5033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895</v>
      </c>
      <c r="AL450" t="s">
        <v>859</v>
      </c>
      <c r="AM450" t="s">
        <v>895</v>
      </c>
      <c r="AN450" t="s">
        <v>859</v>
      </c>
      <c r="AO450" s="42">
        <v>0.3</v>
      </c>
      <c r="AP450" s="14">
        <v>20250006110878</v>
      </c>
      <c r="AQ450" s="12">
        <v>45842</v>
      </c>
    </row>
    <row r="451" spans="1:43" hidden="1" x14ac:dyDescent="0.3">
      <c r="B451">
        <v>957542</v>
      </c>
      <c r="E451" s="12">
        <v>45842</v>
      </c>
      <c r="G451" t="s">
        <v>2535</v>
      </c>
      <c r="I451" t="s">
        <v>875</v>
      </c>
      <c r="J451" t="s">
        <v>875</v>
      </c>
      <c r="K451" t="s">
        <v>5033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2113</v>
      </c>
      <c r="AL451" t="s">
        <v>859</v>
      </c>
      <c r="AM451" t="s">
        <v>2113</v>
      </c>
      <c r="AN451" t="s">
        <v>859</v>
      </c>
      <c r="AO451" s="42">
        <v>0.52</v>
      </c>
      <c r="AP451" s="14">
        <v>20250006110879</v>
      </c>
      <c r="AQ451" s="12">
        <v>45842</v>
      </c>
    </row>
    <row r="452" spans="1:43" hidden="1" x14ac:dyDescent="0.3">
      <c r="B452">
        <v>957542</v>
      </c>
      <c r="E452" s="12">
        <v>45842</v>
      </c>
      <c r="G452" t="s">
        <v>2535</v>
      </c>
      <c r="I452" t="s">
        <v>875</v>
      </c>
      <c r="J452" t="s">
        <v>875</v>
      </c>
      <c r="K452" t="s">
        <v>5033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1046</v>
      </c>
      <c r="AL452" t="s">
        <v>859</v>
      </c>
      <c r="AM452" t="s">
        <v>1046</v>
      </c>
      <c r="AN452" t="s">
        <v>859</v>
      </c>
      <c r="AO452" s="42">
        <v>2.8</v>
      </c>
      <c r="AP452" s="14">
        <v>20250006110880</v>
      </c>
      <c r="AQ452" s="12">
        <v>45842</v>
      </c>
    </row>
    <row r="453" spans="1:43" hidden="1" x14ac:dyDescent="0.3">
      <c r="B453">
        <v>957542</v>
      </c>
      <c r="E453" s="12">
        <v>45842</v>
      </c>
      <c r="G453" t="s">
        <v>2535</v>
      </c>
      <c r="I453" t="s">
        <v>875</v>
      </c>
      <c r="J453" t="s">
        <v>875</v>
      </c>
      <c r="K453" t="s">
        <v>5033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1877</v>
      </c>
      <c r="AL453" t="s">
        <v>859</v>
      </c>
      <c r="AM453" t="s">
        <v>1877</v>
      </c>
      <c r="AN453" t="s">
        <v>859</v>
      </c>
      <c r="AO453" s="42">
        <v>2.52</v>
      </c>
      <c r="AP453" s="14">
        <v>20250006110881</v>
      </c>
      <c r="AQ453" s="12">
        <v>45842</v>
      </c>
    </row>
    <row r="454" spans="1:43" hidden="1" x14ac:dyDescent="0.3">
      <c r="B454">
        <v>957542</v>
      </c>
      <c r="E454" s="12">
        <v>45842</v>
      </c>
      <c r="G454" t="s">
        <v>2535</v>
      </c>
      <c r="I454" t="s">
        <v>875</v>
      </c>
      <c r="J454" t="s">
        <v>875</v>
      </c>
      <c r="K454" t="s">
        <v>5033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1283</v>
      </c>
      <c r="AL454" t="s">
        <v>859</v>
      </c>
      <c r="AM454" t="s">
        <v>1283</v>
      </c>
      <c r="AN454" t="s">
        <v>859</v>
      </c>
      <c r="AO454" s="42">
        <v>1.51</v>
      </c>
      <c r="AP454" s="14">
        <v>20250006110882</v>
      </c>
      <c r="AQ454" s="12">
        <v>45842</v>
      </c>
    </row>
    <row r="455" spans="1:43" hidden="1" x14ac:dyDescent="0.3">
      <c r="B455">
        <v>957542</v>
      </c>
      <c r="E455" s="12">
        <v>45842</v>
      </c>
      <c r="G455" t="s">
        <v>2535</v>
      </c>
      <c r="I455" t="s">
        <v>875</v>
      </c>
      <c r="J455" t="s">
        <v>875</v>
      </c>
      <c r="K455" t="s">
        <v>5033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3424</v>
      </c>
      <c r="AL455" t="s">
        <v>859</v>
      </c>
      <c r="AM455" t="s">
        <v>3424</v>
      </c>
      <c r="AN455" t="s">
        <v>859</v>
      </c>
      <c r="AO455" s="42">
        <v>12.91</v>
      </c>
      <c r="AP455" s="14">
        <v>20250006110883</v>
      </c>
      <c r="AQ455" s="12">
        <v>45842</v>
      </c>
    </row>
    <row r="456" spans="1:43" hidden="1" x14ac:dyDescent="0.3">
      <c r="B456">
        <v>957542</v>
      </c>
      <c r="E456" s="12">
        <v>45842</v>
      </c>
      <c r="G456" t="s">
        <v>2535</v>
      </c>
      <c r="I456" t="s">
        <v>875</v>
      </c>
      <c r="J456" t="s">
        <v>875</v>
      </c>
      <c r="K456" t="s">
        <v>5033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3646</v>
      </c>
      <c r="AL456" t="s">
        <v>859</v>
      </c>
      <c r="AM456" t="s">
        <v>3646</v>
      </c>
      <c r="AN456" t="s">
        <v>859</v>
      </c>
      <c r="AO456" s="42">
        <v>67.98</v>
      </c>
      <c r="AP456" s="14">
        <v>20250006110884</v>
      </c>
      <c r="AQ456" s="12">
        <v>45842</v>
      </c>
    </row>
    <row r="457" spans="1:43" hidden="1" x14ac:dyDescent="0.3">
      <c r="B457">
        <v>957542</v>
      </c>
      <c r="E457" s="12">
        <v>45842</v>
      </c>
      <c r="G457" t="s">
        <v>2535</v>
      </c>
      <c r="I457" t="s">
        <v>875</v>
      </c>
      <c r="J457" t="s">
        <v>875</v>
      </c>
      <c r="K457" t="s">
        <v>5033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3350</v>
      </c>
      <c r="AL457" t="s">
        <v>859</v>
      </c>
      <c r="AM457" t="s">
        <v>3350</v>
      </c>
      <c r="AN457" t="s">
        <v>859</v>
      </c>
      <c r="AO457" s="42">
        <v>5.62</v>
      </c>
      <c r="AP457" s="14">
        <v>20250006110885</v>
      </c>
      <c r="AQ457" s="12">
        <v>45842</v>
      </c>
    </row>
    <row r="458" spans="1:43" hidden="1" x14ac:dyDescent="0.3">
      <c r="A458">
        <v>76</v>
      </c>
      <c r="B458">
        <v>2022807</v>
      </c>
      <c r="C458" s="12">
        <v>45729</v>
      </c>
      <c r="D458" s="12">
        <v>45821</v>
      </c>
      <c r="E458" s="12">
        <v>45870</v>
      </c>
      <c r="F458">
        <v>93</v>
      </c>
      <c r="G458" t="s">
        <v>2535</v>
      </c>
      <c r="H458" t="s">
        <v>861</v>
      </c>
      <c r="I458" t="s">
        <v>875</v>
      </c>
      <c r="J458" t="s">
        <v>875</v>
      </c>
      <c r="K458" t="s">
        <v>2852</v>
      </c>
      <c r="L458">
        <v>996866969</v>
      </c>
      <c r="M458" t="s">
        <v>369</v>
      </c>
      <c r="N458" t="s">
        <v>1359</v>
      </c>
      <c r="O458">
        <v>3034</v>
      </c>
      <c r="P458">
        <v>3041</v>
      </c>
      <c r="Q458">
        <v>0</v>
      </c>
      <c r="R458">
        <v>7</v>
      </c>
      <c r="S458">
        <v>0</v>
      </c>
      <c r="T458" t="s">
        <v>865</v>
      </c>
      <c r="U458" t="s">
        <v>931</v>
      </c>
      <c r="V458" t="s">
        <v>1493</v>
      </c>
      <c r="AE458" t="s">
        <v>1493</v>
      </c>
      <c r="AF458" t="s">
        <v>1421</v>
      </c>
      <c r="AH458" t="s">
        <v>1276</v>
      </c>
      <c r="AI458" t="s">
        <v>1157</v>
      </c>
      <c r="AJ458" t="s">
        <v>1930</v>
      </c>
      <c r="AL458" t="s">
        <v>859</v>
      </c>
      <c r="AM458" t="s">
        <v>2434</v>
      </c>
      <c r="AN458" t="s">
        <v>859</v>
      </c>
      <c r="AO458" s="42">
        <v>8.89</v>
      </c>
      <c r="AP458" s="14">
        <v>20250005682710</v>
      </c>
      <c r="AQ458" s="12">
        <v>45828</v>
      </c>
    </row>
    <row r="459" spans="1:43" hidden="1" x14ac:dyDescent="0.3">
      <c r="A459">
        <v>78</v>
      </c>
      <c r="B459">
        <v>1682958</v>
      </c>
      <c r="C459" s="12">
        <v>45731</v>
      </c>
      <c r="D459" s="12">
        <v>45824</v>
      </c>
      <c r="E459" s="12">
        <v>45873</v>
      </c>
      <c r="F459">
        <v>94</v>
      </c>
      <c r="G459" t="s">
        <v>2535</v>
      </c>
      <c r="H459" t="s">
        <v>861</v>
      </c>
      <c r="I459" t="s">
        <v>2855</v>
      </c>
      <c r="J459" t="s">
        <v>875</v>
      </c>
      <c r="K459" t="s">
        <v>2856</v>
      </c>
      <c r="L459">
        <v>996866969</v>
      </c>
      <c r="M459" t="s">
        <v>760</v>
      </c>
      <c r="N459" t="s">
        <v>863</v>
      </c>
      <c r="O459">
        <v>2083</v>
      </c>
      <c r="P459">
        <v>2089</v>
      </c>
      <c r="Q459" t="s">
        <v>1347</v>
      </c>
      <c r="R459">
        <v>6</v>
      </c>
      <c r="S459">
        <v>0</v>
      </c>
      <c r="T459" t="s">
        <v>865</v>
      </c>
      <c r="U459" t="s">
        <v>1348</v>
      </c>
      <c r="V459" t="s">
        <v>1061</v>
      </c>
      <c r="AE459" t="s">
        <v>1061</v>
      </c>
      <c r="AF459" t="s">
        <v>962</v>
      </c>
      <c r="AH459" t="s">
        <v>1349</v>
      </c>
      <c r="AI459" t="s">
        <v>1350</v>
      </c>
      <c r="AJ459" t="s">
        <v>1160</v>
      </c>
      <c r="AL459" t="s">
        <v>859</v>
      </c>
      <c r="AM459" t="s">
        <v>1662</v>
      </c>
      <c r="AN459" t="s">
        <v>859</v>
      </c>
      <c r="AO459" s="42">
        <v>8.44</v>
      </c>
      <c r="AP459" s="14">
        <v>20250005728021</v>
      </c>
      <c r="AQ459" s="12">
        <v>45831</v>
      </c>
    </row>
    <row r="460" spans="1:43" hidden="1" x14ac:dyDescent="0.3">
      <c r="A460">
        <v>76</v>
      </c>
      <c r="B460">
        <v>1911618</v>
      </c>
      <c r="C460" s="12">
        <v>45731</v>
      </c>
      <c r="D460" s="12">
        <v>45824</v>
      </c>
      <c r="E460" s="12">
        <v>45870</v>
      </c>
      <c r="F460">
        <v>94</v>
      </c>
      <c r="G460" t="s">
        <v>2535</v>
      </c>
      <c r="H460" t="s">
        <v>861</v>
      </c>
      <c r="I460" t="s">
        <v>875</v>
      </c>
      <c r="J460" t="s">
        <v>875</v>
      </c>
      <c r="K460" t="s">
        <v>2857</v>
      </c>
      <c r="L460">
        <v>996866969</v>
      </c>
      <c r="M460" t="s">
        <v>596</v>
      </c>
      <c r="N460" t="s">
        <v>863</v>
      </c>
      <c r="O460">
        <v>2015</v>
      </c>
      <c r="P460">
        <v>2015</v>
      </c>
      <c r="Q460" t="s">
        <v>1387</v>
      </c>
      <c r="R460">
        <v>0</v>
      </c>
      <c r="S460">
        <v>0</v>
      </c>
      <c r="T460" t="s">
        <v>865</v>
      </c>
      <c r="U460" t="s">
        <v>1348</v>
      </c>
      <c r="V460" t="s">
        <v>1061</v>
      </c>
      <c r="AE460" t="s">
        <v>1061</v>
      </c>
      <c r="AF460" t="s">
        <v>962</v>
      </c>
      <c r="AH460" t="s">
        <v>1349</v>
      </c>
      <c r="AI460" t="s">
        <v>1350</v>
      </c>
      <c r="AJ460" t="s">
        <v>1160</v>
      </c>
      <c r="AL460" t="s">
        <v>859</v>
      </c>
      <c r="AM460" t="s">
        <v>1662</v>
      </c>
      <c r="AN460" t="s">
        <v>859</v>
      </c>
      <c r="AO460" s="42">
        <v>8.44</v>
      </c>
      <c r="AP460" s="14">
        <v>20250005682693</v>
      </c>
      <c r="AQ460" s="12">
        <v>45828</v>
      </c>
    </row>
    <row r="461" spans="1:43" hidden="1" x14ac:dyDescent="0.3">
      <c r="A461">
        <v>79</v>
      </c>
      <c r="B461">
        <v>1539450</v>
      </c>
      <c r="C461" s="12">
        <v>45731</v>
      </c>
      <c r="D461" s="12">
        <v>45826</v>
      </c>
      <c r="E461" s="12">
        <v>45874</v>
      </c>
      <c r="F461">
        <v>96</v>
      </c>
      <c r="G461" t="s">
        <v>2535</v>
      </c>
      <c r="H461" t="s">
        <v>861</v>
      </c>
      <c r="I461" t="s">
        <v>2858</v>
      </c>
      <c r="J461" t="s">
        <v>875</v>
      </c>
      <c r="K461" t="s">
        <v>2859</v>
      </c>
      <c r="L461">
        <v>996866969</v>
      </c>
      <c r="M461" t="s">
        <v>784</v>
      </c>
      <c r="N461" t="s">
        <v>863</v>
      </c>
      <c r="O461">
        <v>2458</v>
      </c>
      <c r="P461">
        <v>2469</v>
      </c>
      <c r="Q461">
        <v>0</v>
      </c>
      <c r="R461">
        <v>11</v>
      </c>
      <c r="S461">
        <v>0</v>
      </c>
      <c r="T461" t="s">
        <v>865</v>
      </c>
      <c r="U461" t="s">
        <v>995</v>
      </c>
      <c r="V461" t="s">
        <v>996</v>
      </c>
      <c r="AE461" t="s">
        <v>996</v>
      </c>
      <c r="AF461" t="s">
        <v>1413</v>
      </c>
      <c r="AH461" t="s">
        <v>997</v>
      </c>
      <c r="AI461" t="s">
        <v>998</v>
      </c>
      <c r="AJ461" t="s">
        <v>1910</v>
      </c>
      <c r="AL461" t="s">
        <v>859</v>
      </c>
      <c r="AM461" t="s">
        <v>2426</v>
      </c>
      <c r="AN461" t="s">
        <v>859</v>
      </c>
      <c r="AO461" s="42">
        <v>11.9</v>
      </c>
      <c r="AP461" s="14">
        <v>20250005755708</v>
      </c>
      <c r="AQ461" s="12">
        <v>45832</v>
      </c>
    </row>
    <row r="462" spans="1:43" hidden="1" x14ac:dyDescent="0.3">
      <c r="A462">
        <v>79</v>
      </c>
      <c r="B462">
        <v>1539451</v>
      </c>
      <c r="C462" s="12">
        <v>45731</v>
      </c>
      <c r="D462" s="12">
        <v>45826</v>
      </c>
      <c r="E462" s="12">
        <v>45874</v>
      </c>
      <c r="F462">
        <v>96</v>
      </c>
      <c r="G462" t="s">
        <v>2535</v>
      </c>
      <c r="H462" t="s">
        <v>861</v>
      </c>
      <c r="I462" t="s">
        <v>2864</v>
      </c>
      <c r="J462" t="s">
        <v>875</v>
      </c>
      <c r="K462" t="s">
        <v>2859</v>
      </c>
      <c r="L462">
        <v>996866969</v>
      </c>
      <c r="M462" t="s">
        <v>776</v>
      </c>
      <c r="N462" t="s">
        <v>863</v>
      </c>
      <c r="O462">
        <v>0</v>
      </c>
      <c r="P462">
        <v>0</v>
      </c>
      <c r="Q462" t="s">
        <v>1411</v>
      </c>
      <c r="R462">
        <v>0</v>
      </c>
      <c r="S462">
        <v>0</v>
      </c>
      <c r="T462" t="s">
        <v>865</v>
      </c>
      <c r="U462" t="s">
        <v>1412</v>
      </c>
      <c r="V462" t="s">
        <v>944</v>
      </c>
      <c r="AE462" t="s">
        <v>944</v>
      </c>
      <c r="AF462" t="s">
        <v>1413</v>
      </c>
      <c r="AH462" t="s">
        <v>1414</v>
      </c>
      <c r="AI462" t="s">
        <v>1350</v>
      </c>
      <c r="AJ462" t="s">
        <v>1504</v>
      </c>
      <c r="AL462" t="s">
        <v>859</v>
      </c>
      <c r="AM462" t="s">
        <v>1709</v>
      </c>
      <c r="AN462" t="s">
        <v>859</v>
      </c>
      <c r="AO462" s="42">
        <v>8.58</v>
      </c>
      <c r="AP462" s="14">
        <v>20250005755709</v>
      </c>
      <c r="AQ462" s="12">
        <v>45832</v>
      </c>
    </row>
    <row r="463" spans="1:43" hidden="1" x14ac:dyDescent="0.3">
      <c r="A463">
        <v>82</v>
      </c>
      <c r="B463">
        <v>1133169</v>
      </c>
      <c r="C463" s="12">
        <v>45737</v>
      </c>
      <c r="D463" s="12">
        <v>45827</v>
      </c>
      <c r="E463" s="12">
        <v>45876</v>
      </c>
      <c r="F463">
        <v>91</v>
      </c>
      <c r="G463" t="s">
        <v>2535</v>
      </c>
      <c r="H463" t="s">
        <v>861</v>
      </c>
      <c r="I463" t="s">
        <v>875</v>
      </c>
      <c r="J463" t="s">
        <v>875</v>
      </c>
      <c r="K463" t="s">
        <v>2866</v>
      </c>
      <c r="L463">
        <v>996866969</v>
      </c>
      <c r="M463" t="s">
        <v>453</v>
      </c>
      <c r="N463" t="s">
        <v>863</v>
      </c>
      <c r="O463">
        <v>6269</v>
      </c>
      <c r="P463">
        <v>6269</v>
      </c>
      <c r="Q463" t="s">
        <v>1038</v>
      </c>
      <c r="R463">
        <v>0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42">
        <v>8.18</v>
      </c>
      <c r="AP463" s="14">
        <v>20250005854636</v>
      </c>
      <c r="AQ463" s="12">
        <v>45834</v>
      </c>
    </row>
    <row r="464" spans="1:43" hidden="1" x14ac:dyDescent="0.3">
      <c r="A464">
        <v>85</v>
      </c>
      <c r="B464">
        <v>1700557</v>
      </c>
      <c r="C464" s="12">
        <v>45736</v>
      </c>
      <c r="D464" s="12">
        <v>45831</v>
      </c>
      <c r="E464" s="12">
        <v>45880</v>
      </c>
      <c r="F464">
        <v>96</v>
      </c>
      <c r="G464" t="s">
        <v>2535</v>
      </c>
      <c r="H464" t="s">
        <v>861</v>
      </c>
      <c r="I464" t="s">
        <v>875</v>
      </c>
      <c r="J464" t="s">
        <v>875</v>
      </c>
      <c r="K464" t="s">
        <v>2870</v>
      </c>
      <c r="L464">
        <v>996866969</v>
      </c>
      <c r="M464" t="s">
        <v>508</v>
      </c>
      <c r="N464" t="s">
        <v>863</v>
      </c>
      <c r="O464">
        <v>2585</v>
      </c>
      <c r="P464">
        <v>2585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1504</v>
      </c>
      <c r="AL464" t="s">
        <v>859</v>
      </c>
      <c r="AM464" t="s">
        <v>1709</v>
      </c>
      <c r="AN464" t="s">
        <v>859</v>
      </c>
      <c r="AO464" s="42">
        <v>8.58</v>
      </c>
      <c r="AP464" s="14">
        <v>20250005942220</v>
      </c>
      <c r="AQ464" s="12">
        <v>45838</v>
      </c>
    </row>
    <row r="465" spans="1:43" hidden="1" x14ac:dyDescent="0.3">
      <c r="A465">
        <v>85</v>
      </c>
      <c r="B465">
        <v>1735244</v>
      </c>
      <c r="C465" s="12">
        <v>45737</v>
      </c>
      <c r="D465" s="12">
        <v>45827</v>
      </c>
      <c r="E465" s="12">
        <v>45880</v>
      </c>
      <c r="F465">
        <v>91</v>
      </c>
      <c r="G465" t="s">
        <v>2535</v>
      </c>
      <c r="H465" t="s">
        <v>861</v>
      </c>
      <c r="I465" t="s">
        <v>875</v>
      </c>
      <c r="J465" t="s">
        <v>875</v>
      </c>
      <c r="K465" t="s">
        <v>2872</v>
      </c>
      <c r="L465">
        <v>996866969</v>
      </c>
      <c r="M465" t="s">
        <v>319</v>
      </c>
      <c r="N465" t="s">
        <v>863</v>
      </c>
      <c r="O465">
        <v>1626</v>
      </c>
      <c r="P465">
        <v>1636</v>
      </c>
      <c r="Q465">
        <v>0</v>
      </c>
      <c r="R465">
        <v>10</v>
      </c>
      <c r="S465">
        <v>0</v>
      </c>
      <c r="T465" t="s">
        <v>865</v>
      </c>
      <c r="U465" t="s">
        <v>988</v>
      </c>
      <c r="V465" t="s">
        <v>989</v>
      </c>
      <c r="AE465" t="s">
        <v>989</v>
      </c>
      <c r="AF465" t="s">
        <v>892</v>
      </c>
      <c r="AH465" t="s">
        <v>990</v>
      </c>
      <c r="AI465" t="s">
        <v>991</v>
      </c>
      <c r="AJ465" t="s">
        <v>1480</v>
      </c>
      <c r="AL465" t="s">
        <v>859</v>
      </c>
      <c r="AM465" t="s">
        <v>2126</v>
      </c>
      <c r="AN465" t="s">
        <v>859</v>
      </c>
      <c r="AO465" s="42">
        <v>10.98</v>
      </c>
      <c r="AP465" s="14">
        <v>20250005942280</v>
      </c>
      <c r="AQ465" s="12">
        <v>45838</v>
      </c>
    </row>
    <row r="466" spans="1:43" hidden="1" x14ac:dyDescent="0.3">
      <c r="A466">
        <v>85</v>
      </c>
      <c r="B466">
        <v>1915476</v>
      </c>
      <c r="C466" s="12">
        <v>45737</v>
      </c>
      <c r="D466" s="12">
        <v>45828</v>
      </c>
      <c r="E466" s="12">
        <v>45880</v>
      </c>
      <c r="F466">
        <v>92</v>
      </c>
      <c r="G466" t="s">
        <v>2535</v>
      </c>
      <c r="H466" t="s">
        <v>861</v>
      </c>
      <c r="I466" t="s">
        <v>2873</v>
      </c>
      <c r="J466" t="s">
        <v>875</v>
      </c>
      <c r="K466" t="s">
        <v>2874</v>
      </c>
      <c r="L466">
        <v>996866969</v>
      </c>
      <c r="M466" t="s">
        <v>721</v>
      </c>
      <c r="N466" t="s">
        <v>863</v>
      </c>
      <c r="O466">
        <v>1495</v>
      </c>
      <c r="P466">
        <v>1504</v>
      </c>
      <c r="Q466">
        <v>0</v>
      </c>
      <c r="R466">
        <v>9</v>
      </c>
      <c r="S466">
        <v>0</v>
      </c>
      <c r="T466" t="s">
        <v>865</v>
      </c>
      <c r="U466" t="s">
        <v>922</v>
      </c>
      <c r="V466" t="s">
        <v>923</v>
      </c>
      <c r="AE466" t="s">
        <v>923</v>
      </c>
      <c r="AF466" t="s">
        <v>940</v>
      </c>
      <c r="AH466" t="s">
        <v>924</v>
      </c>
      <c r="AI466" t="s">
        <v>925</v>
      </c>
      <c r="AJ466" t="s">
        <v>1782</v>
      </c>
      <c r="AL466" t="s">
        <v>859</v>
      </c>
      <c r="AM466" t="s">
        <v>2820</v>
      </c>
      <c r="AN466" t="s">
        <v>859</v>
      </c>
      <c r="AO466" s="42">
        <v>10.3</v>
      </c>
      <c r="AP466" s="14">
        <v>20250005942609</v>
      </c>
      <c r="AQ466" s="12">
        <v>45838</v>
      </c>
    </row>
    <row r="467" spans="1:43" hidden="1" x14ac:dyDescent="0.3">
      <c r="A467">
        <v>88</v>
      </c>
      <c r="B467">
        <v>1765808</v>
      </c>
      <c r="C467" s="12">
        <v>45744</v>
      </c>
      <c r="D467" s="12">
        <v>45833</v>
      </c>
      <c r="E467" s="12">
        <v>45868</v>
      </c>
      <c r="F467">
        <v>90</v>
      </c>
      <c r="G467" t="s">
        <v>2535</v>
      </c>
      <c r="H467" t="s">
        <v>861</v>
      </c>
      <c r="I467" t="s">
        <v>875</v>
      </c>
      <c r="J467" t="s">
        <v>875</v>
      </c>
      <c r="K467" t="s">
        <v>2876</v>
      </c>
      <c r="L467">
        <v>996866969</v>
      </c>
      <c r="M467" t="s">
        <v>364</v>
      </c>
      <c r="N467" t="s">
        <v>863</v>
      </c>
      <c r="O467">
        <v>48</v>
      </c>
      <c r="P467">
        <v>53</v>
      </c>
      <c r="Q467">
        <v>1</v>
      </c>
      <c r="R467">
        <v>5</v>
      </c>
      <c r="S467">
        <v>0</v>
      </c>
      <c r="T467" t="s">
        <v>865</v>
      </c>
      <c r="U467" t="s">
        <v>1182</v>
      </c>
      <c r="V467" t="s">
        <v>1047</v>
      </c>
      <c r="AE467" t="s">
        <v>1047</v>
      </c>
      <c r="AF467" t="s">
        <v>881</v>
      </c>
      <c r="AI467" t="s">
        <v>870</v>
      </c>
      <c r="AJ467" t="s">
        <v>1177</v>
      </c>
      <c r="AL467" t="s">
        <v>859</v>
      </c>
      <c r="AM467" t="s">
        <v>3352</v>
      </c>
      <c r="AN467" t="s">
        <v>859</v>
      </c>
      <c r="AO467" s="42">
        <v>6.09</v>
      </c>
      <c r="AP467" s="14">
        <v>20250006048141</v>
      </c>
      <c r="AQ467" s="12">
        <v>45840</v>
      </c>
    </row>
    <row r="468" spans="1:43" hidden="1" x14ac:dyDescent="0.3">
      <c r="A468">
        <v>97</v>
      </c>
      <c r="B468">
        <v>8782631</v>
      </c>
      <c r="C468" s="12">
        <v>42736</v>
      </c>
      <c r="D468" s="12">
        <v>43100</v>
      </c>
      <c r="E468" s="12">
        <v>43350</v>
      </c>
      <c r="F468">
        <v>365</v>
      </c>
      <c r="G468" t="s">
        <v>2535</v>
      </c>
      <c r="H468" t="s">
        <v>2922</v>
      </c>
      <c r="I468" t="s">
        <v>875</v>
      </c>
      <c r="J468" t="s">
        <v>875</v>
      </c>
      <c r="K468" t="s">
        <v>5035</v>
      </c>
      <c r="L468">
        <v>996866969</v>
      </c>
      <c r="M468" t="s">
        <v>5115</v>
      </c>
      <c r="N468" t="s">
        <v>2924</v>
      </c>
      <c r="O468">
        <v>3629</v>
      </c>
      <c r="P468">
        <v>3973</v>
      </c>
      <c r="Q468">
        <v>0</v>
      </c>
      <c r="R468">
        <v>344</v>
      </c>
      <c r="S468">
        <v>0</v>
      </c>
      <c r="T468" t="s">
        <v>865</v>
      </c>
      <c r="AH468" t="s">
        <v>5116</v>
      </c>
      <c r="AI468" t="s">
        <v>859</v>
      </c>
      <c r="AJ468" t="s">
        <v>5117</v>
      </c>
      <c r="AL468" t="s">
        <v>2117</v>
      </c>
      <c r="AM468" t="s">
        <v>5118</v>
      </c>
      <c r="AN468" t="s">
        <v>5119</v>
      </c>
      <c r="AO468" s="42">
        <v>69.75</v>
      </c>
      <c r="AP468" s="14">
        <v>20180007189378</v>
      </c>
      <c r="AQ468" s="12">
        <v>43321</v>
      </c>
    </row>
    <row r="469" spans="1:43" hidden="1" x14ac:dyDescent="0.3">
      <c r="A469">
        <v>97</v>
      </c>
      <c r="B469">
        <v>8782631</v>
      </c>
      <c r="C469" s="12">
        <v>43101</v>
      </c>
      <c r="D469" s="12">
        <v>43465</v>
      </c>
      <c r="E469" s="12">
        <v>43697</v>
      </c>
      <c r="F469">
        <v>365</v>
      </c>
      <c r="G469" t="s">
        <v>2535</v>
      </c>
      <c r="H469" t="s">
        <v>2922</v>
      </c>
      <c r="I469" t="s">
        <v>875</v>
      </c>
      <c r="J469" t="s">
        <v>875</v>
      </c>
      <c r="K469" t="s">
        <v>5035</v>
      </c>
      <c r="L469">
        <v>996866969</v>
      </c>
      <c r="M469" t="s">
        <v>5115</v>
      </c>
      <c r="N469" t="s">
        <v>2924</v>
      </c>
      <c r="O469">
        <v>3973</v>
      </c>
      <c r="P469">
        <v>4269</v>
      </c>
      <c r="Q469">
        <v>0</v>
      </c>
      <c r="R469">
        <v>296</v>
      </c>
      <c r="S469">
        <v>0</v>
      </c>
      <c r="T469" t="s">
        <v>865</v>
      </c>
      <c r="AH469" t="s">
        <v>5120</v>
      </c>
      <c r="AI469" t="s">
        <v>859</v>
      </c>
      <c r="AJ469" t="s">
        <v>5121</v>
      </c>
      <c r="AL469" t="s">
        <v>927</v>
      </c>
      <c r="AM469" t="s">
        <v>5122</v>
      </c>
      <c r="AN469" t="s">
        <v>859</v>
      </c>
      <c r="AO469" s="42">
        <v>217.89</v>
      </c>
      <c r="AP469" s="14">
        <v>20190006824175</v>
      </c>
      <c r="AQ469" s="12">
        <v>43663</v>
      </c>
    </row>
    <row r="470" spans="1:43" hidden="1" x14ac:dyDescent="0.3">
      <c r="A470">
        <v>97</v>
      </c>
      <c r="B470">
        <v>8782631</v>
      </c>
      <c r="C470" s="12">
        <v>43466</v>
      </c>
      <c r="D470" s="12">
        <v>43830</v>
      </c>
      <c r="E470" s="12">
        <v>44144</v>
      </c>
      <c r="F470">
        <v>365</v>
      </c>
      <c r="G470" t="s">
        <v>2535</v>
      </c>
      <c r="H470" t="s">
        <v>2922</v>
      </c>
      <c r="I470" t="s">
        <v>875</v>
      </c>
      <c r="J470" t="s">
        <v>875</v>
      </c>
      <c r="K470" t="s">
        <v>5035</v>
      </c>
      <c r="L470">
        <v>996866969</v>
      </c>
      <c r="M470" t="s">
        <v>5115</v>
      </c>
      <c r="N470" t="s">
        <v>2924</v>
      </c>
      <c r="O470">
        <v>4269</v>
      </c>
      <c r="P470">
        <v>4529</v>
      </c>
      <c r="Q470">
        <v>0</v>
      </c>
      <c r="R470">
        <v>260</v>
      </c>
      <c r="S470">
        <v>0</v>
      </c>
      <c r="T470" t="s">
        <v>865</v>
      </c>
      <c r="AH470" t="s">
        <v>5123</v>
      </c>
      <c r="AI470" t="s">
        <v>859</v>
      </c>
      <c r="AJ470" t="s">
        <v>5124</v>
      </c>
      <c r="AL470" t="s">
        <v>1442</v>
      </c>
      <c r="AM470" t="s">
        <v>5125</v>
      </c>
      <c r="AN470" t="s">
        <v>859</v>
      </c>
      <c r="AO470" s="42">
        <v>157</v>
      </c>
      <c r="AP470" s="14">
        <v>20200008214319</v>
      </c>
      <c r="AQ470" s="12">
        <v>44102</v>
      </c>
    </row>
    <row r="471" spans="1:43" hidden="1" x14ac:dyDescent="0.3">
      <c r="A471">
        <v>97</v>
      </c>
      <c r="B471">
        <v>8782631</v>
      </c>
      <c r="C471" s="12">
        <v>43831</v>
      </c>
      <c r="D471" s="12">
        <v>44196</v>
      </c>
      <c r="E471" s="12">
        <v>44574</v>
      </c>
      <c r="F471">
        <v>366</v>
      </c>
      <c r="G471" t="s">
        <v>2535</v>
      </c>
      <c r="H471" t="s">
        <v>2922</v>
      </c>
      <c r="I471" t="s">
        <v>875</v>
      </c>
      <c r="J471" t="s">
        <v>875</v>
      </c>
      <c r="K471" t="s">
        <v>5035</v>
      </c>
      <c r="L471">
        <v>996866969</v>
      </c>
      <c r="M471" t="s">
        <v>5115</v>
      </c>
      <c r="N471" t="s">
        <v>2924</v>
      </c>
      <c r="O471">
        <v>4529</v>
      </c>
      <c r="P471">
        <v>4836</v>
      </c>
      <c r="Q471">
        <v>0</v>
      </c>
      <c r="R471">
        <v>307</v>
      </c>
      <c r="S471">
        <v>0</v>
      </c>
      <c r="T471" t="s">
        <v>865</v>
      </c>
      <c r="AH471" t="s">
        <v>5126</v>
      </c>
      <c r="AI471" t="s">
        <v>859</v>
      </c>
      <c r="AJ471" t="s">
        <v>5127</v>
      </c>
      <c r="AL471" t="s">
        <v>859</v>
      </c>
      <c r="AM471" t="s">
        <v>5128</v>
      </c>
      <c r="AN471" t="s">
        <v>859</v>
      </c>
      <c r="AO471" s="42">
        <v>236</v>
      </c>
      <c r="AP471" s="14">
        <v>20210010725958</v>
      </c>
      <c r="AQ471" s="12">
        <v>44529</v>
      </c>
    </row>
    <row r="472" spans="1:43" hidden="1" x14ac:dyDescent="0.3">
      <c r="A472">
        <v>97</v>
      </c>
      <c r="B472">
        <v>8782631</v>
      </c>
      <c r="C472" s="12">
        <v>44197</v>
      </c>
      <c r="D472" s="12">
        <v>44561</v>
      </c>
      <c r="E472" s="12">
        <v>44776</v>
      </c>
      <c r="F472">
        <v>365</v>
      </c>
      <c r="G472" t="s">
        <v>2535</v>
      </c>
      <c r="H472" t="s">
        <v>2922</v>
      </c>
      <c r="I472" t="s">
        <v>875</v>
      </c>
      <c r="J472" t="s">
        <v>875</v>
      </c>
      <c r="K472" t="s">
        <v>5035</v>
      </c>
      <c r="L472">
        <v>996866969</v>
      </c>
      <c r="M472" t="s">
        <v>5115</v>
      </c>
      <c r="N472" t="s">
        <v>2924</v>
      </c>
      <c r="O472">
        <v>4836</v>
      </c>
      <c r="P472">
        <v>5142</v>
      </c>
      <c r="Q472">
        <v>0</v>
      </c>
      <c r="R472">
        <v>306</v>
      </c>
      <c r="S472">
        <v>0</v>
      </c>
      <c r="T472" t="s">
        <v>865</v>
      </c>
      <c r="AH472" t="s">
        <v>5129</v>
      </c>
      <c r="AI472" t="s">
        <v>859</v>
      </c>
      <c r="AJ472" t="s">
        <v>5130</v>
      </c>
      <c r="AL472" t="s">
        <v>1479</v>
      </c>
      <c r="AM472" t="s">
        <v>5131</v>
      </c>
      <c r="AN472" t="s">
        <v>859</v>
      </c>
      <c r="AO472" s="42">
        <v>235</v>
      </c>
      <c r="AP472" s="14">
        <v>20220007257779</v>
      </c>
      <c r="AQ472" s="12">
        <v>44734</v>
      </c>
    </row>
    <row r="473" spans="1:43" hidden="1" x14ac:dyDescent="0.3">
      <c r="A473">
        <v>97</v>
      </c>
      <c r="B473">
        <v>8782631</v>
      </c>
      <c r="C473" s="12">
        <v>44562</v>
      </c>
      <c r="D473" s="12">
        <v>44926</v>
      </c>
      <c r="E473" s="12">
        <v>45113</v>
      </c>
      <c r="F473">
        <v>365</v>
      </c>
      <c r="G473" t="s">
        <v>2535</v>
      </c>
      <c r="H473" t="s">
        <v>2922</v>
      </c>
      <c r="I473" t="s">
        <v>875</v>
      </c>
      <c r="J473" t="s">
        <v>875</v>
      </c>
      <c r="K473" t="s">
        <v>5035</v>
      </c>
      <c r="L473">
        <v>996866969</v>
      </c>
      <c r="M473" t="s">
        <v>5115</v>
      </c>
      <c r="N473" t="s">
        <v>2924</v>
      </c>
      <c r="O473">
        <v>5142</v>
      </c>
      <c r="P473">
        <v>5423</v>
      </c>
      <c r="Q473">
        <v>0</v>
      </c>
      <c r="R473">
        <v>281</v>
      </c>
      <c r="S473">
        <v>0</v>
      </c>
      <c r="T473" t="s">
        <v>865</v>
      </c>
      <c r="AH473" t="s">
        <v>3525</v>
      </c>
      <c r="AI473" t="s">
        <v>859</v>
      </c>
      <c r="AJ473" t="s">
        <v>3526</v>
      </c>
      <c r="AL473" t="s">
        <v>1492</v>
      </c>
      <c r="AM473" t="s">
        <v>5132</v>
      </c>
      <c r="AN473" t="s">
        <v>859</v>
      </c>
      <c r="AO473" s="42">
        <v>192</v>
      </c>
      <c r="AP473" s="14">
        <v>20230005228112</v>
      </c>
      <c r="AQ473" s="12">
        <v>45085</v>
      </c>
    </row>
    <row r="474" spans="1:43" hidden="1" x14ac:dyDescent="0.3">
      <c r="A474">
        <v>97</v>
      </c>
      <c r="B474">
        <v>8782631</v>
      </c>
      <c r="C474" s="12">
        <v>44927</v>
      </c>
      <c r="D474" s="12">
        <v>45291</v>
      </c>
      <c r="E474" s="12">
        <v>45694</v>
      </c>
      <c r="F474">
        <v>365</v>
      </c>
      <c r="G474" t="s">
        <v>2535</v>
      </c>
      <c r="H474" t="s">
        <v>2922</v>
      </c>
      <c r="I474" t="s">
        <v>875</v>
      </c>
      <c r="J474" t="s">
        <v>875</v>
      </c>
      <c r="K474" t="s">
        <v>5035</v>
      </c>
      <c r="L474">
        <v>996866969</v>
      </c>
      <c r="M474" t="s">
        <v>5133</v>
      </c>
      <c r="N474" t="s">
        <v>2924</v>
      </c>
      <c r="O474">
        <v>5423</v>
      </c>
      <c r="P474">
        <v>5622</v>
      </c>
      <c r="Q474">
        <v>0</v>
      </c>
      <c r="R474">
        <v>199</v>
      </c>
      <c r="S474">
        <v>0</v>
      </c>
      <c r="T474" t="s">
        <v>865</v>
      </c>
      <c r="AH474" t="s">
        <v>5134</v>
      </c>
      <c r="AI474" t="s">
        <v>859</v>
      </c>
      <c r="AJ474" t="s">
        <v>5135</v>
      </c>
      <c r="AL474" t="s">
        <v>991</v>
      </c>
      <c r="AM474" t="s">
        <v>5136</v>
      </c>
      <c r="AN474" t="s">
        <v>859</v>
      </c>
      <c r="AO474" s="42">
        <v>102.51</v>
      </c>
      <c r="AP474" s="14">
        <v>20240011970802</v>
      </c>
      <c r="AQ474" s="12">
        <v>45653</v>
      </c>
    </row>
    <row r="475" spans="1:43" hidden="1" x14ac:dyDescent="0.3">
      <c r="B475">
        <v>8782631</v>
      </c>
      <c r="E475" s="12">
        <v>45838</v>
      </c>
      <c r="G475" t="s">
        <v>2535</v>
      </c>
      <c r="I475" t="s">
        <v>875</v>
      </c>
      <c r="J475" t="s">
        <v>875</v>
      </c>
      <c r="K475" t="s">
        <v>5035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1625</v>
      </c>
      <c r="AI475" t="s">
        <v>859</v>
      </c>
      <c r="AK475" t="s">
        <v>5137</v>
      </c>
      <c r="AL475" t="s">
        <v>859</v>
      </c>
      <c r="AM475" t="s">
        <v>5137</v>
      </c>
      <c r="AN475" t="s">
        <v>859</v>
      </c>
      <c r="AO475" s="42">
        <v>290.39999999999998</v>
      </c>
      <c r="AP475" s="14">
        <v>20250005938479</v>
      </c>
      <c r="AQ475" s="12">
        <v>45838</v>
      </c>
    </row>
    <row r="476" spans="1:43" hidden="1" x14ac:dyDescent="0.3">
      <c r="B476">
        <v>8782631</v>
      </c>
      <c r="E476" s="12">
        <v>45838</v>
      </c>
      <c r="G476" t="s">
        <v>2535</v>
      </c>
      <c r="I476" t="s">
        <v>875</v>
      </c>
      <c r="J476" t="s">
        <v>875</v>
      </c>
      <c r="K476" t="s">
        <v>5035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1625</v>
      </c>
      <c r="AI476" t="s">
        <v>859</v>
      </c>
      <c r="AK476" t="s">
        <v>5138</v>
      </c>
      <c r="AL476" t="s">
        <v>859</v>
      </c>
      <c r="AM476" t="s">
        <v>5138</v>
      </c>
      <c r="AN476" t="s">
        <v>859</v>
      </c>
      <c r="AO476" s="42">
        <v>370.91</v>
      </c>
      <c r="AP476" s="14">
        <v>20250005938480</v>
      </c>
      <c r="AQ476" s="12">
        <v>45838</v>
      </c>
    </row>
    <row r="477" spans="1:43" hidden="1" x14ac:dyDescent="0.3">
      <c r="B477">
        <v>8782631</v>
      </c>
      <c r="E477" s="12">
        <v>45838</v>
      </c>
      <c r="G477" t="s">
        <v>2535</v>
      </c>
      <c r="I477" t="s">
        <v>875</v>
      </c>
      <c r="J477" t="s">
        <v>875</v>
      </c>
      <c r="K477" t="s">
        <v>5035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1625</v>
      </c>
      <c r="AI477" t="s">
        <v>859</v>
      </c>
      <c r="AK477" t="s">
        <v>5139</v>
      </c>
      <c r="AL477" t="s">
        <v>859</v>
      </c>
      <c r="AM477" t="s">
        <v>5139</v>
      </c>
      <c r="AN477" t="s">
        <v>859</v>
      </c>
      <c r="AO477" s="42">
        <v>331.81</v>
      </c>
      <c r="AP477" s="14">
        <v>20250005938481</v>
      </c>
      <c r="AQ477" s="12">
        <v>45838</v>
      </c>
    </row>
    <row r="478" spans="1:43" hidden="1" x14ac:dyDescent="0.3">
      <c r="B478">
        <v>8782631</v>
      </c>
      <c r="E478" s="12">
        <v>45838</v>
      </c>
      <c r="G478" t="s">
        <v>2535</v>
      </c>
      <c r="I478" t="s">
        <v>875</v>
      </c>
      <c r="J478" t="s">
        <v>875</v>
      </c>
      <c r="K478" t="s">
        <v>5035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1625</v>
      </c>
      <c r="AI478" t="s">
        <v>859</v>
      </c>
      <c r="AK478" t="s">
        <v>5140</v>
      </c>
      <c r="AL478" t="s">
        <v>859</v>
      </c>
      <c r="AM478" t="s">
        <v>5140</v>
      </c>
      <c r="AN478" t="s">
        <v>859</v>
      </c>
      <c r="AO478" s="42">
        <v>124.58</v>
      </c>
      <c r="AP478" s="14">
        <v>20250005938485</v>
      </c>
      <c r="AQ478" s="12">
        <v>45838</v>
      </c>
    </row>
    <row r="479" spans="1:43" hidden="1" x14ac:dyDescent="0.3">
      <c r="B479">
        <v>8782631</v>
      </c>
      <c r="E479" s="12">
        <v>45838</v>
      </c>
      <c r="G479" t="s">
        <v>2535</v>
      </c>
      <c r="I479" t="s">
        <v>875</v>
      </c>
      <c r="J479" t="s">
        <v>875</v>
      </c>
      <c r="K479" t="s">
        <v>5035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5141</v>
      </c>
      <c r="AL479" t="s">
        <v>859</v>
      </c>
      <c r="AM479" t="s">
        <v>5141</v>
      </c>
      <c r="AN479" t="s">
        <v>859</v>
      </c>
      <c r="AO479" s="42">
        <v>116.28</v>
      </c>
      <c r="AP479" s="14">
        <v>20250005938488</v>
      </c>
      <c r="AQ479" s="12">
        <v>45838</v>
      </c>
    </row>
    <row r="480" spans="1:43" hidden="1" x14ac:dyDescent="0.3">
      <c r="B480">
        <v>8782631</v>
      </c>
      <c r="E480" s="12">
        <v>45838</v>
      </c>
      <c r="G480" t="s">
        <v>2535</v>
      </c>
      <c r="I480" t="s">
        <v>875</v>
      </c>
      <c r="J480" t="s">
        <v>875</v>
      </c>
      <c r="K480" t="s">
        <v>5035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5142</v>
      </c>
      <c r="AL480" t="s">
        <v>859</v>
      </c>
      <c r="AM480" t="s">
        <v>5142</v>
      </c>
      <c r="AN480" t="s">
        <v>859</v>
      </c>
      <c r="AO480" s="42">
        <v>118.12</v>
      </c>
      <c r="AP480" s="14">
        <v>20250005938508</v>
      </c>
      <c r="AQ480" s="12">
        <v>45838</v>
      </c>
    </row>
    <row r="481" spans="1:43" hidden="1" x14ac:dyDescent="0.3">
      <c r="B481">
        <v>8782631</v>
      </c>
      <c r="E481" s="12">
        <v>45838</v>
      </c>
      <c r="G481" t="s">
        <v>2535</v>
      </c>
      <c r="I481" t="s">
        <v>875</v>
      </c>
      <c r="J481" t="s">
        <v>875</v>
      </c>
      <c r="K481" t="s">
        <v>5035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5143</v>
      </c>
      <c r="AL481" t="s">
        <v>859</v>
      </c>
      <c r="AM481" t="s">
        <v>5143</v>
      </c>
      <c r="AN481" t="s">
        <v>859</v>
      </c>
      <c r="AO481" s="42">
        <v>125.02</v>
      </c>
      <c r="AP481" s="14">
        <v>20250005949374</v>
      </c>
      <c r="AQ481" s="12">
        <v>45838</v>
      </c>
    </row>
    <row r="482" spans="1:43" hidden="1" x14ac:dyDescent="0.3">
      <c r="B482">
        <v>8782631</v>
      </c>
      <c r="E482" s="12">
        <v>45838</v>
      </c>
      <c r="G482" t="s">
        <v>2535</v>
      </c>
      <c r="I482" t="s">
        <v>875</v>
      </c>
      <c r="J482" t="s">
        <v>875</v>
      </c>
      <c r="K482" t="s">
        <v>5035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2548</v>
      </c>
      <c r="AL482" t="s">
        <v>859</v>
      </c>
      <c r="AM482" t="s">
        <v>2548</v>
      </c>
      <c r="AN482" t="s">
        <v>859</v>
      </c>
      <c r="AO482" s="42">
        <v>3.56</v>
      </c>
      <c r="AP482" s="14">
        <v>20250005954563</v>
      </c>
      <c r="AQ482" s="12">
        <v>45838</v>
      </c>
    </row>
    <row r="483" spans="1:43" hidden="1" x14ac:dyDescent="0.3">
      <c r="B483">
        <v>8782631</v>
      </c>
      <c r="E483" s="12">
        <v>45838</v>
      </c>
      <c r="G483" t="s">
        <v>2535</v>
      </c>
      <c r="I483" t="s">
        <v>875</v>
      </c>
      <c r="J483" t="s">
        <v>875</v>
      </c>
      <c r="K483" t="s">
        <v>5035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2472</v>
      </c>
      <c r="AL483" t="s">
        <v>859</v>
      </c>
      <c r="AM483" t="s">
        <v>2472</v>
      </c>
      <c r="AN483" t="s">
        <v>859</v>
      </c>
      <c r="AO483" s="42">
        <v>33.6</v>
      </c>
      <c r="AP483" s="14">
        <v>20250005954564</v>
      </c>
      <c r="AQ483" s="12">
        <v>45838</v>
      </c>
    </row>
    <row r="484" spans="1:43" hidden="1" x14ac:dyDescent="0.3">
      <c r="B484">
        <v>8782631</v>
      </c>
      <c r="E484" s="12">
        <v>45838</v>
      </c>
      <c r="G484" t="s">
        <v>2535</v>
      </c>
      <c r="I484" t="s">
        <v>875</v>
      </c>
      <c r="J484" t="s">
        <v>875</v>
      </c>
      <c r="K484" t="s">
        <v>5035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5144</v>
      </c>
      <c r="AL484" t="s">
        <v>859</v>
      </c>
      <c r="AM484" t="s">
        <v>5144</v>
      </c>
      <c r="AN484" t="s">
        <v>859</v>
      </c>
      <c r="AO484" s="42">
        <v>60.24</v>
      </c>
      <c r="AP484" s="14">
        <v>20250005954565</v>
      </c>
      <c r="AQ484" s="12">
        <v>45838</v>
      </c>
    </row>
    <row r="485" spans="1:43" hidden="1" x14ac:dyDescent="0.3">
      <c r="B485">
        <v>8782631</v>
      </c>
      <c r="E485" s="12">
        <v>45838</v>
      </c>
      <c r="G485" t="s">
        <v>2535</v>
      </c>
      <c r="I485" t="s">
        <v>875</v>
      </c>
      <c r="J485" t="s">
        <v>875</v>
      </c>
      <c r="K485" t="s">
        <v>5035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1753</v>
      </c>
      <c r="AL485" t="s">
        <v>859</v>
      </c>
      <c r="AM485" t="s">
        <v>1753</v>
      </c>
      <c r="AN485" t="s">
        <v>859</v>
      </c>
      <c r="AO485" s="42">
        <v>72</v>
      </c>
      <c r="AP485" s="14">
        <v>20250005954566</v>
      </c>
      <c r="AQ485" s="12">
        <v>45838</v>
      </c>
    </row>
    <row r="486" spans="1:43" hidden="1" x14ac:dyDescent="0.3">
      <c r="B486">
        <v>8782631</v>
      </c>
      <c r="E486" s="12">
        <v>45838</v>
      </c>
      <c r="G486" t="s">
        <v>2535</v>
      </c>
      <c r="I486" t="s">
        <v>875</v>
      </c>
      <c r="J486" t="s">
        <v>875</v>
      </c>
      <c r="K486" t="s">
        <v>5035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5145</v>
      </c>
      <c r="AL486" t="s">
        <v>859</v>
      </c>
      <c r="AM486" t="s">
        <v>5145</v>
      </c>
      <c r="AN486" t="s">
        <v>859</v>
      </c>
      <c r="AO486" s="42">
        <v>64.2</v>
      </c>
      <c r="AP486" s="14">
        <v>20250005954567</v>
      </c>
      <c r="AQ486" s="12">
        <v>45838</v>
      </c>
    </row>
    <row r="487" spans="1:43" hidden="1" x14ac:dyDescent="0.3">
      <c r="B487">
        <v>8782631</v>
      </c>
      <c r="E487" s="12">
        <v>45838</v>
      </c>
      <c r="G487" t="s">
        <v>2535</v>
      </c>
      <c r="I487" t="s">
        <v>875</v>
      </c>
      <c r="J487" t="s">
        <v>875</v>
      </c>
      <c r="K487" t="s">
        <v>5035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5146</v>
      </c>
      <c r="AL487" t="s">
        <v>859</v>
      </c>
      <c r="AM487" t="s">
        <v>5146</v>
      </c>
      <c r="AN487" t="s">
        <v>859</v>
      </c>
      <c r="AO487" s="42">
        <v>115.4</v>
      </c>
      <c r="AP487" s="14">
        <v>20250005954568</v>
      </c>
      <c r="AQ487" s="12">
        <v>45838</v>
      </c>
    </row>
    <row r="488" spans="1:43" hidden="1" x14ac:dyDescent="0.3">
      <c r="B488">
        <v>8782631</v>
      </c>
      <c r="E488" s="12">
        <v>45838</v>
      </c>
      <c r="G488" t="s">
        <v>2535</v>
      </c>
      <c r="I488" t="s">
        <v>875</v>
      </c>
      <c r="J488" t="s">
        <v>875</v>
      </c>
      <c r="K488" t="s">
        <v>5035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5147</v>
      </c>
      <c r="AL488" t="s">
        <v>859</v>
      </c>
      <c r="AM488" t="s">
        <v>5147</v>
      </c>
      <c r="AN488" t="s">
        <v>859</v>
      </c>
      <c r="AO488" s="42">
        <v>177</v>
      </c>
      <c r="AP488" s="14">
        <v>20250005954569</v>
      </c>
      <c r="AQ488" s="12">
        <v>45838</v>
      </c>
    </row>
    <row r="489" spans="1:43" hidden="1" x14ac:dyDescent="0.3">
      <c r="A489">
        <v>7</v>
      </c>
      <c r="B489">
        <v>1617716</v>
      </c>
      <c r="C489" s="12">
        <v>45301</v>
      </c>
      <c r="D489" s="12">
        <v>45390</v>
      </c>
      <c r="E489" s="12">
        <v>45432</v>
      </c>
      <c r="F489">
        <v>90</v>
      </c>
      <c r="G489" t="s">
        <v>2885</v>
      </c>
      <c r="H489" t="s">
        <v>861</v>
      </c>
      <c r="I489" t="s">
        <v>875</v>
      </c>
      <c r="J489" t="s">
        <v>875</v>
      </c>
      <c r="K489" t="s">
        <v>5148</v>
      </c>
      <c r="L489">
        <v>996866969</v>
      </c>
      <c r="M489" t="s">
        <v>5149</v>
      </c>
      <c r="N489" t="s">
        <v>863</v>
      </c>
      <c r="O489">
        <v>579</v>
      </c>
      <c r="P489">
        <v>612</v>
      </c>
      <c r="Q489">
        <v>0</v>
      </c>
      <c r="R489">
        <v>33</v>
      </c>
      <c r="S489">
        <v>0</v>
      </c>
      <c r="T489" t="s">
        <v>865</v>
      </c>
      <c r="U489" t="s">
        <v>877</v>
      </c>
      <c r="V489" t="s">
        <v>878</v>
      </c>
      <c r="W489" t="s">
        <v>1302</v>
      </c>
      <c r="X489" t="s">
        <v>1303</v>
      </c>
      <c r="AE489" t="s">
        <v>1304</v>
      </c>
      <c r="AF489" t="s">
        <v>881</v>
      </c>
      <c r="AH489" t="s">
        <v>1305</v>
      </c>
      <c r="AI489" t="s">
        <v>1306</v>
      </c>
      <c r="AJ489" t="s">
        <v>1307</v>
      </c>
      <c r="AL489" t="s">
        <v>1308</v>
      </c>
      <c r="AM489" t="s">
        <v>1309</v>
      </c>
      <c r="AN489" t="s">
        <v>859</v>
      </c>
      <c r="AO489" s="42">
        <v>38</v>
      </c>
      <c r="AP489" s="14">
        <v>20240003546603</v>
      </c>
      <c r="AQ489" s="12">
        <v>45399</v>
      </c>
    </row>
    <row r="490" spans="1:43" hidden="1" x14ac:dyDescent="0.3">
      <c r="A490">
        <v>7</v>
      </c>
      <c r="B490">
        <v>1617716</v>
      </c>
      <c r="C490" s="12">
        <v>45391</v>
      </c>
      <c r="D490" s="12">
        <v>45477</v>
      </c>
      <c r="E490" s="12">
        <v>45513</v>
      </c>
      <c r="F490">
        <v>87</v>
      </c>
      <c r="G490" t="s">
        <v>2885</v>
      </c>
      <c r="H490" t="s">
        <v>861</v>
      </c>
      <c r="I490" t="s">
        <v>875</v>
      </c>
      <c r="J490" t="s">
        <v>875</v>
      </c>
      <c r="K490" t="s">
        <v>5148</v>
      </c>
      <c r="L490">
        <v>996866969</v>
      </c>
      <c r="M490" t="s">
        <v>5149</v>
      </c>
      <c r="N490" t="s">
        <v>863</v>
      </c>
      <c r="O490">
        <v>612</v>
      </c>
      <c r="P490">
        <v>628</v>
      </c>
      <c r="Q490">
        <v>0</v>
      </c>
      <c r="R490">
        <v>16</v>
      </c>
      <c r="S490">
        <v>0</v>
      </c>
      <c r="T490" t="s">
        <v>865</v>
      </c>
      <c r="U490" t="s">
        <v>1003</v>
      </c>
      <c r="V490" t="s">
        <v>1004</v>
      </c>
      <c r="W490" t="s">
        <v>1073</v>
      </c>
      <c r="X490" t="s">
        <v>1074</v>
      </c>
      <c r="AE490" t="s">
        <v>1075</v>
      </c>
      <c r="AF490" t="s">
        <v>1009</v>
      </c>
      <c r="AH490" t="s">
        <v>1076</v>
      </c>
      <c r="AI490" t="s">
        <v>1077</v>
      </c>
      <c r="AJ490" t="s">
        <v>1078</v>
      </c>
      <c r="AL490" t="s">
        <v>1079</v>
      </c>
      <c r="AM490" t="s">
        <v>1080</v>
      </c>
      <c r="AN490" t="s">
        <v>859</v>
      </c>
      <c r="AO490" s="42">
        <v>16</v>
      </c>
      <c r="AP490" s="14">
        <v>20240006399408</v>
      </c>
      <c r="AQ490" s="12">
        <v>45485</v>
      </c>
    </row>
    <row r="491" spans="1:43" hidden="1" x14ac:dyDescent="0.3">
      <c r="A491">
        <v>7</v>
      </c>
      <c r="B491">
        <v>1617716</v>
      </c>
      <c r="C491" s="12">
        <v>45478</v>
      </c>
      <c r="D491" s="12">
        <v>45574</v>
      </c>
      <c r="E491" s="12">
        <v>45607</v>
      </c>
      <c r="F491">
        <v>97</v>
      </c>
      <c r="G491" t="s">
        <v>2885</v>
      </c>
      <c r="H491" t="s">
        <v>861</v>
      </c>
      <c r="I491" t="s">
        <v>875</v>
      </c>
      <c r="J491" t="s">
        <v>875</v>
      </c>
      <c r="K491" t="s">
        <v>5148</v>
      </c>
      <c r="L491">
        <v>996866969</v>
      </c>
      <c r="M491" t="s">
        <v>5149</v>
      </c>
      <c r="N491" t="s">
        <v>863</v>
      </c>
      <c r="O491">
        <v>628</v>
      </c>
      <c r="P491">
        <v>646</v>
      </c>
      <c r="Q491">
        <v>0</v>
      </c>
      <c r="R491">
        <v>18</v>
      </c>
      <c r="S491">
        <v>0</v>
      </c>
      <c r="T491" t="s">
        <v>865</v>
      </c>
      <c r="U491" t="s">
        <v>1560</v>
      </c>
      <c r="V491" t="s">
        <v>3435</v>
      </c>
      <c r="W491" t="s">
        <v>1159</v>
      </c>
      <c r="X491" t="s">
        <v>1160</v>
      </c>
      <c r="AE491" t="s">
        <v>1929</v>
      </c>
      <c r="AF491" t="s">
        <v>1363</v>
      </c>
      <c r="AH491" t="s">
        <v>1294</v>
      </c>
      <c r="AI491" t="s">
        <v>1581</v>
      </c>
      <c r="AJ491" t="s">
        <v>1150</v>
      </c>
      <c r="AL491" t="s">
        <v>1279</v>
      </c>
      <c r="AM491" t="s">
        <v>3651</v>
      </c>
      <c r="AN491" t="s">
        <v>859</v>
      </c>
      <c r="AO491" s="42">
        <v>18.170000000000002</v>
      </c>
      <c r="AP491" s="14">
        <v>20240009414578</v>
      </c>
      <c r="AQ491" s="12">
        <v>45576</v>
      </c>
    </row>
    <row r="492" spans="1:43" hidden="1" x14ac:dyDescent="0.3">
      <c r="A492">
        <v>7</v>
      </c>
      <c r="B492">
        <v>1617716</v>
      </c>
      <c r="C492" s="12">
        <v>45575</v>
      </c>
      <c r="D492" s="12">
        <v>45666</v>
      </c>
      <c r="E492" s="12">
        <v>45701</v>
      </c>
      <c r="F492">
        <v>92</v>
      </c>
      <c r="G492" t="s">
        <v>2885</v>
      </c>
      <c r="H492" t="s">
        <v>861</v>
      </c>
      <c r="I492" t="s">
        <v>875</v>
      </c>
      <c r="J492" t="s">
        <v>875</v>
      </c>
      <c r="K492" t="s">
        <v>5148</v>
      </c>
      <c r="L492">
        <v>996866969</v>
      </c>
      <c r="M492" t="s">
        <v>5149</v>
      </c>
      <c r="N492" t="s">
        <v>863</v>
      </c>
      <c r="O492">
        <v>646</v>
      </c>
      <c r="P492">
        <v>663</v>
      </c>
      <c r="Q492">
        <v>0</v>
      </c>
      <c r="R492">
        <v>17</v>
      </c>
      <c r="S492">
        <v>0</v>
      </c>
      <c r="T492" t="s">
        <v>865</v>
      </c>
      <c r="U492" t="s">
        <v>1015</v>
      </c>
      <c r="V492" t="s">
        <v>1016</v>
      </c>
      <c r="W492" t="s">
        <v>2204</v>
      </c>
      <c r="X492" t="s">
        <v>943</v>
      </c>
      <c r="AE492" t="s">
        <v>3034</v>
      </c>
      <c r="AF492" t="s">
        <v>940</v>
      </c>
      <c r="AH492" t="s">
        <v>3269</v>
      </c>
      <c r="AI492" t="s">
        <v>1163</v>
      </c>
      <c r="AJ492" t="s">
        <v>1092</v>
      </c>
      <c r="AL492" t="s">
        <v>859</v>
      </c>
      <c r="AM492" t="s">
        <v>3576</v>
      </c>
      <c r="AN492" t="s">
        <v>859</v>
      </c>
      <c r="AO492" s="42">
        <v>17.100000000000001</v>
      </c>
      <c r="AP492" s="14">
        <v>20250000420509</v>
      </c>
      <c r="AQ492" s="12">
        <v>45673</v>
      </c>
    </row>
    <row r="493" spans="1:43" hidden="1" x14ac:dyDescent="0.3">
      <c r="A493">
        <v>7</v>
      </c>
      <c r="B493">
        <v>1617716</v>
      </c>
      <c r="C493" s="12">
        <v>45667</v>
      </c>
      <c r="D493" s="12">
        <v>45750</v>
      </c>
      <c r="E493" s="12">
        <v>45791</v>
      </c>
      <c r="F493">
        <v>84</v>
      </c>
      <c r="G493" t="s">
        <v>2885</v>
      </c>
      <c r="H493" t="s">
        <v>861</v>
      </c>
      <c r="I493" t="s">
        <v>875</v>
      </c>
      <c r="J493" t="s">
        <v>875</v>
      </c>
      <c r="K493" t="s">
        <v>5148</v>
      </c>
      <c r="L493">
        <v>996866969</v>
      </c>
      <c r="M493" t="s">
        <v>5149</v>
      </c>
      <c r="N493" t="s">
        <v>863</v>
      </c>
      <c r="O493">
        <v>663</v>
      </c>
      <c r="P493">
        <v>689</v>
      </c>
      <c r="Q493">
        <v>0</v>
      </c>
      <c r="R493">
        <v>26</v>
      </c>
      <c r="S493">
        <v>0</v>
      </c>
      <c r="T493" t="s">
        <v>865</v>
      </c>
      <c r="U493" t="s">
        <v>1188</v>
      </c>
      <c r="V493" t="s">
        <v>1189</v>
      </c>
      <c r="W493" t="s">
        <v>953</v>
      </c>
      <c r="X493" t="s">
        <v>2183</v>
      </c>
      <c r="AE493" t="s">
        <v>1305</v>
      </c>
      <c r="AF493" t="s">
        <v>1046</v>
      </c>
      <c r="AH493" t="s">
        <v>3470</v>
      </c>
      <c r="AI493" t="s">
        <v>1344</v>
      </c>
      <c r="AJ493" t="s">
        <v>1863</v>
      </c>
      <c r="AL493" t="s">
        <v>859</v>
      </c>
      <c r="AM493" t="s">
        <v>5150</v>
      </c>
      <c r="AN493" t="s">
        <v>859</v>
      </c>
      <c r="AO493" s="42">
        <v>29.4</v>
      </c>
      <c r="AP493" s="14">
        <v>20250003353470</v>
      </c>
      <c r="AQ493" s="12">
        <v>45758</v>
      </c>
    </row>
    <row r="494" spans="1:43" hidden="1" x14ac:dyDescent="0.3">
      <c r="A494">
        <v>58</v>
      </c>
      <c r="B494">
        <v>136470</v>
      </c>
      <c r="C494" s="12">
        <v>45715</v>
      </c>
      <c r="D494" s="12">
        <v>45805</v>
      </c>
      <c r="E494" s="12">
        <v>45841</v>
      </c>
      <c r="F494">
        <v>91</v>
      </c>
      <c r="G494" t="s">
        <v>2885</v>
      </c>
      <c r="H494" t="s">
        <v>861</v>
      </c>
      <c r="I494" t="s">
        <v>875</v>
      </c>
      <c r="J494" t="s">
        <v>875</v>
      </c>
      <c r="K494" t="s">
        <v>2902</v>
      </c>
      <c r="L494">
        <v>996866969</v>
      </c>
      <c r="M494" t="s">
        <v>386</v>
      </c>
      <c r="N494" t="s">
        <v>863</v>
      </c>
      <c r="O494">
        <v>4703</v>
      </c>
      <c r="P494">
        <v>4703</v>
      </c>
      <c r="Q494" t="s">
        <v>1038</v>
      </c>
      <c r="R494">
        <v>0</v>
      </c>
      <c r="S494">
        <v>0</v>
      </c>
      <c r="T494" t="s">
        <v>865</v>
      </c>
      <c r="U494" t="s">
        <v>1039</v>
      </c>
      <c r="V494" t="s">
        <v>1040</v>
      </c>
      <c r="AE494" t="s">
        <v>1040</v>
      </c>
      <c r="AF494" t="s">
        <v>892</v>
      </c>
      <c r="AH494" t="s">
        <v>1041</v>
      </c>
      <c r="AI494" t="s">
        <v>1042</v>
      </c>
      <c r="AJ494" t="s">
        <v>1402</v>
      </c>
      <c r="AL494" t="s">
        <v>859</v>
      </c>
      <c r="AM494" t="s">
        <v>1694</v>
      </c>
      <c r="AN494" t="s">
        <v>859</v>
      </c>
      <c r="AO494" s="42">
        <v>8.18</v>
      </c>
      <c r="AP494" s="14">
        <v>20250005149767</v>
      </c>
      <c r="AQ494" s="12">
        <v>45812</v>
      </c>
    </row>
    <row r="495" spans="1:43" hidden="1" x14ac:dyDescent="0.3">
      <c r="A495">
        <v>58</v>
      </c>
      <c r="B495">
        <v>1683558</v>
      </c>
      <c r="C495" s="12">
        <v>45721</v>
      </c>
      <c r="D495" s="12">
        <v>45810</v>
      </c>
      <c r="E495" s="12">
        <v>45841</v>
      </c>
      <c r="F495">
        <v>90</v>
      </c>
      <c r="G495" t="s">
        <v>2885</v>
      </c>
      <c r="H495" t="s">
        <v>861</v>
      </c>
      <c r="I495" t="s">
        <v>875</v>
      </c>
      <c r="J495" t="s">
        <v>875</v>
      </c>
      <c r="K495" t="s">
        <v>2902</v>
      </c>
      <c r="L495">
        <v>996866969</v>
      </c>
      <c r="M495">
        <v>0</v>
      </c>
      <c r="N495" t="s">
        <v>863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865</v>
      </c>
      <c r="AF495" t="s">
        <v>881</v>
      </c>
      <c r="AI495" t="s">
        <v>859</v>
      </c>
      <c r="AJ495" t="s">
        <v>1177</v>
      </c>
      <c r="AL495" t="s">
        <v>859</v>
      </c>
      <c r="AM495" t="s">
        <v>2429</v>
      </c>
      <c r="AN495" t="s">
        <v>859</v>
      </c>
      <c r="AO495" s="42">
        <v>3.72</v>
      </c>
      <c r="AP495" s="14">
        <v>20250005150861</v>
      </c>
      <c r="AQ495" s="12">
        <v>45812</v>
      </c>
    </row>
    <row r="496" spans="1:43" hidden="1" x14ac:dyDescent="0.3">
      <c r="A496">
        <v>73</v>
      </c>
      <c r="B496">
        <v>137034</v>
      </c>
      <c r="C496" s="12">
        <v>45730</v>
      </c>
      <c r="D496" s="12">
        <v>45819</v>
      </c>
      <c r="E496" s="12">
        <v>45855</v>
      </c>
      <c r="F496">
        <v>90</v>
      </c>
      <c r="G496" t="s">
        <v>2885</v>
      </c>
      <c r="H496" t="s">
        <v>861</v>
      </c>
      <c r="I496" t="s">
        <v>875</v>
      </c>
      <c r="J496" t="s">
        <v>875</v>
      </c>
      <c r="K496" t="s">
        <v>2903</v>
      </c>
      <c r="L496">
        <v>996866969</v>
      </c>
      <c r="M496" t="s">
        <v>339</v>
      </c>
      <c r="N496" t="s">
        <v>863</v>
      </c>
      <c r="O496">
        <v>0</v>
      </c>
      <c r="P496">
        <v>0</v>
      </c>
      <c r="Q496">
        <v>6</v>
      </c>
      <c r="R496">
        <v>0</v>
      </c>
      <c r="S496">
        <v>0</v>
      </c>
      <c r="T496" t="s">
        <v>865</v>
      </c>
      <c r="U496" t="s">
        <v>1182</v>
      </c>
      <c r="V496" t="s">
        <v>1047</v>
      </c>
      <c r="AE496" t="s">
        <v>1047</v>
      </c>
      <c r="AF496" t="s">
        <v>881</v>
      </c>
      <c r="AH496" t="s">
        <v>1183</v>
      </c>
      <c r="AI496" t="s">
        <v>870</v>
      </c>
      <c r="AJ496" t="s">
        <v>1126</v>
      </c>
      <c r="AL496" t="s">
        <v>859</v>
      </c>
      <c r="AM496" t="s">
        <v>1232</v>
      </c>
      <c r="AN496" t="s">
        <v>859</v>
      </c>
      <c r="AO496" s="42">
        <v>8.0500000000000007</v>
      </c>
      <c r="AP496" s="14">
        <v>20250005625547</v>
      </c>
      <c r="AQ496" s="12">
        <v>45827</v>
      </c>
    </row>
    <row r="497" spans="1:43" hidden="1" x14ac:dyDescent="0.3">
      <c r="A497">
        <v>73</v>
      </c>
      <c r="B497">
        <v>1460809</v>
      </c>
      <c r="C497" s="12">
        <v>45730</v>
      </c>
      <c r="D497" s="12">
        <v>45819</v>
      </c>
      <c r="E497" s="12">
        <v>45855</v>
      </c>
      <c r="F497">
        <v>90</v>
      </c>
      <c r="G497" t="s">
        <v>2885</v>
      </c>
      <c r="H497" t="s">
        <v>861</v>
      </c>
      <c r="I497" t="s">
        <v>2904</v>
      </c>
      <c r="J497" t="s">
        <v>875</v>
      </c>
      <c r="K497" t="s">
        <v>2905</v>
      </c>
      <c r="L497">
        <v>996866969</v>
      </c>
      <c r="M497" t="s">
        <v>775</v>
      </c>
      <c r="N497" t="s">
        <v>863</v>
      </c>
      <c r="O497">
        <v>2115</v>
      </c>
      <c r="P497">
        <v>2115</v>
      </c>
      <c r="Q497">
        <v>6</v>
      </c>
      <c r="R497">
        <v>0</v>
      </c>
      <c r="S497">
        <v>0</v>
      </c>
      <c r="T497" t="s">
        <v>865</v>
      </c>
      <c r="U497" t="s">
        <v>1182</v>
      </c>
      <c r="V497" t="s">
        <v>1047</v>
      </c>
      <c r="AE497" t="s">
        <v>1047</v>
      </c>
      <c r="AF497" t="s">
        <v>881</v>
      </c>
      <c r="AH497" t="s">
        <v>1183</v>
      </c>
      <c r="AI497" t="s">
        <v>870</v>
      </c>
      <c r="AJ497" t="s">
        <v>1126</v>
      </c>
      <c r="AL497" t="s">
        <v>859</v>
      </c>
      <c r="AM497" t="s">
        <v>1232</v>
      </c>
      <c r="AN497" t="s">
        <v>859</v>
      </c>
      <c r="AO497" s="42">
        <v>8.0500000000000007</v>
      </c>
      <c r="AP497" s="14">
        <v>20250005626919</v>
      </c>
      <c r="AQ497" s="12">
        <v>45827</v>
      </c>
    </row>
    <row r="498" spans="1:43" hidden="1" x14ac:dyDescent="0.3">
      <c r="A498">
        <v>73</v>
      </c>
      <c r="B498">
        <v>1258991</v>
      </c>
      <c r="C498" s="12">
        <v>45729</v>
      </c>
      <c r="D498" s="12">
        <v>45818</v>
      </c>
      <c r="E498" s="12">
        <v>45855</v>
      </c>
      <c r="F498">
        <v>90</v>
      </c>
      <c r="G498" t="s">
        <v>2885</v>
      </c>
      <c r="H498" t="s">
        <v>861</v>
      </c>
      <c r="I498" t="s">
        <v>875</v>
      </c>
      <c r="J498" t="s">
        <v>875</v>
      </c>
      <c r="K498" t="s">
        <v>2907</v>
      </c>
      <c r="L498">
        <v>996866969</v>
      </c>
      <c r="M498" t="s">
        <v>256</v>
      </c>
      <c r="N498" t="s">
        <v>863</v>
      </c>
      <c r="O498">
        <v>3436</v>
      </c>
      <c r="P498">
        <v>3453</v>
      </c>
      <c r="Q498">
        <v>0</v>
      </c>
      <c r="R498">
        <v>17</v>
      </c>
      <c r="S498">
        <v>0</v>
      </c>
      <c r="T498" t="s">
        <v>865</v>
      </c>
      <c r="U498" t="s">
        <v>877</v>
      </c>
      <c r="V498" t="s">
        <v>878</v>
      </c>
      <c r="W498" t="s">
        <v>1194</v>
      </c>
      <c r="X498" t="s">
        <v>1195</v>
      </c>
      <c r="AE498" t="s">
        <v>1196</v>
      </c>
      <c r="AF498" t="s">
        <v>881</v>
      </c>
      <c r="AH498" t="s">
        <v>1189</v>
      </c>
      <c r="AI498" t="s">
        <v>1197</v>
      </c>
      <c r="AJ498" t="s">
        <v>1092</v>
      </c>
      <c r="AL498" t="s">
        <v>859</v>
      </c>
      <c r="AM498" t="s">
        <v>1271</v>
      </c>
      <c r="AN498" t="s">
        <v>859</v>
      </c>
      <c r="AO498" s="42">
        <v>17.18</v>
      </c>
      <c r="AP498" s="14">
        <v>20250005626527</v>
      </c>
      <c r="AQ498" s="12">
        <v>45827</v>
      </c>
    </row>
    <row r="499" spans="1:43" hidden="1" x14ac:dyDescent="0.3">
      <c r="A499">
        <v>73</v>
      </c>
      <c r="B499">
        <v>1259083</v>
      </c>
      <c r="C499" s="12">
        <v>45729</v>
      </c>
      <c r="D499" s="12">
        <v>45818</v>
      </c>
      <c r="E499" s="12">
        <v>45855</v>
      </c>
      <c r="F499">
        <v>90</v>
      </c>
      <c r="G499" t="s">
        <v>2885</v>
      </c>
      <c r="H499" t="s">
        <v>861</v>
      </c>
      <c r="I499" t="s">
        <v>875</v>
      </c>
      <c r="J499" t="s">
        <v>875</v>
      </c>
      <c r="K499" t="s">
        <v>2907</v>
      </c>
      <c r="L499">
        <v>996866969</v>
      </c>
      <c r="M499" t="s">
        <v>585</v>
      </c>
      <c r="N499" t="s">
        <v>863</v>
      </c>
      <c r="O499">
        <v>0</v>
      </c>
      <c r="P499">
        <v>0</v>
      </c>
      <c r="Q499">
        <v>6</v>
      </c>
      <c r="R499">
        <v>0</v>
      </c>
      <c r="S499">
        <v>0</v>
      </c>
      <c r="T499" t="s">
        <v>865</v>
      </c>
      <c r="U499" t="s">
        <v>1182</v>
      </c>
      <c r="V499" t="s">
        <v>1047</v>
      </c>
      <c r="AE499" t="s">
        <v>1047</v>
      </c>
      <c r="AF499" t="s">
        <v>881</v>
      </c>
      <c r="AH499" t="s">
        <v>1183</v>
      </c>
      <c r="AI499" t="s">
        <v>870</v>
      </c>
      <c r="AJ499" t="s">
        <v>1126</v>
      </c>
      <c r="AL499" t="s">
        <v>859</v>
      </c>
      <c r="AM499" t="s">
        <v>1232</v>
      </c>
      <c r="AN499" t="s">
        <v>859</v>
      </c>
      <c r="AO499" s="42">
        <v>8.0500000000000007</v>
      </c>
      <c r="AP499" s="14">
        <v>20250005626540</v>
      </c>
      <c r="AQ499" s="12">
        <v>45827</v>
      </c>
    </row>
    <row r="500" spans="1:43" hidden="1" x14ac:dyDescent="0.3">
      <c r="A500">
        <v>69</v>
      </c>
      <c r="B500">
        <v>138970</v>
      </c>
      <c r="C500" s="12">
        <v>45724</v>
      </c>
      <c r="D500" s="12">
        <v>45814</v>
      </c>
      <c r="E500" s="12">
        <v>45849</v>
      </c>
      <c r="F500">
        <v>91</v>
      </c>
      <c r="G500" t="s">
        <v>2885</v>
      </c>
      <c r="H500" t="s">
        <v>861</v>
      </c>
      <c r="I500" t="s">
        <v>875</v>
      </c>
      <c r="J500" t="s">
        <v>875</v>
      </c>
      <c r="K500" t="s">
        <v>4747</v>
      </c>
      <c r="L500">
        <v>996866969</v>
      </c>
      <c r="M500" t="s">
        <v>4799</v>
      </c>
      <c r="N500" t="s">
        <v>863</v>
      </c>
      <c r="O500">
        <v>3989</v>
      </c>
      <c r="P500">
        <v>3989</v>
      </c>
      <c r="Q500" t="s">
        <v>1038</v>
      </c>
      <c r="R500">
        <v>0</v>
      </c>
      <c r="S500">
        <v>0</v>
      </c>
      <c r="T500" t="s">
        <v>865</v>
      </c>
      <c r="U500" t="s">
        <v>1039</v>
      </c>
      <c r="V500" t="s">
        <v>1040</v>
      </c>
      <c r="AE500" t="s">
        <v>1040</v>
      </c>
      <c r="AF500" t="s">
        <v>892</v>
      </c>
      <c r="AH500" t="s">
        <v>1041</v>
      </c>
      <c r="AI500" t="s">
        <v>1042</v>
      </c>
      <c r="AJ500" t="s">
        <v>1402</v>
      </c>
      <c r="AL500" t="s">
        <v>859</v>
      </c>
      <c r="AM500" t="s">
        <v>1694</v>
      </c>
      <c r="AN500" t="s">
        <v>859</v>
      </c>
      <c r="AO500" s="42">
        <v>8.18</v>
      </c>
      <c r="AP500" s="14">
        <v>20250005449900</v>
      </c>
      <c r="AQ500" s="12">
        <v>45821</v>
      </c>
    </row>
    <row r="501" spans="1:43" hidden="1" x14ac:dyDescent="0.3">
      <c r="A501">
        <v>69</v>
      </c>
      <c r="B501">
        <v>1729874</v>
      </c>
      <c r="C501" s="12">
        <v>45722</v>
      </c>
      <c r="D501" s="12">
        <v>45813</v>
      </c>
      <c r="E501" s="12">
        <v>45849</v>
      </c>
      <c r="F501">
        <v>92</v>
      </c>
      <c r="G501" t="s">
        <v>2885</v>
      </c>
      <c r="H501" t="s">
        <v>861</v>
      </c>
      <c r="I501" t="s">
        <v>2911</v>
      </c>
      <c r="J501" t="s">
        <v>875</v>
      </c>
      <c r="K501" t="s">
        <v>2912</v>
      </c>
      <c r="L501">
        <v>996866969</v>
      </c>
      <c r="M501" t="s">
        <v>736</v>
      </c>
      <c r="N501" t="s">
        <v>863</v>
      </c>
      <c r="O501">
        <v>3105</v>
      </c>
      <c r="P501">
        <v>3117</v>
      </c>
      <c r="Q501">
        <v>0</v>
      </c>
      <c r="R501">
        <v>12</v>
      </c>
      <c r="S501">
        <v>0</v>
      </c>
      <c r="T501" t="s">
        <v>865</v>
      </c>
      <c r="U501" t="s">
        <v>953</v>
      </c>
      <c r="V501" t="s">
        <v>954</v>
      </c>
      <c r="AE501" t="s">
        <v>954</v>
      </c>
      <c r="AF501" t="s">
        <v>940</v>
      </c>
      <c r="AH501" t="s">
        <v>923</v>
      </c>
      <c r="AI501" t="s">
        <v>955</v>
      </c>
      <c r="AJ501" t="s">
        <v>1558</v>
      </c>
      <c r="AL501" t="s">
        <v>859</v>
      </c>
      <c r="AM501" t="s">
        <v>1634</v>
      </c>
      <c r="AN501" t="s">
        <v>859</v>
      </c>
      <c r="AO501" s="42">
        <v>12.47</v>
      </c>
      <c r="AP501" s="14">
        <v>20250005452202</v>
      </c>
      <c r="AQ501" s="12">
        <v>45821</v>
      </c>
    </row>
    <row r="502" spans="1:43" hidden="1" x14ac:dyDescent="0.3">
      <c r="A502">
        <v>78</v>
      </c>
      <c r="B502">
        <v>1918506</v>
      </c>
      <c r="C502" s="12">
        <v>45735</v>
      </c>
      <c r="D502" s="12">
        <v>45824</v>
      </c>
      <c r="E502" s="12">
        <v>45875</v>
      </c>
      <c r="F502">
        <v>90</v>
      </c>
      <c r="G502" t="s">
        <v>2885</v>
      </c>
      <c r="H502" t="s">
        <v>861</v>
      </c>
      <c r="I502" t="s">
        <v>2913</v>
      </c>
      <c r="J502" t="s">
        <v>875</v>
      </c>
      <c r="K502" t="s">
        <v>2914</v>
      </c>
      <c r="L502">
        <v>996866969</v>
      </c>
      <c r="M502" t="s">
        <v>777</v>
      </c>
      <c r="N502" t="s">
        <v>863</v>
      </c>
      <c r="O502">
        <v>1061</v>
      </c>
      <c r="P502">
        <v>1068</v>
      </c>
      <c r="Q502">
        <v>0</v>
      </c>
      <c r="R502">
        <v>7</v>
      </c>
      <c r="S502">
        <v>0</v>
      </c>
      <c r="T502" t="s">
        <v>865</v>
      </c>
      <c r="U502" t="s">
        <v>931</v>
      </c>
      <c r="V502" t="s">
        <v>1493</v>
      </c>
      <c r="AE502" t="s">
        <v>1493</v>
      </c>
      <c r="AF502" t="s">
        <v>881</v>
      </c>
      <c r="AH502" t="s">
        <v>1276</v>
      </c>
      <c r="AI502" t="s">
        <v>1157</v>
      </c>
      <c r="AJ502" t="s">
        <v>1351</v>
      </c>
      <c r="AL502" t="s">
        <v>859</v>
      </c>
      <c r="AM502" t="s">
        <v>1745</v>
      </c>
      <c r="AN502" t="s">
        <v>859</v>
      </c>
      <c r="AO502" s="42">
        <v>8.77</v>
      </c>
      <c r="AP502" s="14">
        <v>20250005790176</v>
      </c>
      <c r="AQ502" s="12">
        <v>45833</v>
      </c>
    </row>
    <row r="503" spans="1:43" hidden="1" x14ac:dyDescent="0.3">
      <c r="A503">
        <v>85</v>
      </c>
      <c r="B503">
        <v>1369630</v>
      </c>
      <c r="C503" s="12">
        <v>45737</v>
      </c>
      <c r="D503" s="12">
        <v>45832</v>
      </c>
      <c r="E503" s="12">
        <v>45880</v>
      </c>
      <c r="F503">
        <v>96</v>
      </c>
      <c r="G503" t="s">
        <v>2885</v>
      </c>
      <c r="H503" t="s">
        <v>861</v>
      </c>
      <c r="I503" t="s">
        <v>2915</v>
      </c>
      <c r="J503" t="s">
        <v>875</v>
      </c>
      <c r="K503" t="s">
        <v>2916</v>
      </c>
      <c r="L503">
        <v>996866969</v>
      </c>
      <c r="M503" t="s">
        <v>773</v>
      </c>
      <c r="N503" t="s">
        <v>863</v>
      </c>
      <c r="O503">
        <v>852</v>
      </c>
      <c r="P503">
        <v>863</v>
      </c>
      <c r="Q503">
        <v>0</v>
      </c>
      <c r="R503">
        <v>11</v>
      </c>
      <c r="S503">
        <v>0</v>
      </c>
      <c r="T503" t="s">
        <v>865</v>
      </c>
      <c r="U503" t="s">
        <v>995</v>
      </c>
      <c r="V503" t="s">
        <v>996</v>
      </c>
      <c r="AE503" t="s">
        <v>996</v>
      </c>
      <c r="AF503" t="s">
        <v>1413</v>
      </c>
      <c r="AI503" t="s">
        <v>998</v>
      </c>
      <c r="AJ503" t="s">
        <v>1461</v>
      </c>
      <c r="AL503" t="s">
        <v>859</v>
      </c>
      <c r="AM503" t="s">
        <v>1186</v>
      </c>
      <c r="AN503" t="s">
        <v>859</v>
      </c>
      <c r="AO503" s="42">
        <v>8.32</v>
      </c>
      <c r="AP503" s="14">
        <v>20250005943725</v>
      </c>
      <c r="AQ503" s="12">
        <v>45838</v>
      </c>
    </row>
    <row r="504" spans="1:43" hidden="1" x14ac:dyDescent="0.3">
      <c r="A504">
        <v>87</v>
      </c>
      <c r="B504">
        <v>1671833</v>
      </c>
      <c r="C504" s="12">
        <v>45741</v>
      </c>
      <c r="D504" s="12">
        <v>45834</v>
      </c>
      <c r="E504" s="12">
        <v>45867</v>
      </c>
      <c r="F504">
        <v>94</v>
      </c>
      <c r="G504" t="s">
        <v>2885</v>
      </c>
      <c r="H504" t="s">
        <v>861</v>
      </c>
      <c r="I504" t="s">
        <v>2918</v>
      </c>
      <c r="J504" t="s">
        <v>875</v>
      </c>
      <c r="K504" t="s">
        <v>2919</v>
      </c>
      <c r="L504">
        <v>996866969</v>
      </c>
      <c r="M504" t="s">
        <v>719</v>
      </c>
      <c r="N504" t="s">
        <v>863</v>
      </c>
      <c r="O504">
        <v>2137</v>
      </c>
      <c r="P504">
        <v>2147</v>
      </c>
      <c r="Q504">
        <v>0</v>
      </c>
      <c r="R504">
        <v>10</v>
      </c>
      <c r="S504">
        <v>0</v>
      </c>
      <c r="T504" t="s">
        <v>865</v>
      </c>
      <c r="U504" t="s">
        <v>988</v>
      </c>
      <c r="V504" t="s">
        <v>989</v>
      </c>
      <c r="AE504" t="s">
        <v>989</v>
      </c>
      <c r="AF504" t="s">
        <v>962</v>
      </c>
      <c r="AI504" t="s">
        <v>991</v>
      </c>
      <c r="AJ504" t="s">
        <v>963</v>
      </c>
      <c r="AL504" t="s">
        <v>859</v>
      </c>
      <c r="AM504" t="s">
        <v>2157</v>
      </c>
      <c r="AN504" t="s">
        <v>859</v>
      </c>
      <c r="AO504" s="42">
        <v>7.84</v>
      </c>
      <c r="AP504" s="14">
        <v>20250005996173</v>
      </c>
      <c r="AQ504" s="12">
        <v>45839</v>
      </c>
    </row>
    <row r="505" spans="1:43" hidden="1" x14ac:dyDescent="0.3">
      <c r="A505">
        <v>87</v>
      </c>
      <c r="B505">
        <v>1671841</v>
      </c>
      <c r="C505" s="12">
        <v>45741</v>
      </c>
      <c r="D505" s="12">
        <v>45834</v>
      </c>
      <c r="E505" s="12">
        <v>45867</v>
      </c>
      <c r="F505">
        <v>94</v>
      </c>
      <c r="G505" t="s">
        <v>2885</v>
      </c>
      <c r="H505" t="s">
        <v>861</v>
      </c>
      <c r="I505" t="s">
        <v>2918</v>
      </c>
      <c r="J505" t="s">
        <v>875</v>
      </c>
      <c r="K505" t="s">
        <v>2919</v>
      </c>
      <c r="L505">
        <v>996866969</v>
      </c>
      <c r="M505" t="s">
        <v>735</v>
      </c>
      <c r="N505" t="s">
        <v>863</v>
      </c>
      <c r="O505">
        <v>399</v>
      </c>
      <c r="P505">
        <v>403</v>
      </c>
      <c r="Q505" t="s">
        <v>2108</v>
      </c>
      <c r="R505">
        <v>4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I505" t="s">
        <v>1350</v>
      </c>
      <c r="AJ505" t="s">
        <v>963</v>
      </c>
      <c r="AL505" t="s">
        <v>859</v>
      </c>
      <c r="AM505" t="s">
        <v>1564</v>
      </c>
      <c r="AN505" t="s">
        <v>859</v>
      </c>
      <c r="AO505" s="42">
        <v>6.38</v>
      </c>
      <c r="AP505" s="14">
        <v>20250005996183</v>
      </c>
      <c r="AQ505" s="12">
        <v>45839</v>
      </c>
    </row>
    <row r="506" spans="1:43" hidden="1" x14ac:dyDescent="0.3">
      <c r="A506">
        <v>87</v>
      </c>
      <c r="B506">
        <v>1671842</v>
      </c>
      <c r="C506" s="12">
        <v>45741</v>
      </c>
      <c r="D506" s="12">
        <v>45834</v>
      </c>
      <c r="E506" s="12">
        <v>45867</v>
      </c>
      <c r="F506">
        <v>94</v>
      </c>
      <c r="G506" t="s">
        <v>2885</v>
      </c>
      <c r="H506" t="s">
        <v>861</v>
      </c>
      <c r="I506" t="s">
        <v>2918</v>
      </c>
      <c r="J506" t="s">
        <v>875</v>
      </c>
      <c r="K506" t="s">
        <v>2919</v>
      </c>
      <c r="L506">
        <v>996866969</v>
      </c>
      <c r="M506" t="s">
        <v>759</v>
      </c>
      <c r="N506" t="s">
        <v>863</v>
      </c>
      <c r="O506">
        <v>0</v>
      </c>
      <c r="P506">
        <v>0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1061</v>
      </c>
      <c r="AE506" t="s">
        <v>1061</v>
      </c>
      <c r="AF506" t="s">
        <v>962</v>
      </c>
      <c r="AI506" t="s">
        <v>1350</v>
      </c>
      <c r="AJ506" t="s">
        <v>963</v>
      </c>
      <c r="AL506" t="s">
        <v>859</v>
      </c>
      <c r="AM506" t="s">
        <v>1564</v>
      </c>
      <c r="AN506" t="s">
        <v>859</v>
      </c>
      <c r="AO506" s="42">
        <v>6.38</v>
      </c>
      <c r="AP506" s="14">
        <v>20250005996185</v>
      </c>
      <c r="AQ506" s="12">
        <v>45839</v>
      </c>
    </row>
    <row r="507" spans="1:43" hidden="1" x14ac:dyDescent="0.3">
      <c r="B507">
        <v>1666284</v>
      </c>
      <c r="E507" s="12">
        <v>45827</v>
      </c>
      <c r="G507" t="s">
        <v>2926</v>
      </c>
      <c r="I507" t="s">
        <v>875</v>
      </c>
      <c r="J507" t="s">
        <v>875</v>
      </c>
      <c r="K507" t="s">
        <v>1356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966</v>
      </c>
      <c r="AL507" t="s">
        <v>859</v>
      </c>
      <c r="AM507" t="s">
        <v>966</v>
      </c>
      <c r="AN507" t="s">
        <v>859</v>
      </c>
      <c r="AO507" s="42">
        <v>0.01</v>
      </c>
      <c r="AP507" s="14">
        <v>20250005614816</v>
      </c>
      <c r="AQ507" s="12">
        <v>45827</v>
      </c>
    </row>
    <row r="508" spans="1:43" hidden="1" x14ac:dyDescent="0.3">
      <c r="B508">
        <v>2086617</v>
      </c>
      <c r="E508" s="12">
        <v>45827</v>
      </c>
      <c r="G508" t="s">
        <v>2926</v>
      </c>
      <c r="I508" t="s">
        <v>875</v>
      </c>
      <c r="J508" t="s">
        <v>875</v>
      </c>
      <c r="K508" t="s">
        <v>2942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964</v>
      </c>
      <c r="AL508" t="s">
        <v>859</v>
      </c>
      <c r="AM508" t="s">
        <v>964</v>
      </c>
      <c r="AN508" t="s">
        <v>859</v>
      </c>
      <c r="AO508" s="42">
        <v>0.02</v>
      </c>
      <c r="AP508" s="14">
        <v>20250005614796</v>
      </c>
      <c r="AQ508" s="12">
        <v>45827</v>
      </c>
    </row>
    <row r="509" spans="1:43" hidden="1" x14ac:dyDescent="0.3">
      <c r="B509">
        <v>601000</v>
      </c>
      <c r="E509" s="12">
        <v>45827</v>
      </c>
      <c r="G509" t="s">
        <v>2926</v>
      </c>
      <c r="I509" t="s">
        <v>875</v>
      </c>
      <c r="J509" t="s">
        <v>875</v>
      </c>
      <c r="K509" t="s">
        <v>2944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1431</v>
      </c>
      <c r="AL509" t="s">
        <v>859</v>
      </c>
      <c r="AM509" t="s">
        <v>1431</v>
      </c>
      <c r="AN509" t="s">
        <v>859</v>
      </c>
      <c r="AO509" s="42">
        <v>0.03</v>
      </c>
      <c r="AP509" s="14">
        <v>20250005614808</v>
      </c>
      <c r="AQ509" s="12">
        <v>45827</v>
      </c>
    </row>
    <row r="510" spans="1:43" hidden="1" x14ac:dyDescent="0.3">
      <c r="B510">
        <v>1265673</v>
      </c>
      <c r="E510" s="12">
        <v>45827</v>
      </c>
      <c r="G510" t="s">
        <v>2926</v>
      </c>
      <c r="I510" t="s">
        <v>2952</v>
      </c>
      <c r="J510" t="s">
        <v>875</v>
      </c>
      <c r="K510" t="s">
        <v>2953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966</v>
      </c>
      <c r="AL510" t="s">
        <v>859</v>
      </c>
      <c r="AM510" t="s">
        <v>966</v>
      </c>
      <c r="AN510" t="s">
        <v>859</v>
      </c>
      <c r="AO510" s="42">
        <v>0.01</v>
      </c>
      <c r="AP510" s="14">
        <v>20250005614809</v>
      </c>
      <c r="AQ510" s="12">
        <v>45827</v>
      </c>
    </row>
    <row r="511" spans="1:43" hidden="1" x14ac:dyDescent="0.3">
      <c r="B511">
        <v>1265674</v>
      </c>
      <c r="E511" s="12">
        <v>45827</v>
      </c>
      <c r="G511" t="s">
        <v>2926</v>
      </c>
      <c r="I511" t="s">
        <v>2952</v>
      </c>
      <c r="J511" t="s">
        <v>875</v>
      </c>
      <c r="K511" t="s">
        <v>2953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1345</v>
      </c>
      <c r="AL511" t="s">
        <v>859</v>
      </c>
      <c r="AM511" t="s">
        <v>1345</v>
      </c>
      <c r="AN511" t="s">
        <v>859</v>
      </c>
      <c r="AO511" s="42">
        <v>0.05</v>
      </c>
      <c r="AP511" s="14">
        <v>20250005614810</v>
      </c>
      <c r="AQ511" s="12">
        <v>45827</v>
      </c>
    </row>
    <row r="512" spans="1:43" hidden="1" x14ac:dyDescent="0.3">
      <c r="B512">
        <v>1674360</v>
      </c>
      <c r="E512" s="12">
        <v>45827</v>
      </c>
      <c r="G512" t="s">
        <v>2926</v>
      </c>
      <c r="I512" t="s">
        <v>875</v>
      </c>
      <c r="J512" t="s">
        <v>875</v>
      </c>
      <c r="K512" t="s">
        <v>4828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5151</v>
      </c>
      <c r="AL512" t="s">
        <v>859</v>
      </c>
      <c r="AM512" t="s">
        <v>5151</v>
      </c>
      <c r="AN512" t="s">
        <v>859</v>
      </c>
      <c r="AO512" s="42">
        <v>15.07</v>
      </c>
      <c r="AP512" s="14">
        <v>20250005614659</v>
      </c>
      <c r="AQ512" s="12">
        <v>45827</v>
      </c>
    </row>
    <row r="513" spans="2:43" hidden="1" x14ac:dyDescent="0.3">
      <c r="B513">
        <v>1674360</v>
      </c>
      <c r="E513" s="12">
        <v>45827</v>
      </c>
      <c r="G513" t="s">
        <v>2926</v>
      </c>
      <c r="I513" t="s">
        <v>875</v>
      </c>
      <c r="J513" t="s">
        <v>875</v>
      </c>
      <c r="K513" t="s">
        <v>4828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2901</v>
      </c>
      <c r="AL513" t="s">
        <v>859</v>
      </c>
      <c r="AM513" t="s">
        <v>2901</v>
      </c>
      <c r="AN513" t="s">
        <v>859</v>
      </c>
      <c r="AO513" s="42">
        <v>13.34</v>
      </c>
      <c r="AP513" s="14">
        <v>20250005614660</v>
      </c>
      <c r="AQ513" s="12">
        <v>45827</v>
      </c>
    </row>
    <row r="514" spans="2:43" hidden="1" x14ac:dyDescent="0.3">
      <c r="B514">
        <v>1674360</v>
      </c>
      <c r="E514" s="12">
        <v>45827</v>
      </c>
      <c r="G514" t="s">
        <v>2926</v>
      </c>
      <c r="I514" t="s">
        <v>875</v>
      </c>
      <c r="J514" t="s">
        <v>875</v>
      </c>
      <c r="K514" t="s">
        <v>4828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1487</v>
      </c>
      <c r="AL514" t="s">
        <v>859</v>
      </c>
      <c r="AM514" t="s">
        <v>1487</v>
      </c>
      <c r="AN514" t="s">
        <v>859</v>
      </c>
      <c r="AO514" s="42">
        <v>15</v>
      </c>
      <c r="AP514" s="14">
        <v>20250005614661</v>
      </c>
      <c r="AQ514" s="12">
        <v>45827</v>
      </c>
    </row>
    <row r="515" spans="2:43" hidden="1" x14ac:dyDescent="0.3">
      <c r="B515">
        <v>1674360</v>
      </c>
      <c r="E515" s="12">
        <v>45827</v>
      </c>
      <c r="G515" t="s">
        <v>2926</v>
      </c>
      <c r="I515" t="s">
        <v>875</v>
      </c>
      <c r="J515" t="s">
        <v>875</v>
      </c>
      <c r="K515" t="s">
        <v>4828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4718</v>
      </c>
      <c r="AL515" t="s">
        <v>859</v>
      </c>
      <c r="AM515" t="s">
        <v>4718</v>
      </c>
      <c r="AN515" t="s">
        <v>859</v>
      </c>
      <c r="AO515" s="42">
        <v>11.06</v>
      </c>
      <c r="AP515" s="14">
        <v>20250005614662</v>
      </c>
      <c r="AQ515" s="12">
        <v>45827</v>
      </c>
    </row>
    <row r="516" spans="2:43" hidden="1" x14ac:dyDescent="0.3">
      <c r="B516">
        <v>1674360</v>
      </c>
      <c r="E516" s="12">
        <v>45827</v>
      </c>
      <c r="G516" t="s">
        <v>2926</v>
      </c>
      <c r="I516" t="s">
        <v>875</v>
      </c>
      <c r="J516" t="s">
        <v>875</v>
      </c>
      <c r="K516" t="s">
        <v>4828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5152</v>
      </c>
      <c r="AL516" t="s">
        <v>859</v>
      </c>
      <c r="AM516" t="s">
        <v>5152</v>
      </c>
      <c r="AN516" t="s">
        <v>859</v>
      </c>
      <c r="AO516" s="42">
        <v>14.42</v>
      </c>
      <c r="AP516" s="14">
        <v>20250005614663</v>
      </c>
      <c r="AQ516" s="12">
        <v>45827</v>
      </c>
    </row>
    <row r="517" spans="2:43" hidden="1" x14ac:dyDescent="0.3">
      <c r="B517">
        <v>1674360</v>
      </c>
      <c r="E517" s="12">
        <v>45827</v>
      </c>
      <c r="G517" t="s">
        <v>2926</v>
      </c>
      <c r="I517" t="s">
        <v>875</v>
      </c>
      <c r="J517" t="s">
        <v>875</v>
      </c>
      <c r="K517" t="s">
        <v>4828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1634</v>
      </c>
      <c r="AL517" t="s">
        <v>859</v>
      </c>
      <c r="AM517" t="s">
        <v>1634</v>
      </c>
      <c r="AN517" t="s">
        <v>859</v>
      </c>
      <c r="AO517" s="42">
        <v>12.47</v>
      </c>
      <c r="AP517" s="14">
        <v>20250005614664</v>
      </c>
      <c r="AQ517" s="12">
        <v>45827</v>
      </c>
    </row>
    <row r="518" spans="2:43" hidden="1" x14ac:dyDescent="0.3">
      <c r="B518">
        <v>1674360</v>
      </c>
      <c r="E518" s="12">
        <v>45827</v>
      </c>
      <c r="G518" t="s">
        <v>2926</v>
      </c>
      <c r="I518" t="s">
        <v>875</v>
      </c>
      <c r="J518" t="s">
        <v>875</v>
      </c>
      <c r="K518" t="s">
        <v>4828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1625</v>
      </c>
      <c r="AI518" t="s">
        <v>859</v>
      </c>
      <c r="AK518" t="s">
        <v>2021</v>
      </c>
      <c r="AL518" t="s">
        <v>859</v>
      </c>
      <c r="AM518" t="s">
        <v>2021</v>
      </c>
      <c r="AN518" t="s">
        <v>859</v>
      </c>
      <c r="AO518" s="42">
        <v>14.01</v>
      </c>
      <c r="AP518" s="14">
        <v>20250005614665</v>
      </c>
      <c r="AQ518" s="12">
        <v>45827</v>
      </c>
    </row>
    <row r="519" spans="2:43" hidden="1" x14ac:dyDescent="0.3">
      <c r="B519">
        <v>1674360</v>
      </c>
      <c r="E519" s="12">
        <v>45827</v>
      </c>
      <c r="G519" t="s">
        <v>2926</v>
      </c>
      <c r="I519" t="s">
        <v>875</v>
      </c>
      <c r="J519" t="s">
        <v>875</v>
      </c>
      <c r="K519" t="s">
        <v>4828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4528</v>
      </c>
      <c r="AL519" t="s">
        <v>859</v>
      </c>
      <c r="AM519" t="s">
        <v>4528</v>
      </c>
      <c r="AN519" t="s">
        <v>859</v>
      </c>
      <c r="AO519" s="42">
        <v>10.32</v>
      </c>
      <c r="AP519" s="14">
        <v>20250005614666</v>
      </c>
      <c r="AQ519" s="12">
        <v>45827</v>
      </c>
    </row>
    <row r="520" spans="2:43" hidden="1" x14ac:dyDescent="0.3">
      <c r="B520">
        <v>1674360</v>
      </c>
      <c r="E520" s="12">
        <v>45827</v>
      </c>
      <c r="G520" t="s">
        <v>2926</v>
      </c>
      <c r="I520" t="s">
        <v>875</v>
      </c>
      <c r="J520" t="s">
        <v>875</v>
      </c>
      <c r="K520" t="s">
        <v>4828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1625</v>
      </c>
      <c r="AI520" t="s">
        <v>859</v>
      </c>
      <c r="AK520" t="s">
        <v>1760</v>
      </c>
      <c r="AL520" t="s">
        <v>859</v>
      </c>
      <c r="AM520" t="s">
        <v>1760</v>
      </c>
      <c r="AN520" t="s">
        <v>859</v>
      </c>
      <c r="AO520" s="42">
        <v>13.51</v>
      </c>
      <c r="AP520" s="14">
        <v>20250005614667</v>
      </c>
      <c r="AQ520" s="12">
        <v>45827</v>
      </c>
    </row>
    <row r="521" spans="2:43" hidden="1" x14ac:dyDescent="0.3">
      <c r="B521">
        <v>1674360</v>
      </c>
      <c r="E521" s="12">
        <v>45827</v>
      </c>
      <c r="G521" t="s">
        <v>2926</v>
      </c>
      <c r="I521" t="s">
        <v>875</v>
      </c>
      <c r="J521" t="s">
        <v>875</v>
      </c>
      <c r="K521" t="s">
        <v>4828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1625</v>
      </c>
      <c r="AI521" t="s">
        <v>859</v>
      </c>
      <c r="AK521" t="s">
        <v>2284</v>
      </c>
      <c r="AL521" t="s">
        <v>859</v>
      </c>
      <c r="AM521" t="s">
        <v>2284</v>
      </c>
      <c r="AN521" t="s">
        <v>859</v>
      </c>
      <c r="AO521" s="42">
        <v>11.6</v>
      </c>
      <c r="AP521" s="14">
        <v>20250005614668</v>
      </c>
      <c r="AQ521" s="12">
        <v>45827</v>
      </c>
    </row>
    <row r="522" spans="2:43" hidden="1" x14ac:dyDescent="0.3">
      <c r="B522">
        <v>1674360</v>
      </c>
      <c r="E522" s="12">
        <v>45827</v>
      </c>
      <c r="G522" t="s">
        <v>2926</v>
      </c>
      <c r="I522" t="s">
        <v>875</v>
      </c>
      <c r="J522" t="s">
        <v>875</v>
      </c>
      <c r="K522" t="s">
        <v>4828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1625</v>
      </c>
      <c r="AI522" t="s">
        <v>859</v>
      </c>
      <c r="AK522" t="s">
        <v>5153</v>
      </c>
      <c r="AL522" t="s">
        <v>859</v>
      </c>
      <c r="AM522" t="s">
        <v>5153</v>
      </c>
      <c r="AN522" t="s">
        <v>859</v>
      </c>
      <c r="AO522" s="42">
        <v>11.39</v>
      </c>
      <c r="AP522" s="14">
        <v>20250005614669</v>
      </c>
      <c r="AQ522" s="12">
        <v>45827</v>
      </c>
    </row>
    <row r="523" spans="2:43" hidden="1" x14ac:dyDescent="0.3">
      <c r="B523">
        <v>1674360</v>
      </c>
      <c r="E523" s="12">
        <v>45827</v>
      </c>
      <c r="G523" t="s">
        <v>2926</v>
      </c>
      <c r="I523" t="s">
        <v>875</v>
      </c>
      <c r="J523" t="s">
        <v>875</v>
      </c>
      <c r="K523" t="s">
        <v>4828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1625</v>
      </c>
      <c r="AI523" t="s">
        <v>859</v>
      </c>
      <c r="AK523" t="s">
        <v>3428</v>
      </c>
      <c r="AL523" t="s">
        <v>859</v>
      </c>
      <c r="AM523" t="s">
        <v>3428</v>
      </c>
      <c r="AN523" t="s">
        <v>859</v>
      </c>
      <c r="AO523" s="42">
        <v>12.76</v>
      </c>
      <c r="AP523" s="14">
        <v>20250005614670</v>
      </c>
      <c r="AQ523" s="12">
        <v>45827</v>
      </c>
    </row>
    <row r="524" spans="2:43" hidden="1" x14ac:dyDescent="0.3">
      <c r="B524">
        <v>1674360</v>
      </c>
      <c r="E524" s="12">
        <v>45827</v>
      </c>
      <c r="G524" t="s">
        <v>2926</v>
      </c>
      <c r="I524" t="s">
        <v>875</v>
      </c>
      <c r="J524" t="s">
        <v>875</v>
      </c>
      <c r="K524" t="s">
        <v>4828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1625</v>
      </c>
      <c r="AI524" t="s">
        <v>859</v>
      </c>
      <c r="AK524" t="s">
        <v>4276</v>
      </c>
      <c r="AL524" t="s">
        <v>859</v>
      </c>
      <c r="AM524" t="s">
        <v>4276</v>
      </c>
      <c r="AN524" t="s">
        <v>859</v>
      </c>
      <c r="AO524" s="42">
        <v>12.51</v>
      </c>
      <c r="AP524" s="14">
        <v>20250005614671</v>
      </c>
      <c r="AQ524" s="12">
        <v>45827</v>
      </c>
    </row>
    <row r="525" spans="2:43" hidden="1" x14ac:dyDescent="0.3">
      <c r="B525">
        <v>1674360</v>
      </c>
      <c r="E525" s="12">
        <v>45827</v>
      </c>
      <c r="G525" t="s">
        <v>2926</v>
      </c>
      <c r="I525" t="s">
        <v>875</v>
      </c>
      <c r="J525" t="s">
        <v>875</v>
      </c>
      <c r="K525" t="s">
        <v>4828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1625</v>
      </c>
      <c r="AI525" t="s">
        <v>859</v>
      </c>
      <c r="AK525" t="s">
        <v>4046</v>
      </c>
      <c r="AL525" t="s">
        <v>859</v>
      </c>
      <c r="AM525" t="s">
        <v>4046</v>
      </c>
      <c r="AN525" t="s">
        <v>859</v>
      </c>
      <c r="AO525" s="42">
        <v>10.73</v>
      </c>
      <c r="AP525" s="14">
        <v>20250005614672</v>
      </c>
      <c r="AQ525" s="12">
        <v>45827</v>
      </c>
    </row>
    <row r="526" spans="2:43" hidden="1" x14ac:dyDescent="0.3">
      <c r="B526">
        <v>1674360</v>
      </c>
      <c r="E526" s="12">
        <v>45827</v>
      </c>
      <c r="G526" t="s">
        <v>2926</v>
      </c>
      <c r="I526" t="s">
        <v>875</v>
      </c>
      <c r="J526" t="s">
        <v>875</v>
      </c>
      <c r="K526" t="s">
        <v>4828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1625</v>
      </c>
      <c r="AI526" t="s">
        <v>859</v>
      </c>
      <c r="AK526" t="s">
        <v>3342</v>
      </c>
      <c r="AL526" t="s">
        <v>859</v>
      </c>
      <c r="AM526" t="s">
        <v>3342</v>
      </c>
      <c r="AN526" t="s">
        <v>859</v>
      </c>
      <c r="AO526" s="42">
        <v>11.93</v>
      </c>
      <c r="AP526" s="14">
        <v>20250005614673</v>
      </c>
      <c r="AQ526" s="12">
        <v>45827</v>
      </c>
    </row>
    <row r="527" spans="2:43" hidden="1" x14ac:dyDescent="0.3">
      <c r="B527">
        <v>1674360</v>
      </c>
      <c r="E527" s="12">
        <v>45827</v>
      </c>
      <c r="G527" t="s">
        <v>2926</v>
      </c>
      <c r="I527" t="s">
        <v>875</v>
      </c>
      <c r="J527" t="s">
        <v>875</v>
      </c>
      <c r="K527" t="s">
        <v>4828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1625</v>
      </c>
      <c r="AI527" t="s">
        <v>859</v>
      </c>
      <c r="AK527" t="s">
        <v>2820</v>
      </c>
      <c r="AL527" t="s">
        <v>859</v>
      </c>
      <c r="AM527" t="s">
        <v>2820</v>
      </c>
      <c r="AN527" t="s">
        <v>859</v>
      </c>
      <c r="AO527" s="42">
        <v>10.3</v>
      </c>
      <c r="AP527" s="14">
        <v>20250005614674</v>
      </c>
      <c r="AQ527" s="12">
        <v>45827</v>
      </c>
    </row>
    <row r="528" spans="2:43" hidden="1" x14ac:dyDescent="0.3">
      <c r="B528">
        <v>1674360</v>
      </c>
      <c r="E528" s="12">
        <v>45827</v>
      </c>
      <c r="G528" t="s">
        <v>2926</v>
      </c>
      <c r="I528" t="s">
        <v>875</v>
      </c>
      <c r="J528" t="s">
        <v>875</v>
      </c>
      <c r="K528" t="s">
        <v>4828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1625</v>
      </c>
      <c r="AI528" t="s">
        <v>859</v>
      </c>
      <c r="AK528" t="s">
        <v>5154</v>
      </c>
      <c r="AL528" t="s">
        <v>859</v>
      </c>
      <c r="AM528" t="s">
        <v>5154</v>
      </c>
      <c r="AN528" t="s">
        <v>859</v>
      </c>
      <c r="AO528" s="42">
        <v>11.44</v>
      </c>
      <c r="AP528" s="14">
        <v>20250005614675</v>
      </c>
      <c r="AQ528" s="12">
        <v>45827</v>
      </c>
    </row>
    <row r="529" spans="2:43" hidden="1" x14ac:dyDescent="0.3">
      <c r="B529">
        <v>1674360</v>
      </c>
      <c r="E529" s="12">
        <v>45827</v>
      </c>
      <c r="G529" t="s">
        <v>2926</v>
      </c>
      <c r="I529" t="s">
        <v>875</v>
      </c>
      <c r="J529" t="s">
        <v>875</v>
      </c>
      <c r="K529" t="s">
        <v>4828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1625</v>
      </c>
      <c r="AI529" t="s">
        <v>859</v>
      </c>
      <c r="AK529" t="s">
        <v>3431</v>
      </c>
      <c r="AL529" t="s">
        <v>859</v>
      </c>
      <c r="AM529" t="s">
        <v>3431</v>
      </c>
      <c r="AN529" t="s">
        <v>859</v>
      </c>
      <c r="AO529" s="42">
        <v>11.19</v>
      </c>
      <c r="AP529" s="14">
        <v>20250005614676</v>
      </c>
      <c r="AQ529" s="12">
        <v>45827</v>
      </c>
    </row>
    <row r="530" spans="2:43" hidden="1" x14ac:dyDescent="0.3">
      <c r="B530">
        <v>1674360</v>
      </c>
      <c r="E530" s="12">
        <v>45827</v>
      </c>
      <c r="G530" t="s">
        <v>2926</v>
      </c>
      <c r="I530" t="s">
        <v>875</v>
      </c>
      <c r="J530" t="s">
        <v>875</v>
      </c>
      <c r="K530" t="s">
        <v>4828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1625</v>
      </c>
      <c r="AI530" t="s">
        <v>859</v>
      </c>
      <c r="AK530" t="s">
        <v>4263</v>
      </c>
      <c r="AL530" t="s">
        <v>859</v>
      </c>
      <c r="AM530" t="s">
        <v>4263</v>
      </c>
      <c r="AN530" t="s">
        <v>859</v>
      </c>
      <c r="AO530" s="42">
        <v>9.57</v>
      </c>
      <c r="AP530" s="14">
        <v>20250005614677</v>
      </c>
      <c r="AQ530" s="12">
        <v>45827</v>
      </c>
    </row>
    <row r="531" spans="2:43" hidden="1" x14ac:dyDescent="0.3">
      <c r="B531">
        <v>1674360</v>
      </c>
      <c r="E531" s="12">
        <v>45827</v>
      </c>
      <c r="G531" t="s">
        <v>2926</v>
      </c>
      <c r="I531" t="s">
        <v>875</v>
      </c>
      <c r="J531" t="s">
        <v>875</v>
      </c>
      <c r="K531" t="s">
        <v>4828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1625</v>
      </c>
      <c r="AI531" t="s">
        <v>859</v>
      </c>
      <c r="AK531" t="s">
        <v>3535</v>
      </c>
      <c r="AL531" t="s">
        <v>859</v>
      </c>
      <c r="AM531" t="s">
        <v>3535</v>
      </c>
      <c r="AN531" t="s">
        <v>859</v>
      </c>
      <c r="AO531" s="42">
        <v>10.77</v>
      </c>
      <c r="AP531" s="14">
        <v>20250005614678</v>
      </c>
      <c r="AQ531" s="12">
        <v>45827</v>
      </c>
    </row>
    <row r="532" spans="2:43" hidden="1" x14ac:dyDescent="0.3">
      <c r="B532">
        <v>1674360</v>
      </c>
      <c r="E532" s="12">
        <v>45827</v>
      </c>
      <c r="G532" t="s">
        <v>2926</v>
      </c>
      <c r="I532" t="s">
        <v>875</v>
      </c>
      <c r="J532" t="s">
        <v>875</v>
      </c>
      <c r="K532" t="s">
        <v>4828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1625</v>
      </c>
      <c r="AI532" t="s">
        <v>859</v>
      </c>
      <c r="AK532" t="s">
        <v>3188</v>
      </c>
      <c r="AL532" t="s">
        <v>859</v>
      </c>
      <c r="AM532" t="s">
        <v>3188</v>
      </c>
      <c r="AN532" t="s">
        <v>859</v>
      </c>
      <c r="AO532" s="42">
        <v>10.53</v>
      </c>
      <c r="AP532" s="14">
        <v>20250005614679</v>
      </c>
      <c r="AQ532" s="12">
        <v>45827</v>
      </c>
    </row>
    <row r="533" spans="2:43" hidden="1" x14ac:dyDescent="0.3">
      <c r="B533">
        <v>1674360</v>
      </c>
      <c r="E533" s="12">
        <v>45827</v>
      </c>
      <c r="G533" t="s">
        <v>2926</v>
      </c>
      <c r="I533" t="s">
        <v>875</v>
      </c>
      <c r="J533" t="s">
        <v>875</v>
      </c>
      <c r="K533" t="s">
        <v>4828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2694</v>
      </c>
      <c r="AL533" t="s">
        <v>859</v>
      </c>
      <c r="AM533" t="s">
        <v>2694</v>
      </c>
      <c r="AN533" t="s">
        <v>859</v>
      </c>
      <c r="AO533" s="42">
        <v>9.2200000000000006</v>
      </c>
      <c r="AP533" s="14">
        <v>20250005614680</v>
      </c>
      <c r="AQ533" s="12">
        <v>45827</v>
      </c>
    </row>
    <row r="534" spans="2:43" hidden="1" x14ac:dyDescent="0.3">
      <c r="B534">
        <v>1674360</v>
      </c>
      <c r="E534" s="12">
        <v>45827</v>
      </c>
      <c r="G534" t="s">
        <v>2926</v>
      </c>
      <c r="I534" t="s">
        <v>875</v>
      </c>
      <c r="J534" t="s">
        <v>875</v>
      </c>
      <c r="K534" t="s">
        <v>4828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1141</v>
      </c>
      <c r="AL534" t="s">
        <v>859</v>
      </c>
      <c r="AM534" t="s">
        <v>1141</v>
      </c>
      <c r="AN534" t="s">
        <v>859</v>
      </c>
      <c r="AO534" s="42">
        <v>7.96</v>
      </c>
      <c r="AP534" s="14">
        <v>20250005614681</v>
      </c>
      <c r="AQ534" s="12">
        <v>45827</v>
      </c>
    </row>
    <row r="535" spans="2:43" hidden="1" x14ac:dyDescent="0.3">
      <c r="B535">
        <v>1674360</v>
      </c>
      <c r="E535" s="12">
        <v>45827</v>
      </c>
      <c r="G535" t="s">
        <v>2926</v>
      </c>
      <c r="I535" t="s">
        <v>875</v>
      </c>
      <c r="J535" t="s">
        <v>875</v>
      </c>
      <c r="K535" t="s">
        <v>4828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3552</v>
      </c>
      <c r="AL535" t="s">
        <v>859</v>
      </c>
      <c r="AM535" t="s">
        <v>3552</v>
      </c>
      <c r="AN535" t="s">
        <v>859</v>
      </c>
      <c r="AO535" s="42">
        <v>7.01</v>
      </c>
      <c r="AP535" s="14">
        <v>20250005614682</v>
      </c>
      <c r="AQ535" s="12">
        <v>45827</v>
      </c>
    </row>
    <row r="536" spans="2:43" hidden="1" x14ac:dyDescent="0.3">
      <c r="B536">
        <v>1674360</v>
      </c>
      <c r="E536" s="12">
        <v>45827</v>
      </c>
      <c r="G536" t="s">
        <v>2926</v>
      </c>
      <c r="I536" t="s">
        <v>875</v>
      </c>
      <c r="J536" t="s">
        <v>875</v>
      </c>
      <c r="K536" t="s">
        <v>4828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1210</v>
      </c>
      <c r="AL536" t="s">
        <v>859</v>
      </c>
      <c r="AM536" t="s">
        <v>1210</v>
      </c>
      <c r="AN536" t="s">
        <v>859</v>
      </c>
      <c r="AO536" s="42">
        <v>5.98</v>
      </c>
      <c r="AP536" s="14">
        <v>20250005614683</v>
      </c>
      <c r="AQ536" s="12">
        <v>45827</v>
      </c>
    </row>
    <row r="537" spans="2:43" hidden="1" x14ac:dyDescent="0.3">
      <c r="B537">
        <v>1674360</v>
      </c>
      <c r="E537" s="12">
        <v>45827</v>
      </c>
      <c r="G537" t="s">
        <v>2926</v>
      </c>
      <c r="I537" t="s">
        <v>875</v>
      </c>
      <c r="J537" t="s">
        <v>875</v>
      </c>
      <c r="K537" t="s">
        <v>4828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3239</v>
      </c>
      <c r="AL537" t="s">
        <v>859</v>
      </c>
      <c r="AM537" t="s">
        <v>3239</v>
      </c>
      <c r="AN537" t="s">
        <v>859</v>
      </c>
      <c r="AO537" s="42">
        <v>6.65</v>
      </c>
      <c r="AP537" s="14">
        <v>20250005614684</v>
      </c>
      <c r="AQ537" s="12">
        <v>45827</v>
      </c>
    </row>
    <row r="538" spans="2:43" hidden="1" x14ac:dyDescent="0.3">
      <c r="B538">
        <v>1674360</v>
      </c>
      <c r="E538" s="12">
        <v>45827</v>
      </c>
      <c r="G538" t="s">
        <v>2926</v>
      </c>
      <c r="I538" t="s">
        <v>875</v>
      </c>
      <c r="J538" t="s">
        <v>875</v>
      </c>
      <c r="K538" t="s">
        <v>4828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3452</v>
      </c>
      <c r="AL538" t="s">
        <v>859</v>
      </c>
      <c r="AM538" t="s">
        <v>3452</v>
      </c>
      <c r="AN538" t="s">
        <v>859</v>
      </c>
      <c r="AO538" s="42">
        <v>6.48</v>
      </c>
      <c r="AP538" s="14">
        <v>20250005614685</v>
      </c>
      <c r="AQ538" s="12">
        <v>45827</v>
      </c>
    </row>
    <row r="539" spans="2:43" hidden="1" x14ac:dyDescent="0.3">
      <c r="B539">
        <v>1674360</v>
      </c>
      <c r="E539" s="12">
        <v>45827</v>
      </c>
      <c r="G539" t="s">
        <v>2926</v>
      </c>
      <c r="I539" t="s">
        <v>875</v>
      </c>
      <c r="J539" t="s">
        <v>875</v>
      </c>
      <c r="K539" t="s">
        <v>4828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3551</v>
      </c>
      <c r="AL539" t="s">
        <v>859</v>
      </c>
      <c r="AM539" t="s">
        <v>3551</v>
      </c>
      <c r="AN539" t="s">
        <v>859</v>
      </c>
      <c r="AO539" s="42">
        <v>5.56</v>
      </c>
      <c r="AP539" s="14">
        <v>20250005614686</v>
      </c>
      <c r="AQ539" s="12">
        <v>45827</v>
      </c>
    </row>
    <row r="540" spans="2:43" hidden="1" x14ac:dyDescent="0.3">
      <c r="B540">
        <v>1674360</v>
      </c>
      <c r="E540" s="12">
        <v>45827</v>
      </c>
      <c r="G540" t="s">
        <v>2926</v>
      </c>
      <c r="I540" t="s">
        <v>875</v>
      </c>
      <c r="J540" t="s">
        <v>875</v>
      </c>
      <c r="K540" t="s">
        <v>4828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1540</v>
      </c>
      <c r="AL540" t="s">
        <v>859</v>
      </c>
      <c r="AM540" t="s">
        <v>1540</v>
      </c>
      <c r="AN540" t="s">
        <v>859</v>
      </c>
      <c r="AO540" s="42">
        <v>6.12</v>
      </c>
      <c r="AP540" s="14">
        <v>20250005614688</v>
      </c>
      <c r="AQ540" s="12">
        <v>45827</v>
      </c>
    </row>
    <row r="541" spans="2:43" hidden="1" x14ac:dyDescent="0.3">
      <c r="B541">
        <v>1674360</v>
      </c>
      <c r="E541" s="12">
        <v>45827</v>
      </c>
      <c r="G541" t="s">
        <v>2926</v>
      </c>
      <c r="I541" t="s">
        <v>875</v>
      </c>
      <c r="J541" t="s">
        <v>875</v>
      </c>
      <c r="K541" t="s">
        <v>4828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1089</v>
      </c>
      <c r="AL541" t="s">
        <v>859</v>
      </c>
      <c r="AM541" t="s">
        <v>1089</v>
      </c>
      <c r="AN541" t="s">
        <v>859</v>
      </c>
      <c r="AO541" s="42">
        <v>6.68</v>
      </c>
      <c r="AP541" s="14">
        <v>20250005614690</v>
      </c>
      <c r="AQ541" s="12">
        <v>45827</v>
      </c>
    </row>
    <row r="542" spans="2:43" hidden="1" x14ac:dyDescent="0.3">
      <c r="B542">
        <v>1674360</v>
      </c>
      <c r="E542" s="12">
        <v>45827</v>
      </c>
      <c r="G542" t="s">
        <v>2926</v>
      </c>
      <c r="I542" t="s">
        <v>875</v>
      </c>
      <c r="J542" t="s">
        <v>875</v>
      </c>
      <c r="K542" t="s">
        <v>4828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3438</v>
      </c>
      <c r="AL542" t="s">
        <v>859</v>
      </c>
      <c r="AM542" t="s">
        <v>3438</v>
      </c>
      <c r="AN542" t="s">
        <v>859</v>
      </c>
      <c r="AO542" s="42">
        <v>5.77</v>
      </c>
      <c r="AP542" s="14">
        <v>20250005614692</v>
      </c>
      <c r="AQ542" s="12">
        <v>45827</v>
      </c>
    </row>
    <row r="543" spans="2:43" hidden="1" x14ac:dyDescent="0.3">
      <c r="B543">
        <v>1674360</v>
      </c>
      <c r="E543" s="12">
        <v>45827</v>
      </c>
      <c r="G543" t="s">
        <v>2926</v>
      </c>
      <c r="I543" t="s">
        <v>875</v>
      </c>
      <c r="J543" t="s">
        <v>875</v>
      </c>
      <c r="K543" t="s">
        <v>4828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3542</v>
      </c>
      <c r="AL543" t="s">
        <v>859</v>
      </c>
      <c r="AM543" t="s">
        <v>3542</v>
      </c>
      <c r="AN543" t="s">
        <v>859</v>
      </c>
      <c r="AO543" s="42">
        <v>6.35</v>
      </c>
      <c r="AP543" s="14">
        <v>20250005614694</v>
      </c>
      <c r="AQ543" s="12">
        <v>45827</v>
      </c>
    </row>
    <row r="544" spans="2:43" hidden="1" x14ac:dyDescent="0.3">
      <c r="B544">
        <v>1674360</v>
      </c>
      <c r="E544" s="12">
        <v>45827</v>
      </c>
      <c r="G544" t="s">
        <v>2926</v>
      </c>
      <c r="I544" t="s">
        <v>875</v>
      </c>
      <c r="J544" t="s">
        <v>875</v>
      </c>
      <c r="K544" t="s">
        <v>4828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2934</v>
      </c>
      <c r="AL544" t="s">
        <v>859</v>
      </c>
      <c r="AM544" t="s">
        <v>2934</v>
      </c>
      <c r="AN544" t="s">
        <v>859</v>
      </c>
      <c r="AO544" s="42">
        <v>4.7300000000000004</v>
      </c>
      <c r="AP544" s="14">
        <v>20250005614696</v>
      </c>
      <c r="AQ544" s="12">
        <v>45827</v>
      </c>
    </row>
    <row r="545" spans="2:43" hidden="1" x14ac:dyDescent="0.3">
      <c r="B545">
        <v>1674360</v>
      </c>
      <c r="E545" s="12">
        <v>45827</v>
      </c>
      <c r="G545" t="s">
        <v>2926</v>
      </c>
      <c r="I545" t="s">
        <v>875</v>
      </c>
      <c r="J545" t="s">
        <v>875</v>
      </c>
      <c r="K545" t="s">
        <v>4828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1115</v>
      </c>
      <c r="AL545" t="s">
        <v>859</v>
      </c>
      <c r="AM545" t="s">
        <v>1115</v>
      </c>
      <c r="AN545" t="s">
        <v>859</v>
      </c>
      <c r="AO545" s="42">
        <v>5.24</v>
      </c>
      <c r="AP545" s="14">
        <v>20250005614698</v>
      </c>
      <c r="AQ545" s="12">
        <v>45827</v>
      </c>
    </row>
    <row r="546" spans="2:43" hidden="1" x14ac:dyDescent="0.3">
      <c r="B546">
        <v>1674360</v>
      </c>
      <c r="E546" s="12">
        <v>45827</v>
      </c>
      <c r="G546" t="s">
        <v>2926</v>
      </c>
      <c r="I546" t="s">
        <v>875</v>
      </c>
      <c r="J546" t="s">
        <v>875</v>
      </c>
      <c r="K546" t="s">
        <v>4828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2954</v>
      </c>
      <c r="AL546" t="s">
        <v>859</v>
      </c>
      <c r="AM546" t="s">
        <v>2954</v>
      </c>
      <c r="AN546" t="s">
        <v>859</v>
      </c>
      <c r="AO546" s="42">
        <v>5.0599999999999996</v>
      </c>
      <c r="AP546" s="14">
        <v>20250005614700</v>
      </c>
      <c r="AQ546" s="12">
        <v>45827</v>
      </c>
    </row>
    <row r="547" spans="2:43" hidden="1" x14ac:dyDescent="0.3">
      <c r="B547">
        <v>1674360</v>
      </c>
      <c r="E547" s="12">
        <v>45827</v>
      </c>
      <c r="G547" t="s">
        <v>2926</v>
      </c>
      <c r="I547" t="s">
        <v>875</v>
      </c>
      <c r="J547" t="s">
        <v>875</v>
      </c>
      <c r="K547" t="s">
        <v>4828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1154</v>
      </c>
      <c r="AL547" t="s">
        <v>859</v>
      </c>
      <c r="AM547" t="s">
        <v>1154</v>
      </c>
      <c r="AN547" t="s">
        <v>859</v>
      </c>
      <c r="AO547" s="42">
        <v>5.49</v>
      </c>
      <c r="AP547" s="14">
        <v>20250005614702</v>
      </c>
      <c r="AQ547" s="12">
        <v>45827</v>
      </c>
    </row>
    <row r="548" spans="2:43" hidden="1" x14ac:dyDescent="0.3">
      <c r="B548">
        <v>1674360</v>
      </c>
      <c r="E548" s="12">
        <v>45827</v>
      </c>
      <c r="G548" t="s">
        <v>2926</v>
      </c>
      <c r="I548" t="s">
        <v>875</v>
      </c>
      <c r="J548" t="s">
        <v>875</v>
      </c>
      <c r="K548" t="s">
        <v>4828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2699</v>
      </c>
      <c r="AL548" t="s">
        <v>859</v>
      </c>
      <c r="AM548" t="s">
        <v>2699</v>
      </c>
      <c r="AN548" t="s">
        <v>859</v>
      </c>
      <c r="AO548" s="42">
        <v>4.7</v>
      </c>
      <c r="AP548" s="14">
        <v>20250005614704</v>
      </c>
      <c r="AQ548" s="12">
        <v>45827</v>
      </c>
    </row>
    <row r="549" spans="2:43" hidden="1" x14ac:dyDescent="0.3">
      <c r="B549">
        <v>1674360</v>
      </c>
      <c r="E549" s="12">
        <v>45827</v>
      </c>
      <c r="G549" t="s">
        <v>2926</v>
      </c>
      <c r="I549" t="s">
        <v>875</v>
      </c>
      <c r="J549" t="s">
        <v>875</v>
      </c>
      <c r="K549" t="s">
        <v>4828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2386</v>
      </c>
      <c r="AL549" t="s">
        <v>859</v>
      </c>
      <c r="AM549" t="s">
        <v>2386</v>
      </c>
      <c r="AN549" t="s">
        <v>859</v>
      </c>
      <c r="AO549" s="42">
        <v>26.06</v>
      </c>
      <c r="AP549" s="14">
        <v>20250005614706</v>
      </c>
      <c r="AQ549" s="12">
        <v>45827</v>
      </c>
    </row>
    <row r="550" spans="2:43" hidden="1" x14ac:dyDescent="0.3">
      <c r="B550">
        <v>1674360</v>
      </c>
      <c r="E550" s="12">
        <v>45827</v>
      </c>
      <c r="G550" t="s">
        <v>2926</v>
      </c>
      <c r="I550" t="s">
        <v>875</v>
      </c>
      <c r="J550" t="s">
        <v>875</v>
      </c>
      <c r="K550" t="s">
        <v>4828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2032</v>
      </c>
      <c r="AL550" t="s">
        <v>859</v>
      </c>
      <c r="AM550" t="s">
        <v>2032</v>
      </c>
      <c r="AN550" t="s">
        <v>859</v>
      </c>
      <c r="AO550" s="42">
        <v>3.81</v>
      </c>
      <c r="AP550" s="14">
        <v>20250005614708</v>
      </c>
      <c r="AQ550" s="12">
        <v>45827</v>
      </c>
    </row>
    <row r="551" spans="2:43" hidden="1" x14ac:dyDescent="0.3">
      <c r="B551">
        <v>1674360</v>
      </c>
      <c r="E551" s="12">
        <v>45827</v>
      </c>
      <c r="G551" t="s">
        <v>2926</v>
      </c>
      <c r="I551" t="s">
        <v>875</v>
      </c>
      <c r="J551" t="s">
        <v>875</v>
      </c>
      <c r="K551" t="s">
        <v>4828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3356</v>
      </c>
      <c r="AL551" t="s">
        <v>859</v>
      </c>
      <c r="AM551" t="s">
        <v>3356</v>
      </c>
      <c r="AN551" t="s">
        <v>859</v>
      </c>
      <c r="AO551" s="42">
        <v>4.18</v>
      </c>
      <c r="AP551" s="14">
        <v>20250005614710</v>
      </c>
      <c r="AQ551" s="12">
        <v>45827</v>
      </c>
    </row>
    <row r="552" spans="2:43" hidden="1" x14ac:dyDescent="0.3">
      <c r="B552">
        <v>1674360</v>
      </c>
      <c r="E552" s="12">
        <v>45827</v>
      </c>
      <c r="G552" t="s">
        <v>2926</v>
      </c>
      <c r="I552" t="s">
        <v>875</v>
      </c>
      <c r="J552" t="s">
        <v>875</v>
      </c>
      <c r="K552" t="s">
        <v>4828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961</v>
      </c>
      <c r="AL552" t="s">
        <v>859</v>
      </c>
      <c r="AM552" t="s">
        <v>961</v>
      </c>
      <c r="AN552" t="s">
        <v>859</v>
      </c>
      <c r="AO552" s="42">
        <v>4</v>
      </c>
      <c r="AP552" s="14">
        <v>20250005614712</v>
      </c>
      <c r="AQ552" s="12">
        <v>45827</v>
      </c>
    </row>
    <row r="553" spans="2:43" hidden="1" x14ac:dyDescent="0.3">
      <c r="B553">
        <v>1674360</v>
      </c>
      <c r="E553" s="12">
        <v>45827</v>
      </c>
      <c r="G553" t="s">
        <v>2926</v>
      </c>
      <c r="I553" t="s">
        <v>875</v>
      </c>
      <c r="J553" t="s">
        <v>875</v>
      </c>
      <c r="K553" t="s">
        <v>4828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1329</v>
      </c>
      <c r="AL553" t="s">
        <v>859</v>
      </c>
      <c r="AM553" t="s">
        <v>1329</v>
      </c>
      <c r="AN553" t="s">
        <v>859</v>
      </c>
      <c r="AO553" s="42">
        <v>4.66</v>
      </c>
      <c r="AP553" s="14">
        <v>20250005614714</v>
      </c>
      <c r="AQ553" s="12">
        <v>45827</v>
      </c>
    </row>
    <row r="554" spans="2:43" hidden="1" x14ac:dyDescent="0.3">
      <c r="B554">
        <v>1674360</v>
      </c>
      <c r="E554" s="12">
        <v>45827</v>
      </c>
      <c r="G554" t="s">
        <v>2926</v>
      </c>
      <c r="I554" t="s">
        <v>875</v>
      </c>
      <c r="J554" t="s">
        <v>875</v>
      </c>
      <c r="K554" t="s">
        <v>4828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1257</v>
      </c>
      <c r="AL554" t="s">
        <v>859</v>
      </c>
      <c r="AM554" t="s">
        <v>1257</v>
      </c>
      <c r="AN554" t="s">
        <v>859</v>
      </c>
      <c r="AO554" s="42">
        <v>3.98</v>
      </c>
      <c r="AP554" s="14">
        <v>20250005614716</v>
      </c>
      <c r="AQ554" s="12">
        <v>45827</v>
      </c>
    </row>
    <row r="555" spans="2:43" hidden="1" x14ac:dyDescent="0.3">
      <c r="B555">
        <v>1674360</v>
      </c>
      <c r="E555" s="12">
        <v>45827</v>
      </c>
      <c r="G555" t="s">
        <v>2926</v>
      </c>
      <c r="I555" t="s">
        <v>875</v>
      </c>
      <c r="J555" t="s">
        <v>875</v>
      </c>
      <c r="K555" t="s">
        <v>4828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1882</v>
      </c>
      <c r="AL555" t="s">
        <v>859</v>
      </c>
      <c r="AM555" t="s">
        <v>1882</v>
      </c>
      <c r="AN555" t="s">
        <v>859</v>
      </c>
      <c r="AO555" s="42">
        <v>3.36</v>
      </c>
      <c r="AP555" s="14">
        <v>20250005614718</v>
      </c>
      <c r="AQ555" s="12">
        <v>45827</v>
      </c>
    </row>
    <row r="556" spans="2:43" hidden="1" x14ac:dyDescent="0.3">
      <c r="B556">
        <v>1674360</v>
      </c>
      <c r="E556" s="12">
        <v>45827</v>
      </c>
      <c r="G556" t="s">
        <v>2926</v>
      </c>
      <c r="I556" t="s">
        <v>875</v>
      </c>
      <c r="J556" t="s">
        <v>875</v>
      </c>
      <c r="K556" t="s">
        <v>4828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1440</v>
      </c>
      <c r="AL556" t="s">
        <v>859</v>
      </c>
      <c r="AM556" t="s">
        <v>1440</v>
      </c>
      <c r="AN556" t="s">
        <v>859</v>
      </c>
      <c r="AO556" s="42">
        <v>3.18</v>
      </c>
      <c r="AP556" s="14">
        <v>20250005614721</v>
      </c>
      <c r="AQ556" s="12">
        <v>45827</v>
      </c>
    </row>
    <row r="557" spans="2:43" hidden="1" x14ac:dyDescent="0.3">
      <c r="B557">
        <v>1674360</v>
      </c>
      <c r="E557" s="12">
        <v>45827</v>
      </c>
      <c r="G557" t="s">
        <v>2926</v>
      </c>
      <c r="I557" t="s">
        <v>875</v>
      </c>
      <c r="J557" t="s">
        <v>875</v>
      </c>
      <c r="K557" t="s">
        <v>4828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2041</v>
      </c>
      <c r="AL557" t="s">
        <v>859</v>
      </c>
      <c r="AM557" t="s">
        <v>2041</v>
      </c>
      <c r="AN557" t="s">
        <v>859</v>
      </c>
      <c r="AO557" s="42">
        <v>2.64</v>
      </c>
      <c r="AP557" s="14">
        <v>20250005614724</v>
      </c>
      <c r="AQ557" s="12">
        <v>45827</v>
      </c>
    </row>
    <row r="558" spans="2:43" hidden="1" x14ac:dyDescent="0.3">
      <c r="B558">
        <v>1674360</v>
      </c>
      <c r="E558" s="12">
        <v>45827</v>
      </c>
      <c r="G558" t="s">
        <v>2926</v>
      </c>
      <c r="I558" t="s">
        <v>875</v>
      </c>
      <c r="J558" t="s">
        <v>875</v>
      </c>
      <c r="K558" t="s">
        <v>4828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1718</v>
      </c>
      <c r="AL558" t="s">
        <v>859</v>
      </c>
      <c r="AM558" t="s">
        <v>1718</v>
      </c>
      <c r="AN558" t="s">
        <v>859</v>
      </c>
      <c r="AO558" s="42">
        <v>2.33</v>
      </c>
      <c r="AP558" s="14">
        <v>20250005614727</v>
      </c>
      <c r="AQ558" s="12">
        <v>45827</v>
      </c>
    </row>
    <row r="559" spans="2:43" hidden="1" x14ac:dyDescent="0.3">
      <c r="B559">
        <v>1674360</v>
      </c>
      <c r="E559" s="12">
        <v>45827</v>
      </c>
      <c r="G559" t="s">
        <v>2926</v>
      </c>
      <c r="I559" t="s">
        <v>875</v>
      </c>
      <c r="J559" t="s">
        <v>875</v>
      </c>
      <c r="K559" t="s">
        <v>4828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899</v>
      </c>
      <c r="AL559" t="s">
        <v>859</v>
      </c>
      <c r="AM559" t="s">
        <v>899</v>
      </c>
      <c r="AN559" t="s">
        <v>859</v>
      </c>
      <c r="AO559" s="42">
        <v>2.99</v>
      </c>
      <c r="AP559" s="14">
        <v>20250005614730</v>
      </c>
      <c r="AQ559" s="12">
        <v>45827</v>
      </c>
    </row>
    <row r="560" spans="2:43" hidden="1" x14ac:dyDescent="0.3">
      <c r="B560">
        <v>1674360</v>
      </c>
      <c r="E560" s="12">
        <v>45827</v>
      </c>
      <c r="G560" t="s">
        <v>2926</v>
      </c>
      <c r="I560" t="s">
        <v>875</v>
      </c>
      <c r="J560" t="s">
        <v>875</v>
      </c>
      <c r="K560" t="s">
        <v>4828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1266</v>
      </c>
      <c r="AL560" t="s">
        <v>859</v>
      </c>
      <c r="AM560" t="s">
        <v>1266</v>
      </c>
      <c r="AN560" t="s">
        <v>859</v>
      </c>
      <c r="AO560" s="42">
        <v>2.4</v>
      </c>
      <c r="AP560" s="14">
        <v>20250005614733</v>
      </c>
      <c r="AQ560" s="12">
        <v>45827</v>
      </c>
    </row>
    <row r="561" spans="2:43" hidden="1" x14ac:dyDescent="0.3">
      <c r="B561">
        <v>1674360</v>
      </c>
      <c r="E561" s="12">
        <v>45827</v>
      </c>
      <c r="G561" t="s">
        <v>2926</v>
      </c>
      <c r="I561" t="s">
        <v>875</v>
      </c>
      <c r="J561" t="s">
        <v>875</v>
      </c>
      <c r="K561" t="s">
        <v>4828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3133</v>
      </c>
      <c r="AL561" t="s">
        <v>859</v>
      </c>
      <c r="AM561" t="s">
        <v>3133</v>
      </c>
      <c r="AN561" t="s">
        <v>859</v>
      </c>
      <c r="AO561" s="42">
        <v>2.58</v>
      </c>
      <c r="AP561" s="14">
        <v>20250005614736</v>
      </c>
      <c r="AQ561" s="12">
        <v>45827</v>
      </c>
    </row>
    <row r="562" spans="2:43" hidden="1" x14ac:dyDescent="0.3">
      <c r="B562">
        <v>1674360</v>
      </c>
      <c r="E562" s="12">
        <v>45827</v>
      </c>
      <c r="G562" t="s">
        <v>2926</v>
      </c>
      <c r="I562" t="s">
        <v>875</v>
      </c>
      <c r="J562" t="s">
        <v>875</v>
      </c>
      <c r="K562" t="s">
        <v>4828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1164</v>
      </c>
      <c r="AL562" t="s">
        <v>859</v>
      </c>
      <c r="AM562" t="s">
        <v>1164</v>
      </c>
      <c r="AN562" t="s">
        <v>859</v>
      </c>
      <c r="AO562" s="42">
        <v>1.89</v>
      </c>
      <c r="AP562" s="14">
        <v>20250005614739</v>
      </c>
      <c r="AQ562" s="12">
        <v>45827</v>
      </c>
    </row>
    <row r="563" spans="2:43" hidden="1" x14ac:dyDescent="0.3">
      <c r="B563">
        <v>1674360</v>
      </c>
      <c r="E563" s="12">
        <v>45827</v>
      </c>
      <c r="G563" t="s">
        <v>2926</v>
      </c>
      <c r="I563" t="s">
        <v>875</v>
      </c>
      <c r="J563" t="s">
        <v>875</v>
      </c>
      <c r="K563" t="s">
        <v>4828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2240</v>
      </c>
      <c r="AL563" t="s">
        <v>859</v>
      </c>
      <c r="AM563" t="s">
        <v>2240</v>
      </c>
      <c r="AN563" t="s">
        <v>859</v>
      </c>
      <c r="AO563" s="42">
        <v>1.97</v>
      </c>
      <c r="AP563" s="14">
        <v>20250005614742</v>
      </c>
      <c r="AQ563" s="12">
        <v>45827</v>
      </c>
    </row>
    <row r="564" spans="2:43" hidden="1" x14ac:dyDescent="0.3">
      <c r="B564">
        <v>1674360</v>
      </c>
      <c r="E564" s="12">
        <v>45827</v>
      </c>
      <c r="G564" t="s">
        <v>2926</v>
      </c>
      <c r="I564" t="s">
        <v>875</v>
      </c>
      <c r="J564" t="s">
        <v>875</v>
      </c>
      <c r="K564" t="s">
        <v>4828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1156</v>
      </c>
      <c r="AL564" t="s">
        <v>859</v>
      </c>
      <c r="AM564" t="s">
        <v>1156</v>
      </c>
      <c r="AN564" t="s">
        <v>859</v>
      </c>
      <c r="AO564" s="42">
        <v>2.02</v>
      </c>
      <c r="AP564" s="14">
        <v>20250005614745</v>
      </c>
      <c r="AQ564" s="12">
        <v>45827</v>
      </c>
    </row>
    <row r="565" spans="2:43" hidden="1" x14ac:dyDescent="0.3">
      <c r="B565">
        <v>1674360</v>
      </c>
      <c r="E565" s="12">
        <v>45827</v>
      </c>
      <c r="G565" t="s">
        <v>2926</v>
      </c>
      <c r="I565" t="s">
        <v>875</v>
      </c>
      <c r="J565" t="s">
        <v>875</v>
      </c>
      <c r="K565" t="s">
        <v>4828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1041</v>
      </c>
      <c r="AL565" t="s">
        <v>859</v>
      </c>
      <c r="AM565" t="s">
        <v>1041</v>
      </c>
      <c r="AN565" t="s">
        <v>859</v>
      </c>
      <c r="AO565" s="42">
        <v>1.61</v>
      </c>
      <c r="AP565" s="14">
        <v>20250005614748</v>
      </c>
      <c r="AQ565" s="12">
        <v>45827</v>
      </c>
    </row>
    <row r="566" spans="2:43" hidden="1" x14ac:dyDescent="0.3">
      <c r="B566">
        <v>1674360</v>
      </c>
      <c r="E566" s="12">
        <v>45827</v>
      </c>
      <c r="G566" t="s">
        <v>2926</v>
      </c>
      <c r="I566" t="s">
        <v>875</v>
      </c>
      <c r="J566" t="s">
        <v>875</v>
      </c>
      <c r="K566" t="s">
        <v>4828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2299</v>
      </c>
      <c r="AL566" t="s">
        <v>859</v>
      </c>
      <c r="AM566" t="s">
        <v>2299</v>
      </c>
      <c r="AN566" t="s">
        <v>859</v>
      </c>
      <c r="AO566" s="42">
        <v>1.44</v>
      </c>
      <c r="AP566" s="14">
        <v>20250005614751</v>
      </c>
      <c r="AQ566" s="12">
        <v>45827</v>
      </c>
    </row>
    <row r="567" spans="2:43" hidden="1" x14ac:dyDescent="0.3">
      <c r="B567">
        <v>1674360</v>
      </c>
      <c r="E567" s="12">
        <v>45827</v>
      </c>
      <c r="G567" t="s">
        <v>2926</v>
      </c>
      <c r="I567" t="s">
        <v>875</v>
      </c>
      <c r="J567" t="s">
        <v>875</v>
      </c>
      <c r="K567" t="s">
        <v>4828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1365</v>
      </c>
      <c r="AL567" t="s">
        <v>859</v>
      </c>
      <c r="AM567" t="s">
        <v>1365</v>
      </c>
      <c r="AN567" t="s">
        <v>859</v>
      </c>
      <c r="AO567" s="42">
        <v>1.19</v>
      </c>
      <c r="AP567" s="14">
        <v>20250005614755</v>
      </c>
      <c r="AQ567" s="12">
        <v>45827</v>
      </c>
    </row>
    <row r="568" spans="2:43" hidden="1" x14ac:dyDescent="0.3">
      <c r="B568">
        <v>1674360</v>
      </c>
      <c r="E568" s="12">
        <v>45827</v>
      </c>
      <c r="G568" t="s">
        <v>2926</v>
      </c>
      <c r="I568" t="s">
        <v>875</v>
      </c>
      <c r="J568" t="s">
        <v>875</v>
      </c>
      <c r="K568" t="s">
        <v>4828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943</v>
      </c>
      <c r="AL568" t="s">
        <v>859</v>
      </c>
      <c r="AM568" t="s">
        <v>943</v>
      </c>
      <c r="AN568" t="s">
        <v>859</v>
      </c>
      <c r="AO568" s="42">
        <v>1.0900000000000001</v>
      </c>
      <c r="AP568" s="14">
        <v>20250005614757</v>
      </c>
      <c r="AQ568" s="12">
        <v>45827</v>
      </c>
    </row>
    <row r="569" spans="2:43" hidden="1" x14ac:dyDescent="0.3">
      <c r="B569">
        <v>1674360</v>
      </c>
      <c r="E569" s="12">
        <v>45827</v>
      </c>
      <c r="G569" t="s">
        <v>2926</v>
      </c>
      <c r="I569" t="s">
        <v>875</v>
      </c>
      <c r="J569" t="s">
        <v>875</v>
      </c>
      <c r="K569" t="s">
        <v>4828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1439</v>
      </c>
      <c r="AL569" t="s">
        <v>859</v>
      </c>
      <c r="AM569" t="s">
        <v>1439</v>
      </c>
      <c r="AN569" t="s">
        <v>859</v>
      </c>
      <c r="AO569" s="42">
        <v>0.9</v>
      </c>
      <c r="AP569" s="14">
        <v>20250005614760</v>
      </c>
      <c r="AQ569" s="12">
        <v>45827</v>
      </c>
    </row>
    <row r="570" spans="2:43" hidden="1" x14ac:dyDescent="0.3">
      <c r="B570">
        <v>1674360</v>
      </c>
      <c r="E570" s="12">
        <v>45827</v>
      </c>
      <c r="G570" t="s">
        <v>2926</v>
      </c>
      <c r="I570" t="s">
        <v>875</v>
      </c>
      <c r="J570" t="s">
        <v>875</v>
      </c>
      <c r="K570" t="s">
        <v>4828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1650</v>
      </c>
      <c r="AL570" t="s">
        <v>859</v>
      </c>
      <c r="AM570" t="s">
        <v>1650</v>
      </c>
      <c r="AN570" t="s">
        <v>859</v>
      </c>
      <c r="AO570" s="42">
        <v>0.82</v>
      </c>
      <c r="AP570" s="14">
        <v>20250005614763</v>
      </c>
      <c r="AQ570" s="12">
        <v>45827</v>
      </c>
    </row>
    <row r="571" spans="2:43" hidden="1" x14ac:dyDescent="0.3">
      <c r="B571">
        <v>1674360</v>
      </c>
      <c r="E571" s="12">
        <v>45827</v>
      </c>
      <c r="G571" t="s">
        <v>2926</v>
      </c>
      <c r="I571" t="s">
        <v>875</v>
      </c>
      <c r="J571" t="s">
        <v>875</v>
      </c>
      <c r="K571" t="s">
        <v>4828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1388</v>
      </c>
      <c r="AL571" t="s">
        <v>859</v>
      </c>
      <c r="AM571" t="s">
        <v>1388</v>
      </c>
      <c r="AN571" t="s">
        <v>859</v>
      </c>
      <c r="AO571" s="42">
        <v>0.56000000000000005</v>
      </c>
      <c r="AP571" s="14">
        <v>20250005614766</v>
      </c>
      <c r="AQ571" s="12">
        <v>45827</v>
      </c>
    </row>
    <row r="572" spans="2:43" hidden="1" x14ac:dyDescent="0.3">
      <c r="B572">
        <v>1674360</v>
      </c>
      <c r="E572" s="12">
        <v>45827</v>
      </c>
      <c r="G572" t="s">
        <v>2926</v>
      </c>
      <c r="I572" t="s">
        <v>875</v>
      </c>
      <c r="J572" t="s">
        <v>875</v>
      </c>
      <c r="K572" t="s">
        <v>4828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1538</v>
      </c>
      <c r="AL572" t="s">
        <v>859</v>
      </c>
      <c r="AM572" t="s">
        <v>1538</v>
      </c>
      <c r="AN572" t="s">
        <v>859</v>
      </c>
      <c r="AO572" s="42">
        <v>0.39</v>
      </c>
      <c r="AP572" s="14">
        <v>20250005614769</v>
      </c>
      <c r="AQ572" s="12">
        <v>45827</v>
      </c>
    </row>
    <row r="573" spans="2:43" hidden="1" x14ac:dyDescent="0.3">
      <c r="B573">
        <v>1674360</v>
      </c>
      <c r="E573" s="12">
        <v>45827</v>
      </c>
      <c r="G573" t="s">
        <v>2926</v>
      </c>
      <c r="I573" t="s">
        <v>875</v>
      </c>
      <c r="J573" t="s">
        <v>875</v>
      </c>
      <c r="K573" t="s">
        <v>4828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1383</v>
      </c>
      <c r="AL573" t="s">
        <v>859</v>
      </c>
      <c r="AM573" t="s">
        <v>1383</v>
      </c>
      <c r="AN573" t="s">
        <v>859</v>
      </c>
      <c r="AO573" s="42">
        <v>0.23</v>
      </c>
      <c r="AP573" s="14">
        <v>20250005614773</v>
      </c>
      <c r="AQ573" s="12">
        <v>45827</v>
      </c>
    </row>
    <row r="574" spans="2:43" hidden="1" x14ac:dyDescent="0.3">
      <c r="B574">
        <v>1674360</v>
      </c>
      <c r="E574" s="12">
        <v>45827</v>
      </c>
      <c r="G574" t="s">
        <v>2926</v>
      </c>
      <c r="I574" t="s">
        <v>875</v>
      </c>
      <c r="J574" t="s">
        <v>875</v>
      </c>
      <c r="K574" t="s">
        <v>4828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966</v>
      </c>
      <c r="AL574" t="s">
        <v>859</v>
      </c>
      <c r="AM574" t="s">
        <v>966</v>
      </c>
      <c r="AN574" t="s">
        <v>859</v>
      </c>
      <c r="AO574" s="42">
        <v>0.01</v>
      </c>
      <c r="AP574" s="14">
        <v>20250005614811</v>
      </c>
      <c r="AQ574" s="12">
        <v>45827</v>
      </c>
    </row>
    <row r="575" spans="2:43" hidden="1" x14ac:dyDescent="0.3">
      <c r="B575">
        <v>1547008</v>
      </c>
      <c r="E575" s="12">
        <v>45827</v>
      </c>
      <c r="G575" t="s">
        <v>2926</v>
      </c>
      <c r="I575" t="s">
        <v>875</v>
      </c>
      <c r="J575" t="s">
        <v>875</v>
      </c>
      <c r="K575" t="s">
        <v>2956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964</v>
      </c>
      <c r="AL575" t="s">
        <v>859</v>
      </c>
      <c r="AM575" t="s">
        <v>964</v>
      </c>
      <c r="AN575" t="s">
        <v>859</v>
      </c>
      <c r="AO575" s="42">
        <v>0.02</v>
      </c>
      <c r="AP575" s="14">
        <v>20250005614795</v>
      </c>
      <c r="AQ575" s="12">
        <v>45827</v>
      </c>
    </row>
    <row r="576" spans="2:43" hidden="1" x14ac:dyDescent="0.3">
      <c r="B576">
        <v>67101</v>
      </c>
      <c r="E576" s="12">
        <v>45827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42">
        <v>0.02</v>
      </c>
      <c r="AP576" s="14">
        <v>20250005614788</v>
      </c>
      <c r="AQ576" s="12">
        <v>45827</v>
      </c>
    </row>
    <row r="577" spans="1:43" hidden="1" x14ac:dyDescent="0.3">
      <c r="B577">
        <v>67103</v>
      </c>
      <c r="E577" s="12">
        <v>45827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1143</v>
      </c>
      <c r="AL577" t="s">
        <v>859</v>
      </c>
      <c r="AM577" t="s">
        <v>1143</v>
      </c>
      <c r="AN577" t="s">
        <v>859</v>
      </c>
      <c r="AO577" s="42">
        <v>1.03</v>
      </c>
      <c r="AP577" s="14">
        <v>20250005614789</v>
      </c>
      <c r="AQ577" s="12">
        <v>45827</v>
      </c>
    </row>
    <row r="578" spans="1:43" hidden="1" x14ac:dyDescent="0.3">
      <c r="B578">
        <v>1038185</v>
      </c>
      <c r="E578" s="12">
        <v>45827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964</v>
      </c>
      <c r="AL578" t="s">
        <v>859</v>
      </c>
      <c r="AM578" t="s">
        <v>964</v>
      </c>
      <c r="AN578" t="s">
        <v>859</v>
      </c>
      <c r="AO578" s="42">
        <v>0.02</v>
      </c>
      <c r="AP578" s="14">
        <v>20250005614800</v>
      </c>
      <c r="AQ578" s="12">
        <v>45827</v>
      </c>
    </row>
    <row r="579" spans="1:43" hidden="1" x14ac:dyDescent="0.3">
      <c r="B579">
        <v>74374</v>
      </c>
      <c r="E579" s="12">
        <v>45827</v>
      </c>
      <c r="G579" t="s">
        <v>3012</v>
      </c>
      <c r="I579" t="s">
        <v>875</v>
      </c>
      <c r="J579" t="s">
        <v>875</v>
      </c>
      <c r="K579" t="s">
        <v>3120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1198</v>
      </c>
      <c r="AL579" t="s">
        <v>859</v>
      </c>
      <c r="AM579" t="s">
        <v>1198</v>
      </c>
      <c r="AN579" t="s">
        <v>859</v>
      </c>
      <c r="AO579" s="42">
        <v>0.04</v>
      </c>
      <c r="AP579" s="14">
        <v>20250005614814</v>
      </c>
      <c r="AQ579" s="12">
        <v>45827</v>
      </c>
    </row>
    <row r="580" spans="1:43" hidden="1" x14ac:dyDescent="0.3">
      <c r="A580">
        <v>63</v>
      </c>
      <c r="B580">
        <v>830610</v>
      </c>
      <c r="C580" s="12">
        <v>45724</v>
      </c>
      <c r="D580" s="12">
        <v>45807</v>
      </c>
      <c r="E580" s="12">
        <v>45845</v>
      </c>
      <c r="F580">
        <v>84</v>
      </c>
      <c r="G580" t="s">
        <v>3012</v>
      </c>
      <c r="H580" t="s">
        <v>861</v>
      </c>
      <c r="I580" t="s">
        <v>875</v>
      </c>
      <c r="J580" t="s">
        <v>875</v>
      </c>
      <c r="K580" t="s">
        <v>3130</v>
      </c>
      <c r="L580">
        <v>996866969</v>
      </c>
      <c r="M580" t="s">
        <v>496</v>
      </c>
      <c r="N580" t="s">
        <v>863</v>
      </c>
      <c r="O580">
        <v>2901</v>
      </c>
      <c r="P580">
        <v>2918</v>
      </c>
      <c r="Q580">
        <v>0</v>
      </c>
      <c r="R580">
        <v>17</v>
      </c>
      <c r="S580">
        <v>0</v>
      </c>
      <c r="T580" t="s">
        <v>865</v>
      </c>
      <c r="U580" t="s">
        <v>1188</v>
      </c>
      <c r="V580" t="s">
        <v>1189</v>
      </c>
      <c r="W580" t="s">
        <v>1725</v>
      </c>
      <c r="X580" t="s">
        <v>894</v>
      </c>
      <c r="AE580" t="s">
        <v>1929</v>
      </c>
      <c r="AF580" t="s">
        <v>1046</v>
      </c>
      <c r="AH580" t="s">
        <v>1294</v>
      </c>
      <c r="AI580" t="s">
        <v>1581</v>
      </c>
      <c r="AJ580" t="s">
        <v>1092</v>
      </c>
      <c r="AL580" t="s">
        <v>859</v>
      </c>
      <c r="AM580" t="s">
        <v>5155</v>
      </c>
      <c r="AN580" t="s">
        <v>859</v>
      </c>
      <c r="AO580" s="42">
        <v>17.53</v>
      </c>
      <c r="AP580" s="14">
        <v>20250005251289</v>
      </c>
      <c r="AQ580" s="12">
        <v>45814</v>
      </c>
    </row>
    <row r="581" spans="1:43" hidden="1" x14ac:dyDescent="0.3">
      <c r="A581">
        <v>58</v>
      </c>
      <c r="B581">
        <v>2195056</v>
      </c>
      <c r="C581" s="12">
        <v>45722</v>
      </c>
      <c r="D581" s="12">
        <v>45805</v>
      </c>
      <c r="E581" s="12">
        <v>45841</v>
      </c>
      <c r="F581">
        <v>84</v>
      </c>
      <c r="G581" t="s">
        <v>3012</v>
      </c>
      <c r="H581" t="s">
        <v>861</v>
      </c>
      <c r="I581" t="s">
        <v>875</v>
      </c>
      <c r="J581" t="s">
        <v>875</v>
      </c>
      <c r="K581" t="s">
        <v>3135</v>
      </c>
      <c r="L581">
        <v>996866969</v>
      </c>
      <c r="M581" t="s">
        <v>332</v>
      </c>
      <c r="N581" t="s">
        <v>1359</v>
      </c>
      <c r="O581">
        <v>694</v>
      </c>
      <c r="P581">
        <v>694</v>
      </c>
      <c r="Q581" t="s">
        <v>1498</v>
      </c>
      <c r="R581">
        <v>0</v>
      </c>
      <c r="S581">
        <v>0</v>
      </c>
      <c r="T581" t="s">
        <v>865</v>
      </c>
      <c r="U581" t="s">
        <v>1499</v>
      </c>
      <c r="V581" t="s">
        <v>1500</v>
      </c>
      <c r="AE581" t="s">
        <v>1500</v>
      </c>
      <c r="AF581" t="s">
        <v>1046</v>
      </c>
      <c r="AH581" t="s">
        <v>1501</v>
      </c>
      <c r="AI581" t="s">
        <v>1399</v>
      </c>
      <c r="AJ581" t="s">
        <v>1502</v>
      </c>
      <c r="AL581" t="s">
        <v>859</v>
      </c>
      <c r="AM581" t="s">
        <v>2991</v>
      </c>
      <c r="AN581" t="s">
        <v>859</v>
      </c>
      <c r="AO581" s="42">
        <v>7.5</v>
      </c>
      <c r="AP581" s="14">
        <v>20250005141596</v>
      </c>
      <c r="AQ581" s="12">
        <v>45812</v>
      </c>
    </row>
    <row r="582" spans="1:43" hidden="1" x14ac:dyDescent="0.3">
      <c r="A582">
        <v>70</v>
      </c>
      <c r="B582">
        <v>2290166</v>
      </c>
      <c r="C582" s="12">
        <v>45730</v>
      </c>
      <c r="D582" s="12">
        <v>45813</v>
      </c>
      <c r="E582" s="12">
        <v>45853</v>
      </c>
      <c r="F582">
        <v>84</v>
      </c>
      <c r="G582" t="s">
        <v>3012</v>
      </c>
      <c r="H582" t="s">
        <v>861</v>
      </c>
      <c r="I582" t="s">
        <v>875</v>
      </c>
      <c r="J582" t="s">
        <v>5156</v>
      </c>
      <c r="K582" t="s">
        <v>3136</v>
      </c>
      <c r="L582">
        <v>996866969</v>
      </c>
      <c r="M582" t="s">
        <v>570</v>
      </c>
      <c r="N582" t="s">
        <v>1359</v>
      </c>
      <c r="O582">
        <v>1</v>
      </c>
      <c r="P582">
        <v>1</v>
      </c>
      <c r="Q582" t="s">
        <v>1498</v>
      </c>
      <c r="R582">
        <v>0</v>
      </c>
      <c r="S582">
        <v>0</v>
      </c>
      <c r="T582" t="s">
        <v>865</v>
      </c>
      <c r="U582" t="s">
        <v>1499</v>
      </c>
      <c r="V582" t="s">
        <v>1500</v>
      </c>
      <c r="AE582" t="s">
        <v>1500</v>
      </c>
      <c r="AF582" t="s">
        <v>1046</v>
      </c>
      <c r="AH582" t="s">
        <v>1501</v>
      </c>
      <c r="AI582" t="s">
        <v>1399</v>
      </c>
      <c r="AJ582" t="s">
        <v>1502</v>
      </c>
      <c r="AL582" t="s">
        <v>859</v>
      </c>
      <c r="AM582" t="s">
        <v>2991</v>
      </c>
      <c r="AN582" t="s">
        <v>859</v>
      </c>
      <c r="AO582" s="42">
        <v>7.5</v>
      </c>
      <c r="AP582" s="14">
        <v>20250005549293</v>
      </c>
      <c r="AQ582" s="12">
        <v>45825</v>
      </c>
    </row>
    <row r="583" spans="1:43" hidden="1" x14ac:dyDescent="0.3">
      <c r="A583">
        <v>79</v>
      </c>
      <c r="B583">
        <v>142849</v>
      </c>
      <c r="C583" s="12">
        <v>45735</v>
      </c>
      <c r="D583" s="12">
        <v>45825</v>
      </c>
      <c r="E583" s="12">
        <v>45876</v>
      </c>
      <c r="F583">
        <v>91</v>
      </c>
      <c r="G583" t="s">
        <v>3012</v>
      </c>
      <c r="H583" t="s">
        <v>861</v>
      </c>
      <c r="I583" t="s">
        <v>3140</v>
      </c>
      <c r="J583" t="s">
        <v>875</v>
      </c>
      <c r="K583" t="s">
        <v>3141</v>
      </c>
      <c r="L583">
        <v>996866969</v>
      </c>
      <c r="M583" t="s">
        <v>745</v>
      </c>
      <c r="N583" t="s">
        <v>863</v>
      </c>
      <c r="O583">
        <v>579</v>
      </c>
      <c r="P583">
        <v>597</v>
      </c>
      <c r="Q583">
        <v>0</v>
      </c>
      <c r="R583">
        <v>18</v>
      </c>
      <c r="S583">
        <v>0</v>
      </c>
      <c r="T583" t="s">
        <v>865</v>
      </c>
      <c r="U583" t="s">
        <v>887</v>
      </c>
      <c r="V583" t="s">
        <v>888</v>
      </c>
      <c r="W583" t="s">
        <v>1146</v>
      </c>
      <c r="X583" t="s">
        <v>1078</v>
      </c>
      <c r="AE583" t="s">
        <v>1147</v>
      </c>
      <c r="AF583" t="s">
        <v>892</v>
      </c>
      <c r="AH583" t="s">
        <v>1148</v>
      </c>
      <c r="AI583" t="s">
        <v>1149</v>
      </c>
      <c r="AJ583" t="s">
        <v>1150</v>
      </c>
      <c r="AL583" t="s">
        <v>859</v>
      </c>
      <c r="AM583" t="s">
        <v>1151</v>
      </c>
      <c r="AN583" t="s">
        <v>859</v>
      </c>
      <c r="AO583" s="42">
        <v>18.399999999999999</v>
      </c>
      <c r="AP583" s="14">
        <v>20250005856897</v>
      </c>
      <c r="AQ583" s="12">
        <v>45834</v>
      </c>
    </row>
    <row r="584" spans="1:43" hidden="1" x14ac:dyDescent="0.3">
      <c r="A584">
        <v>81</v>
      </c>
      <c r="B584">
        <v>1259386</v>
      </c>
      <c r="C584" s="12">
        <v>45736</v>
      </c>
      <c r="D584" s="12">
        <v>45832</v>
      </c>
      <c r="E584" s="12">
        <v>45877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3147</v>
      </c>
      <c r="L584">
        <v>996866969</v>
      </c>
      <c r="M584" t="s">
        <v>353</v>
      </c>
      <c r="N584" t="s">
        <v>863</v>
      </c>
      <c r="O584">
        <v>0</v>
      </c>
      <c r="P584">
        <v>0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859</v>
      </c>
      <c r="AM584" t="s">
        <v>3213</v>
      </c>
      <c r="AN584" t="s">
        <v>859</v>
      </c>
      <c r="AO584" s="42">
        <v>8.7100000000000009</v>
      </c>
      <c r="AP584" s="14">
        <v>20250005904852</v>
      </c>
      <c r="AQ584" s="12">
        <v>45835</v>
      </c>
    </row>
    <row r="585" spans="1:43" hidden="1" x14ac:dyDescent="0.3">
      <c r="A585">
        <v>81</v>
      </c>
      <c r="B585">
        <v>1076405</v>
      </c>
      <c r="C585" s="12">
        <v>45736</v>
      </c>
      <c r="D585" s="12">
        <v>45827</v>
      </c>
      <c r="E585" s="12">
        <v>45877</v>
      </c>
      <c r="F585">
        <v>92</v>
      </c>
      <c r="G585" t="s">
        <v>3012</v>
      </c>
      <c r="H585" t="s">
        <v>861</v>
      </c>
      <c r="I585" t="s">
        <v>875</v>
      </c>
      <c r="J585" t="s">
        <v>875</v>
      </c>
      <c r="K585" t="s">
        <v>3148</v>
      </c>
      <c r="L585">
        <v>996866969</v>
      </c>
      <c r="M585" t="s">
        <v>254</v>
      </c>
      <c r="N585" t="s">
        <v>863</v>
      </c>
      <c r="O585">
        <v>1285</v>
      </c>
      <c r="P585">
        <v>1338</v>
      </c>
      <c r="Q585">
        <v>0</v>
      </c>
      <c r="R585">
        <v>53</v>
      </c>
      <c r="S585">
        <v>0</v>
      </c>
      <c r="T585" t="s">
        <v>865</v>
      </c>
      <c r="U585" t="s">
        <v>1015</v>
      </c>
      <c r="V585" t="s">
        <v>1016</v>
      </c>
      <c r="W585" t="s">
        <v>5157</v>
      </c>
      <c r="X585" t="s">
        <v>5158</v>
      </c>
      <c r="AE585" t="s">
        <v>5159</v>
      </c>
      <c r="AF585" t="s">
        <v>940</v>
      </c>
      <c r="AH585" t="s">
        <v>5160</v>
      </c>
      <c r="AI585" t="s">
        <v>1743</v>
      </c>
      <c r="AJ585" t="s">
        <v>2408</v>
      </c>
      <c r="AL585" t="s">
        <v>859</v>
      </c>
      <c r="AM585" t="s">
        <v>5161</v>
      </c>
      <c r="AN585" t="s">
        <v>859</v>
      </c>
      <c r="AO585" s="42">
        <v>64.569999999999993</v>
      </c>
      <c r="AP585" s="14">
        <v>20250005904511</v>
      </c>
      <c r="AQ585" s="12">
        <v>45835</v>
      </c>
    </row>
    <row r="586" spans="1:43" hidden="1" x14ac:dyDescent="0.3">
      <c r="A586">
        <v>79</v>
      </c>
      <c r="B586">
        <v>1429642</v>
      </c>
      <c r="C586" s="12">
        <v>45735</v>
      </c>
      <c r="D586" s="12">
        <v>45831</v>
      </c>
      <c r="E586" s="12">
        <v>45876</v>
      </c>
      <c r="F586">
        <v>97</v>
      </c>
      <c r="G586" t="s">
        <v>3012</v>
      </c>
      <c r="H586" t="s">
        <v>861</v>
      </c>
      <c r="I586" t="s">
        <v>875</v>
      </c>
      <c r="J586" t="s">
        <v>875</v>
      </c>
      <c r="K586" t="s">
        <v>3154</v>
      </c>
      <c r="L586">
        <v>996866969</v>
      </c>
      <c r="M586" t="s">
        <v>454</v>
      </c>
      <c r="N586" t="s">
        <v>863</v>
      </c>
      <c r="O586">
        <v>0</v>
      </c>
      <c r="P586">
        <v>586</v>
      </c>
      <c r="Q586">
        <v>0</v>
      </c>
      <c r="R586">
        <v>586</v>
      </c>
      <c r="S586">
        <v>0</v>
      </c>
      <c r="T586" t="s">
        <v>865</v>
      </c>
      <c r="U586" t="s">
        <v>1560</v>
      </c>
      <c r="V586" t="s">
        <v>3435</v>
      </c>
      <c r="W586" t="s">
        <v>2510</v>
      </c>
      <c r="X586" t="s">
        <v>3756</v>
      </c>
      <c r="Y586" t="s">
        <v>3757</v>
      </c>
      <c r="Z586" t="s">
        <v>3758</v>
      </c>
      <c r="AA586" t="s">
        <v>3759</v>
      </c>
      <c r="AB586" t="s">
        <v>3760</v>
      </c>
      <c r="AC586" t="s">
        <v>5162</v>
      </c>
      <c r="AD586" t="s">
        <v>5163</v>
      </c>
      <c r="AE586" t="s">
        <v>5164</v>
      </c>
      <c r="AF586" t="s">
        <v>1363</v>
      </c>
      <c r="AH586" t="s">
        <v>5165</v>
      </c>
      <c r="AI586" t="s">
        <v>5166</v>
      </c>
      <c r="AJ586" t="s">
        <v>5167</v>
      </c>
      <c r="AL586" t="s">
        <v>859</v>
      </c>
      <c r="AM586" t="s">
        <v>5168</v>
      </c>
      <c r="AN586" t="s">
        <v>859</v>
      </c>
      <c r="AO586" s="42">
        <v>3418.12</v>
      </c>
      <c r="AP586" s="14">
        <v>20250005859828</v>
      </c>
      <c r="AQ586" s="12">
        <v>45834</v>
      </c>
    </row>
    <row r="587" spans="1:43" hidden="1" x14ac:dyDescent="0.3">
      <c r="A587">
        <v>79</v>
      </c>
      <c r="B587">
        <v>1429645</v>
      </c>
      <c r="C587" s="12">
        <v>45735</v>
      </c>
      <c r="D587" s="12">
        <v>45825</v>
      </c>
      <c r="E587" s="12">
        <v>45876</v>
      </c>
      <c r="F587">
        <v>91</v>
      </c>
      <c r="G587" t="s">
        <v>3012</v>
      </c>
      <c r="H587" t="s">
        <v>861</v>
      </c>
      <c r="I587" t="s">
        <v>875</v>
      </c>
      <c r="J587" t="s">
        <v>875</v>
      </c>
      <c r="K587" t="s">
        <v>3154</v>
      </c>
      <c r="L587">
        <v>996866969</v>
      </c>
      <c r="M587" t="s">
        <v>399</v>
      </c>
      <c r="N587" t="s">
        <v>863</v>
      </c>
      <c r="O587">
        <v>0</v>
      </c>
      <c r="P587">
        <v>3</v>
      </c>
      <c r="Q587" t="s">
        <v>3041</v>
      </c>
      <c r="R587">
        <v>3</v>
      </c>
      <c r="S587">
        <v>0</v>
      </c>
      <c r="T587" t="s">
        <v>865</v>
      </c>
      <c r="U587" t="s">
        <v>1039</v>
      </c>
      <c r="V587" t="s">
        <v>1040</v>
      </c>
      <c r="AE587" t="s">
        <v>1040</v>
      </c>
      <c r="AF587" t="s">
        <v>892</v>
      </c>
      <c r="AH587" t="s">
        <v>1041</v>
      </c>
      <c r="AI587" t="s">
        <v>1042</v>
      </c>
      <c r="AJ587" t="s">
        <v>1402</v>
      </c>
      <c r="AL587" t="s">
        <v>859</v>
      </c>
      <c r="AM587" t="s">
        <v>1694</v>
      </c>
      <c r="AN587" t="s">
        <v>859</v>
      </c>
      <c r="AO587" s="42">
        <v>8.18</v>
      </c>
      <c r="AP587" s="14">
        <v>20250005859831</v>
      </c>
      <c r="AQ587" s="12">
        <v>45834</v>
      </c>
    </row>
    <row r="588" spans="1:43" hidden="1" x14ac:dyDescent="0.3">
      <c r="A588">
        <v>73</v>
      </c>
      <c r="B588">
        <v>1731399</v>
      </c>
      <c r="C588" s="12">
        <v>45729</v>
      </c>
      <c r="D588" s="12">
        <v>45820</v>
      </c>
      <c r="E588" s="12">
        <v>45855</v>
      </c>
      <c r="F588">
        <v>92</v>
      </c>
      <c r="G588" t="s">
        <v>3012</v>
      </c>
      <c r="H588" t="s">
        <v>861</v>
      </c>
      <c r="I588" t="s">
        <v>3155</v>
      </c>
      <c r="J588" t="s">
        <v>875</v>
      </c>
      <c r="K588" t="s">
        <v>3156</v>
      </c>
      <c r="L588">
        <v>996866969</v>
      </c>
      <c r="M588" t="s">
        <v>720</v>
      </c>
      <c r="N588" t="s">
        <v>863</v>
      </c>
      <c r="O588">
        <v>798</v>
      </c>
      <c r="P588">
        <v>880</v>
      </c>
      <c r="Q588">
        <v>0</v>
      </c>
      <c r="R588">
        <v>82</v>
      </c>
      <c r="S588">
        <v>0</v>
      </c>
      <c r="T588" t="s">
        <v>865</v>
      </c>
      <c r="U588" t="s">
        <v>1015</v>
      </c>
      <c r="V588" t="s">
        <v>1016</v>
      </c>
      <c r="W588" t="s">
        <v>1017</v>
      </c>
      <c r="X588" t="s">
        <v>1018</v>
      </c>
      <c r="Y588" t="s">
        <v>1864</v>
      </c>
      <c r="Z588" t="s">
        <v>5169</v>
      </c>
      <c r="AE588" t="s">
        <v>5170</v>
      </c>
      <c r="AF588" t="s">
        <v>940</v>
      </c>
      <c r="AH588" t="s">
        <v>5171</v>
      </c>
      <c r="AI588" t="s">
        <v>3183</v>
      </c>
      <c r="AJ588" t="s">
        <v>2373</v>
      </c>
      <c r="AL588" t="s">
        <v>859</v>
      </c>
      <c r="AM588" t="s">
        <v>5172</v>
      </c>
      <c r="AN588" t="s">
        <v>859</v>
      </c>
      <c r="AO588" s="42">
        <v>153.53</v>
      </c>
      <c r="AP588" s="14">
        <v>20250005630713</v>
      </c>
      <c r="AQ588" s="12">
        <v>45827</v>
      </c>
    </row>
    <row r="589" spans="1:43" hidden="1" x14ac:dyDescent="0.3">
      <c r="A589">
        <v>87</v>
      </c>
      <c r="B589">
        <v>1345481</v>
      </c>
      <c r="C589" s="12">
        <v>45744</v>
      </c>
      <c r="D589" s="12">
        <v>45832</v>
      </c>
      <c r="E589" s="12">
        <v>45868</v>
      </c>
      <c r="F589">
        <v>89</v>
      </c>
      <c r="G589" t="s">
        <v>3012</v>
      </c>
      <c r="H589" t="s">
        <v>861</v>
      </c>
      <c r="I589" t="s">
        <v>3158</v>
      </c>
      <c r="J589" t="s">
        <v>875</v>
      </c>
      <c r="K589" t="s">
        <v>3159</v>
      </c>
      <c r="L589">
        <v>996866969</v>
      </c>
      <c r="M589" t="s">
        <v>806</v>
      </c>
      <c r="N589" t="s">
        <v>863</v>
      </c>
      <c r="O589">
        <v>628</v>
      </c>
      <c r="P589">
        <v>661</v>
      </c>
      <c r="Q589">
        <v>0</v>
      </c>
      <c r="R589">
        <v>33</v>
      </c>
      <c r="S589">
        <v>0</v>
      </c>
      <c r="T589" t="s">
        <v>865</v>
      </c>
      <c r="U589" t="s">
        <v>889</v>
      </c>
      <c r="V589" t="s">
        <v>1923</v>
      </c>
      <c r="W589" t="s">
        <v>2273</v>
      </c>
      <c r="X589" t="s">
        <v>1281</v>
      </c>
      <c r="AE589" t="s">
        <v>4190</v>
      </c>
      <c r="AF589" t="s">
        <v>868</v>
      </c>
      <c r="AH589" t="s">
        <v>3699</v>
      </c>
      <c r="AI589" t="s">
        <v>1306</v>
      </c>
      <c r="AJ589" t="s">
        <v>1307</v>
      </c>
      <c r="AL589" t="s">
        <v>859</v>
      </c>
      <c r="AM589" t="s">
        <v>4586</v>
      </c>
      <c r="AN589" t="s">
        <v>859</v>
      </c>
      <c r="AO589" s="42">
        <v>38.340000000000003</v>
      </c>
      <c r="AP589" s="14">
        <v>20250006056606</v>
      </c>
      <c r="AQ589" s="12">
        <v>45840</v>
      </c>
    </row>
    <row r="590" spans="1:43" hidden="1" x14ac:dyDescent="0.3">
      <c r="A590">
        <v>87</v>
      </c>
      <c r="B590">
        <v>1345488</v>
      </c>
      <c r="C590" s="12">
        <v>45744</v>
      </c>
      <c r="D590" s="12">
        <v>45832</v>
      </c>
      <c r="E590" s="12">
        <v>45868</v>
      </c>
      <c r="F590">
        <v>89</v>
      </c>
      <c r="G590" t="s">
        <v>3012</v>
      </c>
      <c r="H590" t="s">
        <v>861</v>
      </c>
      <c r="I590" t="s">
        <v>3158</v>
      </c>
      <c r="J590" t="s">
        <v>875</v>
      </c>
      <c r="K590" t="s">
        <v>3159</v>
      </c>
      <c r="L590">
        <v>996866969</v>
      </c>
      <c r="M590" t="s">
        <v>713</v>
      </c>
      <c r="N590" t="s">
        <v>863</v>
      </c>
      <c r="O590">
        <v>6</v>
      </c>
      <c r="P590">
        <v>6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859</v>
      </c>
      <c r="AM590" t="s">
        <v>2009</v>
      </c>
      <c r="AN590" t="s">
        <v>859</v>
      </c>
      <c r="AO590" s="42">
        <v>7.94</v>
      </c>
      <c r="AP590" s="14">
        <v>20250006056613</v>
      </c>
      <c r="AQ590" s="12">
        <v>45840</v>
      </c>
    </row>
    <row r="591" spans="1:43" hidden="1" x14ac:dyDescent="0.3">
      <c r="A591">
        <v>87</v>
      </c>
      <c r="B591">
        <v>1345489</v>
      </c>
      <c r="C591" s="12">
        <v>45744</v>
      </c>
      <c r="D591" s="12">
        <v>45832</v>
      </c>
      <c r="E591" s="12">
        <v>45868</v>
      </c>
      <c r="F591">
        <v>89</v>
      </c>
      <c r="G591" t="s">
        <v>3012</v>
      </c>
      <c r="H591" t="s">
        <v>861</v>
      </c>
      <c r="I591" t="s">
        <v>3163</v>
      </c>
      <c r="J591" t="s">
        <v>875</v>
      </c>
      <c r="K591" t="s">
        <v>3159</v>
      </c>
      <c r="L591">
        <v>996866969</v>
      </c>
      <c r="M591" t="s">
        <v>752</v>
      </c>
      <c r="N591" t="s">
        <v>863</v>
      </c>
      <c r="O591">
        <v>685</v>
      </c>
      <c r="P591">
        <v>685</v>
      </c>
      <c r="Q591" t="s">
        <v>864</v>
      </c>
      <c r="R591">
        <v>0</v>
      </c>
      <c r="S591">
        <v>0</v>
      </c>
      <c r="T591" t="s">
        <v>865</v>
      </c>
      <c r="U591" t="s">
        <v>866</v>
      </c>
      <c r="V591" t="s">
        <v>867</v>
      </c>
      <c r="AE591" t="s">
        <v>867</v>
      </c>
      <c r="AF591" t="s">
        <v>868</v>
      </c>
      <c r="AH591" t="s">
        <v>869</v>
      </c>
      <c r="AI591" t="s">
        <v>870</v>
      </c>
      <c r="AJ591" t="s">
        <v>871</v>
      </c>
      <c r="AL591" t="s">
        <v>859</v>
      </c>
      <c r="AM591" t="s">
        <v>2009</v>
      </c>
      <c r="AN591" t="s">
        <v>859</v>
      </c>
      <c r="AO591" s="42">
        <v>7.94</v>
      </c>
      <c r="AP591" s="14">
        <v>20250006056614</v>
      </c>
      <c r="AQ591" s="12">
        <v>45840</v>
      </c>
    </row>
    <row r="592" spans="1:43" hidden="1" x14ac:dyDescent="0.3">
      <c r="A592">
        <v>84</v>
      </c>
      <c r="B592">
        <v>2020888</v>
      </c>
      <c r="C592" s="12">
        <v>45738</v>
      </c>
      <c r="D592" s="12">
        <v>45828</v>
      </c>
      <c r="E592" s="12">
        <v>45867</v>
      </c>
      <c r="F592">
        <v>91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1038</v>
      </c>
      <c r="R592">
        <v>0</v>
      </c>
      <c r="S592">
        <v>0</v>
      </c>
      <c r="T592" t="s">
        <v>865</v>
      </c>
      <c r="U592" t="s">
        <v>1039</v>
      </c>
      <c r="V592" t="s">
        <v>1040</v>
      </c>
      <c r="AE592" t="s">
        <v>1040</v>
      </c>
      <c r="AF592" t="s">
        <v>892</v>
      </c>
      <c r="AH592" t="s">
        <v>1041</v>
      </c>
      <c r="AI592" t="s">
        <v>1042</v>
      </c>
      <c r="AJ592" t="s">
        <v>1402</v>
      </c>
      <c r="AL592" t="s">
        <v>859</v>
      </c>
      <c r="AM592" t="s">
        <v>1694</v>
      </c>
      <c r="AN592" t="s">
        <v>859</v>
      </c>
      <c r="AO592" s="42">
        <v>8.18</v>
      </c>
      <c r="AP592" s="14">
        <v>20250005975158</v>
      </c>
      <c r="AQ592" s="12">
        <v>45839</v>
      </c>
    </row>
    <row r="593" spans="1:43" hidden="1" x14ac:dyDescent="0.3">
      <c r="A593">
        <v>82</v>
      </c>
      <c r="B593">
        <v>1811029</v>
      </c>
      <c r="C593" s="12">
        <v>45737</v>
      </c>
      <c r="D593" s="12">
        <v>45826</v>
      </c>
      <c r="E593" s="12">
        <v>45877</v>
      </c>
      <c r="F593">
        <v>90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>
        <v>6</v>
      </c>
      <c r="R593">
        <v>0</v>
      </c>
      <c r="S593">
        <v>0</v>
      </c>
      <c r="T593" t="s">
        <v>865</v>
      </c>
      <c r="U593" t="s">
        <v>1182</v>
      </c>
      <c r="V593" t="s">
        <v>1047</v>
      </c>
      <c r="AE593" t="s">
        <v>1047</v>
      </c>
      <c r="AF593" t="s">
        <v>881</v>
      </c>
      <c r="AI593" t="s">
        <v>870</v>
      </c>
      <c r="AJ593" t="s">
        <v>1177</v>
      </c>
      <c r="AL593" t="s">
        <v>859</v>
      </c>
      <c r="AM593" t="s">
        <v>3352</v>
      </c>
      <c r="AN593" t="s">
        <v>859</v>
      </c>
      <c r="AO593" s="42">
        <v>6.09</v>
      </c>
      <c r="AP593" s="14">
        <v>20250005894176</v>
      </c>
      <c r="AQ593" s="12">
        <v>45835</v>
      </c>
    </row>
    <row r="594" spans="1:43" hidden="1" x14ac:dyDescent="0.3">
      <c r="A594">
        <v>79</v>
      </c>
      <c r="B594">
        <v>747813</v>
      </c>
      <c r="C594" s="12">
        <v>45731</v>
      </c>
      <c r="D594" s="12">
        <v>45824</v>
      </c>
      <c r="E594" s="12">
        <v>45875</v>
      </c>
      <c r="F594">
        <v>94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1387</v>
      </c>
      <c r="R594">
        <v>0</v>
      </c>
      <c r="S594">
        <v>0</v>
      </c>
      <c r="T594" t="s">
        <v>865</v>
      </c>
      <c r="U594" t="s">
        <v>1348</v>
      </c>
      <c r="V594" t="s">
        <v>1061</v>
      </c>
      <c r="AE594" t="s">
        <v>1061</v>
      </c>
      <c r="AF594" t="s">
        <v>962</v>
      </c>
      <c r="AI594" t="s">
        <v>1350</v>
      </c>
      <c r="AJ594" t="s">
        <v>963</v>
      </c>
      <c r="AL594" t="s">
        <v>859</v>
      </c>
      <c r="AM594" t="s">
        <v>1564</v>
      </c>
      <c r="AN594" t="s">
        <v>859</v>
      </c>
      <c r="AO594" s="42">
        <v>6.38</v>
      </c>
      <c r="AP594" s="14">
        <v>20250005793544</v>
      </c>
      <c r="AQ594" s="12">
        <v>45833</v>
      </c>
    </row>
    <row r="595" spans="1:43" hidden="1" x14ac:dyDescent="0.3">
      <c r="A595">
        <v>79</v>
      </c>
      <c r="B595">
        <v>2161329</v>
      </c>
      <c r="C595" s="12">
        <v>45731</v>
      </c>
      <c r="D595" s="12">
        <v>45824</v>
      </c>
      <c r="E595" s="12">
        <v>45875</v>
      </c>
      <c r="F595">
        <v>94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1387</v>
      </c>
      <c r="R595">
        <v>0</v>
      </c>
      <c r="S595">
        <v>0</v>
      </c>
      <c r="T595" t="s">
        <v>865</v>
      </c>
      <c r="U595" t="s">
        <v>1348</v>
      </c>
      <c r="V595" t="s">
        <v>1061</v>
      </c>
      <c r="AE595" t="s">
        <v>1061</v>
      </c>
      <c r="AF595" t="s">
        <v>962</v>
      </c>
      <c r="AI595" t="s">
        <v>1350</v>
      </c>
      <c r="AJ595" t="s">
        <v>963</v>
      </c>
      <c r="AL595" t="s">
        <v>859</v>
      </c>
      <c r="AM595" t="s">
        <v>1564</v>
      </c>
      <c r="AN595" t="s">
        <v>859</v>
      </c>
      <c r="AO595" s="42">
        <v>6.38</v>
      </c>
      <c r="AP595" s="14">
        <v>20250005793783</v>
      </c>
      <c r="AQ595" s="12">
        <v>45833</v>
      </c>
    </row>
    <row r="596" spans="1:43" hidden="1" x14ac:dyDescent="0.3">
      <c r="A596">
        <v>88</v>
      </c>
      <c r="B596">
        <v>47615</v>
      </c>
      <c r="C596" s="12">
        <v>45745</v>
      </c>
      <c r="D596" s="12">
        <v>45834</v>
      </c>
      <c r="E596" s="12">
        <v>45869</v>
      </c>
      <c r="F596">
        <v>90</v>
      </c>
      <c r="G596" t="s">
        <v>3172</v>
      </c>
      <c r="H596" t="s">
        <v>861</v>
      </c>
      <c r="I596" t="s">
        <v>875</v>
      </c>
      <c r="J596" t="s">
        <v>875</v>
      </c>
      <c r="K596" t="s">
        <v>3173</v>
      </c>
      <c r="L596">
        <v>996866969</v>
      </c>
      <c r="M596" t="s">
        <v>336</v>
      </c>
      <c r="N596" t="s">
        <v>863</v>
      </c>
      <c r="O596">
        <v>11</v>
      </c>
      <c r="P596">
        <v>11</v>
      </c>
      <c r="Q596">
        <v>6</v>
      </c>
      <c r="R596">
        <v>0</v>
      </c>
      <c r="S596">
        <v>0</v>
      </c>
      <c r="T596" t="s">
        <v>865</v>
      </c>
      <c r="U596" t="s">
        <v>1182</v>
      </c>
      <c r="V596" t="s">
        <v>1047</v>
      </c>
      <c r="AE596" t="s">
        <v>1047</v>
      </c>
      <c r="AF596" t="s">
        <v>881</v>
      </c>
      <c r="AH596" t="s">
        <v>1183</v>
      </c>
      <c r="AI596" t="s">
        <v>870</v>
      </c>
      <c r="AJ596" t="s">
        <v>1126</v>
      </c>
      <c r="AL596" t="s">
        <v>859</v>
      </c>
      <c r="AM596" t="s">
        <v>1232</v>
      </c>
      <c r="AN596" t="s">
        <v>859</v>
      </c>
      <c r="AO596" s="42">
        <v>8.0500000000000007</v>
      </c>
      <c r="AP596" s="14">
        <v>20250006094955</v>
      </c>
      <c r="AQ596" s="12">
        <v>45841</v>
      </c>
    </row>
    <row r="597" spans="1:43" hidden="1" x14ac:dyDescent="0.3">
      <c r="A597">
        <v>87</v>
      </c>
      <c r="B597">
        <v>91547</v>
      </c>
      <c r="C597" s="12">
        <v>45744</v>
      </c>
      <c r="D597" s="12">
        <v>45834</v>
      </c>
      <c r="E597" s="12">
        <v>45868</v>
      </c>
      <c r="F597">
        <v>91</v>
      </c>
      <c r="G597" t="s">
        <v>3172</v>
      </c>
      <c r="H597" t="s">
        <v>861</v>
      </c>
      <c r="I597" t="s">
        <v>875</v>
      </c>
      <c r="J597" t="s">
        <v>875</v>
      </c>
      <c r="K597" t="s">
        <v>3174</v>
      </c>
      <c r="L597">
        <v>996866969</v>
      </c>
      <c r="M597" t="s">
        <v>482</v>
      </c>
      <c r="N597" t="s">
        <v>863</v>
      </c>
      <c r="O597">
        <v>2253</v>
      </c>
      <c r="P597">
        <v>2289</v>
      </c>
      <c r="Q597">
        <v>0</v>
      </c>
      <c r="R597">
        <v>36</v>
      </c>
      <c r="S597">
        <v>0</v>
      </c>
      <c r="T597" t="s">
        <v>865</v>
      </c>
      <c r="U597" t="s">
        <v>887</v>
      </c>
      <c r="V597" t="s">
        <v>888</v>
      </c>
      <c r="W597" t="s">
        <v>3395</v>
      </c>
      <c r="X597" t="s">
        <v>5173</v>
      </c>
      <c r="AE597" t="s">
        <v>5174</v>
      </c>
      <c r="AF597" t="s">
        <v>892</v>
      </c>
      <c r="AH597" t="s">
        <v>5175</v>
      </c>
      <c r="AI597" t="s">
        <v>1369</v>
      </c>
      <c r="AJ597" t="s">
        <v>1267</v>
      </c>
      <c r="AL597" t="s">
        <v>859</v>
      </c>
      <c r="AM597" t="s">
        <v>5176</v>
      </c>
      <c r="AN597" t="s">
        <v>859</v>
      </c>
      <c r="AO597" s="42">
        <v>42.13</v>
      </c>
      <c r="AP597" s="14">
        <v>20250006038075</v>
      </c>
      <c r="AQ597" s="12">
        <v>45840</v>
      </c>
    </row>
    <row r="598" spans="1:43" hidden="1" x14ac:dyDescent="0.3">
      <c r="A598">
        <v>87</v>
      </c>
      <c r="B598">
        <v>2080096</v>
      </c>
      <c r="C598" s="12">
        <v>45745</v>
      </c>
      <c r="D598" s="12">
        <v>45834</v>
      </c>
      <c r="E598" s="12">
        <v>45868</v>
      </c>
      <c r="F598">
        <v>90</v>
      </c>
      <c r="G598" t="s">
        <v>3172</v>
      </c>
      <c r="H598" t="s">
        <v>861</v>
      </c>
      <c r="I598" t="s">
        <v>875</v>
      </c>
      <c r="J598" t="s">
        <v>875</v>
      </c>
      <c r="K598" t="s">
        <v>1353</v>
      </c>
      <c r="L598">
        <v>996866969</v>
      </c>
      <c r="M598" t="s">
        <v>414</v>
      </c>
      <c r="N598" t="s">
        <v>1359</v>
      </c>
      <c r="O598">
        <v>4</v>
      </c>
      <c r="P598">
        <v>4</v>
      </c>
      <c r="Q598">
        <v>6</v>
      </c>
      <c r="R598">
        <v>0</v>
      </c>
      <c r="S598">
        <v>0</v>
      </c>
      <c r="T598" t="s">
        <v>865</v>
      </c>
      <c r="U598" t="s">
        <v>1182</v>
      </c>
      <c r="V598" t="s">
        <v>1047</v>
      </c>
      <c r="AE598" t="s">
        <v>1047</v>
      </c>
      <c r="AF598" t="s">
        <v>881</v>
      </c>
      <c r="AH598" t="s">
        <v>1183</v>
      </c>
      <c r="AI598" t="s">
        <v>870</v>
      </c>
      <c r="AJ598" t="s">
        <v>1126</v>
      </c>
      <c r="AL598" t="s">
        <v>859</v>
      </c>
      <c r="AM598" t="s">
        <v>1232</v>
      </c>
      <c r="AN598" t="s">
        <v>859</v>
      </c>
      <c r="AO598" s="42">
        <v>8.0500000000000007</v>
      </c>
      <c r="AP598" s="14">
        <v>20250006043196</v>
      </c>
      <c r="AQ598" s="12">
        <v>45840</v>
      </c>
    </row>
    <row r="599" spans="1:43" hidden="1" x14ac:dyDescent="0.3">
      <c r="A599">
        <v>85</v>
      </c>
      <c r="B599">
        <v>885647</v>
      </c>
      <c r="C599" s="12">
        <v>45743</v>
      </c>
      <c r="D599" s="12">
        <v>45834</v>
      </c>
      <c r="E599" s="12">
        <v>45868</v>
      </c>
      <c r="F599">
        <v>92</v>
      </c>
      <c r="G599" t="s">
        <v>3172</v>
      </c>
      <c r="H599" t="s">
        <v>861</v>
      </c>
      <c r="I599" t="s">
        <v>3176</v>
      </c>
      <c r="J599" t="s">
        <v>875</v>
      </c>
      <c r="K599" t="s">
        <v>3177</v>
      </c>
      <c r="L599">
        <v>996866969</v>
      </c>
      <c r="M599" t="s">
        <v>793</v>
      </c>
      <c r="N599" t="s">
        <v>863</v>
      </c>
      <c r="O599">
        <v>1556</v>
      </c>
      <c r="P599">
        <v>1611</v>
      </c>
      <c r="Q599">
        <v>0</v>
      </c>
      <c r="R599">
        <v>55</v>
      </c>
      <c r="S599">
        <v>0</v>
      </c>
      <c r="T599" t="s">
        <v>865</v>
      </c>
      <c r="U599" t="s">
        <v>1015</v>
      </c>
      <c r="V599" t="s">
        <v>1016</v>
      </c>
      <c r="W599" t="s">
        <v>3024</v>
      </c>
      <c r="X599" t="s">
        <v>3025</v>
      </c>
      <c r="AE599" t="s">
        <v>5177</v>
      </c>
      <c r="AF599" t="s">
        <v>940</v>
      </c>
      <c r="AH599" t="s">
        <v>5178</v>
      </c>
      <c r="AI599" t="s">
        <v>961</v>
      </c>
      <c r="AJ599" t="s">
        <v>2432</v>
      </c>
      <c r="AL599" t="s">
        <v>859</v>
      </c>
      <c r="AM599" t="s">
        <v>2549</v>
      </c>
      <c r="AN599" t="s">
        <v>859</v>
      </c>
      <c r="AO599" s="42">
        <v>67.2</v>
      </c>
      <c r="AP599" s="14">
        <v>20250006029777</v>
      </c>
      <c r="AQ599" s="12">
        <v>45840</v>
      </c>
    </row>
    <row r="600" spans="1:43" hidden="1" x14ac:dyDescent="0.3">
      <c r="A600">
        <v>85</v>
      </c>
      <c r="B600">
        <v>2131105</v>
      </c>
      <c r="C600" s="12">
        <v>45743</v>
      </c>
      <c r="D600" s="12">
        <v>45831</v>
      </c>
      <c r="E600" s="12">
        <v>45868</v>
      </c>
      <c r="F600">
        <v>89</v>
      </c>
      <c r="G600" t="s">
        <v>3172</v>
      </c>
      <c r="H600" t="s">
        <v>861</v>
      </c>
      <c r="I600" t="s">
        <v>875</v>
      </c>
      <c r="J600" t="s">
        <v>875</v>
      </c>
      <c r="K600" t="s">
        <v>3182</v>
      </c>
      <c r="L600">
        <v>996866969</v>
      </c>
      <c r="M600" t="s">
        <v>522</v>
      </c>
      <c r="N600" t="s">
        <v>1359</v>
      </c>
      <c r="O600">
        <v>61</v>
      </c>
      <c r="P600">
        <v>76</v>
      </c>
      <c r="Q600">
        <v>0</v>
      </c>
      <c r="R600">
        <v>15</v>
      </c>
      <c r="S600">
        <v>0</v>
      </c>
      <c r="T600" t="s">
        <v>865</v>
      </c>
      <c r="U600" t="s">
        <v>889</v>
      </c>
      <c r="V600" t="s">
        <v>1923</v>
      </c>
      <c r="W600" t="s">
        <v>2459</v>
      </c>
      <c r="X600" t="s">
        <v>1530</v>
      </c>
      <c r="AE600" t="s">
        <v>2460</v>
      </c>
      <c r="AF600" t="s">
        <v>868</v>
      </c>
      <c r="AH600" t="s">
        <v>1257</v>
      </c>
      <c r="AI600" t="s">
        <v>1423</v>
      </c>
      <c r="AJ600" t="s">
        <v>1669</v>
      </c>
      <c r="AL600" t="s">
        <v>859</v>
      </c>
      <c r="AM600" t="s">
        <v>3253</v>
      </c>
      <c r="AN600" t="s">
        <v>859</v>
      </c>
      <c r="AO600" s="42">
        <v>14.62</v>
      </c>
      <c r="AP600" s="14">
        <v>20250006031797</v>
      </c>
      <c r="AQ600" s="12">
        <v>45840</v>
      </c>
    </row>
    <row r="601" spans="1:43" hidden="1" x14ac:dyDescent="0.3">
      <c r="A601">
        <v>84</v>
      </c>
      <c r="B601">
        <v>126839</v>
      </c>
      <c r="C601" s="12">
        <v>45745</v>
      </c>
      <c r="D601" s="12">
        <v>45839</v>
      </c>
      <c r="E601" s="12">
        <v>45867</v>
      </c>
      <c r="F601">
        <v>95</v>
      </c>
      <c r="G601" t="s">
        <v>3172</v>
      </c>
      <c r="H601" t="s">
        <v>861</v>
      </c>
      <c r="I601" t="s">
        <v>875</v>
      </c>
      <c r="J601" t="s">
        <v>875</v>
      </c>
      <c r="K601" t="s">
        <v>3203</v>
      </c>
      <c r="L601">
        <v>996866969</v>
      </c>
      <c r="M601">
        <v>0</v>
      </c>
      <c r="N601" t="s">
        <v>863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1264</v>
      </c>
      <c r="AI601" t="s">
        <v>859</v>
      </c>
      <c r="AJ601" t="s">
        <v>1291</v>
      </c>
      <c r="AL601" t="s">
        <v>859</v>
      </c>
      <c r="AM601" t="s">
        <v>3503</v>
      </c>
      <c r="AN601" t="s">
        <v>859</v>
      </c>
      <c r="AO601" s="42">
        <v>3.93</v>
      </c>
      <c r="AP601" s="14">
        <v>20250005976878</v>
      </c>
      <c r="AQ601" s="12">
        <v>45839</v>
      </c>
    </row>
    <row r="602" spans="1:43" hidden="1" x14ac:dyDescent="0.3">
      <c r="A602">
        <v>82</v>
      </c>
      <c r="B602">
        <v>140864</v>
      </c>
      <c r="C602" s="12">
        <v>45738</v>
      </c>
      <c r="D602" s="12">
        <v>45832</v>
      </c>
      <c r="E602" s="12">
        <v>45877</v>
      </c>
      <c r="F602">
        <v>95</v>
      </c>
      <c r="G602" t="s">
        <v>3172</v>
      </c>
      <c r="H602" t="s">
        <v>861</v>
      </c>
      <c r="I602" t="s">
        <v>875</v>
      </c>
      <c r="J602" t="s">
        <v>875</v>
      </c>
      <c r="K602" t="s">
        <v>3205</v>
      </c>
      <c r="L602">
        <v>996866969</v>
      </c>
      <c r="M602" t="s">
        <v>243</v>
      </c>
      <c r="N602" t="s">
        <v>863</v>
      </c>
      <c r="O602">
        <v>1</v>
      </c>
      <c r="P602">
        <v>1</v>
      </c>
      <c r="Q602" t="s">
        <v>1387</v>
      </c>
      <c r="R602">
        <v>0</v>
      </c>
      <c r="S602">
        <v>0</v>
      </c>
      <c r="T602" t="s">
        <v>865</v>
      </c>
      <c r="U602" t="s">
        <v>1348</v>
      </c>
      <c r="V602" t="s">
        <v>1061</v>
      </c>
      <c r="AE602" t="s">
        <v>1061</v>
      </c>
      <c r="AF602" t="s">
        <v>1264</v>
      </c>
      <c r="AH602" t="s">
        <v>1349</v>
      </c>
      <c r="AI602" t="s">
        <v>1350</v>
      </c>
      <c r="AJ602" t="s">
        <v>1351</v>
      </c>
      <c r="AL602" t="s">
        <v>859</v>
      </c>
      <c r="AM602" t="s">
        <v>1352</v>
      </c>
      <c r="AN602" t="s">
        <v>859</v>
      </c>
      <c r="AO602" s="42">
        <v>8.49</v>
      </c>
      <c r="AP602" s="14">
        <v>20250005883246</v>
      </c>
      <c r="AQ602" s="12">
        <v>45835</v>
      </c>
    </row>
    <row r="603" spans="1:43" hidden="1" x14ac:dyDescent="0.3">
      <c r="B603">
        <v>2050738</v>
      </c>
      <c r="E603" s="12">
        <v>41137</v>
      </c>
      <c r="G603" t="s">
        <v>3172</v>
      </c>
      <c r="I603" t="s">
        <v>875</v>
      </c>
      <c r="J603" t="s">
        <v>875</v>
      </c>
      <c r="K603" t="s">
        <v>5179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1877</v>
      </c>
      <c r="AL603" t="s">
        <v>859</v>
      </c>
      <c r="AM603" t="s">
        <v>1877</v>
      </c>
      <c r="AN603" t="s">
        <v>859</v>
      </c>
      <c r="AO603" s="42">
        <v>2.52</v>
      </c>
      <c r="AP603" s="14">
        <v>20120006466417</v>
      </c>
      <c r="AQ603" s="12">
        <v>41137</v>
      </c>
    </row>
    <row r="604" spans="1:43" hidden="1" x14ac:dyDescent="0.3">
      <c r="B604">
        <v>2050738</v>
      </c>
      <c r="E604" s="12">
        <v>41137</v>
      </c>
      <c r="G604" t="s">
        <v>3172</v>
      </c>
      <c r="I604" t="s">
        <v>875</v>
      </c>
      <c r="J604" t="s">
        <v>875</v>
      </c>
      <c r="K604" t="s">
        <v>5179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1532</v>
      </c>
      <c r="AL604" t="s">
        <v>859</v>
      </c>
      <c r="AM604" t="s">
        <v>1532</v>
      </c>
      <c r="AN604" t="s">
        <v>859</v>
      </c>
      <c r="AO604" s="42">
        <v>2.2999999999999998</v>
      </c>
      <c r="AP604" s="14">
        <v>20120006466418</v>
      </c>
      <c r="AQ604" s="12">
        <v>41137</v>
      </c>
    </row>
    <row r="605" spans="1:43" hidden="1" x14ac:dyDescent="0.3">
      <c r="B605">
        <v>2050738</v>
      </c>
      <c r="E605" s="12">
        <v>41137</v>
      </c>
      <c r="G605" t="s">
        <v>3172</v>
      </c>
      <c r="I605" t="s">
        <v>875</v>
      </c>
      <c r="J605" t="s">
        <v>875</v>
      </c>
      <c r="K605" t="s">
        <v>5179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1624</v>
      </c>
      <c r="AL605" t="s">
        <v>859</v>
      </c>
      <c r="AM605" t="s">
        <v>1624</v>
      </c>
      <c r="AN605" t="s">
        <v>859</v>
      </c>
      <c r="AO605" s="42">
        <v>0.99</v>
      </c>
      <c r="AP605" s="14">
        <v>20120006466419</v>
      </c>
      <c r="AQ605" s="12">
        <v>41137</v>
      </c>
    </row>
    <row r="606" spans="1:43" hidden="1" x14ac:dyDescent="0.3">
      <c r="A606">
        <v>16</v>
      </c>
      <c r="B606">
        <v>2050738</v>
      </c>
      <c r="C606" s="12">
        <v>41106</v>
      </c>
      <c r="D606" s="12">
        <v>41215</v>
      </c>
      <c r="E606" s="12">
        <v>41241</v>
      </c>
      <c r="F606">
        <v>110</v>
      </c>
      <c r="G606" t="s">
        <v>3172</v>
      </c>
      <c r="H606" t="s">
        <v>861</v>
      </c>
      <c r="I606" t="s">
        <v>875</v>
      </c>
      <c r="J606" t="s">
        <v>875</v>
      </c>
      <c r="K606" t="s">
        <v>5179</v>
      </c>
      <c r="L606">
        <v>996866969</v>
      </c>
      <c r="M606" t="s">
        <v>5180</v>
      </c>
      <c r="N606" t="s">
        <v>863</v>
      </c>
      <c r="O606">
        <v>246</v>
      </c>
      <c r="P606">
        <v>246</v>
      </c>
      <c r="Q606" t="s">
        <v>1969</v>
      </c>
      <c r="R606">
        <v>0</v>
      </c>
      <c r="S606">
        <v>0</v>
      </c>
      <c r="T606" t="s">
        <v>865</v>
      </c>
      <c r="U606" t="s">
        <v>1453</v>
      </c>
      <c r="V606" t="s">
        <v>2326</v>
      </c>
      <c r="AE606" t="s">
        <v>2326</v>
      </c>
      <c r="AF606" t="s">
        <v>898</v>
      </c>
      <c r="AG606" t="s">
        <v>1431</v>
      </c>
      <c r="AH606" t="s">
        <v>3129</v>
      </c>
      <c r="AI606" t="s">
        <v>1538</v>
      </c>
      <c r="AJ606" t="s">
        <v>1891</v>
      </c>
      <c r="AL606" t="s">
        <v>1486</v>
      </c>
      <c r="AM606" t="s">
        <v>2891</v>
      </c>
      <c r="AN606" t="s">
        <v>859</v>
      </c>
      <c r="AO606" s="42">
        <v>9.19</v>
      </c>
      <c r="AP606" s="14">
        <v>20120008594626</v>
      </c>
      <c r="AQ606" s="12">
        <v>41219</v>
      </c>
    </row>
    <row r="607" spans="1:43" hidden="1" x14ac:dyDescent="0.3">
      <c r="A607">
        <v>16</v>
      </c>
      <c r="B607">
        <v>2050738</v>
      </c>
      <c r="C607" s="12">
        <v>41216</v>
      </c>
      <c r="D607" s="12">
        <v>41305</v>
      </c>
      <c r="E607" s="12">
        <v>41333</v>
      </c>
      <c r="F607">
        <v>90</v>
      </c>
      <c r="G607" t="s">
        <v>3172</v>
      </c>
      <c r="H607" t="s">
        <v>861</v>
      </c>
      <c r="I607" t="s">
        <v>875</v>
      </c>
      <c r="J607" t="s">
        <v>875</v>
      </c>
      <c r="K607" t="s">
        <v>5179</v>
      </c>
      <c r="L607">
        <v>996866969</v>
      </c>
      <c r="M607" t="s">
        <v>5180</v>
      </c>
      <c r="N607" t="s">
        <v>863</v>
      </c>
      <c r="O607">
        <v>246</v>
      </c>
      <c r="P607">
        <v>246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1956</v>
      </c>
      <c r="AE607" t="s">
        <v>1956</v>
      </c>
      <c r="AF607" t="s">
        <v>1414</v>
      </c>
      <c r="AG607" t="s">
        <v>964</v>
      </c>
      <c r="AH607" t="s">
        <v>1374</v>
      </c>
      <c r="AI607" t="s">
        <v>1157</v>
      </c>
      <c r="AJ607" t="s">
        <v>1650</v>
      </c>
      <c r="AL607" t="s">
        <v>1270</v>
      </c>
      <c r="AM607" t="s">
        <v>1037</v>
      </c>
      <c r="AN607" t="s">
        <v>859</v>
      </c>
      <c r="AO607" s="42">
        <v>7</v>
      </c>
      <c r="AP607" s="14">
        <v>20130000959463</v>
      </c>
      <c r="AQ607" s="12">
        <v>41311</v>
      </c>
    </row>
    <row r="608" spans="1:43" hidden="1" x14ac:dyDescent="0.3">
      <c r="A608">
        <v>16</v>
      </c>
      <c r="B608">
        <v>2050738</v>
      </c>
      <c r="C608" s="12">
        <v>41306</v>
      </c>
      <c r="D608" s="12">
        <v>41393</v>
      </c>
      <c r="E608" s="12">
        <v>41428</v>
      </c>
      <c r="F608">
        <v>88</v>
      </c>
      <c r="G608" t="s">
        <v>3172</v>
      </c>
      <c r="H608" t="s">
        <v>861</v>
      </c>
      <c r="I608" t="s">
        <v>875</v>
      </c>
      <c r="J608" t="s">
        <v>875</v>
      </c>
      <c r="K608" t="s">
        <v>5179</v>
      </c>
      <c r="L608">
        <v>996866969</v>
      </c>
      <c r="M608" t="s">
        <v>5180</v>
      </c>
      <c r="N608" t="s">
        <v>863</v>
      </c>
      <c r="O608">
        <v>246</v>
      </c>
      <c r="P608">
        <v>246</v>
      </c>
      <c r="Q608" t="s">
        <v>864</v>
      </c>
      <c r="R608">
        <v>0</v>
      </c>
      <c r="S608">
        <v>0</v>
      </c>
      <c r="T608" t="s">
        <v>865</v>
      </c>
      <c r="U608" t="s">
        <v>866</v>
      </c>
      <c r="V608" t="s">
        <v>1586</v>
      </c>
      <c r="AE608" t="s">
        <v>1586</v>
      </c>
      <c r="AF608" t="s">
        <v>1344</v>
      </c>
      <c r="AG608" t="s">
        <v>964</v>
      </c>
      <c r="AH608" t="s">
        <v>1587</v>
      </c>
      <c r="AI608" t="s">
        <v>1157</v>
      </c>
      <c r="AJ608" t="s">
        <v>1588</v>
      </c>
      <c r="AL608" t="s">
        <v>1231</v>
      </c>
      <c r="AM608" t="s">
        <v>1037</v>
      </c>
      <c r="AN608" t="s">
        <v>859</v>
      </c>
      <c r="AO608" s="42">
        <v>7</v>
      </c>
      <c r="AP608" s="14">
        <v>20130003478320</v>
      </c>
      <c r="AQ608" s="12">
        <v>41407</v>
      </c>
    </row>
    <row r="609" spans="1:43" hidden="1" x14ac:dyDescent="0.3">
      <c r="A609">
        <v>16</v>
      </c>
      <c r="B609">
        <v>2050738</v>
      </c>
      <c r="C609" s="12">
        <v>41394</v>
      </c>
      <c r="D609" s="12">
        <v>41489</v>
      </c>
      <c r="E609" s="12">
        <v>41519</v>
      </c>
      <c r="F609">
        <v>96</v>
      </c>
      <c r="G609" t="s">
        <v>3172</v>
      </c>
      <c r="H609" t="s">
        <v>861</v>
      </c>
      <c r="I609" t="s">
        <v>875</v>
      </c>
      <c r="J609" t="s">
        <v>875</v>
      </c>
      <c r="K609" t="s">
        <v>5179</v>
      </c>
      <c r="L609">
        <v>996866969</v>
      </c>
      <c r="M609" t="s">
        <v>5180</v>
      </c>
      <c r="N609" t="s">
        <v>863</v>
      </c>
      <c r="O609">
        <v>246</v>
      </c>
      <c r="P609">
        <v>246</v>
      </c>
      <c r="Q609" t="s">
        <v>1411</v>
      </c>
      <c r="R609">
        <v>0</v>
      </c>
      <c r="S609">
        <v>0</v>
      </c>
      <c r="T609" t="s">
        <v>865</v>
      </c>
      <c r="U609" t="s">
        <v>1412</v>
      </c>
      <c r="V609" t="s">
        <v>1952</v>
      </c>
      <c r="AE609" t="s">
        <v>1952</v>
      </c>
      <c r="AF609" t="s">
        <v>1078</v>
      </c>
      <c r="AG609" t="s">
        <v>1431</v>
      </c>
      <c r="AH609" t="s">
        <v>1953</v>
      </c>
      <c r="AI609" t="s">
        <v>1184</v>
      </c>
      <c r="AJ609" t="s">
        <v>1954</v>
      </c>
      <c r="AL609" t="s">
        <v>1157</v>
      </c>
      <c r="AM609" t="s">
        <v>903</v>
      </c>
      <c r="AN609" t="s">
        <v>859</v>
      </c>
      <c r="AO609" s="42">
        <v>8</v>
      </c>
      <c r="AP609" s="14">
        <v>20130006186647</v>
      </c>
      <c r="AQ609" s="12">
        <v>41495</v>
      </c>
    </row>
    <row r="610" spans="1:43" hidden="1" x14ac:dyDescent="0.3">
      <c r="A610">
        <v>16</v>
      </c>
      <c r="B610">
        <v>2050738</v>
      </c>
      <c r="C610" s="12">
        <v>41490</v>
      </c>
      <c r="D610" s="12">
        <v>41582</v>
      </c>
      <c r="E610" s="12">
        <v>41614</v>
      </c>
      <c r="F610">
        <v>93</v>
      </c>
      <c r="G610" t="s">
        <v>3172</v>
      </c>
      <c r="H610" t="s">
        <v>861</v>
      </c>
      <c r="I610" t="s">
        <v>875</v>
      </c>
      <c r="J610" t="s">
        <v>875</v>
      </c>
      <c r="K610" t="s">
        <v>5179</v>
      </c>
      <c r="L610">
        <v>996866969</v>
      </c>
      <c r="M610" t="s">
        <v>5180</v>
      </c>
      <c r="N610" t="s">
        <v>863</v>
      </c>
      <c r="O610">
        <v>246</v>
      </c>
      <c r="P610">
        <v>248</v>
      </c>
      <c r="Q610" t="s">
        <v>2028</v>
      </c>
      <c r="R610">
        <v>2</v>
      </c>
      <c r="S610">
        <v>0</v>
      </c>
      <c r="T610" t="s">
        <v>865</v>
      </c>
      <c r="U610" t="s">
        <v>1419</v>
      </c>
      <c r="V610" t="s">
        <v>1649</v>
      </c>
      <c r="AE610" t="s">
        <v>1649</v>
      </c>
      <c r="AF610" t="s">
        <v>2932</v>
      </c>
      <c r="AG610" t="s">
        <v>964</v>
      </c>
      <c r="AH610" t="s">
        <v>883</v>
      </c>
      <c r="AI610" t="s">
        <v>1184</v>
      </c>
      <c r="AJ610" t="s">
        <v>1197</v>
      </c>
      <c r="AL610" t="s">
        <v>1752</v>
      </c>
      <c r="AM610" t="s">
        <v>1037</v>
      </c>
      <c r="AN610" t="s">
        <v>859</v>
      </c>
      <c r="AO610" s="42">
        <v>7</v>
      </c>
      <c r="AP610" s="14">
        <v>20130008808056</v>
      </c>
      <c r="AQ610" s="12">
        <v>41592</v>
      </c>
    </row>
    <row r="611" spans="1:43" hidden="1" x14ac:dyDescent="0.3">
      <c r="A611">
        <v>16</v>
      </c>
      <c r="B611">
        <v>2050738</v>
      </c>
      <c r="C611" s="12">
        <v>41583</v>
      </c>
      <c r="D611" s="12">
        <v>41679</v>
      </c>
      <c r="E611" s="12">
        <v>41710</v>
      </c>
      <c r="F611">
        <v>97</v>
      </c>
      <c r="G611" t="s">
        <v>3172</v>
      </c>
      <c r="H611" t="s">
        <v>861</v>
      </c>
      <c r="I611" t="s">
        <v>875</v>
      </c>
      <c r="J611" t="s">
        <v>875</v>
      </c>
      <c r="K611" t="s">
        <v>5179</v>
      </c>
      <c r="L611">
        <v>996866969</v>
      </c>
      <c r="M611" t="s">
        <v>5180</v>
      </c>
      <c r="N611" t="s">
        <v>863</v>
      </c>
      <c r="O611">
        <v>248</v>
      </c>
      <c r="P611">
        <v>248</v>
      </c>
      <c r="Q611" t="s">
        <v>1411</v>
      </c>
      <c r="R611">
        <v>0</v>
      </c>
      <c r="S611">
        <v>0</v>
      </c>
      <c r="T611" t="s">
        <v>865</v>
      </c>
      <c r="U611" t="s">
        <v>1412</v>
      </c>
      <c r="V611" t="s">
        <v>1369</v>
      </c>
      <c r="AE611" t="s">
        <v>1369</v>
      </c>
      <c r="AF611" t="s">
        <v>2041</v>
      </c>
      <c r="AG611" t="s">
        <v>964</v>
      </c>
      <c r="AH611" t="s">
        <v>1371</v>
      </c>
      <c r="AI611" t="s">
        <v>1157</v>
      </c>
      <c r="AJ611" t="s">
        <v>1143</v>
      </c>
      <c r="AL611" t="s">
        <v>1467</v>
      </c>
      <c r="AM611" t="s">
        <v>903</v>
      </c>
      <c r="AN611" t="s">
        <v>859</v>
      </c>
      <c r="AO611" s="42">
        <v>8</v>
      </c>
      <c r="AP611" s="14">
        <v>20140001276774</v>
      </c>
      <c r="AQ611" s="12">
        <v>41687</v>
      </c>
    </row>
    <row r="612" spans="1:43" hidden="1" x14ac:dyDescent="0.3">
      <c r="A612">
        <v>16</v>
      </c>
      <c r="B612">
        <v>2050738</v>
      </c>
      <c r="C612" s="12">
        <v>41680</v>
      </c>
      <c r="D612" s="12">
        <v>42045</v>
      </c>
      <c r="E612" s="12">
        <v>42083</v>
      </c>
      <c r="F612">
        <v>366</v>
      </c>
      <c r="G612" t="s">
        <v>3172</v>
      </c>
      <c r="H612" t="s">
        <v>861</v>
      </c>
      <c r="I612" t="s">
        <v>875</v>
      </c>
      <c r="J612" t="s">
        <v>875</v>
      </c>
      <c r="K612" t="s">
        <v>5179</v>
      </c>
      <c r="L612">
        <v>996866969</v>
      </c>
      <c r="M612" t="s">
        <v>5180</v>
      </c>
      <c r="N612" t="s">
        <v>863</v>
      </c>
      <c r="O612">
        <v>248</v>
      </c>
      <c r="P612">
        <v>248</v>
      </c>
      <c r="Q612" t="s">
        <v>5181</v>
      </c>
      <c r="R612">
        <v>0</v>
      </c>
      <c r="S612">
        <v>0</v>
      </c>
      <c r="T612" t="s">
        <v>865</v>
      </c>
      <c r="U612" t="s">
        <v>5182</v>
      </c>
      <c r="V612" t="s">
        <v>1796</v>
      </c>
      <c r="AE612" t="s">
        <v>1796</v>
      </c>
      <c r="AF612" t="s">
        <v>4945</v>
      </c>
      <c r="AH612" t="s">
        <v>2403</v>
      </c>
      <c r="AI612" t="s">
        <v>1494</v>
      </c>
      <c r="AJ612" t="s">
        <v>1627</v>
      </c>
      <c r="AL612" t="s">
        <v>991</v>
      </c>
      <c r="AM612" t="s">
        <v>1278</v>
      </c>
      <c r="AN612" t="s">
        <v>859</v>
      </c>
      <c r="AO612" s="42">
        <v>33</v>
      </c>
      <c r="AP612" s="14">
        <v>20150001183828</v>
      </c>
      <c r="AQ612" s="12">
        <v>42054</v>
      </c>
    </row>
    <row r="613" spans="1:43" hidden="1" x14ac:dyDescent="0.3">
      <c r="A613">
        <v>12</v>
      </c>
      <c r="B613">
        <v>2050738</v>
      </c>
      <c r="C613" s="12">
        <v>42046</v>
      </c>
      <c r="D613" s="12">
        <v>42304</v>
      </c>
      <c r="E613" s="12">
        <v>42341</v>
      </c>
      <c r="F613">
        <v>259</v>
      </c>
      <c r="G613" t="s">
        <v>3172</v>
      </c>
      <c r="H613" t="s">
        <v>861</v>
      </c>
      <c r="I613" t="s">
        <v>875</v>
      </c>
      <c r="J613" t="s">
        <v>875</v>
      </c>
      <c r="K613" t="s">
        <v>5179</v>
      </c>
      <c r="L613">
        <v>996866969</v>
      </c>
      <c r="M613" t="s">
        <v>5180</v>
      </c>
      <c r="N613" t="s">
        <v>863</v>
      </c>
      <c r="O613">
        <v>248</v>
      </c>
      <c r="P613">
        <v>248</v>
      </c>
      <c r="Q613" t="s">
        <v>2925</v>
      </c>
      <c r="R613">
        <v>0</v>
      </c>
      <c r="S613">
        <v>0</v>
      </c>
      <c r="T613" t="s">
        <v>865</v>
      </c>
      <c r="U613" t="s">
        <v>2067</v>
      </c>
      <c r="V613" t="s">
        <v>2093</v>
      </c>
      <c r="AE613" t="s">
        <v>2093</v>
      </c>
      <c r="AF613" t="s">
        <v>2306</v>
      </c>
      <c r="AH613" t="s">
        <v>947</v>
      </c>
      <c r="AI613" t="s">
        <v>1731</v>
      </c>
      <c r="AJ613" t="s">
        <v>892</v>
      </c>
      <c r="AL613" t="s">
        <v>1592</v>
      </c>
      <c r="AM613" t="s">
        <v>938</v>
      </c>
      <c r="AN613" t="s">
        <v>859</v>
      </c>
      <c r="AO613" s="42">
        <v>23</v>
      </c>
      <c r="AP613" s="14">
        <v>20150009447448</v>
      </c>
      <c r="AQ613" s="12">
        <v>42313</v>
      </c>
    </row>
    <row r="614" spans="1:43" hidden="1" x14ac:dyDescent="0.3">
      <c r="A614">
        <v>12</v>
      </c>
      <c r="B614">
        <v>2050738</v>
      </c>
      <c r="C614" s="12">
        <v>42305</v>
      </c>
      <c r="D614" s="12">
        <v>42478</v>
      </c>
      <c r="E614" s="12">
        <v>42528</v>
      </c>
      <c r="F614">
        <v>174</v>
      </c>
      <c r="G614" t="s">
        <v>3172</v>
      </c>
      <c r="H614" t="s">
        <v>861</v>
      </c>
      <c r="I614" t="s">
        <v>875</v>
      </c>
      <c r="J614" t="s">
        <v>875</v>
      </c>
      <c r="K614" t="s">
        <v>5179</v>
      </c>
      <c r="L614">
        <v>996866969</v>
      </c>
      <c r="M614" t="s">
        <v>5180</v>
      </c>
      <c r="N614" t="s">
        <v>863</v>
      </c>
      <c r="O614">
        <v>248</v>
      </c>
      <c r="P614">
        <v>248</v>
      </c>
      <c r="Q614" t="s">
        <v>2029</v>
      </c>
      <c r="R614">
        <v>0</v>
      </c>
      <c r="S614">
        <v>0</v>
      </c>
      <c r="T614" t="s">
        <v>865</v>
      </c>
      <c r="U614" t="s">
        <v>5183</v>
      </c>
      <c r="V614" t="s">
        <v>1875</v>
      </c>
      <c r="AE614" t="s">
        <v>1875</v>
      </c>
      <c r="AF614" t="s">
        <v>1775</v>
      </c>
      <c r="AH614" t="s">
        <v>2697</v>
      </c>
      <c r="AI614" t="s">
        <v>1737</v>
      </c>
      <c r="AJ614" t="s">
        <v>1880</v>
      </c>
      <c r="AL614" t="s">
        <v>1559</v>
      </c>
      <c r="AM614" t="s">
        <v>1487</v>
      </c>
      <c r="AN614" t="s">
        <v>859</v>
      </c>
      <c r="AO614" s="42">
        <v>15</v>
      </c>
      <c r="AP614" s="14">
        <v>20160003913149</v>
      </c>
      <c r="AQ614" s="12">
        <v>42486</v>
      </c>
    </row>
    <row r="615" spans="1:43" hidden="1" x14ac:dyDescent="0.3">
      <c r="A615">
        <v>12</v>
      </c>
      <c r="B615">
        <v>2050738</v>
      </c>
      <c r="C615" s="12">
        <v>42479</v>
      </c>
      <c r="D615" s="12">
        <v>42565</v>
      </c>
      <c r="E615" s="12">
        <v>42618</v>
      </c>
      <c r="F615">
        <v>87</v>
      </c>
      <c r="G615" t="s">
        <v>3172</v>
      </c>
      <c r="H615" t="s">
        <v>861</v>
      </c>
      <c r="I615" t="s">
        <v>875</v>
      </c>
      <c r="J615" t="s">
        <v>875</v>
      </c>
      <c r="K615" t="s">
        <v>5179</v>
      </c>
      <c r="L615">
        <v>996866969</v>
      </c>
      <c r="M615" t="s">
        <v>5180</v>
      </c>
      <c r="N615" t="s">
        <v>863</v>
      </c>
      <c r="O615">
        <v>246</v>
      </c>
      <c r="P615">
        <v>246</v>
      </c>
      <c r="Q615" t="s">
        <v>1386</v>
      </c>
      <c r="R615">
        <v>0</v>
      </c>
      <c r="S615">
        <v>0</v>
      </c>
      <c r="T615" t="s">
        <v>865</v>
      </c>
      <c r="U615" t="s">
        <v>1031</v>
      </c>
      <c r="V615" t="s">
        <v>1032</v>
      </c>
      <c r="AE615" t="s">
        <v>1032</v>
      </c>
      <c r="AF615" t="s">
        <v>1009</v>
      </c>
      <c r="AH615" t="s">
        <v>1033</v>
      </c>
      <c r="AI615" t="s">
        <v>1034</v>
      </c>
      <c r="AJ615" t="s">
        <v>1035</v>
      </c>
      <c r="AL615" t="s">
        <v>1383</v>
      </c>
      <c r="AM615" t="s">
        <v>903</v>
      </c>
      <c r="AN615" t="s">
        <v>859</v>
      </c>
      <c r="AO615" s="42">
        <v>8</v>
      </c>
      <c r="AP615" s="14">
        <v>20160007435619</v>
      </c>
      <c r="AQ615" s="12">
        <v>42587</v>
      </c>
    </row>
    <row r="616" spans="1:43" hidden="1" x14ac:dyDescent="0.3">
      <c r="A616">
        <v>12</v>
      </c>
      <c r="B616">
        <v>2050738</v>
      </c>
      <c r="C616" s="12">
        <v>42566</v>
      </c>
      <c r="D616" s="12">
        <v>42650</v>
      </c>
      <c r="E616" s="12">
        <v>42691</v>
      </c>
      <c r="F616">
        <v>85</v>
      </c>
      <c r="G616" t="s">
        <v>3172</v>
      </c>
      <c r="H616" t="s">
        <v>861</v>
      </c>
      <c r="I616" t="s">
        <v>875</v>
      </c>
      <c r="J616" t="s">
        <v>875</v>
      </c>
      <c r="K616" t="s">
        <v>5179</v>
      </c>
      <c r="L616">
        <v>996866969</v>
      </c>
      <c r="M616" t="s">
        <v>5180</v>
      </c>
      <c r="N616" t="s">
        <v>863</v>
      </c>
      <c r="O616">
        <v>246</v>
      </c>
      <c r="P616">
        <v>246</v>
      </c>
      <c r="Q616" t="s">
        <v>1601</v>
      </c>
      <c r="R616">
        <v>0</v>
      </c>
      <c r="S616">
        <v>0</v>
      </c>
      <c r="T616" t="s">
        <v>865</v>
      </c>
      <c r="U616" t="s">
        <v>1549</v>
      </c>
      <c r="V616" t="s">
        <v>1529</v>
      </c>
      <c r="AE616" t="s">
        <v>1529</v>
      </c>
      <c r="AF616" t="s">
        <v>1620</v>
      </c>
      <c r="AH616" t="s">
        <v>1558</v>
      </c>
      <c r="AI616" t="s">
        <v>1034</v>
      </c>
      <c r="AJ616" t="s">
        <v>1621</v>
      </c>
      <c r="AL616" t="s">
        <v>960</v>
      </c>
      <c r="AM616" t="s">
        <v>903</v>
      </c>
      <c r="AN616" t="s">
        <v>859</v>
      </c>
      <c r="AO616" s="42">
        <v>8</v>
      </c>
      <c r="AP616" s="14">
        <v>20160010067844</v>
      </c>
      <c r="AQ616" s="12">
        <v>42662</v>
      </c>
    </row>
    <row r="617" spans="1:43" hidden="1" x14ac:dyDescent="0.3">
      <c r="A617">
        <v>12</v>
      </c>
      <c r="B617">
        <v>2050738</v>
      </c>
      <c r="C617" s="12">
        <v>42651</v>
      </c>
      <c r="D617" s="12">
        <v>42747</v>
      </c>
      <c r="E617" s="12">
        <v>42781</v>
      </c>
      <c r="F617">
        <v>97</v>
      </c>
      <c r="G617" t="s">
        <v>3172</v>
      </c>
      <c r="H617" t="s">
        <v>861</v>
      </c>
      <c r="I617" t="s">
        <v>875</v>
      </c>
      <c r="J617" t="s">
        <v>875</v>
      </c>
      <c r="K617" t="s">
        <v>5179</v>
      </c>
      <c r="L617">
        <v>996866969</v>
      </c>
      <c r="M617" t="s">
        <v>5180</v>
      </c>
      <c r="N617" t="s">
        <v>863</v>
      </c>
      <c r="O617">
        <v>246</v>
      </c>
      <c r="P617">
        <v>246</v>
      </c>
      <c r="Q617" t="s">
        <v>1360</v>
      </c>
      <c r="R617">
        <v>0</v>
      </c>
      <c r="S617">
        <v>0</v>
      </c>
      <c r="T617" t="s">
        <v>865</v>
      </c>
      <c r="U617" t="s">
        <v>1361</v>
      </c>
      <c r="V617" t="s">
        <v>1362</v>
      </c>
      <c r="AE617" t="s">
        <v>1362</v>
      </c>
      <c r="AF617" t="s">
        <v>1363</v>
      </c>
      <c r="AH617" t="s">
        <v>1364</v>
      </c>
      <c r="AI617" t="s">
        <v>895</v>
      </c>
      <c r="AJ617" t="s">
        <v>1365</v>
      </c>
      <c r="AL617" t="s">
        <v>2423</v>
      </c>
      <c r="AM617" t="s">
        <v>903</v>
      </c>
      <c r="AN617" t="s">
        <v>859</v>
      </c>
      <c r="AO617" s="42">
        <v>8</v>
      </c>
      <c r="AP617" s="14">
        <v>20170000481003</v>
      </c>
      <c r="AQ617" s="12">
        <v>42753</v>
      </c>
    </row>
    <row r="618" spans="1:43" hidden="1" x14ac:dyDescent="0.3">
      <c r="A618">
        <v>12</v>
      </c>
      <c r="B618">
        <v>2050738</v>
      </c>
      <c r="C618" s="12">
        <v>42748</v>
      </c>
      <c r="D618" s="12">
        <v>42836</v>
      </c>
      <c r="E618" s="12">
        <v>42873</v>
      </c>
      <c r="F618">
        <v>89</v>
      </c>
      <c r="G618" t="s">
        <v>3172</v>
      </c>
      <c r="H618" t="s">
        <v>861</v>
      </c>
      <c r="I618" t="s">
        <v>875</v>
      </c>
      <c r="J618" t="s">
        <v>875</v>
      </c>
      <c r="K618" t="s">
        <v>5179</v>
      </c>
      <c r="L618">
        <v>996866969</v>
      </c>
      <c r="M618" t="s">
        <v>5180</v>
      </c>
      <c r="N618" t="s">
        <v>863</v>
      </c>
      <c r="O618">
        <v>246</v>
      </c>
      <c r="P618">
        <v>246</v>
      </c>
      <c r="Q618" t="s">
        <v>864</v>
      </c>
      <c r="R618">
        <v>0</v>
      </c>
      <c r="S618">
        <v>0</v>
      </c>
      <c r="T618" t="s">
        <v>865</v>
      </c>
      <c r="U618" t="s">
        <v>866</v>
      </c>
      <c r="V618" t="s">
        <v>867</v>
      </c>
      <c r="AE618" t="s">
        <v>867</v>
      </c>
      <c r="AF618" t="s">
        <v>868</v>
      </c>
      <c r="AH618" t="s">
        <v>869</v>
      </c>
      <c r="AI618" t="s">
        <v>870</v>
      </c>
      <c r="AJ618" t="s">
        <v>871</v>
      </c>
      <c r="AL618" t="s">
        <v>993</v>
      </c>
      <c r="AM618" t="s">
        <v>903</v>
      </c>
      <c r="AN618" t="s">
        <v>859</v>
      </c>
      <c r="AO618" s="42">
        <v>8</v>
      </c>
      <c r="AP618" s="14">
        <v>20170003476951</v>
      </c>
      <c r="AQ618" s="12">
        <v>42844</v>
      </c>
    </row>
    <row r="619" spans="1:43" hidden="1" x14ac:dyDescent="0.3">
      <c r="A619">
        <v>12</v>
      </c>
      <c r="B619">
        <v>2050738</v>
      </c>
      <c r="C619" s="12">
        <v>42837</v>
      </c>
      <c r="D619" s="12">
        <v>42936</v>
      </c>
      <c r="E619" s="12">
        <v>42983</v>
      </c>
      <c r="F619">
        <v>100</v>
      </c>
      <c r="G619" t="s">
        <v>3172</v>
      </c>
      <c r="H619" t="s">
        <v>861</v>
      </c>
      <c r="I619" t="s">
        <v>875</v>
      </c>
      <c r="J619" t="s">
        <v>875</v>
      </c>
      <c r="K619" t="s">
        <v>5179</v>
      </c>
      <c r="L619">
        <v>996866969</v>
      </c>
      <c r="M619" t="s">
        <v>5180</v>
      </c>
      <c r="N619" t="s">
        <v>863</v>
      </c>
      <c r="O619">
        <v>246</v>
      </c>
      <c r="P619">
        <v>247</v>
      </c>
      <c r="Q619" t="s">
        <v>1601</v>
      </c>
      <c r="R619">
        <v>1</v>
      </c>
      <c r="S619">
        <v>0</v>
      </c>
      <c r="T619" t="s">
        <v>865</v>
      </c>
      <c r="U619" t="s">
        <v>1604</v>
      </c>
      <c r="V619" t="s">
        <v>1605</v>
      </c>
      <c r="AE619" t="s">
        <v>1605</v>
      </c>
      <c r="AF619" t="s">
        <v>1645</v>
      </c>
      <c r="AH619" t="s">
        <v>1473</v>
      </c>
      <c r="AI619" t="s">
        <v>1372</v>
      </c>
      <c r="AJ619" t="s">
        <v>1646</v>
      </c>
      <c r="AL619" t="s">
        <v>964</v>
      </c>
      <c r="AM619" t="s">
        <v>1050</v>
      </c>
      <c r="AN619" t="s">
        <v>859</v>
      </c>
      <c r="AO619" s="42">
        <v>9</v>
      </c>
      <c r="AP619" s="14">
        <v>20170006468099</v>
      </c>
      <c r="AQ619" s="12">
        <v>42940</v>
      </c>
    </row>
    <row r="620" spans="1:43" hidden="1" x14ac:dyDescent="0.3">
      <c r="A620">
        <v>12</v>
      </c>
      <c r="B620">
        <v>2050738</v>
      </c>
      <c r="C620" s="12">
        <v>42937</v>
      </c>
      <c r="D620" s="12">
        <v>43026</v>
      </c>
      <c r="E620" s="12">
        <v>43074</v>
      </c>
      <c r="F620">
        <v>90</v>
      </c>
      <c r="G620" t="s">
        <v>3172</v>
      </c>
      <c r="H620" t="s">
        <v>861</v>
      </c>
      <c r="I620" t="s">
        <v>875</v>
      </c>
      <c r="J620" t="s">
        <v>875</v>
      </c>
      <c r="K620" t="s">
        <v>5179</v>
      </c>
      <c r="L620">
        <v>996866969</v>
      </c>
      <c r="M620" t="s">
        <v>5180</v>
      </c>
      <c r="N620" t="s">
        <v>863</v>
      </c>
      <c r="O620">
        <v>247</v>
      </c>
      <c r="P620">
        <v>247</v>
      </c>
      <c r="Q620">
        <v>6</v>
      </c>
      <c r="R620">
        <v>0</v>
      </c>
      <c r="S620">
        <v>0</v>
      </c>
      <c r="T620" t="s">
        <v>865</v>
      </c>
      <c r="U620" t="s">
        <v>1182</v>
      </c>
      <c r="V620" t="s">
        <v>1047</v>
      </c>
      <c r="AE620" t="s">
        <v>1047</v>
      </c>
      <c r="AF620" t="s">
        <v>881</v>
      </c>
      <c r="AH620" t="s">
        <v>1183</v>
      </c>
      <c r="AI620" t="s">
        <v>870</v>
      </c>
      <c r="AJ620" t="s">
        <v>1126</v>
      </c>
      <c r="AL620" t="s">
        <v>1231</v>
      </c>
      <c r="AM620" t="s">
        <v>903</v>
      </c>
      <c r="AN620" t="s">
        <v>859</v>
      </c>
      <c r="AO620" s="42">
        <v>8</v>
      </c>
      <c r="AP620" s="14">
        <v>20170009595082</v>
      </c>
      <c r="AQ620" s="12">
        <v>43032</v>
      </c>
    </row>
    <row r="621" spans="1:43" hidden="1" x14ac:dyDescent="0.3">
      <c r="A621">
        <v>12</v>
      </c>
      <c r="B621">
        <v>2050738</v>
      </c>
      <c r="C621" s="12">
        <v>43027</v>
      </c>
      <c r="D621" s="12">
        <v>43112</v>
      </c>
      <c r="E621" s="12">
        <v>43145</v>
      </c>
      <c r="F621">
        <v>86</v>
      </c>
      <c r="G621" t="s">
        <v>3172</v>
      </c>
      <c r="H621" t="s">
        <v>861</v>
      </c>
      <c r="I621" t="s">
        <v>875</v>
      </c>
      <c r="J621" t="s">
        <v>875</v>
      </c>
      <c r="K621" t="s">
        <v>5179</v>
      </c>
      <c r="L621">
        <v>996866969</v>
      </c>
      <c r="M621" t="s">
        <v>5180</v>
      </c>
      <c r="N621" t="s">
        <v>863</v>
      </c>
      <c r="O621">
        <v>247</v>
      </c>
      <c r="P621">
        <v>247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1529</v>
      </c>
      <c r="AE621" t="s">
        <v>1529</v>
      </c>
      <c r="AF621" t="s">
        <v>1477</v>
      </c>
      <c r="AH621" t="s">
        <v>1558</v>
      </c>
      <c r="AI621" t="s">
        <v>1034</v>
      </c>
      <c r="AJ621" t="s">
        <v>1651</v>
      </c>
      <c r="AL621" t="s">
        <v>1157</v>
      </c>
      <c r="AM621" t="s">
        <v>903</v>
      </c>
      <c r="AN621" t="s">
        <v>859</v>
      </c>
      <c r="AO621" s="42">
        <v>8</v>
      </c>
      <c r="AP621" s="14">
        <v>20180000469963</v>
      </c>
      <c r="AQ621" s="12">
        <v>43117</v>
      </c>
    </row>
    <row r="622" spans="1:43" hidden="1" x14ac:dyDescent="0.3">
      <c r="A622">
        <v>12</v>
      </c>
      <c r="B622">
        <v>2050738</v>
      </c>
      <c r="C622" s="12">
        <v>43113</v>
      </c>
      <c r="D622" s="12">
        <v>43206</v>
      </c>
      <c r="E622" s="12">
        <v>43237</v>
      </c>
      <c r="F622">
        <v>94</v>
      </c>
      <c r="G622" t="s">
        <v>3172</v>
      </c>
      <c r="H622" t="s">
        <v>861</v>
      </c>
      <c r="I622" t="s">
        <v>875</v>
      </c>
      <c r="J622" t="s">
        <v>875</v>
      </c>
      <c r="K622" t="s">
        <v>5179</v>
      </c>
      <c r="L622">
        <v>996866969</v>
      </c>
      <c r="M622" t="s">
        <v>5180</v>
      </c>
      <c r="N622" t="s">
        <v>863</v>
      </c>
      <c r="O622">
        <v>247</v>
      </c>
      <c r="P622">
        <v>247</v>
      </c>
      <c r="Q622" t="s">
        <v>1387</v>
      </c>
      <c r="R622">
        <v>0</v>
      </c>
      <c r="S622">
        <v>0</v>
      </c>
      <c r="T622" t="s">
        <v>865</v>
      </c>
      <c r="U622" t="s">
        <v>1348</v>
      </c>
      <c r="V622" t="s">
        <v>1061</v>
      </c>
      <c r="AE622" t="s">
        <v>1061</v>
      </c>
      <c r="AF622" t="s">
        <v>962</v>
      </c>
      <c r="AH622" t="s">
        <v>1349</v>
      </c>
      <c r="AI622" t="s">
        <v>1350</v>
      </c>
      <c r="AJ622" t="s">
        <v>1160</v>
      </c>
      <c r="AL622" t="s">
        <v>1388</v>
      </c>
      <c r="AM622" t="s">
        <v>1050</v>
      </c>
      <c r="AN622" t="s">
        <v>859</v>
      </c>
      <c r="AO622" s="42">
        <v>9</v>
      </c>
      <c r="AP622" s="14">
        <v>20180003489212</v>
      </c>
      <c r="AQ622" s="12">
        <v>43208</v>
      </c>
    </row>
    <row r="623" spans="1:43" hidden="1" x14ac:dyDescent="0.3">
      <c r="A623">
        <v>12</v>
      </c>
      <c r="B623">
        <v>2050738</v>
      </c>
      <c r="C623" s="12">
        <v>43207</v>
      </c>
      <c r="D623" s="12">
        <v>43294</v>
      </c>
      <c r="E623" s="12">
        <v>43326</v>
      </c>
      <c r="F623">
        <v>88</v>
      </c>
      <c r="G623" t="s">
        <v>3172</v>
      </c>
      <c r="H623" t="s">
        <v>861</v>
      </c>
      <c r="I623" t="s">
        <v>875</v>
      </c>
      <c r="J623" t="s">
        <v>875</v>
      </c>
      <c r="K623" t="s">
        <v>5179</v>
      </c>
      <c r="L623">
        <v>996866969</v>
      </c>
      <c r="M623" t="s">
        <v>5180</v>
      </c>
      <c r="N623" t="s">
        <v>863</v>
      </c>
      <c r="O623">
        <v>247</v>
      </c>
      <c r="P623">
        <v>247</v>
      </c>
      <c r="Q623" t="s">
        <v>864</v>
      </c>
      <c r="R623">
        <v>0</v>
      </c>
      <c r="S623">
        <v>0</v>
      </c>
      <c r="T623" t="s">
        <v>865</v>
      </c>
      <c r="U623" t="s">
        <v>866</v>
      </c>
      <c r="V623" t="s">
        <v>867</v>
      </c>
      <c r="AE623" t="s">
        <v>867</v>
      </c>
      <c r="AF623" t="s">
        <v>958</v>
      </c>
      <c r="AH623" t="s">
        <v>869</v>
      </c>
      <c r="AI623" t="s">
        <v>870</v>
      </c>
      <c r="AJ623" t="s">
        <v>901</v>
      </c>
      <c r="AL623" t="s">
        <v>2363</v>
      </c>
      <c r="AM623" t="s">
        <v>1037</v>
      </c>
      <c r="AN623" t="s">
        <v>859</v>
      </c>
      <c r="AO623" s="42">
        <v>7</v>
      </c>
      <c r="AP623" s="14">
        <v>20180006416394</v>
      </c>
      <c r="AQ623" s="12">
        <v>43298</v>
      </c>
    </row>
    <row r="624" spans="1:43" hidden="1" x14ac:dyDescent="0.3">
      <c r="A624">
        <v>12</v>
      </c>
      <c r="B624">
        <v>2050738</v>
      </c>
      <c r="C624" s="12">
        <v>43295</v>
      </c>
      <c r="D624" s="12">
        <v>43391</v>
      </c>
      <c r="E624" s="12">
        <v>43444</v>
      </c>
      <c r="F624">
        <v>97</v>
      </c>
      <c r="G624" t="s">
        <v>3172</v>
      </c>
      <c r="H624" t="s">
        <v>861</v>
      </c>
      <c r="I624" t="s">
        <v>875</v>
      </c>
      <c r="J624" t="s">
        <v>875</v>
      </c>
      <c r="K624" t="s">
        <v>5179</v>
      </c>
      <c r="L624">
        <v>996866969</v>
      </c>
      <c r="M624" t="s">
        <v>5180</v>
      </c>
      <c r="N624" t="s">
        <v>863</v>
      </c>
      <c r="O624">
        <v>247</v>
      </c>
      <c r="P624">
        <v>247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1362</v>
      </c>
      <c r="AE624" t="s">
        <v>1362</v>
      </c>
      <c r="AF624" t="s">
        <v>1363</v>
      </c>
      <c r="AH624" t="s">
        <v>1364</v>
      </c>
      <c r="AI624" t="s">
        <v>895</v>
      </c>
      <c r="AJ624" t="s">
        <v>1365</v>
      </c>
      <c r="AL624" t="s">
        <v>1350</v>
      </c>
      <c r="AM624" t="s">
        <v>1050</v>
      </c>
      <c r="AN624" t="s">
        <v>859</v>
      </c>
      <c r="AO624" s="42">
        <v>9</v>
      </c>
      <c r="AP624" s="14">
        <v>20180009646993</v>
      </c>
      <c r="AQ624" s="12">
        <v>43402</v>
      </c>
    </row>
    <row r="625" spans="1:43" hidden="1" x14ac:dyDescent="0.3">
      <c r="A625">
        <v>12</v>
      </c>
      <c r="B625">
        <v>2050738</v>
      </c>
      <c r="C625" s="12">
        <v>43392</v>
      </c>
      <c r="D625" s="12">
        <v>43481</v>
      </c>
      <c r="E625" s="12">
        <v>43532</v>
      </c>
      <c r="F625">
        <v>90</v>
      </c>
      <c r="G625" t="s">
        <v>3172</v>
      </c>
      <c r="H625" t="s">
        <v>861</v>
      </c>
      <c r="I625" t="s">
        <v>875</v>
      </c>
      <c r="J625" t="s">
        <v>875</v>
      </c>
      <c r="K625" t="s">
        <v>5179</v>
      </c>
      <c r="L625">
        <v>996866969</v>
      </c>
      <c r="M625" t="s">
        <v>5180</v>
      </c>
      <c r="N625" t="s">
        <v>863</v>
      </c>
      <c r="O625">
        <v>247</v>
      </c>
      <c r="P625">
        <v>247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1047</v>
      </c>
      <c r="AE625" t="s">
        <v>1047</v>
      </c>
      <c r="AF625" t="s">
        <v>881</v>
      </c>
      <c r="AH625" t="s">
        <v>1183</v>
      </c>
      <c r="AI625" t="s">
        <v>870</v>
      </c>
      <c r="AJ625" t="s">
        <v>1126</v>
      </c>
      <c r="AL625" t="s">
        <v>1231</v>
      </c>
      <c r="AM625" t="s">
        <v>903</v>
      </c>
      <c r="AN625" t="s">
        <v>859</v>
      </c>
      <c r="AO625" s="42">
        <v>8</v>
      </c>
      <c r="AP625" s="14">
        <v>20190000788728</v>
      </c>
      <c r="AQ625" s="12">
        <v>43493</v>
      </c>
    </row>
    <row r="626" spans="1:43" hidden="1" x14ac:dyDescent="0.3">
      <c r="A626">
        <v>12</v>
      </c>
      <c r="B626">
        <v>2050738</v>
      </c>
      <c r="C626" s="12">
        <v>43482</v>
      </c>
      <c r="D626" s="12">
        <v>43564</v>
      </c>
      <c r="E626" s="12">
        <v>43606</v>
      </c>
      <c r="F626">
        <v>83</v>
      </c>
      <c r="G626" t="s">
        <v>3172</v>
      </c>
      <c r="H626" t="s">
        <v>861</v>
      </c>
      <c r="I626" t="s">
        <v>875</v>
      </c>
      <c r="J626" t="s">
        <v>875</v>
      </c>
      <c r="K626" t="s">
        <v>5179</v>
      </c>
      <c r="L626">
        <v>996866969</v>
      </c>
      <c r="M626" t="s">
        <v>5180</v>
      </c>
      <c r="N626" t="s">
        <v>863</v>
      </c>
      <c r="O626">
        <v>247</v>
      </c>
      <c r="P626">
        <v>247</v>
      </c>
      <c r="Q626" t="s">
        <v>1395</v>
      </c>
      <c r="R626">
        <v>0</v>
      </c>
      <c r="S626">
        <v>0</v>
      </c>
      <c r="T626" t="s">
        <v>865</v>
      </c>
      <c r="U626" t="s">
        <v>1396</v>
      </c>
      <c r="V626" t="s">
        <v>883</v>
      </c>
      <c r="AE626" t="s">
        <v>883</v>
      </c>
      <c r="AF626" t="s">
        <v>1397</v>
      </c>
      <c r="AH626" t="s">
        <v>1398</v>
      </c>
      <c r="AI626" t="s">
        <v>1399</v>
      </c>
      <c r="AJ626" t="s">
        <v>1400</v>
      </c>
      <c r="AL626" t="s">
        <v>949</v>
      </c>
      <c r="AM626" t="s">
        <v>903</v>
      </c>
      <c r="AN626" t="s">
        <v>859</v>
      </c>
      <c r="AO626" s="42">
        <v>8</v>
      </c>
      <c r="AP626" s="14">
        <v>20190003772492</v>
      </c>
      <c r="AQ626" s="12">
        <v>43571</v>
      </c>
    </row>
    <row r="627" spans="1:43" hidden="1" x14ac:dyDescent="0.3">
      <c r="A627">
        <v>12</v>
      </c>
      <c r="B627">
        <v>2050738</v>
      </c>
      <c r="C627" s="12">
        <v>43565</v>
      </c>
      <c r="D627" s="12">
        <v>43654</v>
      </c>
      <c r="E627" s="12">
        <v>43689</v>
      </c>
      <c r="F627">
        <v>90</v>
      </c>
      <c r="G627" t="s">
        <v>3172</v>
      </c>
      <c r="H627" t="s">
        <v>861</v>
      </c>
      <c r="I627" t="s">
        <v>875</v>
      </c>
      <c r="J627" t="s">
        <v>875</v>
      </c>
      <c r="K627" t="s">
        <v>5179</v>
      </c>
      <c r="L627">
        <v>996866969</v>
      </c>
      <c r="M627" t="s">
        <v>5180</v>
      </c>
      <c r="N627" t="s">
        <v>863</v>
      </c>
      <c r="O627">
        <v>247</v>
      </c>
      <c r="P627">
        <v>247</v>
      </c>
      <c r="Q627">
        <v>6</v>
      </c>
      <c r="R627">
        <v>0</v>
      </c>
      <c r="S627">
        <v>0</v>
      </c>
      <c r="T627" t="s">
        <v>865</v>
      </c>
      <c r="U627" t="s">
        <v>1182</v>
      </c>
      <c r="V627" t="s">
        <v>1047</v>
      </c>
      <c r="AE627" t="s">
        <v>1047</v>
      </c>
      <c r="AF627" t="s">
        <v>881</v>
      </c>
      <c r="AH627" t="s">
        <v>1183</v>
      </c>
      <c r="AI627" t="s">
        <v>870</v>
      </c>
      <c r="AJ627" t="s">
        <v>1126</v>
      </c>
      <c r="AL627" t="s">
        <v>1231</v>
      </c>
      <c r="AM627" t="s">
        <v>903</v>
      </c>
      <c r="AN627" t="s">
        <v>859</v>
      </c>
      <c r="AO627" s="42">
        <v>8</v>
      </c>
      <c r="AP627" s="14">
        <v>20190006734709</v>
      </c>
      <c r="AQ627" s="12">
        <v>43661</v>
      </c>
    </row>
    <row r="628" spans="1:43" hidden="1" x14ac:dyDescent="0.3">
      <c r="A628">
        <v>12</v>
      </c>
      <c r="B628">
        <v>2050738</v>
      </c>
      <c r="C628" s="12">
        <v>43655</v>
      </c>
      <c r="D628" s="12">
        <v>43753</v>
      </c>
      <c r="E628" s="12">
        <v>43784</v>
      </c>
      <c r="F628">
        <v>99</v>
      </c>
      <c r="G628" t="s">
        <v>3172</v>
      </c>
      <c r="H628" t="s">
        <v>861</v>
      </c>
      <c r="I628" t="s">
        <v>875</v>
      </c>
      <c r="J628" t="s">
        <v>875</v>
      </c>
      <c r="K628" t="s">
        <v>5179</v>
      </c>
      <c r="L628">
        <v>996866969</v>
      </c>
      <c r="M628" t="s">
        <v>5180</v>
      </c>
      <c r="N628" t="s">
        <v>863</v>
      </c>
      <c r="O628">
        <v>247</v>
      </c>
      <c r="P628">
        <v>247</v>
      </c>
      <c r="Q628" t="s">
        <v>1389</v>
      </c>
      <c r="R628">
        <v>0</v>
      </c>
      <c r="S628">
        <v>0</v>
      </c>
      <c r="T628" t="s">
        <v>865</v>
      </c>
      <c r="U628" t="s">
        <v>1390</v>
      </c>
      <c r="V628" t="s">
        <v>1391</v>
      </c>
      <c r="AE628" t="s">
        <v>1391</v>
      </c>
      <c r="AF628" t="s">
        <v>1392</v>
      </c>
      <c r="AH628" t="s">
        <v>1393</v>
      </c>
      <c r="AI628" t="s">
        <v>895</v>
      </c>
      <c r="AJ628" t="s">
        <v>1394</v>
      </c>
      <c r="AL628" t="s">
        <v>1298</v>
      </c>
      <c r="AM628" t="s">
        <v>1050</v>
      </c>
      <c r="AN628" t="s">
        <v>859</v>
      </c>
      <c r="AO628" s="42">
        <v>9</v>
      </c>
      <c r="AP628" s="14">
        <v>20190010023523</v>
      </c>
      <c r="AQ628" s="12">
        <v>43755</v>
      </c>
    </row>
    <row r="629" spans="1:43" hidden="1" x14ac:dyDescent="0.3">
      <c r="A629">
        <v>12</v>
      </c>
      <c r="B629">
        <v>2050738</v>
      </c>
      <c r="C629" s="12">
        <v>43754</v>
      </c>
      <c r="D629" s="12">
        <v>43854</v>
      </c>
      <c r="E629" s="12">
        <v>43896</v>
      </c>
      <c r="F629">
        <v>101</v>
      </c>
      <c r="G629" t="s">
        <v>3172</v>
      </c>
      <c r="H629" t="s">
        <v>861</v>
      </c>
      <c r="I629" t="s">
        <v>875</v>
      </c>
      <c r="J629" t="s">
        <v>875</v>
      </c>
      <c r="K629" t="s">
        <v>5179</v>
      </c>
      <c r="L629">
        <v>996866969</v>
      </c>
      <c r="M629" t="s">
        <v>5180</v>
      </c>
      <c r="N629" t="s">
        <v>863</v>
      </c>
      <c r="O629">
        <v>247</v>
      </c>
      <c r="P629">
        <v>247</v>
      </c>
      <c r="Q629" t="s">
        <v>1603</v>
      </c>
      <c r="R629">
        <v>0</v>
      </c>
      <c r="S629">
        <v>0</v>
      </c>
      <c r="T629" t="s">
        <v>865</v>
      </c>
      <c r="U629" t="s">
        <v>1604</v>
      </c>
      <c r="V629" t="s">
        <v>1605</v>
      </c>
      <c r="AE629" t="s">
        <v>1605</v>
      </c>
      <c r="AF629" t="s">
        <v>1606</v>
      </c>
      <c r="AH629" t="s">
        <v>1607</v>
      </c>
      <c r="AI629" t="s">
        <v>1372</v>
      </c>
      <c r="AJ629" t="s">
        <v>1608</v>
      </c>
      <c r="AL629" t="s">
        <v>1552</v>
      </c>
      <c r="AM629" t="s">
        <v>1050</v>
      </c>
      <c r="AN629" t="s">
        <v>859</v>
      </c>
      <c r="AO629" s="42">
        <v>9</v>
      </c>
      <c r="AP629" s="14">
        <v>20200001043570</v>
      </c>
      <c r="AQ629" s="12">
        <v>43867</v>
      </c>
    </row>
    <row r="630" spans="1:43" hidden="1" x14ac:dyDescent="0.3">
      <c r="A630">
        <v>12</v>
      </c>
      <c r="B630">
        <v>2050738</v>
      </c>
      <c r="C630" s="12">
        <v>43855</v>
      </c>
      <c r="D630" s="12">
        <v>43955</v>
      </c>
      <c r="E630" s="12">
        <v>43986</v>
      </c>
      <c r="F630">
        <v>101</v>
      </c>
      <c r="G630" t="s">
        <v>3172</v>
      </c>
      <c r="H630" t="s">
        <v>861</v>
      </c>
      <c r="I630" t="s">
        <v>875</v>
      </c>
      <c r="J630" t="s">
        <v>875</v>
      </c>
      <c r="K630" t="s">
        <v>5179</v>
      </c>
      <c r="L630">
        <v>996866969</v>
      </c>
      <c r="M630" t="s">
        <v>5180</v>
      </c>
      <c r="N630" t="s">
        <v>863</v>
      </c>
      <c r="O630">
        <v>247</v>
      </c>
      <c r="P630">
        <v>247</v>
      </c>
      <c r="Q630" t="s">
        <v>1603</v>
      </c>
      <c r="R630">
        <v>0</v>
      </c>
      <c r="S630">
        <v>0</v>
      </c>
      <c r="T630" t="s">
        <v>865</v>
      </c>
      <c r="U630" t="s">
        <v>1604</v>
      </c>
      <c r="V630" t="s">
        <v>1605</v>
      </c>
      <c r="AE630" t="s">
        <v>1605</v>
      </c>
      <c r="AF630" t="s">
        <v>1606</v>
      </c>
      <c r="AH630" t="s">
        <v>1607</v>
      </c>
      <c r="AI630" t="s">
        <v>1372</v>
      </c>
      <c r="AJ630" t="s">
        <v>1608</v>
      </c>
      <c r="AL630" t="s">
        <v>1552</v>
      </c>
      <c r="AM630" t="s">
        <v>1050</v>
      </c>
      <c r="AN630" t="s">
        <v>859</v>
      </c>
      <c r="AO630" s="42">
        <v>9</v>
      </c>
      <c r="AP630" s="14">
        <v>20200003635060</v>
      </c>
      <c r="AQ630" s="12">
        <v>43958</v>
      </c>
    </row>
    <row r="631" spans="1:43" hidden="1" x14ac:dyDescent="0.3">
      <c r="A631">
        <v>12</v>
      </c>
      <c r="B631">
        <v>2050738</v>
      </c>
      <c r="C631" s="12">
        <v>43956</v>
      </c>
      <c r="D631" s="12">
        <v>44049</v>
      </c>
      <c r="E631" s="12">
        <v>44083</v>
      </c>
      <c r="F631">
        <v>94</v>
      </c>
      <c r="G631" t="s">
        <v>3172</v>
      </c>
      <c r="H631" t="s">
        <v>861</v>
      </c>
      <c r="I631" t="s">
        <v>875</v>
      </c>
      <c r="J631" t="s">
        <v>875</v>
      </c>
      <c r="K631" t="s">
        <v>5179</v>
      </c>
      <c r="L631">
        <v>996866969</v>
      </c>
      <c r="M631" t="s">
        <v>5180</v>
      </c>
      <c r="N631" t="s">
        <v>863</v>
      </c>
      <c r="O631">
        <v>247</v>
      </c>
      <c r="P631">
        <v>247</v>
      </c>
      <c r="Q631" t="s">
        <v>1387</v>
      </c>
      <c r="R631">
        <v>0</v>
      </c>
      <c r="S631">
        <v>0</v>
      </c>
      <c r="T631" t="s">
        <v>865</v>
      </c>
      <c r="U631" t="s">
        <v>1348</v>
      </c>
      <c r="V631" t="s">
        <v>1061</v>
      </c>
      <c r="AE631" t="s">
        <v>1061</v>
      </c>
      <c r="AF631" t="s">
        <v>962</v>
      </c>
      <c r="AH631" t="s">
        <v>1349</v>
      </c>
      <c r="AI631" t="s">
        <v>1350</v>
      </c>
      <c r="AJ631" t="s">
        <v>1160</v>
      </c>
      <c r="AL631" t="s">
        <v>1892</v>
      </c>
      <c r="AM631" t="s">
        <v>903</v>
      </c>
      <c r="AN631" t="s">
        <v>859</v>
      </c>
      <c r="AO631" s="42">
        <v>8</v>
      </c>
      <c r="AP631" s="14">
        <v>20200006718578</v>
      </c>
      <c r="AQ631" s="12">
        <v>44055</v>
      </c>
    </row>
    <row r="632" spans="1:43" hidden="1" x14ac:dyDescent="0.3">
      <c r="A632">
        <v>12</v>
      </c>
      <c r="B632">
        <v>2050738</v>
      </c>
      <c r="C632" s="12">
        <v>44050</v>
      </c>
      <c r="D632" s="12">
        <v>44117</v>
      </c>
      <c r="E632" s="12">
        <v>44179</v>
      </c>
      <c r="F632">
        <v>68</v>
      </c>
      <c r="G632" t="s">
        <v>3172</v>
      </c>
      <c r="H632" t="s">
        <v>861</v>
      </c>
      <c r="I632" t="s">
        <v>875</v>
      </c>
      <c r="J632" t="s">
        <v>875</v>
      </c>
      <c r="K632" t="s">
        <v>5179</v>
      </c>
      <c r="L632">
        <v>996866969</v>
      </c>
      <c r="M632" t="s">
        <v>5180</v>
      </c>
      <c r="N632" t="s">
        <v>863</v>
      </c>
      <c r="O632">
        <v>247</v>
      </c>
      <c r="P632">
        <v>247</v>
      </c>
      <c r="Q632" t="s">
        <v>3331</v>
      </c>
      <c r="R632">
        <v>0</v>
      </c>
      <c r="S632">
        <v>0</v>
      </c>
      <c r="T632" t="s">
        <v>865</v>
      </c>
      <c r="U632" t="s">
        <v>1139</v>
      </c>
      <c r="V632" t="s">
        <v>1183</v>
      </c>
      <c r="AE632" t="s">
        <v>1183</v>
      </c>
      <c r="AF632" t="s">
        <v>3129</v>
      </c>
      <c r="AH632" t="s">
        <v>1365</v>
      </c>
      <c r="AI632" t="s">
        <v>1582</v>
      </c>
      <c r="AJ632" t="s">
        <v>3478</v>
      </c>
      <c r="AK632" t="s">
        <v>1835</v>
      </c>
      <c r="AL632" t="s">
        <v>2106</v>
      </c>
      <c r="AM632" t="s">
        <v>2294</v>
      </c>
      <c r="AN632" t="s">
        <v>859</v>
      </c>
      <c r="AO632" s="42">
        <v>43</v>
      </c>
      <c r="AP632" s="14">
        <v>20200009969519</v>
      </c>
      <c r="AQ632" s="12">
        <v>44151</v>
      </c>
    </row>
    <row r="633" spans="1:43" hidden="1" x14ac:dyDescent="0.3">
      <c r="A633">
        <v>12</v>
      </c>
      <c r="B633">
        <v>2050738</v>
      </c>
      <c r="C633" s="12">
        <v>44118</v>
      </c>
      <c r="D633" s="12">
        <v>44210</v>
      </c>
      <c r="E633" s="12">
        <v>44258</v>
      </c>
      <c r="F633">
        <v>93</v>
      </c>
      <c r="G633" t="s">
        <v>3172</v>
      </c>
      <c r="H633" t="s">
        <v>861</v>
      </c>
      <c r="I633" t="s">
        <v>875</v>
      </c>
      <c r="J633" t="s">
        <v>875</v>
      </c>
      <c r="K633" t="s">
        <v>5179</v>
      </c>
      <c r="L633">
        <v>996866969</v>
      </c>
      <c r="M633" t="s">
        <v>5180</v>
      </c>
      <c r="N633" t="s">
        <v>863</v>
      </c>
      <c r="O633">
        <v>247</v>
      </c>
      <c r="P633">
        <v>247</v>
      </c>
      <c r="Q633" t="s">
        <v>1418</v>
      </c>
      <c r="R633">
        <v>0</v>
      </c>
      <c r="S633">
        <v>0</v>
      </c>
      <c r="T633" t="s">
        <v>865</v>
      </c>
      <c r="U633" t="s">
        <v>1419</v>
      </c>
      <c r="V633" t="s">
        <v>1420</v>
      </c>
      <c r="AE633" t="s">
        <v>1420</v>
      </c>
      <c r="AF633" t="s">
        <v>1421</v>
      </c>
      <c r="AH633" t="s">
        <v>1422</v>
      </c>
      <c r="AI633" t="s">
        <v>1042</v>
      </c>
      <c r="AJ633" t="s">
        <v>1043</v>
      </c>
      <c r="AL633" t="s">
        <v>1423</v>
      </c>
      <c r="AM633" t="s">
        <v>1050</v>
      </c>
      <c r="AN633" t="s">
        <v>859</v>
      </c>
      <c r="AO633" s="42">
        <v>9</v>
      </c>
      <c r="AP633" s="14">
        <v>20210000997041</v>
      </c>
      <c r="AQ633" s="12">
        <v>44218</v>
      </c>
    </row>
    <row r="634" spans="1:43" hidden="1" x14ac:dyDescent="0.3">
      <c r="A634">
        <v>12</v>
      </c>
      <c r="B634">
        <v>2050738</v>
      </c>
      <c r="C634" s="12">
        <v>44211</v>
      </c>
      <c r="D634" s="12">
        <v>44299</v>
      </c>
      <c r="E634" s="12">
        <v>44334</v>
      </c>
      <c r="F634">
        <v>89</v>
      </c>
      <c r="G634" t="s">
        <v>3172</v>
      </c>
      <c r="H634" t="s">
        <v>861</v>
      </c>
      <c r="I634" t="s">
        <v>875</v>
      </c>
      <c r="J634" t="s">
        <v>875</v>
      </c>
      <c r="K634" t="s">
        <v>5179</v>
      </c>
      <c r="L634">
        <v>996866969</v>
      </c>
      <c r="M634" t="s">
        <v>5180</v>
      </c>
      <c r="N634" t="s">
        <v>863</v>
      </c>
      <c r="O634">
        <v>247</v>
      </c>
      <c r="P634">
        <v>247</v>
      </c>
      <c r="Q634" t="s">
        <v>864</v>
      </c>
      <c r="R634">
        <v>0</v>
      </c>
      <c r="S634">
        <v>0</v>
      </c>
      <c r="T634" t="s">
        <v>865</v>
      </c>
      <c r="U634" t="s">
        <v>866</v>
      </c>
      <c r="V634" t="s">
        <v>867</v>
      </c>
      <c r="AE634" t="s">
        <v>867</v>
      </c>
      <c r="AF634" t="s">
        <v>868</v>
      </c>
      <c r="AH634" t="s">
        <v>869</v>
      </c>
      <c r="AI634" t="s">
        <v>870</v>
      </c>
      <c r="AJ634" t="s">
        <v>871</v>
      </c>
      <c r="AL634" t="s">
        <v>993</v>
      </c>
      <c r="AM634" t="s">
        <v>903</v>
      </c>
      <c r="AN634" t="s">
        <v>859</v>
      </c>
      <c r="AO634" s="42">
        <v>8</v>
      </c>
      <c r="AP634" s="14">
        <v>20210004181375</v>
      </c>
      <c r="AQ634" s="12">
        <v>44302</v>
      </c>
    </row>
    <row r="635" spans="1:43" hidden="1" x14ac:dyDescent="0.3">
      <c r="A635">
        <v>12</v>
      </c>
      <c r="B635">
        <v>2050738</v>
      </c>
      <c r="C635" s="12">
        <v>44300</v>
      </c>
      <c r="D635" s="12">
        <v>44389</v>
      </c>
      <c r="E635" s="12">
        <v>44445</v>
      </c>
      <c r="F635">
        <v>90</v>
      </c>
      <c r="G635" t="s">
        <v>3172</v>
      </c>
      <c r="H635" t="s">
        <v>861</v>
      </c>
      <c r="I635" t="s">
        <v>875</v>
      </c>
      <c r="J635" t="s">
        <v>875</v>
      </c>
      <c r="K635" t="s">
        <v>5179</v>
      </c>
      <c r="L635">
        <v>996866969</v>
      </c>
      <c r="M635" t="s">
        <v>5180</v>
      </c>
      <c r="N635" t="s">
        <v>863</v>
      </c>
      <c r="O635">
        <v>247</v>
      </c>
      <c r="P635">
        <v>247</v>
      </c>
      <c r="Q635">
        <v>6</v>
      </c>
      <c r="R635">
        <v>0</v>
      </c>
      <c r="S635">
        <v>0</v>
      </c>
      <c r="T635" t="s">
        <v>865</v>
      </c>
      <c r="U635" t="s">
        <v>1182</v>
      </c>
      <c r="V635" t="s">
        <v>1047</v>
      </c>
      <c r="AE635" t="s">
        <v>1047</v>
      </c>
      <c r="AF635" t="s">
        <v>881</v>
      </c>
      <c r="AH635" t="s">
        <v>1183</v>
      </c>
      <c r="AI635" t="s">
        <v>870</v>
      </c>
      <c r="AJ635" t="s">
        <v>1126</v>
      </c>
      <c r="AL635" t="s">
        <v>1231</v>
      </c>
      <c r="AM635" t="s">
        <v>903</v>
      </c>
      <c r="AN635" t="s">
        <v>859</v>
      </c>
      <c r="AO635" s="42">
        <v>8</v>
      </c>
      <c r="AP635" s="14">
        <v>20210006905910</v>
      </c>
      <c r="AQ635" s="12">
        <v>44398</v>
      </c>
    </row>
    <row r="636" spans="1:43" hidden="1" x14ac:dyDescent="0.3">
      <c r="A636">
        <v>12</v>
      </c>
      <c r="B636">
        <v>2050738</v>
      </c>
      <c r="C636" s="12">
        <v>44390</v>
      </c>
      <c r="D636" s="12">
        <v>44480</v>
      </c>
      <c r="E636" s="12">
        <v>44575</v>
      </c>
      <c r="F636">
        <v>91</v>
      </c>
      <c r="G636" t="s">
        <v>3172</v>
      </c>
      <c r="H636" t="s">
        <v>861</v>
      </c>
      <c r="I636" t="s">
        <v>875</v>
      </c>
      <c r="J636" t="s">
        <v>875</v>
      </c>
      <c r="K636" t="s">
        <v>5179</v>
      </c>
      <c r="L636">
        <v>996866969</v>
      </c>
      <c r="M636" t="s">
        <v>5180</v>
      </c>
      <c r="N636" t="s">
        <v>863</v>
      </c>
      <c r="O636">
        <v>247</v>
      </c>
      <c r="P636">
        <v>247</v>
      </c>
      <c r="Q636" t="s">
        <v>1038</v>
      </c>
      <c r="R636">
        <v>0</v>
      </c>
      <c r="S636">
        <v>0</v>
      </c>
      <c r="T636" t="s">
        <v>865</v>
      </c>
      <c r="U636" t="s">
        <v>1039</v>
      </c>
      <c r="V636" t="s">
        <v>1040</v>
      </c>
      <c r="AE636" t="s">
        <v>1040</v>
      </c>
      <c r="AF636" t="s">
        <v>892</v>
      </c>
      <c r="AH636" t="s">
        <v>1041</v>
      </c>
      <c r="AI636" t="s">
        <v>1042</v>
      </c>
      <c r="AJ636" t="s">
        <v>1402</v>
      </c>
      <c r="AL636" t="s">
        <v>1270</v>
      </c>
      <c r="AM636" t="s">
        <v>903</v>
      </c>
      <c r="AN636" t="s">
        <v>859</v>
      </c>
      <c r="AO636" s="42">
        <v>8</v>
      </c>
      <c r="AP636" s="14">
        <v>20210010846584</v>
      </c>
      <c r="AQ636" s="12">
        <v>44530</v>
      </c>
    </row>
    <row r="637" spans="1:43" hidden="1" x14ac:dyDescent="0.3">
      <c r="A637">
        <v>12</v>
      </c>
      <c r="B637">
        <v>2050738</v>
      </c>
      <c r="C637" s="12">
        <v>44481</v>
      </c>
      <c r="D637" s="12">
        <v>44576</v>
      </c>
      <c r="E637" s="12">
        <v>44634</v>
      </c>
      <c r="F637">
        <v>96</v>
      </c>
      <c r="G637" t="s">
        <v>3172</v>
      </c>
      <c r="H637" t="s">
        <v>861</v>
      </c>
      <c r="I637" t="s">
        <v>875</v>
      </c>
      <c r="J637" t="s">
        <v>875</v>
      </c>
      <c r="K637" t="s">
        <v>5179</v>
      </c>
      <c r="L637">
        <v>996866969</v>
      </c>
      <c r="M637" t="s">
        <v>5180</v>
      </c>
      <c r="N637" t="s">
        <v>863</v>
      </c>
      <c r="O637">
        <v>247</v>
      </c>
      <c r="P637">
        <v>247</v>
      </c>
      <c r="Q637" t="s">
        <v>1411</v>
      </c>
      <c r="R637">
        <v>0</v>
      </c>
      <c r="S637">
        <v>0</v>
      </c>
      <c r="T637" t="s">
        <v>865</v>
      </c>
      <c r="U637" t="s">
        <v>1412</v>
      </c>
      <c r="V637" t="s">
        <v>944</v>
      </c>
      <c r="AE637" t="s">
        <v>944</v>
      </c>
      <c r="AF637" t="s">
        <v>1413</v>
      </c>
      <c r="AH637" t="s">
        <v>1414</v>
      </c>
      <c r="AI637" t="s">
        <v>1350</v>
      </c>
      <c r="AJ637" t="s">
        <v>1504</v>
      </c>
      <c r="AL637" t="s">
        <v>1655</v>
      </c>
      <c r="AM637" t="s">
        <v>903</v>
      </c>
      <c r="AN637" t="s">
        <v>859</v>
      </c>
      <c r="AO637" s="42">
        <v>8</v>
      </c>
      <c r="AP637" s="14">
        <v>20220001213384</v>
      </c>
      <c r="AQ637" s="12">
        <v>44589</v>
      </c>
    </row>
    <row r="638" spans="1:43" hidden="1" x14ac:dyDescent="0.3">
      <c r="A638">
        <v>15</v>
      </c>
      <c r="B638">
        <v>2050738</v>
      </c>
      <c r="C638" s="12">
        <v>44577</v>
      </c>
      <c r="D638" s="12">
        <v>44665</v>
      </c>
      <c r="E638" s="12">
        <v>44701</v>
      </c>
      <c r="F638">
        <v>89</v>
      </c>
      <c r="G638" t="s">
        <v>3172</v>
      </c>
      <c r="H638" t="s">
        <v>861</v>
      </c>
      <c r="I638" t="s">
        <v>875</v>
      </c>
      <c r="J638" t="s">
        <v>875</v>
      </c>
      <c r="K638" t="s">
        <v>5179</v>
      </c>
      <c r="L638">
        <v>996866969</v>
      </c>
      <c r="M638" t="s">
        <v>5180</v>
      </c>
      <c r="N638" t="s">
        <v>863</v>
      </c>
      <c r="O638">
        <v>247</v>
      </c>
      <c r="P638">
        <v>247</v>
      </c>
      <c r="Q638" t="s">
        <v>864</v>
      </c>
      <c r="R638">
        <v>0</v>
      </c>
      <c r="S638">
        <v>0</v>
      </c>
      <c r="T638" t="s">
        <v>865</v>
      </c>
      <c r="U638" t="s">
        <v>866</v>
      </c>
      <c r="V638" t="s">
        <v>867</v>
      </c>
      <c r="AE638" t="s">
        <v>867</v>
      </c>
      <c r="AF638" t="s">
        <v>868</v>
      </c>
      <c r="AH638" t="s">
        <v>869</v>
      </c>
      <c r="AI638" t="s">
        <v>870</v>
      </c>
      <c r="AJ638" t="s">
        <v>871</v>
      </c>
      <c r="AL638" t="s">
        <v>993</v>
      </c>
      <c r="AM638" t="s">
        <v>903</v>
      </c>
      <c r="AN638" t="s">
        <v>859</v>
      </c>
      <c r="AO638" s="42">
        <v>8</v>
      </c>
      <c r="AP638" s="14">
        <v>20220004864410</v>
      </c>
      <c r="AQ638" s="12">
        <v>44670</v>
      </c>
    </row>
    <row r="639" spans="1:43" hidden="1" x14ac:dyDescent="0.3">
      <c r="A639">
        <v>15</v>
      </c>
      <c r="B639">
        <v>2050738</v>
      </c>
      <c r="C639" s="12">
        <v>44666</v>
      </c>
      <c r="D639" s="12">
        <v>44754</v>
      </c>
      <c r="E639" s="12">
        <v>44790</v>
      </c>
      <c r="F639">
        <v>89</v>
      </c>
      <c r="G639" t="s">
        <v>3172</v>
      </c>
      <c r="H639" t="s">
        <v>861</v>
      </c>
      <c r="I639" t="s">
        <v>875</v>
      </c>
      <c r="J639" t="s">
        <v>875</v>
      </c>
      <c r="K639" t="s">
        <v>5179</v>
      </c>
      <c r="L639">
        <v>996866969</v>
      </c>
      <c r="M639" t="s">
        <v>5180</v>
      </c>
      <c r="N639" t="s">
        <v>863</v>
      </c>
      <c r="O639">
        <v>247</v>
      </c>
      <c r="P639">
        <v>247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42">
        <v>8</v>
      </c>
      <c r="AP639" s="14">
        <v>20220008187399</v>
      </c>
      <c r="AQ639" s="12">
        <v>44761</v>
      </c>
    </row>
    <row r="640" spans="1:43" hidden="1" x14ac:dyDescent="0.3">
      <c r="A640">
        <v>15</v>
      </c>
      <c r="B640">
        <v>2050738</v>
      </c>
      <c r="C640" s="12">
        <v>44755</v>
      </c>
      <c r="D640" s="12">
        <v>44847</v>
      </c>
      <c r="E640" s="12">
        <v>44880</v>
      </c>
      <c r="F640">
        <v>93</v>
      </c>
      <c r="G640" t="s">
        <v>3172</v>
      </c>
      <c r="H640" t="s">
        <v>861</v>
      </c>
      <c r="I640" t="s">
        <v>875</v>
      </c>
      <c r="J640" t="s">
        <v>875</v>
      </c>
      <c r="K640" t="s">
        <v>5179</v>
      </c>
      <c r="L640">
        <v>996866969</v>
      </c>
      <c r="M640" t="s">
        <v>5180</v>
      </c>
      <c r="N640" t="s">
        <v>863</v>
      </c>
      <c r="O640">
        <v>247</v>
      </c>
      <c r="P640">
        <v>247</v>
      </c>
      <c r="Q640" t="s">
        <v>1418</v>
      </c>
      <c r="R640">
        <v>0</v>
      </c>
      <c r="S640">
        <v>0</v>
      </c>
      <c r="T640" t="s">
        <v>865</v>
      </c>
      <c r="U640" t="s">
        <v>1419</v>
      </c>
      <c r="V640" t="s">
        <v>1420</v>
      </c>
      <c r="AE640" t="s">
        <v>1420</v>
      </c>
      <c r="AF640" t="s">
        <v>1421</v>
      </c>
      <c r="AH640" t="s">
        <v>1422</v>
      </c>
      <c r="AI640" t="s">
        <v>1042</v>
      </c>
      <c r="AJ640" t="s">
        <v>1043</v>
      </c>
      <c r="AL640" t="s">
        <v>1423</v>
      </c>
      <c r="AM640" t="s">
        <v>1050</v>
      </c>
      <c r="AN640" t="s">
        <v>859</v>
      </c>
      <c r="AO640" s="42">
        <v>9</v>
      </c>
      <c r="AP640" s="14">
        <v>20220011228883</v>
      </c>
      <c r="AQ640" s="12">
        <v>44851</v>
      </c>
    </row>
    <row r="641" spans="1:43" hidden="1" x14ac:dyDescent="0.3">
      <c r="A641">
        <v>15</v>
      </c>
      <c r="B641">
        <v>2050738</v>
      </c>
      <c r="C641" s="12">
        <v>44848</v>
      </c>
      <c r="D641" s="12">
        <v>44943</v>
      </c>
      <c r="E641" s="12">
        <v>44987</v>
      </c>
      <c r="F641">
        <v>96</v>
      </c>
      <c r="G641" t="s">
        <v>3172</v>
      </c>
      <c r="H641" t="s">
        <v>861</v>
      </c>
      <c r="I641" t="s">
        <v>875</v>
      </c>
      <c r="J641" t="s">
        <v>875</v>
      </c>
      <c r="K641" t="s">
        <v>5179</v>
      </c>
      <c r="L641">
        <v>996866969</v>
      </c>
      <c r="M641" t="s">
        <v>5180</v>
      </c>
      <c r="N641" t="s">
        <v>863</v>
      </c>
      <c r="O641">
        <v>247</v>
      </c>
      <c r="P641">
        <v>247</v>
      </c>
      <c r="Q641" t="s">
        <v>1411</v>
      </c>
      <c r="R641">
        <v>0</v>
      </c>
      <c r="S641">
        <v>0</v>
      </c>
      <c r="T641" t="s">
        <v>865</v>
      </c>
      <c r="U641" t="s">
        <v>1412</v>
      </c>
      <c r="V641" t="s">
        <v>944</v>
      </c>
      <c r="AE641" t="s">
        <v>944</v>
      </c>
      <c r="AF641" t="s">
        <v>1413</v>
      </c>
      <c r="AH641" t="s">
        <v>1414</v>
      </c>
      <c r="AI641" t="s">
        <v>1350</v>
      </c>
      <c r="AJ641" t="s">
        <v>1504</v>
      </c>
      <c r="AL641" t="s">
        <v>1655</v>
      </c>
      <c r="AM641" t="s">
        <v>903</v>
      </c>
      <c r="AN641" t="s">
        <v>859</v>
      </c>
      <c r="AO641" s="42">
        <v>8</v>
      </c>
      <c r="AP641" s="14">
        <v>20230000620422</v>
      </c>
      <c r="AQ641" s="12">
        <v>44949</v>
      </c>
    </row>
    <row r="642" spans="1:43" hidden="1" x14ac:dyDescent="0.3">
      <c r="A642">
        <v>15</v>
      </c>
      <c r="B642">
        <v>2050738</v>
      </c>
      <c r="C642" s="12">
        <v>44944</v>
      </c>
      <c r="D642" s="12">
        <v>45029</v>
      </c>
      <c r="E642" s="12">
        <v>45064</v>
      </c>
      <c r="F642">
        <v>86</v>
      </c>
      <c r="G642" t="s">
        <v>3172</v>
      </c>
      <c r="H642" t="s">
        <v>861</v>
      </c>
      <c r="I642" t="s">
        <v>875</v>
      </c>
      <c r="J642" t="s">
        <v>875</v>
      </c>
      <c r="K642" t="s">
        <v>5179</v>
      </c>
      <c r="L642">
        <v>996866969</v>
      </c>
      <c r="M642" t="s">
        <v>5180</v>
      </c>
      <c r="N642" t="s">
        <v>863</v>
      </c>
      <c r="O642">
        <v>247</v>
      </c>
      <c r="P642">
        <v>247</v>
      </c>
      <c r="Q642" t="s">
        <v>1601</v>
      </c>
      <c r="R642">
        <v>0</v>
      </c>
      <c r="S642">
        <v>0</v>
      </c>
      <c r="T642" t="s">
        <v>865</v>
      </c>
      <c r="U642" t="s">
        <v>1549</v>
      </c>
      <c r="V642" t="s">
        <v>1529</v>
      </c>
      <c r="AE642" t="s">
        <v>1529</v>
      </c>
      <c r="AF642" t="s">
        <v>1477</v>
      </c>
      <c r="AH642" t="s">
        <v>1558</v>
      </c>
      <c r="AI642" t="s">
        <v>1034</v>
      </c>
      <c r="AJ642" t="s">
        <v>1651</v>
      </c>
      <c r="AL642" t="s">
        <v>1157</v>
      </c>
      <c r="AM642" t="s">
        <v>903</v>
      </c>
      <c r="AN642" t="s">
        <v>859</v>
      </c>
      <c r="AO642" s="42">
        <v>8</v>
      </c>
      <c r="AP642" s="14">
        <v>20230003529501</v>
      </c>
      <c r="AQ642" s="12">
        <v>45035</v>
      </c>
    </row>
    <row r="643" spans="1:43" hidden="1" x14ac:dyDescent="0.3">
      <c r="A643">
        <v>15</v>
      </c>
      <c r="B643">
        <v>2050738</v>
      </c>
      <c r="C643" s="12">
        <v>45030</v>
      </c>
      <c r="D643" s="12">
        <v>45120</v>
      </c>
      <c r="E643" s="12">
        <v>45155</v>
      </c>
      <c r="F643">
        <v>91</v>
      </c>
      <c r="G643" t="s">
        <v>3172</v>
      </c>
      <c r="H643" t="s">
        <v>861</v>
      </c>
      <c r="I643" t="s">
        <v>875</v>
      </c>
      <c r="J643" t="s">
        <v>875</v>
      </c>
      <c r="K643" t="s">
        <v>5179</v>
      </c>
      <c r="L643">
        <v>996866969</v>
      </c>
      <c r="M643" t="s">
        <v>5180</v>
      </c>
      <c r="N643" t="s">
        <v>863</v>
      </c>
      <c r="O643">
        <v>247</v>
      </c>
      <c r="P643">
        <v>247</v>
      </c>
      <c r="Q643" t="s">
        <v>1038</v>
      </c>
      <c r="R643">
        <v>0</v>
      </c>
      <c r="S643">
        <v>0</v>
      </c>
      <c r="T643" t="s">
        <v>865</v>
      </c>
      <c r="U643" t="s">
        <v>1039</v>
      </c>
      <c r="V643" t="s">
        <v>1040</v>
      </c>
      <c r="AE643" t="s">
        <v>1040</v>
      </c>
      <c r="AF643" t="s">
        <v>892</v>
      </c>
      <c r="AH643" t="s">
        <v>1041</v>
      </c>
      <c r="AI643" t="s">
        <v>1042</v>
      </c>
      <c r="AJ643" t="s">
        <v>1402</v>
      </c>
      <c r="AL643" t="s">
        <v>1270</v>
      </c>
      <c r="AM643" t="s">
        <v>903</v>
      </c>
      <c r="AN643" t="s">
        <v>859</v>
      </c>
      <c r="AO643" s="42">
        <v>8</v>
      </c>
      <c r="AP643" s="14">
        <v>20230006592940</v>
      </c>
      <c r="AQ643" s="12">
        <v>45126</v>
      </c>
    </row>
    <row r="644" spans="1:43" hidden="1" x14ac:dyDescent="0.3">
      <c r="A644">
        <v>15</v>
      </c>
      <c r="B644">
        <v>2050738</v>
      </c>
      <c r="C644" s="12">
        <v>45121</v>
      </c>
      <c r="D644" s="12">
        <v>45211</v>
      </c>
      <c r="E644" s="12">
        <v>45245</v>
      </c>
      <c r="F644">
        <v>91</v>
      </c>
      <c r="G644" t="s">
        <v>3172</v>
      </c>
      <c r="H644" t="s">
        <v>861</v>
      </c>
      <c r="I644" t="s">
        <v>875</v>
      </c>
      <c r="J644" t="s">
        <v>875</v>
      </c>
      <c r="K644" t="s">
        <v>5179</v>
      </c>
      <c r="L644">
        <v>996866969</v>
      </c>
      <c r="M644" t="s">
        <v>5180</v>
      </c>
      <c r="N644" t="s">
        <v>863</v>
      </c>
      <c r="O644">
        <v>247</v>
      </c>
      <c r="P644">
        <v>247</v>
      </c>
      <c r="Q644" t="s">
        <v>1038</v>
      </c>
      <c r="R644">
        <v>0</v>
      </c>
      <c r="S644">
        <v>0</v>
      </c>
      <c r="T644" t="s">
        <v>865</v>
      </c>
      <c r="U644" t="s">
        <v>1039</v>
      </c>
      <c r="V644" t="s">
        <v>1040</v>
      </c>
      <c r="AE644" t="s">
        <v>1040</v>
      </c>
      <c r="AF644" t="s">
        <v>892</v>
      </c>
      <c r="AH644" t="s">
        <v>1041</v>
      </c>
      <c r="AI644" t="s">
        <v>1042</v>
      </c>
      <c r="AJ644" t="s">
        <v>1402</v>
      </c>
      <c r="AL644" t="s">
        <v>1270</v>
      </c>
      <c r="AM644" t="s">
        <v>903</v>
      </c>
      <c r="AN644" t="s">
        <v>859</v>
      </c>
      <c r="AO644" s="42">
        <v>8</v>
      </c>
      <c r="AP644" s="14">
        <v>20230009594331</v>
      </c>
      <c r="AQ644" s="12">
        <v>45217</v>
      </c>
    </row>
    <row r="645" spans="1:43" hidden="1" x14ac:dyDescent="0.3">
      <c r="A645">
        <v>15</v>
      </c>
      <c r="B645">
        <v>2050738</v>
      </c>
      <c r="C645" s="12">
        <v>45212</v>
      </c>
      <c r="D645" s="12">
        <v>45307</v>
      </c>
      <c r="E645" s="12">
        <v>45352</v>
      </c>
      <c r="F645">
        <v>96</v>
      </c>
      <c r="G645" t="s">
        <v>3172</v>
      </c>
      <c r="H645" t="s">
        <v>861</v>
      </c>
      <c r="I645" t="s">
        <v>875</v>
      </c>
      <c r="J645" t="s">
        <v>875</v>
      </c>
      <c r="K645" t="s">
        <v>5179</v>
      </c>
      <c r="L645">
        <v>996866969</v>
      </c>
      <c r="M645" t="s">
        <v>5180</v>
      </c>
      <c r="N645" t="s">
        <v>863</v>
      </c>
      <c r="O645">
        <v>247</v>
      </c>
      <c r="P645">
        <v>247</v>
      </c>
      <c r="Q645" t="s">
        <v>1411</v>
      </c>
      <c r="R645">
        <v>0</v>
      </c>
      <c r="S645">
        <v>0</v>
      </c>
      <c r="T645" t="s">
        <v>865</v>
      </c>
      <c r="U645" t="s">
        <v>1412</v>
      </c>
      <c r="V645" t="s">
        <v>944</v>
      </c>
      <c r="AE645" t="s">
        <v>944</v>
      </c>
      <c r="AF645" t="s">
        <v>1413</v>
      </c>
      <c r="AH645" t="s">
        <v>1414</v>
      </c>
      <c r="AI645" t="s">
        <v>1350</v>
      </c>
      <c r="AJ645" t="s">
        <v>1504</v>
      </c>
      <c r="AL645" t="s">
        <v>1486</v>
      </c>
      <c r="AM645" t="s">
        <v>1050</v>
      </c>
      <c r="AN645" t="s">
        <v>859</v>
      </c>
      <c r="AO645" s="42">
        <v>9</v>
      </c>
      <c r="AP645" s="14">
        <v>20240000633569</v>
      </c>
      <c r="AQ645" s="12">
        <v>45313</v>
      </c>
    </row>
    <row r="646" spans="1:43" hidden="1" x14ac:dyDescent="0.3">
      <c r="A646">
        <v>15</v>
      </c>
      <c r="B646">
        <v>2050738</v>
      </c>
      <c r="C646" s="12">
        <v>45308</v>
      </c>
      <c r="D646" s="12">
        <v>45393</v>
      </c>
      <c r="E646" s="12">
        <v>45433</v>
      </c>
      <c r="F646">
        <v>86</v>
      </c>
      <c r="G646" t="s">
        <v>3172</v>
      </c>
      <c r="H646" t="s">
        <v>861</v>
      </c>
      <c r="I646" t="s">
        <v>875</v>
      </c>
      <c r="J646" t="s">
        <v>875</v>
      </c>
      <c r="K646" t="s">
        <v>5179</v>
      </c>
      <c r="L646">
        <v>996866969</v>
      </c>
      <c r="M646" t="s">
        <v>5180</v>
      </c>
      <c r="N646" t="s">
        <v>863</v>
      </c>
      <c r="O646">
        <v>247</v>
      </c>
      <c r="P646">
        <v>247</v>
      </c>
      <c r="Q646" t="s">
        <v>1601</v>
      </c>
      <c r="R646">
        <v>0</v>
      </c>
      <c r="S646">
        <v>0</v>
      </c>
      <c r="T646" t="s">
        <v>865</v>
      </c>
      <c r="U646" t="s">
        <v>1549</v>
      </c>
      <c r="V646" t="s">
        <v>1529</v>
      </c>
      <c r="AE646" t="s">
        <v>1529</v>
      </c>
      <c r="AF646" t="s">
        <v>1477</v>
      </c>
      <c r="AH646" t="s">
        <v>1558</v>
      </c>
      <c r="AI646" t="s">
        <v>1034</v>
      </c>
      <c r="AJ646" t="s">
        <v>1651</v>
      </c>
      <c r="AL646" t="s">
        <v>1652</v>
      </c>
      <c r="AM646" t="s">
        <v>1037</v>
      </c>
      <c r="AN646" t="s">
        <v>859</v>
      </c>
      <c r="AO646" s="42">
        <v>7</v>
      </c>
      <c r="AP646" s="14">
        <v>20240003614118</v>
      </c>
      <c r="AQ646" s="12">
        <v>45400</v>
      </c>
    </row>
    <row r="647" spans="1:43" hidden="1" x14ac:dyDescent="0.3">
      <c r="A647">
        <v>15</v>
      </c>
      <c r="B647">
        <v>2050738</v>
      </c>
      <c r="C647" s="12">
        <v>45394</v>
      </c>
      <c r="D647" s="12">
        <v>45484</v>
      </c>
      <c r="E647" s="12">
        <v>45520</v>
      </c>
      <c r="F647">
        <v>91</v>
      </c>
      <c r="G647" t="s">
        <v>3172</v>
      </c>
      <c r="H647" t="s">
        <v>861</v>
      </c>
      <c r="I647" t="s">
        <v>875</v>
      </c>
      <c r="J647" t="s">
        <v>875</v>
      </c>
      <c r="K647" t="s">
        <v>5179</v>
      </c>
      <c r="L647">
        <v>996866969</v>
      </c>
      <c r="M647" t="s">
        <v>5180</v>
      </c>
      <c r="N647" t="s">
        <v>863</v>
      </c>
      <c r="O647">
        <v>247</v>
      </c>
      <c r="P647">
        <v>247</v>
      </c>
      <c r="Q647" t="s">
        <v>1038</v>
      </c>
      <c r="R647">
        <v>0</v>
      </c>
      <c r="S647">
        <v>0</v>
      </c>
      <c r="T647" t="s">
        <v>865</v>
      </c>
      <c r="U647" t="s">
        <v>1039</v>
      </c>
      <c r="V647" t="s">
        <v>1040</v>
      </c>
      <c r="AE647" t="s">
        <v>1040</v>
      </c>
      <c r="AF647" t="s">
        <v>892</v>
      </c>
      <c r="AH647" t="s">
        <v>1041</v>
      </c>
      <c r="AI647" t="s">
        <v>1042</v>
      </c>
      <c r="AJ647" t="s">
        <v>1402</v>
      </c>
      <c r="AL647" t="s">
        <v>1650</v>
      </c>
      <c r="AM647" t="s">
        <v>1050</v>
      </c>
      <c r="AN647" t="s">
        <v>859</v>
      </c>
      <c r="AO647" s="42">
        <v>9</v>
      </c>
      <c r="AP647" s="14">
        <v>20240006625282</v>
      </c>
      <c r="AQ647" s="12">
        <v>45491</v>
      </c>
    </row>
    <row r="648" spans="1:43" hidden="1" x14ac:dyDescent="0.3">
      <c r="A648">
        <v>15</v>
      </c>
      <c r="B648">
        <v>2050738</v>
      </c>
      <c r="C648" s="12">
        <v>45485</v>
      </c>
      <c r="D648" s="12">
        <v>45576</v>
      </c>
      <c r="E648" s="12">
        <v>45614</v>
      </c>
      <c r="F648">
        <v>92</v>
      </c>
      <c r="G648" t="s">
        <v>3172</v>
      </c>
      <c r="H648" t="s">
        <v>861</v>
      </c>
      <c r="I648" t="s">
        <v>875</v>
      </c>
      <c r="J648" t="s">
        <v>875</v>
      </c>
      <c r="K648" t="s">
        <v>5179</v>
      </c>
      <c r="L648">
        <v>996866969</v>
      </c>
      <c r="M648" t="s">
        <v>5180</v>
      </c>
      <c r="N648" t="s">
        <v>863</v>
      </c>
      <c r="O648">
        <v>247</v>
      </c>
      <c r="P648">
        <v>247</v>
      </c>
      <c r="Q648" t="s">
        <v>1038</v>
      </c>
      <c r="R648">
        <v>0</v>
      </c>
      <c r="S648">
        <v>0</v>
      </c>
      <c r="T648" t="s">
        <v>865</v>
      </c>
      <c r="U648" t="s">
        <v>1039</v>
      </c>
      <c r="V648" t="s">
        <v>1040</v>
      </c>
      <c r="AE648" t="s">
        <v>1040</v>
      </c>
      <c r="AF648" t="s">
        <v>940</v>
      </c>
      <c r="AH648" t="s">
        <v>1041</v>
      </c>
      <c r="AI648" t="s">
        <v>1042</v>
      </c>
      <c r="AJ648" t="s">
        <v>1043</v>
      </c>
      <c r="AL648" t="s">
        <v>859</v>
      </c>
      <c r="AM648" t="s">
        <v>1052</v>
      </c>
      <c r="AN648" t="s">
        <v>859</v>
      </c>
      <c r="AO648" s="42">
        <v>8.23</v>
      </c>
      <c r="AP648" s="14">
        <v>20240009654103</v>
      </c>
      <c r="AQ648" s="12">
        <v>45583</v>
      </c>
    </row>
    <row r="649" spans="1:43" hidden="1" x14ac:dyDescent="0.3">
      <c r="A649">
        <v>15</v>
      </c>
      <c r="B649">
        <v>2050738</v>
      </c>
      <c r="C649" s="12">
        <v>45577</v>
      </c>
      <c r="D649" s="12">
        <v>45666</v>
      </c>
      <c r="E649" s="12">
        <v>45722</v>
      </c>
      <c r="F649">
        <v>90</v>
      </c>
      <c r="G649" t="s">
        <v>3172</v>
      </c>
      <c r="H649" t="s">
        <v>861</v>
      </c>
      <c r="I649" t="s">
        <v>875</v>
      </c>
      <c r="J649" t="s">
        <v>875</v>
      </c>
      <c r="K649" t="s">
        <v>5179</v>
      </c>
      <c r="L649">
        <v>996866969</v>
      </c>
      <c r="M649" t="s">
        <v>5180</v>
      </c>
      <c r="N649" t="s">
        <v>863</v>
      </c>
      <c r="O649">
        <v>247</v>
      </c>
      <c r="P649">
        <v>247</v>
      </c>
      <c r="Q649">
        <v>6</v>
      </c>
      <c r="R649">
        <v>0</v>
      </c>
      <c r="S649">
        <v>0</v>
      </c>
      <c r="T649" t="s">
        <v>865</v>
      </c>
      <c r="U649" t="s">
        <v>1182</v>
      </c>
      <c r="V649" t="s">
        <v>1047</v>
      </c>
      <c r="AE649" t="s">
        <v>1047</v>
      </c>
      <c r="AF649" t="s">
        <v>881</v>
      </c>
      <c r="AH649" t="s">
        <v>1183</v>
      </c>
      <c r="AI649" t="s">
        <v>870</v>
      </c>
      <c r="AJ649" t="s">
        <v>1126</v>
      </c>
      <c r="AL649" t="s">
        <v>859</v>
      </c>
      <c r="AM649" t="s">
        <v>1232</v>
      </c>
      <c r="AN649" t="s">
        <v>1538</v>
      </c>
      <c r="AO649" s="42">
        <v>7.66</v>
      </c>
      <c r="AP649" s="14">
        <v>20250000607981</v>
      </c>
      <c r="AQ649" s="12">
        <v>45679</v>
      </c>
    </row>
    <row r="650" spans="1:43" hidden="1" x14ac:dyDescent="0.3">
      <c r="A650">
        <v>82</v>
      </c>
      <c r="B650">
        <v>2050738</v>
      </c>
      <c r="C650" s="12">
        <v>45667</v>
      </c>
      <c r="D650" s="12">
        <v>45831</v>
      </c>
      <c r="E650" s="12">
        <v>45877</v>
      </c>
      <c r="F650">
        <v>165</v>
      </c>
      <c r="G650" t="s">
        <v>3172</v>
      </c>
      <c r="H650" t="s">
        <v>861</v>
      </c>
      <c r="I650" t="s">
        <v>875</v>
      </c>
      <c r="J650" t="s">
        <v>875</v>
      </c>
      <c r="K650" t="s">
        <v>5179</v>
      </c>
      <c r="L650">
        <v>996866969</v>
      </c>
      <c r="M650" t="s">
        <v>5180</v>
      </c>
      <c r="N650" t="s">
        <v>863</v>
      </c>
      <c r="O650">
        <v>247</v>
      </c>
      <c r="P650">
        <v>247</v>
      </c>
      <c r="Q650">
        <v>11</v>
      </c>
      <c r="R650">
        <v>0</v>
      </c>
      <c r="S650">
        <v>0</v>
      </c>
      <c r="T650" t="s">
        <v>865</v>
      </c>
      <c r="U650" t="s">
        <v>995</v>
      </c>
      <c r="V650" t="s">
        <v>996</v>
      </c>
      <c r="AE650" t="s">
        <v>996</v>
      </c>
      <c r="AF650" t="s">
        <v>1828</v>
      </c>
      <c r="AH650" t="s">
        <v>997</v>
      </c>
      <c r="AI650" t="s">
        <v>998</v>
      </c>
      <c r="AJ650" t="s">
        <v>1150</v>
      </c>
      <c r="AL650" t="s">
        <v>859</v>
      </c>
      <c r="AM650" t="s">
        <v>5184</v>
      </c>
      <c r="AN650" t="s">
        <v>859</v>
      </c>
      <c r="AO650" s="42">
        <v>14.75</v>
      </c>
      <c r="AP650" s="14">
        <v>20250005889679</v>
      </c>
      <c r="AQ650" s="12">
        <v>45835</v>
      </c>
    </row>
    <row r="651" spans="1:43" hidden="1" x14ac:dyDescent="0.3">
      <c r="A651">
        <v>84</v>
      </c>
      <c r="B651">
        <v>1716641</v>
      </c>
      <c r="C651" s="12">
        <v>45742</v>
      </c>
      <c r="D651" s="12">
        <v>45833</v>
      </c>
      <c r="E651" s="12">
        <v>45867</v>
      </c>
      <c r="F651">
        <v>92</v>
      </c>
      <c r="G651" t="s">
        <v>3172</v>
      </c>
      <c r="H651" t="s">
        <v>861</v>
      </c>
      <c r="I651" t="s">
        <v>875</v>
      </c>
      <c r="J651" t="s">
        <v>875</v>
      </c>
      <c r="K651" t="s">
        <v>3212</v>
      </c>
      <c r="L651">
        <v>996866969</v>
      </c>
      <c r="M651" t="s">
        <v>363</v>
      </c>
      <c r="N651" t="s">
        <v>863</v>
      </c>
      <c r="O651">
        <v>1036</v>
      </c>
      <c r="P651">
        <v>1036</v>
      </c>
      <c r="Q651" t="s">
        <v>1038</v>
      </c>
      <c r="R651">
        <v>0</v>
      </c>
      <c r="S651">
        <v>0</v>
      </c>
      <c r="T651" t="s">
        <v>865</v>
      </c>
      <c r="U651" t="s">
        <v>1039</v>
      </c>
      <c r="V651" t="s">
        <v>1040</v>
      </c>
      <c r="AE651" t="s">
        <v>1040</v>
      </c>
      <c r="AF651" t="s">
        <v>940</v>
      </c>
      <c r="AH651" t="s">
        <v>1041</v>
      </c>
      <c r="AI651" t="s">
        <v>1042</v>
      </c>
      <c r="AJ651" t="s">
        <v>1043</v>
      </c>
      <c r="AL651" t="s">
        <v>859</v>
      </c>
      <c r="AM651" t="s">
        <v>1052</v>
      </c>
      <c r="AN651" t="s">
        <v>859</v>
      </c>
      <c r="AO651" s="42">
        <v>8.23</v>
      </c>
      <c r="AP651" s="14">
        <v>20250005981067</v>
      </c>
      <c r="AQ651" s="12">
        <v>45839</v>
      </c>
    </row>
    <row r="652" spans="1:43" hidden="1" x14ac:dyDescent="0.3">
      <c r="A652">
        <v>84</v>
      </c>
      <c r="B652">
        <v>154846</v>
      </c>
      <c r="C652" s="12">
        <v>45742</v>
      </c>
      <c r="D652" s="12">
        <v>45833</v>
      </c>
      <c r="E652" s="12">
        <v>45867</v>
      </c>
      <c r="F652">
        <v>92</v>
      </c>
      <c r="G652" t="s">
        <v>3172</v>
      </c>
      <c r="H652" t="s">
        <v>861</v>
      </c>
      <c r="I652" t="s">
        <v>875</v>
      </c>
      <c r="J652" t="s">
        <v>875</v>
      </c>
      <c r="K652" t="s">
        <v>3214</v>
      </c>
      <c r="L652">
        <v>996866969</v>
      </c>
      <c r="M652" t="s">
        <v>340</v>
      </c>
      <c r="N652" t="s">
        <v>863</v>
      </c>
      <c r="O652">
        <v>14353</v>
      </c>
      <c r="P652">
        <v>14410</v>
      </c>
      <c r="Q652">
        <v>0</v>
      </c>
      <c r="R652">
        <v>57</v>
      </c>
      <c r="S652">
        <v>0</v>
      </c>
      <c r="T652" t="s">
        <v>865</v>
      </c>
      <c r="U652" t="s">
        <v>1015</v>
      </c>
      <c r="V652" t="s">
        <v>1016</v>
      </c>
      <c r="W652" t="s">
        <v>1801</v>
      </c>
      <c r="X652" t="s">
        <v>1802</v>
      </c>
      <c r="AE652" t="s">
        <v>1803</v>
      </c>
      <c r="AF652" t="s">
        <v>940</v>
      </c>
      <c r="AH652" t="s">
        <v>1804</v>
      </c>
      <c r="AI652" t="s">
        <v>1805</v>
      </c>
      <c r="AJ652" t="s">
        <v>1806</v>
      </c>
      <c r="AL652" t="s">
        <v>859</v>
      </c>
      <c r="AM652" t="s">
        <v>5185</v>
      </c>
      <c r="AN652" t="s">
        <v>859</v>
      </c>
      <c r="AO652" s="42">
        <v>69.84</v>
      </c>
      <c r="AP652" s="14">
        <v>20250005978211</v>
      </c>
      <c r="AQ652" s="12">
        <v>45839</v>
      </c>
    </row>
    <row r="653" spans="1:43" hidden="1" x14ac:dyDescent="0.3">
      <c r="A653">
        <v>84</v>
      </c>
      <c r="B653">
        <v>154847</v>
      </c>
      <c r="C653" s="12">
        <v>45745</v>
      </c>
      <c r="D653" s="12">
        <v>45839</v>
      </c>
      <c r="E653" s="12">
        <v>45867</v>
      </c>
      <c r="F653">
        <v>95</v>
      </c>
      <c r="G653" t="s">
        <v>3172</v>
      </c>
      <c r="H653" t="s">
        <v>861</v>
      </c>
      <c r="I653" t="s">
        <v>875</v>
      </c>
      <c r="J653" t="s">
        <v>875</v>
      </c>
      <c r="K653" t="s">
        <v>3214</v>
      </c>
      <c r="L653">
        <v>996866969</v>
      </c>
      <c r="M653">
        <v>0</v>
      </c>
      <c r="N653" t="s">
        <v>1313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1264</v>
      </c>
      <c r="AI653" t="s">
        <v>859</v>
      </c>
      <c r="AJ653" t="s">
        <v>1291</v>
      </c>
      <c r="AL653" t="s">
        <v>859</v>
      </c>
      <c r="AM653" t="s">
        <v>3503</v>
      </c>
      <c r="AN653" t="s">
        <v>859</v>
      </c>
      <c r="AO653" s="42">
        <v>3.93</v>
      </c>
      <c r="AP653" s="14">
        <v>20250005978212</v>
      </c>
      <c r="AQ653" s="12">
        <v>45839</v>
      </c>
    </row>
    <row r="654" spans="1:43" x14ac:dyDescent="0.3">
      <c r="A654">
        <v>78</v>
      </c>
      <c r="B654">
        <v>187671</v>
      </c>
      <c r="C654" s="12">
        <v>45736</v>
      </c>
      <c r="D654" s="12">
        <v>45827</v>
      </c>
      <c r="E654" s="12">
        <v>45874</v>
      </c>
      <c r="F654">
        <v>92</v>
      </c>
      <c r="G654" t="s">
        <v>3172</v>
      </c>
      <c r="H654" t="s">
        <v>861</v>
      </c>
      <c r="I654" t="s">
        <v>875</v>
      </c>
      <c r="J654" t="s">
        <v>875</v>
      </c>
      <c r="K654" t="s">
        <v>3223</v>
      </c>
      <c r="L654">
        <v>996866969</v>
      </c>
      <c r="M654" t="s">
        <v>443</v>
      </c>
      <c r="N654" t="s">
        <v>1359</v>
      </c>
      <c r="O654">
        <v>2429</v>
      </c>
      <c r="P654">
        <v>2792</v>
      </c>
      <c r="Q654">
        <v>0</v>
      </c>
      <c r="R654">
        <v>363</v>
      </c>
      <c r="S654">
        <v>0</v>
      </c>
      <c r="T654" t="s">
        <v>865</v>
      </c>
      <c r="U654" t="s">
        <v>1015</v>
      </c>
      <c r="V654" t="s">
        <v>1016</v>
      </c>
      <c r="W654" t="s">
        <v>1017</v>
      </c>
      <c r="X654" t="s">
        <v>1018</v>
      </c>
      <c r="Y654" t="s">
        <v>1019</v>
      </c>
      <c r="Z654" t="s">
        <v>1020</v>
      </c>
      <c r="AA654" t="s">
        <v>1021</v>
      </c>
      <c r="AB654" t="s">
        <v>1022</v>
      </c>
      <c r="AC654" t="s">
        <v>5186</v>
      </c>
      <c r="AD654" t="s">
        <v>5187</v>
      </c>
      <c r="AE654" t="s">
        <v>5188</v>
      </c>
      <c r="AF654" t="s">
        <v>940</v>
      </c>
      <c r="AH654" t="s">
        <v>5189</v>
      </c>
      <c r="AI654" t="s">
        <v>5190</v>
      </c>
      <c r="AJ654" t="s">
        <v>5191</v>
      </c>
      <c r="AL654" t="s">
        <v>859</v>
      </c>
      <c r="AM654" t="s">
        <v>5192</v>
      </c>
      <c r="AN654" t="s">
        <v>859</v>
      </c>
      <c r="AO654" s="42">
        <v>1971.34</v>
      </c>
      <c r="AP654" s="14">
        <v>20250005765398</v>
      </c>
      <c r="AQ654" s="12">
        <v>45832</v>
      </c>
    </row>
    <row r="655" spans="1:43" hidden="1" x14ac:dyDescent="0.3">
      <c r="A655">
        <v>78</v>
      </c>
      <c r="B655">
        <v>188095</v>
      </c>
      <c r="C655" s="12">
        <v>45736</v>
      </c>
      <c r="D655" s="12">
        <v>45827</v>
      </c>
      <c r="E655" s="12">
        <v>45874</v>
      </c>
      <c r="F655">
        <v>92</v>
      </c>
      <c r="G655" t="s">
        <v>3172</v>
      </c>
      <c r="H655" t="s">
        <v>861</v>
      </c>
      <c r="I655" t="s">
        <v>875</v>
      </c>
      <c r="J655" t="s">
        <v>875</v>
      </c>
      <c r="K655" t="s">
        <v>4123</v>
      </c>
      <c r="L655">
        <v>996866969</v>
      </c>
      <c r="M655" t="s">
        <v>4307</v>
      </c>
      <c r="N655" t="s">
        <v>863</v>
      </c>
      <c r="O655">
        <v>4330</v>
      </c>
      <c r="P655">
        <v>4330</v>
      </c>
      <c r="Q655" t="s">
        <v>1038</v>
      </c>
      <c r="R655">
        <v>0</v>
      </c>
      <c r="S655">
        <v>0</v>
      </c>
      <c r="T655" t="s">
        <v>865</v>
      </c>
      <c r="U655" t="s">
        <v>1039</v>
      </c>
      <c r="V655" t="s">
        <v>1040</v>
      </c>
      <c r="AE655" t="s">
        <v>1040</v>
      </c>
      <c r="AF655" t="s">
        <v>940</v>
      </c>
      <c r="AH655" t="s">
        <v>1041</v>
      </c>
      <c r="AI655" t="s">
        <v>1042</v>
      </c>
      <c r="AJ655" t="s">
        <v>1043</v>
      </c>
      <c r="AL655" t="s">
        <v>859</v>
      </c>
      <c r="AM655" t="s">
        <v>1052</v>
      </c>
      <c r="AN655" t="s">
        <v>859</v>
      </c>
      <c r="AO655" s="42">
        <v>8.23</v>
      </c>
      <c r="AP655" s="14">
        <v>20250005765706</v>
      </c>
      <c r="AQ655" s="12">
        <v>45832</v>
      </c>
    </row>
    <row r="656" spans="1:43" hidden="1" x14ac:dyDescent="0.3">
      <c r="A656">
        <v>78</v>
      </c>
      <c r="B656">
        <v>195373</v>
      </c>
      <c r="C656" s="12">
        <v>45736</v>
      </c>
      <c r="D656" s="12">
        <v>45826</v>
      </c>
      <c r="E656" s="12">
        <v>45874</v>
      </c>
      <c r="F656">
        <v>91</v>
      </c>
      <c r="G656" t="s">
        <v>3172</v>
      </c>
      <c r="H656" t="s">
        <v>861</v>
      </c>
      <c r="I656" t="s">
        <v>875</v>
      </c>
      <c r="J656" t="s">
        <v>3234</v>
      </c>
      <c r="K656" t="s">
        <v>3235</v>
      </c>
      <c r="L656">
        <v>996866969</v>
      </c>
      <c r="M656" t="s">
        <v>444</v>
      </c>
      <c r="N656" t="s">
        <v>863</v>
      </c>
      <c r="O656">
        <v>0</v>
      </c>
      <c r="P656">
        <v>0</v>
      </c>
      <c r="Q656" t="s">
        <v>1038</v>
      </c>
      <c r="R656">
        <v>0</v>
      </c>
      <c r="S656">
        <v>0</v>
      </c>
      <c r="T656" t="s">
        <v>865</v>
      </c>
      <c r="U656" t="s">
        <v>1039</v>
      </c>
      <c r="V656" t="s">
        <v>1040</v>
      </c>
      <c r="AE656" t="s">
        <v>1040</v>
      </c>
      <c r="AF656" t="s">
        <v>892</v>
      </c>
      <c r="AH656" t="s">
        <v>1041</v>
      </c>
      <c r="AI656" t="s">
        <v>1042</v>
      </c>
      <c r="AJ656" t="s">
        <v>1402</v>
      </c>
      <c r="AL656" t="s">
        <v>859</v>
      </c>
      <c r="AM656" t="s">
        <v>1694</v>
      </c>
      <c r="AN656" t="s">
        <v>859</v>
      </c>
      <c r="AO656" s="42">
        <v>8.18</v>
      </c>
      <c r="AP656" s="14">
        <v>20250005766587</v>
      </c>
      <c r="AQ656" s="12">
        <v>45832</v>
      </c>
    </row>
    <row r="657" spans="1:43" hidden="1" x14ac:dyDescent="0.3">
      <c r="A657">
        <v>78</v>
      </c>
      <c r="B657">
        <v>1522064</v>
      </c>
      <c r="C657" s="12">
        <v>45736</v>
      </c>
      <c r="D657" s="12">
        <v>45826</v>
      </c>
      <c r="E657" s="12">
        <v>45874</v>
      </c>
      <c r="F657">
        <v>91</v>
      </c>
      <c r="G657" t="s">
        <v>3172</v>
      </c>
      <c r="H657" t="s">
        <v>861</v>
      </c>
      <c r="I657" t="s">
        <v>875</v>
      </c>
      <c r="J657" t="s">
        <v>875</v>
      </c>
      <c r="K657" t="s">
        <v>3235</v>
      </c>
      <c r="L657">
        <v>996866969</v>
      </c>
      <c r="M657" t="s">
        <v>355</v>
      </c>
      <c r="N657" t="s">
        <v>863</v>
      </c>
      <c r="O657">
        <v>207</v>
      </c>
      <c r="P657">
        <v>207</v>
      </c>
      <c r="Q657" t="s">
        <v>1038</v>
      </c>
      <c r="R657">
        <v>0</v>
      </c>
      <c r="S657">
        <v>0</v>
      </c>
      <c r="T657" t="s">
        <v>865</v>
      </c>
      <c r="U657" t="s">
        <v>1039</v>
      </c>
      <c r="V657" t="s">
        <v>1040</v>
      </c>
      <c r="AE657" t="s">
        <v>1040</v>
      </c>
      <c r="AF657" t="s">
        <v>892</v>
      </c>
      <c r="AH657" t="s">
        <v>1041</v>
      </c>
      <c r="AI657" t="s">
        <v>1042</v>
      </c>
      <c r="AJ657" t="s">
        <v>1402</v>
      </c>
      <c r="AL657" t="s">
        <v>859</v>
      </c>
      <c r="AM657" t="s">
        <v>1694</v>
      </c>
      <c r="AN657" t="s">
        <v>859</v>
      </c>
      <c r="AO657" s="42">
        <v>8.18</v>
      </c>
      <c r="AP657" s="14">
        <v>20250005770402</v>
      </c>
      <c r="AQ657" s="12">
        <v>45832</v>
      </c>
    </row>
    <row r="658" spans="1:43" hidden="1" x14ac:dyDescent="0.3">
      <c r="A658">
        <v>78</v>
      </c>
      <c r="B658">
        <v>1522066</v>
      </c>
      <c r="C658" s="12">
        <v>45736</v>
      </c>
      <c r="D658" s="12">
        <v>45826</v>
      </c>
      <c r="E658" s="12">
        <v>45874</v>
      </c>
      <c r="F658">
        <v>91</v>
      </c>
      <c r="G658" t="s">
        <v>3172</v>
      </c>
      <c r="H658" t="s">
        <v>861</v>
      </c>
      <c r="I658" t="s">
        <v>875</v>
      </c>
      <c r="J658" t="s">
        <v>875</v>
      </c>
      <c r="K658" t="s">
        <v>3235</v>
      </c>
      <c r="L658">
        <v>996866969</v>
      </c>
      <c r="M658" t="s">
        <v>455</v>
      </c>
      <c r="N658" t="s">
        <v>863</v>
      </c>
      <c r="O658">
        <v>1</v>
      </c>
      <c r="P658">
        <v>1</v>
      </c>
      <c r="Q658" t="s">
        <v>1038</v>
      </c>
      <c r="R658">
        <v>0</v>
      </c>
      <c r="S658">
        <v>0</v>
      </c>
      <c r="T658" t="s">
        <v>865</v>
      </c>
      <c r="U658" t="s">
        <v>1039</v>
      </c>
      <c r="V658" t="s">
        <v>1040</v>
      </c>
      <c r="AE658" t="s">
        <v>1040</v>
      </c>
      <c r="AF658" t="s">
        <v>892</v>
      </c>
      <c r="AH658" t="s">
        <v>1041</v>
      </c>
      <c r="AI658" t="s">
        <v>1042</v>
      </c>
      <c r="AJ658" t="s">
        <v>1402</v>
      </c>
      <c r="AL658" t="s">
        <v>859</v>
      </c>
      <c r="AM658" t="s">
        <v>1694</v>
      </c>
      <c r="AN658" t="s">
        <v>859</v>
      </c>
      <c r="AO658" s="42">
        <v>8.18</v>
      </c>
      <c r="AP658" s="14">
        <v>20250005770404</v>
      </c>
      <c r="AQ658" s="12">
        <v>45832</v>
      </c>
    </row>
    <row r="659" spans="1:43" hidden="1" x14ac:dyDescent="0.3">
      <c r="B659">
        <v>195765</v>
      </c>
      <c r="E659" s="12">
        <v>45821</v>
      </c>
      <c r="G659" t="s">
        <v>3172</v>
      </c>
      <c r="I659" t="s">
        <v>875</v>
      </c>
      <c r="J659" t="s">
        <v>875</v>
      </c>
      <c r="K659" t="s">
        <v>5193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4207</v>
      </c>
      <c r="AL659" t="s">
        <v>859</v>
      </c>
      <c r="AM659" t="s">
        <v>4207</v>
      </c>
      <c r="AN659" t="s">
        <v>3542</v>
      </c>
      <c r="AO659" s="42">
        <v>0.31</v>
      </c>
      <c r="AP659" s="14">
        <v>20250005418337</v>
      </c>
      <c r="AQ659" s="12">
        <v>45821</v>
      </c>
    </row>
    <row r="660" spans="1:43" hidden="1" x14ac:dyDescent="0.3">
      <c r="A660">
        <v>78</v>
      </c>
      <c r="B660">
        <v>195765</v>
      </c>
      <c r="C660" s="12">
        <v>45736</v>
      </c>
      <c r="D660" s="12">
        <v>45826</v>
      </c>
      <c r="E660" s="12">
        <v>45874</v>
      </c>
      <c r="F660">
        <v>91</v>
      </c>
      <c r="G660" t="s">
        <v>3172</v>
      </c>
      <c r="H660" t="s">
        <v>861</v>
      </c>
      <c r="I660" t="s">
        <v>875</v>
      </c>
      <c r="J660" t="s">
        <v>875</v>
      </c>
      <c r="K660" t="s">
        <v>5193</v>
      </c>
      <c r="L660">
        <v>996866969</v>
      </c>
      <c r="M660" t="s">
        <v>5194</v>
      </c>
      <c r="N660" t="s">
        <v>863</v>
      </c>
      <c r="O660">
        <v>537</v>
      </c>
      <c r="P660">
        <v>537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859</v>
      </c>
      <c r="AM660" t="s">
        <v>1694</v>
      </c>
      <c r="AN660" t="s">
        <v>859</v>
      </c>
      <c r="AO660" s="42">
        <v>8.18</v>
      </c>
      <c r="AP660" s="14">
        <v>20250005766748</v>
      </c>
      <c r="AQ660" s="12">
        <v>45832</v>
      </c>
    </row>
    <row r="661" spans="1:43" hidden="1" x14ac:dyDescent="0.3">
      <c r="A661">
        <v>79</v>
      </c>
      <c r="B661">
        <v>2053769</v>
      </c>
      <c r="C661" s="12">
        <v>45736</v>
      </c>
      <c r="D661" s="12">
        <v>45832</v>
      </c>
      <c r="E661" s="12">
        <v>45875</v>
      </c>
      <c r="F661">
        <v>97</v>
      </c>
      <c r="G661" t="s">
        <v>3172</v>
      </c>
      <c r="H661" t="s">
        <v>861</v>
      </c>
      <c r="I661" t="s">
        <v>875</v>
      </c>
      <c r="J661" t="s">
        <v>875</v>
      </c>
      <c r="K661" t="s">
        <v>3236</v>
      </c>
      <c r="L661">
        <v>996866969</v>
      </c>
      <c r="M661" t="s">
        <v>370</v>
      </c>
      <c r="N661" t="s">
        <v>863</v>
      </c>
      <c r="O661">
        <v>541</v>
      </c>
      <c r="P661">
        <v>606</v>
      </c>
      <c r="Q661">
        <v>0</v>
      </c>
      <c r="R661">
        <v>65</v>
      </c>
      <c r="S661">
        <v>0</v>
      </c>
      <c r="T661" t="s">
        <v>865</v>
      </c>
      <c r="U661" t="s">
        <v>1560</v>
      </c>
      <c r="V661" t="s">
        <v>3435</v>
      </c>
      <c r="W661" t="s">
        <v>2510</v>
      </c>
      <c r="X661" t="s">
        <v>3756</v>
      </c>
      <c r="Y661" t="s">
        <v>1521</v>
      </c>
      <c r="Z661" t="s">
        <v>955</v>
      </c>
      <c r="AE661" t="s">
        <v>5195</v>
      </c>
      <c r="AF661" t="s">
        <v>1363</v>
      </c>
      <c r="AH661" t="s">
        <v>5196</v>
      </c>
      <c r="AI661" t="s">
        <v>1162</v>
      </c>
      <c r="AJ661" t="s">
        <v>1860</v>
      </c>
      <c r="AL661" t="s">
        <v>859</v>
      </c>
      <c r="AM661" t="s">
        <v>5197</v>
      </c>
      <c r="AN661" t="s">
        <v>859</v>
      </c>
      <c r="AO661" s="42">
        <v>80.78</v>
      </c>
      <c r="AP661" s="14">
        <v>20250005800134</v>
      </c>
      <c r="AQ661" s="12">
        <v>45833</v>
      </c>
    </row>
    <row r="662" spans="1:43" hidden="1" x14ac:dyDescent="0.3">
      <c r="A662">
        <v>79</v>
      </c>
      <c r="B662">
        <v>2053770</v>
      </c>
      <c r="C662" s="12">
        <v>45743</v>
      </c>
      <c r="D662" s="12">
        <v>45833</v>
      </c>
      <c r="E662" s="12">
        <v>45875</v>
      </c>
      <c r="F662">
        <v>91</v>
      </c>
      <c r="G662" t="s">
        <v>3172</v>
      </c>
      <c r="H662" t="s">
        <v>861</v>
      </c>
      <c r="I662" t="s">
        <v>875</v>
      </c>
      <c r="J662" t="s">
        <v>875</v>
      </c>
      <c r="K662" t="s">
        <v>3236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892</v>
      </c>
      <c r="AI662" t="s">
        <v>859</v>
      </c>
      <c r="AJ662" t="s">
        <v>1178</v>
      </c>
      <c r="AL662" t="s">
        <v>859</v>
      </c>
      <c r="AM662" t="s">
        <v>1272</v>
      </c>
      <c r="AN662" t="s">
        <v>859</v>
      </c>
      <c r="AO662" s="42">
        <v>3.76</v>
      </c>
      <c r="AP662" s="14">
        <v>20250005800135</v>
      </c>
      <c r="AQ662" s="12">
        <v>45833</v>
      </c>
    </row>
    <row r="663" spans="1:43" hidden="1" x14ac:dyDescent="0.3">
      <c r="A663">
        <v>79</v>
      </c>
      <c r="B663">
        <v>2053772</v>
      </c>
      <c r="C663" s="12">
        <v>45736</v>
      </c>
      <c r="D663" s="12">
        <v>45832</v>
      </c>
      <c r="E663" s="12">
        <v>45875</v>
      </c>
      <c r="F663">
        <v>97</v>
      </c>
      <c r="G663" t="s">
        <v>3172</v>
      </c>
      <c r="H663" t="s">
        <v>861</v>
      </c>
      <c r="I663" t="s">
        <v>875</v>
      </c>
      <c r="J663" t="s">
        <v>875</v>
      </c>
      <c r="K663" t="s">
        <v>3236</v>
      </c>
      <c r="L663">
        <v>996866969</v>
      </c>
      <c r="M663" t="s">
        <v>465</v>
      </c>
      <c r="N663" t="s">
        <v>863</v>
      </c>
      <c r="O663">
        <v>3</v>
      </c>
      <c r="P663">
        <v>3</v>
      </c>
      <c r="Q663" t="s">
        <v>1360</v>
      </c>
      <c r="R663">
        <v>0</v>
      </c>
      <c r="S663">
        <v>0</v>
      </c>
      <c r="T663" t="s">
        <v>865</v>
      </c>
      <c r="U663" t="s">
        <v>1361</v>
      </c>
      <c r="V663" t="s">
        <v>1362</v>
      </c>
      <c r="AE663" t="s">
        <v>1362</v>
      </c>
      <c r="AF663" t="s">
        <v>1363</v>
      </c>
      <c r="AH663" t="s">
        <v>1364</v>
      </c>
      <c r="AI663" t="s">
        <v>895</v>
      </c>
      <c r="AJ663" t="s">
        <v>1365</v>
      </c>
      <c r="AL663" t="s">
        <v>859</v>
      </c>
      <c r="AM663" t="s">
        <v>3213</v>
      </c>
      <c r="AN663" t="s">
        <v>859</v>
      </c>
      <c r="AO663" s="42">
        <v>8.7100000000000009</v>
      </c>
      <c r="AP663" s="14">
        <v>20250005800136</v>
      </c>
      <c r="AQ663" s="12">
        <v>45833</v>
      </c>
    </row>
    <row r="664" spans="1:43" hidden="1" x14ac:dyDescent="0.3">
      <c r="A664">
        <v>79</v>
      </c>
      <c r="B664">
        <v>2053773</v>
      </c>
      <c r="C664" s="12">
        <v>45736</v>
      </c>
      <c r="D664" s="12">
        <v>45832</v>
      </c>
      <c r="E664" s="12">
        <v>45875</v>
      </c>
      <c r="F664">
        <v>97</v>
      </c>
      <c r="G664" t="s">
        <v>3172</v>
      </c>
      <c r="H664" t="s">
        <v>861</v>
      </c>
      <c r="I664" t="s">
        <v>875</v>
      </c>
      <c r="J664" t="s">
        <v>875</v>
      </c>
      <c r="K664" t="s">
        <v>3236</v>
      </c>
      <c r="L664">
        <v>996866969</v>
      </c>
      <c r="M664" t="s">
        <v>321</v>
      </c>
      <c r="N664" t="s">
        <v>863</v>
      </c>
      <c r="O664">
        <v>502</v>
      </c>
      <c r="P664">
        <v>502</v>
      </c>
      <c r="Q664" t="s">
        <v>1360</v>
      </c>
      <c r="R664">
        <v>0</v>
      </c>
      <c r="S664">
        <v>0</v>
      </c>
      <c r="T664" t="s">
        <v>865</v>
      </c>
      <c r="U664" t="s">
        <v>1361</v>
      </c>
      <c r="V664" t="s">
        <v>1362</v>
      </c>
      <c r="AE664" t="s">
        <v>1362</v>
      </c>
      <c r="AF664" t="s">
        <v>1363</v>
      </c>
      <c r="AH664" t="s">
        <v>1364</v>
      </c>
      <c r="AI664" t="s">
        <v>895</v>
      </c>
      <c r="AJ664" t="s">
        <v>1365</v>
      </c>
      <c r="AL664" t="s">
        <v>859</v>
      </c>
      <c r="AM664" t="s">
        <v>3213</v>
      </c>
      <c r="AN664" t="s">
        <v>859</v>
      </c>
      <c r="AO664" s="42">
        <v>8.7100000000000009</v>
      </c>
      <c r="AP664" s="14">
        <v>20250005800137</v>
      </c>
      <c r="AQ664" s="12">
        <v>45833</v>
      </c>
    </row>
    <row r="665" spans="1:43" hidden="1" x14ac:dyDescent="0.3">
      <c r="A665">
        <v>79</v>
      </c>
      <c r="B665">
        <v>196041</v>
      </c>
      <c r="C665" s="12">
        <v>45736</v>
      </c>
      <c r="D665" s="12">
        <v>45827</v>
      </c>
      <c r="E665" s="12">
        <v>45875</v>
      </c>
      <c r="F665">
        <v>92</v>
      </c>
      <c r="G665" t="s">
        <v>3172</v>
      </c>
      <c r="H665" t="s">
        <v>861</v>
      </c>
      <c r="I665" t="s">
        <v>3242</v>
      </c>
      <c r="J665" t="s">
        <v>875</v>
      </c>
      <c r="K665" t="s">
        <v>3243</v>
      </c>
      <c r="L665">
        <v>996866969</v>
      </c>
      <c r="M665" t="s">
        <v>725</v>
      </c>
      <c r="N665" t="s">
        <v>863</v>
      </c>
      <c r="O665">
        <v>510</v>
      </c>
      <c r="P665">
        <v>516</v>
      </c>
      <c r="Q665" t="s">
        <v>1697</v>
      </c>
      <c r="R665">
        <v>6</v>
      </c>
      <c r="S665">
        <v>0</v>
      </c>
      <c r="T665" t="s">
        <v>865</v>
      </c>
      <c r="U665" t="s">
        <v>1039</v>
      </c>
      <c r="V665" t="s">
        <v>1040</v>
      </c>
      <c r="AE665" t="s">
        <v>1040</v>
      </c>
      <c r="AF665" t="s">
        <v>940</v>
      </c>
      <c r="AH665" t="s">
        <v>1041</v>
      </c>
      <c r="AI665" t="s">
        <v>1042</v>
      </c>
      <c r="AJ665" t="s">
        <v>1043</v>
      </c>
      <c r="AL665" t="s">
        <v>859</v>
      </c>
      <c r="AM665" t="s">
        <v>1052</v>
      </c>
      <c r="AN665" t="s">
        <v>859</v>
      </c>
      <c r="AO665" s="42">
        <v>8.23</v>
      </c>
      <c r="AP665" s="14">
        <v>20250005796545</v>
      </c>
      <c r="AQ665" s="12">
        <v>45833</v>
      </c>
    </row>
    <row r="666" spans="1:43" hidden="1" x14ac:dyDescent="0.3">
      <c r="A666">
        <v>79</v>
      </c>
      <c r="B666">
        <v>196050</v>
      </c>
      <c r="C666" s="12">
        <v>45736</v>
      </c>
      <c r="D666" s="12">
        <v>45827</v>
      </c>
      <c r="E666" s="12">
        <v>45875</v>
      </c>
      <c r="F666">
        <v>92</v>
      </c>
      <c r="G666" t="s">
        <v>3172</v>
      </c>
      <c r="H666" t="s">
        <v>861</v>
      </c>
      <c r="I666" t="s">
        <v>3245</v>
      </c>
      <c r="J666" t="s">
        <v>875</v>
      </c>
      <c r="K666" t="s">
        <v>3243</v>
      </c>
      <c r="L666">
        <v>996866969</v>
      </c>
      <c r="M666" t="s">
        <v>799</v>
      </c>
      <c r="N666" t="s">
        <v>863</v>
      </c>
      <c r="O666">
        <v>2135</v>
      </c>
      <c r="P666">
        <v>2175</v>
      </c>
      <c r="Q666">
        <v>0</v>
      </c>
      <c r="R666">
        <v>40</v>
      </c>
      <c r="S666">
        <v>0</v>
      </c>
      <c r="T666" t="s">
        <v>865</v>
      </c>
      <c r="U666" t="s">
        <v>1015</v>
      </c>
      <c r="V666" t="s">
        <v>1016</v>
      </c>
      <c r="W666" t="s">
        <v>4432</v>
      </c>
      <c r="X666" t="s">
        <v>2168</v>
      </c>
      <c r="AE666" t="s">
        <v>4296</v>
      </c>
      <c r="AF666" t="s">
        <v>940</v>
      </c>
      <c r="AH666" t="s">
        <v>4433</v>
      </c>
      <c r="AI666" t="s">
        <v>2047</v>
      </c>
      <c r="AJ666" t="s">
        <v>947</v>
      </c>
      <c r="AL666" t="s">
        <v>859</v>
      </c>
      <c r="AM666" t="s">
        <v>4434</v>
      </c>
      <c r="AN666" t="s">
        <v>859</v>
      </c>
      <c r="AO666" s="42">
        <v>47.43</v>
      </c>
      <c r="AP666" s="14">
        <v>20250005796553</v>
      </c>
      <c r="AQ666" s="12">
        <v>45833</v>
      </c>
    </row>
    <row r="667" spans="1:43" hidden="1" x14ac:dyDescent="0.3">
      <c r="A667">
        <v>76</v>
      </c>
      <c r="B667">
        <v>208613</v>
      </c>
      <c r="C667" s="12">
        <v>45733</v>
      </c>
      <c r="D667" s="12">
        <v>45826</v>
      </c>
      <c r="E667" s="12">
        <v>45873</v>
      </c>
      <c r="F667">
        <v>94</v>
      </c>
      <c r="G667" t="s">
        <v>3172</v>
      </c>
      <c r="H667" t="s">
        <v>861</v>
      </c>
      <c r="I667" t="s">
        <v>3247</v>
      </c>
      <c r="J667" t="s">
        <v>875</v>
      </c>
      <c r="K667" t="s">
        <v>3248</v>
      </c>
      <c r="L667">
        <v>996866969</v>
      </c>
      <c r="M667" t="s">
        <v>780</v>
      </c>
      <c r="N667" t="s">
        <v>863</v>
      </c>
      <c r="O667">
        <v>783</v>
      </c>
      <c r="P667">
        <v>787</v>
      </c>
      <c r="Q667" t="s">
        <v>2108</v>
      </c>
      <c r="R667">
        <v>4</v>
      </c>
      <c r="S667">
        <v>0</v>
      </c>
      <c r="T667" t="s">
        <v>865</v>
      </c>
      <c r="U667" t="s">
        <v>1348</v>
      </c>
      <c r="V667" t="s">
        <v>1061</v>
      </c>
      <c r="AE667" t="s">
        <v>1061</v>
      </c>
      <c r="AF667" t="s">
        <v>962</v>
      </c>
      <c r="AH667" t="s">
        <v>1349</v>
      </c>
      <c r="AI667" t="s">
        <v>1350</v>
      </c>
      <c r="AJ667" t="s">
        <v>1160</v>
      </c>
      <c r="AL667" t="s">
        <v>859</v>
      </c>
      <c r="AM667" t="s">
        <v>1662</v>
      </c>
      <c r="AN667" t="s">
        <v>859</v>
      </c>
      <c r="AO667" s="42">
        <v>8.44</v>
      </c>
      <c r="AP667" s="14">
        <v>20250005712132</v>
      </c>
      <c r="AQ667" s="12">
        <v>45831</v>
      </c>
    </row>
    <row r="668" spans="1:43" hidden="1" x14ac:dyDescent="0.3">
      <c r="A668">
        <v>76</v>
      </c>
      <c r="B668">
        <v>888383</v>
      </c>
      <c r="C668" s="12">
        <v>45733</v>
      </c>
      <c r="D668" s="12">
        <v>45826</v>
      </c>
      <c r="E668" s="12">
        <v>45873</v>
      </c>
      <c r="F668">
        <v>94</v>
      </c>
      <c r="G668" t="s">
        <v>3172</v>
      </c>
      <c r="H668" t="s">
        <v>861</v>
      </c>
      <c r="I668" t="s">
        <v>3250</v>
      </c>
      <c r="J668" t="s">
        <v>875</v>
      </c>
      <c r="K668" t="s">
        <v>3248</v>
      </c>
      <c r="L668">
        <v>996866969</v>
      </c>
      <c r="M668" t="s">
        <v>709</v>
      </c>
      <c r="N668" t="s">
        <v>863</v>
      </c>
      <c r="O668">
        <v>457</v>
      </c>
      <c r="P668">
        <v>460</v>
      </c>
      <c r="Q668" t="s">
        <v>3755</v>
      </c>
      <c r="R668">
        <v>3</v>
      </c>
      <c r="S668">
        <v>0</v>
      </c>
      <c r="T668" t="s">
        <v>865</v>
      </c>
      <c r="U668" t="s">
        <v>1348</v>
      </c>
      <c r="V668" t="s">
        <v>1061</v>
      </c>
      <c r="AE668" t="s">
        <v>1061</v>
      </c>
      <c r="AF668" t="s">
        <v>962</v>
      </c>
      <c r="AH668" t="s">
        <v>1349</v>
      </c>
      <c r="AI668" t="s">
        <v>1350</v>
      </c>
      <c r="AJ668" t="s">
        <v>1160</v>
      </c>
      <c r="AL668" t="s">
        <v>859</v>
      </c>
      <c r="AM668" t="s">
        <v>1662</v>
      </c>
      <c r="AN668" t="s">
        <v>859</v>
      </c>
      <c r="AO668" s="42">
        <v>8.44</v>
      </c>
      <c r="AP668" s="14">
        <v>20250005715876</v>
      </c>
      <c r="AQ668" s="12">
        <v>45831</v>
      </c>
    </row>
    <row r="669" spans="1:43" hidden="1" x14ac:dyDescent="0.3">
      <c r="A669">
        <v>70</v>
      </c>
      <c r="B669">
        <v>1108571</v>
      </c>
      <c r="C669" s="12">
        <v>45729</v>
      </c>
      <c r="D669" s="12">
        <v>45820</v>
      </c>
      <c r="E669" s="12">
        <v>45854</v>
      </c>
      <c r="F669">
        <v>92</v>
      </c>
      <c r="G669" t="s">
        <v>3172</v>
      </c>
      <c r="H669" t="s">
        <v>861</v>
      </c>
      <c r="I669" t="s">
        <v>875</v>
      </c>
      <c r="J669" t="s">
        <v>875</v>
      </c>
      <c r="K669" t="s">
        <v>3256</v>
      </c>
      <c r="L669">
        <v>996866969</v>
      </c>
      <c r="M669" t="s">
        <v>584</v>
      </c>
      <c r="N669" t="s">
        <v>863</v>
      </c>
      <c r="O669">
        <v>140</v>
      </c>
      <c r="P669">
        <v>140</v>
      </c>
      <c r="Q669" t="s">
        <v>1038</v>
      </c>
      <c r="R669">
        <v>0</v>
      </c>
      <c r="S669">
        <v>0</v>
      </c>
      <c r="T669" t="s">
        <v>865</v>
      </c>
      <c r="U669" t="s">
        <v>1039</v>
      </c>
      <c r="V669" t="s">
        <v>1040</v>
      </c>
      <c r="AE669" t="s">
        <v>1040</v>
      </c>
      <c r="AF669" t="s">
        <v>940</v>
      </c>
      <c r="AH669" t="s">
        <v>1041</v>
      </c>
      <c r="AI669" t="s">
        <v>1042</v>
      </c>
      <c r="AJ669" t="s">
        <v>1043</v>
      </c>
      <c r="AL669" t="s">
        <v>859</v>
      </c>
      <c r="AM669" t="s">
        <v>1052</v>
      </c>
      <c r="AN669" t="s">
        <v>859</v>
      </c>
      <c r="AO669" s="42">
        <v>8.23</v>
      </c>
      <c r="AP669" s="14">
        <v>20250005574340</v>
      </c>
      <c r="AQ669" s="12">
        <v>45826</v>
      </c>
    </row>
    <row r="670" spans="1:43" hidden="1" x14ac:dyDescent="0.3">
      <c r="A670">
        <v>64</v>
      </c>
      <c r="B670">
        <v>313202</v>
      </c>
      <c r="C670" s="12">
        <v>45729</v>
      </c>
      <c r="D670" s="12">
        <v>45819</v>
      </c>
      <c r="E670" s="12">
        <v>45847</v>
      </c>
      <c r="F670">
        <v>91</v>
      </c>
      <c r="G670" t="s">
        <v>3172</v>
      </c>
      <c r="H670" t="s">
        <v>861</v>
      </c>
      <c r="I670" t="s">
        <v>875</v>
      </c>
      <c r="J670" t="s">
        <v>875</v>
      </c>
      <c r="K670" t="s">
        <v>3257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892</v>
      </c>
      <c r="AI670" t="s">
        <v>859</v>
      </c>
      <c r="AJ670" t="s">
        <v>1178</v>
      </c>
      <c r="AL670" t="s">
        <v>859</v>
      </c>
      <c r="AM670" t="s">
        <v>1272</v>
      </c>
      <c r="AN670" t="s">
        <v>859</v>
      </c>
      <c r="AO670" s="42">
        <v>3.76</v>
      </c>
      <c r="AP670" s="14">
        <v>20250005317345</v>
      </c>
      <c r="AQ670" s="12">
        <v>45819</v>
      </c>
    </row>
    <row r="671" spans="1:43" hidden="1" x14ac:dyDescent="0.3">
      <c r="A671">
        <v>64</v>
      </c>
      <c r="B671">
        <v>2032852</v>
      </c>
      <c r="C671" s="12">
        <v>45611</v>
      </c>
      <c r="D671" s="12">
        <v>45812</v>
      </c>
      <c r="E671" s="12">
        <v>45847</v>
      </c>
      <c r="F671">
        <v>202</v>
      </c>
      <c r="G671" t="s">
        <v>3172</v>
      </c>
      <c r="H671" t="s">
        <v>861</v>
      </c>
      <c r="I671" t="s">
        <v>875</v>
      </c>
      <c r="J671" t="s">
        <v>875</v>
      </c>
      <c r="K671" t="s">
        <v>3258</v>
      </c>
      <c r="L671">
        <v>996866969</v>
      </c>
      <c r="M671" t="s">
        <v>464</v>
      </c>
      <c r="N671" t="s">
        <v>1359</v>
      </c>
      <c r="O671">
        <v>61</v>
      </c>
      <c r="P671">
        <v>61</v>
      </c>
      <c r="Q671" t="s">
        <v>4743</v>
      </c>
      <c r="R671">
        <v>0</v>
      </c>
      <c r="S671">
        <v>0</v>
      </c>
      <c r="T671" t="s">
        <v>865</v>
      </c>
      <c r="U671" t="s">
        <v>1182</v>
      </c>
      <c r="V671" t="s">
        <v>1047</v>
      </c>
      <c r="AE671" t="s">
        <v>1047</v>
      </c>
      <c r="AF671" t="s">
        <v>881</v>
      </c>
      <c r="AH671" t="s">
        <v>1183</v>
      </c>
      <c r="AI671" t="s">
        <v>870</v>
      </c>
      <c r="AJ671" t="s">
        <v>1126</v>
      </c>
      <c r="AL671" t="s">
        <v>859</v>
      </c>
      <c r="AM671" t="s">
        <v>1232</v>
      </c>
      <c r="AN671" t="s">
        <v>859</v>
      </c>
      <c r="AO671" s="42">
        <v>8.0500000000000007</v>
      </c>
      <c r="AP671" s="14">
        <v>20250005322572</v>
      </c>
      <c r="AQ671" s="12">
        <v>45819</v>
      </c>
    </row>
    <row r="672" spans="1:43" hidden="1" x14ac:dyDescent="0.3">
      <c r="A672">
        <v>66</v>
      </c>
      <c r="B672">
        <v>313290</v>
      </c>
      <c r="C672" s="12">
        <v>45724</v>
      </c>
      <c r="D672" s="12">
        <v>45811</v>
      </c>
      <c r="E672" s="12">
        <v>45847</v>
      </c>
      <c r="F672">
        <v>88</v>
      </c>
      <c r="G672" t="s">
        <v>3172</v>
      </c>
      <c r="H672" t="s">
        <v>861</v>
      </c>
      <c r="I672" t="s">
        <v>3259</v>
      </c>
      <c r="J672" t="s">
        <v>875</v>
      </c>
      <c r="K672" t="s">
        <v>3260</v>
      </c>
      <c r="L672">
        <v>996866969</v>
      </c>
      <c r="M672" t="s">
        <v>705</v>
      </c>
      <c r="N672" t="s">
        <v>863</v>
      </c>
      <c r="O672">
        <v>506</v>
      </c>
      <c r="P672">
        <v>506</v>
      </c>
      <c r="Q672" t="s">
        <v>864</v>
      </c>
      <c r="R672">
        <v>0</v>
      </c>
      <c r="S672">
        <v>0</v>
      </c>
      <c r="T672" t="s">
        <v>865</v>
      </c>
      <c r="U672" t="s">
        <v>866</v>
      </c>
      <c r="V672" t="s">
        <v>867</v>
      </c>
      <c r="AE672" t="s">
        <v>867</v>
      </c>
      <c r="AF672" t="s">
        <v>958</v>
      </c>
      <c r="AH672" t="s">
        <v>869</v>
      </c>
      <c r="AI672" t="s">
        <v>870</v>
      </c>
      <c r="AJ672" t="s">
        <v>901</v>
      </c>
      <c r="AL672" t="s">
        <v>859</v>
      </c>
      <c r="AM672" t="s">
        <v>2151</v>
      </c>
      <c r="AN672" t="s">
        <v>859</v>
      </c>
      <c r="AO672" s="42">
        <v>7.89</v>
      </c>
      <c r="AP672" s="14">
        <v>20250005339433</v>
      </c>
      <c r="AQ672" s="12">
        <v>45819</v>
      </c>
    </row>
    <row r="673" spans="1:43" hidden="1" x14ac:dyDescent="0.3">
      <c r="A673">
        <v>64</v>
      </c>
      <c r="B673">
        <v>328166</v>
      </c>
      <c r="C673" s="12">
        <v>45724</v>
      </c>
      <c r="D673" s="12">
        <v>45810</v>
      </c>
      <c r="E673" s="12">
        <v>45847</v>
      </c>
      <c r="F673">
        <v>87</v>
      </c>
      <c r="G673" t="s">
        <v>3172</v>
      </c>
      <c r="H673" t="s">
        <v>861</v>
      </c>
      <c r="I673" t="s">
        <v>875</v>
      </c>
      <c r="J673" t="s">
        <v>875</v>
      </c>
      <c r="K673" t="s">
        <v>3263</v>
      </c>
      <c r="L673">
        <v>996866969</v>
      </c>
      <c r="M673" t="s">
        <v>344</v>
      </c>
      <c r="N673" t="s">
        <v>863</v>
      </c>
      <c r="O673">
        <v>623</v>
      </c>
      <c r="P673">
        <v>623</v>
      </c>
      <c r="Q673" t="s">
        <v>1386</v>
      </c>
      <c r="R673">
        <v>0</v>
      </c>
      <c r="S673">
        <v>0</v>
      </c>
      <c r="T673" t="s">
        <v>865</v>
      </c>
      <c r="U673" t="s">
        <v>1031</v>
      </c>
      <c r="V673" t="s">
        <v>1032</v>
      </c>
      <c r="AE673" t="s">
        <v>1032</v>
      </c>
      <c r="AF673" t="s">
        <v>1009</v>
      </c>
      <c r="AH673" t="s">
        <v>1033</v>
      </c>
      <c r="AI673" t="s">
        <v>1034</v>
      </c>
      <c r="AJ673" t="s">
        <v>1035</v>
      </c>
      <c r="AL673" t="s">
        <v>859</v>
      </c>
      <c r="AM673" t="s">
        <v>2464</v>
      </c>
      <c r="AN673" t="s">
        <v>859</v>
      </c>
      <c r="AO673" s="42">
        <v>7.77</v>
      </c>
      <c r="AP673" s="14">
        <v>20250005318448</v>
      </c>
      <c r="AQ673" s="12">
        <v>45819</v>
      </c>
    </row>
    <row r="674" spans="1:43" hidden="1" x14ac:dyDescent="0.3">
      <c r="A674">
        <v>63</v>
      </c>
      <c r="B674">
        <v>338280</v>
      </c>
      <c r="C674" s="12">
        <v>45723</v>
      </c>
      <c r="D674" s="12">
        <v>45811</v>
      </c>
      <c r="E674" s="12">
        <v>45845</v>
      </c>
      <c r="F674">
        <v>89</v>
      </c>
      <c r="G674" t="s">
        <v>3172</v>
      </c>
      <c r="H674" t="s">
        <v>861</v>
      </c>
      <c r="I674" t="s">
        <v>875</v>
      </c>
      <c r="J674" t="s">
        <v>875</v>
      </c>
      <c r="K674" t="s">
        <v>3265</v>
      </c>
      <c r="L674">
        <v>996866969</v>
      </c>
      <c r="M674" t="s">
        <v>531</v>
      </c>
      <c r="N674" t="s">
        <v>863</v>
      </c>
      <c r="O674">
        <v>280</v>
      </c>
      <c r="P674">
        <v>280</v>
      </c>
      <c r="Q674" t="s">
        <v>864</v>
      </c>
      <c r="R674">
        <v>0</v>
      </c>
      <c r="S674">
        <v>0</v>
      </c>
      <c r="T674" t="s">
        <v>865</v>
      </c>
      <c r="U674" t="s">
        <v>866</v>
      </c>
      <c r="V674" t="s">
        <v>867</v>
      </c>
      <c r="AE674" t="s">
        <v>867</v>
      </c>
      <c r="AF674" t="s">
        <v>868</v>
      </c>
      <c r="AH674" t="s">
        <v>869</v>
      </c>
      <c r="AI674" t="s">
        <v>870</v>
      </c>
      <c r="AJ674" t="s">
        <v>871</v>
      </c>
      <c r="AL674" t="s">
        <v>859</v>
      </c>
      <c r="AM674" t="s">
        <v>2009</v>
      </c>
      <c r="AN674" t="s">
        <v>859</v>
      </c>
      <c r="AO674" s="42">
        <v>7.94</v>
      </c>
      <c r="AP674" s="14">
        <v>20250005244075</v>
      </c>
      <c r="AQ674" s="12">
        <v>45814</v>
      </c>
    </row>
    <row r="675" spans="1:43" hidden="1" x14ac:dyDescent="0.3">
      <c r="A675">
        <v>66</v>
      </c>
      <c r="B675">
        <v>2077806</v>
      </c>
      <c r="C675" s="12">
        <v>45724</v>
      </c>
      <c r="D675" s="12">
        <v>45811</v>
      </c>
      <c r="E675" s="12">
        <v>45847</v>
      </c>
      <c r="F675">
        <v>88</v>
      </c>
      <c r="G675" t="s">
        <v>3172</v>
      </c>
      <c r="H675" t="s">
        <v>861</v>
      </c>
      <c r="I675" t="s">
        <v>3266</v>
      </c>
      <c r="J675" t="s">
        <v>875</v>
      </c>
      <c r="K675" t="s">
        <v>3267</v>
      </c>
      <c r="L675">
        <v>996866969</v>
      </c>
      <c r="M675" t="s">
        <v>738</v>
      </c>
      <c r="N675" t="s">
        <v>1359</v>
      </c>
      <c r="O675">
        <v>1870</v>
      </c>
      <c r="P675">
        <v>1909</v>
      </c>
      <c r="Q675">
        <v>0</v>
      </c>
      <c r="R675">
        <v>39</v>
      </c>
      <c r="S675">
        <v>0</v>
      </c>
      <c r="T675" t="s">
        <v>865</v>
      </c>
      <c r="U675" t="s">
        <v>1507</v>
      </c>
      <c r="V675" t="s">
        <v>1508</v>
      </c>
      <c r="W675" t="s">
        <v>909</v>
      </c>
      <c r="X675" t="s">
        <v>1924</v>
      </c>
      <c r="AE675" t="s">
        <v>5198</v>
      </c>
      <c r="AF675" t="s">
        <v>958</v>
      </c>
      <c r="AH675" t="s">
        <v>5199</v>
      </c>
      <c r="AI675" t="s">
        <v>1580</v>
      </c>
      <c r="AJ675" t="s">
        <v>2064</v>
      </c>
      <c r="AL675" t="s">
        <v>859</v>
      </c>
      <c r="AM675" t="s">
        <v>5200</v>
      </c>
      <c r="AN675" t="s">
        <v>859</v>
      </c>
      <c r="AO675" s="42">
        <v>46.28</v>
      </c>
      <c r="AP675" s="14">
        <v>20250005343725</v>
      </c>
      <c r="AQ675" s="12">
        <v>45819</v>
      </c>
    </row>
    <row r="676" spans="1:43" hidden="1" x14ac:dyDescent="0.3">
      <c r="A676">
        <v>66</v>
      </c>
      <c r="B676">
        <v>2201747</v>
      </c>
      <c r="C676" s="12">
        <v>45727</v>
      </c>
      <c r="D676" s="12">
        <v>45813</v>
      </c>
      <c r="E676" s="12">
        <v>45847</v>
      </c>
      <c r="F676">
        <v>87</v>
      </c>
      <c r="G676" t="s">
        <v>3172</v>
      </c>
      <c r="H676" t="s">
        <v>861</v>
      </c>
      <c r="I676" t="s">
        <v>3271</v>
      </c>
      <c r="J676" t="s">
        <v>875</v>
      </c>
      <c r="K676" t="s">
        <v>3272</v>
      </c>
      <c r="L676">
        <v>996866969</v>
      </c>
      <c r="M676" t="s">
        <v>811</v>
      </c>
      <c r="N676" t="s">
        <v>1359</v>
      </c>
      <c r="O676">
        <v>415</v>
      </c>
      <c r="P676">
        <v>429</v>
      </c>
      <c r="Q676">
        <v>0</v>
      </c>
      <c r="R676">
        <v>14</v>
      </c>
      <c r="S676">
        <v>0</v>
      </c>
      <c r="T676" t="s">
        <v>865</v>
      </c>
      <c r="U676" t="s">
        <v>1188</v>
      </c>
      <c r="V676" t="s">
        <v>1189</v>
      </c>
      <c r="AE676" t="s">
        <v>1189</v>
      </c>
      <c r="AF676" t="s">
        <v>1009</v>
      </c>
      <c r="AH676" t="s">
        <v>1190</v>
      </c>
      <c r="AI676" t="s">
        <v>1191</v>
      </c>
      <c r="AJ676" t="s">
        <v>1183</v>
      </c>
      <c r="AL676" t="s">
        <v>859</v>
      </c>
      <c r="AM676" t="s">
        <v>4506</v>
      </c>
      <c r="AN676" t="s">
        <v>859</v>
      </c>
      <c r="AO676" s="42">
        <v>13.7</v>
      </c>
      <c r="AP676" s="14">
        <v>20250005344022</v>
      </c>
      <c r="AQ676" s="12">
        <v>45819</v>
      </c>
    </row>
    <row r="677" spans="1:43" hidden="1" x14ac:dyDescent="0.3">
      <c r="B677">
        <v>2135872</v>
      </c>
      <c r="E677" s="12">
        <v>45827</v>
      </c>
      <c r="G677" t="s">
        <v>3306</v>
      </c>
      <c r="I677" t="s">
        <v>875</v>
      </c>
      <c r="J677" t="s">
        <v>875</v>
      </c>
      <c r="K677" t="s">
        <v>3317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964</v>
      </c>
      <c r="AL677" t="s">
        <v>859</v>
      </c>
      <c r="AM677" t="s">
        <v>964</v>
      </c>
      <c r="AN677" t="s">
        <v>859</v>
      </c>
      <c r="AO677" s="42">
        <v>0.02</v>
      </c>
      <c r="AP677" s="14">
        <v>20250005614787</v>
      </c>
      <c r="AQ677" s="12">
        <v>45827</v>
      </c>
    </row>
    <row r="678" spans="1:43" hidden="1" x14ac:dyDescent="0.3">
      <c r="B678">
        <v>2168598</v>
      </c>
      <c r="E678" s="12">
        <v>45827</v>
      </c>
      <c r="G678" t="s">
        <v>3306</v>
      </c>
      <c r="I678" t="s">
        <v>875</v>
      </c>
      <c r="J678" t="s">
        <v>875</v>
      </c>
      <c r="K678" t="s">
        <v>3319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1624</v>
      </c>
      <c r="AL678" t="s">
        <v>859</v>
      </c>
      <c r="AM678" t="s">
        <v>1624</v>
      </c>
      <c r="AN678" t="s">
        <v>859</v>
      </c>
      <c r="AO678" s="42">
        <v>0.99</v>
      </c>
      <c r="AP678" s="14">
        <v>20250005614783</v>
      </c>
      <c r="AQ678" s="12">
        <v>45827</v>
      </c>
    </row>
    <row r="681" spans="1:43" x14ac:dyDescent="0.3">
      <c r="AO681" s="43">
        <f>SUM(AO2:AO680)</f>
        <v>18020.859999999997</v>
      </c>
    </row>
  </sheetData>
  <autoFilter ref="A1:AQ678" xr:uid="{00000000-0001-0000-0500-000000000000}">
    <filterColumn colId="1">
      <filters>
        <filter val="18767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3:F647"/>
  <sheetViews>
    <sheetView workbookViewId="0">
      <selection activeCell="E4" sqref="E4"/>
    </sheetView>
  </sheetViews>
  <sheetFormatPr defaultRowHeight="14.4" x14ac:dyDescent="0.3"/>
  <cols>
    <col min="1" max="1" width="12.44140625" bestFit="1" customWidth="1"/>
    <col min="2" max="2" width="14.109375" bestFit="1" customWidth="1"/>
    <col min="3" max="3" width="16.88671875" style="49" customWidth="1"/>
    <col min="4" max="4" width="16.109375" style="49" customWidth="1"/>
    <col min="6" max="6" width="58.109375" customWidth="1"/>
  </cols>
  <sheetData>
    <row r="3" spans="1:5" x14ac:dyDescent="0.3">
      <c r="A3" s="16" t="s">
        <v>4050</v>
      </c>
      <c r="B3" t="s">
        <v>4052</v>
      </c>
      <c r="C3" s="48" t="s">
        <v>5201</v>
      </c>
      <c r="D3" s="48" t="s">
        <v>5202</v>
      </c>
      <c r="E3" t="s">
        <v>5203</v>
      </c>
    </row>
    <row r="4" spans="1:5" x14ac:dyDescent="0.3">
      <c r="A4" s="17">
        <v>47615</v>
      </c>
      <c r="B4">
        <v>8.0500000000000007</v>
      </c>
      <c r="C4" s="44">
        <v>569</v>
      </c>
      <c r="D4" s="49">
        <v>47615</v>
      </c>
      <c r="E4">
        <f>COUNTIF(C:C,D4)</f>
        <v>1</v>
      </c>
    </row>
    <row r="5" spans="1:5" x14ac:dyDescent="0.3">
      <c r="A5" s="17">
        <v>67101</v>
      </c>
      <c r="B5">
        <v>0.02</v>
      </c>
      <c r="C5" s="44">
        <v>572</v>
      </c>
      <c r="D5" s="49">
        <v>67101</v>
      </c>
      <c r="E5">
        <f t="shared" ref="E5:E68" si="0">COUNTIF(C:C,D5)</f>
        <v>1</v>
      </c>
    </row>
    <row r="6" spans="1:5" x14ac:dyDescent="0.3">
      <c r="A6" s="17">
        <v>67103</v>
      </c>
      <c r="B6">
        <v>1.03</v>
      </c>
      <c r="C6" s="44">
        <v>110314</v>
      </c>
      <c r="D6" s="49">
        <v>67103</v>
      </c>
      <c r="E6">
        <f t="shared" si="0"/>
        <v>1</v>
      </c>
    </row>
    <row r="7" spans="1:5" x14ac:dyDescent="0.3">
      <c r="A7" s="17">
        <v>74374</v>
      </c>
      <c r="B7">
        <v>0.04</v>
      </c>
      <c r="C7" s="44">
        <v>114045</v>
      </c>
      <c r="D7" s="49">
        <v>74374</v>
      </c>
      <c r="E7">
        <f t="shared" si="0"/>
        <v>1</v>
      </c>
    </row>
    <row r="8" spans="1:5" x14ac:dyDescent="0.3">
      <c r="A8" s="17">
        <v>91547</v>
      </c>
      <c r="B8">
        <v>42.13</v>
      </c>
      <c r="C8" s="44">
        <v>114858</v>
      </c>
      <c r="D8" s="49">
        <v>91547</v>
      </c>
      <c r="E8">
        <f t="shared" si="0"/>
        <v>1</v>
      </c>
    </row>
    <row r="9" spans="1:5" x14ac:dyDescent="0.3">
      <c r="A9" s="17">
        <v>114045</v>
      </c>
      <c r="B9">
        <v>16.36</v>
      </c>
      <c r="C9" s="44">
        <v>140864</v>
      </c>
      <c r="D9" s="49">
        <v>114045</v>
      </c>
      <c r="E9">
        <f t="shared" si="0"/>
        <v>1</v>
      </c>
    </row>
    <row r="10" spans="1:5" x14ac:dyDescent="0.3">
      <c r="A10" s="17">
        <v>114056</v>
      </c>
      <c r="B10">
        <v>38.19</v>
      </c>
      <c r="C10" s="44">
        <v>207087</v>
      </c>
      <c r="D10" s="49">
        <v>114056</v>
      </c>
      <c r="E10">
        <f t="shared" si="0"/>
        <v>1</v>
      </c>
    </row>
    <row r="11" spans="1:5" x14ac:dyDescent="0.3">
      <c r="A11" s="17">
        <v>114858</v>
      </c>
      <c r="B11">
        <v>8.18</v>
      </c>
      <c r="C11" s="44">
        <v>348159</v>
      </c>
      <c r="D11" s="49">
        <v>114858</v>
      </c>
      <c r="E11">
        <f t="shared" si="0"/>
        <v>1</v>
      </c>
    </row>
    <row r="12" spans="1:5" x14ac:dyDescent="0.3">
      <c r="A12" s="17">
        <v>114859</v>
      </c>
      <c r="B12">
        <v>93.22</v>
      </c>
      <c r="C12" s="44">
        <v>494183</v>
      </c>
      <c r="D12" s="49">
        <v>114859</v>
      </c>
      <c r="E12">
        <f t="shared" si="0"/>
        <v>1</v>
      </c>
    </row>
    <row r="13" spans="1:5" x14ac:dyDescent="0.3">
      <c r="A13" s="17">
        <v>114860</v>
      </c>
      <c r="B13">
        <v>36.86</v>
      </c>
      <c r="C13" s="44">
        <v>498212</v>
      </c>
      <c r="D13" s="49">
        <v>114860</v>
      </c>
      <c r="E13">
        <f t="shared" si="0"/>
        <v>1</v>
      </c>
    </row>
    <row r="14" spans="1:5" x14ac:dyDescent="0.3">
      <c r="A14" s="17">
        <v>114861</v>
      </c>
      <c r="B14">
        <v>26.31</v>
      </c>
      <c r="C14" s="44">
        <v>688391</v>
      </c>
      <c r="D14" s="49">
        <v>114861</v>
      </c>
      <c r="E14">
        <f t="shared" si="0"/>
        <v>1</v>
      </c>
    </row>
    <row r="15" spans="1:5" x14ac:dyDescent="0.3">
      <c r="A15" s="17">
        <v>114862</v>
      </c>
      <c r="B15">
        <v>14.58</v>
      </c>
      <c r="C15" s="44">
        <v>688605</v>
      </c>
      <c r="D15" s="49">
        <v>114862</v>
      </c>
      <c r="E15">
        <f t="shared" si="0"/>
        <v>1</v>
      </c>
    </row>
    <row r="16" spans="1:5" x14ac:dyDescent="0.3">
      <c r="A16" s="17">
        <v>114863</v>
      </c>
      <c r="B16">
        <v>13.86</v>
      </c>
      <c r="C16" s="44">
        <v>692501</v>
      </c>
      <c r="D16" s="49">
        <v>114863</v>
      </c>
      <c r="E16">
        <f t="shared" si="0"/>
        <v>1</v>
      </c>
    </row>
    <row r="17" spans="1:6" x14ac:dyDescent="0.3">
      <c r="A17" s="17">
        <v>118062</v>
      </c>
      <c r="B17">
        <v>10.46</v>
      </c>
      <c r="C17" s="44">
        <v>699118</v>
      </c>
      <c r="D17" s="49">
        <v>118062</v>
      </c>
      <c r="E17">
        <f t="shared" si="0"/>
        <v>1</v>
      </c>
    </row>
    <row r="18" spans="1:6" x14ac:dyDescent="0.3">
      <c r="A18" s="17">
        <v>119199</v>
      </c>
      <c r="B18">
        <v>7.94</v>
      </c>
      <c r="C18" s="44">
        <v>747813</v>
      </c>
      <c r="D18" s="49">
        <v>119199</v>
      </c>
      <c r="E18">
        <f t="shared" si="0"/>
        <v>1</v>
      </c>
    </row>
    <row r="19" spans="1:6" x14ac:dyDescent="0.3">
      <c r="A19" s="17">
        <v>126839</v>
      </c>
      <c r="B19">
        <v>3.93</v>
      </c>
      <c r="C19" s="44">
        <v>936435</v>
      </c>
      <c r="D19" s="49">
        <v>126839</v>
      </c>
      <c r="E19">
        <f t="shared" si="0"/>
        <v>1</v>
      </c>
    </row>
    <row r="20" spans="1:6" x14ac:dyDescent="0.3">
      <c r="A20" s="17">
        <v>136470</v>
      </c>
      <c r="B20">
        <v>8.18</v>
      </c>
      <c r="C20" s="44">
        <v>1076405</v>
      </c>
      <c r="D20" s="49">
        <v>136470</v>
      </c>
      <c r="E20">
        <f t="shared" si="0"/>
        <v>1</v>
      </c>
    </row>
    <row r="21" spans="1:6" x14ac:dyDescent="0.3">
      <c r="A21" s="17">
        <v>137034</v>
      </c>
      <c r="B21">
        <v>8.0500000000000007</v>
      </c>
      <c r="C21" s="44">
        <v>1115990</v>
      </c>
      <c r="D21" s="49">
        <v>137034</v>
      </c>
      <c r="E21">
        <f t="shared" si="0"/>
        <v>1</v>
      </c>
    </row>
    <row r="22" spans="1:6" x14ac:dyDescent="0.3">
      <c r="A22" s="17">
        <v>138970</v>
      </c>
      <c r="B22">
        <v>8.18</v>
      </c>
      <c r="C22" s="44">
        <v>1222058</v>
      </c>
      <c r="D22" s="49">
        <v>138970</v>
      </c>
      <c r="E22">
        <f t="shared" si="0"/>
        <v>1</v>
      </c>
    </row>
    <row r="23" spans="1:6" x14ac:dyDescent="0.3">
      <c r="A23" s="17">
        <v>140864</v>
      </c>
      <c r="B23">
        <v>8.49</v>
      </c>
      <c r="C23" s="44">
        <v>1258991</v>
      </c>
      <c r="D23" s="49">
        <v>140864</v>
      </c>
      <c r="E23">
        <f t="shared" si="0"/>
        <v>1</v>
      </c>
    </row>
    <row r="24" spans="1:6" x14ac:dyDescent="0.3">
      <c r="A24" s="17">
        <v>142849</v>
      </c>
      <c r="B24">
        <v>18.399999999999999</v>
      </c>
      <c r="C24" s="44">
        <v>1288075</v>
      </c>
      <c r="D24" s="49">
        <v>142849</v>
      </c>
      <c r="E24">
        <f t="shared" si="0"/>
        <v>1</v>
      </c>
    </row>
    <row r="25" spans="1:6" x14ac:dyDescent="0.3">
      <c r="A25" s="17">
        <v>154846</v>
      </c>
      <c r="B25">
        <v>69.84</v>
      </c>
      <c r="C25" s="44">
        <v>1294707</v>
      </c>
      <c r="D25" s="49">
        <v>154846</v>
      </c>
      <c r="E25">
        <f t="shared" si="0"/>
        <v>1</v>
      </c>
    </row>
    <row r="26" spans="1:6" x14ac:dyDescent="0.3">
      <c r="A26" s="17">
        <v>154847</v>
      </c>
      <c r="B26">
        <v>3.93</v>
      </c>
      <c r="C26" s="44">
        <v>1362596</v>
      </c>
      <c r="D26" s="49">
        <v>154847</v>
      </c>
      <c r="E26">
        <f t="shared" si="0"/>
        <v>1</v>
      </c>
    </row>
    <row r="27" spans="1:6" x14ac:dyDescent="0.3">
      <c r="A27" s="17">
        <v>187671</v>
      </c>
      <c r="B27">
        <v>1971.34</v>
      </c>
      <c r="C27" s="44">
        <v>1374831</v>
      </c>
      <c r="D27" s="49">
        <v>187671</v>
      </c>
      <c r="E27">
        <f t="shared" si="0"/>
        <v>1</v>
      </c>
    </row>
    <row r="28" spans="1:6" x14ac:dyDescent="0.3">
      <c r="A28" s="17">
        <v>188095</v>
      </c>
      <c r="B28">
        <v>8.23</v>
      </c>
      <c r="C28" s="44">
        <v>1487980</v>
      </c>
      <c r="D28" s="49">
        <v>188095</v>
      </c>
      <c r="E28">
        <f t="shared" si="0"/>
        <v>1</v>
      </c>
    </row>
    <row r="29" spans="1:6" x14ac:dyDescent="0.3">
      <c r="A29" s="17">
        <v>192560</v>
      </c>
      <c r="B29">
        <v>7.89</v>
      </c>
      <c r="C29" s="44">
        <v>1544539</v>
      </c>
      <c r="D29" s="49">
        <v>192560</v>
      </c>
      <c r="E29">
        <f t="shared" si="0"/>
        <v>1</v>
      </c>
    </row>
    <row r="30" spans="1:6" x14ac:dyDescent="0.3">
      <c r="A30" s="17">
        <v>195373</v>
      </c>
      <c r="B30">
        <v>8.18</v>
      </c>
      <c r="C30" s="44">
        <v>1564283</v>
      </c>
      <c r="D30" s="49">
        <v>195373</v>
      </c>
      <c r="E30">
        <f t="shared" si="0"/>
        <v>1</v>
      </c>
    </row>
    <row r="31" spans="1:6" x14ac:dyDescent="0.3">
      <c r="A31" s="17">
        <v>195765</v>
      </c>
      <c r="B31">
        <v>8.49</v>
      </c>
      <c r="C31" s="44">
        <v>1569218</v>
      </c>
      <c r="D31" s="49">
        <v>195765</v>
      </c>
      <c r="E31">
        <f t="shared" si="0"/>
        <v>0</v>
      </c>
      <c r="F31" t="str" cm="1">
        <f t="array" ref="F31">_xlfn.XLOOKUP(D31,'ΠΟΛΛΑΠΛΟΣ 04.07.2025'!B:B,'ΠΟΛΛΑΠΛΟΣ 04.07.2025'!K:K,'ΠΟΛΛΑΠΛΟΣ 04.07.2025'!K:K,0,1)</f>
        <v>ΥΨΗΛΑΝΤΟΥ 156  Δήμος ΠΕΙΡΑΙΩΣ ΤΚ 18535</v>
      </c>
    </row>
    <row r="32" spans="1:6" x14ac:dyDescent="0.3">
      <c r="A32" s="17">
        <v>196041</v>
      </c>
      <c r="B32">
        <v>8.23</v>
      </c>
      <c r="C32" s="45">
        <v>1601088</v>
      </c>
      <c r="D32" s="49">
        <v>196041</v>
      </c>
      <c r="E32">
        <f t="shared" si="0"/>
        <v>1</v>
      </c>
    </row>
    <row r="33" spans="1:6" x14ac:dyDescent="0.3">
      <c r="A33" s="17">
        <v>196050</v>
      </c>
      <c r="B33">
        <v>47.43</v>
      </c>
      <c r="C33" s="45">
        <v>1607058</v>
      </c>
      <c r="D33" s="49">
        <v>196050</v>
      </c>
      <c r="E33">
        <f t="shared" si="0"/>
        <v>1</v>
      </c>
    </row>
    <row r="34" spans="1:6" x14ac:dyDescent="0.3">
      <c r="A34" s="17">
        <v>196627</v>
      </c>
      <c r="B34">
        <v>8.0500000000000007</v>
      </c>
      <c r="C34" s="44">
        <v>1633745</v>
      </c>
      <c r="D34" s="49">
        <v>196627</v>
      </c>
      <c r="E34">
        <f t="shared" si="0"/>
        <v>1</v>
      </c>
    </row>
    <row r="35" spans="1:6" x14ac:dyDescent="0.3">
      <c r="A35" s="17">
        <v>196960</v>
      </c>
      <c r="B35">
        <v>8.58</v>
      </c>
      <c r="C35" s="45">
        <v>1733505</v>
      </c>
      <c r="D35" s="49">
        <v>196960</v>
      </c>
      <c r="E35">
        <f t="shared" si="0"/>
        <v>1</v>
      </c>
    </row>
    <row r="36" spans="1:6" x14ac:dyDescent="0.3">
      <c r="A36" s="17">
        <v>196966</v>
      </c>
      <c r="B36">
        <v>60.33</v>
      </c>
      <c r="C36" s="44">
        <v>1833976</v>
      </c>
      <c r="D36" s="49">
        <v>196966</v>
      </c>
      <c r="E36">
        <f t="shared" si="0"/>
        <v>1</v>
      </c>
    </row>
    <row r="37" spans="1:6" x14ac:dyDescent="0.3">
      <c r="A37" s="17">
        <v>196967</v>
      </c>
      <c r="B37">
        <v>52.42</v>
      </c>
      <c r="C37" s="45">
        <v>1866224</v>
      </c>
      <c r="D37" s="49">
        <v>196967</v>
      </c>
      <c r="E37">
        <f t="shared" si="0"/>
        <v>1</v>
      </c>
    </row>
    <row r="38" spans="1:6" x14ac:dyDescent="0.3">
      <c r="A38" s="17">
        <v>207087</v>
      </c>
      <c r="B38">
        <v>11.81</v>
      </c>
      <c r="C38" s="44">
        <v>1887216</v>
      </c>
      <c r="D38" s="49">
        <v>207087</v>
      </c>
      <c r="E38">
        <f t="shared" si="0"/>
        <v>1</v>
      </c>
    </row>
    <row r="39" spans="1:6" x14ac:dyDescent="0.3">
      <c r="A39" s="17">
        <v>208613</v>
      </c>
      <c r="B39">
        <v>8.44</v>
      </c>
      <c r="C39" s="44">
        <v>1907491</v>
      </c>
      <c r="D39" s="49">
        <v>208613</v>
      </c>
      <c r="E39">
        <f t="shared" si="0"/>
        <v>1</v>
      </c>
    </row>
    <row r="40" spans="1:6" x14ac:dyDescent="0.3">
      <c r="A40" s="17">
        <v>213081</v>
      </c>
      <c r="B40">
        <v>13.86</v>
      </c>
      <c r="C40" s="44">
        <v>2020888</v>
      </c>
      <c r="D40" s="49">
        <v>213081</v>
      </c>
      <c r="E40">
        <f t="shared" si="0"/>
        <v>1</v>
      </c>
    </row>
    <row r="41" spans="1:6" x14ac:dyDescent="0.3">
      <c r="A41" s="17">
        <v>235933</v>
      </c>
      <c r="B41">
        <v>187.12</v>
      </c>
      <c r="C41" s="44">
        <v>2053770</v>
      </c>
      <c r="D41" s="49">
        <v>235933</v>
      </c>
      <c r="E41">
        <f t="shared" si="0"/>
        <v>1</v>
      </c>
    </row>
    <row r="42" spans="1:6" x14ac:dyDescent="0.3">
      <c r="A42" s="17">
        <v>271146</v>
      </c>
      <c r="B42">
        <v>503.16</v>
      </c>
      <c r="C42" s="44">
        <v>2073495</v>
      </c>
      <c r="D42" s="49">
        <v>271146</v>
      </c>
      <c r="E42">
        <f t="shared" si="0"/>
        <v>0</v>
      </c>
      <c r="F42" t="str" cm="1">
        <f t="array" ref="F42">_xlfn.XLOOKUP(D42,'ΠΟΛΛΑΠΛΟΣ 04.07.2025'!B:B,'ΠΟΛΛΑΠΛΟΣ 04.07.2025'!K:K,'ΠΟΛΛΑΠΛΟΣ 04.07.2025'!K:K,0,1)</f>
        <v>ΑΣΤΥΔΑΜΑΝΤΟΣ 12  Δήμος ΑΘΗΝΑΙΩΝ ΤΚ 11634</v>
      </c>
    </row>
    <row r="43" spans="1:6" x14ac:dyDescent="0.3">
      <c r="A43" s="17">
        <v>289233</v>
      </c>
      <c r="B43">
        <v>0.05</v>
      </c>
      <c r="C43" s="44">
        <v>2090301</v>
      </c>
      <c r="D43" s="49">
        <v>289233</v>
      </c>
      <c r="E43">
        <f t="shared" si="0"/>
        <v>1</v>
      </c>
    </row>
    <row r="44" spans="1:6" x14ac:dyDescent="0.3">
      <c r="A44" s="17">
        <v>313202</v>
      </c>
      <c r="B44">
        <v>3.76</v>
      </c>
      <c r="C44" s="44">
        <v>2090304</v>
      </c>
      <c r="D44" s="49">
        <v>313202</v>
      </c>
      <c r="E44">
        <f t="shared" si="0"/>
        <v>1</v>
      </c>
    </row>
    <row r="45" spans="1:6" x14ac:dyDescent="0.3">
      <c r="A45" s="17">
        <v>313290</v>
      </c>
      <c r="B45">
        <v>7.89</v>
      </c>
      <c r="C45" s="44">
        <v>2090312</v>
      </c>
      <c r="D45" s="49">
        <v>313290</v>
      </c>
      <c r="E45">
        <f t="shared" si="0"/>
        <v>1</v>
      </c>
    </row>
    <row r="46" spans="1:6" x14ac:dyDescent="0.3">
      <c r="A46" s="17">
        <v>328166</v>
      </c>
      <c r="B46">
        <v>7.77</v>
      </c>
      <c r="C46" s="44">
        <v>2090318</v>
      </c>
      <c r="D46" s="49">
        <v>328166</v>
      </c>
      <c r="E46">
        <f t="shared" si="0"/>
        <v>1</v>
      </c>
    </row>
    <row r="47" spans="1:6" x14ac:dyDescent="0.3">
      <c r="A47" s="17">
        <v>332531</v>
      </c>
      <c r="B47">
        <v>11.65</v>
      </c>
      <c r="C47" s="44">
        <v>2090327</v>
      </c>
      <c r="D47" s="49">
        <v>332531</v>
      </c>
      <c r="E47">
        <f t="shared" si="0"/>
        <v>1</v>
      </c>
    </row>
    <row r="48" spans="1:6" x14ac:dyDescent="0.3">
      <c r="A48" s="17">
        <v>332532</v>
      </c>
      <c r="B48">
        <v>8.0500000000000007</v>
      </c>
      <c r="C48" s="44">
        <v>2090334</v>
      </c>
      <c r="D48" s="49">
        <v>332532</v>
      </c>
      <c r="E48">
        <f t="shared" si="0"/>
        <v>1</v>
      </c>
    </row>
    <row r="49" spans="1:6" x14ac:dyDescent="0.3">
      <c r="A49" s="17">
        <v>338280</v>
      </c>
      <c r="B49">
        <v>7.94</v>
      </c>
      <c r="C49" s="44">
        <v>2090345</v>
      </c>
      <c r="D49" s="49">
        <v>338280</v>
      </c>
      <c r="E49">
        <f t="shared" si="0"/>
        <v>1</v>
      </c>
    </row>
    <row r="50" spans="1:6" x14ac:dyDescent="0.3">
      <c r="A50" s="17">
        <v>349939</v>
      </c>
      <c r="B50">
        <v>0.08</v>
      </c>
      <c r="C50" s="44">
        <v>2090347</v>
      </c>
      <c r="D50" s="49">
        <v>349939</v>
      </c>
      <c r="E50">
        <f t="shared" si="0"/>
        <v>1</v>
      </c>
    </row>
    <row r="51" spans="1:6" x14ac:dyDescent="0.3">
      <c r="A51" s="17">
        <v>386584</v>
      </c>
      <c r="B51">
        <v>488.1699999999999</v>
      </c>
      <c r="C51" s="44">
        <v>2090348</v>
      </c>
      <c r="D51" s="49">
        <v>386584</v>
      </c>
      <c r="E51">
        <f t="shared" si="0"/>
        <v>0</v>
      </c>
      <c r="F51" t="str" cm="1">
        <f t="array" ref="F51">_xlfn.XLOOKUP(D51,'ΠΟΛΛΑΠΛΟΣ 04.07.2025'!B:B,'ΠΟΛΛΑΠΛΟΣ 04.07.2025'!K:K,'ΠΟΛΛΑΠΛΟΣ 04.07.2025'!K:K,0,1)</f>
        <v>ΦΑΡΑΝΤΑΤΩΝ 22  Δήμος ΑΘΗΝΑΙΩΝ ΤΚ 11527</v>
      </c>
    </row>
    <row r="52" spans="1:6" x14ac:dyDescent="0.3">
      <c r="A52" s="17">
        <v>443259</v>
      </c>
      <c r="B52">
        <v>23.84</v>
      </c>
      <c r="C52" s="44">
        <v>2126083</v>
      </c>
      <c r="D52" s="49">
        <v>443259</v>
      </c>
      <c r="E52">
        <f t="shared" si="0"/>
        <v>1</v>
      </c>
    </row>
    <row r="53" spans="1:6" x14ac:dyDescent="0.3">
      <c r="A53" s="17">
        <v>445005</v>
      </c>
      <c r="B53">
        <v>3.81</v>
      </c>
      <c r="C53" s="44">
        <v>2137227</v>
      </c>
      <c r="D53" s="49">
        <v>445005</v>
      </c>
      <c r="E53">
        <f t="shared" si="0"/>
        <v>1</v>
      </c>
    </row>
    <row r="54" spans="1:6" x14ac:dyDescent="0.3">
      <c r="A54" s="17">
        <v>552561</v>
      </c>
      <c r="B54">
        <v>0.09</v>
      </c>
      <c r="C54" s="44">
        <v>2156838</v>
      </c>
      <c r="D54" s="49">
        <v>552561</v>
      </c>
      <c r="E54">
        <f t="shared" si="0"/>
        <v>1</v>
      </c>
    </row>
    <row r="55" spans="1:6" x14ac:dyDescent="0.3">
      <c r="A55" s="17">
        <v>601000</v>
      </c>
      <c r="B55">
        <v>0.03</v>
      </c>
      <c r="C55" s="44">
        <v>2335143</v>
      </c>
      <c r="D55" s="49">
        <v>601000</v>
      </c>
      <c r="E55">
        <f t="shared" si="0"/>
        <v>1</v>
      </c>
    </row>
    <row r="56" spans="1:6" x14ac:dyDescent="0.3">
      <c r="A56" s="17">
        <v>614322</v>
      </c>
      <c r="B56">
        <v>7.63</v>
      </c>
      <c r="C56" s="44">
        <v>8617102</v>
      </c>
      <c r="D56" s="49">
        <v>614322</v>
      </c>
      <c r="E56">
        <f t="shared" si="0"/>
        <v>1</v>
      </c>
    </row>
    <row r="57" spans="1:6" x14ac:dyDescent="0.3">
      <c r="A57" s="17">
        <v>614323</v>
      </c>
      <c r="B57">
        <v>3.68</v>
      </c>
      <c r="C57" s="44">
        <v>951</v>
      </c>
      <c r="D57" s="49">
        <v>614323</v>
      </c>
      <c r="E57">
        <f t="shared" si="0"/>
        <v>1</v>
      </c>
    </row>
    <row r="58" spans="1:6" x14ac:dyDescent="0.3">
      <c r="A58" s="17">
        <v>614330</v>
      </c>
      <c r="B58">
        <v>8.68</v>
      </c>
      <c r="C58" s="44">
        <v>7030</v>
      </c>
      <c r="D58" s="49">
        <v>614330</v>
      </c>
      <c r="E58">
        <f t="shared" si="0"/>
        <v>1</v>
      </c>
    </row>
    <row r="59" spans="1:6" x14ac:dyDescent="0.3">
      <c r="A59" s="17">
        <v>657718</v>
      </c>
      <c r="B59">
        <v>0.22</v>
      </c>
      <c r="C59" s="44">
        <v>7038</v>
      </c>
      <c r="D59" s="49">
        <v>657718</v>
      </c>
      <c r="E59">
        <f t="shared" si="0"/>
        <v>1</v>
      </c>
    </row>
    <row r="60" spans="1:6" x14ac:dyDescent="0.3">
      <c r="A60" s="17">
        <v>671006</v>
      </c>
      <c r="B60">
        <v>7.94</v>
      </c>
      <c r="C60" s="44">
        <v>74374</v>
      </c>
      <c r="D60" s="49">
        <v>671006</v>
      </c>
      <c r="E60">
        <f t="shared" si="0"/>
        <v>1</v>
      </c>
    </row>
    <row r="61" spans="1:6" x14ac:dyDescent="0.3">
      <c r="A61" s="17">
        <v>689261</v>
      </c>
      <c r="B61">
        <v>21.56</v>
      </c>
      <c r="C61" s="44">
        <v>91142</v>
      </c>
      <c r="D61" s="49">
        <v>689261</v>
      </c>
      <c r="E61">
        <f t="shared" si="0"/>
        <v>1</v>
      </c>
    </row>
    <row r="62" spans="1:6" x14ac:dyDescent="0.3">
      <c r="A62" s="17">
        <v>689361</v>
      </c>
      <c r="B62">
        <v>15.04</v>
      </c>
      <c r="C62" s="44">
        <v>172656</v>
      </c>
      <c r="D62" s="49">
        <v>689361</v>
      </c>
      <c r="E62">
        <f t="shared" si="0"/>
        <v>1</v>
      </c>
    </row>
    <row r="63" spans="1:6" x14ac:dyDescent="0.3">
      <c r="A63" s="17">
        <v>689362</v>
      </c>
      <c r="B63">
        <v>15.04</v>
      </c>
      <c r="C63" s="44">
        <v>189955</v>
      </c>
      <c r="D63" s="49">
        <v>689362</v>
      </c>
      <c r="E63">
        <f t="shared" si="0"/>
        <v>1</v>
      </c>
    </row>
    <row r="64" spans="1:6" x14ac:dyDescent="0.3">
      <c r="A64" s="17">
        <v>689363</v>
      </c>
      <c r="B64">
        <v>139.65</v>
      </c>
      <c r="C64" s="44">
        <v>196960</v>
      </c>
      <c r="D64" s="49">
        <v>689363</v>
      </c>
      <c r="E64">
        <f t="shared" si="0"/>
        <v>1</v>
      </c>
    </row>
    <row r="65" spans="1:6" x14ac:dyDescent="0.3">
      <c r="A65" s="17">
        <v>747813</v>
      </c>
      <c r="B65">
        <v>6.38</v>
      </c>
      <c r="C65" s="44">
        <v>365786</v>
      </c>
      <c r="D65" s="49">
        <v>747813</v>
      </c>
      <c r="E65">
        <f t="shared" si="0"/>
        <v>1</v>
      </c>
    </row>
    <row r="66" spans="1:6" x14ac:dyDescent="0.3">
      <c r="A66" s="17">
        <v>770702</v>
      </c>
      <c r="B66">
        <v>34.49</v>
      </c>
      <c r="C66" s="44">
        <v>384615</v>
      </c>
      <c r="D66" s="49">
        <v>770702</v>
      </c>
      <c r="E66">
        <f t="shared" si="0"/>
        <v>1</v>
      </c>
    </row>
    <row r="67" spans="1:6" x14ac:dyDescent="0.3">
      <c r="A67" s="17">
        <v>812750</v>
      </c>
      <c r="B67">
        <v>0.03</v>
      </c>
      <c r="C67" s="44">
        <v>410272</v>
      </c>
      <c r="D67" s="49">
        <v>812750</v>
      </c>
      <c r="E67">
        <f t="shared" si="0"/>
        <v>1</v>
      </c>
    </row>
    <row r="68" spans="1:6" x14ac:dyDescent="0.3">
      <c r="A68" s="17">
        <v>830610</v>
      </c>
      <c r="B68">
        <v>17.53</v>
      </c>
      <c r="C68" s="44">
        <v>410274</v>
      </c>
      <c r="D68" s="49">
        <v>830610</v>
      </c>
      <c r="E68">
        <f t="shared" si="0"/>
        <v>1</v>
      </c>
    </row>
    <row r="69" spans="1:6" x14ac:dyDescent="0.3">
      <c r="A69" s="17">
        <v>876890</v>
      </c>
      <c r="B69">
        <v>36.69</v>
      </c>
      <c r="C69" s="44">
        <v>418978</v>
      </c>
      <c r="D69" s="49">
        <v>876890</v>
      </c>
      <c r="E69">
        <f t="shared" ref="E69:E132" si="1">COUNTIF(C:C,D69)</f>
        <v>1</v>
      </c>
    </row>
    <row r="70" spans="1:6" x14ac:dyDescent="0.3">
      <c r="A70" s="17">
        <v>885647</v>
      </c>
      <c r="B70">
        <v>67.2</v>
      </c>
      <c r="C70" s="44">
        <v>425616</v>
      </c>
      <c r="D70" s="49">
        <v>885647</v>
      </c>
      <c r="E70">
        <f t="shared" si="1"/>
        <v>1</v>
      </c>
    </row>
    <row r="71" spans="1:6" x14ac:dyDescent="0.3">
      <c r="A71" s="17">
        <v>888383</v>
      </c>
      <c r="B71">
        <v>8.44</v>
      </c>
      <c r="C71" s="44">
        <v>425617</v>
      </c>
      <c r="D71" s="49">
        <v>888383</v>
      </c>
      <c r="E71">
        <f t="shared" si="1"/>
        <v>1</v>
      </c>
    </row>
    <row r="72" spans="1:6" x14ac:dyDescent="0.3">
      <c r="A72" s="17">
        <v>929489</v>
      </c>
      <c r="B72">
        <v>8.18</v>
      </c>
      <c r="C72" s="45">
        <v>426410</v>
      </c>
      <c r="D72" s="49">
        <v>929489</v>
      </c>
      <c r="E72">
        <f t="shared" si="1"/>
        <v>1</v>
      </c>
    </row>
    <row r="73" spans="1:6" x14ac:dyDescent="0.3">
      <c r="A73" s="17">
        <v>953616</v>
      </c>
      <c r="B73">
        <v>0.01</v>
      </c>
      <c r="C73" s="45">
        <v>442753</v>
      </c>
      <c r="D73" s="49">
        <v>953616</v>
      </c>
      <c r="E73">
        <f t="shared" si="1"/>
        <v>1</v>
      </c>
    </row>
    <row r="74" spans="1:6" x14ac:dyDescent="0.3">
      <c r="A74" s="17">
        <v>957538</v>
      </c>
      <c r="B74">
        <v>146.01</v>
      </c>
      <c r="C74" s="44">
        <v>689362</v>
      </c>
      <c r="D74" s="49">
        <v>957538</v>
      </c>
      <c r="E74">
        <f t="shared" si="1"/>
        <v>0</v>
      </c>
      <c r="F74" t="str" cm="1">
        <f t="array" ref="F74">_xlfn.XLOOKUP(D74,'ΠΟΛΛΑΠΛΟΣ 04.07.2025'!B:B,'ΠΟΛΛΑΠΛΟΣ 04.07.2025'!K:K,'ΠΟΛΛΑΠΛΟΣ 04.07.2025'!K:K,0,1)</f>
        <v>ΑΡΤΕΜΙΔΟΣ 34  Δήμος ΚΗΦΙΣΙΑΣ ΤΚ 14562</v>
      </c>
    </row>
    <row r="75" spans="1:6" x14ac:dyDescent="0.3">
      <c r="A75" s="17">
        <v>957542</v>
      </c>
      <c r="B75">
        <v>835.54999999999984</v>
      </c>
      <c r="C75" s="44">
        <v>692493</v>
      </c>
      <c r="D75" s="51">
        <v>957542</v>
      </c>
      <c r="E75" s="32">
        <f t="shared" si="1"/>
        <v>0</v>
      </c>
      <c r="F75" s="32" t="str" cm="1">
        <f t="array" ref="F75">_xlfn.XLOOKUP(D75,'ΠΟΛΛΑΠΛΟΣ 04.07.2025'!B:B,'ΠΟΛΛΑΠΛΟΣ 04.07.2025'!K:K,'ΠΟΛΛΑΠΛΟΣ 04.07.2025'!K:K,0,1)</f>
        <v>ΑΡΤΕΜΙΔΟΣ 34  Δήμος ΚΗΦΙΣΙΑΣ ΤΚ 14562</v>
      </c>
    </row>
    <row r="76" spans="1:6" x14ac:dyDescent="0.3">
      <c r="A76" s="17">
        <v>965864</v>
      </c>
      <c r="B76">
        <v>7.63</v>
      </c>
      <c r="C76" s="44">
        <v>692503</v>
      </c>
      <c r="D76" s="49">
        <v>965864</v>
      </c>
      <c r="E76">
        <f t="shared" si="1"/>
        <v>1</v>
      </c>
    </row>
    <row r="77" spans="1:6" x14ac:dyDescent="0.3">
      <c r="A77" s="17">
        <v>965866</v>
      </c>
      <c r="B77">
        <v>7.63</v>
      </c>
      <c r="C77" s="44">
        <v>728647</v>
      </c>
      <c r="D77" s="49">
        <v>965866</v>
      </c>
      <c r="E77">
        <f t="shared" si="1"/>
        <v>1</v>
      </c>
    </row>
    <row r="78" spans="1:6" x14ac:dyDescent="0.3">
      <c r="A78" s="17">
        <v>997019</v>
      </c>
      <c r="B78">
        <v>15.79</v>
      </c>
      <c r="C78" s="44">
        <v>851227</v>
      </c>
      <c r="D78" s="49">
        <v>997019</v>
      </c>
      <c r="E78">
        <f t="shared" si="1"/>
        <v>1</v>
      </c>
    </row>
    <row r="79" spans="1:6" x14ac:dyDescent="0.3">
      <c r="A79" s="17">
        <v>997020</v>
      </c>
      <c r="B79">
        <v>8.23</v>
      </c>
      <c r="C79" s="44">
        <v>933548</v>
      </c>
      <c r="D79" s="49">
        <v>997020</v>
      </c>
      <c r="E79">
        <f t="shared" si="1"/>
        <v>1</v>
      </c>
    </row>
    <row r="80" spans="1:6" x14ac:dyDescent="0.3">
      <c r="A80" s="17">
        <v>997021</v>
      </c>
      <c r="B80">
        <v>26.33</v>
      </c>
      <c r="C80" s="44">
        <v>965864</v>
      </c>
      <c r="D80" s="49">
        <v>997021</v>
      </c>
      <c r="E80">
        <f t="shared" si="1"/>
        <v>1</v>
      </c>
    </row>
    <row r="81" spans="1:5" x14ac:dyDescent="0.3">
      <c r="A81" s="17">
        <v>997023</v>
      </c>
      <c r="B81">
        <v>8.23</v>
      </c>
      <c r="C81" s="44">
        <v>965866</v>
      </c>
      <c r="D81" s="49">
        <v>997023</v>
      </c>
      <c r="E81">
        <f t="shared" si="1"/>
        <v>1</v>
      </c>
    </row>
    <row r="82" spans="1:5" x14ac:dyDescent="0.3">
      <c r="A82" s="17">
        <v>997024</v>
      </c>
      <c r="B82">
        <v>8.23</v>
      </c>
      <c r="C82" s="44">
        <v>1025576</v>
      </c>
      <c r="D82" s="49">
        <v>997024</v>
      </c>
      <c r="E82">
        <f t="shared" si="1"/>
        <v>1</v>
      </c>
    </row>
    <row r="83" spans="1:5" x14ac:dyDescent="0.3">
      <c r="A83" s="17">
        <v>1013725</v>
      </c>
      <c r="B83">
        <v>8.44</v>
      </c>
      <c r="C83" s="44">
        <v>1083739</v>
      </c>
      <c r="D83" s="49">
        <v>1013725</v>
      </c>
      <c r="E83">
        <f t="shared" si="1"/>
        <v>1</v>
      </c>
    </row>
    <row r="84" spans="1:5" x14ac:dyDescent="0.3">
      <c r="A84" s="17">
        <v>1038185</v>
      </c>
      <c r="B84">
        <v>0.02</v>
      </c>
      <c r="C84" s="44">
        <v>1086140</v>
      </c>
      <c r="D84" s="49">
        <v>1038185</v>
      </c>
      <c r="E84">
        <f t="shared" si="1"/>
        <v>1</v>
      </c>
    </row>
    <row r="85" spans="1:5" x14ac:dyDescent="0.3">
      <c r="A85" s="17">
        <v>1050623</v>
      </c>
      <c r="B85">
        <v>20.6</v>
      </c>
      <c r="C85" s="44">
        <v>1120793</v>
      </c>
      <c r="D85" s="49">
        <v>1050623</v>
      </c>
      <c r="E85">
        <f t="shared" si="1"/>
        <v>1</v>
      </c>
    </row>
    <row r="86" spans="1:5" x14ac:dyDescent="0.3">
      <c r="A86" s="17">
        <v>1065462</v>
      </c>
      <c r="B86">
        <v>7.63</v>
      </c>
      <c r="C86" s="44">
        <v>1125905</v>
      </c>
      <c r="D86" s="49">
        <v>1065462</v>
      </c>
      <c r="E86">
        <f t="shared" si="1"/>
        <v>1</v>
      </c>
    </row>
    <row r="87" spans="1:5" x14ac:dyDescent="0.3">
      <c r="A87" s="17">
        <v>1076405</v>
      </c>
      <c r="B87">
        <v>64.569999999999993</v>
      </c>
      <c r="C87" s="44">
        <v>1203655</v>
      </c>
      <c r="D87" s="49">
        <v>1076405</v>
      </c>
      <c r="E87">
        <f t="shared" si="1"/>
        <v>1</v>
      </c>
    </row>
    <row r="88" spans="1:5" x14ac:dyDescent="0.3">
      <c r="A88" s="17">
        <v>1086140</v>
      </c>
      <c r="B88">
        <v>0.03</v>
      </c>
      <c r="C88" s="44">
        <v>1212325</v>
      </c>
      <c r="D88" s="49">
        <v>1086140</v>
      </c>
      <c r="E88">
        <f t="shared" si="1"/>
        <v>1</v>
      </c>
    </row>
    <row r="89" spans="1:5" x14ac:dyDescent="0.3">
      <c r="A89" s="17">
        <v>1108571</v>
      </c>
      <c r="B89">
        <v>8.23</v>
      </c>
      <c r="C89" s="44">
        <v>1382925</v>
      </c>
      <c r="D89" s="49">
        <v>1108571</v>
      </c>
      <c r="E89">
        <f t="shared" si="1"/>
        <v>1</v>
      </c>
    </row>
    <row r="90" spans="1:5" x14ac:dyDescent="0.3">
      <c r="A90" s="17">
        <v>1115990</v>
      </c>
      <c r="B90">
        <v>3.81</v>
      </c>
      <c r="C90" s="45">
        <v>1443305</v>
      </c>
      <c r="D90" s="49">
        <v>1115990</v>
      </c>
      <c r="E90">
        <f t="shared" si="1"/>
        <v>1</v>
      </c>
    </row>
    <row r="91" spans="1:5" x14ac:dyDescent="0.3">
      <c r="A91" s="17">
        <v>1133169</v>
      </c>
      <c r="B91">
        <v>8.18</v>
      </c>
      <c r="C91" s="44">
        <v>1538643</v>
      </c>
      <c r="D91" s="49">
        <v>1133169</v>
      </c>
      <c r="E91">
        <f t="shared" si="1"/>
        <v>1</v>
      </c>
    </row>
    <row r="92" spans="1:5" x14ac:dyDescent="0.3">
      <c r="A92" s="17">
        <v>1201954</v>
      </c>
      <c r="B92">
        <v>8.18</v>
      </c>
      <c r="C92" s="44">
        <v>1547008</v>
      </c>
      <c r="D92" s="49">
        <v>1201954</v>
      </c>
      <c r="E92">
        <f t="shared" si="1"/>
        <v>1</v>
      </c>
    </row>
    <row r="93" spans="1:5" x14ac:dyDescent="0.3">
      <c r="A93" s="17">
        <v>1222055</v>
      </c>
      <c r="B93">
        <v>7.77</v>
      </c>
      <c r="C93" s="44">
        <v>1564282</v>
      </c>
      <c r="D93" s="49">
        <v>1222055</v>
      </c>
      <c r="E93">
        <f t="shared" si="1"/>
        <v>1</v>
      </c>
    </row>
    <row r="94" spans="1:5" x14ac:dyDescent="0.3">
      <c r="A94" s="17">
        <v>1222058</v>
      </c>
      <c r="B94">
        <v>7.77</v>
      </c>
      <c r="C94" s="44">
        <v>1567030</v>
      </c>
      <c r="D94" s="49">
        <v>1222058</v>
      </c>
      <c r="E94">
        <f t="shared" si="1"/>
        <v>1</v>
      </c>
    </row>
    <row r="95" spans="1:5" x14ac:dyDescent="0.3">
      <c r="A95" s="17">
        <v>1258991</v>
      </c>
      <c r="B95">
        <v>17.18</v>
      </c>
      <c r="C95" s="44">
        <v>1569224</v>
      </c>
      <c r="D95" s="49">
        <v>1258991</v>
      </c>
      <c r="E95">
        <f t="shared" si="1"/>
        <v>1</v>
      </c>
    </row>
    <row r="96" spans="1:5" x14ac:dyDescent="0.3">
      <c r="A96" s="17">
        <v>1259083</v>
      </c>
      <c r="B96">
        <v>8.0500000000000007</v>
      </c>
      <c r="C96" s="44">
        <v>1573889</v>
      </c>
      <c r="D96" s="49">
        <v>1259083</v>
      </c>
      <c r="E96">
        <f t="shared" si="1"/>
        <v>1</v>
      </c>
    </row>
    <row r="97" spans="1:6" x14ac:dyDescent="0.3">
      <c r="A97" s="17">
        <v>1259386</v>
      </c>
      <c r="B97">
        <v>8.7100000000000009</v>
      </c>
      <c r="C97" s="44">
        <v>1578694</v>
      </c>
      <c r="D97" s="49">
        <v>1259386</v>
      </c>
      <c r="E97">
        <f t="shared" si="1"/>
        <v>1</v>
      </c>
    </row>
    <row r="98" spans="1:6" x14ac:dyDescent="0.3">
      <c r="A98" s="17">
        <v>1262829</v>
      </c>
      <c r="B98">
        <v>0.03</v>
      </c>
      <c r="C98" s="44">
        <v>1629110</v>
      </c>
      <c r="D98" s="49">
        <v>1262829</v>
      </c>
      <c r="E98">
        <f t="shared" si="1"/>
        <v>1</v>
      </c>
    </row>
    <row r="99" spans="1:6" x14ac:dyDescent="0.3">
      <c r="A99" s="17">
        <v>1265673</v>
      </c>
      <c r="B99">
        <v>0.01</v>
      </c>
      <c r="C99" s="44">
        <v>1667561</v>
      </c>
      <c r="D99" s="49">
        <v>1265673</v>
      </c>
      <c r="E99">
        <f t="shared" si="1"/>
        <v>1</v>
      </c>
    </row>
    <row r="100" spans="1:6" x14ac:dyDescent="0.3">
      <c r="A100" s="17">
        <v>1265674</v>
      </c>
      <c r="B100">
        <v>0.05</v>
      </c>
      <c r="C100" s="44">
        <v>1735244</v>
      </c>
      <c r="D100" s="49">
        <v>1265674</v>
      </c>
      <c r="E100">
        <f t="shared" si="1"/>
        <v>1</v>
      </c>
    </row>
    <row r="101" spans="1:6" x14ac:dyDescent="0.3">
      <c r="A101" s="17">
        <v>1336895</v>
      </c>
      <c r="B101">
        <v>40.69</v>
      </c>
      <c r="C101" s="44">
        <v>1808551</v>
      </c>
      <c r="D101" s="49">
        <v>1336895</v>
      </c>
      <c r="E101">
        <f t="shared" si="1"/>
        <v>0</v>
      </c>
      <c r="F101" t="str" cm="1">
        <f t="array" ref="F101">_xlfn.XLOOKUP(D101,'ΠΟΛΛΑΠΛΟΣ 04.07.2025'!B:B,'ΠΟΛΛΑΠΛΟΣ 04.07.2025'!K:K,'ΠΟΛΛΑΠΛΟΣ 04.07.2025'!K:K,0,1)</f>
        <v>ΔΗΜΑΡΧΟΥ ΜΕΤΑΞΑ ΑΓΓ. 31  Δήμος ΓΛΥΦΑΔΑΣ ΤΚ 16674</v>
      </c>
    </row>
    <row r="102" spans="1:6" x14ac:dyDescent="0.3">
      <c r="A102" s="17">
        <v>1337091</v>
      </c>
      <c r="B102">
        <v>0.01</v>
      </c>
      <c r="C102" s="44">
        <v>2053773</v>
      </c>
      <c r="D102" s="49">
        <v>1337091</v>
      </c>
      <c r="E102">
        <f t="shared" si="1"/>
        <v>1</v>
      </c>
    </row>
    <row r="103" spans="1:6" x14ac:dyDescent="0.3">
      <c r="A103" s="17">
        <v>1345481</v>
      </c>
      <c r="B103">
        <v>38.340000000000003</v>
      </c>
      <c r="C103" s="44">
        <v>2057922</v>
      </c>
      <c r="D103" s="49">
        <v>1345481</v>
      </c>
      <c r="E103">
        <f t="shared" si="1"/>
        <v>1</v>
      </c>
    </row>
    <row r="104" spans="1:6" x14ac:dyDescent="0.3">
      <c r="A104" s="17">
        <v>1345488</v>
      </c>
      <c r="B104">
        <v>7.94</v>
      </c>
      <c r="C104" s="44">
        <v>2090297</v>
      </c>
      <c r="D104" s="49">
        <v>1345488</v>
      </c>
      <c r="E104">
        <f t="shared" si="1"/>
        <v>1</v>
      </c>
    </row>
    <row r="105" spans="1:6" x14ac:dyDescent="0.3">
      <c r="A105" s="17">
        <v>1345489</v>
      </c>
      <c r="B105">
        <v>7.94</v>
      </c>
      <c r="C105" s="44">
        <v>2090302</v>
      </c>
      <c r="D105" s="49">
        <v>1345489</v>
      </c>
      <c r="E105">
        <f t="shared" si="1"/>
        <v>1</v>
      </c>
    </row>
    <row r="106" spans="1:6" x14ac:dyDescent="0.3">
      <c r="A106" s="17">
        <v>1350081</v>
      </c>
      <c r="B106">
        <v>0.02</v>
      </c>
      <c r="C106" s="44">
        <v>2090306</v>
      </c>
      <c r="D106" s="49">
        <v>1350081</v>
      </c>
      <c r="E106">
        <f t="shared" si="1"/>
        <v>1</v>
      </c>
    </row>
    <row r="107" spans="1:6" x14ac:dyDescent="0.3">
      <c r="A107" s="17">
        <v>1365204</v>
      </c>
      <c r="B107">
        <v>9.52</v>
      </c>
      <c r="C107" s="44">
        <v>2090319</v>
      </c>
      <c r="D107" s="49">
        <v>1365204</v>
      </c>
      <c r="E107">
        <f t="shared" si="1"/>
        <v>1</v>
      </c>
    </row>
    <row r="108" spans="1:6" x14ac:dyDescent="0.3">
      <c r="A108" s="17">
        <v>1369630</v>
      </c>
      <c r="B108">
        <v>8.32</v>
      </c>
      <c r="C108" s="44">
        <v>2090324</v>
      </c>
      <c r="D108" s="49">
        <v>1369630</v>
      </c>
      <c r="E108">
        <f t="shared" si="1"/>
        <v>1</v>
      </c>
    </row>
    <row r="109" spans="1:6" x14ac:dyDescent="0.3">
      <c r="A109" s="17">
        <v>1371219</v>
      </c>
      <c r="B109">
        <v>3.6</v>
      </c>
      <c r="C109" s="44">
        <v>2090332</v>
      </c>
      <c r="D109" s="49">
        <v>1371219</v>
      </c>
      <c r="E109">
        <f t="shared" si="1"/>
        <v>1</v>
      </c>
    </row>
    <row r="110" spans="1:6" x14ac:dyDescent="0.3">
      <c r="A110" s="17">
        <v>1371221</v>
      </c>
      <c r="B110">
        <v>1611.0800000000002</v>
      </c>
      <c r="C110" s="44">
        <v>2090344</v>
      </c>
      <c r="D110" s="49">
        <v>1371221</v>
      </c>
      <c r="E110">
        <f t="shared" si="1"/>
        <v>0</v>
      </c>
      <c r="F110" t="str" cm="1">
        <f t="array" ref="F110">_xlfn.XLOOKUP(D110,'ΠΟΛΛΑΠΛΟΣ 04.07.2025'!B:B,'ΠΟΛΛΑΠΛΟΣ 04.07.2025'!K:K,'ΠΟΛΛΑΠΛΟΣ 04.07.2025'!K:K,0,1)</f>
        <v>ΠΥΡΑΚΑΝΘΩΝ 16  Δήμος ΑΧΑΡΝΩΝ ΤΚ 13677</v>
      </c>
    </row>
    <row r="111" spans="1:6" x14ac:dyDescent="0.3">
      <c r="A111" s="17">
        <v>1385699</v>
      </c>
      <c r="B111">
        <v>0.03</v>
      </c>
      <c r="C111" s="44">
        <v>2137226</v>
      </c>
      <c r="D111" s="49">
        <v>1385699</v>
      </c>
      <c r="E111">
        <f t="shared" si="1"/>
        <v>1</v>
      </c>
    </row>
    <row r="112" spans="1:6" x14ac:dyDescent="0.3">
      <c r="A112" s="17">
        <v>1394023</v>
      </c>
      <c r="B112">
        <v>0.02</v>
      </c>
      <c r="C112" s="44">
        <v>2144991</v>
      </c>
      <c r="D112" s="49">
        <v>1394023</v>
      </c>
      <c r="E112">
        <f t="shared" si="1"/>
        <v>1</v>
      </c>
    </row>
    <row r="113" spans="1:5" x14ac:dyDescent="0.3">
      <c r="A113" s="17">
        <v>1394024</v>
      </c>
      <c r="B113">
        <v>0.03</v>
      </c>
      <c r="C113" s="44">
        <v>2195056</v>
      </c>
      <c r="D113" s="49">
        <v>1394024</v>
      </c>
      <c r="E113">
        <f t="shared" si="1"/>
        <v>1</v>
      </c>
    </row>
    <row r="114" spans="1:5" x14ac:dyDescent="0.3">
      <c r="A114" s="17">
        <v>1400704</v>
      </c>
      <c r="B114">
        <v>8.86</v>
      </c>
      <c r="C114" s="44">
        <v>8631384</v>
      </c>
      <c r="D114" s="49">
        <v>1400704</v>
      </c>
      <c r="E114">
        <f t="shared" si="1"/>
        <v>1</v>
      </c>
    </row>
    <row r="115" spans="1:5" x14ac:dyDescent="0.3">
      <c r="A115" s="17">
        <v>1406440</v>
      </c>
      <c r="B115">
        <v>12.22</v>
      </c>
      <c r="C115" s="44">
        <v>950</v>
      </c>
      <c r="D115" s="49">
        <v>1406440</v>
      </c>
      <c r="E115">
        <f t="shared" si="1"/>
        <v>1</v>
      </c>
    </row>
    <row r="116" spans="1:5" x14ac:dyDescent="0.3">
      <c r="A116" s="17">
        <v>1429642</v>
      </c>
      <c r="B116">
        <v>3418.12</v>
      </c>
      <c r="C116" s="45">
        <v>6941</v>
      </c>
      <c r="D116" s="49">
        <v>1429642</v>
      </c>
      <c r="E116">
        <f t="shared" si="1"/>
        <v>1</v>
      </c>
    </row>
    <row r="117" spans="1:5" x14ac:dyDescent="0.3">
      <c r="A117" s="17">
        <v>1429645</v>
      </c>
      <c r="B117">
        <v>8.18</v>
      </c>
      <c r="C117" s="44">
        <v>7031</v>
      </c>
      <c r="D117" s="49">
        <v>1429645</v>
      </c>
      <c r="E117">
        <f t="shared" si="1"/>
        <v>1</v>
      </c>
    </row>
    <row r="118" spans="1:5" x14ac:dyDescent="0.3">
      <c r="A118" s="17">
        <v>1442793</v>
      </c>
      <c r="B118">
        <v>0.05</v>
      </c>
      <c r="C118" s="44">
        <v>7037</v>
      </c>
      <c r="D118" s="49">
        <v>1442793</v>
      </c>
      <c r="E118">
        <f t="shared" si="1"/>
        <v>1</v>
      </c>
    </row>
    <row r="119" spans="1:5" x14ac:dyDescent="0.3">
      <c r="A119" s="17">
        <v>1450215</v>
      </c>
      <c r="B119">
        <v>12.17</v>
      </c>
      <c r="C119" s="44">
        <v>47615</v>
      </c>
      <c r="D119" s="49">
        <v>1450215</v>
      </c>
      <c r="E119">
        <f t="shared" si="1"/>
        <v>1</v>
      </c>
    </row>
    <row r="120" spans="1:5" x14ac:dyDescent="0.3">
      <c r="A120" s="17">
        <v>1450224</v>
      </c>
      <c r="B120">
        <v>8.56</v>
      </c>
      <c r="C120" s="44">
        <v>114859</v>
      </c>
      <c r="D120" s="49">
        <v>1450224</v>
      </c>
      <c r="E120">
        <f t="shared" si="1"/>
        <v>1</v>
      </c>
    </row>
    <row r="121" spans="1:5" x14ac:dyDescent="0.3">
      <c r="A121" s="17">
        <v>1460809</v>
      </c>
      <c r="B121">
        <v>8.0500000000000007</v>
      </c>
      <c r="C121" s="44">
        <v>114862</v>
      </c>
      <c r="D121" s="49">
        <v>1460809</v>
      </c>
      <c r="E121">
        <f t="shared" si="1"/>
        <v>1</v>
      </c>
    </row>
    <row r="122" spans="1:5" x14ac:dyDescent="0.3">
      <c r="A122" s="17">
        <v>1476910</v>
      </c>
      <c r="B122">
        <v>8.18</v>
      </c>
      <c r="C122" s="44">
        <v>126839</v>
      </c>
      <c r="D122" s="49">
        <v>1476910</v>
      </c>
      <c r="E122">
        <f t="shared" si="1"/>
        <v>1</v>
      </c>
    </row>
    <row r="123" spans="1:5" x14ac:dyDescent="0.3">
      <c r="A123" s="17">
        <v>1478791</v>
      </c>
      <c r="B123">
        <v>8.18</v>
      </c>
      <c r="C123" s="44">
        <v>137034</v>
      </c>
      <c r="D123" s="49">
        <v>1478791</v>
      </c>
      <c r="E123">
        <f t="shared" si="1"/>
        <v>1</v>
      </c>
    </row>
    <row r="124" spans="1:5" x14ac:dyDescent="0.3">
      <c r="A124" s="17">
        <v>1479035</v>
      </c>
      <c r="B124">
        <v>3.81</v>
      </c>
      <c r="C124" s="44">
        <v>154846</v>
      </c>
      <c r="D124" s="49">
        <v>1479035</v>
      </c>
      <c r="E124">
        <f t="shared" si="1"/>
        <v>1</v>
      </c>
    </row>
    <row r="125" spans="1:5" x14ac:dyDescent="0.3">
      <c r="A125" s="17">
        <v>1487472</v>
      </c>
      <c r="B125">
        <v>25.09</v>
      </c>
      <c r="C125" s="44">
        <v>154847</v>
      </c>
      <c r="D125" s="49">
        <v>1487472</v>
      </c>
      <c r="E125">
        <f t="shared" si="1"/>
        <v>1</v>
      </c>
    </row>
    <row r="126" spans="1:5" x14ac:dyDescent="0.3">
      <c r="A126" s="17">
        <v>1487980</v>
      </c>
      <c r="B126">
        <v>3.6</v>
      </c>
      <c r="C126" s="44">
        <v>158118</v>
      </c>
      <c r="D126" s="49">
        <v>1487980</v>
      </c>
      <c r="E126">
        <f t="shared" si="1"/>
        <v>1</v>
      </c>
    </row>
    <row r="127" spans="1:5" x14ac:dyDescent="0.3">
      <c r="A127" s="17">
        <v>1487981</v>
      </c>
      <c r="B127">
        <v>7.94</v>
      </c>
      <c r="C127" s="44">
        <v>166008</v>
      </c>
      <c r="D127" s="49">
        <v>1487981</v>
      </c>
      <c r="E127">
        <f t="shared" si="1"/>
        <v>1</v>
      </c>
    </row>
    <row r="128" spans="1:5" x14ac:dyDescent="0.3">
      <c r="A128" s="17">
        <v>1500346</v>
      </c>
      <c r="B128">
        <v>7.68</v>
      </c>
      <c r="C128" s="44">
        <v>289233</v>
      </c>
      <c r="D128" s="49">
        <v>1500346</v>
      </c>
      <c r="E128">
        <f t="shared" si="1"/>
        <v>1</v>
      </c>
    </row>
    <row r="129" spans="1:6" x14ac:dyDescent="0.3">
      <c r="A129" s="17">
        <v>1519148</v>
      </c>
      <c r="B129">
        <v>0.02</v>
      </c>
      <c r="C129" s="44">
        <v>328166</v>
      </c>
      <c r="D129" s="49">
        <v>1519148</v>
      </c>
      <c r="E129">
        <f t="shared" si="1"/>
        <v>1</v>
      </c>
    </row>
    <row r="130" spans="1:6" x14ac:dyDescent="0.3">
      <c r="A130" s="17">
        <v>1522064</v>
      </c>
      <c r="B130">
        <v>8.18</v>
      </c>
      <c r="C130" s="44">
        <v>575854</v>
      </c>
      <c r="D130" s="49">
        <v>1522064</v>
      </c>
      <c r="E130">
        <f t="shared" si="1"/>
        <v>1</v>
      </c>
    </row>
    <row r="131" spans="1:6" x14ac:dyDescent="0.3">
      <c r="A131" s="17">
        <v>1522066</v>
      </c>
      <c r="B131">
        <v>8.18</v>
      </c>
      <c r="C131" s="44">
        <v>614322</v>
      </c>
      <c r="D131" s="49">
        <v>1522066</v>
      </c>
      <c r="E131">
        <f t="shared" si="1"/>
        <v>1</v>
      </c>
    </row>
    <row r="132" spans="1:6" x14ac:dyDescent="0.3">
      <c r="A132" s="17">
        <v>1530289</v>
      </c>
      <c r="B132">
        <v>0.01</v>
      </c>
      <c r="C132" s="44">
        <v>699120</v>
      </c>
      <c r="D132" s="49">
        <v>1530289</v>
      </c>
      <c r="E132">
        <f t="shared" si="1"/>
        <v>1</v>
      </c>
    </row>
    <row r="133" spans="1:6" x14ac:dyDescent="0.3">
      <c r="A133" s="17">
        <v>1539450</v>
      </c>
      <c r="B133">
        <v>11.9</v>
      </c>
      <c r="C133" s="44">
        <v>872462</v>
      </c>
      <c r="D133" s="49">
        <v>1539450</v>
      </c>
      <c r="E133">
        <f t="shared" ref="E133:E196" si="2">COUNTIF(C:C,D133)</f>
        <v>1</v>
      </c>
    </row>
    <row r="134" spans="1:6" x14ac:dyDescent="0.3">
      <c r="A134" s="17">
        <v>1539451</v>
      </c>
      <c r="B134">
        <v>8.58</v>
      </c>
      <c r="C134" s="44">
        <v>997019</v>
      </c>
      <c r="D134" s="49">
        <v>1539451</v>
      </c>
      <c r="E134">
        <f t="shared" si="2"/>
        <v>1</v>
      </c>
    </row>
    <row r="135" spans="1:6" x14ac:dyDescent="0.3">
      <c r="A135" s="17">
        <v>1547008</v>
      </c>
      <c r="B135">
        <v>0.02</v>
      </c>
      <c r="C135" s="44">
        <v>997022</v>
      </c>
      <c r="D135" s="49">
        <v>1547008</v>
      </c>
      <c r="E135">
        <f t="shared" si="2"/>
        <v>1</v>
      </c>
    </row>
    <row r="136" spans="1:6" x14ac:dyDescent="0.3">
      <c r="A136" s="17">
        <v>1561240</v>
      </c>
      <c r="B136">
        <v>0.03</v>
      </c>
      <c r="C136" s="45">
        <v>1039938</v>
      </c>
      <c r="D136" s="49">
        <v>1561240</v>
      </c>
      <c r="E136">
        <f t="shared" si="2"/>
        <v>1</v>
      </c>
    </row>
    <row r="137" spans="1:6" x14ac:dyDescent="0.3">
      <c r="A137" s="17">
        <v>1592066</v>
      </c>
      <c r="B137">
        <v>0.08</v>
      </c>
      <c r="C137" s="44">
        <v>1083740</v>
      </c>
      <c r="D137" s="49">
        <v>1592066</v>
      </c>
      <c r="E137">
        <f t="shared" si="2"/>
        <v>1</v>
      </c>
    </row>
    <row r="138" spans="1:6" x14ac:dyDescent="0.3">
      <c r="A138" s="17">
        <v>1594228</v>
      </c>
      <c r="B138">
        <v>0.43000000000000005</v>
      </c>
      <c r="C138" s="44">
        <v>1136173</v>
      </c>
      <c r="D138" s="49">
        <v>1594228</v>
      </c>
      <c r="E138">
        <f t="shared" si="2"/>
        <v>1</v>
      </c>
    </row>
    <row r="139" spans="1:6" x14ac:dyDescent="0.3">
      <c r="A139" s="17">
        <v>1594728</v>
      </c>
      <c r="B139">
        <v>0.02</v>
      </c>
      <c r="C139" s="44">
        <v>1259386</v>
      </c>
      <c r="D139" s="49">
        <v>1594728</v>
      </c>
      <c r="E139">
        <f t="shared" si="2"/>
        <v>1</v>
      </c>
    </row>
    <row r="140" spans="1:6" x14ac:dyDescent="0.3">
      <c r="A140" s="17">
        <v>1617716</v>
      </c>
      <c r="B140">
        <v>118.67000000000002</v>
      </c>
      <c r="C140" s="44">
        <v>1362592</v>
      </c>
      <c r="D140" s="49">
        <v>1617716</v>
      </c>
      <c r="E140">
        <f t="shared" si="2"/>
        <v>0</v>
      </c>
      <c r="F140" t="str" cm="1">
        <f t="array" ref="F140">_xlfn.XLOOKUP(D140,'ΠΟΛΛΑΠΛΟΣ 04.07.2025'!B:B,'ΠΟΛΛΑΠΛΟΣ 04.07.2025'!K:K,'ΠΟΛΛΑΠΛΟΣ 04.07.2025'!K:K,0,1)</f>
        <v>ΠΥΛΟΥ 10  Δήμος ΧΑΛΑΝΔΡΙΟΥ ΤΚ 15232</v>
      </c>
    </row>
    <row r="141" spans="1:6" x14ac:dyDescent="0.3">
      <c r="A141" s="17">
        <v>1629110</v>
      </c>
      <c r="B141">
        <v>0.01</v>
      </c>
      <c r="C141" s="45">
        <v>1522064</v>
      </c>
      <c r="D141" s="49">
        <v>1629110</v>
      </c>
      <c r="E141">
        <f t="shared" si="2"/>
        <v>1</v>
      </c>
    </row>
    <row r="142" spans="1:6" x14ac:dyDescent="0.3">
      <c r="A142" s="17">
        <v>1633873</v>
      </c>
      <c r="B142">
        <v>0.08</v>
      </c>
      <c r="C142" s="44">
        <v>1533182</v>
      </c>
      <c r="D142" s="49">
        <v>1633873</v>
      </c>
      <c r="E142">
        <f t="shared" si="2"/>
        <v>1</v>
      </c>
    </row>
    <row r="143" spans="1:6" x14ac:dyDescent="0.3">
      <c r="A143" s="17">
        <v>1649815</v>
      </c>
      <c r="B143">
        <v>0.03</v>
      </c>
      <c r="C143" s="44">
        <v>1536827</v>
      </c>
      <c r="D143" s="49">
        <v>1649815</v>
      </c>
      <c r="E143">
        <f t="shared" si="2"/>
        <v>1</v>
      </c>
    </row>
    <row r="144" spans="1:6" x14ac:dyDescent="0.3">
      <c r="A144" s="17">
        <v>1652074</v>
      </c>
      <c r="B144">
        <v>7.41</v>
      </c>
      <c r="C144" s="44">
        <v>1564284</v>
      </c>
      <c r="D144" s="49">
        <v>1652074</v>
      </c>
      <c r="E144">
        <f t="shared" si="2"/>
        <v>1</v>
      </c>
    </row>
    <row r="145" spans="1:6" x14ac:dyDescent="0.3">
      <c r="A145" s="17">
        <v>1666284</v>
      </c>
      <c r="B145">
        <v>0.01</v>
      </c>
      <c r="C145" s="44">
        <v>1569229</v>
      </c>
      <c r="D145" s="49">
        <v>1666284</v>
      </c>
      <c r="E145">
        <f t="shared" si="2"/>
        <v>1</v>
      </c>
    </row>
    <row r="146" spans="1:6" x14ac:dyDescent="0.3">
      <c r="A146" s="17">
        <v>1667561</v>
      </c>
      <c r="B146">
        <v>9.44</v>
      </c>
      <c r="C146" s="45">
        <v>1601086</v>
      </c>
      <c r="D146" s="49">
        <v>1667561</v>
      </c>
      <c r="E146">
        <f t="shared" si="2"/>
        <v>1</v>
      </c>
    </row>
    <row r="147" spans="1:6" x14ac:dyDescent="0.3">
      <c r="A147" s="17">
        <v>1667577</v>
      </c>
      <c r="B147">
        <v>43.48</v>
      </c>
      <c r="C147" s="44">
        <v>1633873</v>
      </c>
      <c r="D147" s="49">
        <v>1667577</v>
      </c>
      <c r="E147">
        <f t="shared" si="2"/>
        <v>1</v>
      </c>
    </row>
    <row r="148" spans="1:6" x14ac:dyDescent="0.3">
      <c r="A148" s="17">
        <v>1669903</v>
      </c>
      <c r="B148">
        <v>15.93</v>
      </c>
      <c r="C148" s="44">
        <v>1667577</v>
      </c>
      <c r="D148" s="49">
        <v>1669903</v>
      </c>
      <c r="E148">
        <f t="shared" si="2"/>
        <v>1</v>
      </c>
    </row>
    <row r="149" spans="1:6" x14ac:dyDescent="0.3">
      <c r="A149" s="17">
        <v>1671833</v>
      </c>
      <c r="B149">
        <v>7.84</v>
      </c>
      <c r="C149" s="44">
        <v>1716641</v>
      </c>
      <c r="D149" s="49">
        <v>1671833</v>
      </c>
      <c r="E149">
        <f t="shared" si="2"/>
        <v>1</v>
      </c>
    </row>
    <row r="150" spans="1:6" x14ac:dyDescent="0.3">
      <c r="A150" s="17">
        <v>1671841</v>
      </c>
      <c r="B150">
        <v>6.38</v>
      </c>
      <c r="C150" s="44">
        <v>1765808</v>
      </c>
      <c r="D150" s="49">
        <v>1671841</v>
      </c>
      <c r="E150">
        <f t="shared" si="2"/>
        <v>1</v>
      </c>
    </row>
    <row r="151" spans="1:6" x14ac:dyDescent="0.3">
      <c r="A151" s="17">
        <v>1671842</v>
      </c>
      <c r="B151">
        <v>6.38</v>
      </c>
      <c r="C151" s="44">
        <v>1785342</v>
      </c>
      <c r="D151" s="49">
        <v>1671842</v>
      </c>
      <c r="E151">
        <f t="shared" si="2"/>
        <v>1</v>
      </c>
    </row>
    <row r="152" spans="1:6" x14ac:dyDescent="0.3">
      <c r="A152" s="17">
        <v>1674360</v>
      </c>
      <c r="B152">
        <v>433.21</v>
      </c>
      <c r="C152" s="44">
        <v>1802546</v>
      </c>
      <c r="D152" s="49">
        <v>1674360</v>
      </c>
      <c r="E152">
        <f t="shared" si="2"/>
        <v>1</v>
      </c>
    </row>
    <row r="153" spans="1:6" x14ac:dyDescent="0.3">
      <c r="A153" s="17">
        <v>1682958</v>
      </c>
      <c r="B153">
        <v>8.44</v>
      </c>
      <c r="C153" s="44">
        <v>1835114</v>
      </c>
      <c r="D153" s="49">
        <v>1682958</v>
      </c>
      <c r="E153">
        <f t="shared" si="2"/>
        <v>1</v>
      </c>
    </row>
    <row r="154" spans="1:6" x14ac:dyDescent="0.3">
      <c r="A154" s="17">
        <v>1683558</v>
      </c>
      <c r="B154">
        <v>3.72</v>
      </c>
      <c r="C154" s="44">
        <v>1875508</v>
      </c>
      <c r="D154" s="49">
        <v>1683558</v>
      </c>
      <c r="E154">
        <f t="shared" si="2"/>
        <v>1</v>
      </c>
    </row>
    <row r="155" spans="1:6" x14ac:dyDescent="0.3">
      <c r="A155" s="17">
        <v>1697169</v>
      </c>
      <c r="B155">
        <v>40.840000000000003</v>
      </c>
      <c r="C155" s="44">
        <v>2010220</v>
      </c>
      <c r="D155" s="49">
        <v>1697169</v>
      </c>
      <c r="E155">
        <f t="shared" si="2"/>
        <v>1</v>
      </c>
    </row>
    <row r="156" spans="1:6" x14ac:dyDescent="0.3">
      <c r="A156" s="17">
        <v>1697170</v>
      </c>
      <c r="B156">
        <v>44.79</v>
      </c>
      <c r="C156" s="44">
        <v>2022807</v>
      </c>
      <c r="D156" s="49">
        <v>1697170</v>
      </c>
      <c r="E156">
        <f t="shared" si="2"/>
        <v>1</v>
      </c>
    </row>
    <row r="157" spans="1:6" x14ac:dyDescent="0.3">
      <c r="A157" s="17">
        <v>1700045</v>
      </c>
      <c r="B157">
        <v>8.4700000000000006</v>
      </c>
      <c r="C157" s="44">
        <v>2053769</v>
      </c>
      <c r="D157" s="49">
        <v>1700045</v>
      </c>
      <c r="E157">
        <f t="shared" si="2"/>
        <v>1</v>
      </c>
    </row>
    <row r="158" spans="1:6" x14ac:dyDescent="0.3">
      <c r="A158" s="17">
        <v>1700557</v>
      </c>
      <c r="B158">
        <v>8.58</v>
      </c>
      <c r="C158" s="44">
        <v>2057924</v>
      </c>
      <c r="D158" s="49">
        <v>1700557</v>
      </c>
      <c r="E158">
        <f t="shared" si="2"/>
        <v>1</v>
      </c>
    </row>
    <row r="159" spans="1:6" x14ac:dyDescent="0.3">
      <c r="A159" s="17">
        <v>1708895</v>
      </c>
      <c r="B159">
        <v>535.92999999999995</v>
      </c>
      <c r="C159" s="44">
        <v>2090299</v>
      </c>
      <c r="D159" s="49">
        <v>1708895</v>
      </c>
      <c r="E159">
        <f t="shared" si="2"/>
        <v>0</v>
      </c>
      <c r="F159" t="str" cm="1">
        <f t="array" ref="F159">_xlfn.XLOOKUP(D159,'ΠΟΛΛΑΠΛΟΣ 04.07.2025'!B:B,'ΠΟΛΛΑΠΛΟΣ 04.07.2025'!K:K,'ΠΟΛΛΑΠΛΟΣ 04.07.2025'!K:K,0,1)</f>
        <v>ΝΙΣΥΡΟΥ 10  Δήμος ΑΓ. ΔΗΜΗΤΡΙΟΥ ΤΚ 17341</v>
      </c>
    </row>
    <row r="160" spans="1:6" x14ac:dyDescent="0.3">
      <c r="A160" s="17">
        <v>1716641</v>
      </c>
      <c r="B160">
        <v>8.23</v>
      </c>
      <c r="C160" s="44">
        <v>2090308</v>
      </c>
      <c r="D160" s="49">
        <v>1716641</v>
      </c>
      <c r="E160">
        <f t="shared" si="2"/>
        <v>1</v>
      </c>
    </row>
    <row r="161" spans="1:5" x14ac:dyDescent="0.3">
      <c r="A161" s="17">
        <v>1726921</v>
      </c>
      <c r="B161">
        <v>15.85</v>
      </c>
      <c r="C161" s="44">
        <v>2090316</v>
      </c>
      <c r="D161" s="49">
        <v>1726921</v>
      </c>
      <c r="E161">
        <f t="shared" si="2"/>
        <v>1</v>
      </c>
    </row>
    <row r="162" spans="1:5" x14ac:dyDescent="0.3">
      <c r="A162" s="17">
        <v>1729874</v>
      </c>
      <c r="B162">
        <v>12.47</v>
      </c>
      <c r="C162" s="44">
        <v>2090330</v>
      </c>
      <c r="D162" s="49">
        <v>1729874</v>
      </c>
      <c r="E162">
        <f t="shared" si="2"/>
        <v>1</v>
      </c>
    </row>
    <row r="163" spans="1:5" x14ac:dyDescent="0.3">
      <c r="A163" s="17">
        <v>1731399</v>
      </c>
      <c r="B163">
        <v>153.53</v>
      </c>
      <c r="C163" s="44">
        <v>2090343</v>
      </c>
      <c r="D163" s="49">
        <v>1731399</v>
      </c>
      <c r="E163">
        <f t="shared" si="2"/>
        <v>1</v>
      </c>
    </row>
    <row r="164" spans="1:5" x14ac:dyDescent="0.3">
      <c r="A164" s="17">
        <v>1735244</v>
      </c>
      <c r="B164">
        <v>10.98</v>
      </c>
      <c r="C164" s="44">
        <v>2105049</v>
      </c>
      <c r="D164" s="49">
        <v>1735244</v>
      </c>
      <c r="E164">
        <f t="shared" si="2"/>
        <v>1</v>
      </c>
    </row>
    <row r="165" spans="1:5" x14ac:dyDescent="0.3">
      <c r="A165" s="17">
        <v>1765808</v>
      </c>
      <c r="B165">
        <v>6.09</v>
      </c>
      <c r="C165" s="44">
        <v>2126081</v>
      </c>
      <c r="D165" s="49">
        <v>1765808</v>
      </c>
      <c r="E165">
        <f t="shared" si="2"/>
        <v>1</v>
      </c>
    </row>
    <row r="166" spans="1:5" x14ac:dyDescent="0.3">
      <c r="A166" s="17">
        <v>1785329</v>
      </c>
      <c r="B166">
        <v>7.89</v>
      </c>
      <c r="C166" s="44">
        <v>2137224</v>
      </c>
      <c r="D166" s="49">
        <v>1785329</v>
      </c>
      <c r="E166">
        <f t="shared" si="2"/>
        <v>1</v>
      </c>
    </row>
    <row r="167" spans="1:5" x14ac:dyDescent="0.3">
      <c r="A167" s="17">
        <v>1785339</v>
      </c>
      <c r="B167">
        <v>7.41</v>
      </c>
      <c r="C167" s="44">
        <v>2137229</v>
      </c>
      <c r="D167" s="49">
        <v>1785339</v>
      </c>
      <c r="E167">
        <f t="shared" si="2"/>
        <v>1</v>
      </c>
    </row>
    <row r="168" spans="1:5" x14ac:dyDescent="0.3">
      <c r="A168" s="17">
        <v>1785340</v>
      </c>
      <c r="B168">
        <v>7.41</v>
      </c>
      <c r="C168" s="44">
        <v>570</v>
      </c>
      <c r="D168" s="49">
        <v>1785340</v>
      </c>
      <c r="E168">
        <f t="shared" si="2"/>
        <v>1</v>
      </c>
    </row>
    <row r="169" spans="1:5" x14ac:dyDescent="0.3">
      <c r="A169" s="17">
        <v>1785341</v>
      </c>
      <c r="B169">
        <v>7.41</v>
      </c>
      <c r="C169" s="44">
        <v>949</v>
      </c>
      <c r="D169" s="49">
        <v>1785341</v>
      </c>
      <c r="E169">
        <f t="shared" si="2"/>
        <v>1</v>
      </c>
    </row>
    <row r="170" spans="1:5" x14ac:dyDescent="0.3">
      <c r="A170" s="17">
        <v>1785342</v>
      </c>
      <c r="B170">
        <v>7.41</v>
      </c>
      <c r="C170" s="44">
        <v>7032</v>
      </c>
      <c r="D170" s="49">
        <v>1785342</v>
      </c>
      <c r="E170">
        <f t="shared" si="2"/>
        <v>1</v>
      </c>
    </row>
    <row r="171" spans="1:5" x14ac:dyDescent="0.3">
      <c r="A171" s="17">
        <v>1785343</v>
      </c>
      <c r="B171">
        <v>7.41</v>
      </c>
      <c r="C171" s="44">
        <v>7036</v>
      </c>
      <c r="D171" s="49">
        <v>1785343</v>
      </c>
      <c r="E171">
        <f t="shared" si="2"/>
        <v>1</v>
      </c>
    </row>
    <row r="172" spans="1:5" x14ac:dyDescent="0.3">
      <c r="A172" s="17">
        <v>1786639</v>
      </c>
      <c r="B172">
        <v>6.87</v>
      </c>
      <c r="C172" s="44">
        <v>114860</v>
      </c>
      <c r="D172" s="49">
        <v>1786639</v>
      </c>
      <c r="E172">
        <f t="shared" si="2"/>
        <v>1</v>
      </c>
    </row>
    <row r="173" spans="1:5" x14ac:dyDescent="0.3">
      <c r="A173" s="17">
        <v>1786642</v>
      </c>
      <c r="B173">
        <v>6.87</v>
      </c>
      <c r="C173" s="44">
        <v>125854</v>
      </c>
      <c r="D173" s="49">
        <v>1786642</v>
      </c>
      <c r="E173">
        <f t="shared" si="2"/>
        <v>1</v>
      </c>
    </row>
    <row r="174" spans="1:5" x14ac:dyDescent="0.3">
      <c r="A174" s="17">
        <v>1811029</v>
      </c>
      <c r="B174">
        <v>6.09</v>
      </c>
      <c r="C174" s="44">
        <v>136470</v>
      </c>
      <c r="D174" s="49">
        <v>1811029</v>
      </c>
      <c r="E174">
        <f t="shared" si="2"/>
        <v>1</v>
      </c>
    </row>
    <row r="175" spans="1:5" x14ac:dyDescent="0.3">
      <c r="A175" s="17">
        <v>1833976</v>
      </c>
      <c r="B175">
        <v>7.89</v>
      </c>
      <c r="C175" s="44">
        <v>196966</v>
      </c>
      <c r="D175" s="49">
        <v>1833976</v>
      </c>
      <c r="E175">
        <f t="shared" si="2"/>
        <v>1</v>
      </c>
    </row>
    <row r="176" spans="1:5" x14ac:dyDescent="0.3">
      <c r="A176" s="17">
        <v>1835114</v>
      </c>
      <c r="B176">
        <v>8.23</v>
      </c>
      <c r="C176" s="44">
        <v>235933</v>
      </c>
      <c r="D176" s="49">
        <v>1835114</v>
      </c>
      <c r="E176">
        <f t="shared" si="2"/>
        <v>1</v>
      </c>
    </row>
    <row r="177" spans="1:5" x14ac:dyDescent="0.3">
      <c r="A177" s="17">
        <v>1837391</v>
      </c>
      <c r="B177">
        <v>7.77</v>
      </c>
      <c r="C177" s="44">
        <v>313202</v>
      </c>
      <c r="D177" s="49">
        <v>1837391</v>
      </c>
      <c r="E177">
        <f t="shared" si="2"/>
        <v>1</v>
      </c>
    </row>
    <row r="178" spans="1:5" x14ac:dyDescent="0.3">
      <c r="A178" s="17">
        <v>1862160</v>
      </c>
      <c r="B178">
        <v>7.63</v>
      </c>
      <c r="C178" s="44">
        <v>376365</v>
      </c>
      <c r="D178" s="49">
        <v>1862160</v>
      </c>
      <c r="E178">
        <f t="shared" si="2"/>
        <v>1</v>
      </c>
    </row>
    <row r="179" spans="1:5" x14ac:dyDescent="0.3">
      <c r="A179" s="17">
        <v>1866224</v>
      </c>
      <c r="B179">
        <v>17.64</v>
      </c>
      <c r="C179" s="44">
        <v>610097</v>
      </c>
      <c r="D179" s="49">
        <v>1866224</v>
      </c>
      <c r="E179">
        <f t="shared" si="2"/>
        <v>1</v>
      </c>
    </row>
    <row r="180" spans="1:5" x14ac:dyDescent="0.3">
      <c r="A180" s="17">
        <v>1875508</v>
      </c>
      <c r="B180">
        <v>7.89</v>
      </c>
      <c r="C180" s="44">
        <v>657718</v>
      </c>
      <c r="D180" s="49">
        <v>1875508</v>
      </c>
      <c r="E180">
        <f t="shared" si="2"/>
        <v>1</v>
      </c>
    </row>
    <row r="181" spans="1:5" x14ac:dyDescent="0.3">
      <c r="A181" s="17">
        <v>1890449</v>
      </c>
      <c r="B181">
        <v>2.31</v>
      </c>
      <c r="C181" s="44">
        <v>699116</v>
      </c>
      <c r="D181" s="49">
        <v>1890449</v>
      </c>
      <c r="E181">
        <f t="shared" si="2"/>
        <v>1</v>
      </c>
    </row>
    <row r="182" spans="1:5" x14ac:dyDescent="0.3">
      <c r="A182" s="17">
        <v>1902076</v>
      </c>
      <c r="B182">
        <v>8.23</v>
      </c>
      <c r="C182" s="44">
        <v>997020</v>
      </c>
      <c r="D182" s="49">
        <v>1902076</v>
      </c>
      <c r="E182">
        <f t="shared" si="2"/>
        <v>1</v>
      </c>
    </row>
    <row r="183" spans="1:5" x14ac:dyDescent="0.3">
      <c r="A183" s="17">
        <v>1907488</v>
      </c>
      <c r="B183">
        <v>7.63</v>
      </c>
      <c r="C183" s="44">
        <v>997024</v>
      </c>
      <c r="D183" s="49">
        <v>1907488</v>
      </c>
      <c r="E183">
        <f t="shared" si="2"/>
        <v>1</v>
      </c>
    </row>
    <row r="184" spans="1:5" x14ac:dyDescent="0.3">
      <c r="A184" s="17">
        <v>1907490</v>
      </c>
      <c r="B184">
        <v>39.86</v>
      </c>
      <c r="C184" s="44">
        <v>1199625</v>
      </c>
      <c r="D184" s="49">
        <v>1907490</v>
      </c>
      <c r="E184">
        <f t="shared" si="2"/>
        <v>1</v>
      </c>
    </row>
    <row r="185" spans="1:5" x14ac:dyDescent="0.3">
      <c r="A185" s="17">
        <v>1907491</v>
      </c>
      <c r="B185">
        <v>7.63</v>
      </c>
      <c r="C185" s="44">
        <v>1222055</v>
      </c>
      <c r="D185" s="49">
        <v>1907491</v>
      </c>
      <c r="E185">
        <f t="shared" si="2"/>
        <v>1</v>
      </c>
    </row>
    <row r="186" spans="1:5" x14ac:dyDescent="0.3">
      <c r="A186" s="17">
        <v>1910182</v>
      </c>
      <c r="B186">
        <v>7.94</v>
      </c>
      <c r="C186" s="44">
        <v>1365581</v>
      </c>
      <c r="D186" s="49">
        <v>1910182</v>
      </c>
      <c r="E186">
        <f t="shared" si="2"/>
        <v>1</v>
      </c>
    </row>
    <row r="187" spans="1:5" x14ac:dyDescent="0.3">
      <c r="A187" s="17">
        <v>1910183</v>
      </c>
      <c r="B187">
        <v>9.44</v>
      </c>
      <c r="C187" s="44">
        <v>1365870</v>
      </c>
      <c r="D187" s="49">
        <v>1910183</v>
      </c>
      <c r="E187">
        <f t="shared" si="2"/>
        <v>1</v>
      </c>
    </row>
    <row r="188" spans="1:5" x14ac:dyDescent="0.3">
      <c r="A188" s="17">
        <v>1910187</v>
      </c>
      <c r="B188">
        <v>8.58</v>
      </c>
      <c r="C188" s="44">
        <v>1429645</v>
      </c>
      <c r="D188" s="49">
        <v>1910187</v>
      </c>
      <c r="E188">
        <f t="shared" si="2"/>
        <v>1</v>
      </c>
    </row>
    <row r="189" spans="1:5" x14ac:dyDescent="0.3">
      <c r="A189" s="17">
        <v>1911618</v>
      </c>
      <c r="B189">
        <v>8.44</v>
      </c>
      <c r="C189" s="44">
        <v>1464448</v>
      </c>
      <c r="D189" s="49">
        <v>1911618</v>
      </c>
      <c r="E189">
        <f t="shared" si="2"/>
        <v>1</v>
      </c>
    </row>
    <row r="190" spans="1:5" x14ac:dyDescent="0.3">
      <c r="A190" s="17">
        <v>1915476</v>
      </c>
      <c r="B190">
        <v>10.3</v>
      </c>
      <c r="C190" s="44">
        <v>1487472</v>
      </c>
      <c r="D190" s="49">
        <v>1915476</v>
      </c>
      <c r="E190">
        <f t="shared" si="2"/>
        <v>1</v>
      </c>
    </row>
    <row r="191" spans="1:5" x14ac:dyDescent="0.3">
      <c r="A191" s="17">
        <v>1918506</v>
      </c>
      <c r="B191">
        <v>8.77</v>
      </c>
      <c r="C191" s="44">
        <v>1487981</v>
      </c>
      <c r="D191" s="49">
        <v>1918506</v>
      </c>
      <c r="E191">
        <f t="shared" si="2"/>
        <v>1</v>
      </c>
    </row>
    <row r="192" spans="1:5" x14ac:dyDescent="0.3">
      <c r="A192" s="17">
        <v>2020888</v>
      </c>
      <c r="B192">
        <v>8.18</v>
      </c>
      <c r="C192" s="44">
        <v>1533179</v>
      </c>
      <c r="D192" s="49">
        <v>2020888</v>
      </c>
      <c r="E192">
        <f t="shared" si="2"/>
        <v>1</v>
      </c>
    </row>
    <row r="193" spans="1:6" x14ac:dyDescent="0.3">
      <c r="A193" s="17">
        <v>2022807</v>
      </c>
      <c r="B193">
        <v>8.89</v>
      </c>
      <c r="C193" s="44">
        <v>1564285</v>
      </c>
      <c r="D193" s="49">
        <v>2022807</v>
      </c>
      <c r="E193">
        <f t="shared" si="2"/>
        <v>1</v>
      </c>
    </row>
    <row r="194" spans="1:6" x14ac:dyDescent="0.3">
      <c r="A194" s="17">
        <v>2032852</v>
      </c>
      <c r="B194">
        <v>8.0500000000000007</v>
      </c>
      <c r="C194" s="44">
        <v>1564286</v>
      </c>
      <c r="D194" s="49">
        <v>2032852</v>
      </c>
      <c r="E194">
        <f t="shared" si="2"/>
        <v>1</v>
      </c>
    </row>
    <row r="195" spans="1:6" x14ac:dyDescent="0.3">
      <c r="A195" s="17">
        <v>2043727</v>
      </c>
      <c r="B195">
        <v>3.81</v>
      </c>
      <c r="C195" s="44">
        <v>1594728</v>
      </c>
      <c r="D195" s="49">
        <v>2043727</v>
      </c>
      <c r="E195">
        <f t="shared" si="2"/>
        <v>1</v>
      </c>
    </row>
    <row r="196" spans="1:6" x14ac:dyDescent="0.3">
      <c r="A196" s="17">
        <v>2050738</v>
      </c>
      <c r="B196">
        <v>460.64000000000004</v>
      </c>
      <c r="C196" s="44">
        <v>1624668</v>
      </c>
      <c r="D196" s="49">
        <v>2050738</v>
      </c>
      <c r="E196">
        <f t="shared" si="2"/>
        <v>0</v>
      </c>
      <c r="F196" t="str" cm="1">
        <f t="array" ref="F196">_xlfn.XLOOKUP(D196,'ΠΟΛΛΑΠΛΟΣ 04.07.2025'!B:B,'ΠΟΛΛΑΠΛΟΣ 04.07.2025'!K:K,'ΠΟΛΛΑΠΛΟΣ 04.07.2025'!K:K,0,1)</f>
        <v>ΚΟΝΙΤΣΗΣ 2  Δήμος ΠΕΙΡΑΙΩΣ ΤΚ 18533</v>
      </c>
    </row>
    <row r="197" spans="1:6" x14ac:dyDescent="0.3">
      <c r="A197" s="17">
        <v>2053769</v>
      </c>
      <c r="B197">
        <v>80.78</v>
      </c>
      <c r="C197" s="44">
        <v>1695201</v>
      </c>
      <c r="D197" s="49">
        <v>2053769</v>
      </c>
      <c r="E197">
        <f t="shared" ref="E197:E260" si="3">COUNTIF(C:C,D197)</f>
        <v>1</v>
      </c>
    </row>
    <row r="198" spans="1:6" x14ac:dyDescent="0.3">
      <c r="A198" s="17">
        <v>2053770</v>
      </c>
      <c r="B198">
        <v>3.76</v>
      </c>
      <c r="C198" s="44">
        <v>1697169</v>
      </c>
      <c r="D198" s="49">
        <v>2053770</v>
      </c>
      <c r="E198">
        <f t="shared" si="3"/>
        <v>1</v>
      </c>
    </row>
    <row r="199" spans="1:6" x14ac:dyDescent="0.3">
      <c r="A199" s="17">
        <v>2053772</v>
      </c>
      <c r="B199">
        <v>8.7100000000000009</v>
      </c>
      <c r="C199" s="44">
        <v>1697851</v>
      </c>
      <c r="D199" s="49">
        <v>2053772</v>
      </c>
      <c r="E199">
        <f t="shared" si="3"/>
        <v>1</v>
      </c>
    </row>
    <row r="200" spans="1:6" x14ac:dyDescent="0.3">
      <c r="A200" s="17">
        <v>2053773</v>
      </c>
      <c r="B200">
        <v>8.7100000000000009</v>
      </c>
      <c r="C200" s="44">
        <v>1862160</v>
      </c>
      <c r="D200" s="49">
        <v>2053773</v>
      </c>
      <c r="E200">
        <f t="shared" si="3"/>
        <v>1</v>
      </c>
    </row>
    <row r="201" spans="1:6" x14ac:dyDescent="0.3">
      <c r="A201" s="17">
        <v>2056224</v>
      </c>
      <c r="B201">
        <v>8.0500000000000007</v>
      </c>
      <c r="C201" s="45">
        <v>1894772</v>
      </c>
      <c r="D201" s="49">
        <v>2056224</v>
      </c>
      <c r="E201">
        <f t="shared" si="3"/>
        <v>1</v>
      </c>
    </row>
    <row r="202" spans="1:6" x14ac:dyDescent="0.3">
      <c r="A202" s="17">
        <v>2058733</v>
      </c>
      <c r="B202">
        <v>21.2</v>
      </c>
      <c r="C202" s="44">
        <v>2043727</v>
      </c>
      <c r="D202" s="49">
        <v>2058733</v>
      </c>
      <c r="E202">
        <f t="shared" si="3"/>
        <v>1</v>
      </c>
    </row>
    <row r="203" spans="1:6" x14ac:dyDescent="0.3">
      <c r="A203" s="17">
        <v>2068566</v>
      </c>
      <c r="B203">
        <v>7.1</v>
      </c>
      <c r="C203" s="45">
        <v>2068565</v>
      </c>
      <c r="D203" s="49">
        <v>2068566</v>
      </c>
      <c r="E203">
        <f t="shared" si="3"/>
        <v>1</v>
      </c>
    </row>
    <row r="204" spans="1:6" x14ac:dyDescent="0.3">
      <c r="A204" s="17">
        <v>2068567</v>
      </c>
      <c r="B204">
        <v>7.1</v>
      </c>
      <c r="C204" s="44">
        <v>2080096</v>
      </c>
      <c r="D204" s="49">
        <v>2068567</v>
      </c>
      <c r="E204">
        <f t="shared" si="3"/>
        <v>1</v>
      </c>
    </row>
    <row r="205" spans="1:6" x14ac:dyDescent="0.3">
      <c r="A205" s="17">
        <v>2068689</v>
      </c>
      <c r="B205">
        <v>7.41</v>
      </c>
      <c r="C205" s="44">
        <v>2086617</v>
      </c>
      <c r="D205" s="49">
        <v>2068689</v>
      </c>
      <c r="E205">
        <f t="shared" si="3"/>
        <v>1</v>
      </c>
    </row>
    <row r="206" spans="1:6" x14ac:dyDescent="0.3">
      <c r="A206" s="17">
        <v>2077806</v>
      </c>
      <c r="B206">
        <v>46.28</v>
      </c>
      <c r="C206" s="44">
        <v>2090294</v>
      </c>
      <c r="D206" s="49">
        <v>2077806</v>
      </c>
      <c r="E206">
        <f t="shared" si="3"/>
        <v>1</v>
      </c>
    </row>
    <row r="207" spans="1:6" x14ac:dyDescent="0.3">
      <c r="A207" s="17">
        <v>2080096</v>
      </c>
      <c r="B207">
        <v>8.0500000000000007</v>
      </c>
      <c r="C207" s="44">
        <v>2090298</v>
      </c>
      <c r="D207" s="49">
        <v>2080096</v>
      </c>
      <c r="E207">
        <f t="shared" si="3"/>
        <v>1</v>
      </c>
    </row>
    <row r="208" spans="1:6" x14ac:dyDescent="0.3">
      <c r="A208" s="17">
        <v>2081867</v>
      </c>
      <c r="B208">
        <v>1.05</v>
      </c>
      <c r="C208" s="44">
        <v>2090300</v>
      </c>
      <c r="D208" s="49">
        <v>2081867</v>
      </c>
      <c r="E208">
        <f t="shared" si="3"/>
        <v>1</v>
      </c>
    </row>
    <row r="209" spans="1:5" x14ac:dyDescent="0.3">
      <c r="A209" s="17">
        <v>2086617</v>
      </c>
      <c r="B209">
        <v>0.02</v>
      </c>
      <c r="C209" s="44">
        <v>2090303</v>
      </c>
      <c r="D209" s="49">
        <v>2086617</v>
      </c>
      <c r="E209">
        <f t="shared" si="3"/>
        <v>1</v>
      </c>
    </row>
    <row r="210" spans="1:5" x14ac:dyDescent="0.3">
      <c r="A210" s="17">
        <v>2110542</v>
      </c>
      <c r="B210">
        <v>7.89</v>
      </c>
      <c r="C210" s="44">
        <v>2090305</v>
      </c>
      <c r="D210" s="49">
        <v>2110542</v>
      </c>
      <c r="E210">
        <f t="shared" si="3"/>
        <v>1</v>
      </c>
    </row>
    <row r="211" spans="1:5" x14ac:dyDescent="0.3">
      <c r="A211" s="17">
        <v>2131105</v>
      </c>
      <c r="B211">
        <v>14.62</v>
      </c>
      <c r="C211" s="44">
        <v>2090307</v>
      </c>
      <c r="D211" s="49">
        <v>2131105</v>
      </c>
      <c r="E211">
        <f t="shared" si="3"/>
        <v>1</v>
      </c>
    </row>
    <row r="212" spans="1:5" x14ac:dyDescent="0.3">
      <c r="A212" s="17">
        <v>2135872</v>
      </c>
      <c r="B212">
        <v>0.02</v>
      </c>
      <c r="C212" s="44">
        <v>2090313</v>
      </c>
      <c r="D212" s="49">
        <v>2135872</v>
      </c>
      <c r="E212">
        <f t="shared" si="3"/>
        <v>1</v>
      </c>
    </row>
    <row r="213" spans="1:5" x14ac:dyDescent="0.3">
      <c r="A213" s="17">
        <v>2136913</v>
      </c>
      <c r="B213">
        <v>7.94</v>
      </c>
      <c r="C213" s="44">
        <v>2090314</v>
      </c>
      <c r="D213" s="49">
        <v>2136913</v>
      </c>
      <c r="E213">
        <f t="shared" si="3"/>
        <v>1</v>
      </c>
    </row>
    <row r="214" spans="1:5" x14ac:dyDescent="0.3">
      <c r="A214" s="17">
        <v>2144991</v>
      </c>
      <c r="B214">
        <v>7.77</v>
      </c>
      <c r="C214" s="44">
        <v>2090315</v>
      </c>
      <c r="D214" s="49">
        <v>2144991</v>
      </c>
      <c r="E214">
        <f t="shared" si="3"/>
        <v>1</v>
      </c>
    </row>
    <row r="215" spans="1:5" x14ac:dyDescent="0.3">
      <c r="A215" s="17">
        <v>2152638</v>
      </c>
      <c r="B215">
        <v>46.61</v>
      </c>
      <c r="C215" s="44">
        <v>2090317</v>
      </c>
      <c r="D215" s="49">
        <v>2152638</v>
      </c>
      <c r="E215">
        <f t="shared" si="3"/>
        <v>1</v>
      </c>
    </row>
    <row r="216" spans="1:5" x14ac:dyDescent="0.3">
      <c r="A216" s="17">
        <v>2155305</v>
      </c>
      <c r="B216">
        <v>8.18</v>
      </c>
      <c r="C216" s="44">
        <v>2090321</v>
      </c>
      <c r="D216" s="49">
        <v>2155305</v>
      </c>
      <c r="E216">
        <f t="shared" si="3"/>
        <v>1</v>
      </c>
    </row>
    <row r="217" spans="1:5" x14ac:dyDescent="0.3">
      <c r="A217" s="17">
        <v>2161329</v>
      </c>
      <c r="B217">
        <v>6.38</v>
      </c>
      <c r="C217" s="44">
        <v>2090323</v>
      </c>
      <c r="D217" s="49">
        <v>2161329</v>
      </c>
      <c r="E217">
        <f t="shared" si="3"/>
        <v>1</v>
      </c>
    </row>
    <row r="218" spans="1:5" x14ac:dyDescent="0.3">
      <c r="A218" s="17">
        <v>2168598</v>
      </c>
      <c r="B218">
        <v>0.99</v>
      </c>
      <c r="C218" s="44">
        <v>2090333</v>
      </c>
      <c r="D218" s="49">
        <v>2168598</v>
      </c>
      <c r="E218">
        <f t="shared" si="3"/>
        <v>1</v>
      </c>
    </row>
    <row r="219" spans="1:5" x14ac:dyDescent="0.3">
      <c r="A219" s="17">
        <v>2169499</v>
      </c>
      <c r="B219">
        <v>10.050000000000001</v>
      </c>
      <c r="C219" s="44">
        <v>2090350</v>
      </c>
      <c r="D219" s="49">
        <v>2169499</v>
      </c>
      <c r="E219">
        <f t="shared" si="3"/>
        <v>1</v>
      </c>
    </row>
    <row r="220" spans="1:5" x14ac:dyDescent="0.3">
      <c r="A220" s="17">
        <v>2179659</v>
      </c>
      <c r="B220">
        <v>18.399999999999999</v>
      </c>
      <c r="C220" s="44">
        <v>2090351</v>
      </c>
      <c r="D220" s="49">
        <v>2179659</v>
      </c>
      <c r="E220">
        <f t="shared" si="3"/>
        <v>1</v>
      </c>
    </row>
    <row r="221" spans="1:5" x14ac:dyDescent="0.3">
      <c r="A221" s="17">
        <v>2195056</v>
      </c>
      <c r="B221">
        <v>7.5</v>
      </c>
      <c r="C221" s="44">
        <v>2090352</v>
      </c>
      <c r="D221" s="49">
        <v>2195056</v>
      </c>
      <c r="E221">
        <f t="shared" si="3"/>
        <v>1</v>
      </c>
    </row>
    <row r="222" spans="1:5" x14ac:dyDescent="0.3">
      <c r="A222" s="17">
        <v>2201747</v>
      </c>
      <c r="B222">
        <v>13.7</v>
      </c>
      <c r="C222" s="45">
        <v>2099637</v>
      </c>
      <c r="D222" s="49">
        <v>2201747</v>
      </c>
      <c r="E222">
        <f t="shared" si="3"/>
        <v>1</v>
      </c>
    </row>
    <row r="223" spans="1:5" x14ac:dyDescent="0.3">
      <c r="A223" s="17">
        <v>2202038</v>
      </c>
      <c r="B223">
        <v>5.97</v>
      </c>
      <c r="C223" s="44">
        <v>2126082</v>
      </c>
      <c r="D223" s="49">
        <v>2202038</v>
      </c>
      <c r="E223">
        <f t="shared" si="3"/>
        <v>1</v>
      </c>
    </row>
    <row r="224" spans="1:5" x14ac:dyDescent="0.3">
      <c r="A224" s="17">
        <v>2290166</v>
      </c>
      <c r="B224">
        <v>7.5</v>
      </c>
      <c r="C224" s="44">
        <v>2137213</v>
      </c>
      <c r="D224" s="49">
        <v>2290166</v>
      </c>
      <c r="E224">
        <f t="shared" si="3"/>
        <v>1</v>
      </c>
    </row>
    <row r="225" spans="1:6" x14ac:dyDescent="0.3">
      <c r="A225" s="17">
        <v>8506222</v>
      </c>
      <c r="B225">
        <v>11.65</v>
      </c>
      <c r="C225" s="44">
        <v>2137214</v>
      </c>
      <c r="D225" s="49">
        <v>8506222</v>
      </c>
      <c r="E225">
        <f t="shared" si="3"/>
        <v>1</v>
      </c>
    </row>
    <row r="226" spans="1:6" x14ac:dyDescent="0.3">
      <c r="A226" s="17">
        <v>8511402</v>
      </c>
      <c r="B226">
        <v>7.77</v>
      </c>
      <c r="C226" s="44">
        <v>2137215</v>
      </c>
      <c r="D226" s="49">
        <v>8511402</v>
      </c>
      <c r="E226">
        <f t="shared" si="3"/>
        <v>1</v>
      </c>
    </row>
    <row r="227" spans="1:6" x14ac:dyDescent="0.3">
      <c r="A227" s="17">
        <v>8782631</v>
      </c>
      <c r="B227">
        <v>4522.5099999999993</v>
      </c>
      <c r="C227" s="44">
        <v>2137217</v>
      </c>
      <c r="D227" s="49">
        <v>8782631</v>
      </c>
      <c r="E227">
        <f t="shared" si="3"/>
        <v>0</v>
      </c>
      <c r="F227" t="str" cm="1">
        <f t="array" ref="F227">_xlfn.XLOOKUP(D227,'ΠΟΛΛΑΠΛΟΣ 04.07.2025'!B:B,'ΠΟΛΛΑΠΛΟΣ 04.07.2025'!K:K,'ΠΟΛΛΑΠΛΟΣ 04.07.2025'!K:K,0,1)</f>
        <v>ΠΑΠΑΦΛΕΣΣΑ 41  Δήμος ΝΕΑΣ ΕΡΥΘΡΑΙΑΣ ΤΚ 14671</v>
      </c>
    </row>
    <row r="228" spans="1:6" x14ac:dyDescent="0.3">
      <c r="A228" s="17" t="s">
        <v>4948</v>
      </c>
      <c r="B228">
        <v>18020.859999999997</v>
      </c>
      <c r="C228" s="44">
        <v>2137222</v>
      </c>
      <c r="E228">
        <f t="shared" si="3"/>
        <v>0</v>
      </c>
      <c r="F228" cm="1">
        <f t="array" ref="F228">_xlfn.XLOOKUP(D228,'ΠΟΛΛΑΠΛΟΣ 04.07.2025'!B:B,'ΠΟΛΛΑΠΛΟΣ 04.07.2025'!K:K,'ΠΟΛΛΑΠΛΟΣ 04.07.2025'!K:K,0,1)</f>
        <v>0</v>
      </c>
    </row>
    <row r="229" spans="1:6" x14ac:dyDescent="0.3">
      <c r="A229" s="17" t="s">
        <v>4051</v>
      </c>
      <c r="B229">
        <v>36041.719999999987</v>
      </c>
      <c r="C229" s="44">
        <v>2138934</v>
      </c>
      <c r="E229">
        <f t="shared" si="3"/>
        <v>0</v>
      </c>
      <c r="F229" cm="1">
        <f t="array" ref="F229">_xlfn.XLOOKUP(D229,'ΠΟΛΛΑΠΛΟΣ 04.07.2025'!B:B,'ΠΟΛΛΑΠΛΟΣ 04.07.2025'!K:K,'ΠΟΛΛΑΠΛΟΣ 04.07.2025'!K:K,0,1)</f>
        <v>0</v>
      </c>
    </row>
    <row r="230" spans="1:6" x14ac:dyDescent="0.3">
      <c r="C230" s="44">
        <v>8715806</v>
      </c>
      <c r="E230">
        <f t="shared" si="3"/>
        <v>0</v>
      </c>
      <c r="F230" cm="1">
        <f t="array" ref="F230">_xlfn.XLOOKUP(D230,'ΠΟΛΛΑΠΛΟΣ 04.07.2025'!B:B,'ΠΟΛΛΑΠΛΟΣ 04.07.2025'!K:K,'ΠΟΛΛΑΠΛΟΣ 04.07.2025'!K:K,0,1)</f>
        <v>0</v>
      </c>
    </row>
    <row r="231" spans="1:6" x14ac:dyDescent="0.3">
      <c r="C231" s="44">
        <v>6966</v>
      </c>
      <c r="E231">
        <f t="shared" si="3"/>
        <v>0</v>
      </c>
      <c r="F231" cm="1">
        <f t="array" ref="F231">_xlfn.XLOOKUP(D231,'ΠΟΛΛΑΠΛΟΣ 04.07.2025'!B:B,'ΠΟΛΛΑΠΛΟΣ 04.07.2025'!K:K,'ΠΟΛΛΑΠΛΟΣ 04.07.2025'!K:K,0,1)</f>
        <v>0</v>
      </c>
    </row>
    <row r="232" spans="1:6" x14ac:dyDescent="0.3">
      <c r="C232" s="44">
        <v>7033</v>
      </c>
      <c r="E232">
        <f t="shared" si="3"/>
        <v>0</v>
      </c>
      <c r="F232" cm="1">
        <f t="array" ref="F232">_xlfn.XLOOKUP(D232,'ΠΟΛΛΑΠΛΟΣ 04.07.2025'!B:B,'ΠΟΛΛΑΠΛΟΣ 04.07.2025'!K:K,'ΠΟΛΛΑΠΛΟΣ 04.07.2025'!K:K,0,1)</f>
        <v>0</v>
      </c>
    </row>
    <row r="233" spans="1:6" x14ac:dyDescent="0.3">
      <c r="C233" s="44">
        <v>35500</v>
      </c>
      <c r="E233">
        <f t="shared" si="3"/>
        <v>0</v>
      </c>
      <c r="F233" cm="1">
        <f t="array" ref="F233">_xlfn.XLOOKUP(D233,'ΠΟΛΛΑΠΛΟΣ 04.07.2025'!B:B,'ΠΟΛΛΑΠΛΟΣ 04.07.2025'!K:K,'ΠΟΛΛΑΠΛΟΣ 04.07.2025'!K:K,0,1)</f>
        <v>0</v>
      </c>
    </row>
    <row r="234" spans="1:6" x14ac:dyDescent="0.3">
      <c r="C234" s="44">
        <v>114863</v>
      </c>
      <c r="E234">
        <f t="shared" si="3"/>
        <v>0</v>
      </c>
      <c r="F234" cm="1">
        <f t="array" ref="F234">_xlfn.XLOOKUP(D234,'ΠΟΛΛΑΠΛΟΣ 04.07.2025'!B:B,'ΠΟΛΛΑΠΛΟΣ 04.07.2025'!K:K,'ΠΟΛΛΑΠΛΟΣ 04.07.2025'!K:K,0,1)</f>
        <v>0</v>
      </c>
    </row>
    <row r="235" spans="1:6" x14ac:dyDescent="0.3">
      <c r="C235" s="44">
        <v>187671</v>
      </c>
      <c r="E235">
        <f t="shared" si="3"/>
        <v>0</v>
      </c>
      <c r="F235" cm="1">
        <f t="array" ref="F235">_xlfn.XLOOKUP(D235,'ΠΟΛΛΑΠΛΟΣ 04.07.2025'!B:B,'ΠΟΛΛΑΠΛΟΣ 04.07.2025'!K:K,'ΠΟΛΛΑΠΛΟΣ 04.07.2025'!K:K,0,1)</f>
        <v>0</v>
      </c>
    </row>
    <row r="236" spans="1:6" x14ac:dyDescent="0.3">
      <c r="C236" s="44">
        <v>195373</v>
      </c>
      <c r="E236">
        <f t="shared" si="3"/>
        <v>0</v>
      </c>
      <c r="F236" cm="1">
        <f t="array" ref="F236">_xlfn.XLOOKUP(D236,'ΠΟΛΛΑΠΛΟΣ 04.07.2025'!B:B,'ΠΟΛΛΑΠΛΟΣ 04.07.2025'!K:K,'ΠΟΛΛΑΠΛΟΣ 04.07.2025'!K:K,0,1)</f>
        <v>0</v>
      </c>
    </row>
    <row r="237" spans="1:6" x14ac:dyDescent="0.3">
      <c r="C237" s="44">
        <v>196967</v>
      </c>
      <c r="E237">
        <f t="shared" si="3"/>
        <v>0</v>
      </c>
      <c r="F237" cm="1">
        <f t="array" ref="F237">_xlfn.XLOOKUP(D237,'ΠΟΛΛΑΠΛΟΣ 04.07.2025'!B:B,'ΠΟΛΛΑΠΛΟΣ 04.07.2025'!K:K,'ΠΟΛΛΑΠΛΟΣ 04.07.2025'!K:K,0,1)</f>
        <v>0</v>
      </c>
    </row>
    <row r="238" spans="1:6" x14ac:dyDescent="0.3">
      <c r="C238" s="44">
        <v>262297</v>
      </c>
      <c r="E238">
        <f t="shared" si="3"/>
        <v>0</v>
      </c>
      <c r="F238" cm="1">
        <f t="array" ref="F238">_xlfn.XLOOKUP(D238,'ΠΟΛΛΑΠΛΟΣ 04.07.2025'!B:B,'ΠΟΛΛΑΠΛΟΣ 04.07.2025'!K:K,'ΠΟΛΛΑΠΛΟΣ 04.07.2025'!K:K,0,1)</f>
        <v>0</v>
      </c>
    </row>
    <row r="239" spans="1:6" x14ac:dyDescent="0.3">
      <c r="C239" s="44">
        <v>318825</v>
      </c>
      <c r="E239">
        <f t="shared" si="3"/>
        <v>0</v>
      </c>
      <c r="F239" cm="1">
        <f t="array" ref="F239">_xlfn.XLOOKUP(D239,'ΠΟΛΛΑΠΛΟΣ 04.07.2025'!B:B,'ΠΟΛΛΑΠΛΟΣ 04.07.2025'!K:K,'ΠΟΛΛΑΠΛΟΣ 04.07.2025'!K:K,0,1)</f>
        <v>0</v>
      </c>
    </row>
    <row r="240" spans="1:6" x14ac:dyDescent="0.3">
      <c r="C240" s="44">
        <v>445005</v>
      </c>
      <c r="E240">
        <f t="shared" si="3"/>
        <v>0</v>
      </c>
      <c r="F240" cm="1">
        <f t="array" ref="F240">_xlfn.XLOOKUP(D240,'ΠΟΛΛΑΠΛΟΣ 04.07.2025'!B:B,'ΠΟΛΛΑΠΛΟΣ 04.07.2025'!K:K,'ΠΟΛΛΑΠΛΟΣ 04.07.2025'!K:K,0,1)</f>
        <v>0</v>
      </c>
    </row>
    <row r="241" spans="3:6" x14ac:dyDescent="0.3">
      <c r="C241" s="44">
        <v>601000</v>
      </c>
      <c r="E241">
        <f t="shared" si="3"/>
        <v>0</v>
      </c>
      <c r="F241" cm="1">
        <f t="array" ref="F241">_xlfn.XLOOKUP(D241,'ΠΟΛΛΑΠΛΟΣ 04.07.2025'!B:B,'ΠΟΛΛΑΠΛΟΣ 04.07.2025'!K:K,'ΠΟΛΛΑΠΛΟΣ 04.07.2025'!K:K,0,1)</f>
        <v>0</v>
      </c>
    </row>
    <row r="242" spans="3:6" x14ac:dyDescent="0.3">
      <c r="C242" s="44">
        <v>671006</v>
      </c>
      <c r="E242">
        <f t="shared" si="3"/>
        <v>0</v>
      </c>
      <c r="F242" cm="1">
        <f t="array" ref="F242">_xlfn.XLOOKUP(D242,'ΠΟΛΛΑΠΛΟΣ 04.07.2025'!B:B,'ΠΟΛΛΑΠΛΟΣ 04.07.2025'!K:K,'ΠΟΛΛΑΠΛΟΣ 04.07.2025'!K:K,0,1)</f>
        <v>0</v>
      </c>
    </row>
    <row r="243" spans="3:6" x14ac:dyDescent="0.3">
      <c r="C243" s="44">
        <v>689363</v>
      </c>
      <c r="E243">
        <f t="shared" si="3"/>
        <v>0</v>
      </c>
      <c r="F243" cm="1">
        <f t="array" ref="F243">_xlfn.XLOOKUP(D243,'ΠΟΛΛΑΠΛΟΣ 04.07.2025'!B:B,'ΠΟΛΛΑΠΛΟΣ 04.07.2025'!K:K,'ΠΟΛΛΑΠΛΟΣ 04.07.2025'!K:K,0,1)</f>
        <v>0</v>
      </c>
    </row>
    <row r="244" spans="3:6" x14ac:dyDescent="0.3">
      <c r="C244" s="44">
        <v>692500</v>
      </c>
      <c r="E244">
        <f t="shared" si="3"/>
        <v>0</v>
      </c>
      <c r="F244" cm="1">
        <f t="array" ref="F244">_xlfn.XLOOKUP(D244,'ΠΟΛΛΑΠΛΟΣ 04.07.2025'!B:B,'ΠΟΛΛΑΠΛΟΣ 04.07.2025'!K:K,'ΠΟΛΛΑΠΛΟΣ 04.07.2025'!K:K,0,1)</f>
        <v>0</v>
      </c>
    </row>
    <row r="245" spans="3:6" x14ac:dyDescent="0.3">
      <c r="C245" s="44">
        <v>997023</v>
      </c>
      <c r="E245">
        <f t="shared" si="3"/>
        <v>0</v>
      </c>
      <c r="F245" cm="1">
        <f t="array" ref="F245">_xlfn.XLOOKUP(D245,'ΠΟΛΛΑΠΛΟΣ 04.07.2025'!B:B,'ΠΟΛΛΑΠΛΟΣ 04.07.2025'!K:K,'ΠΟΛΛΑΠΛΟΣ 04.07.2025'!K:K,0,1)</f>
        <v>0</v>
      </c>
    </row>
    <row r="246" spans="3:6" x14ac:dyDescent="0.3">
      <c r="C246" s="44">
        <v>1133169</v>
      </c>
      <c r="E246">
        <f t="shared" si="3"/>
        <v>0</v>
      </c>
      <c r="F246" cm="1">
        <f t="array" ref="F246">_xlfn.XLOOKUP(D246,'ΠΟΛΛΑΠΛΟΣ 04.07.2025'!B:B,'ΠΟΛΛΑΠΛΟΣ 04.07.2025'!K:K,'ΠΟΛΛΑΠΛΟΣ 04.07.2025'!K:K,0,1)</f>
        <v>0</v>
      </c>
    </row>
    <row r="247" spans="3:6" x14ac:dyDescent="0.3">
      <c r="C247" s="44">
        <v>1429642</v>
      </c>
      <c r="E247">
        <f t="shared" si="3"/>
        <v>0</v>
      </c>
      <c r="F247" cm="1">
        <f t="array" ref="F247">_xlfn.XLOOKUP(D247,'ΠΟΛΛΑΠΛΟΣ 04.07.2025'!B:B,'ΠΟΛΛΑΠΛΟΣ 04.07.2025'!K:K,'ΠΟΛΛΑΠΛΟΣ 04.07.2025'!K:K,0,1)</f>
        <v>0</v>
      </c>
    </row>
    <row r="248" spans="3:6" x14ac:dyDescent="0.3">
      <c r="C248" s="44">
        <v>1522066</v>
      </c>
      <c r="E248">
        <f t="shared" si="3"/>
        <v>0</v>
      </c>
      <c r="F248" cm="1">
        <f t="array" ref="F248">_xlfn.XLOOKUP(D248,'ΠΟΛΛΑΠΛΟΣ 04.07.2025'!B:B,'ΠΟΛΛΑΠΛΟΣ 04.07.2025'!K:K,'ΠΟΛΛΑΠΛΟΣ 04.07.2025'!K:K,0,1)</f>
        <v>0</v>
      </c>
    </row>
    <row r="249" spans="3:6" x14ac:dyDescent="0.3">
      <c r="C249" s="44">
        <v>1530289</v>
      </c>
      <c r="E249">
        <f t="shared" si="3"/>
        <v>0</v>
      </c>
      <c r="F249" cm="1">
        <f t="array" ref="F249">_xlfn.XLOOKUP(D249,'ΠΟΛΛΑΠΛΟΣ 04.07.2025'!B:B,'ΠΟΛΛΑΠΛΟΣ 04.07.2025'!K:K,'ΠΟΛΛΑΠΛΟΣ 04.07.2025'!K:K,0,1)</f>
        <v>0</v>
      </c>
    </row>
    <row r="250" spans="3:6" x14ac:dyDescent="0.3">
      <c r="C250" s="44">
        <v>1561240</v>
      </c>
      <c r="E250">
        <f t="shared" si="3"/>
        <v>0</v>
      </c>
      <c r="F250" cm="1">
        <f t="array" ref="F250">_xlfn.XLOOKUP(D250,'ΠΟΛΛΑΠΛΟΣ 04.07.2025'!B:B,'ΠΟΛΛΑΠΛΟΣ 04.07.2025'!K:K,'ΠΟΛΛΑΠΛΟΣ 04.07.2025'!K:K,0,1)</f>
        <v>0</v>
      </c>
    </row>
    <row r="251" spans="3:6" x14ac:dyDescent="0.3">
      <c r="C251" s="44">
        <v>1649815</v>
      </c>
      <c r="E251">
        <f t="shared" si="3"/>
        <v>0</v>
      </c>
      <c r="F251" cm="1">
        <f t="array" ref="F251">_xlfn.XLOOKUP(D251,'ΠΟΛΛΑΠΛΟΣ 04.07.2025'!B:B,'ΠΟΛΛΑΠΛΟΣ 04.07.2025'!K:K,'ΠΟΛΛΑΠΛΟΣ 04.07.2025'!K:K,0,1)</f>
        <v>0</v>
      </c>
    </row>
    <row r="252" spans="3:6" x14ac:dyDescent="0.3">
      <c r="C252" s="45">
        <v>1692822</v>
      </c>
      <c r="E252">
        <f t="shared" si="3"/>
        <v>0</v>
      </c>
      <c r="F252" cm="1">
        <f t="array" ref="F252">_xlfn.XLOOKUP(D252,'ΠΟΛΛΑΠΛΟΣ 04.07.2025'!B:B,'ΠΟΛΛΑΠΛΟΣ 04.07.2025'!K:K,'ΠΟΛΛΑΠΛΟΣ 04.07.2025'!K:K,0,1)</f>
        <v>0</v>
      </c>
    </row>
    <row r="253" spans="3:6" x14ac:dyDescent="0.3">
      <c r="C253" s="45">
        <v>1773962</v>
      </c>
      <c r="E253">
        <f t="shared" si="3"/>
        <v>0</v>
      </c>
      <c r="F253" cm="1">
        <f t="array" ref="F253">_xlfn.XLOOKUP(D253,'ΠΟΛΛΑΠΛΟΣ 04.07.2025'!B:B,'ΠΟΛΛΑΠΛΟΣ 04.07.2025'!K:K,'ΠΟΛΛΑΠΛΟΣ 04.07.2025'!K:K,0,1)</f>
        <v>0</v>
      </c>
    </row>
    <row r="254" spans="3:6" x14ac:dyDescent="0.3">
      <c r="C254" s="44">
        <v>1785343</v>
      </c>
      <c r="E254">
        <f t="shared" si="3"/>
        <v>0</v>
      </c>
      <c r="F254" cm="1">
        <f t="array" ref="F254">_xlfn.XLOOKUP(D254,'ΠΟΛΛΑΠΛΟΣ 04.07.2025'!B:B,'ΠΟΛΛΑΠΛΟΣ 04.07.2025'!K:K,'ΠΟΛΛΑΠΛΟΣ 04.07.2025'!K:K,0,1)</f>
        <v>0</v>
      </c>
    </row>
    <row r="255" spans="3:6" x14ac:dyDescent="0.3">
      <c r="C255" s="44">
        <v>1787730</v>
      </c>
      <c r="E255">
        <f t="shared" si="3"/>
        <v>0</v>
      </c>
      <c r="F255" cm="1">
        <f t="array" ref="F255">_xlfn.XLOOKUP(D255,'ΠΟΛΛΑΠΛΟΣ 04.07.2025'!B:B,'ΠΟΛΛΑΠΛΟΣ 04.07.2025'!K:K,'ΠΟΛΛΑΠΛΟΣ 04.07.2025'!K:K,0,1)</f>
        <v>0</v>
      </c>
    </row>
    <row r="256" spans="3:6" x14ac:dyDescent="0.3">
      <c r="C256" s="44">
        <v>1808545</v>
      </c>
      <c r="E256">
        <f t="shared" si="3"/>
        <v>0</v>
      </c>
      <c r="F256" cm="1">
        <f t="array" ref="F256">_xlfn.XLOOKUP(D256,'ΠΟΛΛΑΠΛΟΣ 04.07.2025'!B:B,'ΠΟΛΛΑΠΛΟΣ 04.07.2025'!K:K,'ΠΟΛΛΑΠΛΟΣ 04.07.2025'!K:K,0,1)</f>
        <v>0</v>
      </c>
    </row>
    <row r="257" spans="3:6" x14ac:dyDescent="0.3">
      <c r="C257" s="44">
        <v>1816487</v>
      </c>
      <c r="E257">
        <f t="shared" si="3"/>
        <v>0</v>
      </c>
      <c r="F257" cm="1">
        <f t="array" ref="F257">_xlfn.XLOOKUP(D257,'ΠΟΛΛΑΠΛΟΣ 04.07.2025'!B:B,'ΠΟΛΛΑΠΛΟΣ 04.07.2025'!K:K,'ΠΟΛΛΑΠΛΟΣ 04.07.2025'!K:K,0,1)</f>
        <v>0</v>
      </c>
    </row>
    <row r="258" spans="3:6" x14ac:dyDescent="0.3">
      <c r="C258" s="44">
        <v>2032852</v>
      </c>
      <c r="E258">
        <f t="shared" si="3"/>
        <v>0</v>
      </c>
      <c r="F258" cm="1">
        <f t="array" ref="F258">_xlfn.XLOOKUP(D258,'ΠΟΛΛΑΠΛΟΣ 04.07.2025'!B:B,'ΠΟΛΛΑΠΛΟΣ 04.07.2025'!K:K,'ΠΟΛΛΑΠΛΟΣ 04.07.2025'!K:K,0,1)</f>
        <v>0</v>
      </c>
    </row>
    <row r="259" spans="3:6" x14ac:dyDescent="0.3">
      <c r="C259" s="44">
        <v>2053772</v>
      </c>
      <c r="E259">
        <f t="shared" si="3"/>
        <v>0</v>
      </c>
      <c r="F259" cm="1">
        <f t="array" ref="F259">_xlfn.XLOOKUP(D259,'ΠΟΛΛΑΠΛΟΣ 04.07.2025'!B:B,'ΠΟΛΛΑΠΛΟΣ 04.07.2025'!K:K,'ΠΟΛΛΑΠΛΟΣ 04.07.2025'!K:K,0,1)</f>
        <v>0</v>
      </c>
    </row>
    <row r="260" spans="3:6" x14ac:dyDescent="0.3">
      <c r="C260" s="44">
        <v>2056224</v>
      </c>
      <c r="E260">
        <f t="shared" si="3"/>
        <v>0</v>
      </c>
      <c r="F260" cm="1">
        <f t="array" ref="F260">_xlfn.XLOOKUP(D260,'ΠΟΛΛΑΠΛΟΣ 04.07.2025'!B:B,'ΠΟΛΛΑΠΛΟΣ 04.07.2025'!K:K,'ΠΟΛΛΑΠΛΟΣ 04.07.2025'!K:K,0,1)</f>
        <v>0</v>
      </c>
    </row>
    <row r="261" spans="3:6" x14ac:dyDescent="0.3">
      <c r="C261" s="44">
        <v>2057923</v>
      </c>
      <c r="E261">
        <f t="shared" ref="E261:E324" si="4">COUNTIF(C:C,D261)</f>
        <v>0</v>
      </c>
      <c r="F261" cm="1">
        <f t="array" ref="F261">_xlfn.XLOOKUP(D261,'ΠΟΛΛΑΠΛΟΣ 04.07.2025'!B:B,'ΠΟΛΛΑΠΛΟΣ 04.07.2025'!K:K,'ΠΟΛΛΑΠΛΟΣ 04.07.2025'!K:K,0,1)</f>
        <v>0</v>
      </c>
    </row>
    <row r="262" spans="3:6" x14ac:dyDescent="0.3">
      <c r="C262" s="44">
        <v>2090326</v>
      </c>
      <c r="E262">
        <f t="shared" si="4"/>
        <v>0</v>
      </c>
      <c r="F262" cm="1">
        <f t="array" ref="F262">_xlfn.XLOOKUP(D262,'ΠΟΛΛΑΠΛΟΣ 04.07.2025'!B:B,'ΠΟΛΛΑΠΛΟΣ 04.07.2025'!K:K,'ΠΟΛΛΑΠΛΟΣ 04.07.2025'!K:K,0,1)</f>
        <v>0</v>
      </c>
    </row>
    <row r="263" spans="3:6" x14ac:dyDescent="0.3">
      <c r="C263" s="44">
        <v>2090340</v>
      </c>
      <c r="E263">
        <f t="shared" si="4"/>
        <v>0</v>
      </c>
      <c r="F263" cm="1">
        <f t="array" ref="F263">_xlfn.XLOOKUP(D263,'ΠΟΛΛΑΠΛΟΣ 04.07.2025'!B:B,'ΠΟΛΛΑΠΛΟΣ 04.07.2025'!K:K,'ΠΟΛΛΑΠΛΟΣ 04.07.2025'!K:K,0,1)</f>
        <v>0</v>
      </c>
    </row>
    <row r="264" spans="3:6" x14ac:dyDescent="0.3">
      <c r="C264" s="44">
        <v>2090346</v>
      </c>
      <c r="E264">
        <f t="shared" si="4"/>
        <v>0</v>
      </c>
      <c r="F264" cm="1">
        <f t="array" ref="F264">_xlfn.XLOOKUP(D264,'ΠΟΛΛΑΠΛΟΣ 04.07.2025'!B:B,'ΠΟΛΛΑΠΛΟΣ 04.07.2025'!K:K,'ΠΟΛΛΑΠΛΟΣ 04.07.2025'!K:K,0,1)</f>
        <v>0</v>
      </c>
    </row>
    <row r="265" spans="3:6" x14ac:dyDescent="0.3">
      <c r="C265" s="44">
        <v>2090349</v>
      </c>
      <c r="E265">
        <f t="shared" si="4"/>
        <v>0</v>
      </c>
      <c r="F265" cm="1">
        <f t="array" ref="F265">_xlfn.XLOOKUP(D265,'ΠΟΛΛΑΠΛΟΣ 04.07.2025'!B:B,'ΠΟΛΛΑΠΛΟΣ 04.07.2025'!K:K,'ΠΟΛΛΑΠΛΟΣ 04.07.2025'!K:K,0,1)</f>
        <v>0</v>
      </c>
    </row>
    <row r="266" spans="3:6" x14ac:dyDescent="0.3">
      <c r="C266" s="44">
        <v>2105405</v>
      </c>
      <c r="E266">
        <f t="shared" si="4"/>
        <v>0</v>
      </c>
      <c r="F266" cm="1">
        <f t="array" ref="F266">_xlfn.XLOOKUP(D266,'ΠΟΛΛΑΠΛΟΣ 04.07.2025'!B:B,'ΠΟΛΛΑΠΛΟΣ 04.07.2025'!K:K,'ΠΟΛΛΑΠΛΟΣ 04.07.2025'!K:K,0,1)</f>
        <v>0</v>
      </c>
    </row>
    <row r="267" spans="3:6" x14ac:dyDescent="0.3">
      <c r="C267" s="44">
        <v>2156948</v>
      </c>
      <c r="E267">
        <f t="shared" si="4"/>
        <v>0</v>
      </c>
      <c r="F267" cm="1">
        <f t="array" ref="F267">_xlfn.XLOOKUP(D267,'ΠΟΛΛΑΠΛΟΣ 04.07.2025'!B:B,'ΠΟΛΛΑΠΛΟΣ 04.07.2025'!K:K,'ΠΟΛΛΑΠΛΟΣ 04.07.2025'!K:K,0,1)</f>
        <v>0</v>
      </c>
    </row>
    <row r="268" spans="3:6" x14ac:dyDescent="0.3">
      <c r="C268" s="44">
        <v>2176586</v>
      </c>
      <c r="E268">
        <f t="shared" si="4"/>
        <v>0</v>
      </c>
      <c r="F268" cm="1">
        <f t="array" ref="F268">_xlfn.XLOOKUP(D268,'ΠΟΛΛΑΠΛΟΣ 04.07.2025'!B:B,'ΠΟΛΛΑΠΛΟΣ 04.07.2025'!K:K,'ΠΟΛΛΑΠΛΟΣ 04.07.2025'!K:K,0,1)</f>
        <v>0</v>
      </c>
    </row>
    <row r="269" spans="3:6" x14ac:dyDescent="0.3">
      <c r="C269" s="44">
        <v>2179659</v>
      </c>
      <c r="E269">
        <f t="shared" si="4"/>
        <v>0</v>
      </c>
      <c r="F269" cm="1">
        <f t="array" ref="F269">_xlfn.XLOOKUP(D269,'ΠΟΛΛΑΠΛΟΣ 04.07.2025'!B:B,'ΠΟΛΛΑΠΛΟΣ 04.07.2025'!K:K,'ΠΟΛΛΑΠΛΟΣ 04.07.2025'!K:K,0,1)</f>
        <v>0</v>
      </c>
    </row>
    <row r="270" spans="3:6" x14ac:dyDescent="0.3">
      <c r="C270" s="44">
        <v>2202038</v>
      </c>
      <c r="E270">
        <f t="shared" si="4"/>
        <v>0</v>
      </c>
      <c r="F270" cm="1">
        <f t="array" ref="F270">_xlfn.XLOOKUP(D270,'ΠΟΛΛΑΠΛΟΣ 04.07.2025'!B:B,'ΠΟΛΛΑΠΛΟΣ 04.07.2025'!K:K,'ΠΟΛΛΑΠΛΟΣ 04.07.2025'!K:K,0,1)</f>
        <v>0</v>
      </c>
    </row>
    <row r="271" spans="3:6" x14ac:dyDescent="0.3">
      <c r="C271" s="44">
        <v>2210089</v>
      </c>
      <c r="E271">
        <f t="shared" si="4"/>
        <v>0</v>
      </c>
      <c r="F271" cm="1">
        <f t="array" ref="F271">_xlfn.XLOOKUP(D271,'ΠΟΛΛΑΠΛΟΣ 04.07.2025'!B:B,'ΠΟΛΛΑΠΛΟΣ 04.07.2025'!K:K,'ΠΟΛΛΑΠΛΟΣ 04.07.2025'!K:K,0,1)</f>
        <v>0</v>
      </c>
    </row>
    <row r="272" spans="3:6" x14ac:dyDescent="0.3">
      <c r="C272" s="44">
        <v>573</v>
      </c>
      <c r="E272">
        <f t="shared" si="4"/>
        <v>0</v>
      </c>
      <c r="F272" cm="1">
        <f t="array" ref="F272">_xlfn.XLOOKUP(D272,'ΠΟΛΛΑΠΛΟΣ 04.07.2025'!B:B,'ΠΟΛΛΑΠΛΟΣ 04.07.2025'!K:K,'ΠΟΛΛΑΠΛΟΣ 04.07.2025'!K:K,0,1)</f>
        <v>0</v>
      </c>
    </row>
    <row r="273" spans="3:6" x14ac:dyDescent="0.3">
      <c r="C273" s="44">
        <v>947</v>
      </c>
      <c r="E273">
        <f t="shared" si="4"/>
        <v>0</v>
      </c>
      <c r="F273" cm="1">
        <f t="array" ref="F273">_xlfn.XLOOKUP(D273,'ΠΟΛΛΑΠΛΟΣ 04.07.2025'!B:B,'ΠΟΛΛΑΠΛΟΣ 04.07.2025'!K:K,'ΠΟΛΛΑΠΛΟΣ 04.07.2025'!K:K,0,1)</f>
        <v>0</v>
      </c>
    </row>
    <row r="274" spans="3:6" x14ac:dyDescent="0.3">
      <c r="C274" s="44">
        <v>948</v>
      </c>
      <c r="E274">
        <f t="shared" si="4"/>
        <v>0</v>
      </c>
      <c r="F274" cm="1">
        <f t="array" ref="F274">_xlfn.XLOOKUP(D274,'ΠΟΛΛΑΠΛΟΣ 04.07.2025'!B:B,'ΠΟΛΛΑΠΛΟΣ 04.07.2025'!K:K,'ΠΟΛΛΑΠΛΟΣ 04.07.2025'!K:K,0,1)</f>
        <v>0</v>
      </c>
    </row>
    <row r="275" spans="3:6" x14ac:dyDescent="0.3">
      <c r="C275" s="44">
        <v>7034</v>
      </c>
      <c r="E275">
        <f t="shared" si="4"/>
        <v>0</v>
      </c>
      <c r="F275" cm="1">
        <f t="array" ref="F275">_xlfn.XLOOKUP(D275,'ΠΟΛΛΑΠΛΟΣ 04.07.2025'!B:B,'ΠΟΛΛΑΠΛΟΣ 04.07.2025'!K:K,'ΠΟΛΛΑΠΛΟΣ 04.07.2025'!K:K,0,1)</f>
        <v>0</v>
      </c>
    </row>
    <row r="276" spans="3:6" x14ac:dyDescent="0.3">
      <c r="C276" s="44">
        <v>35565</v>
      </c>
      <c r="E276">
        <f t="shared" si="4"/>
        <v>0</v>
      </c>
      <c r="F276" cm="1">
        <f t="array" ref="F276">_xlfn.XLOOKUP(D276,'ΠΟΛΛΑΠΛΟΣ 04.07.2025'!B:B,'ΠΟΛΛΑΠΛΟΣ 04.07.2025'!K:K,'ΠΟΛΛΑΠΛΟΣ 04.07.2025'!K:K,0,1)</f>
        <v>0</v>
      </c>
    </row>
    <row r="277" spans="3:6" x14ac:dyDescent="0.3">
      <c r="C277" s="44">
        <v>91547</v>
      </c>
      <c r="E277">
        <f t="shared" si="4"/>
        <v>0</v>
      </c>
      <c r="F277" cm="1">
        <f t="array" ref="F277">_xlfn.XLOOKUP(D277,'ΠΟΛΛΑΠΛΟΣ 04.07.2025'!B:B,'ΠΟΛΛΑΠΛΟΣ 04.07.2025'!K:K,'ΠΟΛΛΑΠΛΟΣ 04.07.2025'!K:K,0,1)</f>
        <v>0</v>
      </c>
    </row>
    <row r="278" spans="3:6" x14ac:dyDescent="0.3">
      <c r="C278" s="44">
        <v>95344</v>
      </c>
      <c r="E278">
        <f t="shared" si="4"/>
        <v>0</v>
      </c>
      <c r="F278" cm="1">
        <f t="array" ref="F278">_xlfn.XLOOKUP(D278,'ΠΟΛΛΑΠΛΟΣ 04.07.2025'!B:B,'ΠΟΛΛΑΠΛΟΣ 04.07.2025'!K:K,'ΠΟΛΛΑΠΛΟΣ 04.07.2025'!K:K,0,1)</f>
        <v>0</v>
      </c>
    </row>
    <row r="279" spans="3:6" x14ac:dyDescent="0.3">
      <c r="C279" s="44">
        <v>114056</v>
      </c>
      <c r="E279">
        <f t="shared" si="4"/>
        <v>0</v>
      </c>
      <c r="F279" cm="1">
        <f t="array" ref="F279">_xlfn.XLOOKUP(D279,'ΠΟΛΛΑΠΛΟΣ 04.07.2025'!B:B,'ΠΟΛΛΑΠΛΟΣ 04.07.2025'!K:K,'ΠΟΛΛΑΠΛΟΣ 04.07.2025'!K:K,0,1)</f>
        <v>0</v>
      </c>
    </row>
    <row r="280" spans="3:6" x14ac:dyDescent="0.3">
      <c r="C280" s="44">
        <v>161712</v>
      </c>
      <c r="E280">
        <f t="shared" si="4"/>
        <v>0</v>
      </c>
      <c r="F280" cm="1">
        <f t="array" ref="F280">_xlfn.XLOOKUP(D280,'ΠΟΛΛΑΠΛΟΣ 04.07.2025'!B:B,'ΠΟΛΛΑΠΛΟΣ 04.07.2025'!K:K,'ΠΟΛΛΑΠΛΟΣ 04.07.2025'!K:K,0,1)</f>
        <v>0</v>
      </c>
    </row>
    <row r="281" spans="3:6" x14ac:dyDescent="0.3">
      <c r="C281" s="44">
        <v>196627</v>
      </c>
      <c r="E281">
        <f t="shared" si="4"/>
        <v>0</v>
      </c>
      <c r="F281" cm="1">
        <f t="array" ref="F281">_xlfn.XLOOKUP(D281,'ΠΟΛΛΑΠΛΟΣ 04.07.2025'!B:B,'ΠΟΛΛΑΠΛΟΣ 04.07.2025'!K:K,'ΠΟΛΛΑΠΛΟΣ 04.07.2025'!K:K,0,1)</f>
        <v>0</v>
      </c>
    </row>
    <row r="282" spans="3:6" x14ac:dyDescent="0.3">
      <c r="C282" s="44">
        <v>247631</v>
      </c>
      <c r="E282">
        <f t="shared" si="4"/>
        <v>0</v>
      </c>
      <c r="F282" cm="1">
        <f t="array" ref="F282">_xlfn.XLOOKUP(D282,'ΠΟΛΛΑΠΛΟΣ 04.07.2025'!B:B,'ΠΟΛΛΑΠΛΟΣ 04.07.2025'!K:K,'ΠΟΛΛΑΠΛΟΣ 04.07.2025'!K:K,0,1)</f>
        <v>0</v>
      </c>
    </row>
    <row r="283" spans="3:6" x14ac:dyDescent="0.3">
      <c r="C283" s="44">
        <v>311588</v>
      </c>
      <c r="E283">
        <f t="shared" si="4"/>
        <v>0</v>
      </c>
      <c r="F283" cm="1">
        <f t="array" ref="F283">_xlfn.XLOOKUP(D283,'ΠΟΛΛΑΠΛΟΣ 04.07.2025'!B:B,'ΠΟΛΛΑΠΛΟΣ 04.07.2025'!K:K,'ΠΟΛΛΑΠΛΟΣ 04.07.2025'!K:K,0,1)</f>
        <v>0</v>
      </c>
    </row>
    <row r="284" spans="3:6" x14ac:dyDescent="0.3">
      <c r="C284" s="44">
        <v>384614</v>
      </c>
      <c r="E284">
        <f t="shared" si="4"/>
        <v>0</v>
      </c>
      <c r="F284" cm="1">
        <f t="array" ref="F284">_xlfn.XLOOKUP(D284,'ΠΟΛΛΑΠΛΟΣ 04.07.2025'!B:B,'ΠΟΛΛΑΠΛΟΣ 04.07.2025'!K:K,'ΠΟΛΛΑΠΛΟΣ 04.07.2025'!K:K,0,1)</f>
        <v>0</v>
      </c>
    </row>
    <row r="285" spans="3:6" x14ac:dyDescent="0.3">
      <c r="C285" s="44">
        <v>494184</v>
      </c>
      <c r="E285">
        <f t="shared" si="4"/>
        <v>0</v>
      </c>
      <c r="F285" cm="1">
        <f t="array" ref="F285">_xlfn.XLOOKUP(D285,'ΠΟΛΛΑΠΛΟΣ 04.07.2025'!B:B,'ΠΟΛΛΑΠΛΟΣ 04.07.2025'!K:K,'ΠΟΛΛΑΠΛΟΣ 04.07.2025'!K:K,0,1)</f>
        <v>0</v>
      </c>
    </row>
    <row r="286" spans="3:6" x14ac:dyDescent="0.3">
      <c r="C286" s="44">
        <v>498555</v>
      </c>
      <c r="E286">
        <f t="shared" si="4"/>
        <v>0</v>
      </c>
      <c r="F286" cm="1">
        <f t="array" ref="F286">_xlfn.XLOOKUP(D286,'ΠΟΛΛΑΠΛΟΣ 04.07.2025'!B:B,'ΠΟΛΛΑΠΛΟΣ 04.07.2025'!K:K,'ΠΟΛΛΑΠΛΟΣ 04.07.2025'!K:K,0,1)</f>
        <v>0</v>
      </c>
    </row>
    <row r="287" spans="3:6" x14ac:dyDescent="0.3">
      <c r="C287" s="44">
        <v>520002</v>
      </c>
      <c r="E287">
        <f t="shared" si="4"/>
        <v>0</v>
      </c>
      <c r="F287" cm="1">
        <f t="array" ref="F287">_xlfn.XLOOKUP(D287,'ΠΟΛΛΑΠΛΟΣ 04.07.2025'!B:B,'ΠΟΛΛΑΠΛΟΣ 04.07.2025'!K:K,'ΠΟΛΛΑΠΛΟΣ 04.07.2025'!K:K,0,1)</f>
        <v>0</v>
      </c>
    </row>
    <row r="288" spans="3:6" x14ac:dyDescent="0.3">
      <c r="C288" s="44">
        <v>651561</v>
      </c>
      <c r="E288">
        <f t="shared" si="4"/>
        <v>0</v>
      </c>
      <c r="F288" cm="1">
        <f t="array" ref="F288">_xlfn.XLOOKUP(D288,'ΠΟΛΛΑΠΛΟΣ 04.07.2025'!B:B,'ΠΟΛΛΑΠΛΟΣ 04.07.2025'!K:K,'ΠΟΛΛΑΠΛΟΣ 04.07.2025'!K:K,0,1)</f>
        <v>0</v>
      </c>
    </row>
    <row r="289" spans="3:6" x14ac:dyDescent="0.3">
      <c r="C289" s="44">
        <v>688559</v>
      </c>
      <c r="E289">
        <f t="shared" si="4"/>
        <v>0</v>
      </c>
      <c r="F289" cm="1">
        <f t="array" ref="F289">_xlfn.XLOOKUP(D289,'ΠΟΛΛΑΠΛΟΣ 04.07.2025'!B:B,'ΠΟΛΛΑΠΛΟΣ 04.07.2025'!K:K,'ΠΟΛΛΑΠΛΟΣ 04.07.2025'!K:K,0,1)</f>
        <v>0</v>
      </c>
    </row>
    <row r="290" spans="3:6" x14ac:dyDescent="0.3">
      <c r="C290" s="44">
        <v>689361</v>
      </c>
      <c r="E290">
        <f t="shared" si="4"/>
        <v>0</v>
      </c>
      <c r="F290" cm="1">
        <f t="array" ref="F290">_xlfn.XLOOKUP(D290,'ΠΟΛΛΑΠΛΟΣ 04.07.2025'!B:B,'ΠΟΛΛΑΠΛΟΣ 04.07.2025'!K:K,'ΠΟΛΛΑΠΛΟΣ 04.07.2025'!K:K,0,1)</f>
        <v>0</v>
      </c>
    </row>
    <row r="291" spans="3:6" x14ac:dyDescent="0.3">
      <c r="C291" s="45">
        <v>691461</v>
      </c>
      <c r="E291">
        <f t="shared" si="4"/>
        <v>0</v>
      </c>
      <c r="F291" cm="1">
        <f t="array" ref="F291">_xlfn.XLOOKUP(D291,'ΠΟΛΛΑΠΛΟΣ 04.07.2025'!B:B,'ΠΟΛΛΑΠΛΟΣ 04.07.2025'!K:K,'ΠΟΛΛΑΠΛΟΣ 04.07.2025'!K:K,0,1)</f>
        <v>0</v>
      </c>
    </row>
    <row r="292" spans="3:6" x14ac:dyDescent="0.3">
      <c r="C292" s="44">
        <v>692502</v>
      </c>
      <c r="E292">
        <f t="shared" si="4"/>
        <v>0</v>
      </c>
      <c r="F292" cm="1">
        <f t="array" ref="F292">_xlfn.XLOOKUP(D292,'ΠΟΛΛΑΠΛΟΣ 04.07.2025'!B:B,'ΠΟΛΛΑΠΛΟΣ 04.07.2025'!K:K,'ΠΟΛΛΑΠΛΟΣ 04.07.2025'!K:K,0,1)</f>
        <v>0</v>
      </c>
    </row>
    <row r="293" spans="3:6" x14ac:dyDescent="0.3">
      <c r="C293" s="44">
        <v>699117</v>
      </c>
      <c r="E293">
        <f t="shared" si="4"/>
        <v>0</v>
      </c>
      <c r="F293" cm="1">
        <f t="array" ref="F293">_xlfn.XLOOKUP(D293,'ΠΟΛΛΑΠΛΟΣ 04.07.2025'!B:B,'ΠΟΛΛΑΠΛΟΣ 04.07.2025'!K:K,'ΠΟΛΛΑΠΛΟΣ 04.07.2025'!K:K,0,1)</f>
        <v>0</v>
      </c>
    </row>
    <row r="294" spans="3:6" x14ac:dyDescent="0.3">
      <c r="C294" s="44">
        <v>830610</v>
      </c>
      <c r="E294">
        <f t="shared" si="4"/>
        <v>0</v>
      </c>
      <c r="F294" cm="1">
        <f t="array" ref="F294">_xlfn.XLOOKUP(D294,'ΠΟΛΛΑΠΛΟΣ 04.07.2025'!B:B,'ΠΟΛΛΑΠΛΟΣ 04.07.2025'!K:K,'ΠΟΛΛΑΠΛΟΣ 04.07.2025'!K:K,0,1)</f>
        <v>0</v>
      </c>
    </row>
    <row r="295" spans="3:6" x14ac:dyDescent="0.3">
      <c r="C295" s="44">
        <v>997021</v>
      </c>
      <c r="E295">
        <f t="shared" si="4"/>
        <v>0</v>
      </c>
      <c r="F295" cm="1">
        <f t="array" ref="F295">_xlfn.XLOOKUP(D295,'ΠΟΛΛΑΠΛΟΣ 04.07.2025'!B:B,'ΠΟΛΛΑΠΛΟΣ 04.07.2025'!K:K,'ΠΟΛΛΑΠΛΟΣ 04.07.2025'!K:K,0,1)</f>
        <v>0</v>
      </c>
    </row>
    <row r="296" spans="3:6" x14ac:dyDescent="0.3">
      <c r="C296" s="44">
        <v>1013725</v>
      </c>
      <c r="E296">
        <f t="shared" si="4"/>
        <v>0</v>
      </c>
      <c r="F296" cm="1">
        <f t="array" ref="F296">_xlfn.XLOOKUP(D296,'ΠΟΛΛΑΠΛΟΣ 04.07.2025'!B:B,'ΠΟΛΛΑΠΛΟΣ 04.07.2025'!K:K,'ΠΟΛΛΑΠΛΟΣ 04.07.2025'!K:K,0,1)</f>
        <v>0</v>
      </c>
    </row>
    <row r="297" spans="3:6" x14ac:dyDescent="0.3">
      <c r="C297" s="44">
        <v>1060192</v>
      </c>
      <c r="E297">
        <f t="shared" si="4"/>
        <v>0</v>
      </c>
      <c r="F297" cm="1">
        <f t="array" ref="F297">_xlfn.XLOOKUP(D297,'ΠΟΛΛΑΠΛΟΣ 04.07.2025'!B:B,'ΠΟΛΛΑΠΛΟΣ 04.07.2025'!K:K,'ΠΟΛΛΑΠΛΟΣ 04.07.2025'!K:K,0,1)</f>
        <v>0</v>
      </c>
    </row>
    <row r="298" spans="3:6" x14ac:dyDescent="0.3">
      <c r="C298" s="44">
        <v>1083738</v>
      </c>
      <c r="E298">
        <f t="shared" si="4"/>
        <v>0</v>
      </c>
      <c r="F298" cm="1">
        <f t="array" ref="F298">_xlfn.XLOOKUP(D298,'ΠΟΛΛΑΠΛΟΣ 04.07.2025'!B:B,'ΠΟΛΛΑΠΛΟΣ 04.07.2025'!K:K,'ΠΟΛΛΑΠΛΟΣ 04.07.2025'!K:K,0,1)</f>
        <v>0</v>
      </c>
    </row>
    <row r="299" spans="3:6" x14ac:dyDescent="0.3">
      <c r="C299" s="44">
        <v>1287866</v>
      </c>
      <c r="E299">
        <f t="shared" si="4"/>
        <v>0</v>
      </c>
      <c r="F299" cm="1">
        <f t="array" ref="F299">_xlfn.XLOOKUP(D299,'ΠΟΛΛΑΠΛΟΣ 04.07.2025'!B:B,'ΠΟΛΛΑΠΛΟΣ 04.07.2025'!K:K,'ΠΟΛΛΑΠΛΟΣ 04.07.2025'!K:K,0,1)</f>
        <v>0</v>
      </c>
    </row>
    <row r="300" spans="3:6" x14ac:dyDescent="0.3">
      <c r="C300" s="44">
        <v>1307701</v>
      </c>
      <c r="E300">
        <f t="shared" si="4"/>
        <v>0</v>
      </c>
      <c r="F300" cm="1">
        <f t="array" ref="F300">_xlfn.XLOOKUP(D300,'ΠΟΛΛΑΠΛΟΣ 04.07.2025'!B:B,'ΠΟΛΛΑΠΛΟΣ 04.07.2025'!K:K,'ΠΟΛΛΑΠΛΟΣ 04.07.2025'!K:K,0,1)</f>
        <v>0</v>
      </c>
    </row>
    <row r="301" spans="3:6" x14ac:dyDescent="0.3">
      <c r="C301" s="44">
        <v>1360853</v>
      </c>
      <c r="E301">
        <f t="shared" si="4"/>
        <v>0</v>
      </c>
      <c r="F301" cm="1">
        <f t="array" ref="F301">_xlfn.XLOOKUP(D301,'ΠΟΛΛΑΠΛΟΣ 04.07.2025'!B:B,'ΠΟΛΛΑΠΛΟΣ 04.07.2025'!K:K,'ΠΟΛΛΑΠΛΟΣ 04.07.2025'!K:K,0,1)</f>
        <v>0</v>
      </c>
    </row>
    <row r="302" spans="3:6" x14ac:dyDescent="0.3">
      <c r="C302" s="44">
        <v>1429643</v>
      </c>
      <c r="E302">
        <f t="shared" si="4"/>
        <v>0</v>
      </c>
      <c r="F302" cm="1">
        <f t="array" ref="F302">_xlfn.XLOOKUP(D302,'ΠΟΛΛΑΠΛΟΣ 04.07.2025'!B:B,'ΠΟΛΛΑΠΛΟΣ 04.07.2025'!K:K,'ΠΟΛΛΑΠΛΟΣ 04.07.2025'!K:K,0,1)</f>
        <v>0</v>
      </c>
    </row>
    <row r="303" spans="3:6" x14ac:dyDescent="0.3">
      <c r="C303" s="44">
        <v>1479035</v>
      </c>
      <c r="E303">
        <f t="shared" si="4"/>
        <v>0</v>
      </c>
      <c r="F303" cm="1">
        <f t="array" ref="F303">_xlfn.XLOOKUP(D303,'ΠΟΛΛΑΠΛΟΣ 04.07.2025'!B:B,'ΠΟΛΛΑΠΛΟΣ 04.07.2025'!K:K,'ΠΟΛΛΑΠΛΟΣ 04.07.2025'!K:K,0,1)</f>
        <v>0</v>
      </c>
    </row>
    <row r="304" spans="3:6" x14ac:dyDescent="0.3">
      <c r="C304" s="44">
        <v>1533181</v>
      </c>
      <c r="E304">
        <f t="shared" si="4"/>
        <v>0</v>
      </c>
      <c r="F304" cm="1">
        <f t="array" ref="F304">_xlfn.XLOOKUP(D304,'ΠΟΛΛΑΠΛΟΣ 04.07.2025'!B:B,'ΠΟΛΛΑΠΛΟΣ 04.07.2025'!K:K,'ΠΟΛΛΑΠΛΟΣ 04.07.2025'!K:K,0,1)</f>
        <v>0</v>
      </c>
    </row>
    <row r="305" spans="3:6" x14ac:dyDescent="0.3">
      <c r="C305" s="45">
        <v>1601090</v>
      </c>
      <c r="E305">
        <f t="shared" si="4"/>
        <v>0</v>
      </c>
      <c r="F305" cm="1">
        <f t="array" ref="F305">_xlfn.XLOOKUP(D305,'ΠΟΛΛΑΠΛΟΣ 04.07.2025'!B:B,'ΠΟΛΛΑΠΛΟΣ 04.07.2025'!K:K,'ΠΟΛΛΑΠΛΟΣ 04.07.2025'!K:K,0,1)</f>
        <v>0</v>
      </c>
    </row>
    <row r="306" spans="3:6" x14ac:dyDescent="0.3">
      <c r="C306" s="44">
        <v>1603342</v>
      </c>
      <c r="E306">
        <f t="shared" si="4"/>
        <v>0</v>
      </c>
      <c r="F306" cm="1">
        <f t="array" ref="F306">_xlfn.XLOOKUP(D306,'ΠΟΛΛΑΠΛΟΣ 04.07.2025'!B:B,'ΠΟΛΛΑΠΛΟΣ 04.07.2025'!K:K,'ΠΟΛΛΑΠΛΟΣ 04.07.2025'!K:K,0,1)</f>
        <v>0</v>
      </c>
    </row>
    <row r="307" spans="3:6" x14ac:dyDescent="0.3">
      <c r="C307" s="44">
        <v>1697170</v>
      </c>
      <c r="E307">
        <f t="shared" si="4"/>
        <v>0</v>
      </c>
      <c r="F307" cm="1">
        <f t="array" ref="F307">_xlfn.XLOOKUP(D307,'ΠΟΛΛΑΠΛΟΣ 04.07.2025'!B:B,'ΠΟΛΛΑΠΛΟΣ 04.07.2025'!K:K,'ΠΟΛΛΑΠΛΟΣ 04.07.2025'!K:K,0,1)</f>
        <v>0</v>
      </c>
    </row>
    <row r="308" spans="3:6" x14ac:dyDescent="0.3">
      <c r="C308" s="44">
        <v>1700557</v>
      </c>
      <c r="E308">
        <f t="shared" si="4"/>
        <v>0</v>
      </c>
      <c r="F308" cm="1">
        <f t="array" ref="F308">_xlfn.XLOOKUP(D308,'ΠΟΛΛΑΠΛΟΣ 04.07.2025'!B:B,'ΠΟΛΛΑΠΛΟΣ 04.07.2025'!K:K,'ΠΟΛΛΑΠΛΟΣ 04.07.2025'!K:K,0,1)</f>
        <v>0</v>
      </c>
    </row>
    <row r="309" spans="3:6" x14ac:dyDescent="0.3">
      <c r="C309" s="45">
        <v>1712049</v>
      </c>
      <c r="E309">
        <f t="shared" si="4"/>
        <v>0</v>
      </c>
      <c r="F309" cm="1">
        <f t="array" ref="F309">_xlfn.XLOOKUP(D309,'ΠΟΛΛΑΠΛΟΣ 04.07.2025'!B:B,'ΠΟΛΛΑΠΛΟΣ 04.07.2025'!K:K,'ΠΟΛΛΑΠΛΟΣ 04.07.2025'!K:K,0,1)</f>
        <v>0</v>
      </c>
    </row>
    <row r="310" spans="3:6" x14ac:dyDescent="0.3">
      <c r="C310" s="44">
        <v>1785339</v>
      </c>
      <c r="E310">
        <f t="shared" si="4"/>
        <v>0</v>
      </c>
      <c r="F310" cm="1">
        <f t="array" ref="F310">_xlfn.XLOOKUP(D310,'ΠΟΛΛΑΠΛΟΣ 04.07.2025'!B:B,'ΠΟΛΛΑΠΛΟΣ 04.07.2025'!K:K,'ΠΟΛΛΑΠΛΟΣ 04.07.2025'!K:K,0,1)</f>
        <v>0</v>
      </c>
    </row>
    <row r="311" spans="3:6" x14ac:dyDescent="0.3">
      <c r="C311" s="44">
        <v>1808547</v>
      </c>
      <c r="E311">
        <f t="shared" si="4"/>
        <v>0</v>
      </c>
      <c r="F311" cm="1">
        <f t="array" ref="F311">_xlfn.XLOOKUP(D311,'ΠΟΛΛΑΠΛΟΣ 04.07.2025'!B:B,'ΠΟΛΛΑΠΛΟΣ 04.07.2025'!K:K,'ΠΟΛΛΑΠΛΟΣ 04.07.2025'!K:K,0,1)</f>
        <v>0</v>
      </c>
    </row>
    <row r="312" spans="3:6" x14ac:dyDescent="0.3">
      <c r="C312" s="44">
        <v>1902076</v>
      </c>
      <c r="E312">
        <f t="shared" si="4"/>
        <v>0</v>
      </c>
      <c r="F312" cm="1">
        <f t="array" ref="F312">_xlfn.XLOOKUP(D312,'ΠΟΛΛΑΠΛΟΣ 04.07.2025'!B:B,'ΠΟΛΛΑΠΛΟΣ 04.07.2025'!K:K,'ΠΟΛΛΑΠΛΟΣ 04.07.2025'!K:K,0,1)</f>
        <v>0</v>
      </c>
    </row>
    <row r="313" spans="3:6" x14ac:dyDescent="0.3">
      <c r="C313" s="44">
        <v>2068566</v>
      </c>
      <c r="E313">
        <f t="shared" si="4"/>
        <v>0</v>
      </c>
      <c r="F313" cm="1">
        <f t="array" ref="F313">_xlfn.XLOOKUP(D313,'ΠΟΛΛΑΠΛΟΣ 04.07.2025'!B:B,'ΠΟΛΛΑΠΛΟΣ 04.07.2025'!K:K,'ΠΟΛΛΑΠΛΟΣ 04.07.2025'!K:K,0,1)</f>
        <v>0</v>
      </c>
    </row>
    <row r="314" spans="3:6" x14ac:dyDescent="0.3">
      <c r="C314" s="44">
        <v>2090311</v>
      </c>
      <c r="E314">
        <f t="shared" si="4"/>
        <v>0</v>
      </c>
      <c r="F314" cm="1">
        <f t="array" ref="F314">_xlfn.XLOOKUP(D314,'ΠΟΛΛΑΠΛΟΣ 04.07.2025'!B:B,'ΠΟΛΛΑΠΛΟΣ 04.07.2025'!K:K,'ΠΟΛΛΑΠΛΟΣ 04.07.2025'!K:K,0,1)</f>
        <v>0</v>
      </c>
    </row>
    <row r="315" spans="3:6" x14ac:dyDescent="0.3">
      <c r="C315" s="44">
        <v>2090322</v>
      </c>
      <c r="E315">
        <f t="shared" si="4"/>
        <v>0</v>
      </c>
      <c r="F315" cm="1">
        <f t="array" ref="F315">_xlfn.XLOOKUP(D315,'ΠΟΛΛΑΠΛΟΣ 04.07.2025'!B:B,'ΠΟΛΛΑΠΛΟΣ 04.07.2025'!K:K,'ΠΟΛΛΑΠΛΟΣ 04.07.2025'!K:K,0,1)</f>
        <v>0</v>
      </c>
    </row>
    <row r="316" spans="3:6" x14ac:dyDescent="0.3">
      <c r="C316" s="44">
        <v>2090325</v>
      </c>
      <c r="E316">
        <f t="shared" si="4"/>
        <v>0</v>
      </c>
      <c r="F316" cm="1">
        <f t="array" ref="F316">_xlfn.XLOOKUP(D316,'ΠΟΛΛΑΠΛΟΣ 04.07.2025'!B:B,'ΠΟΛΛΑΠΛΟΣ 04.07.2025'!K:K,'ΠΟΛΛΑΠΛΟΣ 04.07.2025'!K:K,0,1)</f>
        <v>0</v>
      </c>
    </row>
    <row r="317" spans="3:6" x14ac:dyDescent="0.3">
      <c r="C317" s="44">
        <v>2090328</v>
      </c>
      <c r="E317">
        <f t="shared" si="4"/>
        <v>0</v>
      </c>
      <c r="F317" cm="1">
        <f t="array" ref="F317">_xlfn.XLOOKUP(D317,'ΠΟΛΛΑΠΛΟΣ 04.07.2025'!B:B,'ΠΟΛΛΑΠΛΟΣ 04.07.2025'!K:K,'ΠΟΛΛΑΠΛΟΣ 04.07.2025'!K:K,0,1)</f>
        <v>0</v>
      </c>
    </row>
    <row r="318" spans="3:6" x14ac:dyDescent="0.3">
      <c r="C318" s="44">
        <v>2090331</v>
      </c>
      <c r="E318">
        <f t="shared" si="4"/>
        <v>0</v>
      </c>
      <c r="F318" cm="1">
        <f t="array" ref="F318">_xlfn.XLOOKUP(D318,'ΠΟΛΛΑΠΛΟΣ 04.07.2025'!B:B,'ΠΟΛΛΑΠΛΟΣ 04.07.2025'!K:K,'ΠΟΛΛΑΠΛΟΣ 04.07.2025'!K:K,0,1)</f>
        <v>0</v>
      </c>
    </row>
    <row r="319" spans="3:6" x14ac:dyDescent="0.3">
      <c r="C319" s="44">
        <v>2090335</v>
      </c>
      <c r="E319">
        <f t="shared" si="4"/>
        <v>0</v>
      </c>
      <c r="F319" cm="1">
        <f t="array" ref="F319">_xlfn.XLOOKUP(D319,'ΠΟΛΛΑΠΛΟΣ 04.07.2025'!B:B,'ΠΟΛΛΑΠΛΟΣ 04.07.2025'!K:K,'ΠΟΛΛΑΠΛΟΣ 04.07.2025'!K:K,0,1)</f>
        <v>0</v>
      </c>
    </row>
    <row r="320" spans="3:6" x14ac:dyDescent="0.3">
      <c r="C320" s="44">
        <v>2090337</v>
      </c>
      <c r="E320">
        <f t="shared" si="4"/>
        <v>0</v>
      </c>
      <c r="F320" cm="1">
        <f t="array" ref="F320">_xlfn.XLOOKUP(D320,'ΠΟΛΛΑΠΛΟΣ 04.07.2025'!B:B,'ΠΟΛΛΑΠΛΟΣ 04.07.2025'!K:K,'ΠΟΛΛΑΠΛΟΣ 04.07.2025'!K:K,0,1)</f>
        <v>0</v>
      </c>
    </row>
    <row r="321" spans="3:6" x14ac:dyDescent="0.3">
      <c r="C321" s="45">
        <v>2100501</v>
      </c>
      <c r="E321">
        <f t="shared" si="4"/>
        <v>0</v>
      </c>
      <c r="F321" cm="1">
        <f t="array" ref="F321">_xlfn.XLOOKUP(D321,'ΠΟΛΛΑΠΛΟΣ 04.07.2025'!B:B,'ΠΟΛΛΑΠΛΟΣ 04.07.2025'!K:K,'ΠΟΛΛΑΠΛΟΣ 04.07.2025'!K:K,0,1)</f>
        <v>0</v>
      </c>
    </row>
    <row r="322" spans="3:6" x14ac:dyDescent="0.3">
      <c r="C322" s="44">
        <v>2131105</v>
      </c>
      <c r="E322">
        <f t="shared" si="4"/>
        <v>0</v>
      </c>
      <c r="F322" cm="1">
        <f t="array" ref="F322">_xlfn.XLOOKUP(D322,'ΠΟΛΛΑΠΛΟΣ 04.07.2025'!B:B,'ΠΟΛΛΑΠΛΟΣ 04.07.2025'!K:K,'ΠΟΛΛΑΠΛΟΣ 04.07.2025'!K:K,0,1)</f>
        <v>0</v>
      </c>
    </row>
    <row r="323" spans="3:6" x14ac:dyDescent="0.3">
      <c r="C323" s="44">
        <v>2135872</v>
      </c>
      <c r="E323">
        <f t="shared" si="4"/>
        <v>0</v>
      </c>
      <c r="F323" cm="1">
        <f t="array" ref="F323">_xlfn.XLOOKUP(D323,'ΠΟΛΛΑΠΛΟΣ 04.07.2025'!B:B,'ΠΟΛΛΑΠΛΟΣ 04.07.2025'!K:K,'ΠΟΛΛΑΠΛΟΣ 04.07.2025'!K:K,0,1)</f>
        <v>0</v>
      </c>
    </row>
    <row r="324" spans="3:6" x14ac:dyDescent="0.3">
      <c r="C324" s="44">
        <v>2137221</v>
      </c>
      <c r="E324">
        <f t="shared" si="4"/>
        <v>0</v>
      </c>
      <c r="F324" cm="1">
        <f t="array" ref="F324">_xlfn.XLOOKUP(D324,'ΠΟΛΛΑΠΛΟΣ 04.07.2025'!B:B,'ΠΟΛΛΑΠΛΟΣ 04.07.2025'!K:K,'ΠΟΛΛΑΠΛΟΣ 04.07.2025'!K:K,0,1)</f>
        <v>0</v>
      </c>
    </row>
    <row r="325" spans="3:6" x14ac:dyDescent="0.3">
      <c r="C325" s="44">
        <v>8301359</v>
      </c>
      <c r="E325">
        <f t="shared" ref="E325:E388" si="5">COUNTIF(C:C,D325)</f>
        <v>0</v>
      </c>
      <c r="F325" cm="1">
        <f t="array" ref="F325">_xlfn.XLOOKUP(D325,'ΠΟΛΛΑΠΛΟΣ 04.07.2025'!B:B,'ΠΟΛΛΑΠΛΟΣ 04.07.2025'!K:K,'ΠΟΛΛΑΠΛΟΣ 04.07.2025'!K:K,0,1)</f>
        <v>0</v>
      </c>
    </row>
    <row r="326" spans="3:6" x14ac:dyDescent="0.3">
      <c r="C326" s="44">
        <v>8412898</v>
      </c>
      <c r="E326">
        <f t="shared" si="5"/>
        <v>0</v>
      </c>
      <c r="F326" cm="1">
        <f t="array" ref="F326">_xlfn.XLOOKUP(D326,'ΠΟΛΛΑΠΛΟΣ 04.07.2025'!B:B,'ΠΟΛΛΑΠΛΟΣ 04.07.2025'!K:K,'ΠΟΛΛΑΠΛΟΣ 04.07.2025'!K:K,0,1)</f>
        <v>0</v>
      </c>
    </row>
    <row r="327" spans="3:6" x14ac:dyDescent="0.3">
      <c r="C327" s="44">
        <v>574</v>
      </c>
      <c r="E327">
        <f t="shared" si="5"/>
        <v>0</v>
      </c>
      <c r="F327" cm="1">
        <f t="array" ref="F327">_xlfn.XLOOKUP(D327,'ΠΟΛΛΑΠΛΟΣ 04.07.2025'!B:B,'ΠΟΛΛΑΠΛΟΣ 04.07.2025'!K:K,'ΠΟΛΛΑΠΛΟΣ 04.07.2025'!K:K,0,1)</f>
        <v>0</v>
      </c>
    </row>
    <row r="328" spans="3:6" x14ac:dyDescent="0.3">
      <c r="C328" s="44">
        <v>7035</v>
      </c>
      <c r="E328">
        <f t="shared" si="5"/>
        <v>0</v>
      </c>
      <c r="F328" cm="1">
        <f t="array" ref="F328">_xlfn.XLOOKUP(D328,'ΠΟΛΛΑΠΛΟΣ 04.07.2025'!B:B,'ΠΟΛΛΑΠΛΟΣ 04.07.2025'!K:K,'ΠΟΛΛΑΠΛΟΣ 04.07.2025'!K:K,0,1)</f>
        <v>0</v>
      </c>
    </row>
    <row r="329" spans="3:6" x14ac:dyDescent="0.3">
      <c r="C329" s="44">
        <v>110324</v>
      </c>
      <c r="E329">
        <f t="shared" si="5"/>
        <v>0</v>
      </c>
      <c r="F329" cm="1">
        <f t="array" ref="F329">_xlfn.XLOOKUP(D329,'ΠΟΛΛΑΠΛΟΣ 04.07.2025'!B:B,'ΠΟΛΛΑΠΛΟΣ 04.07.2025'!K:K,'ΠΟΛΛΑΠΛΟΣ 04.07.2025'!K:K,0,1)</f>
        <v>0</v>
      </c>
    </row>
    <row r="330" spans="3:6" x14ac:dyDescent="0.3">
      <c r="C330" s="44">
        <v>114861</v>
      </c>
      <c r="E330">
        <f t="shared" si="5"/>
        <v>0</v>
      </c>
      <c r="F330" cm="1">
        <f t="array" ref="F330">_xlfn.XLOOKUP(D330,'ΠΟΛΛΑΠΛΟΣ 04.07.2025'!B:B,'ΠΟΛΛΑΠΛΟΣ 04.07.2025'!K:K,'ΠΟΛΛΑΠΛΟΣ 04.07.2025'!K:K,0,1)</f>
        <v>0</v>
      </c>
    </row>
    <row r="331" spans="3:6" x14ac:dyDescent="0.3">
      <c r="C331" s="44">
        <v>246829</v>
      </c>
      <c r="E331">
        <f t="shared" si="5"/>
        <v>0</v>
      </c>
      <c r="F331" cm="1">
        <f t="array" ref="F331">_xlfn.XLOOKUP(D331,'ΠΟΛΛΑΠΛΟΣ 04.07.2025'!B:B,'ΠΟΛΛΑΠΛΟΣ 04.07.2025'!K:K,'ΠΟΛΛΑΠΛΟΣ 04.07.2025'!K:K,0,1)</f>
        <v>0</v>
      </c>
    </row>
    <row r="332" spans="3:6" x14ac:dyDescent="0.3">
      <c r="C332" s="44">
        <v>338280</v>
      </c>
      <c r="E332">
        <f t="shared" si="5"/>
        <v>0</v>
      </c>
      <c r="F332" cm="1">
        <f t="array" ref="F332">_xlfn.XLOOKUP(D332,'ΠΟΛΛΑΠΛΟΣ 04.07.2025'!B:B,'ΠΟΛΛΑΠΛΟΣ 04.07.2025'!K:K,'ΠΟΛΛΑΠΛΟΣ 04.07.2025'!K:K,0,1)</f>
        <v>0</v>
      </c>
    </row>
    <row r="333" spans="3:6" x14ac:dyDescent="0.3">
      <c r="C333" s="44">
        <v>365785</v>
      </c>
      <c r="E333">
        <f t="shared" si="5"/>
        <v>0</v>
      </c>
      <c r="F333" cm="1">
        <f t="array" ref="F333">_xlfn.XLOOKUP(D333,'ΠΟΛΛΑΠΛΟΣ 04.07.2025'!B:B,'ΠΟΛΛΑΠΛΟΣ 04.07.2025'!K:K,'ΠΟΛΛΑΠΛΟΣ 04.07.2025'!K:K,0,1)</f>
        <v>0</v>
      </c>
    </row>
    <row r="334" spans="3:6" x14ac:dyDescent="0.3">
      <c r="C334" s="44">
        <v>384618</v>
      </c>
      <c r="E334">
        <f t="shared" si="5"/>
        <v>0</v>
      </c>
      <c r="F334" cm="1">
        <f t="array" ref="F334">_xlfn.XLOOKUP(D334,'ΠΟΛΛΑΠΛΟΣ 04.07.2025'!B:B,'ΠΟΛΛΑΠΛΟΣ 04.07.2025'!K:K,'ΠΟΛΛΑΠΛΟΣ 04.07.2025'!K:K,0,1)</f>
        <v>0</v>
      </c>
    </row>
    <row r="335" spans="3:6" x14ac:dyDescent="0.3">
      <c r="C335" s="44">
        <v>462158</v>
      </c>
      <c r="E335">
        <f t="shared" si="5"/>
        <v>0</v>
      </c>
      <c r="F335" cm="1">
        <f t="array" ref="F335">_xlfn.XLOOKUP(D335,'ΠΟΛΛΑΠΛΟΣ 04.07.2025'!B:B,'ΠΟΛΛΑΠΛΟΣ 04.07.2025'!K:K,'ΠΟΛΛΑΠΛΟΣ 04.07.2025'!K:K,0,1)</f>
        <v>0</v>
      </c>
    </row>
    <row r="336" spans="3:6" x14ac:dyDescent="0.3">
      <c r="C336" s="44">
        <v>481558</v>
      </c>
      <c r="E336">
        <f t="shared" si="5"/>
        <v>0</v>
      </c>
      <c r="F336" cm="1">
        <f t="array" ref="F336">_xlfn.XLOOKUP(D336,'ΠΟΛΛΑΠΛΟΣ 04.07.2025'!B:B,'ΠΟΛΛΑΠΛΟΣ 04.07.2025'!K:K,'ΠΟΛΛΑΠΛΟΣ 04.07.2025'!K:K,0,1)</f>
        <v>0</v>
      </c>
    </row>
    <row r="337" spans="3:6" x14ac:dyDescent="0.3">
      <c r="C337" s="44">
        <v>490806</v>
      </c>
      <c r="E337">
        <f t="shared" si="5"/>
        <v>0</v>
      </c>
      <c r="F337" cm="1">
        <f t="array" ref="F337">_xlfn.XLOOKUP(D337,'ΠΟΛΛΑΠΛΟΣ 04.07.2025'!B:B,'ΠΟΛΛΑΠΛΟΣ 04.07.2025'!K:K,'ΠΟΛΛΑΠΛΟΣ 04.07.2025'!K:K,0,1)</f>
        <v>0</v>
      </c>
    </row>
    <row r="338" spans="3:6" x14ac:dyDescent="0.3">
      <c r="C338" s="44">
        <v>589587</v>
      </c>
      <c r="E338">
        <f t="shared" si="5"/>
        <v>0</v>
      </c>
      <c r="F338" cm="1">
        <f t="array" ref="F338">_xlfn.XLOOKUP(D338,'ΠΟΛΛΑΠΛΟΣ 04.07.2025'!B:B,'ΠΟΛΛΑΠΛΟΣ 04.07.2025'!K:K,'ΠΟΛΛΑΠΛΟΣ 04.07.2025'!K:K,0,1)</f>
        <v>0</v>
      </c>
    </row>
    <row r="339" spans="3:6" x14ac:dyDescent="0.3">
      <c r="C339" s="44">
        <v>614323</v>
      </c>
      <c r="E339">
        <f t="shared" si="5"/>
        <v>0</v>
      </c>
      <c r="F339" cm="1">
        <f t="array" ref="F339">_xlfn.XLOOKUP(D339,'ΠΟΛΛΑΠΛΟΣ 04.07.2025'!B:B,'ΠΟΛΛΑΠΛΟΣ 04.07.2025'!K:K,'ΠΟΛΛΑΠΛΟΣ 04.07.2025'!K:K,0,1)</f>
        <v>0</v>
      </c>
    </row>
    <row r="340" spans="3:6" x14ac:dyDescent="0.3">
      <c r="C340" s="44">
        <v>699119</v>
      </c>
      <c r="E340">
        <f t="shared" si="5"/>
        <v>0</v>
      </c>
      <c r="F340" cm="1">
        <f t="array" ref="F340">_xlfn.XLOOKUP(D340,'ΠΟΛΛΑΠΛΟΣ 04.07.2025'!B:B,'ΠΟΛΛΑΠΛΟΣ 04.07.2025'!K:K,'ΠΟΛΛΑΠΛΟΣ 04.07.2025'!K:K,0,1)</f>
        <v>0</v>
      </c>
    </row>
    <row r="341" spans="3:6" x14ac:dyDescent="0.3">
      <c r="C341" s="44">
        <v>851228</v>
      </c>
      <c r="E341">
        <f t="shared" si="5"/>
        <v>0</v>
      </c>
      <c r="F341" cm="1">
        <f t="array" ref="F341">_xlfn.XLOOKUP(D341,'ΠΟΛΛΑΠΛΟΣ 04.07.2025'!B:B,'ΠΟΛΛΑΠΛΟΣ 04.07.2025'!K:K,'ΠΟΛΛΑΠΛΟΣ 04.07.2025'!K:K,0,1)</f>
        <v>0</v>
      </c>
    </row>
    <row r="342" spans="3:6" x14ac:dyDescent="0.3">
      <c r="C342" s="44">
        <v>851229</v>
      </c>
      <c r="E342">
        <f t="shared" si="5"/>
        <v>0</v>
      </c>
      <c r="F342" cm="1">
        <f t="array" ref="F342">_xlfn.XLOOKUP(D342,'ΠΟΛΛΑΠΛΟΣ 04.07.2025'!B:B,'ΠΟΛΛΑΠΛΟΣ 04.07.2025'!K:K,'ΠΟΛΛΑΠΛΟΣ 04.07.2025'!K:K,0,1)</f>
        <v>0</v>
      </c>
    </row>
    <row r="343" spans="3:6" x14ac:dyDescent="0.3">
      <c r="C343" s="44">
        <v>920327</v>
      </c>
      <c r="E343">
        <f t="shared" si="5"/>
        <v>0</v>
      </c>
      <c r="F343" cm="1">
        <f t="array" ref="F343">_xlfn.XLOOKUP(D343,'ΠΟΛΛΑΠΛΟΣ 04.07.2025'!B:B,'ΠΟΛΛΑΠΛΟΣ 04.07.2025'!K:K,'ΠΟΛΛΑΠΛΟΣ 04.07.2025'!K:K,0,1)</f>
        <v>0</v>
      </c>
    </row>
    <row r="344" spans="3:6" x14ac:dyDescent="0.3">
      <c r="C344" s="44">
        <v>948211</v>
      </c>
      <c r="E344">
        <f t="shared" si="5"/>
        <v>0</v>
      </c>
      <c r="F344" cm="1">
        <f t="array" ref="F344">_xlfn.XLOOKUP(D344,'ΠΟΛΛΑΠΛΟΣ 04.07.2025'!B:B,'ΠΟΛΛΑΠΛΟΣ 04.07.2025'!K:K,'ΠΟΛΛΑΠΛΟΣ 04.07.2025'!K:K,0,1)</f>
        <v>0</v>
      </c>
    </row>
    <row r="345" spans="3:6" x14ac:dyDescent="0.3">
      <c r="C345" s="44">
        <v>953616</v>
      </c>
      <c r="E345">
        <f t="shared" si="5"/>
        <v>0</v>
      </c>
      <c r="F345" cm="1">
        <f t="array" ref="F345">_xlfn.XLOOKUP(D345,'ΠΟΛΛΑΠΛΟΣ 04.07.2025'!B:B,'ΠΟΛΛΑΠΛΟΣ 04.07.2025'!K:K,'ΠΟΛΛΑΠΛΟΣ 04.07.2025'!K:K,0,1)</f>
        <v>0</v>
      </c>
    </row>
    <row r="346" spans="3:6" x14ac:dyDescent="0.3">
      <c r="C346" s="44">
        <v>968626</v>
      </c>
      <c r="E346">
        <f t="shared" si="5"/>
        <v>0</v>
      </c>
      <c r="F346" cm="1">
        <f t="array" ref="F346">_xlfn.XLOOKUP(D346,'ΠΟΛΛΑΠΛΟΣ 04.07.2025'!B:B,'ΠΟΛΛΑΠΛΟΣ 04.07.2025'!K:K,'ΠΟΛΛΑΠΛΟΣ 04.07.2025'!K:K,0,1)</f>
        <v>0</v>
      </c>
    </row>
    <row r="347" spans="3:6" x14ac:dyDescent="0.3">
      <c r="C347" s="44">
        <v>1025574</v>
      </c>
      <c r="E347">
        <f t="shared" si="5"/>
        <v>0</v>
      </c>
      <c r="F347" cm="1">
        <f t="array" ref="F347">_xlfn.XLOOKUP(D347,'ΠΟΛΛΑΠΛΟΣ 04.07.2025'!B:B,'ΠΟΛΛΑΠΛΟΣ 04.07.2025'!K:K,'ΠΟΛΛΑΠΛΟΣ 04.07.2025'!K:K,0,1)</f>
        <v>0</v>
      </c>
    </row>
    <row r="348" spans="3:6" x14ac:dyDescent="0.3">
      <c r="C348" s="44">
        <v>1139440</v>
      </c>
      <c r="E348">
        <f t="shared" si="5"/>
        <v>0</v>
      </c>
      <c r="F348" cm="1">
        <f t="array" ref="F348">_xlfn.XLOOKUP(D348,'ΠΟΛΛΑΠΛΟΣ 04.07.2025'!B:B,'ΠΟΛΛΑΠΛΟΣ 04.07.2025'!K:K,'ΠΟΛΛΑΠΛΟΣ 04.07.2025'!K:K,0,1)</f>
        <v>0</v>
      </c>
    </row>
    <row r="349" spans="3:6" x14ac:dyDescent="0.3">
      <c r="C349" s="44">
        <v>1360852</v>
      </c>
      <c r="E349">
        <f t="shared" si="5"/>
        <v>0</v>
      </c>
      <c r="F349" cm="1">
        <f t="array" ref="F349">_xlfn.XLOOKUP(D349,'ΠΟΛΛΑΠΛΟΣ 04.07.2025'!B:B,'ΠΟΛΛΑΠΛΟΣ 04.07.2025'!K:K,'ΠΟΛΛΑΠΛΟΣ 04.07.2025'!K:K,0,1)</f>
        <v>0</v>
      </c>
    </row>
    <row r="350" spans="3:6" x14ac:dyDescent="0.3">
      <c r="C350" s="44">
        <v>1371219</v>
      </c>
      <c r="E350">
        <f t="shared" si="5"/>
        <v>0</v>
      </c>
      <c r="F350" cm="1">
        <f t="array" ref="F350">_xlfn.XLOOKUP(D350,'ΠΟΛΛΑΠΛΟΣ 04.07.2025'!B:B,'ΠΟΛΛΑΠΛΟΣ 04.07.2025'!K:K,'ΠΟΛΛΑΠΛΟΣ 04.07.2025'!K:K,0,1)</f>
        <v>0</v>
      </c>
    </row>
    <row r="351" spans="3:6" x14ac:dyDescent="0.3">
      <c r="C351" s="44">
        <v>1500346</v>
      </c>
      <c r="E351">
        <f t="shared" si="5"/>
        <v>0</v>
      </c>
      <c r="F351" cm="1">
        <f t="array" ref="F351">_xlfn.XLOOKUP(D351,'ΠΟΛΛΑΠΛΟΣ 04.07.2025'!B:B,'ΠΟΛΛΑΠΛΟΣ 04.07.2025'!K:K,'ΠΟΛΛΑΠΛΟΣ 04.07.2025'!K:K,0,1)</f>
        <v>0</v>
      </c>
    </row>
    <row r="352" spans="3:6" x14ac:dyDescent="0.3">
      <c r="C352" s="45">
        <v>1522065</v>
      </c>
      <c r="E352">
        <f t="shared" si="5"/>
        <v>0</v>
      </c>
      <c r="F352" cm="1">
        <f t="array" ref="F352">_xlfn.XLOOKUP(D352,'ΠΟΛΛΑΠΛΟΣ 04.07.2025'!B:B,'ΠΟΛΛΑΠΛΟΣ 04.07.2025'!K:K,'ΠΟΛΛΑΠΛΟΣ 04.07.2025'!K:K,0,1)</f>
        <v>0</v>
      </c>
    </row>
    <row r="353" spans="3:6" x14ac:dyDescent="0.3">
      <c r="C353" s="44">
        <v>1533178</v>
      </c>
      <c r="E353">
        <f t="shared" si="5"/>
        <v>0</v>
      </c>
      <c r="F353" cm="1">
        <f t="array" ref="F353">_xlfn.XLOOKUP(D353,'ΠΟΛΛΑΠΛΟΣ 04.07.2025'!B:B,'ΠΟΛΛΑΠΛΟΣ 04.07.2025'!K:K,'ΠΟΛΛΑΠΛΟΣ 04.07.2025'!K:K,0,1)</f>
        <v>0</v>
      </c>
    </row>
    <row r="354" spans="3:6" x14ac:dyDescent="0.3">
      <c r="C354" s="44">
        <v>1564281</v>
      </c>
      <c r="E354">
        <f t="shared" si="5"/>
        <v>0</v>
      </c>
      <c r="F354" cm="1">
        <f t="array" ref="F354">_xlfn.XLOOKUP(D354,'ΠΟΛΛΑΠΛΟΣ 04.07.2025'!B:B,'ΠΟΛΛΑΠΛΟΣ 04.07.2025'!K:K,'ΠΟΛΛΑΠΛΟΣ 04.07.2025'!K:K,0,1)</f>
        <v>0</v>
      </c>
    </row>
    <row r="355" spans="3:6" x14ac:dyDescent="0.3">
      <c r="C355" s="44">
        <v>1588026</v>
      </c>
      <c r="E355">
        <f t="shared" si="5"/>
        <v>0</v>
      </c>
      <c r="F355" cm="1">
        <f t="array" ref="F355">_xlfn.XLOOKUP(D355,'ΠΟΛΛΑΠΛΟΣ 04.07.2025'!B:B,'ΠΟΛΛΑΠΛΟΣ 04.07.2025'!K:K,'ΠΟΛΛΑΠΛΟΣ 04.07.2025'!K:K,0,1)</f>
        <v>0</v>
      </c>
    </row>
    <row r="356" spans="3:6" x14ac:dyDescent="0.3">
      <c r="C356" s="45">
        <v>1601087</v>
      </c>
      <c r="E356">
        <f t="shared" si="5"/>
        <v>0</v>
      </c>
      <c r="F356" cm="1">
        <f t="array" ref="F356">_xlfn.XLOOKUP(D356,'ΠΟΛΛΑΠΛΟΣ 04.07.2025'!B:B,'ΠΟΛΛΑΠΛΟΣ 04.07.2025'!K:K,'ΠΟΛΛΑΠΛΟΣ 04.07.2025'!K:K,0,1)</f>
        <v>0</v>
      </c>
    </row>
    <row r="357" spans="3:6" x14ac:dyDescent="0.3">
      <c r="C357" s="44">
        <v>1624451</v>
      </c>
      <c r="E357">
        <f t="shared" si="5"/>
        <v>0</v>
      </c>
      <c r="F357" cm="1">
        <f t="array" ref="F357">_xlfn.XLOOKUP(D357,'ΠΟΛΛΑΠΛΟΣ 04.07.2025'!B:B,'ΠΟΛΛΑΠΛΟΣ 04.07.2025'!K:K,'ΠΟΛΛΑΠΛΟΣ 04.07.2025'!K:K,0,1)</f>
        <v>0</v>
      </c>
    </row>
    <row r="358" spans="3:6" x14ac:dyDescent="0.3">
      <c r="C358" s="44">
        <v>1652074</v>
      </c>
      <c r="E358">
        <f t="shared" si="5"/>
        <v>0</v>
      </c>
      <c r="F358" cm="1">
        <f t="array" ref="F358">_xlfn.XLOOKUP(D358,'ΠΟΛΛΑΠΛΟΣ 04.07.2025'!B:B,'ΠΟΛΛΑΠΛΟΣ 04.07.2025'!K:K,'ΠΟΛΛΑΠΛΟΣ 04.07.2025'!K:K,0,1)</f>
        <v>0</v>
      </c>
    </row>
    <row r="359" spans="3:6" x14ac:dyDescent="0.3">
      <c r="C359" s="44">
        <v>1683558</v>
      </c>
      <c r="E359">
        <f t="shared" si="5"/>
        <v>0</v>
      </c>
      <c r="F359" cm="1">
        <f t="array" ref="F359">_xlfn.XLOOKUP(D359,'ΠΟΛΛΑΠΛΟΣ 04.07.2025'!B:B,'ΠΟΛΛΑΠΛΟΣ 04.07.2025'!K:K,'ΠΟΛΛΑΠΛΟΣ 04.07.2025'!K:K,0,1)</f>
        <v>0</v>
      </c>
    </row>
    <row r="360" spans="3:6" x14ac:dyDescent="0.3">
      <c r="C360" s="44">
        <v>1726748</v>
      </c>
      <c r="E360">
        <f t="shared" si="5"/>
        <v>0</v>
      </c>
      <c r="F360" cm="1">
        <f t="array" ref="F360">_xlfn.XLOOKUP(D360,'ΠΟΛΛΑΠΛΟΣ 04.07.2025'!B:B,'ΠΟΛΛΑΠΛΟΣ 04.07.2025'!K:K,'ΠΟΛΛΑΠΛΟΣ 04.07.2025'!K:K,0,1)</f>
        <v>0</v>
      </c>
    </row>
    <row r="361" spans="3:6" x14ac:dyDescent="0.3">
      <c r="C361" s="44">
        <v>1777166</v>
      </c>
      <c r="E361">
        <f t="shared" si="5"/>
        <v>0</v>
      </c>
      <c r="F361" cm="1">
        <f t="array" ref="F361">_xlfn.XLOOKUP(D361,'ΠΟΛΛΑΠΛΟΣ 04.07.2025'!B:B,'ΠΟΛΛΑΠΛΟΣ 04.07.2025'!K:K,'ΠΟΛΛΑΠΛΟΣ 04.07.2025'!K:K,0,1)</f>
        <v>0</v>
      </c>
    </row>
    <row r="362" spans="3:6" x14ac:dyDescent="0.3">
      <c r="C362" s="44">
        <v>1785340</v>
      </c>
      <c r="E362">
        <f t="shared" si="5"/>
        <v>0</v>
      </c>
      <c r="F362" cm="1">
        <f t="array" ref="F362">_xlfn.XLOOKUP(D362,'ΠΟΛΛΑΠΛΟΣ 04.07.2025'!B:B,'ΠΟΛΛΑΠΛΟΣ 04.07.2025'!K:K,'ΠΟΛΛΑΠΛΟΣ 04.07.2025'!K:K,0,1)</f>
        <v>0</v>
      </c>
    </row>
    <row r="363" spans="3:6" x14ac:dyDescent="0.3">
      <c r="C363" s="44">
        <v>1785341</v>
      </c>
      <c r="E363">
        <f t="shared" si="5"/>
        <v>0</v>
      </c>
      <c r="F363" cm="1">
        <f t="array" ref="F363">_xlfn.XLOOKUP(D363,'ΠΟΛΛΑΠΛΟΣ 04.07.2025'!B:B,'ΠΟΛΛΑΠΛΟΣ 04.07.2025'!K:K,'ΠΟΛΛΑΠΛΟΣ 04.07.2025'!K:K,0,1)</f>
        <v>0</v>
      </c>
    </row>
    <row r="364" spans="3:6" x14ac:dyDescent="0.3">
      <c r="C364" s="44">
        <v>1802547</v>
      </c>
      <c r="E364">
        <f t="shared" si="5"/>
        <v>0</v>
      </c>
      <c r="F364" cm="1">
        <f t="array" ref="F364">_xlfn.XLOOKUP(D364,'ΠΟΛΛΑΠΛΟΣ 04.07.2025'!B:B,'ΠΟΛΛΑΠΛΟΣ 04.07.2025'!K:K,'ΠΟΛΛΑΠΛΟΣ 04.07.2025'!K:K,0,1)</f>
        <v>0</v>
      </c>
    </row>
    <row r="365" spans="3:6" x14ac:dyDescent="0.3">
      <c r="C365" s="44">
        <v>1811029</v>
      </c>
      <c r="E365">
        <f t="shared" si="5"/>
        <v>0</v>
      </c>
      <c r="F365" cm="1">
        <f t="array" ref="F365">_xlfn.XLOOKUP(D365,'ΠΟΛΛΑΠΛΟΣ 04.07.2025'!B:B,'ΠΟΛΛΑΠΛΟΣ 04.07.2025'!K:K,'ΠΟΛΛΑΠΛΟΣ 04.07.2025'!K:K,0,1)</f>
        <v>0</v>
      </c>
    </row>
    <row r="366" spans="3:6" x14ac:dyDescent="0.3">
      <c r="C366" s="44">
        <v>1907488</v>
      </c>
      <c r="E366">
        <f t="shared" si="5"/>
        <v>0</v>
      </c>
      <c r="F366" cm="1">
        <f t="array" ref="F366">_xlfn.XLOOKUP(D366,'ΠΟΛΛΑΠΛΟΣ 04.07.2025'!B:B,'ΠΟΛΛΑΠΛΟΣ 04.07.2025'!K:K,'ΠΟΛΛΑΠΛΟΣ 04.07.2025'!K:K,0,1)</f>
        <v>0</v>
      </c>
    </row>
    <row r="367" spans="3:6" x14ac:dyDescent="0.3">
      <c r="C367" s="44">
        <v>1910187</v>
      </c>
      <c r="E367">
        <f t="shared" si="5"/>
        <v>0</v>
      </c>
      <c r="F367" cm="1">
        <f t="array" ref="F367">_xlfn.XLOOKUP(D367,'ΠΟΛΛΑΠΛΟΣ 04.07.2025'!B:B,'ΠΟΛΛΑΠΛΟΣ 04.07.2025'!K:K,'ΠΟΛΛΑΠΛΟΣ 04.07.2025'!K:K,0,1)</f>
        <v>0</v>
      </c>
    </row>
    <row r="368" spans="3:6" x14ac:dyDescent="0.3">
      <c r="C368" s="44">
        <v>2003996</v>
      </c>
      <c r="E368">
        <f t="shared" si="5"/>
        <v>0</v>
      </c>
      <c r="F368" cm="1">
        <f t="array" ref="F368">_xlfn.XLOOKUP(D368,'ΠΟΛΛΑΠΛΟΣ 04.07.2025'!B:B,'ΠΟΛΛΑΠΛΟΣ 04.07.2025'!K:K,'ΠΟΛΛΑΠΛΟΣ 04.07.2025'!K:K,0,1)</f>
        <v>0</v>
      </c>
    </row>
    <row r="369" spans="3:6" x14ac:dyDescent="0.3">
      <c r="C369" s="44">
        <v>2068689</v>
      </c>
      <c r="E369">
        <f t="shared" si="5"/>
        <v>0</v>
      </c>
      <c r="F369" cm="1">
        <f t="array" ref="F369">_xlfn.XLOOKUP(D369,'ΠΟΛΛΑΠΛΟΣ 04.07.2025'!B:B,'ΠΟΛΛΑΠΛΟΣ 04.07.2025'!K:K,'ΠΟΛΛΑΠΛΟΣ 04.07.2025'!K:K,0,1)</f>
        <v>0</v>
      </c>
    </row>
    <row r="370" spans="3:6" x14ac:dyDescent="0.3">
      <c r="C370" s="44">
        <v>2090295</v>
      </c>
      <c r="E370">
        <f t="shared" si="5"/>
        <v>0</v>
      </c>
      <c r="F370" cm="1">
        <f t="array" ref="F370">_xlfn.XLOOKUP(D370,'ΠΟΛΛΑΠΛΟΣ 04.07.2025'!B:B,'ΠΟΛΛΑΠΛΟΣ 04.07.2025'!K:K,'ΠΟΛΛΑΠΛΟΣ 04.07.2025'!K:K,0,1)</f>
        <v>0</v>
      </c>
    </row>
    <row r="371" spans="3:6" x14ac:dyDescent="0.3">
      <c r="C371" s="44">
        <v>2090309</v>
      </c>
      <c r="E371">
        <f t="shared" si="5"/>
        <v>0</v>
      </c>
      <c r="F371" cm="1">
        <f t="array" ref="F371">_xlfn.XLOOKUP(D371,'ΠΟΛΛΑΠΛΟΣ 04.07.2025'!B:B,'ΠΟΛΛΑΠΛΟΣ 04.07.2025'!K:K,'ΠΟΛΛΑΠΛΟΣ 04.07.2025'!K:K,0,1)</f>
        <v>0</v>
      </c>
    </row>
    <row r="372" spans="3:6" x14ac:dyDescent="0.3">
      <c r="C372" s="44">
        <v>2090336</v>
      </c>
      <c r="E372">
        <f t="shared" si="5"/>
        <v>0</v>
      </c>
      <c r="F372" cm="1">
        <f t="array" ref="F372">_xlfn.XLOOKUP(D372,'ΠΟΛΛΑΠΛΟΣ 04.07.2025'!B:B,'ΠΟΛΛΑΠΛΟΣ 04.07.2025'!K:K,'ΠΟΛΛΑΠΛΟΣ 04.07.2025'!K:K,0,1)</f>
        <v>0</v>
      </c>
    </row>
    <row r="373" spans="3:6" x14ac:dyDescent="0.3">
      <c r="C373" s="44">
        <v>2090338</v>
      </c>
      <c r="E373">
        <f t="shared" si="5"/>
        <v>0</v>
      </c>
      <c r="F373" cm="1">
        <f t="array" ref="F373">_xlfn.XLOOKUP(D373,'ΠΟΛΛΑΠΛΟΣ 04.07.2025'!B:B,'ΠΟΛΛΑΠΛΟΣ 04.07.2025'!K:K,'ΠΟΛΛΑΠΛΟΣ 04.07.2025'!K:K,0,1)</f>
        <v>0</v>
      </c>
    </row>
    <row r="374" spans="3:6" x14ac:dyDescent="0.3">
      <c r="C374" s="44">
        <v>2126084</v>
      </c>
      <c r="E374">
        <f t="shared" si="5"/>
        <v>0</v>
      </c>
      <c r="F374" cm="1">
        <f t="array" ref="F374">_xlfn.XLOOKUP(D374,'ΠΟΛΛΑΠΛΟΣ 04.07.2025'!B:B,'ΠΟΛΛΑΠΛΟΣ 04.07.2025'!K:K,'ΠΟΛΛΑΠΛΟΣ 04.07.2025'!K:K,0,1)</f>
        <v>0</v>
      </c>
    </row>
    <row r="375" spans="3:6" x14ac:dyDescent="0.3">
      <c r="C375" s="44">
        <v>2161329</v>
      </c>
      <c r="E375">
        <f t="shared" si="5"/>
        <v>0</v>
      </c>
      <c r="F375" cm="1">
        <f t="array" ref="F375">_xlfn.XLOOKUP(D375,'ΠΟΛΛΑΠΛΟΣ 04.07.2025'!B:B,'ΠΟΛΛΑΠΛΟΣ 04.07.2025'!K:K,'ΠΟΛΛΑΠΛΟΣ 04.07.2025'!K:K,0,1)</f>
        <v>0</v>
      </c>
    </row>
    <row r="376" spans="3:6" x14ac:dyDescent="0.3">
      <c r="C376" s="44">
        <v>2176585</v>
      </c>
      <c r="E376">
        <f t="shared" si="5"/>
        <v>0</v>
      </c>
      <c r="F376" cm="1">
        <f t="array" ref="F376">_xlfn.XLOOKUP(D376,'ΠΟΛΛΑΠΛΟΣ 04.07.2025'!B:B,'ΠΟΛΛΑΠΛΟΣ 04.07.2025'!K:K,'ΠΟΛΛΑΠΛΟΣ 04.07.2025'!K:K,0,1)</f>
        <v>0</v>
      </c>
    </row>
    <row r="377" spans="3:6" x14ac:dyDescent="0.3">
      <c r="C377" s="45">
        <v>2290166</v>
      </c>
      <c r="E377">
        <f t="shared" si="5"/>
        <v>0</v>
      </c>
      <c r="F377" cm="1">
        <f t="array" ref="F377">_xlfn.XLOOKUP(D377,'ΠΟΛΛΑΠΛΟΣ 04.07.2025'!B:B,'ΠΟΛΛΑΠΛΟΣ 04.07.2025'!K:K,'ΠΟΛΛΑΠΛΟΣ 04.07.2025'!K:K,0,1)</f>
        <v>0</v>
      </c>
    </row>
    <row r="378" spans="3:6" x14ac:dyDescent="0.3">
      <c r="C378" s="44">
        <v>575</v>
      </c>
      <c r="E378">
        <f t="shared" si="5"/>
        <v>0</v>
      </c>
      <c r="F378" cm="1">
        <f t="array" ref="F378">_xlfn.XLOOKUP(D378,'ΠΟΛΛΑΠΛΟΣ 04.07.2025'!B:B,'ΠΟΛΛΑΠΛΟΣ 04.07.2025'!K:K,'ΠΟΛΛΑΠΛΟΣ 04.07.2025'!K:K,0,1)</f>
        <v>0</v>
      </c>
    </row>
    <row r="379" spans="3:6" x14ac:dyDescent="0.3">
      <c r="C379" s="44">
        <v>3183</v>
      </c>
      <c r="E379">
        <f t="shared" si="5"/>
        <v>0</v>
      </c>
      <c r="F379" cm="1">
        <f t="array" ref="F379">_xlfn.XLOOKUP(D379,'ΠΟΛΛΑΠΛΟΣ 04.07.2025'!B:B,'ΠΟΛΛΑΠΛΟΣ 04.07.2025'!K:K,'ΠΟΛΛΑΠΛΟΣ 04.07.2025'!K:K,0,1)</f>
        <v>0</v>
      </c>
    </row>
    <row r="380" spans="3:6" x14ac:dyDescent="0.3">
      <c r="C380" s="44">
        <v>339639</v>
      </c>
      <c r="E380">
        <f t="shared" si="5"/>
        <v>0</v>
      </c>
      <c r="F380" cm="1">
        <f t="array" ref="F380">_xlfn.XLOOKUP(D380,'ΠΟΛΛΑΠΛΟΣ 04.07.2025'!B:B,'ΠΟΛΛΑΠΛΟΣ 04.07.2025'!K:K,'ΠΟΛΛΑΠΛΟΣ 04.07.2025'!K:K,0,1)</f>
        <v>0</v>
      </c>
    </row>
    <row r="381" spans="3:6" x14ac:dyDescent="0.3">
      <c r="C381" s="44">
        <v>414467</v>
      </c>
      <c r="E381">
        <f t="shared" si="5"/>
        <v>0</v>
      </c>
      <c r="F381" cm="1">
        <f t="array" ref="F381">_xlfn.XLOOKUP(D381,'ΠΟΛΛΑΠΛΟΣ 04.07.2025'!B:B,'ΠΟΛΛΑΠΛΟΣ 04.07.2025'!K:K,'ΠΟΛΛΑΠΛΟΣ 04.07.2025'!K:K,0,1)</f>
        <v>0</v>
      </c>
    </row>
    <row r="382" spans="3:6" x14ac:dyDescent="0.3">
      <c r="C382" s="44">
        <v>501473</v>
      </c>
      <c r="E382">
        <f t="shared" si="5"/>
        <v>0</v>
      </c>
      <c r="F382" cm="1">
        <f t="array" ref="F382">_xlfn.XLOOKUP(D382,'ΠΟΛΛΑΠΛΟΣ 04.07.2025'!B:B,'ΠΟΛΛΑΠΛΟΣ 04.07.2025'!K:K,'ΠΟΛΛΑΠΛΟΣ 04.07.2025'!K:K,0,1)</f>
        <v>0</v>
      </c>
    </row>
    <row r="383" spans="3:6" x14ac:dyDescent="0.3">
      <c r="C383" s="44">
        <v>551936</v>
      </c>
      <c r="E383">
        <f t="shared" si="5"/>
        <v>0</v>
      </c>
      <c r="F383" cm="1">
        <f t="array" ref="F383">_xlfn.XLOOKUP(D383,'ΠΟΛΛΑΠΛΟΣ 04.07.2025'!B:B,'ΠΟΛΛΑΠΛΟΣ 04.07.2025'!K:K,'ΠΟΛΛΑΠΛΟΣ 04.07.2025'!K:K,0,1)</f>
        <v>0</v>
      </c>
    </row>
    <row r="384" spans="3:6" x14ac:dyDescent="0.3">
      <c r="C384" s="44">
        <v>579294</v>
      </c>
      <c r="E384">
        <f t="shared" si="5"/>
        <v>0</v>
      </c>
      <c r="F384" cm="1">
        <f t="array" ref="F384">_xlfn.XLOOKUP(D384,'ΠΟΛΛΑΠΛΟΣ 04.07.2025'!B:B,'ΠΟΛΛΑΠΛΟΣ 04.07.2025'!K:K,'ΠΟΛΛΑΠΛΟΣ 04.07.2025'!K:K,0,1)</f>
        <v>0</v>
      </c>
    </row>
    <row r="385" spans="3:6" x14ac:dyDescent="0.3">
      <c r="C385" s="44">
        <v>599205</v>
      </c>
      <c r="E385">
        <f t="shared" si="5"/>
        <v>0</v>
      </c>
      <c r="F385" cm="1">
        <f t="array" ref="F385">_xlfn.XLOOKUP(D385,'ΠΟΛΛΑΠΛΟΣ 04.07.2025'!B:B,'ΠΟΛΛΑΠΛΟΣ 04.07.2025'!K:K,'ΠΟΛΛΑΠΛΟΣ 04.07.2025'!K:K,0,1)</f>
        <v>0</v>
      </c>
    </row>
    <row r="386" spans="3:6" x14ac:dyDescent="0.3">
      <c r="C386" s="44">
        <v>611905</v>
      </c>
      <c r="E386">
        <f t="shared" si="5"/>
        <v>0</v>
      </c>
      <c r="F386" cm="1">
        <f t="array" ref="F386">_xlfn.XLOOKUP(D386,'ΠΟΛΛΑΠΛΟΣ 04.07.2025'!B:B,'ΠΟΛΛΑΠΛΟΣ 04.07.2025'!K:K,'ΠΟΛΛΑΠΛΟΣ 04.07.2025'!K:K,0,1)</f>
        <v>0</v>
      </c>
    </row>
    <row r="387" spans="3:6" x14ac:dyDescent="0.3">
      <c r="C387" s="44">
        <v>651560</v>
      </c>
      <c r="E387">
        <f t="shared" si="5"/>
        <v>0</v>
      </c>
      <c r="F387" cm="1">
        <f t="array" ref="F387">_xlfn.XLOOKUP(D387,'ΠΟΛΛΑΠΛΟΣ 04.07.2025'!B:B,'ΠΟΛΛΑΠΛΟΣ 04.07.2025'!K:K,'ΠΟΛΛΑΠΛΟΣ 04.07.2025'!K:K,0,1)</f>
        <v>0</v>
      </c>
    </row>
    <row r="388" spans="3:6" x14ac:dyDescent="0.3">
      <c r="C388" s="44">
        <v>689261</v>
      </c>
      <c r="E388">
        <f t="shared" si="5"/>
        <v>0</v>
      </c>
      <c r="F388" cm="1">
        <f t="array" ref="F388">_xlfn.XLOOKUP(D388,'ΠΟΛΛΑΠΛΟΣ 04.07.2025'!B:B,'ΠΟΛΛΑΠΛΟΣ 04.07.2025'!K:K,'ΠΟΛΛΑΠΛΟΣ 04.07.2025'!K:K,0,1)</f>
        <v>0</v>
      </c>
    </row>
    <row r="389" spans="3:6" x14ac:dyDescent="0.3">
      <c r="C389" s="44">
        <v>691554</v>
      </c>
      <c r="E389">
        <f t="shared" ref="E389:E452" si="6">COUNTIF(C:C,D389)</f>
        <v>0</v>
      </c>
      <c r="F389" cm="1">
        <f t="array" ref="F389">_xlfn.XLOOKUP(D389,'ΠΟΛΛΑΠΛΟΣ 04.07.2025'!B:B,'ΠΟΛΛΑΠΛΟΣ 04.07.2025'!K:K,'ΠΟΛΛΑΠΛΟΣ 04.07.2025'!K:K,0,1)</f>
        <v>0</v>
      </c>
    </row>
    <row r="390" spans="3:6" x14ac:dyDescent="0.3">
      <c r="C390" s="44">
        <v>692504</v>
      </c>
      <c r="E390">
        <f t="shared" si="6"/>
        <v>0</v>
      </c>
      <c r="F390" cm="1">
        <f t="array" ref="F390">_xlfn.XLOOKUP(D390,'ΠΟΛΛΑΠΛΟΣ 04.07.2025'!B:B,'ΠΟΛΛΑΠΛΟΣ 04.07.2025'!K:K,'ΠΟΛΛΑΠΛΟΣ 04.07.2025'!K:K,0,1)</f>
        <v>0</v>
      </c>
    </row>
    <row r="391" spans="3:6" x14ac:dyDescent="0.3">
      <c r="C391" s="44">
        <v>759986</v>
      </c>
      <c r="E391">
        <f t="shared" si="6"/>
        <v>0</v>
      </c>
      <c r="F391" cm="1">
        <f t="array" ref="F391">_xlfn.XLOOKUP(D391,'ΠΟΛΛΑΠΛΟΣ 04.07.2025'!B:B,'ΠΟΛΛΑΠΛΟΣ 04.07.2025'!K:K,'ΠΟΛΛΑΠΛΟΣ 04.07.2025'!K:K,0,1)</f>
        <v>0</v>
      </c>
    </row>
    <row r="392" spans="3:6" x14ac:dyDescent="0.3">
      <c r="C392" s="44">
        <v>929489</v>
      </c>
      <c r="E392">
        <f t="shared" si="6"/>
        <v>0</v>
      </c>
      <c r="F392" cm="1">
        <f t="array" ref="F392">_xlfn.XLOOKUP(D392,'ΠΟΛΛΑΠΛΟΣ 04.07.2025'!B:B,'ΠΟΛΛΑΠΛΟΣ 04.07.2025'!K:K,'ΠΟΛΛΑΠΛΟΣ 04.07.2025'!K:K,0,1)</f>
        <v>0</v>
      </c>
    </row>
    <row r="393" spans="3:6" x14ac:dyDescent="0.3">
      <c r="C393" s="44">
        <v>948212</v>
      </c>
      <c r="E393">
        <f t="shared" si="6"/>
        <v>0</v>
      </c>
      <c r="F393" cm="1">
        <f t="array" ref="F393">_xlfn.XLOOKUP(D393,'ΠΟΛΛΑΠΛΟΣ 04.07.2025'!B:B,'ΠΟΛΛΑΠΛΟΣ 04.07.2025'!K:K,'ΠΟΛΛΑΠΛΟΣ 04.07.2025'!K:K,0,1)</f>
        <v>0</v>
      </c>
    </row>
    <row r="394" spans="3:6" x14ac:dyDescent="0.3">
      <c r="C394" s="44">
        <v>1108571</v>
      </c>
      <c r="E394">
        <f t="shared" si="6"/>
        <v>0</v>
      </c>
      <c r="F394" cm="1">
        <f t="array" ref="F394">_xlfn.XLOOKUP(D394,'ΠΟΛΛΑΠΛΟΣ 04.07.2025'!B:B,'ΠΟΛΛΑΠΛΟΣ 04.07.2025'!K:K,'ΠΟΛΛΑΠΛΟΣ 04.07.2025'!K:K,0,1)</f>
        <v>0</v>
      </c>
    </row>
    <row r="395" spans="3:6" x14ac:dyDescent="0.3">
      <c r="C395" s="44">
        <v>1259083</v>
      </c>
      <c r="E395">
        <f t="shared" si="6"/>
        <v>0</v>
      </c>
      <c r="F395" cm="1">
        <f t="array" ref="F395">_xlfn.XLOOKUP(D395,'ΠΟΛΛΑΠΛΟΣ 04.07.2025'!B:B,'ΠΟΛΛΑΠΛΟΣ 04.07.2025'!K:K,'ΠΟΛΛΑΠΛΟΣ 04.07.2025'!K:K,0,1)</f>
        <v>0</v>
      </c>
    </row>
    <row r="396" spans="3:6" x14ac:dyDescent="0.3">
      <c r="C396" s="44">
        <v>1400704</v>
      </c>
      <c r="E396">
        <f t="shared" si="6"/>
        <v>0</v>
      </c>
      <c r="F396" cm="1">
        <f t="array" ref="F396">_xlfn.XLOOKUP(D396,'ΠΟΛΛΑΠΛΟΣ 04.07.2025'!B:B,'ΠΟΛΛΑΠΛΟΣ 04.07.2025'!K:K,'ΠΟΛΛΑΠΛΟΣ 04.07.2025'!K:K,0,1)</f>
        <v>0</v>
      </c>
    </row>
    <row r="397" spans="3:6" x14ac:dyDescent="0.3">
      <c r="C397" s="44">
        <v>1450215</v>
      </c>
      <c r="E397">
        <f t="shared" si="6"/>
        <v>0</v>
      </c>
      <c r="F397" cm="1">
        <f t="array" ref="F397">_xlfn.XLOOKUP(D397,'ΠΟΛΛΑΠΛΟΣ 04.07.2025'!B:B,'ΠΟΛΛΑΠΛΟΣ 04.07.2025'!K:K,'ΠΟΛΛΑΠΛΟΣ 04.07.2025'!K:K,0,1)</f>
        <v>0</v>
      </c>
    </row>
    <row r="398" spans="3:6" x14ac:dyDescent="0.3">
      <c r="C398" s="44">
        <v>1450224</v>
      </c>
      <c r="E398">
        <f t="shared" si="6"/>
        <v>0</v>
      </c>
      <c r="F398" cm="1">
        <f t="array" ref="F398">_xlfn.XLOOKUP(D398,'ΠΟΛΛΑΠΛΟΣ 04.07.2025'!B:B,'ΠΟΛΛΑΠΛΟΣ 04.07.2025'!K:K,'ΠΟΛΛΑΠΛΟΣ 04.07.2025'!K:K,0,1)</f>
        <v>0</v>
      </c>
    </row>
    <row r="399" spans="3:6" x14ac:dyDescent="0.3">
      <c r="C399" s="44">
        <v>1533180</v>
      </c>
      <c r="E399">
        <f t="shared" si="6"/>
        <v>0</v>
      </c>
      <c r="F399" cm="1">
        <f t="array" ref="F399">_xlfn.XLOOKUP(D399,'ΠΟΛΛΑΠΛΟΣ 04.07.2025'!B:B,'ΠΟΛΛΑΠΛΟΣ 04.07.2025'!K:K,'ΠΟΛΛΑΠΛΟΣ 04.07.2025'!K:K,0,1)</f>
        <v>0</v>
      </c>
    </row>
    <row r="400" spans="3:6" x14ac:dyDescent="0.3">
      <c r="C400" s="44">
        <v>1536833</v>
      </c>
      <c r="E400">
        <f t="shared" si="6"/>
        <v>0</v>
      </c>
      <c r="F400" cm="1">
        <f t="array" ref="F400">_xlfn.XLOOKUP(D400,'ΠΟΛΛΑΠΛΟΣ 04.07.2025'!B:B,'ΠΟΛΛΑΠΛΟΣ 04.07.2025'!K:K,'ΠΟΛΛΑΠΛΟΣ 04.07.2025'!K:K,0,1)</f>
        <v>0</v>
      </c>
    </row>
    <row r="401" spans="3:6" x14ac:dyDescent="0.3">
      <c r="C401" s="44">
        <v>1569216</v>
      </c>
      <c r="E401">
        <f t="shared" si="6"/>
        <v>0</v>
      </c>
      <c r="F401" cm="1">
        <f t="array" ref="F401">_xlfn.XLOOKUP(D401,'ΠΟΛΛΑΠΛΟΣ 04.07.2025'!B:B,'ΠΟΛΛΑΠΛΟΣ 04.07.2025'!K:K,'ΠΟΛΛΑΠΛΟΣ 04.07.2025'!K:K,0,1)</f>
        <v>0</v>
      </c>
    </row>
    <row r="402" spans="3:6" x14ac:dyDescent="0.3">
      <c r="C402" s="45">
        <v>1601089</v>
      </c>
      <c r="E402">
        <f t="shared" si="6"/>
        <v>0</v>
      </c>
      <c r="F402" cm="1">
        <f t="array" ref="F402">_xlfn.XLOOKUP(D402,'ΠΟΛΛΑΠΛΟΣ 04.07.2025'!B:B,'ΠΟΛΛΑΠΛΟΣ 04.07.2025'!K:K,'ΠΟΛΛΑΠΛΟΣ 04.07.2025'!K:K,0,1)</f>
        <v>0</v>
      </c>
    </row>
    <row r="403" spans="3:6" x14ac:dyDescent="0.3">
      <c r="C403" s="45">
        <v>1683432</v>
      </c>
      <c r="E403">
        <f t="shared" si="6"/>
        <v>0</v>
      </c>
      <c r="F403" cm="1">
        <f t="array" ref="F403">_xlfn.XLOOKUP(D403,'ΠΟΛΛΑΠΛΟΣ 04.07.2025'!B:B,'ΠΟΛΛΑΠΛΟΣ 04.07.2025'!K:K,'ΠΟΛΛΑΠΛΟΣ 04.07.2025'!K:K,0,1)</f>
        <v>0</v>
      </c>
    </row>
    <row r="404" spans="3:6" x14ac:dyDescent="0.3">
      <c r="C404" s="44">
        <v>1824000</v>
      </c>
      <c r="E404">
        <f t="shared" si="6"/>
        <v>0</v>
      </c>
      <c r="F404" cm="1">
        <f t="array" ref="F404">_xlfn.XLOOKUP(D404,'ΠΟΛΛΑΠΛΟΣ 04.07.2025'!B:B,'ΠΟΛΛΑΠΛΟΣ 04.07.2025'!K:K,'ΠΟΛΛΑΠΛΟΣ 04.07.2025'!K:K,0,1)</f>
        <v>0</v>
      </c>
    </row>
    <row r="405" spans="3:6" x14ac:dyDescent="0.3">
      <c r="C405" s="44">
        <v>1907490</v>
      </c>
      <c r="E405">
        <f t="shared" si="6"/>
        <v>0</v>
      </c>
      <c r="F405" cm="1">
        <f t="array" ref="F405">_xlfn.XLOOKUP(D405,'ΠΟΛΛΑΠΛΟΣ 04.07.2025'!B:B,'ΠΟΛΛΑΠΛΟΣ 04.07.2025'!K:K,'ΠΟΛΛΑΠΛΟΣ 04.07.2025'!K:K,0,1)</f>
        <v>0</v>
      </c>
    </row>
    <row r="406" spans="3:6" x14ac:dyDescent="0.3">
      <c r="C406" s="44">
        <v>1911618</v>
      </c>
      <c r="E406">
        <f t="shared" si="6"/>
        <v>0</v>
      </c>
      <c r="F406" cm="1">
        <f t="array" ref="F406">_xlfn.XLOOKUP(D406,'ΠΟΛΛΑΠΛΟΣ 04.07.2025'!B:B,'ΠΟΛΛΑΠΛΟΣ 04.07.2025'!K:K,'ΠΟΛΛΑΠΛΟΣ 04.07.2025'!K:K,0,1)</f>
        <v>0</v>
      </c>
    </row>
    <row r="407" spans="3:6" x14ac:dyDescent="0.3">
      <c r="C407" s="44">
        <v>2068567</v>
      </c>
      <c r="E407">
        <f t="shared" si="6"/>
        <v>0</v>
      </c>
      <c r="F407" cm="1">
        <f t="array" ref="F407">_xlfn.XLOOKUP(D407,'ΠΟΛΛΑΠΛΟΣ 04.07.2025'!B:B,'ΠΟΛΛΑΠΛΟΣ 04.07.2025'!K:K,'ΠΟΛΛΑΠΛΟΣ 04.07.2025'!K:K,0,1)</f>
        <v>0</v>
      </c>
    </row>
    <row r="408" spans="3:6" x14ac:dyDescent="0.3">
      <c r="C408" s="44">
        <v>2090296</v>
      </c>
      <c r="E408">
        <f t="shared" si="6"/>
        <v>0</v>
      </c>
      <c r="F408" cm="1">
        <f t="array" ref="F408">_xlfn.XLOOKUP(D408,'ΠΟΛΛΑΠΛΟΣ 04.07.2025'!B:B,'ΠΟΛΛΑΠΛΟΣ 04.07.2025'!K:K,'ΠΟΛΛΑΠΛΟΣ 04.07.2025'!K:K,0,1)</f>
        <v>0</v>
      </c>
    </row>
    <row r="409" spans="3:6" x14ac:dyDescent="0.3">
      <c r="C409" s="44">
        <v>2090310</v>
      </c>
      <c r="E409">
        <f t="shared" si="6"/>
        <v>0</v>
      </c>
      <c r="F409" cm="1">
        <f t="array" ref="F409">_xlfn.XLOOKUP(D409,'ΠΟΛΛΑΠΛΟΣ 04.07.2025'!B:B,'ΠΟΛΛΑΠΛΟΣ 04.07.2025'!K:K,'ΠΟΛΛΑΠΛΟΣ 04.07.2025'!K:K,0,1)</f>
        <v>0</v>
      </c>
    </row>
    <row r="410" spans="3:6" x14ac:dyDescent="0.3">
      <c r="C410" s="44">
        <v>2090320</v>
      </c>
      <c r="E410">
        <f t="shared" si="6"/>
        <v>0</v>
      </c>
      <c r="F410" cm="1">
        <f t="array" ref="F410">_xlfn.XLOOKUP(D410,'ΠΟΛΛΑΠΛΟΣ 04.07.2025'!B:B,'ΠΟΛΛΑΠΛΟΣ 04.07.2025'!K:K,'ΠΟΛΛΑΠΛΟΣ 04.07.2025'!K:K,0,1)</f>
        <v>0</v>
      </c>
    </row>
    <row r="411" spans="3:6" x14ac:dyDescent="0.3">
      <c r="C411" s="44">
        <v>2090329</v>
      </c>
      <c r="E411">
        <f t="shared" si="6"/>
        <v>0</v>
      </c>
      <c r="F411" cm="1">
        <f t="array" ref="F411">_xlfn.XLOOKUP(D411,'ΠΟΛΛΑΠΛΟΣ 04.07.2025'!B:B,'ΠΟΛΛΑΠΛΟΣ 04.07.2025'!K:K,'ΠΟΛΛΑΠΛΟΣ 04.07.2025'!K:K,0,1)</f>
        <v>0</v>
      </c>
    </row>
    <row r="412" spans="3:6" x14ac:dyDescent="0.3">
      <c r="C412" s="44">
        <v>2090339</v>
      </c>
      <c r="E412">
        <f t="shared" si="6"/>
        <v>0</v>
      </c>
      <c r="F412" cm="1">
        <f t="array" ref="F412">_xlfn.XLOOKUP(D412,'ΠΟΛΛΑΠΛΟΣ 04.07.2025'!B:B,'ΠΟΛΛΑΠΛΟΣ 04.07.2025'!K:K,'ΠΟΛΛΑΠΛΟΣ 04.07.2025'!K:K,0,1)</f>
        <v>0</v>
      </c>
    </row>
    <row r="413" spans="3:6" x14ac:dyDescent="0.3">
      <c r="C413" s="44">
        <v>2090341</v>
      </c>
      <c r="E413">
        <f t="shared" si="6"/>
        <v>0</v>
      </c>
      <c r="F413" cm="1">
        <f t="array" ref="F413">_xlfn.XLOOKUP(D413,'ΠΟΛΛΑΠΛΟΣ 04.07.2025'!B:B,'ΠΟΛΛΑΠΛΟΣ 04.07.2025'!K:K,'ΠΟΛΛΑΠΛΟΣ 04.07.2025'!K:K,0,1)</f>
        <v>0</v>
      </c>
    </row>
    <row r="414" spans="3:6" x14ac:dyDescent="0.3">
      <c r="C414" s="44">
        <v>2090342</v>
      </c>
      <c r="E414">
        <f t="shared" si="6"/>
        <v>0</v>
      </c>
      <c r="F414" cm="1">
        <f t="array" ref="F414">_xlfn.XLOOKUP(D414,'ΠΟΛΛΑΠΛΟΣ 04.07.2025'!B:B,'ΠΟΛΛΑΠΛΟΣ 04.07.2025'!K:K,'ΠΟΛΛΑΠΛΟΣ 04.07.2025'!K:K,0,1)</f>
        <v>0</v>
      </c>
    </row>
    <row r="415" spans="3:6" x14ac:dyDescent="0.3">
      <c r="C415" s="44">
        <v>2090353</v>
      </c>
      <c r="E415">
        <f t="shared" si="6"/>
        <v>0</v>
      </c>
      <c r="F415" cm="1">
        <f t="array" ref="F415">_xlfn.XLOOKUP(D415,'ΠΟΛΛΑΠΛΟΣ 04.07.2025'!B:B,'ΠΟΛΛΑΠΛΟΣ 04.07.2025'!K:K,'ΠΟΛΛΑΠΛΟΣ 04.07.2025'!K:K,0,1)</f>
        <v>0</v>
      </c>
    </row>
    <row r="416" spans="3:6" x14ac:dyDescent="0.3">
      <c r="C416" s="44">
        <v>2105404</v>
      </c>
      <c r="E416">
        <f t="shared" si="6"/>
        <v>0</v>
      </c>
      <c r="F416" cm="1">
        <f t="array" ref="F416">_xlfn.XLOOKUP(D416,'ΠΟΛΛΑΠΛΟΣ 04.07.2025'!B:B,'ΠΟΛΛΑΠΛΟΣ 04.07.2025'!K:K,'ΠΟΛΛΑΠΛΟΣ 04.07.2025'!K:K,0,1)</f>
        <v>0</v>
      </c>
    </row>
    <row r="417" spans="3:6" x14ac:dyDescent="0.3">
      <c r="C417" s="44">
        <v>2110542</v>
      </c>
      <c r="E417">
        <f t="shared" si="6"/>
        <v>0</v>
      </c>
      <c r="F417" cm="1">
        <f t="array" ref="F417">_xlfn.XLOOKUP(D417,'ΠΟΛΛΑΠΛΟΣ 04.07.2025'!B:B,'ΠΟΛΛΑΠΛΟΣ 04.07.2025'!K:K,'ΠΟΛΛΑΠΛΟΣ 04.07.2025'!K:K,0,1)</f>
        <v>0</v>
      </c>
    </row>
    <row r="418" spans="3:6" x14ac:dyDescent="0.3">
      <c r="C418" s="44">
        <v>2137225</v>
      </c>
      <c r="E418">
        <f t="shared" si="6"/>
        <v>0</v>
      </c>
      <c r="F418" cm="1">
        <f t="array" ref="F418">_xlfn.XLOOKUP(D418,'ΠΟΛΛΑΠΛΟΣ 04.07.2025'!B:B,'ΠΟΛΛΑΠΛΟΣ 04.07.2025'!K:K,'ΠΟΛΛΑΠΛΟΣ 04.07.2025'!K:K,0,1)</f>
        <v>0</v>
      </c>
    </row>
    <row r="419" spans="3:6" x14ac:dyDescent="0.3">
      <c r="C419" s="44">
        <v>2137228</v>
      </c>
      <c r="E419">
        <f t="shared" si="6"/>
        <v>0</v>
      </c>
      <c r="F419" cm="1">
        <f t="array" ref="F419">_xlfn.XLOOKUP(D419,'ΠΟΛΛΑΠΛΟΣ 04.07.2025'!B:B,'ΠΟΛΛΑΠΛΟΣ 04.07.2025'!K:K,'ΠΟΛΛΑΠΛΟΣ 04.07.2025'!K:K,0,1)</f>
        <v>0</v>
      </c>
    </row>
    <row r="420" spans="3:6" x14ac:dyDescent="0.3">
      <c r="C420" s="44">
        <v>2137231</v>
      </c>
      <c r="E420">
        <f t="shared" si="6"/>
        <v>0</v>
      </c>
      <c r="F420" cm="1">
        <f t="array" ref="F420">_xlfn.XLOOKUP(D420,'ΠΟΛΛΑΠΛΟΣ 04.07.2025'!B:B,'ΠΟΛΛΑΠΛΟΣ 04.07.2025'!K:K,'ΠΟΛΛΑΠΛΟΣ 04.07.2025'!K:K,0,1)</f>
        <v>0</v>
      </c>
    </row>
    <row r="421" spans="3:6" x14ac:dyDescent="0.3">
      <c r="C421" s="44">
        <v>2152638</v>
      </c>
      <c r="E421">
        <f t="shared" si="6"/>
        <v>0</v>
      </c>
      <c r="F421" cm="1">
        <f t="array" ref="F421">_xlfn.XLOOKUP(D421,'ΠΟΛΛΑΠΛΟΣ 04.07.2025'!B:B,'ΠΟΛΛΑΠΛΟΣ 04.07.2025'!K:K,'ΠΟΛΛΑΠΛΟΣ 04.07.2025'!K:K,0,1)</f>
        <v>0</v>
      </c>
    </row>
    <row r="422" spans="3:6" x14ac:dyDescent="0.3">
      <c r="C422" s="44">
        <v>2210088</v>
      </c>
      <c r="E422">
        <f t="shared" si="6"/>
        <v>0</v>
      </c>
      <c r="F422" cm="1">
        <f t="array" ref="F422">_xlfn.XLOOKUP(D422,'ΠΟΛΛΑΠΛΟΣ 04.07.2025'!B:B,'ΠΟΛΛΑΠΛΟΣ 04.07.2025'!K:K,'ΠΟΛΛΑΠΛΟΣ 04.07.2025'!K:K,0,1)</f>
        <v>0</v>
      </c>
    </row>
    <row r="423" spans="3:6" x14ac:dyDescent="0.3">
      <c r="C423" s="44">
        <v>2298763</v>
      </c>
      <c r="E423">
        <f t="shared" si="6"/>
        <v>0</v>
      </c>
      <c r="F423" cm="1">
        <f t="array" ref="F423">_xlfn.XLOOKUP(D423,'ΠΟΛΛΑΠΛΟΣ 04.07.2025'!B:B,'ΠΟΛΛΑΠΛΟΣ 04.07.2025'!K:K,'ΠΟΛΛΑΠΛΟΣ 04.07.2025'!K:K,0,1)</f>
        <v>0</v>
      </c>
    </row>
    <row r="424" spans="3:6" x14ac:dyDescent="0.3">
      <c r="C424" s="44">
        <v>8619272</v>
      </c>
      <c r="E424">
        <f t="shared" si="6"/>
        <v>0</v>
      </c>
      <c r="F424" cm="1">
        <f t="array" ref="F424">_xlfn.XLOOKUP(D424,'ΠΟΛΛΑΠΛΟΣ 04.07.2025'!B:B,'ΠΟΛΛΑΠΛΟΣ 04.07.2025'!K:K,'ΠΟΛΛΑΠΛΟΣ 04.07.2025'!K:K,0,1)</f>
        <v>0</v>
      </c>
    </row>
    <row r="425" spans="3:6" x14ac:dyDescent="0.3">
      <c r="C425" s="44">
        <v>8785915</v>
      </c>
      <c r="E425">
        <f t="shared" si="6"/>
        <v>0</v>
      </c>
      <c r="F425" cm="1">
        <f t="array" ref="F425">_xlfn.XLOOKUP(D425,'ΠΟΛΛΑΠΛΟΣ 04.07.2025'!B:B,'ΠΟΛΛΑΠΛΟΣ 04.07.2025'!K:K,'ΠΟΛΛΑΠΛΟΣ 04.07.2025'!K:K,0,1)</f>
        <v>0</v>
      </c>
    </row>
    <row r="426" spans="3:6" x14ac:dyDescent="0.3">
      <c r="C426" s="45">
        <v>1271207</v>
      </c>
      <c r="E426">
        <f t="shared" si="6"/>
        <v>0</v>
      </c>
      <c r="F426" cm="1">
        <f t="array" ref="F426">_xlfn.XLOOKUP(D426,'ΠΟΛΛΑΠΛΟΣ 04.07.2025'!B:B,'ΠΟΛΛΑΠΛΟΣ 04.07.2025'!K:K,'ΠΟΛΛΑΠΛΟΣ 04.07.2025'!K:K,0,1)</f>
        <v>0</v>
      </c>
    </row>
    <row r="427" spans="3:6" x14ac:dyDescent="0.3">
      <c r="C427" s="44">
        <v>571</v>
      </c>
      <c r="E427">
        <f t="shared" si="6"/>
        <v>0</v>
      </c>
      <c r="F427" cm="1">
        <f t="array" ref="F427">_xlfn.XLOOKUP(D427,'ΠΟΛΛΑΠΛΟΣ 04.07.2025'!B:B,'ΠΟΛΛΑΠΛΟΣ 04.07.2025'!K:K,'ΠΟΛΛΑΠΛΟΣ 04.07.2025'!K:K,0,1)</f>
        <v>0</v>
      </c>
    </row>
    <row r="428" spans="3:6" x14ac:dyDescent="0.3">
      <c r="C428" s="44">
        <v>348173</v>
      </c>
      <c r="E428">
        <f t="shared" si="6"/>
        <v>0</v>
      </c>
      <c r="F428" cm="1">
        <f t="array" ref="F428">_xlfn.XLOOKUP(D428,'ΠΟΛΛΑΠΛΟΣ 04.07.2025'!B:B,'ΠΟΛΛΑΠΛΟΣ 04.07.2025'!K:K,'ΠΟΛΛΑΠΛΟΣ 04.07.2025'!K:K,0,1)</f>
        <v>0</v>
      </c>
    </row>
    <row r="429" spans="3:6" x14ac:dyDescent="0.3">
      <c r="C429" s="44">
        <v>474579</v>
      </c>
      <c r="E429">
        <f t="shared" si="6"/>
        <v>0</v>
      </c>
      <c r="F429" cm="1">
        <f t="array" ref="F429">_xlfn.XLOOKUP(D429,'ΠΟΛΛΑΠΛΟΣ 04.07.2025'!B:B,'ΠΟΛΛΑΠΛΟΣ 04.07.2025'!K:K,'ΠΟΛΛΑΠΛΟΣ 04.07.2025'!K:K,0,1)</f>
        <v>0</v>
      </c>
    </row>
    <row r="430" spans="3:6" x14ac:dyDescent="0.3">
      <c r="C430" s="44">
        <v>6954</v>
      </c>
      <c r="E430">
        <f t="shared" si="6"/>
        <v>0</v>
      </c>
      <c r="F430" cm="1">
        <f t="array" ref="F430">_xlfn.XLOOKUP(D430,'ΠΟΛΛΑΠΛΟΣ 04.07.2025'!B:B,'ΠΟΛΛΑΠΛΟΣ 04.07.2025'!K:K,'ΠΟΛΛΑΠΛΟΣ 04.07.2025'!K:K,0,1)</f>
        <v>0</v>
      </c>
    </row>
    <row r="431" spans="3:6" x14ac:dyDescent="0.3">
      <c r="C431" s="44">
        <v>6970</v>
      </c>
      <c r="E431">
        <f t="shared" si="6"/>
        <v>0</v>
      </c>
      <c r="F431" cm="1">
        <f t="array" ref="F431">_xlfn.XLOOKUP(D431,'ΠΟΛΛΑΠΛΟΣ 04.07.2025'!B:B,'ΠΟΛΛΑΠΛΟΣ 04.07.2025'!K:K,'ΠΟΛΛΑΠΛΟΣ 04.07.2025'!K:K,0,1)</f>
        <v>0</v>
      </c>
    </row>
    <row r="432" spans="3:6" x14ac:dyDescent="0.3">
      <c r="C432" s="44">
        <v>6985</v>
      </c>
      <c r="E432">
        <f t="shared" si="6"/>
        <v>0</v>
      </c>
      <c r="F432" cm="1">
        <f t="array" ref="F432">_xlfn.XLOOKUP(D432,'ΠΟΛΛΑΠΛΟΣ 04.07.2025'!B:B,'ΠΟΛΛΑΠΛΟΣ 04.07.2025'!K:K,'ΠΟΛΛΑΠΛΟΣ 04.07.2025'!K:K,0,1)</f>
        <v>0</v>
      </c>
    </row>
    <row r="433" spans="3:6" x14ac:dyDescent="0.3">
      <c r="C433" s="44">
        <v>487074</v>
      </c>
      <c r="E433">
        <f t="shared" si="6"/>
        <v>0</v>
      </c>
      <c r="F433" cm="1">
        <f t="array" ref="F433">_xlfn.XLOOKUP(D433,'ΠΟΛΛΑΠΛΟΣ 04.07.2025'!B:B,'ΠΟΛΛΑΠΛΟΣ 04.07.2025'!K:K,'ΠΟΛΛΑΠΛΟΣ 04.07.2025'!K:K,0,1)</f>
        <v>0</v>
      </c>
    </row>
    <row r="434" spans="3:6" x14ac:dyDescent="0.3">
      <c r="C434" s="44">
        <v>584160</v>
      </c>
      <c r="E434">
        <f t="shared" si="6"/>
        <v>0</v>
      </c>
      <c r="F434" cm="1">
        <f t="array" ref="F434">_xlfn.XLOOKUP(D434,'ΠΟΛΛΑΠΛΟΣ 04.07.2025'!B:B,'ΠΟΛΛΑΠΛΟΣ 04.07.2025'!K:K,'ΠΟΛΛΑΠΛΟΣ 04.07.2025'!K:K,0,1)</f>
        <v>0</v>
      </c>
    </row>
    <row r="435" spans="3:6" x14ac:dyDescent="0.3">
      <c r="C435" s="44">
        <v>614330</v>
      </c>
      <c r="E435">
        <f t="shared" si="6"/>
        <v>0</v>
      </c>
      <c r="F435" cm="1">
        <f t="array" ref="F435">_xlfn.XLOOKUP(D435,'ΠΟΛΛΑΠΛΟΣ 04.07.2025'!B:B,'ΠΟΛΛΑΠΛΟΣ 04.07.2025'!K:K,'ΠΟΛΛΑΠΛΟΣ 04.07.2025'!K:K,0,1)</f>
        <v>0</v>
      </c>
    </row>
    <row r="436" spans="3:6" x14ac:dyDescent="0.3">
      <c r="C436" s="44">
        <v>829156</v>
      </c>
      <c r="E436">
        <f t="shared" si="6"/>
        <v>0</v>
      </c>
      <c r="F436" cm="1">
        <f t="array" ref="F436">_xlfn.XLOOKUP(D436,'ΠΟΛΛΑΠΛΟΣ 04.07.2025'!B:B,'ΠΟΛΛΑΠΛΟΣ 04.07.2025'!K:K,'ΠΟΛΛΑΠΛΟΣ 04.07.2025'!K:K,0,1)</f>
        <v>0</v>
      </c>
    </row>
    <row r="437" spans="3:6" x14ac:dyDescent="0.3">
      <c r="C437" s="44">
        <v>982382</v>
      </c>
      <c r="E437">
        <f t="shared" si="6"/>
        <v>0</v>
      </c>
      <c r="F437" cm="1">
        <f t="array" ref="F437">_xlfn.XLOOKUP(D437,'ΠΟΛΛΑΠΛΟΣ 04.07.2025'!B:B,'ΠΟΛΛΑΠΛΟΣ 04.07.2025'!K:K,'ΠΟΛΛΑΠΛΟΣ 04.07.2025'!K:K,0,1)</f>
        <v>0</v>
      </c>
    </row>
    <row r="438" spans="3:6" x14ac:dyDescent="0.3">
      <c r="C438" s="44">
        <v>1082942</v>
      </c>
      <c r="E438">
        <f t="shared" si="6"/>
        <v>0</v>
      </c>
      <c r="F438" cm="1">
        <f t="array" ref="F438">_xlfn.XLOOKUP(D438,'ΠΟΛΛΑΠΛΟΣ 04.07.2025'!B:B,'ΠΟΛΛΑΠΛΟΣ 04.07.2025'!K:K,'ΠΟΛΛΑΠΛΟΣ 04.07.2025'!K:K,0,1)</f>
        <v>0</v>
      </c>
    </row>
    <row r="439" spans="3:6" x14ac:dyDescent="0.3">
      <c r="C439" s="44">
        <v>1417645</v>
      </c>
      <c r="E439">
        <f t="shared" si="6"/>
        <v>0</v>
      </c>
      <c r="F439" cm="1">
        <f t="array" ref="F439">_xlfn.XLOOKUP(D439,'ΠΟΛΛΑΠΛΟΣ 04.07.2025'!B:B,'ΠΟΛΛΑΠΛΟΣ 04.07.2025'!K:K,'ΠΟΛΛΑΠΛΟΣ 04.07.2025'!K:K,0,1)</f>
        <v>0</v>
      </c>
    </row>
    <row r="440" spans="3:6" x14ac:dyDescent="0.3">
      <c r="C440" s="44">
        <v>1592066</v>
      </c>
      <c r="E440">
        <f t="shared" si="6"/>
        <v>0</v>
      </c>
      <c r="F440" cm="1">
        <f t="array" ref="F440">_xlfn.XLOOKUP(D440,'ΠΟΛΛΑΠΛΟΣ 04.07.2025'!B:B,'ΠΟΛΛΑΠΛΟΣ 04.07.2025'!K:K,'ΠΟΛΛΑΠΛΟΣ 04.07.2025'!K:K,0,1)</f>
        <v>0</v>
      </c>
    </row>
    <row r="441" spans="3:6" x14ac:dyDescent="0.3">
      <c r="C441" s="44">
        <v>1786639</v>
      </c>
      <c r="E441">
        <f t="shared" si="6"/>
        <v>0</v>
      </c>
      <c r="F441" cm="1">
        <f t="array" ref="F441">_xlfn.XLOOKUP(D441,'ΠΟΛΛΑΠΛΟΣ 04.07.2025'!B:B,'ΠΟΛΛΑΠΛΟΣ 04.07.2025'!K:K,'ΠΟΛΛΑΠΛΟΣ 04.07.2025'!K:K,0,1)</f>
        <v>0</v>
      </c>
    </row>
    <row r="442" spans="3:6" x14ac:dyDescent="0.3">
      <c r="C442" s="44">
        <v>1823289</v>
      </c>
      <c r="E442">
        <f t="shared" si="6"/>
        <v>0</v>
      </c>
      <c r="F442" cm="1">
        <f t="array" ref="F442">_xlfn.XLOOKUP(D442,'ΠΟΛΛΑΠΛΟΣ 04.07.2025'!B:B,'ΠΟΛΛΑΠΛΟΣ 04.07.2025'!K:K,'ΠΟΛΛΑΠΛΟΣ 04.07.2025'!K:K,0,1)</f>
        <v>0</v>
      </c>
    </row>
    <row r="443" spans="3:6" x14ac:dyDescent="0.3">
      <c r="C443" s="44">
        <v>2019865</v>
      </c>
      <c r="E443">
        <f t="shared" si="6"/>
        <v>0</v>
      </c>
      <c r="F443" cm="1">
        <f t="array" ref="F443">_xlfn.XLOOKUP(D443,'ΠΟΛΛΑΠΛΟΣ 04.07.2025'!B:B,'ΠΟΛΛΑΠΛΟΣ 04.07.2025'!K:K,'ΠΟΛΛΑΠΛΟΣ 04.07.2025'!K:K,0,1)</f>
        <v>0</v>
      </c>
    </row>
    <row r="444" spans="3:6" x14ac:dyDescent="0.3">
      <c r="C444" s="44">
        <v>6965</v>
      </c>
      <c r="E444">
        <f t="shared" si="6"/>
        <v>0</v>
      </c>
      <c r="F444" cm="1">
        <f t="array" ref="F444">_xlfn.XLOOKUP(D444,'ΠΟΛΛΑΠΛΟΣ 04.07.2025'!B:B,'ΠΟΛΛΑΠΛΟΣ 04.07.2025'!K:K,'ΠΟΛΛΑΠΛΟΣ 04.07.2025'!K:K,0,1)</f>
        <v>0</v>
      </c>
    </row>
    <row r="445" spans="3:6" x14ac:dyDescent="0.3">
      <c r="C445" s="44">
        <v>313290</v>
      </c>
      <c r="E445">
        <f t="shared" si="6"/>
        <v>0</v>
      </c>
      <c r="F445" cm="1">
        <f t="array" ref="F445">_xlfn.XLOOKUP(D445,'ΠΟΛΛΑΠΛΟΣ 04.07.2025'!B:B,'ΠΟΛΛΑΠΛΟΣ 04.07.2025'!K:K,'ΠΟΛΛΑΠΛΟΣ 04.07.2025'!K:K,0,1)</f>
        <v>0</v>
      </c>
    </row>
    <row r="446" spans="3:6" x14ac:dyDescent="0.3">
      <c r="C446" s="44">
        <v>349939</v>
      </c>
      <c r="E446">
        <f t="shared" si="6"/>
        <v>0</v>
      </c>
      <c r="F446" cm="1">
        <f t="array" ref="F446">_xlfn.XLOOKUP(D446,'ΠΟΛΛΑΠΛΟΣ 04.07.2025'!B:B,'ΠΟΛΛΑΠΛΟΣ 04.07.2025'!K:K,'ΠΟΛΛΑΠΛΟΣ 04.07.2025'!K:K,0,1)</f>
        <v>0</v>
      </c>
    </row>
    <row r="447" spans="3:6" x14ac:dyDescent="0.3">
      <c r="C447" s="44">
        <v>371454</v>
      </c>
      <c r="E447">
        <f t="shared" si="6"/>
        <v>0</v>
      </c>
      <c r="F447" cm="1">
        <f t="array" ref="F447">_xlfn.XLOOKUP(D447,'ΠΟΛΛΑΠΛΟΣ 04.07.2025'!B:B,'ΠΟΛΛΑΠΛΟΣ 04.07.2025'!K:K,'ΠΟΛΛΑΠΛΟΣ 04.07.2025'!K:K,0,1)</f>
        <v>0</v>
      </c>
    </row>
    <row r="448" spans="3:6" x14ac:dyDescent="0.3">
      <c r="C448" s="44">
        <v>536729</v>
      </c>
      <c r="E448">
        <f t="shared" si="6"/>
        <v>0</v>
      </c>
      <c r="F448" cm="1">
        <f t="array" ref="F448">_xlfn.XLOOKUP(D448,'ΠΟΛΛΑΠΛΟΣ 04.07.2025'!B:B,'ΠΟΛΛΑΠΛΟΣ 04.07.2025'!K:K,'ΠΟΛΛΑΠΛΟΣ 04.07.2025'!K:K,0,1)</f>
        <v>0</v>
      </c>
    </row>
    <row r="449" spans="3:6" x14ac:dyDescent="0.3">
      <c r="C449" s="44">
        <v>888383</v>
      </c>
      <c r="E449">
        <f t="shared" si="6"/>
        <v>0</v>
      </c>
      <c r="F449" cm="1">
        <f t="array" ref="F449">_xlfn.XLOOKUP(D449,'ΠΟΛΛΑΠΛΟΣ 04.07.2025'!B:B,'ΠΟΛΛΑΠΛΟΣ 04.07.2025'!K:K,'ΠΟΛΛΑΠΛΟΣ 04.07.2025'!K:K,0,1)</f>
        <v>0</v>
      </c>
    </row>
    <row r="450" spans="3:6" x14ac:dyDescent="0.3">
      <c r="C450" s="44">
        <v>989973</v>
      </c>
      <c r="E450">
        <f t="shared" si="6"/>
        <v>0</v>
      </c>
      <c r="F450" cm="1">
        <f t="array" ref="F450">_xlfn.XLOOKUP(D450,'ΠΟΛΛΑΠΛΟΣ 04.07.2025'!B:B,'ΠΟΛΛΑΠΛΟΣ 04.07.2025'!K:K,'ΠΟΛΛΑΠΛΟΣ 04.07.2025'!K:K,0,1)</f>
        <v>0</v>
      </c>
    </row>
    <row r="451" spans="3:6" x14ac:dyDescent="0.3">
      <c r="C451" s="44">
        <v>995186</v>
      </c>
      <c r="E451">
        <f t="shared" si="6"/>
        <v>0</v>
      </c>
      <c r="F451" cm="1">
        <f t="array" ref="F451">_xlfn.XLOOKUP(D451,'ΠΟΛΛΑΠΛΟΣ 04.07.2025'!B:B,'ΠΟΛΛΑΠΛΟΣ 04.07.2025'!K:K,'ΠΟΛΛΑΠΛΟΣ 04.07.2025'!K:K,0,1)</f>
        <v>0</v>
      </c>
    </row>
    <row r="452" spans="3:6" x14ac:dyDescent="0.3">
      <c r="C452" s="44">
        <v>1050623</v>
      </c>
      <c r="E452">
        <f t="shared" si="6"/>
        <v>0</v>
      </c>
      <c r="F452" cm="1">
        <f t="array" ref="F452">_xlfn.XLOOKUP(D452,'ΠΟΛΛΑΠΛΟΣ 04.07.2025'!B:B,'ΠΟΛΛΑΠΛΟΣ 04.07.2025'!K:K,'ΠΟΛΛΑΠΛΟΣ 04.07.2025'!K:K,0,1)</f>
        <v>0</v>
      </c>
    </row>
    <row r="453" spans="3:6" x14ac:dyDescent="0.3">
      <c r="C453" s="44">
        <v>1345488</v>
      </c>
      <c r="E453">
        <f t="shared" ref="E453:E516" si="7">COUNTIF(C:C,D453)</f>
        <v>0</v>
      </c>
      <c r="F453" cm="1">
        <f t="array" ref="F453">_xlfn.XLOOKUP(D453,'ΠΟΛΛΑΠΛΟΣ 04.07.2025'!B:B,'ΠΟΛΛΑΠΛΟΣ 04.07.2025'!K:K,'ΠΟΛΛΑΠΛΟΣ 04.07.2025'!K:K,0,1)</f>
        <v>0</v>
      </c>
    </row>
    <row r="454" spans="3:6" x14ac:dyDescent="0.3">
      <c r="C454" s="44">
        <v>1425982</v>
      </c>
      <c r="E454">
        <f t="shared" si="7"/>
        <v>0</v>
      </c>
      <c r="F454" cm="1">
        <f t="array" ref="F454">_xlfn.XLOOKUP(D454,'ΠΟΛΛΑΠΛΟΣ 04.07.2025'!B:B,'ΠΟΛΛΑΠΛΟΣ 04.07.2025'!K:K,'ΠΟΛΛΑΠΛΟΣ 04.07.2025'!K:K,0,1)</f>
        <v>0</v>
      </c>
    </row>
    <row r="455" spans="3:6" x14ac:dyDescent="0.3">
      <c r="C455" s="44">
        <v>1442793</v>
      </c>
      <c r="E455">
        <f t="shared" si="7"/>
        <v>0</v>
      </c>
      <c r="F455" cm="1">
        <f t="array" ref="F455">_xlfn.XLOOKUP(D455,'ΠΟΛΛΑΠΛΟΣ 04.07.2025'!B:B,'ΠΟΛΛΑΠΛΟΣ 04.07.2025'!K:K,'ΠΟΛΛΑΠΛΟΣ 04.07.2025'!K:K,0,1)</f>
        <v>0</v>
      </c>
    </row>
    <row r="456" spans="3:6" x14ac:dyDescent="0.3">
      <c r="C456" s="44">
        <v>1445556</v>
      </c>
      <c r="E456">
        <f t="shared" si="7"/>
        <v>0</v>
      </c>
      <c r="F456" cm="1">
        <f t="array" ref="F456">_xlfn.XLOOKUP(D456,'ΠΟΛΛΑΠΛΟΣ 04.07.2025'!B:B,'ΠΟΛΛΑΠΛΟΣ 04.07.2025'!K:K,'ΠΟΛΛΑΠΛΟΣ 04.07.2025'!K:K,0,1)</f>
        <v>0</v>
      </c>
    </row>
    <row r="457" spans="3:6" x14ac:dyDescent="0.3">
      <c r="C457" s="44">
        <v>1446443</v>
      </c>
      <c r="E457">
        <f t="shared" si="7"/>
        <v>0</v>
      </c>
      <c r="F457" cm="1">
        <f t="array" ref="F457">_xlfn.XLOOKUP(D457,'ΠΟΛΛΑΠΛΟΣ 04.07.2025'!B:B,'ΠΟΛΛΑΠΛΟΣ 04.07.2025'!K:K,'ΠΟΛΛΑΠΛΟΣ 04.07.2025'!K:K,0,1)</f>
        <v>0</v>
      </c>
    </row>
    <row r="458" spans="3:6" x14ac:dyDescent="0.3">
      <c r="C458" s="44">
        <v>1579673</v>
      </c>
      <c r="E458">
        <f t="shared" si="7"/>
        <v>0</v>
      </c>
      <c r="F458" cm="1">
        <f t="array" ref="F458">_xlfn.XLOOKUP(D458,'ΠΟΛΛΑΠΛΟΣ 04.07.2025'!B:B,'ΠΟΛΛΑΠΛΟΣ 04.07.2025'!K:K,'ΠΟΛΛΑΠΛΟΣ 04.07.2025'!K:K,0,1)</f>
        <v>0</v>
      </c>
    </row>
    <row r="459" spans="3:6" x14ac:dyDescent="0.3">
      <c r="C459" s="44">
        <v>1671833</v>
      </c>
      <c r="E459">
        <f t="shared" si="7"/>
        <v>0</v>
      </c>
      <c r="F459" cm="1">
        <f t="array" ref="F459">_xlfn.XLOOKUP(D459,'ΠΟΛΛΑΠΛΟΣ 04.07.2025'!B:B,'ΠΟΛΛΑΠΛΟΣ 04.07.2025'!K:K,'ΠΟΛΛΑΠΛΟΣ 04.07.2025'!K:K,0,1)</f>
        <v>0</v>
      </c>
    </row>
    <row r="460" spans="3:6" x14ac:dyDescent="0.3">
      <c r="C460" s="44">
        <v>1731399</v>
      </c>
      <c r="E460">
        <f t="shared" si="7"/>
        <v>0</v>
      </c>
      <c r="F460" cm="1">
        <f t="array" ref="F460">_xlfn.XLOOKUP(D460,'ΠΟΛΛΑΠΛΟΣ 04.07.2025'!B:B,'ΠΟΛΛΑΠΛΟΣ 04.07.2025'!K:K,'ΠΟΛΛΑΠΛΟΣ 04.07.2025'!K:K,0,1)</f>
        <v>0</v>
      </c>
    </row>
    <row r="461" spans="3:6" x14ac:dyDescent="0.3">
      <c r="C461" s="44">
        <v>1915476</v>
      </c>
      <c r="E461">
        <f t="shared" si="7"/>
        <v>0</v>
      </c>
      <c r="F461" cm="1">
        <f t="array" ref="F461">_xlfn.XLOOKUP(D461,'ΠΟΛΛΑΠΛΟΣ 04.07.2025'!B:B,'ΠΟΛΛΑΠΛΟΣ 04.07.2025'!K:K,'ΠΟΛΛΑΠΛΟΣ 04.07.2025'!K:K,0,1)</f>
        <v>0</v>
      </c>
    </row>
    <row r="462" spans="3:6" x14ac:dyDescent="0.3">
      <c r="C462" s="44">
        <v>19618</v>
      </c>
      <c r="E462">
        <f t="shared" si="7"/>
        <v>0</v>
      </c>
      <c r="F462" cm="1">
        <f t="array" ref="F462">_xlfn.XLOOKUP(D462,'ΠΟΛΛΑΠΛΟΣ 04.07.2025'!B:B,'ΠΟΛΛΑΠΛΟΣ 04.07.2025'!K:K,'ΠΟΛΛΑΠΛΟΣ 04.07.2025'!K:K,0,1)</f>
        <v>0</v>
      </c>
    </row>
    <row r="463" spans="3:6" x14ac:dyDescent="0.3">
      <c r="C463" s="44">
        <v>67103</v>
      </c>
      <c r="E463">
        <f t="shared" si="7"/>
        <v>0</v>
      </c>
      <c r="F463" cm="1">
        <f t="array" ref="F463">_xlfn.XLOOKUP(D463,'ΠΟΛΛΑΠΛΟΣ 04.07.2025'!B:B,'ΠΟΛΛΑΠΛΟΣ 04.07.2025'!K:K,'ΠΟΛΛΑΠΛΟΣ 04.07.2025'!K:K,0,1)</f>
        <v>0</v>
      </c>
    </row>
    <row r="464" spans="3:6" x14ac:dyDescent="0.3">
      <c r="C464" s="44">
        <v>192560</v>
      </c>
      <c r="E464">
        <f t="shared" si="7"/>
        <v>0</v>
      </c>
      <c r="F464" cm="1">
        <f t="array" ref="F464">_xlfn.XLOOKUP(D464,'ΠΟΛΛΑΠΛΟΣ 04.07.2025'!B:B,'ΠΟΛΛΑΠΛΟΣ 04.07.2025'!K:K,'ΠΟΛΛΑΠΛΟΣ 04.07.2025'!K:K,0,1)</f>
        <v>0</v>
      </c>
    </row>
    <row r="465" spans="3:6" x14ac:dyDescent="0.3">
      <c r="C465" s="44">
        <v>196041</v>
      </c>
      <c r="E465">
        <f t="shared" si="7"/>
        <v>0</v>
      </c>
      <c r="F465" cm="1">
        <f t="array" ref="F465">_xlfn.XLOOKUP(D465,'ΠΟΛΛΑΠΛΟΣ 04.07.2025'!B:B,'ΠΟΛΛΑΠΛΟΣ 04.07.2025'!K:K,'ΠΟΛΛΑΠΛΟΣ 04.07.2025'!K:K,0,1)</f>
        <v>0</v>
      </c>
    </row>
    <row r="466" spans="3:6" x14ac:dyDescent="0.3">
      <c r="C466" s="44">
        <v>443259</v>
      </c>
      <c r="E466">
        <f t="shared" si="7"/>
        <v>0</v>
      </c>
      <c r="F466" cm="1">
        <f t="array" ref="F466">_xlfn.XLOOKUP(D466,'ΠΟΛΛΑΠΛΟΣ 04.07.2025'!B:B,'ΠΟΛΛΑΠΛΟΣ 04.07.2025'!K:K,'ΠΟΛΛΑΠΛΟΣ 04.07.2025'!K:K,0,1)</f>
        <v>0</v>
      </c>
    </row>
    <row r="467" spans="3:6" x14ac:dyDescent="0.3">
      <c r="C467" s="44">
        <v>552561</v>
      </c>
      <c r="E467">
        <f t="shared" si="7"/>
        <v>0</v>
      </c>
      <c r="F467" cm="1">
        <f t="array" ref="F467">_xlfn.XLOOKUP(D467,'ΠΟΛΛΑΠΛΟΣ 04.07.2025'!B:B,'ΠΟΛΛΑΠΛΟΣ 04.07.2025'!K:K,'ΠΟΛΛΑΠΛΟΣ 04.07.2025'!K:K,0,1)</f>
        <v>0</v>
      </c>
    </row>
    <row r="468" spans="3:6" x14ac:dyDescent="0.3">
      <c r="C468" s="44">
        <v>1365204</v>
      </c>
      <c r="E468">
        <f t="shared" si="7"/>
        <v>0</v>
      </c>
      <c r="F468" cm="1">
        <f t="array" ref="F468">_xlfn.XLOOKUP(D468,'ΠΟΛΛΑΠΛΟΣ 04.07.2025'!B:B,'ΠΟΛΛΑΠΛΟΣ 04.07.2025'!K:K,'ΠΟΛΛΑΠΛΟΣ 04.07.2025'!K:K,0,1)</f>
        <v>0</v>
      </c>
    </row>
    <row r="469" spans="3:6" x14ac:dyDescent="0.3">
      <c r="C469" s="44">
        <v>1446442</v>
      </c>
      <c r="E469">
        <f t="shared" si="7"/>
        <v>0</v>
      </c>
      <c r="F469" cm="1">
        <f t="array" ref="F469">_xlfn.XLOOKUP(D469,'ΠΟΛΛΑΠΛΟΣ 04.07.2025'!B:B,'ΠΟΛΛΑΠΛΟΣ 04.07.2025'!K:K,'ΠΟΛΛΑΠΛΟΣ 04.07.2025'!K:K,0,1)</f>
        <v>0</v>
      </c>
    </row>
    <row r="470" spans="3:6" x14ac:dyDescent="0.3">
      <c r="C470" s="44">
        <v>1486414</v>
      </c>
      <c r="E470">
        <f t="shared" si="7"/>
        <v>0</v>
      </c>
      <c r="F470" cm="1">
        <f t="array" ref="F470">_xlfn.XLOOKUP(D470,'ΠΟΛΛΑΠΛΟΣ 04.07.2025'!B:B,'ΠΟΛΛΑΠΛΟΣ 04.07.2025'!K:K,'ΠΟΛΛΑΠΛΟΣ 04.07.2025'!K:K,0,1)</f>
        <v>0</v>
      </c>
    </row>
    <row r="471" spans="3:6" x14ac:dyDescent="0.3">
      <c r="C471" s="44">
        <v>1519148</v>
      </c>
      <c r="E471">
        <f t="shared" si="7"/>
        <v>0</v>
      </c>
      <c r="F471" cm="1">
        <f t="array" ref="F471">_xlfn.XLOOKUP(D471,'ΠΟΛΛΑΠΛΟΣ 04.07.2025'!B:B,'ΠΟΛΛΑΠΛΟΣ 04.07.2025'!K:K,'ΠΟΛΛΑΠΛΟΣ 04.07.2025'!K:K,0,1)</f>
        <v>0</v>
      </c>
    </row>
    <row r="472" spans="3:6" x14ac:dyDescent="0.3">
      <c r="C472" s="44">
        <v>1613750</v>
      </c>
      <c r="E472">
        <f t="shared" si="7"/>
        <v>0</v>
      </c>
      <c r="F472" cm="1">
        <f t="array" ref="F472">_xlfn.XLOOKUP(D472,'ΠΟΛΛΑΠΛΟΣ 04.07.2025'!B:B,'ΠΟΛΛΑΠΛΟΣ 04.07.2025'!K:K,'ΠΟΛΛΑΠΛΟΣ 04.07.2025'!K:K,0,1)</f>
        <v>0</v>
      </c>
    </row>
    <row r="473" spans="3:6" x14ac:dyDescent="0.3">
      <c r="C473" s="44">
        <v>1649959</v>
      </c>
      <c r="E473">
        <f t="shared" si="7"/>
        <v>0</v>
      </c>
      <c r="F473" cm="1">
        <f t="array" ref="F473">_xlfn.XLOOKUP(D473,'ΠΟΛΛΑΠΛΟΣ 04.07.2025'!B:B,'ΠΟΛΛΑΠΛΟΣ 04.07.2025'!K:K,'ΠΟΛΛΑΠΛΟΣ 04.07.2025'!K:K,0,1)</f>
        <v>0</v>
      </c>
    </row>
    <row r="474" spans="3:6" x14ac:dyDescent="0.3">
      <c r="C474" s="44">
        <v>1669903</v>
      </c>
      <c r="E474">
        <f t="shared" si="7"/>
        <v>0</v>
      </c>
      <c r="F474" cm="1">
        <f t="array" ref="F474">_xlfn.XLOOKUP(D474,'ΠΟΛΛΑΠΛΟΣ 04.07.2025'!B:B,'ΠΟΛΛΑΠΛΟΣ 04.07.2025'!K:K,'ΠΟΛΛΑΠΛΟΣ 04.07.2025'!K:K,0,1)</f>
        <v>0</v>
      </c>
    </row>
    <row r="475" spans="3:6" x14ac:dyDescent="0.3">
      <c r="C475" s="44">
        <v>1671841</v>
      </c>
      <c r="E475">
        <f t="shared" si="7"/>
        <v>0</v>
      </c>
      <c r="F475" cm="1">
        <f t="array" ref="F475">_xlfn.XLOOKUP(D475,'ΠΟΛΛΑΠΛΟΣ 04.07.2025'!B:B,'ΠΟΛΛΑΠΛΟΣ 04.07.2025'!K:K,'ΠΟΛΛΑΠΛΟΣ 04.07.2025'!K:K,0,1)</f>
        <v>0</v>
      </c>
    </row>
    <row r="476" spans="3:6" x14ac:dyDescent="0.3">
      <c r="C476" s="44">
        <v>1729874</v>
      </c>
      <c r="E476">
        <f t="shared" si="7"/>
        <v>0</v>
      </c>
      <c r="F476" cm="1">
        <f t="array" ref="F476">_xlfn.XLOOKUP(D476,'ΠΟΛΛΑΠΛΟΣ 04.07.2025'!B:B,'ΠΟΛΛΑΠΛΟΣ 04.07.2025'!K:K,'ΠΟΛΛΑΠΛΟΣ 04.07.2025'!K:K,0,1)</f>
        <v>0</v>
      </c>
    </row>
    <row r="477" spans="3:6" x14ac:dyDescent="0.3">
      <c r="C477" s="44">
        <v>2048770</v>
      </c>
      <c r="E477">
        <f t="shared" si="7"/>
        <v>0</v>
      </c>
      <c r="F477" cm="1">
        <f t="array" ref="F477">_xlfn.XLOOKUP(D477,'ΠΟΛΛΑΠΛΟΣ 04.07.2025'!B:B,'ΠΟΛΛΑΠΛΟΣ 04.07.2025'!K:K,'ΠΟΛΛΑΠΛΟΣ 04.07.2025'!K:K,0,1)</f>
        <v>0</v>
      </c>
    </row>
    <row r="478" spans="3:6" x14ac:dyDescent="0.3">
      <c r="C478" s="44">
        <v>2077806</v>
      </c>
      <c r="E478">
        <f t="shared" si="7"/>
        <v>0</v>
      </c>
      <c r="F478" cm="1">
        <f t="array" ref="F478">_xlfn.XLOOKUP(D478,'ΠΟΛΛΑΠΛΟΣ 04.07.2025'!B:B,'ΠΟΛΛΑΠΛΟΣ 04.07.2025'!K:K,'ΠΟΛΛΑΠΛΟΣ 04.07.2025'!K:K,0,1)</f>
        <v>0</v>
      </c>
    </row>
    <row r="479" spans="3:6" x14ac:dyDescent="0.3">
      <c r="C479" s="44">
        <v>8506222</v>
      </c>
      <c r="E479">
        <f t="shared" si="7"/>
        <v>0</v>
      </c>
      <c r="F479" cm="1">
        <f t="array" ref="F479">_xlfn.XLOOKUP(D479,'ΠΟΛΛΑΠΛΟΣ 04.07.2025'!B:B,'ΠΟΛΛΑΠΛΟΣ 04.07.2025'!K:K,'ΠΟΛΛΑΠΛΟΣ 04.07.2025'!K:K,0,1)</f>
        <v>0</v>
      </c>
    </row>
    <row r="480" spans="3:6" x14ac:dyDescent="0.3">
      <c r="C480" s="44">
        <v>534</v>
      </c>
      <c r="E480">
        <f t="shared" si="7"/>
        <v>0</v>
      </c>
      <c r="F480" cm="1">
        <f t="array" ref="F480">_xlfn.XLOOKUP(D480,'ΠΟΛΛΑΠΛΟΣ 04.07.2025'!B:B,'ΠΟΛΛΑΠΛΟΣ 04.07.2025'!K:K,'ΠΟΛΛΑΠΛΟΣ 04.07.2025'!K:K,0,1)</f>
        <v>0</v>
      </c>
    </row>
    <row r="481" spans="3:6" x14ac:dyDescent="0.3">
      <c r="C481" s="44">
        <v>6785</v>
      </c>
      <c r="E481">
        <f t="shared" si="7"/>
        <v>0</v>
      </c>
      <c r="F481" cm="1">
        <f t="array" ref="F481">_xlfn.XLOOKUP(D481,'ΠΟΛΛΑΠΛΟΣ 04.07.2025'!B:B,'ΠΟΛΛΑΠΛΟΣ 04.07.2025'!K:K,'ΠΟΛΛΑΠΛΟΣ 04.07.2025'!K:K,0,1)</f>
        <v>0</v>
      </c>
    </row>
    <row r="482" spans="3:6" x14ac:dyDescent="0.3">
      <c r="C482" s="44">
        <v>6963</v>
      </c>
      <c r="E482">
        <f t="shared" si="7"/>
        <v>0</v>
      </c>
      <c r="F482" cm="1">
        <f t="array" ref="F482">_xlfn.XLOOKUP(D482,'ΠΟΛΛΑΠΛΟΣ 04.07.2025'!B:B,'ΠΟΛΛΑΠΛΟΣ 04.07.2025'!K:K,'ΠΟΛΛΑΠΛΟΣ 04.07.2025'!K:K,0,1)</f>
        <v>0</v>
      </c>
    </row>
    <row r="483" spans="3:6" x14ac:dyDescent="0.3">
      <c r="C483" s="44">
        <v>67101</v>
      </c>
      <c r="E483">
        <f t="shared" si="7"/>
        <v>0</v>
      </c>
      <c r="F483" cm="1">
        <f t="array" ref="F483">_xlfn.XLOOKUP(D483,'ΠΟΛΛΑΠΛΟΣ 04.07.2025'!B:B,'ΠΟΛΛΑΠΛΟΣ 04.07.2025'!K:K,'ΠΟΛΛΑΠΛΟΣ 04.07.2025'!K:K,0,1)</f>
        <v>0</v>
      </c>
    </row>
    <row r="484" spans="3:6" x14ac:dyDescent="0.3">
      <c r="C484" s="44">
        <v>118062</v>
      </c>
      <c r="E484">
        <f t="shared" si="7"/>
        <v>0</v>
      </c>
      <c r="F484" cm="1">
        <f t="array" ref="F484">_xlfn.XLOOKUP(D484,'ΠΟΛΛΑΠΛΟΣ 04.07.2025'!B:B,'ΠΟΛΛΑΠΛΟΣ 04.07.2025'!K:K,'ΠΟΛΛΑΠΛΟΣ 04.07.2025'!K:K,0,1)</f>
        <v>0</v>
      </c>
    </row>
    <row r="485" spans="3:6" x14ac:dyDescent="0.3">
      <c r="C485" s="44">
        <v>142849</v>
      </c>
      <c r="E485">
        <f t="shared" si="7"/>
        <v>0</v>
      </c>
      <c r="F485" cm="1">
        <f t="array" ref="F485">_xlfn.XLOOKUP(D485,'ΠΟΛΛΑΠΛΟΣ 04.07.2025'!B:B,'ΠΟΛΛΑΠΛΟΣ 04.07.2025'!K:K,'ΠΟΛΛΑΠΛΟΣ 04.07.2025'!K:K,0,1)</f>
        <v>0</v>
      </c>
    </row>
    <row r="486" spans="3:6" x14ac:dyDescent="0.3">
      <c r="C486" s="44">
        <v>890342</v>
      </c>
      <c r="E486">
        <f t="shared" si="7"/>
        <v>0</v>
      </c>
      <c r="F486" cm="1">
        <f t="array" ref="F486">_xlfn.XLOOKUP(D486,'ΠΟΛΛΑΠΛΟΣ 04.07.2025'!B:B,'ΠΟΛΛΑΠΛΟΣ 04.07.2025'!K:K,'ΠΟΛΛΑΠΛΟΣ 04.07.2025'!K:K,0,1)</f>
        <v>0</v>
      </c>
    </row>
    <row r="487" spans="3:6" x14ac:dyDescent="0.3">
      <c r="C487" s="44">
        <v>890359</v>
      </c>
      <c r="E487">
        <f t="shared" si="7"/>
        <v>0</v>
      </c>
      <c r="F487" cm="1">
        <f t="array" ref="F487">_xlfn.XLOOKUP(D487,'ΠΟΛΛΑΠΛΟΣ 04.07.2025'!B:B,'ΠΟΛΛΑΠΛΟΣ 04.07.2025'!K:K,'ΠΟΛΛΑΠΛΟΣ 04.07.2025'!K:K,0,1)</f>
        <v>0</v>
      </c>
    </row>
    <row r="488" spans="3:6" x14ac:dyDescent="0.3">
      <c r="C488" s="44">
        <v>1038185</v>
      </c>
      <c r="E488">
        <f t="shared" si="7"/>
        <v>0</v>
      </c>
      <c r="F488" cm="1">
        <f t="array" ref="F488">_xlfn.XLOOKUP(D488,'ΠΟΛΛΑΠΛΟΣ 04.07.2025'!B:B,'ΠΟΛΛΑΠΛΟΣ 04.07.2025'!K:K,'ΠΟΛΛΑΠΛΟΣ 04.07.2025'!K:K,0,1)</f>
        <v>0</v>
      </c>
    </row>
    <row r="489" spans="3:6" x14ac:dyDescent="0.3">
      <c r="C489" s="44">
        <v>1082941</v>
      </c>
      <c r="E489">
        <f t="shared" si="7"/>
        <v>0</v>
      </c>
      <c r="F489" cm="1">
        <f t="array" ref="F489">_xlfn.XLOOKUP(D489,'ΠΟΛΛΑΠΛΟΣ 04.07.2025'!B:B,'ΠΟΛΛΑΠΛΟΣ 04.07.2025'!K:K,'ΠΟΛΛΑΠΛΟΣ 04.07.2025'!K:K,0,1)</f>
        <v>0</v>
      </c>
    </row>
    <row r="490" spans="3:6" x14ac:dyDescent="0.3">
      <c r="C490" s="44">
        <v>1265673</v>
      </c>
      <c r="E490">
        <f t="shared" si="7"/>
        <v>0</v>
      </c>
      <c r="F490" cm="1">
        <f t="array" ref="F490">_xlfn.XLOOKUP(D490,'ΠΟΛΛΑΠΛΟΣ 04.07.2025'!B:B,'ΠΟΛΛΑΠΛΟΣ 04.07.2025'!K:K,'ΠΟΛΛΑΠΛΟΣ 04.07.2025'!K:K,0,1)</f>
        <v>0</v>
      </c>
    </row>
    <row r="491" spans="3:6" x14ac:dyDescent="0.3">
      <c r="C491" s="44">
        <v>1337091</v>
      </c>
      <c r="E491">
        <f t="shared" si="7"/>
        <v>0</v>
      </c>
      <c r="F491" cm="1">
        <f t="array" ref="F491">_xlfn.XLOOKUP(D491,'ΠΟΛΛΑΠΛΟΣ 04.07.2025'!B:B,'ΠΟΛΛΑΠΛΟΣ 04.07.2025'!K:K,'ΠΟΛΛΑΠΛΟΣ 04.07.2025'!K:K,0,1)</f>
        <v>0</v>
      </c>
    </row>
    <row r="492" spans="3:6" x14ac:dyDescent="0.3">
      <c r="C492" s="44">
        <v>1345489</v>
      </c>
      <c r="E492">
        <f t="shared" si="7"/>
        <v>0</v>
      </c>
      <c r="F492" cm="1">
        <f t="array" ref="F492">_xlfn.XLOOKUP(D492,'ΠΟΛΛΑΠΛΟΣ 04.07.2025'!B:B,'ΠΟΛΛΑΠΛΟΣ 04.07.2025'!K:K,'ΠΟΛΛΑΠΛΟΣ 04.07.2025'!K:K,0,1)</f>
        <v>0</v>
      </c>
    </row>
    <row r="493" spans="3:6" x14ac:dyDescent="0.3">
      <c r="C493" s="44">
        <v>1385699</v>
      </c>
      <c r="E493">
        <f t="shared" si="7"/>
        <v>0</v>
      </c>
      <c r="F493" cm="1">
        <f t="array" ref="F493">_xlfn.XLOOKUP(D493,'ΠΟΛΛΑΠΛΟΣ 04.07.2025'!B:B,'ΠΟΛΛΑΠΛΟΣ 04.07.2025'!K:K,'ΠΟΛΛΑΠΛΟΣ 04.07.2025'!K:K,0,1)</f>
        <v>0</v>
      </c>
    </row>
    <row r="494" spans="3:6" x14ac:dyDescent="0.3">
      <c r="C494" s="44">
        <v>1394024</v>
      </c>
      <c r="E494">
        <f t="shared" si="7"/>
        <v>0</v>
      </c>
      <c r="F494" cm="1">
        <f t="array" ref="F494">_xlfn.XLOOKUP(D494,'ΠΟΛΛΑΠΛΟΣ 04.07.2025'!B:B,'ΠΟΛΛΑΠΛΟΣ 04.07.2025'!K:K,'ΠΟΛΛΑΠΛΟΣ 04.07.2025'!K:K,0,1)</f>
        <v>0</v>
      </c>
    </row>
    <row r="495" spans="3:6" x14ac:dyDescent="0.3">
      <c r="C495" s="44">
        <v>1446444</v>
      </c>
      <c r="E495">
        <f t="shared" si="7"/>
        <v>0</v>
      </c>
      <c r="F495" cm="1">
        <f t="array" ref="F495">_xlfn.XLOOKUP(D495,'ΠΟΛΛΑΠΛΟΣ 04.07.2025'!B:B,'ΠΟΛΛΑΠΛΟΣ 04.07.2025'!K:K,'ΠΟΛΛΑΠΛΟΣ 04.07.2025'!K:K,0,1)</f>
        <v>0</v>
      </c>
    </row>
    <row r="496" spans="3:6" x14ac:dyDescent="0.3">
      <c r="C496" s="44">
        <v>1474609</v>
      </c>
      <c r="E496">
        <f t="shared" si="7"/>
        <v>0</v>
      </c>
      <c r="F496" cm="1">
        <f t="array" ref="F496">_xlfn.XLOOKUP(D496,'ΠΟΛΛΑΠΛΟΣ 04.07.2025'!B:B,'ΠΟΛΛΑΠΛΟΣ 04.07.2025'!K:K,'ΠΟΛΛΑΠΛΟΣ 04.07.2025'!K:K,0,1)</f>
        <v>0</v>
      </c>
    </row>
    <row r="497" spans="3:6" x14ac:dyDescent="0.3">
      <c r="C497" s="44">
        <v>1645850</v>
      </c>
      <c r="E497">
        <f t="shared" si="7"/>
        <v>0</v>
      </c>
      <c r="F497" cm="1">
        <f t="array" ref="F497">_xlfn.XLOOKUP(D497,'ΠΟΛΛΑΠΛΟΣ 04.07.2025'!B:B,'ΠΟΛΛΑΠΛΟΣ 04.07.2025'!K:K,'ΠΟΛΛΑΠΛΟΣ 04.07.2025'!K:K,0,1)</f>
        <v>0</v>
      </c>
    </row>
    <row r="498" spans="3:6" x14ac:dyDescent="0.3">
      <c r="C498" s="44">
        <v>1649506</v>
      </c>
      <c r="E498">
        <f t="shared" si="7"/>
        <v>0</v>
      </c>
      <c r="F498" cm="1">
        <f t="array" ref="F498">_xlfn.XLOOKUP(D498,'ΠΟΛΛΑΠΛΟΣ 04.07.2025'!B:B,'ΠΟΛΛΑΠΛΟΣ 04.07.2025'!K:K,'ΠΟΛΛΑΠΛΟΣ 04.07.2025'!K:K,0,1)</f>
        <v>0</v>
      </c>
    </row>
    <row r="499" spans="3:6" x14ac:dyDescent="0.3">
      <c r="C499" s="44">
        <v>1671842</v>
      </c>
      <c r="E499">
        <f t="shared" si="7"/>
        <v>0</v>
      </c>
      <c r="F499" cm="1">
        <f t="array" ref="F499">_xlfn.XLOOKUP(D499,'ΠΟΛΛΑΠΛΟΣ 04.07.2025'!B:B,'ΠΟΛΛΑΠΛΟΣ 04.07.2025'!K:K,'ΠΟΛΛΑΠΛΟΣ 04.07.2025'!K:K,0,1)</f>
        <v>0</v>
      </c>
    </row>
    <row r="500" spans="3:6" x14ac:dyDescent="0.3">
      <c r="C500" s="44">
        <v>1682958</v>
      </c>
      <c r="E500">
        <f t="shared" si="7"/>
        <v>0</v>
      </c>
      <c r="F500" cm="1">
        <f t="array" ref="F500">_xlfn.XLOOKUP(D500,'ΠΟΛΛΑΠΛΟΣ 04.07.2025'!B:B,'ΠΟΛΛΑΠΛΟΣ 04.07.2025'!K:K,'ΠΟΛΛΑΠΛΟΣ 04.07.2025'!K:K,0,1)</f>
        <v>0</v>
      </c>
    </row>
    <row r="501" spans="3:6" x14ac:dyDescent="0.3">
      <c r="C501" s="44">
        <v>1786642</v>
      </c>
      <c r="E501">
        <f t="shared" si="7"/>
        <v>0</v>
      </c>
      <c r="F501" cm="1">
        <f t="array" ref="F501">_xlfn.XLOOKUP(D501,'ΠΟΛΛΑΠΛΟΣ 04.07.2025'!B:B,'ΠΟΛΛΑΠΛΟΣ 04.07.2025'!K:K,'ΠΟΛΛΑΠΛΟΣ 04.07.2025'!K:K,0,1)</f>
        <v>0</v>
      </c>
    </row>
    <row r="502" spans="3:6" x14ac:dyDescent="0.3">
      <c r="C502" s="44">
        <v>1910183</v>
      </c>
      <c r="E502">
        <f t="shared" si="7"/>
        <v>0</v>
      </c>
      <c r="F502" cm="1">
        <f t="array" ref="F502">_xlfn.XLOOKUP(D502,'ΠΟΛΛΑΠΛΟΣ 04.07.2025'!B:B,'ΠΟΛΛΑΠΛΟΣ 04.07.2025'!K:K,'ΠΟΛΛΑΠΛΟΣ 04.07.2025'!K:K,0,1)</f>
        <v>0</v>
      </c>
    </row>
    <row r="503" spans="3:6" x14ac:dyDescent="0.3">
      <c r="C503" s="44">
        <v>2058733</v>
      </c>
      <c r="E503">
        <f t="shared" si="7"/>
        <v>0</v>
      </c>
      <c r="F503" cm="1">
        <f t="array" ref="F503">_xlfn.XLOOKUP(D503,'ΠΟΛΛΑΠΛΟΣ 04.07.2025'!B:B,'ΠΟΛΛΑΠΛΟΣ 04.07.2025'!K:K,'ΠΟΛΛΑΠΛΟΣ 04.07.2025'!K:K,0,1)</f>
        <v>0</v>
      </c>
    </row>
    <row r="504" spans="3:6" x14ac:dyDescent="0.3">
      <c r="C504" s="44">
        <v>2171963</v>
      </c>
      <c r="E504">
        <f t="shared" si="7"/>
        <v>0</v>
      </c>
      <c r="F504" cm="1">
        <f t="array" ref="F504">_xlfn.XLOOKUP(D504,'ΠΟΛΛΑΠΛΟΣ 04.07.2025'!B:B,'ΠΟΛΛΑΠΛΟΣ 04.07.2025'!K:K,'ΠΟΛΛΑΠΛΟΣ 04.07.2025'!K:K,0,1)</f>
        <v>0</v>
      </c>
    </row>
    <row r="505" spans="3:6" x14ac:dyDescent="0.3">
      <c r="C505" s="44">
        <v>132989</v>
      </c>
      <c r="E505">
        <f t="shared" si="7"/>
        <v>0</v>
      </c>
      <c r="F505" cm="1">
        <f t="array" ref="F505">_xlfn.XLOOKUP(D505,'ΠΟΛΛΑΠΛΟΣ 04.07.2025'!B:B,'ΠΟΛΛΑΠΛΟΣ 04.07.2025'!K:K,'ΠΟΛΛΑΠΛΟΣ 04.07.2025'!K:K,0,1)</f>
        <v>0</v>
      </c>
    </row>
    <row r="506" spans="3:6" x14ac:dyDescent="0.3">
      <c r="C506" s="44">
        <v>260505</v>
      </c>
      <c r="E506">
        <f t="shared" si="7"/>
        <v>0</v>
      </c>
      <c r="F506" cm="1">
        <f t="array" ref="F506">_xlfn.XLOOKUP(D506,'ΠΟΛΛΑΠΛΟΣ 04.07.2025'!B:B,'ΠΟΛΛΑΠΛΟΣ 04.07.2025'!K:K,'ΠΟΛΛΑΠΛΟΣ 04.07.2025'!K:K,0,1)</f>
        <v>0</v>
      </c>
    </row>
    <row r="507" spans="3:6" x14ac:dyDescent="0.3">
      <c r="C507" s="44">
        <v>332532</v>
      </c>
      <c r="E507">
        <f t="shared" si="7"/>
        <v>0</v>
      </c>
      <c r="F507" cm="1">
        <f t="array" ref="F507">_xlfn.XLOOKUP(D507,'ΠΟΛΛΑΠΛΟΣ 04.07.2025'!B:B,'ΠΟΛΛΑΠΛΟΣ 04.07.2025'!K:K,'ΠΟΛΛΑΠΛΟΣ 04.07.2025'!K:K,0,1)</f>
        <v>0</v>
      </c>
    </row>
    <row r="508" spans="3:6" x14ac:dyDescent="0.3">
      <c r="C508" s="44">
        <v>645860</v>
      </c>
      <c r="E508">
        <f t="shared" si="7"/>
        <v>0</v>
      </c>
      <c r="F508" cm="1">
        <f t="array" ref="F508">_xlfn.XLOOKUP(D508,'ΠΟΛΛΑΠΛΟΣ 04.07.2025'!B:B,'ΠΟΛΛΑΠΛΟΣ 04.07.2025'!K:K,'ΠΟΛΛΑΠΛΟΣ 04.07.2025'!K:K,0,1)</f>
        <v>0</v>
      </c>
    </row>
    <row r="509" spans="3:6" x14ac:dyDescent="0.3">
      <c r="C509" s="44">
        <v>776954</v>
      </c>
      <c r="E509">
        <f t="shared" si="7"/>
        <v>0</v>
      </c>
      <c r="F509" cm="1">
        <f t="array" ref="F509">_xlfn.XLOOKUP(D509,'ΠΟΛΛΑΠΛΟΣ 04.07.2025'!B:B,'ΠΟΛΛΑΠΛΟΣ 04.07.2025'!K:K,'ΠΟΛΛΑΠΛΟΣ 04.07.2025'!K:K,0,1)</f>
        <v>0</v>
      </c>
    </row>
    <row r="510" spans="3:6" x14ac:dyDescent="0.3">
      <c r="C510" s="44">
        <v>785685</v>
      </c>
      <c r="E510">
        <f t="shared" si="7"/>
        <v>0</v>
      </c>
      <c r="F510" cm="1">
        <f t="array" ref="F510">_xlfn.XLOOKUP(D510,'ΠΟΛΛΑΠΛΟΣ 04.07.2025'!B:B,'ΠΟΛΛΑΠΛΟΣ 04.07.2025'!K:K,'ΠΟΛΛΑΠΛΟΣ 04.07.2025'!K:K,0,1)</f>
        <v>0</v>
      </c>
    </row>
    <row r="511" spans="3:6" x14ac:dyDescent="0.3">
      <c r="C511" s="44">
        <v>876890</v>
      </c>
      <c r="E511">
        <f t="shared" si="7"/>
        <v>0</v>
      </c>
      <c r="F511" cm="1">
        <f t="array" ref="F511">_xlfn.XLOOKUP(D511,'ΠΟΛΛΑΠΛΟΣ 04.07.2025'!B:B,'ΠΟΛΛΑΠΛΟΣ 04.07.2025'!K:K,'ΠΟΛΛΑΠΛΟΣ 04.07.2025'!K:K,0,1)</f>
        <v>0</v>
      </c>
    </row>
    <row r="512" spans="3:6" x14ac:dyDescent="0.3">
      <c r="C512" s="44">
        <v>1265674</v>
      </c>
      <c r="E512">
        <f t="shared" si="7"/>
        <v>0</v>
      </c>
      <c r="F512" cm="1">
        <f t="array" ref="F512">_xlfn.XLOOKUP(D512,'ΠΟΛΛΑΠΛΟΣ 04.07.2025'!B:B,'ΠΟΛΛΑΠΛΟΣ 04.07.2025'!K:K,'ΠΟΛΛΑΠΛΟΣ 04.07.2025'!K:K,0,1)</f>
        <v>0</v>
      </c>
    </row>
    <row r="513" spans="3:6" x14ac:dyDescent="0.3">
      <c r="C513" s="44">
        <v>1369630</v>
      </c>
      <c r="E513">
        <f t="shared" si="7"/>
        <v>0</v>
      </c>
      <c r="F513" cm="1">
        <f t="array" ref="F513">_xlfn.XLOOKUP(D513,'ΠΟΛΛΑΠΛΟΣ 04.07.2025'!B:B,'ΠΟΛΛΑΠΛΟΣ 04.07.2025'!K:K,'ΠΟΛΛΑΠΛΟΣ 04.07.2025'!K:K,0,1)</f>
        <v>0</v>
      </c>
    </row>
    <row r="514" spans="3:6" x14ac:dyDescent="0.3">
      <c r="C514" s="44">
        <v>1406440</v>
      </c>
      <c r="E514">
        <f t="shared" si="7"/>
        <v>0</v>
      </c>
      <c r="F514" cm="1">
        <f t="array" ref="F514">_xlfn.XLOOKUP(D514,'ΠΟΛΛΑΠΛΟΣ 04.07.2025'!B:B,'ΠΟΛΛΑΠΛΟΣ 04.07.2025'!K:K,'ΠΟΛΛΑΠΛΟΣ 04.07.2025'!K:K,0,1)</f>
        <v>0</v>
      </c>
    </row>
    <row r="515" spans="3:6" x14ac:dyDescent="0.3">
      <c r="C515" s="44">
        <v>1460809</v>
      </c>
      <c r="E515">
        <f t="shared" si="7"/>
        <v>0</v>
      </c>
      <c r="F515" cm="1">
        <f t="array" ref="F515">_xlfn.XLOOKUP(D515,'ΠΟΛΛΑΠΛΟΣ 04.07.2025'!B:B,'ΠΟΛΛΑΠΛΟΣ 04.07.2025'!K:K,'ΠΟΛΛΑΠΛΟΣ 04.07.2025'!K:K,0,1)</f>
        <v>0</v>
      </c>
    </row>
    <row r="516" spans="3:6" x14ac:dyDescent="0.3">
      <c r="C516" s="44">
        <v>1539451</v>
      </c>
      <c r="E516">
        <f t="shared" si="7"/>
        <v>0</v>
      </c>
      <c r="F516" cm="1">
        <f t="array" ref="F516">_xlfn.XLOOKUP(D516,'ΠΟΛΛΑΠΛΟΣ 04.07.2025'!B:B,'ΠΟΛΛΑΠΛΟΣ 04.07.2025'!K:K,'ΠΟΛΛΑΠΛΟΣ 04.07.2025'!K:K,0,1)</f>
        <v>0</v>
      </c>
    </row>
    <row r="517" spans="3:6" x14ac:dyDescent="0.3">
      <c r="C517" s="44">
        <v>1918506</v>
      </c>
      <c r="E517">
        <f t="shared" ref="E517:E580" si="8">COUNTIF(C:C,D517)</f>
        <v>0</v>
      </c>
      <c r="F517" cm="1">
        <f t="array" ref="F517">_xlfn.XLOOKUP(D517,'ΠΟΛΛΑΠΛΟΣ 04.07.2025'!B:B,'ΠΟΛΛΑΠΛΟΣ 04.07.2025'!K:K,'ΠΟΛΛΑΠΛΟΣ 04.07.2025'!K:K,0,1)</f>
        <v>0</v>
      </c>
    </row>
    <row r="518" spans="3:6" x14ac:dyDescent="0.3">
      <c r="C518" s="44">
        <v>2171960</v>
      </c>
      <c r="E518">
        <f t="shared" si="8"/>
        <v>0</v>
      </c>
      <c r="F518" cm="1">
        <f t="array" ref="F518">_xlfn.XLOOKUP(D518,'ΠΟΛΛΑΠΛΟΣ 04.07.2025'!B:B,'ΠΟΛΛΑΠΛΟΣ 04.07.2025'!K:K,'ΠΟΛΛΑΠΛΟΣ 04.07.2025'!K:K,0,1)</f>
        <v>0</v>
      </c>
    </row>
    <row r="519" spans="3:6" x14ac:dyDescent="0.3">
      <c r="C519" s="44">
        <v>35805</v>
      </c>
      <c r="E519">
        <f t="shared" si="8"/>
        <v>0</v>
      </c>
      <c r="F519" cm="1">
        <f t="array" ref="F519">_xlfn.XLOOKUP(D519,'ΠΟΛΛΑΠΛΟΣ 04.07.2025'!B:B,'ΠΟΛΛΑΠΛΟΣ 04.07.2025'!K:K,'ΠΟΛΛΑΠΛΟΣ 04.07.2025'!K:K,0,1)</f>
        <v>0</v>
      </c>
    </row>
    <row r="520" spans="3:6" x14ac:dyDescent="0.3">
      <c r="C520" s="44">
        <v>208613</v>
      </c>
      <c r="E520">
        <f t="shared" si="8"/>
        <v>0</v>
      </c>
      <c r="F520" cm="1">
        <f t="array" ref="F520">_xlfn.XLOOKUP(D520,'ΠΟΛΛΑΠΛΟΣ 04.07.2025'!B:B,'ΠΟΛΛΑΠΛΟΣ 04.07.2025'!K:K,'ΠΟΛΛΑΠΛΟΣ 04.07.2025'!K:K,0,1)</f>
        <v>0</v>
      </c>
    </row>
    <row r="521" spans="3:6" x14ac:dyDescent="0.3">
      <c r="C521" s="44">
        <v>520271</v>
      </c>
      <c r="E521">
        <f t="shared" si="8"/>
        <v>0</v>
      </c>
      <c r="F521" cm="1">
        <f t="array" ref="F521">_xlfn.XLOOKUP(D521,'ΠΟΛΛΑΠΛΟΣ 04.07.2025'!B:B,'ΠΟΛΛΑΠΛΟΣ 04.07.2025'!K:K,'ΠΟΛΛΑΠΛΟΣ 04.07.2025'!K:K,0,1)</f>
        <v>0</v>
      </c>
    </row>
    <row r="522" spans="3:6" x14ac:dyDescent="0.3">
      <c r="C522" s="44">
        <v>609553</v>
      </c>
      <c r="E522">
        <f t="shared" si="8"/>
        <v>0</v>
      </c>
      <c r="F522" cm="1">
        <f t="array" ref="F522">_xlfn.XLOOKUP(D522,'ΠΟΛΛΑΠΛΟΣ 04.07.2025'!B:B,'ΠΟΛΛΑΠΛΟΣ 04.07.2025'!K:K,'ΠΟΛΛΑΠΛΟΣ 04.07.2025'!K:K,0,1)</f>
        <v>0</v>
      </c>
    </row>
    <row r="523" spans="3:6" x14ac:dyDescent="0.3">
      <c r="C523" s="44">
        <v>874362</v>
      </c>
      <c r="E523">
        <f t="shared" si="8"/>
        <v>0</v>
      </c>
      <c r="F523" cm="1">
        <f t="array" ref="F523">_xlfn.XLOOKUP(D523,'ΠΟΛΛΑΠΛΟΣ 04.07.2025'!B:B,'ΠΟΛΛΑΠΛΟΣ 04.07.2025'!K:K,'ΠΟΛΛΑΠΛΟΣ 04.07.2025'!K:K,0,1)</f>
        <v>0</v>
      </c>
    </row>
    <row r="524" spans="3:6" x14ac:dyDescent="0.3">
      <c r="C524" s="44">
        <v>1539450</v>
      </c>
      <c r="E524">
        <f t="shared" si="8"/>
        <v>0</v>
      </c>
      <c r="F524" cm="1">
        <f t="array" ref="F524">_xlfn.XLOOKUP(D524,'ΠΟΛΛΑΠΛΟΣ 04.07.2025'!B:B,'ΠΟΛΛΑΠΛΟΣ 04.07.2025'!K:K,'ΠΟΛΛΑΠΛΟΣ 04.07.2025'!K:K,0,1)</f>
        <v>0</v>
      </c>
    </row>
    <row r="525" spans="3:6" x14ac:dyDescent="0.3">
      <c r="C525" s="44">
        <v>1726921</v>
      </c>
      <c r="E525">
        <f t="shared" si="8"/>
        <v>0</v>
      </c>
      <c r="F525" cm="1">
        <f t="array" ref="F525">_xlfn.XLOOKUP(D525,'ΠΟΛΛΑΠΛΟΣ 04.07.2025'!B:B,'ΠΟΛΛΑΠΛΟΣ 04.07.2025'!K:K,'ΠΟΛΛΑΠΛΟΣ 04.07.2025'!K:K,0,1)</f>
        <v>0</v>
      </c>
    </row>
    <row r="526" spans="3:6" x14ac:dyDescent="0.3">
      <c r="C526" s="44">
        <v>1851989</v>
      </c>
      <c r="E526">
        <f t="shared" si="8"/>
        <v>0</v>
      </c>
      <c r="F526" cm="1">
        <f t="array" ref="F526">_xlfn.XLOOKUP(D526,'ΠΟΛΛΑΠΛΟΣ 04.07.2025'!B:B,'ΠΟΛΛΑΠΛΟΣ 04.07.2025'!K:K,'ΠΟΛΛΑΠΛΟΣ 04.07.2025'!K:K,0,1)</f>
        <v>0</v>
      </c>
    </row>
    <row r="527" spans="3:6" x14ac:dyDescent="0.3">
      <c r="C527" s="44">
        <v>6967</v>
      </c>
      <c r="E527">
        <f t="shared" si="8"/>
        <v>0</v>
      </c>
      <c r="F527" cm="1">
        <f t="array" ref="F527">_xlfn.XLOOKUP(D527,'ΠΟΛΛΑΠΛΟΣ 04.07.2025'!B:B,'ΠΟΛΛΑΠΛΟΣ 04.07.2025'!K:K,'ΠΟΛΛΑΠΛΟΣ 04.07.2025'!K:K,0,1)</f>
        <v>0</v>
      </c>
    </row>
    <row r="528" spans="3:6" x14ac:dyDescent="0.3">
      <c r="C528" s="44">
        <v>6968</v>
      </c>
      <c r="E528">
        <f t="shared" si="8"/>
        <v>0</v>
      </c>
      <c r="F528" cm="1">
        <f t="array" ref="F528">_xlfn.XLOOKUP(D528,'ΠΟΛΛΑΠΛΟΣ 04.07.2025'!B:B,'ΠΟΛΛΑΠΛΟΣ 04.07.2025'!K:K,'ΠΟΛΛΑΠΛΟΣ 04.07.2025'!K:K,0,1)</f>
        <v>0</v>
      </c>
    </row>
    <row r="529" spans="3:6" x14ac:dyDescent="0.3">
      <c r="C529" s="44">
        <v>29312</v>
      </c>
      <c r="E529">
        <f t="shared" si="8"/>
        <v>0</v>
      </c>
      <c r="F529" cm="1">
        <f t="array" ref="F529">_xlfn.XLOOKUP(D529,'ΠΟΛΛΑΠΛΟΣ 04.07.2025'!B:B,'ΠΟΛΛΑΠΛΟΣ 04.07.2025'!K:K,'ΠΟΛΛΑΠΛΟΣ 04.07.2025'!K:K,0,1)</f>
        <v>0</v>
      </c>
    </row>
    <row r="530" spans="3:6" x14ac:dyDescent="0.3">
      <c r="C530" s="44">
        <v>213081</v>
      </c>
      <c r="E530">
        <f t="shared" si="8"/>
        <v>0</v>
      </c>
      <c r="F530" cm="1">
        <f t="array" ref="F530">_xlfn.XLOOKUP(D530,'ΠΟΛΛΑΠΛΟΣ 04.07.2025'!B:B,'ΠΟΛΛΑΠΛΟΣ 04.07.2025'!K:K,'ΠΟΛΛΑΠΛΟΣ 04.07.2025'!K:K,0,1)</f>
        <v>0</v>
      </c>
    </row>
    <row r="531" spans="3:6" x14ac:dyDescent="0.3">
      <c r="C531" s="44">
        <v>253683</v>
      </c>
      <c r="E531">
        <f t="shared" si="8"/>
        <v>0</v>
      </c>
      <c r="F531" cm="1">
        <f t="array" ref="F531">_xlfn.XLOOKUP(D531,'ΠΟΛΛΑΠΛΟΣ 04.07.2025'!B:B,'ΠΟΛΛΑΠΛΟΣ 04.07.2025'!K:K,'ΠΟΛΛΑΠΛΟΣ 04.07.2025'!K:K,0,1)</f>
        <v>0</v>
      </c>
    </row>
    <row r="532" spans="3:6" x14ac:dyDescent="0.3">
      <c r="C532" s="44">
        <v>776932</v>
      </c>
      <c r="E532">
        <f t="shared" si="8"/>
        <v>0</v>
      </c>
      <c r="F532" cm="1">
        <f t="array" ref="F532">_xlfn.XLOOKUP(D532,'ΠΟΛΛΑΠΛΟΣ 04.07.2025'!B:B,'ΠΟΛΛΑΠΛΟΣ 04.07.2025'!K:K,'ΠΟΛΛΑΠΛΟΣ 04.07.2025'!K:K,0,1)</f>
        <v>0</v>
      </c>
    </row>
    <row r="533" spans="3:6" x14ac:dyDescent="0.3">
      <c r="C533" s="44">
        <v>885647</v>
      </c>
      <c r="E533">
        <f t="shared" si="8"/>
        <v>0</v>
      </c>
      <c r="F533" cm="1">
        <f t="array" ref="F533">_xlfn.XLOOKUP(D533,'ΠΟΛΛΑΠΛΟΣ 04.07.2025'!B:B,'ΠΟΛΛΑΠΛΟΣ 04.07.2025'!K:K,'ΠΟΛΛΑΠΛΟΣ 04.07.2025'!K:K,0,1)</f>
        <v>0</v>
      </c>
    </row>
    <row r="534" spans="3:6" x14ac:dyDescent="0.3">
      <c r="C534" s="44">
        <v>1476910</v>
      </c>
      <c r="E534">
        <f t="shared" si="8"/>
        <v>0</v>
      </c>
      <c r="F534" cm="1">
        <f t="array" ref="F534">_xlfn.XLOOKUP(D534,'ΠΟΛΛΑΠΛΟΣ 04.07.2025'!B:B,'ΠΟΛΛΑΠΛΟΣ 04.07.2025'!K:K,'ΠΟΛΛΑΠΛΟΣ 04.07.2025'!K:K,0,1)</f>
        <v>0</v>
      </c>
    </row>
    <row r="535" spans="3:6" x14ac:dyDescent="0.3">
      <c r="C535" s="44">
        <v>1809877</v>
      </c>
      <c r="E535">
        <f t="shared" si="8"/>
        <v>0</v>
      </c>
      <c r="F535" cm="1">
        <f t="array" ref="F535">_xlfn.XLOOKUP(D535,'ΠΟΛΛΑΠΛΟΣ 04.07.2025'!B:B,'ΠΟΛΛΑΠΛΟΣ 04.07.2025'!K:K,'ΠΟΛΛΑΠΛΟΣ 04.07.2025'!K:K,0,1)</f>
        <v>0</v>
      </c>
    </row>
    <row r="536" spans="3:6" x14ac:dyDescent="0.3">
      <c r="C536" s="44">
        <v>1910182</v>
      </c>
      <c r="E536">
        <f t="shared" si="8"/>
        <v>0</v>
      </c>
      <c r="F536" cm="1">
        <f t="array" ref="F536">_xlfn.XLOOKUP(D536,'ΠΟΛΛΑΠΛΟΣ 04.07.2025'!B:B,'ΠΟΛΛΑΠΛΟΣ 04.07.2025'!K:K,'ΠΟΛΛΑΠΛΟΣ 04.07.2025'!K:K,0,1)</f>
        <v>0</v>
      </c>
    </row>
    <row r="537" spans="3:6" x14ac:dyDescent="0.3">
      <c r="C537" s="44">
        <v>2155305</v>
      </c>
      <c r="E537">
        <f t="shared" si="8"/>
        <v>0</v>
      </c>
      <c r="F537" cm="1">
        <f t="array" ref="F537">_xlfn.XLOOKUP(D537,'ΠΟΛΛΑΠΛΟΣ 04.07.2025'!B:B,'ΠΟΛΛΑΠΛΟΣ 04.07.2025'!K:K,'ΠΟΛΛΑΠΛΟΣ 04.07.2025'!K:K,0,1)</f>
        <v>0</v>
      </c>
    </row>
    <row r="538" spans="3:6" x14ac:dyDescent="0.3">
      <c r="C538" s="44">
        <v>2169499</v>
      </c>
      <c r="E538">
        <f t="shared" si="8"/>
        <v>0</v>
      </c>
      <c r="F538" cm="1">
        <f t="array" ref="F538">_xlfn.XLOOKUP(D538,'ΠΟΛΛΑΠΛΟΣ 04.07.2025'!B:B,'ΠΟΛΛΑΠΛΟΣ 04.07.2025'!K:K,'ΠΟΛΛΑΠΛΟΣ 04.07.2025'!K:K,0,1)</f>
        <v>0</v>
      </c>
    </row>
    <row r="539" spans="3:6" x14ac:dyDescent="0.3">
      <c r="C539" s="44">
        <v>196050</v>
      </c>
      <c r="E539">
        <f t="shared" si="8"/>
        <v>0</v>
      </c>
      <c r="F539" cm="1">
        <f t="array" ref="F539">_xlfn.XLOOKUP(D539,'ΠΟΛΛΑΠΛΟΣ 04.07.2025'!B:B,'ΠΟΛΛΑΠΛΟΣ 04.07.2025'!K:K,'ΠΟΛΛΑΠΛΟΣ 04.07.2025'!K:K,0,1)</f>
        <v>0</v>
      </c>
    </row>
    <row r="540" spans="3:6" x14ac:dyDescent="0.3">
      <c r="C540" s="44">
        <v>256408</v>
      </c>
      <c r="E540">
        <f t="shared" si="8"/>
        <v>0</v>
      </c>
      <c r="F540" cm="1">
        <f t="array" ref="F540">_xlfn.XLOOKUP(D540,'ΠΟΛΛΑΠΛΟΣ 04.07.2025'!B:B,'ΠΟΛΛΑΠΛΟΣ 04.07.2025'!K:K,'ΠΟΛΛΑΠΛΟΣ 04.07.2025'!K:K,0,1)</f>
        <v>0</v>
      </c>
    </row>
    <row r="541" spans="3:6" x14ac:dyDescent="0.3">
      <c r="C541" s="44">
        <v>332531</v>
      </c>
      <c r="E541">
        <f t="shared" si="8"/>
        <v>0</v>
      </c>
      <c r="F541" cm="1">
        <f t="array" ref="F541">_xlfn.XLOOKUP(D541,'ΠΟΛΛΑΠΛΟΣ 04.07.2025'!B:B,'ΠΟΛΛΑΠΛΟΣ 04.07.2025'!K:K,'ΠΟΛΛΑΠΛΟΣ 04.07.2025'!K:K,0,1)</f>
        <v>0</v>
      </c>
    </row>
    <row r="542" spans="3:6" x14ac:dyDescent="0.3">
      <c r="C542" s="44">
        <v>475399</v>
      </c>
      <c r="E542">
        <f t="shared" si="8"/>
        <v>0</v>
      </c>
      <c r="F542" cm="1">
        <f t="array" ref="F542">_xlfn.XLOOKUP(D542,'ΠΟΛΛΑΠΛΟΣ 04.07.2025'!B:B,'ΠΟΛΛΑΠΛΟΣ 04.07.2025'!K:K,'ΠΟΛΛΑΠΛΟΣ 04.07.2025'!K:K,0,1)</f>
        <v>0</v>
      </c>
    </row>
    <row r="543" spans="3:6" x14ac:dyDescent="0.3">
      <c r="C543" s="44">
        <v>688358</v>
      </c>
      <c r="E543">
        <f t="shared" si="8"/>
        <v>0</v>
      </c>
      <c r="F543" cm="1">
        <f t="array" ref="F543">_xlfn.XLOOKUP(D543,'ΠΟΛΛΑΠΛΟΣ 04.07.2025'!B:B,'ΠΟΛΛΑΠΛΟΣ 04.07.2025'!K:K,'ΠΟΛΛΑΠΛΟΣ 04.07.2025'!K:K,0,1)</f>
        <v>0</v>
      </c>
    </row>
    <row r="544" spans="3:6" x14ac:dyDescent="0.3">
      <c r="C544" s="44">
        <v>691542</v>
      </c>
      <c r="E544">
        <f t="shared" si="8"/>
        <v>0</v>
      </c>
      <c r="F544" cm="1">
        <f t="array" ref="F544">_xlfn.XLOOKUP(D544,'ΠΟΛΛΑΠΛΟΣ 04.07.2025'!B:B,'ΠΟΛΛΑΠΛΟΣ 04.07.2025'!K:K,'ΠΟΛΛΑΠΛΟΣ 04.07.2025'!K:K,0,1)</f>
        <v>0</v>
      </c>
    </row>
    <row r="545" spans="3:6" x14ac:dyDescent="0.3">
      <c r="C545" s="44">
        <v>890344</v>
      </c>
      <c r="E545">
        <f t="shared" si="8"/>
        <v>0</v>
      </c>
      <c r="F545" cm="1">
        <f t="array" ref="F545">_xlfn.XLOOKUP(D545,'ΠΟΛΛΑΠΛΟΣ 04.07.2025'!B:B,'ΠΟΛΛΑΠΛΟΣ 04.07.2025'!K:K,'ΠΟΛΛΑΠΛΟΣ 04.07.2025'!K:K,0,1)</f>
        <v>0</v>
      </c>
    </row>
    <row r="546" spans="3:6" x14ac:dyDescent="0.3">
      <c r="C546" s="44">
        <v>1345481</v>
      </c>
      <c r="E546">
        <f t="shared" si="8"/>
        <v>0</v>
      </c>
      <c r="F546" cm="1">
        <f t="array" ref="F546">_xlfn.XLOOKUP(D546,'ΠΟΛΛΑΠΛΟΣ 04.07.2025'!B:B,'ΠΟΛΛΑΠΛΟΣ 04.07.2025'!K:K,'ΠΟΛΛΑΠΛΟΣ 04.07.2025'!K:K,0,1)</f>
        <v>0</v>
      </c>
    </row>
    <row r="547" spans="3:6" x14ac:dyDescent="0.3">
      <c r="C547" s="44">
        <v>1394023</v>
      </c>
      <c r="E547">
        <f t="shared" si="8"/>
        <v>0</v>
      </c>
      <c r="F547" cm="1">
        <f t="array" ref="F547">_xlfn.XLOOKUP(D547,'ΠΟΛΛΑΠΛΟΣ 04.07.2025'!B:B,'ΠΟΛΛΑΠΛΟΣ 04.07.2025'!K:K,'ΠΟΛΛΑΠΛΟΣ 04.07.2025'!K:K,0,1)</f>
        <v>0</v>
      </c>
    </row>
    <row r="548" spans="3:6" x14ac:dyDescent="0.3">
      <c r="C548" s="44">
        <v>1575287</v>
      </c>
      <c r="E548">
        <f t="shared" si="8"/>
        <v>0</v>
      </c>
      <c r="F548" cm="1">
        <f t="array" ref="F548">_xlfn.XLOOKUP(D548,'ΠΟΛΛΑΠΛΟΣ 04.07.2025'!B:B,'ΠΟΛΛΑΠΛΟΣ 04.07.2025'!K:K,'ΠΟΛΛΑΠΛΟΣ 04.07.2025'!K:K,0,1)</f>
        <v>0</v>
      </c>
    </row>
    <row r="549" spans="3:6" x14ac:dyDescent="0.3">
      <c r="C549" s="44">
        <v>1896261</v>
      </c>
      <c r="E549">
        <f t="shared" si="8"/>
        <v>0</v>
      </c>
      <c r="F549" cm="1">
        <f t="array" ref="F549">_xlfn.XLOOKUP(D549,'ΠΟΛΛΑΠΛΟΣ 04.07.2025'!B:B,'ΠΟΛΛΑΠΛΟΣ 04.07.2025'!K:K,'ΠΟΛΛΑΠΛΟΣ 04.07.2025'!K:K,0,1)</f>
        <v>0</v>
      </c>
    </row>
    <row r="550" spans="3:6" x14ac:dyDescent="0.3">
      <c r="C550" s="44">
        <v>2011601</v>
      </c>
      <c r="E550">
        <f t="shared" si="8"/>
        <v>0</v>
      </c>
      <c r="F550" cm="1">
        <f t="array" ref="F550">_xlfn.XLOOKUP(D550,'ΠΟΛΛΑΠΛΟΣ 04.07.2025'!B:B,'ΠΟΛΛΑΠΛΟΣ 04.07.2025'!K:K,'ΠΟΛΛΑΠΛΟΣ 04.07.2025'!K:K,0,1)</f>
        <v>0</v>
      </c>
    </row>
    <row r="551" spans="3:6" x14ac:dyDescent="0.3">
      <c r="C551" s="44">
        <v>2201747</v>
      </c>
      <c r="E551">
        <f t="shared" si="8"/>
        <v>0</v>
      </c>
      <c r="F551" cm="1">
        <f t="array" ref="F551">_xlfn.XLOOKUP(D551,'ΠΟΛΛΑΠΛΟΣ 04.07.2025'!B:B,'ΠΟΛΛΑΠΛΟΣ 04.07.2025'!K:K,'ΠΟΛΛΑΠΛΟΣ 04.07.2025'!K:K,0,1)</f>
        <v>0</v>
      </c>
    </row>
    <row r="552" spans="3:6" x14ac:dyDescent="0.3">
      <c r="C552" s="44">
        <v>1178061</v>
      </c>
      <c r="E552">
        <f t="shared" si="8"/>
        <v>0</v>
      </c>
      <c r="F552" cm="1">
        <f t="array" ref="F552">_xlfn.XLOOKUP(D552,'ΠΟΛΛΑΠΛΟΣ 04.07.2025'!B:B,'ΠΟΛΛΑΠΛΟΣ 04.07.2025'!K:K,'ΠΟΛΛΑΠΛΟΣ 04.07.2025'!K:K,0,1)</f>
        <v>0</v>
      </c>
    </row>
    <row r="553" spans="3:6" x14ac:dyDescent="0.3">
      <c r="C553" s="44">
        <v>993900</v>
      </c>
      <c r="E553">
        <f t="shared" si="8"/>
        <v>0</v>
      </c>
      <c r="F553" cm="1">
        <f t="array" ref="F553">_xlfn.XLOOKUP(D553,'ΠΟΛΛΑΠΛΟΣ 04.07.2025'!B:B,'ΠΟΛΛΑΠΛΟΣ 04.07.2025'!K:K,'ΠΟΛΛΑΠΛΟΣ 04.07.2025'!K:K,0,1)</f>
        <v>0</v>
      </c>
    </row>
    <row r="554" spans="3:6" x14ac:dyDescent="0.3">
      <c r="C554" s="44">
        <v>2048488</v>
      </c>
      <c r="E554">
        <f t="shared" si="8"/>
        <v>0</v>
      </c>
      <c r="F554" cm="1">
        <f t="array" ref="F554">_xlfn.XLOOKUP(D554,'ΠΟΛΛΑΠΛΟΣ 04.07.2025'!B:B,'ΠΟΛΛΑΠΛΟΣ 04.07.2025'!K:K,'ΠΟΛΛΑΠΛΟΣ 04.07.2025'!K:K,0,1)</f>
        <v>0</v>
      </c>
    </row>
    <row r="555" spans="3:6" x14ac:dyDescent="0.3">
      <c r="C555" s="44">
        <v>119199</v>
      </c>
      <c r="E555">
        <f t="shared" si="8"/>
        <v>0</v>
      </c>
      <c r="F555" cm="1">
        <f t="array" ref="F555">_xlfn.XLOOKUP(D555,'ΠΟΛΛΑΠΛΟΣ 04.07.2025'!B:B,'ΠΟΛΛΑΠΛΟΣ 04.07.2025'!K:K,'ΠΟΛΛΑΠΛΟΣ 04.07.2025'!K:K,0,1)</f>
        <v>0</v>
      </c>
    </row>
    <row r="556" spans="3:6" x14ac:dyDescent="0.3">
      <c r="C556" s="44">
        <v>1201954</v>
      </c>
      <c r="E556">
        <f t="shared" si="8"/>
        <v>0</v>
      </c>
      <c r="F556" cm="1">
        <f t="array" ref="F556">_xlfn.XLOOKUP(D556,'ΠΟΛΛΑΠΛΟΣ 04.07.2025'!B:B,'ΠΟΛΛΑΠΛΟΣ 04.07.2025'!K:K,'ΠΟΛΛΑΠΛΟΣ 04.07.2025'!K:K,0,1)</f>
        <v>0</v>
      </c>
    </row>
    <row r="557" spans="3:6" x14ac:dyDescent="0.3">
      <c r="C557" s="45">
        <v>1206295</v>
      </c>
      <c r="E557">
        <f t="shared" si="8"/>
        <v>0</v>
      </c>
      <c r="F557" cm="1">
        <f t="array" ref="F557">_xlfn.XLOOKUP(D557,'ΠΟΛΛΑΠΛΟΣ 04.07.2025'!B:B,'ΠΟΛΛΑΠΛΟΣ 04.07.2025'!K:K,'ΠΟΛΛΑΠΛΟΣ 04.07.2025'!K:K,0,1)</f>
        <v>0</v>
      </c>
    </row>
    <row r="558" spans="3:6" x14ac:dyDescent="0.3">
      <c r="C558" s="44">
        <v>2136913</v>
      </c>
      <c r="E558">
        <f t="shared" si="8"/>
        <v>0</v>
      </c>
      <c r="F558" cm="1">
        <f t="array" ref="F558">_xlfn.XLOOKUP(D558,'ΠΟΛΛΑΠΛΟΣ 04.07.2025'!B:B,'ΠΟΛΛΑΠΛΟΣ 04.07.2025'!K:K,'ΠΟΛΛΑΠΛΟΣ 04.07.2025'!K:K,0,1)</f>
        <v>0</v>
      </c>
    </row>
    <row r="559" spans="3:6" x14ac:dyDescent="0.3">
      <c r="C559" s="45">
        <v>1491017</v>
      </c>
      <c r="E559">
        <f t="shared" si="8"/>
        <v>0</v>
      </c>
      <c r="F559" cm="1">
        <f t="array" ref="F559">_xlfn.XLOOKUP(D559,'ΠΟΛΛΑΠΛΟΣ 04.07.2025'!B:B,'ΠΟΛΛΑΠΛΟΣ 04.07.2025'!K:K,'ΠΟΛΛΑΠΛΟΣ 04.07.2025'!K:K,0,1)</f>
        <v>0</v>
      </c>
    </row>
    <row r="560" spans="3:6" x14ac:dyDescent="0.3">
      <c r="C560" s="44">
        <v>1519000</v>
      </c>
      <c r="E560">
        <f t="shared" si="8"/>
        <v>0</v>
      </c>
      <c r="F560" cm="1">
        <f t="array" ref="F560">_xlfn.XLOOKUP(D560,'ΠΟΛΛΑΠΛΟΣ 04.07.2025'!B:B,'ΠΟΛΛΑΠΛΟΣ 04.07.2025'!K:K,'ΠΟΛΛΑΠΛΟΣ 04.07.2025'!K:K,0,1)</f>
        <v>0</v>
      </c>
    </row>
    <row r="561" spans="3:6" x14ac:dyDescent="0.3">
      <c r="C561" s="45">
        <v>1785329</v>
      </c>
      <c r="E561">
        <f t="shared" si="8"/>
        <v>0</v>
      </c>
      <c r="F561" cm="1">
        <f t="array" ref="F561">_xlfn.XLOOKUP(D561,'ΠΟΛΛΑΠΛΟΣ 04.07.2025'!B:B,'ΠΟΛΛΑΠΛΟΣ 04.07.2025'!K:K,'ΠΟΛΛΑΠΛΟΣ 04.07.2025'!K:K,0,1)</f>
        <v>0</v>
      </c>
    </row>
    <row r="562" spans="3:6" x14ac:dyDescent="0.3">
      <c r="C562" s="45">
        <v>2008568</v>
      </c>
      <c r="E562">
        <f t="shared" si="8"/>
        <v>0</v>
      </c>
      <c r="F562" cm="1">
        <f t="array" ref="F562">_xlfn.XLOOKUP(D562,'ΠΟΛΛΑΠΛΟΣ 04.07.2025'!B:B,'ΠΟΛΛΑΠΛΟΣ 04.07.2025'!K:K,'ΠΟΛΛΑΠΛΟΣ 04.07.2025'!K:K,0,1)</f>
        <v>0</v>
      </c>
    </row>
    <row r="563" spans="3:6" x14ac:dyDescent="0.3">
      <c r="C563" s="45">
        <v>2008569</v>
      </c>
      <c r="E563">
        <f t="shared" si="8"/>
        <v>0</v>
      </c>
      <c r="F563" cm="1">
        <f t="array" ref="F563">_xlfn.XLOOKUP(D563,'ΠΟΛΛΑΠΛΟΣ 04.07.2025'!B:B,'ΠΟΛΛΑΠΛΟΣ 04.07.2025'!K:K,'ΠΟΛΛΑΠΛΟΣ 04.07.2025'!K:K,0,1)</f>
        <v>0</v>
      </c>
    </row>
    <row r="564" spans="3:6" x14ac:dyDescent="0.3">
      <c r="C564" s="44">
        <v>40884</v>
      </c>
      <c r="E564">
        <f t="shared" si="8"/>
        <v>0</v>
      </c>
      <c r="F564" cm="1">
        <f t="array" ref="F564">_xlfn.XLOOKUP(D564,'ΠΟΛΛΑΠΛΟΣ 04.07.2025'!B:B,'ΠΟΛΛΑΠΛΟΣ 04.07.2025'!K:K,'ΠΟΛΛΑΠΛΟΣ 04.07.2025'!K:K,0,1)</f>
        <v>0</v>
      </c>
    </row>
    <row r="565" spans="3:6" x14ac:dyDescent="0.3">
      <c r="C565" s="44">
        <v>1808546</v>
      </c>
      <c r="E565">
        <f t="shared" si="8"/>
        <v>0</v>
      </c>
      <c r="F565" cm="1">
        <f t="array" ref="F565">_xlfn.XLOOKUP(D565,'ΠΟΛΛΑΠΛΟΣ 04.07.2025'!B:B,'ΠΟΛΛΑΠΛΟΣ 04.07.2025'!K:K,'ΠΟΛΛΑΠΛΟΣ 04.07.2025'!K:K,0,1)</f>
        <v>0</v>
      </c>
    </row>
    <row r="566" spans="3:6" x14ac:dyDescent="0.3">
      <c r="C566" s="44">
        <v>1808548</v>
      </c>
      <c r="E566">
        <f t="shared" si="8"/>
        <v>0</v>
      </c>
      <c r="F566" cm="1">
        <f t="array" ref="F566">_xlfn.XLOOKUP(D566,'ΠΟΛΛΑΠΛΟΣ 04.07.2025'!B:B,'ΠΟΛΛΑΠΛΟΣ 04.07.2025'!K:K,'ΠΟΛΛΑΠΛΟΣ 04.07.2025'!K:K,0,1)</f>
        <v>0</v>
      </c>
    </row>
    <row r="567" spans="3:6" x14ac:dyDescent="0.3">
      <c r="C567" s="44">
        <v>1808549</v>
      </c>
      <c r="E567">
        <f t="shared" si="8"/>
        <v>0</v>
      </c>
      <c r="F567" cm="1">
        <f t="array" ref="F567">_xlfn.XLOOKUP(D567,'ΠΟΛΛΑΠΛΟΣ 04.07.2025'!B:B,'ΠΟΛΛΑΠΛΟΣ 04.07.2025'!K:K,'ΠΟΛΛΑΠΛΟΣ 04.07.2025'!K:K,0,1)</f>
        <v>0</v>
      </c>
    </row>
    <row r="568" spans="3:6" x14ac:dyDescent="0.3">
      <c r="C568" s="44">
        <v>1808550</v>
      </c>
      <c r="E568">
        <f t="shared" si="8"/>
        <v>0</v>
      </c>
      <c r="F568" cm="1">
        <f t="array" ref="F568">_xlfn.XLOOKUP(D568,'ΠΟΛΛΑΠΛΟΣ 04.07.2025'!B:B,'ΠΟΛΛΑΠΛΟΣ 04.07.2025'!K:K,'ΠΟΛΛΑΠΛΟΣ 04.07.2025'!K:K,0,1)</f>
        <v>0</v>
      </c>
    </row>
    <row r="569" spans="3:6" x14ac:dyDescent="0.3">
      <c r="C569" s="45">
        <v>476244</v>
      </c>
      <c r="E569">
        <f t="shared" si="8"/>
        <v>0</v>
      </c>
      <c r="F569" cm="1">
        <f t="array" ref="F569">_xlfn.XLOOKUP(D569,'ΠΟΛΛΑΠΛΟΣ 04.07.2025'!B:B,'ΠΟΛΛΑΠΛΟΣ 04.07.2025'!K:K,'ΠΟΛΛΑΠΛΟΣ 04.07.2025'!K:K,0,1)</f>
        <v>0</v>
      </c>
    </row>
    <row r="570" spans="3:6" x14ac:dyDescent="0.3">
      <c r="C570" s="46">
        <v>223</v>
      </c>
      <c r="E570">
        <f t="shared" si="8"/>
        <v>0</v>
      </c>
      <c r="F570" cm="1">
        <f t="array" ref="F570">_xlfn.XLOOKUP(D570,'ΠΟΛΛΑΠΛΟΣ 04.07.2025'!B:B,'ΠΟΛΛΑΠΛΟΣ 04.07.2025'!K:K,'ΠΟΛΛΑΠΛΟΣ 04.07.2025'!K:K,0,1)</f>
        <v>0</v>
      </c>
    </row>
    <row r="571" spans="3:6" x14ac:dyDescent="0.3">
      <c r="C571" s="47">
        <v>57667</v>
      </c>
      <c r="E571">
        <f t="shared" si="8"/>
        <v>0</v>
      </c>
      <c r="F571" cm="1">
        <f t="array" ref="F571">_xlfn.XLOOKUP(D571,'ΠΟΛΛΑΠΛΟΣ 04.07.2025'!B:B,'ΠΟΛΛΑΠΛΟΣ 04.07.2025'!K:K,'ΠΟΛΛΑΠΛΟΣ 04.07.2025'!K:K,0,1)</f>
        <v>0</v>
      </c>
    </row>
    <row r="572" spans="3:6" x14ac:dyDescent="0.3">
      <c r="C572" s="46">
        <v>99185</v>
      </c>
      <c r="E572">
        <f t="shared" si="8"/>
        <v>0</v>
      </c>
      <c r="F572" cm="1">
        <f t="array" ref="F572">_xlfn.XLOOKUP(D572,'ΠΟΛΛΑΠΛΟΣ 04.07.2025'!B:B,'ΠΟΛΛΑΠΛΟΣ 04.07.2025'!K:K,'ΠΟΛΛΑΠΛΟΣ 04.07.2025'!K:K,0,1)</f>
        <v>0</v>
      </c>
    </row>
    <row r="573" spans="3:6" x14ac:dyDescent="0.3">
      <c r="C573" s="46">
        <v>99186</v>
      </c>
      <c r="E573">
        <f t="shared" si="8"/>
        <v>0</v>
      </c>
      <c r="F573" cm="1">
        <f t="array" ref="F573">_xlfn.XLOOKUP(D573,'ΠΟΛΛΑΠΛΟΣ 04.07.2025'!B:B,'ΠΟΛΛΑΠΛΟΣ 04.07.2025'!K:K,'ΠΟΛΛΑΠΛΟΣ 04.07.2025'!K:K,0,1)</f>
        <v>0</v>
      </c>
    </row>
    <row r="574" spans="3:6" x14ac:dyDescent="0.3">
      <c r="C574" s="46">
        <v>143005</v>
      </c>
      <c r="E574">
        <f t="shared" si="8"/>
        <v>0</v>
      </c>
      <c r="F574" cm="1">
        <f t="array" ref="F574">_xlfn.XLOOKUP(D574,'ΠΟΛΛΑΠΛΟΣ 04.07.2025'!B:B,'ΠΟΛΛΑΠΛΟΣ 04.07.2025'!K:K,'ΠΟΛΛΑΠΛΟΣ 04.07.2025'!K:K,0,1)</f>
        <v>0</v>
      </c>
    </row>
    <row r="575" spans="3:6" x14ac:dyDescent="0.3">
      <c r="C575" s="46">
        <v>290463</v>
      </c>
      <c r="E575">
        <f t="shared" si="8"/>
        <v>0</v>
      </c>
      <c r="F575" cm="1">
        <f t="array" ref="F575">_xlfn.XLOOKUP(D575,'ΠΟΛΛΑΠΛΟΣ 04.07.2025'!B:B,'ΠΟΛΛΑΠΛΟΣ 04.07.2025'!K:K,'ΠΟΛΛΑΠΛΟΣ 04.07.2025'!K:K,0,1)</f>
        <v>0</v>
      </c>
    </row>
    <row r="576" spans="3:6" x14ac:dyDescent="0.3">
      <c r="C576" s="47">
        <v>333066</v>
      </c>
      <c r="E576">
        <f t="shared" si="8"/>
        <v>0</v>
      </c>
      <c r="F576" cm="1">
        <f t="array" ref="F576">_xlfn.XLOOKUP(D576,'ΠΟΛΛΑΠΛΟΣ 04.07.2025'!B:B,'ΠΟΛΛΑΠΛΟΣ 04.07.2025'!K:K,'ΠΟΛΛΑΠΛΟΣ 04.07.2025'!K:K,0,1)</f>
        <v>0</v>
      </c>
    </row>
    <row r="577" spans="3:6" x14ac:dyDescent="0.3">
      <c r="C577" s="46">
        <v>579092</v>
      </c>
      <c r="E577">
        <f t="shared" si="8"/>
        <v>0</v>
      </c>
      <c r="F577" cm="1">
        <f t="array" ref="F577">_xlfn.XLOOKUP(D577,'ΠΟΛΛΑΠΛΟΣ 04.07.2025'!B:B,'ΠΟΛΛΑΠΛΟΣ 04.07.2025'!K:K,'ΠΟΛΛΑΠΛΟΣ 04.07.2025'!K:K,0,1)</f>
        <v>0</v>
      </c>
    </row>
    <row r="578" spans="3:6" x14ac:dyDescent="0.3">
      <c r="C578" s="46">
        <v>593617</v>
      </c>
      <c r="E578">
        <f t="shared" si="8"/>
        <v>0</v>
      </c>
      <c r="F578" cm="1">
        <f t="array" ref="F578">_xlfn.XLOOKUP(D578,'ΠΟΛΛΑΠΛΟΣ 04.07.2025'!B:B,'ΠΟΛΛΑΠΛΟΣ 04.07.2025'!K:K,'ΠΟΛΛΑΠΛΟΣ 04.07.2025'!K:K,0,1)</f>
        <v>0</v>
      </c>
    </row>
    <row r="579" spans="3:6" x14ac:dyDescent="0.3">
      <c r="C579" s="46">
        <v>853593</v>
      </c>
      <c r="E579">
        <f t="shared" si="8"/>
        <v>0</v>
      </c>
      <c r="F579" cm="1">
        <f t="array" ref="F579">_xlfn.XLOOKUP(D579,'ΠΟΛΛΑΠΛΟΣ 04.07.2025'!B:B,'ΠΟΛΛΑΠΛΟΣ 04.07.2025'!K:K,'ΠΟΛΛΑΠΛΟΣ 04.07.2025'!K:K,0,1)</f>
        <v>0</v>
      </c>
    </row>
    <row r="580" spans="3:6" x14ac:dyDescent="0.3">
      <c r="C580" s="46">
        <v>1190065</v>
      </c>
      <c r="E580">
        <f t="shared" si="8"/>
        <v>0</v>
      </c>
      <c r="F580" cm="1">
        <f t="array" ref="F580">_xlfn.XLOOKUP(D580,'ΠΟΛΛΑΠΛΟΣ 04.07.2025'!B:B,'ΠΟΛΛΑΠΛΟΣ 04.07.2025'!K:K,'ΠΟΛΛΑΠΛΟΣ 04.07.2025'!K:K,0,1)</f>
        <v>0</v>
      </c>
    </row>
    <row r="581" spans="3:6" x14ac:dyDescent="0.3">
      <c r="C581" s="46">
        <v>1257160</v>
      </c>
      <c r="E581">
        <f t="shared" ref="E581:E644" si="9">COUNTIF(C:C,D581)</f>
        <v>0</v>
      </c>
      <c r="F581" cm="1">
        <f t="array" ref="F581">_xlfn.XLOOKUP(D581,'ΠΟΛΛΑΠΛΟΣ 04.07.2025'!B:B,'ΠΟΛΛΑΠΛΟΣ 04.07.2025'!K:K,'ΠΟΛΛΑΠΛΟΣ 04.07.2025'!K:K,0,1)</f>
        <v>0</v>
      </c>
    </row>
    <row r="582" spans="3:6" x14ac:dyDescent="0.3">
      <c r="C582" s="46">
        <v>1261757</v>
      </c>
      <c r="E582">
        <f t="shared" si="9"/>
        <v>0</v>
      </c>
      <c r="F582" cm="1">
        <f t="array" ref="F582">_xlfn.XLOOKUP(D582,'ΠΟΛΛΑΠΛΟΣ 04.07.2025'!B:B,'ΠΟΛΛΑΠΛΟΣ 04.07.2025'!K:K,'ΠΟΛΛΑΠΛΟΣ 04.07.2025'!K:K,0,1)</f>
        <v>0</v>
      </c>
    </row>
    <row r="583" spans="3:6" x14ac:dyDescent="0.3">
      <c r="C583" s="46">
        <v>1341610</v>
      </c>
      <c r="E583">
        <f t="shared" si="9"/>
        <v>0</v>
      </c>
      <c r="F583" cm="1">
        <f t="array" ref="F583">_xlfn.XLOOKUP(D583,'ΠΟΛΛΑΠΛΟΣ 04.07.2025'!B:B,'ΠΟΛΛΑΠΛΟΣ 04.07.2025'!K:K,'ΠΟΛΛΑΠΛΟΣ 04.07.2025'!K:K,0,1)</f>
        <v>0</v>
      </c>
    </row>
    <row r="584" spans="3:6" x14ac:dyDescent="0.3">
      <c r="C584" s="46">
        <v>1357890</v>
      </c>
      <c r="E584">
        <f t="shared" si="9"/>
        <v>0</v>
      </c>
      <c r="F584" cm="1">
        <f t="array" ref="F584">_xlfn.XLOOKUP(D584,'ΠΟΛΛΑΠΛΟΣ 04.07.2025'!B:B,'ΠΟΛΛΑΠΛΟΣ 04.07.2025'!K:K,'ΠΟΛΛΑΠΛΟΣ 04.07.2025'!K:K,0,1)</f>
        <v>0</v>
      </c>
    </row>
    <row r="585" spans="3:6" x14ac:dyDescent="0.3">
      <c r="C585" s="47">
        <v>1374780</v>
      </c>
      <c r="E585">
        <f t="shared" si="9"/>
        <v>0</v>
      </c>
      <c r="F585" cm="1">
        <f t="array" ref="F585">_xlfn.XLOOKUP(D585,'ΠΟΛΛΑΠΛΟΣ 04.07.2025'!B:B,'ΠΟΛΛΑΠΛΟΣ 04.07.2025'!K:K,'ΠΟΛΛΑΠΛΟΣ 04.07.2025'!K:K,0,1)</f>
        <v>0</v>
      </c>
    </row>
    <row r="586" spans="3:6" x14ac:dyDescent="0.3">
      <c r="C586" s="47">
        <v>1376132</v>
      </c>
      <c r="E586">
        <f t="shared" si="9"/>
        <v>0</v>
      </c>
      <c r="F586" cm="1">
        <f t="array" ref="F586">_xlfn.XLOOKUP(D586,'ΠΟΛΛΑΠΛΟΣ 04.07.2025'!B:B,'ΠΟΛΛΑΠΛΟΣ 04.07.2025'!K:K,'ΠΟΛΛΑΠΛΟΣ 04.07.2025'!K:K,0,1)</f>
        <v>0</v>
      </c>
    </row>
    <row r="587" spans="3:6" x14ac:dyDescent="0.3">
      <c r="C587" s="46">
        <v>1568088</v>
      </c>
      <c r="E587">
        <f t="shared" si="9"/>
        <v>0</v>
      </c>
      <c r="F587" cm="1">
        <f t="array" ref="F587">_xlfn.XLOOKUP(D587,'ΠΟΛΛΑΠΛΟΣ 04.07.2025'!B:B,'ΠΟΛΛΑΠΛΟΣ 04.07.2025'!K:K,'ΠΟΛΛΑΠΛΟΣ 04.07.2025'!K:K,0,1)</f>
        <v>0</v>
      </c>
    </row>
    <row r="588" spans="3:6" x14ac:dyDescent="0.3">
      <c r="C588" s="47">
        <v>1603332</v>
      </c>
      <c r="E588">
        <f t="shared" si="9"/>
        <v>0</v>
      </c>
      <c r="F588" cm="1">
        <f t="array" ref="F588">_xlfn.XLOOKUP(D588,'ΠΟΛΛΑΠΛΟΣ 04.07.2025'!B:B,'ΠΟΛΛΑΠΛΟΣ 04.07.2025'!K:K,'ΠΟΛΛΑΠΛΟΣ 04.07.2025'!K:K,0,1)</f>
        <v>0</v>
      </c>
    </row>
    <row r="589" spans="3:6" x14ac:dyDescent="0.3">
      <c r="C589" s="47">
        <v>1603333</v>
      </c>
      <c r="E589">
        <f t="shared" si="9"/>
        <v>0</v>
      </c>
      <c r="F589" cm="1">
        <f t="array" ref="F589">_xlfn.XLOOKUP(D589,'ΠΟΛΛΑΠΛΟΣ 04.07.2025'!B:B,'ΠΟΛΛΑΠΛΟΣ 04.07.2025'!K:K,'ΠΟΛΛΑΠΛΟΣ 04.07.2025'!K:K,0,1)</f>
        <v>0</v>
      </c>
    </row>
    <row r="590" spans="3:6" x14ac:dyDescent="0.3">
      <c r="C590" s="46">
        <v>1630592</v>
      </c>
      <c r="E590">
        <f t="shared" si="9"/>
        <v>0</v>
      </c>
      <c r="F590" cm="1">
        <f t="array" ref="F590">_xlfn.XLOOKUP(D590,'ΠΟΛΛΑΠΛΟΣ 04.07.2025'!B:B,'ΠΟΛΛΑΠΛΟΣ 04.07.2025'!K:K,'ΠΟΛΛΑΠΛΟΣ 04.07.2025'!K:K,0,1)</f>
        <v>0</v>
      </c>
    </row>
    <row r="591" spans="3:6" x14ac:dyDescent="0.3">
      <c r="C591" s="46">
        <v>1666284</v>
      </c>
      <c r="E591">
        <f t="shared" si="9"/>
        <v>0</v>
      </c>
      <c r="F591" cm="1">
        <f t="array" ref="F591">_xlfn.XLOOKUP(D591,'ΠΟΛΛΑΠΛΟΣ 04.07.2025'!B:B,'ΠΟΛΛΑΠΛΟΣ 04.07.2025'!K:K,'ΠΟΛΛΑΠΛΟΣ 04.07.2025'!K:K,0,1)</f>
        <v>0</v>
      </c>
    </row>
    <row r="592" spans="3:6" x14ac:dyDescent="0.3">
      <c r="C592" s="47">
        <v>1810411</v>
      </c>
      <c r="E592">
        <f t="shared" si="9"/>
        <v>0</v>
      </c>
      <c r="F592" cm="1">
        <f t="array" ref="F592">_xlfn.XLOOKUP(D592,'ΠΟΛΛΑΠΛΟΣ 04.07.2025'!B:B,'ΠΟΛΛΑΠΛΟΣ 04.07.2025'!K:K,'ΠΟΛΛΑΠΛΟΣ 04.07.2025'!K:K,0,1)</f>
        <v>0</v>
      </c>
    </row>
    <row r="593" spans="3:6" x14ac:dyDescent="0.3">
      <c r="C593" s="47">
        <v>1883626</v>
      </c>
      <c r="E593">
        <f t="shared" si="9"/>
        <v>0</v>
      </c>
      <c r="F593" cm="1">
        <f t="array" ref="F593">_xlfn.XLOOKUP(D593,'ΠΟΛΛΑΠΛΟΣ 04.07.2025'!B:B,'ΠΟΛΛΑΠΛΟΣ 04.07.2025'!K:K,'ΠΟΛΛΑΠΛΟΣ 04.07.2025'!K:K,0,1)</f>
        <v>0</v>
      </c>
    </row>
    <row r="594" spans="3:6" x14ac:dyDescent="0.3">
      <c r="C594" s="47">
        <v>1883627</v>
      </c>
      <c r="E594">
        <f t="shared" si="9"/>
        <v>0</v>
      </c>
      <c r="F594" cm="1">
        <f t="array" ref="F594">_xlfn.XLOOKUP(D594,'ΠΟΛΛΑΠΛΟΣ 04.07.2025'!B:B,'ΠΟΛΛΑΠΛΟΣ 04.07.2025'!K:K,'ΠΟΛΛΑΠΛΟΣ 04.07.2025'!K:K,0,1)</f>
        <v>0</v>
      </c>
    </row>
    <row r="595" spans="3:6" x14ac:dyDescent="0.3">
      <c r="C595" s="47">
        <v>1883628</v>
      </c>
      <c r="E595">
        <f t="shared" si="9"/>
        <v>0</v>
      </c>
      <c r="F595" cm="1">
        <f t="array" ref="F595">_xlfn.XLOOKUP(D595,'ΠΟΛΛΑΠΛΟΣ 04.07.2025'!B:B,'ΠΟΛΛΑΠΛΟΣ 04.07.2025'!K:K,'ΠΟΛΛΑΠΛΟΣ 04.07.2025'!K:K,0,1)</f>
        <v>0</v>
      </c>
    </row>
    <row r="596" spans="3:6" x14ac:dyDescent="0.3">
      <c r="C596" s="47">
        <v>1883629</v>
      </c>
      <c r="E596">
        <f t="shared" si="9"/>
        <v>0</v>
      </c>
      <c r="F596" cm="1">
        <f t="array" ref="F596">_xlfn.XLOOKUP(D596,'ΠΟΛΛΑΠΛΟΣ 04.07.2025'!B:B,'ΠΟΛΛΑΠΛΟΣ 04.07.2025'!K:K,'ΠΟΛΛΑΠΛΟΣ 04.07.2025'!K:K,0,1)</f>
        <v>0</v>
      </c>
    </row>
    <row r="597" spans="3:6" x14ac:dyDescent="0.3">
      <c r="C597" s="47">
        <v>2008567</v>
      </c>
      <c r="E597">
        <f t="shared" si="9"/>
        <v>0</v>
      </c>
      <c r="F597" cm="1">
        <f t="array" ref="F597">_xlfn.XLOOKUP(D597,'ΠΟΛΛΑΠΛΟΣ 04.07.2025'!B:B,'ΠΟΛΛΑΠΛΟΣ 04.07.2025'!K:K,'ΠΟΛΛΑΠΛΟΣ 04.07.2025'!K:K,0,1)</f>
        <v>0</v>
      </c>
    </row>
    <row r="598" spans="3:6" x14ac:dyDescent="0.3">
      <c r="C598" s="47">
        <v>2041302</v>
      </c>
      <c r="E598">
        <f t="shared" si="9"/>
        <v>0</v>
      </c>
      <c r="F598" cm="1">
        <f t="array" ref="F598">_xlfn.XLOOKUP(D598,'ΠΟΛΛΑΠΛΟΣ 04.07.2025'!B:B,'ΠΟΛΛΑΠΛΟΣ 04.07.2025'!K:K,'ΠΟΛΛΑΠΛΟΣ 04.07.2025'!K:K,0,1)</f>
        <v>0</v>
      </c>
    </row>
    <row r="599" spans="3:6" x14ac:dyDescent="0.3">
      <c r="C599" s="47">
        <v>2041305</v>
      </c>
      <c r="E599">
        <f t="shared" si="9"/>
        <v>0</v>
      </c>
      <c r="F599" cm="1">
        <f t="array" ref="F599">_xlfn.XLOOKUP(D599,'ΠΟΛΛΑΠΛΟΣ 04.07.2025'!B:B,'ΠΟΛΛΑΠΛΟΣ 04.07.2025'!K:K,'ΠΟΛΛΑΠΛΟΣ 04.07.2025'!K:K,0,1)</f>
        <v>0</v>
      </c>
    </row>
    <row r="600" spans="3:6" x14ac:dyDescent="0.3">
      <c r="C600" s="47">
        <v>2064353</v>
      </c>
      <c r="E600">
        <f t="shared" si="9"/>
        <v>0</v>
      </c>
      <c r="F600" cm="1">
        <f t="array" ref="F600">_xlfn.XLOOKUP(D600,'ΠΟΛΛΑΠΛΟΣ 04.07.2025'!B:B,'ΠΟΛΛΑΠΛΟΣ 04.07.2025'!K:K,'ΠΟΛΛΑΠΛΟΣ 04.07.2025'!K:K,0,1)</f>
        <v>0</v>
      </c>
    </row>
    <row r="601" spans="3:6" x14ac:dyDescent="0.3">
      <c r="C601" s="46">
        <v>2168598</v>
      </c>
      <c r="E601">
        <f t="shared" si="9"/>
        <v>0</v>
      </c>
      <c r="F601" cm="1">
        <f t="array" ref="F601">_xlfn.XLOOKUP(D601,'ΠΟΛΛΑΠΛΟΣ 04.07.2025'!B:B,'ΠΟΛΛΑΠΛΟΣ 04.07.2025'!K:K,'ΠΟΛΛΑΠΛΟΣ 04.07.2025'!K:K,0,1)</f>
        <v>0</v>
      </c>
    </row>
    <row r="602" spans="3:6" x14ac:dyDescent="0.3">
      <c r="C602" s="46">
        <v>8605021</v>
      </c>
      <c r="E602">
        <f t="shared" si="9"/>
        <v>0</v>
      </c>
      <c r="F602" cm="1">
        <f t="array" ref="F602">_xlfn.XLOOKUP(D602,'ΠΟΛΛΑΠΛΟΣ 04.07.2025'!B:B,'ΠΟΛΛΑΠΛΟΣ 04.07.2025'!K:K,'ΠΟΛΛΑΠΛΟΣ 04.07.2025'!K:K,0,1)</f>
        <v>0</v>
      </c>
    </row>
    <row r="603" spans="3:6" x14ac:dyDescent="0.3">
      <c r="C603" s="46">
        <v>8784642</v>
      </c>
      <c r="E603">
        <f t="shared" si="9"/>
        <v>0</v>
      </c>
      <c r="F603" cm="1">
        <f t="array" ref="F603">_xlfn.XLOOKUP(D603,'ΠΟΛΛΑΠΛΟΣ 04.07.2025'!B:B,'ΠΟΛΛΑΠΛΟΣ 04.07.2025'!K:K,'ΠΟΛΛΑΠΛΟΣ 04.07.2025'!K:K,0,1)</f>
        <v>0</v>
      </c>
    </row>
    <row r="604" spans="3:6" x14ac:dyDescent="0.3">
      <c r="C604" s="46">
        <v>72439</v>
      </c>
      <c r="E604">
        <f t="shared" si="9"/>
        <v>0</v>
      </c>
      <c r="F604" cm="1">
        <f t="array" ref="F604">_xlfn.XLOOKUP(D604,'ΠΟΛΛΑΠΛΟΣ 04.07.2025'!B:B,'ΠΟΛΛΑΠΛΟΣ 04.07.2025'!K:K,'ΠΟΛΛΑΠΛΟΣ 04.07.2025'!K:K,0,1)</f>
        <v>0</v>
      </c>
    </row>
    <row r="605" spans="3:6" x14ac:dyDescent="0.3">
      <c r="C605" s="44">
        <v>99187</v>
      </c>
      <c r="E605">
        <f t="shared" si="9"/>
        <v>0</v>
      </c>
      <c r="F605" cm="1">
        <f t="array" ref="F605">_xlfn.XLOOKUP(D605,'ΠΟΛΛΑΠΛΟΣ 04.07.2025'!B:B,'ΠΟΛΛΑΠΛΟΣ 04.07.2025'!K:K,'ΠΟΛΛΑΠΛΟΣ 04.07.2025'!K:K,0,1)</f>
        <v>0</v>
      </c>
    </row>
    <row r="606" spans="3:6" x14ac:dyDescent="0.3">
      <c r="C606" s="44">
        <v>1568086</v>
      </c>
      <c r="E606">
        <f t="shared" si="9"/>
        <v>0</v>
      </c>
      <c r="F606" cm="1">
        <f t="array" ref="F606">_xlfn.XLOOKUP(D606,'ΠΟΛΛΑΠΛΟΣ 04.07.2025'!B:B,'ΠΟΛΛΑΠΛΟΣ 04.07.2025'!K:K,'ΠΟΛΛΑΠΛΟΣ 04.07.2025'!K:K,0,1)</f>
        <v>0</v>
      </c>
    </row>
    <row r="607" spans="3:6" x14ac:dyDescent="0.3">
      <c r="C607" s="44">
        <v>1568087</v>
      </c>
      <c r="E607">
        <f t="shared" si="9"/>
        <v>0</v>
      </c>
      <c r="F607" cm="1">
        <f t="array" ref="F607">_xlfn.XLOOKUP(D607,'ΠΟΛΛΑΠΛΟΣ 04.07.2025'!B:B,'ΠΟΛΛΑΠΛΟΣ 04.07.2025'!K:K,'ΠΟΛΛΑΠΛΟΣ 04.07.2025'!K:K,0,1)</f>
        <v>0</v>
      </c>
    </row>
    <row r="608" spans="3:6" x14ac:dyDescent="0.3">
      <c r="C608" s="44">
        <v>188095</v>
      </c>
      <c r="E608">
        <f t="shared" si="9"/>
        <v>0</v>
      </c>
      <c r="F608" cm="1">
        <f t="array" ref="F608">_xlfn.XLOOKUP(D608,'ΠΟΛΛΑΠΛΟΣ 04.07.2025'!B:B,'ΠΟΛΛΑΠΛΟΣ 04.07.2025'!K:K,'ΠΟΛΛΑΠΛΟΣ 04.07.2025'!K:K,0,1)</f>
        <v>0</v>
      </c>
    </row>
    <row r="609" spans="3:6" x14ac:dyDescent="0.3">
      <c r="C609" s="44">
        <v>484362</v>
      </c>
      <c r="E609">
        <f t="shared" si="9"/>
        <v>0</v>
      </c>
      <c r="F609" cm="1">
        <f t="array" ref="F609">_xlfn.XLOOKUP(D609,'ΠΟΛΛΑΠΛΟΣ 04.07.2025'!B:B,'ΠΟΛΛΑΠΛΟΣ 04.07.2025'!K:K,'ΠΟΛΛΑΠΛΟΣ 04.07.2025'!K:K,0,1)</f>
        <v>0</v>
      </c>
    </row>
    <row r="610" spans="3:6" x14ac:dyDescent="0.3">
      <c r="C610" s="44">
        <v>812750</v>
      </c>
      <c r="E610">
        <f t="shared" si="9"/>
        <v>0</v>
      </c>
      <c r="F610" cm="1">
        <f t="array" ref="F610">_xlfn.XLOOKUP(D610,'ΠΟΛΛΑΠΛΟΣ 04.07.2025'!B:B,'ΠΟΛΛΑΠΛΟΣ 04.07.2025'!K:K,'ΠΟΛΛΑΠΛΟΣ 04.07.2025'!K:K,0,1)</f>
        <v>0</v>
      </c>
    </row>
    <row r="611" spans="3:6" x14ac:dyDescent="0.3">
      <c r="C611" s="45">
        <v>823332</v>
      </c>
      <c r="E611">
        <f t="shared" si="9"/>
        <v>0</v>
      </c>
      <c r="F611" cm="1">
        <f t="array" ref="F611">_xlfn.XLOOKUP(D611,'ΠΟΛΛΑΠΛΟΣ 04.07.2025'!B:B,'ΠΟΛΛΑΠΛΟΣ 04.07.2025'!K:K,'ΠΟΛΛΑΠΛΟΣ 04.07.2025'!K:K,0,1)</f>
        <v>0</v>
      </c>
    </row>
    <row r="612" spans="3:6" x14ac:dyDescent="0.3">
      <c r="C612" s="44">
        <v>1133101</v>
      </c>
      <c r="E612">
        <f t="shared" si="9"/>
        <v>0</v>
      </c>
      <c r="F612" cm="1">
        <f t="array" ref="F612">_xlfn.XLOOKUP(D612,'ΠΟΛΛΑΠΛΟΣ 04.07.2025'!B:B,'ΠΟΛΛΑΠΛΟΣ 04.07.2025'!K:K,'ΠΟΛΛΑΠΛΟΣ 04.07.2025'!K:K,0,1)</f>
        <v>0</v>
      </c>
    </row>
    <row r="613" spans="3:6" x14ac:dyDescent="0.3">
      <c r="C613" s="45">
        <v>1262829</v>
      </c>
      <c r="E613">
        <f t="shared" si="9"/>
        <v>0</v>
      </c>
      <c r="F613" cm="1">
        <f t="array" ref="F613">_xlfn.XLOOKUP(D613,'ΠΟΛΛΑΠΛΟΣ 04.07.2025'!B:B,'ΠΟΛΛΑΠΛΟΣ 04.07.2025'!K:K,'ΠΟΛΛΑΠΛΟΣ 04.07.2025'!K:K,0,1)</f>
        <v>0</v>
      </c>
    </row>
    <row r="614" spans="3:6" x14ac:dyDescent="0.3">
      <c r="C614" s="44">
        <v>1413245</v>
      </c>
      <c r="E614">
        <f t="shared" si="9"/>
        <v>0</v>
      </c>
      <c r="F614" cm="1">
        <f t="array" ref="F614">_xlfn.XLOOKUP(D614,'ΠΟΛΛΑΠΛΟΣ 04.07.2025'!B:B,'ΠΟΛΛΑΠΛΟΣ 04.07.2025'!K:K,'ΠΟΛΛΑΠΛΟΣ 04.07.2025'!K:K,0,1)</f>
        <v>0</v>
      </c>
    </row>
    <row r="615" spans="3:6" x14ac:dyDescent="0.3">
      <c r="C615" s="45">
        <v>1574589</v>
      </c>
      <c r="E615">
        <f t="shared" si="9"/>
        <v>0</v>
      </c>
      <c r="F615" cm="1">
        <f t="array" ref="F615">_xlfn.XLOOKUP(D615,'ΠΟΛΛΑΠΛΟΣ 04.07.2025'!B:B,'ΠΟΛΛΑΠΛΟΣ 04.07.2025'!K:K,'ΠΟΛΛΑΠΛΟΣ 04.07.2025'!K:K,0,1)</f>
        <v>0</v>
      </c>
    </row>
    <row r="616" spans="3:6" x14ac:dyDescent="0.3">
      <c r="C616" s="45">
        <v>1614804</v>
      </c>
      <c r="E616">
        <f t="shared" si="9"/>
        <v>0</v>
      </c>
      <c r="F616" cm="1">
        <f t="array" ref="F616">_xlfn.XLOOKUP(D616,'ΠΟΛΛΑΠΛΟΣ 04.07.2025'!B:B,'ΠΟΛΛΑΠΛΟΣ 04.07.2025'!K:K,'ΠΟΛΛΑΠΛΟΣ 04.07.2025'!K:K,0,1)</f>
        <v>0</v>
      </c>
    </row>
    <row r="617" spans="3:6" x14ac:dyDescent="0.3">
      <c r="C617" s="44">
        <v>1674224</v>
      </c>
      <c r="E617">
        <f t="shared" si="9"/>
        <v>0</v>
      </c>
      <c r="F617" cm="1">
        <f t="array" ref="F617">_xlfn.XLOOKUP(D617,'ΠΟΛΛΑΠΛΟΣ 04.07.2025'!B:B,'ΠΟΛΛΑΠΛΟΣ 04.07.2025'!K:K,'ΠΟΛΛΑΠΛΟΣ 04.07.2025'!K:K,0,1)</f>
        <v>0</v>
      </c>
    </row>
    <row r="618" spans="3:6" x14ac:dyDescent="0.3">
      <c r="C618" s="45">
        <v>1732371</v>
      </c>
      <c r="E618">
        <f t="shared" si="9"/>
        <v>0</v>
      </c>
      <c r="F618" cm="1">
        <f t="array" ref="F618">_xlfn.XLOOKUP(D618,'ΠΟΛΛΑΠΛΟΣ 04.07.2025'!B:B,'ΠΟΛΛΑΠΛΟΣ 04.07.2025'!K:K,'ΠΟΛΛΑΠΛΟΣ 04.07.2025'!K:K,0,1)</f>
        <v>0</v>
      </c>
    </row>
    <row r="619" spans="3:6" x14ac:dyDescent="0.3">
      <c r="C619" s="44">
        <v>1820434</v>
      </c>
      <c r="E619">
        <f t="shared" si="9"/>
        <v>0</v>
      </c>
      <c r="F619" cm="1">
        <f t="array" ref="F619">_xlfn.XLOOKUP(D619,'ΠΟΛΛΑΠΛΟΣ 04.07.2025'!B:B,'ΠΟΛΛΑΠΛΟΣ 04.07.2025'!K:K,'ΠΟΛΛΑΠΛΟΣ 04.07.2025'!K:K,0,1)</f>
        <v>0</v>
      </c>
    </row>
    <row r="620" spans="3:6" x14ac:dyDescent="0.3">
      <c r="C620" s="45">
        <v>806735</v>
      </c>
      <c r="E620">
        <f t="shared" si="9"/>
        <v>0</v>
      </c>
      <c r="F620" cm="1">
        <f t="array" ref="F620">_xlfn.XLOOKUP(D620,'ΠΟΛΛΑΠΛΟΣ 04.07.2025'!B:B,'ΠΟΛΛΑΠΛΟΣ 04.07.2025'!K:K,'ΠΟΛΛΑΠΛΟΣ 04.07.2025'!K:K,0,1)</f>
        <v>0</v>
      </c>
    </row>
    <row r="621" spans="3:6" x14ac:dyDescent="0.3">
      <c r="C621" s="44">
        <v>1350081</v>
      </c>
      <c r="E621">
        <f t="shared" si="9"/>
        <v>0</v>
      </c>
      <c r="F621" cm="1">
        <f t="array" ref="F621">_xlfn.XLOOKUP(D621,'ΠΟΛΛΑΠΛΟΣ 04.07.2025'!B:B,'ΠΟΛΛΑΠΛΟΣ 04.07.2025'!K:K,'ΠΟΛΛΑΠΛΟΣ 04.07.2025'!K:K,0,1)</f>
        <v>0</v>
      </c>
    </row>
    <row r="622" spans="3:6" x14ac:dyDescent="0.3">
      <c r="C622" s="45">
        <v>374054</v>
      </c>
      <c r="E622">
        <f t="shared" si="9"/>
        <v>0</v>
      </c>
      <c r="F622" cm="1">
        <f t="array" ref="F622">_xlfn.XLOOKUP(D622,'ΠΟΛΛΑΠΛΟΣ 04.07.2025'!B:B,'ΠΟΛΛΑΠΛΟΣ 04.07.2025'!K:K,'ΠΟΛΛΑΠΛΟΣ 04.07.2025'!K:K,0,1)</f>
        <v>0</v>
      </c>
    </row>
    <row r="623" spans="3:6" x14ac:dyDescent="0.3">
      <c r="C623" s="44">
        <v>1902750</v>
      </c>
      <c r="E623">
        <f t="shared" si="9"/>
        <v>0</v>
      </c>
      <c r="F623" cm="1">
        <f t="array" ref="F623">_xlfn.XLOOKUP(D623,'ΠΟΛΛΑΠΛΟΣ 04.07.2025'!B:B,'ΠΟΛΛΑΠΛΟΣ 04.07.2025'!K:K,'ΠΟΛΛΑΠΛΟΣ 04.07.2025'!K:K,0,1)</f>
        <v>0</v>
      </c>
    </row>
    <row r="624" spans="3:6" x14ac:dyDescent="0.3">
      <c r="C624" s="45">
        <v>186052</v>
      </c>
      <c r="E624">
        <f t="shared" si="9"/>
        <v>0</v>
      </c>
      <c r="F624" cm="1">
        <f t="array" ref="F624">_xlfn.XLOOKUP(D624,'ΠΟΛΛΑΠΛΟΣ 04.07.2025'!B:B,'ΠΟΛΛΑΠΛΟΣ 04.07.2025'!K:K,'ΠΟΛΛΑΠΛΟΣ 04.07.2025'!K:K,0,1)</f>
        <v>0</v>
      </c>
    </row>
    <row r="625" spans="3:6" x14ac:dyDescent="0.3">
      <c r="C625" s="44">
        <v>1431756</v>
      </c>
      <c r="E625">
        <f t="shared" si="9"/>
        <v>0</v>
      </c>
      <c r="F625" cm="1">
        <f t="array" ref="F625">_xlfn.XLOOKUP(D625,'ΠΟΛΛΑΠΛΟΣ 04.07.2025'!B:B,'ΠΟΛΛΑΠΛΟΣ 04.07.2025'!K:K,'ΠΟΛΛΑΠΛΟΣ 04.07.2025'!K:K,0,1)</f>
        <v>0</v>
      </c>
    </row>
    <row r="626" spans="3:6" x14ac:dyDescent="0.3">
      <c r="C626" s="44">
        <v>8511402</v>
      </c>
      <c r="E626">
        <f t="shared" si="9"/>
        <v>0</v>
      </c>
      <c r="F626" cm="1">
        <f t="array" ref="F626">_xlfn.XLOOKUP(D626,'ΠΟΛΛΑΠΛΟΣ 04.07.2025'!B:B,'ΠΟΛΛΑΠΛΟΣ 04.07.2025'!K:K,'ΠΟΛΛΑΠΛΟΣ 04.07.2025'!K:K,0,1)</f>
        <v>0</v>
      </c>
    </row>
    <row r="627" spans="3:6" x14ac:dyDescent="0.3">
      <c r="C627" s="44">
        <v>1661833</v>
      </c>
      <c r="E627">
        <f t="shared" si="9"/>
        <v>0</v>
      </c>
      <c r="F627" cm="1">
        <f t="array" ref="F627">_xlfn.XLOOKUP(D627,'ΠΟΛΛΑΠΛΟΣ 04.07.2025'!B:B,'ΠΟΛΛΑΠΛΟΣ 04.07.2025'!K:K,'ΠΟΛΛΑΠΛΟΣ 04.07.2025'!K:K,0,1)</f>
        <v>0</v>
      </c>
    </row>
    <row r="628" spans="3:6" x14ac:dyDescent="0.3">
      <c r="C628" s="45">
        <v>4710</v>
      </c>
      <c r="E628">
        <f t="shared" si="9"/>
        <v>0</v>
      </c>
      <c r="F628" cm="1">
        <f t="array" ref="F628">_xlfn.XLOOKUP(D628,'ΠΟΛΛΑΠΛΟΣ 04.07.2025'!B:B,'ΠΟΛΛΑΠΛΟΣ 04.07.2025'!K:K,'ΠΟΛΛΑΠΛΟΣ 04.07.2025'!K:K,0,1)</f>
        <v>0</v>
      </c>
    </row>
    <row r="629" spans="3:6" x14ac:dyDescent="0.3">
      <c r="C629" s="44">
        <v>1065462</v>
      </c>
      <c r="E629">
        <f t="shared" si="9"/>
        <v>0</v>
      </c>
      <c r="F629" cm="1">
        <f t="array" ref="F629">_xlfn.XLOOKUP(D629,'ΠΟΛΛΑΠΛΟΣ 04.07.2025'!B:B,'ΠΟΛΛΑΠΛΟΣ 04.07.2025'!K:K,'ΠΟΛΛΑΠΛΟΣ 04.07.2025'!K:K,0,1)</f>
        <v>0</v>
      </c>
    </row>
    <row r="630" spans="3:6" x14ac:dyDescent="0.3">
      <c r="C630" s="44">
        <v>59634</v>
      </c>
      <c r="E630">
        <f t="shared" si="9"/>
        <v>0</v>
      </c>
      <c r="F630" cm="1">
        <f t="array" ref="F630">_xlfn.XLOOKUP(D630,'ΠΟΛΛΑΠΛΟΣ 04.07.2025'!B:B,'ΠΟΛΛΑΠΛΟΣ 04.07.2025'!K:K,'ΠΟΛΛΑΠΛΟΣ 04.07.2025'!K:K,0,1)</f>
        <v>0</v>
      </c>
    </row>
    <row r="631" spans="3:6" x14ac:dyDescent="0.3">
      <c r="C631" s="44">
        <v>138970</v>
      </c>
      <c r="E631">
        <f t="shared" si="9"/>
        <v>0</v>
      </c>
      <c r="F631" cm="1">
        <f t="array" ref="F631">_xlfn.XLOOKUP(D631,'ΠΟΛΛΑΠΛΟΣ 04.07.2025'!B:B,'ΠΟΛΛΑΠΛΟΣ 04.07.2025'!K:K,'ΠΟΛΛΑΠΛΟΣ 04.07.2025'!K:K,0,1)</f>
        <v>0</v>
      </c>
    </row>
    <row r="632" spans="3:6" x14ac:dyDescent="0.3">
      <c r="C632" s="45">
        <v>644100</v>
      </c>
      <c r="E632">
        <f t="shared" si="9"/>
        <v>0</v>
      </c>
      <c r="F632" cm="1">
        <f t="array" ref="F632">_xlfn.XLOOKUP(D632,'ΠΟΛΛΑΠΛΟΣ 04.07.2025'!B:B,'ΠΟΛΛΑΠΛΟΣ 04.07.2025'!K:K,'ΠΟΛΛΑΠΛΟΣ 04.07.2025'!K:K,0,1)</f>
        <v>0</v>
      </c>
    </row>
    <row r="633" spans="3:6" x14ac:dyDescent="0.3">
      <c r="C633" s="45">
        <v>2209091</v>
      </c>
      <c r="E633">
        <f t="shared" si="9"/>
        <v>0</v>
      </c>
      <c r="F633" cm="1">
        <f t="array" ref="F633">_xlfn.XLOOKUP(D633,'ΠΟΛΛΑΠΛΟΣ 04.07.2025'!B:B,'ΠΟΛΛΑΠΛΟΣ 04.07.2025'!K:K,'ΠΟΛΛΑΠΛΟΣ 04.07.2025'!K:K,0,1)</f>
        <v>0</v>
      </c>
    </row>
    <row r="634" spans="3:6" x14ac:dyDescent="0.3">
      <c r="C634" s="44">
        <v>1478791</v>
      </c>
      <c r="E634">
        <f t="shared" si="9"/>
        <v>0</v>
      </c>
      <c r="F634" cm="1">
        <f t="array" ref="F634">_xlfn.XLOOKUP(D634,'ΠΟΛΛΑΠΛΟΣ 04.07.2025'!B:B,'ΠΟΛΛΑΠΛΟΣ 04.07.2025'!K:K,'ΠΟΛΛΑΠΛΟΣ 04.07.2025'!K:K,0,1)</f>
        <v>0</v>
      </c>
    </row>
    <row r="635" spans="3:6" x14ac:dyDescent="0.3">
      <c r="C635" s="44">
        <v>1700045</v>
      </c>
      <c r="E635">
        <f t="shared" si="9"/>
        <v>0</v>
      </c>
      <c r="F635" cm="1">
        <f t="array" ref="F635">_xlfn.XLOOKUP(D635,'ΠΟΛΛΑΠΛΟΣ 04.07.2025'!B:B,'ΠΟΛΛΑΠΛΟΣ 04.07.2025'!K:K,'ΠΟΛΛΑΠΛΟΣ 04.07.2025'!K:K,0,1)</f>
        <v>0</v>
      </c>
    </row>
    <row r="636" spans="3:6" x14ac:dyDescent="0.3">
      <c r="C636" s="45">
        <v>1733510</v>
      </c>
      <c r="E636">
        <f t="shared" si="9"/>
        <v>0</v>
      </c>
      <c r="F636" cm="1">
        <f t="array" ref="F636">_xlfn.XLOOKUP(D636,'ΠΟΛΛΑΠΛΟΣ 04.07.2025'!B:B,'ΠΟΛΛΑΠΛΟΣ 04.07.2025'!K:K,'ΠΟΛΛΑΠΛΟΣ 04.07.2025'!K:K,0,1)</f>
        <v>0</v>
      </c>
    </row>
    <row r="637" spans="3:6" x14ac:dyDescent="0.3">
      <c r="C637" s="44">
        <v>1733511</v>
      </c>
      <c r="E637">
        <f t="shared" si="9"/>
        <v>0</v>
      </c>
      <c r="F637" cm="1">
        <f t="array" ref="F637">_xlfn.XLOOKUP(D637,'ΠΟΛΛΑΠΛΟΣ 04.07.2025'!B:B,'ΠΟΛΛΑΠΛΟΣ 04.07.2025'!K:K,'ΠΟΛΛΑΠΛΟΣ 04.07.2025'!K:K,0,1)</f>
        <v>0</v>
      </c>
    </row>
    <row r="638" spans="3:6" x14ac:dyDescent="0.3">
      <c r="C638" s="45">
        <v>1837391</v>
      </c>
      <c r="E638">
        <f t="shared" si="9"/>
        <v>0</v>
      </c>
      <c r="F638" cm="1">
        <f t="array" ref="F638">_xlfn.XLOOKUP(D638,'ΠΟΛΛΑΠΛΟΣ 04.07.2025'!B:B,'ΠΟΛΛΑΠΛΟΣ 04.07.2025'!K:K,'ΠΟΛΛΑΠΛΟΣ 04.07.2025'!K:K,0,1)</f>
        <v>0</v>
      </c>
    </row>
    <row r="639" spans="3:6" x14ac:dyDescent="0.3">
      <c r="C639" s="44">
        <v>2144227</v>
      </c>
      <c r="E639">
        <f t="shared" si="9"/>
        <v>0</v>
      </c>
      <c r="F639" cm="1">
        <f t="array" ref="F639">_xlfn.XLOOKUP(D639,'ΠΟΛΛΑΠΛΟΣ 04.07.2025'!B:B,'ΠΟΛΛΑΠΛΟΣ 04.07.2025'!K:K,'ΠΟΛΛΑΠΛΟΣ 04.07.2025'!K:K,0,1)</f>
        <v>0</v>
      </c>
    </row>
    <row r="640" spans="3:6" x14ac:dyDescent="0.3">
      <c r="C640" s="50">
        <v>2004401</v>
      </c>
      <c r="E640">
        <f t="shared" si="9"/>
        <v>0</v>
      </c>
      <c r="F640" cm="1">
        <f t="array" ref="F640">_xlfn.XLOOKUP(D640,'ΠΟΛΛΑΠΛΟΣ 04.07.2025'!B:B,'ΠΟΛΛΑΠΛΟΣ 04.07.2025'!K:K,'ΠΟΛΛΑΠΛΟΣ 04.07.2025'!K:K,0,1)</f>
        <v>0</v>
      </c>
    </row>
    <row r="641" spans="3:6" x14ac:dyDescent="0.3">
      <c r="C641" s="44">
        <v>770702</v>
      </c>
      <c r="E641">
        <f t="shared" si="9"/>
        <v>0</v>
      </c>
      <c r="F641" cm="1">
        <f t="array" ref="F641">_xlfn.XLOOKUP(D641,'ΠΟΛΛΑΠΛΟΣ 04.07.2025'!B:B,'ΠΟΛΛΑΠΛΟΣ 04.07.2025'!K:K,'ΠΟΛΛΑΠΛΟΣ 04.07.2025'!K:K,0,1)</f>
        <v>0</v>
      </c>
    </row>
    <row r="642" spans="3:6" x14ac:dyDescent="0.3">
      <c r="C642" s="44">
        <v>1428628</v>
      </c>
      <c r="E642">
        <f t="shared" si="9"/>
        <v>0</v>
      </c>
      <c r="F642" cm="1">
        <f t="array" ref="F642">_xlfn.XLOOKUP(D642,'ΠΟΛΛΑΠΛΟΣ 04.07.2025'!B:B,'ΠΟΛΛΑΠΛΟΣ 04.07.2025'!K:K,'ΠΟΛΛΑΠΛΟΣ 04.07.2025'!K:K,0,1)</f>
        <v>0</v>
      </c>
    </row>
    <row r="643" spans="3:6" x14ac:dyDescent="0.3">
      <c r="C643" s="44">
        <v>1594228</v>
      </c>
      <c r="E643">
        <f t="shared" si="9"/>
        <v>0</v>
      </c>
      <c r="F643" cm="1">
        <f t="array" ref="F643">_xlfn.XLOOKUP(D643,'ΠΟΛΛΑΠΛΟΣ 04.07.2025'!B:B,'ΠΟΛΛΑΠΛΟΣ 04.07.2025'!K:K,'ΠΟΛΛΑΠΛΟΣ 04.07.2025'!K:K,0,1)</f>
        <v>0</v>
      </c>
    </row>
    <row r="644" spans="3:6" x14ac:dyDescent="0.3">
      <c r="C644" s="44">
        <v>1674360</v>
      </c>
      <c r="E644">
        <f t="shared" si="9"/>
        <v>0</v>
      </c>
      <c r="F644" cm="1">
        <f t="array" ref="F644">_xlfn.XLOOKUP(D644,'ΠΟΛΛΑΠΛΟΣ 04.07.2025'!B:B,'ΠΟΛΛΑΠΛΟΣ 04.07.2025'!K:K,'ΠΟΛΛΑΠΛΟΣ 04.07.2025'!K:K,0,1)</f>
        <v>0</v>
      </c>
    </row>
    <row r="645" spans="3:6" x14ac:dyDescent="0.3">
      <c r="C645" s="44">
        <v>1890449</v>
      </c>
      <c r="E645">
        <f t="shared" ref="E645:E647" si="10">COUNTIF(C:C,D645)</f>
        <v>0</v>
      </c>
      <c r="F645" cm="1">
        <f t="array" ref="F645">_xlfn.XLOOKUP(D645,'ΠΟΛΛΑΠΛΟΣ 04.07.2025'!B:B,'ΠΟΛΛΑΠΛΟΣ 04.07.2025'!K:K,'ΠΟΛΛΑΠΛΟΣ 04.07.2025'!K:K,0,1)</f>
        <v>0</v>
      </c>
    </row>
    <row r="646" spans="3:6" x14ac:dyDescent="0.3">
      <c r="C646" s="44">
        <v>2081867</v>
      </c>
      <c r="E646">
        <f t="shared" si="10"/>
        <v>0</v>
      </c>
      <c r="F646" cm="1">
        <f t="array" ref="F646">_xlfn.XLOOKUP(D646,'ΠΟΛΛΑΠΛΟΣ 04.07.2025'!B:B,'ΠΟΛΛΑΠΛΟΣ 04.07.2025'!K:K,'ΠΟΛΛΑΠΛΟΣ 04.07.2025'!K:K,0,1)</f>
        <v>0</v>
      </c>
    </row>
    <row r="647" spans="3:6" x14ac:dyDescent="0.3">
      <c r="C647" s="45">
        <v>2093270</v>
      </c>
      <c r="E647">
        <f t="shared" si="10"/>
        <v>0</v>
      </c>
      <c r="F647" cm="1">
        <f t="array" ref="F647">_xlfn.XLOOKUP(D647,'ΠΟΛΛΑΠΛΟΣ 04.07.2025'!B:B,'ΠΟΛΛΑΠΛΟΣ 04.07.2025'!K:K,'ΠΟΛΛΑΠΛΟΣ 04.07.2025'!K:K,0,1)</f>
        <v>0</v>
      </c>
    </row>
  </sheetData>
  <autoFilter ref="C3:E647" xr:uid="{00000000-0009-0000-0000-000006000000}"/>
  <conditionalFormatting sqref="C4:C427">
    <cfRule type="duplicateValues" dxfId="15" priority="2"/>
  </conditionalFormatting>
  <conditionalFormatting sqref="C428:C551">
    <cfRule type="duplicateValues" dxfId="14" priority="1"/>
  </conditionalFormatting>
  <pageMargins left="0.7" right="0.7" top="0.75" bottom="0.75" header="0.3" footer="0.3"/>
  <pageSetup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929"/>
  <sheetViews>
    <sheetView workbookViewId="0">
      <selection activeCell="C4" sqref="C4"/>
    </sheetView>
  </sheetViews>
  <sheetFormatPr defaultColWidth="19.5546875" defaultRowHeight="14.4" x14ac:dyDescent="0.3"/>
  <cols>
    <col min="1" max="1" width="10.33203125" customWidth="1"/>
    <col min="2" max="2" width="16" customWidth="1"/>
    <col min="9" max="9" width="26.88671875" customWidth="1"/>
    <col min="10" max="10" width="25.5546875" customWidth="1"/>
    <col min="11" max="11" width="51.44140625" customWidth="1"/>
    <col min="41" max="41" width="19.5546875" style="89"/>
    <col min="42" max="42" width="19.5546875" style="14"/>
    <col min="45" max="45" width="12.44140625" bestFit="1" customWidth="1"/>
    <col min="46" max="47" width="14.109375" bestFit="1" customWidth="1"/>
  </cols>
  <sheetData>
    <row r="1" spans="1:50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8" t="s">
        <v>852</v>
      </c>
      <c r="AP1" s="9" t="s">
        <v>853</v>
      </c>
      <c r="AQ1" s="10" t="s">
        <v>854</v>
      </c>
    </row>
    <row r="2" spans="1:50" x14ac:dyDescent="0.3">
      <c r="A2">
        <v>1</v>
      </c>
      <c r="B2">
        <v>534</v>
      </c>
      <c r="C2" s="12">
        <v>45745</v>
      </c>
      <c r="D2" s="12">
        <v>45833</v>
      </c>
      <c r="E2" s="12">
        <v>45870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3222</v>
      </c>
      <c r="P2">
        <v>3250</v>
      </c>
      <c r="Q2">
        <v>0</v>
      </c>
      <c r="R2">
        <v>28</v>
      </c>
      <c r="S2">
        <v>0</v>
      </c>
      <c r="T2" t="s">
        <v>865</v>
      </c>
      <c r="U2" t="s">
        <v>889</v>
      </c>
      <c r="V2" t="s">
        <v>1923</v>
      </c>
      <c r="W2" t="s">
        <v>1553</v>
      </c>
      <c r="X2" t="s">
        <v>2352</v>
      </c>
      <c r="AE2" t="s">
        <v>5230</v>
      </c>
      <c r="AF2" t="s">
        <v>868</v>
      </c>
      <c r="AH2" t="s">
        <v>5231</v>
      </c>
      <c r="AI2" t="s">
        <v>1473</v>
      </c>
      <c r="AJ2" t="s">
        <v>1762</v>
      </c>
      <c r="AL2" t="s">
        <v>859</v>
      </c>
      <c r="AM2" t="s">
        <v>4322</v>
      </c>
      <c r="AN2" t="s">
        <v>859</v>
      </c>
      <c r="AO2" s="89">
        <v>31.75</v>
      </c>
      <c r="AP2" s="14">
        <v>20250006118037</v>
      </c>
      <c r="AQ2" s="12">
        <v>45842</v>
      </c>
    </row>
    <row r="3" spans="1:50" x14ac:dyDescent="0.3">
      <c r="A3">
        <v>1</v>
      </c>
      <c r="B3">
        <v>688358</v>
      </c>
      <c r="C3" s="12">
        <v>45745</v>
      </c>
      <c r="D3" s="12">
        <v>45833</v>
      </c>
      <c r="E3" s="12">
        <v>45870</v>
      </c>
      <c r="F3">
        <v>89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 t="s">
        <v>864</v>
      </c>
      <c r="R3">
        <v>0</v>
      </c>
      <c r="S3">
        <v>0</v>
      </c>
      <c r="T3" t="s">
        <v>865</v>
      </c>
      <c r="U3" t="s">
        <v>866</v>
      </c>
      <c r="V3" t="s">
        <v>867</v>
      </c>
      <c r="AE3" t="s">
        <v>867</v>
      </c>
      <c r="AF3" t="s">
        <v>868</v>
      </c>
      <c r="AH3" t="s">
        <v>869</v>
      </c>
      <c r="AI3" t="s">
        <v>870</v>
      </c>
      <c r="AJ3" t="s">
        <v>871</v>
      </c>
      <c r="AL3" t="s">
        <v>859</v>
      </c>
      <c r="AM3" t="s">
        <v>2009</v>
      </c>
      <c r="AN3" t="s">
        <v>859</v>
      </c>
      <c r="AO3" s="89">
        <v>7.94</v>
      </c>
      <c r="AP3" s="14">
        <v>20250006120031</v>
      </c>
      <c r="AQ3" s="12">
        <v>45842</v>
      </c>
    </row>
    <row r="4" spans="1:50" x14ac:dyDescent="0.3">
      <c r="A4">
        <v>1</v>
      </c>
      <c r="B4">
        <v>569</v>
      </c>
      <c r="C4" s="12">
        <v>45744</v>
      </c>
      <c r="D4" s="12">
        <v>45832</v>
      </c>
      <c r="E4" s="12">
        <v>45870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6223</v>
      </c>
      <c r="P4">
        <v>6468</v>
      </c>
      <c r="Q4">
        <v>0</v>
      </c>
      <c r="R4">
        <v>245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5232</v>
      </c>
      <c r="AD4" t="s">
        <v>5233</v>
      </c>
      <c r="AE4" t="s">
        <v>5234</v>
      </c>
      <c r="AF4" t="s">
        <v>868</v>
      </c>
      <c r="AH4" t="s">
        <v>5235</v>
      </c>
      <c r="AI4" t="s">
        <v>5236</v>
      </c>
      <c r="AJ4" t="s">
        <v>5237</v>
      </c>
      <c r="AL4" t="s">
        <v>859</v>
      </c>
      <c r="AM4" t="s">
        <v>5238</v>
      </c>
      <c r="AN4" t="s">
        <v>859</v>
      </c>
      <c r="AO4" s="89">
        <v>1207.19</v>
      </c>
      <c r="AP4" s="14">
        <v>20250006118060</v>
      </c>
      <c r="AQ4" s="12">
        <v>45842</v>
      </c>
    </row>
    <row r="5" spans="1:50" x14ac:dyDescent="0.3">
      <c r="A5">
        <v>1</v>
      </c>
      <c r="B5">
        <v>570</v>
      </c>
      <c r="C5" s="12">
        <v>45744</v>
      </c>
      <c r="D5" s="12">
        <v>45832</v>
      </c>
      <c r="E5" s="12">
        <v>45870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3048</v>
      </c>
      <c r="P5">
        <v>3057</v>
      </c>
      <c r="Q5">
        <v>0</v>
      </c>
      <c r="R5">
        <v>9</v>
      </c>
      <c r="S5">
        <v>0</v>
      </c>
      <c r="T5" t="s">
        <v>865</v>
      </c>
      <c r="U5" t="s">
        <v>922</v>
      </c>
      <c r="V5" t="s">
        <v>923</v>
      </c>
      <c r="AE5" t="s">
        <v>923</v>
      </c>
      <c r="AF5" t="s">
        <v>868</v>
      </c>
      <c r="AH5" t="s">
        <v>924</v>
      </c>
      <c r="AI5" t="s">
        <v>925</v>
      </c>
      <c r="AJ5" t="s">
        <v>1195</v>
      </c>
      <c r="AL5" t="s">
        <v>859</v>
      </c>
      <c r="AM5" t="s">
        <v>3131</v>
      </c>
      <c r="AN5" t="s">
        <v>859</v>
      </c>
      <c r="AO5" s="89">
        <v>10.17</v>
      </c>
      <c r="AP5" s="14">
        <v>20250006118061</v>
      </c>
      <c r="AQ5" s="12">
        <v>45842</v>
      </c>
      <c r="AS5" s="16" t="s">
        <v>4050</v>
      </c>
      <c r="AT5" t="s">
        <v>4052</v>
      </c>
      <c r="AV5" s="90" t="s">
        <v>5528</v>
      </c>
    </row>
    <row r="6" spans="1:50" x14ac:dyDescent="0.3">
      <c r="A6">
        <v>1</v>
      </c>
      <c r="B6">
        <v>571</v>
      </c>
      <c r="C6" s="12">
        <v>45744</v>
      </c>
      <c r="D6" s="12">
        <v>45832</v>
      </c>
      <c r="E6" s="12">
        <v>45870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4614</v>
      </c>
      <c r="P6">
        <v>4635</v>
      </c>
      <c r="Q6">
        <v>0</v>
      </c>
      <c r="R6">
        <v>21</v>
      </c>
      <c r="S6">
        <v>0</v>
      </c>
      <c r="T6" t="s">
        <v>865</v>
      </c>
      <c r="U6" t="s">
        <v>889</v>
      </c>
      <c r="V6" t="s">
        <v>1923</v>
      </c>
      <c r="W6" t="s">
        <v>1419</v>
      </c>
      <c r="X6" t="s">
        <v>1989</v>
      </c>
      <c r="AE6" t="s">
        <v>1837</v>
      </c>
      <c r="AF6" t="s">
        <v>868</v>
      </c>
      <c r="AH6" t="s">
        <v>4388</v>
      </c>
      <c r="AI6" t="s">
        <v>1365</v>
      </c>
      <c r="AJ6" t="s">
        <v>924</v>
      </c>
      <c r="AL6" t="s">
        <v>859</v>
      </c>
      <c r="AM6" t="s">
        <v>1333</v>
      </c>
      <c r="AN6" t="s">
        <v>859</v>
      </c>
      <c r="AO6" s="89">
        <v>22.53</v>
      </c>
      <c r="AP6" s="14">
        <v>20250006118062</v>
      </c>
      <c r="AQ6" s="12">
        <v>45842</v>
      </c>
      <c r="AS6" s="17">
        <v>534</v>
      </c>
      <c r="AT6">
        <v>31.75</v>
      </c>
      <c r="AV6" s="71">
        <v>569</v>
      </c>
      <c r="AW6" s="17">
        <v>534</v>
      </c>
      <c r="AX6">
        <f>COUNTIF(AV:AV,AW6)</f>
        <v>1</v>
      </c>
    </row>
    <row r="7" spans="1:50" x14ac:dyDescent="0.3">
      <c r="A7">
        <v>1</v>
      </c>
      <c r="B7">
        <v>572</v>
      </c>
      <c r="C7" s="12">
        <v>45744</v>
      </c>
      <c r="D7" s="12">
        <v>45832</v>
      </c>
      <c r="E7" s="12">
        <v>45870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3588</v>
      </c>
      <c r="P7">
        <v>3601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859</v>
      </c>
      <c r="AO7" s="89">
        <v>13.05</v>
      </c>
      <c r="AP7" s="14">
        <v>20250006118063</v>
      </c>
      <c r="AQ7" s="12">
        <v>45842</v>
      </c>
      <c r="AS7" s="17">
        <v>569</v>
      </c>
      <c r="AT7">
        <v>1207.19</v>
      </c>
      <c r="AV7" s="71">
        <v>572</v>
      </c>
      <c r="AW7" s="17">
        <v>569</v>
      </c>
      <c r="AX7">
        <f t="shared" ref="AX7:AX70" si="0">COUNTIF(AV:AV,AW7)</f>
        <v>1</v>
      </c>
    </row>
    <row r="8" spans="1:50" x14ac:dyDescent="0.3">
      <c r="A8">
        <v>1</v>
      </c>
      <c r="B8">
        <v>573</v>
      </c>
      <c r="C8" s="12">
        <v>45745</v>
      </c>
      <c r="D8" s="12">
        <v>45833</v>
      </c>
      <c r="E8" s="12">
        <v>45870</v>
      </c>
      <c r="F8">
        <v>89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868</v>
      </c>
      <c r="AI8" t="s">
        <v>859</v>
      </c>
      <c r="AJ8" t="s">
        <v>1950</v>
      </c>
      <c r="AL8" t="s">
        <v>859</v>
      </c>
      <c r="AM8" t="s">
        <v>1190</v>
      </c>
      <c r="AN8" t="s">
        <v>859</v>
      </c>
      <c r="AO8" s="89">
        <v>3.68</v>
      </c>
      <c r="AP8" s="14">
        <v>20250006118064</v>
      </c>
      <c r="AQ8" s="12">
        <v>45842</v>
      </c>
      <c r="AS8" s="17">
        <v>570</v>
      </c>
      <c r="AT8">
        <v>10.17</v>
      </c>
      <c r="AV8" s="71">
        <v>110314</v>
      </c>
      <c r="AW8" s="17">
        <v>570</v>
      </c>
      <c r="AX8">
        <f t="shared" si="0"/>
        <v>1</v>
      </c>
    </row>
    <row r="9" spans="1:50" x14ac:dyDescent="0.3">
      <c r="A9">
        <v>1</v>
      </c>
      <c r="B9">
        <v>574</v>
      </c>
      <c r="C9" s="12">
        <v>45745</v>
      </c>
      <c r="D9" s="12">
        <v>45833</v>
      </c>
      <c r="E9" s="12">
        <v>45870</v>
      </c>
      <c r="F9">
        <v>89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868</v>
      </c>
      <c r="AI9" t="s">
        <v>859</v>
      </c>
      <c r="AJ9" t="s">
        <v>1950</v>
      </c>
      <c r="AL9" t="s">
        <v>859</v>
      </c>
      <c r="AM9" t="s">
        <v>1190</v>
      </c>
      <c r="AN9" t="s">
        <v>859</v>
      </c>
      <c r="AO9" s="89">
        <v>3.68</v>
      </c>
      <c r="AP9" s="14">
        <v>20250006118065</v>
      </c>
      <c r="AQ9" s="12">
        <v>45842</v>
      </c>
      <c r="AS9" s="17">
        <v>571</v>
      </c>
      <c r="AT9">
        <v>22.53</v>
      </c>
      <c r="AV9" s="71">
        <v>114045</v>
      </c>
      <c r="AW9" s="17">
        <v>571</v>
      </c>
      <c r="AX9">
        <f t="shared" si="0"/>
        <v>1</v>
      </c>
    </row>
    <row r="10" spans="1:50" x14ac:dyDescent="0.3">
      <c r="A10">
        <v>1</v>
      </c>
      <c r="B10">
        <v>575</v>
      </c>
      <c r="C10" s="12">
        <v>45744</v>
      </c>
      <c r="D10" s="12">
        <v>45832</v>
      </c>
      <c r="E10" s="12">
        <v>45870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9128</v>
      </c>
      <c r="P10">
        <v>9166</v>
      </c>
      <c r="Q10">
        <v>0</v>
      </c>
      <c r="R10">
        <v>38</v>
      </c>
      <c r="S10">
        <v>0</v>
      </c>
      <c r="T10" t="s">
        <v>865</v>
      </c>
      <c r="U10" t="s">
        <v>889</v>
      </c>
      <c r="V10" t="s">
        <v>1923</v>
      </c>
      <c r="W10" t="s">
        <v>3111</v>
      </c>
      <c r="X10" t="s">
        <v>880</v>
      </c>
      <c r="AE10" t="s">
        <v>3474</v>
      </c>
      <c r="AF10" t="s">
        <v>3019</v>
      </c>
      <c r="AH10" t="s">
        <v>3475</v>
      </c>
      <c r="AI10" t="s">
        <v>1597</v>
      </c>
      <c r="AJ10" t="s">
        <v>5239</v>
      </c>
      <c r="AL10" t="s">
        <v>859</v>
      </c>
      <c r="AM10" t="s">
        <v>5240</v>
      </c>
      <c r="AN10" t="s">
        <v>859</v>
      </c>
      <c r="AO10" s="89">
        <v>57.83</v>
      </c>
      <c r="AP10" s="14">
        <v>20250006118066</v>
      </c>
      <c r="AQ10" s="12">
        <v>45842</v>
      </c>
      <c r="AS10" s="17">
        <v>572</v>
      </c>
      <c r="AT10">
        <v>13.05</v>
      </c>
      <c r="AV10" s="71">
        <v>114858</v>
      </c>
      <c r="AW10" s="17">
        <v>572</v>
      </c>
      <c r="AX10">
        <f t="shared" si="0"/>
        <v>1</v>
      </c>
    </row>
    <row r="11" spans="1:50" x14ac:dyDescent="0.3">
      <c r="A11">
        <v>1</v>
      </c>
      <c r="B11">
        <v>1474609</v>
      </c>
      <c r="C11" s="12">
        <v>45744</v>
      </c>
      <c r="D11" s="12">
        <v>45830</v>
      </c>
      <c r="E11" s="12">
        <v>45870</v>
      </c>
      <c r="F11">
        <v>87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375</v>
      </c>
      <c r="P11">
        <v>383</v>
      </c>
      <c r="Q11">
        <v>0</v>
      </c>
      <c r="R11">
        <v>8</v>
      </c>
      <c r="S11">
        <v>0</v>
      </c>
      <c r="T11" t="s">
        <v>865</v>
      </c>
      <c r="U11" t="s">
        <v>1045</v>
      </c>
      <c r="V11" t="s">
        <v>1046</v>
      </c>
      <c r="AE11" t="s">
        <v>1046</v>
      </c>
      <c r="AF11" t="s">
        <v>1009</v>
      </c>
      <c r="AH11" t="s">
        <v>1047</v>
      </c>
      <c r="AI11" t="s">
        <v>929</v>
      </c>
      <c r="AJ11" t="s">
        <v>1048</v>
      </c>
      <c r="AL11" t="s">
        <v>859</v>
      </c>
      <c r="AM11" t="s">
        <v>2014</v>
      </c>
      <c r="AN11" t="s">
        <v>859</v>
      </c>
      <c r="AO11" s="89">
        <v>9.36</v>
      </c>
      <c r="AP11" s="14">
        <v>20250006120728</v>
      </c>
      <c r="AQ11" s="12">
        <v>45842</v>
      </c>
      <c r="AS11" s="17">
        <v>573</v>
      </c>
      <c r="AT11">
        <v>3.68</v>
      </c>
      <c r="AV11" s="71">
        <v>140864</v>
      </c>
      <c r="AW11" s="17">
        <v>573</v>
      </c>
      <c r="AX11">
        <f t="shared" si="0"/>
        <v>1</v>
      </c>
    </row>
    <row r="12" spans="1:50" x14ac:dyDescent="0.3">
      <c r="A12">
        <v>1</v>
      </c>
      <c r="B12">
        <v>947</v>
      </c>
      <c r="C12" s="12">
        <v>45744</v>
      </c>
      <c r="D12" s="12">
        <v>45828</v>
      </c>
      <c r="E12" s="12">
        <v>45870</v>
      </c>
      <c r="F12">
        <v>85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4251</v>
      </c>
      <c r="P12">
        <v>4328</v>
      </c>
      <c r="Q12">
        <v>0</v>
      </c>
      <c r="R12">
        <v>77</v>
      </c>
      <c r="S12">
        <v>0</v>
      </c>
      <c r="T12" t="s">
        <v>865</v>
      </c>
      <c r="U12" t="s">
        <v>2978</v>
      </c>
      <c r="V12" t="s">
        <v>1556</v>
      </c>
      <c r="W12" t="s">
        <v>2508</v>
      </c>
      <c r="X12" t="s">
        <v>3321</v>
      </c>
      <c r="Y12" t="s">
        <v>1985</v>
      </c>
      <c r="Z12" t="s">
        <v>3322</v>
      </c>
      <c r="AA12" t="s">
        <v>1470</v>
      </c>
      <c r="AB12" t="s">
        <v>1195</v>
      </c>
      <c r="AE12" t="s">
        <v>5241</v>
      </c>
      <c r="AF12" t="s">
        <v>1620</v>
      </c>
      <c r="AH12" t="s">
        <v>5242</v>
      </c>
      <c r="AI12" t="s">
        <v>1644</v>
      </c>
      <c r="AJ12" t="s">
        <v>3357</v>
      </c>
      <c r="AL12" t="s">
        <v>859</v>
      </c>
      <c r="AM12" t="s">
        <v>5243</v>
      </c>
      <c r="AN12" t="s">
        <v>859</v>
      </c>
      <c r="AO12" s="89">
        <v>147.06</v>
      </c>
      <c r="AP12" s="14">
        <v>20250006118242</v>
      </c>
      <c r="AQ12" s="12">
        <v>45842</v>
      </c>
      <c r="AS12" s="17">
        <v>574</v>
      </c>
      <c r="AT12">
        <v>3.68</v>
      </c>
      <c r="AV12" s="71">
        <v>207087</v>
      </c>
      <c r="AW12" s="17">
        <v>574</v>
      </c>
      <c r="AX12">
        <f t="shared" si="0"/>
        <v>1</v>
      </c>
    </row>
    <row r="13" spans="1:50" x14ac:dyDescent="0.3">
      <c r="A13">
        <v>1</v>
      </c>
      <c r="B13">
        <v>948</v>
      </c>
      <c r="C13" s="12">
        <v>45744</v>
      </c>
      <c r="D13" s="12">
        <v>45828</v>
      </c>
      <c r="E13" s="12">
        <v>45870</v>
      </c>
      <c r="F13">
        <v>85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6324</v>
      </c>
      <c r="P13">
        <v>6325</v>
      </c>
      <c r="Q13" t="s">
        <v>2025</v>
      </c>
      <c r="R13">
        <v>1</v>
      </c>
      <c r="S13">
        <v>0</v>
      </c>
      <c r="T13" t="s">
        <v>865</v>
      </c>
      <c r="U13" t="s">
        <v>1549</v>
      </c>
      <c r="V13" t="s">
        <v>1529</v>
      </c>
      <c r="AE13" t="s">
        <v>1529</v>
      </c>
      <c r="AF13" t="s">
        <v>1620</v>
      </c>
      <c r="AH13" t="s">
        <v>1558</v>
      </c>
      <c r="AI13" t="s">
        <v>1034</v>
      </c>
      <c r="AJ13" t="s">
        <v>1621</v>
      </c>
      <c r="AL13" t="s">
        <v>859</v>
      </c>
      <c r="AM13" t="s">
        <v>3132</v>
      </c>
      <c r="AN13" t="s">
        <v>859</v>
      </c>
      <c r="AO13" s="89">
        <v>7.63</v>
      </c>
      <c r="AP13" s="14">
        <v>20250006118243</v>
      </c>
      <c r="AQ13" s="12">
        <v>45842</v>
      </c>
      <c r="AS13" s="17">
        <v>575</v>
      </c>
      <c r="AT13">
        <v>57.83</v>
      </c>
      <c r="AV13" s="71">
        <v>348159</v>
      </c>
      <c r="AW13" s="17">
        <v>575</v>
      </c>
      <c r="AX13">
        <f t="shared" si="0"/>
        <v>1</v>
      </c>
    </row>
    <row r="14" spans="1:50" x14ac:dyDescent="0.3">
      <c r="A14">
        <v>1</v>
      </c>
      <c r="B14">
        <v>949</v>
      </c>
      <c r="C14" s="12">
        <v>45744</v>
      </c>
      <c r="D14" s="12">
        <v>45828</v>
      </c>
      <c r="E14" s="12">
        <v>45870</v>
      </c>
      <c r="F14">
        <v>85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5168</v>
      </c>
      <c r="P14">
        <v>5169</v>
      </c>
      <c r="Q14" t="s">
        <v>2025</v>
      </c>
      <c r="R14">
        <v>1</v>
      </c>
      <c r="S14">
        <v>0</v>
      </c>
      <c r="T14" t="s">
        <v>865</v>
      </c>
      <c r="U14" t="s">
        <v>1549</v>
      </c>
      <c r="V14" t="s">
        <v>1529</v>
      </c>
      <c r="AE14" t="s">
        <v>1529</v>
      </c>
      <c r="AF14" t="s">
        <v>1620</v>
      </c>
      <c r="AH14" t="s">
        <v>1558</v>
      </c>
      <c r="AI14" t="s">
        <v>1034</v>
      </c>
      <c r="AJ14" t="s">
        <v>1621</v>
      </c>
      <c r="AL14" t="s">
        <v>859</v>
      </c>
      <c r="AM14" t="s">
        <v>3132</v>
      </c>
      <c r="AN14" t="s">
        <v>859</v>
      </c>
      <c r="AO14" s="89">
        <v>7.63</v>
      </c>
      <c r="AP14" s="14">
        <v>20250006118244</v>
      </c>
      <c r="AQ14" s="12">
        <v>45842</v>
      </c>
      <c r="AS14" s="17">
        <v>947</v>
      </c>
      <c r="AT14">
        <v>147.06</v>
      </c>
      <c r="AV14" s="71">
        <v>494183</v>
      </c>
      <c r="AW14" s="17">
        <v>947</v>
      </c>
      <c r="AX14">
        <f t="shared" si="0"/>
        <v>1</v>
      </c>
    </row>
    <row r="15" spans="1:50" x14ac:dyDescent="0.3">
      <c r="A15">
        <v>1</v>
      </c>
      <c r="B15">
        <v>950</v>
      </c>
      <c r="C15" s="12">
        <v>45744</v>
      </c>
      <c r="D15" s="12">
        <v>45828</v>
      </c>
      <c r="E15" s="12">
        <v>45870</v>
      </c>
      <c r="F15">
        <v>85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25590</v>
      </c>
      <c r="P15">
        <v>25661</v>
      </c>
      <c r="Q15">
        <v>0</v>
      </c>
      <c r="R15">
        <v>71</v>
      </c>
      <c r="S15">
        <v>0</v>
      </c>
      <c r="T15" t="s">
        <v>865</v>
      </c>
      <c r="U15" t="s">
        <v>2978</v>
      </c>
      <c r="V15" t="s">
        <v>1556</v>
      </c>
      <c r="W15" t="s">
        <v>2508</v>
      </c>
      <c r="X15" t="s">
        <v>3321</v>
      </c>
      <c r="Y15" t="s">
        <v>1836</v>
      </c>
      <c r="Z15" t="s">
        <v>3881</v>
      </c>
      <c r="AE15" t="s">
        <v>5244</v>
      </c>
      <c r="AF15" t="s">
        <v>1620</v>
      </c>
      <c r="AH15" t="s">
        <v>3698</v>
      </c>
      <c r="AI15" t="s">
        <v>5245</v>
      </c>
      <c r="AJ15" t="s">
        <v>2970</v>
      </c>
      <c r="AL15" t="s">
        <v>859</v>
      </c>
      <c r="AM15" t="s">
        <v>5246</v>
      </c>
      <c r="AN15" t="s">
        <v>859</v>
      </c>
      <c r="AO15" s="89">
        <v>123.7</v>
      </c>
      <c r="AP15" s="14">
        <v>20250006118245</v>
      </c>
      <c r="AQ15" s="12">
        <v>45842</v>
      </c>
      <c r="AS15" s="17">
        <v>948</v>
      </c>
      <c r="AT15">
        <v>7.63</v>
      </c>
      <c r="AV15" s="71">
        <v>498212</v>
      </c>
      <c r="AW15" s="17">
        <v>948</v>
      </c>
      <c r="AX15">
        <f t="shared" si="0"/>
        <v>1</v>
      </c>
    </row>
    <row r="16" spans="1:50" x14ac:dyDescent="0.3">
      <c r="A16">
        <v>1</v>
      </c>
      <c r="B16">
        <v>951</v>
      </c>
      <c r="C16" s="12">
        <v>45744</v>
      </c>
      <c r="D16" s="12">
        <v>45828</v>
      </c>
      <c r="E16" s="12">
        <v>45870</v>
      </c>
      <c r="F16">
        <v>85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6757</v>
      </c>
      <c r="P16">
        <v>6758</v>
      </c>
      <c r="Q16" t="s">
        <v>2025</v>
      </c>
      <c r="R16">
        <v>1</v>
      </c>
      <c r="S16">
        <v>0</v>
      </c>
      <c r="T16" t="s">
        <v>865</v>
      </c>
      <c r="U16" t="s">
        <v>1549</v>
      </c>
      <c r="V16" t="s">
        <v>1529</v>
      </c>
      <c r="AE16" t="s">
        <v>1529</v>
      </c>
      <c r="AF16" t="s">
        <v>1620</v>
      </c>
      <c r="AH16" t="s">
        <v>1558</v>
      </c>
      <c r="AI16" t="s">
        <v>1034</v>
      </c>
      <c r="AJ16" t="s">
        <v>1621</v>
      </c>
      <c r="AL16" t="s">
        <v>859</v>
      </c>
      <c r="AM16" t="s">
        <v>3132</v>
      </c>
      <c r="AN16" t="s">
        <v>859</v>
      </c>
      <c r="AO16" s="89">
        <v>7.63</v>
      </c>
      <c r="AP16" s="14">
        <v>20250006118246</v>
      </c>
      <c r="AQ16" s="12">
        <v>45842</v>
      </c>
      <c r="AS16" s="17">
        <v>949</v>
      </c>
      <c r="AT16">
        <v>7.63</v>
      </c>
      <c r="AV16" s="71">
        <v>688391</v>
      </c>
      <c r="AW16" s="17">
        <v>949</v>
      </c>
      <c r="AX16">
        <f t="shared" si="0"/>
        <v>1</v>
      </c>
    </row>
    <row r="17" spans="1:50" x14ac:dyDescent="0.3">
      <c r="A17">
        <v>1</v>
      </c>
      <c r="B17">
        <v>688391</v>
      </c>
      <c r="C17" s="12">
        <v>45744</v>
      </c>
      <c r="D17" s="12">
        <v>45828</v>
      </c>
      <c r="E17" s="12">
        <v>45870</v>
      </c>
      <c r="F17">
        <v>85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5247</v>
      </c>
      <c r="AI17" t="s">
        <v>859</v>
      </c>
      <c r="AJ17" t="s">
        <v>1860</v>
      </c>
      <c r="AL17" t="s">
        <v>859</v>
      </c>
      <c r="AM17" t="s">
        <v>5248</v>
      </c>
      <c r="AN17" t="s">
        <v>859</v>
      </c>
      <c r="AO17" s="89">
        <v>38.68</v>
      </c>
      <c r="AP17" s="14">
        <v>20250006120042</v>
      </c>
      <c r="AQ17" s="12">
        <v>45842</v>
      </c>
      <c r="AS17" s="17">
        <v>950</v>
      </c>
      <c r="AT17">
        <v>123.7</v>
      </c>
      <c r="AV17" s="71">
        <v>688605</v>
      </c>
      <c r="AW17" s="17">
        <v>950</v>
      </c>
      <c r="AX17">
        <f t="shared" si="0"/>
        <v>1</v>
      </c>
    </row>
    <row r="18" spans="1:50" x14ac:dyDescent="0.3">
      <c r="A18">
        <v>1</v>
      </c>
      <c r="B18">
        <v>692500</v>
      </c>
      <c r="C18" s="12">
        <v>45744</v>
      </c>
      <c r="D18" s="12">
        <v>45828</v>
      </c>
      <c r="E18" s="12">
        <v>45870</v>
      </c>
      <c r="F18">
        <v>85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421</v>
      </c>
      <c r="P18">
        <v>485</v>
      </c>
      <c r="Q18">
        <v>0</v>
      </c>
      <c r="R18">
        <v>64</v>
      </c>
      <c r="S18">
        <v>0</v>
      </c>
      <c r="T18" t="s">
        <v>865</v>
      </c>
      <c r="U18" t="s">
        <v>2978</v>
      </c>
      <c r="V18" t="s">
        <v>1556</v>
      </c>
      <c r="W18" t="s">
        <v>2508</v>
      </c>
      <c r="X18" t="s">
        <v>3321</v>
      </c>
      <c r="Y18" t="s">
        <v>1453</v>
      </c>
      <c r="Z18" t="s">
        <v>1454</v>
      </c>
      <c r="AE18" t="s">
        <v>5249</v>
      </c>
      <c r="AF18" t="s">
        <v>1620</v>
      </c>
      <c r="AH18" t="s">
        <v>4231</v>
      </c>
      <c r="AI18" t="s">
        <v>1085</v>
      </c>
      <c r="AJ18" t="s">
        <v>2865</v>
      </c>
      <c r="AL18" t="s">
        <v>859</v>
      </c>
      <c r="AM18" t="s">
        <v>5250</v>
      </c>
      <c r="AN18" t="s">
        <v>859</v>
      </c>
      <c r="AO18" s="89">
        <v>97.32</v>
      </c>
      <c r="AP18" s="14">
        <v>20250006120112</v>
      </c>
      <c r="AQ18" s="12">
        <v>45842</v>
      </c>
      <c r="AS18" s="17">
        <v>951</v>
      </c>
      <c r="AT18">
        <v>7.63</v>
      </c>
      <c r="AV18" s="71">
        <v>692501</v>
      </c>
      <c r="AW18" s="17">
        <v>951</v>
      </c>
      <c r="AX18">
        <f t="shared" si="0"/>
        <v>1</v>
      </c>
    </row>
    <row r="19" spans="1:50" x14ac:dyDescent="0.3">
      <c r="A19">
        <v>1</v>
      </c>
      <c r="B19">
        <v>692501</v>
      </c>
      <c r="C19" s="12">
        <v>45744</v>
      </c>
      <c r="D19" s="12">
        <v>45828</v>
      </c>
      <c r="E19" s="12">
        <v>45870</v>
      </c>
      <c r="F19">
        <v>85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432</v>
      </c>
      <c r="P19">
        <v>499</v>
      </c>
      <c r="Q19">
        <v>0</v>
      </c>
      <c r="R19">
        <v>67</v>
      </c>
      <c r="S19">
        <v>0</v>
      </c>
      <c r="T19" t="s">
        <v>865</v>
      </c>
      <c r="U19" t="s">
        <v>2978</v>
      </c>
      <c r="V19" t="s">
        <v>1556</v>
      </c>
      <c r="W19" t="s">
        <v>2508</v>
      </c>
      <c r="X19" t="s">
        <v>3321</v>
      </c>
      <c r="Y19" t="s">
        <v>4514</v>
      </c>
      <c r="Z19" t="s">
        <v>4515</v>
      </c>
      <c r="AE19" t="s">
        <v>5251</v>
      </c>
      <c r="AF19" t="s">
        <v>1620</v>
      </c>
      <c r="AH19" t="s">
        <v>1720</v>
      </c>
      <c r="AI19" t="s">
        <v>5252</v>
      </c>
      <c r="AJ19" t="s">
        <v>3550</v>
      </c>
      <c r="AL19" t="s">
        <v>859</v>
      </c>
      <c r="AM19" t="s">
        <v>5253</v>
      </c>
      <c r="AN19" t="s">
        <v>859</v>
      </c>
      <c r="AO19" s="89">
        <v>108.62</v>
      </c>
      <c r="AP19" s="14">
        <v>20250006120113</v>
      </c>
      <c r="AQ19" s="12">
        <v>45842</v>
      </c>
      <c r="AS19" s="17">
        <v>3183</v>
      </c>
      <c r="AT19">
        <v>167.46</v>
      </c>
      <c r="AV19" s="71">
        <v>699118</v>
      </c>
      <c r="AW19" s="17">
        <v>3183</v>
      </c>
      <c r="AX19">
        <f t="shared" si="0"/>
        <v>1</v>
      </c>
    </row>
    <row r="20" spans="1:50" x14ac:dyDescent="0.3">
      <c r="A20">
        <v>1</v>
      </c>
      <c r="B20">
        <v>692502</v>
      </c>
      <c r="C20" s="12">
        <v>45744</v>
      </c>
      <c r="D20" s="12">
        <v>45828</v>
      </c>
      <c r="E20" s="12">
        <v>45870</v>
      </c>
      <c r="F20">
        <v>85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472</v>
      </c>
      <c r="P20">
        <v>531</v>
      </c>
      <c r="Q20">
        <v>0</v>
      </c>
      <c r="R20">
        <v>59</v>
      </c>
      <c r="S20">
        <v>0</v>
      </c>
      <c r="T20" t="s">
        <v>865</v>
      </c>
      <c r="U20" t="s">
        <v>2978</v>
      </c>
      <c r="V20" t="s">
        <v>1556</v>
      </c>
      <c r="W20" t="s">
        <v>2508</v>
      </c>
      <c r="X20" t="s">
        <v>3321</v>
      </c>
      <c r="Y20" t="s">
        <v>4898</v>
      </c>
      <c r="Z20" t="s">
        <v>4152</v>
      </c>
      <c r="AE20" t="s">
        <v>5254</v>
      </c>
      <c r="AF20" t="s">
        <v>1620</v>
      </c>
      <c r="AH20" t="s">
        <v>3560</v>
      </c>
      <c r="AI20" t="s">
        <v>5255</v>
      </c>
      <c r="AJ20" t="s">
        <v>1830</v>
      </c>
      <c r="AL20" t="s">
        <v>859</v>
      </c>
      <c r="AM20" t="s">
        <v>5256</v>
      </c>
      <c r="AN20" t="s">
        <v>859</v>
      </c>
      <c r="AO20" s="89">
        <v>78.47</v>
      </c>
      <c r="AP20" s="14">
        <v>20250006120114</v>
      </c>
      <c r="AQ20" s="12">
        <v>45842</v>
      </c>
      <c r="AS20" s="17">
        <v>6785</v>
      </c>
      <c r="AT20">
        <v>124.85</v>
      </c>
      <c r="AV20" s="71">
        <v>747813</v>
      </c>
      <c r="AW20" s="17">
        <v>6785</v>
      </c>
      <c r="AX20">
        <f t="shared" si="0"/>
        <v>1</v>
      </c>
    </row>
    <row r="21" spans="1:50" x14ac:dyDescent="0.3">
      <c r="A21">
        <v>1</v>
      </c>
      <c r="B21">
        <v>692503</v>
      </c>
      <c r="C21" s="12">
        <v>45745</v>
      </c>
      <c r="D21" s="12">
        <v>45828</v>
      </c>
      <c r="E21" s="12">
        <v>45870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8038</v>
      </c>
      <c r="P21">
        <v>8094</v>
      </c>
      <c r="Q21">
        <v>0</v>
      </c>
      <c r="R21">
        <v>56</v>
      </c>
      <c r="S21">
        <v>0</v>
      </c>
      <c r="T21" t="s">
        <v>865</v>
      </c>
      <c r="U21" t="s">
        <v>1188</v>
      </c>
      <c r="V21" t="s">
        <v>1189</v>
      </c>
      <c r="W21" t="s">
        <v>4836</v>
      </c>
      <c r="X21" t="s">
        <v>4837</v>
      </c>
      <c r="AE21" t="s">
        <v>5257</v>
      </c>
      <c r="AF21" t="s">
        <v>1046</v>
      </c>
      <c r="AH21" t="s">
        <v>5030</v>
      </c>
      <c r="AI21" t="s">
        <v>2116</v>
      </c>
      <c r="AJ21" t="s">
        <v>1099</v>
      </c>
      <c r="AL21" t="s">
        <v>859</v>
      </c>
      <c r="AM21" t="s">
        <v>5258</v>
      </c>
      <c r="AN21" t="s">
        <v>859</v>
      </c>
      <c r="AO21" s="89">
        <v>68.94</v>
      </c>
      <c r="AP21" s="14">
        <v>20250006120115</v>
      </c>
      <c r="AQ21" s="12">
        <v>45842</v>
      </c>
      <c r="AS21" s="17">
        <v>6941</v>
      </c>
      <c r="AT21">
        <v>3.6</v>
      </c>
      <c r="AV21" s="71">
        <v>936435</v>
      </c>
      <c r="AW21" s="17">
        <v>6941</v>
      </c>
      <c r="AX21">
        <f t="shared" si="0"/>
        <v>1</v>
      </c>
    </row>
    <row r="22" spans="1:50" x14ac:dyDescent="0.3">
      <c r="A22">
        <v>1</v>
      </c>
      <c r="B22">
        <v>692504</v>
      </c>
      <c r="C22" s="12">
        <v>45744</v>
      </c>
      <c r="D22" s="12">
        <v>45828</v>
      </c>
      <c r="E22" s="12">
        <v>45870</v>
      </c>
      <c r="F22">
        <v>85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5071</v>
      </c>
      <c r="P22">
        <v>5132</v>
      </c>
      <c r="Q22">
        <v>0</v>
      </c>
      <c r="R22">
        <v>61</v>
      </c>
      <c r="S22">
        <v>0</v>
      </c>
      <c r="T22" t="s">
        <v>865</v>
      </c>
      <c r="U22" t="s">
        <v>2978</v>
      </c>
      <c r="V22" t="s">
        <v>1556</v>
      </c>
      <c r="W22" t="s">
        <v>2508</v>
      </c>
      <c r="X22" t="s">
        <v>3321</v>
      </c>
      <c r="Y22" t="s">
        <v>3608</v>
      </c>
      <c r="Z22" t="s">
        <v>2289</v>
      </c>
      <c r="AE22" t="s">
        <v>5259</v>
      </c>
      <c r="AF22" t="s">
        <v>1620</v>
      </c>
      <c r="AH22" t="s">
        <v>5260</v>
      </c>
      <c r="AI22" t="s">
        <v>3143</v>
      </c>
      <c r="AJ22" t="s">
        <v>2151</v>
      </c>
      <c r="AL22" t="s">
        <v>859</v>
      </c>
      <c r="AM22" t="s">
        <v>5261</v>
      </c>
      <c r="AN22" t="s">
        <v>859</v>
      </c>
      <c r="AO22" s="89">
        <v>86</v>
      </c>
      <c r="AP22" s="14">
        <v>20250006120116</v>
      </c>
      <c r="AQ22" s="12">
        <v>45842</v>
      </c>
      <c r="AS22" s="17">
        <v>6954</v>
      </c>
      <c r="AT22">
        <v>7.77</v>
      </c>
      <c r="AV22" s="71">
        <v>1076405</v>
      </c>
      <c r="AW22" s="17">
        <v>6954</v>
      </c>
      <c r="AX22">
        <f t="shared" si="0"/>
        <v>1</v>
      </c>
    </row>
    <row r="23" spans="1:50" x14ac:dyDescent="0.3">
      <c r="A23">
        <v>1</v>
      </c>
      <c r="B23">
        <v>3183</v>
      </c>
      <c r="C23" s="12">
        <v>45744</v>
      </c>
      <c r="D23" s="12">
        <v>45830</v>
      </c>
      <c r="E23" s="12">
        <v>45870</v>
      </c>
      <c r="F23">
        <v>87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9642</v>
      </c>
      <c r="P23">
        <v>9724</v>
      </c>
      <c r="Q23">
        <v>0</v>
      </c>
      <c r="R23">
        <v>82</v>
      </c>
      <c r="S23">
        <v>0</v>
      </c>
      <c r="T23" t="s">
        <v>865</v>
      </c>
      <c r="U23" t="s">
        <v>1003</v>
      </c>
      <c r="V23" t="s">
        <v>1004</v>
      </c>
      <c r="W23" t="s">
        <v>1005</v>
      </c>
      <c r="X23" t="s">
        <v>1006</v>
      </c>
      <c r="Y23" t="s">
        <v>3109</v>
      </c>
      <c r="Z23" t="s">
        <v>3110</v>
      </c>
      <c r="AA23" t="s">
        <v>1773</v>
      </c>
      <c r="AB23" t="s">
        <v>890</v>
      </c>
      <c r="AE23" t="s">
        <v>5262</v>
      </c>
      <c r="AF23" t="s">
        <v>1009</v>
      </c>
      <c r="AH23" t="s">
        <v>5263</v>
      </c>
      <c r="AI23" t="s">
        <v>5264</v>
      </c>
      <c r="AJ23" t="s">
        <v>3475</v>
      </c>
      <c r="AL23" t="s">
        <v>859</v>
      </c>
      <c r="AM23" t="s">
        <v>5265</v>
      </c>
      <c r="AN23" t="s">
        <v>859</v>
      </c>
      <c r="AO23" s="89">
        <v>167.46</v>
      </c>
      <c r="AP23" s="14">
        <v>20250006119530</v>
      </c>
      <c r="AQ23" s="12">
        <v>45842</v>
      </c>
      <c r="AS23" s="17">
        <v>6963</v>
      </c>
      <c r="AT23">
        <v>7.77</v>
      </c>
      <c r="AV23" s="71">
        <v>1115990</v>
      </c>
      <c r="AW23" s="17">
        <v>6963</v>
      </c>
      <c r="AX23">
        <f t="shared" si="0"/>
        <v>1</v>
      </c>
    </row>
    <row r="24" spans="1:50" x14ac:dyDescent="0.3">
      <c r="A24">
        <v>1</v>
      </c>
      <c r="B24">
        <v>1360852</v>
      </c>
      <c r="C24" s="12">
        <v>45744</v>
      </c>
      <c r="D24" s="12">
        <v>45832</v>
      </c>
      <c r="E24" s="12">
        <v>45870</v>
      </c>
      <c r="F24">
        <v>89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3555</v>
      </c>
      <c r="P24">
        <v>3575</v>
      </c>
      <c r="Q24">
        <v>0</v>
      </c>
      <c r="R24">
        <v>20</v>
      </c>
      <c r="S24">
        <v>0</v>
      </c>
      <c r="T24" t="s">
        <v>865</v>
      </c>
      <c r="U24" t="s">
        <v>889</v>
      </c>
      <c r="V24" t="s">
        <v>1923</v>
      </c>
      <c r="W24" t="s">
        <v>1596</v>
      </c>
      <c r="X24" t="s">
        <v>1645</v>
      </c>
      <c r="AE24" t="s">
        <v>1563</v>
      </c>
      <c r="AF24" t="s">
        <v>868</v>
      </c>
      <c r="AH24" t="s">
        <v>1564</v>
      </c>
      <c r="AI24" t="s">
        <v>1126</v>
      </c>
      <c r="AJ24" t="s">
        <v>944</v>
      </c>
      <c r="AL24" t="s">
        <v>859</v>
      </c>
      <c r="AM24" t="s">
        <v>3591</v>
      </c>
      <c r="AN24" t="s">
        <v>859</v>
      </c>
      <c r="AO24" s="89">
        <v>21.2</v>
      </c>
      <c r="AP24" s="14">
        <v>20250006120700</v>
      </c>
      <c r="AQ24" s="12">
        <v>45842</v>
      </c>
      <c r="AS24" s="17">
        <v>6965</v>
      </c>
      <c r="AT24">
        <v>51.64</v>
      </c>
      <c r="AV24" s="71">
        <v>1222058</v>
      </c>
      <c r="AW24" s="17">
        <v>6965</v>
      </c>
      <c r="AX24">
        <f t="shared" si="0"/>
        <v>1</v>
      </c>
    </row>
    <row r="25" spans="1:50" x14ac:dyDescent="0.3">
      <c r="A25">
        <v>1</v>
      </c>
      <c r="B25">
        <v>1360853</v>
      </c>
      <c r="C25" s="12">
        <v>45744</v>
      </c>
      <c r="D25" s="12">
        <v>45832</v>
      </c>
      <c r="E25" s="12">
        <v>45870</v>
      </c>
      <c r="F25">
        <v>89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2118</v>
      </c>
      <c r="P25">
        <v>2137</v>
      </c>
      <c r="Q25">
        <v>0</v>
      </c>
      <c r="R25">
        <v>19</v>
      </c>
      <c r="S25">
        <v>0</v>
      </c>
      <c r="T25" t="s">
        <v>865</v>
      </c>
      <c r="U25" t="s">
        <v>889</v>
      </c>
      <c r="V25" t="s">
        <v>1923</v>
      </c>
      <c r="W25" t="s">
        <v>2288</v>
      </c>
      <c r="X25" t="s">
        <v>1580</v>
      </c>
      <c r="AE25" t="s">
        <v>2289</v>
      </c>
      <c r="AF25" t="s">
        <v>868</v>
      </c>
      <c r="AH25" t="s">
        <v>2290</v>
      </c>
      <c r="AI25" t="s">
        <v>1502</v>
      </c>
      <c r="AJ25" t="s">
        <v>1144</v>
      </c>
      <c r="AL25" t="s">
        <v>859</v>
      </c>
      <c r="AM25" t="s">
        <v>4115</v>
      </c>
      <c r="AN25" t="s">
        <v>859</v>
      </c>
      <c r="AO25" s="89">
        <v>19.89</v>
      </c>
      <c r="AP25" s="14">
        <v>20250006120701</v>
      </c>
      <c r="AQ25" s="12">
        <v>45842</v>
      </c>
      <c r="AS25" s="17">
        <v>6966</v>
      </c>
      <c r="AT25">
        <v>425.21</v>
      </c>
      <c r="AV25" s="71">
        <v>1258991</v>
      </c>
      <c r="AW25" s="17">
        <v>6966</v>
      </c>
      <c r="AX25">
        <f t="shared" si="0"/>
        <v>1</v>
      </c>
    </row>
    <row r="26" spans="1:50" x14ac:dyDescent="0.3">
      <c r="A26">
        <v>3</v>
      </c>
      <c r="B26">
        <v>688559</v>
      </c>
      <c r="C26" s="12">
        <v>45743</v>
      </c>
      <c r="D26" s="12">
        <v>45834</v>
      </c>
      <c r="E26" s="12">
        <v>45873</v>
      </c>
      <c r="F26">
        <v>92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13945</v>
      </c>
      <c r="P26">
        <v>14012</v>
      </c>
      <c r="Q26">
        <v>0</v>
      </c>
      <c r="R26">
        <v>67</v>
      </c>
      <c r="S26">
        <v>0</v>
      </c>
      <c r="T26" t="s">
        <v>865</v>
      </c>
      <c r="U26" t="s">
        <v>1015</v>
      </c>
      <c r="V26" t="s">
        <v>1016</v>
      </c>
      <c r="W26" t="s">
        <v>1017</v>
      </c>
      <c r="X26" t="s">
        <v>1018</v>
      </c>
      <c r="Y26" t="s">
        <v>1549</v>
      </c>
      <c r="Z26" t="s">
        <v>1234</v>
      </c>
      <c r="AE26" t="s">
        <v>5266</v>
      </c>
      <c r="AF26" t="s">
        <v>940</v>
      </c>
      <c r="AH26" t="s">
        <v>5267</v>
      </c>
      <c r="AI26" t="s">
        <v>1289</v>
      </c>
      <c r="AJ26" t="s">
        <v>2865</v>
      </c>
      <c r="AL26" t="s">
        <v>859</v>
      </c>
      <c r="AM26" t="s">
        <v>5268</v>
      </c>
      <c r="AN26" t="s">
        <v>859</v>
      </c>
      <c r="AO26" s="89">
        <v>96.99</v>
      </c>
      <c r="AP26" s="14">
        <v>20250006179230</v>
      </c>
      <c r="AQ26" s="12">
        <v>45845</v>
      </c>
      <c r="AS26" s="17">
        <v>6967</v>
      </c>
      <c r="AT26">
        <v>41.1</v>
      </c>
      <c r="AV26" s="71">
        <v>1288075</v>
      </c>
      <c r="AW26" s="17">
        <v>6967</v>
      </c>
      <c r="AX26">
        <f t="shared" si="0"/>
        <v>1</v>
      </c>
    </row>
    <row r="27" spans="1:50" x14ac:dyDescent="0.3">
      <c r="A27">
        <v>4</v>
      </c>
      <c r="B27">
        <v>6941</v>
      </c>
      <c r="C27" s="12">
        <v>45749</v>
      </c>
      <c r="D27" s="12">
        <v>45835</v>
      </c>
      <c r="E27" s="12">
        <v>45874</v>
      </c>
      <c r="F27">
        <v>87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1009</v>
      </c>
      <c r="AI27" t="s">
        <v>859</v>
      </c>
      <c r="AJ27" t="s">
        <v>959</v>
      </c>
      <c r="AL27" t="s">
        <v>859</v>
      </c>
      <c r="AM27" t="s">
        <v>4179</v>
      </c>
      <c r="AN27" t="s">
        <v>859</v>
      </c>
      <c r="AO27" s="89">
        <v>3.6</v>
      </c>
      <c r="AP27" s="14">
        <v>20250006216645</v>
      </c>
      <c r="AQ27" s="12">
        <v>45846</v>
      </c>
      <c r="AS27" s="17">
        <v>6968</v>
      </c>
      <c r="AT27">
        <v>199.1</v>
      </c>
      <c r="AV27" s="71">
        <v>1294707</v>
      </c>
      <c r="AW27" s="17">
        <v>6968</v>
      </c>
      <c r="AX27">
        <f t="shared" si="0"/>
        <v>1</v>
      </c>
    </row>
    <row r="28" spans="1:50" x14ac:dyDescent="0.3">
      <c r="A28">
        <v>4</v>
      </c>
      <c r="B28">
        <v>6954</v>
      </c>
      <c r="C28" s="12">
        <v>45749</v>
      </c>
      <c r="D28" s="12">
        <v>45835</v>
      </c>
      <c r="E28" s="12">
        <v>45874</v>
      </c>
      <c r="F28">
        <v>87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1386</v>
      </c>
      <c r="R28">
        <v>0</v>
      </c>
      <c r="S28">
        <v>0</v>
      </c>
      <c r="T28" t="s">
        <v>865</v>
      </c>
      <c r="U28" t="s">
        <v>1031</v>
      </c>
      <c r="V28" t="s">
        <v>1032</v>
      </c>
      <c r="AE28" t="s">
        <v>1032</v>
      </c>
      <c r="AF28" t="s">
        <v>1009</v>
      </c>
      <c r="AH28" t="s">
        <v>1033</v>
      </c>
      <c r="AI28" t="s">
        <v>1034</v>
      </c>
      <c r="AJ28" t="s">
        <v>1035</v>
      </c>
      <c r="AL28" t="s">
        <v>859</v>
      </c>
      <c r="AM28" t="s">
        <v>2464</v>
      </c>
      <c r="AN28" t="s">
        <v>859</v>
      </c>
      <c r="AO28" s="89">
        <v>7.77</v>
      </c>
      <c r="AP28" s="14">
        <v>20250006216657</v>
      </c>
      <c r="AQ28" s="12">
        <v>45846</v>
      </c>
      <c r="AS28" s="17">
        <v>6970</v>
      </c>
      <c r="AT28">
        <v>8.65</v>
      </c>
      <c r="AV28" s="71">
        <v>1362596</v>
      </c>
      <c r="AW28" s="17">
        <v>6970</v>
      </c>
      <c r="AX28">
        <f t="shared" si="0"/>
        <v>1</v>
      </c>
    </row>
    <row r="29" spans="1:50" x14ac:dyDescent="0.3">
      <c r="A29">
        <v>4</v>
      </c>
      <c r="B29">
        <v>6963</v>
      </c>
      <c r="C29" s="12">
        <v>45749</v>
      </c>
      <c r="D29" s="12">
        <v>45835</v>
      </c>
      <c r="E29" s="12">
        <v>45874</v>
      </c>
      <c r="F29">
        <v>87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1386</v>
      </c>
      <c r="R29">
        <v>0</v>
      </c>
      <c r="S29">
        <v>0</v>
      </c>
      <c r="T29" t="s">
        <v>865</v>
      </c>
      <c r="U29" t="s">
        <v>1031</v>
      </c>
      <c r="V29" t="s">
        <v>1032</v>
      </c>
      <c r="AE29" t="s">
        <v>1032</v>
      </c>
      <c r="AF29" t="s">
        <v>1009</v>
      </c>
      <c r="AH29" t="s">
        <v>1033</v>
      </c>
      <c r="AI29" t="s">
        <v>1034</v>
      </c>
      <c r="AJ29" t="s">
        <v>1035</v>
      </c>
      <c r="AL29" t="s">
        <v>859</v>
      </c>
      <c r="AM29" t="s">
        <v>2464</v>
      </c>
      <c r="AN29" t="s">
        <v>859</v>
      </c>
      <c r="AO29" s="89">
        <v>7.77</v>
      </c>
      <c r="AP29" s="14">
        <v>20250006216659</v>
      </c>
      <c r="AQ29" s="12">
        <v>45846</v>
      </c>
      <c r="AS29" s="17">
        <v>6985</v>
      </c>
      <c r="AT29">
        <v>37.14</v>
      </c>
      <c r="AV29" s="71">
        <v>1374831</v>
      </c>
      <c r="AW29" s="17">
        <v>6985</v>
      </c>
      <c r="AX29">
        <f t="shared" si="0"/>
        <v>1</v>
      </c>
    </row>
    <row r="30" spans="1:50" x14ac:dyDescent="0.3">
      <c r="A30">
        <v>4</v>
      </c>
      <c r="B30">
        <v>6965</v>
      </c>
      <c r="C30" s="12">
        <v>45749</v>
      </c>
      <c r="D30" s="12">
        <v>45835</v>
      </c>
      <c r="E30" s="12">
        <v>45874</v>
      </c>
      <c r="F30">
        <v>87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2384</v>
      </c>
      <c r="P30">
        <v>2427</v>
      </c>
      <c r="Q30">
        <v>0</v>
      </c>
      <c r="R30">
        <v>43</v>
      </c>
      <c r="S30">
        <v>0</v>
      </c>
      <c r="T30" t="s">
        <v>865</v>
      </c>
      <c r="U30" t="s">
        <v>1003</v>
      </c>
      <c r="V30" t="s">
        <v>1004</v>
      </c>
      <c r="W30" t="s">
        <v>5269</v>
      </c>
      <c r="X30" t="s">
        <v>1225</v>
      </c>
      <c r="AE30" t="s">
        <v>4458</v>
      </c>
      <c r="AF30" t="s">
        <v>1009</v>
      </c>
      <c r="AH30" t="s">
        <v>5270</v>
      </c>
      <c r="AI30" t="s">
        <v>892</v>
      </c>
      <c r="AJ30" t="s">
        <v>1189</v>
      </c>
      <c r="AL30" t="s">
        <v>859</v>
      </c>
      <c r="AM30" t="s">
        <v>5271</v>
      </c>
      <c r="AN30" t="s">
        <v>859</v>
      </c>
      <c r="AO30" s="89">
        <v>51.64</v>
      </c>
      <c r="AP30" s="14">
        <v>20250006216661</v>
      </c>
      <c r="AQ30" s="12">
        <v>45846</v>
      </c>
      <c r="AS30" s="17">
        <v>7030</v>
      </c>
      <c r="AT30">
        <v>18.77</v>
      </c>
      <c r="AV30" s="71">
        <v>1487980</v>
      </c>
      <c r="AW30" s="17">
        <v>7030</v>
      </c>
      <c r="AX30">
        <f t="shared" si="0"/>
        <v>1</v>
      </c>
    </row>
    <row r="31" spans="1:50" x14ac:dyDescent="0.3">
      <c r="A31">
        <v>4</v>
      </c>
      <c r="B31">
        <v>6966</v>
      </c>
      <c r="C31" s="12">
        <v>45749</v>
      </c>
      <c r="D31" s="12">
        <v>45835</v>
      </c>
      <c r="E31" s="12">
        <v>45874</v>
      </c>
      <c r="F31">
        <v>87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20449</v>
      </c>
      <c r="P31">
        <v>20574</v>
      </c>
      <c r="Q31">
        <v>0</v>
      </c>
      <c r="R31">
        <v>125</v>
      </c>
      <c r="S31">
        <v>0</v>
      </c>
      <c r="T31" t="s">
        <v>865</v>
      </c>
      <c r="U31" t="s">
        <v>1003</v>
      </c>
      <c r="V31" t="s">
        <v>1004</v>
      </c>
      <c r="W31" t="s">
        <v>1005</v>
      </c>
      <c r="X31" t="s">
        <v>1006</v>
      </c>
      <c r="Y31" t="s">
        <v>3109</v>
      </c>
      <c r="Z31" t="s">
        <v>3110</v>
      </c>
      <c r="AA31" t="s">
        <v>3111</v>
      </c>
      <c r="AB31" t="s">
        <v>3112</v>
      </c>
      <c r="AC31" t="s">
        <v>4171</v>
      </c>
      <c r="AD31" t="s">
        <v>5272</v>
      </c>
      <c r="AE31" t="s">
        <v>5273</v>
      </c>
      <c r="AF31" t="s">
        <v>1009</v>
      </c>
      <c r="AH31" t="s">
        <v>5274</v>
      </c>
      <c r="AI31" t="s">
        <v>5275</v>
      </c>
      <c r="AJ31" t="s">
        <v>5276</v>
      </c>
      <c r="AL31" t="s">
        <v>859</v>
      </c>
      <c r="AM31" t="s">
        <v>5277</v>
      </c>
      <c r="AN31" t="s">
        <v>859</v>
      </c>
      <c r="AO31" s="89">
        <v>425.21</v>
      </c>
      <c r="AP31" s="14">
        <v>20250006216662</v>
      </c>
      <c r="AQ31" s="12">
        <v>45846</v>
      </c>
      <c r="AS31" s="17">
        <v>7031</v>
      </c>
      <c r="AT31">
        <v>3.6</v>
      </c>
      <c r="AV31" s="71">
        <v>1544539</v>
      </c>
      <c r="AW31" s="17">
        <v>7031</v>
      </c>
      <c r="AX31">
        <f t="shared" si="0"/>
        <v>1</v>
      </c>
    </row>
    <row r="32" spans="1:50" x14ac:dyDescent="0.3">
      <c r="A32">
        <v>4</v>
      </c>
      <c r="B32">
        <v>6967</v>
      </c>
      <c r="C32" s="12">
        <v>45749</v>
      </c>
      <c r="D32" s="12">
        <v>45835</v>
      </c>
      <c r="E32" s="12">
        <v>45874</v>
      </c>
      <c r="F32">
        <v>87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5599</v>
      </c>
      <c r="P32">
        <v>5634</v>
      </c>
      <c r="Q32">
        <v>0</v>
      </c>
      <c r="R32">
        <v>35</v>
      </c>
      <c r="S32">
        <v>0</v>
      </c>
      <c r="T32" t="s">
        <v>865</v>
      </c>
      <c r="U32" t="s">
        <v>1003</v>
      </c>
      <c r="V32" t="s">
        <v>1004</v>
      </c>
      <c r="W32" t="s">
        <v>1252</v>
      </c>
      <c r="X32" t="s">
        <v>1253</v>
      </c>
      <c r="AE32" t="s">
        <v>1254</v>
      </c>
      <c r="AF32" t="s">
        <v>1009</v>
      </c>
      <c r="AH32" t="s">
        <v>1255</v>
      </c>
      <c r="AI32" t="s">
        <v>1256</v>
      </c>
      <c r="AJ32" t="s">
        <v>1257</v>
      </c>
      <c r="AL32" t="s">
        <v>859</v>
      </c>
      <c r="AM32" t="s">
        <v>5278</v>
      </c>
      <c r="AN32" t="s">
        <v>859</v>
      </c>
      <c r="AO32" s="89">
        <v>41.1</v>
      </c>
      <c r="AP32" s="14">
        <v>20250006216663</v>
      </c>
      <c r="AQ32" s="12">
        <v>45846</v>
      </c>
      <c r="AS32" s="17">
        <v>7032</v>
      </c>
      <c r="AT32">
        <v>45.13</v>
      </c>
      <c r="AV32" s="71">
        <v>1564283</v>
      </c>
      <c r="AW32" s="17">
        <v>7032</v>
      </c>
      <c r="AX32">
        <f t="shared" si="0"/>
        <v>1</v>
      </c>
    </row>
    <row r="33" spans="1:50" x14ac:dyDescent="0.3">
      <c r="A33">
        <v>4</v>
      </c>
      <c r="B33">
        <v>6968</v>
      </c>
      <c r="C33" s="12">
        <v>45749</v>
      </c>
      <c r="D33" s="12">
        <v>45835</v>
      </c>
      <c r="E33" s="12">
        <v>45874</v>
      </c>
      <c r="F33">
        <v>87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4170</v>
      </c>
      <c r="P33">
        <v>4258</v>
      </c>
      <c r="Q33">
        <v>0</v>
      </c>
      <c r="R33">
        <v>88</v>
      </c>
      <c r="S33">
        <v>0</v>
      </c>
      <c r="T33" t="s">
        <v>865</v>
      </c>
      <c r="U33" t="s">
        <v>1003</v>
      </c>
      <c r="V33" t="s">
        <v>1004</v>
      </c>
      <c r="W33" t="s">
        <v>1005</v>
      </c>
      <c r="X33" t="s">
        <v>1006</v>
      </c>
      <c r="Y33" t="s">
        <v>3109</v>
      </c>
      <c r="Z33" t="s">
        <v>3110</v>
      </c>
      <c r="AA33" t="s">
        <v>1167</v>
      </c>
      <c r="AB33" t="s">
        <v>4033</v>
      </c>
      <c r="AE33" t="s">
        <v>5279</v>
      </c>
      <c r="AF33" t="s">
        <v>1009</v>
      </c>
      <c r="AH33" t="s">
        <v>5280</v>
      </c>
      <c r="AI33" t="s">
        <v>4401</v>
      </c>
      <c r="AJ33" t="s">
        <v>5281</v>
      </c>
      <c r="AL33" t="s">
        <v>859</v>
      </c>
      <c r="AM33" t="s">
        <v>5282</v>
      </c>
      <c r="AN33" t="s">
        <v>859</v>
      </c>
      <c r="AO33" s="89">
        <v>199.1</v>
      </c>
      <c r="AP33" s="14">
        <v>20250006216664</v>
      </c>
      <c r="AQ33" s="12">
        <v>45846</v>
      </c>
      <c r="AS33" s="17">
        <v>7033</v>
      </c>
      <c r="AT33">
        <v>31.95</v>
      </c>
      <c r="AV33" s="71">
        <v>1569218</v>
      </c>
      <c r="AW33" s="17">
        <v>7033</v>
      </c>
      <c r="AX33">
        <f t="shared" si="0"/>
        <v>1</v>
      </c>
    </row>
    <row r="34" spans="1:50" x14ac:dyDescent="0.3">
      <c r="A34">
        <v>4</v>
    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991</v>
      </c>
      <c r="P34">
        <v>998</v>
      </c>
      <c r="Q34">
        <v>0</v>
      </c>
      <c r="R34">
        <v>7</v>
      </c>
      <c r="S34">
        <v>0</v>
      </c>
      <c r="T34" t="s">
        <v>865</v>
      </c>
      <c r="U34" t="s">
        <v>931</v>
      </c>
      <c r="V34" t="s">
        <v>1493</v>
      </c>
      <c r="AE34" t="s">
        <v>1493</v>
      </c>
      <c r="AF34" t="s">
        <v>1009</v>
      </c>
      <c r="AH34" t="s">
        <v>1276</v>
      </c>
      <c r="AI34" t="s">
        <v>1157</v>
      </c>
      <c r="AJ34" t="s">
        <v>1890</v>
      </c>
      <c r="AL34" t="s">
        <v>859</v>
      </c>
      <c r="AM34" t="s">
        <v>2035</v>
      </c>
      <c r="AN34" t="s">
        <v>859</v>
      </c>
      <c r="AO34" s="89">
        <v>8.65</v>
      </c>
      <c r="AP34" s="14">
        <v>20250006216666</v>
      </c>
      <c r="AQ34" s="12">
        <v>45846</v>
      </c>
      <c r="AS34" s="17">
        <v>7034</v>
      </c>
      <c r="AT34">
        <v>28</v>
      </c>
      <c r="AV34" s="72">
        <v>1601088</v>
      </c>
      <c r="AW34" s="17">
        <v>7034</v>
      </c>
      <c r="AX34">
        <f t="shared" si="0"/>
        <v>1</v>
      </c>
    </row>
    <row r="35" spans="1:50" x14ac:dyDescent="0.3">
      <c r="A35">
        <v>4</v>
      </c>
      <c r="B35">
        <v>6985</v>
      </c>
      <c r="C35" s="12">
        <v>45749</v>
      </c>
      <c r="D35" s="12">
        <v>45835</v>
      </c>
      <c r="E35" s="12">
        <v>45874</v>
      </c>
      <c r="F35">
        <v>87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5972</v>
      </c>
      <c r="P35">
        <v>6004</v>
      </c>
      <c r="Q35">
        <v>0</v>
      </c>
      <c r="R35">
        <v>32</v>
      </c>
      <c r="S35">
        <v>0</v>
      </c>
      <c r="T35" t="s">
        <v>865</v>
      </c>
      <c r="U35" t="s">
        <v>1003</v>
      </c>
      <c r="V35" t="s">
        <v>1004</v>
      </c>
      <c r="W35" t="s">
        <v>2144</v>
      </c>
      <c r="X35" t="s">
        <v>2145</v>
      </c>
      <c r="AE35" t="s">
        <v>5283</v>
      </c>
      <c r="AF35" t="s">
        <v>1009</v>
      </c>
      <c r="AH35" t="s">
        <v>2187</v>
      </c>
      <c r="AI35" t="s">
        <v>1516</v>
      </c>
      <c r="AJ35" t="s">
        <v>1971</v>
      </c>
      <c r="AL35" t="s">
        <v>859</v>
      </c>
      <c r="AM35" t="s">
        <v>5284</v>
      </c>
      <c r="AN35" t="s">
        <v>859</v>
      </c>
      <c r="AO35" s="89">
        <v>37.14</v>
      </c>
      <c r="AP35" s="14">
        <v>20250006216676</v>
      </c>
      <c r="AQ35" s="12">
        <v>45846</v>
      </c>
      <c r="AS35" s="17">
        <v>7035</v>
      </c>
      <c r="AT35">
        <v>17.440000000000001</v>
      </c>
      <c r="AV35" s="72">
        <v>1607058</v>
      </c>
      <c r="AW35" s="17">
        <v>7035</v>
      </c>
      <c r="AX35">
        <f t="shared" si="0"/>
        <v>1</v>
      </c>
    </row>
    <row r="36" spans="1:50" x14ac:dyDescent="0.3">
      <c r="A36">
        <v>3</v>
      </c>
      <c r="B36">
        <v>6785</v>
      </c>
      <c r="C36" s="12">
        <v>45748</v>
      </c>
      <c r="D36" s="12">
        <v>45838</v>
      </c>
      <c r="E36" s="12">
        <v>45873</v>
      </c>
      <c r="F36">
        <v>91</v>
      </c>
      <c r="G36" t="s">
        <v>633</v>
      </c>
      <c r="H36" t="s">
        <v>861</v>
      </c>
      <c r="I36" t="s">
        <v>1250</v>
      </c>
      <c r="J36" t="s">
        <v>875</v>
      </c>
      <c r="K36" t="s">
        <v>1251</v>
      </c>
      <c r="L36">
        <v>996866969</v>
      </c>
      <c r="M36" t="s">
        <v>741</v>
      </c>
      <c r="N36" t="s">
        <v>863</v>
      </c>
      <c r="O36">
        <v>9676</v>
      </c>
      <c r="P36">
        <v>9750</v>
      </c>
      <c r="Q36">
        <v>0</v>
      </c>
      <c r="R36">
        <v>74</v>
      </c>
      <c r="S36">
        <v>0</v>
      </c>
      <c r="T36" t="s">
        <v>865</v>
      </c>
      <c r="U36" t="s">
        <v>887</v>
      </c>
      <c r="V36" t="s">
        <v>888</v>
      </c>
      <c r="W36" t="s">
        <v>905</v>
      </c>
      <c r="X36" t="s">
        <v>906</v>
      </c>
      <c r="Y36" t="s">
        <v>4869</v>
      </c>
      <c r="Z36" t="s">
        <v>2191</v>
      </c>
      <c r="AE36" t="s">
        <v>5285</v>
      </c>
      <c r="AF36" t="s">
        <v>892</v>
      </c>
      <c r="AH36" t="s">
        <v>5286</v>
      </c>
      <c r="AI36" t="s">
        <v>2545</v>
      </c>
      <c r="AJ36" t="s">
        <v>1660</v>
      </c>
      <c r="AL36" t="s">
        <v>859</v>
      </c>
      <c r="AM36" t="s">
        <v>5287</v>
      </c>
      <c r="AN36" t="s">
        <v>859</v>
      </c>
      <c r="AO36" s="89">
        <v>124.85</v>
      </c>
      <c r="AP36" s="14">
        <v>20250006179068</v>
      </c>
      <c r="AQ36" s="12">
        <v>45845</v>
      </c>
      <c r="AS36" s="17">
        <v>7036</v>
      </c>
      <c r="AT36">
        <v>28</v>
      </c>
      <c r="AV36" s="71">
        <v>1633745</v>
      </c>
      <c r="AW36" s="17">
        <v>7036</v>
      </c>
      <c r="AX36">
        <f t="shared" si="0"/>
        <v>1</v>
      </c>
    </row>
    <row r="37" spans="1:50" x14ac:dyDescent="0.3">
      <c r="A37">
        <v>4</v>
      </c>
      <c r="B37">
        <v>7030</v>
      </c>
      <c r="C37" s="12">
        <v>45749</v>
      </c>
      <c r="D37" s="12">
        <v>45834</v>
      </c>
      <c r="E37" s="12">
        <v>45874</v>
      </c>
      <c r="F37">
        <v>86</v>
      </c>
      <c r="G37" t="s">
        <v>633</v>
      </c>
      <c r="H37" t="s">
        <v>861</v>
      </c>
      <c r="I37" t="s">
        <v>875</v>
      </c>
      <c r="J37" t="s">
        <v>875</v>
      </c>
      <c r="K37" t="s">
        <v>1269</v>
      </c>
      <c r="L37">
        <v>996866969</v>
      </c>
      <c r="M37" t="s">
        <v>283</v>
      </c>
      <c r="N37" t="s">
        <v>863</v>
      </c>
      <c r="O37">
        <v>5434</v>
      </c>
      <c r="P37">
        <v>5452</v>
      </c>
      <c r="Q37">
        <v>0</v>
      </c>
      <c r="R37">
        <v>18</v>
      </c>
      <c r="S37">
        <v>0</v>
      </c>
      <c r="T37" t="s">
        <v>865</v>
      </c>
      <c r="U37" t="s">
        <v>1836</v>
      </c>
      <c r="V37" t="s">
        <v>1090</v>
      </c>
      <c r="W37" t="s">
        <v>1773</v>
      </c>
      <c r="X37" t="s">
        <v>1256</v>
      </c>
      <c r="AE37" t="s">
        <v>2303</v>
      </c>
      <c r="AF37" t="s">
        <v>1477</v>
      </c>
      <c r="AH37" t="s">
        <v>1667</v>
      </c>
      <c r="AI37" t="s">
        <v>1074</v>
      </c>
      <c r="AJ37" t="s">
        <v>1156</v>
      </c>
      <c r="AL37" t="s">
        <v>859</v>
      </c>
      <c r="AM37" t="s">
        <v>4703</v>
      </c>
      <c r="AN37" t="s">
        <v>859</v>
      </c>
      <c r="AO37" s="89">
        <v>18.77</v>
      </c>
      <c r="AP37" s="14">
        <v>20250006216713</v>
      </c>
      <c r="AQ37" s="12">
        <v>45846</v>
      </c>
      <c r="AS37" s="17">
        <v>7037</v>
      </c>
      <c r="AT37">
        <v>12.22</v>
      </c>
      <c r="AV37" s="72">
        <v>1733505</v>
      </c>
      <c r="AW37" s="17">
        <v>7037</v>
      </c>
      <c r="AX37">
        <f t="shared" si="0"/>
        <v>1</v>
      </c>
    </row>
    <row r="38" spans="1:50" x14ac:dyDescent="0.3">
      <c r="A38">
        <v>4</v>
      </c>
      <c r="B38">
        <v>7031</v>
      </c>
      <c r="C38" s="12">
        <v>45749</v>
      </c>
      <c r="D38" s="12">
        <v>45835</v>
      </c>
      <c r="E38" s="12">
        <v>45874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>
        <v>0</v>
      </c>
      <c r="N38" t="s">
        <v>863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865</v>
      </c>
      <c r="AF38" t="s">
        <v>1009</v>
      </c>
      <c r="AI38" t="s">
        <v>859</v>
      </c>
      <c r="AJ38" t="s">
        <v>959</v>
      </c>
      <c r="AL38" t="s">
        <v>859</v>
      </c>
      <c r="AM38" t="s">
        <v>4179</v>
      </c>
      <c r="AN38" t="s">
        <v>859</v>
      </c>
      <c r="AO38" s="89">
        <v>3.6</v>
      </c>
      <c r="AP38" s="14">
        <v>20250006216714</v>
      </c>
      <c r="AQ38" s="12">
        <v>45846</v>
      </c>
      <c r="AS38" s="17">
        <v>7038</v>
      </c>
      <c r="AT38">
        <v>38.549999999999997</v>
      </c>
      <c r="AV38" s="71">
        <v>1833976</v>
      </c>
      <c r="AW38" s="17">
        <v>7038</v>
      </c>
      <c r="AX38">
        <f t="shared" si="0"/>
        <v>1</v>
      </c>
    </row>
    <row r="39" spans="1:50" x14ac:dyDescent="0.3">
      <c r="A39">
        <v>4</v>
      </c>
      <c r="B39">
        <v>7033</v>
      </c>
      <c r="C39" s="12">
        <v>45749</v>
      </c>
      <c r="D39" s="12">
        <v>45834</v>
      </c>
      <c r="E39" s="12">
        <v>45874</v>
      </c>
      <c r="F39">
        <v>86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 t="s">
        <v>440</v>
      </c>
      <c r="N39" t="s">
        <v>863</v>
      </c>
      <c r="O39">
        <v>4716</v>
      </c>
      <c r="P39">
        <v>4744</v>
      </c>
      <c r="Q39">
        <v>0</v>
      </c>
      <c r="R39">
        <v>28</v>
      </c>
      <c r="S39">
        <v>0</v>
      </c>
      <c r="T39" t="s">
        <v>865</v>
      </c>
      <c r="U39" t="s">
        <v>1836</v>
      </c>
      <c r="V39" t="s">
        <v>1090</v>
      </c>
      <c r="W39" t="s">
        <v>4715</v>
      </c>
      <c r="X39" t="s">
        <v>1745</v>
      </c>
      <c r="AE39" t="s">
        <v>5288</v>
      </c>
      <c r="AF39" t="s">
        <v>1477</v>
      </c>
      <c r="AH39" t="s">
        <v>5264</v>
      </c>
      <c r="AI39" t="s">
        <v>1078</v>
      </c>
      <c r="AJ39" t="s">
        <v>1264</v>
      </c>
      <c r="AL39" t="s">
        <v>859</v>
      </c>
      <c r="AM39" t="s">
        <v>5289</v>
      </c>
      <c r="AN39" t="s">
        <v>859</v>
      </c>
      <c r="AO39" s="89">
        <v>31.95</v>
      </c>
      <c r="AP39" s="14">
        <v>20250006216716</v>
      </c>
      <c r="AQ39" s="12">
        <v>45846</v>
      </c>
      <c r="AS39" s="17">
        <v>19618</v>
      </c>
      <c r="AT39">
        <v>10.94</v>
      </c>
      <c r="AV39" s="72">
        <v>1866224</v>
      </c>
      <c r="AW39" s="17">
        <v>19618</v>
      </c>
      <c r="AX39">
        <f t="shared" si="0"/>
        <v>1</v>
      </c>
    </row>
    <row r="40" spans="1:50" x14ac:dyDescent="0.3">
      <c r="A40">
        <v>4</v>
      </c>
      <c r="B40">
        <v>7034</v>
      </c>
      <c r="C40" s="12">
        <v>45749</v>
      </c>
      <c r="D40" s="12">
        <v>45834</v>
      </c>
      <c r="E40" s="12">
        <v>45874</v>
      </c>
      <c r="F40">
        <v>86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480</v>
      </c>
      <c r="N40" t="s">
        <v>863</v>
      </c>
      <c r="O40">
        <v>8144</v>
      </c>
      <c r="P40">
        <v>8169</v>
      </c>
      <c r="Q40">
        <v>0</v>
      </c>
      <c r="R40">
        <v>25</v>
      </c>
      <c r="S40">
        <v>0</v>
      </c>
      <c r="T40" t="s">
        <v>865</v>
      </c>
      <c r="U40" t="s">
        <v>1836</v>
      </c>
      <c r="V40" t="s">
        <v>1090</v>
      </c>
      <c r="W40" t="s">
        <v>2186</v>
      </c>
      <c r="X40" t="s">
        <v>984</v>
      </c>
      <c r="AE40" t="s">
        <v>3692</v>
      </c>
      <c r="AF40" t="s">
        <v>1477</v>
      </c>
      <c r="AH40" t="s">
        <v>5290</v>
      </c>
      <c r="AI40" t="s">
        <v>950</v>
      </c>
      <c r="AJ40" t="s">
        <v>1620</v>
      </c>
      <c r="AL40" t="s">
        <v>859</v>
      </c>
      <c r="AM40" t="s">
        <v>2948</v>
      </c>
      <c r="AN40" t="s">
        <v>859</v>
      </c>
      <c r="AO40" s="89">
        <v>28</v>
      </c>
      <c r="AP40" s="14">
        <v>20250006216717</v>
      </c>
      <c r="AQ40" s="12">
        <v>45846</v>
      </c>
      <c r="AS40" s="17">
        <v>29312</v>
      </c>
      <c r="AT40">
        <v>13.94</v>
      </c>
      <c r="AV40" s="71">
        <v>1887216</v>
      </c>
      <c r="AW40" s="17">
        <v>29312</v>
      </c>
      <c r="AX40">
        <f t="shared" si="0"/>
        <v>1</v>
      </c>
    </row>
    <row r="41" spans="1:50" x14ac:dyDescent="0.3">
      <c r="A41">
        <v>4</v>
      </c>
      <c r="B41">
        <v>7035</v>
      </c>
      <c r="C41" s="12">
        <v>45749</v>
      </c>
      <c r="D41" s="12">
        <v>45834</v>
      </c>
      <c r="E41" s="12">
        <v>45874</v>
      </c>
      <c r="F41">
        <v>86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527</v>
      </c>
      <c r="N41" t="s">
        <v>863</v>
      </c>
      <c r="O41">
        <v>3211</v>
      </c>
      <c r="P41">
        <v>3228</v>
      </c>
      <c r="Q41">
        <v>0</v>
      </c>
      <c r="R41">
        <v>17</v>
      </c>
      <c r="S41">
        <v>0</v>
      </c>
      <c r="T41" t="s">
        <v>865</v>
      </c>
      <c r="U41" t="s">
        <v>1836</v>
      </c>
      <c r="V41" t="s">
        <v>1090</v>
      </c>
      <c r="W41" t="s">
        <v>2091</v>
      </c>
      <c r="X41" t="s">
        <v>1393</v>
      </c>
      <c r="AE41" t="s">
        <v>1757</v>
      </c>
      <c r="AF41" t="s">
        <v>1477</v>
      </c>
      <c r="AH41" t="s">
        <v>2954</v>
      </c>
      <c r="AI41" t="s">
        <v>1091</v>
      </c>
      <c r="AJ41" t="s">
        <v>1092</v>
      </c>
      <c r="AL41" t="s">
        <v>859</v>
      </c>
      <c r="AM41" t="s">
        <v>5291</v>
      </c>
      <c r="AN41" t="s">
        <v>859</v>
      </c>
      <c r="AO41" s="89">
        <v>17.440000000000001</v>
      </c>
      <c r="AP41" s="14">
        <v>20250006216718</v>
      </c>
      <c r="AQ41" s="12">
        <v>45846</v>
      </c>
      <c r="AS41" s="17">
        <v>35565</v>
      </c>
      <c r="AT41">
        <v>8.23</v>
      </c>
      <c r="AV41" s="71">
        <v>1907491</v>
      </c>
      <c r="AW41" s="17">
        <v>35565</v>
      </c>
      <c r="AX41">
        <f t="shared" si="0"/>
        <v>1</v>
      </c>
    </row>
    <row r="42" spans="1:50" x14ac:dyDescent="0.3">
      <c r="A42">
        <v>4</v>
      </c>
      <c r="B42">
        <v>7036</v>
      </c>
      <c r="C42" s="12">
        <v>45749</v>
      </c>
      <c r="D42" s="12">
        <v>45834</v>
      </c>
      <c r="E42" s="12">
        <v>45874</v>
      </c>
      <c r="F42">
        <v>86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383</v>
      </c>
      <c r="N42" t="s">
        <v>863</v>
      </c>
      <c r="O42">
        <v>4792</v>
      </c>
      <c r="P42">
        <v>4817</v>
      </c>
      <c r="Q42">
        <v>0</v>
      </c>
      <c r="R42">
        <v>25</v>
      </c>
      <c r="S42">
        <v>0</v>
      </c>
      <c r="T42" t="s">
        <v>865</v>
      </c>
      <c r="U42" t="s">
        <v>1836</v>
      </c>
      <c r="V42" t="s">
        <v>1090</v>
      </c>
      <c r="W42" t="s">
        <v>2186</v>
      </c>
      <c r="X42" t="s">
        <v>984</v>
      </c>
      <c r="AE42" t="s">
        <v>3692</v>
      </c>
      <c r="AF42" t="s">
        <v>1477</v>
      </c>
      <c r="AH42" t="s">
        <v>5290</v>
      </c>
      <c r="AI42" t="s">
        <v>950</v>
      </c>
      <c r="AJ42" t="s">
        <v>1620</v>
      </c>
      <c r="AL42" t="s">
        <v>859</v>
      </c>
      <c r="AM42" t="s">
        <v>2948</v>
      </c>
      <c r="AN42" t="s">
        <v>859</v>
      </c>
      <c r="AO42" s="89">
        <v>28</v>
      </c>
      <c r="AP42" s="14">
        <v>20250006216719</v>
      </c>
      <c r="AQ42" s="12">
        <v>45846</v>
      </c>
      <c r="AS42" s="17">
        <v>35805</v>
      </c>
      <c r="AT42">
        <v>24.66</v>
      </c>
      <c r="AV42" s="72">
        <v>2020888</v>
      </c>
      <c r="AW42" s="17">
        <v>35805</v>
      </c>
      <c r="AX42">
        <f t="shared" si="0"/>
        <v>1</v>
      </c>
    </row>
    <row r="43" spans="1:50" x14ac:dyDescent="0.3">
      <c r="A43">
        <v>4</v>
      </c>
      <c r="B43">
        <v>7037</v>
      </c>
      <c r="C43" s="12">
        <v>45749</v>
      </c>
      <c r="D43" s="12">
        <v>45834</v>
      </c>
      <c r="E43" s="12">
        <v>45874</v>
      </c>
      <c r="F43">
        <v>86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335</v>
      </c>
      <c r="N43" t="s">
        <v>863</v>
      </c>
      <c r="O43">
        <v>2883</v>
      </c>
      <c r="P43">
        <v>2895</v>
      </c>
      <c r="Q43">
        <v>0</v>
      </c>
      <c r="R43">
        <v>12</v>
      </c>
      <c r="S43">
        <v>0</v>
      </c>
      <c r="T43" t="s">
        <v>865</v>
      </c>
      <c r="U43" t="s">
        <v>953</v>
      </c>
      <c r="V43" t="s">
        <v>954</v>
      </c>
      <c r="AE43" t="s">
        <v>954</v>
      </c>
      <c r="AF43" t="s">
        <v>1477</v>
      </c>
      <c r="AH43" t="s">
        <v>923</v>
      </c>
      <c r="AI43" t="s">
        <v>955</v>
      </c>
      <c r="AJ43" t="s">
        <v>1398</v>
      </c>
      <c r="AL43" t="s">
        <v>859</v>
      </c>
      <c r="AM43" t="s">
        <v>4858</v>
      </c>
      <c r="AN43" t="s">
        <v>859</v>
      </c>
      <c r="AO43" s="89">
        <v>12.22</v>
      </c>
      <c r="AP43" s="14">
        <v>20250006216720</v>
      </c>
      <c r="AQ43" s="12">
        <v>45846</v>
      </c>
      <c r="AS43" s="17">
        <v>40884</v>
      </c>
      <c r="AT43">
        <v>8.23</v>
      </c>
      <c r="AV43" s="71">
        <v>2053770</v>
      </c>
      <c r="AW43" s="17">
        <v>40884</v>
      </c>
      <c r="AX43">
        <f t="shared" si="0"/>
        <v>1</v>
      </c>
    </row>
    <row r="44" spans="1:50" x14ac:dyDescent="0.3">
      <c r="A44">
        <v>4</v>
      </c>
      <c r="B44">
        <v>7038</v>
      </c>
      <c r="C44" s="12">
        <v>45749</v>
      </c>
      <c r="D44" s="12">
        <v>45834</v>
      </c>
      <c r="E44" s="12">
        <v>45874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284</v>
      </c>
      <c r="N44" t="s">
        <v>863</v>
      </c>
      <c r="O44">
        <v>6732</v>
      </c>
      <c r="P44">
        <v>6765</v>
      </c>
      <c r="Q44">
        <v>0</v>
      </c>
      <c r="R44">
        <v>33</v>
      </c>
      <c r="S44">
        <v>0</v>
      </c>
      <c r="T44" t="s">
        <v>865</v>
      </c>
      <c r="U44" t="s">
        <v>1836</v>
      </c>
      <c r="V44" t="s">
        <v>1090</v>
      </c>
      <c r="W44" t="s">
        <v>2986</v>
      </c>
      <c r="X44" t="s">
        <v>3386</v>
      </c>
      <c r="AE44" t="s">
        <v>4732</v>
      </c>
      <c r="AF44" t="s">
        <v>1477</v>
      </c>
      <c r="AH44" t="s">
        <v>4733</v>
      </c>
      <c r="AI44" t="s">
        <v>1061</v>
      </c>
      <c r="AJ44" t="s">
        <v>920</v>
      </c>
      <c r="AL44" t="s">
        <v>859</v>
      </c>
      <c r="AM44" t="s">
        <v>4734</v>
      </c>
      <c r="AN44" t="s">
        <v>859</v>
      </c>
      <c r="AO44" s="89">
        <v>38.549999999999997</v>
      </c>
      <c r="AP44" s="14">
        <v>20250006216721</v>
      </c>
      <c r="AQ44" s="12">
        <v>45846</v>
      </c>
      <c r="AS44" s="17">
        <v>91142</v>
      </c>
      <c r="AT44">
        <v>48.3</v>
      </c>
      <c r="AV44" s="71">
        <v>2073495</v>
      </c>
      <c r="AW44" s="17">
        <v>91142</v>
      </c>
      <c r="AX44">
        <f t="shared" si="0"/>
        <v>1</v>
      </c>
    </row>
    <row r="45" spans="1:50" x14ac:dyDescent="0.3">
      <c r="A45">
        <v>4</v>
      </c>
      <c r="B45">
        <v>688605</v>
      </c>
      <c r="C45" s="12">
        <v>45749</v>
      </c>
      <c r="D45" s="12">
        <v>45834</v>
      </c>
      <c r="E45" s="12">
        <v>45874</v>
      </c>
      <c r="F45">
        <v>86</v>
      </c>
      <c r="G45" t="s">
        <v>633</v>
      </c>
      <c r="H45" t="s">
        <v>1064</v>
      </c>
      <c r="I45" t="s">
        <v>875</v>
      </c>
      <c r="J45" t="s">
        <v>1312</v>
      </c>
      <c r="K45" t="s">
        <v>1269</v>
      </c>
      <c r="L45">
        <v>996866969</v>
      </c>
      <c r="M45" t="s">
        <v>249</v>
      </c>
      <c r="N45" t="s">
        <v>1313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865</v>
      </c>
      <c r="AF45" t="s">
        <v>5292</v>
      </c>
      <c r="AI45" t="s">
        <v>859</v>
      </c>
      <c r="AJ45" t="s">
        <v>2917</v>
      </c>
      <c r="AL45" t="s">
        <v>859</v>
      </c>
      <c r="AM45" t="s">
        <v>5293</v>
      </c>
      <c r="AN45" t="s">
        <v>859</v>
      </c>
      <c r="AO45" s="89">
        <v>39.15</v>
      </c>
      <c r="AP45" s="14">
        <v>20250006220016</v>
      </c>
      <c r="AQ45" s="12">
        <v>45846</v>
      </c>
      <c r="AS45" s="17">
        <v>105511</v>
      </c>
      <c r="AT45">
        <v>15.95</v>
      </c>
      <c r="AV45" s="71">
        <v>2090301</v>
      </c>
      <c r="AW45" s="17">
        <v>105511</v>
      </c>
      <c r="AX45">
        <f t="shared" si="0"/>
        <v>0</v>
      </c>
    </row>
    <row r="46" spans="1:50" x14ac:dyDescent="0.3">
      <c r="A46">
        <v>4</v>
      </c>
      <c r="B46">
        <v>699116</v>
      </c>
      <c r="C46" s="12">
        <v>45749</v>
      </c>
      <c r="D46" s="12">
        <v>45834</v>
      </c>
      <c r="E46" s="12">
        <v>45874</v>
      </c>
      <c r="F46">
        <v>86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1601</v>
      </c>
      <c r="R46">
        <v>0</v>
      </c>
      <c r="S46">
        <v>0</v>
      </c>
      <c r="T46" t="s">
        <v>865</v>
      </c>
      <c r="U46" t="s">
        <v>1549</v>
      </c>
      <c r="V46" t="s">
        <v>1529</v>
      </c>
      <c r="AE46" t="s">
        <v>1529</v>
      </c>
      <c r="AF46" t="s">
        <v>1477</v>
      </c>
      <c r="AH46" t="s">
        <v>1558</v>
      </c>
      <c r="AI46" t="s">
        <v>1034</v>
      </c>
      <c r="AJ46" t="s">
        <v>1651</v>
      </c>
      <c r="AL46" t="s">
        <v>859</v>
      </c>
      <c r="AM46" t="s">
        <v>2183</v>
      </c>
      <c r="AN46" t="s">
        <v>859</v>
      </c>
      <c r="AO46" s="89">
        <v>7.68</v>
      </c>
      <c r="AP46" s="14">
        <v>20250006220044</v>
      </c>
      <c r="AQ46" s="12">
        <v>45846</v>
      </c>
      <c r="AS46" s="17">
        <v>114045</v>
      </c>
      <c r="AT46">
        <v>0.05</v>
      </c>
      <c r="AV46" s="71">
        <v>2090304</v>
      </c>
      <c r="AW46" s="17">
        <v>114045</v>
      </c>
      <c r="AX46">
        <f t="shared" si="0"/>
        <v>1</v>
      </c>
    </row>
    <row r="47" spans="1:50" x14ac:dyDescent="0.3">
      <c r="A47">
        <v>4</v>
      </c>
      <c r="B47">
        <v>699117</v>
      </c>
      <c r="C47" s="12">
        <v>45749</v>
      </c>
      <c r="D47" s="12">
        <v>45834</v>
      </c>
      <c r="E47" s="12">
        <v>45874</v>
      </c>
      <c r="F47">
        <v>86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411</v>
      </c>
      <c r="P47">
        <v>412</v>
      </c>
      <c r="Q47" t="s">
        <v>2025</v>
      </c>
      <c r="R47">
        <v>1</v>
      </c>
      <c r="S47">
        <v>0</v>
      </c>
      <c r="T47" t="s">
        <v>865</v>
      </c>
      <c r="U47" t="s">
        <v>1549</v>
      </c>
      <c r="V47" t="s">
        <v>1529</v>
      </c>
      <c r="AE47" t="s">
        <v>1529</v>
      </c>
      <c r="AF47" t="s">
        <v>1477</v>
      </c>
      <c r="AH47" t="s">
        <v>1558</v>
      </c>
      <c r="AI47" t="s">
        <v>1034</v>
      </c>
      <c r="AJ47" t="s">
        <v>1651</v>
      </c>
      <c r="AL47" t="s">
        <v>859</v>
      </c>
      <c r="AM47" t="s">
        <v>2183</v>
      </c>
      <c r="AN47" t="s">
        <v>859</v>
      </c>
      <c r="AO47" s="89">
        <v>7.68</v>
      </c>
      <c r="AP47" s="14">
        <v>20250006220045</v>
      </c>
      <c r="AQ47" s="12">
        <v>45846</v>
      </c>
      <c r="AS47" s="17">
        <v>114056</v>
      </c>
      <c r="AT47">
        <v>0.12</v>
      </c>
      <c r="AV47" s="71">
        <v>2090312</v>
      </c>
      <c r="AW47" s="17">
        <v>114056</v>
      </c>
      <c r="AX47">
        <f t="shared" si="0"/>
        <v>1</v>
      </c>
    </row>
    <row r="48" spans="1:50" x14ac:dyDescent="0.3">
      <c r="A48">
        <v>4</v>
      </c>
      <c r="B48">
        <v>699118</v>
      </c>
      <c r="C48" s="12">
        <v>45749</v>
      </c>
      <c r="D48" s="12">
        <v>45834</v>
      </c>
      <c r="E48" s="12">
        <v>45874</v>
      </c>
      <c r="F48">
        <v>86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1601</v>
      </c>
      <c r="R48">
        <v>0</v>
      </c>
      <c r="S48">
        <v>0</v>
      </c>
      <c r="T48" t="s">
        <v>865</v>
      </c>
      <c r="U48" t="s">
        <v>1549</v>
      </c>
      <c r="V48" t="s">
        <v>1529</v>
      </c>
      <c r="AE48" t="s">
        <v>1529</v>
      </c>
      <c r="AF48" t="s">
        <v>1477</v>
      </c>
      <c r="AH48" t="s">
        <v>1558</v>
      </c>
      <c r="AI48" t="s">
        <v>1034</v>
      </c>
      <c r="AJ48" t="s">
        <v>1651</v>
      </c>
      <c r="AL48" t="s">
        <v>859</v>
      </c>
      <c r="AM48" t="s">
        <v>2183</v>
      </c>
      <c r="AN48" t="s">
        <v>859</v>
      </c>
      <c r="AO48" s="89">
        <v>7.68</v>
      </c>
      <c r="AP48" s="14">
        <v>20250006220046</v>
      </c>
      <c r="AQ48" s="12">
        <v>45846</v>
      </c>
      <c r="AS48" s="17">
        <v>114858</v>
      </c>
      <c r="AT48">
        <v>0.03</v>
      </c>
      <c r="AV48" s="71">
        <v>2090318</v>
      </c>
      <c r="AW48" s="17">
        <v>114858</v>
      </c>
      <c r="AX48">
        <f t="shared" si="0"/>
        <v>1</v>
      </c>
    </row>
    <row r="49" spans="1:50" x14ac:dyDescent="0.3">
      <c r="A49">
        <v>4</v>
      </c>
      <c r="B49">
        <v>699119</v>
      </c>
      <c r="C49" s="12">
        <v>45749</v>
      </c>
      <c r="D49" s="12">
        <v>45834</v>
      </c>
      <c r="E49" s="12">
        <v>45874</v>
      </c>
      <c r="F49">
        <v>86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324</v>
      </c>
      <c r="P49">
        <v>325</v>
      </c>
      <c r="Q49" t="s">
        <v>2025</v>
      </c>
      <c r="R49">
        <v>1</v>
      </c>
      <c r="S49">
        <v>0</v>
      </c>
      <c r="T49" t="s">
        <v>865</v>
      </c>
      <c r="U49" t="s">
        <v>1549</v>
      </c>
      <c r="V49" t="s">
        <v>1529</v>
      </c>
      <c r="AE49" t="s">
        <v>1529</v>
      </c>
      <c r="AF49" t="s">
        <v>1477</v>
      </c>
      <c r="AH49" t="s">
        <v>1558</v>
      </c>
      <c r="AI49" t="s">
        <v>1034</v>
      </c>
      <c r="AJ49" t="s">
        <v>1651</v>
      </c>
      <c r="AL49" t="s">
        <v>859</v>
      </c>
      <c r="AM49" t="s">
        <v>2183</v>
      </c>
      <c r="AN49" t="s">
        <v>859</v>
      </c>
      <c r="AO49" s="89">
        <v>7.68</v>
      </c>
      <c r="AP49" s="14">
        <v>20250006220047</v>
      </c>
      <c r="AQ49" s="12">
        <v>45846</v>
      </c>
      <c r="AS49" s="17">
        <v>114859</v>
      </c>
      <c r="AT49">
        <v>0.31</v>
      </c>
      <c r="AV49" s="71">
        <v>2090327</v>
      </c>
      <c r="AW49" s="17">
        <v>114859</v>
      </c>
      <c r="AX49">
        <f t="shared" si="0"/>
        <v>1</v>
      </c>
    </row>
    <row r="50" spans="1:50" x14ac:dyDescent="0.3">
      <c r="A50">
        <v>4</v>
      </c>
      <c r="B50">
        <v>699120</v>
      </c>
      <c r="C50" s="12">
        <v>45749</v>
      </c>
      <c r="D50" s="12">
        <v>45834</v>
      </c>
      <c r="E50" s="12">
        <v>45874</v>
      </c>
      <c r="F50">
        <v>86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291</v>
      </c>
      <c r="P50">
        <v>292</v>
      </c>
      <c r="Q50" t="s">
        <v>2025</v>
      </c>
      <c r="R50">
        <v>1</v>
      </c>
      <c r="S50">
        <v>0</v>
      </c>
      <c r="T50" t="s">
        <v>865</v>
      </c>
      <c r="U50" t="s">
        <v>1549</v>
      </c>
      <c r="V50" t="s">
        <v>1529</v>
      </c>
      <c r="AE50" t="s">
        <v>1529</v>
      </c>
      <c r="AF50" t="s">
        <v>1477</v>
      </c>
      <c r="AH50" t="s">
        <v>1558</v>
      </c>
      <c r="AI50" t="s">
        <v>1034</v>
      </c>
      <c r="AJ50" t="s">
        <v>1651</v>
      </c>
      <c r="AL50" t="s">
        <v>859</v>
      </c>
      <c r="AM50" t="s">
        <v>2183</v>
      </c>
      <c r="AN50" t="s">
        <v>859</v>
      </c>
      <c r="AO50" s="89">
        <v>7.68</v>
      </c>
      <c r="AP50" s="14">
        <v>20250006220048</v>
      </c>
      <c r="AQ50" s="12">
        <v>45846</v>
      </c>
      <c r="AS50" s="17">
        <v>114860</v>
      </c>
      <c r="AT50">
        <v>0.12</v>
      </c>
      <c r="AV50" s="71">
        <v>2090334</v>
      </c>
      <c r="AW50" s="17">
        <v>114860</v>
      </c>
      <c r="AX50">
        <f t="shared" si="0"/>
        <v>1</v>
      </c>
    </row>
    <row r="51" spans="1:50" x14ac:dyDescent="0.3">
      <c r="A51">
        <v>4</v>
      </c>
      <c r="B51">
        <v>7032</v>
      </c>
      <c r="C51" s="12">
        <v>45749</v>
      </c>
      <c r="D51" s="12">
        <v>45834</v>
      </c>
      <c r="E51" s="12">
        <v>45874</v>
      </c>
      <c r="F51">
        <v>86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7968</v>
      </c>
      <c r="P51">
        <v>8006</v>
      </c>
      <c r="Q51">
        <v>0</v>
      </c>
      <c r="R51">
        <v>38</v>
      </c>
      <c r="S51">
        <v>0</v>
      </c>
      <c r="T51" t="s">
        <v>865</v>
      </c>
      <c r="U51" t="s">
        <v>1836</v>
      </c>
      <c r="V51" t="s">
        <v>1090</v>
      </c>
      <c r="W51" t="s">
        <v>3582</v>
      </c>
      <c r="X51" t="s">
        <v>5294</v>
      </c>
      <c r="AE51" t="s">
        <v>5295</v>
      </c>
      <c r="AF51" t="s">
        <v>1477</v>
      </c>
      <c r="AH51" t="s">
        <v>2239</v>
      </c>
      <c r="AI51" t="s">
        <v>2651</v>
      </c>
      <c r="AJ51" t="s">
        <v>2770</v>
      </c>
      <c r="AL51" t="s">
        <v>859</v>
      </c>
      <c r="AM51" t="s">
        <v>3482</v>
      </c>
      <c r="AN51" t="s">
        <v>859</v>
      </c>
      <c r="AO51" s="89">
        <v>45.13</v>
      </c>
      <c r="AP51" s="14">
        <v>20250006216715</v>
      </c>
      <c r="AQ51" s="12">
        <v>45846</v>
      </c>
      <c r="AS51" s="17">
        <v>114861</v>
      </c>
      <c r="AT51">
        <v>0.09</v>
      </c>
      <c r="AV51" s="71">
        <v>2090345</v>
      </c>
      <c r="AW51" s="17">
        <v>114861</v>
      </c>
      <c r="AX51">
        <f t="shared" si="0"/>
        <v>1</v>
      </c>
    </row>
    <row r="52" spans="1:50" x14ac:dyDescent="0.3">
      <c r="A52">
        <v>6</v>
      </c>
      <c r="B52">
        <v>1896261</v>
      </c>
      <c r="C52" s="12">
        <v>45750</v>
      </c>
      <c r="D52" s="12">
        <v>45839</v>
      </c>
      <c r="E52" s="12">
        <v>45875</v>
      </c>
      <c r="F52">
        <v>90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1093</v>
      </c>
      <c r="P52">
        <v>1104</v>
      </c>
      <c r="Q52">
        <v>0</v>
      </c>
      <c r="R52">
        <v>11</v>
      </c>
      <c r="S52">
        <v>0</v>
      </c>
      <c r="T52" t="s">
        <v>865</v>
      </c>
      <c r="U52" t="s">
        <v>995</v>
      </c>
      <c r="V52" t="s">
        <v>996</v>
      </c>
      <c r="AE52" t="s">
        <v>996</v>
      </c>
      <c r="AF52" t="s">
        <v>881</v>
      </c>
      <c r="AH52" t="s">
        <v>997</v>
      </c>
      <c r="AI52" t="s">
        <v>998</v>
      </c>
      <c r="AJ52" t="s">
        <v>1918</v>
      </c>
      <c r="AL52" t="s">
        <v>859</v>
      </c>
      <c r="AM52" t="s">
        <v>1281</v>
      </c>
      <c r="AN52" t="s">
        <v>859</v>
      </c>
      <c r="AO52" s="89">
        <v>11.65</v>
      </c>
      <c r="AP52" s="14">
        <v>20250006284969</v>
      </c>
      <c r="AQ52" s="12">
        <v>45847</v>
      </c>
      <c r="AS52" s="17">
        <v>114862</v>
      </c>
      <c r="AT52">
        <v>0.05</v>
      </c>
      <c r="AV52" s="71">
        <v>2090347</v>
      </c>
      <c r="AW52" s="17">
        <v>114862</v>
      </c>
      <c r="AX52">
        <f t="shared" si="0"/>
        <v>1</v>
      </c>
    </row>
    <row r="53" spans="1:50" x14ac:dyDescent="0.3">
      <c r="A53">
        <v>9</v>
      </c>
      <c r="B53">
        <v>19618</v>
      </c>
      <c r="C53" s="12">
        <v>45752</v>
      </c>
      <c r="D53" s="12">
        <v>45841</v>
      </c>
      <c r="E53" s="12">
        <v>45877</v>
      </c>
      <c r="F53">
        <v>90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2209</v>
      </c>
      <c r="P53">
        <v>2219</v>
      </c>
      <c r="Q53">
        <v>0</v>
      </c>
      <c r="R53">
        <v>10</v>
      </c>
      <c r="S53">
        <v>0</v>
      </c>
      <c r="T53" t="s">
        <v>865</v>
      </c>
      <c r="U53" t="s">
        <v>988</v>
      </c>
      <c r="V53" t="s">
        <v>989</v>
      </c>
      <c r="AE53" t="s">
        <v>989</v>
      </c>
      <c r="AF53" t="s">
        <v>881</v>
      </c>
      <c r="AH53" t="s">
        <v>990</v>
      </c>
      <c r="AI53" t="s">
        <v>991</v>
      </c>
      <c r="AJ53" t="s">
        <v>992</v>
      </c>
      <c r="AL53" t="s">
        <v>859</v>
      </c>
      <c r="AM53" t="s">
        <v>3363</v>
      </c>
      <c r="AN53" t="s">
        <v>859</v>
      </c>
      <c r="AO53" s="89">
        <v>10.94</v>
      </c>
      <c r="AP53" s="14">
        <v>20250006379707</v>
      </c>
      <c r="AQ53" s="12">
        <v>45849</v>
      </c>
      <c r="AS53" s="17">
        <v>114863</v>
      </c>
      <c r="AT53">
        <v>0.05</v>
      </c>
      <c r="AV53" s="71">
        <v>2090348</v>
      </c>
      <c r="AW53" s="17">
        <v>114863</v>
      </c>
      <c r="AX53">
        <f t="shared" si="0"/>
        <v>1</v>
      </c>
    </row>
    <row r="54" spans="1:50" x14ac:dyDescent="0.3">
      <c r="A54">
        <v>13</v>
      </c>
      <c r="B54">
        <v>1178061</v>
      </c>
      <c r="C54" s="12">
        <v>45756</v>
      </c>
      <c r="D54" s="12">
        <v>45845</v>
      </c>
      <c r="E54" s="12">
        <v>45887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3684</v>
      </c>
      <c r="N54" t="s">
        <v>863</v>
      </c>
      <c r="O54">
        <v>270</v>
      </c>
      <c r="P54">
        <v>270</v>
      </c>
      <c r="Q54">
        <v>6</v>
      </c>
      <c r="R54">
        <v>0</v>
      </c>
      <c r="S54">
        <v>0</v>
      </c>
      <c r="T54" t="s">
        <v>865</v>
      </c>
      <c r="U54" t="s">
        <v>1182</v>
      </c>
      <c r="V54" t="s">
        <v>1047</v>
      </c>
      <c r="AE54" t="s">
        <v>1047</v>
      </c>
      <c r="AF54" t="s">
        <v>881</v>
      </c>
      <c r="AH54" t="s">
        <v>1183</v>
      </c>
      <c r="AI54" t="s">
        <v>870</v>
      </c>
      <c r="AJ54" t="s">
        <v>1126</v>
      </c>
      <c r="AL54" t="s">
        <v>859</v>
      </c>
      <c r="AM54" t="s">
        <v>1232</v>
      </c>
      <c r="AN54" t="s">
        <v>859</v>
      </c>
      <c r="AO54" s="89">
        <v>8.0500000000000007</v>
      </c>
      <c r="AP54" s="14">
        <v>20250006590895</v>
      </c>
      <c r="AQ54" s="12">
        <v>45856</v>
      </c>
      <c r="AS54" s="17">
        <v>118062</v>
      </c>
      <c r="AT54">
        <v>0.03</v>
      </c>
      <c r="AV54" s="71">
        <v>2126083</v>
      </c>
      <c r="AW54" s="17">
        <v>118062</v>
      </c>
      <c r="AX54">
        <f t="shared" si="0"/>
        <v>1</v>
      </c>
    </row>
    <row r="55" spans="1:50" x14ac:dyDescent="0.3">
      <c r="A55">
        <v>12</v>
      </c>
      <c r="B55">
        <v>2003996</v>
      </c>
      <c r="C55" s="12">
        <v>45756</v>
      </c>
      <c r="D55" s="12">
        <v>45846</v>
      </c>
      <c r="E55" s="12">
        <v>45887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1358</v>
      </c>
      <c r="L55">
        <v>996866969</v>
      </c>
      <c r="M55" t="s">
        <v>562</v>
      </c>
      <c r="N55" t="s">
        <v>1359</v>
      </c>
      <c r="O55">
        <v>1883</v>
      </c>
      <c r="P55">
        <v>1883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859</v>
      </c>
      <c r="AM55" t="s">
        <v>1694</v>
      </c>
      <c r="AN55" t="s">
        <v>859</v>
      </c>
      <c r="AO55" s="89">
        <v>8.18</v>
      </c>
      <c r="AP55" s="14">
        <v>20250006586767</v>
      </c>
      <c r="AQ55" s="12">
        <v>45856</v>
      </c>
      <c r="AS55" s="17">
        <v>119199</v>
      </c>
      <c r="AT55">
        <v>0.02</v>
      </c>
      <c r="AV55" s="71">
        <v>2137227</v>
      </c>
      <c r="AW55" s="17">
        <v>119199</v>
      </c>
      <c r="AX55">
        <f t="shared" si="0"/>
        <v>1</v>
      </c>
    </row>
    <row r="56" spans="1:50" x14ac:dyDescent="0.3">
      <c r="A56">
        <v>18</v>
      </c>
      <c r="B56">
        <v>246829</v>
      </c>
      <c r="C56" s="12">
        <v>45762</v>
      </c>
      <c r="D56" s="12">
        <v>45849</v>
      </c>
      <c r="E56" s="12">
        <v>45902</v>
      </c>
      <c r="F56">
        <v>88</v>
      </c>
      <c r="G56" t="s">
        <v>633</v>
      </c>
      <c r="H56" t="s">
        <v>861</v>
      </c>
      <c r="I56" t="s">
        <v>1429</v>
      </c>
      <c r="J56" t="s">
        <v>1429</v>
      </c>
      <c r="K56" t="s">
        <v>1430</v>
      </c>
      <c r="L56">
        <v>996866969</v>
      </c>
      <c r="M56" t="s">
        <v>530</v>
      </c>
      <c r="N56" t="s">
        <v>863</v>
      </c>
      <c r="O56">
        <v>1357</v>
      </c>
      <c r="P56">
        <v>1371</v>
      </c>
      <c r="Q56">
        <v>0</v>
      </c>
      <c r="R56">
        <v>14</v>
      </c>
      <c r="S56">
        <v>0</v>
      </c>
      <c r="T56" t="s">
        <v>865</v>
      </c>
      <c r="U56" t="s">
        <v>1188</v>
      </c>
      <c r="V56" t="s">
        <v>1189</v>
      </c>
      <c r="AE56" t="s">
        <v>1189</v>
      </c>
      <c r="AF56" t="s">
        <v>958</v>
      </c>
      <c r="AH56" t="s">
        <v>1190</v>
      </c>
      <c r="AI56" t="s">
        <v>1191</v>
      </c>
      <c r="AJ56" t="s">
        <v>1183</v>
      </c>
      <c r="AL56" t="s">
        <v>859</v>
      </c>
      <c r="AM56" t="s">
        <v>4477</v>
      </c>
      <c r="AN56" t="s">
        <v>859</v>
      </c>
      <c r="AO56" s="89">
        <v>13.73</v>
      </c>
      <c r="AP56" s="14">
        <v>20250006692669</v>
      </c>
      <c r="AQ56" s="12">
        <v>45860</v>
      </c>
      <c r="AS56" s="17">
        <v>136470</v>
      </c>
      <c r="AT56">
        <v>0.05</v>
      </c>
      <c r="AV56" s="71">
        <v>2156838</v>
      </c>
      <c r="AW56" s="17">
        <v>136470</v>
      </c>
      <c r="AX56">
        <f t="shared" si="0"/>
        <v>1</v>
      </c>
    </row>
    <row r="57" spans="1:50" x14ac:dyDescent="0.3">
      <c r="A57">
        <v>18</v>
      </c>
      <c r="B57">
        <v>247631</v>
      </c>
      <c r="C57" s="12">
        <v>45763</v>
      </c>
      <c r="D57" s="12">
        <v>45852</v>
      </c>
      <c r="E57" s="12">
        <v>45902</v>
      </c>
      <c r="F57">
        <v>90</v>
      </c>
      <c r="G57" t="s">
        <v>633</v>
      </c>
      <c r="H57" t="s">
        <v>861</v>
      </c>
      <c r="I57" t="s">
        <v>875</v>
      </c>
      <c r="J57" t="s">
        <v>875</v>
      </c>
      <c r="K57" t="s">
        <v>1434</v>
      </c>
      <c r="L57">
        <v>996866969</v>
      </c>
      <c r="M57">
        <v>0</v>
      </c>
      <c r="N57" t="s">
        <v>863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865</v>
      </c>
      <c r="AF57" t="s">
        <v>881</v>
      </c>
      <c r="AI57" t="s">
        <v>859</v>
      </c>
      <c r="AJ57" t="s">
        <v>1177</v>
      </c>
      <c r="AL57" t="s">
        <v>859</v>
      </c>
      <c r="AM57" t="s">
        <v>2429</v>
      </c>
      <c r="AN57" t="s">
        <v>859</v>
      </c>
      <c r="AO57" s="89">
        <v>3.72</v>
      </c>
      <c r="AP57" s="14">
        <v>20250006693496</v>
      </c>
      <c r="AQ57" s="12">
        <v>45860</v>
      </c>
      <c r="AS57" s="17">
        <v>137034</v>
      </c>
      <c r="AT57">
        <v>0.02</v>
      </c>
      <c r="AV57" s="71">
        <v>2335143</v>
      </c>
      <c r="AW57" s="17">
        <v>137034</v>
      </c>
      <c r="AX57">
        <f t="shared" si="0"/>
        <v>1</v>
      </c>
    </row>
    <row r="58" spans="1:50" x14ac:dyDescent="0.3">
      <c r="A58">
        <v>19</v>
      </c>
      <c r="B58">
        <v>253683</v>
      </c>
      <c r="C58" s="12">
        <v>45762</v>
      </c>
      <c r="D58" s="12">
        <v>45853</v>
      </c>
      <c r="E58" s="12">
        <v>45903</v>
      </c>
      <c r="F58">
        <v>92</v>
      </c>
      <c r="G58" t="s">
        <v>633</v>
      </c>
      <c r="H58" t="s">
        <v>861</v>
      </c>
      <c r="I58" t="s">
        <v>1463</v>
      </c>
      <c r="J58" t="s">
        <v>875</v>
      </c>
      <c r="K58" t="s">
        <v>1464</v>
      </c>
      <c r="L58">
        <v>996866969</v>
      </c>
      <c r="M58" t="s">
        <v>791</v>
      </c>
      <c r="N58" t="s">
        <v>863</v>
      </c>
      <c r="O58">
        <v>4099</v>
      </c>
      <c r="P58">
        <v>4109</v>
      </c>
      <c r="Q58">
        <v>0</v>
      </c>
      <c r="R58">
        <v>10</v>
      </c>
      <c r="S58">
        <v>0</v>
      </c>
      <c r="T58" t="s">
        <v>865</v>
      </c>
      <c r="U58" t="s">
        <v>988</v>
      </c>
      <c r="V58" t="s">
        <v>989</v>
      </c>
      <c r="AE58" t="s">
        <v>989</v>
      </c>
      <c r="AF58" t="s">
        <v>940</v>
      </c>
      <c r="AH58" t="s">
        <v>990</v>
      </c>
      <c r="AI58" t="s">
        <v>991</v>
      </c>
      <c r="AJ58" t="s">
        <v>1523</v>
      </c>
      <c r="AL58" t="s">
        <v>859</v>
      </c>
      <c r="AM58" t="s">
        <v>1779</v>
      </c>
      <c r="AN58" t="s">
        <v>859</v>
      </c>
      <c r="AO58" s="89">
        <v>11.03</v>
      </c>
      <c r="AP58" s="14">
        <v>20250006743077</v>
      </c>
      <c r="AQ58" s="12">
        <v>45861</v>
      </c>
      <c r="AS58" s="17">
        <v>138970</v>
      </c>
      <c r="AT58">
        <v>0.03</v>
      </c>
      <c r="AV58" s="71">
        <v>8617102</v>
      </c>
      <c r="AW58" s="17">
        <v>138970</v>
      </c>
      <c r="AX58">
        <f t="shared" si="0"/>
        <v>1</v>
      </c>
    </row>
    <row r="59" spans="1:50" x14ac:dyDescent="0.3">
      <c r="A59">
        <v>21</v>
      </c>
      <c r="B59">
        <v>256408</v>
      </c>
      <c r="C59" s="12">
        <v>45763</v>
      </c>
      <c r="D59" s="12">
        <v>45854</v>
      </c>
      <c r="E59" s="12">
        <v>45905</v>
      </c>
      <c r="F59">
        <v>92</v>
      </c>
      <c r="G59" t="s">
        <v>633</v>
      </c>
      <c r="H59" t="s">
        <v>861</v>
      </c>
      <c r="I59" t="s">
        <v>1475</v>
      </c>
      <c r="J59" t="s">
        <v>875</v>
      </c>
      <c r="K59" t="s">
        <v>1476</v>
      </c>
      <c r="L59">
        <v>996866969</v>
      </c>
      <c r="M59" t="s">
        <v>800</v>
      </c>
      <c r="N59" t="s">
        <v>863</v>
      </c>
      <c r="O59">
        <v>6182</v>
      </c>
      <c r="P59">
        <v>6191</v>
      </c>
      <c r="Q59">
        <v>0</v>
      </c>
      <c r="R59">
        <v>9</v>
      </c>
      <c r="S59">
        <v>0</v>
      </c>
      <c r="T59" t="s">
        <v>865</v>
      </c>
      <c r="U59" t="s">
        <v>922</v>
      </c>
      <c r="V59" t="s">
        <v>923</v>
      </c>
      <c r="AE59" t="s">
        <v>923</v>
      </c>
      <c r="AF59" t="s">
        <v>940</v>
      </c>
      <c r="AH59" t="s">
        <v>924</v>
      </c>
      <c r="AI59" t="s">
        <v>925</v>
      </c>
      <c r="AJ59" t="s">
        <v>1782</v>
      </c>
      <c r="AL59" t="s">
        <v>859</v>
      </c>
      <c r="AM59" t="s">
        <v>2820</v>
      </c>
      <c r="AN59" t="s">
        <v>859</v>
      </c>
      <c r="AO59" s="89">
        <v>10.3</v>
      </c>
      <c r="AP59" s="14">
        <v>20250006806641</v>
      </c>
      <c r="AQ59" s="12">
        <v>45863</v>
      </c>
      <c r="AS59" s="17">
        <v>161712</v>
      </c>
      <c r="AT59">
        <v>10.94</v>
      </c>
      <c r="AV59" s="71">
        <v>951</v>
      </c>
      <c r="AW59" s="17">
        <v>161712</v>
      </c>
      <c r="AX59">
        <f t="shared" si="0"/>
        <v>1</v>
      </c>
    </row>
    <row r="60" spans="1:50" x14ac:dyDescent="0.3">
      <c r="A60">
        <v>22</v>
      </c>
      <c r="B60">
        <v>260505</v>
      </c>
      <c r="C60" s="12">
        <v>45763</v>
      </c>
      <c r="D60" s="12">
        <v>45855</v>
      </c>
      <c r="E60" s="12">
        <v>45908</v>
      </c>
      <c r="F60">
        <v>93</v>
      </c>
      <c r="G60" t="s">
        <v>633</v>
      </c>
      <c r="H60" t="s">
        <v>861</v>
      </c>
      <c r="I60" t="s">
        <v>1482</v>
      </c>
      <c r="J60" t="s">
        <v>875</v>
      </c>
      <c r="K60" t="s">
        <v>1483</v>
      </c>
      <c r="L60">
        <v>996866969</v>
      </c>
      <c r="M60" t="s">
        <v>766</v>
      </c>
      <c r="N60" t="s">
        <v>863</v>
      </c>
      <c r="O60">
        <v>1826</v>
      </c>
      <c r="P60">
        <v>1842</v>
      </c>
      <c r="Q60">
        <v>0</v>
      </c>
      <c r="R60">
        <v>16</v>
      </c>
      <c r="S60">
        <v>0</v>
      </c>
      <c r="T60" t="s">
        <v>865</v>
      </c>
      <c r="U60" t="s">
        <v>1468</v>
      </c>
      <c r="V60" t="s">
        <v>1469</v>
      </c>
      <c r="W60" t="s">
        <v>1470</v>
      </c>
      <c r="X60" t="s">
        <v>1157</v>
      </c>
      <c r="AE60" t="s">
        <v>1471</v>
      </c>
      <c r="AF60" t="s">
        <v>1421</v>
      </c>
      <c r="AH60" t="s">
        <v>1472</v>
      </c>
      <c r="AI60" t="s">
        <v>963</v>
      </c>
      <c r="AJ60" t="s">
        <v>1473</v>
      </c>
      <c r="AL60" t="s">
        <v>859</v>
      </c>
      <c r="AM60" t="s">
        <v>4435</v>
      </c>
      <c r="AN60" t="s">
        <v>859</v>
      </c>
      <c r="AO60" s="89">
        <v>15.68</v>
      </c>
      <c r="AP60" s="14">
        <v>20250006850128</v>
      </c>
      <c r="AQ60" s="12">
        <v>45866</v>
      </c>
      <c r="AS60" s="17">
        <v>166008</v>
      </c>
      <c r="AT60">
        <v>8.0500000000000007</v>
      </c>
      <c r="AV60" s="71">
        <v>7030</v>
      </c>
      <c r="AW60" s="17">
        <v>166008</v>
      </c>
      <c r="AX60">
        <f t="shared" si="0"/>
        <v>1</v>
      </c>
    </row>
    <row r="61" spans="1:50" x14ac:dyDescent="0.3">
      <c r="A61">
        <v>24</v>
      </c>
      <c r="B61">
        <v>1212325</v>
      </c>
      <c r="C61" s="12">
        <v>45765</v>
      </c>
      <c r="D61" s="12">
        <v>45856</v>
      </c>
      <c r="E61" s="12">
        <v>45909</v>
      </c>
      <c r="F61">
        <v>92</v>
      </c>
      <c r="G61" t="s">
        <v>633</v>
      </c>
      <c r="H61" t="s">
        <v>861</v>
      </c>
      <c r="I61" t="s">
        <v>875</v>
      </c>
      <c r="J61" t="s">
        <v>875</v>
      </c>
      <c r="K61" t="s">
        <v>1506</v>
      </c>
      <c r="L61">
        <v>996866969</v>
      </c>
      <c r="M61" t="s">
        <v>309</v>
      </c>
      <c r="N61" t="s">
        <v>863</v>
      </c>
      <c r="O61">
        <v>745</v>
      </c>
      <c r="P61">
        <v>770</v>
      </c>
      <c r="Q61">
        <v>0</v>
      </c>
      <c r="R61">
        <v>25</v>
      </c>
      <c r="S61">
        <v>0</v>
      </c>
      <c r="T61" t="s">
        <v>865</v>
      </c>
      <c r="U61" t="s">
        <v>1015</v>
      </c>
      <c r="V61" t="s">
        <v>1016</v>
      </c>
      <c r="W61" t="s">
        <v>1167</v>
      </c>
      <c r="X61" t="s">
        <v>1550</v>
      </c>
      <c r="AE61" t="s">
        <v>2949</v>
      </c>
      <c r="AF61" t="s">
        <v>940</v>
      </c>
      <c r="AH61" t="s">
        <v>2154</v>
      </c>
      <c r="AI61" t="s">
        <v>1283</v>
      </c>
      <c r="AJ61" t="s">
        <v>1284</v>
      </c>
      <c r="AL61" t="s">
        <v>859</v>
      </c>
      <c r="AM61" t="s">
        <v>4398</v>
      </c>
      <c r="AN61" t="s">
        <v>859</v>
      </c>
      <c r="AO61" s="89">
        <v>27.65</v>
      </c>
      <c r="AP61" s="14">
        <v>20250006902988</v>
      </c>
      <c r="AQ61" s="12">
        <v>45867</v>
      </c>
      <c r="AS61" s="17">
        <v>172656</v>
      </c>
      <c r="AT61">
        <v>22.72</v>
      </c>
      <c r="AV61" s="71">
        <v>7038</v>
      </c>
      <c r="AW61" s="17">
        <v>172656</v>
      </c>
      <c r="AX61">
        <f t="shared" si="0"/>
        <v>1</v>
      </c>
    </row>
    <row r="62" spans="1:50" x14ac:dyDescent="0.3">
      <c r="B62">
        <v>271146</v>
      </c>
      <c r="E62" s="12">
        <v>45868</v>
      </c>
      <c r="G62" t="s">
        <v>633</v>
      </c>
      <c r="I62" t="s">
        <v>875</v>
      </c>
      <c r="J62" t="s">
        <v>875</v>
      </c>
      <c r="K62" t="s">
        <v>5009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1760</v>
      </c>
      <c r="AL62" t="s">
        <v>859</v>
      </c>
      <c r="AM62" t="s">
        <v>1760</v>
      </c>
      <c r="AN62" t="s">
        <v>859</v>
      </c>
      <c r="AO62" s="89">
        <v>13.51</v>
      </c>
      <c r="AP62" s="14">
        <v>20250006944694</v>
      </c>
      <c r="AQ62" s="12">
        <v>45868</v>
      </c>
      <c r="AS62" s="17">
        <v>189955</v>
      </c>
      <c r="AT62">
        <v>8.0500000000000007</v>
      </c>
      <c r="AV62" s="71">
        <v>74374</v>
      </c>
      <c r="AW62" s="17">
        <v>189955</v>
      </c>
      <c r="AX62">
        <f t="shared" si="0"/>
        <v>1</v>
      </c>
    </row>
    <row r="63" spans="1:50" x14ac:dyDescent="0.3">
      <c r="B63">
        <v>271146</v>
      </c>
      <c r="E63" s="12">
        <v>45868</v>
      </c>
      <c r="G63" t="s">
        <v>633</v>
      </c>
      <c r="I63" t="s">
        <v>875</v>
      </c>
      <c r="J63" t="s">
        <v>875</v>
      </c>
      <c r="K63" t="s">
        <v>5009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3720</v>
      </c>
      <c r="AL63" t="s">
        <v>859</v>
      </c>
      <c r="AM63" t="s">
        <v>3720</v>
      </c>
      <c r="AN63" t="s">
        <v>859</v>
      </c>
      <c r="AO63" s="89">
        <v>15.2</v>
      </c>
      <c r="AP63" s="14">
        <v>20250006944696</v>
      </c>
      <c r="AQ63" s="12">
        <v>45868</v>
      </c>
      <c r="AS63" s="17">
        <v>192560</v>
      </c>
      <c r="AT63">
        <v>0.05</v>
      </c>
      <c r="AV63" s="71">
        <v>91142</v>
      </c>
      <c r="AW63" s="17">
        <v>192560</v>
      </c>
      <c r="AX63">
        <f t="shared" si="0"/>
        <v>1</v>
      </c>
    </row>
    <row r="64" spans="1:50" x14ac:dyDescent="0.3">
      <c r="B64">
        <v>271146</v>
      </c>
      <c r="E64" s="12">
        <v>45868</v>
      </c>
      <c r="G64" t="s">
        <v>633</v>
      </c>
      <c r="I64" t="s">
        <v>875</v>
      </c>
      <c r="J64" t="s">
        <v>875</v>
      </c>
      <c r="K64" t="s">
        <v>5009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3346</v>
      </c>
      <c r="AL64" t="s">
        <v>859</v>
      </c>
      <c r="AM64" t="s">
        <v>3346</v>
      </c>
      <c r="AN64" t="s">
        <v>859</v>
      </c>
      <c r="AO64" s="89">
        <v>13.26</v>
      </c>
      <c r="AP64" s="14">
        <v>20250006944698</v>
      </c>
      <c r="AQ64" s="12">
        <v>45868</v>
      </c>
      <c r="AS64" s="17">
        <v>196627</v>
      </c>
      <c r="AT64">
        <v>0.02</v>
      </c>
      <c r="AV64" s="71">
        <v>172656</v>
      </c>
      <c r="AW64" s="17">
        <v>196627</v>
      </c>
      <c r="AX64">
        <f t="shared" si="0"/>
        <v>1</v>
      </c>
    </row>
    <row r="65" spans="2:50" x14ac:dyDescent="0.3">
      <c r="B65">
        <v>271146</v>
      </c>
      <c r="E65" s="12">
        <v>45868</v>
      </c>
      <c r="G65" t="s">
        <v>633</v>
      </c>
      <c r="I65" t="s">
        <v>875</v>
      </c>
      <c r="J65" t="s">
        <v>875</v>
      </c>
      <c r="K65" t="s">
        <v>5009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5153</v>
      </c>
      <c r="AL65" t="s">
        <v>859</v>
      </c>
      <c r="AM65" t="s">
        <v>5153</v>
      </c>
      <c r="AN65" t="s">
        <v>859</v>
      </c>
      <c r="AO65" s="89">
        <v>11.39</v>
      </c>
      <c r="AP65" s="14">
        <v>20250006944700</v>
      </c>
      <c r="AQ65" s="12">
        <v>45868</v>
      </c>
      <c r="AS65" s="17">
        <v>196960</v>
      </c>
      <c r="AT65">
        <v>0.02</v>
      </c>
      <c r="AV65" s="71">
        <v>189955</v>
      </c>
      <c r="AW65" s="17">
        <v>196960</v>
      </c>
      <c r="AX65">
        <f t="shared" si="0"/>
        <v>1</v>
      </c>
    </row>
    <row r="66" spans="2:50" x14ac:dyDescent="0.3">
      <c r="B66">
        <v>271146</v>
      </c>
      <c r="E66" s="12">
        <v>45868</v>
      </c>
      <c r="G66" t="s">
        <v>633</v>
      </c>
      <c r="I66" t="s">
        <v>875</v>
      </c>
      <c r="J66" t="s">
        <v>875</v>
      </c>
      <c r="K66" t="s">
        <v>5009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3079</v>
      </c>
      <c r="AL66" t="s">
        <v>859</v>
      </c>
      <c r="AM66" t="s">
        <v>3079</v>
      </c>
      <c r="AN66" t="s">
        <v>859</v>
      </c>
      <c r="AO66" s="89">
        <v>11.17</v>
      </c>
      <c r="AP66" s="14">
        <v>20250006944702</v>
      </c>
      <c r="AQ66" s="12">
        <v>45868</v>
      </c>
      <c r="AS66" s="17">
        <v>196966</v>
      </c>
      <c r="AT66">
        <v>0.18</v>
      </c>
      <c r="AV66" s="71">
        <v>196960</v>
      </c>
      <c r="AW66" s="17">
        <v>196966</v>
      </c>
      <c r="AX66">
        <f t="shared" si="0"/>
        <v>1</v>
      </c>
    </row>
    <row r="67" spans="2:50" x14ac:dyDescent="0.3">
      <c r="B67">
        <v>271146</v>
      </c>
      <c r="E67" s="12">
        <v>45868</v>
      </c>
      <c r="G67" t="s">
        <v>633</v>
      </c>
      <c r="I67" t="s">
        <v>875</v>
      </c>
      <c r="J67" t="s">
        <v>875</v>
      </c>
      <c r="K67" t="s">
        <v>5009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1346</v>
      </c>
      <c r="AL67" t="s">
        <v>859</v>
      </c>
      <c r="AM67" t="s">
        <v>1346</v>
      </c>
      <c r="AN67" t="s">
        <v>859</v>
      </c>
      <c r="AO67" s="89">
        <v>14.08</v>
      </c>
      <c r="AP67" s="14">
        <v>20250006944705</v>
      </c>
      <c r="AQ67" s="12">
        <v>45868</v>
      </c>
      <c r="AS67" s="17">
        <v>196967</v>
      </c>
      <c r="AT67">
        <v>0.16</v>
      </c>
      <c r="AV67" s="71">
        <v>365786</v>
      </c>
      <c r="AW67" s="17">
        <v>196967</v>
      </c>
      <c r="AX67">
        <f t="shared" si="0"/>
        <v>1</v>
      </c>
    </row>
    <row r="68" spans="2:50" x14ac:dyDescent="0.3">
      <c r="B68">
        <v>271146</v>
      </c>
      <c r="E68" s="12">
        <v>45868</v>
      </c>
      <c r="G68" t="s">
        <v>633</v>
      </c>
      <c r="I68" t="s">
        <v>875</v>
      </c>
      <c r="J68" t="s">
        <v>875</v>
      </c>
      <c r="K68" t="s">
        <v>5009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4046</v>
      </c>
      <c r="AL68" t="s">
        <v>859</v>
      </c>
      <c r="AM68" t="s">
        <v>4046</v>
      </c>
      <c r="AN68" t="s">
        <v>859</v>
      </c>
      <c r="AO68" s="89">
        <v>10.73</v>
      </c>
      <c r="AP68" s="14">
        <v>20250006944708</v>
      </c>
      <c r="AQ68" s="12">
        <v>45868</v>
      </c>
      <c r="AS68" s="17">
        <v>246829</v>
      </c>
      <c r="AT68">
        <v>13.73</v>
      </c>
      <c r="AV68" s="71">
        <v>384615</v>
      </c>
      <c r="AW68" s="17">
        <v>246829</v>
      </c>
      <c r="AX68">
        <f t="shared" si="0"/>
        <v>1</v>
      </c>
    </row>
    <row r="69" spans="2:50" x14ac:dyDescent="0.3">
      <c r="B69">
        <v>271146</v>
      </c>
      <c r="E69" s="12">
        <v>45868</v>
      </c>
      <c r="G69" t="s">
        <v>633</v>
      </c>
      <c r="I69" t="s">
        <v>875</v>
      </c>
      <c r="J69" t="s">
        <v>875</v>
      </c>
      <c r="K69" t="s">
        <v>5009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3533</v>
      </c>
      <c r="AL69" t="s">
        <v>859</v>
      </c>
      <c r="AM69" t="s">
        <v>3533</v>
      </c>
      <c r="AN69" t="s">
        <v>859</v>
      </c>
      <c r="AO69" s="89">
        <v>12.02</v>
      </c>
      <c r="AP69" s="14">
        <v>20250006944711</v>
      </c>
      <c r="AQ69" s="12">
        <v>45868</v>
      </c>
      <c r="AS69" s="17">
        <v>247631</v>
      </c>
      <c r="AT69">
        <v>3.72</v>
      </c>
      <c r="AV69" s="71">
        <v>410272</v>
      </c>
      <c r="AW69" s="17">
        <v>247631</v>
      </c>
      <c r="AX69">
        <f t="shared" si="0"/>
        <v>1</v>
      </c>
    </row>
    <row r="70" spans="2:50" x14ac:dyDescent="0.3">
      <c r="B70">
        <v>271146</v>
      </c>
      <c r="E70" s="12">
        <v>45868</v>
      </c>
      <c r="G70" t="s">
        <v>633</v>
      </c>
      <c r="I70" t="s">
        <v>875</v>
      </c>
      <c r="J70" t="s">
        <v>875</v>
      </c>
      <c r="K70" t="s">
        <v>5009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2820</v>
      </c>
      <c r="AL70" t="s">
        <v>859</v>
      </c>
      <c r="AM70" t="s">
        <v>2820</v>
      </c>
      <c r="AN70" t="s">
        <v>859</v>
      </c>
      <c r="AO70" s="89">
        <v>10.3</v>
      </c>
      <c r="AP70" s="14">
        <v>20250006944714</v>
      </c>
      <c r="AQ70" s="12">
        <v>45868</v>
      </c>
      <c r="AS70" s="17">
        <v>253683</v>
      </c>
      <c r="AT70">
        <v>11.03</v>
      </c>
      <c r="AV70" s="71">
        <v>410274</v>
      </c>
      <c r="AW70" s="17">
        <v>253683</v>
      </c>
      <c r="AX70">
        <f t="shared" si="0"/>
        <v>1</v>
      </c>
    </row>
    <row r="71" spans="2:50" x14ac:dyDescent="0.3">
      <c r="B71">
        <v>271146</v>
      </c>
      <c r="E71" s="12">
        <v>45868</v>
      </c>
      <c r="G71" t="s">
        <v>633</v>
      </c>
      <c r="I71" t="s">
        <v>875</v>
      </c>
      <c r="J71" t="s">
        <v>875</v>
      </c>
      <c r="K71" t="s">
        <v>5009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1303</v>
      </c>
      <c r="AL71" t="s">
        <v>859</v>
      </c>
      <c r="AM71" t="s">
        <v>1303</v>
      </c>
      <c r="AN71" t="s">
        <v>859</v>
      </c>
      <c r="AO71" s="89">
        <v>11.52</v>
      </c>
      <c r="AP71" s="14">
        <v>20250006944717</v>
      </c>
      <c r="AQ71" s="12">
        <v>45868</v>
      </c>
      <c r="AS71" s="17">
        <v>256408</v>
      </c>
      <c r="AT71">
        <v>10.3</v>
      </c>
      <c r="AV71" s="71">
        <v>418978</v>
      </c>
      <c r="AW71" s="17">
        <v>256408</v>
      </c>
      <c r="AX71">
        <f t="shared" ref="AX71:AX134" si="1">COUNTIF(AV:AV,AW71)</f>
        <v>1</v>
      </c>
    </row>
    <row r="72" spans="2:50" x14ac:dyDescent="0.3">
      <c r="B72">
        <v>271146</v>
      </c>
      <c r="E72" s="12">
        <v>45868</v>
      </c>
      <c r="G72" t="s">
        <v>633</v>
      </c>
      <c r="I72" t="s">
        <v>875</v>
      </c>
      <c r="J72" t="s">
        <v>875</v>
      </c>
      <c r="K72" t="s">
        <v>5009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3347</v>
      </c>
      <c r="AL72" t="s">
        <v>859</v>
      </c>
      <c r="AM72" t="s">
        <v>3347</v>
      </c>
      <c r="AN72" t="s">
        <v>859</v>
      </c>
      <c r="AO72" s="89">
        <v>11.27</v>
      </c>
      <c r="AP72" s="14">
        <v>20250006944720</v>
      </c>
      <c r="AQ72" s="12">
        <v>45868</v>
      </c>
      <c r="AS72" s="17">
        <v>260505</v>
      </c>
      <c r="AT72">
        <v>15.68</v>
      </c>
      <c r="AV72" s="71">
        <v>425616</v>
      </c>
      <c r="AW72" s="17">
        <v>260505</v>
      </c>
      <c r="AX72">
        <f t="shared" si="1"/>
        <v>1</v>
      </c>
    </row>
    <row r="73" spans="2:50" x14ac:dyDescent="0.3">
      <c r="B73">
        <v>271146</v>
      </c>
      <c r="E73" s="12">
        <v>45868</v>
      </c>
      <c r="G73" t="s">
        <v>633</v>
      </c>
      <c r="I73" t="s">
        <v>875</v>
      </c>
      <c r="J73" t="s">
        <v>875</v>
      </c>
      <c r="K73" t="s">
        <v>5009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1625</v>
      </c>
      <c r="AI73" t="s">
        <v>859</v>
      </c>
      <c r="AK73" t="s">
        <v>2861</v>
      </c>
      <c r="AL73" t="s">
        <v>859</v>
      </c>
      <c r="AM73" t="s">
        <v>2861</v>
      </c>
      <c r="AN73" t="s">
        <v>859</v>
      </c>
      <c r="AO73" s="89">
        <v>9.65</v>
      </c>
      <c r="AP73" s="14">
        <v>20250006944722</v>
      </c>
      <c r="AQ73" s="12">
        <v>45868</v>
      </c>
      <c r="AS73" s="17">
        <v>271146</v>
      </c>
      <c r="AT73">
        <v>357.72</v>
      </c>
      <c r="AV73" s="71">
        <v>425617</v>
      </c>
      <c r="AW73" s="17">
        <v>271146</v>
      </c>
      <c r="AX73">
        <f t="shared" si="1"/>
        <v>1</v>
      </c>
    </row>
    <row r="74" spans="2:50" x14ac:dyDescent="0.3">
      <c r="B74">
        <v>271146</v>
      </c>
      <c r="E74" s="12">
        <v>45868</v>
      </c>
      <c r="G74" t="s">
        <v>633</v>
      </c>
      <c r="I74" t="s">
        <v>875</v>
      </c>
      <c r="J74" t="s">
        <v>875</v>
      </c>
      <c r="K74" t="s">
        <v>5009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1625</v>
      </c>
      <c r="AI74" t="s">
        <v>859</v>
      </c>
      <c r="AK74" t="s">
        <v>3187</v>
      </c>
      <c r="AL74" t="s">
        <v>859</v>
      </c>
      <c r="AM74" t="s">
        <v>3187</v>
      </c>
      <c r="AN74" t="s">
        <v>859</v>
      </c>
      <c r="AO74" s="89">
        <v>9.43</v>
      </c>
      <c r="AP74" s="14">
        <v>20250006944724</v>
      </c>
      <c r="AQ74" s="12">
        <v>45868</v>
      </c>
      <c r="AS74" s="17">
        <v>313202</v>
      </c>
      <c r="AT74">
        <v>0.02</v>
      </c>
      <c r="AV74" s="72">
        <v>426410</v>
      </c>
      <c r="AW74" s="17">
        <v>313202</v>
      </c>
      <c r="AX74">
        <f t="shared" si="1"/>
        <v>1</v>
      </c>
    </row>
    <row r="75" spans="2:50" x14ac:dyDescent="0.3">
      <c r="B75">
        <v>271146</v>
      </c>
      <c r="E75" s="12">
        <v>45868</v>
      </c>
      <c r="G75" t="s">
        <v>633</v>
      </c>
      <c r="I75" t="s">
        <v>875</v>
      </c>
      <c r="J75" t="s">
        <v>875</v>
      </c>
      <c r="K75" t="s">
        <v>5009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1625</v>
      </c>
      <c r="AI75" t="s">
        <v>859</v>
      </c>
      <c r="AK75" t="s">
        <v>1939</v>
      </c>
      <c r="AL75" t="s">
        <v>859</v>
      </c>
      <c r="AM75" t="s">
        <v>1939</v>
      </c>
      <c r="AN75" t="s">
        <v>859</v>
      </c>
      <c r="AO75" s="89">
        <v>11.84</v>
      </c>
      <c r="AP75" s="14">
        <v>20250006944726</v>
      </c>
      <c r="AQ75" s="12">
        <v>45868</v>
      </c>
      <c r="AS75" s="17">
        <v>313290</v>
      </c>
      <c r="AT75">
        <v>0.04</v>
      </c>
      <c r="AV75" s="72">
        <v>442753</v>
      </c>
      <c r="AW75" s="17">
        <v>313290</v>
      </c>
      <c r="AX75">
        <f t="shared" si="1"/>
        <v>1</v>
      </c>
    </row>
    <row r="76" spans="2:50" x14ac:dyDescent="0.3">
      <c r="B76">
        <v>271146</v>
      </c>
      <c r="E76" s="12">
        <v>45868</v>
      </c>
      <c r="G76" t="s">
        <v>633</v>
      </c>
      <c r="I76" t="s">
        <v>875</v>
      </c>
      <c r="J76" t="s">
        <v>875</v>
      </c>
      <c r="K76" t="s">
        <v>5009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2694</v>
      </c>
      <c r="AL76" t="s">
        <v>859</v>
      </c>
      <c r="AM76" t="s">
        <v>2694</v>
      </c>
      <c r="AN76" t="s">
        <v>859</v>
      </c>
      <c r="AO76" s="89">
        <v>9.2200000000000006</v>
      </c>
      <c r="AP76" s="14">
        <v>20250006944729</v>
      </c>
      <c r="AQ76" s="12">
        <v>45868</v>
      </c>
      <c r="AS76" s="17">
        <v>328166</v>
      </c>
      <c r="AT76">
        <v>0.04</v>
      </c>
      <c r="AV76" s="71">
        <v>689362</v>
      </c>
      <c r="AW76" s="17">
        <v>328166</v>
      </c>
      <c r="AX76">
        <f t="shared" si="1"/>
        <v>1</v>
      </c>
    </row>
    <row r="77" spans="2:50" x14ac:dyDescent="0.3">
      <c r="B77">
        <v>271146</v>
      </c>
      <c r="E77" s="12">
        <v>45868</v>
      </c>
      <c r="G77" t="s">
        <v>633</v>
      </c>
      <c r="I77" t="s">
        <v>875</v>
      </c>
      <c r="J77" t="s">
        <v>875</v>
      </c>
      <c r="K77" t="s">
        <v>5009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5296</v>
      </c>
      <c r="AL77" t="s">
        <v>859</v>
      </c>
      <c r="AM77" t="s">
        <v>5296</v>
      </c>
      <c r="AN77" t="s">
        <v>859</v>
      </c>
      <c r="AO77" s="89">
        <v>7.14</v>
      </c>
      <c r="AP77" s="14">
        <v>20250006944731</v>
      </c>
      <c r="AQ77" s="12">
        <v>45868</v>
      </c>
      <c r="AS77" s="17">
        <v>332531</v>
      </c>
      <c r="AT77">
        <v>0.05</v>
      </c>
      <c r="AV77" s="71">
        <v>692493</v>
      </c>
      <c r="AW77" s="17">
        <v>332531</v>
      </c>
      <c r="AX77">
        <f t="shared" si="1"/>
        <v>1</v>
      </c>
    </row>
    <row r="78" spans="2:50" x14ac:dyDescent="0.3">
      <c r="B78">
        <v>271146</v>
      </c>
      <c r="E78" s="12">
        <v>45868</v>
      </c>
      <c r="G78" t="s">
        <v>633</v>
      </c>
      <c r="I78" t="s">
        <v>875</v>
      </c>
      <c r="J78" t="s">
        <v>875</v>
      </c>
      <c r="K78" t="s">
        <v>5009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4737</v>
      </c>
      <c r="AL78" t="s">
        <v>859</v>
      </c>
      <c r="AM78" t="s">
        <v>4737</v>
      </c>
      <c r="AN78" t="s">
        <v>859</v>
      </c>
      <c r="AO78" s="89">
        <v>6.13</v>
      </c>
      <c r="AP78" s="14">
        <v>20250006944733</v>
      </c>
      <c r="AQ78" s="12">
        <v>45868</v>
      </c>
      <c r="AS78" s="17">
        <v>332532</v>
      </c>
      <c r="AT78">
        <v>0.04</v>
      </c>
      <c r="AV78" s="71">
        <v>692503</v>
      </c>
      <c r="AW78" s="17">
        <v>332532</v>
      </c>
      <c r="AX78">
        <f t="shared" si="1"/>
        <v>1</v>
      </c>
    </row>
    <row r="79" spans="2:50" x14ac:dyDescent="0.3">
      <c r="B79">
        <v>271146</v>
      </c>
      <c r="E79" s="12">
        <v>45868</v>
      </c>
      <c r="G79" t="s">
        <v>633</v>
      </c>
      <c r="I79" t="s">
        <v>875</v>
      </c>
      <c r="J79" t="s">
        <v>875</v>
      </c>
      <c r="K79" t="s">
        <v>5009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5297</v>
      </c>
      <c r="AL79" t="s">
        <v>859</v>
      </c>
      <c r="AM79" t="s">
        <v>5297</v>
      </c>
      <c r="AN79" t="s">
        <v>859</v>
      </c>
      <c r="AO79" s="89">
        <v>18.95</v>
      </c>
      <c r="AP79" s="14">
        <v>20250006944736</v>
      </c>
      <c r="AQ79" s="12">
        <v>45868</v>
      </c>
      <c r="AS79" s="17">
        <v>338280</v>
      </c>
      <c r="AT79">
        <v>0.04</v>
      </c>
      <c r="AV79" s="71">
        <v>728647</v>
      </c>
      <c r="AW79" s="17">
        <v>338280</v>
      </c>
      <c r="AX79">
        <f t="shared" si="1"/>
        <v>1</v>
      </c>
    </row>
    <row r="80" spans="2:50" x14ac:dyDescent="0.3">
      <c r="B80">
        <v>271146</v>
      </c>
      <c r="E80" s="12">
        <v>45868</v>
      </c>
      <c r="G80" t="s">
        <v>633</v>
      </c>
      <c r="I80" t="s">
        <v>875</v>
      </c>
      <c r="J80" t="s">
        <v>875</v>
      </c>
      <c r="K80" t="s">
        <v>5009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3210</v>
      </c>
      <c r="AL80" t="s">
        <v>859</v>
      </c>
      <c r="AM80" t="s">
        <v>3210</v>
      </c>
      <c r="AN80" t="s">
        <v>859</v>
      </c>
      <c r="AO80" s="89">
        <v>6.71</v>
      </c>
      <c r="AP80" s="14">
        <v>20250006944738</v>
      </c>
      <c r="AQ80" s="12">
        <v>45868</v>
      </c>
      <c r="AS80" s="17">
        <v>339639</v>
      </c>
      <c r="AT80">
        <v>3.76</v>
      </c>
      <c r="AV80" s="71">
        <v>851227</v>
      </c>
      <c r="AW80" s="17">
        <v>339639</v>
      </c>
      <c r="AX80">
        <f t="shared" si="1"/>
        <v>1</v>
      </c>
    </row>
    <row r="81" spans="2:50" x14ac:dyDescent="0.3">
      <c r="B81">
        <v>271146</v>
      </c>
      <c r="E81" s="12">
        <v>45868</v>
      </c>
      <c r="G81" t="s">
        <v>633</v>
      </c>
      <c r="I81" t="s">
        <v>875</v>
      </c>
      <c r="J81" t="s">
        <v>875</v>
      </c>
      <c r="K81" t="s">
        <v>5009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5298</v>
      </c>
      <c r="AL81" t="s">
        <v>859</v>
      </c>
      <c r="AM81" t="s">
        <v>5298</v>
      </c>
      <c r="AN81" t="s">
        <v>859</v>
      </c>
      <c r="AO81" s="89">
        <v>7.35</v>
      </c>
      <c r="AP81" s="14">
        <v>20250006944741</v>
      </c>
      <c r="AQ81" s="12">
        <v>45868</v>
      </c>
      <c r="AS81" s="17">
        <v>340305</v>
      </c>
      <c r="AT81">
        <v>743.58</v>
      </c>
      <c r="AV81" s="71">
        <v>933548</v>
      </c>
      <c r="AW81" s="17">
        <v>340305</v>
      </c>
      <c r="AX81">
        <f t="shared" si="1"/>
        <v>0</v>
      </c>
    </row>
    <row r="82" spans="2:50" x14ac:dyDescent="0.3">
      <c r="B82">
        <v>271146</v>
      </c>
      <c r="E82" s="12">
        <v>45868</v>
      </c>
      <c r="G82" t="s">
        <v>633</v>
      </c>
      <c r="I82" t="s">
        <v>875</v>
      </c>
      <c r="J82" t="s">
        <v>875</v>
      </c>
      <c r="K82" t="s">
        <v>5009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3551</v>
      </c>
      <c r="AL82" t="s">
        <v>859</v>
      </c>
      <c r="AM82" t="s">
        <v>3551</v>
      </c>
      <c r="AN82" t="s">
        <v>859</v>
      </c>
      <c r="AO82" s="89">
        <v>5.56</v>
      </c>
      <c r="AP82" s="14">
        <v>20250006944743</v>
      </c>
      <c r="AQ82" s="12">
        <v>45868</v>
      </c>
      <c r="AS82" s="17">
        <v>348173</v>
      </c>
      <c r="AT82">
        <v>12.38</v>
      </c>
      <c r="AV82" s="71">
        <v>965864</v>
      </c>
      <c r="AW82" s="17">
        <v>348173</v>
      </c>
      <c r="AX82">
        <f t="shared" si="1"/>
        <v>1</v>
      </c>
    </row>
    <row r="83" spans="2:50" x14ac:dyDescent="0.3">
      <c r="B83">
        <v>271146</v>
      </c>
      <c r="E83" s="12">
        <v>45868</v>
      </c>
      <c r="G83" t="s">
        <v>633</v>
      </c>
      <c r="I83" t="s">
        <v>875</v>
      </c>
      <c r="J83" t="s">
        <v>875</v>
      </c>
      <c r="K83" t="s">
        <v>5009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2056</v>
      </c>
      <c r="AL83" t="s">
        <v>859</v>
      </c>
      <c r="AM83" t="s">
        <v>2056</v>
      </c>
      <c r="AN83" t="s">
        <v>859</v>
      </c>
      <c r="AO83" s="89">
        <v>5.41</v>
      </c>
      <c r="AP83" s="14">
        <v>20250006944747</v>
      </c>
      <c r="AQ83" s="12">
        <v>45868</v>
      </c>
      <c r="AS83" s="17">
        <v>371454</v>
      </c>
      <c r="AT83">
        <v>9.23</v>
      </c>
      <c r="AV83" s="71">
        <v>965866</v>
      </c>
      <c r="AW83" s="17">
        <v>371454</v>
      </c>
      <c r="AX83">
        <f t="shared" si="1"/>
        <v>1</v>
      </c>
    </row>
    <row r="84" spans="2:50" x14ac:dyDescent="0.3">
      <c r="B84">
        <v>271146</v>
      </c>
      <c r="E84" s="12">
        <v>45868</v>
      </c>
      <c r="G84" t="s">
        <v>633</v>
      </c>
      <c r="I84" t="s">
        <v>875</v>
      </c>
      <c r="J84" t="s">
        <v>875</v>
      </c>
      <c r="K84" t="s">
        <v>5009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3745</v>
      </c>
      <c r="AL84" t="s">
        <v>859</v>
      </c>
      <c r="AM84" t="s">
        <v>3745</v>
      </c>
      <c r="AN84" t="s">
        <v>859</v>
      </c>
      <c r="AO84" s="89">
        <v>6.75</v>
      </c>
      <c r="AP84" s="14">
        <v>20250006944750</v>
      </c>
      <c r="AQ84" s="12">
        <v>45868</v>
      </c>
      <c r="AS84" s="17">
        <v>384618</v>
      </c>
      <c r="AT84">
        <v>8.0500000000000007</v>
      </c>
      <c r="AV84" s="71">
        <v>1025576</v>
      </c>
      <c r="AW84" s="17">
        <v>384618</v>
      </c>
      <c r="AX84">
        <f t="shared" si="1"/>
        <v>1</v>
      </c>
    </row>
    <row r="85" spans="2:50" x14ac:dyDescent="0.3">
      <c r="B85">
        <v>271146</v>
      </c>
      <c r="E85" s="12">
        <v>45868</v>
      </c>
      <c r="G85" t="s">
        <v>633</v>
      </c>
      <c r="I85" t="s">
        <v>875</v>
      </c>
      <c r="J85" t="s">
        <v>875</v>
      </c>
      <c r="K85" t="s">
        <v>5009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3497</v>
      </c>
      <c r="AL85" t="s">
        <v>859</v>
      </c>
      <c r="AM85" t="s">
        <v>3497</v>
      </c>
      <c r="AN85" t="s">
        <v>859</v>
      </c>
      <c r="AO85" s="89">
        <v>6.56</v>
      </c>
      <c r="AP85" s="14">
        <v>20250006944753</v>
      </c>
      <c r="AQ85" s="12">
        <v>45868</v>
      </c>
      <c r="AS85" s="17">
        <v>386584</v>
      </c>
      <c r="AT85">
        <v>9.1600000000000055</v>
      </c>
      <c r="AV85" s="71">
        <v>1083739</v>
      </c>
      <c r="AW85" s="17">
        <v>386584</v>
      </c>
      <c r="AX85">
        <f t="shared" si="1"/>
        <v>1</v>
      </c>
    </row>
    <row r="86" spans="2:50" x14ac:dyDescent="0.3">
      <c r="B86">
        <v>271146</v>
      </c>
      <c r="E86" s="12">
        <v>45868</v>
      </c>
      <c r="G86" t="s">
        <v>633</v>
      </c>
      <c r="I86" t="s">
        <v>875</v>
      </c>
      <c r="J86" t="s">
        <v>875</v>
      </c>
      <c r="K86" t="s">
        <v>5009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3542</v>
      </c>
      <c r="AL86" t="s">
        <v>859</v>
      </c>
      <c r="AM86" t="s">
        <v>3542</v>
      </c>
      <c r="AN86" t="s">
        <v>859</v>
      </c>
      <c r="AO86" s="89">
        <v>6.35</v>
      </c>
      <c r="AP86" s="14">
        <v>20250006944756</v>
      </c>
      <c r="AQ86" s="12">
        <v>45868</v>
      </c>
      <c r="AS86" s="17">
        <v>410272</v>
      </c>
      <c r="AT86">
        <v>9.69</v>
      </c>
      <c r="AV86" s="71">
        <v>1086140</v>
      </c>
      <c r="AW86" s="17">
        <v>410272</v>
      </c>
      <c r="AX86">
        <f t="shared" si="1"/>
        <v>1</v>
      </c>
    </row>
    <row r="87" spans="2:50" x14ac:dyDescent="0.3">
      <c r="B87">
        <v>271146</v>
      </c>
      <c r="E87" s="12">
        <v>45868</v>
      </c>
      <c r="G87" t="s">
        <v>633</v>
      </c>
      <c r="I87" t="s">
        <v>875</v>
      </c>
      <c r="J87" t="s">
        <v>875</v>
      </c>
      <c r="K87" t="s">
        <v>5009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3238</v>
      </c>
      <c r="AL87" t="s">
        <v>859</v>
      </c>
      <c r="AM87" t="s">
        <v>3238</v>
      </c>
      <c r="AN87" t="s">
        <v>859</v>
      </c>
      <c r="AO87" s="89">
        <v>4.79</v>
      </c>
      <c r="AP87" s="14">
        <v>20250006944759</v>
      </c>
      <c r="AQ87" s="12">
        <v>45868</v>
      </c>
      <c r="AS87" s="17">
        <v>410274</v>
      </c>
      <c r="AT87">
        <v>8.49</v>
      </c>
      <c r="AV87" s="71">
        <v>1120793</v>
      </c>
      <c r="AW87" s="17">
        <v>410274</v>
      </c>
      <c r="AX87">
        <f t="shared" si="1"/>
        <v>1</v>
      </c>
    </row>
    <row r="88" spans="2:50" x14ac:dyDescent="0.3">
      <c r="B88">
        <v>271146</v>
      </c>
      <c r="E88" s="12">
        <v>45868</v>
      </c>
      <c r="G88" t="s">
        <v>633</v>
      </c>
      <c r="I88" t="s">
        <v>875</v>
      </c>
      <c r="J88" t="s">
        <v>875</v>
      </c>
      <c r="K88" t="s">
        <v>5009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3409</v>
      </c>
      <c r="AL88" t="s">
        <v>859</v>
      </c>
      <c r="AM88" t="s">
        <v>3409</v>
      </c>
      <c r="AN88" t="s">
        <v>859</v>
      </c>
      <c r="AO88" s="89">
        <v>5.29</v>
      </c>
      <c r="AP88" s="14">
        <v>20250006944763</v>
      </c>
      <c r="AQ88" s="12">
        <v>45868</v>
      </c>
      <c r="AS88" s="17">
        <v>474579</v>
      </c>
      <c r="AT88">
        <v>12.38</v>
      </c>
      <c r="AV88" s="71">
        <v>1125905</v>
      </c>
      <c r="AW88" s="17">
        <v>474579</v>
      </c>
      <c r="AX88">
        <f t="shared" si="1"/>
        <v>1</v>
      </c>
    </row>
    <row r="89" spans="2:50" x14ac:dyDescent="0.3">
      <c r="B89">
        <v>271146</v>
      </c>
      <c r="E89" s="12">
        <v>45868</v>
      </c>
      <c r="G89" t="s">
        <v>633</v>
      </c>
      <c r="I89" t="s">
        <v>875</v>
      </c>
      <c r="J89" t="s">
        <v>875</v>
      </c>
      <c r="K89" t="s">
        <v>5009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1294</v>
      </c>
      <c r="AL89" t="s">
        <v>859</v>
      </c>
      <c r="AM89" t="s">
        <v>1294</v>
      </c>
      <c r="AN89" t="s">
        <v>859</v>
      </c>
      <c r="AO89" s="89">
        <v>5.12</v>
      </c>
      <c r="AP89" s="14">
        <v>20250006944767</v>
      </c>
      <c r="AQ89" s="12">
        <v>45868</v>
      </c>
      <c r="AS89" s="17">
        <v>475399</v>
      </c>
      <c r="AT89">
        <v>18.399999999999999</v>
      </c>
      <c r="AV89" s="71">
        <v>1203655</v>
      </c>
      <c r="AW89" s="17">
        <v>475399</v>
      </c>
      <c r="AX89">
        <f t="shared" si="1"/>
        <v>1</v>
      </c>
    </row>
    <row r="90" spans="2:50" x14ac:dyDescent="0.3">
      <c r="B90">
        <v>271146</v>
      </c>
      <c r="E90" s="12">
        <v>45868</v>
      </c>
      <c r="G90" t="s">
        <v>633</v>
      </c>
      <c r="I90" t="s">
        <v>875</v>
      </c>
      <c r="J90" t="s">
        <v>875</v>
      </c>
      <c r="K90" t="s">
        <v>5009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2181</v>
      </c>
      <c r="AL90" t="s">
        <v>859</v>
      </c>
      <c r="AM90" t="s">
        <v>2181</v>
      </c>
      <c r="AN90" t="s">
        <v>859</v>
      </c>
      <c r="AO90" s="89">
        <v>4.9400000000000004</v>
      </c>
      <c r="AP90" s="14">
        <v>20250006944771</v>
      </c>
      <c r="AQ90" s="12">
        <v>45868</v>
      </c>
      <c r="AS90" s="17">
        <v>481558</v>
      </c>
      <c r="AT90">
        <v>8.31</v>
      </c>
      <c r="AV90" s="71">
        <v>1212325</v>
      </c>
      <c r="AW90" s="17">
        <v>481558</v>
      </c>
      <c r="AX90">
        <f t="shared" si="1"/>
        <v>1</v>
      </c>
    </row>
    <row r="91" spans="2:50" x14ac:dyDescent="0.3">
      <c r="B91">
        <v>271146</v>
      </c>
      <c r="E91" s="12">
        <v>45868</v>
      </c>
      <c r="G91" t="s">
        <v>633</v>
      </c>
      <c r="I91" t="s">
        <v>875</v>
      </c>
      <c r="J91" t="s">
        <v>875</v>
      </c>
      <c r="K91" t="s">
        <v>5009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1631</v>
      </c>
      <c r="AL91" t="s">
        <v>859</v>
      </c>
      <c r="AM91" t="s">
        <v>1631</v>
      </c>
      <c r="AN91" t="s">
        <v>859</v>
      </c>
      <c r="AO91" s="89">
        <v>5.37</v>
      </c>
      <c r="AP91" s="14">
        <v>20250006944776</v>
      </c>
      <c r="AQ91" s="12">
        <v>45868</v>
      </c>
      <c r="AS91" s="17">
        <v>484362</v>
      </c>
      <c r="AT91">
        <v>7.89</v>
      </c>
      <c r="AV91" s="71">
        <v>1382925</v>
      </c>
      <c r="AW91" s="17">
        <v>484362</v>
      </c>
      <c r="AX91">
        <f t="shared" si="1"/>
        <v>1</v>
      </c>
    </row>
    <row r="92" spans="2:50" x14ac:dyDescent="0.3">
      <c r="B92">
        <v>271146</v>
      </c>
      <c r="E92" s="12">
        <v>45868</v>
      </c>
      <c r="G92" t="s">
        <v>633</v>
      </c>
      <c r="I92" t="s">
        <v>875</v>
      </c>
      <c r="J92" t="s">
        <v>875</v>
      </c>
      <c r="K92" t="s">
        <v>5009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2743</v>
      </c>
      <c r="AL92" t="s">
        <v>859</v>
      </c>
      <c r="AM92" t="s">
        <v>2743</v>
      </c>
      <c r="AN92" t="s">
        <v>859</v>
      </c>
      <c r="AO92" s="89">
        <v>4.59</v>
      </c>
      <c r="AP92" s="14">
        <v>20250006944780</v>
      </c>
      <c r="AQ92" s="12">
        <v>45868</v>
      </c>
      <c r="AS92" s="17">
        <v>490806</v>
      </c>
      <c r="AT92">
        <v>3.81</v>
      </c>
      <c r="AV92" s="72">
        <v>1443305</v>
      </c>
      <c r="AW92" s="17">
        <v>490806</v>
      </c>
      <c r="AX92">
        <f t="shared" si="1"/>
        <v>1</v>
      </c>
    </row>
    <row r="93" spans="2:50" x14ac:dyDescent="0.3">
      <c r="B93">
        <v>271146</v>
      </c>
      <c r="E93" s="12">
        <v>45868</v>
      </c>
      <c r="G93" t="s">
        <v>633</v>
      </c>
      <c r="I93" t="s">
        <v>875</v>
      </c>
      <c r="J93" t="s">
        <v>875</v>
      </c>
      <c r="K93" t="s">
        <v>5009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2755</v>
      </c>
      <c r="AL93" t="s">
        <v>859</v>
      </c>
      <c r="AM93" t="s">
        <v>2755</v>
      </c>
      <c r="AN93" t="s">
        <v>859</v>
      </c>
      <c r="AO93" s="89">
        <v>3.86</v>
      </c>
      <c r="AP93" s="14">
        <v>20250006944784</v>
      </c>
      <c r="AQ93" s="12">
        <v>45868</v>
      </c>
      <c r="AS93" s="17">
        <v>494183</v>
      </c>
      <c r="AT93">
        <v>8.23</v>
      </c>
      <c r="AV93" s="71">
        <v>1538643</v>
      </c>
      <c r="AW93" s="17">
        <v>494183</v>
      </c>
      <c r="AX93">
        <f t="shared" si="1"/>
        <v>1</v>
      </c>
    </row>
    <row r="94" spans="2:50" x14ac:dyDescent="0.3">
      <c r="B94">
        <v>271146</v>
      </c>
      <c r="E94" s="12">
        <v>45868</v>
      </c>
      <c r="G94" t="s">
        <v>633</v>
      </c>
      <c r="I94" t="s">
        <v>875</v>
      </c>
      <c r="J94" t="s">
        <v>875</v>
      </c>
      <c r="K94" t="s">
        <v>5009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2523</v>
      </c>
      <c r="AL94" t="s">
        <v>859</v>
      </c>
      <c r="AM94" t="s">
        <v>2523</v>
      </c>
      <c r="AN94" t="s">
        <v>859</v>
      </c>
      <c r="AO94" s="89">
        <v>4.24</v>
      </c>
      <c r="AP94" s="14">
        <v>20250006944788</v>
      </c>
      <c r="AQ94" s="12">
        <v>45868</v>
      </c>
      <c r="AS94" s="17">
        <v>494184</v>
      </c>
      <c r="AT94">
        <v>8.23</v>
      </c>
      <c r="AV94" s="71">
        <v>1547008</v>
      </c>
      <c r="AW94" s="17">
        <v>494184</v>
      </c>
      <c r="AX94">
        <f t="shared" si="1"/>
        <v>1</v>
      </c>
    </row>
    <row r="95" spans="2:50" x14ac:dyDescent="0.3">
      <c r="B95">
        <v>271146</v>
      </c>
      <c r="E95" s="12">
        <v>45868</v>
      </c>
      <c r="G95" t="s">
        <v>633</v>
      </c>
      <c r="I95" t="s">
        <v>875</v>
      </c>
      <c r="J95" t="s">
        <v>875</v>
      </c>
      <c r="K95" t="s">
        <v>5009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4280</v>
      </c>
      <c r="AL95" t="s">
        <v>859</v>
      </c>
      <c r="AM95" t="s">
        <v>4280</v>
      </c>
      <c r="AN95" t="s">
        <v>859</v>
      </c>
      <c r="AO95" s="89">
        <v>4.57</v>
      </c>
      <c r="AP95" s="14">
        <v>20250006944790</v>
      </c>
      <c r="AQ95" s="12">
        <v>45868</v>
      </c>
      <c r="AS95" s="17">
        <v>501473</v>
      </c>
      <c r="AT95">
        <v>3.6</v>
      </c>
      <c r="AV95" s="71">
        <v>1564282</v>
      </c>
      <c r="AW95" s="17">
        <v>501473</v>
      </c>
      <c r="AX95">
        <f t="shared" si="1"/>
        <v>1</v>
      </c>
    </row>
    <row r="96" spans="2:50" x14ac:dyDescent="0.3">
      <c r="B96">
        <v>271146</v>
      </c>
      <c r="E96" s="12">
        <v>45868</v>
      </c>
      <c r="G96" t="s">
        <v>633</v>
      </c>
      <c r="I96" t="s">
        <v>875</v>
      </c>
      <c r="J96" t="s">
        <v>875</v>
      </c>
      <c r="K96" t="s">
        <v>5009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2257</v>
      </c>
      <c r="AL96" t="s">
        <v>859</v>
      </c>
      <c r="AM96" t="s">
        <v>2257</v>
      </c>
      <c r="AN96" t="s">
        <v>859</v>
      </c>
      <c r="AO96" s="89">
        <v>4.2699999999999996</v>
      </c>
      <c r="AP96" s="14">
        <v>20250006944793</v>
      </c>
      <c r="AQ96" s="12">
        <v>45868</v>
      </c>
      <c r="AS96" s="17">
        <v>536729</v>
      </c>
      <c r="AT96">
        <v>8.18</v>
      </c>
      <c r="AV96" s="71">
        <v>1567030</v>
      </c>
      <c r="AW96" s="17">
        <v>536729</v>
      </c>
      <c r="AX96">
        <f t="shared" si="1"/>
        <v>1</v>
      </c>
    </row>
    <row r="97" spans="2:50" x14ac:dyDescent="0.3">
      <c r="B97">
        <v>271146</v>
      </c>
      <c r="E97" s="12">
        <v>45868</v>
      </c>
      <c r="G97" t="s">
        <v>633</v>
      </c>
      <c r="I97" t="s">
        <v>875</v>
      </c>
      <c r="J97" t="s">
        <v>875</v>
      </c>
      <c r="K97" t="s">
        <v>5009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2799</v>
      </c>
      <c r="AL97" t="s">
        <v>859</v>
      </c>
      <c r="AM97" t="s">
        <v>2799</v>
      </c>
      <c r="AN97" t="s">
        <v>859</v>
      </c>
      <c r="AO97" s="89">
        <v>4.0199999999999996</v>
      </c>
      <c r="AP97" s="14">
        <v>20250006944798</v>
      </c>
      <c r="AQ97" s="12">
        <v>45868</v>
      </c>
      <c r="AS97" s="17">
        <v>551936</v>
      </c>
      <c r="AT97">
        <v>8.18</v>
      </c>
      <c r="AV97" s="71">
        <v>1569224</v>
      </c>
      <c r="AW97" s="17">
        <v>551936</v>
      </c>
      <c r="AX97">
        <f t="shared" si="1"/>
        <v>1</v>
      </c>
    </row>
    <row r="98" spans="2:50" x14ac:dyDescent="0.3">
      <c r="B98">
        <v>271146</v>
      </c>
      <c r="E98" s="12">
        <v>45868</v>
      </c>
      <c r="G98" t="s">
        <v>633</v>
      </c>
      <c r="I98" t="s">
        <v>875</v>
      </c>
      <c r="J98" t="s">
        <v>875</v>
      </c>
      <c r="K98" t="s">
        <v>5009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1736</v>
      </c>
      <c r="AL98" t="s">
        <v>859</v>
      </c>
      <c r="AM98" t="s">
        <v>1736</v>
      </c>
      <c r="AN98" t="s">
        <v>859</v>
      </c>
      <c r="AO98" s="89">
        <v>3.83</v>
      </c>
      <c r="AP98" s="14">
        <v>20250006944803</v>
      </c>
      <c r="AQ98" s="12">
        <v>45868</v>
      </c>
      <c r="AS98" s="17">
        <v>589587</v>
      </c>
      <c r="AT98">
        <v>7.77</v>
      </c>
      <c r="AV98" s="71">
        <v>1573889</v>
      </c>
      <c r="AW98" s="17">
        <v>589587</v>
      </c>
      <c r="AX98">
        <f t="shared" si="1"/>
        <v>1</v>
      </c>
    </row>
    <row r="99" spans="2:50" x14ac:dyDescent="0.3">
      <c r="B99">
        <v>271146</v>
      </c>
      <c r="E99" s="12">
        <v>45868</v>
      </c>
      <c r="G99" t="s">
        <v>633</v>
      </c>
      <c r="I99" t="s">
        <v>875</v>
      </c>
      <c r="J99" t="s">
        <v>875</v>
      </c>
      <c r="K99" t="s">
        <v>5009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3278</v>
      </c>
      <c r="AL99" t="s">
        <v>859</v>
      </c>
      <c r="AM99" t="s">
        <v>3278</v>
      </c>
      <c r="AN99" t="s">
        <v>859</v>
      </c>
      <c r="AO99" s="89">
        <v>2.81</v>
      </c>
      <c r="AP99" s="14">
        <v>20250006944809</v>
      </c>
      <c r="AQ99" s="12">
        <v>45868</v>
      </c>
      <c r="AS99" s="17">
        <v>614320</v>
      </c>
      <c r="AT99">
        <v>306.23999999999995</v>
      </c>
      <c r="AV99" s="71">
        <v>1578694</v>
      </c>
      <c r="AW99" s="17">
        <v>614320</v>
      </c>
      <c r="AX99">
        <f t="shared" si="1"/>
        <v>0</v>
      </c>
    </row>
    <row r="100" spans="2:50" x14ac:dyDescent="0.3">
      <c r="B100">
        <v>271146</v>
      </c>
      <c r="E100" s="12">
        <v>45868</v>
      </c>
      <c r="G100" t="s">
        <v>633</v>
      </c>
      <c r="I100" t="s">
        <v>875</v>
      </c>
      <c r="J100" t="s">
        <v>875</v>
      </c>
      <c r="K100" t="s">
        <v>5009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2118</v>
      </c>
      <c r="AL100" t="s">
        <v>859</v>
      </c>
      <c r="AM100" t="s">
        <v>2118</v>
      </c>
      <c r="AN100" t="s">
        <v>859</v>
      </c>
      <c r="AO100" s="89">
        <v>2.71</v>
      </c>
      <c r="AP100" s="14">
        <v>20250006944814</v>
      </c>
      <c r="AQ100" s="12">
        <v>45868</v>
      </c>
      <c r="AS100" s="17">
        <v>614322</v>
      </c>
      <c r="AT100">
        <v>0.04</v>
      </c>
      <c r="AV100" s="71">
        <v>1629110</v>
      </c>
      <c r="AW100" s="17">
        <v>614322</v>
      </c>
      <c r="AX100">
        <f t="shared" si="1"/>
        <v>1</v>
      </c>
    </row>
    <row r="101" spans="2:50" x14ac:dyDescent="0.3">
      <c r="B101">
        <v>271146</v>
      </c>
      <c r="E101" s="12">
        <v>45868</v>
      </c>
      <c r="G101" t="s">
        <v>633</v>
      </c>
      <c r="I101" t="s">
        <v>875</v>
      </c>
      <c r="J101" t="s">
        <v>875</v>
      </c>
      <c r="K101" t="s">
        <v>5009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1284</v>
      </c>
      <c r="AL101" t="s">
        <v>859</v>
      </c>
      <c r="AM101" t="s">
        <v>1284</v>
      </c>
      <c r="AN101" t="s">
        <v>859</v>
      </c>
      <c r="AO101" s="89">
        <v>2.82</v>
      </c>
      <c r="AP101" s="14">
        <v>20250006944819</v>
      </c>
      <c r="AQ101" s="12">
        <v>45868</v>
      </c>
      <c r="AS101" s="17">
        <v>614323</v>
      </c>
      <c r="AT101">
        <v>0.02</v>
      </c>
      <c r="AV101" s="71">
        <v>1667561</v>
      </c>
      <c r="AW101" s="17">
        <v>614323</v>
      </c>
      <c r="AX101">
        <f t="shared" si="1"/>
        <v>1</v>
      </c>
    </row>
    <row r="102" spans="2:50" x14ac:dyDescent="0.3">
      <c r="B102">
        <v>271146</v>
      </c>
      <c r="E102" s="12">
        <v>45868</v>
      </c>
      <c r="G102" t="s">
        <v>633</v>
      </c>
      <c r="I102" t="s">
        <v>875</v>
      </c>
      <c r="J102" t="s">
        <v>875</v>
      </c>
      <c r="K102" t="s">
        <v>5009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2759</v>
      </c>
      <c r="AL102" t="s">
        <v>859</v>
      </c>
      <c r="AM102" t="s">
        <v>2759</v>
      </c>
      <c r="AN102" t="s">
        <v>859</v>
      </c>
      <c r="AO102" s="89">
        <v>2.74</v>
      </c>
      <c r="AP102" s="14">
        <v>20250006944824</v>
      </c>
      <c r="AQ102" s="12">
        <v>45868</v>
      </c>
      <c r="AS102" s="17">
        <v>614330</v>
      </c>
      <c r="AT102">
        <v>0.05</v>
      </c>
      <c r="AV102" s="71">
        <v>1735244</v>
      </c>
      <c r="AW102" s="17">
        <v>614330</v>
      </c>
      <c r="AX102">
        <f t="shared" si="1"/>
        <v>1</v>
      </c>
    </row>
    <row r="103" spans="2:50" x14ac:dyDescent="0.3">
      <c r="B103">
        <v>271146</v>
      </c>
      <c r="E103" s="12">
        <v>45868</v>
      </c>
      <c r="G103" t="s">
        <v>633</v>
      </c>
      <c r="I103" t="s">
        <v>875</v>
      </c>
      <c r="J103" t="s">
        <v>875</v>
      </c>
      <c r="K103" t="s">
        <v>5009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5299</v>
      </c>
      <c r="AL103" t="s">
        <v>859</v>
      </c>
      <c r="AM103" t="s">
        <v>5299</v>
      </c>
      <c r="AN103" t="s">
        <v>859</v>
      </c>
      <c r="AO103" s="89">
        <v>14.23</v>
      </c>
      <c r="AP103" s="14">
        <v>20250006944830</v>
      </c>
      <c r="AQ103" s="12">
        <v>45868</v>
      </c>
      <c r="AS103" s="17">
        <v>645860</v>
      </c>
      <c r="AT103">
        <v>12.38</v>
      </c>
      <c r="AV103" s="71">
        <v>1808551</v>
      </c>
      <c r="AW103" s="17">
        <v>645860</v>
      </c>
      <c r="AX103">
        <f t="shared" si="1"/>
        <v>1</v>
      </c>
    </row>
    <row r="104" spans="2:50" x14ac:dyDescent="0.3">
      <c r="B104">
        <v>271146</v>
      </c>
      <c r="E104" s="12">
        <v>45868</v>
      </c>
      <c r="G104" t="s">
        <v>633</v>
      </c>
      <c r="I104" t="s">
        <v>875</v>
      </c>
      <c r="J104" t="s">
        <v>875</v>
      </c>
      <c r="K104" t="s">
        <v>5009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924</v>
      </c>
      <c r="AL104" t="s">
        <v>859</v>
      </c>
      <c r="AM104" t="s">
        <v>924</v>
      </c>
      <c r="AN104" t="s">
        <v>859</v>
      </c>
      <c r="AO104" s="89">
        <v>2.36</v>
      </c>
      <c r="AP104" s="14">
        <v>20250006944834</v>
      </c>
      <c r="AQ104" s="12">
        <v>45868</v>
      </c>
      <c r="AS104" s="17">
        <v>651560</v>
      </c>
      <c r="AT104">
        <v>3.76</v>
      </c>
      <c r="AV104" s="71">
        <v>2053773</v>
      </c>
      <c r="AW104" s="17">
        <v>651560</v>
      </c>
      <c r="AX104">
        <f t="shared" si="1"/>
        <v>1</v>
      </c>
    </row>
    <row r="105" spans="2:50" x14ac:dyDescent="0.3">
      <c r="B105">
        <v>271146</v>
      </c>
      <c r="E105" s="12">
        <v>45868</v>
      </c>
      <c r="G105" t="s">
        <v>633</v>
      </c>
      <c r="I105" t="s">
        <v>875</v>
      </c>
      <c r="J105" t="s">
        <v>875</v>
      </c>
      <c r="K105" t="s">
        <v>5009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1898</v>
      </c>
      <c r="AL105" t="s">
        <v>859</v>
      </c>
      <c r="AM105" t="s">
        <v>1898</v>
      </c>
      <c r="AN105" t="s">
        <v>859</v>
      </c>
      <c r="AO105" s="89">
        <v>1.94</v>
      </c>
      <c r="AP105" s="14">
        <v>20250006944840</v>
      </c>
      <c r="AQ105" s="12">
        <v>45868</v>
      </c>
      <c r="AS105" s="17">
        <v>651561</v>
      </c>
      <c r="AT105">
        <v>8.0500000000000007</v>
      </c>
      <c r="AV105" s="71">
        <v>2057922</v>
      </c>
      <c r="AW105" s="17">
        <v>651561</v>
      </c>
      <c r="AX105">
        <f t="shared" si="1"/>
        <v>1</v>
      </c>
    </row>
    <row r="106" spans="2:50" x14ac:dyDescent="0.3">
      <c r="B106">
        <v>271146</v>
      </c>
      <c r="E106" s="12">
        <v>45868</v>
      </c>
      <c r="G106" t="s">
        <v>633</v>
      </c>
      <c r="I106" t="s">
        <v>875</v>
      </c>
      <c r="J106" t="s">
        <v>875</v>
      </c>
      <c r="K106" t="s">
        <v>5009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1362</v>
      </c>
      <c r="AL106" t="s">
        <v>859</v>
      </c>
      <c r="AM106" t="s">
        <v>1362</v>
      </c>
      <c r="AN106" t="s">
        <v>859</v>
      </c>
      <c r="AO106" s="89">
        <v>2.2799999999999998</v>
      </c>
      <c r="AP106" s="14">
        <v>20250006944846</v>
      </c>
      <c r="AQ106" s="12">
        <v>45868</v>
      </c>
      <c r="AS106" s="17">
        <v>688358</v>
      </c>
      <c r="AT106">
        <v>7.94</v>
      </c>
      <c r="AV106" s="71">
        <v>2090297</v>
      </c>
      <c r="AW106" s="17">
        <v>688358</v>
      </c>
      <c r="AX106">
        <f t="shared" si="1"/>
        <v>1</v>
      </c>
    </row>
    <row r="107" spans="2:50" x14ac:dyDescent="0.3">
      <c r="B107">
        <v>271146</v>
      </c>
      <c r="E107" s="12">
        <v>45868</v>
      </c>
      <c r="G107" t="s">
        <v>633</v>
      </c>
      <c r="I107" t="s">
        <v>875</v>
      </c>
      <c r="J107" t="s">
        <v>875</v>
      </c>
      <c r="K107" t="s">
        <v>5009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1374</v>
      </c>
      <c r="AL107" t="s">
        <v>859</v>
      </c>
      <c r="AM107" t="s">
        <v>1374</v>
      </c>
      <c r="AN107" t="s">
        <v>859</v>
      </c>
      <c r="AO107" s="89">
        <v>1.86</v>
      </c>
      <c r="AP107" s="14">
        <v>20250006944851</v>
      </c>
      <c r="AQ107" s="12">
        <v>45868</v>
      </c>
      <c r="AS107" s="17">
        <v>688391</v>
      </c>
      <c r="AT107">
        <v>38.68</v>
      </c>
      <c r="AV107" s="71">
        <v>2090302</v>
      </c>
      <c r="AW107" s="17">
        <v>688391</v>
      </c>
      <c r="AX107">
        <f t="shared" si="1"/>
        <v>1</v>
      </c>
    </row>
    <row r="108" spans="2:50" x14ac:dyDescent="0.3">
      <c r="B108">
        <v>271146</v>
      </c>
      <c r="E108" s="12">
        <v>45868</v>
      </c>
      <c r="G108" t="s">
        <v>633</v>
      </c>
      <c r="I108" t="s">
        <v>875</v>
      </c>
      <c r="J108" t="s">
        <v>875</v>
      </c>
      <c r="K108" t="s">
        <v>5009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894</v>
      </c>
      <c r="AL108" t="s">
        <v>859</v>
      </c>
      <c r="AM108" t="s">
        <v>894</v>
      </c>
      <c r="AN108" t="s">
        <v>859</v>
      </c>
      <c r="AO108" s="89">
        <v>1.92</v>
      </c>
      <c r="AP108" s="14">
        <v>20250006944857</v>
      </c>
      <c r="AQ108" s="12">
        <v>45868</v>
      </c>
      <c r="AS108" s="17">
        <v>688559</v>
      </c>
      <c r="AT108">
        <v>96.99</v>
      </c>
      <c r="AV108" s="71">
        <v>2090306</v>
      </c>
      <c r="AW108" s="17">
        <v>688559</v>
      </c>
      <c r="AX108">
        <f t="shared" si="1"/>
        <v>1</v>
      </c>
    </row>
    <row r="109" spans="2:50" x14ac:dyDescent="0.3">
      <c r="B109">
        <v>271146</v>
      </c>
      <c r="E109" s="12">
        <v>45868</v>
      </c>
      <c r="G109" t="s">
        <v>633</v>
      </c>
      <c r="I109" t="s">
        <v>875</v>
      </c>
      <c r="J109" t="s">
        <v>875</v>
      </c>
      <c r="K109" t="s">
        <v>5009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935</v>
      </c>
      <c r="AL109" t="s">
        <v>859</v>
      </c>
      <c r="AM109" t="s">
        <v>935</v>
      </c>
      <c r="AN109" t="s">
        <v>859</v>
      </c>
      <c r="AO109" s="89">
        <v>1.26</v>
      </c>
      <c r="AP109" s="14">
        <v>20250006944863</v>
      </c>
      <c r="AQ109" s="12">
        <v>45868</v>
      </c>
      <c r="AS109" s="17">
        <v>688605</v>
      </c>
      <c r="AT109">
        <v>39.15</v>
      </c>
      <c r="AV109" s="71">
        <v>2090319</v>
      </c>
      <c r="AW109" s="17">
        <v>688605</v>
      </c>
      <c r="AX109">
        <f t="shared" si="1"/>
        <v>1</v>
      </c>
    </row>
    <row r="110" spans="2:50" x14ac:dyDescent="0.3">
      <c r="B110">
        <v>271146</v>
      </c>
      <c r="E110" s="12">
        <v>45868</v>
      </c>
      <c r="G110" t="s">
        <v>633</v>
      </c>
      <c r="I110" t="s">
        <v>875</v>
      </c>
      <c r="J110" t="s">
        <v>875</v>
      </c>
      <c r="K110" t="s">
        <v>5009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1382</v>
      </c>
      <c r="AL110" t="s">
        <v>859</v>
      </c>
      <c r="AM110" t="s">
        <v>1382</v>
      </c>
      <c r="AN110" t="s">
        <v>859</v>
      </c>
      <c r="AO110" s="89">
        <v>1.33</v>
      </c>
      <c r="AP110" s="14">
        <v>20250006944870</v>
      </c>
      <c r="AQ110" s="12">
        <v>45868</v>
      </c>
      <c r="AS110" s="17">
        <v>689261</v>
      </c>
      <c r="AT110">
        <v>7.0000000000000007E-2</v>
      </c>
      <c r="AV110" s="71">
        <v>2090324</v>
      </c>
      <c r="AW110" s="17">
        <v>689261</v>
      </c>
      <c r="AX110">
        <f t="shared" si="1"/>
        <v>1</v>
      </c>
    </row>
    <row r="111" spans="2:50" x14ac:dyDescent="0.3">
      <c r="B111">
        <v>271146</v>
      </c>
      <c r="E111" s="12">
        <v>45868</v>
      </c>
      <c r="G111" t="s">
        <v>633</v>
      </c>
      <c r="I111" t="s">
        <v>875</v>
      </c>
      <c r="J111" t="s">
        <v>875</v>
      </c>
      <c r="K111" t="s">
        <v>5009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1782</v>
      </c>
      <c r="AL111" t="s">
        <v>859</v>
      </c>
      <c r="AM111" t="s">
        <v>1782</v>
      </c>
      <c r="AN111" t="s">
        <v>859</v>
      </c>
      <c r="AO111" s="89">
        <v>1.31</v>
      </c>
      <c r="AP111" s="14">
        <v>20250006944876</v>
      </c>
      <c r="AQ111" s="12">
        <v>45868</v>
      </c>
      <c r="AS111" s="17">
        <v>689361</v>
      </c>
      <c r="AT111">
        <v>13.72</v>
      </c>
      <c r="AV111" s="71">
        <v>2090332</v>
      </c>
      <c r="AW111" s="17">
        <v>689361</v>
      </c>
      <c r="AX111">
        <f t="shared" si="1"/>
        <v>1</v>
      </c>
    </row>
    <row r="112" spans="2:50" x14ac:dyDescent="0.3">
      <c r="B112">
        <v>271146</v>
      </c>
      <c r="E112" s="12">
        <v>45868</v>
      </c>
      <c r="G112" t="s">
        <v>633</v>
      </c>
      <c r="I112" t="s">
        <v>875</v>
      </c>
      <c r="J112" t="s">
        <v>875</v>
      </c>
      <c r="K112" t="s">
        <v>5009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1593</v>
      </c>
      <c r="AL112" t="s">
        <v>859</v>
      </c>
      <c r="AM112" t="s">
        <v>1593</v>
      </c>
      <c r="AN112" t="s">
        <v>859</v>
      </c>
      <c r="AO112" s="89">
        <v>0.97</v>
      </c>
      <c r="AP112" s="14">
        <v>20250006944882</v>
      </c>
      <c r="AQ112" s="12">
        <v>45868</v>
      </c>
      <c r="AS112" s="17">
        <v>689362</v>
      </c>
      <c r="AT112">
        <v>13.72</v>
      </c>
      <c r="AV112" s="71">
        <v>2090344</v>
      </c>
      <c r="AW112" s="17">
        <v>689362</v>
      </c>
      <c r="AX112">
        <f t="shared" si="1"/>
        <v>1</v>
      </c>
    </row>
    <row r="113" spans="1:50" x14ac:dyDescent="0.3">
      <c r="B113">
        <v>271146</v>
      </c>
      <c r="E113" s="12">
        <v>45868</v>
      </c>
      <c r="G113" t="s">
        <v>633</v>
      </c>
      <c r="I113" t="s">
        <v>875</v>
      </c>
      <c r="J113" t="s">
        <v>875</v>
      </c>
      <c r="K113" t="s">
        <v>5009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1588</v>
      </c>
      <c r="AL113" t="s">
        <v>859</v>
      </c>
      <c r="AM113" t="s">
        <v>1588</v>
      </c>
      <c r="AN113" t="s">
        <v>859</v>
      </c>
      <c r="AO113" s="89">
        <v>0.8</v>
      </c>
      <c r="AP113" s="14">
        <v>20250006944889</v>
      </c>
      <c r="AQ113" s="12">
        <v>45868</v>
      </c>
      <c r="AS113" s="17">
        <v>689363</v>
      </c>
      <c r="AT113">
        <v>0.4</v>
      </c>
      <c r="AV113" s="71">
        <v>2137226</v>
      </c>
      <c r="AW113" s="17">
        <v>689363</v>
      </c>
      <c r="AX113">
        <f t="shared" si="1"/>
        <v>1</v>
      </c>
    </row>
    <row r="114" spans="1:50" x14ac:dyDescent="0.3">
      <c r="B114">
        <v>271146</v>
      </c>
      <c r="E114" s="12">
        <v>45868</v>
      </c>
      <c r="G114" t="s">
        <v>633</v>
      </c>
      <c r="I114" t="s">
        <v>875</v>
      </c>
      <c r="J114" t="s">
        <v>875</v>
      </c>
      <c r="K114" t="s">
        <v>5009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2467</v>
      </c>
      <c r="AL114" t="s">
        <v>859</v>
      </c>
      <c r="AM114" t="s">
        <v>2467</v>
      </c>
      <c r="AN114" t="s">
        <v>859</v>
      </c>
      <c r="AO114" s="89">
        <v>0.62</v>
      </c>
      <c r="AP114" s="14">
        <v>20250006944896</v>
      </c>
      <c r="AQ114" s="12">
        <v>45868</v>
      </c>
      <c r="AS114" s="17">
        <v>691542</v>
      </c>
      <c r="AT114">
        <v>445.13</v>
      </c>
      <c r="AV114" s="71">
        <v>2144991</v>
      </c>
      <c r="AW114" s="17">
        <v>691542</v>
      </c>
      <c r="AX114">
        <f t="shared" si="1"/>
        <v>1</v>
      </c>
    </row>
    <row r="115" spans="1:50" x14ac:dyDescent="0.3">
      <c r="B115">
        <v>271146</v>
      </c>
      <c r="E115" s="12">
        <v>45868</v>
      </c>
      <c r="G115" t="s">
        <v>633</v>
      </c>
      <c r="I115" t="s">
        <v>875</v>
      </c>
      <c r="J115" t="s">
        <v>875</v>
      </c>
      <c r="K115" t="s">
        <v>5009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1868</v>
      </c>
      <c r="AL115" t="s">
        <v>859</v>
      </c>
      <c r="AM115" t="s">
        <v>1868</v>
      </c>
      <c r="AN115" t="s">
        <v>859</v>
      </c>
      <c r="AO115" s="89">
        <v>0.49</v>
      </c>
      <c r="AP115" s="14">
        <v>20250006944903</v>
      </c>
      <c r="AQ115" s="12">
        <v>45868</v>
      </c>
      <c r="AS115" s="17">
        <v>692500</v>
      </c>
      <c r="AT115">
        <v>97.32</v>
      </c>
      <c r="AV115" s="71">
        <v>2195056</v>
      </c>
      <c r="AW115" s="17">
        <v>692500</v>
      </c>
      <c r="AX115">
        <f t="shared" si="1"/>
        <v>1</v>
      </c>
    </row>
    <row r="116" spans="1:50" x14ac:dyDescent="0.3">
      <c r="B116">
        <v>271146</v>
      </c>
      <c r="E116" s="12">
        <v>45868</v>
      </c>
      <c r="G116" t="s">
        <v>633</v>
      </c>
      <c r="I116" t="s">
        <v>875</v>
      </c>
      <c r="J116" t="s">
        <v>875</v>
      </c>
      <c r="K116" t="s">
        <v>5009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1350</v>
      </c>
      <c r="AL116" t="s">
        <v>859</v>
      </c>
      <c r="AM116" t="s">
        <v>1350</v>
      </c>
      <c r="AN116" t="s">
        <v>859</v>
      </c>
      <c r="AO116" s="89">
        <v>0.28999999999999998</v>
      </c>
      <c r="AP116" s="14">
        <v>20250006944912</v>
      </c>
      <c r="AQ116" s="12">
        <v>45868</v>
      </c>
      <c r="AS116" s="17">
        <v>692501</v>
      </c>
      <c r="AT116">
        <v>108.62</v>
      </c>
      <c r="AV116" s="71">
        <v>8631384</v>
      </c>
      <c r="AW116" s="17">
        <v>692501</v>
      </c>
      <c r="AX116">
        <f t="shared" si="1"/>
        <v>1</v>
      </c>
    </row>
    <row r="117" spans="1:50" x14ac:dyDescent="0.3">
      <c r="B117">
        <v>271146</v>
      </c>
      <c r="E117" s="12">
        <v>45868</v>
      </c>
      <c r="G117" t="s">
        <v>633</v>
      </c>
      <c r="I117" t="s">
        <v>875</v>
      </c>
      <c r="J117" t="s">
        <v>875</v>
      </c>
      <c r="K117" t="s">
        <v>5009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1279</v>
      </c>
      <c r="AL117" t="s">
        <v>859</v>
      </c>
      <c r="AM117" t="s">
        <v>1279</v>
      </c>
      <c r="AN117" t="s">
        <v>859</v>
      </c>
      <c r="AO117" s="89">
        <v>0.1</v>
      </c>
      <c r="AP117" s="14">
        <v>20250006944919</v>
      </c>
      <c r="AQ117" s="12">
        <v>45868</v>
      </c>
      <c r="AS117" s="17">
        <v>692502</v>
      </c>
      <c r="AT117">
        <v>78.47</v>
      </c>
      <c r="AV117" s="71">
        <v>950</v>
      </c>
      <c r="AW117" s="17">
        <v>692502</v>
      </c>
      <c r="AX117">
        <f t="shared" si="1"/>
        <v>1</v>
      </c>
    </row>
    <row r="118" spans="1:50" x14ac:dyDescent="0.3">
      <c r="A118">
        <v>25</v>
      </c>
      <c r="B118">
        <v>271146</v>
      </c>
      <c r="C118" s="12">
        <v>45765</v>
      </c>
      <c r="D118" s="12">
        <v>45859</v>
      </c>
      <c r="E118" s="12">
        <v>45910</v>
      </c>
      <c r="F118">
        <v>95</v>
      </c>
      <c r="G118" t="s">
        <v>633</v>
      </c>
      <c r="H118" t="s">
        <v>861</v>
      </c>
      <c r="I118" t="s">
        <v>875</v>
      </c>
      <c r="J118" t="s">
        <v>875</v>
      </c>
      <c r="K118" t="s">
        <v>5009</v>
      </c>
      <c r="L118">
        <v>996866969</v>
      </c>
      <c r="M118" t="s">
        <v>5010</v>
      </c>
      <c r="N118" t="s">
        <v>863</v>
      </c>
      <c r="O118">
        <v>144</v>
      </c>
      <c r="P118">
        <v>144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1264</v>
      </c>
      <c r="AH118" t="s">
        <v>1349</v>
      </c>
      <c r="AI118" t="s">
        <v>1350</v>
      </c>
      <c r="AJ118" t="s">
        <v>1351</v>
      </c>
      <c r="AL118" t="s">
        <v>859</v>
      </c>
      <c r="AM118" t="s">
        <v>1352</v>
      </c>
      <c r="AN118" t="s">
        <v>859</v>
      </c>
      <c r="AO118" s="89">
        <v>8.49</v>
      </c>
      <c r="AP118" s="14">
        <v>20250006952188</v>
      </c>
      <c r="AQ118" s="12">
        <v>45868</v>
      </c>
      <c r="AS118" s="17">
        <v>692503</v>
      </c>
      <c r="AT118">
        <v>68.94</v>
      </c>
      <c r="AV118" s="72">
        <v>6941</v>
      </c>
      <c r="AW118" s="17">
        <v>692503</v>
      </c>
      <c r="AX118">
        <f t="shared" si="1"/>
        <v>1</v>
      </c>
    </row>
    <row r="119" spans="1:50" x14ac:dyDescent="0.3">
      <c r="B119">
        <v>332531</v>
      </c>
      <c r="E119" s="12">
        <v>45868</v>
      </c>
      <c r="G119" t="s">
        <v>633</v>
      </c>
      <c r="I119" t="s">
        <v>1695</v>
      </c>
      <c r="J119" t="s">
        <v>875</v>
      </c>
      <c r="K119" t="s">
        <v>1696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1345</v>
      </c>
      <c r="AL119" t="s">
        <v>859</v>
      </c>
      <c r="AM119" t="s">
        <v>1345</v>
      </c>
      <c r="AN119" t="s">
        <v>859</v>
      </c>
      <c r="AO119" s="89">
        <v>0.05</v>
      </c>
      <c r="AP119" s="14">
        <v>20250006944952</v>
      </c>
      <c r="AQ119" s="12">
        <v>45868</v>
      </c>
      <c r="AS119" s="17">
        <v>692504</v>
      </c>
      <c r="AT119">
        <v>86</v>
      </c>
      <c r="AV119" s="71">
        <v>7031</v>
      </c>
      <c r="AW119" s="17">
        <v>692504</v>
      </c>
      <c r="AX119">
        <f t="shared" si="1"/>
        <v>1</v>
      </c>
    </row>
    <row r="120" spans="1:50" x14ac:dyDescent="0.3">
      <c r="B120">
        <v>332532</v>
      </c>
      <c r="E120" s="12">
        <v>45868</v>
      </c>
      <c r="G120" t="s">
        <v>633</v>
      </c>
      <c r="I120" t="s">
        <v>1695</v>
      </c>
      <c r="J120" t="s">
        <v>875</v>
      </c>
      <c r="K120" t="s">
        <v>1696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1198</v>
      </c>
      <c r="AL120" t="s">
        <v>859</v>
      </c>
      <c r="AM120" t="s">
        <v>1198</v>
      </c>
      <c r="AN120" t="s">
        <v>859</v>
      </c>
      <c r="AO120" s="89">
        <v>0.04</v>
      </c>
      <c r="AP120" s="14">
        <v>20250006944953</v>
      </c>
      <c r="AQ120" s="12">
        <v>45868</v>
      </c>
      <c r="AS120" s="17">
        <v>699116</v>
      </c>
      <c r="AT120">
        <v>7.68</v>
      </c>
      <c r="AV120" s="71">
        <v>7037</v>
      </c>
      <c r="AW120" s="17">
        <v>699116</v>
      </c>
      <c r="AX120">
        <f t="shared" si="1"/>
        <v>1</v>
      </c>
    </row>
    <row r="121" spans="1:50" x14ac:dyDescent="0.3">
      <c r="B121">
        <v>1708895</v>
      </c>
      <c r="E121" s="12">
        <v>45868</v>
      </c>
      <c r="G121" t="s">
        <v>633</v>
      </c>
      <c r="I121" t="s">
        <v>875</v>
      </c>
      <c r="J121" t="s">
        <v>875</v>
      </c>
      <c r="K121" t="s">
        <v>5012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5300</v>
      </c>
      <c r="AL121" t="s">
        <v>859</v>
      </c>
      <c r="AM121" t="s">
        <v>5300</v>
      </c>
      <c r="AN121" t="s">
        <v>859</v>
      </c>
      <c r="AO121" s="89">
        <v>26.11</v>
      </c>
      <c r="AP121" s="14">
        <v>20250006944689</v>
      </c>
      <c r="AQ121" s="12">
        <v>45868</v>
      </c>
      <c r="AS121" s="17">
        <v>699117</v>
      </c>
      <c r="AT121">
        <v>7.68</v>
      </c>
      <c r="AV121" s="71">
        <v>47615</v>
      </c>
      <c r="AW121" s="17">
        <v>699117</v>
      </c>
      <c r="AX121">
        <f t="shared" si="1"/>
        <v>1</v>
      </c>
    </row>
    <row r="122" spans="1:50" x14ac:dyDescent="0.3">
      <c r="B122">
        <v>1708895</v>
      </c>
      <c r="E122" s="12">
        <v>45868</v>
      </c>
      <c r="G122" t="s">
        <v>633</v>
      </c>
      <c r="I122" t="s">
        <v>875</v>
      </c>
      <c r="J122" t="s">
        <v>875</v>
      </c>
      <c r="K122" t="s">
        <v>5012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2335</v>
      </c>
      <c r="AL122" t="s">
        <v>859</v>
      </c>
      <c r="AM122" t="s">
        <v>2335</v>
      </c>
      <c r="AN122" t="s">
        <v>859</v>
      </c>
      <c r="AO122" s="89">
        <v>14.67</v>
      </c>
      <c r="AP122" s="14">
        <v>20250006944690</v>
      </c>
      <c r="AQ122" s="12">
        <v>45868</v>
      </c>
      <c r="AS122" s="17">
        <v>699118</v>
      </c>
      <c r="AT122">
        <v>7.68</v>
      </c>
      <c r="AV122" s="71">
        <v>114859</v>
      </c>
      <c r="AW122" s="17">
        <v>699118</v>
      </c>
      <c r="AX122">
        <f t="shared" si="1"/>
        <v>1</v>
      </c>
    </row>
    <row r="123" spans="1:50" x14ac:dyDescent="0.3">
      <c r="B123">
        <v>1708895</v>
      </c>
      <c r="E123" s="12">
        <v>45868</v>
      </c>
      <c r="G123" t="s">
        <v>633</v>
      </c>
      <c r="I123" t="s">
        <v>875</v>
      </c>
      <c r="J123" t="s">
        <v>875</v>
      </c>
      <c r="K123" t="s">
        <v>5012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3441</v>
      </c>
      <c r="AL123" t="s">
        <v>859</v>
      </c>
      <c r="AM123" t="s">
        <v>3441</v>
      </c>
      <c r="AN123" t="s">
        <v>859</v>
      </c>
      <c r="AO123" s="89">
        <v>10.82</v>
      </c>
      <c r="AP123" s="14">
        <v>20250006944691</v>
      </c>
      <c r="AQ123" s="12">
        <v>45868</v>
      </c>
      <c r="AS123" s="17">
        <v>699119</v>
      </c>
      <c r="AT123">
        <v>7.68</v>
      </c>
      <c r="AV123" s="71">
        <v>114862</v>
      </c>
      <c r="AW123" s="17">
        <v>699119</v>
      </c>
      <c r="AX123">
        <f t="shared" si="1"/>
        <v>1</v>
      </c>
    </row>
    <row r="124" spans="1:50" x14ac:dyDescent="0.3">
      <c r="B124">
        <v>1708895</v>
      </c>
      <c r="E124" s="12">
        <v>45868</v>
      </c>
      <c r="G124" t="s">
        <v>633</v>
      </c>
      <c r="I124" t="s">
        <v>875</v>
      </c>
      <c r="J124" t="s">
        <v>875</v>
      </c>
      <c r="K124" t="s">
        <v>5012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3442</v>
      </c>
      <c r="AL124" t="s">
        <v>859</v>
      </c>
      <c r="AM124" t="s">
        <v>3442</v>
      </c>
      <c r="AN124" t="s">
        <v>859</v>
      </c>
      <c r="AO124" s="89">
        <v>14.17</v>
      </c>
      <c r="AP124" s="14">
        <v>20250006944692</v>
      </c>
      <c r="AQ124" s="12">
        <v>45868</v>
      </c>
      <c r="AS124" s="17">
        <v>699120</v>
      </c>
      <c r="AT124">
        <v>7.68</v>
      </c>
      <c r="AV124" s="71">
        <v>126839</v>
      </c>
      <c r="AW124" s="17">
        <v>699120</v>
      </c>
      <c r="AX124">
        <f t="shared" si="1"/>
        <v>1</v>
      </c>
    </row>
    <row r="125" spans="1:50" x14ac:dyDescent="0.3">
      <c r="B125">
        <v>1708895</v>
      </c>
      <c r="E125" s="12">
        <v>45868</v>
      </c>
      <c r="G125" t="s">
        <v>633</v>
      </c>
      <c r="I125" t="s">
        <v>875</v>
      </c>
      <c r="J125" t="s">
        <v>875</v>
      </c>
      <c r="K125" t="s">
        <v>5012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1625</v>
      </c>
      <c r="AI125" t="s">
        <v>859</v>
      </c>
      <c r="AK125" t="s">
        <v>3443</v>
      </c>
      <c r="AL125" t="s">
        <v>859</v>
      </c>
      <c r="AM125" t="s">
        <v>3443</v>
      </c>
      <c r="AN125" t="s">
        <v>859</v>
      </c>
      <c r="AO125" s="89">
        <v>12.18</v>
      </c>
      <c r="AP125" s="14">
        <v>20250006944693</v>
      </c>
      <c r="AQ125" s="12">
        <v>45868</v>
      </c>
      <c r="AS125" s="17">
        <v>759986</v>
      </c>
      <c r="AT125">
        <v>8.0500000000000007</v>
      </c>
      <c r="AV125" s="71">
        <v>137034</v>
      </c>
      <c r="AW125" s="17">
        <v>759986</v>
      </c>
      <c r="AX125">
        <f t="shared" si="1"/>
        <v>1</v>
      </c>
    </row>
    <row r="126" spans="1:50" x14ac:dyDescent="0.3">
      <c r="B126">
        <v>1708895</v>
      </c>
      <c r="E126" s="12">
        <v>45868</v>
      </c>
      <c r="G126" t="s">
        <v>633</v>
      </c>
      <c r="I126" t="s">
        <v>875</v>
      </c>
      <c r="J126" t="s">
        <v>875</v>
      </c>
      <c r="K126" t="s">
        <v>5012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1625</v>
      </c>
      <c r="AI126" t="s">
        <v>859</v>
      </c>
      <c r="AK126" t="s">
        <v>3386</v>
      </c>
      <c r="AL126" t="s">
        <v>859</v>
      </c>
      <c r="AM126" t="s">
        <v>3386</v>
      </c>
      <c r="AN126" t="s">
        <v>859</v>
      </c>
      <c r="AO126" s="89">
        <v>11.97</v>
      </c>
      <c r="AP126" s="14">
        <v>20250006944695</v>
      </c>
      <c r="AQ126" s="12">
        <v>45868</v>
      </c>
      <c r="AS126" s="17">
        <v>776932</v>
      </c>
      <c r="AT126">
        <v>12.38</v>
      </c>
      <c r="AV126" s="71">
        <v>154846</v>
      </c>
      <c r="AW126" s="17">
        <v>776932</v>
      </c>
      <c r="AX126">
        <f t="shared" si="1"/>
        <v>1</v>
      </c>
    </row>
    <row r="127" spans="1:50" x14ac:dyDescent="0.3">
      <c r="B127">
        <v>1708895</v>
      </c>
      <c r="E127" s="12">
        <v>45868</v>
      </c>
      <c r="G127" t="s">
        <v>633</v>
      </c>
      <c r="I127" t="s">
        <v>875</v>
      </c>
      <c r="J127" t="s">
        <v>875</v>
      </c>
      <c r="K127" t="s">
        <v>5012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1625</v>
      </c>
      <c r="AI127" t="s">
        <v>859</v>
      </c>
      <c r="AK127" t="s">
        <v>1790</v>
      </c>
      <c r="AL127" t="s">
        <v>859</v>
      </c>
      <c r="AM127" t="s">
        <v>1790</v>
      </c>
      <c r="AN127" t="s">
        <v>859</v>
      </c>
      <c r="AO127" s="89">
        <v>11.75</v>
      </c>
      <c r="AP127" s="14">
        <v>20250006944697</v>
      </c>
      <c r="AQ127" s="12">
        <v>45868</v>
      </c>
      <c r="AS127" s="17">
        <v>776954</v>
      </c>
      <c r="AT127">
        <v>8.0500000000000007</v>
      </c>
      <c r="AV127" s="71">
        <v>154847</v>
      </c>
      <c r="AW127" s="17">
        <v>776954</v>
      </c>
      <c r="AX127">
        <f t="shared" si="1"/>
        <v>1</v>
      </c>
    </row>
    <row r="128" spans="1:50" x14ac:dyDescent="0.3">
      <c r="B128">
        <v>1708895</v>
      </c>
      <c r="E128" s="12">
        <v>45868</v>
      </c>
      <c r="G128" t="s">
        <v>633</v>
      </c>
      <c r="I128" t="s">
        <v>875</v>
      </c>
      <c r="J128" t="s">
        <v>875</v>
      </c>
      <c r="K128" t="s">
        <v>5012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1625</v>
      </c>
      <c r="AI128" t="s">
        <v>859</v>
      </c>
      <c r="AK128" t="s">
        <v>1777</v>
      </c>
      <c r="AL128" t="s">
        <v>859</v>
      </c>
      <c r="AM128" t="s">
        <v>1777</v>
      </c>
      <c r="AN128" t="s">
        <v>859</v>
      </c>
      <c r="AO128" s="89">
        <v>13.18</v>
      </c>
      <c r="AP128" s="14">
        <v>20250006944699</v>
      </c>
      <c r="AQ128" s="12">
        <v>45868</v>
      </c>
      <c r="AS128" s="17">
        <v>785685</v>
      </c>
      <c r="AT128">
        <v>12.34</v>
      </c>
      <c r="AV128" s="71">
        <v>158118</v>
      </c>
      <c r="AW128" s="17">
        <v>785685</v>
      </c>
      <c r="AX128">
        <f t="shared" si="1"/>
        <v>1</v>
      </c>
    </row>
    <row r="129" spans="2:50" x14ac:dyDescent="0.3">
      <c r="B129">
        <v>1708895</v>
      </c>
      <c r="E129" s="12">
        <v>45868</v>
      </c>
      <c r="G129" t="s">
        <v>633</v>
      </c>
      <c r="I129" t="s">
        <v>875</v>
      </c>
      <c r="J129" t="s">
        <v>875</v>
      </c>
      <c r="K129" t="s">
        <v>5012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1625</v>
      </c>
      <c r="AI129" t="s">
        <v>859</v>
      </c>
      <c r="AK129" t="s">
        <v>2696</v>
      </c>
      <c r="AL129" t="s">
        <v>859</v>
      </c>
      <c r="AM129" t="s">
        <v>2696</v>
      </c>
      <c r="AN129" t="s">
        <v>859</v>
      </c>
      <c r="AO129" s="89">
        <v>9.6999999999999993</v>
      </c>
      <c r="AP129" s="14">
        <v>20250006944701</v>
      </c>
      <c r="AQ129" s="12">
        <v>45868</v>
      </c>
      <c r="AS129" s="17">
        <v>812750</v>
      </c>
      <c r="AT129">
        <v>7.63</v>
      </c>
      <c r="AV129" s="71">
        <v>166008</v>
      </c>
      <c r="AW129" s="17">
        <v>812750</v>
      </c>
      <c r="AX129">
        <f t="shared" si="1"/>
        <v>1</v>
      </c>
    </row>
    <row r="130" spans="2:50" x14ac:dyDescent="0.3">
      <c r="B130">
        <v>1708895</v>
      </c>
      <c r="E130" s="12">
        <v>45868</v>
      </c>
      <c r="G130" t="s">
        <v>633</v>
      </c>
      <c r="I130" t="s">
        <v>875</v>
      </c>
      <c r="J130" t="s">
        <v>875</v>
      </c>
      <c r="K130" t="s">
        <v>5012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1625</v>
      </c>
      <c r="AI130" t="s">
        <v>859</v>
      </c>
      <c r="AK130" t="s">
        <v>2973</v>
      </c>
      <c r="AL130" t="s">
        <v>859</v>
      </c>
      <c r="AM130" t="s">
        <v>2973</v>
      </c>
      <c r="AN130" t="s">
        <v>859</v>
      </c>
      <c r="AO130" s="89">
        <v>14.27</v>
      </c>
      <c r="AP130" s="14">
        <v>20250006944703</v>
      </c>
      <c r="AQ130" s="12">
        <v>45868</v>
      </c>
      <c r="AS130" s="17">
        <v>830610</v>
      </c>
      <c r="AT130">
        <v>0.09</v>
      </c>
      <c r="AV130" s="71">
        <v>289233</v>
      </c>
      <c r="AW130" s="17">
        <v>830610</v>
      </c>
      <c r="AX130">
        <f t="shared" si="1"/>
        <v>1</v>
      </c>
    </row>
    <row r="131" spans="2:50" x14ac:dyDescent="0.3">
      <c r="B131">
        <v>1708895</v>
      </c>
      <c r="E131" s="12">
        <v>45868</v>
      </c>
      <c r="G131" t="s">
        <v>633</v>
      </c>
      <c r="I131" t="s">
        <v>875</v>
      </c>
      <c r="J131" t="s">
        <v>875</v>
      </c>
      <c r="K131" t="s">
        <v>5012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1625</v>
      </c>
      <c r="AI131" t="s">
        <v>859</v>
      </c>
      <c r="AK131" t="s">
        <v>3446</v>
      </c>
      <c r="AL131" t="s">
        <v>859</v>
      </c>
      <c r="AM131" t="s">
        <v>3446</v>
      </c>
      <c r="AN131" t="s">
        <v>859</v>
      </c>
      <c r="AO131" s="89">
        <v>12.43</v>
      </c>
      <c r="AP131" s="14">
        <v>20250006944706</v>
      </c>
      <c r="AQ131" s="12">
        <v>45868</v>
      </c>
      <c r="AS131" s="17">
        <v>851227</v>
      </c>
      <c r="AT131">
        <v>3.76</v>
      </c>
      <c r="AV131" s="71">
        <v>328166</v>
      </c>
      <c r="AW131" s="17">
        <v>851227</v>
      </c>
      <c r="AX131">
        <f t="shared" si="1"/>
        <v>1</v>
      </c>
    </row>
    <row r="132" spans="2:50" x14ac:dyDescent="0.3">
      <c r="B132">
        <v>1708895</v>
      </c>
      <c r="E132" s="12">
        <v>45868</v>
      </c>
      <c r="G132" t="s">
        <v>633</v>
      </c>
      <c r="I132" t="s">
        <v>875</v>
      </c>
      <c r="J132" t="s">
        <v>875</v>
      </c>
      <c r="K132" t="s">
        <v>5012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1625</v>
      </c>
      <c r="AI132" t="s">
        <v>859</v>
      </c>
      <c r="AK132" t="s">
        <v>1215</v>
      </c>
      <c r="AL132" t="s">
        <v>859</v>
      </c>
      <c r="AM132" t="s">
        <v>1215</v>
      </c>
      <c r="AN132" t="s">
        <v>859</v>
      </c>
      <c r="AO132" s="89">
        <v>12.1</v>
      </c>
      <c r="AP132" s="14">
        <v>20250006944709</v>
      </c>
      <c r="AQ132" s="12">
        <v>45868</v>
      </c>
      <c r="AS132" s="17">
        <v>851228</v>
      </c>
      <c r="AT132">
        <v>11.03</v>
      </c>
      <c r="AV132" s="71">
        <v>575854</v>
      </c>
      <c r="AW132" s="17">
        <v>851228</v>
      </c>
      <c r="AX132">
        <f t="shared" si="1"/>
        <v>1</v>
      </c>
    </row>
    <row r="133" spans="2:50" x14ac:dyDescent="0.3">
      <c r="B133">
        <v>1708895</v>
      </c>
      <c r="E133" s="12">
        <v>45868</v>
      </c>
      <c r="G133" t="s">
        <v>633</v>
      </c>
      <c r="I133" t="s">
        <v>875</v>
      </c>
      <c r="J133" t="s">
        <v>875</v>
      </c>
      <c r="K133" t="s">
        <v>5012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1625</v>
      </c>
      <c r="AI133" t="s">
        <v>859</v>
      </c>
      <c r="AK133" t="s">
        <v>3432</v>
      </c>
      <c r="AL133" t="s">
        <v>859</v>
      </c>
      <c r="AM133" t="s">
        <v>3432</v>
      </c>
      <c r="AN133" t="s">
        <v>859</v>
      </c>
      <c r="AO133" s="89">
        <v>10.44</v>
      </c>
      <c r="AP133" s="14">
        <v>20250006944712</v>
      </c>
      <c r="AQ133" s="12">
        <v>45868</v>
      </c>
      <c r="AS133" s="17">
        <v>851229</v>
      </c>
      <c r="AT133">
        <v>8.86</v>
      </c>
      <c r="AV133" s="71">
        <v>614322</v>
      </c>
      <c r="AW133" s="17">
        <v>851229</v>
      </c>
      <c r="AX133">
        <f t="shared" si="1"/>
        <v>1</v>
      </c>
    </row>
    <row r="134" spans="2:50" x14ac:dyDescent="0.3">
      <c r="B134">
        <v>1708895</v>
      </c>
      <c r="E134" s="12">
        <v>45868</v>
      </c>
      <c r="G134" t="s">
        <v>633</v>
      </c>
      <c r="I134" t="s">
        <v>875</v>
      </c>
      <c r="J134" t="s">
        <v>875</v>
      </c>
      <c r="K134" t="s">
        <v>5012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1625</v>
      </c>
      <c r="AI134" t="s">
        <v>859</v>
      </c>
      <c r="AK134" t="s">
        <v>2284</v>
      </c>
      <c r="AL134" t="s">
        <v>859</v>
      </c>
      <c r="AM134" t="s">
        <v>2284</v>
      </c>
      <c r="AN134" t="s">
        <v>859</v>
      </c>
      <c r="AO134" s="89">
        <v>11.6</v>
      </c>
      <c r="AP134" s="14">
        <v>20250006944715</v>
      </c>
      <c r="AQ134" s="12">
        <v>45868</v>
      </c>
      <c r="AS134" s="17">
        <v>876890</v>
      </c>
      <c r="AT134">
        <v>0.13</v>
      </c>
      <c r="AV134" s="71">
        <v>699120</v>
      </c>
      <c r="AW134" s="17">
        <v>876890</v>
      </c>
      <c r="AX134">
        <f t="shared" si="1"/>
        <v>1</v>
      </c>
    </row>
    <row r="135" spans="2:50" x14ac:dyDescent="0.3">
      <c r="B135">
        <v>1708895</v>
      </c>
      <c r="E135" s="12">
        <v>45868</v>
      </c>
      <c r="G135" t="s">
        <v>633</v>
      </c>
      <c r="I135" t="s">
        <v>875</v>
      </c>
      <c r="J135" t="s">
        <v>875</v>
      </c>
      <c r="K135" t="s">
        <v>5012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1625</v>
      </c>
      <c r="AI135" t="s">
        <v>859</v>
      </c>
      <c r="AK135" t="s">
        <v>3430</v>
      </c>
      <c r="AL135" t="s">
        <v>859</v>
      </c>
      <c r="AM135" t="s">
        <v>3430</v>
      </c>
      <c r="AN135" t="s">
        <v>859</v>
      </c>
      <c r="AO135" s="89">
        <v>10.01</v>
      </c>
      <c r="AP135" s="14">
        <v>20250006944718</v>
      </c>
      <c r="AQ135" s="12">
        <v>45868</v>
      </c>
      <c r="AS135" s="17">
        <v>933548</v>
      </c>
      <c r="AT135">
        <v>8.58</v>
      </c>
      <c r="AV135" s="71">
        <v>872462</v>
      </c>
      <c r="AW135" s="17">
        <v>933548</v>
      </c>
      <c r="AX135">
        <f t="shared" ref="AX135:AX198" si="2">COUNTIF(AV:AV,AW135)</f>
        <v>1</v>
      </c>
    </row>
    <row r="136" spans="2:50" x14ac:dyDescent="0.3">
      <c r="B136">
        <v>1708895</v>
      </c>
      <c r="E136" s="12">
        <v>45868</v>
      </c>
      <c r="G136" t="s">
        <v>633</v>
      </c>
      <c r="I136" t="s">
        <v>875</v>
      </c>
      <c r="J136" t="s">
        <v>875</v>
      </c>
      <c r="K136" t="s">
        <v>5012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1625</v>
      </c>
      <c r="AI136" t="s">
        <v>859</v>
      </c>
      <c r="AK136" t="s">
        <v>3431</v>
      </c>
      <c r="AL136" t="s">
        <v>859</v>
      </c>
      <c r="AM136" t="s">
        <v>3431</v>
      </c>
      <c r="AN136" t="s">
        <v>859</v>
      </c>
      <c r="AO136" s="89">
        <v>11.19</v>
      </c>
      <c r="AP136" s="14">
        <v>20250006944721</v>
      </c>
      <c r="AQ136" s="12">
        <v>45868</v>
      </c>
      <c r="AS136" s="17">
        <v>948211</v>
      </c>
      <c r="AT136">
        <v>8.23</v>
      </c>
      <c r="AV136" s="71">
        <v>997019</v>
      </c>
      <c r="AW136" s="17">
        <v>948211</v>
      </c>
      <c r="AX136">
        <f t="shared" si="2"/>
        <v>1</v>
      </c>
    </row>
    <row r="137" spans="2:50" x14ac:dyDescent="0.3">
      <c r="B137">
        <v>1708895</v>
      </c>
      <c r="E137" s="12">
        <v>45868</v>
      </c>
      <c r="G137" t="s">
        <v>633</v>
      </c>
      <c r="I137" t="s">
        <v>875</v>
      </c>
      <c r="J137" t="s">
        <v>875</v>
      </c>
      <c r="K137" t="s">
        <v>5012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1625</v>
      </c>
      <c r="AI137" t="s">
        <v>859</v>
      </c>
      <c r="AK137" t="s">
        <v>4263</v>
      </c>
      <c r="AL137" t="s">
        <v>859</v>
      </c>
      <c r="AM137" t="s">
        <v>4263</v>
      </c>
      <c r="AN137" t="s">
        <v>859</v>
      </c>
      <c r="AO137" s="89">
        <v>9.57</v>
      </c>
      <c r="AP137" s="14">
        <v>20250006944723</v>
      </c>
      <c r="AQ137" s="12">
        <v>45868</v>
      </c>
      <c r="AS137" s="17">
        <v>948212</v>
      </c>
      <c r="AT137">
        <v>8.85</v>
      </c>
      <c r="AV137" s="71">
        <v>997022</v>
      </c>
      <c r="AW137" s="17">
        <v>948212</v>
      </c>
      <c r="AX137">
        <f t="shared" si="2"/>
        <v>1</v>
      </c>
    </row>
    <row r="138" spans="2:50" x14ac:dyDescent="0.3">
      <c r="B138">
        <v>1708895</v>
      </c>
      <c r="E138" s="12">
        <v>45868</v>
      </c>
      <c r="G138" t="s">
        <v>633</v>
      </c>
      <c r="I138" t="s">
        <v>875</v>
      </c>
      <c r="J138" t="s">
        <v>875</v>
      </c>
      <c r="K138" t="s">
        <v>5012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1625</v>
      </c>
      <c r="AI138" t="s">
        <v>859</v>
      </c>
      <c r="AK138" t="s">
        <v>2542</v>
      </c>
      <c r="AL138" t="s">
        <v>859</v>
      </c>
      <c r="AM138" t="s">
        <v>2542</v>
      </c>
      <c r="AN138" t="s">
        <v>859</v>
      </c>
      <c r="AO138" s="89">
        <v>12.03</v>
      </c>
      <c r="AP138" s="14">
        <v>20250006944725</v>
      </c>
      <c r="AQ138" s="12">
        <v>45868</v>
      </c>
      <c r="AS138" s="17">
        <v>957538</v>
      </c>
      <c r="AT138">
        <v>0.71000000000000019</v>
      </c>
      <c r="AV138" s="72">
        <v>1039938</v>
      </c>
      <c r="AW138" s="17">
        <v>957538</v>
      </c>
      <c r="AX138">
        <f t="shared" si="2"/>
        <v>1</v>
      </c>
    </row>
    <row r="139" spans="2:50" x14ac:dyDescent="0.3">
      <c r="B139">
        <v>1708895</v>
      </c>
      <c r="E139" s="12">
        <v>45868</v>
      </c>
      <c r="G139" t="s">
        <v>633</v>
      </c>
      <c r="I139" t="s">
        <v>875</v>
      </c>
      <c r="J139" t="s">
        <v>875</v>
      </c>
      <c r="K139" t="s">
        <v>5012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1625</v>
      </c>
      <c r="AI139" t="s">
        <v>859</v>
      </c>
      <c r="AK139" t="s">
        <v>3432</v>
      </c>
      <c r="AL139" t="s">
        <v>859</v>
      </c>
      <c r="AM139" t="s">
        <v>3432</v>
      </c>
      <c r="AN139" t="s">
        <v>859</v>
      </c>
      <c r="AO139" s="89">
        <v>10.44</v>
      </c>
      <c r="AP139" s="14">
        <v>20250006944727</v>
      </c>
      <c r="AQ139" s="12">
        <v>45868</v>
      </c>
      <c r="AS139" s="17">
        <v>957542</v>
      </c>
      <c r="AT139">
        <v>19.419999999999998</v>
      </c>
      <c r="AV139" s="71">
        <v>1083740</v>
      </c>
      <c r="AW139" s="17">
        <v>957542</v>
      </c>
      <c r="AX139">
        <f t="shared" si="2"/>
        <v>1</v>
      </c>
    </row>
    <row r="140" spans="2:50" x14ac:dyDescent="0.3">
      <c r="B140">
        <v>1708895</v>
      </c>
      <c r="E140" s="12">
        <v>45868</v>
      </c>
      <c r="G140" t="s">
        <v>633</v>
      </c>
      <c r="I140" t="s">
        <v>875</v>
      </c>
      <c r="J140" t="s">
        <v>875</v>
      </c>
      <c r="K140" t="s">
        <v>5012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1837</v>
      </c>
      <c r="AL140" t="s">
        <v>859</v>
      </c>
      <c r="AM140" t="s">
        <v>1837</v>
      </c>
      <c r="AN140" t="s">
        <v>859</v>
      </c>
      <c r="AO140" s="89">
        <v>9.15</v>
      </c>
      <c r="AP140" s="14">
        <v>20250006944730</v>
      </c>
      <c r="AQ140" s="12">
        <v>45868</v>
      </c>
      <c r="AS140" s="17">
        <v>965864</v>
      </c>
      <c r="AT140">
        <v>0.04</v>
      </c>
      <c r="AV140" s="71">
        <v>1136173</v>
      </c>
      <c r="AW140" s="17">
        <v>965864</v>
      </c>
      <c r="AX140">
        <f t="shared" si="2"/>
        <v>1</v>
      </c>
    </row>
    <row r="141" spans="2:50" x14ac:dyDescent="0.3">
      <c r="B141">
        <v>1708895</v>
      </c>
      <c r="E141" s="12">
        <v>45868</v>
      </c>
      <c r="G141" t="s">
        <v>633</v>
      </c>
      <c r="I141" t="s">
        <v>875</v>
      </c>
      <c r="J141" t="s">
        <v>875</v>
      </c>
      <c r="K141" t="s">
        <v>5012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5296</v>
      </c>
      <c r="AL141" t="s">
        <v>859</v>
      </c>
      <c r="AM141" t="s">
        <v>5296</v>
      </c>
      <c r="AN141" t="s">
        <v>859</v>
      </c>
      <c r="AO141" s="89">
        <v>7.14</v>
      </c>
      <c r="AP141" s="14">
        <v>20250006944732</v>
      </c>
      <c r="AQ141" s="12">
        <v>45868</v>
      </c>
      <c r="AS141" s="17">
        <v>965866</v>
      </c>
      <c r="AT141">
        <v>0.04</v>
      </c>
      <c r="AV141" s="71">
        <v>1259386</v>
      </c>
      <c r="AW141" s="17">
        <v>965866</v>
      </c>
      <c r="AX141">
        <f t="shared" si="2"/>
        <v>1</v>
      </c>
    </row>
    <row r="142" spans="2:50" x14ac:dyDescent="0.3">
      <c r="B142">
        <v>1708895</v>
      </c>
      <c r="E142" s="12">
        <v>45868</v>
      </c>
      <c r="G142" t="s">
        <v>633</v>
      </c>
      <c r="I142" t="s">
        <v>875</v>
      </c>
      <c r="J142" t="s">
        <v>875</v>
      </c>
      <c r="K142" t="s">
        <v>5012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2097</v>
      </c>
      <c r="AL142" t="s">
        <v>859</v>
      </c>
      <c r="AM142" t="s">
        <v>2097</v>
      </c>
      <c r="AN142" t="s">
        <v>859</v>
      </c>
      <c r="AO142" s="89">
        <v>6.08</v>
      </c>
      <c r="AP142" s="14">
        <v>20250006944734</v>
      </c>
      <c r="AQ142" s="12">
        <v>45868</v>
      </c>
      <c r="AS142" s="17">
        <v>982382</v>
      </c>
      <c r="AT142">
        <v>8.81</v>
      </c>
      <c r="AV142" s="71">
        <v>1362592</v>
      </c>
      <c r="AW142" s="17">
        <v>982382</v>
      </c>
      <c r="AX142">
        <f t="shared" si="2"/>
        <v>1</v>
      </c>
    </row>
    <row r="143" spans="2:50" x14ac:dyDescent="0.3">
      <c r="B143">
        <v>1708895</v>
      </c>
      <c r="E143" s="12">
        <v>45868</v>
      </c>
      <c r="G143" t="s">
        <v>633</v>
      </c>
      <c r="I143" t="s">
        <v>875</v>
      </c>
      <c r="J143" t="s">
        <v>875</v>
      </c>
      <c r="K143" t="s">
        <v>5012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1085</v>
      </c>
      <c r="AL143" t="s">
        <v>859</v>
      </c>
      <c r="AM143" t="s">
        <v>1085</v>
      </c>
      <c r="AN143" t="s">
        <v>859</v>
      </c>
      <c r="AO143" s="89">
        <v>5.93</v>
      </c>
      <c r="AP143" s="14">
        <v>20250006944737</v>
      </c>
      <c r="AQ143" s="12">
        <v>45868</v>
      </c>
      <c r="AS143" s="17">
        <v>995186</v>
      </c>
      <c r="AT143">
        <v>14.58</v>
      </c>
      <c r="AV143" s="72">
        <v>1522064</v>
      </c>
      <c r="AW143" s="17">
        <v>995186</v>
      </c>
      <c r="AX143">
        <f t="shared" si="2"/>
        <v>1</v>
      </c>
    </row>
    <row r="144" spans="2:50" x14ac:dyDescent="0.3">
      <c r="B144">
        <v>1708895</v>
      </c>
      <c r="E144" s="12">
        <v>45868</v>
      </c>
      <c r="G144" t="s">
        <v>633</v>
      </c>
      <c r="I144" t="s">
        <v>875</v>
      </c>
      <c r="J144" t="s">
        <v>875</v>
      </c>
      <c r="K144" t="s">
        <v>5012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5301</v>
      </c>
      <c r="AL144" t="s">
        <v>859</v>
      </c>
      <c r="AM144" t="s">
        <v>5301</v>
      </c>
      <c r="AN144" t="s">
        <v>859</v>
      </c>
      <c r="AO144" s="89">
        <v>7.48</v>
      </c>
      <c r="AP144" s="14">
        <v>20250006944739</v>
      </c>
      <c r="AQ144" s="12">
        <v>45868</v>
      </c>
      <c r="AS144" s="17">
        <v>997019</v>
      </c>
      <c r="AT144">
        <v>0.05</v>
      </c>
      <c r="AV144" s="71">
        <v>1533182</v>
      </c>
      <c r="AW144" s="17">
        <v>997019</v>
      </c>
      <c r="AX144">
        <f t="shared" si="2"/>
        <v>1</v>
      </c>
    </row>
    <row r="145" spans="2:50" x14ac:dyDescent="0.3">
      <c r="B145">
        <v>1708895</v>
      </c>
      <c r="E145" s="12">
        <v>45868</v>
      </c>
      <c r="G145" t="s">
        <v>633</v>
      </c>
      <c r="I145" t="s">
        <v>875</v>
      </c>
      <c r="J145" t="s">
        <v>875</v>
      </c>
      <c r="K145" t="s">
        <v>5012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3452</v>
      </c>
      <c r="AL145" t="s">
        <v>859</v>
      </c>
      <c r="AM145" t="s">
        <v>3452</v>
      </c>
      <c r="AN145" t="s">
        <v>859</v>
      </c>
      <c r="AO145" s="89">
        <v>6.48</v>
      </c>
      <c r="AP145" s="14">
        <v>20250006944742</v>
      </c>
      <c r="AQ145" s="12">
        <v>45868</v>
      </c>
      <c r="AS145" s="17">
        <v>997020</v>
      </c>
      <c r="AT145">
        <v>0.03</v>
      </c>
      <c r="AV145" s="71">
        <v>1536827</v>
      </c>
      <c r="AW145" s="17">
        <v>997020</v>
      </c>
      <c r="AX145">
        <f t="shared" si="2"/>
        <v>1</v>
      </c>
    </row>
    <row r="146" spans="2:50" x14ac:dyDescent="0.3">
      <c r="B146">
        <v>1708895</v>
      </c>
      <c r="E146" s="12">
        <v>45868</v>
      </c>
      <c r="G146" t="s">
        <v>633</v>
      </c>
      <c r="I146" t="s">
        <v>875</v>
      </c>
      <c r="J146" t="s">
        <v>875</v>
      </c>
      <c r="K146" t="s">
        <v>5012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1570</v>
      </c>
      <c r="AL146" t="s">
        <v>859</v>
      </c>
      <c r="AM146" t="s">
        <v>1570</v>
      </c>
      <c r="AN146" t="s">
        <v>859</v>
      </c>
      <c r="AO146" s="89">
        <v>5.51</v>
      </c>
      <c r="AP146" s="14">
        <v>20250006944745</v>
      </c>
      <c r="AQ146" s="12">
        <v>45868</v>
      </c>
      <c r="AS146" s="17">
        <v>997021</v>
      </c>
      <c r="AT146">
        <v>0.09</v>
      </c>
      <c r="AV146" s="71">
        <v>1564284</v>
      </c>
      <c r="AW146" s="17">
        <v>997021</v>
      </c>
      <c r="AX146">
        <f t="shared" si="2"/>
        <v>1</v>
      </c>
    </row>
    <row r="147" spans="2:50" x14ac:dyDescent="0.3">
      <c r="B147">
        <v>1708895</v>
      </c>
      <c r="E147" s="12">
        <v>45868</v>
      </c>
      <c r="G147" t="s">
        <v>633</v>
      </c>
      <c r="I147" t="s">
        <v>875</v>
      </c>
      <c r="J147" t="s">
        <v>875</v>
      </c>
      <c r="K147" t="s">
        <v>5012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1540</v>
      </c>
      <c r="AL147" t="s">
        <v>859</v>
      </c>
      <c r="AM147" t="s">
        <v>1540</v>
      </c>
      <c r="AN147" t="s">
        <v>859</v>
      </c>
      <c r="AO147" s="89">
        <v>6.12</v>
      </c>
      <c r="AP147" s="14">
        <v>20250006944748</v>
      </c>
      <c r="AQ147" s="12">
        <v>45868</v>
      </c>
      <c r="AS147" s="17">
        <v>997023</v>
      </c>
      <c r="AT147">
        <v>0.03</v>
      </c>
      <c r="AV147" s="71">
        <v>1569229</v>
      </c>
      <c r="AW147" s="17">
        <v>997023</v>
      </c>
      <c r="AX147">
        <f t="shared" si="2"/>
        <v>1</v>
      </c>
    </row>
    <row r="148" spans="2:50" x14ac:dyDescent="0.3">
      <c r="B148">
        <v>1708895</v>
      </c>
      <c r="E148" s="12">
        <v>45868</v>
      </c>
      <c r="G148" t="s">
        <v>633</v>
      </c>
      <c r="I148" t="s">
        <v>875</v>
      </c>
      <c r="J148" t="s">
        <v>875</v>
      </c>
      <c r="K148" t="s">
        <v>5012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1089</v>
      </c>
      <c r="AL148" t="s">
        <v>859</v>
      </c>
      <c r="AM148" t="s">
        <v>1089</v>
      </c>
      <c r="AN148" t="s">
        <v>859</v>
      </c>
      <c r="AO148" s="89">
        <v>6.68</v>
      </c>
      <c r="AP148" s="14">
        <v>20250006944751</v>
      </c>
      <c r="AQ148" s="12">
        <v>45868</v>
      </c>
      <c r="AS148" s="17">
        <v>997024</v>
      </c>
      <c r="AT148">
        <v>0.03</v>
      </c>
      <c r="AV148" s="72">
        <v>1601086</v>
      </c>
      <c r="AW148" s="17">
        <v>997024</v>
      </c>
      <c r="AX148">
        <f t="shared" si="2"/>
        <v>1</v>
      </c>
    </row>
    <row r="149" spans="2:50" x14ac:dyDescent="0.3">
      <c r="B149">
        <v>1708895</v>
      </c>
      <c r="E149" s="12">
        <v>45868</v>
      </c>
      <c r="G149" t="s">
        <v>633</v>
      </c>
      <c r="I149" t="s">
        <v>875</v>
      </c>
      <c r="J149" t="s">
        <v>875</v>
      </c>
      <c r="K149" t="s">
        <v>5012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3438</v>
      </c>
      <c r="AL149" t="s">
        <v>859</v>
      </c>
      <c r="AM149" t="s">
        <v>3438</v>
      </c>
      <c r="AN149" t="s">
        <v>859</v>
      </c>
      <c r="AO149" s="89">
        <v>5.77</v>
      </c>
      <c r="AP149" s="14">
        <v>20250006944754</v>
      </c>
      <c r="AQ149" s="12">
        <v>45868</v>
      </c>
      <c r="AS149" s="17">
        <v>1025574</v>
      </c>
      <c r="AT149">
        <v>8.58</v>
      </c>
      <c r="AV149" s="72">
        <v>1633873</v>
      </c>
      <c r="AW149" s="17">
        <v>1025574</v>
      </c>
      <c r="AX149">
        <f t="shared" si="2"/>
        <v>1</v>
      </c>
    </row>
    <row r="150" spans="2:50" x14ac:dyDescent="0.3">
      <c r="B150">
        <v>1708895</v>
      </c>
      <c r="E150" s="12">
        <v>45868</v>
      </c>
      <c r="G150" t="s">
        <v>633</v>
      </c>
      <c r="I150" t="s">
        <v>875</v>
      </c>
      <c r="J150" t="s">
        <v>875</v>
      </c>
      <c r="K150" t="s">
        <v>5012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1612</v>
      </c>
      <c r="AL150" t="s">
        <v>859</v>
      </c>
      <c r="AM150" t="s">
        <v>1612</v>
      </c>
      <c r="AN150" t="s">
        <v>859</v>
      </c>
      <c r="AO150" s="89">
        <v>6.23</v>
      </c>
      <c r="AP150" s="14">
        <v>20250006944757</v>
      </c>
      <c r="AQ150" s="12">
        <v>45868</v>
      </c>
      <c r="AS150" s="17">
        <v>1025576</v>
      </c>
      <c r="AT150">
        <v>26.06</v>
      </c>
      <c r="AV150" s="71">
        <v>1667577</v>
      </c>
      <c r="AW150" s="17">
        <v>1025576</v>
      </c>
      <c r="AX150">
        <f t="shared" si="2"/>
        <v>1</v>
      </c>
    </row>
    <row r="151" spans="2:50" x14ac:dyDescent="0.3">
      <c r="B151">
        <v>1708895</v>
      </c>
      <c r="E151" s="12">
        <v>45868</v>
      </c>
      <c r="G151" t="s">
        <v>633</v>
      </c>
      <c r="I151" t="s">
        <v>875</v>
      </c>
      <c r="J151" t="s">
        <v>875</v>
      </c>
      <c r="K151" t="s">
        <v>5012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2934</v>
      </c>
      <c r="AL151" t="s">
        <v>859</v>
      </c>
      <c r="AM151" t="s">
        <v>2934</v>
      </c>
      <c r="AN151" t="s">
        <v>859</v>
      </c>
      <c r="AO151" s="89">
        <v>4.7300000000000004</v>
      </c>
      <c r="AP151" s="14">
        <v>20250006944760</v>
      </c>
      <c r="AQ151" s="12">
        <v>45868</v>
      </c>
      <c r="AS151" s="17">
        <v>1050623</v>
      </c>
      <c r="AT151">
        <v>0.06</v>
      </c>
      <c r="AV151" s="71">
        <v>1716641</v>
      </c>
      <c r="AW151" s="17">
        <v>1050623</v>
      </c>
      <c r="AX151">
        <f t="shared" si="2"/>
        <v>1</v>
      </c>
    </row>
    <row r="152" spans="2:50" x14ac:dyDescent="0.3">
      <c r="B152">
        <v>1708895</v>
      </c>
      <c r="E152" s="12">
        <v>45868</v>
      </c>
      <c r="G152" t="s">
        <v>633</v>
      </c>
      <c r="I152" t="s">
        <v>875</v>
      </c>
      <c r="J152" t="s">
        <v>875</v>
      </c>
      <c r="K152" t="s">
        <v>5012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1115</v>
      </c>
      <c r="AL152" t="s">
        <v>859</v>
      </c>
      <c r="AM152" t="s">
        <v>1115</v>
      </c>
      <c r="AN152" t="s">
        <v>859</v>
      </c>
      <c r="AO152" s="89">
        <v>5.24</v>
      </c>
      <c r="AP152" s="14">
        <v>20250006944764</v>
      </c>
      <c r="AQ152" s="12">
        <v>45868</v>
      </c>
      <c r="AS152" s="17">
        <v>1060192</v>
      </c>
      <c r="AT152">
        <v>8.7100000000000009</v>
      </c>
      <c r="AV152" s="71">
        <v>1765808</v>
      </c>
      <c r="AW152" s="17">
        <v>1060192</v>
      </c>
      <c r="AX152">
        <f t="shared" si="2"/>
        <v>1</v>
      </c>
    </row>
    <row r="153" spans="2:50" x14ac:dyDescent="0.3">
      <c r="B153">
        <v>1708895</v>
      </c>
      <c r="E153" s="12">
        <v>45868</v>
      </c>
      <c r="G153" t="s">
        <v>633</v>
      </c>
      <c r="I153" t="s">
        <v>875</v>
      </c>
      <c r="J153" t="s">
        <v>875</v>
      </c>
      <c r="K153" t="s">
        <v>5012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2954</v>
      </c>
      <c r="AL153" t="s">
        <v>859</v>
      </c>
      <c r="AM153" t="s">
        <v>2954</v>
      </c>
      <c r="AN153" t="s">
        <v>859</v>
      </c>
      <c r="AO153" s="89">
        <v>5.0599999999999996</v>
      </c>
      <c r="AP153" s="14">
        <v>20250006944768</v>
      </c>
      <c r="AQ153" s="12">
        <v>45868</v>
      </c>
      <c r="AS153" s="17">
        <v>1065462</v>
      </c>
      <c r="AT153">
        <v>0.03</v>
      </c>
      <c r="AV153" s="71">
        <v>1785342</v>
      </c>
      <c r="AW153" s="17">
        <v>1065462</v>
      </c>
      <c r="AX153">
        <f t="shared" si="2"/>
        <v>1</v>
      </c>
    </row>
    <row r="154" spans="2:50" x14ac:dyDescent="0.3">
      <c r="B154">
        <v>1708895</v>
      </c>
      <c r="E154" s="12">
        <v>45868</v>
      </c>
      <c r="G154" t="s">
        <v>633</v>
      </c>
      <c r="I154" t="s">
        <v>875</v>
      </c>
      <c r="J154" t="s">
        <v>875</v>
      </c>
      <c r="K154" t="s">
        <v>5012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3334</v>
      </c>
      <c r="AL154" t="s">
        <v>859</v>
      </c>
      <c r="AM154" t="s">
        <v>3334</v>
      </c>
      <c r="AN154" t="s">
        <v>859</v>
      </c>
      <c r="AO154" s="89">
        <v>6.03</v>
      </c>
      <c r="AP154" s="14">
        <v>20250006944773</v>
      </c>
      <c r="AQ154" s="12">
        <v>45868</v>
      </c>
      <c r="AS154" s="17">
        <v>1083738</v>
      </c>
      <c r="AT154">
        <v>8.0500000000000007</v>
      </c>
      <c r="AV154" s="71">
        <v>1802546</v>
      </c>
      <c r="AW154" s="17">
        <v>1083738</v>
      </c>
      <c r="AX154">
        <f t="shared" si="2"/>
        <v>1</v>
      </c>
    </row>
    <row r="155" spans="2:50" x14ac:dyDescent="0.3">
      <c r="B155">
        <v>1708895</v>
      </c>
      <c r="E155" s="12">
        <v>45868</v>
      </c>
      <c r="G155" t="s">
        <v>633</v>
      </c>
      <c r="I155" t="s">
        <v>875</v>
      </c>
      <c r="J155" t="s">
        <v>875</v>
      </c>
      <c r="K155" t="s">
        <v>5012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5302</v>
      </c>
      <c r="AL155" t="s">
        <v>859</v>
      </c>
      <c r="AM155" t="s">
        <v>5302</v>
      </c>
      <c r="AN155" t="s">
        <v>859</v>
      </c>
      <c r="AO155" s="89">
        <v>11.62</v>
      </c>
      <c r="AP155" s="14">
        <v>20250006944777</v>
      </c>
      <c r="AQ155" s="12">
        <v>45868</v>
      </c>
      <c r="AS155" s="17">
        <v>1083739</v>
      </c>
      <c r="AT155">
        <v>3.76</v>
      </c>
      <c r="AV155" s="71">
        <v>1835114</v>
      </c>
      <c r="AW155" s="17">
        <v>1083739</v>
      </c>
      <c r="AX155">
        <f t="shared" si="2"/>
        <v>1</v>
      </c>
    </row>
    <row r="156" spans="2:50" x14ac:dyDescent="0.3">
      <c r="B156">
        <v>1708895</v>
      </c>
      <c r="E156" s="12">
        <v>45868</v>
      </c>
      <c r="G156" t="s">
        <v>633</v>
      </c>
      <c r="I156" t="s">
        <v>875</v>
      </c>
      <c r="J156" t="s">
        <v>875</v>
      </c>
      <c r="K156" t="s">
        <v>5012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1076</v>
      </c>
      <c r="AL156" t="s">
        <v>859</v>
      </c>
      <c r="AM156" t="s">
        <v>1076</v>
      </c>
      <c r="AN156" t="s">
        <v>859</v>
      </c>
      <c r="AO156" s="89">
        <v>4.53</v>
      </c>
      <c r="AP156" s="14">
        <v>20250006944781</v>
      </c>
      <c r="AQ156" s="12">
        <v>45868</v>
      </c>
      <c r="AS156" s="17">
        <v>1083740</v>
      </c>
      <c r="AT156">
        <v>8.0500000000000007</v>
      </c>
      <c r="AV156" s="71">
        <v>1875508</v>
      </c>
      <c r="AW156" s="17">
        <v>1083740</v>
      </c>
      <c r="AX156">
        <f t="shared" si="2"/>
        <v>1</v>
      </c>
    </row>
    <row r="157" spans="2:50" x14ac:dyDescent="0.3">
      <c r="B157">
        <v>1708895</v>
      </c>
      <c r="E157" s="12">
        <v>45868</v>
      </c>
      <c r="G157" t="s">
        <v>633</v>
      </c>
      <c r="I157" t="s">
        <v>875</v>
      </c>
      <c r="J157" t="s">
        <v>875</v>
      </c>
      <c r="K157" t="s">
        <v>5012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3281</v>
      </c>
      <c r="AL157" t="s">
        <v>859</v>
      </c>
      <c r="AM157" t="s">
        <v>3281</v>
      </c>
      <c r="AN157" t="s">
        <v>859</v>
      </c>
      <c r="AO157" s="89">
        <v>4.3499999999999996</v>
      </c>
      <c r="AP157" s="14">
        <v>20250006944785</v>
      </c>
      <c r="AQ157" s="12">
        <v>45868</v>
      </c>
      <c r="AS157" s="17">
        <v>1086140</v>
      </c>
      <c r="AT157">
        <v>9.39</v>
      </c>
      <c r="AV157" s="71">
        <v>2010220</v>
      </c>
      <c r="AW157" s="17">
        <v>1086140</v>
      </c>
      <c r="AX157">
        <f t="shared" si="2"/>
        <v>1</v>
      </c>
    </row>
    <row r="158" spans="2:50" x14ac:dyDescent="0.3">
      <c r="B158">
        <v>1708895</v>
      </c>
      <c r="E158" s="12">
        <v>45868</v>
      </c>
      <c r="G158" t="s">
        <v>633</v>
      </c>
      <c r="I158" t="s">
        <v>875</v>
      </c>
      <c r="J158" t="s">
        <v>875</v>
      </c>
      <c r="K158" t="s">
        <v>5012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2334</v>
      </c>
      <c r="AL158" t="s">
        <v>859</v>
      </c>
      <c r="AM158" t="s">
        <v>2334</v>
      </c>
      <c r="AN158" t="s">
        <v>859</v>
      </c>
      <c r="AO158" s="89">
        <v>8.26</v>
      </c>
      <c r="AP158" s="14">
        <v>20250006944791</v>
      </c>
      <c r="AQ158" s="12">
        <v>45868</v>
      </c>
      <c r="AS158" s="17">
        <v>1108571</v>
      </c>
      <c r="AT158">
        <v>0.02</v>
      </c>
      <c r="AV158" s="71">
        <v>2022807</v>
      </c>
      <c r="AW158" s="17">
        <v>1108571</v>
      </c>
      <c r="AX158">
        <f t="shared" si="2"/>
        <v>1</v>
      </c>
    </row>
    <row r="159" spans="2:50" x14ac:dyDescent="0.3">
      <c r="B159">
        <v>1708895</v>
      </c>
      <c r="E159" s="12">
        <v>45869</v>
      </c>
      <c r="G159" t="s">
        <v>633</v>
      </c>
      <c r="I159" t="s">
        <v>875</v>
      </c>
      <c r="J159" t="s">
        <v>875</v>
      </c>
      <c r="K159" t="s">
        <v>5012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1354</v>
      </c>
      <c r="AI159" t="s">
        <v>859</v>
      </c>
      <c r="AK159" t="s">
        <v>1355</v>
      </c>
      <c r="AL159" t="s">
        <v>859</v>
      </c>
      <c r="AM159" t="s">
        <v>1355</v>
      </c>
      <c r="AN159" t="s">
        <v>859</v>
      </c>
      <c r="AO159" s="89">
        <v>15.87</v>
      </c>
      <c r="AP159" s="14">
        <v>20250006992720</v>
      </c>
      <c r="AQ159" s="12">
        <v>45869</v>
      </c>
      <c r="AS159" s="17">
        <v>1115990</v>
      </c>
      <c r="AT159">
        <v>0.02</v>
      </c>
      <c r="AV159" s="71">
        <v>2053769</v>
      </c>
      <c r="AW159" s="17">
        <v>1115990</v>
      </c>
      <c r="AX159">
        <f t="shared" si="2"/>
        <v>1</v>
      </c>
    </row>
    <row r="160" spans="2:50" x14ac:dyDescent="0.3">
      <c r="B160">
        <v>340305</v>
      </c>
      <c r="E160" s="12">
        <v>41093</v>
      </c>
      <c r="G160" t="s">
        <v>633</v>
      </c>
      <c r="I160" t="s">
        <v>875</v>
      </c>
      <c r="J160" t="s">
        <v>875</v>
      </c>
      <c r="K160" t="s">
        <v>5303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1184</v>
      </c>
      <c r="AL160" t="s">
        <v>859</v>
      </c>
      <c r="AM160" t="s">
        <v>1184</v>
      </c>
      <c r="AN160" t="s">
        <v>859</v>
      </c>
      <c r="AO160" s="89">
        <v>0.34</v>
      </c>
      <c r="AP160" s="14">
        <v>20120005195209</v>
      </c>
      <c r="AQ160" s="12">
        <v>41093</v>
      </c>
      <c r="AS160" s="17">
        <v>1120793</v>
      </c>
      <c r="AT160">
        <v>8.7100000000000009</v>
      </c>
      <c r="AV160" s="71">
        <v>2057924</v>
      </c>
      <c r="AW160" s="17">
        <v>1120793</v>
      </c>
      <c r="AX160">
        <f t="shared" si="2"/>
        <v>1</v>
      </c>
    </row>
    <row r="161" spans="1:50" x14ac:dyDescent="0.3">
      <c r="A161">
        <v>61</v>
      </c>
      <c r="B161">
        <v>340305</v>
      </c>
      <c r="C161" s="12">
        <v>41059</v>
      </c>
      <c r="D161" s="12">
        <v>41164</v>
      </c>
      <c r="E161" s="12">
        <v>41187</v>
      </c>
      <c r="F161">
        <v>106</v>
      </c>
      <c r="G161" t="s">
        <v>633</v>
      </c>
      <c r="H161" t="s">
        <v>861</v>
      </c>
      <c r="I161" t="s">
        <v>875</v>
      </c>
      <c r="J161" t="s">
        <v>875</v>
      </c>
      <c r="K161" t="s">
        <v>5303</v>
      </c>
      <c r="L161">
        <v>996866969</v>
      </c>
      <c r="M161" t="s">
        <v>5304</v>
      </c>
      <c r="N161" t="s">
        <v>863</v>
      </c>
      <c r="O161">
        <v>576</v>
      </c>
      <c r="P161">
        <v>580</v>
      </c>
      <c r="Q161" t="s">
        <v>3041</v>
      </c>
      <c r="R161">
        <v>4</v>
      </c>
      <c r="S161">
        <v>0</v>
      </c>
      <c r="T161" t="s">
        <v>865</v>
      </c>
      <c r="U161" t="s">
        <v>1887</v>
      </c>
      <c r="V161" t="s">
        <v>1863</v>
      </c>
      <c r="AE161" t="s">
        <v>1863</v>
      </c>
      <c r="AF161" t="s">
        <v>921</v>
      </c>
      <c r="AG161" t="s">
        <v>1431</v>
      </c>
      <c r="AH161" t="s">
        <v>1061</v>
      </c>
      <c r="AI161" t="s">
        <v>1784</v>
      </c>
      <c r="AJ161" t="s">
        <v>1377</v>
      </c>
      <c r="AL161" t="s">
        <v>1135</v>
      </c>
      <c r="AM161" t="s">
        <v>1692</v>
      </c>
      <c r="AN161" t="s">
        <v>859</v>
      </c>
      <c r="AO161" s="89">
        <v>8.66</v>
      </c>
      <c r="AP161" s="14">
        <v>20120007239880</v>
      </c>
      <c r="AQ161" s="12">
        <v>41165</v>
      </c>
      <c r="AS161" s="17">
        <v>1125905</v>
      </c>
      <c r="AT161">
        <v>8.85</v>
      </c>
      <c r="AV161" s="71">
        <v>2090299</v>
      </c>
      <c r="AW161" s="17">
        <v>1125905</v>
      </c>
      <c r="AX161">
        <f t="shared" si="2"/>
        <v>1</v>
      </c>
    </row>
    <row r="162" spans="1:50" x14ac:dyDescent="0.3">
      <c r="A162">
        <v>61</v>
      </c>
      <c r="B162">
        <v>340305</v>
      </c>
      <c r="C162" s="12">
        <v>41165</v>
      </c>
      <c r="D162" s="12">
        <v>41254</v>
      </c>
      <c r="E162" s="12">
        <v>41282</v>
      </c>
      <c r="F162">
        <v>90</v>
      </c>
      <c r="G162" t="s">
        <v>633</v>
      </c>
      <c r="H162" t="s">
        <v>861</v>
      </c>
      <c r="I162" t="s">
        <v>875</v>
      </c>
      <c r="J162" t="s">
        <v>875</v>
      </c>
      <c r="K162" t="s">
        <v>5303</v>
      </c>
      <c r="L162">
        <v>996866969</v>
      </c>
      <c r="M162" t="s">
        <v>5304</v>
      </c>
      <c r="N162" t="s">
        <v>863</v>
      </c>
      <c r="O162">
        <v>580</v>
      </c>
      <c r="P162">
        <v>580</v>
      </c>
      <c r="Q162">
        <v>6</v>
      </c>
      <c r="R162">
        <v>0</v>
      </c>
      <c r="S162">
        <v>0</v>
      </c>
      <c r="T162" t="s">
        <v>865</v>
      </c>
      <c r="U162" t="s">
        <v>1182</v>
      </c>
      <c r="V162" t="s">
        <v>1956</v>
      </c>
      <c r="AE162" t="s">
        <v>1956</v>
      </c>
      <c r="AF162" t="s">
        <v>1414</v>
      </c>
      <c r="AG162" t="s">
        <v>964</v>
      </c>
      <c r="AH162" t="s">
        <v>1374</v>
      </c>
      <c r="AI162" t="s">
        <v>1157</v>
      </c>
      <c r="AJ162" t="s">
        <v>1650</v>
      </c>
      <c r="AL162" t="s">
        <v>1270</v>
      </c>
      <c r="AM162" t="s">
        <v>1037</v>
      </c>
      <c r="AN162" t="s">
        <v>859</v>
      </c>
      <c r="AO162" s="89">
        <v>7</v>
      </c>
      <c r="AP162" s="14">
        <v>20120009865807</v>
      </c>
      <c r="AQ162" s="12">
        <v>41255</v>
      </c>
      <c r="AS162" s="17">
        <v>1136173</v>
      </c>
      <c r="AT162">
        <v>17.14</v>
      </c>
      <c r="AV162" s="71">
        <v>2090308</v>
      </c>
      <c r="AW162" s="17">
        <v>1136173</v>
      </c>
      <c r="AX162">
        <f t="shared" si="2"/>
        <v>1</v>
      </c>
    </row>
    <row r="163" spans="1:50" x14ac:dyDescent="0.3">
      <c r="A163">
        <v>61</v>
      </c>
      <c r="B163">
        <v>340305</v>
      </c>
      <c r="C163" s="12">
        <v>41255</v>
      </c>
      <c r="D163" s="12">
        <v>41359</v>
      </c>
      <c r="E163" s="12">
        <v>41386</v>
      </c>
      <c r="F163">
        <v>105</v>
      </c>
      <c r="G163" t="s">
        <v>633</v>
      </c>
      <c r="H163" t="s">
        <v>861</v>
      </c>
      <c r="I163" t="s">
        <v>875</v>
      </c>
      <c r="J163" t="s">
        <v>875</v>
      </c>
      <c r="K163" t="s">
        <v>5303</v>
      </c>
      <c r="L163">
        <v>996866969</v>
      </c>
      <c r="M163" t="s">
        <v>5304</v>
      </c>
      <c r="N163" t="s">
        <v>863</v>
      </c>
      <c r="O163">
        <v>580</v>
      </c>
      <c r="P163">
        <v>581</v>
      </c>
      <c r="Q163">
        <v>6</v>
      </c>
      <c r="R163">
        <v>1</v>
      </c>
      <c r="S163">
        <v>0</v>
      </c>
      <c r="T163" t="s">
        <v>865</v>
      </c>
      <c r="U163" t="s">
        <v>931</v>
      </c>
      <c r="V163" t="s">
        <v>1009</v>
      </c>
      <c r="AE163" t="s">
        <v>1009</v>
      </c>
      <c r="AF163" t="s">
        <v>1500</v>
      </c>
      <c r="AG163" t="s">
        <v>1431</v>
      </c>
      <c r="AH163" t="s">
        <v>1306</v>
      </c>
      <c r="AI163" t="s">
        <v>1784</v>
      </c>
      <c r="AJ163" t="s">
        <v>1074</v>
      </c>
      <c r="AL163" t="s">
        <v>949</v>
      </c>
      <c r="AM163" t="s">
        <v>1050</v>
      </c>
      <c r="AN163" t="s">
        <v>859</v>
      </c>
      <c r="AO163" s="89">
        <v>9</v>
      </c>
      <c r="AP163" s="14">
        <v>20130002366525</v>
      </c>
      <c r="AQ163" s="12">
        <v>41365</v>
      </c>
      <c r="AS163" s="17">
        <v>1139440</v>
      </c>
      <c r="AT163">
        <v>3.76</v>
      </c>
      <c r="AV163" s="71">
        <v>2090316</v>
      </c>
      <c r="AW163" s="17">
        <v>1139440</v>
      </c>
      <c r="AX163">
        <f t="shared" si="2"/>
        <v>1</v>
      </c>
    </row>
    <row r="164" spans="1:50" x14ac:dyDescent="0.3">
      <c r="A164">
        <v>61</v>
      </c>
      <c r="B164">
        <v>340305</v>
      </c>
      <c r="C164" s="12">
        <v>41360</v>
      </c>
      <c r="D164" s="12">
        <v>41439</v>
      </c>
      <c r="E164" s="12">
        <v>41467</v>
      </c>
      <c r="F164">
        <v>80</v>
      </c>
      <c r="G164" t="s">
        <v>633</v>
      </c>
      <c r="H164" t="s">
        <v>861</v>
      </c>
      <c r="I164" t="s">
        <v>875</v>
      </c>
      <c r="J164" t="s">
        <v>875</v>
      </c>
      <c r="K164" t="s">
        <v>5303</v>
      </c>
      <c r="L164">
        <v>996866969</v>
      </c>
      <c r="M164" t="s">
        <v>5304</v>
      </c>
      <c r="N164" t="s">
        <v>863</v>
      </c>
      <c r="O164">
        <v>581</v>
      </c>
      <c r="P164">
        <v>581</v>
      </c>
      <c r="Q164" t="s">
        <v>1583</v>
      </c>
      <c r="R164">
        <v>0</v>
      </c>
      <c r="S164">
        <v>0</v>
      </c>
      <c r="T164" t="s">
        <v>865</v>
      </c>
      <c r="U164" t="s">
        <v>1373</v>
      </c>
      <c r="V164" t="s">
        <v>1879</v>
      </c>
      <c r="AE164" t="s">
        <v>1879</v>
      </c>
      <c r="AF164" t="s">
        <v>1558</v>
      </c>
      <c r="AG164" t="s">
        <v>964</v>
      </c>
      <c r="AH164" t="s">
        <v>1344</v>
      </c>
      <c r="AI164" t="s">
        <v>1042</v>
      </c>
      <c r="AJ164" t="s">
        <v>1178</v>
      </c>
      <c r="AL164" t="s">
        <v>1049</v>
      </c>
      <c r="AM164" t="s">
        <v>1410</v>
      </c>
      <c r="AN164" t="s">
        <v>859</v>
      </c>
      <c r="AO164" s="89">
        <v>6</v>
      </c>
      <c r="AP164" s="14">
        <v>20130004780941</v>
      </c>
      <c r="AQ164" s="12">
        <v>41445</v>
      </c>
      <c r="AS164" s="17">
        <v>1178061</v>
      </c>
      <c r="AT164">
        <v>8.0500000000000007</v>
      </c>
      <c r="AV164" s="71">
        <v>2090330</v>
      </c>
      <c r="AW164" s="17">
        <v>1178061</v>
      </c>
      <c r="AX164">
        <f t="shared" si="2"/>
        <v>1</v>
      </c>
    </row>
    <row r="165" spans="1:50" x14ac:dyDescent="0.3">
      <c r="A165">
        <v>61</v>
      </c>
      <c r="B165">
        <v>340305</v>
      </c>
      <c r="C165" s="12">
        <v>41440</v>
      </c>
      <c r="D165" s="12">
        <v>41541</v>
      </c>
      <c r="E165" s="12">
        <v>41570</v>
      </c>
      <c r="F165">
        <v>102</v>
      </c>
      <c r="G165" t="s">
        <v>633</v>
      </c>
      <c r="H165" t="s">
        <v>861</v>
      </c>
      <c r="I165" t="s">
        <v>875</v>
      </c>
      <c r="J165" t="s">
        <v>875</v>
      </c>
      <c r="K165" t="s">
        <v>5303</v>
      </c>
      <c r="L165">
        <v>996866969</v>
      </c>
      <c r="M165" t="s">
        <v>5304</v>
      </c>
      <c r="N165" t="s">
        <v>863</v>
      </c>
      <c r="O165">
        <v>581</v>
      </c>
      <c r="P165">
        <v>581</v>
      </c>
      <c r="Q165" t="s">
        <v>1403</v>
      </c>
      <c r="R165">
        <v>0</v>
      </c>
      <c r="S165">
        <v>0</v>
      </c>
      <c r="T165" t="s">
        <v>865</v>
      </c>
      <c r="U165" t="s">
        <v>1404</v>
      </c>
      <c r="V165" t="s">
        <v>3278</v>
      </c>
      <c r="AE165" t="s">
        <v>3278</v>
      </c>
      <c r="AF165" t="s">
        <v>1092</v>
      </c>
      <c r="AG165" t="s">
        <v>1431</v>
      </c>
      <c r="AH165" t="s">
        <v>3382</v>
      </c>
      <c r="AI165" t="s">
        <v>960</v>
      </c>
      <c r="AJ165" t="s">
        <v>1546</v>
      </c>
      <c r="AL165" t="s">
        <v>2281</v>
      </c>
      <c r="AM165" t="s">
        <v>903</v>
      </c>
      <c r="AN165" t="s">
        <v>859</v>
      </c>
      <c r="AO165" s="89">
        <v>8</v>
      </c>
      <c r="AP165" s="14">
        <v>20130007534534</v>
      </c>
      <c r="AQ165" s="12">
        <v>41548</v>
      </c>
      <c r="AS165" s="17">
        <v>1199625</v>
      </c>
      <c r="AT165">
        <v>23.17</v>
      </c>
      <c r="AV165" s="71">
        <v>2090343</v>
      </c>
      <c r="AW165" s="17">
        <v>1199625</v>
      </c>
      <c r="AX165">
        <f t="shared" si="2"/>
        <v>1</v>
      </c>
    </row>
    <row r="166" spans="1:50" x14ac:dyDescent="0.3">
      <c r="A166">
        <v>61</v>
      </c>
      <c r="B166">
        <v>340305</v>
      </c>
      <c r="C166" s="12">
        <v>41542</v>
      </c>
      <c r="D166" s="12">
        <v>41625</v>
      </c>
      <c r="E166" s="12">
        <v>41662</v>
      </c>
      <c r="F166">
        <v>84</v>
      </c>
      <c r="G166" t="s">
        <v>633</v>
      </c>
      <c r="H166" t="s">
        <v>861</v>
      </c>
      <c r="I166" t="s">
        <v>875</v>
      </c>
      <c r="J166" t="s">
        <v>875</v>
      </c>
      <c r="K166" t="s">
        <v>5303</v>
      </c>
      <c r="L166">
        <v>996866969</v>
      </c>
      <c r="M166" t="s">
        <v>5304</v>
      </c>
      <c r="N166" t="s">
        <v>863</v>
      </c>
      <c r="O166">
        <v>581</v>
      </c>
      <c r="P166">
        <v>581</v>
      </c>
      <c r="Q166" t="s">
        <v>1498</v>
      </c>
      <c r="R166">
        <v>0</v>
      </c>
      <c r="S166">
        <v>0</v>
      </c>
      <c r="T166" t="s">
        <v>865</v>
      </c>
      <c r="U166" t="s">
        <v>1499</v>
      </c>
      <c r="V166" t="s">
        <v>3383</v>
      </c>
      <c r="AE166" t="s">
        <v>3383</v>
      </c>
      <c r="AF166" t="s">
        <v>1088</v>
      </c>
      <c r="AG166" t="s">
        <v>964</v>
      </c>
      <c r="AH166" t="s">
        <v>2932</v>
      </c>
      <c r="AI166" t="s">
        <v>1372</v>
      </c>
      <c r="AJ166" t="s">
        <v>1461</v>
      </c>
      <c r="AL166" t="s">
        <v>1000</v>
      </c>
      <c r="AM166" t="s">
        <v>1037</v>
      </c>
      <c r="AN166" t="s">
        <v>859</v>
      </c>
      <c r="AO166" s="89">
        <v>7</v>
      </c>
      <c r="AP166" s="14">
        <v>20130010204760</v>
      </c>
      <c r="AQ166" s="12">
        <v>41638</v>
      </c>
      <c r="AS166" s="17">
        <v>1203655</v>
      </c>
      <c r="AT166">
        <v>10.82</v>
      </c>
      <c r="AV166" s="71">
        <v>2105049</v>
      </c>
      <c r="AW166" s="17">
        <v>1203655</v>
      </c>
      <c r="AX166">
        <f t="shared" si="2"/>
        <v>1</v>
      </c>
    </row>
    <row r="167" spans="1:50" x14ac:dyDescent="0.3">
      <c r="A167">
        <v>61</v>
      </c>
      <c r="B167">
        <v>340305</v>
      </c>
      <c r="C167" s="12">
        <v>41626</v>
      </c>
      <c r="D167" s="12">
        <v>41716</v>
      </c>
      <c r="E167" s="12">
        <v>41751</v>
      </c>
      <c r="F167">
        <v>91</v>
      </c>
      <c r="G167" t="s">
        <v>633</v>
      </c>
      <c r="H167" t="s">
        <v>861</v>
      </c>
      <c r="I167" t="s">
        <v>875</v>
      </c>
      <c r="J167" t="s">
        <v>875</v>
      </c>
      <c r="K167" t="s">
        <v>5303</v>
      </c>
      <c r="L167">
        <v>996866969</v>
      </c>
      <c r="M167" t="s">
        <v>5304</v>
      </c>
      <c r="N167" t="s">
        <v>863</v>
      </c>
      <c r="O167">
        <v>581</v>
      </c>
      <c r="P167">
        <v>581</v>
      </c>
      <c r="Q167" t="s">
        <v>1038</v>
      </c>
      <c r="R167">
        <v>0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G167" t="s">
        <v>964</v>
      </c>
      <c r="AH167" t="s">
        <v>1041</v>
      </c>
      <c r="AI167" t="s">
        <v>1042</v>
      </c>
      <c r="AJ167" t="s">
        <v>901</v>
      </c>
      <c r="AL167" t="s">
        <v>1378</v>
      </c>
      <c r="AM167" t="s">
        <v>903</v>
      </c>
      <c r="AN167" t="s">
        <v>859</v>
      </c>
      <c r="AO167" s="89">
        <v>8</v>
      </c>
      <c r="AP167" s="14">
        <v>20140002597662</v>
      </c>
      <c r="AQ167" s="12">
        <v>41726</v>
      </c>
      <c r="AS167" s="17">
        <v>1212325</v>
      </c>
      <c r="AT167">
        <v>27.65</v>
      </c>
      <c r="AV167" s="71">
        <v>2126081</v>
      </c>
      <c r="AW167" s="17">
        <v>1212325</v>
      </c>
      <c r="AX167">
        <f t="shared" si="2"/>
        <v>1</v>
      </c>
    </row>
    <row r="168" spans="1:50" x14ac:dyDescent="0.3">
      <c r="A168">
        <v>61</v>
      </c>
      <c r="B168">
        <v>340305</v>
      </c>
      <c r="C168" s="12">
        <v>41717</v>
      </c>
      <c r="D168" s="12">
        <v>41801</v>
      </c>
      <c r="E168" s="12">
        <v>41835</v>
      </c>
      <c r="F168">
        <v>85</v>
      </c>
      <c r="G168" t="s">
        <v>633</v>
      </c>
      <c r="H168" t="s">
        <v>861</v>
      </c>
      <c r="I168" t="s">
        <v>875</v>
      </c>
      <c r="J168" t="s">
        <v>875</v>
      </c>
      <c r="K168" t="s">
        <v>5303</v>
      </c>
      <c r="L168">
        <v>996866969</v>
      </c>
      <c r="M168" t="s">
        <v>5304</v>
      </c>
      <c r="N168" t="s">
        <v>863</v>
      </c>
      <c r="O168">
        <v>581</v>
      </c>
      <c r="P168">
        <v>581</v>
      </c>
      <c r="Q168" t="s">
        <v>1601</v>
      </c>
      <c r="R168">
        <v>0</v>
      </c>
      <c r="S168">
        <v>0</v>
      </c>
      <c r="T168" t="s">
        <v>865</v>
      </c>
      <c r="U168" t="s">
        <v>1549</v>
      </c>
      <c r="V168" t="s">
        <v>1529</v>
      </c>
      <c r="AE168" t="s">
        <v>1529</v>
      </c>
      <c r="AF168" t="s">
        <v>1620</v>
      </c>
      <c r="AG168" t="s">
        <v>964</v>
      </c>
      <c r="AH168" t="s">
        <v>1558</v>
      </c>
      <c r="AI168" t="s">
        <v>1034</v>
      </c>
      <c r="AJ168" t="s">
        <v>1891</v>
      </c>
      <c r="AL168" t="s">
        <v>1538</v>
      </c>
      <c r="AM168" t="s">
        <v>903</v>
      </c>
      <c r="AN168" t="s">
        <v>859</v>
      </c>
      <c r="AO168" s="89">
        <v>8</v>
      </c>
      <c r="AP168" s="14">
        <v>20140005190996</v>
      </c>
      <c r="AQ168" s="12">
        <v>41813</v>
      </c>
      <c r="AS168" s="17">
        <v>1258991</v>
      </c>
      <c r="AT168">
        <v>0.05</v>
      </c>
      <c r="AV168" s="71">
        <v>2137224</v>
      </c>
      <c r="AW168" s="17">
        <v>1258991</v>
      </c>
      <c r="AX168">
        <f t="shared" si="2"/>
        <v>1</v>
      </c>
    </row>
    <row r="169" spans="1:50" x14ac:dyDescent="0.3">
      <c r="A169">
        <v>61</v>
      </c>
      <c r="B169">
        <v>340305</v>
      </c>
      <c r="C169" s="12">
        <v>41802</v>
      </c>
      <c r="D169" s="12">
        <v>41897</v>
      </c>
      <c r="E169" s="12">
        <v>41926</v>
      </c>
      <c r="F169">
        <v>96</v>
      </c>
      <c r="G169" t="s">
        <v>633</v>
      </c>
      <c r="H169" t="s">
        <v>861</v>
      </c>
      <c r="I169" t="s">
        <v>875</v>
      </c>
      <c r="J169" t="s">
        <v>875</v>
      </c>
      <c r="K169" t="s">
        <v>5303</v>
      </c>
      <c r="L169">
        <v>996866969</v>
      </c>
      <c r="M169" t="s">
        <v>5304</v>
      </c>
      <c r="N169" t="s">
        <v>863</v>
      </c>
      <c r="O169">
        <v>581</v>
      </c>
      <c r="P169">
        <v>581</v>
      </c>
      <c r="Q169" t="s">
        <v>1411</v>
      </c>
      <c r="R169">
        <v>0</v>
      </c>
      <c r="S169">
        <v>0</v>
      </c>
      <c r="T169" t="s">
        <v>865</v>
      </c>
      <c r="U169" t="s">
        <v>1412</v>
      </c>
      <c r="V169" t="s">
        <v>944</v>
      </c>
      <c r="AE169" t="s">
        <v>944</v>
      </c>
      <c r="AF169" t="s">
        <v>1413</v>
      </c>
      <c r="AG169" t="s">
        <v>964</v>
      </c>
      <c r="AH169" t="s">
        <v>1414</v>
      </c>
      <c r="AI169" t="s">
        <v>1350</v>
      </c>
      <c r="AJ169" t="s">
        <v>1043</v>
      </c>
      <c r="AL169" t="s">
        <v>2115</v>
      </c>
      <c r="AM169" t="s">
        <v>903</v>
      </c>
      <c r="AN169" t="s">
        <v>859</v>
      </c>
      <c r="AO169" s="89">
        <v>8</v>
      </c>
      <c r="AP169" s="14">
        <v>20140007868896</v>
      </c>
      <c r="AQ169" s="12">
        <v>41904</v>
      </c>
      <c r="AS169" s="17">
        <v>1259083</v>
      </c>
      <c r="AT169">
        <v>0.02</v>
      </c>
      <c r="AV169" s="71">
        <v>2137229</v>
      </c>
      <c r="AW169" s="17">
        <v>1259083</v>
      </c>
      <c r="AX169">
        <f t="shared" si="2"/>
        <v>1</v>
      </c>
    </row>
    <row r="170" spans="1:50" x14ac:dyDescent="0.3">
      <c r="A170">
        <v>61</v>
      </c>
      <c r="B170">
        <v>340305</v>
      </c>
      <c r="C170" s="12">
        <v>41898</v>
      </c>
      <c r="D170" s="12">
        <v>41992</v>
      </c>
      <c r="E170" s="12">
        <v>42024</v>
      </c>
      <c r="F170">
        <v>95</v>
      </c>
      <c r="G170" t="s">
        <v>633</v>
      </c>
      <c r="H170" t="s">
        <v>861</v>
      </c>
      <c r="I170" t="s">
        <v>875</v>
      </c>
      <c r="J170" t="s">
        <v>875</v>
      </c>
      <c r="K170" t="s">
        <v>5303</v>
      </c>
      <c r="L170">
        <v>996866969</v>
      </c>
      <c r="M170" t="s">
        <v>5304</v>
      </c>
      <c r="N170" t="s">
        <v>863</v>
      </c>
      <c r="O170">
        <v>581</v>
      </c>
      <c r="P170">
        <v>581</v>
      </c>
      <c r="Q170" t="s">
        <v>1387</v>
      </c>
      <c r="R170">
        <v>0</v>
      </c>
      <c r="S170">
        <v>0</v>
      </c>
      <c r="T170" t="s">
        <v>865</v>
      </c>
      <c r="U170" t="s">
        <v>1348</v>
      </c>
      <c r="V170" t="s">
        <v>1061</v>
      </c>
      <c r="AE170" t="s">
        <v>1061</v>
      </c>
      <c r="AF170" t="s">
        <v>1264</v>
      </c>
      <c r="AG170" t="s">
        <v>964</v>
      </c>
      <c r="AH170" t="s">
        <v>1349</v>
      </c>
      <c r="AI170" t="s">
        <v>1350</v>
      </c>
      <c r="AJ170" t="s">
        <v>1494</v>
      </c>
      <c r="AL170" t="s">
        <v>1579</v>
      </c>
      <c r="AM170" t="s">
        <v>1050</v>
      </c>
      <c r="AN170" t="s">
        <v>859</v>
      </c>
      <c r="AO170" s="89">
        <v>9</v>
      </c>
      <c r="AP170" s="14">
        <v>20140010632382</v>
      </c>
      <c r="AQ170" s="12">
        <v>41996</v>
      </c>
      <c r="AS170" s="17">
        <v>1287866</v>
      </c>
      <c r="AT170">
        <v>3.81</v>
      </c>
      <c r="AV170" s="71">
        <v>570</v>
      </c>
      <c r="AW170" s="17">
        <v>1287866</v>
      </c>
      <c r="AX170">
        <f t="shared" si="2"/>
        <v>1</v>
      </c>
    </row>
    <row r="171" spans="1:50" x14ac:dyDescent="0.3">
      <c r="A171">
        <v>61</v>
      </c>
      <c r="B171">
        <v>340305</v>
      </c>
      <c r="C171" s="12">
        <v>41993</v>
      </c>
      <c r="D171" s="12">
        <v>42102</v>
      </c>
      <c r="E171" s="12">
        <v>42138</v>
      </c>
      <c r="F171">
        <v>110</v>
      </c>
      <c r="G171" t="s">
        <v>633</v>
      </c>
      <c r="H171" t="s">
        <v>861</v>
      </c>
      <c r="I171" t="s">
        <v>875</v>
      </c>
      <c r="J171" t="s">
        <v>875</v>
      </c>
      <c r="K171" t="s">
        <v>5303</v>
      </c>
      <c r="L171">
        <v>996866969</v>
      </c>
      <c r="M171" t="s">
        <v>5304</v>
      </c>
      <c r="N171" t="s">
        <v>863</v>
      </c>
      <c r="O171">
        <v>581</v>
      </c>
      <c r="P171">
        <v>581</v>
      </c>
      <c r="Q171" t="s">
        <v>1969</v>
      </c>
      <c r="R171">
        <v>0</v>
      </c>
      <c r="S171">
        <v>0</v>
      </c>
      <c r="T171" t="s">
        <v>865</v>
      </c>
      <c r="U171" t="s">
        <v>1453</v>
      </c>
      <c r="V171" t="s">
        <v>1970</v>
      </c>
      <c r="AE171" t="s">
        <v>1970</v>
      </c>
      <c r="AF171" t="s">
        <v>1121</v>
      </c>
      <c r="AH171" t="s">
        <v>894</v>
      </c>
      <c r="AI171" t="s">
        <v>1100</v>
      </c>
      <c r="AJ171" t="s">
        <v>1195</v>
      </c>
      <c r="AL171" t="s">
        <v>1000</v>
      </c>
      <c r="AM171" t="s">
        <v>917</v>
      </c>
      <c r="AN171" t="s">
        <v>859</v>
      </c>
      <c r="AO171" s="89">
        <v>10</v>
      </c>
      <c r="AP171" s="14">
        <v>20150002904583</v>
      </c>
      <c r="AQ171" s="12">
        <v>42109</v>
      </c>
      <c r="AS171" s="17">
        <v>1336895</v>
      </c>
      <c r="AT171">
        <v>1.9900000000000002</v>
      </c>
      <c r="AV171" s="71">
        <v>949</v>
      </c>
      <c r="AW171" s="17">
        <v>1336895</v>
      </c>
      <c r="AX171">
        <f t="shared" si="2"/>
        <v>1</v>
      </c>
    </row>
    <row r="172" spans="1:50" x14ac:dyDescent="0.3">
      <c r="A172">
        <v>61</v>
      </c>
      <c r="B172">
        <v>340305</v>
      </c>
      <c r="C172" s="12">
        <v>42103</v>
      </c>
      <c r="D172" s="12">
        <v>42187</v>
      </c>
      <c r="E172" s="12">
        <v>42216</v>
      </c>
      <c r="F172">
        <v>85</v>
      </c>
      <c r="G172" t="s">
        <v>633</v>
      </c>
      <c r="H172" t="s">
        <v>861</v>
      </c>
      <c r="I172" t="s">
        <v>875</v>
      </c>
      <c r="J172" t="s">
        <v>875</v>
      </c>
      <c r="K172" t="s">
        <v>5303</v>
      </c>
      <c r="L172">
        <v>996866969</v>
      </c>
      <c r="M172" t="s">
        <v>5304</v>
      </c>
      <c r="N172" t="s">
        <v>863</v>
      </c>
      <c r="O172">
        <v>581</v>
      </c>
      <c r="P172">
        <v>581</v>
      </c>
      <c r="Q172" t="s">
        <v>1601</v>
      </c>
      <c r="R172">
        <v>0</v>
      </c>
      <c r="S172">
        <v>0</v>
      </c>
      <c r="T172" t="s">
        <v>865</v>
      </c>
      <c r="U172" t="s">
        <v>1549</v>
      </c>
      <c r="V172" t="s">
        <v>1529</v>
      </c>
      <c r="AE172" t="s">
        <v>1529</v>
      </c>
      <c r="AF172" t="s">
        <v>1620</v>
      </c>
      <c r="AH172" t="s">
        <v>1558</v>
      </c>
      <c r="AI172" t="s">
        <v>1034</v>
      </c>
      <c r="AJ172" t="s">
        <v>1891</v>
      </c>
      <c r="AL172" t="s">
        <v>1068</v>
      </c>
      <c r="AM172" t="s">
        <v>1037</v>
      </c>
      <c r="AN172" t="s">
        <v>859</v>
      </c>
      <c r="AO172" s="89">
        <v>7</v>
      </c>
      <c r="AP172" s="14">
        <v>20150005535763</v>
      </c>
      <c r="AQ172" s="12">
        <v>42188</v>
      </c>
      <c r="AS172" s="17">
        <v>1360852</v>
      </c>
      <c r="AT172">
        <v>21.2</v>
      </c>
      <c r="AV172" s="71">
        <v>7032</v>
      </c>
      <c r="AW172" s="17">
        <v>1360852</v>
      </c>
      <c r="AX172">
        <f t="shared" si="2"/>
        <v>1</v>
      </c>
    </row>
    <row r="173" spans="1:50" x14ac:dyDescent="0.3">
      <c r="A173">
        <v>61</v>
      </c>
      <c r="B173">
        <v>340305</v>
      </c>
      <c r="C173" s="12">
        <v>42188</v>
      </c>
      <c r="D173" s="12">
        <v>42272</v>
      </c>
      <c r="E173" s="12">
        <v>42318</v>
      </c>
      <c r="F173">
        <v>85</v>
      </c>
      <c r="G173" t="s">
        <v>633</v>
      </c>
      <c r="H173" t="s">
        <v>861</v>
      </c>
      <c r="I173" t="s">
        <v>875</v>
      </c>
      <c r="J173" t="s">
        <v>875</v>
      </c>
      <c r="K173" t="s">
        <v>5303</v>
      </c>
      <c r="L173">
        <v>996866969</v>
      </c>
      <c r="M173" t="s">
        <v>5304</v>
      </c>
      <c r="N173" t="s">
        <v>863</v>
      </c>
      <c r="O173">
        <v>581</v>
      </c>
      <c r="P173">
        <v>581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1620</v>
      </c>
      <c r="AH173" t="s">
        <v>1558</v>
      </c>
      <c r="AI173" t="s">
        <v>1034</v>
      </c>
      <c r="AJ173" t="s">
        <v>1891</v>
      </c>
      <c r="AL173" t="s">
        <v>925</v>
      </c>
      <c r="AM173" t="s">
        <v>903</v>
      </c>
      <c r="AN173" t="s">
        <v>859</v>
      </c>
      <c r="AO173" s="89">
        <v>8</v>
      </c>
      <c r="AP173" s="14">
        <v>20150008207472</v>
      </c>
      <c r="AQ173" s="12">
        <v>42276</v>
      </c>
      <c r="AS173" s="17">
        <v>1360853</v>
      </c>
      <c r="AT173">
        <v>19.89</v>
      </c>
      <c r="AV173" s="71">
        <v>7036</v>
      </c>
      <c r="AW173" s="17">
        <v>1360853</v>
      </c>
      <c r="AX173">
        <f t="shared" si="2"/>
        <v>1</v>
      </c>
    </row>
    <row r="174" spans="1:50" x14ac:dyDescent="0.3">
      <c r="A174">
        <v>61</v>
      </c>
      <c r="B174">
        <v>340305</v>
      </c>
      <c r="C174" s="12">
        <v>42273</v>
      </c>
      <c r="D174" s="12">
        <v>42352</v>
      </c>
      <c r="E174" s="12">
        <v>42401</v>
      </c>
      <c r="F174">
        <v>80</v>
      </c>
      <c r="G174" t="s">
        <v>633</v>
      </c>
      <c r="H174" t="s">
        <v>861</v>
      </c>
      <c r="I174" t="s">
        <v>875</v>
      </c>
      <c r="J174" t="s">
        <v>875</v>
      </c>
      <c r="K174" t="s">
        <v>5303</v>
      </c>
      <c r="L174">
        <v>996866969</v>
      </c>
      <c r="M174" t="s">
        <v>5304</v>
      </c>
      <c r="N174" t="s">
        <v>863</v>
      </c>
      <c r="O174">
        <v>581</v>
      </c>
      <c r="P174">
        <v>581</v>
      </c>
      <c r="Q174" t="s">
        <v>1583</v>
      </c>
      <c r="R174">
        <v>0</v>
      </c>
      <c r="S174">
        <v>0</v>
      </c>
      <c r="T174" t="s">
        <v>865</v>
      </c>
      <c r="U174" t="s">
        <v>1373</v>
      </c>
      <c r="V174" t="s">
        <v>1374</v>
      </c>
      <c r="AE174" t="s">
        <v>1374</v>
      </c>
      <c r="AF174" t="s">
        <v>1375</v>
      </c>
      <c r="AH174" t="s">
        <v>1376</v>
      </c>
      <c r="AI174" t="s">
        <v>1000</v>
      </c>
      <c r="AJ174" t="s">
        <v>1384</v>
      </c>
      <c r="AL174" t="s">
        <v>1258</v>
      </c>
      <c r="AM174" t="s">
        <v>1037</v>
      </c>
      <c r="AN174" t="s">
        <v>859</v>
      </c>
      <c r="AO174" s="89">
        <v>7</v>
      </c>
      <c r="AP174" s="14">
        <v>20150011123470</v>
      </c>
      <c r="AQ174" s="12">
        <v>42359</v>
      </c>
      <c r="AS174" s="17">
        <v>1365870</v>
      </c>
      <c r="AT174">
        <v>165.77</v>
      </c>
      <c r="AV174" s="71">
        <v>114860</v>
      </c>
      <c r="AW174" s="17">
        <v>1365870</v>
      </c>
      <c r="AX174">
        <f t="shared" si="2"/>
        <v>1</v>
      </c>
    </row>
    <row r="175" spans="1:50" x14ac:dyDescent="0.3">
      <c r="A175">
        <v>61</v>
      </c>
      <c r="B175">
        <v>340305</v>
      </c>
      <c r="C175" s="12">
        <v>42353</v>
      </c>
      <c r="D175" s="12">
        <v>42444</v>
      </c>
      <c r="E175" s="12">
        <v>42478</v>
      </c>
      <c r="F175">
        <v>92</v>
      </c>
      <c r="G175" t="s">
        <v>633</v>
      </c>
      <c r="H175" t="s">
        <v>861</v>
      </c>
      <c r="I175" t="s">
        <v>875</v>
      </c>
      <c r="J175" t="s">
        <v>875</v>
      </c>
      <c r="K175" t="s">
        <v>5303</v>
      </c>
      <c r="L175">
        <v>996866969</v>
      </c>
      <c r="M175" t="s">
        <v>5304</v>
      </c>
      <c r="N175" t="s">
        <v>863</v>
      </c>
      <c r="O175">
        <v>581</v>
      </c>
      <c r="P175">
        <v>581</v>
      </c>
      <c r="Q175" t="s">
        <v>1038</v>
      </c>
      <c r="R175">
        <v>0</v>
      </c>
      <c r="S175">
        <v>0</v>
      </c>
      <c r="T175" t="s">
        <v>865</v>
      </c>
      <c r="U175" t="s">
        <v>1039</v>
      </c>
      <c r="V175" t="s">
        <v>1040</v>
      </c>
      <c r="AE175" t="s">
        <v>1040</v>
      </c>
      <c r="AF175" t="s">
        <v>940</v>
      </c>
      <c r="AH175" t="s">
        <v>1041</v>
      </c>
      <c r="AI175" t="s">
        <v>1042</v>
      </c>
      <c r="AJ175" t="s">
        <v>871</v>
      </c>
      <c r="AL175" t="s">
        <v>1270</v>
      </c>
      <c r="AM175" t="s">
        <v>903</v>
      </c>
      <c r="AN175" t="s">
        <v>859</v>
      </c>
      <c r="AO175" s="89">
        <v>8</v>
      </c>
      <c r="AP175" s="14">
        <v>20160002656640</v>
      </c>
      <c r="AQ175" s="12">
        <v>42447</v>
      </c>
      <c r="AS175" s="17">
        <v>1371221</v>
      </c>
      <c r="AT175">
        <v>495.16999999999996</v>
      </c>
      <c r="AV175" s="71">
        <v>125854</v>
      </c>
      <c r="AW175" s="17">
        <v>1371221</v>
      </c>
      <c r="AX175">
        <f t="shared" si="2"/>
        <v>1</v>
      </c>
    </row>
    <row r="176" spans="1:50" x14ac:dyDescent="0.3">
      <c r="A176">
        <v>61</v>
      </c>
      <c r="B176">
        <v>340305</v>
      </c>
      <c r="C176" s="12">
        <v>42445</v>
      </c>
      <c r="D176" s="12">
        <v>42537</v>
      </c>
      <c r="E176" s="12">
        <v>42569</v>
      </c>
      <c r="F176">
        <v>93</v>
      </c>
      <c r="G176" t="s">
        <v>633</v>
      </c>
      <c r="H176" t="s">
        <v>861</v>
      </c>
      <c r="I176" t="s">
        <v>875</v>
      </c>
      <c r="J176" t="s">
        <v>875</v>
      </c>
      <c r="K176" t="s">
        <v>5303</v>
      </c>
      <c r="L176">
        <v>996866969</v>
      </c>
      <c r="M176" t="s">
        <v>5304</v>
      </c>
      <c r="N176" t="s">
        <v>863</v>
      </c>
      <c r="O176">
        <v>581</v>
      </c>
      <c r="P176">
        <v>581</v>
      </c>
      <c r="Q176" t="s">
        <v>1418</v>
      </c>
      <c r="R176">
        <v>0</v>
      </c>
      <c r="S176">
        <v>0</v>
      </c>
      <c r="T176" t="s">
        <v>865</v>
      </c>
      <c r="U176" t="s">
        <v>1419</v>
      </c>
      <c r="V176" t="s">
        <v>1420</v>
      </c>
      <c r="AE176" t="s">
        <v>1420</v>
      </c>
      <c r="AF176" t="s">
        <v>1421</v>
      </c>
      <c r="AH176" t="s">
        <v>1422</v>
      </c>
      <c r="AI176" t="s">
        <v>1042</v>
      </c>
      <c r="AJ176" t="s">
        <v>1043</v>
      </c>
      <c r="AL176" t="s">
        <v>885</v>
      </c>
      <c r="AM176" t="s">
        <v>903</v>
      </c>
      <c r="AN176" t="s">
        <v>859</v>
      </c>
      <c r="AO176" s="89">
        <v>8</v>
      </c>
      <c r="AP176" s="14">
        <v>20160005828547</v>
      </c>
      <c r="AQ176" s="12">
        <v>42538</v>
      </c>
      <c r="AS176" s="17">
        <v>1374831</v>
      </c>
      <c r="AT176">
        <v>8.18</v>
      </c>
      <c r="AV176" s="71">
        <v>136470</v>
      </c>
      <c r="AW176" s="17">
        <v>1374831</v>
      </c>
      <c r="AX176">
        <f t="shared" si="2"/>
        <v>1</v>
      </c>
    </row>
    <row r="177" spans="1:50" x14ac:dyDescent="0.3">
      <c r="A177">
        <v>61</v>
      </c>
      <c r="B177">
        <v>340305</v>
      </c>
      <c r="C177" s="12">
        <v>42538</v>
      </c>
      <c r="D177" s="12">
        <v>42620</v>
      </c>
      <c r="E177" s="12">
        <v>42653</v>
      </c>
      <c r="F177">
        <v>83</v>
      </c>
      <c r="G177" t="s">
        <v>633</v>
      </c>
      <c r="H177" t="s">
        <v>861</v>
      </c>
      <c r="I177" t="s">
        <v>875</v>
      </c>
      <c r="J177" t="s">
        <v>875</v>
      </c>
      <c r="K177" t="s">
        <v>5303</v>
      </c>
      <c r="L177">
        <v>996866969</v>
      </c>
      <c r="M177" t="s">
        <v>5304</v>
      </c>
      <c r="N177" t="s">
        <v>863</v>
      </c>
      <c r="O177">
        <v>581</v>
      </c>
      <c r="P177">
        <v>581</v>
      </c>
      <c r="Q177" t="s">
        <v>1395</v>
      </c>
      <c r="R177">
        <v>0</v>
      </c>
      <c r="S177">
        <v>0</v>
      </c>
      <c r="T177" t="s">
        <v>865</v>
      </c>
      <c r="U177" t="s">
        <v>1396</v>
      </c>
      <c r="V177" t="s">
        <v>883</v>
      </c>
      <c r="AE177" t="s">
        <v>883</v>
      </c>
      <c r="AF177" t="s">
        <v>1397</v>
      </c>
      <c r="AH177" t="s">
        <v>1398</v>
      </c>
      <c r="AI177" t="s">
        <v>1399</v>
      </c>
      <c r="AJ177" t="s">
        <v>1400</v>
      </c>
      <c r="AL177" t="s">
        <v>949</v>
      </c>
      <c r="AM177" t="s">
        <v>903</v>
      </c>
      <c r="AN177" t="s">
        <v>859</v>
      </c>
      <c r="AO177" s="89">
        <v>8</v>
      </c>
      <c r="AP177" s="14">
        <v>20160008589835</v>
      </c>
      <c r="AQ177" s="12">
        <v>42625</v>
      </c>
      <c r="AS177" s="17">
        <v>1382925</v>
      </c>
      <c r="AT177">
        <v>13.3</v>
      </c>
      <c r="AV177" s="71">
        <v>196966</v>
      </c>
      <c r="AW177" s="17">
        <v>1382925</v>
      </c>
      <c r="AX177">
        <f t="shared" si="2"/>
        <v>1</v>
      </c>
    </row>
    <row r="178" spans="1:50" x14ac:dyDescent="0.3">
      <c r="A178">
        <v>61</v>
      </c>
      <c r="B178">
        <v>340305</v>
      </c>
      <c r="C178" s="12">
        <v>42621</v>
      </c>
      <c r="D178" s="12">
        <v>42705</v>
      </c>
      <c r="E178" s="12">
        <v>42738</v>
      </c>
      <c r="F178">
        <v>85</v>
      </c>
      <c r="G178" t="s">
        <v>633</v>
      </c>
      <c r="H178" t="s">
        <v>861</v>
      </c>
      <c r="I178" t="s">
        <v>875</v>
      </c>
      <c r="J178" t="s">
        <v>875</v>
      </c>
      <c r="K178" t="s">
        <v>5303</v>
      </c>
      <c r="L178">
        <v>996866969</v>
      </c>
      <c r="M178" t="s">
        <v>5304</v>
      </c>
      <c r="N178" t="s">
        <v>863</v>
      </c>
      <c r="O178">
        <v>581</v>
      </c>
      <c r="P178">
        <v>581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1558</v>
      </c>
      <c r="AI178" t="s">
        <v>1034</v>
      </c>
      <c r="AJ178" t="s">
        <v>1621</v>
      </c>
      <c r="AL178" t="s">
        <v>1905</v>
      </c>
      <c r="AM178" t="s">
        <v>1037</v>
      </c>
      <c r="AN178" t="s">
        <v>859</v>
      </c>
      <c r="AO178" s="89">
        <v>7</v>
      </c>
      <c r="AP178" s="14">
        <v>20160011763029</v>
      </c>
      <c r="AQ178" s="12">
        <v>42709</v>
      </c>
      <c r="AS178" s="17">
        <v>1385699</v>
      </c>
      <c r="AT178">
        <v>8.56</v>
      </c>
      <c r="AV178" s="71">
        <v>235933</v>
      </c>
      <c r="AW178" s="17">
        <v>1385699</v>
      </c>
      <c r="AX178">
        <f t="shared" si="2"/>
        <v>1</v>
      </c>
    </row>
    <row r="179" spans="1:50" x14ac:dyDescent="0.3">
      <c r="A179">
        <v>61</v>
      </c>
      <c r="B179">
        <v>340305</v>
      </c>
      <c r="C179" s="12">
        <v>42706</v>
      </c>
      <c r="D179" s="12">
        <v>42809</v>
      </c>
      <c r="E179" s="12">
        <v>42843</v>
      </c>
      <c r="F179">
        <v>104</v>
      </c>
      <c r="G179" t="s">
        <v>633</v>
      </c>
      <c r="H179" t="s">
        <v>861</v>
      </c>
      <c r="I179" t="s">
        <v>875</v>
      </c>
      <c r="J179" t="s">
        <v>875</v>
      </c>
      <c r="K179" t="s">
        <v>5303</v>
      </c>
      <c r="L179">
        <v>996866969</v>
      </c>
      <c r="M179" t="s">
        <v>5304</v>
      </c>
      <c r="N179" t="s">
        <v>863</v>
      </c>
      <c r="O179">
        <v>581</v>
      </c>
      <c r="P179">
        <v>581</v>
      </c>
      <c r="Q179" t="s">
        <v>1367</v>
      </c>
      <c r="R179">
        <v>0</v>
      </c>
      <c r="S179">
        <v>0</v>
      </c>
      <c r="T179" t="s">
        <v>865</v>
      </c>
      <c r="U179" t="s">
        <v>1368</v>
      </c>
      <c r="V179" t="s">
        <v>1369</v>
      </c>
      <c r="AE179" t="s">
        <v>1369</v>
      </c>
      <c r="AF179" t="s">
        <v>1647</v>
      </c>
      <c r="AH179" t="s">
        <v>1371</v>
      </c>
      <c r="AI179" t="s">
        <v>1372</v>
      </c>
      <c r="AJ179" t="s">
        <v>1465</v>
      </c>
      <c r="AL179" t="s">
        <v>1950</v>
      </c>
      <c r="AM179" t="s">
        <v>917</v>
      </c>
      <c r="AN179" t="s">
        <v>859</v>
      </c>
      <c r="AO179" s="89">
        <v>10</v>
      </c>
      <c r="AP179" s="14">
        <v>20170002529178</v>
      </c>
      <c r="AQ179" s="12">
        <v>42811</v>
      </c>
      <c r="AS179" s="17">
        <v>1400704</v>
      </c>
      <c r="AT179">
        <v>0.03</v>
      </c>
      <c r="AV179" s="71">
        <v>313202</v>
      </c>
      <c r="AW179" s="17">
        <v>1400704</v>
      </c>
      <c r="AX179">
        <f t="shared" si="2"/>
        <v>1</v>
      </c>
    </row>
    <row r="180" spans="1:50" x14ac:dyDescent="0.3">
      <c r="A180">
        <v>61</v>
      </c>
      <c r="B180">
        <v>340305</v>
      </c>
      <c r="C180" s="12">
        <v>42810</v>
      </c>
      <c r="D180" s="12">
        <v>42899</v>
      </c>
      <c r="E180" s="12">
        <v>42929</v>
      </c>
      <c r="F180">
        <v>90</v>
      </c>
      <c r="G180" t="s">
        <v>633</v>
      </c>
      <c r="H180" t="s">
        <v>861</v>
      </c>
      <c r="I180" t="s">
        <v>875</v>
      </c>
      <c r="J180" t="s">
        <v>875</v>
      </c>
      <c r="K180" t="s">
        <v>5303</v>
      </c>
      <c r="L180">
        <v>996866969</v>
      </c>
      <c r="M180" t="s">
        <v>5304</v>
      </c>
      <c r="N180" t="s">
        <v>863</v>
      </c>
      <c r="O180">
        <v>581</v>
      </c>
      <c r="P180">
        <v>581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89">
        <v>8</v>
      </c>
      <c r="AP180" s="14">
        <v>20170005265637</v>
      </c>
      <c r="AQ180" s="12">
        <v>42901</v>
      </c>
      <c r="AS180" s="17">
        <v>1406440</v>
      </c>
      <c r="AT180">
        <v>7.0000000000000007E-2</v>
      </c>
      <c r="AV180" s="71">
        <v>376365</v>
      </c>
      <c r="AW180" s="17">
        <v>1406440</v>
      </c>
      <c r="AX180">
        <f t="shared" si="2"/>
        <v>1</v>
      </c>
    </row>
    <row r="181" spans="1:50" x14ac:dyDescent="0.3">
      <c r="A181">
        <v>61</v>
      </c>
      <c r="B181">
        <v>340305</v>
      </c>
      <c r="C181" s="12">
        <v>42900</v>
      </c>
      <c r="D181" s="12">
        <v>42998</v>
      </c>
      <c r="E181" s="12">
        <v>43042</v>
      </c>
      <c r="F181">
        <v>99</v>
      </c>
      <c r="G181" t="s">
        <v>633</v>
      </c>
      <c r="H181" t="s">
        <v>861</v>
      </c>
      <c r="I181" t="s">
        <v>875</v>
      </c>
      <c r="J181" t="s">
        <v>875</v>
      </c>
      <c r="K181" t="s">
        <v>5303</v>
      </c>
      <c r="L181">
        <v>996866969</v>
      </c>
      <c r="M181" t="s">
        <v>5304</v>
      </c>
      <c r="N181" t="s">
        <v>863</v>
      </c>
      <c r="O181">
        <v>581</v>
      </c>
      <c r="P181">
        <v>581</v>
      </c>
      <c r="Q181" t="s">
        <v>1389</v>
      </c>
      <c r="R181">
        <v>0</v>
      </c>
      <c r="S181">
        <v>0</v>
      </c>
      <c r="T181" t="s">
        <v>865</v>
      </c>
      <c r="U181" t="s">
        <v>1390</v>
      </c>
      <c r="V181" t="s">
        <v>1391</v>
      </c>
      <c r="AE181" t="s">
        <v>1391</v>
      </c>
      <c r="AF181" t="s">
        <v>1392</v>
      </c>
      <c r="AH181" t="s">
        <v>1393</v>
      </c>
      <c r="AI181" t="s">
        <v>895</v>
      </c>
      <c r="AJ181" t="s">
        <v>1394</v>
      </c>
      <c r="AL181" t="s">
        <v>1298</v>
      </c>
      <c r="AM181" t="s">
        <v>1050</v>
      </c>
      <c r="AN181" t="s">
        <v>859</v>
      </c>
      <c r="AO181" s="89">
        <v>9</v>
      </c>
      <c r="AP181" s="14">
        <v>20170008471124</v>
      </c>
      <c r="AQ181" s="12">
        <v>43000</v>
      </c>
      <c r="AS181" s="17">
        <v>1412310</v>
      </c>
      <c r="AT181">
        <v>543.78</v>
      </c>
      <c r="AV181" s="71">
        <v>610097</v>
      </c>
      <c r="AW181" s="17">
        <v>1412310</v>
      </c>
      <c r="AX181">
        <f t="shared" si="2"/>
        <v>0</v>
      </c>
    </row>
    <row r="182" spans="1:50" x14ac:dyDescent="0.3">
      <c r="A182">
        <v>61</v>
      </c>
      <c r="B182">
        <v>340305</v>
      </c>
      <c r="C182" s="12">
        <v>42999</v>
      </c>
      <c r="D182" s="12">
        <v>43070</v>
      </c>
      <c r="E182" s="12">
        <v>43105</v>
      </c>
      <c r="F182">
        <v>72</v>
      </c>
      <c r="G182" t="s">
        <v>633</v>
      </c>
      <c r="H182" t="s">
        <v>861</v>
      </c>
      <c r="I182" t="s">
        <v>875</v>
      </c>
      <c r="J182" t="s">
        <v>875</v>
      </c>
      <c r="K182" t="s">
        <v>5303</v>
      </c>
      <c r="L182">
        <v>996866969</v>
      </c>
      <c r="M182" t="s">
        <v>5304</v>
      </c>
      <c r="N182" t="s">
        <v>863</v>
      </c>
      <c r="O182">
        <v>581</v>
      </c>
      <c r="P182">
        <v>581</v>
      </c>
      <c r="Q182" t="s">
        <v>1972</v>
      </c>
      <c r="R182">
        <v>0</v>
      </c>
      <c r="S182">
        <v>0</v>
      </c>
      <c r="T182" t="s">
        <v>865</v>
      </c>
      <c r="U182" t="s">
        <v>939</v>
      </c>
      <c r="V182" t="s">
        <v>1414</v>
      </c>
      <c r="AE182" t="s">
        <v>1414</v>
      </c>
      <c r="AF182" t="s">
        <v>1266</v>
      </c>
      <c r="AH182" t="s">
        <v>935</v>
      </c>
      <c r="AI182" t="s">
        <v>1321</v>
      </c>
      <c r="AJ182" t="s">
        <v>1954</v>
      </c>
      <c r="AL182" t="s">
        <v>1892</v>
      </c>
      <c r="AM182" t="s">
        <v>1410</v>
      </c>
      <c r="AN182" t="s">
        <v>859</v>
      </c>
      <c r="AO182" s="89">
        <v>6</v>
      </c>
      <c r="AP182" s="14">
        <v>20170011219086</v>
      </c>
      <c r="AQ182" s="12">
        <v>43074</v>
      </c>
      <c r="AS182" s="17">
        <v>1417645</v>
      </c>
      <c r="AT182">
        <v>8.31</v>
      </c>
      <c r="AV182" s="71">
        <v>657718</v>
      </c>
      <c r="AW182" s="17">
        <v>1417645</v>
      </c>
      <c r="AX182">
        <f t="shared" si="2"/>
        <v>1</v>
      </c>
    </row>
    <row r="183" spans="1:50" x14ac:dyDescent="0.3">
      <c r="A183">
        <v>61</v>
      </c>
      <c r="B183">
        <v>340305</v>
      </c>
      <c r="C183" s="12">
        <v>43071</v>
      </c>
      <c r="D183" s="12">
        <v>43159</v>
      </c>
      <c r="E183" s="12">
        <v>43193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5303</v>
      </c>
      <c r="L183">
        <v>996866969</v>
      </c>
      <c r="M183" t="s">
        <v>5304</v>
      </c>
      <c r="N183" t="s">
        <v>863</v>
      </c>
      <c r="O183">
        <v>581</v>
      </c>
      <c r="P183">
        <v>581</v>
      </c>
      <c r="Q183" t="s">
        <v>864</v>
      </c>
      <c r="R183">
        <v>0</v>
      </c>
      <c r="S183">
        <v>0</v>
      </c>
      <c r="T183" t="s">
        <v>865</v>
      </c>
      <c r="U183" t="s">
        <v>866</v>
      </c>
      <c r="V183" t="s">
        <v>867</v>
      </c>
      <c r="AE183" t="s">
        <v>867</v>
      </c>
      <c r="AF183" t="s">
        <v>868</v>
      </c>
      <c r="AH183" t="s">
        <v>869</v>
      </c>
      <c r="AI183" t="s">
        <v>870</v>
      </c>
      <c r="AJ183" t="s">
        <v>871</v>
      </c>
      <c r="AL183" t="s">
        <v>993</v>
      </c>
      <c r="AM183" t="s">
        <v>903</v>
      </c>
      <c r="AN183" t="s">
        <v>859</v>
      </c>
      <c r="AO183" s="89">
        <v>8</v>
      </c>
      <c r="AP183" s="14">
        <v>20180002130721</v>
      </c>
      <c r="AQ183" s="12">
        <v>43164</v>
      </c>
      <c r="AS183" s="17">
        <v>1425982</v>
      </c>
      <c r="AT183">
        <v>65.52</v>
      </c>
      <c r="AV183" s="71">
        <v>699116</v>
      </c>
      <c r="AW183" s="17">
        <v>1425982</v>
      </c>
      <c r="AX183">
        <f t="shared" si="2"/>
        <v>1</v>
      </c>
    </row>
    <row r="184" spans="1:50" x14ac:dyDescent="0.3">
      <c r="A184">
        <v>61</v>
      </c>
      <c r="B184">
        <v>340305</v>
      </c>
      <c r="C184" s="12">
        <v>43160</v>
      </c>
      <c r="D184" s="12">
        <v>43262</v>
      </c>
      <c r="E184" s="12">
        <v>43291</v>
      </c>
      <c r="F184">
        <v>103</v>
      </c>
      <c r="G184" t="s">
        <v>633</v>
      </c>
      <c r="H184" t="s">
        <v>861</v>
      </c>
      <c r="I184" t="s">
        <v>875</v>
      </c>
      <c r="J184" t="s">
        <v>875</v>
      </c>
      <c r="K184" t="s">
        <v>5303</v>
      </c>
      <c r="L184">
        <v>996866969</v>
      </c>
      <c r="M184" t="s">
        <v>5304</v>
      </c>
      <c r="N184" t="s">
        <v>863</v>
      </c>
      <c r="O184">
        <v>581</v>
      </c>
      <c r="P184">
        <v>581</v>
      </c>
      <c r="Q184" t="s">
        <v>1367</v>
      </c>
      <c r="R184">
        <v>0</v>
      </c>
      <c r="S184">
        <v>0</v>
      </c>
      <c r="T184" t="s">
        <v>865</v>
      </c>
      <c r="U184" t="s">
        <v>1368</v>
      </c>
      <c r="V184" t="s">
        <v>1369</v>
      </c>
      <c r="AE184" t="s">
        <v>1369</v>
      </c>
      <c r="AF184" t="s">
        <v>1370</v>
      </c>
      <c r="AH184" t="s">
        <v>1371</v>
      </c>
      <c r="AI184" t="s">
        <v>1372</v>
      </c>
      <c r="AJ184" t="s">
        <v>935</v>
      </c>
      <c r="AL184" t="s">
        <v>1967</v>
      </c>
      <c r="AM184" t="s">
        <v>1050</v>
      </c>
      <c r="AN184" t="s">
        <v>859</v>
      </c>
      <c r="AO184" s="89">
        <v>9</v>
      </c>
      <c r="AP184" s="14">
        <v>20180005326043</v>
      </c>
      <c r="AQ184" s="12">
        <v>43263</v>
      </c>
      <c r="AS184" s="17">
        <v>1445556</v>
      </c>
      <c r="AT184">
        <v>35.82</v>
      </c>
      <c r="AV184" s="71">
        <v>997020</v>
      </c>
      <c r="AW184" s="17">
        <v>1445556</v>
      </c>
      <c r="AX184">
        <f t="shared" si="2"/>
        <v>1</v>
      </c>
    </row>
    <row r="185" spans="1:50" x14ac:dyDescent="0.3">
      <c r="A185">
        <v>70</v>
      </c>
      <c r="B185">
        <v>340305</v>
      </c>
      <c r="C185" s="12">
        <v>43263</v>
      </c>
      <c r="D185" s="12">
        <v>43367</v>
      </c>
      <c r="E185" s="12">
        <v>43411</v>
      </c>
      <c r="F185">
        <v>105</v>
      </c>
      <c r="G185" t="s">
        <v>633</v>
      </c>
      <c r="H185" t="s">
        <v>861</v>
      </c>
      <c r="I185" t="s">
        <v>875</v>
      </c>
      <c r="J185" t="s">
        <v>875</v>
      </c>
      <c r="K185" t="s">
        <v>5303</v>
      </c>
      <c r="L185">
        <v>996866969</v>
      </c>
      <c r="M185" t="s">
        <v>5304</v>
      </c>
      <c r="N185" t="s">
        <v>863</v>
      </c>
      <c r="O185">
        <v>581</v>
      </c>
      <c r="P185">
        <v>581</v>
      </c>
      <c r="Q185">
        <v>7</v>
      </c>
      <c r="R185">
        <v>0</v>
      </c>
      <c r="S185">
        <v>0</v>
      </c>
      <c r="T185" t="s">
        <v>865</v>
      </c>
      <c r="U185" t="s">
        <v>931</v>
      </c>
      <c r="V185" t="s">
        <v>1493</v>
      </c>
      <c r="AE185" t="s">
        <v>1493</v>
      </c>
      <c r="AF185" t="s">
        <v>989</v>
      </c>
      <c r="AH185" t="s">
        <v>1276</v>
      </c>
      <c r="AI185" t="s">
        <v>1157</v>
      </c>
      <c r="AJ185" t="s">
        <v>1195</v>
      </c>
      <c r="AL185" t="s">
        <v>2006</v>
      </c>
      <c r="AM185" t="s">
        <v>917</v>
      </c>
      <c r="AN185" t="s">
        <v>859</v>
      </c>
      <c r="AO185" s="89">
        <v>10</v>
      </c>
      <c r="AP185" s="14">
        <v>20180008595205</v>
      </c>
      <c r="AQ185" s="12">
        <v>43369</v>
      </c>
      <c r="AS185" s="17">
        <v>1446442</v>
      </c>
      <c r="AT185">
        <v>7.89</v>
      </c>
      <c r="AV185" s="71">
        <v>997024</v>
      </c>
      <c r="AW185" s="17">
        <v>1446442</v>
      </c>
      <c r="AX185">
        <f t="shared" si="2"/>
        <v>1</v>
      </c>
    </row>
    <row r="186" spans="1:50" x14ac:dyDescent="0.3">
      <c r="A186">
        <v>70</v>
      </c>
      <c r="B186">
        <v>340305</v>
      </c>
      <c r="C186" s="12">
        <v>43368</v>
      </c>
      <c r="D186" s="12">
        <v>43452</v>
      </c>
      <c r="E186" s="12">
        <v>43501</v>
      </c>
      <c r="F186">
        <v>85</v>
      </c>
      <c r="G186" t="s">
        <v>633</v>
      </c>
      <c r="H186" t="s">
        <v>861</v>
      </c>
      <c r="I186" t="s">
        <v>875</v>
      </c>
      <c r="J186" t="s">
        <v>875</v>
      </c>
      <c r="K186" t="s">
        <v>5303</v>
      </c>
      <c r="L186">
        <v>996866969</v>
      </c>
      <c r="M186" t="s">
        <v>5304</v>
      </c>
      <c r="N186" t="s">
        <v>863</v>
      </c>
      <c r="O186">
        <v>581</v>
      </c>
      <c r="P186">
        <v>581</v>
      </c>
      <c r="Q186" t="s">
        <v>1601</v>
      </c>
      <c r="R186">
        <v>0</v>
      </c>
      <c r="S186">
        <v>0</v>
      </c>
      <c r="T186" t="s">
        <v>865</v>
      </c>
      <c r="U186" t="s">
        <v>1549</v>
      </c>
      <c r="V186" t="s">
        <v>1529</v>
      </c>
      <c r="AE186" t="s">
        <v>1529</v>
      </c>
      <c r="AF186" t="s">
        <v>1620</v>
      </c>
      <c r="AH186" t="s">
        <v>1558</v>
      </c>
      <c r="AI186" t="s">
        <v>1034</v>
      </c>
      <c r="AJ186" t="s">
        <v>1621</v>
      </c>
      <c r="AL186" t="s">
        <v>1905</v>
      </c>
      <c r="AM186" t="s">
        <v>1037</v>
      </c>
      <c r="AN186" t="s">
        <v>859</v>
      </c>
      <c r="AO186" s="89">
        <v>7</v>
      </c>
      <c r="AP186" s="14">
        <v>20180011695571</v>
      </c>
      <c r="AQ186" s="12">
        <v>43458</v>
      </c>
      <c r="AS186" s="17">
        <v>1446443</v>
      </c>
      <c r="AT186">
        <v>7.89</v>
      </c>
      <c r="AV186" s="71">
        <v>1199625</v>
      </c>
      <c r="AW186" s="17">
        <v>1446443</v>
      </c>
      <c r="AX186">
        <f t="shared" si="2"/>
        <v>1</v>
      </c>
    </row>
    <row r="187" spans="1:50" x14ac:dyDescent="0.3">
      <c r="A187">
        <v>70</v>
      </c>
      <c r="B187">
        <v>340305</v>
      </c>
      <c r="C187" s="12">
        <v>43453</v>
      </c>
      <c r="D187" s="12">
        <v>43539</v>
      </c>
      <c r="E187" s="12">
        <v>43572</v>
      </c>
      <c r="F187">
        <v>87</v>
      </c>
      <c r="G187" t="s">
        <v>633</v>
      </c>
      <c r="H187" t="s">
        <v>861</v>
      </c>
      <c r="I187" t="s">
        <v>875</v>
      </c>
      <c r="J187" t="s">
        <v>875</v>
      </c>
      <c r="K187" t="s">
        <v>5303</v>
      </c>
      <c r="L187">
        <v>996866969</v>
      </c>
      <c r="M187" t="s">
        <v>5304</v>
      </c>
      <c r="N187" t="s">
        <v>863</v>
      </c>
      <c r="O187">
        <v>581</v>
      </c>
      <c r="P187">
        <v>581</v>
      </c>
      <c r="Q187" t="s">
        <v>1386</v>
      </c>
      <c r="R187">
        <v>0</v>
      </c>
      <c r="S187">
        <v>0</v>
      </c>
      <c r="T187" t="s">
        <v>865</v>
      </c>
      <c r="U187" t="s">
        <v>1031</v>
      </c>
      <c r="V187" t="s">
        <v>1032</v>
      </c>
      <c r="AE187" t="s">
        <v>1032</v>
      </c>
      <c r="AF187" t="s">
        <v>1009</v>
      </c>
      <c r="AH187" t="s">
        <v>1033</v>
      </c>
      <c r="AI187" t="s">
        <v>1034</v>
      </c>
      <c r="AJ187" t="s">
        <v>1035</v>
      </c>
      <c r="AL187" t="s">
        <v>1383</v>
      </c>
      <c r="AM187" t="s">
        <v>903</v>
      </c>
      <c r="AN187" t="s">
        <v>859</v>
      </c>
      <c r="AO187" s="89">
        <v>8</v>
      </c>
      <c r="AP187" s="14">
        <v>20190002713238</v>
      </c>
      <c r="AQ187" s="12">
        <v>43543</v>
      </c>
      <c r="AS187" s="17">
        <v>1446444</v>
      </c>
      <c r="AT187">
        <v>12.29</v>
      </c>
      <c r="AV187" s="71">
        <v>1222055</v>
      </c>
      <c r="AW187" s="17">
        <v>1446444</v>
      </c>
      <c r="AX187">
        <f t="shared" si="2"/>
        <v>1</v>
      </c>
    </row>
    <row r="188" spans="1:50" x14ac:dyDescent="0.3">
      <c r="A188">
        <v>70</v>
      </c>
      <c r="B188">
        <v>340305</v>
      </c>
      <c r="C188" s="12">
        <v>43540</v>
      </c>
      <c r="D188" s="12">
        <v>43623</v>
      </c>
      <c r="E188" s="12">
        <v>43658</v>
      </c>
      <c r="F188">
        <v>84</v>
      </c>
      <c r="G188" t="s">
        <v>633</v>
      </c>
      <c r="H188" t="s">
        <v>861</v>
      </c>
      <c r="I188" t="s">
        <v>875</v>
      </c>
      <c r="J188" t="s">
        <v>875</v>
      </c>
      <c r="K188" t="s">
        <v>5303</v>
      </c>
      <c r="L188">
        <v>996866969</v>
      </c>
      <c r="M188" t="s">
        <v>5304</v>
      </c>
      <c r="N188" t="s">
        <v>863</v>
      </c>
      <c r="O188">
        <v>581</v>
      </c>
      <c r="P188">
        <v>581</v>
      </c>
      <c r="Q188" t="s">
        <v>1498</v>
      </c>
      <c r="R188">
        <v>0</v>
      </c>
      <c r="S188">
        <v>0</v>
      </c>
      <c r="T188" t="s">
        <v>865</v>
      </c>
      <c r="U188" t="s">
        <v>1499</v>
      </c>
      <c r="V188" t="s">
        <v>1500</v>
      </c>
      <c r="AE188" t="s">
        <v>1500</v>
      </c>
      <c r="AF188" t="s">
        <v>1046</v>
      </c>
      <c r="AH188" t="s">
        <v>1501</v>
      </c>
      <c r="AI188" t="s">
        <v>1399</v>
      </c>
      <c r="AJ188" t="s">
        <v>1502</v>
      </c>
      <c r="AL188" t="s">
        <v>1503</v>
      </c>
      <c r="AM188" t="s">
        <v>1037</v>
      </c>
      <c r="AN188" t="s">
        <v>859</v>
      </c>
      <c r="AO188" s="89">
        <v>7</v>
      </c>
      <c r="AP188" s="14">
        <v>20190005760644</v>
      </c>
      <c r="AQ188" s="12">
        <v>43629</v>
      </c>
      <c r="AS188" s="17">
        <v>1450215</v>
      </c>
      <c r="AT188">
        <v>7.0000000000000007E-2</v>
      </c>
      <c r="AV188" s="71">
        <v>1365581</v>
      </c>
      <c r="AW188" s="17">
        <v>1450215</v>
      </c>
      <c r="AX188">
        <f t="shared" si="2"/>
        <v>1</v>
      </c>
    </row>
    <row r="189" spans="1:50" x14ac:dyDescent="0.3">
      <c r="A189">
        <v>70</v>
      </c>
      <c r="B189">
        <v>340305</v>
      </c>
      <c r="C189" s="12">
        <v>43624</v>
      </c>
      <c r="D189" s="12">
        <v>43721</v>
      </c>
      <c r="E189" s="12">
        <v>43749</v>
      </c>
      <c r="F189">
        <v>98</v>
      </c>
      <c r="G189" t="s">
        <v>633</v>
      </c>
      <c r="H189" t="s">
        <v>861</v>
      </c>
      <c r="I189" t="s">
        <v>875</v>
      </c>
      <c r="J189" t="s">
        <v>875</v>
      </c>
      <c r="K189" t="s">
        <v>5303</v>
      </c>
      <c r="L189">
        <v>996866969</v>
      </c>
      <c r="M189" t="s">
        <v>5304</v>
      </c>
      <c r="N189" t="s">
        <v>863</v>
      </c>
      <c r="O189">
        <v>581</v>
      </c>
      <c r="P189">
        <v>587</v>
      </c>
      <c r="Q189" t="s">
        <v>1432</v>
      </c>
      <c r="R189">
        <v>6</v>
      </c>
      <c r="S189">
        <v>0</v>
      </c>
      <c r="T189" t="s">
        <v>865</v>
      </c>
      <c r="U189" t="s">
        <v>1361</v>
      </c>
      <c r="V189" t="s">
        <v>1362</v>
      </c>
      <c r="AE189" t="s">
        <v>1362</v>
      </c>
      <c r="AF189" t="s">
        <v>1653</v>
      </c>
      <c r="AH189" t="s">
        <v>1364</v>
      </c>
      <c r="AI189" t="s">
        <v>895</v>
      </c>
      <c r="AJ189" t="s">
        <v>1365</v>
      </c>
      <c r="AL189" t="s">
        <v>1399</v>
      </c>
      <c r="AM189" t="s">
        <v>1050</v>
      </c>
      <c r="AN189" t="s">
        <v>859</v>
      </c>
      <c r="AO189" s="89">
        <v>9</v>
      </c>
      <c r="AP189" s="14">
        <v>20190008873450</v>
      </c>
      <c r="AQ189" s="12">
        <v>43721</v>
      </c>
      <c r="AS189" s="17">
        <v>1450224</v>
      </c>
      <c r="AT189">
        <v>0.05</v>
      </c>
      <c r="AV189" s="71">
        <v>1365870</v>
      </c>
      <c r="AW189" s="17">
        <v>1450224</v>
      </c>
      <c r="AX189">
        <f t="shared" si="2"/>
        <v>1</v>
      </c>
    </row>
    <row r="190" spans="1:50" x14ac:dyDescent="0.3">
      <c r="A190">
        <v>70</v>
      </c>
      <c r="B190">
        <v>340305</v>
      </c>
      <c r="C190" s="12">
        <v>43722</v>
      </c>
      <c r="D190" s="12">
        <v>43818</v>
      </c>
      <c r="E190" s="12">
        <v>43864</v>
      </c>
      <c r="F190">
        <v>97</v>
      </c>
      <c r="G190" t="s">
        <v>633</v>
      </c>
      <c r="H190" t="s">
        <v>861</v>
      </c>
      <c r="I190" t="s">
        <v>875</v>
      </c>
      <c r="J190" t="s">
        <v>875</v>
      </c>
      <c r="K190" t="s">
        <v>5303</v>
      </c>
      <c r="L190">
        <v>996866969</v>
      </c>
      <c r="M190" t="s">
        <v>5304</v>
      </c>
      <c r="N190" t="s">
        <v>863</v>
      </c>
      <c r="O190">
        <v>587</v>
      </c>
      <c r="P190">
        <v>587</v>
      </c>
      <c r="Q190" t="s">
        <v>1360</v>
      </c>
      <c r="R190">
        <v>0</v>
      </c>
      <c r="S190">
        <v>0</v>
      </c>
      <c r="T190" t="s">
        <v>865</v>
      </c>
      <c r="U190" t="s">
        <v>1361</v>
      </c>
      <c r="V190" t="s">
        <v>1362</v>
      </c>
      <c r="AE190" t="s">
        <v>1362</v>
      </c>
      <c r="AF190" t="s">
        <v>1363</v>
      </c>
      <c r="AH190" t="s">
        <v>1364</v>
      </c>
      <c r="AI190" t="s">
        <v>895</v>
      </c>
      <c r="AJ190" t="s">
        <v>1365</v>
      </c>
      <c r="AL190" t="s">
        <v>1350</v>
      </c>
      <c r="AM190" t="s">
        <v>1050</v>
      </c>
      <c r="AN190" t="s">
        <v>859</v>
      </c>
      <c r="AO190" s="89">
        <v>9</v>
      </c>
      <c r="AP190" s="14">
        <v>20190012147112</v>
      </c>
      <c r="AQ190" s="12">
        <v>43819</v>
      </c>
      <c r="AS190" s="17">
        <v>1460809</v>
      </c>
      <c r="AT190">
        <v>0.02</v>
      </c>
      <c r="AV190" s="71">
        <v>1429645</v>
      </c>
      <c r="AW190" s="17">
        <v>1460809</v>
      </c>
      <c r="AX190">
        <f t="shared" si="2"/>
        <v>1</v>
      </c>
    </row>
    <row r="191" spans="1:50" x14ac:dyDescent="0.3">
      <c r="B191">
        <v>340305</v>
      </c>
      <c r="E191" s="12">
        <v>45870</v>
      </c>
      <c r="G191" t="s">
        <v>633</v>
      </c>
      <c r="I191" t="s">
        <v>875</v>
      </c>
      <c r="J191" t="s">
        <v>875</v>
      </c>
      <c r="K191" t="s">
        <v>5303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2742</v>
      </c>
      <c r="AL191" t="s">
        <v>859</v>
      </c>
      <c r="AM191" t="s">
        <v>2742</v>
      </c>
      <c r="AN191" t="s">
        <v>859</v>
      </c>
      <c r="AO191" s="89">
        <v>4.51</v>
      </c>
      <c r="AP191" s="14">
        <v>20250007038302</v>
      </c>
      <c r="AQ191" s="12">
        <v>45870</v>
      </c>
      <c r="AS191" s="17">
        <v>1464448</v>
      </c>
      <c r="AT191">
        <v>8.0500000000000007</v>
      </c>
      <c r="AV191" s="71">
        <v>1464448</v>
      </c>
      <c r="AW191" s="17">
        <v>1464448</v>
      </c>
      <c r="AX191">
        <f t="shared" si="2"/>
        <v>1</v>
      </c>
    </row>
    <row r="192" spans="1:50" x14ac:dyDescent="0.3">
      <c r="B192">
        <v>340305</v>
      </c>
      <c r="E192" s="12">
        <v>45870</v>
      </c>
      <c r="G192" t="s">
        <v>633</v>
      </c>
      <c r="I192" t="s">
        <v>875</v>
      </c>
      <c r="J192" t="s">
        <v>875</v>
      </c>
      <c r="K192" t="s">
        <v>5303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2002</v>
      </c>
      <c r="AL192" t="s">
        <v>859</v>
      </c>
      <c r="AM192" t="s">
        <v>2002</v>
      </c>
      <c r="AN192" t="s">
        <v>859</v>
      </c>
      <c r="AO192" s="89">
        <v>4.7699999999999996</v>
      </c>
      <c r="AP192" s="14">
        <v>20250007038303</v>
      </c>
      <c r="AQ192" s="12">
        <v>45870</v>
      </c>
      <c r="AS192" s="17">
        <v>1474609</v>
      </c>
      <c r="AT192">
        <v>9.36</v>
      </c>
      <c r="AV192" s="71">
        <v>1487472</v>
      </c>
      <c r="AW192" s="17">
        <v>1474609</v>
      </c>
      <c r="AX192">
        <f t="shared" si="2"/>
        <v>1</v>
      </c>
    </row>
    <row r="193" spans="2:50" x14ac:dyDescent="0.3">
      <c r="B193">
        <v>340305</v>
      </c>
      <c r="E193" s="12">
        <v>45870</v>
      </c>
      <c r="G193" t="s">
        <v>633</v>
      </c>
      <c r="I193" t="s">
        <v>875</v>
      </c>
      <c r="J193" t="s">
        <v>875</v>
      </c>
      <c r="K193" t="s">
        <v>5303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2755</v>
      </c>
      <c r="AL193" t="s">
        <v>859</v>
      </c>
      <c r="AM193" t="s">
        <v>2755</v>
      </c>
      <c r="AN193" t="s">
        <v>859</v>
      </c>
      <c r="AO193" s="89">
        <v>3.86</v>
      </c>
      <c r="AP193" s="14">
        <v>20250007038304</v>
      </c>
      <c r="AQ193" s="12">
        <v>45870</v>
      </c>
      <c r="AS193" s="17">
        <v>1486414</v>
      </c>
      <c r="AT193">
        <v>12.38</v>
      </c>
      <c r="AV193" s="71">
        <v>1487981</v>
      </c>
      <c r="AW193" s="17">
        <v>1486414</v>
      </c>
      <c r="AX193">
        <f t="shared" si="2"/>
        <v>1</v>
      </c>
    </row>
    <row r="194" spans="2:50" x14ac:dyDescent="0.3">
      <c r="B194">
        <v>340305</v>
      </c>
      <c r="E194" s="12">
        <v>45870</v>
      </c>
      <c r="G194" t="s">
        <v>633</v>
      </c>
      <c r="I194" t="s">
        <v>875</v>
      </c>
      <c r="J194" t="s">
        <v>875</v>
      </c>
      <c r="K194" t="s">
        <v>5303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2743</v>
      </c>
      <c r="AL194" t="s">
        <v>859</v>
      </c>
      <c r="AM194" t="s">
        <v>2743</v>
      </c>
      <c r="AN194" t="s">
        <v>859</v>
      </c>
      <c r="AO194" s="89">
        <v>4.59</v>
      </c>
      <c r="AP194" s="14">
        <v>20250007038305</v>
      </c>
      <c r="AQ194" s="12">
        <v>45870</v>
      </c>
      <c r="AS194" s="17">
        <v>1487980</v>
      </c>
      <c r="AT194">
        <v>0.02</v>
      </c>
      <c r="AV194" s="71">
        <v>1533179</v>
      </c>
      <c r="AW194" s="17">
        <v>1487980</v>
      </c>
      <c r="AX194">
        <f t="shared" si="2"/>
        <v>1</v>
      </c>
    </row>
    <row r="195" spans="2:50" x14ac:dyDescent="0.3">
      <c r="B195">
        <v>340305</v>
      </c>
      <c r="E195" s="12">
        <v>45870</v>
      </c>
      <c r="G195" t="s">
        <v>633</v>
      </c>
      <c r="I195" t="s">
        <v>875</v>
      </c>
      <c r="J195" t="s">
        <v>875</v>
      </c>
      <c r="K195" t="s">
        <v>5303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3196</v>
      </c>
      <c r="AL195" t="s">
        <v>859</v>
      </c>
      <c r="AM195" t="s">
        <v>3196</v>
      </c>
      <c r="AN195" t="s">
        <v>859</v>
      </c>
      <c r="AO195" s="89">
        <v>4.12</v>
      </c>
      <c r="AP195" s="14">
        <v>20250007038306</v>
      </c>
      <c r="AQ195" s="12">
        <v>45870</v>
      </c>
      <c r="AS195" s="17">
        <v>1487981</v>
      </c>
      <c r="AT195">
        <v>0.04</v>
      </c>
      <c r="AV195" s="71">
        <v>1564285</v>
      </c>
      <c r="AW195" s="17">
        <v>1487981</v>
      </c>
      <c r="AX195">
        <f t="shared" si="2"/>
        <v>1</v>
      </c>
    </row>
    <row r="196" spans="2:50" x14ac:dyDescent="0.3">
      <c r="B196">
        <v>340305</v>
      </c>
      <c r="E196" s="12">
        <v>45870</v>
      </c>
      <c r="G196" t="s">
        <v>633</v>
      </c>
      <c r="I196" t="s">
        <v>875</v>
      </c>
      <c r="J196" t="s">
        <v>875</v>
      </c>
      <c r="K196" t="s">
        <v>5303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2205</v>
      </c>
      <c r="AL196" t="s">
        <v>859</v>
      </c>
      <c r="AM196" t="s">
        <v>2205</v>
      </c>
      <c r="AN196" t="s">
        <v>859</v>
      </c>
      <c r="AO196" s="89">
        <v>6.1</v>
      </c>
      <c r="AP196" s="14">
        <v>20250007038307</v>
      </c>
      <c r="AQ196" s="12">
        <v>45870</v>
      </c>
      <c r="AS196" s="17">
        <v>1536827</v>
      </c>
      <c r="AT196">
        <v>8.0500000000000007</v>
      </c>
      <c r="AV196" s="71">
        <v>1564286</v>
      </c>
      <c r="AW196" s="17">
        <v>1536827</v>
      </c>
      <c r="AX196">
        <f t="shared" si="2"/>
        <v>1</v>
      </c>
    </row>
    <row r="197" spans="2:50" x14ac:dyDescent="0.3">
      <c r="B197">
        <v>340305</v>
      </c>
      <c r="E197" s="12">
        <v>45870</v>
      </c>
      <c r="G197" t="s">
        <v>633</v>
      </c>
      <c r="I197" t="s">
        <v>875</v>
      </c>
      <c r="J197" t="s">
        <v>875</v>
      </c>
      <c r="K197" t="s">
        <v>5303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2332</v>
      </c>
      <c r="AL197" t="s">
        <v>859</v>
      </c>
      <c r="AM197" t="s">
        <v>2332</v>
      </c>
      <c r="AN197" t="s">
        <v>859</v>
      </c>
      <c r="AO197" s="89">
        <v>5.76</v>
      </c>
      <c r="AP197" s="14">
        <v>20250007038308</v>
      </c>
      <c r="AQ197" s="12">
        <v>45870</v>
      </c>
      <c r="AS197" s="17">
        <v>1536833</v>
      </c>
      <c r="AT197">
        <v>8.0500000000000007</v>
      </c>
      <c r="AV197" s="71">
        <v>1594728</v>
      </c>
      <c r="AW197" s="17">
        <v>1536833</v>
      </c>
      <c r="AX197">
        <f t="shared" si="2"/>
        <v>1</v>
      </c>
    </row>
    <row r="198" spans="2:50" x14ac:dyDescent="0.3">
      <c r="B198">
        <v>340305</v>
      </c>
      <c r="E198" s="12">
        <v>45870</v>
      </c>
      <c r="G198" t="s">
        <v>633</v>
      </c>
      <c r="I198" t="s">
        <v>875</v>
      </c>
      <c r="J198" t="s">
        <v>875</v>
      </c>
      <c r="K198" t="s">
        <v>5303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3409</v>
      </c>
      <c r="AL198" t="s">
        <v>859</v>
      </c>
      <c r="AM198" t="s">
        <v>3409</v>
      </c>
      <c r="AN198" t="s">
        <v>859</v>
      </c>
      <c r="AO198" s="89">
        <v>5.29</v>
      </c>
      <c r="AP198" s="14">
        <v>20250007038309</v>
      </c>
      <c r="AQ198" s="12">
        <v>45870</v>
      </c>
      <c r="AS198" s="17">
        <v>1544539</v>
      </c>
      <c r="AT198">
        <v>5.89</v>
      </c>
      <c r="AV198" s="71">
        <v>1624668</v>
      </c>
      <c r="AW198" s="17">
        <v>1544539</v>
      </c>
      <c r="AX198">
        <f t="shared" si="2"/>
        <v>1</v>
      </c>
    </row>
    <row r="199" spans="2:50" x14ac:dyDescent="0.3">
      <c r="B199">
        <v>340305</v>
      </c>
      <c r="E199" s="12">
        <v>45870</v>
      </c>
      <c r="G199" t="s">
        <v>633</v>
      </c>
      <c r="I199" t="s">
        <v>875</v>
      </c>
      <c r="J199" t="s">
        <v>875</v>
      </c>
      <c r="K199" t="s">
        <v>5303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1874</v>
      </c>
      <c r="AL199" t="s">
        <v>859</v>
      </c>
      <c r="AM199" t="s">
        <v>1874</v>
      </c>
      <c r="AN199" t="s">
        <v>859</v>
      </c>
      <c r="AO199" s="89">
        <v>4.0999999999999996</v>
      </c>
      <c r="AP199" s="14">
        <v>20250007038310</v>
      </c>
      <c r="AQ199" s="12">
        <v>45870</v>
      </c>
      <c r="AS199" s="17">
        <v>1564281</v>
      </c>
      <c r="AT199">
        <v>64.209999999999994</v>
      </c>
      <c r="AV199" s="71">
        <v>1695201</v>
      </c>
      <c r="AW199" s="17">
        <v>1564281</v>
      </c>
      <c r="AX199">
        <f t="shared" ref="AX199:AX262" si="3">COUNTIF(AV:AV,AW199)</f>
        <v>1</v>
      </c>
    </row>
    <row r="200" spans="2:50" x14ac:dyDescent="0.3">
      <c r="B200">
        <v>340305</v>
      </c>
      <c r="E200" s="12">
        <v>45870</v>
      </c>
      <c r="G200" t="s">
        <v>633</v>
      </c>
      <c r="I200" t="s">
        <v>875</v>
      </c>
      <c r="J200" t="s">
        <v>875</v>
      </c>
      <c r="K200" t="s">
        <v>5303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942</v>
      </c>
      <c r="AL200" t="s">
        <v>859</v>
      </c>
      <c r="AM200" t="s">
        <v>942</v>
      </c>
      <c r="AN200" t="s">
        <v>859</v>
      </c>
      <c r="AO200" s="89">
        <v>6.29</v>
      </c>
      <c r="AP200" s="14">
        <v>20250007038311</v>
      </c>
      <c r="AQ200" s="12">
        <v>45870</v>
      </c>
      <c r="AS200" s="17">
        <v>1564282</v>
      </c>
      <c r="AT200">
        <v>8.7100000000000009</v>
      </c>
      <c r="AV200" s="71">
        <v>1697169</v>
      </c>
      <c r="AW200" s="17">
        <v>1564282</v>
      </c>
      <c r="AX200">
        <f t="shared" si="3"/>
        <v>1</v>
      </c>
    </row>
    <row r="201" spans="2:50" x14ac:dyDescent="0.3">
      <c r="B201">
        <v>340305</v>
      </c>
      <c r="E201" s="12">
        <v>45870</v>
      </c>
      <c r="G201" t="s">
        <v>633</v>
      </c>
      <c r="I201" t="s">
        <v>875</v>
      </c>
      <c r="J201" t="s">
        <v>875</v>
      </c>
      <c r="K201" t="s">
        <v>5303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3171</v>
      </c>
      <c r="AL201" t="s">
        <v>859</v>
      </c>
      <c r="AM201" t="s">
        <v>3171</v>
      </c>
      <c r="AN201" t="s">
        <v>859</v>
      </c>
      <c r="AO201" s="89">
        <v>5.82</v>
      </c>
      <c r="AP201" s="14">
        <v>20250007038312</v>
      </c>
      <c r="AQ201" s="12">
        <v>45870</v>
      </c>
      <c r="AS201" s="17">
        <v>1564283</v>
      </c>
      <c r="AT201">
        <v>8.7100000000000009</v>
      </c>
      <c r="AV201" s="71">
        <v>1697851</v>
      </c>
      <c r="AW201" s="17">
        <v>1564283</v>
      </c>
      <c r="AX201">
        <f t="shared" si="3"/>
        <v>1</v>
      </c>
    </row>
    <row r="202" spans="2:50" x14ac:dyDescent="0.3">
      <c r="B202">
        <v>340305</v>
      </c>
      <c r="E202" s="12">
        <v>45870</v>
      </c>
      <c r="G202" t="s">
        <v>633</v>
      </c>
      <c r="I202" t="s">
        <v>875</v>
      </c>
      <c r="J202" t="s">
        <v>875</v>
      </c>
      <c r="K202" t="s">
        <v>5303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2991</v>
      </c>
      <c r="AL202" t="s">
        <v>859</v>
      </c>
      <c r="AM202" t="s">
        <v>2991</v>
      </c>
      <c r="AN202" t="s">
        <v>859</v>
      </c>
      <c r="AO202" s="89">
        <v>7.5</v>
      </c>
      <c r="AP202" s="14">
        <v>20250007038313</v>
      </c>
      <c r="AQ202" s="12">
        <v>45870</v>
      </c>
      <c r="AS202" s="17">
        <v>1564284</v>
      </c>
      <c r="AT202">
        <v>8.7100000000000009</v>
      </c>
      <c r="AV202" s="71">
        <v>1862160</v>
      </c>
      <c r="AW202" s="17">
        <v>1564284</v>
      </c>
      <c r="AX202">
        <f t="shared" si="3"/>
        <v>1</v>
      </c>
    </row>
    <row r="203" spans="2:50" x14ac:dyDescent="0.3">
      <c r="B203">
        <v>340305</v>
      </c>
      <c r="E203" s="12">
        <v>45870</v>
      </c>
      <c r="G203" t="s">
        <v>633</v>
      </c>
      <c r="I203" t="s">
        <v>875</v>
      </c>
      <c r="J203" t="s">
        <v>875</v>
      </c>
      <c r="K203" t="s">
        <v>5303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2056</v>
      </c>
      <c r="AL203" t="s">
        <v>859</v>
      </c>
      <c r="AM203" t="s">
        <v>2056</v>
      </c>
      <c r="AN203" t="s">
        <v>859</v>
      </c>
      <c r="AO203" s="89">
        <v>5.41</v>
      </c>
      <c r="AP203" s="14">
        <v>20250007038314</v>
      </c>
      <c r="AQ203" s="12">
        <v>45870</v>
      </c>
      <c r="AS203" s="17">
        <v>1564285</v>
      </c>
      <c r="AT203">
        <v>346.25</v>
      </c>
      <c r="AV203" s="72">
        <v>1894772</v>
      </c>
      <c r="AW203" s="17">
        <v>1564285</v>
      </c>
      <c r="AX203">
        <f t="shared" si="3"/>
        <v>1</v>
      </c>
    </row>
    <row r="204" spans="2:50" x14ac:dyDescent="0.3">
      <c r="B204">
        <v>340305</v>
      </c>
      <c r="E204" s="12">
        <v>45870</v>
      </c>
      <c r="G204" t="s">
        <v>633</v>
      </c>
      <c r="I204" t="s">
        <v>875</v>
      </c>
      <c r="J204" t="s">
        <v>875</v>
      </c>
      <c r="K204" t="s">
        <v>5303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3542</v>
      </c>
      <c r="AL204" t="s">
        <v>859</v>
      </c>
      <c r="AM204" t="s">
        <v>3542</v>
      </c>
      <c r="AN204" t="s">
        <v>859</v>
      </c>
      <c r="AO204" s="89">
        <v>6.35</v>
      </c>
      <c r="AP204" s="14">
        <v>20250007038315</v>
      </c>
      <c r="AQ204" s="12">
        <v>45870</v>
      </c>
      <c r="AS204" s="17">
        <v>1564286</v>
      </c>
      <c r="AT204">
        <v>8.7100000000000009</v>
      </c>
      <c r="AV204" s="71">
        <v>2043727</v>
      </c>
      <c r="AW204" s="17">
        <v>1564286</v>
      </c>
      <c r="AX204">
        <f t="shared" si="3"/>
        <v>1</v>
      </c>
    </row>
    <row r="205" spans="2:50" x14ac:dyDescent="0.3">
      <c r="B205">
        <v>340305</v>
      </c>
      <c r="E205" s="12">
        <v>45870</v>
      </c>
      <c r="G205" t="s">
        <v>633</v>
      </c>
      <c r="I205" t="s">
        <v>875</v>
      </c>
      <c r="J205" t="s">
        <v>875</v>
      </c>
      <c r="K205" t="s">
        <v>5303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1196</v>
      </c>
      <c r="AL205" t="s">
        <v>859</v>
      </c>
      <c r="AM205" t="s">
        <v>1196</v>
      </c>
      <c r="AN205" t="s">
        <v>859</v>
      </c>
      <c r="AO205" s="89">
        <v>6.53</v>
      </c>
      <c r="AP205" s="14">
        <v>20250007038316</v>
      </c>
      <c r="AQ205" s="12">
        <v>45870</v>
      </c>
      <c r="AS205" s="17">
        <v>1567030</v>
      </c>
      <c r="AT205">
        <v>3.68</v>
      </c>
      <c r="AV205" s="72">
        <v>2068565</v>
      </c>
      <c r="AW205" s="17">
        <v>1567030</v>
      </c>
      <c r="AX205">
        <f t="shared" si="3"/>
        <v>1</v>
      </c>
    </row>
    <row r="206" spans="2:50" x14ac:dyDescent="0.3">
      <c r="B206">
        <v>340305</v>
      </c>
      <c r="E206" s="12">
        <v>45870</v>
      </c>
      <c r="G206" t="s">
        <v>633</v>
      </c>
      <c r="I206" t="s">
        <v>875</v>
      </c>
      <c r="J206" t="s">
        <v>875</v>
      </c>
      <c r="K206" t="s">
        <v>5303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3210</v>
      </c>
      <c r="AL206" t="s">
        <v>859</v>
      </c>
      <c r="AM206" t="s">
        <v>3210</v>
      </c>
      <c r="AN206" t="s">
        <v>859</v>
      </c>
      <c r="AO206" s="89">
        <v>6.71</v>
      </c>
      <c r="AP206" s="14">
        <v>20250007038317</v>
      </c>
      <c r="AQ206" s="12">
        <v>45870</v>
      </c>
      <c r="AS206" s="17">
        <v>1573889</v>
      </c>
      <c r="AT206">
        <v>8.23</v>
      </c>
      <c r="AV206" s="71">
        <v>2080096</v>
      </c>
      <c r="AW206" s="17">
        <v>1573889</v>
      </c>
      <c r="AX206">
        <f t="shared" si="3"/>
        <v>1</v>
      </c>
    </row>
    <row r="207" spans="2:50" x14ac:dyDescent="0.3">
      <c r="B207">
        <v>340305</v>
      </c>
      <c r="E207" s="12">
        <v>45870</v>
      </c>
      <c r="G207" t="s">
        <v>633</v>
      </c>
      <c r="I207" t="s">
        <v>875</v>
      </c>
      <c r="J207" t="s">
        <v>875</v>
      </c>
      <c r="K207" t="s">
        <v>5303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1210</v>
      </c>
      <c r="AL207" t="s">
        <v>859</v>
      </c>
      <c r="AM207" t="s">
        <v>1210</v>
      </c>
      <c r="AN207" t="s">
        <v>859</v>
      </c>
      <c r="AO207" s="89">
        <v>5.98</v>
      </c>
      <c r="AP207" s="14">
        <v>20250007038318</v>
      </c>
      <c r="AQ207" s="12">
        <v>45870</v>
      </c>
      <c r="AS207" s="17">
        <v>1603342</v>
      </c>
      <c r="AT207">
        <v>8.31</v>
      </c>
      <c r="AV207" s="71">
        <v>2086617</v>
      </c>
      <c r="AW207" s="17">
        <v>1603342</v>
      </c>
      <c r="AX207">
        <f t="shared" si="3"/>
        <v>1</v>
      </c>
    </row>
    <row r="208" spans="2:50" x14ac:dyDescent="0.3">
      <c r="B208">
        <v>340305</v>
      </c>
      <c r="E208" s="12">
        <v>45870</v>
      </c>
      <c r="G208" t="s">
        <v>633</v>
      </c>
      <c r="I208" t="s">
        <v>875</v>
      </c>
      <c r="J208" t="s">
        <v>875</v>
      </c>
      <c r="K208" t="s">
        <v>5303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3552</v>
      </c>
      <c r="AL208" t="s">
        <v>859</v>
      </c>
      <c r="AM208" t="s">
        <v>3552</v>
      </c>
      <c r="AN208" t="s">
        <v>859</v>
      </c>
      <c r="AO208" s="89">
        <v>7.01</v>
      </c>
      <c r="AP208" s="14">
        <v>20250007038319</v>
      </c>
      <c r="AQ208" s="12">
        <v>45870</v>
      </c>
      <c r="AS208" s="17">
        <v>1624668</v>
      </c>
      <c r="AT208">
        <v>8.68</v>
      </c>
      <c r="AV208" s="71">
        <v>2090294</v>
      </c>
      <c r="AW208" s="17">
        <v>1624668</v>
      </c>
      <c r="AX208">
        <f t="shared" si="3"/>
        <v>1</v>
      </c>
    </row>
    <row r="209" spans="2:50" x14ac:dyDescent="0.3">
      <c r="B209">
        <v>340305</v>
      </c>
      <c r="E209" s="12">
        <v>45870</v>
      </c>
      <c r="G209" t="s">
        <v>633</v>
      </c>
      <c r="I209" t="s">
        <v>875</v>
      </c>
      <c r="J209" t="s">
        <v>875</v>
      </c>
      <c r="K209" t="s">
        <v>5303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942</v>
      </c>
      <c r="AL209" t="s">
        <v>859</v>
      </c>
      <c r="AM209" t="s">
        <v>942</v>
      </c>
      <c r="AN209" t="s">
        <v>859</v>
      </c>
      <c r="AO209" s="89">
        <v>6.29</v>
      </c>
      <c r="AP209" s="14">
        <v>20250007038320</v>
      </c>
      <c r="AQ209" s="12">
        <v>45870</v>
      </c>
      <c r="AS209" s="17">
        <v>1649506</v>
      </c>
      <c r="AT209">
        <v>6.87</v>
      </c>
      <c r="AV209" s="71">
        <v>2090298</v>
      </c>
      <c r="AW209" s="17">
        <v>1649506</v>
      </c>
      <c r="AX209">
        <f t="shared" si="3"/>
        <v>1</v>
      </c>
    </row>
    <row r="210" spans="2:50" x14ac:dyDescent="0.3">
      <c r="B210">
        <v>340305</v>
      </c>
      <c r="E210" s="12">
        <v>45870</v>
      </c>
      <c r="G210" t="s">
        <v>633</v>
      </c>
      <c r="I210" t="s">
        <v>875</v>
      </c>
      <c r="J210" t="s">
        <v>875</v>
      </c>
      <c r="K210" t="s">
        <v>5303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2694</v>
      </c>
      <c r="AL210" t="s">
        <v>859</v>
      </c>
      <c r="AM210" t="s">
        <v>2694</v>
      </c>
      <c r="AN210" t="s">
        <v>859</v>
      </c>
      <c r="AO210" s="89">
        <v>9.2200000000000006</v>
      </c>
      <c r="AP210" s="14">
        <v>20250007038321</v>
      </c>
      <c r="AQ210" s="12">
        <v>45870</v>
      </c>
      <c r="AS210" s="17">
        <v>1652074</v>
      </c>
      <c r="AT210">
        <v>0.03</v>
      </c>
      <c r="AV210" s="71">
        <v>2090300</v>
      </c>
      <c r="AW210" s="17">
        <v>1652074</v>
      </c>
      <c r="AX210">
        <f t="shared" si="3"/>
        <v>1</v>
      </c>
    </row>
    <row r="211" spans="2:50" x14ac:dyDescent="0.3">
      <c r="B211">
        <v>340305</v>
      </c>
      <c r="E211" s="12">
        <v>45870</v>
      </c>
      <c r="G211" t="s">
        <v>633</v>
      </c>
      <c r="I211" t="s">
        <v>875</v>
      </c>
      <c r="J211" t="s">
        <v>875</v>
      </c>
      <c r="K211" t="s">
        <v>5303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1625</v>
      </c>
      <c r="AI211" t="s">
        <v>859</v>
      </c>
      <c r="AK211" t="s">
        <v>1939</v>
      </c>
      <c r="AL211" t="s">
        <v>859</v>
      </c>
      <c r="AM211" t="s">
        <v>1939</v>
      </c>
      <c r="AN211" t="s">
        <v>859</v>
      </c>
      <c r="AO211" s="89">
        <v>11.84</v>
      </c>
      <c r="AP211" s="14">
        <v>20250007038322</v>
      </c>
      <c r="AQ211" s="12">
        <v>45870</v>
      </c>
      <c r="AS211" s="17">
        <v>1667561</v>
      </c>
      <c r="AT211">
        <v>0.05</v>
      </c>
      <c r="AV211" s="71">
        <v>2090303</v>
      </c>
      <c r="AW211" s="17">
        <v>1667561</v>
      </c>
      <c r="AX211">
        <f t="shared" si="3"/>
        <v>1</v>
      </c>
    </row>
    <row r="212" spans="2:50" x14ac:dyDescent="0.3">
      <c r="B212">
        <v>340305</v>
      </c>
      <c r="E212" s="12">
        <v>45870</v>
      </c>
      <c r="G212" t="s">
        <v>633</v>
      </c>
      <c r="I212" t="s">
        <v>875</v>
      </c>
      <c r="J212" t="s">
        <v>875</v>
      </c>
      <c r="K212" t="s">
        <v>5303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1625</v>
      </c>
      <c r="AI212" t="s">
        <v>859</v>
      </c>
      <c r="AK212" t="s">
        <v>3535</v>
      </c>
      <c r="AL212" t="s">
        <v>859</v>
      </c>
      <c r="AM212" t="s">
        <v>3535</v>
      </c>
      <c r="AN212" t="s">
        <v>859</v>
      </c>
      <c r="AO212" s="89">
        <v>10.77</v>
      </c>
      <c r="AP212" s="14">
        <v>20250007038323</v>
      </c>
      <c r="AQ212" s="12">
        <v>45870</v>
      </c>
      <c r="AS212" s="17">
        <v>1667577</v>
      </c>
      <c r="AT212">
        <v>0.12</v>
      </c>
      <c r="AV212" s="71">
        <v>2090305</v>
      </c>
      <c r="AW212" s="17">
        <v>1667577</v>
      </c>
      <c r="AX212">
        <f t="shared" si="3"/>
        <v>1</v>
      </c>
    </row>
    <row r="213" spans="2:50" x14ac:dyDescent="0.3">
      <c r="B213">
        <v>340305</v>
      </c>
      <c r="E213" s="12">
        <v>45870</v>
      </c>
      <c r="G213" t="s">
        <v>633</v>
      </c>
      <c r="I213" t="s">
        <v>875</v>
      </c>
      <c r="J213" t="s">
        <v>875</v>
      </c>
      <c r="K213" t="s">
        <v>5303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1625</v>
      </c>
      <c r="AI213" t="s">
        <v>859</v>
      </c>
      <c r="AK213" t="s">
        <v>4429</v>
      </c>
      <c r="AL213" t="s">
        <v>859</v>
      </c>
      <c r="AM213" t="s">
        <v>4429</v>
      </c>
      <c r="AN213" t="s">
        <v>859</v>
      </c>
      <c r="AO213" s="89">
        <v>11.02</v>
      </c>
      <c r="AP213" s="14">
        <v>20250007038324</v>
      </c>
      <c r="AQ213" s="12">
        <v>45870</v>
      </c>
      <c r="AS213" s="17">
        <v>1669903</v>
      </c>
      <c r="AT213">
        <v>7.0000000000000007E-2</v>
      </c>
      <c r="AV213" s="71">
        <v>2090307</v>
      </c>
      <c r="AW213" s="17">
        <v>1669903</v>
      </c>
      <c r="AX213">
        <f t="shared" si="3"/>
        <v>1</v>
      </c>
    </row>
    <row r="214" spans="2:50" x14ac:dyDescent="0.3">
      <c r="B214">
        <v>340305</v>
      </c>
      <c r="E214" s="12">
        <v>45870</v>
      </c>
      <c r="G214" t="s">
        <v>633</v>
      </c>
      <c r="I214" t="s">
        <v>875</v>
      </c>
      <c r="J214" t="s">
        <v>875</v>
      </c>
      <c r="K214" t="s">
        <v>5303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1625</v>
      </c>
      <c r="AI214" t="s">
        <v>859</v>
      </c>
      <c r="AK214" t="s">
        <v>3347</v>
      </c>
      <c r="AL214" t="s">
        <v>859</v>
      </c>
      <c r="AM214" t="s">
        <v>3347</v>
      </c>
      <c r="AN214" t="s">
        <v>859</v>
      </c>
      <c r="AO214" s="89">
        <v>11.27</v>
      </c>
      <c r="AP214" s="14">
        <v>20250007038325</v>
      </c>
      <c r="AQ214" s="12">
        <v>45870</v>
      </c>
      <c r="AS214" s="17">
        <v>1683558</v>
      </c>
      <c r="AT214">
        <v>0.02</v>
      </c>
      <c r="AV214" s="71">
        <v>2090313</v>
      </c>
      <c r="AW214" s="17">
        <v>1683558</v>
      </c>
      <c r="AX214">
        <f t="shared" si="3"/>
        <v>1</v>
      </c>
    </row>
    <row r="215" spans="2:50" x14ac:dyDescent="0.3">
      <c r="B215">
        <v>340305</v>
      </c>
      <c r="E215" s="12">
        <v>45870</v>
      </c>
      <c r="G215" t="s">
        <v>633</v>
      </c>
      <c r="I215" t="s">
        <v>875</v>
      </c>
      <c r="J215" t="s">
        <v>875</v>
      </c>
      <c r="K215" t="s">
        <v>5303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1625</v>
      </c>
      <c r="AI215" t="s">
        <v>859</v>
      </c>
      <c r="AK215" t="s">
        <v>3534</v>
      </c>
      <c r="AL215" t="s">
        <v>859</v>
      </c>
      <c r="AM215" t="s">
        <v>3534</v>
      </c>
      <c r="AN215" t="s">
        <v>859</v>
      </c>
      <c r="AO215" s="89">
        <v>10.08</v>
      </c>
      <c r="AP215" s="14">
        <v>20250007038326</v>
      </c>
      <c r="AQ215" s="12">
        <v>45870</v>
      </c>
      <c r="AS215" s="17">
        <v>1695201</v>
      </c>
      <c r="AT215">
        <v>8.89</v>
      </c>
      <c r="AV215" s="71">
        <v>2090314</v>
      </c>
      <c r="AW215" s="17">
        <v>1695201</v>
      </c>
      <c r="AX215">
        <f t="shared" si="3"/>
        <v>1</v>
      </c>
    </row>
    <row r="216" spans="2:50" x14ac:dyDescent="0.3">
      <c r="B216">
        <v>340305</v>
      </c>
      <c r="E216" s="12">
        <v>45870</v>
      </c>
      <c r="G216" t="s">
        <v>633</v>
      </c>
      <c r="I216" t="s">
        <v>875</v>
      </c>
      <c r="J216" t="s">
        <v>875</v>
      </c>
      <c r="K216" t="s">
        <v>5303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1625</v>
      </c>
      <c r="AI216" t="s">
        <v>859</v>
      </c>
      <c r="AK216" t="s">
        <v>5305</v>
      </c>
      <c r="AL216" t="s">
        <v>859</v>
      </c>
      <c r="AM216" t="s">
        <v>5305</v>
      </c>
      <c r="AN216" t="s">
        <v>859</v>
      </c>
      <c r="AO216" s="89">
        <v>11.69</v>
      </c>
      <c r="AP216" s="14">
        <v>20250007038327</v>
      </c>
      <c r="AQ216" s="12">
        <v>45870</v>
      </c>
      <c r="AS216" s="17">
        <v>1697169</v>
      </c>
      <c r="AT216">
        <v>0.11</v>
      </c>
      <c r="AV216" s="71">
        <v>2090315</v>
      </c>
      <c r="AW216" s="17">
        <v>1697169</v>
      </c>
      <c r="AX216">
        <f t="shared" si="3"/>
        <v>1</v>
      </c>
    </row>
    <row r="217" spans="2:50" x14ac:dyDescent="0.3">
      <c r="B217">
        <v>340305</v>
      </c>
      <c r="E217" s="12">
        <v>45870</v>
      </c>
      <c r="G217" t="s">
        <v>633</v>
      </c>
      <c r="I217" t="s">
        <v>875</v>
      </c>
      <c r="J217" t="s">
        <v>875</v>
      </c>
      <c r="K217" t="s">
        <v>5303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1625</v>
      </c>
      <c r="AI217" t="s">
        <v>859</v>
      </c>
      <c r="AK217" t="s">
        <v>2263</v>
      </c>
      <c r="AL217" t="s">
        <v>859</v>
      </c>
      <c r="AM217" t="s">
        <v>2263</v>
      </c>
      <c r="AN217" t="s">
        <v>859</v>
      </c>
      <c r="AO217" s="89">
        <v>9.01</v>
      </c>
      <c r="AP217" s="14">
        <v>20250007038328</v>
      </c>
      <c r="AQ217" s="12">
        <v>45870</v>
      </c>
      <c r="AS217" s="17">
        <v>1697170</v>
      </c>
      <c r="AT217">
        <v>0.13</v>
      </c>
      <c r="AV217" s="71">
        <v>2090317</v>
      </c>
      <c r="AW217" s="17">
        <v>1697170</v>
      </c>
      <c r="AX217">
        <f t="shared" si="3"/>
        <v>1</v>
      </c>
    </row>
    <row r="218" spans="2:50" x14ac:dyDescent="0.3">
      <c r="B218">
        <v>340305</v>
      </c>
      <c r="E218" s="12">
        <v>45870</v>
      </c>
      <c r="G218" t="s">
        <v>633</v>
      </c>
      <c r="I218" t="s">
        <v>875</v>
      </c>
      <c r="J218" t="s">
        <v>875</v>
      </c>
      <c r="K218" t="s">
        <v>5303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1625</v>
      </c>
      <c r="AI218" t="s">
        <v>859</v>
      </c>
      <c r="AK218" t="s">
        <v>5306</v>
      </c>
      <c r="AL218" t="s">
        <v>859</v>
      </c>
      <c r="AM218" t="s">
        <v>5306</v>
      </c>
      <c r="AN218" t="s">
        <v>859</v>
      </c>
      <c r="AO218" s="89">
        <v>13.71</v>
      </c>
      <c r="AP218" s="14">
        <v>20250007038329</v>
      </c>
      <c r="AQ218" s="12">
        <v>45870</v>
      </c>
      <c r="AS218" s="17">
        <v>1708895</v>
      </c>
      <c r="AT218">
        <v>426.95</v>
      </c>
      <c r="AV218" s="71">
        <v>2090321</v>
      </c>
      <c r="AW218" s="17">
        <v>1708895</v>
      </c>
      <c r="AX218">
        <f t="shared" si="3"/>
        <v>1</v>
      </c>
    </row>
    <row r="219" spans="2:50" x14ac:dyDescent="0.3">
      <c r="B219">
        <v>340305</v>
      </c>
      <c r="E219" s="12">
        <v>45870</v>
      </c>
      <c r="G219" t="s">
        <v>633</v>
      </c>
      <c r="I219" t="s">
        <v>875</v>
      </c>
      <c r="J219" t="s">
        <v>875</v>
      </c>
      <c r="K219" t="s">
        <v>5303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2438</v>
      </c>
      <c r="AL219" t="s">
        <v>859</v>
      </c>
      <c r="AM219" t="s">
        <v>2438</v>
      </c>
      <c r="AN219" t="s">
        <v>859</v>
      </c>
      <c r="AO219" s="89">
        <v>10.95</v>
      </c>
      <c r="AP219" s="14">
        <v>20250007038330</v>
      </c>
      <c r="AQ219" s="12">
        <v>45870</v>
      </c>
      <c r="AS219" s="17">
        <v>1729874</v>
      </c>
      <c r="AT219">
        <v>0.05</v>
      </c>
      <c r="AV219" s="71">
        <v>2090323</v>
      </c>
      <c r="AW219" s="17">
        <v>1729874</v>
      </c>
      <c r="AX219">
        <f t="shared" si="3"/>
        <v>1</v>
      </c>
    </row>
    <row r="220" spans="2:50" x14ac:dyDescent="0.3">
      <c r="B220">
        <v>340305</v>
      </c>
      <c r="E220" s="12">
        <v>45870</v>
      </c>
      <c r="G220" t="s">
        <v>633</v>
      </c>
      <c r="I220" t="s">
        <v>875</v>
      </c>
      <c r="J220" t="s">
        <v>875</v>
      </c>
      <c r="K220" t="s">
        <v>5303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2373</v>
      </c>
      <c r="AL220" t="s">
        <v>859</v>
      </c>
      <c r="AM220" t="s">
        <v>2373</v>
      </c>
      <c r="AN220" t="s">
        <v>859</v>
      </c>
      <c r="AO220" s="89">
        <v>13.82</v>
      </c>
      <c r="AP220" s="14">
        <v>20250007038331</v>
      </c>
      <c r="AQ220" s="12">
        <v>45870</v>
      </c>
      <c r="AS220" s="17">
        <v>1731399</v>
      </c>
      <c r="AT220">
        <v>0.45</v>
      </c>
      <c r="AV220" s="71">
        <v>2090333</v>
      </c>
      <c r="AW220" s="17">
        <v>1731399</v>
      </c>
      <c r="AX220">
        <f t="shared" si="3"/>
        <v>1</v>
      </c>
    </row>
    <row r="221" spans="2:50" x14ac:dyDescent="0.3">
      <c r="B221">
        <v>114045</v>
      </c>
      <c r="E221" s="12">
        <v>45868</v>
      </c>
      <c r="G221" t="s">
        <v>633</v>
      </c>
      <c r="I221" t="s">
        <v>875</v>
      </c>
      <c r="J221" t="s">
        <v>875</v>
      </c>
      <c r="K221" t="s">
        <v>1713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1345</v>
      </c>
      <c r="AL221" t="s">
        <v>859</v>
      </c>
      <c r="AM221" t="s">
        <v>1345</v>
      </c>
      <c r="AN221" t="s">
        <v>859</v>
      </c>
      <c r="AO221" s="89">
        <v>0.05</v>
      </c>
      <c r="AP221" s="14">
        <v>20250006944972</v>
      </c>
      <c r="AQ221" s="12">
        <v>45868</v>
      </c>
      <c r="AS221" s="17">
        <v>1785339</v>
      </c>
      <c r="AT221">
        <v>0.03</v>
      </c>
      <c r="AV221" s="71">
        <v>2090350</v>
      </c>
      <c r="AW221" s="17">
        <v>1785339</v>
      </c>
      <c r="AX221">
        <f t="shared" si="3"/>
        <v>1</v>
      </c>
    </row>
    <row r="222" spans="2:50" x14ac:dyDescent="0.3">
      <c r="B222">
        <v>114056</v>
      </c>
      <c r="E222" s="12">
        <v>45868</v>
      </c>
      <c r="G222" t="s">
        <v>633</v>
      </c>
      <c r="I222" t="s">
        <v>875</v>
      </c>
      <c r="J222" t="s">
        <v>875</v>
      </c>
      <c r="K222" t="s">
        <v>1713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89">
        <v>0.12</v>
      </c>
      <c r="AP222" s="14">
        <v>20250006944973</v>
      </c>
      <c r="AQ222" s="12">
        <v>45868</v>
      </c>
      <c r="AS222" s="17">
        <v>1785340</v>
      </c>
      <c r="AT222">
        <v>0.03</v>
      </c>
      <c r="AV222" s="71">
        <v>2090351</v>
      </c>
      <c r="AW222" s="17">
        <v>1785340</v>
      </c>
      <c r="AX222">
        <f t="shared" si="3"/>
        <v>1</v>
      </c>
    </row>
    <row r="223" spans="2:50" x14ac:dyDescent="0.3">
      <c r="B223">
        <v>689261</v>
      </c>
      <c r="E223" s="12">
        <v>45868</v>
      </c>
      <c r="G223" t="s">
        <v>633</v>
      </c>
      <c r="I223" t="s">
        <v>875</v>
      </c>
      <c r="J223" t="s">
        <v>875</v>
      </c>
      <c r="K223" t="s">
        <v>1721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860</v>
      </c>
      <c r="AL223" t="s">
        <v>859</v>
      </c>
      <c r="AM223" t="s">
        <v>860</v>
      </c>
      <c r="AN223" t="s">
        <v>859</v>
      </c>
      <c r="AO223" s="89">
        <v>7.0000000000000007E-2</v>
      </c>
      <c r="AP223" s="14">
        <v>20250006944980</v>
      </c>
      <c r="AQ223" s="12">
        <v>45868</v>
      </c>
      <c r="AS223" s="17">
        <v>1785341</v>
      </c>
      <c r="AT223">
        <v>0.03</v>
      </c>
      <c r="AV223" s="71">
        <v>2090352</v>
      </c>
      <c r="AW223" s="17">
        <v>1785341</v>
      </c>
      <c r="AX223">
        <f t="shared" si="3"/>
        <v>1</v>
      </c>
    </row>
    <row r="224" spans="2:50" x14ac:dyDescent="0.3">
      <c r="B224">
        <v>997019</v>
      </c>
      <c r="E224" s="12">
        <v>45868</v>
      </c>
      <c r="G224" t="s">
        <v>633</v>
      </c>
      <c r="I224" t="s">
        <v>875</v>
      </c>
      <c r="J224" t="s">
        <v>875</v>
      </c>
      <c r="K224" t="s">
        <v>1721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1345</v>
      </c>
      <c r="AL224" t="s">
        <v>859</v>
      </c>
      <c r="AM224" t="s">
        <v>1345</v>
      </c>
      <c r="AN224" t="s">
        <v>859</v>
      </c>
      <c r="AO224" s="89">
        <v>0.05</v>
      </c>
      <c r="AP224" s="14">
        <v>20250006944981</v>
      </c>
      <c r="AQ224" s="12">
        <v>45868</v>
      </c>
      <c r="AS224" s="17">
        <v>1785342</v>
      </c>
      <c r="AT224">
        <v>0.03</v>
      </c>
      <c r="AV224" s="72">
        <v>2099637</v>
      </c>
      <c r="AW224" s="17">
        <v>1785342</v>
      </c>
      <c r="AX224">
        <f t="shared" si="3"/>
        <v>1</v>
      </c>
    </row>
    <row r="225" spans="1:50" x14ac:dyDescent="0.3">
      <c r="B225">
        <v>997020</v>
      </c>
      <c r="E225" s="12">
        <v>45868</v>
      </c>
      <c r="G225" t="s">
        <v>633</v>
      </c>
      <c r="I225" t="s">
        <v>875</v>
      </c>
      <c r="J225" t="s">
        <v>875</v>
      </c>
      <c r="K225" t="s">
        <v>1721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1431</v>
      </c>
      <c r="AL225" t="s">
        <v>859</v>
      </c>
      <c r="AM225" t="s">
        <v>1431</v>
      </c>
      <c r="AN225" t="s">
        <v>859</v>
      </c>
      <c r="AO225" s="89">
        <v>0.03</v>
      </c>
      <c r="AP225" s="14">
        <v>20250006944982</v>
      </c>
      <c r="AQ225" s="12">
        <v>45868</v>
      </c>
      <c r="AS225" s="17">
        <v>1785343</v>
      </c>
      <c r="AT225">
        <v>0.03</v>
      </c>
      <c r="AV225" s="71">
        <v>2126082</v>
      </c>
      <c r="AW225" s="17">
        <v>1785343</v>
      </c>
      <c r="AX225">
        <f t="shared" si="3"/>
        <v>1</v>
      </c>
    </row>
    <row r="226" spans="1:50" x14ac:dyDescent="0.3">
      <c r="B226">
        <v>997021</v>
      </c>
      <c r="E226" s="12">
        <v>45868</v>
      </c>
      <c r="G226" t="s">
        <v>633</v>
      </c>
      <c r="I226" t="s">
        <v>875</v>
      </c>
      <c r="J226" t="s">
        <v>875</v>
      </c>
      <c r="K226" t="s">
        <v>1721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1310</v>
      </c>
      <c r="AL226" t="s">
        <v>859</v>
      </c>
      <c r="AM226" t="s">
        <v>1310</v>
      </c>
      <c r="AN226" t="s">
        <v>859</v>
      </c>
      <c r="AO226" s="89">
        <v>0.09</v>
      </c>
      <c r="AP226" s="14">
        <v>20250006944983</v>
      </c>
      <c r="AQ226" s="12">
        <v>45868</v>
      </c>
      <c r="AS226" s="17">
        <v>1786639</v>
      </c>
      <c r="AT226">
        <v>0.02</v>
      </c>
      <c r="AV226" s="71">
        <v>2137213</v>
      </c>
      <c r="AW226" s="17">
        <v>1786639</v>
      </c>
      <c r="AX226">
        <f t="shared" si="3"/>
        <v>1</v>
      </c>
    </row>
    <row r="227" spans="1:50" x14ac:dyDescent="0.3">
      <c r="B227">
        <v>997023</v>
      </c>
      <c r="E227" s="12">
        <v>45868</v>
      </c>
      <c r="G227" t="s">
        <v>633</v>
      </c>
      <c r="I227" t="s">
        <v>875</v>
      </c>
      <c r="J227" t="s">
        <v>875</v>
      </c>
      <c r="K227" t="s">
        <v>1721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1431</v>
      </c>
      <c r="AL227" t="s">
        <v>859</v>
      </c>
      <c r="AM227" t="s">
        <v>1431</v>
      </c>
      <c r="AN227" t="s">
        <v>859</v>
      </c>
      <c r="AO227" s="89">
        <v>0.03</v>
      </c>
      <c r="AP227" s="14">
        <v>20250006944984</v>
      </c>
      <c r="AQ227" s="12">
        <v>45868</v>
      </c>
      <c r="AS227" s="17">
        <v>1786642</v>
      </c>
      <c r="AT227">
        <v>0.02</v>
      </c>
      <c r="AV227" s="71">
        <v>2137214</v>
      </c>
      <c r="AW227" s="17">
        <v>1786642</v>
      </c>
      <c r="AX227">
        <f t="shared" si="3"/>
        <v>1</v>
      </c>
    </row>
    <row r="228" spans="1:50" x14ac:dyDescent="0.3">
      <c r="B228">
        <v>997024</v>
      </c>
      <c r="E228" s="12">
        <v>45868</v>
      </c>
      <c r="G228" t="s">
        <v>633</v>
      </c>
      <c r="I228" t="s">
        <v>875</v>
      </c>
      <c r="J228" t="s">
        <v>875</v>
      </c>
      <c r="K228" t="s">
        <v>1721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1431</v>
      </c>
      <c r="AL228" t="s">
        <v>859</v>
      </c>
      <c r="AM228" t="s">
        <v>1431</v>
      </c>
      <c r="AN228" t="s">
        <v>859</v>
      </c>
      <c r="AO228" s="89">
        <v>0.03</v>
      </c>
      <c r="AP228" s="14">
        <v>20250006944985</v>
      </c>
      <c r="AQ228" s="12">
        <v>45868</v>
      </c>
      <c r="AS228" s="17">
        <v>1787730</v>
      </c>
      <c r="AT228">
        <v>5.89</v>
      </c>
      <c r="AV228" s="71">
        <v>2137215</v>
      </c>
      <c r="AW228" s="17">
        <v>1787730</v>
      </c>
      <c r="AX228">
        <f t="shared" si="3"/>
        <v>1</v>
      </c>
    </row>
    <row r="229" spans="1:50" x14ac:dyDescent="0.3">
      <c r="B229">
        <v>1400704</v>
      </c>
      <c r="E229" s="12">
        <v>45868</v>
      </c>
      <c r="G229" t="s">
        <v>633</v>
      </c>
      <c r="I229" t="s">
        <v>875</v>
      </c>
      <c r="J229" t="s">
        <v>875</v>
      </c>
      <c r="K229" t="s">
        <v>1721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1431</v>
      </c>
      <c r="AL229" t="s">
        <v>859</v>
      </c>
      <c r="AM229" t="s">
        <v>1431</v>
      </c>
      <c r="AN229" t="s">
        <v>859</v>
      </c>
      <c r="AO229" s="89">
        <v>0.03</v>
      </c>
      <c r="AP229" s="14">
        <v>20250006944986</v>
      </c>
      <c r="AQ229" s="12">
        <v>45868</v>
      </c>
      <c r="AS229" s="17">
        <v>1788617</v>
      </c>
      <c r="AT229">
        <v>41.07</v>
      </c>
      <c r="AV229" s="71">
        <v>2137217</v>
      </c>
      <c r="AW229" s="17">
        <v>1788617</v>
      </c>
      <c r="AX229">
        <f t="shared" si="3"/>
        <v>0</v>
      </c>
    </row>
    <row r="230" spans="1:50" x14ac:dyDescent="0.3">
      <c r="B230">
        <v>114858</v>
      </c>
      <c r="E230" s="12">
        <v>45868</v>
      </c>
      <c r="G230" t="s">
        <v>633</v>
      </c>
      <c r="I230" t="s">
        <v>875</v>
      </c>
      <c r="J230" t="s">
        <v>875</v>
      </c>
      <c r="K230" t="s">
        <v>1746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1431</v>
      </c>
      <c r="AL230" t="s">
        <v>859</v>
      </c>
      <c r="AM230" t="s">
        <v>1431</v>
      </c>
      <c r="AN230" t="s">
        <v>859</v>
      </c>
      <c r="AO230" s="89">
        <v>0.03</v>
      </c>
      <c r="AP230" s="14">
        <v>20250006944974</v>
      </c>
      <c r="AQ230" s="12">
        <v>45868</v>
      </c>
      <c r="AS230" s="17">
        <v>1808546</v>
      </c>
      <c r="AT230">
        <v>8.23</v>
      </c>
      <c r="AV230" s="71">
        <v>2137222</v>
      </c>
      <c r="AW230" s="17">
        <v>1808546</v>
      </c>
      <c r="AX230">
        <f t="shared" si="3"/>
        <v>1</v>
      </c>
    </row>
    <row r="231" spans="1:50" x14ac:dyDescent="0.3">
      <c r="B231">
        <v>114859</v>
      </c>
      <c r="E231" s="12">
        <v>45868</v>
      </c>
      <c r="G231" t="s">
        <v>633</v>
      </c>
      <c r="I231" t="s">
        <v>875</v>
      </c>
      <c r="J231" t="s">
        <v>875</v>
      </c>
      <c r="K231" t="s">
        <v>1746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1372</v>
      </c>
      <c r="AL231" t="s">
        <v>859</v>
      </c>
      <c r="AM231" t="s">
        <v>1372</v>
      </c>
      <c r="AN231" t="s">
        <v>859</v>
      </c>
      <c r="AO231" s="89">
        <v>0.31</v>
      </c>
      <c r="AP231" s="14">
        <v>20250006944975</v>
      </c>
      <c r="AQ231" s="12">
        <v>45868</v>
      </c>
      <c r="AS231" s="17">
        <v>1808547</v>
      </c>
      <c r="AT231">
        <v>8.23</v>
      </c>
      <c r="AV231" s="71">
        <v>2138934</v>
      </c>
      <c r="AW231" s="17">
        <v>1808547</v>
      </c>
      <c r="AX231">
        <f t="shared" si="3"/>
        <v>1</v>
      </c>
    </row>
    <row r="232" spans="1:50" x14ac:dyDescent="0.3">
      <c r="B232">
        <v>114860</v>
      </c>
      <c r="E232" s="12">
        <v>45868</v>
      </c>
      <c r="G232" t="s">
        <v>633</v>
      </c>
      <c r="I232" t="s">
        <v>875</v>
      </c>
      <c r="J232" t="s">
        <v>875</v>
      </c>
      <c r="K232" t="s">
        <v>1746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1219</v>
      </c>
      <c r="AL232" t="s">
        <v>859</v>
      </c>
      <c r="AM232" t="s">
        <v>1219</v>
      </c>
      <c r="AN232" t="s">
        <v>859</v>
      </c>
      <c r="AO232" s="89">
        <v>0.12</v>
      </c>
      <c r="AP232" s="14">
        <v>20250006944976</v>
      </c>
      <c r="AQ232" s="12">
        <v>45868</v>
      </c>
      <c r="AS232" s="17">
        <v>1808548</v>
      </c>
      <c r="AT232">
        <v>8.23</v>
      </c>
      <c r="AV232" s="71">
        <v>8715806</v>
      </c>
      <c r="AW232" s="17">
        <v>1808548</v>
      </c>
      <c r="AX232">
        <f t="shared" si="3"/>
        <v>1</v>
      </c>
    </row>
    <row r="233" spans="1:50" x14ac:dyDescent="0.3">
      <c r="B233">
        <v>114861</v>
      </c>
      <c r="E233" s="12">
        <v>45868</v>
      </c>
      <c r="G233" t="s">
        <v>633</v>
      </c>
      <c r="I233" t="s">
        <v>875</v>
      </c>
      <c r="J233" t="s">
        <v>875</v>
      </c>
      <c r="K233" t="s">
        <v>1746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1310</v>
      </c>
      <c r="AL233" t="s">
        <v>859</v>
      </c>
      <c r="AM233" t="s">
        <v>1310</v>
      </c>
      <c r="AN233" t="s">
        <v>859</v>
      </c>
      <c r="AO233" s="89">
        <v>0.09</v>
      </c>
      <c r="AP233" s="14">
        <v>20250006944977</v>
      </c>
      <c r="AQ233" s="12">
        <v>45868</v>
      </c>
      <c r="AS233" s="17">
        <v>1808549</v>
      </c>
      <c r="AT233">
        <v>3.81</v>
      </c>
      <c r="AV233" s="71">
        <v>6966</v>
      </c>
      <c r="AW233" s="17">
        <v>1808549</v>
      </c>
      <c r="AX233">
        <f t="shared" si="3"/>
        <v>1</v>
      </c>
    </row>
    <row r="234" spans="1:50" x14ac:dyDescent="0.3">
      <c r="B234">
        <v>114862</v>
      </c>
      <c r="E234" s="12">
        <v>45868</v>
      </c>
      <c r="G234" t="s">
        <v>633</v>
      </c>
      <c r="I234" t="s">
        <v>875</v>
      </c>
      <c r="J234" t="s">
        <v>875</v>
      </c>
      <c r="K234" t="s">
        <v>1746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1345</v>
      </c>
      <c r="AL234" t="s">
        <v>859</v>
      </c>
      <c r="AM234" t="s">
        <v>1345</v>
      </c>
      <c r="AN234" t="s">
        <v>859</v>
      </c>
      <c r="AO234" s="89">
        <v>0.05</v>
      </c>
      <c r="AP234" s="14">
        <v>20250006944978</v>
      </c>
      <c r="AQ234" s="12">
        <v>45868</v>
      </c>
      <c r="AS234" s="17">
        <v>1808550</v>
      </c>
      <c r="AT234">
        <v>8.23</v>
      </c>
      <c r="AV234" s="71">
        <v>7033</v>
      </c>
      <c r="AW234" s="17">
        <v>1808550</v>
      </c>
      <c r="AX234">
        <f t="shared" si="3"/>
        <v>1</v>
      </c>
    </row>
    <row r="235" spans="1:50" x14ac:dyDescent="0.3">
      <c r="B235">
        <v>114863</v>
      </c>
      <c r="E235" s="12">
        <v>45868</v>
      </c>
      <c r="G235" t="s">
        <v>633</v>
      </c>
      <c r="I235" t="s">
        <v>875</v>
      </c>
      <c r="J235" t="s">
        <v>875</v>
      </c>
      <c r="K235" t="s">
        <v>1746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1345</v>
      </c>
      <c r="AL235" t="s">
        <v>859</v>
      </c>
      <c r="AM235" t="s">
        <v>1345</v>
      </c>
      <c r="AN235" t="s">
        <v>859</v>
      </c>
      <c r="AO235" s="89">
        <v>0.05</v>
      </c>
      <c r="AP235" s="14">
        <v>20250006944979</v>
      </c>
      <c r="AQ235" s="12">
        <v>45868</v>
      </c>
      <c r="AS235" s="17">
        <v>1808551</v>
      </c>
      <c r="AT235">
        <v>8.23</v>
      </c>
      <c r="AV235" s="71">
        <v>35500</v>
      </c>
      <c r="AW235" s="17">
        <v>1808551</v>
      </c>
      <c r="AX235">
        <f t="shared" si="3"/>
        <v>1</v>
      </c>
    </row>
    <row r="236" spans="1:50" x14ac:dyDescent="0.3">
      <c r="B236">
        <v>118062</v>
      </c>
      <c r="E236" s="12">
        <v>45868</v>
      </c>
      <c r="G236" t="s">
        <v>633</v>
      </c>
      <c r="I236" t="s">
        <v>1780</v>
      </c>
      <c r="J236" t="s">
        <v>875</v>
      </c>
      <c r="K236" t="s">
        <v>1781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1431</v>
      </c>
      <c r="AL236" t="s">
        <v>859</v>
      </c>
      <c r="AM236" t="s">
        <v>1431</v>
      </c>
      <c r="AN236" t="s">
        <v>859</v>
      </c>
      <c r="AO236" s="89">
        <v>0.03</v>
      </c>
      <c r="AP236" s="14">
        <v>20250006944993</v>
      </c>
      <c r="AQ236" s="12">
        <v>45868</v>
      </c>
      <c r="AS236" s="17">
        <v>1809877</v>
      </c>
      <c r="AT236">
        <v>21.07</v>
      </c>
      <c r="AV236" s="71">
        <v>114863</v>
      </c>
      <c r="AW236" s="17">
        <v>1809877</v>
      </c>
      <c r="AX236">
        <f t="shared" si="3"/>
        <v>1</v>
      </c>
    </row>
    <row r="237" spans="1:50" x14ac:dyDescent="0.3">
      <c r="B237">
        <v>119199</v>
      </c>
      <c r="E237" s="12">
        <v>45868</v>
      </c>
      <c r="G237" t="s">
        <v>633</v>
      </c>
      <c r="I237" t="s">
        <v>875</v>
      </c>
      <c r="J237" t="s">
        <v>875</v>
      </c>
      <c r="K237" t="s">
        <v>3379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964</v>
      </c>
      <c r="AL237" t="s">
        <v>859</v>
      </c>
      <c r="AM237" t="s">
        <v>964</v>
      </c>
      <c r="AN237" t="s">
        <v>859</v>
      </c>
      <c r="AO237" s="89">
        <v>0.02</v>
      </c>
      <c r="AP237" s="14">
        <v>20250006944994</v>
      </c>
      <c r="AQ237" s="12">
        <v>45868</v>
      </c>
      <c r="AS237" s="17">
        <v>1816487</v>
      </c>
      <c r="AT237">
        <v>3.81</v>
      </c>
      <c r="AV237" s="71">
        <v>187671</v>
      </c>
      <c r="AW237" s="17">
        <v>1816487</v>
      </c>
      <c r="AX237">
        <f t="shared" si="3"/>
        <v>1</v>
      </c>
    </row>
    <row r="238" spans="1:50" x14ac:dyDescent="0.3">
      <c r="B238">
        <v>876890</v>
      </c>
      <c r="E238" s="12">
        <v>45868</v>
      </c>
      <c r="G238" t="s">
        <v>633</v>
      </c>
      <c r="I238" t="s">
        <v>1786</v>
      </c>
      <c r="J238" t="s">
        <v>875</v>
      </c>
      <c r="K238" t="s">
        <v>1787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1530</v>
      </c>
      <c r="AL238" t="s">
        <v>859</v>
      </c>
      <c r="AM238" t="s">
        <v>1530</v>
      </c>
      <c r="AN238" t="s">
        <v>859</v>
      </c>
      <c r="AO238" s="89">
        <v>0.13</v>
      </c>
      <c r="AP238" s="14">
        <v>20250006944969</v>
      </c>
      <c r="AQ238" s="12">
        <v>45868</v>
      </c>
      <c r="AS238" s="17">
        <v>1823289</v>
      </c>
      <c r="AT238">
        <v>8.0500000000000007</v>
      </c>
      <c r="AV238" s="71">
        <v>195373</v>
      </c>
      <c r="AW238" s="17">
        <v>1823289</v>
      </c>
      <c r="AX238">
        <f t="shared" si="3"/>
        <v>1</v>
      </c>
    </row>
    <row r="239" spans="1:50" x14ac:dyDescent="0.3">
      <c r="B239">
        <v>196627</v>
      </c>
      <c r="E239" s="12">
        <v>45868</v>
      </c>
      <c r="G239" t="s">
        <v>633</v>
      </c>
      <c r="I239" t="s">
        <v>875</v>
      </c>
      <c r="J239" t="s">
        <v>875</v>
      </c>
      <c r="K239" t="s">
        <v>1788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964</v>
      </c>
      <c r="AL239" t="s">
        <v>859</v>
      </c>
      <c r="AM239" t="s">
        <v>964</v>
      </c>
      <c r="AN239" t="s">
        <v>859</v>
      </c>
      <c r="AO239" s="89">
        <v>0.02</v>
      </c>
      <c r="AP239" s="14">
        <v>20250006945006</v>
      </c>
      <c r="AQ239" s="12">
        <v>45868</v>
      </c>
      <c r="AS239" s="17">
        <v>1824000</v>
      </c>
      <c r="AT239">
        <v>6.18</v>
      </c>
      <c r="AV239" s="71">
        <v>196967</v>
      </c>
      <c r="AW239" s="17">
        <v>1824000</v>
      </c>
      <c r="AX239">
        <f t="shared" si="3"/>
        <v>1</v>
      </c>
    </row>
    <row r="240" spans="1:50" x14ac:dyDescent="0.3">
      <c r="A240">
        <v>90</v>
      </c>
      <c r="B240">
        <v>689361</v>
      </c>
      <c r="C240" s="12">
        <v>45811</v>
      </c>
      <c r="D240" s="12">
        <v>45840</v>
      </c>
      <c r="E240" s="12">
        <v>45875</v>
      </c>
      <c r="F240">
        <v>30</v>
      </c>
      <c r="G240" t="s">
        <v>633</v>
      </c>
      <c r="H240" t="s">
        <v>1064</v>
      </c>
      <c r="I240" t="s">
        <v>875</v>
      </c>
      <c r="J240" t="s">
        <v>1312</v>
      </c>
      <c r="K240" t="s">
        <v>1788</v>
      </c>
      <c r="L240">
        <v>996866969</v>
      </c>
      <c r="M240">
        <v>0</v>
      </c>
      <c r="N240" t="s">
        <v>863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865</v>
      </c>
      <c r="AF240" t="s">
        <v>2333</v>
      </c>
      <c r="AI240" t="s">
        <v>859</v>
      </c>
      <c r="AJ240" t="s">
        <v>2041</v>
      </c>
      <c r="AL240" t="s">
        <v>859</v>
      </c>
      <c r="AM240" t="s">
        <v>1255</v>
      </c>
      <c r="AN240" t="s">
        <v>859</v>
      </c>
      <c r="AO240" s="89">
        <v>13.65</v>
      </c>
      <c r="AP240" s="14">
        <v>20250006344869</v>
      </c>
      <c r="AQ240" s="12">
        <v>45849</v>
      </c>
      <c r="AS240" s="17">
        <v>1837391</v>
      </c>
      <c r="AT240">
        <v>0.03</v>
      </c>
      <c r="AV240" s="71">
        <v>262297</v>
      </c>
      <c r="AW240" s="17">
        <v>1837391</v>
      </c>
      <c r="AX240">
        <f t="shared" si="3"/>
        <v>1</v>
      </c>
    </row>
    <row r="241" spans="1:50" x14ac:dyDescent="0.3">
      <c r="B241">
        <v>689361</v>
      </c>
      <c r="E241" s="12">
        <v>45868</v>
      </c>
      <c r="G241" t="s">
        <v>633</v>
      </c>
      <c r="I241" t="s">
        <v>875</v>
      </c>
      <c r="J241" t="s">
        <v>1312</v>
      </c>
      <c r="K241" t="s">
        <v>1788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860</v>
      </c>
      <c r="AL241" t="s">
        <v>859</v>
      </c>
      <c r="AM241" t="s">
        <v>860</v>
      </c>
      <c r="AN241" t="s">
        <v>859</v>
      </c>
      <c r="AO241" s="89">
        <v>7.0000000000000007E-2</v>
      </c>
      <c r="AP241" s="14">
        <v>20250006944960</v>
      </c>
      <c r="AQ241" s="12">
        <v>45868</v>
      </c>
      <c r="AS241" s="17">
        <v>1866224</v>
      </c>
      <c r="AT241">
        <v>0.06</v>
      </c>
      <c r="AV241" s="71">
        <v>318825</v>
      </c>
      <c r="AW241" s="17">
        <v>1866224</v>
      </c>
      <c r="AX241">
        <f t="shared" si="3"/>
        <v>1</v>
      </c>
    </row>
    <row r="242" spans="1:50" x14ac:dyDescent="0.3">
      <c r="A242">
        <v>90</v>
      </c>
      <c r="B242">
        <v>689362</v>
      </c>
      <c r="C242" s="12">
        <v>45811</v>
      </c>
      <c r="D242" s="12">
        <v>45840</v>
      </c>
      <c r="E242" s="12">
        <v>45875</v>
      </c>
      <c r="F242">
        <v>30</v>
      </c>
      <c r="G242" t="s">
        <v>633</v>
      </c>
      <c r="H242" t="s">
        <v>1064</v>
      </c>
      <c r="I242" t="s">
        <v>875</v>
      </c>
      <c r="J242" t="s">
        <v>1312</v>
      </c>
      <c r="K242" t="s">
        <v>1788</v>
      </c>
      <c r="L242">
        <v>996866969</v>
      </c>
      <c r="M242">
        <v>0</v>
      </c>
      <c r="N242" t="s">
        <v>863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865</v>
      </c>
      <c r="AF242" t="s">
        <v>2333</v>
      </c>
      <c r="AI242" t="s">
        <v>859</v>
      </c>
      <c r="AJ242" t="s">
        <v>2041</v>
      </c>
      <c r="AL242" t="s">
        <v>859</v>
      </c>
      <c r="AM242" t="s">
        <v>1255</v>
      </c>
      <c r="AN242" t="s">
        <v>859</v>
      </c>
      <c r="AO242" s="89">
        <v>13.65</v>
      </c>
      <c r="AP242" s="14">
        <v>20250006344870</v>
      </c>
      <c r="AQ242" s="12">
        <v>45849</v>
      </c>
      <c r="AS242" s="17">
        <v>1896261</v>
      </c>
      <c r="AT242">
        <v>11.65</v>
      </c>
      <c r="AV242" s="71">
        <v>445005</v>
      </c>
      <c r="AW242" s="17">
        <v>1896261</v>
      </c>
      <c r="AX242">
        <f t="shared" si="3"/>
        <v>1</v>
      </c>
    </row>
    <row r="243" spans="1:50" x14ac:dyDescent="0.3">
      <c r="B243">
        <v>689362</v>
      </c>
      <c r="E243" s="12">
        <v>45868</v>
      </c>
      <c r="G243" t="s">
        <v>633</v>
      </c>
      <c r="I243" t="s">
        <v>875</v>
      </c>
      <c r="J243" t="s">
        <v>1312</v>
      </c>
      <c r="K243" t="s">
        <v>1788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860</v>
      </c>
      <c r="AL243" t="s">
        <v>859</v>
      </c>
      <c r="AM243" t="s">
        <v>860</v>
      </c>
      <c r="AN243" t="s">
        <v>859</v>
      </c>
      <c r="AO243" s="89">
        <v>7.0000000000000007E-2</v>
      </c>
      <c r="AP243" s="14">
        <v>20250006944961</v>
      </c>
      <c r="AQ243" s="12">
        <v>45868</v>
      </c>
      <c r="AS243" s="17">
        <v>1907488</v>
      </c>
      <c r="AT243">
        <v>0.03</v>
      </c>
      <c r="AV243" s="71">
        <v>601000</v>
      </c>
      <c r="AW243" s="17">
        <v>1907488</v>
      </c>
      <c r="AX243">
        <f t="shared" si="3"/>
        <v>1</v>
      </c>
    </row>
    <row r="244" spans="1:50" x14ac:dyDescent="0.3">
      <c r="B244">
        <v>689363</v>
      </c>
      <c r="E244" s="12">
        <v>45868</v>
      </c>
      <c r="G244" t="s">
        <v>633</v>
      </c>
      <c r="I244" t="s">
        <v>875</v>
      </c>
      <c r="J244" t="s">
        <v>875</v>
      </c>
      <c r="K244" t="s">
        <v>1788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1729</v>
      </c>
      <c r="AL244" t="s">
        <v>859</v>
      </c>
      <c r="AM244" t="s">
        <v>1729</v>
      </c>
      <c r="AN244" t="s">
        <v>859</v>
      </c>
      <c r="AO244" s="89">
        <v>0.4</v>
      </c>
      <c r="AP244" s="14">
        <v>20250006945010</v>
      </c>
      <c r="AQ244" s="12">
        <v>45868</v>
      </c>
      <c r="AS244" s="17">
        <v>1907490</v>
      </c>
      <c r="AT244">
        <v>0.15</v>
      </c>
      <c r="AV244" s="71">
        <v>671006</v>
      </c>
      <c r="AW244" s="17">
        <v>1907490</v>
      </c>
      <c r="AX244">
        <f t="shared" si="3"/>
        <v>1</v>
      </c>
    </row>
    <row r="245" spans="1:50" x14ac:dyDescent="0.3">
      <c r="B245">
        <v>196960</v>
      </c>
      <c r="E245" s="12">
        <v>45868</v>
      </c>
      <c r="G245" t="s">
        <v>633</v>
      </c>
      <c r="I245" t="s">
        <v>875</v>
      </c>
      <c r="J245" t="s">
        <v>875</v>
      </c>
      <c r="K245" t="s">
        <v>1795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964</v>
      </c>
      <c r="AL245" t="s">
        <v>859</v>
      </c>
      <c r="AM245" t="s">
        <v>964</v>
      </c>
      <c r="AN245" t="s">
        <v>859</v>
      </c>
      <c r="AO245" s="89">
        <v>0.02</v>
      </c>
      <c r="AP245" s="14">
        <v>20250006945007</v>
      </c>
      <c r="AQ245" s="12">
        <v>45868</v>
      </c>
      <c r="AS245" s="17">
        <v>1907491</v>
      </c>
      <c r="AT245">
        <v>0.03</v>
      </c>
      <c r="AV245" s="71">
        <v>689363</v>
      </c>
      <c r="AW245" s="17">
        <v>1907491</v>
      </c>
      <c r="AX245">
        <f t="shared" si="3"/>
        <v>1</v>
      </c>
    </row>
    <row r="246" spans="1:50" x14ac:dyDescent="0.3">
      <c r="B246">
        <v>196966</v>
      </c>
      <c r="E246" s="12">
        <v>45868</v>
      </c>
      <c r="G246" t="s">
        <v>633</v>
      </c>
      <c r="I246" t="s">
        <v>875</v>
      </c>
      <c r="J246" t="s">
        <v>875</v>
      </c>
      <c r="K246" t="s">
        <v>1795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1192</v>
      </c>
      <c r="AL246" t="s">
        <v>859</v>
      </c>
      <c r="AM246" t="s">
        <v>1192</v>
      </c>
      <c r="AN246" t="s">
        <v>859</v>
      </c>
      <c r="AO246" s="89">
        <v>0.18</v>
      </c>
      <c r="AP246" s="14">
        <v>20250006945008</v>
      </c>
      <c r="AQ246" s="12">
        <v>45868</v>
      </c>
      <c r="AS246" s="17">
        <v>1910182</v>
      </c>
      <c r="AT246">
        <v>0.04</v>
      </c>
      <c r="AV246" s="71">
        <v>692500</v>
      </c>
      <c r="AW246" s="17">
        <v>1910182</v>
      </c>
      <c r="AX246">
        <f t="shared" si="3"/>
        <v>1</v>
      </c>
    </row>
    <row r="247" spans="1:50" x14ac:dyDescent="0.3">
      <c r="B247">
        <v>196967</v>
      </c>
      <c r="E247" s="12">
        <v>45868</v>
      </c>
      <c r="G247" t="s">
        <v>633</v>
      </c>
      <c r="I247" t="s">
        <v>875</v>
      </c>
      <c r="J247" t="s">
        <v>875</v>
      </c>
      <c r="K247" t="s">
        <v>1795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1442</v>
      </c>
      <c r="AL247" t="s">
        <v>859</v>
      </c>
      <c r="AM247" t="s">
        <v>1442</v>
      </c>
      <c r="AN247" t="s">
        <v>859</v>
      </c>
      <c r="AO247" s="89">
        <v>0.16</v>
      </c>
      <c r="AP247" s="14">
        <v>20250006945009</v>
      </c>
      <c r="AQ247" s="12">
        <v>45868</v>
      </c>
      <c r="AS247" s="17">
        <v>1910183</v>
      </c>
      <c r="AT247">
        <v>0.04</v>
      </c>
      <c r="AV247" s="71">
        <v>997023</v>
      </c>
      <c r="AW247" s="17">
        <v>1910183</v>
      </c>
      <c r="AX247">
        <f t="shared" si="3"/>
        <v>1</v>
      </c>
    </row>
    <row r="248" spans="1:50" x14ac:dyDescent="0.3">
      <c r="A248">
        <v>88</v>
      </c>
      <c r="B248">
        <v>1464448</v>
      </c>
      <c r="C248" s="12">
        <v>45743</v>
      </c>
      <c r="D248" s="12">
        <v>45832</v>
      </c>
      <c r="E248" s="12">
        <v>45870</v>
      </c>
      <c r="F248">
        <v>90</v>
      </c>
      <c r="G248" t="s">
        <v>633</v>
      </c>
      <c r="H248" t="s">
        <v>861</v>
      </c>
      <c r="I248" t="s">
        <v>875</v>
      </c>
      <c r="J248" t="s">
        <v>875</v>
      </c>
      <c r="K248" t="s">
        <v>1823</v>
      </c>
      <c r="L248">
        <v>996866969</v>
      </c>
      <c r="M248" t="s">
        <v>400</v>
      </c>
      <c r="N248" t="s">
        <v>863</v>
      </c>
      <c r="O248">
        <v>2301</v>
      </c>
      <c r="P248">
        <v>2302</v>
      </c>
      <c r="Q248">
        <v>5</v>
      </c>
      <c r="R248">
        <v>1</v>
      </c>
      <c r="S248">
        <v>0</v>
      </c>
      <c r="T248" t="s">
        <v>865</v>
      </c>
      <c r="U248" t="s">
        <v>1182</v>
      </c>
      <c r="V248" t="s">
        <v>1047</v>
      </c>
      <c r="AE248" t="s">
        <v>1047</v>
      </c>
      <c r="AF248" t="s">
        <v>881</v>
      </c>
      <c r="AH248" t="s">
        <v>1183</v>
      </c>
      <c r="AI248" t="s">
        <v>870</v>
      </c>
      <c r="AJ248" t="s">
        <v>1126</v>
      </c>
      <c r="AL248" t="s">
        <v>859</v>
      </c>
      <c r="AM248" t="s">
        <v>1232</v>
      </c>
      <c r="AN248" t="s">
        <v>859</v>
      </c>
      <c r="AO248" s="89">
        <v>8.0500000000000007</v>
      </c>
      <c r="AP248" s="14">
        <v>20250006117364</v>
      </c>
      <c r="AQ248" s="12">
        <v>45842</v>
      </c>
      <c r="AS248" s="17">
        <v>2003996</v>
      </c>
      <c r="AT248">
        <v>8.18</v>
      </c>
      <c r="AV248" s="71">
        <v>1133169</v>
      </c>
      <c r="AW248" s="17">
        <v>2003996</v>
      </c>
      <c r="AX248">
        <f t="shared" si="3"/>
        <v>1</v>
      </c>
    </row>
    <row r="249" spans="1:50" x14ac:dyDescent="0.3">
      <c r="B249">
        <v>2081869</v>
      </c>
      <c r="E249" s="12">
        <v>41249</v>
      </c>
      <c r="G249" t="s">
        <v>633</v>
      </c>
      <c r="I249" t="s">
        <v>875</v>
      </c>
      <c r="J249" t="s">
        <v>875</v>
      </c>
      <c r="K249" t="s">
        <v>4913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1354</v>
      </c>
      <c r="AI249" t="s">
        <v>859</v>
      </c>
      <c r="AK249" t="s">
        <v>5307</v>
      </c>
      <c r="AL249" t="s">
        <v>859</v>
      </c>
      <c r="AM249" t="s">
        <v>5307</v>
      </c>
      <c r="AN249" t="s">
        <v>859</v>
      </c>
      <c r="AO249" s="89">
        <v>22.63</v>
      </c>
      <c r="AP249" s="14">
        <v>20120009716059</v>
      </c>
      <c r="AQ249" s="12">
        <v>41249</v>
      </c>
      <c r="AS249" s="17">
        <v>2010220</v>
      </c>
      <c r="AT249">
        <v>8.31</v>
      </c>
      <c r="AV249" s="71">
        <v>1429642</v>
      </c>
      <c r="AW249" s="17">
        <v>2010220</v>
      </c>
      <c r="AX249">
        <f t="shared" si="3"/>
        <v>1</v>
      </c>
    </row>
    <row r="250" spans="1:50" x14ac:dyDescent="0.3">
      <c r="B250">
        <v>2081869</v>
      </c>
      <c r="E250" s="12">
        <v>41333</v>
      </c>
      <c r="G250" t="s">
        <v>633</v>
      </c>
      <c r="I250" t="s">
        <v>875</v>
      </c>
      <c r="J250" t="s">
        <v>875</v>
      </c>
      <c r="K250" t="s">
        <v>4913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1354</v>
      </c>
      <c r="AI250" t="s">
        <v>859</v>
      </c>
      <c r="AK250" t="s">
        <v>4387</v>
      </c>
      <c r="AL250" t="s">
        <v>859</v>
      </c>
      <c r="AM250" t="s">
        <v>4387</v>
      </c>
      <c r="AN250" t="s">
        <v>859</v>
      </c>
      <c r="AO250" s="89">
        <v>22.14</v>
      </c>
      <c r="AP250" s="14">
        <v>20130001535298</v>
      </c>
      <c r="AQ250" s="12">
        <v>41333</v>
      </c>
      <c r="AS250" s="17">
        <v>2032852</v>
      </c>
      <c r="AT250">
        <v>0.04</v>
      </c>
      <c r="AV250" s="71">
        <v>1522066</v>
      </c>
      <c r="AW250" s="17">
        <v>2032852</v>
      </c>
      <c r="AX250">
        <f t="shared" si="3"/>
        <v>1</v>
      </c>
    </row>
    <row r="251" spans="1:50" x14ac:dyDescent="0.3">
      <c r="B251">
        <v>2081869</v>
      </c>
      <c r="E251" s="12">
        <v>41472</v>
      </c>
      <c r="G251" t="s">
        <v>633</v>
      </c>
      <c r="I251" t="s">
        <v>875</v>
      </c>
      <c r="J251" t="s">
        <v>875</v>
      </c>
      <c r="K251" t="s">
        <v>4913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1354</v>
      </c>
      <c r="AI251" t="s">
        <v>859</v>
      </c>
      <c r="AK251" t="s">
        <v>2589</v>
      </c>
      <c r="AL251" t="s">
        <v>859</v>
      </c>
      <c r="AM251" t="s">
        <v>2589</v>
      </c>
      <c r="AN251" t="s">
        <v>859</v>
      </c>
      <c r="AO251" s="89">
        <v>21.15</v>
      </c>
      <c r="AP251" s="14">
        <v>20130005493296</v>
      </c>
      <c r="AQ251" s="12">
        <v>41472</v>
      </c>
      <c r="AS251" s="17">
        <v>2048770</v>
      </c>
      <c r="AT251">
        <v>11.03</v>
      </c>
      <c r="AV251" s="71">
        <v>1530289</v>
      </c>
      <c r="AW251" s="17">
        <v>2048770</v>
      </c>
      <c r="AX251">
        <f t="shared" si="3"/>
        <v>1</v>
      </c>
    </row>
    <row r="252" spans="1:50" x14ac:dyDescent="0.3">
      <c r="B252">
        <v>2081869</v>
      </c>
      <c r="E252" s="12">
        <v>41492</v>
      </c>
      <c r="G252" t="s">
        <v>633</v>
      </c>
      <c r="I252" t="s">
        <v>875</v>
      </c>
      <c r="J252" t="s">
        <v>875</v>
      </c>
      <c r="K252" t="s">
        <v>4913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4387</v>
      </c>
      <c r="AL252" t="s">
        <v>859</v>
      </c>
      <c r="AM252" t="s">
        <v>4387</v>
      </c>
      <c r="AN252" t="s">
        <v>859</v>
      </c>
      <c r="AO252" s="89">
        <v>22.14</v>
      </c>
      <c r="AP252" s="14">
        <v>20130006078410</v>
      </c>
      <c r="AQ252" s="12">
        <v>41492</v>
      </c>
      <c r="AS252" s="17">
        <v>2050738</v>
      </c>
      <c r="AT252">
        <v>265.88</v>
      </c>
      <c r="AV252" s="71">
        <v>1561240</v>
      </c>
      <c r="AW252" s="17">
        <v>2050738</v>
      </c>
      <c r="AX252">
        <f t="shared" si="3"/>
        <v>1</v>
      </c>
    </row>
    <row r="253" spans="1:50" x14ac:dyDescent="0.3">
      <c r="B253">
        <v>2081869</v>
      </c>
      <c r="E253" s="12">
        <v>41716</v>
      </c>
      <c r="G253" t="s">
        <v>633</v>
      </c>
      <c r="I253" t="s">
        <v>875</v>
      </c>
      <c r="J253" t="s">
        <v>875</v>
      </c>
      <c r="K253" t="s">
        <v>4913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1354</v>
      </c>
      <c r="AI253" t="s">
        <v>859</v>
      </c>
      <c r="AK253" t="s">
        <v>4768</v>
      </c>
      <c r="AL253" t="s">
        <v>859</v>
      </c>
      <c r="AM253" t="s">
        <v>4768</v>
      </c>
      <c r="AN253" t="s">
        <v>859</v>
      </c>
      <c r="AO253" s="89">
        <v>56.58</v>
      </c>
      <c r="AP253" s="14">
        <v>20140002240309</v>
      </c>
      <c r="AQ253" s="12">
        <v>41716</v>
      </c>
      <c r="AS253" s="17">
        <v>2068566</v>
      </c>
      <c r="AT253">
        <v>0.02</v>
      </c>
      <c r="AV253" s="71">
        <v>1649815</v>
      </c>
      <c r="AW253" s="17">
        <v>2068566</v>
      </c>
      <c r="AX253">
        <f t="shared" si="3"/>
        <v>1</v>
      </c>
    </row>
    <row r="254" spans="1:50" x14ac:dyDescent="0.3">
      <c r="B254">
        <v>2081869</v>
      </c>
      <c r="E254" s="12">
        <v>42177</v>
      </c>
      <c r="G254" t="s">
        <v>633</v>
      </c>
      <c r="I254" t="s">
        <v>875</v>
      </c>
      <c r="J254" t="s">
        <v>875</v>
      </c>
      <c r="K254" t="s">
        <v>4913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1354</v>
      </c>
      <c r="AI254" t="s">
        <v>859</v>
      </c>
      <c r="AK254" t="s">
        <v>5308</v>
      </c>
      <c r="AL254" t="s">
        <v>859</v>
      </c>
      <c r="AM254" t="s">
        <v>5308</v>
      </c>
      <c r="AN254" t="s">
        <v>859</v>
      </c>
      <c r="AO254" s="89">
        <v>48.71</v>
      </c>
      <c r="AP254" s="14">
        <v>20150005075921</v>
      </c>
      <c r="AQ254" s="12">
        <v>42177</v>
      </c>
      <c r="AS254" s="17">
        <v>2068567</v>
      </c>
      <c r="AT254">
        <v>0.02</v>
      </c>
      <c r="AV254" s="72">
        <v>1692822</v>
      </c>
      <c r="AW254" s="17">
        <v>2068567</v>
      </c>
      <c r="AX254">
        <f t="shared" si="3"/>
        <v>1</v>
      </c>
    </row>
    <row r="255" spans="1:50" x14ac:dyDescent="0.3">
      <c r="B255">
        <v>2081869</v>
      </c>
      <c r="E255" s="12">
        <v>42871</v>
      </c>
      <c r="G255" t="s">
        <v>633</v>
      </c>
      <c r="I255" t="s">
        <v>875</v>
      </c>
      <c r="J255" t="s">
        <v>875</v>
      </c>
      <c r="K255" t="s">
        <v>4913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1354</v>
      </c>
      <c r="AI255" t="s">
        <v>859</v>
      </c>
      <c r="AK255" t="s">
        <v>5309</v>
      </c>
      <c r="AL255" t="s">
        <v>859</v>
      </c>
      <c r="AM255" t="s">
        <v>5309</v>
      </c>
      <c r="AN255" t="s">
        <v>859</v>
      </c>
      <c r="AO255" s="89">
        <v>69.44</v>
      </c>
      <c r="AP255" s="14">
        <v>20170004265830</v>
      </c>
      <c r="AQ255" s="12">
        <v>42871</v>
      </c>
      <c r="AS255" s="17">
        <v>2068689</v>
      </c>
      <c r="AT255">
        <v>0.04</v>
      </c>
      <c r="AV255" s="72">
        <v>1773962</v>
      </c>
      <c r="AW255" s="17">
        <v>2068689</v>
      </c>
      <c r="AX255">
        <f t="shared" si="3"/>
        <v>1</v>
      </c>
    </row>
    <row r="256" spans="1:50" x14ac:dyDescent="0.3">
      <c r="B256">
        <v>2081869</v>
      </c>
      <c r="E256" s="12">
        <v>42934</v>
      </c>
      <c r="G256" t="s">
        <v>633</v>
      </c>
      <c r="I256" t="s">
        <v>875</v>
      </c>
      <c r="J256" t="s">
        <v>875</v>
      </c>
      <c r="K256" t="s">
        <v>4913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1354</v>
      </c>
      <c r="AI256" t="s">
        <v>859</v>
      </c>
      <c r="AK256" t="s">
        <v>1427</v>
      </c>
      <c r="AL256" t="s">
        <v>859</v>
      </c>
      <c r="AM256" t="s">
        <v>1427</v>
      </c>
      <c r="AN256" t="s">
        <v>859</v>
      </c>
      <c r="AO256" s="89">
        <v>22.32</v>
      </c>
      <c r="AP256" s="14">
        <v>20170006227518</v>
      </c>
      <c r="AQ256" s="12">
        <v>42934</v>
      </c>
      <c r="AS256" s="17">
        <v>2077806</v>
      </c>
      <c r="AT256">
        <v>0.23</v>
      </c>
      <c r="AV256" s="71">
        <v>1785343</v>
      </c>
      <c r="AW256" s="17">
        <v>2077806</v>
      </c>
      <c r="AX256">
        <f t="shared" si="3"/>
        <v>1</v>
      </c>
    </row>
    <row r="257" spans="1:50" x14ac:dyDescent="0.3">
      <c r="B257">
        <v>2081869</v>
      </c>
      <c r="E257" s="12">
        <v>42934</v>
      </c>
      <c r="G257" t="s">
        <v>633</v>
      </c>
      <c r="I257" t="s">
        <v>875</v>
      </c>
      <c r="J257" t="s">
        <v>875</v>
      </c>
      <c r="K257" t="s">
        <v>4913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1354</v>
      </c>
      <c r="AI257" t="s">
        <v>859</v>
      </c>
      <c r="AK257" t="s">
        <v>2469</v>
      </c>
      <c r="AL257" t="s">
        <v>859</v>
      </c>
      <c r="AM257" t="s">
        <v>2469</v>
      </c>
      <c r="AN257" t="s">
        <v>859</v>
      </c>
      <c r="AO257" s="89">
        <v>12.4</v>
      </c>
      <c r="AP257" s="14">
        <v>20170006227540</v>
      </c>
      <c r="AQ257" s="12">
        <v>42934</v>
      </c>
      <c r="AS257" s="17">
        <v>2081869</v>
      </c>
      <c r="AT257">
        <v>19568.840000000004</v>
      </c>
      <c r="AV257" s="71">
        <v>1787730</v>
      </c>
      <c r="AW257" s="17">
        <v>2081869</v>
      </c>
      <c r="AX257">
        <f t="shared" si="3"/>
        <v>0</v>
      </c>
    </row>
    <row r="258" spans="1:50" x14ac:dyDescent="0.3">
      <c r="B258">
        <v>2081869</v>
      </c>
      <c r="E258" s="12">
        <v>42934</v>
      </c>
      <c r="G258" t="s">
        <v>633</v>
      </c>
      <c r="I258" t="s">
        <v>875</v>
      </c>
      <c r="J258" t="s">
        <v>875</v>
      </c>
      <c r="K258" t="s">
        <v>4913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1354</v>
      </c>
      <c r="AI258" t="s">
        <v>859</v>
      </c>
      <c r="AK258" t="s">
        <v>3501</v>
      </c>
      <c r="AL258" t="s">
        <v>859</v>
      </c>
      <c r="AM258" t="s">
        <v>3501</v>
      </c>
      <c r="AN258" t="s">
        <v>859</v>
      </c>
      <c r="AO258" s="89">
        <v>11.16</v>
      </c>
      <c r="AP258" s="14">
        <v>20170006227547</v>
      </c>
      <c r="AQ258" s="12">
        <v>42934</v>
      </c>
      <c r="AS258" s="17">
        <v>2090294</v>
      </c>
      <c r="AT258">
        <v>155.16999999999999</v>
      </c>
      <c r="AV258" s="71">
        <v>1808545</v>
      </c>
      <c r="AW258" s="17">
        <v>2090294</v>
      </c>
      <c r="AX258">
        <f t="shared" si="3"/>
        <v>1</v>
      </c>
    </row>
    <row r="259" spans="1:50" x14ac:dyDescent="0.3">
      <c r="B259">
        <v>2081869</v>
      </c>
      <c r="E259" s="12">
        <v>42934</v>
      </c>
      <c r="G259" t="s">
        <v>633</v>
      </c>
      <c r="I259" t="s">
        <v>875</v>
      </c>
      <c r="J259" t="s">
        <v>875</v>
      </c>
      <c r="K259" t="s">
        <v>4913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1354</v>
      </c>
      <c r="AI259" t="s">
        <v>859</v>
      </c>
      <c r="AK259" t="s">
        <v>3501</v>
      </c>
      <c r="AL259" t="s">
        <v>859</v>
      </c>
      <c r="AM259" t="s">
        <v>3501</v>
      </c>
      <c r="AN259" t="s">
        <v>859</v>
      </c>
      <c r="AO259" s="89">
        <v>11.16</v>
      </c>
      <c r="AP259" s="14">
        <v>20170006227587</v>
      </c>
      <c r="AQ259" s="12">
        <v>42934</v>
      </c>
      <c r="AS259" s="17">
        <v>2090295</v>
      </c>
      <c r="AT259">
        <v>234.28</v>
      </c>
      <c r="AV259" s="71">
        <v>1816487</v>
      </c>
      <c r="AW259" s="17">
        <v>2090295</v>
      </c>
      <c r="AX259">
        <f t="shared" si="3"/>
        <v>1</v>
      </c>
    </row>
    <row r="260" spans="1:50" x14ac:dyDescent="0.3">
      <c r="B260">
        <v>2081869</v>
      </c>
      <c r="E260" s="12">
        <v>43087</v>
      </c>
      <c r="G260" t="s">
        <v>633</v>
      </c>
      <c r="I260" t="s">
        <v>875</v>
      </c>
      <c r="J260" t="s">
        <v>875</v>
      </c>
      <c r="K260" t="s">
        <v>4913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1354</v>
      </c>
      <c r="AI260" t="s">
        <v>859</v>
      </c>
      <c r="AK260" t="s">
        <v>873</v>
      </c>
      <c r="AL260" t="s">
        <v>859</v>
      </c>
      <c r="AM260" t="s">
        <v>873</v>
      </c>
      <c r="AN260" t="s">
        <v>859</v>
      </c>
      <c r="AO260" s="89">
        <v>7.93</v>
      </c>
      <c r="AP260" s="14">
        <v>20170011713148</v>
      </c>
      <c r="AQ260" s="12">
        <v>43087</v>
      </c>
      <c r="AS260" s="17">
        <v>2090296</v>
      </c>
      <c r="AT260">
        <v>176.27</v>
      </c>
      <c r="AV260" s="71">
        <v>2032852</v>
      </c>
      <c r="AW260" s="17">
        <v>2090296</v>
      </c>
      <c r="AX260">
        <f t="shared" si="3"/>
        <v>1</v>
      </c>
    </row>
    <row r="261" spans="1:50" x14ac:dyDescent="0.3">
      <c r="B261">
        <v>2081869</v>
      </c>
      <c r="E261" s="12">
        <v>44028</v>
      </c>
      <c r="G261" t="s">
        <v>633</v>
      </c>
      <c r="I261" t="s">
        <v>875</v>
      </c>
      <c r="J261" t="s">
        <v>875</v>
      </c>
      <c r="K261" t="s">
        <v>4913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1354</v>
      </c>
      <c r="AI261" t="s">
        <v>859</v>
      </c>
      <c r="AK261" t="s">
        <v>2484</v>
      </c>
      <c r="AL261" t="s">
        <v>859</v>
      </c>
      <c r="AM261" t="s">
        <v>2484</v>
      </c>
      <c r="AN261" t="s">
        <v>859</v>
      </c>
      <c r="AO261" s="89">
        <v>21.33</v>
      </c>
      <c r="AP261" s="14">
        <v>20200005925926</v>
      </c>
      <c r="AQ261" s="12">
        <v>44028</v>
      </c>
      <c r="AS261" s="17">
        <v>2090297</v>
      </c>
      <c r="AT261">
        <v>102.23</v>
      </c>
      <c r="AV261" s="71">
        <v>2053772</v>
      </c>
      <c r="AW261" s="17">
        <v>2090297</v>
      </c>
      <c r="AX261">
        <f t="shared" si="3"/>
        <v>1</v>
      </c>
    </row>
    <row r="262" spans="1:50" x14ac:dyDescent="0.3">
      <c r="B262">
        <v>2081869</v>
      </c>
      <c r="E262" s="12">
        <v>44047</v>
      </c>
      <c r="G262" t="s">
        <v>633</v>
      </c>
      <c r="I262" t="s">
        <v>875</v>
      </c>
      <c r="J262" t="s">
        <v>875</v>
      </c>
      <c r="K262" t="s">
        <v>4913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1354</v>
      </c>
      <c r="AI262" t="s">
        <v>859</v>
      </c>
      <c r="AK262" t="s">
        <v>1355</v>
      </c>
      <c r="AL262" t="s">
        <v>859</v>
      </c>
      <c r="AM262" t="s">
        <v>1355</v>
      </c>
      <c r="AN262" t="s">
        <v>859</v>
      </c>
      <c r="AO262" s="89">
        <v>15.87</v>
      </c>
      <c r="AP262" s="14">
        <v>20200006489838</v>
      </c>
      <c r="AQ262" s="12">
        <v>44047</v>
      </c>
      <c r="AS262" s="17">
        <v>2090298</v>
      </c>
      <c r="AT262">
        <v>151.24</v>
      </c>
      <c r="AV262" s="71">
        <v>2056224</v>
      </c>
      <c r="AW262" s="17">
        <v>2090298</v>
      </c>
      <c r="AX262">
        <f t="shared" si="3"/>
        <v>1</v>
      </c>
    </row>
    <row r="263" spans="1:50" x14ac:dyDescent="0.3">
      <c r="B263">
        <v>2081869</v>
      </c>
      <c r="E263" s="12">
        <v>44140</v>
      </c>
      <c r="G263" t="s">
        <v>633</v>
      </c>
      <c r="I263" t="s">
        <v>875</v>
      </c>
      <c r="J263" t="s">
        <v>875</v>
      </c>
      <c r="K263" t="s">
        <v>4913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1354</v>
      </c>
      <c r="AI263" t="s">
        <v>859</v>
      </c>
      <c r="AK263" t="s">
        <v>1355</v>
      </c>
      <c r="AL263" t="s">
        <v>859</v>
      </c>
      <c r="AM263" t="s">
        <v>1355</v>
      </c>
      <c r="AN263" t="s">
        <v>859</v>
      </c>
      <c r="AO263" s="89">
        <v>15.87</v>
      </c>
      <c r="AP263" s="14">
        <v>20200009557366</v>
      </c>
      <c r="AQ263" s="12">
        <v>44140</v>
      </c>
      <c r="AS263" s="17">
        <v>2090299</v>
      </c>
      <c r="AT263">
        <v>181.55</v>
      </c>
      <c r="AV263" s="71">
        <v>2057923</v>
      </c>
      <c r="AW263" s="17">
        <v>2090299</v>
      </c>
      <c r="AX263">
        <f t="shared" ref="AX263:AX326" si="4">COUNTIF(AV:AV,AW263)</f>
        <v>1</v>
      </c>
    </row>
    <row r="264" spans="1:50" x14ac:dyDescent="0.3">
      <c r="B264">
        <v>2081869</v>
      </c>
      <c r="E264" s="12">
        <v>44200</v>
      </c>
      <c r="G264" t="s">
        <v>633</v>
      </c>
      <c r="I264" t="s">
        <v>875</v>
      </c>
      <c r="J264" t="s">
        <v>875</v>
      </c>
      <c r="K264" t="s">
        <v>4913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1354</v>
      </c>
      <c r="AI264" t="s">
        <v>859</v>
      </c>
      <c r="AK264" t="s">
        <v>1355</v>
      </c>
      <c r="AL264" t="s">
        <v>859</v>
      </c>
      <c r="AM264" t="s">
        <v>1355</v>
      </c>
      <c r="AN264" t="s">
        <v>859</v>
      </c>
      <c r="AO264" s="89">
        <v>15.87</v>
      </c>
      <c r="AP264" s="14">
        <v>20210000065241</v>
      </c>
      <c r="AQ264" s="12">
        <v>44200</v>
      </c>
      <c r="AS264" s="17">
        <v>2090300</v>
      </c>
      <c r="AT264">
        <v>147.47</v>
      </c>
      <c r="AV264" s="71">
        <v>2090326</v>
      </c>
      <c r="AW264" s="17">
        <v>2090300</v>
      </c>
      <c r="AX264">
        <f t="shared" si="4"/>
        <v>1</v>
      </c>
    </row>
    <row r="265" spans="1:50" x14ac:dyDescent="0.3">
      <c r="B265">
        <v>2081869</v>
      </c>
      <c r="E265" s="12">
        <v>45628</v>
      </c>
      <c r="G265" t="s">
        <v>633</v>
      </c>
      <c r="I265" t="s">
        <v>875</v>
      </c>
      <c r="J265" t="s">
        <v>875</v>
      </c>
      <c r="K265" t="s">
        <v>4913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5310</v>
      </c>
      <c r="AL265" t="s">
        <v>859</v>
      </c>
      <c r="AM265" t="s">
        <v>5310</v>
      </c>
      <c r="AN265" t="s">
        <v>859</v>
      </c>
      <c r="AO265" s="89">
        <v>57.04</v>
      </c>
      <c r="AP265" s="14">
        <v>20240011120475</v>
      </c>
      <c r="AQ265" s="12">
        <v>45628</v>
      </c>
      <c r="AS265" s="17">
        <v>2090301</v>
      </c>
      <c r="AT265">
        <v>192.09</v>
      </c>
      <c r="AV265" s="71">
        <v>2090340</v>
      </c>
      <c r="AW265" s="17">
        <v>2090301</v>
      </c>
      <c r="AX265">
        <f t="shared" si="4"/>
        <v>1</v>
      </c>
    </row>
    <row r="266" spans="1:50" x14ac:dyDescent="0.3">
      <c r="B266">
        <v>2081869</v>
      </c>
      <c r="E266" s="12">
        <v>45859</v>
      </c>
      <c r="G266" t="s">
        <v>633</v>
      </c>
      <c r="I266" t="s">
        <v>875</v>
      </c>
      <c r="J266" t="s">
        <v>875</v>
      </c>
      <c r="K266" t="s">
        <v>4913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1354</v>
      </c>
      <c r="AI266" t="s">
        <v>859</v>
      </c>
      <c r="AK266" t="s">
        <v>5311</v>
      </c>
      <c r="AL266" t="s">
        <v>859</v>
      </c>
      <c r="AM266" t="s">
        <v>5311</v>
      </c>
      <c r="AN266" t="s">
        <v>859</v>
      </c>
      <c r="AO266" s="89">
        <v>21.82</v>
      </c>
      <c r="AP266" s="14">
        <v>20250006620750</v>
      </c>
      <c r="AQ266" s="12">
        <v>45859</v>
      </c>
      <c r="AS266" s="17">
        <v>2090302</v>
      </c>
      <c r="AT266">
        <v>218.46</v>
      </c>
      <c r="AV266" s="71">
        <v>2090346</v>
      </c>
      <c r="AW266" s="17">
        <v>2090302</v>
      </c>
      <c r="AX266">
        <f t="shared" si="4"/>
        <v>1</v>
      </c>
    </row>
    <row r="267" spans="1:50" x14ac:dyDescent="0.3">
      <c r="B267">
        <v>957542</v>
      </c>
      <c r="E267" s="12">
        <v>45853</v>
      </c>
      <c r="G267" t="s">
        <v>633</v>
      </c>
      <c r="I267" t="s">
        <v>875</v>
      </c>
      <c r="J267" t="s">
        <v>875</v>
      </c>
      <c r="K267" t="s">
        <v>5033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1354</v>
      </c>
      <c r="AI267" t="s">
        <v>859</v>
      </c>
      <c r="AK267" t="s">
        <v>1428</v>
      </c>
      <c r="AL267" t="s">
        <v>859</v>
      </c>
      <c r="AM267" t="s">
        <v>1428</v>
      </c>
      <c r="AN267" t="s">
        <v>859</v>
      </c>
      <c r="AO267" s="89">
        <v>15.38</v>
      </c>
      <c r="AP267" s="14">
        <v>20250006493094</v>
      </c>
      <c r="AQ267" s="12">
        <v>45853</v>
      </c>
      <c r="AS267" s="17">
        <v>2090303</v>
      </c>
      <c r="AT267">
        <v>176.27</v>
      </c>
      <c r="AV267" s="71">
        <v>2090349</v>
      </c>
      <c r="AW267" s="17">
        <v>2090303</v>
      </c>
      <c r="AX267">
        <f t="shared" si="4"/>
        <v>1</v>
      </c>
    </row>
    <row r="268" spans="1:50" x14ac:dyDescent="0.3">
      <c r="A268">
        <v>22</v>
      </c>
      <c r="B268">
        <v>474579</v>
      </c>
      <c r="C268" s="12">
        <v>45765</v>
      </c>
      <c r="D268" s="12">
        <v>45854</v>
      </c>
      <c r="E268" s="12">
        <v>45908</v>
      </c>
      <c r="F268">
        <v>90</v>
      </c>
      <c r="G268" t="s">
        <v>1847</v>
      </c>
      <c r="H268" t="s">
        <v>861</v>
      </c>
      <c r="I268" t="s">
        <v>1851</v>
      </c>
      <c r="J268" t="s">
        <v>875</v>
      </c>
      <c r="K268" t="s">
        <v>1852</v>
      </c>
      <c r="L268">
        <v>996866969</v>
      </c>
      <c r="M268" t="s">
        <v>689</v>
      </c>
      <c r="N268" t="s">
        <v>863</v>
      </c>
      <c r="O268">
        <v>200</v>
      </c>
      <c r="P268">
        <v>212</v>
      </c>
      <c r="Q268">
        <v>0</v>
      </c>
      <c r="R268">
        <v>12</v>
      </c>
      <c r="S268">
        <v>0</v>
      </c>
      <c r="T268" t="s">
        <v>865</v>
      </c>
      <c r="U268" t="s">
        <v>953</v>
      </c>
      <c r="V268" t="s">
        <v>954</v>
      </c>
      <c r="AE268" t="s">
        <v>954</v>
      </c>
      <c r="AF268" t="s">
        <v>881</v>
      </c>
      <c r="AH268" t="s">
        <v>923</v>
      </c>
      <c r="AI268" t="s">
        <v>955</v>
      </c>
      <c r="AJ268" t="s">
        <v>1300</v>
      </c>
      <c r="AL268" t="s">
        <v>859</v>
      </c>
      <c r="AM268" t="s">
        <v>1301</v>
      </c>
      <c r="AN268" t="s">
        <v>859</v>
      </c>
      <c r="AO268" s="89">
        <v>12.38</v>
      </c>
      <c r="AP268" s="14">
        <v>20250006853609</v>
      </c>
      <c r="AQ268" s="12">
        <v>45866</v>
      </c>
      <c r="AS268" s="17">
        <v>2090304</v>
      </c>
      <c r="AT268">
        <v>113.54</v>
      </c>
      <c r="AV268" s="71">
        <v>2105405</v>
      </c>
      <c r="AW268" s="17">
        <v>2090304</v>
      </c>
      <c r="AX268">
        <f t="shared" si="4"/>
        <v>1</v>
      </c>
    </row>
    <row r="269" spans="1:50" x14ac:dyDescent="0.3">
      <c r="A269">
        <v>7</v>
      </c>
      <c r="B269">
        <v>475399</v>
      </c>
      <c r="C269" s="12">
        <v>45755</v>
      </c>
      <c r="D269" s="12">
        <v>45845</v>
      </c>
      <c r="E269" s="12">
        <v>45876</v>
      </c>
      <c r="F269">
        <v>91</v>
      </c>
      <c r="G269" t="s">
        <v>1847</v>
      </c>
      <c r="H269" t="s">
        <v>861</v>
      </c>
      <c r="I269" t="s">
        <v>1857</v>
      </c>
      <c r="J269" t="s">
        <v>875</v>
      </c>
      <c r="K269" t="s">
        <v>1858</v>
      </c>
      <c r="L269">
        <v>996866969</v>
      </c>
      <c r="M269" t="s">
        <v>802</v>
      </c>
      <c r="N269" t="s">
        <v>863</v>
      </c>
      <c r="O269">
        <v>2437</v>
      </c>
      <c r="P269">
        <v>2455</v>
      </c>
      <c r="Q269">
        <v>0</v>
      </c>
      <c r="R269">
        <v>18</v>
      </c>
      <c r="S269">
        <v>0</v>
      </c>
      <c r="T269" t="s">
        <v>865</v>
      </c>
      <c r="U269" t="s">
        <v>887</v>
      </c>
      <c r="V269" t="s">
        <v>888</v>
      </c>
      <c r="W269" t="s">
        <v>1146</v>
      </c>
      <c r="X269" t="s">
        <v>1078</v>
      </c>
      <c r="AE269" t="s">
        <v>1147</v>
      </c>
      <c r="AF269" t="s">
        <v>892</v>
      </c>
      <c r="AH269" t="s">
        <v>1148</v>
      </c>
      <c r="AI269" t="s">
        <v>1149</v>
      </c>
      <c r="AJ269" t="s">
        <v>1150</v>
      </c>
      <c r="AL269" t="s">
        <v>859</v>
      </c>
      <c r="AM269" t="s">
        <v>1151</v>
      </c>
      <c r="AN269" t="s">
        <v>859</v>
      </c>
      <c r="AO269" s="89">
        <v>18.399999999999999</v>
      </c>
      <c r="AP269" s="14">
        <v>20250006321900</v>
      </c>
      <c r="AQ269" s="12">
        <v>45848</v>
      </c>
      <c r="AS269" s="17">
        <v>2090305</v>
      </c>
      <c r="AT269">
        <v>139.94</v>
      </c>
      <c r="AV269" s="71">
        <v>2156948</v>
      </c>
      <c r="AW269" s="17">
        <v>2090305</v>
      </c>
      <c r="AX269">
        <f t="shared" si="4"/>
        <v>1</v>
      </c>
    </row>
    <row r="270" spans="1:50" x14ac:dyDescent="0.3">
      <c r="A270">
        <v>21</v>
      </c>
      <c r="B270">
        <v>481558</v>
      </c>
      <c r="C270" s="12">
        <v>45763</v>
      </c>
      <c r="D270" s="12">
        <v>45855</v>
      </c>
      <c r="E270" s="12">
        <v>45905</v>
      </c>
      <c r="F270">
        <v>93</v>
      </c>
      <c r="G270" t="s">
        <v>1847</v>
      </c>
      <c r="H270" t="s">
        <v>861</v>
      </c>
      <c r="I270" t="s">
        <v>875</v>
      </c>
      <c r="J270" t="s">
        <v>875</v>
      </c>
      <c r="K270" t="s">
        <v>1870</v>
      </c>
      <c r="L270">
        <v>996866969</v>
      </c>
      <c r="M270" t="s">
        <v>535</v>
      </c>
      <c r="N270" t="s">
        <v>863</v>
      </c>
      <c r="O270">
        <v>6402</v>
      </c>
      <c r="P270">
        <v>6402</v>
      </c>
      <c r="Q270" t="s">
        <v>1418</v>
      </c>
      <c r="R270">
        <v>0</v>
      </c>
      <c r="S270">
        <v>0</v>
      </c>
      <c r="T270" t="s">
        <v>865</v>
      </c>
      <c r="U270" t="s">
        <v>1419</v>
      </c>
      <c r="V270" t="s">
        <v>1420</v>
      </c>
      <c r="AE270" t="s">
        <v>1420</v>
      </c>
      <c r="AF270" t="s">
        <v>1421</v>
      </c>
      <c r="AH270" t="s">
        <v>1422</v>
      </c>
      <c r="AI270" t="s">
        <v>1042</v>
      </c>
      <c r="AJ270" t="s">
        <v>1043</v>
      </c>
      <c r="AL270" t="s">
        <v>859</v>
      </c>
      <c r="AM270" t="s">
        <v>1698</v>
      </c>
      <c r="AN270" t="s">
        <v>859</v>
      </c>
      <c r="AO270" s="89">
        <v>8.31</v>
      </c>
      <c r="AP270" s="14">
        <v>20250006822850</v>
      </c>
      <c r="AQ270" s="12">
        <v>45863</v>
      </c>
      <c r="AS270" s="17">
        <v>2090306</v>
      </c>
      <c r="AT270">
        <v>136.16</v>
      </c>
      <c r="AV270" s="71">
        <v>2176586</v>
      </c>
      <c r="AW270" s="17">
        <v>2090306</v>
      </c>
      <c r="AX270">
        <f t="shared" si="4"/>
        <v>1</v>
      </c>
    </row>
    <row r="271" spans="1:50" x14ac:dyDescent="0.3">
      <c r="A271">
        <v>21</v>
      </c>
      <c r="B271">
        <v>2176585</v>
      </c>
      <c r="C271" s="12">
        <v>45763</v>
      </c>
      <c r="D271" s="12">
        <v>45855</v>
      </c>
      <c r="E271" s="12">
        <v>45905</v>
      </c>
      <c r="F271">
        <v>93</v>
      </c>
      <c r="G271" t="s">
        <v>1847</v>
      </c>
      <c r="H271" t="s">
        <v>861</v>
      </c>
      <c r="I271" t="s">
        <v>875</v>
      </c>
      <c r="J271" t="s">
        <v>875</v>
      </c>
      <c r="K271" t="s">
        <v>1870</v>
      </c>
      <c r="L271">
        <v>996866969</v>
      </c>
      <c r="M271" t="s">
        <v>569</v>
      </c>
      <c r="N271" t="s">
        <v>1359</v>
      </c>
      <c r="O271">
        <v>380</v>
      </c>
      <c r="P271">
        <v>380</v>
      </c>
      <c r="Q271" t="s">
        <v>1418</v>
      </c>
      <c r="R271">
        <v>0</v>
      </c>
      <c r="S271">
        <v>0</v>
      </c>
      <c r="T271" t="s">
        <v>865</v>
      </c>
      <c r="U271" t="s">
        <v>1419</v>
      </c>
      <c r="V271" t="s">
        <v>1420</v>
      </c>
      <c r="AE271" t="s">
        <v>1420</v>
      </c>
      <c r="AF271" t="s">
        <v>1421</v>
      </c>
      <c r="AH271" t="s">
        <v>1422</v>
      </c>
      <c r="AI271" t="s">
        <v>1042</v>
      </c>
      <c r="AJ271" t="s">
        <v>1043</v>
      </c>
      <c r="AL271" t="s">
        <v>859</v>
      </c>
      <c r="AM271" t="s">
        <v>1698</v>
      </c>
      <c r="AN271" t="s">
        <v>859</v>
      </c>
      <c r="AO271" s="89">
        <v>8.31</v>
      </c>
      <c r="AP271" s="14">
        <v>20250006829619</v>
      </c>
      <c r="AQ271" s="12">
        <v>45863</v>
      </c>
      <c r="AS271" s="17">
        <v>2090307</v>
      </c>
      <c r="AT271">
        <v>113.54</v>
      </c>
      <c r="AV271" s="71">
        <v>2179659</v>
      </c>
      <c r="AW271" s="17">
        <v>2090307</v>
      </c>
      <c r="AX271">
        <f t="shared" si="4"/>
        <v>1</v>
      </c>
    </row>
    <row r="272" spans="1:50" x14ac:dyDescent="0.3">
      <c r="A272">
        <v>21</v>
      </c>
      <c r="B272">
        <v>2176586</v>
      </c>
      <c r="C272" s="12">
        <v>45763</v>
      </c>
      <c r="D272" s="12">
        <v>45855</v>
      </c>
      <c r="E272" s="12">
        <v>45905</v>
      </c>
      <c r="F272">
        <v>93</v>
      </c>
      <c r="G272" t="s">
        <v>1847</v>
      </c>
      <c r="H272" t="s">
        <v>861</v>
      </c>
      <c r="I272" t="s">
        <v>875</v>
      </c>
      <c r="J272" t="s">
        <v>875</v>
      </c>
      <c r="K272" t="s">
        <v>1870</v>
      </c>
      <c r="L272">
        <v>996866969</v>
      </c>
      <c r="M272" t="s">
        <v>474</v>
      </c>
      <c r="N272" t="s">
        <v>1359</v>
      </c>
      <c r="O272">
        <v>1177</v>
      </c>
      <c r="P272">
        <v>1177</v>
      </c>
      <c r="Q272" t="s">
        <v>1418</v>
      </c>
      <c r="R272">
        <v>0</v>
      </c>
      <c r="S272">
        <v>0</v>
      </c>
      <c r="T272" t="s">
        <v>865</v>
      </c>
      <c r="U272" t="s">
        <v>1419</v>
      </c>
      <c r="V272" t="s">
        <v>1420</v>
      </c>
      <c r="AE272" t="s">
        <v>1420</v>
      </c>
      <c r="AF272" t="s">
        <v>1421</v>
      </c>
      <c r="AH272" t="s">
        <v>1422</v>
      </c>
      <c r="AI272" t="s">
        <v>1042</v>
      </c>
      <c r="AJ272" t="s">
        <v>1043</v>
      </c>
      <c r="AL272" t="s">
        <v>859</v>
      </c>
      <c r="AM272" t="s">
        <v>1698</v>
      </c>
      <c r="AN272" t="s">
        <v>859</v>
      </c>
      <c r="AO272" s="89">
        <v>8.31</v>
      </c>
      <c r="AP272" s="14">
        <v>20250006829620</v>
      </c>
      <c r="AQ272" s="12">
        <v>45863</v>
      </c>
      <c r="AS272" s="17">
        <v>2090308</v>
      </c>
      <c r="AT272">
        <v>139.94</v>
      </c>
      <c r="AV272" s="71">
        <v>2202038</v>
      </c>
      <c r="AW272" s="17">
        <v>2090308</v>
      </c>
      <c r="AX272">
        <f t="shared" si="4"/>
        <v>1</v>
      </c>
    </row>
    <row r="273" spans="1:50" x14ac:dyDescent="0.3">
      <c r="A273">
        <v>9</v>
      </c>
      <c r="B273">
        <v>484362</v>
      </c>
      <c r="C273" s="12">
        <v>45755</v>
      </c>
      <c r="D273" s="12">
        <v>45842</v>
      </c>
      <c r="E273" s="12">
        <v>45877</v>
      </c>
      <c r="F273">
        <v>88</v>
      </c>
      <c r="G273" t="s">
        <v>1847</v>
      </c>
      <c r="H273" t="s">
        <v>861</v>
      </c>
      <c r="I273" t="s">
        <v>875</v>
      </c>
      <c r="J273" t="s">
        <v>875</v>
      </c>
      <c r="K273" t="s">
        <v>4416</v>
      </c>
      <c r="L273">
        <v>996866969</v>
      </c>
      <c r="M273" t="s">
        <v>4181</v>
      </c>
      <c r="N273" t="s">
        <v>863</v>
      </c>
      <c r="O273">
        <v>1202</v>
      </c>
      <c r="P273">
        <v>1202</v>
      </c>
      <c r="Q273" t="s">
        <v>864</v>
      </c>
      <c r="R273">
        <v>0</v>
      </c>
      <c r="S273">
        <v>0</v>
      </c>
      <c r="T273" t="s">
        <v>865</v>
      </c>
      <c r="U273" t="s">
        <v>866</v>
      </c>
      <c r="V273" t="s">
        <v>867</v>
      </c>
      <c r="AE273" t="s">
        <v>867</v>
      </c>
      <c r="AF273" t="s">
        <v>958</v>
      </c>
      <c r="AH273" t="s">
        <v>869</v>
      </c>
      <c r="AI273" t="s">
        <v>870</v>
      </c>
      <c r="AJ273" t="s">
        <v>901</v>
      </c>
      <c r="AL273" t="s">
        <v>859</v>
      </c>
      <c r="AM273" t="s">
        <v>2151</v>
      </c>
      <c r="AN273" t="s">
        <v>859</v>
      </c>
      <c r="AO273" s="89">
        <v>7.89</v>
      </c>
      <c r="AP273" s="14">
        <v>20250006373284</v>
      </c>
      <c r="AQ273" s="12">
        <v>45849</v>
      </c>
      <c r="AS273" s="17">
        <v>2090309</v>
      </c>
      <c r="AT273">
        <v>136.16</v>
      </c>
      <c r="AV273" s="71">
        <v>2210089</v>
      </c>
      <c r="AW273" s="17">
        <v>2090309</v>
      </c>
      <c r="AX273">
        <f t="shared" si="4"/>
        <v>1</v>
      </c>
    </row>
    <row r="274" spans="1:50" x14ac:dyDescent="0.3">
      <c r="A274">
        <v>7</v>
      </c>
      <c r="B274">
        <v>490806</v>
      </c>
      <c r="C274" s="12">
        <v>45757</v>
      </c>
      <c r="D274" s="12">
        <v>45848</v>
      </c>
      <c r="E274" s="12">
        <v>45876</v>
      </c>
      <c r="F274">
        <v>92</v>
      </c>
      <c r="G274" t="s">
        <v>1847</v>
      </c>
      <c r="H274" t="s">
        <v>861</v>
      </c>
      <c r="I274" t="s">
        <v>875</v>
      </c>
      <c r="J274" t="s">
        <v>875</v>
      </c>
      <c r="K274" t="s">
        <v>1872</v>
      </c>
      <c r="L274">
        <v>996866969</v>
      </c>
      <c r="M274">
        <v>0</v>
      </c>
      <c r="N274" t="s">
        <v>863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865</v>
      </c>
      <c r="AF274" t="s">
        <v>940</v>
      </c>
      <c r="AI274" t="s">
        <v>859</v>
      </c>
      <c r="AJ274" t="s">
        <v>1873</v>
      </c>
      <c r="AL274" t="s">
        <v>859</v>
      </c>
      <c r="AM274" t="s">
        <v>2032</v>
      </c>
      <c r="AN274" t="s">
        <v>859</v>
      </c>
      <c r="AO274" s="89">
        <v>3.81</v>
      </c>
      <c r="AP274" s="14">
        <v>20250006327137</v>
      </c>
      <c r="AQ274" s="12">
        <v>45848</v>
      </c>
      <c r="AS274" s="17">
        <v>2090310</v>
      </c>
      <c r="AT274">
        <v>139.94</v>
      </c>
      <c r="AV274" s="71">
        <v>573</v>
      </c>
      <c r="AW274" s="17">
        <v>2090310</v>
      </c>
      <c r="AX274">
        <f t="shared" si="4"/>
        <v>1</v>
      </c>
    </row>
    <row r="275" spans="1:50" x14ac:dyDescent="0.3">
      <c r="A275">
        <v>7</v>
      </c>
      <c r="B275">
        <v>2126081</v>
      </c>
      <c r="C275" s="12">
        <v>45757</v>
      </c>
      <c r="D275" s="12">
        <v>45848</v>
      </c>
      <c r="E275" s="12">
        <v>45876</v>
      </c>
      <c r="F275">
        <v>92</v>
      </c>
      <c r="G275" t="s">
        <v>1847</v>
      </c>
      <c r="H275" t="s">
        <v>861</v>
      </c>
      <c r="I275" t="s">
        <v>875</v>
      </c>
      <c r="J275" t="s">
        <v>875</v>
      </c>
      <c r="K275" t="s">
        <v>1872</v>
      </c>
      <c r="L275">
        <v>996866969</v>
      </c>
      <c r="M275">
        <v>0</v>
      </c>
      <c r="N275" t="s">
        <v>1359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865</v>
      </c>
      <c r="AF275" t="s">
        <v>940</v>
      </c>
      <c r="AI275" t="s">
        <v>859</v>
      </c>
      <c r="AJ275" t="s">
        <v>1873</v>
      </c>
      <c r="AL275" t="s">
        <v>859</v>
      </c>
      <c r="AM275" t="s">
        <v>2032</v>
      </c>
      <c r="AN275" t="s">
        <v>859</v>
      </c>
      <c r="AO275" s="89">
        <v>3.81</v>
      </c>
      <c r="AP275" s="14">
        <v>20250006329110</v>
      </c>
      <c r="AQ275" s="12">
        <v>45848</v>
      </c>
      <c r="AS275" s="17">
        <v>2090311</v>
      </c>
      <c r="AT275">
        <v>121.08</v>
      </c>
      <c r="AV275" s="71">
        <v>947</v>
      </c>
      <c r="AW275" s="17">
        <v>2090311</v>
      </c>
      <c r="AX275">
        <f t="shared" si="4"/>
        <v>1</v>
      </c>
    </row>
    <row r="276" spans="1:50" x14ac:dyDescent="0.3">
      <c r="A276">
        <v>7</v>
      </c>
      <c r="B276">
        <v>2126082</v>
      </c>
      <c r="C276" s="12">
        <v>45757</v>
      </c>
      <c r="D276" s="12">
        <v>45848</v>
      </c>
      <c r="E276" s="12">
        <v>45876</v>
      </c>
      <c r="F276">
        <v>92</v>
      </c>
      <c r="G276" t="s">
        <v>1847</v>
      </c>
      <c r="H276" t="s">
        <v>861</v>
      </c>
      <c r="I276" t="s">
        <v>875</v>
      </c>
      <c r="J276" t="s">
        <v>875</v>
      </c>
      <c r="K276" t="s">
        <v>1872</v>
      </c>
      <c r="L276">
        <v>996866969</v>
      </c>
      <c r="M276">
        <v>0</v>
      </c>
      <c r="N276" t="s">
        <v>1359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865</v>
      </c>
      <c r="AF276" t="s">
        <v>940</v>
      </c>
      <c r="AI276" t="s">
        <v>859</v>
      </c>
      <c r="AJ276" t="s">
        <v>1873</v>
      </c>
      <c r="AL276" t="s">
        <v>859</v>
      </c>
      <c r="AM276" t="s">
        <v>2032</v>
      </c>
      <c r="AN276" t="s">
        <v>859</v>
      </c>
      <c r="AO276" s="89">
        <v>3.81</v>
      </c>
      <c r="AP276" s="14">
        <v>20250006329111</v>
      </c>
      <c r="AQ276" s="12">
        <v>45848</v>
      </c>
      <c r="AS276" s="17">
        <v>2090312</v>
      </c>
      <c r="AT276">
        <v>202.64</v>
      </c>
      <c r="AV276" s="71">
        <v>948</v>
      </c>
      <c r="AW276" s="17">
        <v>2090312</v>
      </c>
      <c r="AX276">
        <f t="shared" si="4"/>
        <v>1</v>
      </c>
    </row>
    <row r="277" spans="1:50" x14ac:dyDescent="0.3">
      <c r="A277">
        <v>7</v>
      </c>
      <c r="B277">
        <v>2126083</v>
      </c>
      <c r="C277" s="12">
        <v>45757</v>
      </c>
      <c r="D277" s="12">
        <v>45848</v>
      </c>
      <c r="E277" s="12">
        <v>45876</v>
      </c>
      <c r="F277">
        <v>92</v>
      </c>
      <c r="G277" t="s">
        <v>1847</v>
      </c>
      <c r="H277" t="s">
        <v>861</v>
      </c>
      <c r="I277" t="s">
        <v>875</v>
      </c>
      <c r="J277" t="s">
        <v>875</v>
      </c>
      <c r="K277" t="s">
        <v>1872</v>
      </c>
      <c r="L277">
        <v>996866969</v>
      </c>
      <c r="M277">
        <v>0</v>
      </c>
      <c r="N277" t="s">
        <v>1359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865</v>
      </c>
      <c r="AF277" t="s">
        <v>940</v>
      </c>
      <c r="AI277" t="s">
        <v>859</v>
      </c>
      <c r="AJ277" t="s">
        <v>1873</v>
      </c>
      <c r="AL277" t="s">
        <v>859</v>
      </c>
      <c r="AM277" t="s">
        <v>2032</v>
      </c>
      <c r="AN277" t="s">
        <v>859</v>
      </c>
      <c r="AO277" s="89">
        <v>3.81</v>
      </c>
      <c r="AP277" s="14">
        <v>20250006329112</v>
      </c>
      <c r="AQ277" s="12">
        <v>45848</v>
      </c>
      <c r="AS277" s="17">
        <v>2090313</v>
      </c>
      <c r="AT277">
        <v>105.99</v>
      </c>
      <c r="AV277" s="71">
        <v>7034</v>
      </c>
      <c r="AW277" s="17">
        <v>2090313</v>
      </c>
      <c r="AX277">
        <f t="shared" si="4"/>
        <v>1</v>
      </c>
    </row>
    <row r="278" spans="1:50" x14ac:dyDescent="0.3">
      <c r="A278">
        <v>7</v>
      </c>
      <c r="B278">
        <v>2126084</v>
      </c>
      <c r="C278" s="12">
        <v>45757</v>
      </c>
      <c r="D278" s="12">
        <v>45848</v>
      </c>
      <c r="E278" s="12">
        <v>45876</v>
      </c>
      <c r="F278">
        <v>92</v>
      </c>
      <c r="G278" t="s">
        <v>1847</v>
      </c>
      <c r="H278" t="s">
        <v>861</v>
      </c>
      <c r="I278" t="s">
        <v>875</v>
      </c>
      <c r="J278" t="s">
        <v>875</v>
      </c>
      <c r="K278" t="s">
        <v>1872</v>
      </c>
      <c r="L278">
        <v>996866969</v>
      </c>
      <c r="M278">
        <v>0</v>
      </c>
      <c r="N278" t="s">
        <v>1359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89">
        <v>3.81</v>
      </c>
      <c r="AP278" s="14">
        <v>20250006329113</v>
      </c>
      <c r="AQ278" s="12">
        <v>45848</v>
      </c>
      <c r="AS278" s="17">
        <v>2090314</v>
      </c>
      <c r="AT278">
        <v>136.16</v>
      </c>
      <c r="AV278" s="71">
        <v>35565</v>
      </c>
      <c r="AW278" s="17">
        <v>2090314</v>
      </c>
      <c r="AX278">
        <f t="shared" si="4"/>
        <v>1</v>
      </c>
    </row>
    <row r="279" spans="1:50" x14ac:dyDescent="0.3">
      <c r="A279">
        <v>21</v>
      </c>
      <c r="B279">
        <v>494183</v>
      </c>
      <c r="C279" s="12">
        <v>45764</v>
      </c>
      <c r="D279" s="12">
        <v>45855</v>
      </c>
      <c r="E279" s="12">
        <v>45905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1876</v>
      </c>
      <c r="L279">
        <v>996866969</v>
      </c>
      <c r="M279" t="s">
        <v>246</v>
      </c>
      <c r="N279" t="s">
        <v>863</v>
      </c>
      <c r="O279">
        <v>0</v>
      </c>
      <c r="P279">
        <v>0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89">
        <v>8.23</v>
      </c>
      <c r="AP279" s="14">
        <v>20250006825609</v>
      </c>
      <c r="AQ279" s="12">
        <v>45863</v>
      </c>
      <c r="AS279" s="17">
        <v>2090315</v>
      </c>
      <c r="AT279">
        <v>139.94</v>
      </c>
      <c r="AV279" s="71">
        <v>91547</v>
      </c>
      <c r="AW279" s="17">
        <v>2090315</v>
      </c>
      <c r="AX279">
        <f t="shared" si="4"/>
        <v>1</v>
      </c>
    </row>
    <row r="280" spans="1:50" x14ac:dyDescent="0.3">
      <c r="A280">
        <v>21</v>
      </c>
      <c r="B280">
        <v>494184</v>
      </c>
      <c r="C280" s="12">
        <v>45764</v>
      </c>
      <c r="D280" s="12">
        <v>45855</v>
      </c>
      <c r="E280" s="12">
        <v>45905</v>
      </c>
      <c r="F280">
        <v>92</v>
      </c>
      <c r="G280" t="s">
        <v>1847</v>
      </c>
      <c r="H280" t="s">
        <v>861</v>
      </c>
      <c r="I280" t="s">
        <v>875</v>
      </c>
      <c r="J280" t="s">
        <v>875</v>
      </c>
      <c r="K280" t="s">
        <v>1876</v>
      </c>
      <c r="L280">
        <v>996866969</v>
      </c>
      <c r="M280" t="s">
        <v>490</v>
      </c>
      <c r="N280" t="s">
        <v>863</v>
      </c>
      <c r="O280">
        <v>120</v>
      </c>
      <c r="P280">
        <v>120</v>
      </c>
      <c r="Q280" t="s">
        <v>1038</v>
      </c>
      <c r="R280">
        <v>0</v>
      </c>
      <c r="S280">
        <v>0</v>
      </c>
      <c r="T280" t="s">
        <v>865</v>
      </c>
      <c r="U280" t="s">
        <v>1039</v>
      </c>
      <c r="V280" t="s">
        <v>1040</v>
      </c>
      <c r="AE280" t="s">
        <v>1040</v>
      </c>
      <c r="AF280" t="s">
        <v>940</v>
      </c>
      <c r="AH280" t="s">
        <v>1041</v>
      </c>
      <c r="AI280" t="s">
        <v>1042</v>
      </c>
      <c r="AJ280" t="s">
        <v>1043</v>
      </c>
      <c r="AL280" t="s">
        <v>859</v>
      </c>
      <c r="AM280" t="s">
        <v>1052</v>
      </c>
      <c r="AN280" t="s">
        <v>859</v>
      </c>
      <c r="AO280" s="89">
        <v>8.23</v>
      </c>
      <c r="AP280" s="14">
        <v>20250006825610</v>
      </c>
      <c r="AQ280" s="12">
        <v>45863</v>
      </c>
      <c r="AS280" s="17">
        <v>2090316</v>
      </c>
      <c r="AT280">
        <v>69.819999999999993</v>
      </c>
      <c r="AV280" s="71">
        <v>95344</v>
      </c>
      <c r="AW280" s="17">
        <v>2090316</v>
      </c>
      <c r="AX280">
        <f t="shared" si="4"/>
        <v>1</v>
      </c>
    </row>
    <row r="281" spans="1:50" x14ac:dyDescent="0.3">
      <c r="A281">
        <v>22</v>
      </c>
      <c r="B281">
        <v>1417645</v>
      </c>
      <c r="C281" s="12">
        <v>45763</v>
      </c>
      <c r="D281" s="12">
        <v>45855</v>
      </c>
      <c r="E281" s="12">
        <v>45908</v>
      </c>
      <c r="F281">
        <v>93</v>
      </c>
      <c r="G281" t="s">
        <v>1847</v>
      </c>
      <c r="H281" t="s">
        <v>861</v>
      </c>
      <c r="I281" t="s">
        <v>1902</v>
      </c>
      <c r="J281" t="s">
        <v>875</v>
      </c>
      <c r="K281" t="s">
        <v>1903</v>
      </c>
      <c r="L281">
        <v>996866969</v>
      </c>
      <c r="M281" t="s">
        <v>699</v>
      </c>
      <c r="N281" t="s">
        <v>863</v>
      </c>
      <c r="O281">
        <v>8439</v>
      </c>
      <c r="P281">
        <v>8439</v>
      </c>
      <c r="Q281" t="s">
        <v>1418</v>
      </c>
      <c r="R281">
        <v>0</v>
      </c>
      <c r="S281">
        <v>0</v>
      </c>
      <c r="T281" t="s">
        <v>865</v>
      </c>
      <c r="U281" t="s">
        <v>1419</v>
      </c>
      <c r="V281" t="s">
        <v>1420</v>
      </c>
      <c r="AE281" t="s">
        <v>1420</v>
      </c>
      <c r="AF281" t="s">
        <v>1421</v>
      </c>
      <c r="AH281" t="s">
        <v>1422</v>
      </c>
      <c r="AI281" t="s">
        <v>1042</v>
      </c>
      <c r="AJ281" t="s">
        <v>1043</v>
      </c>
      <c r="AL281" t="s">
        <v>859</v>
      </c>
      <c r="AM281" t="s">
        <v>1698</v>
      </c>
      <c r="AN281" t="s">
        <v>859</v>
      </c>
      <c r="AO281" s="89">
        <v>8.31</v>
      </c>
      <c r="AP281" s="14">
        <v>20250006860307</v>
      </c>
      <c r="AQ281" s="12">
        <v>45866</v>
      </c>
      <c r="AS281" s="17">
        <v>2090317</v>
      </c>
      <c r="AT281">
        <v>151.24</v>
      </c>
      <c r="AV281" s="71">
        <v>114056</v>
      </c>
      <c r="AW281" s="17">
        <v>2090317</v>
      </c>
      <c r="AX281">
        <f t="shared" si="4"/>
        <v>1</v>
      </c>
    </row>
    <row r="282" spans="1:50" x14ac:dyDescent="0.3">
      <c r="A282">
        <v>21</v>
      </c>
      <c r="B282">
        <v>501473</v>
      </c>
      <c r="C282" s="12">
        <v>45776</v>
      </c>
      <c r="D282" s="12">
        <v>45862</v>
      </c>
      <c r="E282" s="12">
        <v>45905</v>
      </c>
      <c r="F282">
        <v>87</v>
      </c>
      <c r="G282" t="s">
        <v>1847</v>
      </c>
      <c r="H282" t="s">
        <v>861</v>
      </c>
      <c r="I282" t="s">
        <v>875</v>
      </c>
      <c r="J282" t="s">
        <v>875</v>
      </c>
      <c r="K282" t="s">
        <v>1904</v>
      </c>
      <c r="L282">
        <v>996866969</v>
      </c>
      <c r="M282">
        <v>0</v>
      </c>
      <c r="N282" t="s">
        <v>863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865</v>
      </c>
      <c r="AF282" t="s">
        <v>1009</v>
      </c>
      <c r="AI282" t="s">
        <v>859</v>
      </c>
      <c r="AJ282" t="s">
        <v>959</v>
      </c>
      <c r="AL282" t="s">
        <v>859</v>
      </c>
      <c r="AM282" t="s">
        <v>4179</v>
      </c>
      <c r="AN282" t="s">
        <v>859</v>
      </c>
      <c r="AO282" s="89">
        <v>3.6</v>
      </c>
      <c r="AP282" s="14">
        <v>20250006827858</v>
      </c>
      <c r="AQ282" s="12">
        <v>45863</v>
      </c>
      <c r="AS282" s="17">
        <v>2090318</v>
      </c>
      <c r="AT282">
        <v>147.47</v>
      </c>
      <c r="AV282" s="71">
        <v>161712</v>
      </c>
      <c r="AW282" s="17">
        <v>2090318</v>
      </c>
      <c r="AX282">
        <f t="shared" si="4"/>
        <v>1</v>
      </c>
    </row>
    <row r="283" spans="1:50" x14ac:dyDescent="0.3">
      <c r="A283">
        <v>16</v>
      </c>
      <c r="B283">
        <v>2138934</v>
      </c>
      <c r="C283" s="12">
        <v>45762</v>
      </c>
      <c r="D283" s="12">
        <v>45852</v>
      </c>
      <c r="E283" s="12">
        <v>45901</v>
      </c>
      <c r="F283">
        <v>91</v>
      </c>
      <c r="G283" t="s">
        <v>1847</v>
      </c>
      <c r="H283" t="s">
        <v>861</v>
      </c>
      <c r="I283" t="s">
        <v>875</v>
      </c>
      <c r="J283" t="s">
        <v>875</v>
      </c>
      <c r="K283" t="s">
        <v>1907</v>
      </c>
      <c r="L283">
        <v>996866969</v>
      </c>
      <c r="M283" t="s">
        <v>438</v>
      </c>
      <c r="N283" t="s">
        <v>1359</v>
      </c>
      <c r="O283">
        <v>883</v>
      </c>
      <c r="P283">
        <v>890</v>
      </c>
      <c r="Q283">
        <v>0</v>
      </c>
      <c r="R283">
        <v>7</v>
      </c>
      <c r="S283">
        <v>0</v>
      </c>
      <c r="T283" t="s">
        <v>865</v>
      </c>
      <c r="U283" t="s">
        <v>931</v>
      </c>
      <c r="V283" t="s">
        <v>1493</v>
      </c>
      <c r="AE283" t="s">
        <v>1493</v>
      </c>
      <c r="AF283" t="s">
        <v>892</v>
      </c>
      <c r="AH283" t="s">
        <v>1276</v>
      </c>
      <c r="AI283" t="s">
        <v>1157</v>
      </c>
      <c r="AJ283" t="s">
        <v>1504</v>
      </c>
      <c r="AL283" t="s">
        <v>859</v>
      </c>
      <c r="AM283" t="s">
        <v>2127</v>
      </c>
      <c r="AN283" t="s">
        <v>859</v>
      </c>
      <c r="AO283" s="89">
        <v>8.81</v>
      </c>
      <c r="AP283" s="14">
        <v>20250006646961</v>
      </c>
      <c r="AQ283" s="12">
        <v>45859</v>
      </c>
      <c r="AS283" s="17">
        <v>2090319</v>
      </c>
      <c r="AT283">
        <v>186.82</v>
      </c>
      <c r="AV283" s="71">
        <v>196627</v>
      </c>
      <c r="AW283" s="17">
        <v>2090319</v>
      </c>
      <c r="AX283">
        <f t="shared" si="4"/>
        <v>1</v>
      </c>
    </row>
    <row r="284" spans="1:50" x14ac:dyDescent="0.3">
      <c r="A284">
        <v>10</v>
      </c>
      <c r="B284">
        <v>1486414</v>
      </c>
      <c r="C284" s="12">
        <v>45756</v>
      </c>
      <c r="D284" s="12">
        <v>45845</v>
      </c>
      <c r="E284" s="12">
        <v>45880</v>
      </c>
      <c r="F284">
        <v>90</v>
      </c>
      <c r="G284" t="s">
        <v>1847</v>
      </c>
      <c r="H284" t="s">
        <v>861</v>
      </c>
      <c r="I284" t="s">
        <v>1908</v>
      </c>
      <c r="J284" t="s">
        <v>875</v>
      </c>
      <c r="K284" t="s">
        <v>1909</v>
      </c>
      <c r="L284">
        <v>996866969</v>
      </c>
      <c r="M284" t="s">
        <v>730</v>
      </c>
      <c r="N284" t="s">
        <v>863</v>
      </c>
      <c r="O284">
        <v>1238</v>
      </c>
      <c r="P284">
        <v>1250</v>
      </c>
      <c r="Q284">
        <v>0</v>
      </c>
      <c r="R284">
        <v>12</v>
      </c>
      <c r="S284">
        <v>0</v>
      </c>
      <c r="T284" t="s">
        <v>865</v>
      </c>
      <c r="U284" t="s">
        <v>953</v>
      </c>
      <c r="V284" t="s">
        <v>954</v>
      </c>
      <c r="AE284" t="s">
        <v>954</v>
      </c>
      <c r="AF284" t="s">
        <v>881</v>
      </c>
      <c r="AH284" t="s">
        <v>923</v>
      </c>
      <c r="AI284" t="s">
        <v>955</v>
      </c>
      <c r="AJ284" t="s">
        <v>1300</v>
      </c>
      <c r="AL284" t="s">
        <v>859</v>
      </c>
      <c r="AM284" t="s">
        <v>1301</v>
      </c>
      <c r="AN284" t="s">
        <v>859</v>
      </c>
      <c r="AO284" s="89">
        <v>12.38</v>
      </c>
      <c r="AP284" s="14">
        <v>20250006427084</v>
      </c>
      <c r="AQ284" s="12">
        <v>45852</v>
      </c>
      <c r="AS284" s="17">
        <v>2090320</v>
      </c>
      <c r="AT284">
        <v>109.77</v>
      </c>
      <c r="AV284" s="71">
        <v>247631</v>
      </c>
      <c r="AW284" s="17">
        <v>2090320</v>
      </c>
      <c r="AX284">
        <f t="shared" si="4"/>
        <v>1</v>
      </c>
    </row>
    <row r="285" spans="1:50" x14ac:dyDescent="0.3">
      <c r="A285">
        <v>10</v>
      </c>
      <c r="B285">
        <v>536729</v>
      </c>
      <c r="C285" s="12">
        <v>45755</v>
      </c>
      <c r="D285" s="12">
        <v>45845</v>
      </c>
      <c r="E285" s="12">
        <v>45880</v>
      </c>
      <c r="F285">
        <v>91</v>
      </c>
      <c r="G285" t="s">
        <v>1847</v>
      </c>
      <c r="H285" t="s">
        <v>861</v>
      </c>
      <c r="I285" t="s">
        <v>1914</v>
      </c>
      <c r="J285" t="s">
        <v>875</v>
      </c>
      <c r="K285" t="s">
        <v>1915</v>
      </c>
      <c r="L285">
        <v>996866969</v>
      </c>
      <c r="M285" t="s">
        <v>708</v>
      </c>
      <c r="N285" t="s">
        <v>863</v>
      </c>
      <c r="O285">
        <v>0</v>
      </c>
      <c r="P285">
        <v>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89">
        <v>8.18</v>
      </c>
      <c r="AP285" s="14">
        <v>20250006422987</v>
      </c>
      <c r="AQ285" s="12">
        <v>45852</v>
      </c>
      <c r="AS285" s="17">
        <v>2090321</v>
      </c>
      <c r="AT285">
        <v>143.69999999999999</v>
      </c>
      <c r="AV285" s="71">
        <v>311588</v>
      </c>
      <c r="AW285" s="17">
        <v>2090321</v>
      </c>
      <c r="AX285">
        <f t="shared" si="4"/>
        <v>1</v>
      </c>
    </row>
    <row r="286" spans="1:50" x14ac:dyDescent="0.3">
      <c r="A286">
        <v>25</v>
      </c>
      <c r="B286">
        <v>812750</v>
      </c>
      <c r="C286" s="12">
        <v>45776</v>
      </c>
      <c r="D286" s="12">
        <v>45860</v>
      </c>
      <c r="E286" s="12">
        <v>45910</v>
      </c>
      <c r="F286">
        <v>85</v>
      </c>
      <c r="G286" t="s">
        <v>1847</v>
      </c>
      <c r="H286" t="s">
        <v>861</v>
      </c>
      <c r="I286" t="s">
        <v>875</v>
      </c>
      <c r="J286" t="s">
        <v>875</v>
      </c>
      <c r="K286" t="s">
        <v>4183</v>
      </c>
      <c r="L286">
        <v>996866969</v>
      </c>
      <c r="M286" t="s">
        <v>4339</v>
      </c>
      <c r="N286" t="s">
        <v>863</v>
      </c>
      <c r="O286">
        <v>2372</v>
      </c>
      <c r="P286">
        <v>2372</v>
      </c>
      <c r="Q286" t="s">
        <v>1601</v>
      </c>
      <c r="R286">
        <v>0</v>
      </c>
      <c r="S286">
        <v>0</v>
      </c>
      <c r="T286" t="s">
        <v>865</v>
      </c>
      <c r="U286" t="s">
        <v>1549</v>
      </c>
      <c r="V286" t="s">
        <v>1529</v>
      </c>
      <c r="AE286" t="s">
        <v>1529</v>
      </c>
      <c r="AF286" t="s">
        <v>1620</v>
      </c>
      <c r="AH286" t="s">
        <v>1558</v>
      </c>
      <c r="AI286" t="s">
        <v>1034</v>
      </c>
      <c r="AJ286" t="s">
        <v>1621</v>
      </c>
      <c r="AL286" t="s">
        <v>859</v>
      </c>
      <c r="AM286" t="s">
        <v>3132</v>
      </c>
      <c r="AN286" t="s">
        <v>859</v>
      </c>
      <c r="AO286" s="89">
        <v>7.63</v>
      </c>
      <c r="AP286" s="14">
        <v>20250006959665</v>
      </c>
      <c r="AQ286" s="12">
        <v>45868</v>
      </c>
      <c r="AS286" s="17">
        <v>2090322</v>
      </c>
      <c r="AT286">
        <v>8.18</v>
      </c>
      <c r="AV286" s="71">
        <v>384614</v>
      </c>
      <c r="AW286" s="17">
        <v>2090322</v>
      </c>
      <c r="AX286">
        <f t="shared" si="4"/>
        <v>1</v>
      </c>
    </row>
    <row r="287" spans="1:50" x14ac:dyDescent="0.3">
      <c r="A287">
        <v>15</v>
      </c>
      <c r="B287">
        <v>551936</v>
      </c>
      <c r="C287" s="12">
        <v>45759</v>
      </c>
      <c r="D287" s="12">
        <v>45849</v>
      </c>
      <c r="E287" s="12">
        <v>45887</v>
      </c>
      <c r="F287">
        <v>91</v>
      </c>
      <c r="G287" t="s">
        <v>1847</v>
      </c>
      <c r="H287" t="s">
        <v>861</v>
      </c>
      <c r="I287" t="s">
        <v>875</v>
      </c>
      <c r="J287" t="s">
        <v>875</v>
      </c>
      <c r="K287" t="s">
        <v>1919</v>
      </c>
      <c r="L287">
        <v>996866969</v>
      </c>
      <c r="M287" t="s">
        <v>574</v>
      </c>
      <c r="N287" t="s">
        <v>863</v>
      </c>
      <c r="O287">
        <v>2294</v>
      </c>
      <c r="P287">
        <v>2294</v>
      </c>
      <c r="Q287" t="s">
        <v>1038</v>
      </c>
      <c r="R287">
        <v>0</v>
      </c>
      <c r="S287">
        <v>0</v>
      </c>
      <c r="T287" t="s">
        <v>865</v>
      </c>
      <c r="U287" t="s">
        <v>1039</v>
      </c>
      <c r="V287" t="s">
        <v>1040</v>
      </c>
      <c r="AE287" t="s">
        <v>1040</v>
      </c>
      <c r="AF287" t="s">
        <v>892</v>
      </c>
      <c r="AH287" t="s">
        <v>1041</v>
      </c>
      <c r="AI287" t="s">
        <v>1042</v>
      </c>
      <c r="AJ287" t="s">
        <v>1402</v>
      </c>
      <c r="AL287" t="s">
        <v>859</v>
      </c>
      <c r="AM287" t="s">
        <v>1694</v>
      </c>
      <c r="AN287" t="s">
        <v>859</v>
      </c>
      <c r="AO287" s="89">
        <v>8.18</v>
      </c>
      <c r="AP287" s="14">
        <v>20250006600120</v>
      </c>
      <c r="AQ287" s="12">
        <v>45856</v>
      </c>
      <c r="AS287" s="17">
        <v>2090323</v>
      </c>
      <c r="AT287">
        <v>27.64</v>
      </c>
      <c r="AV287" s="71">
        <v>494184</v>
      </c>
      <c r="AW287" s="17">
        <v>2090323</v>
      </c>
      <c r="AX287">
        <f t="shared" si="4"/>
        <v>1</v>
      </c>
    </row>
    <row r="288" spans="1:50" x14ac:dyDescent="0.3">
      <c r="B288">
        <v>192560</v>
      </c>
      <c r="E288" s="12">
        <v>45868</v>
      </c>
      <c r="G288" t="s">
        <v>1847</v>
      </c>
      <c r="I288" t="s">
        <v>2018</v>
      </c>
      <c r="J288" t="s">
        <v>875</v>
      </c>
      <c r="K288" t="s">
        <v>2019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1345</v>
      </c>
      <c r="AL288" t="s">
        <v>859</v>
      </c>
      <c r="AM288" t="s">
        <v>1345</v>
      </c>
      <c r="AN288" t="s">
        <v>859</v>
      </c>
      <c r="AO288" s="89">
        <v>0.05</v>
      </c>
      <c r="AP288" s="14">
        <v>20250006944923</v>
      </c>
      <c r="AQ288" s="12">
        <v>45868</v>
      </c>
      <c r="AS288" s="17">
        <v>2090324</v>
      </c>
      <c r="AT288">
        <v>202.64</v>
      </c>
      <c r="AV288" s="71">
        <v>498555</v>
      </c>
      <c r="AW288" s="17">
        <v>2090324</v>
      </c>
      <c r="AX288">
        <f t="shared" si="4"/>
        <v>1</v>
      </c>
    </row>
    <row r="289" spans="1:50" x14ac:dyDescent="0.3">
      <c r="B289">
        <v>614330</v>
      </c>
      <c r="E289" s="12">
        <v>45868</v>
      </c>
      <c r="G289" t="s">
        <v>1847</v>
      </c>
      <c r="I289" t="s">
        <v>2033</v>
      </c>
      <c r="J289" t="s">
        <v>875</v>
      </c>
      <c r="K289" t="s">
        <v>2034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1345</v>
      </c>
      <c r="AL289" t="s">
        <v>859</v>
      </c>
      <c r="AM289" t="s">
        <v>1345</v>
      </c>
      <c r="AN289" t="s">
        <v>859</v>
      </c>
      <c r="AO289" s="89">
        <v>0.05</v>
      </c>
      <c r="AP289" s="14">
        <v>20250006944928</v>
      </c>
      <c r="AQ289" s="12">
        <v>45868</v>
      </c>
      <c r="AS289" s="17">
        <v>2090325</v>
      </c>
      <c r="AT289">
        <v>223.73</v>
      </c>
      <c r="AV289" s="71">
        <v>520002</v>
      </c>
      <c r="AW289" s="17">
        <v>2090325</v>
      </c>
      <c r="AX289">
        <f t="shared" si="4"/>
        <v>1</v>
      </c>
    </row>
    <row r="290" spans="1:50" x14ac:dyDescent="0.3">
      <c r="B290">
        <v>614320</v>
      </c>
      <c r="E290" s="12">
        <v>43284</v>
      </c>
      <c r="G290" t="s">
        <v>1847</v>
      </c>
      <c r="I290" t="s">
        <v>875</v>
      </c>
      <c r="J290" t="s">
        <v>875</v>
      </c>
      <c r="K290" t="s">
        <v>1843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899</v>
      </c>
      <c r="AL290" t="s">
        <v>859</v>
      </c>
      <c r="AM290" t="s">
        <v>899</v>
      </c>
      <c r="AN290" t="s">
        <v>859</v>
      </c>
      <c r="AO290" s="89">
        <v>2.99</v>
      </c>
      <c r="AP290" s="14">
        <v>20180005946932</v>
      </c>
      <c r="AQ290" s="12">
        <v>43284</v>
      </c>
      <c r="AS290" s="17">
        <v>2090326</v>
      </c>
      <c r="AT290">
        <v>192.09</v>
      </c>
      <c r="AV290" s="71">
        <v>651561</v>
      </c>
      <c r="AW290" s="17">
        <v>2090326</v>
      </c>
      <c r="AX290">
        <f t="shared" si="4"/>
        <v>1</v>
      </c>
    </row>
    <row r="291" spans="1:50" x14ac:dyDescent="0.3">
      <c r="B291">
        <v>614320</v>
      </c>
      <c r="E291" s="12">
        <v>43284</v>
      </c>
      <c r="G291" t="s">
        <v>1847</v>
      </c>
      <c r="I291" t="s">
        <v>875</v>
      </c>
      <c r="J291" t="s">
        <v>875</v>
      </c>
      <c r="K291" t="s">
        <v>1843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974</v>
      </c>
      <c r="AL291" t="s">
        <v>859</v>
      </c>
      <c r="AM291" t="s">
        <v>974</v>
      </c>
      <c r="AN291" t="s">
        <v>859</v>
      </c>
      <c r="AO291" s="89">
        <v>2.68</v>
      </c>
      <c r="AP291" s="14">
        <v>20180005946933</v>
      </c>
      <c r="AQ291" s="12">
        <v>43284</v>
      </c>
      <c r="AS291" s="17">
        <v>2090327</v>
      </c>
      <c r="AT291">
        <v>143.69999999999999</v>
      </c>
      <c r="AV291" s="71">
        <v>688559</v>
      </c>
      <c r="AW291" s="17">
        <v>2090327</v>
      </c>
      <c r="AX291">
        <f t="shared" si="4"/>
        <v>1</v>
      </c>
    </row>
    <row r="292" spans="1:50" x14ac:dyDescent="0.3">
      <c r="B292">
        <v>614320</v>
      </c>
      <c r="E292" s="12">
        <v>43284</v>
      </c>
      <c r="G292" t="s">
        <v>1847</v>
      </c>
      <c r="I292" t="s">
        <v>875</v>
      </c>
      <c r="J292" t="s">
        <v>875</v>
      </c>
      <c r="K292" t="s">
        <v>1843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1965</v>
      </c>
      <c r="AL292" t="s">
        <v>859</v>
      </c>
      <c r="AM292" t="s">
        <v>1965</v>
      </c>
      <c r="AN292" t="s">
        <v>859</v>
      </c>
      <c r="AO292" s="89">
        <v>2.29</v>
      </c>
      <c r="AP292" s="14">
        <v>20180005946934</v>
      </c>
      <c r="AQ292" s="12">
        <v>43284</v>
      </c>
      <c r="AS292" s="17">
        <v>2090328</v>
      </c>
      <c r="AT292">
        <v>139.94</v>
      </c>
      <c r="AV292" s="71">
        <v>689361</v>
      </c>
      <c r="AW292" s="17">
        <v>2090328</v>
      </c>
      <c r="AX292">
        <f t="shared" si="4"/>
        <v>1</v>
      </c>
    </row>
    <row r="293" spans="1:50" x14ac:dyDescent="0.3">
      <c r="B293">
        <v>614320</v>
      </c>
      <c r="E293" s="12">
        <v>43284</v>
      </c>
      <c r="G293" t="s">
        <v>1847</v>
      </c>
      <c r="I293" t="s">
        <v>875</v>
      </c>
      <c r="J293" t="s">
        <v>875</v>
      </c>
      <c r="K293" t="s">
        <v>1843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1956</v>
      </c>
      <c r="AL293" t="s">
        <v>859</v>
      </c>
      <c r="AM293" t="s">
        <v>1956</v>
      </c>
      <c r="AN293" t="s">
        <v>859</v>
      </c>
      <c r="AO293" s="89">
        <v>2.48</v>
      </c>
      <c r="AP293" s="14">
        <v>20180005946935</v>
      </c>
      <c r="AQ293" s="12">
        <v>43284</v>
      </c>
      <c r="AS293" s="17">
        <v>2090329</v>
      </c>
      <c r="AT293">
        <v>170.99</v>
      </c>
      <c r="AV293" s="72">
        <v>691461</v>
      </c>
      <c r="AW293" s="17">
        <v>2090329</v>
      </c>
      <c r="AX293">
        <f t="shared" si="4"/>
        <v>1</v>
      </c>
    </row>
    <row r="294" spans="1:50" x14ac:dyDescent="0.3">
      <c r="B294">
        <v>614320</v>
      </c>
      <c r="E294" s="12">
        <v>43284</v>
      </c>
      <c r="G294" t="s">
        <v>1847</v>
      </c>
      <c r="I294" t="s">
        <v>875</v>
      </c>
      <c r="J294" t="s">
        <v>875</v>
      </c>
      <c r="K294" t="s">
        <v>1843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1061</v>
      </c>
      <c r="AL294" t="s">
        <v>859</v>
      </c>
      <c r="AM294" t="s">
        <v>1061</v>
      </c>
      <c r="AN294" t="s">
        <v>859</v>
      </c>
      <c r="AO294" s="89">
        <v>2.21</v>
      </c>
      <c r="AP294" s="14">
        <v>20180005946936</v>
      </c>
      <c r="AQ294" s="12">
        <v>43284</v>
      </c>
      <c r="AS294" s="17">
        <v>2090330</v>
      </c>
      <c r="AT294">
        <v>151.24</v>
      </c>
      <c r="AV294" s="71">
        <v>692502</v>
      </c>
      <c r="AW294" s="17">
        <v>2090330</v>
      </c>
      <c r="AX294">
        <f t="shared" si="4"/>
        <v>1</v>
      </c>
    </row>
    <row r="295" spans="1:50" x14ac:dyDescent="0.3">
      <c r="B295">
        <v>614320</v>
      </c>
      <c r="E295" s="12">
        <v>43284</v>
      </c>
      <c r="G295" t="s">
        <v>1847</v>
      </c>
      <c r="I295" t="s">
        <v>875</v>
      </c>
      <c r="J295" t="s">
        <v>875</v>
      </c>
      <c r="K295" t="s">
        <v>1843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1898</v>
      </c>
      <c r="AL295" t="s">
        <v>859</v>
      </c>
      <c r="AM295" t="s">
        <v>1898</v>
      </c>
      <c r="AN295" t="s">
        <v>859</v>
      </c>
      <c r="AO295" s="89">
        <v>1.94</v>
      </c>
      <c r="AP295" s="14">
        <v>20180005946937</v>
      </c>
      <c r="AQ295" s="12">
        <v>43284</v>
      </c>
      <c r="AS295" s="17">
        <v>2090331</v>
      </c>
      <c r="AT295">
        <v>176.27</v>
      </c>
      <c r="AV295" s="71">
        <v>699117</v>
      </c>
      <c r="AW295" s="17">
        <v>2090331</v>
      </c>
      <c r="AX295">
        <f t="shared" si="4"/>
        <v>1</v>
      </c>
    </row>
    <row r="296" spans="1:50" x14ac:dyDescent="0.3">
      <c r="B296">
        <v>614320</v>
      </c>
      <c r="E296" s="12">
        <v>43284</v>
      </c>
      <c r="G296" t="s">
        <v>1847</v>
      </c>
      <c r="I296" t="s">
        <v>875</v>
      </c>
      <c r="J296" t="s">
        <v>875</v>
      </c>
      <c r="K296" t="s">
        <v>1843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1414</v>
      </c>
      <c r="AL296" t="s">
        <v>859</v>
      </c>
      <c r="AM296" t="s">
        <v>1414</v>
      </c>
      <c r="AN296" t="s">
        <v>859</v>
      </c>
      <c r="AO296" s="89">
        <v>1.68</v>
      </c>
      <c r="AP296" s="14">
        <v>20180005946938</v>
      </c>
      <c r="AQ296" s="12">
        <v>43284</v>
      </c>
      <c r="AS296" s="17">
        <v>2090332</v>
      </c>
      <c r="AT296">
        <v>139.94</v>
      </c>
      <c r="AV296" s="71">
        <v>830610</v>
      </c>
      <c r="AW296" s="17">
        <v>2090332</v>
      </c>
      <c r="AX296">
        <f t="shared" si="4"/>
        <v>1</v>
      </c>
    </row>
    <row r="297" spans="1:50" x14ac:dyDescent="0.3">
      <c r="B297">
        <v>614320</v>
      </c>
      <c r="E297" s="12">
        <v>43284</v>
      </c>
      <c r="G297" t="s">
        <v>1847</v>
      </c>
      <c r="I297" t="s">
        <v>875</v>
      </c>
      <c r="J297" t="s">
        <v>875</v>
      </c>
      <c r="K297" t="s">
        <v>1843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928</v>
      </c>
      <c r="AL297" t="s">
        <v>859</v>
      </c>
      <c r="AM297" t="s">
        <v>928</v>
      </c>
      <c r="AN297" t="s">
        <v>859</v>
      </c>
      <c r="AO297" s="89">
        <v>1.3</v>
      </c>
      <c r="AP297" s="14">
        <v>20180005946939</v>
      </c>
      <c r="AQ297" s="12">
        <v>43284</v>
      </c>
      <c r="AS297" s="17">
        <v>2090333</v>
      </c>
      <c r="AT297">
        <v>207.91</v>
      </c>
      <c r="AV297" s="71">
        <v>997021</v>
      </c>
      <c r="AW297" s="17">
        <v>2090333</v>
      </c>
      <c r="AX297">
        <f t="shared" si="4"/>
        <v>1</v>
      </c>
    </row>
    <row r="298" spans="1:50" x14ac:dyDescent="0.3">
      <c r="B298">
        <v>614320</v>
      </c>
      <c r="E298" s="12">
        <v>43284</v>
      </c>
      <c r="G298" t="s">
        <v>1847</v>
      </c>
      <c r="I298" t="s">
        <v>875</v>
      </c>
      <c r="J298" t="s">
        <v>875</v>
      </c>
      <c r="K298" t="s">
        <v>1843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1160</v>
      </c>
      <c r="AL298" t="s">
        <v>859</v>
      </c>
      <c r="AM298" t="s">
        <v>1160</v>
      </c>
      <c r="AN298" t="s">
        <v>859</v>
      </c>
      <c r="AO298" s="89">
        <v>1.1499999999999999</v>
      </c>
      <c r="AP298" s="14">
        <v>20180005946940</v>
      </c>
      <c r="AQ298" s="12">
        <v>43284</v>
      </c>
      <c r="AS298" s="17">
        <v>2090334</v>
      </c>
      <c r="AT298">
        <v>234.28</v>
      </c>
      <c r="AV298" s="71">
        <v>1013725</v>
      </c>
      <c r="AW298" s="17">
        <v>2090334</v>
      </c>
      <c r="AX298">
        <f t="shared" si="4"/>
        <v>1</v>
      </c>
    </row>
    <row r="299" spans="1:50" x14ac:dyDescent="0.3">
      <c r="B299">
        <v>614320</v>
      </c>
      <c r="E299" s="12">
        <v>43284</v>
      </c>
      <c r="G299" t="s">
        <v>1847</v>
      </c>
      <c r="I299" t="s">
        <v>875</v>
      </c>
      <c r="J299" t="s">
        <v>875</v>
      </c>
      <c r="K299" t="s">
        <v>1843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1149</v>
      </c>
      <c r="AL299" t="s">
        <v>859</v>
      </c>
      <c r="AM299" t="s">
        <v>1149</v>
      </c>
      <c r="AN299" t="s">
        <v>859</v>
      </c>
      <c r="AO299" s="89">
        <v>0.92</v>
      </c>
      <c r="AP299" s="14">
        <v>20180005946941</v>
      </c>
      <c r="AQ299" s="12">
        <v>43284</v>
      </c>
      <c r="AS299" s="17">
        <v>2090335</v>
      </c>
      <c r="AT299">
        <v>147.47</v>
      </c>
      <c r="AV299" s="71">
        <v>1060192</v>
      </c>
      <c r="AW299" s="17">
        <v>2090335</v>
      </c>
      <c r="AX299">
        <f t="shared" si="4"/>
        <v>1</v>
      </c>
    </row>
    <row r="300" spans="1:50" x14ac:dyDescent="0.3">
      <c r="B300">
        <v>614320</v>
      </c>
      <c r="E300" s="12">
        <v>43284</v>
      </c>
      <c r="G300" t="s">
        <v>1847</v>
      </c>
      <c r="I300" t="s">
        <v>875</v>
      </c>
      <c r="J300" t="s">
        <v>875</v>
      </c>
      <c r="K300" t="s">
        <v>1843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2113</v>
      </c>
      <c r="AL300" t="s">
        <v>859</v>
      </c>
      <c r="AM300" t="s">
        <v>2113</v>
      </c>
      <c r="AN300" t="s">
        <v>859</v>
      </c>
      <c r="AO300" s="89">
        <v>0.52</v>
      </c>
      <c r="AP300" s="14">
        <v>20180005946942</v>
      </c>
      <c r="AQ300" s="12">
        <v>43284</v>
      </c>
      <c r="AS300" s="17">
        <v>2090336</v>
      </c>
      <c r="AT300">
        <v>117.31</v>
      </c>
      <c r="AV300" s="71">
        <v>1083738</v>
      </c>
      <c r="AW300" s="17">
        <v>2090336</v>
      </c>
      <c r="AX300">
        <f t="shared" si="4"/>
        <v>1</v>
      </c>
    </row>
    <row r="301" spans="1:50" x14ac:dyDescent="0.3">
      <c r="B301">
        <v>614320</v>
      </c>
      <c r="E301" s="12">
        <v>43284</v>
      </c>
      <c r="G301" t="s">
        <v>1847</v>
      </c>
      <c r="I301" t="s">
        <v>875</v>
      </c>
      <c r="J301" t="s">
        <v>875</v>
      </c>
      <c r="K301" t="s">
        <v>1843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1157</v>
      </c>
      <c r="AL301" t="s">
        <v>859</v>
      </c>
      <c r="AM301" t="s">
        <v>1157</v>
      </c>
      <c r="AN301" t="s">
        <v>859</v>
      </c>
      <c r="AO301" s="89">
        <v>0.32</v>
      </c>
      <c r="AP301" s="14">
        <v>20180005946943</v>
      </c>
      <c r="AQ301" s="12">
        <v>43284</v>
      </c>
      <c r="AS301" s="17">
        <v>2090337</v>
      </c>
      <c r="AT301">
        <v>181.55</v>
      </c>
      <c r="AV301" s="71">
        <v>1287866</v>
      </c>
      <c r="AW301" s="17">
        <v>2090337</v>
      </c>
      <c r="AX301">
        <f t="shared" si="4"/>
        <v>1</v>
      </c>
    </row>
    <row r="302" spans="1:50" x14ac:dyDescent="0.3">
      <c r="A302">
        <v>58</v>
      </c>
      <c r="B302">
        <v>614320</v>
      </c>
      <c r="C302" s="12">
        <v>43257</v>
      </c>
      <c r="D302" s="12">
        <v>43354</v>
      </c>
      <c r="E302" s="12">
        <v>43389</v>
      </c>
      <c r="F302">
        <v>98</v>
      </c>
      <c r="G302" t="s">
        <v>1847</v>
      </c>
      <c r="H302" t="s">
        <v>861</v>
      </c>
      <c r="I302" t="s">
        <v>875</v>
      </c>
      <c r="J302" t="s">
        <v>875</v>
      </c>
      <c r="K302" t="s">
        <v>1843</v>
      </c>
      <c r="L302">
        <v>996866969</v>
      </c>
      <c r="M302" t="s">
        <v>5312</v>
      </c>
      <c r="N302" t="s">
        <v>863</v>
      </c>
      <c r="O302">
        <v>1584</v>
      </c>
      <c r="P302">
        <v>1595</v>
      </c>
      <c r="Q302">
        <v>0</v>
      </c>
      <c r="R302">
        <v>11</v>
      </c>
      <c r="S302">
        <v>0</v>
      </c>
      <c r="T302" t="s">
        <v>865</v>
      </c>
      <c r="U302" t="s">
        <v>995</v>
      </c>
      <c r="V302" t="s">
        <v>996</v>
      </c>
      <c r="AE302" t="s">
        <v>996</v>
      </c>
      <c r="AF302" t="s">
        <v>1653</v>
      </c>
      <c r="AH302" t="s">
        <v>997</v>
      </c>
      <c r="AI302" t="s">
        <v>998</v>
      </c>
      <c r="AJ302" t="s">
        <v>1501</v>
      </c>
      <c r="AL302" t="s">
        <v>1937</v>
      </c>
      <c r="AM302" t="s">
        <v>1303</v>
      </c>
      <c r="AN302" t="s">
        <v>859</v>
      </c>
      <c r="AO302" s="89">
        <v>11.52</v>
      </c>
      <c r="AP302" s="14">
        <v>20180008278806</v>
      </c>
      <c r="AQ302" s="12">
        <v>43361</v>
      </c>
      <c r="AS302" s="17">
        <v>2090338</v>
      </c>
      <c r="AT302">
        <v>151.24</v>
      </c>
      <c r="AV302" s="71">
        <v>1307701</v>
      </c>
      <c r="AW302" s="17">
        <v>2090338</v>
      </c>
      <c r="AX302">
        <f t="shared" si="4"/>
        <v>1</v>
      </c>
    </row>
    <row r="303" spans="1:50" x14ac:dyDescent="0.3">
      <c r="A303">
        <v>58</v>
      </c>
      <c r="B303">
        <v>614320</v>
      </c>
      <c r="C303" s="12">
        <v>43355</v>
      </c>
      <c r="D303" s="12">
        <v>43437</v>
      </c>
      <c r="E303" s="12">
        <v>43475</v>
      </c>
      <c r="F303">
        <v>83</v>
      </c>
      <c r="G303" t="s">
        <v>1847</v>
      </c>
      <c r="H303" t="s">
        <v>861</v>
      </c>
      <c r="I303" t="s">
        <v>875</v>
      </c>
      <c r="J303" t="s">
        <v>875</v>
      </c>
      <c r="K303" t="s">
        <v>1843</v>
      </c>
      <c r="L303">
        <v>996866969</v>
      </c>
      <c r="M303" t="s">
        <v>5312</v>
      </c>
      <c r="N303" t="s">
        <v>863</v>
      </c>
      <c r="O303">
        <v>1595</v>
      </c>
      <c r="P303">
        <v>1605</v>
      </c>
      <c r="Q303">
        <v>0</v>
      </c>
      <c r="R303">
        <v>10</v>
      </c>
      <c r="S303">
        <v>0</v>
      </c>
      <c r="T303" t="s">
        <v>865</v>
      </c>
      <c r="U303" t="s">
        <v>988</v>
      </c>
      <c r="V303" t="s">
        <v>989</v>
      </c>
      <c r="AE303" t="s">
        <v>989</v>
      </c>
      <c r="AF303" t="s">
        <v>1397</v>
      </c>
      <c r="AH303" t="s">
        <v>990</v>
      </c>
      <c r="AI303" t="s">
        <v>991</v>
      </c>
      <c r="AJ303" t="s">
        <v>926</v>
      </c>
      <c r="AL303" t="s">
        <v>1123</v>
      </c>
      <c r="AM303" t="s">
        <v>994</v>
      </c>
      <c r="AN303" t="s">
        <v>859</v>
      </c>
      <c r="AO303" s="89">
        <v>11</v>
      </c>
      <c r="AP303" s="14">
        <v>20180011189450</v>
      </c>
      <c r="AQ303" s="12">
        <v>43444</v>
      </c>
      <c r="AS303" s="17">
        <v>2090339</v>
      </c>
      <c r="AT303">
        <v>109.77</v>
      </c>
      <c r="AV303" s="71">
        <v>1360853</v>
      </c>
      <c r="AW303" s="17">
        <v>2090339</v>
      </c>
      <c r="AX303">
        <f t="shared" si="4"/>
        <v>1</v>
      </c>
    </row>
    <row r="304" spans="1:50" x14ac:dyDescent="0.3">
      <c r="A304">
        <v>58</v>
      </c>
      <c r="B304">
        <v>614320</v>
      </c>
      <c r="C304" s="12">
        <v>43438</v>
      </c>
      <c r="D304" s="12">
        <v>43524</v>
      </c>
      <c r="E304" s="12">
        <v>43566</v>
      </c>
      <c r="F304">
        <v>87</v>
      </c>
      <c r="G304" t="s">
        <v>1847</v>
      </c>
      <c r="H304" t="s">
        <v>861</v>
      </c>
      <c r="I304" t="s">
        <v>875</v>
      </c>
      <c r="J304" t="s">
        <v>875</v>
      </c>
      <c r="K304" t="s">
        <v>1843</v>
      </c>
      <c r="L304">
        <v>996866969</v>
      </c>
      <c r="M304" t="s">
        <v>5312</v>
      </c>
      <c r="N304" t="s">
        <v>863</v>
      </c>
      <c r="O304">
        <v>1605</v>
      </c>
      <c r="P304">
        <v>1614</v>
      </c>
      <c r="Q304">
        <v>0</v>
      </c>
      <c r="R304">
        <v>9</v>
      </c>
      <c r="S304">
        <v>0</v>
      </c>
      <c r="T304" t="s">
        <v>865</v>
      </c>
      <c r="U304" t="s">
        <v>922</v>
      </c>
      <c r="V304" t="s">
        <v>923</v>
      </c>
      <c r="AE304" t="s">
        <v>923</v>
      </c>
      <c r="AF304" t="s">
        <v>1009</v>
      </c>
      <c r="AH304" t="s">
        <v>924</v>
      </c>
      <c r="AI304" t="s">
        <v>925</v>
      </c>
      <c r="AJ304" t="s">
        <v>1465</v>
      </c>
      <c r="AL304" t="s">
        <v>951</v>
      </c>
      <c r="AM304" t="s">
        <v>917</v>
      </c>
      <c r="AN304" t="s">
        <v>859</v>
      </c>
      <c r="AO304" s="89">
        <v>10</v>
      </c>
      <c r="AP304" s="14">
        <v>20190002492841</v>
      </c>
      <c r="AQ304" s="12">
        <v>43537</v>
      </c>
      <c r="AS304" s="17">
        <v>2090340</v>
      </c>
      <c r="AT304">
        <v>128.62</v>
      </c>
      <c r="AV304" s="71">
        <v>1429643</v>
      </c>
      <c r="AW304" s="17">
        <v>2090340</v>
      </c>
      <c r="AX304">
        <f t="shared" si="4"/>
        <v>1</v>
      </c>
    </row>
    <row r="305" spans="1:50" x14ac:dyDescent="0.3">
      <c r="A305">
        <v>58</v>
      </c>
      <c r="B305">
        <v>614320</v>
      </c>
      <c r="C305" s="12">
        <v>43525</v>
      </c>
      <c r="D305" s="12">
        <v>43614</v>
      </c>
      <c r="E305" s="12">
        <v>43649</v>
      </c>
      <c r="F305">
        <v>90</v>
      </c>
      <c r="G305" t="s">
        <v>1847</v>
      </c>
      <c r="H305" t="s">
        <v>861</v>
      </c>
      <c r="I305" t="s">
        <v>875</v>
      </c>
      <c r="J305" t="s">
        <v>875</v>
      </c>
      <c r="K305" t="s">
        <v>1843</v>
      </c>
      <c r="L305">
        <v>996866969</v>
      </c>
      <c r="M305" t="s">
        <v>5312</v>
      </c>
      <c r="N305" t="s">
        <v>863</v>
      </c>
      <c r="O305">
        <v>1614</v>
      </c>
      <c r="P305">
        <v>1624</v>
      </c>
      <c r="Q305">
        <v>0</v>
      </c>
      <c r="R305">
        <v>10</v>
      </c>
      <c r="S305">
        <v>0</v>
      </c>
      <c r="T305" t="s">
        <v>865</v>
      </c>
      <c r="U305" t="s">
        <v>988</v>
      </c>
      <c r="V305" t="s">
        <v>989</v>
      </c>
      <c r="AE305" t="s">
        <v>989</v>
      </c>
      <c r="AF305" t="s">
        <v>881</v>
      </c>
      <c r="AH305" t="s">
        <v>990</v>
      </c>
      <c r="AI305" t="s">
        <v>991</v>
      </c>
      <c r="AJ305" t="s">
        <v>992</v>
      </c>
      <c r="AL305" t="s">
        <v>993</v>
      </c>
      <c r="AM305" t="s">
        <v>994</v>
      </c>
      <c r="AN305" t="s">
        <v>859</v>
      </c>
      <c r="AO305" s="89">
        <v>11</v>
      </c>
      <c r="AP305" s="14">
        <v>20190005411183</v>
      </c>
      <c r="AQ305" s="12">
        <v>43620</v>
      </c>
      <c r="AS305" s="17">
        <v>2090341</v>
      </c>
      <c r="AT305">
        <v>213.18</v>
      </c>
      <c r="AV305" s="71">
        <v>1479035</v>
      </c>
      <c r="AW305" s="17">
        <v>2090341</v>
      </c>
      <c r="AX305">
        <f t="shared" si="4"/>
        <v>1</v>
      </c>
    </row>
    <row r="306" spans="1:50" x14ac:dyDescent="0.3">
      <c r="A306">
        <v>58</v>
      </c>
      <c r="B306">
        <v>614320</v>
      </c>
      <c r="C306" s="12">
        <v>43615</v>
      </c>
      <c r="D306" s="12">
        <v>43707</v>
      </c>
      <c r="E306" s="12">
        <v>43741</v>
      </c>
      <c r="F306">
        <v>93</v>
      </c>
      <c r="G306" t="s">
        <v>1847</v>
      </c>
      <c r="H306" t="s">
        <v>861</v>
      </c>
      <c r="I306" t="s">
        <v>875</v>
      </c>
      <c r="J306" t="s">
        <v>875</v>
      </c>
      <c r="K306" t="s">
        <v>1843</v>
      </c>
      <c r="L306">
        <v>996866969</v>
      </c>
      <c r="M306" t="s">
        <v>5312</v>
      </c>
      <c r="N306" t="s">
        <v>863</v>
      </c>
      <c r="O306">
        <v>1624</v>
      </c>
      <c r="P306">
        <v>1634</v>
      </c>
      <c r="Q306">
        <v>0</v>
      </c>
      <c r="R306">
        <v>10</v>
      </c>
      <c r="S306">
        <v>0</v>
      </c>
      <c r="T306" t="s">
        <v>865</v>
      </c>
      <c r="U306" t="s">
        <v>988</v>
      </c>
      <c r="V306" t="s">
        <v>989</v>
      </c>
      <c r="AE306" t="s">
        <v>989</v>
      </c>
      <c r="AF306" t="s">
        <v>1421</v>
      </c>
      <c r="AH306" t="s">
        <v>990</v>
      </c>
      <c r="AI306" t="s">
        <v>991</v>
      </c>
      <c r="AJ306" t="s">
        <v>1523</v>
      </c>
      <c r="AL306" t="s">
        <v>1592</v>
      </c>
      <c r="AM306" t="s">
        <v>994</v>
      </c>
      <c r="AN306" t="s">
        <v>859</v>
      </c>
      <c r="AO306" s="89">
        <v>11</v>
      </c>
      <c r="AP306" s="14">
        <v>20190008557511</v>
      </c>
      <c r="AQ306" s="12">
        <v>43713</v>
      </c>
      <c r="AS306" s="17">
        <v>2090342</v>
      </c>
      <c r="AT306">
        <v>186.82</v>
      </c>
      <c r="AV306" s="71">
        <v>1533181</v>
      </c>
      <c r="AW306" s="17">
        <v>2090342</v>
      </c>
      <c r="AX306">
        <f t="shared" si="4"/>
        <v>1</v>
      </c>
    </row>
    <row r="307" spans="1:50" x14ac:dyDescent="0.3">
      <c r="A307">
        <v>58</v>
      </c>
      <c r="B307">
        <v>614320</v>
      </c>
      <c r="C307" s="12">
        <v>43708</v>
      </c>
      <c r="D307" s="12">
        <v>43802</v>
      </c>
      <c r="E307" s="12">
        <v>43840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1843</v>
      </c>
      <c r="L307">
        <v>996866969</v>
      </c>
      <c r="M307" t="s">
        <v>5312</v>
      </c>
      <c r="N307" t="s">
        <v>863</v>
      </c>
      <c r="O307">
        <v>1634</v>
      </c>
      <c r="P307">
        <v>1644</v>
      </c>
      <c r="Q307">
        <v>0</v>
      </c>
      <c r="R307">
        <v>10</v>
      </c>
      <c r="S307">
        <v>0</v>
      </c>
      <c r="T307" t="s">
        <v>865</v>
      </c>
      <c r="U307" t="s">
        <v>988</v>
      </c>
      <c r="V307" t="s">
        <v>989</v>
      </c>
      <c r="AE307" t="s">
        <v>989</v>
      </c>
      <c r="AF307" t="s">
        <v>1264</v>
      </c>
      <c r="AH307" t="s">
        <v>990</v>
      </c>
      <c r="AI307" t="s">
        <v>991</v>
      </c>
      <c r="AJ307" t="s">
        <v>1854</v>
      </c>
      <c r="AL307" t="s">
        <v>1378</v>
      </c>
      <c r="AM307" t="s">
        <v>994</v>
      </c>
      <c r="AN307" t="s">
        <v>859</v>
      </c>
      <c r="AO307" s="89">
        <v>11</v>
      </c>
      <c r="AP307" s="14">
        <v>20190011686857</v>
      </c>
      <c r="AQ307" s="12">
        <v>43808</v>
      </c>
      <c r="AS307" s="17">
        <v>2090343</v>
      </c>
      <c r="AT307">
        <v>124.85</v>
      </c>
      <c r="AV307" s="72">
        <v>1601090</v>
      </c>
      <c r="AW307" s="17">
        <v>2090343</v>
      </c>
      <c r="AX307">
        <f t="shared" si="4"/>
        <v>1</v>
      </c>
    </row>
    <row r="308" spans="1:50" x14ac:dyDescent="0.3">
      <c r="A308">
        <v>58</v>
      </c>
      <c r="B308">
        <v>614320</v>
      </c>
      <c r="C308" s="12">
        <v>43803</v>
      </c>
      <c r="D308" s="12">
        <v>43899</v>
      </c>
      <c r="E308" s="12">
        <v>43937</v>
      </c>
      <c r="F308">
        <v>97</v>
      </c>
      <c r="G308" t="s">
        <v>1847</v>
      </c>
      <c r="H308" t="s">
        <v>861</v>
      </c>
      <c r="I308" t="s">
        <v>875</v>
      </c>
      <c r="J308" t="s">
        <v>875</v>
      </c>
      <c r="K308" t="s">
        <v>1843</v>
      </c>
      <c r="L308">
        <v>996866969</v>
      </c>
      <c r="M308" t="s">
        <v>5312</v>
      </c>
      <c r="N308" t="s">
        <v>863</v>
      </c>
      <c r="O308">
        <v>1644</v>
      </c>
      <c r="P308">
        <v>1652</v>
      </c>
      <c r="Q308">
        <v>0</v>
      </c>
      <c r="R308">
        <v>8</v>
      </c>
      <c r="S308">
        <v>0</v>
      </c>
      <c r="T308" t="s">
        <v>865</v>
      </c>
      <c r="U308" t="s">
        <v>1045</v>
      </c>
      <c r="V308" t="s">
        <v>1046</v>
      </c>
      <c r="AE308" t="s">
        <v>1046</v>
      </c>
      <c r="AF308" t="s">
        <v>1363</v>
      </c>
      <c r="AH308" t="s">
        <v>1047</v>
      </c>
      <c r="AI308" t="s">
        <v>929</v>
      </c>
      <c r="AJ308" t="s">
        <v>1195</v>
      </c>
      <c r="AL308" t="s">
        <v>1383</v>
      </c>
      <c r="AM308" t="s">
        <v>917</v>
      </c>
      <c r="AN308" t="s">
        <v>859</v>
      </c>
      <c r="AO308" s="89">
        <v>10</v>
      </c>
      <c r="AP308" s="14">
        <v>20200002338712</v>
      </c>
      <c r="AQ308" s="12">
        <v>43906</v>
      </c>
      <c r="AS308" s="17">
        <v>2090344</v>
      </c>
      <c r="AT308">
        <v>121.08</v>
      </c>
      <c r="AV308" s="71">
        <v>1603342</v>
      </c>
      <c r="AW308" s="17">
        <v>2090344</v>
      </c>
      <c r="AX308">
        <f t="shared" si="4"/>
        <v>1</v>
      </c>
    </row>
    <row r="309" spans="1:50" x14ac:dyDescent="0.3">
      <c r="A309">
        <v>58</v>
      </c>
      <c r="B309">
        <v>614320</v>
      </c>
      <c r="C309" s="12">
        <v>43900</v>
      </c>
      <c r="D309" s="12">
        <v>43999</v>
      </c>
      <c r="E309" s="12">
        <v>44049</v>
      </c>
      <c r="F309">
        <v>100</v>
      </c>
      <c r="G309" t="s">
        <v>1847</v>
      </c>
      <c r="H309" t="s">
        <v>861</v>
      </c>
      <c r="I309" t="s">
        <v>875</v>
      </c>
      <c r="J309" t="s">
        <v>875</v>
      </c>
      <c r="K309" t="s">
        <v>1843</v>
      </c>
      <c r="L309">
        <v>996866969</v>
      </c>
      <c r="M309" t="s">
        <v>5312</v>
      </c>
      <c r="N309" t="s">
        <v>863</v>
      </c>
      <c r="O309">
        <v>1652</v>
      </c>
      <c r="P309">
        <v>1660</v>
      </c>
      <c r="Q309">
        <v>0</v>
      </c>
      <c r="R309">
        <v>8</v>
      </c>
      <c r="S309">
        <v>0</v>
      </c>
      <c r="T309" t="s">
        <v>865</v>
      </c>
      <c r="U309" t="s">
        <v>1045</v>
      </c>
      <c r="V309" t="s">
        <v>1046</v>
      </c>
      <c r="AE309" t="s">
        <v>1046</v>
      </c>
      <c r="AF309" t="s">
        <v>1645</v>
      </c>
      <c r="AH309" t="s">
        <v>1047</v>
      </c>
      <c r="AI309" t="s">
        <v>929</v>
      </c>
      <c r="AJ309" t="s">
        <v>928</v>
      </c>
      <c r="AL309" t="s">
        <v>1673</v>
      </c>
      <c r="AM309" t="s">
        <v>917</v>
      </c>
      <c r="AN309" t="s">
        <v>859</v>
      </c>
      <c r="AO309" s="89">
        <v>10</v>
      </c>
      <c r="AP309" s="14">
        <v>20200005224493</v>
      </c>
      <c r="AQ309" s="12">
        <v>44007</v>
      </c>
      <c r="AS309" s="17">
        <v>2090345</v>
      </c>
      <c r="AT309">
        <v>136.16</v>
      </c>
      <c r="AV309" s="71">
        <v>1697170</v>
      </c>
      <c r="AW309" s="17">
        <v>2090345</v>
      </c>
      <c r="AX309">
        <f t="shared" si="4"/>
        <v>1</v>
      </c>
    </row>
    <row r="310" spans="1:50" x14ac:dyDescent="0.3">
      <c r="A310">
        <v>58</v>
      </c>
      <c r="B310">
        <v>614320</v>
      </c>
      <c r="C310" s="12">
        <v>44000</v>
      </c>
      <c r="D310" s="12">
        <v>44103</v>
      </c>
      <c r="E310" s="12">
        <v>44137</v>
      </c>
      <c r="F310">
        <v>104</v>
      </c>
      <c r="G310" t="s">
        <v>1847</v>
      </c>
      <c r="H310" t="s">
        <v>861</v>
      </c>
      <c r="I310" t="s">
        <v>875</v>
      </c>
      <c r="J310" t="s">
        <v>875</v>
      </c>
      <c r="K310" t="s">
        <v>1843</v>
      </c>
      <c r="L310">
        <v>996866969</v>
      </c>
      <c r="M310" t="s">
        <v>5312</v>
      </c>
      <c r="N310" t="s">
        <v>863</v>
      </c>
      <c r="O310">
        <v>1660</v>
      </c>
      <c r="P310">
        <v>1669</v>
      </c>
      <c r="Q310">
        <v>0</v>
      </c>
      <c r="R310">
        <v>9</v>
      </c>
      <c r="S310">
        <v>0</v>
      </c>
      <c r="T310" t="s">
        <v>865</v>
      </c>
      <c r="U310" t="s">
        <v>922</v>
      </c>
      <c r="V310" t="s">
        <v>923</v>
      </c>
      <c r="AE310" t="s">
        <v>923</v>
      </c>
      <c r="AF310" t="s">
        <v>1647</v>
      </c>
      <c r="AH310" t="s">
        <v>924</v>
      </c>
      <c r="AI310" t="s">
        <v>925</v>
      </c>
      <c r="AJ310" t="s">
        <v>1376</v>
      </c>
      <c r="AL310" t="s">
        <v>1582</v>
      </c>
      <c r="AM310" t="s">
        <v>994</v>
      </c>
      <c r="AN310" t="s">
        <v>859</v>
      </c>
      <c r="AO310" s="89">
        <v>11</v>
      </c>
      <c r="AP310" s="14">
        <v>20200008434837</v>
      </c>
      <c r="AQ310" s="12">
        <v>44106</v>
      </c>
      <c r="AS310" s="17">
        <v>2090346</v>
      </c>
      <c r="AT310">
        <v>124.85</v>
      </c>
      <c r="AV310" s="71">
        <v>1700557</v>
      </c>
      <c r="AW310" s="17">
        <v>2090346</v>
      </c>
      <c r="AX310">
        <f t="shared" si="4"/>
        <v>1</v>
      </c>
    </row>
    <row r="311" spans="1:50" x14ac:dyDescent="0.3">
      <c r="A311">
        <v>58</v>
      </c>
      <c r="B311">
        <v>614320</v>
      </c>
      <c r="C311" s="12">
        <v>44104</v>
      </c>
      <c r="D311" s="12">
        <v>44174</v>
      </c>
      <c r="E311" s="12">
        <v>44231</v>
      </c>
      <c r="F311">
        <v>71</v>
      </c>
      <c r="G311" t="s">
        <v>1847</v>
      </c>
      <c r="H311" t="s">
        <v>861</v>
      </c>
      <c r="I311" t="s">
        <v>875</v>
      </c>
      <c r="J311" t="s">
        <v>875</v>
      </c>
      <c r="K311" t="s">
        <v>1843</v>
      </c>
      <c r="L311">
        <v>996866969</v>
      </c>
      <c r="M311" t="s">
        <v>5312</v>
      </c>
      <c r="N311" t="s">
        <v>863</v>
      </c>
      <c r="O311">
        <v>0</v>
      </c>
      <c r="P311">
        <v>0</v>
      </c>
      <c r="Q311">
        <v>0</v>
      </c>
      <c r="R311">
        <v>0</v>
      </c>
      <c r="S311">
        <v>7</v>
      </c>
      <c r="T311" t="s">
        <v>865</v>
      </c>
      <c r="U311" t="s">
        <v>931</v>
      </c>
      <c r="V311" t="s">
        <v>1493</v>
      </c>
      <c r="AE311" t="s">
        <v>1493</v>
      </c>
      <c r="AF311" t="s">
        <v>1256</v>
      </c>
      <c r="AH311" t="s">
        <v>1276</v>
      </c>
      <c r="AI311" t="s">
        <v>1157</v>
      </c>
      <c r="AJ311" t="s">
        <v>1400</v>
      </c>
      <c r="AL311" t="s">
        <v>966</v>
      </c>
      <c r="AM311" t="s">
        <v>903</v>
      </c>
      <c r="AN311" t="s">
        <v>859</v>
      </c>
      <c r="AO311" s="89">
        <v>8</v>
      </c>
      <c r="AP311" s="14">
        <v>20200011372234</v>
      </c>
      <c r="AQ311" s="12">
        <v>44189</v>
      </c>
      <c r="AS311" s="17">
        <v>2090347</v>
      </c>
      <c r="AT311">
        <v>143.69999999999999</v>
      </c>
      <c r="AV311" s="72">
        <v>1712049</v>
      </c>
      <c r="AW311" s="17">
        <v>2090347</v>
      </c>
      <c r="AX311">
        <f t="shared" si="4"/>
        <v>1</v>
      </c>
    </row>
    <row r="312" spans="1:50" x14ac:dyDescent="0.3">
      <c r="A312">
        <v>58</v>
      </c>
      <c r="B312">
        <v>614320</v>
      </c>
      <c r="C312" s="12">
        <v>44104</v>
      </c>
      <c r="D312" s="12">
        <v>44253</v>
      </c>
      <c r="E312" s="12">
        <v>44294</v>
      </c>
      <c r="F312">
        <v>150</v>
      </c>
      <c r="G312" t="s">
        <v>1847</v>
      </c>
      <c r="H312" t="s">
        <v>861</v>
      </c>
      <c r="I312" t="s">
        <v>875</v>
      </c>
      <c r="J312" t="s">
        <v>875</v>
      </c>
      <c r="K312" t="s">
        <v>1843</v>
      </c>
      <c r="L312">
        <v>996866969</v>
      </c>
      <c r="M312" t="s">
        <v>5312</v>
      </c>
      <c r="N312" t="s">
        <v>863</v>
      </c>
      <c r="O312">
        <v>1669</v>
      </c>
      <c r="P312">
        <v>1676</v>
      </c>
      <c r="Q312">
        <v>3</v>
      </c>
      <c r="R312">
        <v>7</v>
      </c>
      <c r="S312">
        <v>0</v>
      </c>
      <c r="T312" t="s">
        <v>865</v>
      </c>
      <c r="U312" t="s">
        <v>1725</v>
      </c>
      <c r="V312" t="s">
        <v>1651</v>
      </c>
      <c r="AE312" t="s">
        <v>1651</v>
      </c>
      <c r="AF312" t="s">
        <v>990</v>
      </c>
      <c r="AH312" t="s">
        <v>1731</v>
      </c>
      <c r="AI312" t="s">
        <v>1135</v>
      </c>
      <c r="AJ312" t="s">
        <v>1650</v>
      </c>
      <c r="AL312" t="s">
        <v>2119</v>
      </c>
      <c r="AM312" t="s">
        <v>2111</v>
      </c>
      <c r="AN312" t="s">
        <v>859</v>
      </c>
      <c r="AO312" s="89">
        <v>5</v>
      </c>
      <c r="AP312" s="14">
        <v>20210002622171</v>
      </c>
      <c r="AQ312" s="12">
        <v>44260</v>
      </c>
      <c r="AS312" s="17">
        <v>2090348</v>
      </c>
      <c r="AT312">
        <v>181.55</v>
      </c>
      <c r="AV312" s="71">
        <v>1785339</v>
      </c>
      <c r="AW312" s="17">
        <v>2090348</v>
      </c>
      <c r="AX312">
        <f t="shared" si="4"/>
        <v>1</v>
      </c>
    </row>
    <row r="313" spans="1:50" x14ac:dyDescent="0.3">
      <c r="A313">
        <v>58</v>
      </c>
      <c r="B313">
        <v>614320</v>
      </c>
      <c r="C313" s="12">
        <v>44254</v>
      </c>
      <c r="D313" s="12">
        <v>44344</v>
      </c>
      <c r="E313" s="12">
        <v>44431</v>
      </c>
      <c r="F313">
        <v>91</v>
      </c>
      <c r="G313" t="s">
        <v>1847</v>
      </c>
      <c r="H313" t="s">
        <v>861</v>
      </c>
      <c r="I313" t="s">
        <v>875</v>
      </c>
      <c r="J313" t="s">
        <v>875</v>
      </c>
      <c r="K313" t="s">
        <v>1843</v>
      </c>
      <c r="L313">
        <v>996866969</v>
      </c>
      <c r="M313" t="s">
        <v>5312</v>
      </c>
      <c r="N313" t="s">
        <v>863</v>
      </c>
      <c r="O313">
        <v>1676</v>
      </c>
      <c r="P313">
        <v>1676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892</v>
      </c>
      <c r="AH313" t="s">
        <v>1041</v>
      </c>
      <c r="AI313" t="s">
        <v>1042</v>
      </c>
      <c r="AJ313" t="s">
        <v>1402</v>
      </c>
      <c r="AL313" t="s">
        <v>1270</v>
      </c>
      <c r="AM313" t="s">
        <v>903</v>
      </c>
      <c r="AN313" t="s">
        <v>859</v>
      </c>
      <c r="AO313" s="89">
        <v>8</v>
      </c>
      <c r="AP313" s="14">
        <v>20210006248262</v>
      </c>
      <c r="AQ313" s="12">
        <v>44386</v>
      </c>
      <c r="AS313" s="17">
        <v>2090349</v>
      </c>
      <c r="AT313">
        <v>160.44999999999999</v>
      </c>
      <c r="AV313" s="71">
        <v>1808547</v>
      </c>
      <c r="AW313" s="17">
        <v>2090349</v>
      </c>
      <c r="AX313">
        <f t="shared" si="4"/>
        <v>1</v>
      </c>
    </row>
    <row r="314" spans="1:50" x14ac:dyDescent="0.3">
      <c r="A314">
        <v>58</v>
      </c>
      <c r="B314">
        <v>614320</v>
      </c>
      <c r="C314" s="12">
        <v>44345</v>
      </c>
      <c r="D314" s="12">
        <v>44440</v>
      </c>
      <c r="E314" s="12">
        <v>44553</v>
      </c>
      <c r="F314">
        <v>96</v>
      </c>
      <c r="G314" t="s">
        <v>1847</v>
      </c>
      <c r="H314" t="s">
        <v>861</v>
      </c>
      <c r="I314" t="s">
        <v>875</v>
      </c>
      <c r="J314" t="s">
        <v>875</v>
      </c>
      <c r="K314" t="s">
        <v>1843</v>
      </c>
      <c r="L314">
        <v>996866969</v>
      </c>
      <c r="M314" t="s">
        <v>5312</v>
      </c>
      <c r="N314" t="s">
        <v>863</v>
      </c>
      <c r="O314">
        <v>1676</v>
      </c>
      <c r="P314">
        <v>1676</v>
      </c>
      <c r="Q314" t="s">
        <v>1411</v>
      </c>
      <c r="R314">
        <v>0</v>
      </c>
      <c r="S314">
        <v>0</v>
      </c>
      <c r="T314" t="s">
        <v>865</v>
      </c>
      <c r="U314" t="s">
        <v>1412</v>
      </c>
      <c r="V314" t="s">
        <v>944</v>
      </c>
      <c r="AE314" t="s">
        <v>944</v>
      </c>
      <c r="AF314" t="s">
        <v>1413</v>
      </c>
      <c r="AH314" t="s">
        <v>1414</v>
      </c>
      <c r="AI314" t="s">
        <v>1350</v>
      </c>
      <c r="AJ314" t="s">
        <v>1504</v>
      </c>
      <c r="AL314" t="s">
        <v>1486</v>
      </c>
      <c r="AM314" t="s">
        <v>1050</v>
      </c>
      <c r="AN314" t="s">
        <v>859</v>
      </c>
      <c r="AO314" s="89">
        <v>9</v>
      </c>
      <c r="AP314" s="14">
        <v>20210009842900</v>
      </c>
      <c r="AQ314" s="12">
        <v>44508</v>
      </c>
      <c r="AS314" s="17">
        <v>2090350</v>
      </c>
      <c r="AT314">
        <v>165.72</v>
      </c>
      <c r="AV314" s="71">
        <v>1902076</v>
      </c>
      <c r="AW314" s="17">
        <v>2090350</v>
      </c>
      <c r="AX314">
        <f t="shared" si="4"/>
        <v>1</v>
      </c>
    </row>
    <row r="315" spans="1:50" x14ac:dyDescent="0.3">
      <c r="A315">
        <v>58</v>
      </c>
      <c r="B315">
        <v>614320</v>
      </c>
      <c r="C315" s="12">
        <v>44441</v>
      </c>
      <c r="D315" s="12">
        <v>44536</v>
      </c>
      <c r="E315" s="12">
        <v>44606</v>
      </c>
      <c r="F315">
        <v>96</v>
      </c>
      <c r="G315" t="s">
        <v>1847</v>
      </c>
      <c r="H315" t="s">
        <v>861</v>
      </c>
      <c r="I315" t="s">
        <v>875</v>
      </c>
      <c r="J315" t="s">
        <v>875</v>
      </c>
      <c r="K315" t="s">
        <v>1843</v>
      </c>
      <c r="L315">
        <v>996866969</v>
      </c>
      <c r="M315" t="s">
        <v>5312</v>
      </c>
      <c r="N315" t="s">
        <v>863</v>
      </c>
      <c r="O315">
        <v>1676</v>
      </c>
      <c r="P315">
        <v>1676</v>
      </c>
      <c r="Q315" t="s">
        <v>1411</v>
      </c>
      <c r="R315">
        <v>0</v>
      </c>
      <c r="S315">
        <v>0</v>
      </c>
      <c r="T315" t="s">
        <v>865</v>
      </c>
      <c r="U315" t="s">
        <v>1412</v>
      </c>
      <c r="V315" t="s">
        <v>944</v>
      </c>
      <c r="AE315" t="s">
        <v>944</v>
      </c>
      <c r="AF315" t="s">
        <v>1413</v>
      </c>
      <c r="AH315" t="s">
        <v>1414</v>
      </c>
      <c r="AI315" t="s">
        <v>1350</v>
      </c>
      <c r="AJ315" t="s">
        <v>2431</v>
      </c>
      <c r="AK315" t="s">
        <v>1835</v>
      </c>
      <c r="AL315" t="s">
        <v>1321</v>
      </c>
      <c r="AM315" t="s">
        <v>2939</v>
      </c>
      <c r="AN315" t="s">
        <v>859</v>
      </c>
      <c r="AO315" s="89">
        <v>46</v>
      </c>
      <c r="AP315" s="14">
        <v>20210012171521</v>
      </c>
      <c r="AQ315" s="12">
        <v>44560</v>
      </c>
      <c r="AS315" s="17">
        <v>2090351</v>
      </c>
      <c r="AT315">
        <v>181.55</v>
      </c>
      <c r="AV315" s="71">
        <v>2068566</v>
      </c>
      <c r="AW315" s="17">
        <v>2090351</v>
      </c>
      <c r="AX315">
        <f t="shared" si="4"/>
        <v>1</v>
      </c>
    </row>
    <row r="316" spans="1:50" x14ac:dyDescent="0.3">
      <c r="A316">
        <v>58</v>
      </c>
      <c r="B316">
        <v>614320</v>
      </c>
      <c r="C316" s="12">
        <v>44537</v>
      </c>
      <c r="D316" s="12">
        <v>44620</v>
      </c>
      <c r="E316" s="12">
        <v>44690</v>
      </c>
      <c r="F316">
        <v>84</v>
      </c>
      <c r="G316" t="s">
        <v>1847</v>
      </c>
      <c r="H316" t="s">
        <v>861</v>
      </c>
      <c r="I316" t="s">
        <v>875</v>
      </c>
      <c r="J316" t="s">
        <v>875</v>
      </c>
      <c r="K316" t="s">
        <v>1843</v>
      </c>
      <c r="L316">
        <v>996866969</v>
      </c>
      <c r="M316" t="s">
        <v>5312</v>
      </c>
      <c r="N316" t="s">
        <v>863</v>
      </c>
      <c r="O316">
        <v>1676</v>
      </c>
      <c r="P316">
        <v>1676</v>
      </c>
      <c r="Q316" t="s">
        <v>1498</v>
      </c>
      <c r="R316">
        <v>0</v>
      </c>
      <c r="S316">
        <v>0</v>
      </c>
      <c r="T316" t="s">
        <v>865</v>
      </c>
      <c r="U316" t="s">
        <v>1499</v>
      </c>
      <c r="V316" t="s">
        <v>1500</v>
      </c>
      <c r="AE316" t="s">
        <v>1500</v>
      </c>
      <c r="AF316" t="s">
        <v>1046</v>
      </c>
      <c r="AH316" t="s">
        <v>1501</v>
      </c>
      <c r="AI316" t="s">
        <v>1399</v>
      </c>
      <c r="AJ316" t="s">
        <v>1502</v>
      </c>
      <c r="AL316" t="s">
        <v>1503</v>
      </c>
      <c r="AM316" t="s">
        <v>1037</v>
      </c>
      <c r="AN316" t="s">
        <v>859</v>
      </c>
      <c r="AO316" s="89">
        <v>7</v>
      </c>
      <c r="AP316" s="14">
        <v>20220003131664</v>
      </c>
      <c r="AQ316" s="12">
        <v>44628</v>
      </c>
      <c r="AS316" s="17">
        <v>2090352</v>
      </c>
      <c r="AT316">
        <v>181.55</v>
      </c>
      <c r="AV316" s="71">
        <v>2090311</v>
      </c>
      <c r="AW316" s="17">
        <v>2090352</v>
      </c>
      <c r="AX316">
        <f t="shared" si="4"/>
        <v>1</v>
      </c>
    </row>
    <row r="317" spans="1:50" x14ac:dyDescent="0.3">
      <c r="A317">
        <v>58</v>
      </c>
      <c r="B317">
        <v>614320</v>
      </c>
      <c r="C317" s="12">
        <v>44621</v>
      </c>
      <c r="D317" s="12">
        <v>44708</v>
      </c>
      <c r="E317" s="12">
        <v>44743</v>
      </c>
      <c r="F317">
        <v>88</v>
      </c>
      <c r="G317" t="s">
        <v>1847</v>
      </c>
      <c r="H317" t="s">
        <v>861</v>
      </c>
      <c r="I317" t="s">
        <v>875</v>
      </c>
      <c r="J317" t="s">
        <v>875</v>
      </c>
      <c r="K317" t="s">
        <v>1843</v>
      </c>
      <c r="L317">
        <v>996866969</v>
      </c>
      <c r="M317" t="s">
        <v>5312</v>
      </c>
      <c r="N317" t="s">
        <v>863</v>
      </c>
      <c r="O317">
        <v>1676</v>
      </c>
      <c r="P317">
        <v>1676</v>
      </c>
      <c r="Q317" t="s">
        <v>864</v>
      </c>
      <c r="R317">
        <v>0</v>
      </c>
      <c r="S317">
        <v>0</v>
      </c>
      <c r="T317" t="s">
        <v>865</v>
      </c>
      <c r="U317" t="s">
        <v>866</v>
      </c>
      <c r="V317" t="s">
        <v>867</v>
      </c>
      <c r="AE317" t="s">
        <v>867</v>
      </c>
      <c r="AF317" t="s">
        <v>958</v>
      </c>
      <c r="AH317" t="s">
        <v>869</v>
      </c>
      <c r="AI317" t="s">
        <v>870</v>
      </c>
      <c r="AJ317" t="s">
        <v>901</v>
      </c>
      <c r="AL317" t="s">
        <v>1673</v>
      </c>
      <c r="AM317" t="s">
        <v>903</v>
      </c>
      <c r="AN317" t="s">
        <v>859</v>
      </c>
      <c r="AO317" s="89">
        <v>8</v>
      </c>
      <c r="AP317" s="14">
        <v>20220006557541</v>
      </c>
      <c r="AQ317" s="12">
        <v>44714</v>
      </c>
      <c r="AS317" s="17">
        <v>2090353</v>
      </c>
      <c r="AT317">
        <v>102.23</v>
      </c>
      <c r="AV317" s="71">
        <v>2090322</v>
      </c>
      <c r="AW317" s="17">
        <v>2090353</v>
      </c>
      <c r="AX317">
        <f t="shared" si="4"/>
        <v>1</v>
      </c>
    </row>
    <row r="318" spans="1:50" x14ac:dyDescent="0.3">
      <c r="A318">
        <v>58</v>
      </c>
      <c r="B318">
        <v>614320</v>
      </c>
      <c r="C318" s="12">
        <v>44709</v>
      </c>
      <c r="D318" s="12">
        <v>44803</v>
      </c>
      <c r="E318" s="12">
        <v>44841</v>
      </c>
      <c r="F318">
        <v>95</v>
      </c>
      <c r="G318" t="s">
        <v>1847</v>
      </c>
      <c r="H318" t="s">
        <v>861</v>
      </c>
      <c r="I318" t="s">
        <v>875</v>
      </c>
      <c r="J318" t="s">
        <v>875</v>
      </c>
      <c r="K318" t="s">
        <v>1843</v>
      </c>
      <c r="L318">
        <v>996866969</v>
      </c>
      <c r="M318" t="s">
        <v>5312</v>
      </c>
      <c r="N318" t="s">
        <v>863</v>
      </c>
      <c r="O318">
        <v>1676</v>
      </c>
      <c r="P318">
        <v>1676</v>
      </c>
      <c r="Q318" t="s">
        <v>1387</v>
      </c>
      <c r="R318">
        <v>0</v>
      </c>
      <c r="S318">
        <v>0</v>
      </c>
      <c r="T318" t="s">
        <v>865</v>
      </c>
      <c r="U318" t="s">
        <v>1348</v>
      </c>
      <c r="V318" t="s">
        <v>1061</v>
      </c>
      <c r="AE318" t="s">
        <v>1061</v>
      </c>
      <c r="AF318" t="s">
        <v>1264</v>
      </c>
      <c r="AH318" t="s">
        <v>1349</v>
      </c>
      <c r="AI318" t="s">
        <v>1350</v>
      </c>
      <c r="AJ318" t="s">
        <v>1351</v>
      </c>
      <c r="AL318" t="s">
        <v>2165</v>
      </c>
      <c r="AM318" t="s">
        <v>1050</v>
      </c>
      <c r="AN318" t="s">
        <v>859</v>
      </c>
      <c r="AO318" s="89">
        <v>9</v>
      </c>
      <c r="AP318" s="14">
        <v>20220009844742</v>
      </c>
      <c r="AQ318" s="12">
        <v>44813</v>
      </c>
      <c r="AS318" s="17">
        <v>2126081</v>
      </c>
      <c r="AT318">
        <v>3.81</v>
      </c>
      <c r="AV318" s="71">
        <v>2090325</v>
      </c>
      <c r="AW318" s="17">
        <v>2126081</v>
      </c>
      <c r="AX318">
        <f t="shared" si="4"/>
        <v>1</v>
      </c>
    </row>
    <row r="319" spans="1:50" x14ac:dyDescent="0.3">
      <c r="A319">
        <v>58</v>
      </c>
      <c r="B319">
        <v>614320</v>
      </c>
      <c r="C319" s="12">
        <v>44804</v>
      </c>
      <c r="D319" s="12">
        <v>44893</v>
      </c>
      <c r="E319" s="12">
        <v>44929</v>
      </c>
      <c r="F319">
        <v>90</v>
      </c>
      <c r="G319" t="s">
        <v>1847</v>
      </c>
      <c r="H319" t="s">
        <v>861</v>
      </c>
      <c r="I319" t="s">
        <v>875</v>
      </c>
      <c r="J319" t="s">
        <v>875</v>
      </c>
      <c r="K319" t="s">
        <v>1843</v>
      </c>
      <c r="L319">
        <v>996866969</v>
      </c>
      <c r="M319" t="s">
        <v>5312</v>
      </c>
      <c r="N319" t="s">
        <v>863</v>
      </c>
      <c r="O319">
        <v>1676</v>
      </c>
      <c r="P319">
        <v>1676</v>
      </c>
      <c r="Q319">
        <v>6</v>
      </c>
      <c r="R319">
        <v>0</v>
      </c>
      <c r="S319">
        <v>0</v>
      </c>
      <c r="T319" t="s">
        <v>865</v>
      </c>
      <c r="U319" t="s">
        <v>1182</v>
      </c>
      <c r="V319" t="s">
        <v>1047</v>
      </c>
      <c r="AE319" t="s">
        <v>1047</v>
      </c>
      <c r="AF319" t="s">
        <v>881</v>
      </c>
      <c r="AH319" t="s">
        <v>1183</v>
      </c>
      <c r="AI319" t="s">
        <v>870</v>
      </c>
      <c r="AJ319" t="s">
        <v>1126</v>
      </c>
      <c r="AL319" t="s">
        <v>1231</v>
      </c>
      <c r="AM319" t="s">
        <v>903</v>
      </c>
      <c r="AN319" t="s">
        <v>859</v>
      </c>
      <c r="AO319" s="89">
        <v>8</v>
      </c>
      <c r="AP319" s="14">
        <v>20220012885196</v>
      </c>
      <c r="AQ319" s="12">
        <v>44900</v>
      </c>
      <c r="AS319" s="17">
        <v>2126082</v>
      </c>
      <c r="AT319">
        <v>3.81</v>
      </c>
      <c r="AV319" s="71">
        <v>2090328</v>
      </c>
      <c r="AW319" s="17">
        <v>2126082</v>
      </c>
      <c r="AX319">
        <f t="shared" si="4"/>
        <v>1</v>
      </c>
    </row>
    <row r="320" spans="1:50" x14ac:dyDescent="0.3">
      <c r="A320">
        <v>58</v>
      </c>
      <c r="B320">
        <v>614320</v>
      </c>
      <c r="C320" s="12">
        <v>44894</v>
      </c>
      <c r="D320" s="12">
        <v>44986</v>
      </c>
      <c r="E320" s="12">
        <v>45020</v>
      </c>
      <c r="F320">
        <v>93</v>
      </c>
      <c r="G320" t="s">
        <v>1847</v>
      </c>
      <c r="H320" t="s">
        <v>861</v>
      </c>
      <c r="I320" t="s">
        <v>875</v>
      </c>
      <c r="J320" t="s">
        <v>875</v>
      </c>
      <c r="K320" t="s">
        <v>1843</v>
      </c>
      <c r="L320">
        <v>996866969</v>
      </c>
      <c r="M320" t="s">
        <v>5312</v>
      </c>
      <c r="N320" t="s">
        <v>863</v>
      </c>
      <c r="O320">
        <v>1676</v>
      </c>
      <c r="P320">
        <v>1676</v>
      </c>
      <c r="Q320" t="s">
        <v>1418</v>
      </c>
      <c r="R320">
        <v>0</v>
      </c>
      <c r="S320">
        <v>0</v>
      </c>
      <c r="T320" t="s">
        <v>865</v>
      </c>
      <c r="U320" t="s">
        <v>1419</v>
      </c>
      <c r="V320" t="s">
        <v>1420</v>
      </c>
      <c r="AE320" t="s">
        <v>1420</v>
      </c>
      <c r="AF320" t="s">
        <v>1421</v>
      </c>
      <c r="AH320" t="s">
        <v>1422</v>
      </c>
      <c r="AI320" t="s">
        <v>1042</v>
      </c>
      <c r="AJ320" t="s">
        <v>1043</v>
      </c>
      <c r="AL320" t="s">
        <v>885</v>
      </c>
      <c r="AM320" t="s">
        <v>903</v>
      </c>
      <c r="AN320" t="s">
        <v>859</v>
      </c>
      <c r="AO320" s="89">
        <v>8</v>
      </c>
      <c r="AP320" s="14">
        <v>20230002104475</v>
      </c>
      <c r="AQ320" s="12">
        <v>44992</v>
      </c>
      <c r="AS320" s="17">
        <v>2126083</v>
      </c>
      <c r="AT320">
        <v>3.81</v>
      </c>
      <c r="AV320" s="71">
        <v>2090331</v>
      </c>
      <c r="AW320" s="17">
        <v>2126083</v>
      </c>
      <c r="AX320">
        <f t="shared" si="4"/>
        <v>1</v>
      </c>
    </row>
    <row r="321" spans="1:50" x14ac:dyDescent="0.3">
      <c r="A321">
        <v>58</v>
      </c>
      <c r="B321">
        <v>614320</v>
      </c>
      <c r="C321" s="12">
        <v>44987</v>
      </c>
      <c r="D321" s="12">
        <v>45077</v>
      </c>
      <c r="E321" s="12">
        <v>45110</v>
      </c>
      <c r="F321">
        <v>91</v>
      </c>
      <c r="G321" t="s">
        <v>1847</v>
      </c>
      <c r="H321" t="s">
        <v>861</v>
      </c>
      <c r="I321" t="s">
        <v>875</v>
      </c>
      <c r="J321" t="s">
        <v>875</v>
      </c>
      <c r="K321" t="s">
        <v>1843</v>
      </c>
      <c r="L321">
        <v>996866969</v>
      </c>
      <c r="M321" t="s">
        <v>5312</v>
      </c>
      <c r="N321" t="s">
        <v>863</v>
      </c>
      <c r="O321">
        <v>1676</v>
      </c>
      <c r="P321">
        <v>1676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892</v>
      </c>
      <c r="AH321" t="s">
        <v>1041</v>
      </c>
      <c r="AI321" t="s">
        <v>1042</v>
      </c>
      <c r="AJ321" t="s">
        <v>1402</v>
      </c>
      <c r="AL321" t="s">
        <v>1270</v>
      </c>
      <c r="AM321" t="s">
        <v>903</v>
      </c>
      <c r="AN321" t="s">
        <v>859</v>
      </c>
      <c r="AO321" s="89">
        <v>8</v>
      </c>
      <c r="AP321" s="14">
        <v>20230005080960</v>
      </c>
      <c r="AQ321" s="12">
        <v>45079</v>
      </c>
      <c r="AS321" s="17">
        <v>2126084</v>
      </c>
      <c r="AT321">
        <v>3.81</v>
      </c>
      <c r="AV321" s="71">
        <v>2090335</v>
      </c>
      <c r="AW321" s="17">
        <v>2126084</v>
      </c>
      <c r="AX321">
        <f t="shared" si="4"/>
        <v>1</v>
      </c>
    </row>
    <row r="322" spans="1:50" x14ac:dyDescent="0.3">
      <c r="A322">
        <v>58</v>
      </c>
      <c r="B322">
        <v>614320</v>
      </c>
      <c r="C322" s="12">
        <v>45078</v>
      </c>
      <c r="D322" s="12">
        <v>45170</v>
      </c>
      <c r="E322" s="12">
        <v>45203</v>
      </c>
      <c r="F322">
        <v>93</v>
      </c>
      <c r="G322" t="s">
        <v>1847</v>
      </c>
      <c r="H322" t="s">
        <v>861</v>
      </c>
      <c r="I322" t="s">
        <v>875</v>
      </c>
      <c r="J322" t="s">
        <v>875</v>
      </c>
      <c r="K322" t="s">
        <v>1843</v>
      </c>
      <c r="L322">
        <v>996866969</v>
      </c>
      <c r="M322" t="s">
        <v>5312</v>
      </c>
      <c r="N322" t="s">
        <v>863</v>
      </c>
      <c r="O322">
        <v>1676</v>
      </c>
      <c r="P322">
        <v>1676</v>
      </c>
      <c r="Q322" t="s">
        <v>1418</v>
      </c>
      <c r="R322">
        <v>0</v>
      </c>
      <c r="S322">
        <v>0</v>
      </c>
      <c r="T322" t="s">
        <v>865</v>
      </c>
      <c r="U322" t="s">
        <v>1419</v>
      </c>
      <c r="V322" t="s">
        <v>1420</v>
      </c>
      <c r="AE322" t="s">
        <v>1420</v>
      </c>
      <c r="AF322" t="s">
        <v>1421</v>
      </c>
      <c r="AH322" t="s">
        <v>1422</v>
      </c>
      <c r="AI322" t="s">
        <v>1042</v>
      </c>
      <c r="AJ322" t="s">
        <v>1043</v>
      </c>
      <c r="AL322" t="s">
        <v>885</v>
      </c>
      <c r="AM322" t="s">
        <v>903</v>
      </c>
      <c r="AN322" t="s">
        <v>859</v>
      </c>
      <c r="AO322" s="89">
        <v>8</v>
      </c>
      <c r="AP322" s="14">
        <v>20230008122695</v>
      </c>
      <c r="AQ322" s="12">
        <v>45175</v>
      </c>
      <c r="AS322" s="17">
        <v>2138934</v>
      </c>
      <c r="AT322">
        <v>8.81</v>
      </c>
      <c r="AV322" s="71">
        <v>2090337</v>
      </c>
      <c r="AW322" s="17">
        <v>2138934</v>
      </c>
      <c r="AX322">
        <f t="shared" si="4"/>
        <v>1</v>
      </c>
    </row>
    <row r="323" spans="1:50" x14ac:dyDescent="0.3">
      <c r="A323">
        <v>58</v>
      </c>
      <c r="B323">
        <v>614320</v>
      </c>
      <c r="C323" s="12">
        <v>45171</v>
      </c>
      <c r="D323" s="12">
        <v>45258</v>
      </c>
      <c r="E323" s="12">
        <v>45294</v>
      </c>
      <c r="F323">
        <v>88</v>
      </c>
      <c r="G323" t="s">
        <v>1847</v>
      </c>
      <c r="H323" t="s">
        <v>861</v>
      </c>
      <c r="I323" t="s">
        <v>875</v>
      </c>
      <c r="J323" t="s">
        <v>875</v>
      </c>
      <c r="K323" t="s">
        <v>1843</v>
      </c>
      <c r="L323">
        <v>996866969</v>
      </c>
      <c r="M323" t="s">
        <v>5312</v>
      </c>
      <c r="N323" t="s">
        <v>863</v>
      </c>
      <c r="O323">
        <v>1676</v>
      </c>
      <c r="P323">
        <v>1676</v>
      </c>
      <c r="Q323" t="s">
        <v>864</v>
      </c>
      <c r="R323">
        <v>0</v>
      </c>
      <c r="S323">
        <v>0</v>
      </c>
      <c r="T323" t="s">
        <v>865</v>
      </c>
      <c r="U323" t="s">
        <v>866</v>
      </c>
      <c r="V323" t="s">
        <v>867</v>
      </c>
      <c r="AE323" t="s">
        <v>867</v>
      </c>
      <c r="AF323" t="s">
        <v>958</v>
      </c>
      <c r="AH323" t="s">
        <v>869</v>
      </c>
      <c r="AI323" t="s">
        <v>870</v>
      </c>
      <c r="AJ323" t="s">
        <v>901</v>
      </c>
      <c r="AL323" t="s">
        <v>1673</v>
      </c>
      <c r="AM323" t="s">
        <v>903</v>
      </c>
      <c r="AN323" t="s">
        <v>859</v>
      </c>
      <c r="AO323" s="89">
        <v>8</v>
      </c>
      <c r="AP323" s="14">
        <v>20230011119915</v>
      </c>
      <c r="AQ323" s="12">
        <v>45261</v>
      </c>
      <c r="AS323" s="17">
        <v>2144991</v>
      </c>
      <c r="AT323">
        <v>0.03</v>
      </c>
      <c r="AV323" s="72">
        <v>2100501</v>
      </c>
      <c r="AW323" s="17">
        <v>2144991</v>
      </c>
      <c r="AX323">
        <f t="shared" si="4"/>
        <v>1</v>
      </c>
    </row>
    <row r="324" spans="1:50" x14ac:dyDescent="0.3">
      <c r="A324">
        <v>58</v>
      </c>
      <c r="B324">
        <v>614320</v>
      </c>
      <c r="C324" s="12">
        <v>45259</v>
      </c>
      <c r="D324" s="12">
        <v>45352</v>
      </c>
      <c r="E324" s="12">
        <v>45390</v>
      </c>
      <c r="F324">
        <v>94</v>
      </c>
      <c r="G324" t="s">
        <v>1847</v>
      </c>
      <c r="H324" t="s">
        <v>861</v>
      </c>
      <c r="I324" t="s">
        <v>875</v>
      </c>
      <c r="J324" t="s">
        <v>875</v>
      </c>
      <c r="K324" t="s">
        <v>1843</v>
      </c>
      <c r="L324">
        <v>996866969</v>
      </c>
      <c r="M324" t="s">
        <v>5312</v>
      </c>
      <c r="N324" t="s">
        <v>863</v>
      </c>
      <c r="O324">
        <v>1676</v>
      </c>
      <c r="P324">
        <v>1676</v>
      </c>
      <c r="Q324" t="s">
        <v>1387</v>
      </c>
      <c r="R324">
        <v>0</v>
      </c>
      <c r="S324">
        <v>0</v>
      </c>
      <c r="T324" t="s">
        <v>865</v>
      </c>
      <c r="U324" t="s">
        <v>1348</v>
      </c>
      <c r="V324" t="s">
        <v>1061</v>
      </c>
      <c r="AE324" t="s">
        <v>1061</v>
      </c>
      <c r="AF324" t="s">
        <v>962</v>
      </c>
      <c r="AH324" t="s">
        <v>1349</v>
      </c>
      <c r="AI324" t="s">
        <v>1350</v>
      </c>
      <c r="AJ324" t="s">
        <v>1160</v>
      </c>
      <c r="AL324" t="s">
        <v>1388</v>
      </c>
      <c r="AM324" t="s">
        <v>1050</v>
      </c>
      <c r="AN324" t="s">
        <v>859</v>
      </c>
      <c r="AO324" s="89">
        <v>9</v>
      </c>
      <c r="AP324" s="14">
        <v>20240002167993</v>
      </c>
      <c r="AQ324" s="12">
        <v>45356</v>
      </c>
      <c r="AS324" s="17">
        <v>2152638</v>
      </c>
      <c r="AT324">
        <v>0.25</v>
      </c>
      <c r="AV324" s="71">
        <v>2131105</v>
      </c>
      <c r="AW324" s="17">
        <v>2152638</v>
      </c>
      <c r="AX324">
        <f t="shared" si="4"/>
        <v>1</v>
      </c>
    </row>
    <row r="325" spans="1:50" x14ac:dyDescent="0.3">
      <c r="A325">
        <v>58</v>
      </c>
      <c r="B325">
        <v>614320</v>
      </c>
      <c r="C325" s="12">
        <v>45353</v>
      </c>
      <c r="D325" s="12">
        <v>45440</v>
      </c>
      <c r="E325" s="12">
        <v>45477</v>
      </c>
      <c r="F325">
        <v>88</v>
      </c>
      <c r="G325" t="s">
        <v>1847</v>
      </c>
      <c r="H325" t="s">
        <v>861</v>
      </c>
      <c r="I325" t="s">
        <v>875</v>
      </c>
      <c r="J325" t="s">
        <v>875</v>
      </c>
      <c r="K325" t="s">
        <v>1843</v>
      </c>
      <c r="L325">
        <v>996866969</v>
      </c>
      <c r="M325" t="s">
        <v>5312</v>
      </c>
      <c r="N325" t="s">
        <v>863</v>
      </c>
      <c r="O325">
        <v>1676</v>
      </c>
      <c r="P325">
        <v>1676</v>
      </c>
      <c r="Q325" t="s">
        <v>864</v>
      </c>
      <c r="R325">
        <v>0</v>
      </c>
      <c r="S325">
        <v>0</v>
      </c>
      <c r="T325" t="s">
        <v>865</v>
      </c>
      <c r="U325" t="s">
        <v>866</v>
      </c>
      <c r="V325" t="s">
        <v>867</v>
      </c>
      <c r="AE325" t="s">
        <v>867</v>
      </c>
      <c r="AF325" t="s">
        <v>958</v>
      </c>
      <c r="AH325" t="s">
        <v>869</v>
      </c>
      <c r="AI325" t="s">
        <v>870</v>
      </c>
      <c r="AJ325" t="s">
        <v>901</v>
      </c>
      <c r="AL325" t="s">
        <v>1673</v>
      </c>
      <c r="AM325" t="s">
        <v>903</v>
      </c>
      <c r="AN325" t="s">
        <v>859</v>
      </c>
      <c r="AO325" s="89">
        <v>8</v>
      </c>
      <c r="AP325" s="14">
        <v>20240005143380</v>
      </c>
      <c r="AQ325" s="12">
        <v>45448</v>
      </c>
      <c r="AS325" s="17">
        <v>2156838</v>
      </c>
      <c r="AT325">
        <v>8.7100000000000009</v>
      </c>
      <c r="AV325" s="72">
        <v>2135872</v>
      </c>
      <c r="AW325" s="17">
        <v>2156838</v>
      </c>
      <c r="AX325">
        <f t="shared" si="4"/>
        <v>1</v>
      </c>
    </row>
    <row r="326" spans="1:50" x14ac:dyDescent="0.3">
      <c r="A326">
        <v>58</v>
      </c>
      <c r="B326">
        <v>614320</v>
      </c>
      <c r="C326" s="12">
        <v>45441</v>
      </c>
      <c r="D326" s="12">
        <v>45532</v>
      </c>
      <c r="E326" s="12">
        <v>45568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1843</v>
      </c>
      <c r="L326">
        <v>996866969</v>
      </c>
      <c r="M326" t="s">
        <v>5312</v>
      </c>
      <c r="N326" t="s">
        <v>863</v>
      </c>
      <c r="O326">
        <v>1676</v>
      </c>
      <c r="P326">
        <v>1676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89">
        <v>8</v>
      </c>
      <c r="AP326" s="14">
        <v>20240008155377</v>
      </c>
      <c r="AQ326" s="12">
        <v>45540</v>
      </c>
      <c r="AS326" s="17">
        <v>2156948</v>
      </c>
      <c r="AT326">
        <v>8.44</v>
      </c>
      <c r="AV326" s="71">
        <v>2137221</v>
      </c>
      <c r="AW326" s="17">
        <v>2156948</v>
      </c>
      <c r="AX326">
        <f t="shared" si="4"/>
        <v>1</v>
      </c>
    </row>
    <row r="327" spans="1:50" x14ac:dyDescent="0.3">
      <c r="A327">
        <v>58</v>
      </c>
      <c r="B327">
        <v>614320</v>
      </c>
      <c r="C327" s="12">
        <v>45533</v>
      </c>
      <c r="D327" s="12">
        <v>45624</v>
      </c>
      <c r="E327" s="12">
        <v>45660</v>
      </c>
      <c r="F327">
        <v>92</v>
      </c>
      <c r="G327" t="s">
        <v>1847</v>
      </c>
      <c r="H327" t="s">
        <v>861</v>
      </c>
      <c r="I327" t="s">
        <v>875</v>
      </c>
      <c r="J327" t="s">
        <v>875</v>
      </c>
      <c r="K327" t="s">
        <v>1843</v>
      </c>
      <c r="L327">
        <v>996866969</v>
      </c>
      <c r="M327" t="s">
        <v>5312</v>
      </c>
      <c r="N327" t="s">
        <v>863</v>
      </c>
      <c r="O327">
        <v>1676</v>
      </c>
      <c r="P327">
        <v>1676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940</v>
      </c>
      <c r="AH327" t="s">
        <v>1041</v>
      </c>
      <c r="AI327" t="s">
        <v>1042</v>
      </c>
      <c r="AJ327" t="s">
        <v>1043</v>
      </c>
      <c r="AL327" t="s">
        <v>859</v>
      </c>
      <c r="AM327" t="s">
        <v>1052</v>
      </c>
      <c r="AN327" t="s">
        <v>1385</v>
      </c>
      <c r="AO327" s="89">
        <v>8.0299999999999994</v>
      </c>
      <c r="AP327" s="14">
        <v>20240011189827</v>
      </c>
      <c r="AQ327" s="12">
        <v>45629</v>
      </c>
      <c r="AS327" s="17">
        <v>2169499</v>
      </c>
      <c r="AT327">
        <v>0.03</v>
      </c>
      <c r="AV327" s="71">
        <v>8301359</v>
      </c>
      <c r="AW327" s="17">
        <v>2169499</v>
      </c>
      <c r="AX327">
        <f t="shared" ref="AX327:AX390" si="5">COUNTIF(AV:AV,AW327)</f>
        <v>1</v>
      </c>
    </row>
    <row r="328" spans="1:50" x14ac:dyDescent="0.3">
      <c r="A328">
        <v>58</v>
      </c>
      <c r="B328">
        <v>614320</v>
      </c>
      <c r="C328" s="12">
        <v>45625</v>
      </c>
      <c r="D328" s="12">
        <v>45720</v>
      </c>
      <c r="E328" s="12">
        <v>45755</v>
      </c>
      <c r="F328">
        <v>96</v>
      </c>
      <c r="G328" t="s">
        <v>1847</v>
      </c>
      <c r="H328" t="s">
        <v>861</v>
      </c>
      <c r="I328" t="s">
        <v>875</v>
      </c>
      <c r="J328" t="s">
        <v>875</v>
      </c>
      <c r="K328" t="s">
        <v>1843</v>
      </c>
      <c r="L328">
        <v>996866969</v>
      </c>
      <c r="M328" t="s">
        <v>5312</v>
      </c>
      <c r="N328" t="s">
        <v>863</v>
      </c>
      <c r="O328">
        <v>1676</v>
      </c>
      <c r="P328">
        <v>1676</v>
      </c>
      <c r="Q328" t="s">
        <v>1411</v>
      </c>
      <c r="R328">
        <v>0</v>
      </c>
      <c r="S328">
        <v>0</v>
      </c>
      <c r="T328" t="s">
        <v>865</v>
      </c>
      <c r="U328" t="s">
        <v>1412</v>
      </c>
      <c r="V328" t="s">
        <v>944</v>
      </c>
      <c r="AE328" t="s">
        <v>944</v>
      </c>
      <c r="AF328" t="s">
        <v>1413</v>
      </c>
      <c r="AH328" t="s">
        <v>1414</v>
      </c>
      <c r="AI328" t="s">
        <v>1350</v>
      </c>
      <c r="AJ328" t="s">
        <v>1504</v>
      </c>
      <c r="AL328" t="s">
        <v>859</v>
      </c>
      <c r="AM328" t="s">
        <v>1709</v>
      </c>
      <c r="AN328" t="s">
        <v>859</v>
      </c>
      <c r="AO328" s="89">
        <v>8.58</v>
      </c>
      <c r="AP328" s="14">
        <v>20250002146546</v>
      </c>
      <c r="AQ328" s="12">
        <v>45726</v>
      </c>
      <c r="AS328" s="17">
        <v>2176585</v>
      </c>
      <c r="AT328">
        <v>8.31</v>
      </c>
      <c r="AV328" s="71">
        <v>8412898</v>
      </c>
      <c r="AW328" s="17">
        <v>2176585</v>
      </c>
      <c r="AX328">
        <f t="shared" si="5"/>
        <v>1</v>
      </c>
    </row>
    <row r="329" spans="1:50" x14ac:dyDescent="0.3">
      <c r="A329">
        <v>58</v>
      </c>
      <c r="B329">
        <v>614320</v>
      </c>
      <c r="C329" s="12">
        <v>45721</v>
      </c>
      <c r="D329" s="12">
        <v>45805</v>
      </c>
      <c r="E329" s="12">
        <v>45842</v>
      </c>
      <c r="F329">
        <v>85</v>
      </c>
      <c r="G329" t="s">
        <v>1847</v>
      </c>
      <c r="H329" t="s">
        <v>861</v>
      </c>
      <c r="I329" t="s">
        <v>875</v>
      </c>
      <c r="J329" t="s">
        <v>875</v>
      </c>
      <c r="K329" t="s">
        <v>1843</v>
      </c>
      <c r="L329">
        <v>996866969</v>
      </c>
      <c r="M329" t="s">
        <v>5312</v>
      </c>
      <c r="N329" t="s">
        <v>863</v>
      </c>
      <c r="O329">
        <v>1676</v>
      </c>
      <c r="P329">
        <v>1676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1620</v>
      </c>
      <c r="AH329" t="s">
        <v>1558</v>
      </c>
      <c r="AI329" t="s">
        <v>1034</v>
      </c>
      <c r="AJ329" t="s">
        <v>1621</v>
      </c>
      <c r="AL329" t="s">
        <v>859</v>
      </c>
      <c r="AM329" t="s">
        <v>3132</v>
      </c>
      <c r="AN329" t="s">
        <v>859</v>
      </c>
      <c r="AO329" s="89">
        <v>7.63</v>
      </c>
      <c r="AP329" s="14">
        <v>20250005165340</v>
      </c>
      <c r="AQ329" s="12">
        <v>45813</v>
      </c>
      <c r="AS329" s="17">
        <v>2176586</v>
      </c>
      <c r="AT329">
        <v>8.31</v>
      </c>
      <c r="AV329" s="71">
        <v>574</v>
      </c>
      <c r="AW329" s="17">
        <v>2176586</v>
      </c>
      <c r="AX329">
        <f t="shared" si="5"/>
        <v>1</v>
      </c>
    </row>
    <row r="330" spans="1:50" x14ac:dyDescent="0.3">
      <c r="B330">
        <v>614322</v>
      </c>
      <c r="E330" s="12">
        <v>45868</v>
      </c>
      <c r="G330" t="s">
        <v>1847</v>
      </c>
      <c r="I330" t="s">
        <v>875</v>
      </c>
      <c r="J330" t="s">
        <v>875</v>
      </c>
      <c r="K330" t="s">
        <v>1843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1198</v>
      </c>
      <c r="AL330" t="s">
        <v>859</v>
      </c>
      <c r="AM330" t="s">
        <v>1198</v>
      </c>
      <c r="AN330" t="s">
        <v>859</v>
      </c>
      <c r="AO330" s="89">
        <v>0.04</v>
      </c>
      <c r="AP330" s="14">
        <v>20250006944926</v>
      </c>
      <c r="AQ330" s="12">
        <v>45868</v>
      </c>
      <c r="AS330" s="17">
        <v>2195056</v>
      </c>
      <c r="AT330">
        <v>0.05</v>
      </c>
      <c r="AV330" s="71">
        <v>7035</v>
      </c>
      <c r="AW330" s="17">
        <v>2195056</v>
      </c>
      <c r="AX330">
        <f t="shared" si="5"/>
        <v>1</v>
      </c>
    </row>
    <row r="331" spans="1:50" x14ac:dyDescent="0.3">
      <c r="B331">
        <v>614323</v>
      </c>
      <c r="E331" s="12">
        <v>45868</v>
      </c>
      <c r="G331" t="s">
        <v>1847</v>
      </c>
      <c r="I331" t="s">
        <v>875</v>
      </c>
      <c r="J331" t="s">
        <v>875</v>
      </c>
      <c r="K331" t="s">
        <v>1843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964</v>
      </c>
      <c r="AL331" t="s">
        <v>859</v>
      </c>
      <c r="AM331" t="s">
        <v>964</v>
      </c>
      <c r="AN331" t="s">
        <v>859</v>
      </c>
      <c r="AO331" s="89">
        <v>0.02</v>
      </c>
      <c r="AP331" s="14">
        <v>20250006944927</v>
      </c>
      <c r="AQ331" s="12">
        <v>45868</v>
      </c>
      <c r="AS331" s="17">
        <v>2201747</v>
      </c>
      <c r="AT331">
        <v>0.06</v>
      </c>
      <c r="AV331" s="71">
        <v>110324</v>
      </c>
      <c r="AW331" s="17">
        <v>2201747</v>
      </c>
      <c r="AX331">
        <f t="shared" si="5"/>
        <v>1</v>
      </c>
    </row>
    <row r="332" spans="1:50" x14ac:dyDescent="0.3">
      <c r="B332">
        <v>965864</v>
      </c>
      <c r="E332" s="12">
        <v>45868</v>
      </c>
      <c r="G332" t="s">
        <v>1847</v>
      </c>
      <c r="I332" t="s">
        <v>875</v>
      </c>
      <c r="J332" t="s">
        <v>875</v>
      </c>
      <c r="K332" t="s">
        <v>1843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1198</v>
      </c>
      <c r="AL332" t="s">
        <v>859</v>
      </c>
      <c r="AM332" t="s">
        <v>1198</v>
      </c>
      <c r="AN332" t="s">
        <v>859</v>
      </c>
      <c r="AO332" s="89">
        <v>0.04</v>
      </c>
      <c r="AP332" s="14">
        <v>20250006944929</v>
      </c>
      <c r="AQ332" s="12">
        <v>45868</v>
      </c>
      <c r="AS332" s="17">
        <v>2290166</v>
      </c>
      <c r="AT332">
        <v>0.02</v>
      </c>
      <c r="AV332" s="71">
        <v>114861</v>
      </c>
      <c r="AW332" s="17">
        <v>2290166</v>
      </c>
      <c r="AX332">
        <f t="shared" si="5"/>
        <v>1</v>
      </c>
    </row>
    <row r="333" spans="1:50" x14ac:dyDescent="0.3">
      <c r="B333">
        <v>965866</v>
      </c>
      <c r="E333" s="12">
        <v>45868</v>
      </c>
      <c r="G333" t="s">
        <v>1847</v>
      </c>
      <c r="I333" t="s">
        <v>875</v>
      </c>
      <c r="J333" t="s">
        <v>875</v>
      </c>
      <c r="K333" t="s">
        <v>1843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1198</v>
      </c>
      <c r="AL333" t="s">
        <v>859</v>
      </c>
      <c r="AM333" t="s">
        <v>1198</v>
      </c>
      <c r="AN333" t="s">
        <v>859</v>
      </c>
      <c r="AO333" s="89">
        <v>0.04</v>
      </c>
      <c r="AP333" s="14">
        <v>20250006944930</v>
      </c>
      <c r="AQ333" s="12">
        <v>45868</v>
      </c>
      <c r="AS333" s="17">
        <v>8301360</v>
      </c>
      <c r="AT333">
        <v>80.59999999999998</v>
      </c>
      <c r="AV333" s="71">
        <v>246829</v>
      </c>
      <c r="AW333" s="17">
        <v>8301360</v>
      </c>
      <c r="AX333">
        <f t="shared" si="5"/>
        <v>0</v>
      </c>
    </row>
    <row r="334" spans="1:50" x14ac:dyDescent="0.3">
      <c r="B334">
        <v>1450215</v>
      </c>
      <c r="E334" s="12">
        <v>45868</v>
      </c>
      <c r="G334" t="s">
        <v>1847</v>
      </c>
      <c r="I334" t="s">
        <v>875</v>
      </c>
      <c r="J334" t="s">
        <v>875</v>
      </c>
      <c r="K334" t="s">
        <v>2125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860</v>
      </c>
      <c r="AL334" t="s">
        <v>859</v>
      </c>
      <c r="AM334" t="s">
        <v>860</v>
      </c>
      <c r="AN334" t="s">
        <v>859</v>
      </c>
      <c r="AO334" s="89">
        <v>7.0000000000000007E-2</v>
      </c>
      <c r="AP334" s="14">
        <v>20250006944931</v>
      </c>
      <c r="AQ334" s="12">
        <v>45868</v>
      </c>
      <c r="AS334" s="17">
        <v>8506222</v>
      </c>
      <c r="AT334">
        <v>0.06</v>
      </c>
      <c r="AV334" s="71">
        <v>338280</v>
      </c>
      <c r="AW334" s="17">
        <v>8506222</v>
      </c>
      <c r="AX334">
        <f t="shared" si="5"/>
        <v>1</v>
      </c>
    </row>
    <row r="335" spans="1:50" x14ac:dyDescent="0.3">
      <c r="B335">
        <v>1450224</v>
      </c>
      <c r="E335" s="12">
        <v>45868</v>
      </c>
      <c r="G335" t="s">
        <v>1847</v>
      </c>
      <c r="I335" t="s">
        <v>875</v>
      </c>
      <c r="J335" t="s">
        <v>875</v>
      </c>
      <c r="K335" t="s">
        <v>2125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1345</v>
      </c>
      <c r="AL335" t="s">
        <v>859</v>
      </c>
      <c r="AM335" t="s">
        <v>1345</v>
      </c>
      <c r="AN335" t="s">
        <v>859</v>
      </c>
      <c r="AO335" s="89">
        <v>0.05</v>
      </c>
      <c r="AP335" s="14">
        <v>20250006944932</v>
      </c>
      <c r="AQ335" s="12">
        <v>45868</v>
      </c>
      <c r="AS335" s="17">
        <v>8782631</v>
      </c>
      <c r="AT335">
        <v>8.5799999999999983</v>
      </c>
      <c r="AV335" s="71">
        <v>365785</v>
      </c>
      <c r="AW335" s="17">
        <v>8782631</v>
      </c>
      <c r="AX335">
        <f t="shared" si="5"/>
        <v>1</v>
      </c>
    </row>
    <row r="336" spans="1:50" x14ac:dyDescent="0.3">
      <c r="B336">
        <v>1667561</v>
      </c>
      <c r="E336" s="12">
        <v>45868</v>
      </c>
      <c r="G336" t="s">
        <v>1847</v>
      </c>
      <c r="I336" t="s">
        <v>875</v>
      </c>
      <c r="J336" t="s">
        <v>875</v>
      </c>
      <c r="K336" t="s">
        <v>2128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1345</v>
      </c>
      <c r="AL336" t="s">
        <v>859</v>
      </c>
      <c r="AM336" t="s">
        <v>1345</v>
      </c>
      <c r="AN336" t="s">
        <v>859</v>
      </c>
      <c r="AO336" s="89">
        <v>0.05</v>
      </c>
      <c r="AP336" s="14">
        <v>20250006944933</v>
      </c>
      <c r="AQ336" s="12">
        <v>45868</v>
      </c>
      <c r="AS336" s="17" t="s">
        <v>4948</v>
      </c>
      <c r="AT336">
        <v>37811.279999999999</v>
      </c>
      <c r="AV336" s="71">
        <v>384618</v>
      </c>
      <c r="AX336">
        <f t="shared" si="5"/>
        <v>0</v>
      </c>
    </row>
    <row r="337" spans="1:50" x14ac:dyDescent="0.3">
      <c r="B337">
        <v>1115990</v>
      </c>
      <c r="E337" s="12">
        <v>45868</v>
      </c>
      <c r="G337" t="s">
        <v>1847</v>
      </c>
      <c r="I337" t="s">
        <v>875</v>
      </c>
      <c r="J337" t="s">
        <v>875</v>
      </c>
      <c r="K337" t="s">
        <v>2129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964</v>
      </c>
      <c r="AL337" t="s">
        <v>859</v>
      </c>
      <c r="AM337" t="s">
        <v>964</v>
      </c>
      <c r="AN337" t="s">
        <v>859</v>
      </c>
      <c r="AO337" s="89">
        <v>0.02</v>
      </c>
      <c r="AP337" s="14">
        <v>20250006944957</v>
      </c>
      <c r="AQ337" s="12">
        <v>45868</v>
      </c>
      <c r="AS337" s="17" t="s">
        <v>4051</v>
      </c>
      <c r="AT337">
        <v>75622.559999999998</v>
      </c>
      <c r="AV337" s="71">
        <v>462158</v>
      </c>
      <c r="AX337">
        <f t="shared" si="5"/>
        <v>0</v>
      </c>
    </row>
    <row r="338" spans="1:50" x14ac:dyDescent="0.3">
      <c r="A338">
        <v>3</v>
      </c>
      <c r="B338">
        <v>1083738</v>
      </c>
      <c r="C338" s="12">
        <v>45749</v>
      </c>
      <c r="D338" s="12">
        <v>45838</v>
      </c>
      <c r="E338" s="12">
        <v>45874</v>
      </c>
      <c r="F338">
        <v>90</v>
      </c>
      <c r="G338" t="s">
        <v>1847</v>
      </c>
      <c r="H338" t="s">
        <v>861</v>
      </c>
      <c r="I338" t="s">
        <v>875</v>
      </c>
      <c r="J338" t="s">
        <v>875</v>
      </c>
      <c r="K338" t="s">
        <v>2130</v>
      </c>
      <c r="L338">
        <v>996866969</v>
      </c>
      <c r="M338" t="s">
        <v>500</v>
      </c>
      <c r="N338" t="s">
        <v>863</v>
      </c>
      <c r="O338">
        <v>692</v>
      </c>
      <c r="P338">
        <v>692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89">
        <v>8.0500000000000007</v>
      </c>
      <c r="AP338" s="14">
        <v>20250006203626</v>
      </c>
      <c r="AQ338" s="12">
        <v>45846</v>
      </c>
      <c r="AV338" s="71">
        <v>481558</v>
      </c>
      <c r="AX338">
        <f t="shared" si="5"/>
        <v>0</v>
      </c>
    </row>
    <row r="339" spans="1:50" x14ac:dyDescent="0.3">
      <c r="A339">
        <v>3</v>
      </c>
      <c r="B339">
        <v>1083739</v>
      </c>
      <c r="C339" s="12">
        <v>45755</v>
      </c>
      <c r="D339" s="12">
        <v>45845</v>
      </c>
      <c r="E339" s="12">
        <v>45874</v>
      </c>
      <c r="F339">
        <v>91</v>
      </c>
      <c r="G339" t="s">
        <v>1847</v>
      </c>
      <c r="H339" t="s">
        <v>861</v>
      </c>
      <c r="I339" t="s">
        <v>875</v>
      </c>
      <c r="J339" t="s">
        <v>875</v>
      </c>
      <c r="K339" t="s">
        <v>2130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892</v>
      </c>
      <c r="AI339" t="s">
        <v>859</v>
      </c>
      <c r="AJ339" t="s">
        <v>1178</v>
      </c>
      <c r="AL339" t="s">
        <v>859</v>
      </c>
      <c r="AM339" t="s">
        <v>1272</v>
      </c>
      <c r="AN339" t="s">
        <v>859</v>
      </c>
      <c r="AO339" s="89">
        <v>3.76</v>
      </c>
      <c r="AP339" s="14">
        <v>20250006203627</v>
      </c>
      <c r="AQ339" s="12">
        <v>45846</v>
      </c>
      <c r="AV339" s="71">
        <v>490806</v>
      </c>
      <c r="AX339">
        <f t="shared" si="5"/>
        <v>0</v>
      </c>
    </row>
    <row r="340" spans="1:50" x14ac:dyDescent="0.3">
      <c r="A340">
        <v>3</v>
      </c>
      <c r="B340">
        <v>1083740</v>
      </c>
      <c r="C340" s="12">
        <v>45749</v>
      </c>
      <c r="D340" s="12">
        <v>45838</v>
      </c>
      <c r="E340" s="12">
        <v>45874</v>
      </c>
      <c r="F340">
        <v>90</v>
      </c>
      <c r="G340" t="s">
        <v>1847</v>
      </c>
      <c r="H340" t="s">
        <v>861</v>
      </c>
      <c r="I340" t="s">
        <v>875</v>
      </c>
      <c r="J340" t="s">
        <v>875</v>
      </c>
      <c r="K340" t="s">
        <v>2130</v>
      </c>
      <c r="L340">
        <v>996866969</v>
      </c>
      <c r="M340" t="s">
        <v>352</v>
      </c>
      <c r="N340" t="s">
        <v>863</v>
      </c>
      <c r="O340">
        <v>1614</v>
      </c>
      <c r="P340">
        <v>1614</v>
      </c>
      <c r="Q340">
        <v>6</v>
      </c>
      <c r="R340">
        <v>0</v>
      </c>
      <c r="S340">
        <v>0</v>
      </c>
      <c r="T340" t="s">
        <v>865</v>
      </c>
      <c r="U340" t="s">
        <v>1182</v>
      </c>
      <c r="V340" t="s">
        <v>1047</v>
      </c>
      <c r="AE340" t="s">
        <v>1047</v>
      </c>
      <c r="AF340" t="s">
        <v>881</v>
      </c>
      <c r="AH340" t="s">
        <v>1183</v>
      </c>
      <c r="AI340" t="s">
        <v>870</v>
      </c>
      <c r="AJ340" t="s">
        <v>1126</v>
      </c>
      <c r="AL340" t="s">
        <v>859</v>
      </c>
      <c r="AM340" t="s">
        <v>1232</v>
      </c>
      <c r="AN340" t="s">
        <v>859</v>
      </c>
      <c r="AO340" s="89">
        <v>8.0500000000000007</v>
      </c>
      <c r="AP340" s="14">
        <v>20250006203628</v>
      </c>
      <c r="AQ340" s="12">
        <v>45846</v>
      </c>
      <c r="AV340" s="71">
        <v>589587</v>
      </c>
      <c r="AX340">
        <f t="shared" si="5"/>
        <v>0</v>
      </c>
    </row>
    <row r="341" spans="1:50" x14ac:dyDescent="0.3">
      <c r="B341">
        <v>1667577</v>
      </c>
      <c r="E341" s="12">
        <v>45868</v>
      </c>
      <c r="G341" t="s">
        <v>1847</v>
      </c>
      <c r="I341" t="s">
        <v>875</v>
      </c>
      <c r="J341" t="s">
        <v>875</v>
      </c>
      <c r="K341" t="s">
        <v>2134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89">
        <v>0.12</v>
      </c>
      <c r="AP341" s="14">
        <v>20250006944995</v>
      </c>
      <c r="AQ341" s="12">
        <v>45868</v>
      </c>
      <c r="AV341" s="71">
        <v>614323</v>
      </c>
      <c r="AX341">
        <f t="shared" si="5"/>
        <v>0</v>
      </c>
    </row>
    <row r="342" spans="1:50" x14ac:dyDescent="0.3">
      <c r="B342">
        <v>1697169</v>
      </c>
      <c r="E342" s="12">
        <v>45868</v>
      </c>
      <c r="G342" t="s">
        <v>1847</v>
      </c>
      <c r="I342" t="s">
        <v>875</v>
      </c>
      <c r="J342" t="s">
        <v>875</v>
      </c>
      <c r="K342" t="s">
        <v>2134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1673</v>
      </c>
      <c r="AL342" t="s">
        <v>859</v>
      </c>
      <c r="AM342" t="s">
        <v>1673</v>
      </c>
      <c r="AN342" t="s">
        <v>859</v>
      </c>
      <c r="AO342" s="89">
        <v>0.11</v>
      </c>
      <c r="AP342" s="14">
        <v>20250006944996</v>
      </c>
      <c r="AQ342" s="12">
        <v>45868</v>
      </c>
      <c r="AV342" s="71">
        <v>699119</v>
      </c>
      <c r="AX342">
        <f t="shared" si="5"/>
        <v>0</v>
      </c>
    </row>
    <row r="343" spans="1:50" x14ac:dyDescent="0.3">
      <c r="B343">
        <v>1697170</v>
      </c>
      <c r="E343" s="12">
        <v>45868</v>
      </c>
      <c r="G343" t="s">
        <v>1847</v>
      </c>
      <c r="I343" t="s">
        <v>875</v>
      </c>
      <c r="J343" t="s">
        <v>875</v>
      </c>
      <c r="K343" t="s">
        <v>2134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89">
        <v>0.13</v>
      </c>
      <c r="AP343" s="14">
        <v>20250006944997</v>
      </c>
      <c r="AQ343" s="12">
        <v>45868</v>
      </c>
      <c r="AV343" s="71">
        <v>851228</v>
      </c>
      <c r="AX343">
        <f t="shared" si="5"/>
        <v>0</v>
      </c>
    </row>
    <row r="344" spans="1:50" x14ac:dyDescent="0.3">
      <c r="A344">
        <v>7</v>
      </c>
      <c r="B344">
        <v>371454</v>
      </c>
      <c r="C344" s="12">
        <v>45759</v>
      </c>
      <c r="D344" s="12">
        <v>45842</v>
      </c>
      <c r="E344" s="12">
        <v>45881</v>
      </c>
      <c r="F344">
        <v>84</v>
      </c>
      <c r="G344" t="s">
        <v>673</v>
      </c>
      <c r="H344" t="s">
        <v>861</v>
      </c>
      <c r="I344" t="s">
        <v>2177</v>
      </c>
      <c r="J344" t="s">
        <v>875</v>
      </c>
      <c r="K344" t="s">
        <v>2178</v>
      </c>
      <c r="L344">
        <v>996866969</v>
      </c>
      <c r="M344" t="s">
        <v>707</v>
      </c>
      <c r="N344" t="s">
        <v>863</v>
      </c>
      <c r="O344">
        <v>2556</v>
      </c>
      <c r="P344">
        <v>2564</v>
      </c>
      <c r="Q344">
        <v>0</v>
      </c>
      <c r="R344">
        <v>8</v>
      </c>
      <c r="S344">
        <v>0</v>
      </c>
      <c r="T344" t="s">
        <v>865</v>
      </c>
      <c r="U344" t="s">
        <v>1045</v>
      </c>
      <c r="V344" t="s">
        <v>1046</v>
      </c>
      <c r="AE344" t="s">
        <v>1046</v>
      </c>
      <c r="AF344" t="s">
        <v>1046</v>
      </c>
      <c r="AH344" t="s">
        <v>1047</v>
      </c>
      <c r="AI344" t="s">
        <v>929</v>
      </c>
      <c r="AJ344" t="s">
        <v>1504</v>
      </c>
      <c r="AL344" t="s">
        <v>859</v>
      </c>
      <c r="AM344" t="s">
        <v>2443</v>
      </c>
      <c r="AN344" t="s">
        <v>859</v>
      </c>
      <c r="AO344" s="89">
        <v>9.23</v>
      </c>
      <c r="AP344" s="14">
        <v>20250006441021</v>
      </c>
      <c r="AQ344" s="12">
        <v>45853</v>
      </c>
      <c r="AV344" s="71">
        <v>851229</v>
      </c>
      <c r="AX344">
        <f t="shared" si="5"/>
        <v>0</v>
      </c>
    </row>
    <row r="345" spans="1:50" x14ac:dyDescent="0.3">
      <c r="A345">
        <v>7</v>
      </c>
      <c r="B345">
        <v>933548</v>
      </c>
      <c r="C345" s="12">
        <v>45751</v>
      </c>
      <c r="D345" s="12">
        <v>45846</v>
      </c>
      <c r="E345" s="12">
        <v>45881</v>
      </c>
      <c r="F345">
        <v>96</v>
      </c>
      <c r="G345" t="s">
        <v>673</v>
      </c>
      <c r="H345" t="s">
        <v>861</v>
      </c>
      <c r="I345" t="s">
        <v>875</v>
      </c>
      <c r="J345" t="s">
        <v>875</v>
      </c>
      <c r="K345" t="s">
        <v>2182</v>
      </c>
      <c r="L345">
        <v>996866969</v>
      </c>
      <c r="M345" t="s">
        <v>301</v>
      </c>
      <c r="N345" t="s">
        <v>863</v>
      </c>
      <c r="O345">
        <v>591</v>
      </c>
      <c r="P345">
        <v>591</v>
      </c>
      <c r="Q345" t="s">
        <v>1411</v>
      </c>
      <c r="R345">
        <v>0</v>
      </c>
      <c r="S345">
        <v>0</v>
      </c>
      <c r="T345" t="s">
        <v>865</v>
      </c>
      <c r="U345" t="s">
        <v>1412</v>
      </c>
      <c r="V345" t="s">
        <v>944</v>
      </c>
      <c r="AE345" t="s">
        <v>944</v>
      </c>
      <c r="AF345" t="s">
        <v>1413</v>
      </c>
      <c r="AH345" t="s">
        <v>1414</v>
      </c>
      <c r="AI345" t="s">
        <v>1350</v>
      </c>
      <c r="AJ345" t="s">
        <v>1504</v>
      </c>
      <c r="AL345" t="s">
        <v>859</v>
      </c>
      <c r="AM345" t="s">
        <v>1709</v>
      </c>
      <c r="AN345" t="s">
        <v>859</v>
      </c>
      <c r="AO345" s="89">
        <v>8.58</v>
      </c>
      <c r="AP345" s="14">
        <v>20250006443462</v>
      </c>
      <c r="AQ345" s="12">
        <v>45853</v>
      </c>
      <c r="AV345" s="71">
        <v>920327</v>
      </c>
      <c r="AX345">
        <f t="shared" si="5"/>
        <v>0</v>
      </c>
    </row>
    <row r="346" spans="1:50" x14ac:dyDescent="0.3">
      <c r="A346">
        <v>7</v>
      </c>
      <c r="B346">
        <v>1025574</v>
      </c>
      <c r="C346" s="12">
        <v>45751</v>
      </c>
      <c r="D346" s="12">
        <v>45846</v>
      </c>
      <c r="E346" s="12">
        <v>45881</v>
      </c>
      <c r="F346">
        <v>96</v>
      </c>
      <c r="G346" t="s">
        <v>673</v>
      </c>
      <c r="H346" t="s">
        <v>861</v>
      </c>
      <c r="I346" t="s">
        <v>875</v>
      </c>
      <c r="J346" t="s">
        <v>875</v>
      </c>
      <c r="K346" t="s">
        <v>2182</v>
      </c>
      <c r="L346">
        <v>996866969</v>
      </c>
      <c r="M346" t="s">
        <v>544</v>
      </c>
      <c r="N346" t="s">
        <v>863</v>
      </c>
      <c r="O346">
        <v>1126</v>
      </c>
      <c r="P346">
        <v>1130</v>
      </c>
      <c r="Q346" t="s">
        <v>1944</v>
      </c>
      <c r="R346">
        <v>4</v>
      </c>
      <c r="S346">
        <v>0</v>
      </c>
      <c r="T346" t="s">
        <v>865</v>
      </c>
      <c r="U346" t="s">
        <v>1412</v>
      </c>
      <c r="V346" t="s">
        <v>944</v>
      </c>
      <c r="AE346" t="s">
        <v>944</v>
      </c>
      <c r="AF346" t="s">
        <v>1413</v>
      </c>
      <c r="AH346" t="s">
        <v>1414</v>
      </c>
      <c r="AI346" t="s">
        <v>1350</v>
      </c>
      <c r="AJ346" t="s">
        <v>1504</v>
      </c>
      <c r="AL346" t="s">
        <v>859</v>
      </c>
      <c r="AM346" t="s">
        <v>1709</v>
      </c>
      <c r="AN346" t="s">
        <v>859</v>
      </c>
      <c r="AO346" s="89">
        <v>8.58</v>
      </c>
      <c r="AP346" s="14">
        <v>20250006443478</v>
      </c>
      <c r="AQ346" s="12">
        <v>45853</v>
      </c>
      <c r="AV346" s="71">
        <v>948211</v>
      </c>
      <c r="AX346">
        <f t="shared" si="5"/>
        <v>0</v>
      </c>
    </row>
    <row r="347" spans="1:50" x14ac:dyDescent="0.3">
      <c r="A347">
        <v>7</v>
      </c>
      <c r="B347">
        <v>1025576</v>
      </c>
      <c r="C347" s="12">
        <v>45751</v>
      </c>
      <c r="D347" s="12">
        <v>45846</v>
      </c>
      <c r="E347" s="12">
        <v>45881</v>
      </c>
      <c r="F347">
        <v>96</v>
      </c>
      <c r="G347" t="s">
        <v>673</v>
      </c>
      <c r="H347" t="s">
        <v>861</v>
      </c>
      <c r="I347" t="s">
        <v>875</v>
      </c>
      <c r="J347" t="s">
        <v>875</v>
      </c>
      <c r="K347" t="s">
        <v>2182</v>
      </c>
      <c r="L347">
        <v>996866969</v>
      </c>
      <c r="M347" t="s">
        <v>304</v>
      </c>
      <c r="N347" t="s">
        <v>863</v>
      </c>
      <c r="O347">
        <v>1746</v>
      </c>
      <c r="P347">
        <v>1770</v>
      </c>
      <c r="Q347">
        <v>0</v>
      </c>
      <c r="R347">
        <v>24</v>
      </c>
      <c r="S347">
        <v>0</v>
      </c>
      <c r="T347" t="s">
        <v>865</v>
      </c>
      <c r="U347" t="s">
        <v>1675</v>
      </c>
      <c r="V347" t="s">
        <v>1676</v>
      </c>
      <c r="W347" t="s">
        <v>1045</v>
      </c>
      <c r="X347" t="s">
        <v>1294</v>
      </c>
      <c r="AE347" t="s">
        <v>2384</v>
      </c>
      <c r="AF347" t="s">
        <v>1413</v>
      </c>
      <c r="AH347" t="s">
        <v>2385</v>
      </c>
      <c r="AI347" t="s">
        <v>1376</v>
      </c>
      <c r="AJ347" t="s">
        <v>1590</v>
      </c>
      <c r="AL347" t="s">
        <v>859</v>
      </c>
      <c r="AM347" t="s">
        <v>2386</v>
      </c>
      <c r="AN347" t="s">
        <v>859</v>
      </c>
      <c r="AO347" s="89">
        <v>26.06</v>
      </c>
      <c r="AP347" s="14">
        <v>20250006443480</v>
      </c>
      <c r="AQ347" s="12">
        <v>45853</v>
      </c>
      <c r="AV347" s="71">
        <v>953616</v>
      </c>
      <c r="AX347">
        <f t="shared" si="5"/>
        <v>0</v>
      </c>
    </row>
    <row r="348" spans="1:50" x14ac:dyDescent="0.3">
      <c r="A348">
        <v>12</v>
      </c>
      <c r="B348">
        <v>384618</v>
      </c>
      <c r="C348" s="12">
        <v>45756</v>
      </c>
      <c r="D348" s="12">
        <v>45845</v>
      </c>
      <c r="E348" s="12">
        <v>45883</v>
      </c>
      <c r="F348">
        <v>90</v>
      </c>
      <c r="G348" t="s">
        <v>673</v>
      </c>
      <c r="H348" t="s">
        <v>861</v>
      </c>
      <c r="I348" t="s">
        <v>875</v>
      </c>
      <c r="J348" t="s">
        <v>875</v>
      </c>
      <c r="K348" t="s">
        <v>2192</v>
      </c>
      <c r="L348">
        <v>996866969</v>
      </c>
      <c r="M348" t="s">
        <v>533</v>
      </c>
      <c r="N348" t="s">
        <v>863</v>
      </c>
      <c r="O348">
        <v>5</v>
      </c>
      <c r="P348">
        <v>5</v>
      </c>
      <c r="Q348">
        <v>6</v>
      </c>
      <c r="R348">
        <v>0</v>
      </c>
      <c r="S348">
        <v>0</v>
      </c>
      <c r="T348" t="s">
        <v>865</v>
      </c>
      <c r="U348" t="s">
        <v>1182</v>
      </c>
      <c r="V348" t="s">
        <v>1047</v>
      </c>
      <c r="AE348" t="s">
        <v>1047</v>
      </c>
      <c r="AF348" t="s">
        <v>881</v>
      </c>
      <c r="AH348" t="s">
        <v>1183</v>
      </c>
      <c r="AI348" t="s">
        <v>870</v>
      </c>
      <c r="AJ348" t="s">
        <v>1126</v>
      </c>
      <c r="AL348" t="s">
        <v>859</v>
      </c>
      <c r="AM348" t="s">
        <v>1232</v>
      </c>
      <c r="AN348" t="s">
        <v>859</v>
      </c>
      <c r="AO348" s="89">
        <v>8.0500000000000007</v>
      </c>
      <c r="AP348" s="14">
        <v>20250006560691</v>
      </c>
      <c r="AQ348" s="12">
        <v>45855</v>
      </c>
      <c r="AV348" s="71">
        <v>968626</v>
      </c>
      <c r="AX348">
        <f t="shared" si="5"/>
        <v>0</v>
      </c>
    </row>
    <row r="349" spans="1:50" x14ac:dyDescent="0.3">
      <c r="A349">
        <v>13</v>
      </c>
      <c r="B349">
        <v>386584</v>
      </c>
      <c r="C349" s="12">
        <v>45759</v>
      </c>
      <c r="D349" s="12">
        <v>45847</v>
      </c>
      <c r="E349" s="12">
        <v>45887</v>
      </c>
      <c r="F349">
        <v>89</v>
      </c>
      <c r="G349" t="s">
        <v>673</v>
      </c>
      <c r="H349" t="s">
        <v>861</v>
      </c>
      <c r="I349" t="s">
        <v>875</v>
      </c>
      <c r="J349" t="s">
        <v>875</v>
      </c>
      <c r="K349" t="s">
        <v>5048</v>
      </c>
      <c r="L349">
        <v>996866969</v>
      </c>
      <c r="M349" t="s">
        <v>5049</v>
      </c>
      <c r="N349" t="s">
        <v>863</v>
      </c>
      <c r="O349">
        <v>143</v>
      </c>
      <c r="P349">
        <v>143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859</v>
      </c>
      <c r="AM349" t="s">
        <v>2009</v>
      </c>
      <c r="AN349" t="s">
        <v>859</v>
      </c>
      <c r="AO349" s="89">
        <v>7.94</v>
      </c>
      <c r="AP349" s="14">
        <v>20250006577625</v>
      </c>
      <c r="AQ349" s="12">
        <v>45856</v>
      </c>
      <c r="AV349" s="71">
        <v>1025574</v>
      </c>
      <c r="AX349">
        <f t="shared" si="5"/>
        <v>0</v>
      </c>
    </row>
    <row r="350" spans="1:50" x14ac:dyDescent="0.3">
      <c r="B350">
        <v>386584</v>
      </c>
      <c r="E350" s="12">
        <v>45868</v>
      </c>
      <c r="G350" t="s">
        <v>673</v>
      </c>
      <c r="I350" t="s">
        <v>875</v>
      </c>
      <c r="J350" t="s">
        <v>875</v>
      </c>
      <c r="K350" t="s">
        <v>5048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1345</v>
      </c>
      <c r="AL350" t="s">
        <v>859</v>
      </c>
      <c r="AM350" t="s">
        <v>1345</v>
      </c>
      <c r="AN350" t="s">
        <v>859</v>
      </c>
      <c r="AO350" s="89">
        <v>0.05</v>
      </c>
      <c r="AP350" s="14">
        <v>20250006944797</v>
      </c>
      <c r="AQ350" s="12">
        <v>45868</v>
      </c>
      <c r="AV350" s="71">
        <v>1139440</v>
      </c>
      <c r="AX350">
        <f t="shared" si="5"/>
        <v>0</v>
      </c>
    </row>
    <row r="351" spans="1:50" x14ac:dyDescent="0.3">
      <c r="B351">
        <v>386584</v>
      </c>
      <c r="E351" s="12">
        <v>45868</v>
      </c>
      <c r="G351" t="s">
        <v>673</v>
      </c>
      <c r="I351" t="s">
        <v>875</v>
      </c>
      <c r="J351" t="s">
        <v>875</v>
      </c>
      <c r="K351" t="s">
        <v>5048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1345</v>
      </c>
      <c r="AL351" t="s">
        <v>859</v>
      </c>
      <c r="AM351" t="s">
        <v>1345</v>
      </c>
      <c r="AN351" t="s">
        <v>859</v>
      </c>
      <c r="AO351" s="89">
        <v>0.05</v>
      </c>
      <c r="AP351" s="14">
        <v>20250006944802</v>
      </c>
      <c r="AQ351" s="12">
        <v>45868</v>
      </c>
      <c r="AV351" s="71">
        <v>1360852</v>
      </c>
      <c r="AX351">
        <f t="shared" si="5"/>
        <v>0</v>
      </c>
    </row>
    <row r="352" spans="1:50" x14ac:dyDescent="0.3">
      <c r="B352">
        <v>386584</v>
      </c>
      <c r="E352" s="12">
        <v>45868</v>
      </c>
      <c r="G352" t="s">
        <v>673</v>
      </c>
      <c r="I352" t="s">
        <v>875</v>
      </c>
      <c r="J352" t="s">
        <v>875</v>
      </c>
      <c r="K352" t="s">
        <v>5048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1345</v>
      </c>
      <c r="AL352" t="s">
        <v>859</v>
      </c>
      <c r="AM352" t="s">
        <v>1345</v>
      </c>
      <c r="AN352" t="s">
        <v>859</v>
      </c>
      <c r="AO352" s="89">
        <v>0.05</v>
      </c>
      <c r="AP352" s="14">
        <v>20250006944808</v>
      </c>
      <c r="AQ352" s="12">
        <v>45868</v>
      </c>
      <c r="AV352" s="71">
        <v>1371219</v>
      </c>
      <c r="AX352">
        <f t="shared" si="5"/>
        <v>0</v>
      </c>
    </row>
    <row r="353" spans="2:50" x14ac:dyDescent="0.3">
      <c r="B353">
        <v>386584</v>
      </c>
      <c r="E353" s="12">
        <v>45868</v>
      </c>
      <c r="G353" t="s">
        <v>673</v>
      </c>
      <c r="I353" t="s">
        <v>875</v>
      </c>
      <c r="J353" t="s">
        <v>875</v>
      </c>
      <c r="K353" t="s">
        <v>5048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89">
        <v>0.04</v>
      </c>
      <c r="AP353" s="14">
        <v>20250006944813</v>
      </c>
      <c r="AQ353" s="12">
        <v>45868</v>
      </c>
      <c r="AV353" s="71">
        <v>1500346</v>
      </c>
      <c r="AX353">
        <f t="shared" si="5"/>
        <v>0</v>
      </c>
    </row>
    <row r="354" spans="2:50" x14ac:dyDescent="0.3">
      <c r="B354">
        <v>386584</v>
      </c>
      <c r="E354" s="12">
        <v>45868</v>
      </c>
      <c r="G354" t="s">
        <v>673</v>
      </c>
      <c r="I354" t="s">
        <v>875</v>
      </c>
      <c r="J354" t="s">
        <v>875</v>
      </c>
      <c r="K354" t="s">
        <v>5048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1345</v>
      </c>
      <c r="AL354" t="s">
        <v>859</v>
      </c>
      <c r="AM354" t="s">
        <v>1345</v>
      </c>
      <c r="AN354" t="s">
        <v>859</v>
      </c>
      <c r="AO354" s="89">
        <v>0.05</v>
      </c>
      <c r="AP354" s="14">
        <v>20250006944818</v>
      </c>
      <c r="AQ354" s="12">
        <v>45868</v>
      </c>
      <c r="AV354" s="72">
        <v>1522065</v>
      </c>
      <c r="AX354">
        <f t="shared" si="5"/>
        <v>0</v>
      </c>
    </row>
    <row r="355" spans="2:50" x14ac:dyDescent="0.3">
      <c r="B355">
        <v>386584</v>
      </c>
      <c r="E355" s="12">
        <v>45868</v>
      </c>
      <c r="G355" t="s">
        <v>673</v>
      </c>
      <c r="I355" t="s">
        <v>875</v>
      </c>
      <c r="J355" t="s">
        <v>875</v>
      </c>
      <c r="K355" t="s">
        <v>5048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89">
        <v>0.05</v>
      </c>
      <c r="AP355" s="14">
        <v>20250006944823</v>
      </c>
      <c r="AQ355" s="12">
        <v>45868</v>
      </c>
      <c r="AV355" s="71">
        <v>1533178</v>
      </c>
      <c r="AX355">
        <f t="shared" si="5"/>
        <v>0</v>
      </c>
    </row>
    <row r="356" spans="2:50" x14ac:dyDescent="0.3">
      <c r="B356">
        <v>386584</v>
      </c>
      <c r="E356" s="12">
        <v>45868</v>
      </c>
      <c r="G356" t="s">
        <v>673</v>
      </c>
      <c r="I356" t="s">
        <v>875</v>
      </c>
      <c r="J356" t="s">
        <v>875</v>
      </c>
      <c r="K356" t="s">
        <v>5048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1345</v>
      </c>
      <c r="AL356" t="s">
        <v>859</v>
      </c>
      <c r="AM356" t="s">
        <v>1345</v>
      </c>
      <c r="AN356" t="s">
        <v>859</v>
      </c>
      <c r="AO356" s="89">
        <v>0.05</v>
      </c>
      <c r="AP356" s="14">
        <v>20250006944829</v>
      </c>
      <c r="AQ356" s="12">
        <v>45868</v>
      </c>
      <c r="AV356" s="71">
        <v>1564281</v>
      </c>
      <c r="AX356">
        <f t="shared" si="5"/>
        <v>0</v>
      </c>
    </row>
    <row r="357" spans="2:50" x14ac:dyDescent="0.3">
      <c r="B357">
        <v>386584</v>
      </c>
      <c r="E357" s="12">
        <v>45868</v>
      </c>
      <c r="G357" t="s">
        <v>673</v>
      </c>
      <c r="I357" t="s">
        <v>875</v>
      </c>
      <c r="J357" t="s">
        <v>875</v>
      </c>
      <c r="K357" t="s">
        <v>5048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870</v>
      </c>
      <c r="AL357" t="s">
        <v>859</v>
      </c>
      <c r="AM357" t="s">
        <v>870</v>
      </c>
      <c r="AN357" t="s">
        <v>859</v>
      </c>
      <c r="AO357" s="89">
        <v>0.27</v>
      </c>
      <c r="AP357" s="14">
        <v>20250006944833</v>
      </c>
      <c r="AQ357" s="12">
        <v>45868</v>
      </c>
      <c r="AV357" s="71">
        <v>1588026</v>
      </c>
      <c r="AX357">
        <f t="shared" si="5"/>
        <v>0</v>
      </c>
    </row>
    <row r="358" spans="2:50" x14ac:dyDescent="0.3">
      <c r="B358">
        <v>386584</v>
      </c>
      <c r="E358" s="12">
        <v>45868</v>
      </c>
      <c r="G358" t="s">
        <v>673</v>
      </c>
      <c r="I358" t="s">
        <v>875</v>
      </c>
      <c r="J358" t="s">
        <v>875</v>
      </c>
      <c r="K358" t="s">
        <v>5048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1345</v>
      </c>
      <c r="AL358" t="s">
        <v>859</v>
      </c>
      <c r="AM358" t="s">
        <v>1345</v>
      </c>
      <c r="AN358" t="s">
        <v>859</v>
      </c>
      <c r="AO358" s="89">
        <v>0.05</v>
      </c>
      <c r="AP358" s="14">
        <v>20250006944838</v>
      </c>
      <c r="AQ358" s="12">
        <v>45868</v>
      </c>
      <c r="AV358" s="72">
        <v>1601087</v>
      </c>
      <c r="AX358">
        <f t="shared" si="5"/>
        <v>0</v>
      </c>
    </row>
    <row r="359" spans="2:50" x14ac:dyDescent="0.3">
      <c r="B359">
        <v>386584</v>
      </c>
      <c r="E359" s="12">
        <v>45868</v>
      </c>
      <c r="G359" t="s">
        <v>673</v>
      </c>
      <c r="I359" t="s">
        <v>875</v>
      </c>
      <c r="J359" t="s">
        <v>875</v>
      </c>
      <c r="K359" t="s">
        <v>5048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1345</v>
      </c>
      <c r="AL359" t="s">
        <v>859</v>
      </c>
      <c r="AM359" t="s">
        <v>1345</v>
      </c>
      <c r="AN359" t="s">
        <v>859</v>
      </c>
      <c r="AO359" s="89">
        <v>0.05</v>
      </c>
      <c r="AP359" s="14">
        <v>20250006944845</v>
      </c>
      <c r="AQ359" s="12">
        <v>45868</v>
      </c>
      <c r="AV359" s="71">
        <v>1624451</v>
      </c>
      <c r="AX359">
        <f t="shared" si="5"/>
        <v>0</v>
      </c>
    </row>
    <row r="360" spans="2:50" x14ac:dyDescent="0.3">
      <c r="B360">
        <v>386584</v>
      </c>
      <c r="E360" s="12">
        <v>45868</v>
      </c>
      <c r="G360" t="s">
        <v>673</v>
      </c>
      <c r="I360" t="s">
        <v>875</v>
      </c>
      <c r="J360" t="s">
        <v>875</v>
      </c>
      <c r="K360" t="s">
        <v>5048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1345</v>
      </c>
      <c r="AL360" t="s">
        <v>859</v>
      </c>
      <c r="AM360" t="s">
        <v>1345</v>
      </c>
      <c r="AN360" t="s">
        <v>859</v>
      </c>
      <c r="AO360" s="89">
        <v>0.05</v>
      </c>
      <c r="AP360" s="14">
        <v>20250006944850</v>
      </c>
      <c r="AQ360" s="12">
        <v>45868</v>
      </c>
      <c r="AV360" s="71">
        <v>1652074</v>
      </c>
      <c r="AX360">
        <f t="shared" si="5"/>
        <v>0</v>
      </c>
    </row>
    <row r="361" spans="2:50" x14ac:dyDescent="0.3">
      <c r="B361">
        <v>386584</v>
      </c>
      <c r="E361" s="12">
        <v>45868</v>
      </c>
      <c r="G361" t="s">
        <v>673</v>
      </c>
      <c r="I361" t="s">
        <v>875</v>
      </c>
      <c r="J361" t="s">
        <v>875</v>
      </c>
      <c r="K361" t="s">
        <v>5048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1198</v>
      </c>
      <c r="AL361" t="s">
        <v>859</v>
      </c>
      <c r="AM361" t="s">
        <v>1198</v>
      </c>
      <c r="AN361" t="s">
        <v>859</v>
      </c>
      <c r="AO361" s="89">
        <v>0.04</v>
      </c>
      <c r="AP361" s="14">
        <v>20250006944855</v>
      </c>
      <c r="AQ361" s="12">
        <v>45868</v>
      </c>
      <c r="AV361" s="71">
        <v>1683558</v>
      </c>
      <c r="AX361">
        <f t="shared" si="5"/>
        <v>0</v>
      </c>
    </row>
    <row r="362" spans="2:50" x14ac:dyDescent="0.3">
      <c r="B362">
        <v>386584</v>
      </c>
      <c r="E362" s="12">
        <v>45868</v>
      </c>
      <c r="G362" t="s">
        <v>673</v>
      </c>
      <c r="I362" t="s">
        <v>875</v>
      </c>
      <c r="J362" t="s">
        <v>875</v>
      </c>
      <c r="K362" t="s">
        <v>5048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1345</v>
      </c>
      <c r="AL362" t="s">
        <v>859</v>
      </c>
      <c r="AM362" t="s">
        <v>1345</v>
      </c>
      <c r="AN362" t="s">
        <v>859</v>
      </c>
      <c r="AO362" s="89">
        <v>0.05</v>
      </c>
      <c r="AP362" s="14">
        <v>20250006944862</v>
      </c>
      <c r="AQ362" s="12">
        <v>45868</v>
      </c>
      <c r="AV362" s="71">
        <v>1726748</v>
      </c>
      <c r="AX362">
        <f t="shared" si="5"/>
        <v>0</v>
      </c>
    </row>
    <row r="363" spans="2:50" x14ac:dyDescent="0.3">
      <c r="B363">
        <v>386584</v>
      </c>
      <c r="E363" s="12">
        <v>45868</v>
      </c>
      <c r="G363" t="s">
        <v>673</v>
      </c>
      <c r="I363" t="s">
        <v>875</v>
      </c>
      <c r="J363" t="s">
        <v>875</v>
      </c>
      <c r="K363" t="s">
        <v>5048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1198</v>
      </c>
      <c r="AL363" t="s">
        <v>859</v>
      </c>
      <c r="AM363" t="s">
        <v>1198</v>
      </c>
      <c r="AN363" t="s">
        <v>859</v>
      </c>
      <c r="AO363" s="89">
        <v>0.04</v>
      </c>
      <c r="AP363" s="14">
        <v>20250006944868</v>
      </c>
      <c r="AQ363" s="12">
        <v>45868</v>
      </c>
      <c r="AV363" s="71">
        <v>1777166</v>
      </c>
      <c r="AX363">
        <f t="shared" si="5"/>
        <v>0</v>
      </c>
    </row>
    <row r="364" spans="2:50" x14ac:dyDescent="0.3">
      <c r="B364">
        <v>386584</v>
      </c>
      <c r="E364" s="12">
        <v>45868</v>
      </c>
      <c r="G364" t="s">
        <v>673</v>
      </c>
      <c r="I364" t="s">
        <v>875</v>
      </c>
      <c r="J364" t="s">
        <v>875</v>
      </c>
      <c r="K364" t="s">
        <v>5048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1345</v>
      </c>
      <c r="AL364" t="s">
        <v>859</v>
      </c>
      <c r="AM364" t="s">
        <v>1345</v>
      </c>
      <c r="AN364" t="s">
        <v>859</v>
      </c>
      <c r="AO364" s="89">
        <v>0.05</v>
      </c>
      <c r="AP364" s="14">
        <v>20250006944875</v>
      </c>
      <c r="AQ364" s="12">
        <v>45868</v>
      </c>
      <c r="AV364" s="71">
        <v>1785340</v>
      </c>
      <c r="AX364">
        <f t="shared" si="5"/>
        <v>0</v>
      </c>
    </row>
    <row r="365" spans="2:50" x14ac:dyDescent="0.3">
      <c r="B365">
        <v>386584</v>
      </c>
      <c r="E365" s="12">
        <v>45868</v>
      </c>
      <c r="G365" t="s">
        <v>673</v>
      </c>
      <c r="I365" t="s">
        <v>875</v>
      </c>
      <c r="J365" t="s">
        <v>875</v>
      </c>
      <c r="K365" t="s">
        <v>5048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1198</v>
      </c>
      <c r="AL365" t="s">
        <v>859</v>
      </c>
      <c r="AM365" t="s">
        <v>1198</v>
      </c>
      <c r="AN365" t="s">
        <v>859</v>
      </c>
      <c r="AO365" s="89">
        <v>0.04</v>
      </c>
      <c r="AP365" s="14">
        <v>20250006944881</v>
      </c>
      <c r="AQ365" s="12">
        <v>45868</v>
      </c>
      <c r="AV365" s="71">
        <v>1785341</v>
      </c>
      <c r="AX365">
        <f t="shared" si="5"/>
        <v>0</v>
      </c>
    </row>
    <row r="366" spans="2:50" x14ac:dyDescent="0.3">
      <c r="B366">
        <v>386584</v>
      </c>
      <c r="E366" s="12">
        <v>45868</v>
      </c>
      <c r="G366" t="s">
        <v>673</v>
      </c>
      <c r="I366" t="s">
        <v>875</v>
      </c>
      <c r="J366" t="s">
        <v>875</v>
      </c>
      <c r="K366" t="s">
        <v>5048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1345</v>
      </c>
      <c r="AL366" t="s">
        <v>859</v>
      </c>
      <c r="AM366" t="s">
        <v>1345</v>
      </c>
      <c r="AN366" t="s">
        <v>859</v>
      </c>
      <c r="AO366" s="89">
        <v>0.05</v>
      </c>
      <c r="AP366" s="14">
        <v>20250006944887</v>
      </c>
      <c r="AQ366" s="12">
        <v>45868</v>
      </c>
      <c r="AV366" s="71">
        <v>1802547</v>
      </c>
      <c r="AX366">
        <f t="shared" si="5"/>
        <v>0</v>
      </c>
    </row>
    <row r="367" spans="2:50" x14ac:dyDescent="0.3">
      <c r="B367">
        <v>386584</v>
      </c>
      <c r="E367" s="12">
        <v>45868</v>
      </c>
      <c r="G367" t="s">
        <v>673</v>
      </c>
      <c r="I367" t="s">
        <v>875</v>
      </c>
      <c r="J367" t="s">
        <v>875</v>
      </c>
      <c r="K367" t="s">
        <v>5048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1345</v>
      </c>
      <c r="AL367" t="s">
        <v>859</v>
      </c>
      <c r="AM367" t="s">
        <v>1345</v>
      </c>
      <c r="AN367" t="s">
        <v>859</v>
      </c>
      <c r="AO367" s="89">
        <v>0.05</v>
      </c>
      <c r="AP367" s="14">
        <v>20250006944894</v>
      </c>
      <c r="AQ367" s="12">
        <v>45868</v>
      </c>
      <c r="AV367" s="71">
        <v>1811029</v>
      </c>
      <c r="AX367">
        <f t="shared" si="5"/>
        <v>0</v>
      </c>
    </row>
    <row r="368" spans="2:50" x14ac:dyDescent="0.3">
      <c r="B368">
        <v>386584</v>
      </c>
      <c r="E368" s="12">
        <v>45868</v>
      </c>
      <c r="G368" t="s">
        <v>673</v>
      </c>
      <c r="I368" t="s">
        <v>875</v>
      </c>
      <c r="J368" t="s">
        <v>875</v>
      </c>
      <c r="K368" t="s">
        <v>5048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1345</v>
      </c>
      <c r="AL368" t="s">
        <v>859</v>
      </c>
      <c r="AM368" t="s">
        <v>1345</v>
      </c>
      <c r="AN368" t="s">
        <v>859</v>
      </c>
      <c r="AO368" s="89">
        <v>0.05</v>
      </c>
      <c r="AP368" s="14">
        <v>20250006944902</v>
      </c>
      <c r="AQ368" s="12">
        <v>45868</v>
      </c>
      <c r="AV368" s="71">
        <v>1907488</v>
      </c>
      <c r="AX368">
        <f t="shared" si="5"/>
        <v>0</v>
      </c>
    </row>
    <row r="369" spans="1:50" x14ac:dyDescent="0.3">
      <c r="B369">
        <v>386584</v>
      </c>
      <c r="E369" s="12">
        <v>45868</v>
      </c>
      <c r="G369" t="s">
        <v>673</v>
      </c>
      <c r="I369" t="s">
        <v>875</v>
      </c>
      <c r="J369" t="s">
        <v>875</v>
      </c>
      <c r="K369" t="s">
        <v>5048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89">
        <v>0.05</v>
      </c>
      <c r="AP369" s="14">
        <v>20250006944911</v>
      </c>
      <c r="AQ369" s="12">
        <v>45868</v>
      </c>
      <c r="AV369" s="71">
        <v>1910187</v>
      </c>
      <c r="AX369">
        <f t="shared" si="5"/>
        <v>0</v>
      </c>
    </row>
    <row r="370" spans="1:50" x14ac:dyDescent="0.3">
      <c r="B370">
        <v>386584</v>
      </c>
      <c r="E370" s="12">
        <v>45868</v>
      </c>
      <c r="G370" t="s">
        <v>673</v>
      </c>
      <c r="I370" t="s">
        <v>875</v>
      </c>
      <c r="J370" t="s">
        <v>875</v>
      </c>
      <c r="K370" t="s">
        <v>5048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1198</v>
      </c>
      <c r="AL370" t="s">
        <v>859</v>
      </c>
      <c r="AM370" t="s">
        <v>1198</v>
      </c>
      <c r="AN370" t="s">
        <v>859</v>
      </c>
      <c r="AO370" s="89">
        <v>0.04</v>
      </c>
      <c r="AP370" s="14">
        <v>20250006944918</v>
      </c>
      <c r="AQ370" s="12">
        <v>45868</v>
      </c>
      <c r="AV370" s="71">
        <v>2003996</v>
      </c>
      <c r="AX370">
        <f t="shared" si="5"/>
        <v>0</v>
      </c>
    </row>
    <row r="371" spans="1:50" x14ac:dyDescent="0.3">
      <c r="A371">
        <v>13</v>
      </c>
      <c r="B371">
        <v>776932</v>
      </c>
      <c r="C371" s="12">
        <v>45757</v>
      </c>
      <c r="D371" s="12">
        <v>45846</v>
      </c>
      <c r="E371" s="12">
        <v>45887</v>
      </c>
      <c r="F371">
        <v>90</v>
      </c>
      <c r="G371" t="s">
        <v>673</v>
      </c>
      <c r="H371" t="s">
        <v>861</v>
      </c>
      <c r="I371" t="s">
        <v>2202</v>
      </c>
      <c r="J371" t="s">
        <v>875</v>
      </c>
      <c r="K371" t="s">
        <v>2203</v>
      </c>
      <c r="L371">
        <v>996866969</v>
      </c>
      <c r="M371" t="s">
        <v>792</v>
      </c>
      <c r="N371" t="s">
        <v>863</v>
      </c>
      <c r="O371">
        <v>1308</v>
      </c>
      <c r="P371">
        <v>1320</v>
      </c>
      <c r="Q371">
        <v>0</v>
      </c>
      <c r="R371">
        <v>12</v>
      </c>
      <c r="S371">
        <v>0</v>
      </c>
      <c r="T371" t="s">
        <v>865</v>
      </c>
      <c r="U371" t="s">
        <v>953</v>
      </c>
      <c r="V371" t="s">
        <v>954</v>
      </c>
      <c r="AE371" t="s">
        <v>954</v>
      </c>
      <c r="AF371" t="s">
        <v>881</v>
      </c>
      <c r="AH371" t="s">
        <v>923</v>
      </c>
      <c r="AI371" t="s">
        <v>955</v>
      </c>
      <c r="AJ371" t="s">
        <v>1300</v>
      </c>
      <c r="AL371" t="s">
        <v>859</v>
      </c>
      <c r="AM371" t="s">
        <v>1301</v>
      </c>
      <c r="AN371" t="s">
        <v>859</v>
      </c>
      <c r="AO371" s="89">
        <v>12.38</v>
      </c>
      <c r="AP371" s="14">
        <v>20250006578971</v>
      </c>
      <c r="AQ371" s="12">
        <v>45856</v>
      </c>
      <c r="AV371" s="71">
        <v>2068689</v>
      </c>
      <c r="AX371">
        <f t="shared" si="5"/>
        <v>0</v>
      </c>
    </row>
    <row r="372" spans="1:50" x14ac:dyDescent="0.3">
      <c r="A372">
        <v>13</v>
      </c>
      <c r="B372">
        <v>776954</v>
      </c>
      <c r="C372" s="12">
        <v>45757</v>
      </c>
      <c r="D372" s="12">
        <v>45846</v>
      </c>
      <c r="E372" s="12">
        <v>45887</v>
      </c>
      <c r="F372">
        <v>90</v>
      </c>
      <c r="G372" t="s">
        <v>673</v>
      </c>
      <c r="H372" t="s">
        <v>861</v>
      </c>
      <c r="I372" t="s">
        <v>2202</v>
      </c>
      <c r="J372" t="s">
        <v>875</v>
      </c>
      <c r="K372" t="s">
        <v>2203</v>
      </c>
      <c r="L372">
        <v>996866969</v>
      </c>
      <c r="M372" t="s">
        <v>769</v>
      </c>
      <c r="N372" t="s">
        <v>863</v>
      </c>
      <c r="O372">
        <v>1</v>
      </c>
      <c r="P372">
        <v>1</v>
      </c>
      <c r="Q372">
        <v>6</v>
      </c>
      <c r="R372">
        <v>0</v>
      </c>
      <c r="S372">
        <v>0</v>
      </c>
      <c r="T372" t="s">
        <v>865</v>
      </c>
      <c r="U372" t="s">
        <v>1182</v>
      </c>
      <c r="V372" t="s">
        <v>1047</v>
      </c>
      <c r="AE372" t="s">
        <v>1047</v>
      </c>
      <c r="AF372" t="s">
        <v>881</v>
      </c>
      <c r="AH372" t="s">
        <v>1183</v>
      </c>
      <c r="AI372" t="s">
        <v>870</v>
      </c>
      <c r="AJ372" t="s">
        <v>1126</v>
      </c>
      <c r="AL372" t="s">
        <v>859</v>
      </c>
      <c r="AM372" t="s">
        <v>1232</v>
      </c>
      <c r="AN372" t="s">
        <v>859</v>
      </c>
      <c r="AO372" s="89">
        <v>8.0500000000000007</v>
      </c>
      <c r="AP372" s="14">
        <v>20250006578993</v>
      </c>
      <c r="AQ372" s="12">
        <v>45856</v>
      </c>
      <c r="AV372" s="71">
        <v>2090295</v>
      </c>
      <c r="AX372">
        <f t="shared" si="5"/>
        <v>0</v>
      </c>
    </row>
    <row r="373" spans="1:50" x14ac:dyDescent="0.3">
      <c r="A373">
        <v>21</v>
      </c>
      <c r="B373">
        <v>1649506</v>
      </c>
      <c r="C373" s="12">
        <v>45777</v>
      </c>
      <c r="D373" s="12">
        <v>45853</v>
      </c>
      <c r="E373" s="12">
        <v>45905</v>
      </c>
      <c r="F373">
        <v>77</v>
      </c>
      <c r="G373" t="s">
        <v>673</v>
      </c>
      <c r="H373" t="s">
        <v>861</v>
      </c>
      <c r="I373" t="s">
        <v>2210</v>
      </c>
      <c r="J373" t="s">
        <v>875</v>
      </c>
      <c r="K373" t="s">
        <v>2211</v>
      </c>
      <c r="L373">
        <v>996866969</v>
      </c>
      <c r="M373" t="s">
        <v>758</v>
      </c>
      <c r="N373" t="s">
        <v>863</v>
      </c>
      <c r="O373">
        <v>1610</v>
      </c>
      <c r="P373">
        <v>1615</v>
      </c>
      <c r="Q373" t="s">
        <v>1697</v>
      </c>
      <c r="R373">
        <v>5</v>
      </c>
      <c r="S373">
        <v>0</v>
      </c>
      <c r="T373" t="s">
        <v>865</v>
      </c>
      <c r="U373" t="s">
        <v>1380</v>
      </c>
      <c r="V373" t="s">
        <v>1078</v>
      </c>
      <c r="AE373" t="s">
        <v>1078</v>
      </c>
      <c r="AF373" t="s">
        <v>1649</v>
      </c>
      <c r="AH373" t="s">
        <v>1408</v>
      </c>
      <c r="AI373" t="s">
        <v>1383</v>
      </c>
      <c r="AJ373" t="s">
        <v>1546</v>
      </c>
      <c r="AL373" t="s">
        <v>859</v>
      </c>
      <c r="AM373" t="s">
        <v>5067</v>
      </c>
      <c r="AN373" t="s">
        <v>859</v>
      </c>
      <c r="AO373" s="89">
        <v>6.87</v>
      </c>
      <c r="AP373" s="14">
        <v>20250006811895</v>
      </c>
      <c r="AQ373" s="12">
        <v>45863</v>
      </c>
      <c r="AV373" s="71">
        <v>2090309</v>
      </c>
      <c r="AX373">
        <f t="shared" si="5"/>
        <v>0</v>
      </c>
    </row>
    <row r="374" spans="1:50" x14ac:dyDescent="0.3">
      <c r="A374">
        <v>25</v>
      </c>
      <c r="B374">
        <v>1086140</v>
      </c>
      <c r="C374" s="12">
        <v>45776</v>
      </c>
      <c r="D374" s="12">
        <v>45863</v>
      </c>
      <c r="E374" s="12">
        <v>45911</v>
      </c>
      <c r="F374">
        <v>88</v>
      </c>
      <c r="G374" t="s">
        <v>673</v>
      </c>
      <c r="H374" t="s">
        <v>861</v>
      </c>
      <c r="I374" t="s">
        <v>875</v>
      </c>
      <c r="J374" t="s">
        <v>875</v>
      </c>
      <c r="K374" t="s">
        <v>2213</v>
      </c>
      <c r="L374">
        <v>996866969</v>
      </c>
      <c r="M374" t="s">
        <v>305</v>
      </c>
      <c r="N374" t="s">
        <v>863</v>
      </c>
      <c r="O374">
        <v>1749</v>
      </c>
      <c r="P374">
        <v>1757</v>
      </c>
      <c r="Q374">
        <v>0</v>
      </c>
      <c r="R374">
        <v>8</v>
      </c>
      <c r="S374">
        <v>0</v>
      </c>
      <c r="T374" t="s">
        <v>865</v>
      </c>
      <c r="U374" t="s">
        <v>1045</v>
      </c>
      <c r="V374" t="s">
        <v>1046</v>
      </c>
      <c r="AE374" t="s">
        <v>1046</v>
      </c>
      <c r="AF374" t="s">
        <v>958</v>
      </c>
      <c r="AH374" t="s">
        <v>1047</v>
      </c>
      <c r="AI374" t="s">
        <v>929</v>
      </c>
      <c r="AJ374" t="s">
        <v>1048</v>
      </c>
      <c r="AL374" t="s">
        <v>859</v>
      </c>
      <c r="AM374" t="s">
        <v>4482</v>
      </c>
      <c r="AN374" t="s">
        <v>859</v>
      </c>
      <c r="AO374" s="89">
        <v>9.39</v>
      </c>
      <c r="AP374" s="14">
        <v>20250006999908</v>
      </c>
      <c r="AQ374" s="12">
        <v>45869</v>
      </c>
      <c r="AV374" s="71">
        <v>2090336</v>
      </c>
      <c r="AX374">
        <f t="shared" si="5"/>
        <v>0</v>
      </c>
    </row>
    <row r="375" spans="1:50" x14ac:dyDescent="0.3">
      <c r="A375">
        <v>4</v>
      </c>
      <c r="B375">
        <v>172656</v>
      </c>
      <c r="C375" s="12">
        <v>45749</v>
      </c>
      <c r="D375" s="12">
        <v>45833</v>
      </c>
      <c r="E375" s="12">
        <v>45875</v>
      </c>
      <c r="F375">
        <v>85</v>
      </c>
      <c r="G375" t="s">
        <v>673</v>
      </c>
      <c r="H375" t="s">
        <v>861</v>
      </c>
      <c r="I375" t="s">
        <v>875</v>
      </c>
      <c r="J375" t="s">
        <v>875</v>
      </c>
      <c r="K375" t="s">
        <v>2230</v>
      </c>
      <c r="L375">
        <v>996866969</v>
      </c>
      <c r="M375" t="s">
        <v>286</v>
      </c>
      <c r="N375" t="s">
        <v>863</v>
      </c>
      <c r="O375">
        <v>8251</v>
      </c>
      <c r="P375">
        <v>8272</v>
      </c>
      <c r="Q375">
        <v>0</v>
      </c>
      <c r="R375">
        <v>21</v>
      </c>
      <c r="S375">
        <v>0</v>
      </c>
      <c r="T375" t="s">
        <v>865</v>
      </c>
      <c r="U375" t="s">
        <v>2978</v>
      </c>
      <c r="V375" t="s">
        <v>1556</v>
      </c>
      <c r="W375" t="s">
        <v>1404</v>
      </c>
      <c r="X375" t="s">
        <v>3281</v>
      </c>
      <c r="AE375" t="s">
        <v>3513</v>
      </c>
      <c r="AF375" t="s">
        <v>1620</v>
      </c>
      <c r="AH375" t="s">
        <v>3168</v>
      </c>
      <c r="AI375" t="s">
        <v>1646</v>
      </c>
      <c r="AJ375" t="s">
        <v>924</v>
      </c>
      <c r="AL375" t="s">
        <v>859</v>
      </c>
      <c r="AM375" t="s">
        <v>2380</v>
      </c>
      <c r="AN375" t="s">
        <v>859</v>
      </c>
      <c r="AO375" s="89">
        <v>22.72</v>
      </c>
      <c r="AP375" s="14">
        <v>20250006262321</v>
      </c>
      <c r="AQ375" s="12">
        <v>45847</v>
      </c>
      <c r="AV375" s="71">
        <v>2090338</v>
      </c>
      <c r="AX375">
        <f t="shared" si="5"/>
        <v>0</v>
      </c>
    </row>
    <row r="376" spans="1:50" x14ac:dyDescent="0.3">
      <c r="A376">
        <v>1</v>
      </c>
      <c r="B376">
        <v>1809877</v>
      </c>
      <c r="C376" s="12">
        <v>45750</v>
      </c>
      <c r="D376" s="12">
        <v>45839</v>
      </c>
      <c r="E376" s="12">
        <v>45873</v>
      </c>
      <c r="F376">
        <v>90</v>
      </c>
      <c r="G376" t="s">
        <v>2248</v>
      </c>
      <c r="H376" t="s">
        <v>861</v>
      </c>
      <c r="I376" t="s">
        <v>2249</v>
      </c>
      <c r="J376" t="s">
        <v>875</v>
      </c>
      <c r="K376" t="s">
        <v>2250</v>
      </c>
      <c r="L376">
        <v>996866969</v>
      </c>
      <c r="M376" t="s">
        <v>795</v>
      </c>
      <c r="N376" t="s">
        <v>968</v>
      </c>
      <c r="O376">
        <v>7907</v>
      </c>
      <c r="P376">
        <v>7912</v>
      </c>
      <c r="Q376">
        <v>1</v>
      </c>
      <c r="R376">
        <v>5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972</v>
      </c>
      <c r="AH376" t="s">
        <v>1183</v>
      </c>
      <c r="AI376" t="s">
        <v>870</v>
      </c>
      <c r="AJ376" t="s">
        <v>1217</v>
      </c>
      <c r="AL376" t="s">
        <v>859</v>
      </c>
      <c r="AM376" t="s">
        <v>1724</v>
      </c>
      <c r="AN376" t="s">
        <v>859</v>
      </c>
      <c r="AO376" s="89">
        <v>21.07</v>
      </c>
      <c r="AP376" s="14">
        <v>20250006162406</v>
      </c>
      <c r="AQ376" s="12">
        <v>45845</v>
      </c>
      <c r="AV376" s="71">
        <v>2126084</v>
      </c>
      <c r="AX376">
        <f t="shared" si="5"/>
        <v>0</v>
      </c>
    </row>
    <row r="377" spans="1:50" x14ac:dyDescent="0.3">
      <c r="A377">
        <v>3</v>
      </c>
      <c r="B377">
        <v>339639</v>
      </c>
      <c r="C377" s="12">
        <v>45756</v>
      </c>
      <c r="D377" s="12">
        <v>45846</v>
      </c>
      <c r="E377" s="12">
        <v>45874</v>
      </c>
      <c r="F377">
        <v>91</v>
      </c>
      <c r="G377" t="s">
        <v>2248</v>
      </c>
      <c r="H377" t="s">
        <v>861</v>
      </c>
      <c r="I377" t="s">
        <v>875</v>
      </c>
      <c r="J377" t="s">
        <v>875</v>
      </c>
      <c r="K377" t="s">
        <v>1701</v>
      </c>
      <c r="L377">
        <v>996866969</v>
      </c>
      <c r="M377">
        <v>0</v>
      </c>
      <c r="N377" t="s">
        <v>863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865</v>
      </c>
      <c r="AF377" t="s">
        <v>892</v>
      </c>
      <c r="AI377" t="s">
        <v>859</v>
      </c>
      <c r="AJ377" t="s">
        <v>1178</v>
      </c>
      <c r="AL377" t="s">
        <v>859</v>
      </c>
      <c r="AM377" t="s">
        <v>1272</v>
      </c>
      <c r="AN377" t="s">
        <v>859</v>
      </c>
      <c r="AO377" s="89">
        <v>3.76</v>
      </c>
      <c r="AP377" s="14">
        <v>20250006207196</v>
      </c>
      <c r="AQ377" s="12">
        <v>45846</v>
      </c>
      <c r="AV377" s="71">
        <v>2161329</v>
      </c>
      <c r="AX377">
        <f t="shared" si="5"/>
        <v>0</v>
      </c>
    </row>
    <row r="378" spans="1:50" x14ac:dyDescent="0.3">
      <c r="B378">
        <v>1708895</v>
      </c>
      <c r="E378" s="12">
        <v>45868</v>
      </c>
      <c r="G378" t="s">
        <v>2248</v>
      </c>
      <c r="I378" t="s">
        <v>875</v>
      </c>
      <c r="J378" t="s">
        <v>875</v>
      </c>
      <c r="K378" t="s">
        <v>5012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1556</v>
      </c>
      <c r="AL378" t="s">
        <v>859</v>
      </c>
      <c r="AM378" t="s">
        <v>1556</v>
      </c>
      <c r="AN378" t="s">
        <v>859</v>
      </c>
      <c r="AO378" s="89">
        <v>4.97</v>
      </c>
      <c r="AP378" s="14">
        <v>20250006944795</v>
      </c>
      <c r="AQ378" s="12">
        <v>45868</v>
      </c>
      <c r="AV378" s="71">
        <v>2176585</v>
      </c>
      <c r="AX378">
        <f t="shared" si="5"/>
        <v>0</v>
      </c>
    </row>
    <row r="379" spans="1:50" x14ac:dyDescent="0.3">
      <c r="B379">
        <v>1708895</v>
      </c>
      <c r="E379" s="12">
        <v>45868</v>
      </c>
      <c r="G379" t="s">
        <v>2248</v>
      </c>
      <c r="I379" t="s">
        <v>875</v>
      </c>
      <c r="J379" t="s">
        <v>875</v>
      </c>
      <c r="K379" t="s">
        <v>5012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965</v>
      </c>
      <c r="AL379" t="s">
        <v>859</v>
      </c>
      <c r="AM379" t="s">
        <v>965</v>
      </c>
      <c r="AN379" t="s">
        <v>859</v>
      </c>
      <c r="AO379" s="89">
        <v>3.9</v>
      </c>
      <c r="AP379" s="14">
        <v>20250006944800</v>
      </c>
      <c r="AQ379" s="12">
        <v>45868</v>
      </c>
      <c r="AV379" s="72">
        <v>2290166</v>
      </c>
      <c r="AX379">
        <f t="shared" si="5"/>
        <v>0</v>
      </c>
    </row>
    <row r="380" spans="1:50" x14ac:dyDescent="0.3">
      <c r="B380">
        <v>1708895</v>
      </c>
      <c r="E380" s="12">
        <v>45868</v>
      </c>
      <c r="G380" t="s">
        <v>2248</v>
      </c>
      <c r="I380" t="s">
        <v>875</v>
      </c>
      <c r="J380" t="s">
        <v>875</v>
      </c>
      <c r="K380" t="s">
        <v>5012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4319</v>
      </c>
      <c r="AL380" t="s">
        <v>859</v>
      </c>
      <c r="AM380" t="s">
        <v>4319</v>
      </c>
      <c r="AN380" t="s">
        <v>859</v>
      </c>
      <c r="AO380" s="89">
        <v>8.17</v>
      </c>
      <c r="AP380" s="14">
        <v>20250006944806</v>
      </c>
      <c r="AQ380" s="12">
        <v>45868</v>
      </c>
      <c r="AV380" s="71">
        <v>575</v>
      </c>
      <c r="AX380">
        <f t="shared" si="5"/>
        <v>0</v>
      </c>
    </row>
    <row r="381" spans="1:50" x14ac:dyDescent="0.3">
      <c r="B381">
        <v>1708895</v>
      </c>
      <c r="E381" s="12">
        <v>45868</v>
      </c>
      <c r="G381" t="s">
        <v>2248</v>
      </c>
      <c r="I381" t="s">
        <v>875</v>
      </c>
      <c r="J381" t="s">
        <v>875</v>
      </c>
      <c r="K381" t="s">
        <v>5012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1174</v>
      </c>
      <c r="AL381" t="s">
        <v>859</v>
      </c>
      <c r="AM381" t="s">
        <v>1174</v>
      </c>
      <c r="AN381" t="s">
        <v>859</v>
      </c>
      <c r="AO381" s="89">
        <v>2.72</v>
      </c>
      <c r="AP381" s="14">
        <v>20250006944811</v>
      </c>
      <c r="AQ381" s="12">
        <v>45868</v>
      </c>
      <c r="AV381" s="71">
        <v>3183</v>
      </c>
      <c r="AX381">
        <f t="shared" si="5"/>
        <v>0</v>
      </c>
    </row>
    <row r="382" spans="1:50" x14ac:dyDescent="0.3">
      <c r="B382">
        <v>1708895</v>
      </c>
      <c r="E382" s="12">
        <v>45868</v>
      </c>
      <c r="G382" t="s">
        <v>2248</v>
      </c>
      <c r="I382" t="s">
        <v>875</v>
      </c>
      <c r="J382" t="s">
        <v>875</v>
      </c>
      <c r="K382" t="s">
        <v>5012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868</v>
      </c>
      <c r="AL382" t="s">
        <v>859</v>
      </c>
      <c r="AM382" t="s">
        <v>868</v>
      </c>
      <c r="AN382" t="s">
        <v>859</v>
      </c>
      <c r="AO382" s="89">
        <v>2.97</v>
      </c>
      <c r="AP382" s="14">
        <v>20250006944816</v>
      </c>
      <c r="AQ382" s="12">
        <v>45868</v>
      </c>
      <c r="AV382" s="71">
        <v>339639</v>
      </c>
      <c r="AX382">
        <f t="shared" si="5"/>
        <v>0</v>
      </c>
    </row>
    <row r="383" spans="1:50" x14ac:dyDescent="0.3">
      <c r="B383">
        <v>1708895</v>
      </c>
      <c r="E383" s="12">
        <v>45868</v>
      </c>
      <c r="G383" t="s">
        <v>2248</v>
      </c>
      <c r="I383" t="s">
        <v>875</v>
      </c>
      <c r="J383" t="s">
        <v>875</v>
      </c>
      <c r="K383" t="s">
        <v>5012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2047</v>
      </c>
      <c r="AL383" t="s">
        <v>859</v>
      </c>
      <c r="AM383" t="s">
        <v>2047</v>
      </c>
      <c r="AN383" t="s">
        <v>859</v>
      </c>
      <c r="AO383" s="89">
        <v>2.76</v>
      </c>
      <c r="AP383" s="14">
        <v>20250006944821</v>
      </c>
      <c r="AQ383" s="12">
        <v>45868</v>
      </c>
      <c r="AV383" s="71">
        <v>414467</v>
      </c>
      <c r="AX383">
        <f t="shared" si="5"/>
        <v>0</v>
      </c>
    </row>
    <row r="384" spans="1:50" x14ac:dyDescent="0.3">
      <c r="B384">
        <v>1708895</v>
      </c>
      <c r="E384" s="12">
        <v>45868</v>
      </c>
      <c r="G384" t="s">
        <v>2248</v>
      </c>
      <c r="I384" t="s">
        <v>875</v>
      </c>
      <c r="J384" t="s">
        <v>875</v>
      </c>
      <c r="K384" t="s">
        <v>5012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3340</v>
      </c>
      <c r="AL384" t="s">
        <v>859</v>
      </c>
      <c r="AM384" t="s">
        <v>3340</v>
      </c>
      <c r="AN384" t="s">
        <v>859</v>
      </c>
      <c r="AO384" s="89">
        <v>2.5099999999999998</v>
      </c>
      <c r="AP384" s="14">
        <v>20250006944826</v>
      </c>
      <c r="AQ384" s="12">
        <v>45868</v>
      </c>
      <c r="AV384" s="71">
        <v>501473</v>
      </c>
      <c r="AX384">
        <f t="shared" si="5"/>
        <v>0</v>
      </c>
    </row>
    <row r="385" spans="1:50" x14ac:dyDescent="0.3">
      <c r="B385">
        <v>1708895</v>
      </c>
      <c r="E385" s="12">
        <v>45868</v>
      </c>
      <c r="G385" t="s">
        <v>2248</v>
      </c>
      <c r="I385" t="s">
        <v>875</v>
      </c>
      <c r="J385" t="s">
        <v>875</v>
      </c>
      <c r="K385" t="s">
        <v>5012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3514</v>
      </c>
      <c r="AL385" t="s">
        <v>859</v>
      </c>
      <c r="AM385" t="s">
        <v>3514</v>
      </c>
      <c r="AN385" t="s">
        <v>859</v>
      </c>
      <c r="AO385" s="89">
        <v>9.27</v>
      </c>
      <c r="AP385" s="14">
        <v>20250006944831</v>
      </c>
      <c r="AQ385" s="12">
        <v>45868</v>
      </c>
      <c r="AV385" s="71">
        <v>551936</v>
      </c>
      <c r="AX385">
        <f t="shared" si="5"/>
        <v>0</v>
      </c>
    </row>
    <row r="386" spans="1:50" x14ac:dyDescent="0.3">
      <c r="B386">
        <v>1708895</v>
      </c>
      <c r="E386" s="12">
        <v>45868</v>
      </c>
      <c r="G386" t="s">
        <v>2248</v>
      </c>
      <c r="I386" t="s">
        <v>875</v>
      </c>
      <c r="J386" t="s">
        <v>875</v>
      </c>
      <c r="K386" t="s">
        <v>5012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1620</v>
      </c>
      <c r="AL386" t="s">
        <v>859</v>
      </c>
      <c r="AM386" t="s">
        <v>1620</v>
      </c>
      <c r="AN386" t="s">
        <v>859</v>
      </c>
      <c r="AO386" s="89">
        <v>2.83</v>
      </c>
      <c r="AP386" s="14">
        <v>20250006944837</v>
      </c>
      <c r="AQ386" s="12">
        <v>45868</v>
      </c>
      <c r="AV386" s="71">
        <v>579294</v>
      </c>
      <c r="AX386">
        <f t="shared" si="5"/>
        <v>0</v>
      </c>
    </row>
    <row r="387" spans="1:50" x14ac:dyDescent="0.3">
      <c r="B387">
        <v>1708895</v>
      </c>
      <c r="E387" s="12">
        <v>45868</v>
      </c>
      <c r="G387" t="s">
        <v>2248</v>
      </c>
      <c r="I387" t="s">
        <v>875</v>
      </c>
      <c r="J387" t="s">
        <v>875</v>
      </c>
      <c r="K387" t="s">
        <v>5012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1216</v>
      </c>
      <c r="AL387" t="s">
        <v>859</v>
      </c>
      <c r="AM387" t="s">
        <v>1216</v>
      </c>
      <c r="AN387" t="s">
        <v>859</v>
      </c>
      <c r="AO387" s="89">
        <v>2.09</v>
      </c>
      <c r="AP387" s="14">
        <v>20250006944843</v>
      </c>
      <c r="AQ387" s="12">
        <v>45868</v>
      </c>
      <c r="AV387" s="71">
        <v>599205</v>
      </c>
      <c r="AX387">
        <f t="shared" si="5"/>
        <v>0</v>
      </c>
    </row>
    <row r="388" spans="1:50" x14ac:dyDescent="0.3">
      <c r="B388">
        <v>1708895</v>
      </c>
      <c r="E388" s="12">
        <v>45868</v>
      </c>
      <c r="G388" t="s">
        <v>2248</v>
      </c>
      <c r="I388" t="s">
        <v>875</v>
      </c>
      <c r="J388" t="s">
        <v>875</v>
      </c>
      <c r="K388" t="s">
        <v>5012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894</v>
      </c>
      <c r="AL388" t="s">
        <v>859</v>
      </c>
      <c r="AM388" t="s">
        <v>894</v>
      </c>
      <c r="AN388" t="s">
        <v>859</v>
      </c>
      <c r="AO388" s="89">
        <v>1.92</v>
      </c>
      <c r="AP388" s="14">
        <v>20250006944848</v>
      </c>
      <c r="AQ388" s="12">
        <v>45868</v>
      </c>
      <c r="AV388" s="71">
        <v>611905</v>
      </c>
      <c r="AX388">
        <f t="shared" si="5"/>
        <v>0</v>
      </c>
    </row>
    <row r="389" spans="1:50" x14ac:dyDescent="0.3">
      <c r="B389">
        <v>1708895</v>
      </c>
      <c r="E389" s="12">
        <v>45868</v>
      </c>
      <c r="G389" t="s">
        <v>2248</v>
      </c>
      <c r="I389" t="s">
        <v>875</v>
      </c>
      <c r="J389" t="s">
        <v>875</v>
      </c>
      <c r="K389" t="s">
        <v>5012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1500</v>
      </c>
      <c r="AL389" t="s">
        <v>859</v>
      </c>
      <c r="AM389" t="s">
        <v>1500</v>
      </c>
      <c r="AN389" t="s">
        <v>859</v>
      </c>
      <c r="AO389" s="89">
        <v>1.96</v>
      </c>
      <c r="AP389" s="14">
        <v>20250006944854</v>
      </c>
      <c r="AQ389" s="12">
        <v>45868</v>
      </c>
      <c r="AV389" s="71">
        <v>651560</v>
      </c>
      <c r="AX389">
        <f t="shared" si="5"/>
        <v>0</v>
      </c>
    </row>
    <row r="390" spans="1:50" x14ac:dyDescent="0.3">
      <c r="B390">
        <v>1708895</v>
      </c>
      <c r="E390" s="12">
        <v>45868</v>
      </c>
      <c r="G390" t="s">
        <v>2248</v>
      </c>
      <c r="I390" t="s">
        <v>875</v>
      </c>
      <c r="J390" t="s">
        <v>875</v>
      </c>
      <c r="K390" t="s">
        <v>5012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1730</v>
      </c>
      <c r="AL390" t="s">
        <v>859</v>
      </c>
      <c r="AM390" t="s">
        <v>1730</v>
      </c>
      <c r="AN390" t="s">
        <v>859</v>
      </c>
      <c r="AO390" s="89">
        <v>1.56</v>
      </c>
      <c r="AP390" s="14">
        <v>20250006944860</v>
      </c>
      <c r="AQ390" s="12">
        <v>45868</v>
      </c>
      <c r="AV390" s="71">
        <v>689261</v>
      </c>
      <c r="AX390">
        <f t="shared" si="5"/>
        <v>0</v>
      </c>
    </row>
    <row r="391" spans="1:50" x14ac:dyDescent="0.3">
      <c r="B391">
        <v>1708895</v>
      </c>
      <c r="E391" s="12">
        <v>45868</v>
      </c>
      <c r="G391" t="s">
        <v>2248</v>
      </c>
      <c r="I391" t="s">
        <v>875</v>
      </c>
      <c r="J391" t="s">
        <v>875</v>
      </c>
      <c r="K391" t="s">
        <v>5012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1532</v>
      </c>
      <c r="AL391" t="s">
        <v>859</v>
      </c>
      <c r="AM391" t="s">
        <v>1532</v>
      </c>
      <c r="AN391" t="s">
        <v>859</v>
      </c>
      <c r="AO391" s="89">
        <v>2.2999999999999998</v>
      </c>
      <c r="AP391" s="14">
        <v>20250006944909</v>
      </c>
      <c r="AQ391" s="12">
        <v>45868</v>
      </c>
      <c r="AV391" s="71">
        <v>691554</v>
      </c>
      <c r="AX391">
        <f t="shared" ref="AX391:AX454" si="6">COUNTIF(AV:AV,AW391)</f>
        <v>0</v>
      </c>
    </row>
    <row r="392" spans="1:50" x14ac:dyDescent="0.3">
      <c r="B392">
        <v>1708895</v>
      </c>
      <c r="E392" s="12">
        <v>45868</v>
      </c>
      <c r="G392" t="s">
        <v>2248</v>
      </c>
      <c r="I392" t="s">
        <v>875</v>
      </c>
      <c r="J392" t="s">
        <v>875</v>
      </c>
      <c r="K392" t="s">
        <v>5012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1530</v>
      </c>
      <c r="AL392" t="s">
        <v>859</v>
      </c>
      <c r="AM392" t="s">
        <v>1530</v>
      </c>
      <c r="AN392" t="s">
        <v>859</v>
      </c>
      <c r="AO392" s="89">
        <v>0.13</v>
      </c>
      <c r="AP392" s="14">
        <v>20250006944917</v>
      </c>
      <c r="AQ392" s="12">
        <v>45868</v>
      </c>
      <c r="AV392" s="71">
        <v>692504</v>
      </c>
      <c r="AX392">
        <f t="shared" si="6"/>
        <v>0</v>
      </c>
    </row>
    <row r="393" spans="1:50" x14ac:dyDescent="0.3">
      <c r="A393">
        <v>9</v>
      </c>
      <c r="B393">
        <v>340305</v>
      </c>
      <c r="C393" s="12">
        <v>43819</v>
      </c>
      <c r="D393" s="12">
        <v>43949</v>
      </c>
      <c r="E393" s="12">
        <v>43983</v>
      </c>
      <c r="F393">
        <v>131</v>
      </c>
      <c r="G393" t="s">
        <v>2248</v>
      </c>
      <c r="H393" t="s">
        <v>861</v>
      </c>
      <c r="I393" t="s">
        <v>875</v>
      </c>
      <c r="J393" t="s">
        <v>875</v>
      </c>
      <c r="K393" t="s">
        <v>5303</v>
      </c>
      <c r="L393">
        <v>996866969</v>
      </c>
      <c r="M393" t="s">
        <v>5304</v>
      </c>
      <c r="N393" t="s">
        <v>863</v>
      </c>
      <c r="O393">
        <v>587</v>
      </c>
      <c r="P393">
        <v>587</v>
      </c>
      <c r="Q393" t="s">
        <v>4760</v>
      </c>
      <c r="R393">
        <v>0</v>
      </c>
      <c r="S393">
        <v>0</v>
      </c>
      <c r="T393" t="s">
        <v>865</v>
      </c>
      <c r="U393" t="s">
        <v>4663</v>
      </c>
      <c r="V393" t="s">
        <v>2697</v>
      </c>
      <c r="AE393" t="s">
        <v>2697</v>
      </c>
      <c r="AF393" t="s">
        <v>2167</v>
      </c>
      <c r="AH393" t="s">
        <v>1965</v>
      </c>
      <c r="AI393" t="s">
        <v>1729</v>
      </c>
      <c r="AJ393" t="s">
        <v>1088</v>
      </c>
      <c r="AL393" t="s">
        <v>1350</v>
      </c>
      <c r="AM393" t="s">
        <v>1340</v>
      </c>
      <c r="AN393" t="s">
        <v>859</v>
      </c>
      <c r="AO393" s="89">
        <v>12</v>
      </c>
      <c r="AP393" s="14">
        <v>20200003485983</v>
      </c>
      <c r="AQ393" s="12">
        <v>43955</v>
      </c>
      <c r="AV393" s="71">
        <v>759986</v>
      </c>
      <c r="AX393">
        <f t="shared" si="6"/>
        <v>0</v>
      </c>
    </row>
    <row r="394" spans="1:50" x14ac:dyDescent="0.3">
      <c r="A394">
        <v>9</v>
      </c>
      <c r="B394">
        <v>340305</v>
      </c>
      <c r="C394" s="12">
        <v>43950</v>
      </c>
      <c r="D394" s="12">
        <v>44049</v>
      </c>
      <c r="E394" s="12">
        <v>44078</v>
      </c>
      <c r="F394">
        <v>100</v>
      </c>
      <c r="G394" t="s">
        <v>2248</v>
      </c>
      <c r="H394" t="s">
        <v>861</v>
      </c>
      <c r="I394" t="s">
        <v>875</v>
      </c>
      <c r="J394" t="s">
        <v>875</v>
      </c>
      <c r="K394" t="s">
        <v>5303</v>
      </c>
      <c r="L394">
        <v>996866969</v>
      </c>
      <c r="M394" t="s">
        <v>5304</v>
      </c>
      <c r="N394" t="s">
        <v>863</v>
      </c>
      <c r="O394">
        <v>587</v>
      </c>
      <c r="P394">
        <v>588</v>
      </c>
      <c r="Q394" t="s">
        <v>1601</v>
      </c>
      <c r="R394">
        <v>1</v>
      </c>
      <c r="S394">
        <v>0</v>
      </c>
      <c r="T394" t="s">
        <v>865</v>
      </c>
      <c r="U394" t="s">
        <v>1604</v>
      </c>
      <c r="V394" t="s">
        <v>1605</v>
      </c>
      <c r="AE394" t="s">
        <v>1605</v>
      </c>
      <c r="AF394" t="s">
        <v>1645</v>
      </c>
      <c r="AH394" t="s">
        <v>1607</v>
      </c>
      <c r="AI394" t="s">
        <v>1372</v>
      </c>
      <c r="AJ394" t="s">
        <v>1646</v>
      </c>
      <c r="AL394" t="s">
        <v>1431</v>
      </c>
      <c r="AM394" t="s">
        <v>1050</v>
      </c>
      <c r="AN394" t="s">
        <v>859</v>
      </c>
      <c r="AO394" s="89">
        <v>9</v>
      </c>
      <c r="AP394" s="14">
        <v>20200006602288</v>
      </c>
      <c r="AQ394" s="12">
        <v>44050</v>
      </c>
      <c r="AV394" s="71">
        <v>929489</v>
      </c>
      <c r="AX394">
        <f t="shared" si="6"/>
        <v>0</v>
      </c>
    </row>
    <row r="395" spans="1:50" x14ac:dyDescent="0.3">
      <c r="A395">
        <v>9</v>
      </c>
      <c r="B395">
        <v>340305</v>
      </c>
      <c r="C395" s="12">
        <v>44050</v>
      </c>
      <c r="D395" s="12">
        <v>44130</v>
      </c>
      <c r="E395" s="12">
        <v>44175</v>
      </c>
      <c r="F395">
        <v>81</v>
      </c>
      <c r="G395" t="s">
        <v>2248</v>
      </c>
      <c r="H395" t="s">
        <v>861</v>
      </c>
      <c r="I395" t="s">
        <v>875</v>
      </c>
      <c r="J395" t="s">
        <v>875</v>
      </c>
      <c r="K395" t="s">
        <v>5303</v>
      </c>
      <c r="L395">
        <v>996866969</v>
      </c>
      <c r="M395" t="s">
        <v>5304</v>
      </c>
      <c r="N395" t="s">
        <v>863</v>
      </c>
      <c r="O395">
        <v>0</v>
      </c>
      <c r="P395">
        <v>0</v>
      </c>
      <c r="Q395" t="s">
        <v>4195</v>
      </c>
      <c r="R395">
        <v>0</v>
      </c>
      <c r="S395">
        <v>1</v>
      </c>
      <c r="T395" t="s">
        <v>865</v>
      </c>
      <c r="U395" t="s">
        <v>1623</v>
      </c>
      <c r="V395" t="s">
        <v>1164</v>
      </c>
      <c r="AE395" t="s">
        <v>1164</v>
      </c>
      <c r="AF395" t="s">
        <v>1590</v>
      </c>
      <c r="AH395" t="s">
        <v>1175</v>
      </c>
      <c r="AI395" t="s">
        <v>1399</v>
      </c>
      <c r="AJ395" t="s">
        <v>1624</v>
      </c>
      <c r="AL395" t="s">
        <v>1467</v>
      </c>
      <c r="AM395" t="s">
        <v>1037</v>
      </c>
      <c r="AN395" t="s">
        <v>859</v>
      </c>
      <c r="AO395" s="89">
        <v>7</v>
      </c>
      <c r="AP395" s="14">
        <v>20200009823258</v>
      </c>
      <c r="AQ395" s="12">
        <v>44147</v>
      </c>
      <c r="AV395" s="71">
        <v>948212</v>
      </c>
      <c r="AX395">
        <f t="shared" si="6"/>
        <v>0</v>
      </c>
    </row>
    <row r="396" spans="1:50" x14ac:dyDescent="0.3">
      <c r="A396">
        <v>9</v>
      </c>
      <c r="B396">
        <v>340305</v>
      </c>
      <c r="C396" s="12">
        <v>44050</v>
      </c>
      <c r="D396" s="12">
        <v>44207</v>
      </c>
      <c r="E396" s="12">
        <v>44257</v>
      </c>
      <c r="F396">
        <v>158</v>
      </c>
      <c r="G396" t="s">
        <v>2248</v>
      </c>
      <c r="H396" t="s">
        <v>861</v>
      </c>
      <c r="I396" t="s">
        <v>875</v>
      </c>
      <c r="J396" t="s">
        <v>875</v>
      </c>
      <c r="K396" t="s">
        <v>5303</v>
      </c>
      <c r="L396">
        <v>996866969</v>
      </c>
      <c r="M396" t="s">
        <v>5304</v>
      </c>
      <c r="N396" t="s">
        <v>863</v>
      </c>
      <c r="O396">
        <v>588</v>
      </c>
      <c r="P396">
        <v>588</v>
      </c>
      <c r="Q396" t="s">
        <v>5313</v>
      </c>
      <c r="R396">
        <v>0</v>
      </c>
      <c r="S396">
        <v>0</v>
      </c>
      <c r="T396" t="s">
        <v>865</v>
      </c>
      <c r="U396" t="s">
        <v>1380</v>
      </c>
      <c r="V396" t="s">
        <v>1078</v>
      </c>
      <c r="AE396" t="s">
        <v>1078</v>
      </c>
      <c r="AF396" t="s">
        <v>1649</v>
      </c>
      <c r="AH396" t="s">
        <v>1408</v>
      </c>
      <c r="AI396" t="s">
        <v>1383</v>
      </c>
      <c r="AJ396" t="s">
        <v>1384</v>
      </c>
      <c r="AL396" t="s">
        <v>1135</v>
      </c>
      <c r="AM396" t="s">
        <v>1037</v>
      </c>
      <c r="AN396" t="s">
        <v>859</v>
      </c>
      <c r="AO396" s="89">
        <v>7</v>
      </c>
      <c r="AP396" s="14">
        <v>20210000906414</v>
      </c>
      <c r="AQ396" s="12">
        <v>44217</v>
      </c>
      <c r="AV396" s="71">
        <v>1108571</v>
      </c>
      <c r="AX396">
        <f t="shared" si="6"/>
        <v>0</v>
      </c>
    </row>
    <row r="397" spans="1:50" x14ac:dyDescent="0.3">
      <c r="A397">
        <v>9</v>
      </c>
      <c r="B397">
        <v>340305</v>
      </c>
      <c r="C397" s="12">
        <v>44208</v>
      </c>
      <c r="D397" s="12">
        <v>44295</v>
      </c>
      <c r="E397" s="12">
        <v>44328</v>
      </c>
      <c r="F397">
        <v>88</v>
      </c>
      <c r="G397" t="s">
        <v>2248</v>
      </c>
      <c r="H397" t="s">
        <v>861</v>
      </c>
      <c r="I397" t="s">
        <v>875</v>
      </c>
      <c r="J397" t="s">
        <v>875</v>
      </c>
      <c r="K397" t="s">
        <v>5303</v>
      </c>
      <c r="L397">
        <v>996866969</v>
      </c>
      <c r="M397" t="s">
        <v>5304</v>
      </c>
      <c r="N397" t="s">
        <v>863</v>
      </c>
      <c r="O397">
        <v>588</v>
      </c>
      <c r="P397">
        <v>588</v>
      </c>
      <c r="Q397" t="s">
        <v>864</v>
      </c>
      <c r="R397">
        <v>0</v>
      </c>
      <c r="S397">
        <v>0</v>
      </c>
      <c r="T397" t="s">
        <v>865</v>
      </c>
      <c r="U397" t="s">
        <v>866</v>
      </c>
      <c r="V397" t="s">
        <v>867</v>
      </c>
      <c r="AE397" t="s">
        <v>867</v>
      </c>
      <c r="AF397" t="s">
        <v>958</v>
      </c>
      <c r="AH397" t="s">
        <v>869</v>
      </c>
      <c r="AI397" t="s">
        <v>870</v>
      </c>
      <c r="AJ397" t="s">
        <v>901</v>
      </c>
      <c r="AL397" t="s">
        <v>1673</v>
      </c>
      <c r="AM397" t="s">
        <v>903</v>
      </c>
      <c r="AN397" t="s">
        <v>859</v>
      </c>
      <c r="AO397" s="89">
        <v>8</v>
      </c>
      <c r="AP397" s="14">
        <v>20210003993651</v>
      </c>
      <c r="AQ397" s="12">
        <v>44298</v>
      </c>
      <c r="AV397" s="71">
        <v>1259083</v>
      </c>
      <c r="AX397">
        <f t="shared" si="6"/>
        <v>0</v>
      </c>
    </row>
    <row r="398" spans="1:50" x14ac:dyDescent="0.3">
      <c r="A398">
        <v>9</v>
      </c>
      <c r="B398">
        <v>340305</v>
      </c>
      <c r="C398" s="12">
        <v>44296</v>
      </c>
      <c r="D398" s="12">
        <v>44382</v>
      </c>
      <c r="E398" s="12">
        <v>44442</v>
      </c>
      <c r="F398">
        <v>87</v>
      </c>
      <c r="G398" t="s">
        <v>2248</v>
      </c>
      <c r="H398" t="s">
        <v>861</v>
      </c>
      <c r="I398" t="s">
        <v>875</v>
      </c>
      <c r="J398" t="s">
        <v>875</v>
      </c>
      <c r="K398" t="s">
        <v>5303</v>
      </c>
      <c r="L398">
        <v>996866969</v>
      </c>
      <c r="M398" t="s">
        <v>5304</v>
      </c>
      <c r="N398" t="s">
        <v>863</v>
      </c>
      <c r="O398">
        <v>588</v>
      </c>
      <c r="P398">
        <v>588</v>
      </c>
      <c r="Q398" t="s">
        <v>1386</v>
      </c>
      <c r="R398">
        <v>0</v>
      </c>
      <c r="S398">
        <v>0</v>
      </c>
      <c r="T398" t="s">
        <v>865</v>
      </c>
      <c r="U398" t="s">
        <v>1031</v>
      </c>
      <c r="V398" t="s">
        <v>1032</v>
      </c>
      <c r="AE398" t="s">
        <v>1032</v>
      </c>
      <c r="AF398" t="s">
        <v>1009</v>
      </c>
      <c r="AH398" t="s">
        <v>1033</v>
      </c>
      <c r="AI398" t="s">
        <v>1034</v>
      </c>
      <c r="AJ398" t="s">
        <v>1035</v>
      </c>
      <c r="AL398" t="s">
        <v>1036</v>
      </c>
      <c r="AM398" t="s">
        <v>1037</v>
      </c>
      <c r="AN398" t="s">
        <v>859</v>
      </c>
      <c r="AO398" s="89">
        <v>7</v>
      </c>
      <c r="AP398" s="14">
        <v>20210006806604</v>
      </c>
      <c r="AQ398" s="12">
        <v>44397</v>
      </c>
      <c r="AV398" s="71">
        <v>1400704</v>
      </c>
      <c r="AX398">
        <f t="shared" si="6"/>
        <v>0</v>
      </c>
    </row>
    <row r="399" spans="1:50" x14ac:dyDescent="0.3">
      <c r="A399">
        <v>9</v>
      </c>
      <c r="B399">
        <v>340305</v>
      </c>
      <c r="C399" s="12">
        <v>44383</v>
      </c>
      <c r="D399" s="12">
        <v>44477</v>
      </c>
      <c r="E399" s="12">
        <v>44574</v>
      </c>
      <c r="F399">
        <v>95</v>
      </c>
      <c r="G399" t="s">
        <v>2248</v>
      </c>
      <c r="H399" t="s">
        <v>861</v>
      </c>
      <c r="I399" t="s">
        <v>875</v>
      </c>
      <c r="J399" t="s">
        <v>875</v>
      </c>
      <c r="K399" t="s">
        <v>5303</v>
      </c>
      <c r="L399">
        <v>996866969</v>
      </c>
      <c r="M399" t="s">
        <v>5304</v>
      </c>
      <c r="N399" t="s">
        <v>863</v>
      </c>
      <c r="O399">
        <v>588</v>
      </c>
      <c r="P399">
        <v>588</v>
      </c>
      <c r="Q399" t="s">
        <v>1387</v>
      </c>
      <c r="R399">
        <v>0</v>
      </c>
      <c r="S399">
        <v>0</v>
      </c>
      <c r="T399" t="s">
        <v>865</v>
      </c>
      <c r="U399" t="s">
        <v>1348</v>
      </c>
      <c r="V399" t="s">
        <v>1061</v>
      </c>
      <c r="AE399" t="s">
        <v>1061</v>
      </c>
      <c r="AF399" t="s">
        <v>1264</v>
      </c>
      <c r="AH399" t="s">
        <v>1349</v>
      </c>
      <c r="AI399" t="s">
        <v>1350</v>
      </c>
      <c r="AJ399" t="s">
        <v>1351</v>
      </c>
      <c r="AL399" t="s">
        <v>2165</v>
      </c>
      <c r="AM399" t="s">
        <v>1050</v>
      </c>
      <c r="AN399" t="s">
        <v>859</v>
      </c>
      <c r="AO399" s="89">
        <v>9</v>
      </c>
      <c r="AP399" s="14">
        <v>20210010756301</v>
      </c>
      <c r="AQ399" s="12">
        <v>44529</v>
      </c>
      <c r="AV399" s="71">
        <v>1450215</v>
      </c>
      <c r="AX399">
        <f t="shared" si="6"/>
        <v>0</v>
      </c>
    </row>
    <row r="400" spans="1:50" x14ac:dyDescent="0.3">
      <c r="A400">
        <v>9</v>
      </c>
      <c r="B400">
        <v>340305</v>
      </c>
      <c r="C400" s="12">
        <v>44478</v>
      </c>
      <c r="D400" s="12">
        <v>44572</v>
      </c>
      <c r="E400" s="12">
        <v>44630</v>
      </c>
      <c r="F400">
        <v>95</v>
      </c>
      <c r="G400" t="s">
        <v>2248</v>
      </c>
      <c r="H400" t="s">
        <v>861</v>
      </c>
      <c r="I400" t="s">
        <v>875</v>
      </c>
      <c r="J400" t="s">
        <v>875</v>
      </c>
      <c r="K400" t="s">
        <v>5303</v>
      </c>
      <c r="L400">
        <v>996866969</v>
      </c>
      <c r="M400" t="s">
        <v>5304</v>
      </c>
      <c r="N400" t="s">
        <v>863</v>
      </c>
      <c r="O400">
        <v>588</v>
      </c>
      <c r="P400">
        <v>588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1061</v>
      </c>
      <c r="AE400" t="s">
        <v>1061</v>
      </c>
      <c r="AF400" t="s">
        <v>1264</v>
      </c>
      <c r="AH400" t="s">
        <v>1349</v>
      </c>
      <c r="AI400" t="s">
        <v>1350</v>
      </c>
      <c r="AJ400" t="s">
        <v>2871</v>
      </c>
      <c r="AK400" t="s">
        <v>1835</v>
      </c>
      <c r="AL400" t="s">
        <v>1372</v>
      </c>
      <c r="AM400" t="s">
        <v>2939</v>
      </c>
      <c r="AN400" t="s">
        <v>859</v>
      </c>
      <c r="AO400" s="89">
        <v>46</v>
      </c>
      <c r="AP400" s="14">
        <v>20220001051957</v>
      </c>
      <c r="AQ400" s="12">
        <v>44585</v>
      </c>
      <c r="AV400" s="71">
        <v>1450224</v>
      </c>
      <c r="AX400">
        <f t="shared" si="6"/>
        <v>0</v>
      </c>
    </row>
    <row r="401" spans="1:50" x14ac:dyDescent="0.3">
      <c r="A401">
        <v>9</v>
      </c>
      <c r="B401">
        <v>340305</v>
      </c>
      <c r="C401" s="12">
        <v>44573</v>
      </c>
      <c r="D401" s="12">
        <v>44659</v>
      </c>
      <c r="E401" s="12">
        <v>44698</v>
      </c>
      <c r="F401">
        <v>87</v>
      </c>
      <c r="G401" t="s">
        <v>2248</v>
      </c>
      <c r="H401" t="s">
        <v>861</v>
      </c>
      <c r="I401" t="s">
        <v>875</v>
      </c>
      <c r="J401" t="s">
        <v>875</v>
      </c>
      <c r="K401" t="s">
        <v>5303</v>
      </c>
      <c r="L401">
        <v>996866969</v>
      </c>
      <c r="M401" t="s">
        <v>5304</v>
      </c>
      <c r="N401" t="s">
        <v>863</v>
      </c>
      <c r="O401">
        <v>588</v>
      </c>
      <c r="P401">
        <v>588</v>
      </c>
      <c r="Q401" t="s">
        <v>1386</v>
      </c>
      <c r="R401">
        <v>0</v>
      </c>
      <c r="S401">
        <v>0</v>
      </c>
      <c r="T401" t="s">
        <v>865</v>
      </c>
      <c r="U401" t="s">
        <v>1031</v>
      </c>
      <c r="V401" t="s">
        <v>1032</v>
      </c>
      <c r="AE401" t="s">
        <v>1032</v>
      </c>
      <c r="AF401" t="s">
        <v>1009</v>
      </c>
      <c r="AH401" t="s">
        <v>1033</v>
      </c>
      <c r="AI401" t="s">
        <v>1034</v>
      </c>
      <c r="AJ401" t="s">
        <v>1035</v>
      </c>
      <c r="AL401" t="s">
        <v>1036</v>
      </c>
      <c r="AM401" t="s">
        <v>1037</v>
      </c>
      <c r="AN401" t="s">
        <v>859</v>
      </c>
      <c r="AO401" s="89">
        <v>7</v>
      </c>
      <c r="AP401" s="14">
        <v>20220004646589</v>
      </c>
      <c r="AQ401" s="12">
        <v>44664</v>
      </c>
      <c r="AV401" s="71">
        <v>1533180</v>
      </c>
      <c r="AX401">
        <f t="shared" si="6"/>
        <v>0</v>
      </c>
    </row>
    <row r="402" spans="1:50" x14ac:dyDescent="0.3">
      <c r="A402">
        <v>9</v>
      </c>
      <c r="B402">
        <v>340305</v>
      </c>
      <c r="C402" s="12">
        <v>44660</v>
      </c>
      <c r="D402" s="12">
        <v>44749</v>
      </c>
      <c r="E402" s="12">
        <v>44783</v>
      </c>
      <c r="F402">
        <v>90</v>
      </c>
      <c r="G402" t="s">
        <v>2248</v>
      </c>
      <c r="H402" t="s">
        <v>861</v>
      </c>
      <c r="I402" t="s">
        <v>875</v>
      </c>
      <c r="J402" t="s">
        <v>875</v>
      </c>
      <c r="K402" t="s">
        <v>5303</v>
      </c>
      <c r="L402">
        <v>996866969</v>
      </c>
      <c r="M402" t="s">
        <v>5304</v>
      </c>
      <c r="N402" t="s">
        <v>863</v>
      </c>
      <c r="O402">
        <v>588</v>
      </c>
      <c r="P402">
        <v>588</v>
      </c>
      <c r="Q402">
        <v>6</v>
      </c>
      <c r="R402">
        <v>0</v>
      </c>
      <c r="S402">
        <v>0</v>
      </c>
      <c r="T402" t="s">
        <v>865</v>
      </c>
      <c r="U402" t="s">
        <v>1182</v>
      </c>
      <c r="V402" t="s">
        <v>1047</v>
      </c>
      <c r="AE402" t="s">
        <v>1047</v>
      </c>
      <c r="AF402" t="s">
        <v>881</v>
      </c>
      <c r="AH402" t="s">
        <v>1183</v>
      </c>
      <c r="AI402" t="s">
        <v>870</v>
      </c>
      <c r="AJ402" t="s">
        <v>1126</v>
      </c>
      <c r="AL402" t="s">
        <v>1231</v>
      </c>
      <c r="AM402" t="s">
        <v>903</v>
      </c>
      <c r="AN402" t="s">
        <v>859</v>
      </c>
      <c r="AO402" s="89">
        <v>8</v>
      </c>
      <c r="AP402" s="14">
        <v>20220008012920</v>
      </c>
      <c r="AQ402" s="12">
        <v>44755</v>
      </c>
      <c r="AV402" s="71">
        <v>1536833</v>
      </c>
      <c r="AX402">
        <f t="shared" si="6"/>
        <v>0</v>
      </c>
    </row>
    <row r="403" spans="1:50" x14ac:dyDescent="0.3">
      <c r="A403">
        <v>9</v>
      </c>
      <c r="B403">
        <v>340305</v>
      </c>
      <c r="C403" s="12">
        <v>44750</v>
      </c>
      <c r="D403" s="12">
        <v>44841</v>
      </c>
      <c r="E403" s="12">
        <v>44876</v>
      </c>
      <c r="F403">
        <v>92</v>
      </c>
      <c r="G403" t="s">
        <v>2248</v>
      </c>
      <c r="H403" t="s">
        <v>861</v>
      </c>
      <c r="I403" t="s">
        <v>875</v>
      </c>
      <c r="J403" t="s">
        <v>875</v>
      </c>
      <c r="K403" t="s">
        <v>5303</v>
      </c>
      <c r="L403">
        <v>996866969</v>
      </c>
      <c r="M403" t="s">
        <v>5304</v>
      </c>
      <c r="N403" t="s">
        <v>863</v>
      </c>
      <c r="O403">
        <v>588</v>
      </c>
      <c r="P403">
        <v>588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1040</v>
      </c>
      <c r="AE403" t="s">
        <v>1040</v>
      </c>
      <c r="AF403" t="s">
        <v>940</v>
      </c>
      <c r="AH403" t="s">
        <v>1041</v>
      </c>
      <c r="AI403" t="s">
        <v>1042</v>
      </c>
      <c r="AJ403" t="s">
        <v>1043</v>
      </c>
      <c r="AL403" t="s">
        <v>1461</v>
      </c>
      <c r="AM403" t="s">
        <v>1050</v>
      </c>
      <c r="AN403" t="s">
        <v>859</v>
      </c>
      <c r="AO403" s="89">
        <v>9</v>
      </c>
      <c r="AP403" s="14">
        <v>20220011106837</v>
      </c>
      <c r="AQ403" s="12">
        <v>44847</v>
      </c>
      <c r="AV403" s="71">
        <v>1569216</v>
      </c>
      <c r="AX403">
        <f t="shared" si="6"/>
        <v>0</v>
      </c>
    </row>
    <row r="404" spans="1:50" x14ac:dyDescent="0.3">
      <c r="A404">
        <v>9</v>
      </c>
      <c r="B404">
        <v>340305</v>
      </c>
      <c r="C404" s="12">
        <v>44842</v>
      </c>
      <c r="D404" s="12">
        <v>44935</v>
      </c>
      <c r="E404" s="12">
        <v>44967</v>
      </c>
      <c r="F404">
        <v>94</v>
      </c>
      <c r="G404" t="s">
        <v>2248</v>
      </c>
      <c r="H404" t="s">
        <v>861</v>
      </c>
      <c r="I404" t="s">
        <v>875</v>
      </c>
      <c r="J404" t="s">
        <v>875</v>
      </c>
      <c r="K404" t="s">
        <v>5303</v>
      </c>
      <c r="L404">
        <v>996866969</v>
      </c>
      <c r="M404" t="s">
        <v>5304</v>
      </c>
      <c r="N404" t="s">
        <v>863</v>
      </c>
      <c r="O404">
        <v>588</v>
      </c>
      <c r="P404">
        <v>588</v>
      </c>
      <c r="Q404" t="s">
        <v>1387</v>
      </c>
      <c r="R404">
        <v>0</v>
      </c>
      <c r="S404">
        <v>0</v>
      </c>
      <c r="T404" t="s">
        <v>865</v>
      </c>
      <c r="U404" t="s">
        <v>1348</v>
      </c>
      <c r="V404" t="s">
        <v>1061</v>
      </c>
      <c r="AE404" t="s">
        <v>1061</v>
      </c>
      <c r="AF404" t="s">
        <v>962</v>
      </c>
      <c r="AH404" t="s">
        <v>1349</v>
      </c>
      <c r="AI404" t="s">
        <v>1350</v>
      </c>
      <c r="AJ404" t="s">
        <v>1160</v>
      </c>
      <c r="AL404" t="s">
        <v>1892</v>
      </c>
      <c r="AM404" t="s">
        <v>903</v>
      </c>
      <c r="AN404" t="s">
        <v>859</v>
      </c>
      <c r="AO404" s="89">
        <v>8</v>
      </c>
      <c r="AP404" s="14">
        <v>20230000319659</v>
      </c>
      <c r="AQ404" s="12">
        <v>44939</v>
      </c>
      <c r="AV404" s="72">
        <v>1601089</v>
      </c>
      <c r="AX404">
        <f t="shared" si="6"/>
        <v>0</v>
      </c>
    </row>
    <row r="405" spans="1:50" x14ac:dyDescent="0.3">
      <c r="A405">
        <v>9</v>
      </c>
      <c r="B405">
        <v>340305</v>
      </c>
      <c r="C405" s="12">
        <v>44936</v>
      </c>
      <c r="D405" s="12">
        <v>45021</v>
      </c>
      <c r="E405" s="12">
        <v>45062</v>
      </c>
      <c r="F405">
        <v>86</v>
      </c>
      <c r="G405" t="s">
        <v>2248</v>
      </c>
      <c r="H405" t="s">
        <v>861</v>
      </c>
      <c r="I405" t="s">
        <v>875</v>
      </c>
      <c r="J405" t="s">
        <v>875</v>
      </c>
      <c r="K405" t="s">
        <v>5303</v>
      </c>
      <c r="L405">
        <v>996866969</v>
      </c>
      <c r="M405" t="s">
        <v>5304</v>
      </c>
      <c r="N405" t="s">
        <v>863</v>
      </c>
      <c r="O405">
        <v>588</v>
      </c>
      <c r="P405">
        <v>588</v>
      </c>
      <c r="Q405" t="s">
        <v>1601</v>
      </c>
      <c r="R405">
        <v>0</v>
      </c>
      <c r="S405">
        <v>0</v>
      </c>
      <c r="T405" t="s">
        <v>865</v>
      </c>
      <c r="U405" t="s">
        <v>1549</v>
      </c>
      <c r="V405" t="s">
        <v>1529</v>
      </c>
      <c r="AE405" t="s">
        <v>1529</v>
      </c>
      <c r="AF405" t="s">
        <v>1477</v>
      </c>
      <c r="AH405" t="s">
        <v>1558</v>
      </c>
      <c r="AI405" t="s">
        <v>1034</v>
      </c>
      <c r="AJ405" t="s">
        <v>1651</v>
      </c>
      <c r="AL405" t="s">
        <v>1157</v>
      </c>
      <c r="AM405" t="s">
        <v>903</v>
      </c>
      <c r="AN405" t="s">
        <v>859</v>
      </c>
      <c r="AO405" s="89">
        <v>8</v>
      </c>
      <c r="AP405" s="14">
        <v>20230003399536</v>
      </c>
      <c r="AQ405" s="12">
        <v>45029</v>
      </c>
      <c r="AV405" s="72">
        <v>1683432</v>
      </c>
      <c r="AX405">
        <f t="shared" si="6"/>
        <v>0</v>
      </c>
    </row>
    <row r="406" spans="1:50" x14ac:dyDescent="0.3">
      <c r="A406">
        <v>9</v>
      </c>
      <c r="B406">
        <v>340305</v>
      </c>
      <c r="C406" s="12">
        <v>45022</v>
      </c>
      <c r="D406" s="12">
        <v>45113</v>
      </c>
      <c r="E406" s="12">
        <v>45152</v>
      </c>
      <c r="F406">
        <v>92</v>
      </c>
      <c r="G406" t="s">
        <v>2248</v>
      </c>
      <c r="H406" t="s">
        <v>861</v>
      </c>
      <c r="I406" t="s">
        <v>875</v>
      </c>
      <c r="J406" t="s">
        <v>875</v>
      </c>
      <c r="K406" t="s">
        <v>5303</v>
      </c>
      <c r="L406">
        <v>996866969</v>
      </c>
      <c r="M406" t="s">
        <v>5304</v>
      </c>
      <c r="N406" t="s">
        <v>863</v>
      </c>
      <c r="O406">
        <v>588</v>
      </c>
      <c r="P406">
        <v>588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940</v>
      </c>
      <c r="AH406" t="s">
        <v>1041</v>
      </c>
      <c r="AI406" t="s">
        <v>1042</v>
      </c>
      <c r="AJ406" t="s">
        <v>1043</v>
      </c>
      <c r="AL406" t="s">
        <v>1497</v>
      </c>
      <c r="AM406" t="s">
        <v>903</v>
      </c>
      <c r="AN406" t="s">
        <v>859</v>
      </c>
      <c r="AO406" s="89">
        <v>8</v>
      </c>
      <c r="AP406" s="14">
        <v>20230006476231</v>
      </c>
      <c r="AQ406" s="12">
        <v>45124</v>
      </c>
      <c r="AV406" s="71">
        <v>1824000</v>
      </c>
      <c r="AX406">
        <f t="shared" si="6"/>
        <v>0</v>
      </c>
    </row>
    <row r="407" spans="1:50" x14ac:dyDescent="0.3">
      <c r="A407">
        <v>9</v>
      </c>
      <c r="B407">
        <v>340305</v>
      </c>
      <c r="C407" s="12">
        <v>45114</v>
      </c>
      <c r="D407" s="12">
        <v>45211</v>
      </c>
      <c r="E407" s="12">
        <v>45244</v>
      </c>
      <c r="F407">
        <v>98</v>
      </c>
      <c r="G407" t="s">
        <v>2248</v>
      </c>
      <c r="H407" t="s">
        <v>861</v>
      </c>
      <c r="I407" t="s">
        <v>875</v>
      </c>
      <c r="J407" t="s">
        <v>875</v>
      </c>
      <c r="K407" t="s">
        <v>5303</v>
      </c>
      <c r="L407">
        <v>996866969</v>
      </c>
      <c r="M407" t="s">
        <v>5304</v>
      </c>
      <c r="N407" t="s">
        <v>863</v>
      </c>
      <c r="O407">
        <v>588</v>
      </c>
      <c r="P407">
        <v>588</v>
      </c>
      <c r="Q407" t="s">
        <v>1360</v>
      </c>
      <c r="R407">
        <v>0</v>
      </c>
      <c r="S407">
        <v>0</v>
      </c>
      <c r="T407" t="s">
        <v>865</v>
      </c>
      <c r="U407" t="s">
        <v>1361</v>
      </c>
      <c r="V407" t="s">
        <v>1362</v>
      </c>
      <c r="AE407" t="s">
        <v>1362</v>
      </c>
      <c r="AF407" t="s">
        <v>1653</v>
      </c>
      <c r="AH407" t="s">
        <v>1364</v>
      </c>
      <c r="AI407" t="s">
        <v>895</v>
      </c>
      <c r="AJ407" t="s">
        <v>1365</v>
      </c>
      <c r="AL407" t="s">
        <v>1399</v>
      </c>
      <c r="AM407" t="s">
        <v>1050</v>
      </c>
      <c r="AN407" t="s">
        <v>859</v>
      </c>
      <c r="AO407" s="89">
        <v>9</v>
      </c>
      <c r="AP407" s="14">
        <v>20230009496070</v>
      </c>
      <c r="AQ407" s="12">
        <v>45216</v>
      </c>
      <c r="AV407" s="71">
        <v>1907490</v>
      </c>
      <c r="AX407">
        <f t="shared" si="6"/>
        <v>0</v>
      </c>
    </row>
    <row r="408" spans="1:50" x14ac:dyDescent="0.3">
      <c r="A408">
        <v>9</v>
      </c>
      <c r="B408">
        <v>340305</v>
      </c>
      <c r="C408" s="12">
        <v>45212</v>
      </c>
      <c r="D408" s="12">
        <v>45302</v>
      </c>
      <c r="E408" s="12">
        <v>45336</v>
      </c>
      <c r="F408">
        <v>91</v>
      </c>
      <c r="G408" t="s">
        <v>2248</v>
      </c>
      <c r="H408" t="s">
        <v>861</v>
      </c>
      <c r="I408" t="s">
        <v>875</v>
      </c>
      <c r="J408" t="s">
        <v>875</v>
      </c>
      <c r="K408" t="s">
        <v>5303</v>
      </c>
      <c r="L408">
        <v>996866969</v>
      </c>
      <c r="M408" t="s">
        <v>5304</v>
      </c>
      <c r="N408" t="s">
        <v>863</v>
      </c>
      <c r="O408">
        <v>588</v>
      </c>
      <c r="P408">
        <v>588</v>
      </c>
      <c r="Q408" t="s">
        <v>1038</v>
      </c>
      <c r="R408">
        <v>0</v>
      </c>
      <c r="S408">
        <v>0</v>
      </c>
      <c r="T408" t="s">
        <v>865</v>
      </c>
      <c r="U408" t="s">
        <v>1039</v>
      </c>
      <c r="V408" t="s">
        <v>1040</v>
      </c>
      <c r="AE408" t="s">
        <v>1040</v>
      </c>
      <c r="AF408" t="s">
        <v>892</v>
      </c>
      <c r="AH408" t="s">
        <v>1041</v>
      </c>
      <c r="AI408" t="s">
        <v>1042</v>
      </c>
      <c r="AJ408" t="s">
        <v>1402</v>
      </c>
      <c r="AL408" t="s">
        <v>1270</v>
      </c>
      <c r="AM408" t="s">
        <v>903</v>
      </c>
      <c r="AN408" t="s">
        <v>859</v>
      </c>
      <c r="AO408" s="89">
        <v>8</v>
      </c>
      <c r="AP408" s="14">
        <v>20240000472732</v>
      </c>
      <c r="AQ408" s="12">
        <v>45308</v>
      </c>
      <c r="AV408" s="71">
        <v>1911618</v>
      </c>
      <c r="AX408">
        <f t="shared" si="6"/>
        <v>0</v>
      </c>
    </row>
    <row r="409" spans="1:50" x14ac:dyDescent="0.3">
      <c r="A409">
        <v>9</v>
      </c>
      <c r="B409">
        <v>340305</v>
      </c>
      <c r="C409" s="12">
        <v>45303</v>
      </c>
      <c r="D409" s="12">
        <v>45392</v>
      </c>
      <c r="E409" s="12">
        <v>45432</v>
      </c>
      <c r="F409">
        <v>90</v>
      </c>
      <c r="G409" t="s">
        <v>2248</v>
      </c>
      <c r="H409" t="s">
        <v>861</v>
      </c>
      <c r="I409" t="s">
        <v>875</v>
      </c>
      <c r="J409" t="s">
        <v>875</v>
      </c>
      <c r="K409" t="s">
        <v>5303</v>
      </c>
      <c r="L409">
        <v>996866969</v>
      </c>
      <c r="M409" t="s">
        <v>5304</v>
      </c>
      <c r="N409" t="s">
        <v>863</v>
      </c>
      <c r="O409">
        <v>588</v>
      </c>
      <c r="P409">
        <v>588</v>
      </c>
      <c r="Q409">
        <v>6</v>
      </c>
      <c r="R409">
        <v>0</v>
      </c>
      <c r="S409">
        <v>0</v>
      </c>
      <c r="T409" t="s">
        <v>865</v>
      </c>
      <c r="U409" t="s">
        <v>1182</v>
      </c>
      <c r="V409" t="s">
        <v>1047</v>
      </c>
      <c r="AE409" t="s">
        <v>1047</v>
      </c>
      <c r="AF409" t="s">
        <v>881</v>
      </c>
      <c r="AH409" t="s">
        <v>1183</v>
      </c>
      <c r="AI409" t="s">
        <v>870</v>
      </c>
      <c r="AJ409" t="s">
        <v>1126</v>
      </c>
      <c r="AL409" t="s">
        <v>1231</v>
      </c>
      <c r="AM409" t="s">
        <v>903</v>
      </c>
      <c r="AN409" t="s">
        <v>859</v>
      </c>
      <c r="AO409" s="89">
        <v>8</v>
      </c>
      <c r="AP409" s="14">
        <v>20240003557789</v>
      </c>
      <c r="AQ409" s="12">
        <v>45399</v>
      </c>
      <c r="AV409" s="71">
        <v>2068567</v>
      </c>
      <c r="AX409">
        <f t="shared" si="6"/>
        <v>0</v>
      </c>
    </row>
    <row r="410" spans="1:50" x14ac:dyDescent="0.3">
      <c r="A410">
        <v>9</v>
      </c>
      <c r="B410">
        <v>340305</v>
      </c>
      <c r="C410" s="12">
        <v>45393</v>
      </c>
      <c r="D410" s="12">
        <v>45481</v>
      </c>
      <c r="E410" s="12">
        <v>45517</v>
      </c>
      <c r="F410">
        <v>89</v>
      </c>
      <c r="G410" t="s">
        <v>2248</v>
      </c>
      <c r="H410" t="s">
        <v>861</v>
      </c>
      <c r="I410" t="s">
        <v>875</v>
      </c>
      <c r="J410" t="s">
        <v>875</v>
      </c>
      <c r="K410" t="s">
        <v>5303</v>
      </c>
      <c r="L410">
        <v>996866969</v>
      </c>
      <c r="M410" t="s">
        <v>5304</v>
      </c>
      <c r="N410" t="s">
        <v>863</v>
      </c>
      <c r="O410">
        <v>588</v>
      </c>
      <c r="P410">
        <v>588</v>
      </c>
      <c r="Q410" t="s">
        <v>864</v>
      </c>
      <c r="R410">
        <v>0</v>
      </c>
      <c r="S410">
        <v>0</v>
      </c>
      <c r="T410" t="s">
        <v>865</v>
      </c>
      <c r="U410" t="s">
        <v>866</v>
      </c>
      <c r="V410" t="s">
        <v>867</v>
      </c>
      <c r="AE410" t="s">
        <v>867</v>
      </c>
      <c r="AF410" t="s">
        <v>868</v>
      </c>
      <c r="AH410" t="s">
        <v>869</v>
      </c>
      <c r="AI410" t="s">
        <v>870</v>
      </c>
      <c r="AJ410" t="s">
        <v>871</v>
      </c>
      <c r="AL410" t="s">
        <v>993</v>
      </c>
      <c r="AM410" t="s">
        <v>903</v>
      </c>
      <c r="AN410" t="s">
        <v>859</v>
      </c>
      <c r="AO410" s="89">
        <v>8</v>
      </c>
      <c r="AP410" s="14">
        <v>20240006489159</v>
      </c>
      <c r="AQ410" s="12">
        <v>45489</v>
      </c>
      <c r="AV410" s="71">
        <v>2090296</v>
      </c>
      <c r="AX410">
        <f t="shared" si="6"/>
        <v>0</v>
      </c>
    </row>
    <row r="411" spans="1:50" x14ac:dyDescent="0.3">
      <c r="A411">
        <v>9</v>
      </c>
      <c r="B411">
        <v>340305</v>
      </c>
      <c r="C411" s="12">
        <v>45482</v>
      </c>
      <c r="D411" s="12">
        <v>45569</v>
      </c>
      <c r="E411" s="12">
        <v>45608</v>
      </c>
      <c r="F411">
        <v>88</v>
      </c>
      <c r="G411" t="s">
        <v>2248</v>
      </c>
      <c r="H411" t="s">
        <v>861</v>
      </c>
      <c r="I411" t="s">
        <v>875</v>
      </c>
      <c r="J411" t="s">
        <v>875</v>
      </c>
      <c r="K411" t="s">
        <v>5303</v>
      </c>
      <c r="L411">
        <v>996866969</v>
      </c>
      <c r="M411" t="s">
        <v>5304</v>
      </c>
      <c r="N411" t="s">
        <v>863</v>
      </c>
      <c r="O411">
        <v>588</v>
      </c>
      <c r="P411">
        <v>588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958</v>
      </c>
      <c r="AH411" t="s">
        <v>869</v>
      </c>
      <c r="AI411" t="s">
        <v>870</v>
      </c>
      <c r="AJ411" t="s">
        <v>901</v>
      </c>
      <c r="AL411" t="s">
        <v>859</v>
      </c>
      <c r="AM411" t="s">
        <v>2151</v>
      </c>
      <c r="AN411" t="s">
        <v>859</v>
      </c>
      <c r="AO411" s="89">
        <v>7.89</v>
      </c>
      <c r="AP411" s="14">
        <v>20240009452397</v>
      </c>
      <c r="AQ411" s="12">
        <v>45579</v>
      </c>
      <c r="AV411" s="71">
        <v>2090310</v>
      </c>
      <c r="AX411">
        <f t="shared" si="6"/>
        <v>0</v>
      </c>
    </row>
    <row r="412" spans="1:50" x14ac:dyDescent="0.3">
      <c r="A412">
        <v>9</v>
      </c>
      <c r="B412">
        <v>340305</v>
      </c>
      <c r="C412" s="12">
        <v>45570</v>
      </c>
      <c r="D412" s="12">
        <v>45671</v>
      </c>
      <c r="E412" s="12">
        <v>45720</v>
      </c>
      <c r="F412">
        <v>102</v>
      </c>
      <c r="G412" t="s">
        <v>2248</v>
      </c>
      <c r="H412" t="s">
        <v>861</v>
      </c>
      <c r="I412" t="s">
        <v>875</v>
      </c>
      <c r="J412" t="s">
        <v>875</v>
      </c>
      <c r="K412" t="s">
        <v>5303</v>
      </c>
      <c r="L412">
        <v>996866969</v>
      </c>
      <c r="M412" t="s">
        <v>5304</v>
      </c>
      <c r="N412" t="s">
        <v>863</v>
      </c>
      <c r="O412">
        <v>588</v>
      </c>
      <c r="P412">
        <v>588</v>
      </c>
      <c r="Q412" t="s">
        <v>1403</v>
      </c>
      <c r="R412">
        <v>0</v>
      </c>
      <c r="S412">
        <v>0</v>
      </c>
      <c r="T412" t="s">
        <v>865</v>
      </c>
      <c r="U412" t="s">
        <v>1404</v>
      </c>
      <c r="V412" t="s">
        <v>1405</v>
      </c>
      <c r="AE412" t="s">
        <v>1405</v>
      </c>
      <c r="AF412" t="s">
        <v>1406</v>
      </c>
      <c r="AH412" t="s">
        <v>1078</v>
      </c>
      <c r="AI412" t="s">
        <v>1372</v>
      </c>
      <c r="AJ412" t="s">
        <v>1407</v>
      </c>
      <c r="AL412" t="s">
        <v>859</v>
      </c>
      <c r="AM412" t="s">
        <v>3355</v>
      </c>
      <c r="AN412" t="s">
        <v>1442</v>
      </c>
      <c r="AO412" s="89">
        <v>8.9700000000000006</v>
      </c>
      <c r="AP412" s="14">
        <v>20250000491156</v>
      </c>
      <c r="AQ412" s="12">
        <v>45677</v>
      </c>
      <c r="AV412" s="71">
        <v>2090320</v>
      </c>
      <c r="AX412">
        <f t="shared" si="6"/>
        <v>0</v>
      </c>
    </row>
    <row r="413" spans="1:50" x14ac:dyDescent="0.3">
      <c r="A413">
        <v>9</v>
      </c>
      <c r="B413">
        <v>340305</v>
      </c>
      <c r="C413" s="12">
        <v>45672</v>
      </c>
      <c r="D413" s="12">
        <v>45757</v>
      </c>
      <c r="E413" s="12">
        <v>45793</v>
      </c>
      <c r="F413">
        <v>86</v>
      </c>
      <c r="G413" t="s">
        <v>2248</v>
      </c>
      <c r="H413" t="s">
        <v>861</v>
      </c>
      <c r="I413" t="s">
        <v>875</v>
      </c>
      <c r="J413" t="s">
        <v>875</v>
      </c>
      <c r="K413" t="s">
        <v>5303</v>
      </c>
      <c r="L413">
        <v>996866969</v>
      </c>
      <c r="M413" t="s">
        <v>5304</v>
      </c>
      <c r="N413" t="s">
        <v>863</v>
      </c>
      <c r="O413">
        <v>588</v>
      </c>
      <c r="P413">
        <v>588</v>
      </c>
      <c r="Q413" t="s">
        <v>1601</v>
      </c>
      <c r="R413">
        <v>0</v>
      </c>
      <c r="S413">
        <v>0</v>
      </c>
      <c r="T413" t="s">
        <v>865</v>
      </c>
      <c r="U413" t="s">
        <v>1549</v>
      </c>
      <c r="V413" t="s">
        <v>1529</v>
      </c>
      <c r="AE413" t="s">
        <v>1529</v>
      </c>
      <c r="AF413" t="s">
        <v>1477</v>
      </c>
      <c r="AH413" t="s">
        <v>1558</v>
      </c>
      <c r="AI413" t="s">
        <v>1034</v>
      </c>
      <c r="AJ413" t="s">
        <v>1651</v>
      </c>
      <c r="AL413" t="s">
        <v>859</v>
      </c>
      <c r="AM413" t="s">
        <v>2183</v>
      </c>
      <c r="AN413" t="s">
        <v>859</v>
      </c>
      <c r="AO413" s="89">
        <v>7.68</v>
      </c>
      <c r="AP413" s="14">
        <v>20250003432825</v>
      </c>
      <c r="AQ413" s="12">
        <v>45762</v>
      </c>
      <c r="AV413" s="71">
        <v>2090329</v>
      </c>
      <c r="AX413">
        <f t="shared" si="6"/>
        <v>0</v>
      </c>
    </row>
    <row r="414" spans="1:50" x14ac:dyDescent="0.3">
      <c r="A414">
        <v>9</v>
      </c>
      <c r="B414">
        <v>340305</v>
      </c>
      <c r="C414" s="12">
        <v>45758</v>
      </c>
      <c r="D414" s="12">
        <v>45846</v>
      </c>
      <c r="E414" s="12">
        <v>45881</v>
      </c>
      <c r="F414">
        <v>89</v>
      </c>
      <c r="G414" t="s">
        <v>2248</v>
      </c>
      <c r="H414" t="s">
        <v>861</v>
      </c>
      <c r="I414" t="s">
        <v>875</v>
      </c>
      <c r="J414" t="s">
        <v>875</v>
      </c>
      <c r="K414" t="s">
        <v>5303</v>
      </c>
      <c r="L414">
        <v>996866969</v>
      </c>
      <c r="M414" t="s">
        <v>5304</v>
      </c>
      <c r="N414" t="s">
        <v>863</v>
      </c>
      <c r="O414">
        <v>588</v>
      </c>
      <c r="P414">
        <v>588</v>
      </c>
      <c r="Q414" t="s">
        <v>864</v>
      </c>
      <c r="R414">
        <v>0</v>
      </c>
      <c r="S414">
        <v>0</v>
      </c>
      <c r="T414" t="s">
        <v>865</v>
      </c>
      <c r="U414" t="s">
        <v>866</v>
      </c>
      <c r="V414" t="s">
        <v>867</v>
      </c>
      <c r="AE414" t="s">
        <v>867</v>
      </c>
      <c r="AF414" t="s">
        <v>868</v>
      </c>
      <c r="AH414" t="s">
        <v>869</v>
      </c>
      <c r="AI414" t="s">
        <v>870</v>
      </c>
      <c r="AJ414" t="s">
        <v>871</v>
      </c>
      <c r="AL414" t="s">
        <v>859</v>
      </c>
      <c r="AM414" t="s">
        <v>2009</v>
      </c>
      <c r="AN414" t="s">
        <v>859</v>
      </c>
      <c r="AO414" s="89">
        <v>7.94</v>
      </c>
      <c r="AP414" s="14">
        <v>20250006443859</v>
      </c>
      <c r="AQ414" s="12">
        <v>45853</v>
      </c>
      <c r="AV414" s="71">
        <v>2090339</v>
      </c>
      <c r="AX414">
        <f t="shared" si="6"/>
        <v>0</v>
      </c>
    </row>
    <row r="415" spans="1:50" x14ac:dyDescent="0.3">
      <c r="B415">
        <v>340305</v>
      </c>
      <c r="E415" s="12">
        <v>45870</v>
      </c>
      <c r="G415" t="s">
        <v>2248</v>
      </c>
      <c r="I415" t="s">
        <v>875</v>
      </c>
      <c r="J415" t="s">
        <v>875</v>
      </c>
      <c r="K415" t="s">
        <v>5303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1298</v>
      </c>
      <c r="AL415" t="s">
        <v>859</v>
      </c>
      <c r="AM415" t="s">
        <v>1298</v>
      </c>
      <c r="AN415" t="s">
        <v>859</v>
      </c>
      <c r="AO415" s="89">
        <v>0.15</v>
      </c>
      <c r="AP415" s="14">
        <v>20250007038281</v>
      </c>
      <c r="AQ415" s="12">
        <v>45870</v>
      </c>
      <c r="AV415" s="71">
        <v>2090341</v>
      </c>
      <c r="AX415">
        <f t="shared" si="6"/>
        <v>0</v>
      </c>
    </row>
    <row r="416" spans="1:50" x14ac:dyDescent="0.3">
      <c r="B416">
        <v>340305</v>
      </c>
      <c r="E416" s="12">
        <v>45870</v>
      </c>
      <c r="G416" t="s">
        <v>2248</v>
      </c>
      <c r="I416" t="s">
        <v>875</v>
      </c>
      <c r="J416" t="s">
        <v>875</v>
      </c>
      <c r="K416" t="s">
        <v>5303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1157</v>
      </c>
      <c r="AL416" t="s">
        <v>859</v>
      </c>
      <c r="AM416" t="s">
        <v>1157</v>
      </c>
      <c r="AN416" t="s">
        <v>859</v>
      </c>
      <c r="AO416" s="89">
        <v>0.32</v>
      </c>
      <c r="AP416" s="14">
        <v>20250007038282</v>
      </c>
      <c r="AQ416" s="12">
        <v>45870</v>
      </c>
      <c r="AV416" s="71">
        <v>2090342</v>
      </c>
      <c r="AX416">
        <f t="shared" si="6"/>
        <v>0</v>
      </c>
    </row>
    <row r="417" spans="2:50" x14ac:dyDescent="0.3">
      <c r="B417">
        <v>340305</v>
      </c>
      <c r="E417" s="12">
        <v>45870</v>
      </c>
      <c r="G417" t="s">
        <v>2248</v>
      </c>
      <c r="I417" t="s">
        <v>875</v>
      </c>
      <c r="J417" t="s">
        <v>875</v>
      </c>
      <c r="K417" t="s">
        <v>5303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998</v>
      </c>
      <c r="AL417" t="s">
        <v>859</v>
      </c>
      <c r="AM417" t="s">
        <v>998</v>
      </c>
      <c r="AN417" t="s">
        <v>859</v>
      </c>
      <c r="AO417" s="89">
        <v>0.5</v>
      </c>
      <c r="AP417" s="14">
        <v>20250007038283</v>
      </c>
      <c r="AQ417" s="12">
        <v>45870</v>
      </c>
      <c r="AV417" s="71">
        <v>2090353</v>
      </c>
      <c r="AX417">
        <f t="shared" si="6"/>
        <v>0</v>
      </c>
    </row>
    <row r="418" spans="2:50" x14ac:dyDescent="0.3">
      <c r="B418">
        <v>340305</v>
      </c>
      <c r="E418" s="12">
        <v>45870</v>
      </c>
      <c r="G418" t="s">
        <v>2248</v>
      </c>
      <c r="I418" t="s">
        <v>875</v>
      </c>
      <c r="J418" t="s">
        <v>875</v>
      </c>
      <c r="K418" t="s">
        <v>5303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1485</v>
      </c>
      <c r="AL418" t="s">
        <v>859</v>
      </c>
      <c r="AM418" t="s">
        <v>1485</v>
      </c>
      <c r="AN418" t="s">
        <v>859</v>
      </c>
      <c r="AO418" s="89">
        <v>0.68</v>
      </c>
      <c r="AP418" s="14">
        <v>20250007038284</v>
      </c>
      <c r="AQ418" s="12">
        <v>45870</v>
      </c>
      <c r="AV418" s="71">
        <v>2105404</v>
      </c>
      <c r="AX418">
        <f t="shared" si="6"/>
        <v>0</v>
      </c>
    </row>
    <row r="419" spans="2:50" x14ac:dyDescent="0.3">
      <c r="B419">
        <v>340305</v>
      </c>
      <c r="E419" s="12">
        <v>45870</v>
      </c>
      <c r="G419" t="s">
        <v>2248</v>
      </c>
      <c r="I419" t="s">
        <v>875</v>
      </c>
      <c r="J419" t="s">
        <v>875</v>
      </c>
      <c r="K419" t="s">
        <v>5303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1197</v>
      </c>
      <c r="AL419" t="s">
        <v>859</v>
      </c>
      <c r="AM419" t="s">
        <v>1197</v>
      </c>
      <c r="AN419" t="s">
        <v>859</v>
      </c>
      <c r="AO419" s="89">
        <v>0.85</v>
      </c>
      <c r="AP419" s="14">
        <v>20250007038285</v>
      </c>
      <c r="AQ419" s="12">
        <v>45870</v>
      </c>
      <c r="AV419" s="71">
        <v>2110542</v>
      </c>
      <c r="AX419">
        <f t="shared" si="6"/>
        <v>0</v>
      </c>
    </row>
    <row r="420" spans="2:50" x14ac:dyDescent="0.3">
      <c r="B420">
        <v>340305</v>
      </c>
      <c r="E420" s="12">
        <v>45870</v>
      </c>
      <c r="G420" t="s">
        <v>2248</v>
      </c>
      <c r="I420" t="s">
        <v>875</v>
      </c>
      <c r="J420" t="s">
        <v>875</v>
      </c>
      <c r="K420" t="s">
        <v>5303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1621</v>
      </c>
      <c r="AL420" t="s">
        <v>859</v>
      </c>
      <c r="AM420" t="s">
        <v>1621</v>
      </c>
      <c r="AN420" t="s">
        <v>859</v>
      </c>
      <c r="AO420" s="89">
        <v>1.04</v>
      </c>
      <c r="AP420" s="14">
        <v>20250007038286</v>
      </c>
      <c r="AQ420" s="12">
        <v>45870</v>
      </c>
      <c r="AV420" s="71">
        <v>2137225</v>
      </c>
      <c r="AX420">
        <f t="shared" si="6"/>
        <v>0</v>
      </c>
    </row>
    <row r="421" spans="2:50" x14ac:dyDescent="0.3">
      <c r="B421">
        <v>340305</v>
      </c>
      <c r="E421" s="12">
        <v>45870</v>
      </c>
      <c r="G421" t="s">
        <v>2248</v>
      </c>
      <c r="I421" t="s">
        <v>875</v>
      </c>
      <c r="J421" t="s">
        <v>875</v>
      </c>
      <c r="K421" t="s">
        <v>5303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1480</v>
      </c>
      <c r="AL421" t="s">
        <v>859</v>
      </c>
      <c r="AM421" t="s">
        <v>1480</v>
      </c>
      <c r="AN421" t="s">
        <v>859</v>
      </c>
      <c r="AO421" s="89">
        <v>1.36</v>
      </c>
      <c r="AP421" s="14">
        <v>20250007038287</v>
      </c>
      <c r="AQ421" s="12">
        <v>45870</v>
      </c>
      <c r="AV421" s="71">
        <v>2137228</v>
      </c>
      <c r="AX421">
        <f t="shared" si="6"/>
        <v>0</v>
      </c>
    </row>
    <row r="422" spans="2:50" x14ac:dyDescent="0.3">
      <c r="B422">
        <v>340305</v>
      </c>
      <c r="E422" s="12">
        <v>45870</v>
      </c>
      <c r="G422" t="s">
        <v>2248</v>
      </c>
      <c r="I422" t="s">
        <v>875</v>
      </c>
      <c r="J422" t="s">
        <v>875</v>
      </c>
      <c r="K422" t="s">
        <v>5303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1854</v>
      </c>
      <c r="AL422" t="s">
        <v>859</v>
      </c>
      <c r="AM422" t="s">
        <v>1854</v>
      </c>
      <c r="AN422" t="s">
        <v>859</v>
      </c>
      <c r="AO422" s="89">
        <v>1.39</v>
      </c>
      <c r="AP422" s="14">
        <v>20250007038288</v>
      </c>
      <c r="AQ422" s="12">
        <v>45870</v>
      </c>
      <c r="AV422" s="71">
        <v>2137231</v>
      </c>
      <c r="AX422">
        <f t="shared" si="6"/>
        <v>0</v>
      </c>
    </row>
    <row r="423" spans="2:50" x14ac:dyDescent="0.3">
      <c r="B423">
        <v>340305</v>
      </c>
      <c r="E423" s="12">
        <v>45870</v>
      </c>
      <c r="G423" t="s">
        <v>2248</v>
      </c>
      <c r="I423" t="s">
        <v>875</v>
      </c>
      <c r="J423" t="s">
        <v>875</v>
      </c>
      <c r="K423" t="s">
        <v>5303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1730</v>
      </c>
      <c r="AL423" t="s">
        <v>859</v>
      </c>
      <c r="AM423" t="s">
        <v>1730</v>
      </c>
      <c r="AN423" t="s">
        <v>859</v>
      </c>
      <c r="AO423" s="89">
        <v>1.56</v>
      </c>
      <c r="AP423" s="14">
        <v>20250007038289</v>
      </c>
      <c r="AQ423" s="12">
        <v>45870</v>
      </c>
      <c r="AV423" s="71">
        <v>2152638</v>
      </c>
      <c r="AX423">
        <f t="shared" si="6"/>
        <v>0</v>
      </c>
    </row>
    <row r="424" spans="2:50" x14ac:dyDescent="0.3">
      <c r="B424">
        <v>340305</v>
      </c>
      <c r="E424" s="12">
        <v>45870</v>
      </c>
      <c r="G424" t="s">
        <v>2248</v>
      </c>
      <c r="I424" t="s">
        <v>875</v>
      </c>
      <c r="J424" t="s">
        <v>875</v>
      </c>
      <c r="K424" t="s">
        <v>5303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2932</v>
      </c>
      <c r="AL424" t="s">
        <v>859</v>
      </c>
      <c r="AM424" t="s">
        <v>2932</v>
      </c>
      <c r="AN424" t="s">
        <v>859</v>
      </c>
      <c r="AO424" s="89">
        <v>1.74</v>
      </c>
      <c r="AP424" s="14">
        <v>20250007038290</v>
      </c>
      <c r="AQ424" s="12">
        <v>45870</v>
      </c>
      <c r="AV424" s="71">
        <v>2210088</v>
      </c>
      <c r="AX424">
        <f t="shared" si="6"/>
        <v>0</v>
      </c>
    </row>
    <row r="425" spans="2:50" x14ac:dyDescent="0.3">
      <c r="B425">
        <v>340305</v>
      </c>
      <c r="E425" s="12">
        <v>45870</v>
      </c>
      <c r="G425" t="s">
        <v>2248</v>
      </c>
      <c r="I425" t="s">
        <v>875</v>
      </c>
      <c r="J425" t="s">
        <v>875</v>
      </c>
      <c r="K425" t="s">
        <v>5303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2096</v>
      </c>
      <c r="AL425" t="s">
        <v>859</v>
      </c>
      <c r="AM425" t="s">
        <v>2096</v>
      </c>
      <c r="AN425" t="s">
        <v>859</v>
      </c>
      <c r="AO425" s="89">
        <v>2.15</v>
      </c>
      <c r="AP425" s="14">
        <v>20250007038291</v>
      </c>
      <c r="AQ425" s="12">
        <v>45870</v>
      </c>
      <c r="AV425" s="71">
        <v>2298763</v>
      </c>
      <c r="AX425">
        <f t="shared" si="6"/>
        <v>0</v>
      </c>
    </row>
    <row r="426" spans="2:50" x14ac:dyDescent="0.3">
      <c r="B426">
        <v>340305</v>
      </c>
      <c r="E426" s="12">
        <v>45870</v>
      </c>
      <c r="G426" t="s">
        <v>2248</v>
      </c>
      <c r="I426" t="s">
        <v>875</v>
      </c>
      <c r="J426" t="s">
        <v>875</v>
      </c>
      <c r="K426" t="s">
        <v>5303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1216</v>
      </c>
      <c r="AL426" t="s">
        <v>859</v>
      </c>
      <c r="AM426" t="s">
        <v>1216</v>
      </c>
      <c r="AN426" t="s">
        <v>859</v>
      </c>
      <c r="AO426" s="89">
        <v>2.09</v>
      </c>
      <c r="AP426" s="14">
        <v>20250007038292</v>
      </c>
      <c r="AQ426" s="12">
        <v>45870</v>
      </c>
      <c r="AV426" s="71">
        <v>8619272</v>
      </c>
      <c r="AX426">
        <f t="shared" si="6"/>
        <v>0</v>
      </c>
    </row>
    <row r="427" spans="2:50" x14ac:dyDescent="0.3">
      <c r="B427">
        <v>340305</v>
      </c>
      <c r="E427" s="12">
        <v>45870</v>
      </c>
      <c r="G427" t="s">
        <v>2248</v>
      </c>
      <c r="I427" t="s">
        <v>875</v>
      </c>
      <c r="J427" t="s">
        <v>875</v>
      </c>
      <c r="K427" t="s">
        <v>5303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921</v>
      </c>
      <c r="AL427" t="s">
        <v>859</v>
      </c>
      <c r="AM427" t="s">
        <v>921</v>
      </c>
      <c r="AN427" t="s">
        <v>859</v>
      </c>
      <c r="AO427" s="89">
        <v>1.98</v>
      </c>
      <c r="AP427" s="14">
        <v>20250007038293</v>
      </c>
      <c r="AQ427" s="12">
        <v>45870</v>
      </c>
      <c r="AV427" s="71">
        <v>8785915</v>
      </c>
      <c r="AX427">
        <f t="shared" si="6"/>
        <v>0</v>
      </c>
    </row>
    <row r="428" spans="2:50" x14ac:dyDescent="0.3">
      <c r="B428">
        <v>340305</v>
      </c>
      <c r="E428" s="12">
        <v>45870</v>
      </c>
      <c r="G428" t="s">
        <v>2248</v>
      </c>
      <c r="I428" t="s">
        <v>875</v>
      </c>
      <c r="J428" t="s">
        <v>875</v>
      </c>
      <c r="K428" t="s">
        <v>5303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3628</v>
      </c>
      <c r="AL428" t="s">
        <v>859</v>
      </c>
      <c r="AM428" t="s">
        <v>3628</v>
      </c>
      <c r="AN428" t="s">
        <v>859</v>
      </c>
      <c r="AO428" s="89">
        <v>13.77</v>
      </c>
      <c r="AP428" s="14">
        <v>20250007038294</v>
      </c>
      <c r="AQ428" s="12">
        <v>45870</v>
      </c>
      <c r="AV428" s="72">
        <v>1271207</v>
      </c>
      <c r="AX428">
        <f t="shared" si="6"/>
        <v>0</v>
      </c>
    </row>
    <row r="429" spans="2:50" x14ac:dyDescent="0.3">
      <c r="B429">
        <v>340305</v>
      </c>
      <c r="E429" s="12">
        <v>45870</v>
      </c>
      <c r="G429" t="s">
        <v>2248</v>
      </c>
      <c r="I429" t="s">
        <v>875</v>
      </c>
      <c r="J429" t="s">
        <v>875</v>
      </c>
      <c r="K429" t="s">
        <v>5303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1284</v>
      </c>
      <c r="AL429" t="s">
        <v>859</v>
      </c>
      <c r="AM429" t="s">
        <v>1284</v>
      </c>
      <c r="AN429" t="s">
        <v>859</v>
      </c>
      <c r="AO429" s="89">
        <v>2.82</v>
      </c>
      <c r="AP429" s="14">
        <v>20250007038295</v>
      </c>
      <c r="AQ429" s="12">
        <v>45870</v>
      </c>
      <c r="AV429" s="71">
        <v>571</v>
      </c>
      <c r="AX429">
        <f t="shared" si="6"/>
        <v>0</v>
      </c>
    </row>
    <row r="430" spans="2:50" x14ac:dyDescent="0.3">
      <c r="B430">
        <v>340305</v>
      </c>
      <c r="E430" s="12">
        <v>45870</v>
      </c>
      <c r="G430" t="s">
        <v>2248</v>
      </c>
      <c r="I430" t="s">
        <v>875</v>
      </c>
      <c r="J430" t="s">
        <v>875</v>
      </c>
      <c r="K430" t="s">
        <v>5303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5314</v>
      </c>
      <c r="AL430" t="s">
        <v>859</v>
      </c>
      <c r="AM430" t="s">
        <v>5314</v>
      </c>
      <c r="AN430" t="s">
        <v>859</v>
      </c>
      <c r="AO430" s="89">
        <v>2.41</v>
      </c>
      <c r="AP430" s="14">
        <v>20250007038296</v>
      </c>
      <c r="AQ430" s="12">
        <v>45870</v>
      </c>
      <c r="AV430" s="71">
        <v>348173</v>
      </c>
      <c r="AX430">
        <f t="shared" si="6"/>
        <v>0</v>
      </c>
    </row>
    <row r="431" spans="2:50" x14ac:dyDescent="0.3">
      <c r="B431">
        <v>340305</v>
      </c>
      <c r="E431" s="12">
        <v>45870</v>
      </c>
      <c r="G431" t="s">
        <v>2248</v>
      </c>
      <c r="I431" t="s">
        <v>875</v>
      </c>
      <c r="J431" t="s">
        <v>875</v>
      </c>
      <c r="K431" t="s">
        <v>5303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868</v>
      </c>
      <c r="AL431" t="s">
        <v>859</v>
      </c>
      <c r="AM431" t="s">
        <v>868</v>
      </c>
      <c r="AN431" t="s">
        <v>859</v>
      </c>
      <c r="AO431" s="89">
        <v>2.97</v>
      </c>
      <c r="AP431" s="14">
        <v>20250007038297</v>
      </c>
      <c r="AQ431" s="12">
        <v>45870</v>
      </c>
      <c r="AV431" s="71">
        <v>474579</v>
      </c>
      <c r="AX431">
        <f t="shared" si="6"/>
        <v>0</v>
      </c>
    </row>
    <row r="432" spans="2:50" x14ac:dyDescent="0.3">
      <c r="B432">
        <v>340305</v>
      </c>
      <c r="E432" s="12">
        <v>45870</v>
      </c>
      <c r="G432" t="s">
        <v>2248</v>
      </c>
      <c r="I432" t="s">
        <v>875</v>
      </c>
      <c r="J432" t="s">
        <v>875</v>
      </c>
      <c r="K432" t="s">
        <v>5303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1174</v>
      </c>
      <c r="AL432" t="s">
        <v>859</v>
      </c>
      <c r="AM432" t="s">
        <v>1174</v>
      </c>
      <c r="AN432" t="s">
        <v>859</v>
      </c>
      <c r="AO432" s="89">
        <v>2.72</v>
      </c>
      <c r="AP432" s="14">
        <v>20250007038298</v>
      </c>
      <c r="AQ432" s="12">
        <v>45870</v>
      </c>
      <c r="AV432" s="71">
        <v>6954</v>
      </c>
      <c r="AX432">
        <f t="shared" si="6"/>
        <v>0</v>
      </c>
    </row>
    <row r="433" spans="1:50" x14ac:dyDescent="0.3">
      <c r="B433">
        <v>340305</v>
      </c>
      <c r="E433" s="12">
        <v>45870</v>
      </c>
      <c r="G433" t="s">
        <v>2248</v>
      </c>
      <c r="I433" t="s">
        <v>875</v>
      </c>
      <c r="J433" t="s">
        <v>875</v>
      </c>
      <c r="K433" t="s">
        <v>5303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1477</v>
      </c>
      <c r="AL433" t="s">
        <v>859</v>
      </c>
      <c r="AM433" t="s">
        <v>1477</v>
      </c>
      <c r="AN433" t="s">
        <v>859</v>
      </c>
      <c r="AO433" s="89">
        <v>2.87</v>
      </c>
      <c r="AP433" s="14">
        <v>20250007038299</v>
      </c>
      <c r="AQ433" s="12">
        <v>45870</v>
      </c>
      <c r="AV433" s="71">
        <v>6970</v>
      </c>
      <c r="AX433">
        <f t="shared" si="6"/>
        <v>0</v>
      </c>
    </row>
    <row r="434" spans="1:50" x14ac:dyDescent="0.3">
      <c r="B434">
        <v>340305</v>
      </c>
      <c r="E434" s="12">
        <v>45870</v>
      </c>
      <c r="G434" t="s">
        <v>2248</v>
      </c>
      <c r="I434" t="s">
        <v>875</v>
      </c>
      <c r="J434" t="s">
        <v>875</v>
      </c>
      <c r="K434" t="s">
        <v>5303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965</v>
      </c>
      <c r="AL434" t="s">
        <v>859</v>
      </c>
      <c r="AM434" t="s">
        <v>965</v>
      </c>
      <c r="AN434" t="s">
        <v>859</v>
      </c>
      <c r="AO434" s="89">
        <v>3.9</v>
      </c>
      <c r="AP434" s="14">
        <v>20250007038300</v>
      </c>
      <c r="AQ434" s="12">
        <v>45870</v>
      </c>
      <c r="AV434" s="71">
        <v>6985</v>
      </c>
      <c r="AX434">
        <f t="shared" si="6"/>
        <v>0</v>
      </c>
    </row>
    <row r="435" spans="1:50" x14ac:dyDescent="0.3">
      <c r="B435">
        <v>340305</v>
      </c>
      <c r="E435" s="12">
        <v>45870</v>
      </c>
      <c r="G435" t="s">
        <v>2248</v>
      </c>
      <c r="I435" t="s">
        <v>875</v>
      </c>
      <c r="J435" t="s">
        <v>875</v>
      </c>
      <c r="K435" t="s">
        <v>5303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1554</v>
      </c>
      <c r="AL435" t="s">
        <v>859</v>
      </c>
      <c r="AM435" t="s">
        <v>1554</v>
      </c>
      <c r="AN435" t="s">
        <v>859</v>
      </c>
      <c r="AO435" s="89">
        <v>5.46</v>
      </c>
      <c r="AP435" s="14">
        <v>20250007038301</v>
      </c>
      <c r="AQ435" s="12">
        <v>45870</v>
      </c>
      <c r="AV435" s="71">
        <v>487074</v>
      </c>
      <c r="AX435">
        <f t="shared" si="6"/>
        <v>0</v>
      </c>
    </row>
    <row r="436" spans="1:50" x14ac:dyDescent="0.3">
      <c r="A436">
        <v>12</v>
      </c>
      <c r="B436">
        <v>1139440</v>
      </c>
      <c r="C436" s="12">
        <v>45764</v>
      </c>
      <c r="D436" s="12">
        <v>45854</v>
      </c>
      <c r="E436" s="12">
        <v>45882</v>
      </c>
      <c r="F436">
        <v>91</v>
      </c>
      <c r="G436" t="s">
        <v>2248</v>
      </c>
      <c r="H436" t="s">
        <v>861</v>
      </c>
      <c r="I436" t="s">
        <v>875</v>
      </c>
      <c r="J436" t="s">
        <v>875</v>
      </c>
      <c r="K436" t="s">
        <v>1704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859</v>
      </c>
      <c r="AM436" t="s">
        <v>1272</v>
      </c>
      <c r="AN436" t="s">
        <v>859</v>
      </c>
      <c r="AO436" s="89">
        <v>3.76</v>
      </c>
      <c r="AP436" s="14">
        <v>20250006495831</v>
      </c>
      <c r="AQ436" s="12">
        <v>45854</v>
      </c>
      <c r="AV436" s="71">
        <v>584160</v>
      </c>
      <c r="AX436">
        <f t="shared" si="6"/>
        <v>0</v>
      </c>
    </row>
    <row r="437" spans="1:50" x14ac:dyDescent="0.3">
      <c r="A437">
        <v>18</v>
      </c>
      <c r="B437">
        <v>1567030</v>
      </c>
      <c r="C437" s="12">
        <v>45772</v>
      </c>
      <c r="D437" s="12">
        <v>45860</v>
      </c>
      <c r="E437" s="12">
        <v>45902</v>
      </c>
      <c r="F437">
        <v>89</v>
      </c>
      <c r="G437" t="s">
        <v>2248</v>
      </c>
      <c r="H437" t="s">
        <v>861</v>
      </c>
      <c r="I437" t="s">
        <v>875</v>
      </c>
      <c r="J437" t="s">
        <v>875</v>
      </c>
      <c r="K437" t="s">
        <v>2270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868</v>
      </c>
      <c r="AI437" t="s">
        <v>859</v>
      </c>
      <c r="AJ437" t="s">
        <v>1950</v>
      </c>
      <c r="AL437" t="s">
        <v>859</v>
      </c>
      <c r="AM437" t="s">
        <v>1190</v>
      </c>
      <c r="AN437" t="s">
        <v>859</v>
      </c>
      <c r="AO437" s="89">
        <v>3.68</v>
      </c>
      <c r="AP437" s="14">
        <v>20250006700176</v>
      </c>
      <c r="AQ437" s="12">
        <v>45860</v>
      </c>
      <c r="AV437" s="71">
        <v>614330</v>
      </c>
      <c r="AX437">
        <f t="shared" si="6"/>
        <v>0</v>
      </c>
    </row>
    <row r="438" spans="1:50" x14ac:dyDescent="0.3">
      <c r="A438">
        <v>22</v>
      </c>
      <c r="B438">
        <v>348173</v>
      </c>
      <c r="C438" s="12">
        <v>45772</v>
      </c>
      <c r="D438" s="12">
        <v>45861</v>
      </c>
      <c r="E438" s="12">
        <v>45908</v>
      </c>
      <c r="F438">
        <v>90</v>
      </c>
      <c r="G438" t="s">
        <v>2248</v>
      </c>
      <c r="H438" t="s">
        <v>861</v>
      </c>
      <c r="I438" t="s">
        <v>2277</v>
      </c>
      <c r="J438" t="s">
        <v>875</v>
      </c>
      <c r="K438" t="s">
        <v>2278</v>
      </c>
      <c r="L438">
        <v>996866969</v>
      </c>
      <c r="M438" t="s">
        <v>688</v>
      </c>
      <c r="N438" t="s">
        <v>863</v>
      </c>
      <c r="O438">
        <v>54</v>
      </c>
      <c r="P438">
        <v>66</v>
      </c>
      <c r="Q438">
        <v>0</v>
      </c>
      <c r="R438">
        <v>12</v>
      </c>
      <c r="S438">
        <v>0</v>
      </c>
      <c r="T438" t="s">
        <v>865</v>
      </c>
      <c r="U438" t="s">
        <v>953</v>
      </c>
      <c r="V438" t="s">
        <v>954</v>
      </c>
      <c r="AE438" t="s">
        <v>954</v>
      </c>
      <c r="AF438" t="s">
        <v>881</v>
      </c>
      <c r="AH438" t="s">
        <v>923</v>
      </c>
      <c r="AI438" t="s">
        <v>955</v>
      </c>
      <c r="AJ438" t="s">
        <v>1300</v>
      </c>
      <c r="AL438" t="s">
        <v>859</v>
      </c>
      <c r="AM438" t="s">
        <v>1301</v>
      </c>
      <c r="AN438" t="s">
        <v>859</v>
      </c>
      <c r="AO438" s="89">
        <v>12.38</v>
      </c>
      <c r="AP438" s="14">
        <v>20250006864920</v>
      </c>
      <c r="AQ438" s="12">
        <v>45866</v>
      </c>
      <c r="AV438" s="71">
        <v>829156</v>
      </c>
      <c r="AX438">
        <f t="shared" si="6"/>
        <v>0</v>
      </c>
    </row>
    <row r="439" spans="1:50" x14ac:dyDescent="0.3">
      <c r="B439">
        <v>1866224</v>
      </c>
      <c r="E439" s="12">
        <v>45868</v>
      </c>
      <c r="G439" t="s">
        <v>2248</v>
      </c>
      <c r="I439" t="s">
        <v>5063</v>
      </c>
      <c r="J439" t="s">
        <v>5063</v>
      </c>
      <c r="K439" t="s">
        <v>2324</v>
      </c>
      <c r="L439">
        <v>113343351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993</v>
      </c>
      <c r="AL439" t="s">
        <v>859</v>
      </c>
      <c r="AM439" t="s">
        <v>993</v>
      </c>
      <c r="AN439" t="s">
        <v>859</v>
      </c>
      <c r="AO439" s="89">
        <v>0.06</v>
      </c>
      <c r="AP439" s="14">
        <v>20250006944964</v>
      </c>
      <c r="AQ439" s="12">
        <v>45868</v>
      </c>
      <c r="AV439" s="71">
        <v>982382</v>
      </c>
      <c r="AX439">
        <f t="shared" si="6"/>
        <v>0</v>
      </c>
    </row>
    <row r="440" spans="1:50" x14ac:dyDescent="0.3">
      <c r="B440">
        <v>2144991</v>
      </c>
      <c r="E440" s="12">
        <v>45868</v>
      </c>
      <c r="G440" t="s">
        <v>2248</v>
      </c>
      <c r="I440" t="s">
        <v>875</v>
      </c>
      <c r="J440" t="s">
        <v>875</v>
      </c>
      <c r="K440" t="s">
        <v>2327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1431</v>
      </c>
      <c r="AL440" t="s">
        <v>859</v>
      </c>
      <c r="AM440" t="s">
        <v>1431</v>
      </c>
      <c r="AN440" t="s">
        <v>859</v>
      </c>
      <c r="AO440" s="89">
        <v>0.03</v>
      </c>
      <c r="AP440" s="14">
        <v>20250006944956</v>
      </c>
      <c r="AQ440" s="12">
        <v>45868</v>
      </c>
      <c r="AV440" s="71">
        <v>1082942</v>
      </c>
      <c r="AX440">
        <f t="shared" si="6"/>
        <v>0</v>
      </c>
    </row>
    <row r="441" spans="1:50" x14ac:dyDescent="0.3">
      <c r="B441">
        <v>1910182</v>
      </c>
      <c r="E441" s="12">
        <v>45868</v>
      </c>
      <c r="G441" t="s">
        <v>2248</v>
      </c>
      <c r="I441" t="s">
        <v>2328</v>
      </c>
      <c r="J441" t="s">
        <v>875</v>
      </c>
      <c r="K441" t="s">
        <v>2329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1198</v>
      </c>
      <c r="AL441" t="s">
        <v>859</v>
      </c>
      <c r="AM441" t="s">
        <v>1198</v>
      </c>
      <c r="AN441" t="s">
        <v>859</v>
      </c>
      <c r="AO441" s="89">
        <v>0.04</v>
      </c>
      <c r="AP441" s="14">
        <v>20250006944954</v>
      </c>
      <c r="AQ441" s="12">
        <v>45868</v>
      </c>
      <c r="AV441" s="71">
        <v>1417645</v>
      </c>
      <c r="AX441">
        <f t="shared" si="6"/>
        <v>0</v>
      </c>
    </row>
    <row r="442" spans="1:50" x14ac:dyDescent="0.3">
      <c r="B442">
        <v>1910183</v>
      </c>
      <c r="E442" s="12">
        <v>45868</v>
      </c>
      <c r="G442" t="s">
        <v>2248</v>
      </c>
      <c r="I442" t="s">
        <v>2328</v>
      </c>
      <c r="J442" t="s">
        <v>875</v>
      </c>
      <c r="K442" t="s">
        <v>2329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1198</v>
      </c>
      <c r="AL442" t="s">
        <v>859</v>
      </c>
      <c r="AM442" t="s">
        <v>1198</v>
      </c>
      <c r="AN442" t="s">
        <v>859</v>
      </c>
      <c r="AO442" s="89">
        <v>0.04</v>
      </c>
      <c r="AP442" s="14">
        <v>20250006944955</v>
      </c>
      <c r="AQ442" s="12">
        <v>45868</v>
      </c>
      <c r="AV442" s="71">
        <v>1592066</v>
      </c>
      <c r="AX442">
        <f t="shared" si="6"/>
        <v>0</v>
      </c>
    </row>
    <row r="443" spans="1:50" x14ac:dyDescent="0.3">
      <c r="B443">
        <v>1652074</v>
      </c>
      <c r="E443" s="12">
        <v>45868</v>
      </c>
      <c r="G443" t="s">
        <v>2248</v>
      </c>
      <c r="I443" t="s">
        <v>1706</v>
      </c>
      <c r="J443" t="s">
        <v>1706</v>
      </c>
      <c r="K443" t="s">
        <v>2331</v>
      </c>
      <c r="L443">
        <v>36771210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1431</v>
      </c>
      <c r="AL443" t="s">
        <v>859</v>
      </c>
      <c r="AM443" t="s">
        <v>1431</v>
      </c>
      <c r="AN443" t="s">
        <v>859</v>
      </c>
      <c r="AO443" s="89">
        <v>0.03</v>
      </c>
      <c r="AP443" s="14">
        <v>20250006944939</v>
      </c>
      <c r="AQ443" s="12">
        <v>45868</v>
      </c>
      <c r="AV443" s="71">
        <v>1786639</v>
      </c>
      <c r="AX443">
        <f t="shared" si="6"/>
        <v>0</v>
      </c>
    </row>
    <row r="444" spans="1:50" x14ac:dyDescent="0.3">
      <c r="B444">
        <v>1785339</v>
      </c>
      <c r="E444" s="12">
        <v>45868</v>
      </c>
      <c r="G444" t="s">
        <v>2248</v>
      </c>
      <c r="I444" t="s">
        <v>1706</v>
      </c>
      <c r="J444" t="s">
        <v>1706</v>
      </c>
      <c r="K444" t="s">
        <v>2331</v>
      </c>
      <c r="L444">
        <v>36771210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1431</v>
      </c>
      <c r="AL444" t="s">
        <v>859</v>
      </c>
      <c r="AM444" t="s">
        <v>1431</v>
      </c>
      <c r="AN444" t="s">
        <v>859</v>
      </c>
      <c r="AO444" s="89">
        <v>0.03</v>
      </c>
      <c r="AP444" s="14">
        <v>20250006944940</v>
      </c>
      <c r="AQ444" s="12">
        <v>45868</v>
      </c>
      <c r="AV444" s="71">
        <v>1823289</v>
      </c>
      <c r="AX444">
        <f t="shared" si="6"/>
        <v>0</v>
      </c>
    </row>
    <row r="445" spans="1:50" x14ac:dyDescent="0.3">
      <c r="B445">
        <v>1785340</v>
      </c>
      <c r="E445" s="12">
        <v>45868</v>
      </c>
      <c r="G445" t="s">
        <v>2248</v>
      </c>
      <c r="I445" t="s">
        <v>1706</v>
      </c>
      <c r="J445" t="s">
        <v>1706</v>
      </c>
      <c r="K445" t="s">
        <v>2331</v>
      </c>
      <c r="L445">
        <v>36771210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1431</v>
      </c>
      <c r="AL445" t="s">
        <v>859</v>
      </c>
      <c r="AM445" t="s">
        <v>1431</v>
      </c>
      <c r="AN445" t="s">
        <v>859</v>
      </c>
      <c r="AO445" s="89">
        <v>0.03</v>
      </c>
      <c r="AP445" s="14">
        <v>20250006944941</v>
      </c>
      <c r="AQ445" s="12">
        <v>45868</v>
      </c>
      <c r="AV445" s="71">
        <v>2019865</v>
      </c>
      <c r="AX445">
        <f t="shared" si="6"/>
        <v>0</v>
      </c>
    </row>
    <row r="446" spans="1:50" x14ac:dyDescent="0.3">
      <c r="B446">
        <v>1785341</v>
      </c>
      <c r="E446" s="12">
        <v>45868</v>
      </c>
      <c r="G446" t="s">
        <v>2248</v>
      </c>
      <c r="I446" t="s">
        <v>1706</v>
      </c>
      <c r="J446" t="s">
        <v>1706</v>
      </c>
      <c r="K446" t="s">
        <v>2331</v>
      </c>
      <c r="L446">
        <v>36771210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1431</v>
      </c>
      <c r="AL446" t="s">
        <v>859</v>
      </c>
      <c r="AM446" t="s">
        <v>1431</v>
      </c>
      <c r="AN446" t="s">
        <v>859</v>
      </c>
      <c r="AO446" s="89">
        <v>0.03</v>
      </c>
      <c r="AP446" s="14">
        <v>20250006944942</v>
      </c>
      <c r="AQ446" s="12">
        <v>45868</v>
      </c>
      <c r="AV446" s="71">
        <v>6965</v>
      </c>
      <c r="AX446">
        <f t="shared" si="6"/>
        <v>0</v>
      </c>
    </row>
    <row r="447" spans="1:50" x14ac:dyDescent="0.3">
      <c r="B447">
        <v>1785342</v>
      </c>
      <c r="E447" s="12">
        <v>45868</v>
      </c>
      <c r="G447" t="s">
        <v>2248</v>
      </c>
      <c r="I447" t="s">
        <v>1706</v>
      </c>
      <c r="J447" t="s">
        <v>1706</v>
      </c>
      <c r="K447" t="s">
        <v>2331</v>
      </c>
      <c r="L447">
        <v>36771210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1431</v>
      </c>
      <c r="AL447" t="s">
        <v>859</v>
      </c>
      <c r="AM447" t="s">
        <v>1431</v>
      </c>
      <c r="AN447" t="s">
        <v>859</v>
      </c>
      <c r="AO447" s="89">
        <v>0.03</v>
      </c>
      <c r="AP447" s="14">
        <v>20250006944943</v>
      </c>
      <c r="AQ447" s="12">
        <v>45868</v>
      </c>
      <c r="AV447" s="71">
        <v>313290</v>
      </c>
      <c r="AX447">
        <f t="shared" si="6"/>
        <v>0</v>
      </c>
    </row>
    <row r="448" spans="1:50" x14ac:dyDescent="0.3">
      <c r="B448">
        <v>1785343</v>
      </c>
      <c r="E448" s="12">
        <v>45868</v>
      </c>
      <c r="G448" t="s">
        <v>2248</v>
      </c>
      <c r="I448" t="s">
        <v>1706</v>
      </c>
      <c r="J448" t="s">
        <v>1706</v>
      </c>
      <c r="K448" t="s">
        <v>2331</v>
      </c>
      <c r="L448">
        <v>36771210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1431</v>
      </c>
      <c r="AL448" t="s">
        <v>859</v>
      </c>
      <c r="AM448" t="s">
        <v>1431</v>
      </c>
      <c r="AN448" t="s">
        <v>859</v>
      </c>
      <c r="AO448" s="89">
        <v>0.03</v>
      </c>
      <c r="AP448" s="14">
        <v>20250006944944</v>
      </c>
      <c r="AQ448" s="12">
        <v>45868</v>
      </c>
      <c r="AV448" s="71">
        <v>349939</v>
      </c>
      <c r="AX448">
        <f t="shared" si="6"/>
        <v>0</v>
      </c>
    </row>
    <row r="449" spans="1:50" x14ac:dyDescent="0.3">
      <c r="B449">
        <v>1336895</v>
      </c>
      <c r="E449" s="12">
        <v>45868</v>
      </c>
      <c r="G449" t="s">
        <v>2248</v>
      </c>
      <c r="I449" t="s">
        <v>875</v>
      </c>
      <c r="J449" t="s">
        <v>875</v>
      </c>
      <c r="K449" t="s">
        <v>5064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1291</v>
      </c>
      <c r="AL449" t="s">
        <v>859</v>
      </c>
      <c r="AM449" t="s">
        <v>1291</v>
      </c>
      <c r="AN449" t="s">
        <v>859</v>
      </c>
      <c r="AO449" s="89">
        <v>0.76</v>
      </c>
      <c r="AP449" s="14">
        <v>20250006944890</v>
      </c>
      <c r="AQ449" s="12">
        <v>45868</v>
      </c>
      <c r="AV449" s="71">
        <v>371454</v>
      </c>
      <c r="AX449">
        <f t="shared" si="6"/>
        <v>0</v>
      </c>
    </row>
    <row r="450" spans="1:50" x14ac:dyDescent="0.3">
      <c r="B450">
        <v>1336895</v>
      </c>
      <c r="E450" s="12">
        <v>45868</v>
      </c>
      <c r="G450" t="s">
        <v>2248</v>
      </c>
      <c r="I450" t="s">
        <v>875</v>
      </c>
      <c r="J450" t="s">
        <v>875</v>
      </c>
      <c r="K450" t="s">
        <v>5064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1614</v>
      </c>
      <c r="AL450" t="s">
        <v>859</v>
      </c>
      <c r="AM450" t="s">
        <v>1614</v>
      </c>
      <c r="AN450" t="s">
        <v>859</v>
      </c>
      <c r="AO450" s="89">
        <v>0.56999999999999995</v>
      </c>
      <c r="AP450" s="14">
        <v>20250006944897</v>
      </c>
      <c r="AQ450" s="12">
        <v>45868</v>
      </c>
      <c r="AV450" s="71">
        <v>536729</v>
      </c>
      <c r="AX450">
        <f t="shared" si="6"/>
        <v>0</v>
      </c>
    </row>
    <row r="451" spans="1:50" x14ac:dyDescent="0.3">
      <c r="B451">
        <v>1336895</v>
      </c>
      <c r="E451" s="12">
        <v>45868</v>
      </c>
      <c r="G451" t="s">
        <v>2248</v>
      </c>
      <c r="I451" t="s">
        <v>875</v>
      </c>
      <c r="J451" t="s">
        <v>875</v>
      </c>
      <c r="K451" t="s">
        <v>5064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1538</v>
      </c>
      <c r="AL451" t="s">
        <v>859</v>
      </c>
      <c r="AM451" t="s">
        <v>1538</v>
      </c>
      <c r="AN451" t="s">
        <v>859</v>
      </c>
      <c r="AO451" s="89">
        <v>0.39</v>
      </c>
      <c r="AP451" s="14">
        <v>20250006944904</v>
      </c>
      <c r="AQ451" s="12">
        <v>45868</v>
      </c>
      <c r="AV451" s="71">
        <v>888383</v>
      </c>
      <c r="AX451">
        <f t="shared" si="6"/>
        <v>0</v>
      </c>
    </row>
    <row r="452" spans="1:50" x14ac:dyDescent="0.3">
      <c r="B452">
        <v>1336895</v>
      </c>
      <c r="E452" s="12">
        <v>45868</v>
      </c>
      <c r="G452" t="s">
        <v>2248</v>
      </c>
      <c r="I452" t="s">
        <v>875</v>
      </c>
      <c r="J452" t="s">
        <v>875</v>
      </c>
      <c r="K452" t="s">
        <v>5064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1383</v>
      </c>
      <c r="AL452" t="s">
        <v>859</v>
      </c>
      <c r="AM452" t="s">
        <v>1383</v>
      </c>
      <c r="AN452" t="s">
        <v>859</v>
      </c>
      <c r="AO452" s="89">
        <v>0.23</v>
      </c>
      <c r="AP452" s="14">
        <v>20250006944913</v>
      </c>
      <c r="AQ452" s="12">
        <v>45868</v>
      </c>
      <c r="AV452" s="71">
        <v>989973</v>
      </c>
      <c r="AX452">
        <f t="shared" si="6"/>
        <v>0</v>
      </c>
    </row>
    <row r="453" spans="1:50" x14ac:dyDescent="0.3">
      <c r="B453">
        <v>1336895</v>
      </c>
      <c r="E453" s="12">
        <v>45868</v>
      </c>
      <c r="G453" t="s">
        <v>2248</v>
      </c>
      <c r="I453" t="s">
        <v>875</v>
      </c>
      <c r="J453" t="s">
        <v>875</v>
      </c>
      <c r="K453" t="s">
        <v>5064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89">
        <v>0.04</v>
      </c>
      <c r="AP453" s="14">
        <v>20250006944920</v>
      </c>
      <c r="AQ453" s="12">
        <v>45868</v>
      </c>
      <c r="AV453" s="71">
        <v>995186</v>
      </c>
      <c r="AX453">
        <f t="shared" si="6"/>
        <v>0</v>
      </c>
    </row>
    <row r="454" spans="1:50" x14ac:dyDescent="0.3">
      <c r="B454">
        <v>1907488</v>
      </c>
      <c r="E454" s="12">
        <v>45868</v>
      </c>
      <c r="G454" t="s">
        <v>2248</v>
      </c>
      <c r="I454" t="s">
        <v>875</v>
      </c>
      <c r="J454" t="s">
        <v>875</v>
      </c>
      <c r="K454" t="s">
        <v>2359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1431</v>
      </c>
      <c r="AL454" t="s">
        <v>859</v>
      </c>
      <c r="AM454" t="s">
        <v>1431</v>
      </c>
      <c r="AN454" t="s">
        <v>859</v>
      </c>
      <c r="AO454" s="89">
        <v>0.03</v>
      </c>
      <c r="AP454" s="14">
        <v>20250006944965</v>
      </c>
      <c r="AQ454" s="12">
        <v>45868</v>
      </c>
      <c r="AV454" s="71">
        <v>1050623</v>
      </c>
      <c r="AX454">
        <f t="shared" si="6"/>
        <v>0</v>
      </c>
    </row>
    <row r="455" spans="1:50" x14ac:dyDescent="0.3">
      <c r="B455">
        <v>1907490</v>
      </c>
      <c r="E455" s="12">
        <v>45868</v>
      </c>
      <c r="G455" t="s">
        <v>2248</v>
      </c>
      <c r="I455" t="s">
        <v>875</v>
      </c>
      <c r="J455" t="s">
        <v>875</v>
      </c>
      <c r="K455" t="s">
        <v>2359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1298</v>
      </c>
      <c r="AL455" t="s">
        <v>859</v>
      </c>
      <c r="AM455" t="s">
        <v>1298</v>
      </c>
      <c r="AN455" t="s">
        <v>859</v>
      </c>
      <c r="AO455" s="89">
        <v>0.15</v>
      </c>
      <c r="AP455" s="14">
        <v>20250006944966</v>
      </c>
      <c r="AQ455" s="12">
        <v>45868</v>
      </c>
      <c r="AV455" s="71">
        <v>1345488</v>
      </c>
      <c r="AX455">
        <f t="shared" ref="AX455:AX518" si="7">COUNTIF(AV:AV,AW455)</f>
        <v>0</v>
      </c>
    </row>
    <row r="456" spans="1:50" x14ac:dyDescent="0.3">
      <c r="B456">
        <v>1907491</v>
      </c>
      <c r="E456" s="12">
        <v>45868</v>
      </c>
      <c r="G456" t="s">
        <v>2248</v>
      </c>
      <c r="I456" t="s">
        <v>875</v>
      </c>
      <c r="J456" t="s">
        <v>875</v>
      </c>
      <c r="K456" t="s">
        <v>2359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1431</v>
      </c>
      <c r="AL456" t="s">
        <v>859</v>
      </c>
      <c r="AM456" t="s">
        <v>1431</v>
      </c>
      <c r="AN456" t="s">
        <v>859</v>
      </c>
      <c r="AO456" s="89">
        <v>0.03</v>
      </c>
      <c r="AP456" s="14">
        <v>20250006944967</v>
      </c>
      <c r="AQ456" s="12">
        <v>45868</v>
      </c>
      <c r="AV456" s="71">
        <v>1425982</v>
      </c>
      <c r="AX456">
        <f t="shared" si="7"/>
        <v>0</v>
      </c>
    </row>
    <row r="457" spans="1:50" x14ac:dyDescent="0.3">
      <c r="B457">
        <v>1065462</v>
      </c>
      <c r="E457" s="12">
        <v>45868</v>
      </c>
      <c r="G457" t="s">
        <v>2248</v>
      </c>
      <c r="I457" t="s">
        <v>875</v>
      </c>
      <c r="J457" t="s">
        <v>875</v>
      </c>
      <c r="K457" t="s">
        <v>4628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1431</v>
      </c>
      <c r="AL457" t="s">
        <v>859</v>
      </c>
      <c r="AM457" t="s">
        <v>1431</v>
      </c>
      <c r="AN457" t="s">
        <v>859</v>
      </c>
      <c r="AO457" s="89">
        <v>0.03</v>
      </c>
      <c r="AP457" s="14">
        <v>20250006944968</v>
      </c>
      <c r="AQ457" s="12">
        <v>45868</v>
      </c>
      <c r="AV457" s="71">
        <v>1442793</v>
      </c>
      <c r="AX457">
        <f t="shared" si="7"/>
        <v>0</v>
      </c>
    </row>
    <row r="458" spans="1:50" x14ac:dyDescent="0.3">
      <c r="B458">
        <v>2169499</v>
      </c>
      <c r="E458" s="12">
        <v>45868</v>
      </c>
      <c r="G458" t="s">
        <v>2248</v>
      </c>
      <c r="I458" t="s">
        <v>2365</v>
      </c>
      <c r="J458" t="s">
        <v>875</v>
      </c>
      <c r="K458" t="s">
        <v>2366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1431</v>
      </c>
      <c r="AL458" t="s">
        <v>859</v>
      </c>
      <c r="AM458" t="s">
        <v>1431</v>
      </c>
      <c r="AN458" t="s">
        <v>859</v>
      </c>
      <c r="AO458" s="89">
        <v>0.03</v>
      </c>
      <c r="AP458" s="14">
        <v>20250006944970</v>
      </c>
      <c r="AQ458" s="12">
        <v>45868</v>
      </c>
      <c r="AV458" s="71">
        <v>1445556</v>
      </c>
      <c r="AX458">
        <f t="shared" si="7"/>
        <v>0</v>
      </c>
    </row>
    <row r="459" spans="1:50" x14ac:dyDescent="0.3">
      <c r="B459">
        <v>2068566</v>
      </c>
      <c r="E459" s="12">
        <v>45868</v>
      </c>
      <c r="G459" t="s">
        <v>2248</v>
      </c>
      <c r="I459" t="s">
        <v>875</v>
      </c>
      <c r="J459" t="s">
        <v>875</v>
      </c>
      <c r="K459" t="s">
        <v>2378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964</v>
      </c>
      <c r="AL459" t="s">
        <v>859</v>
      </c>
      <c r="AM459" t="s">
        <v>964</v>
      </c>
      <c r="AN459" t="s">
        <v>859</v>
      </c>
      <c r="AO459" s="89">
        <v>0.02</v>
      </c>
      <c r="AP459" s="14">
        <v>20250006944991</v>
      </c>
      <c r="AQ459" s="12">
        <v>45868</v>
      </c>
      <c r="AV459" s="71">
        <v>1446443</v>
      </c>
      <c r="AX459">
        <f t="shared" si="7"/>
        <v>0</v>
      </c>
    </row>
    <row r="460" spans="1:50" x14ac:dyDescent="0.3">
      <c r="B460">
        <v>2068567</v>
      </c>
      <c r="E460" s="12">
        <v>45868</v>
      </c>
      <c r="G460" t="s">
        <v>2248</v>
      </c>
      <c r="I460" t="s">
        <v>875</v>
      </c>
      <c r="J460" t="s">
        <v>875</v>
      </c>
      <c r="K460" t="s">
        <v>2378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964</v>
      </c>
      <c r="AL460" t="s">
        <v>859</v>
      </c>
      <c r="AM460" t="s">
        <v>964</v>
      </c>
      <c r="AN460" t="s">
        <v>859</v>
      </c>
      <c r="AO460" s="89">
        <v>0.02</v>
      </c>
      <c r="AP460" s="14">
        <v>20250006944992</v>
      </c>
      <c r="AQ460" s="12">
        <v>45868</v>
      </c>
      <c r="AV460" s="71">
        <v>1579673</v>
      </c>
      <c r="AX460">
        <f t="shared" si="7"/>
        <v>0</v>
      </c>
    </row>
    <row r="461" spans="1:50" x14ac:dyDescent="0.3">
      <c r="B461">
        <v>1050623</v>
      </c>
      <c r="E461" s="12">
        <v>45868</v>
      </c>
      <c r="G461" t="s">
        <v>2248</v>
      </c>
      <c r="I461" t="s">
        <v>2415</v>
      </c>
      <c r="J461" t="s">
        <v>875</v>
      </c>
      <c r="K461" t="s">
        <v>2416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993</v>
      </c>
      <c r="AL461" t="s">
        <v>859</v>
      </c>
      <c r="AM461" t="s">
        <v>993</v>
      </c>
      <c r="AN461" t="s">
        <v>859</v>
      </c>
      <c r="AO461" s="89">
        <v>0.06</v>
      </c>
      <c r="AP461" s="14">
        <v>20250006944998</v>
      </c>
      <c r="AQ461" s="12">
        <v>45868</v>
      </c>
      <c r="AV461" s="71">
        <v>1671833</v>
      </c>
      <c r="AX461">
        <f t="shared" si="7"/>
        <v>0</v>
      </c>
    </row>
    <row r="462" spans="1:50" x14ac:dyDescent="0.3">
      <c r="B462">
        <v>1786639</v>
      </c>
      <c r="E462" s="12">
        <v>45868</v>
      </c>
      <c r="G462" t="s">
        <v>2248</v>
      </c>
      <c r="I462" t="s">
        <v>2421</v>
      </c>
      <c r="J462" t="s">
        <v>875</v>
      </c>
      <c r="K462" t="s">
        <v>2416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964</v>
      </c>
      <c r="AL462" t="s">
        <v>859</v>
      </c>
      <c r="AM462" t="s">
        <v>964</v>
      </c>
      <c r="AN462" t="s">
        <v>859</v>
      </c>
      <c r="AO462" s="89">
        <v>0.02</v>
      </c>
      <c r="AP462" s="14">
        <v>20250006944999</v>
      </c>
      <c r="AQ462" s="12">
        <v>45868</v>
      </c>
      <c r="AV462" s="71">
        <v>1731399</v>
      </c>
      <c r="AX462">
        <f t="shared" si="7"/>
        <v>0</v>
      </c>
    </row>
    <row r="463" spans="1:50" x14ac:dyDescent="0.3">
      <c r="B463">
        <v>1786642</v>
      </c>
      <c r="E463" s="12">
        <v>45868</v>
      </c>
      <c r="G463" t="s">
        <v>2248</v>
      </c>
      <c r="I463" t="s">
        <v>2421</v>
      </c>
      <c r="J463" t="s">
        <v>875</v>
      </c>
      <c r="K463" t="s">
        <v>2416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964</v>
      </c>
      <c r="AL463" t="s">
        <v>859</v>
      </c>
      <c r="AM463" t="s">
        <v>964</v>
      </c>
      <c r="AN463" t="s">
        <v>859</v>
      </c>
      <c r="AO463" s="89">
        <v>0.02</v>
      </c>
      <c r="AP463" s="14">
        <v>20250006945000</v>
      </c>
      <c r="AQ463" s="12">
        <v>45868</v>
      </c>
      <c r="AV463" s="71">
        <v>1915476</v>
      </c>
      <c r="AX463">
        <f t="shared" si="7"/>
        <v>0</v>
      </c>
    </row>
    <row r="464" spans="1:50" x14ac:dyDescent="0.3">
      <c r="A464">
        <v>9</v>
      </c>
      <c r="B464">
        <v>2010220</v>
      </c>
      <c r="C464" s="12">
        <v>45757</v>
      </c>
      <c r="D464" s="12">
        <v>45849</v>
      </c>
      <c r="E464" s="12">
        <v>45880</v>
      </c>
      <c r="F464">
        <v>93</v>
      </c>
      <c r="G464" t="s">
        <v>2446</v>
      </c>
      <c r="H464" t="s">
        <v>861</v>
      </c>
      <c r="I464" t="s">
        <v>875</v>
      </c>
      <c r="J464" t="s">
        <v>875</v>
      </c>
      <c r="K464" t="s">
        <v>2447</v>
      </c>
      <c r="L464">
        <v>996866969</v>
      </c>
      <c r="M464" t="s">
        <v>368</v>
      </c>
      <c r="N464" t="s">
        <v>1359</v>
      </c>
      <c r="O464">
        <v>505</v>
      </c>
      <c r="P464">
        <v>505</v>
      </c>
      <c r="Q464" t="s">
        <v>1418</v>
      </c>
      <c r="R464">
        <v>0</v>
      </c>
      <c r="S464">
        <v>0</v>
      </c>
      <c r="T464" t="s">
        <v>865</v>
      </c>
      <c r="U464" t="s">
        <v>1419</v>
      </c>
      <c r="V464" t="s">
        <v>1420</v>
      </c>
      <c r="AE464" t="s">
        <v>1420</v>
      </c>
      <c r="AF464" t="s">
        <v>1421</v>
      </c>
      <c r="AH464" t="s">
        <v>1422</v>
      </c>
      <c r="AI464" t="s">
        <v>1042</v>
      </c>
      <c r="AJ464" t="s">
        <v>1043</v>
      </c>
      <c r="AL464" t="s">
        <v>859</v>
      </c>
      <c r="AM464" t="s">
        <v>1698</v>
      </c>
      <c r="AN464" t="s">
        <v>859</v>
      </c>
      <c r="AO464" s="89">
        <v>8.31</v>
      </c>
      <c r="AP464" s="14">
        <v>20250006403808</v>
      </c>
      <c r="AQ464" s="12">
        <v>45852</v>
      </c>
      <c r="AV464" s="71">
        <v>19618</v>
      </c>
      <c r="AX464">
        <f t="shared" si="7"/>
        <v>0</v>
      </c>
    </row>
    <row r="465" spans="1:50" x14ac:dyDescent="0.3">
      <c r="A465">
        <v>3</v>
      </c>
      <c r="B465">
        <v>1446442</v>
      </c>
      <c r="C465" s="12">
        <v>45751</v>
      </c>
      <c r="D465" s="12">
        <v>45838</v>
      </c>
      <c r="E465" s="12">
        <v>45874</v>
      </c>
      <c r="F465">
        <v>88</v>
      </c>
      <c r="G465" t="s">
        <v>2446</v>
      </c>
      <c r="H465" t="s">
        <v>861</v>
      </c>
      <c r="I465" t="s">
        <v>2449</v>
      </c>
      <c r="J465" t="s">
        <v>875</v>
      </c>
      <c r="K465" t="s">
        <v>2450</v>
      </c>
      <c r="L465">
        <v>996866969</v>
      </c>
      <c r="M465" t="s">
        <v>729</v>
      </c>
      <c r="N465" t="s">
        <v>863</v>
      </c>
      <c r="O465">
        <v>120</v>
      </c>
      <c r="P465">
        <v>120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901</v>
      </c>
      <c r="AL465" t="s">
        <v>859</v>
      </c>
      <c r="AM465" t="s">
        <v>2151</v>
      </c>
      <c r="AN465" t="s">
        <v>859</v>
      </c>
      <c r="AO465" s="89">
        <v>7.89</v>
      </c>
      <c r="AP465" s="14">
        <v>20250006212672</v>
      </c>
      <c r="AQ465" s="12">
        <v>45846</v>
      </c>
      <c r="AV465" s="71">
        <v>67103</v>
      </c>
      <c r="AX465">
        <f t="shared" si="7"/>
        <v>0</v>
      </c>
    </row>
    <row r="466" spans="1:50" x14ac:dyDescent="0.3">
      <c r="A466">
        <v>3</v>
      </c>
      <c r="B466">
        <v>1446443</v>
      </c>
      <c r="C466" s="12">
        <v>45751</v>
      </c>
      <c r="D466" s="12">
        <v>45838</v>
      </c>
      <c r="E466" s="12">
        <v>45874</v>
      </c>
      <c r="F466">
        <v>88</v>
      </c>
      <c r="G466" t="s">
        <v>2446</v>
      </c>
      <c r="H466" t="s">
        <v>861</v>
      </c>
      <c r="I466" t="s">
        <v>2449</v>
      </c>
      <c r="J466" t="s">
        <v>875</v>
      </c>
      <c r="K466" t="s">
        <v>2450</v>
      </c>
      <c r="L466">
        <v>996866969</v>
      </c>
      <c r="M466" t="s">
        <v>717</v>
      </c>
      <c r="N466" t="s">
        <v>863</v>
      </c>
      <c r="O466">
        <v>0</v>
      </c>
      <c r="P466">
        <v>0</v>
      </c>
      <c r="Q466" t="s">
        <v>864</v>
      </c>
      <c r="R466">
        <v>0</v>
      </c>
      <c r="S466">
        <v>0</v>
      </c>
      <c r="T466" t="s">
        <v>865</v>
      </c>
      <c r="U466" t="s">
        <v>866</v>
      </c>
      <c r="V466" t="s">
        <v>867</v>
      </c>
      <c r="AE466" t="s">
        <v>867</v>
      </c>
      <c r="AF466" t="s">
        <v>958</v>
      </c>
      <c r="AH466" t="s">
        <v>869</v>
      </c>
      <c r="AI466" t="s">
        <v>870</v>
      </c>
      <c r="AJ466" t="s">
        <v>901</v>
      </c>
      <c r="AL466" t="s">
        <v>859</v>
      </c>
      <c r="AM466" t="s">
        <v>2151</v>
      </c>
      <c r="AN466" t="s">
        <v>859</v>
      </c>
      <c r="AO466" s="89">
        <v>7.89</v>
      </c>
      <c r="AP466" s="14">
        <v>20250006212673</v>
      </c>
      <c r="AQ466" s="12">
        <v>45846</v>
      </c>
      <c r="AV466" s="71">
        <v>192560</v>
      </c>
      <c r="AX466">
        <f t="shared" si="7"/>
        <v>0</v>
      </c>
    </row>
    <row r="467" spans="1:50" x14ac:dyDescent="0.3">
      <c r="A467">
        <v>3</v>
      </c>
      <c r="B467">
        <v>1446444</v>
      </c>
      <c r="C467" s="12">
        <v>45751</v>
      </c>
      <c r="D467" s="12">
        <v>45838</v>
      </c>
      <c r="E467" s="12">
        <v>45874</v>
      </c>
      <c r="F467">
        <v>88</v>
      </c>
      <c r="G467" t="s">
        <v>2446</v>
      </c>
      <c r="H467" t="s">
        <v>861</v>
      </c>
      <c r="I467" t="s">
        <v>2449</v>
      </c>
      <c r="J467" t="s">
        <v>875</v>
      </c>
      <c r="K467" t="s">
        <v>2450</v>
      </c>
      <c r="L467">
        <v>996866969</v>
      </c>
      <c r="M467" t="s">
        <v>755</v>
      </c>
      <c r="N467" t="s">
        <v>863</v>
      </c>
      <c r="O467">
        <v>1683</v>
      </c>
      <c r="P467">
        <v>1695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958</v>
      </c>
      <c r="AH467" t="s">
        <v>923</v>
      </c>
      <c r="AI467" t="s">
        <v>955</v>
      </c>
      <c r="AJ467" t="s">
        <v>1910</v>
      </c>
      <c r="AL467" t="s">
        <v>859</v>
      </c>
      <c r="AM467" t="s">
        <v>1793</v>
      </c>
      <c r="AN467" t="s">
        <v>859</v>
      </c>
      <c r="AO467" s="89">
        <v>12.29</v>
      </c>
      <c r="AP467" s="14">
        <v>20250006212674</v>
      </c>
      <c r="AQ467" s="12">
        <v>45846</v>
      </c>
      <c r="AV467" s="71">
        <v>196041</v>
      </c>
      <c r="AX467">
        <f t="shared" si="7"/>
        <v>0</v>
      </c>
    </row>
    <row r="468" spans="1:50" x14ac:dyDescent="0.3">
      <c r="A468">
        <v>4</v>
      </c>
      <c r="B468">
        <v>589587</v>
      </c>
      <c r="C468" s="12">
        <v>45752</v>
      </c>
      <c r="D468" s="12">
        <v>45838</v>
      </c>
      <c r="E468" s="12">
        <v>45875</v>
      </c>
      <c r="F468">
        <v>87</v>
      </c>
      <c r="G468" t="s">
        <v>2446</v>
      </c>
      <c r="H468" t="s">
        <v>861</v>
      </c>
      <c r="I468" t="s">
        <v>875</v>
      </c>
      <c r="J468" t="s">
        <v>875</v>
      </c>
      <c r="K468" t="s">
        <v>2453</v>
      </c>
      <c r="L468">
        <v>996866969</v>
      </c>
      <c r="M468" t="s">
        <v>536</v>
      </c>
      <c r="N468" t="s">
        <v>863</v>
      </c>
      <c r="O468">
        <v>2863</v>
      </c>
      <c r="P468">
        <v>2863</v>
      </c>
      <c r="Q468" t="s">
        <v>1386</v>
      </c>
      <c r="R468">
        <v>0</v>
      </c>
      <c r="S468">
        <v>0</v>
      </c>
      <c r="T468" t="s">
        <v>865</v>
      </c>
      <c r="U468" t="s">
        <v>1031</v>
      </c>
      <c r="V468" t="s">
        <v>1032</v>
      </c>
      <c r="AE468" t="s">
        <v>1032</v>
      </c>
      <c r="AF468" t="s">
        <v>1009</v>
      </c>
      <c r="AH468" t="s">
        <v>1033</v>
      </c>
      <c r="AI468" t="s">
        <v>1034</v>
      </c>
      <c r="AJ468" t="s">
        <v>1035</v>
      </c>
      <c r="AL468" t="s">
        <v>859</v>
      </c>
      <c r="AM468" t="s">
        <v>2464</v>
      </c>
      <c r="AN468" t="s">
        <v>859</v>
      </c>
      <c r="AO468" s="89">
        <v>7.77</v>
      </c>
      <c r="AP468" s="14">
        <v>20250006275753</v>
      </c>
      <c r="AQ468" s="12">
        <v>45847</v>
      </c>
      <c r="AV468" s="71">
        <v>443259</v>
      </c>
      <c r="AX468">
        <f t="shared" si="7"/>
        <v>0</v>
      </c>
    </row>
    <row r="469" spans="1:50" x14ac:dyDescent="0.3">
      <c r="A469">
        <v>12</v>
      </c>
      <c r="B469">
        <v>1374831</v>
      </c>
      <c r="C469" s="12">
        <v>45758</v>
      </c>
      <c r="D469" s="12">
        <v>45848</v>
      </c>
      <c r="E469" s="12">
        <v>45883</v>
      </c>
      <c r="F469">
        <v>91</v>
      </c>
      <c r="G469" t="s">
        <v>2446</v>
      </c>
      <c r="H469" t="s">
        <v>861</v>
      </c>
      <c r="I469" t="s">
        <v>875</v>
      </c>
      <c r="J469" t="s">
        <v>875</v>
      </c>
      <c r="K469" t="s">
        <v>2454</v>
      </c>
      <c r="L469">
        <v>996866969</v>
      </c>
      <c r="M469" t="s">
        <v>260</v>
      </c>
      <c r="N469" t="s">
        <v>863</v>
      </c>
      <c r="O469">
        <v>1219</v>
      </c>
      <c r="P469">
        <v>1223</v>
      </c>
      <c r="Q469" t="s">
        <v>2844</v>
      </c>
      <c r="R469">
        <v>4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89">
        <v>8.18</v>
      </c>
      <c r="AP469" s="14">
        <v>20250006564642</v>
      </c>
      <c r="AQ469" s="12">
        <v>45855</v>
      </c>
      <c r="AV469" s="71">
        <v>552561</v>
      </c>
      <c r="AX469">
        <f t="shared" si="7"/>
        <v>0</v>
      </c>
    </row>
    <row r="470" spans="1:50" x14ac:dyDescent="0.3">
      <c r="A470">
        <v>13</v>
      </c>
      <c r="B470">
        <v>1603342</v>
      </c>
      <c r="C470" s="12">
        <v>45760</v>
      </c>
      <c r="D470" s="12">
        <v>45852</v>
      </c>
      <c r="E470" s="12">
        <v>45901</v>
      </c>
      <c r="F470">
        <v>93</v>
      </c>
      <c r="G470" t="s">
        <v>2446</v>
      </c>
      <c r="H470" t="s">
        <v>861</v>
      </c>
      <c r="I470" t="s">
        <v>875</v>
      </c>
      <c r="J470" t="s">
        <v>875</v>
      </c>
      <c r="K470" t="s">
        <v>2465</v>
      </c>
      <c r="L470">
        <v>996866969</v>
      </c>
      <c r="M470" t="s">
        <v>506</v>
      </c>
      <c r="N470" t="s">
        <v>863</v>
      </c>
      <c r="O470">
        <v>0</v>
      </c>
      <c r="P470">
        <v>0</v>
      </c>
      <c r="Q470" t="s">
        <v>1418</v>
      </c>
      <c r="R470">
        <v>0</v>
      </c>
      <c r="S470">
        <v>0</v>
      </c>
      <c r="T470" t="s">
        <v>865</v>
      </c>
      <c r="U470" t="s">
        <v>1419</v>
      </c>
      <c r="V470" t="s">
        <v>1420</v>
      </c>
      <c r="AE470" t="s">
        <v>1420</v>
      </c>
      <c r="AF470" t="s">
        <v>1421</v>
      </c>
      <c r="AH470" t="s">
        <v>1422</v>
      </c>
      <c r="AI470" t="s">
        <v>1042</v>
      </c>
      <c r="AJ470" t="s">
        <v>1043</v>
      </c>
      <c r="AL470" t="s">
        <v>859</v>
      </c>
      <c r="AM470" t="s">
        <v>1698</v>
      </c>
      <c r="AN470" t="s">
        <v>859</v>
      </c>
      <c r="AO470" s="89">
        <v>8.31</v>
      </c>
      <c r="AP470" s="14">
        <v>20250006624370</v>
      </c>
      <c r="AQ470" s="12">
        <v>45859</v>
      </c>
      <c r="AV470" s="71">
        <v>1365204</v>
      </c>
      <c r="AX470">
        <f t="shared" si="7"/>
        <v>0</v>
      </c>
    </row>
    <row r="471" spans="1:50" x14ac:dyDescent="0.3">
      <c r="A471">
        <v>16</v>
      </c>
      <c r="B471">
        <v>651560</v>
      </c>
      <c r="C471" s="12">
        <v>45770</v>
      </c>
      <c r="D471" s="12">
        <v>45860</v>
      </c>
      <c r="E471" s="12">
        <v>45902</v>
      </c>
      <c r="F471">
        <v>91</v>
      </c>
      <c r="G471" t="s">
        <v>2446</v>
      </c>
      <c r="H471" t="s">
        <v>861</v>
      </c>
      <c r="I471" t="s">
        <v>875</v>
      </c>
      <c r="J471" t="s">
        <v>875</v>
      </c>
      <c r="K471" t="s">
        <v>2466</v>
      </c>
      <c r="L471">
        <v>996866969</v>
      </c>
      <c r="M471">
        <v>0</v>
      </c>
      <c r="N471" t="s">
        <v>863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865</v>
      </c>
      <c r="AF471" t="s">
        <v>892</v>
      </c>
      <c r="AI471" t="s">
        <v>859</v>
      </c>
      <c r="AJ471" t="s">
        <v>1178</v>
      </c>
      <c r="AL471" t="s">
        <v>859</v>
      </c>
      <c r="AM471" t="s">
        <v>1272</v>
      </c>
      <c r="AN471" t="s">
        <v>859</v>
      </c>
      <c r="AO471" s="89">
        <v>3.76</v>
      </c>
      <c r="AP471" s="14">
        <v>20250006702728</v>
      </c>
      <c r="AQ471" s="12">
        <v>45860</v>
      </c>
      <c r="AV471" s="71">
        <v>1446442</v>
      </c>
      <c r="AX471">
        <f t="shared" si="7"/>
        <v>0</v>
      </c>
    </row>
    <row r="472" spans="1:50" x14ac:dyDescent="0.3">
      <c r="A472">
        <v>16</v>
      </c>
      <c r="B472">
        <v>651561</v>
      </c>
      <c r="C472" s="12">
        <v>45763</v>
      </c>
      <c r="D472" s="12">
        <v>45852</v>
      </c>
      <c r="E472" s="12">
        <v>45902</v>
      </c>
      <c r="F472">
        <v>90</v>
      </c>
      <c r="G472" t="s">
        <v>2446</v>
      </c>
      <c r="H472" t="s">
        <v>861</v>
      </c>
      <c r="I472" t="s">
        <v>875</v>
      </c>
      <c r="J472" t="s">
        <v>875</v>
      </c>
      <c r="K472" t="s">
        <v>2466</v>
      </c>
      <c r="L472">
        <v>996866969</v>
      </c>
      <c r="M472" t="s">
        <v>2470</v>
      </c>
      <c r="N472" t="s">
        <v>863</v>
      </c>
      <c r="O472">
        <v>2130</v>
      </c>
      <c r="P472">
        <v>2130</v>
      </c>
      <c r="Q472">
        <v>6</v>
      </c>
      <c r="R472">
        <v>0</v>
      </c>
      <c r="S472">
        <v>0</v>
      </c>
      <c r="T472" t="s">
        <v>865</v>
      </c>
      <c r="U472" t="s">
        <v>1182</v>
      </c>
      <c r="V472" t="s">
        <v>1047</v>
      </c>
      <c r="AE472" t="s">
        <v>1047</v>
      </c>
      <c r="AF472" t="s">
        <v>881</v>
      </c>
      <c r="AH472" t="s">
        <v>1183</v>
      </c>
      <c r="AI472" t="s">
        <v>870</v>
      </c>
      <c r="AJ472" t="s">
        <v>1126</v>
      </c>
      <c r="AL472" t="s">
        <v>859</v>
      </c>
      <c r="AM472" t="s">
        <v>1232</v>
      </c>
      <c r="AN472" t="s">
        <v>859</v>
      </c>
      <c r="AO472" s="89">
        <v>8.0500000000000007</v>
      </c>
      <c r="AP472" s="14">
        <v>20250006702729</v>
      </c>
      <c r="AQ472" s="12">
        <v>45860</v>
      </c>
      <c r="AV472" s="71">
        <v>1486414</v>
      </c>
      <c r="AX472">
        <f t="shared" si="7"/>
        <v>0</v>
      </c>
    </row>
    <row r="473" spans="1:50" x14ac:dyDescent="0.3">
      <c r="A473">
        <v>22</v>
      </c>
      <c r="B473">
        <v>645860</v>
      </c>
      <c r="C473" s="12">
        <v>45773</v>
      </c>
      <c r="D473" s="12">
        <v>45862</v>
      </c>
      <c r="E473" s="12">
        <v>45908</v>
      </c>
      <c r="F473">
        <v>90</v>
      </c>
      <c r="G473" t="s">
        <v>2446</v>
      </c>
      <c r="H473" t="s">
        <v>861</v>
      </c>
      <c r="I473" t="s">
        <v>2473</v>
      </c>
      <c r="J473" t="s">
        <v>875</v>
      </c>
      <c r="K473" t="s">
        <v>2474</v>
      </c>
      <c r="L473">
        <v>996866969</v>
      </c>
      <c r="M473" t="s">
        <v>768</v>
      </c>
      <c r="N473" t="s">
        <v>863</v>
      </c>
      <c r="O473">
        <v>667</v>
      </c>
      <c r="P473">
        <v>679</v>
      </c>
      <c r="Q473">
        <v>0</v>
      </c>
      <c r="R473">
        <v>12</v>
      </c>
      <c r="S473">
        <v>0</v>
      </c>
      <c r="T473" t="s">
        <v>865</v>
      </c>
      <c r="U473" t="s">
        <v>953</v>
      </c>
      <c r="V473" t="s">
        <v>954</v>
      </c>
      <c r="AE473" t="s">
        <v>954</v>
      </c>
      <c r="AF473" t="s">
        <v>881</v>
      </c>
      <c r="AH473" t="s">
        <v>923</v>
      </c>
      <c r="AI473" t="s">
        <v>955</v>
      </c>
      <c r="AJ473" t="s">
        <v>1300</v>
      </c>
      <c r="AL473" t="s">
        <v>859</v>
      </c>
      <c r="AM473" t="s">
        <v>1301</v>
      </c>
      <c r="AN473" t="s">
        <v>859</v>
      </c>
      <c r="AO473" s="89">
        <v>12.38</v>
      </c>
      <c r="AP473" s="14">
        <v>20250006868754</v>
      </c>
      <c r="AQ473" s="12">
        <v>45866</v>
      </c>
      <c r="AV473" s="71">
        <v>1519148</v>
      </c>
      <c r="AX473">
        <f t="shared" si="7"/>
        <v>0</v>
      </c>
    </row>
    <row r="474" spans="1:50" x14ac:dyDescent="0.3">
      <c r="A474">
        <v>19</v>
      </c>
      <c r="B474">
        <v>851227</v>
      </c>
      <c r="C474" s="12">
        <v>45771</v>
      </c>
      <c r="D474" s="12">
        <v>45861</v>
      </c>
      <c r="E474" s="12">
        <v>45904</v>
      </c>
      <c r="F474">
        <v>91</v>
      </c>
      <c r="G474" t="s">
        <v>2446</v>
      </c>
      <c r="H474" t="s">
        <v>861</v>
      </c>
      <c r="I474" t="s">
        <v>875</v>
      </c>
      <c r="J474" t="s">
        <v>875</v>
      </c>
      <c r="K474" t="s">
        <v>2475</v>
      </c>
      <c r="L474">
        <v>996866969</v>
      </c>
      <c r="M474">
        <v>0</v>
      </c>
      <c r="N474" t="s">
        <v>863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865</v>
      </c>
      <c r="AF474" t="s">
        <v>892</v>
      </c>
      <c r="AI474" t="s">
        <v>859</v>
      </c>
      <c r="AJ474" t="s">
        <v>1178</v>
      </c>
      <c r="AL474" t="s">
        <v>859</v>
      </c>
      <c r="AM474" t="s">
        <v>1272</v>
      </c>
      <c r="AN474" t="s">
        <v>859</v>
      </c>
      <c r="AO474" s="89">
        <v>3.76</v>
      </c>
      <c r="AP474" s="14">
        <v>20250006775192</v>
      </c>
      <c r="AQ474" s="12">
        <v>45862</v>
      </c>
      <c r="AV474" s="71">
        <v>1613750</v>
      </c>
      <c r="AX474">
        <f t="shared" si="7"/>
        <v>0</v>
      </c>
    </row>
    <row r="475" spans="1:50" x14ac:dyDescent="0.3">
      <c r="A475">
        <v>19</v>
      </c>
      <c r="B475">
        <v>851228</v>
      </c>
      <c r="C475" s="12">
        <v>45765</v>
      </c>
      <c r="D475" s="12">
        <v>45856</v>
      </c>
      <c r="E475" s="12">
        <v>45904</v>
      </c>
      <c r="F475">
        <v>92</v>
      </c>
      <c r="G475" t="s">
        <v>2446</v>
      </c>
      <c r="H475" t="s">
        <v>861</v>
      </c>
      <c r="I475" t="s">
        <v>875</v>
      </c>
      <c r="J475" t="s">
        <v>875</v>
      </c>
      <c r="K475" t="s">
        <v>2475</v>
      </c>
      <c r="L475">
        <v>996866969</v>
      </c>
      <c r="M475" t="s">
        <v>538</v>
      </c>
      <c r="N475" t="s">
        <v>863</v>
      </c>
      <c r="O475">
        <v>517</v>
      </c>
      <c r="P475">
        <v>527</v>
      </c>
      <c r="Q475">
        <v>0</v>
      </c>
      <c r="R475">
        <v>10</v>
      </c>
      <c r="S475">
        <v>0</v>
      </c>
      <c r="T475" t="s">
        <v>865</v>
      </c>
      <c r="U475" t="s">
        <v>988</v>
      </c>
      <c r="V475" t="s">
        <v>989</v>
      </c>
      <c r="AE475" t="s">
        <v>989</v>
      </c>
      <c r="AF475" t="s">
        <v>940</v>
      </c>
      <c r="AH475" t="s">
        <v>990</v>
      </c>
      <c r="AI475" t="s">
        <v>991</v>
      </c>
      <c r="AJ475" t="s">
        <v>1523</v>
      </c>
      <c r="AL475" t="s">
        <v>859</v>
      </c>
      <c r="AM475" t="s">
        <v>1779</v>
      </c>
      <c r="AN475" t="s">
        <v>859</v>
      </c>
      <c r="AO475" s="89">
        <v>11.03</v>
      </c>
      <c r="AP475" s="14">
        <v>20250006775193</v>
      </c>
      <c r="AQ475" s="12">
        <v>45862</v>
      </c>
      <c r="AV475" s="71">
        <v>1649959</v>
      </c>
      <c r="AX475">
        <f t="shared" si="7"/>
        <v>0</v>
      </c>
    </row>
    <row r="476" spans="1:50" x14ac:dyDescent="0.3">
      <c r="A476">
        <v>19</v>
      </c>
      <c r="B476">
        <v>851229</v>
      </c>
      <c r="C476" s="12">
        <v>45765</v>
      </c>
      <c r="D476" s="12">
        <v>45856</v>
      </c>
      <c r="E476" s="12">
        <v>45904</v>
      </c>
      <c r="F476">
        <v>92</v>
      </c>
      <c r="G476" t="s">
        <v>2446</v>
      </c>
      <c r="H476" t="s">
        <v>861</v>
      </c>
      <c r="I476" t="s">
        <v>875</v>
      </c>
      <c r="J476" t="s">
        <v>875</v>
      </c>
      <c r="K476" t="s">
        <v>2475</v>
      </c>
      <c r="L476">
        <v>996866969</v>
      </c>
      <c r="M476" t="s">
        <v>539</v>
      </c>
      <c r="N476" t="s">
        <v>863</v>
      </c>
      <c r="O476">
        <v>2227</v>
      </c>
      <c r="P476">
        <v>2234</v>
      </c>
      <c r="Q476">
        <v>0</v>
      </c>
      <c r="R476">
        <v>7</v>
      </c>
      <c r="S476">
        <v>0</v>
      </c>
      <c r="T476" t="s">
        <v>865</v>
      </c>
      <c r="U476" t="s">
        <v>931</v>
      </c>
      <c r="V476" t="s">
        <v>1493</v>
      </c>
      <c r="AE476" t="s">
        <v>1493</v>
      </c>
      <c r="AF476" t="s">
        <v>940</v>
      </c>
      <c r="AH476" t="s">
        <v>1276</v>
      </c>
      <c r="AI476" t="s">
        <v>1157</v>
      </c>
      <c r="AJ476" t="s">
        <v>1930</v>
      </c>
      <c r="AL476" t="s">
        <v>859</v>
      </c>
      <c r="AM476" t="s">
        <v>2814</v>
      </c>
      <c r="AN476" t="s">
        <v>859</v>
      </c>
      <c r="AO476" s="89">
        <v>8.86</v>
      </c>
      <c r="AP476" s="14">
        <v>20250006775194</v>
      </c>
      <c r="AQ476" s="12">
        <v>45862</v>
      </c>
      <c r="AV476" s="71">
        <v>1669903</v>
      </c>
      <c r="AX476">
        <f t="shared" si="7"/>
        <v>0</v>
      </c>
    </row>
    <row r="477" spans="1:50" x14ac:dyDescent="0.3">
      <c r="B477">
        <v>1406440</v>
      </c>
      <c r="E477" s="12">
        <v>45868</v>
      </c>
      <c r="G477" t="s">
        <v>2446</v>
      </c>
      <c r="I477" t="s">
        <v>2487</v>
      </c>
      <c r="J477" t="s">
        <v>875</v>
      </c>
      <c r="K477" t="s">
        <v>2488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860</v>
      </c>
      <c r="AL477" t="s">
        <v>859</v>
      </c>
      <c r="AM477" t="s">
        <v>860</v>
      </c>
      <c r="AN477" t="s">
        <v>859</v>
      </c>
      <c r="AO477" s="89">
        <v>7.0000000000000007E-2</v>
      </c>
      <c r="AP477" s="14">
        <v>20250006944921</v>
      </c>
      <c r="AQ477" s="12">
        <v>45868</v>
      </c>
      <c r="AV477" s="71">
        <v>1671841</v>
      </c>
      <c r="AX477">
        <f t="shared" si="7"/>
        <v>0</v>
      </c>
    </row>
    <row r="478" spans="1:50" x14ac:dyDescent="0.3">
      <c r="B478">
        <v>2152638</v>
      </c>
      <c r="E478" s="12">
        <v>45868</v>
      </c>
      <c r="G478" t="s">
        <v>2446</v>
      </c>
      <c r="I478" t="s">
        <v>875</v>
      </c>
      <c r="J478" t="s">
        <v>875</v>
      </c>
      <c r="K478" t="s">
        <v>2498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1399</v>
      </c>
      <c r="AL478" t="s">
        <v>859</v>
      </c>
      <c r="AM478" t="s">
        <v>1399</v>
      </c>
      <c r="AN478" t="s">
        <v>859</v>
      </c>
      <c r="AO478" s="89">
        <v>0.25</v>
      </c>
      <c r="AP478" s="14">
        <v>20250006944935</v>
      </c>
      <c r="AQ478" s="12">
        <v>45868</v>
      </c>
      <c r="AV478" s="71">
        <v>1729874</v>
      </c>
      <c r="AX478">
        <f t="shared" si="7"/>
        <v>0</v>
      </c>
    </row>
    <row r="479" spans="1:50" x14ac:dyDescent="0.3">
      <c r="B479">
        <v>2068689</v>
      </c>
      <c r="E479" s="12">
        <v>45868</v>
      </c>
      <c r="G479" t="s">
        <v>2446</v>
      </c>
      <c r="I479" t="s">
        <v>875</v>
      </c>
      <c r="J479" t="s">
        <v>875</v>
      </c>
      <c r="K479" t="s">
        <v>2503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1198</v>
      </c>
      <c r="AL479" t="s">
        <v>859</v>
      </c>
      <c r="AM479" t="s">
        <v>1198</v>
      </c>
      <c r="AN479" t="s">
        <v>859</v>
      </c>
      <c r="AO479" s="89">
        <v>0.04</v>
      </c>
      <c r="AP479" s="14">
        <v>20250006944934</v>
      </c>
      <c r="AQ479" s="12">
        <v>45868</v>
      </c>
      <c r="AV479" s="71">
        <v>2048770</v>
      </c>
      <c r="AX479">
        <f t="shared" si="7"/>
        <v>0</v>
      </c>
    </row>
    <row r="480" spans="1:50" x14ac:dyDescent="0.3">
      <c r="B480">
        <v>1371221</v>
      </c>
      <c r="E480" s="12">
        <v>45868</v>
      </c>
      <c r="G480" t="s">
        <v>2535</v>
      </c>
      <c r="I480" t="s">
        <v>875</v>
      </c>
      <c r="J480" t="s">
        <v>875</v>
      </c>
      <c r="K480" t="s">
        <v>5031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5315</v>
      </c>
      <c r="AL480" t="s">
        <v>859</v>
      </c>
      <c r="AM480" t="s">
        <v>5315</v>
      </c>
      <c r="AN480" t="s">
        <v>859</v>
      </c>
      <c r="AO480" s="89">
        <v>10.47</v>
      </c>
      <c r="AP480" s="14">
        <v>20250006944761</v>
      </c>
      <c r="AQ480" s="12">
        <v>45868</v>
      </c>
      <c r="AV480" s="71">
        <v>2077806</v>
      </c>
      <c r="AX480">
        <f t="shared" si="7"/>
        <v>0</v>
      </c>
    </row>
    <row r="481" spans="2:50" x14ac:dyDescent="0.3">
      <c r="B481">
        <v>1371221</v>
      </c>
      <c r="E481" s="12">
        <v>45868</v>
      </c>
      <c r="G481" t="s">
        <v>2535</v>
      </c>
      <c r="I481" t="s">
        <v>875</v>
      </c>
      <c r="J481" t="s">
        <v>875</v>
      </c>
      <c r="K481" t="s">
        <v>5031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1150</v>
      </c>
      <c r="AL481" t="s">
        <v>859</v>
      </c>
      <c r="AM481" t="s">
        <v>1150</v>
      </c>
      <c r="AN481" t="s">
        <v>859</v>
      </c>
      <c r="AO481" s="89">
        <v>2.0099999999999998</v>
      </c>
      <c r="AP481" s="14">
        <v>20250006944765</v>
      </c>
      <c r="AQ481" s="12">
        <v>45868</v>
      </c>
      <c r="AV481" s="71">
        <v>8506222</v>
      </c>
      <c r="AX481">
        <f t="shared" si="7"/>
        <v>0</v>
      </c>
    </row>
    <row r="482" spans="2:50" x14ac:dyDescent="0.3">
      <c r="B482">
        <v>1371221</v>
      </c>
      <c r="E482" s="12">
        <v>45868</v>
      </c>
      <c r="G482" t="s">
        <v>2535</v>
      </c>
      <c r="I482" t="s">
        <v>875</v>
      </c>
      <c r="J482" t="s">
        <v>875</v>
      </c>
      <c r="K482" t="s">
        <v>5031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5316</v>
      </c>
      <c r="AL482" t="s">
        <v>859</v>
      </c>
      <c r="AM482" t="s">
        <v>5316</v>
      </c>
      <c r="AN482" t="s">
        <v>859</v>
      </c>
      <c r="AO482" s="89">
        <v>18.440000000000001</v>
      </c>
      <c r="AP482" s="14">
        <v>20250006944769</v>
      </c>
      <c r="AQ482" s="12">
        <v>45868</v>
      </c>
      <c r="AV482" s="71">
        <v>534</v>
      </c>
      <c r="AX482">
        <f t="shared" si="7"/>
        <v>0</v>
      </c>
    </row>
    <row r="483" spans="2:50" x14ac:dyDescent="0.3">
      <c r="B483">
        <v>1371221</v>
      </c>
      <c r="E483" s="12">
        <v>45868</v>
      </c>
      <c r="G483" t="s">
        <v>2535</v>
      </c>
      <c r="I483" t="s">
        <v>875</v>
      </c>
      <c r="J483" t="s">
        <v>875</v>
      </c>
      <c r="K483" t="s">
        <v>5031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2883</v>
      </c>
      <c r="AL483" t="s">
        <v>859</v>
      </c>
      <c r="AM483" t="s">
        <v>2883</v>
      </c>
      <c r="AN483" t="s">
        <v>859</v>
      </c>
      <c r="AO483" s="89">
        <v>10.41</v>
      </c>
      <c r="AP483" s="14">
        <v>20250006944774</v>
      </c>
      <c r="AQ483" s="12">
        <v>45868</v>
      </c>
      <c r="AV483" s="71">
        <v>6785</v>
      </c>
      <c r="AX483">
        <f t="shared" si="7"/>
        <v>0</v>
      </c>
    </row>
    <row r="484" spans="2:50" x14ac:dyDescent="0.3">
      <c r="B484">
        <v>1371221</v>
      </c>
      <c r="E484" s="12">
        <v>45868</v>
      </c>
      <c r="G484" t="s">
        <v>2535</v>
      </c>
      <c r="I484" t="s">
        <v>875</v>
      </c>
      <c r="J484" t="s">
        <v>875</v>
      </c>
      <c r="K484" t="s">
        <v>5031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1863</v>
      </c>
      <c r="AL484" t="s">
        <v>859</v>
      </c>
      <c r="AM484" t="s">
        <v>1863</v>
      </c>
      <c r="AN484" t="s">
        <v>859</v>
      </c>
      <c r="AO484" s="89">
        <v>2.94</v>
      </c>
      <c r="AP484" s="14">
        <v>20250006944778</v>
      </c>
      <c r="AQ484" s="12">
        <v>45868</v>
      </c>
      <c r="AV484" s="71">
        <v>6963</v>
      </c>
      <c r="AX484">
        <f t="shared" si="7"/>
        <v>0</v>
      </c>
    </row>
    <row r="485" spans="2:50" x14ac:dyDescent="0.3">
      <c r="B485">
        <v>1371221</v>
      </c>
      <c r="E485" s="12">
        <v>45868</v>
      </c>
      <c r="G485" t="s">
        <v>2535</v>
      </c>
      <c r="I485" t="s">
        <v>875</v>
      </c>
      <c r="J485" t="s">
        <v>875</v>
      </c>
      <c r="K485" t="s">
        <v>5031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1047</v>
      </c>
      <c r="AL485" t="s">
        <v>859</v>
      </c>
      <c r="AM485" t="s">
        <v>1047</v>
      </c>
      <c r="AN485" t="s">
        <v>859</v>
      </c>
      <c r="AO485" s="89">
        <v>2.1</v>
      </c>
      <c r="AP485" s="14">
        <v>20250006944782</v>
      </c>
      <c r="AQ485" s="12">
        <v>45868</v>
      </c>
      <c r="AV485" s="71">
        <v>67101</v>
      </c>
      <c r="AX485">
        <f t="shared" si="7"/>
        <v>0</v>
      </c>
    </row>
    <row r="486" spans="2:50" x14ac:dyDescent="0.3">
      <c r="B486">
        <v>1371221</v>
      </c>
      <c r="E486" s="12">
        <v>45868</v>
      </c>
      <c r="G486" t="s">
        <v>2535</v>
      </c>
      <c r="I486" t="s">
        <v>875</v>
      </c>
      <c r="J486" t="s">
        <v>875</v>
      </c>
      <c r="K486" t="s">
        <v>5031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5317</v>
      </c>
      <c r="AL486" t="s">
        <v>859</v>
      </c>
      <c r="AM486" t="s">
        <v>5317</v>
      </c>
      <c r="AN486" t="s">
        <v>859</v>
      </c>
      <c r="AO486" s="89">
        <v>19.53</v>
      </c>
      <c r="AP486" s="14">
        <v>20250006944794</v>
      </c>
      <c r="AQ486" s="12">
        <v>45868</v>
      </c>
      <c r="AV486" s="71">
        <v>118062</v>
      </c>
      <c r="AX486">
        <f t="shared" si="7"/>
        <v>0</v>
      </c>
    </row>
    <row r="487" spans="2:50" x14ac:dyDescent="0.3">
      <c r="B487">
        <v>1371221</v>
      </c>
      <c r="E487" s="12">
        <v>45868</v>
      </c>
      <c r="G487" t="s">
        <v>2535</v>
      </c>
      <c r="I487" t="s">
        <v>875</v>
      </c>
      <c r="J487" t="s">
        <v>875</v>
      </c>
      <c r="K487" t="s">
        <v>5031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1022</v>
      </c>
      <c r="AL487" t="s">
        <v>859</v>
      </c>
      <c r="AM487" t="s">
        <v>1022</v>
      </c>
      <c r="AN487" t="s">
        <v>859</v>
      </c>
      <c r="AO487" s="89">
        <v>62.72</v>
      </c>
      <c r="AP487" s="14">
        <v>20250006944799</v>
      </c>
      <c r="AQ487" s="12">
        <v>45868</v>
      </c>
      <c r="AV487" s="71">
        <v>142849</v>
      </c>
      <c r="AX487">
        <f t="shared" si="7"/>
        <v>0</v>
      </c>
    </row>
    <row r="488" spans="2:50" x14ac:dyDescent="0.3">
      <c r="B488">
        <v>1371221</v>
      </c>
      <c r="E488" s="12">
        <v>45868</v>
      </c>
      <c r="G488" t="s">
        <v>2535</v>
      </c>
      <c r="I488" t="s">
        <v>875</v>
      </c>
      <c r="J488" t="s">
        <v>875</v>
      </c>
      <c r="K488" t="s">
        <v>5031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5318</v>
      </c>
      <c r="AL488" t="s">
        <v>859</v>
      </c>
      <c r="AM488" t="s">
        <v>5318</v>
      </c>
      <c r="AN488" t="s">
        <v>859</v>
      </c>
      <c r="AO488" s="89">
        <v>155.71</v>
      </c>
      <c r="AP488" s="14">
        <v>20250006944805</v>
      </c>
      <c r="AQ488" s="12">
        <v>45868</v>
      </c>
      <c r="AV488" s="71">
        <v>890342</v>
      </c>
      <c r="AX488">
        <f t="shared" si="7"/>
        <v>0</v>
      </c>
    </row>
    <row r="489" spans="2:50" x14ac:dyDescent="0.3">
      <c r="B489">
        <v>1371221</v>
      </c>
      <c r="E489" s="12">
        <v>45868</v>
      </c>
      <c r="G489" t="s">
        <v>2535</v>
      </c>
      <c r="I489" t="s">
        <v>875</v>
      </c>
      <c r="J489" t="s">
        <v>875</v>
      </c>
      <c r="K489" t="s">
        <v>5031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5319</v>
      </c>
      <c r="AL489" t="s">
        <v>859</v>
      </c>
      <c r="AM489" t="s">
        <v>5319</v>
      </c>
      <c r="AN489" t="s">
        <v>859</v>
      </c>
      <c r="AO489" s="89">
        <v>13.39</v>
      </c>
      <c r="AP489" s="14">
        <v>20250006944810</v>
      </c>
      <c r="AQ489" s="12">
        <v>45868</v>
      </c>
      <c r="AV489" s="71">
        <v>890359</v>
      </c>
      <c r="AX489">
        <f t="shared" si="7"/>
        <v>0</v>
      </c>
    </row>
    <row r="490" spans="2:50" x14ac:dyDescent="0.3">
      <c r="B490">
        <v>1371221</v>
      </c>
      <c r="E490" s="12">
        <v>45868</v>
      </c>
      <c r="G490" t="s">
        <v>2535</v>
      </c>
      <c r="I490" t="s">
        <v>875</v>
      </c>
      <c r="J490" t="s">
        <v>875</v>
      </c>
      <c r="K490" t="s">
        <v>5031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3624</v>
      </c>
      <c r="AL490" t="s">
        <v>859</v>
      </c>
      <c r="AM490" t="s">
        <v>3624</v>
      </c>
      <c r="AN490" t="s">
        <v>859</v>
      </c>
      <c r="AO490" s="89">
        <v>20.079999999999998</v>
      </c>
      <c r="AP490" s="14">
        <v>20250006944815</v>
      </c>
      <c r="AQ490" s="12">
        <v>45868</v>
      </c>
      <c r="AV490" s="71">
        <v>1038185</v>
      </c>
      <c r="AX490">
        <f t="shared" si="7"/>
        <v>0</v>
      </c>
    </row>
    <row r="491" spans="2:50" x14ac:dyDescent="0.3">
      <c r="B491">
        <v>1371221</v>
      </c>
      <c r="E491" s="12">
        <v>45868</v>
      </c>
      <c r="G491" t="s">
        <v>2535</v>
      </c>
      <c r="I491" t="s">
        <v>875</v>
      </c>
      <c r="J491" t="s">
        <v>875</v>
      </c>
      <c r="K491" t="s">
        <v>5031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5320</v>
      </c>
      <c r="AL491" t="s">
        <v>859</v>
      </c>
      <c r="AM491" t="s">
        <v>5320</v>
      </c>
      <c r="AN491" t="s">
        <v>859</v>
      </c>
      <c r="AO491" s="89">
        <v>23.44</v>
      </c>
      <c r="AP491" s="14">
        <v>20250006944820</v>
      </c>
      <c r="AQ491" s="12">
        <v>45868</v>
      </c>
      <c r="AV491" s="71">
        <v>1082941</v>
      </c>
      <c r="AX491">
        <f t="shared" si="7"/>
        <v>0</v>
      </c>
    </row>
    <row r="492" spans="2:50" x14ac:dyDescent="0.3">
      <c r="B492">
        <v>1371221</v>
      </c>
      <c r="E492" s="12">
        <v>45868</v>
      </c>
      <c r="G492" t="s">
        <v>2535</v>
      </c>
      <c r="I492" t="s">
        <v>875</v>
      </c>
      <c r="J492" t="s">
        <v>875</v>
      </c>
      <c r="K492" t="s">
        <v>5031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5321</v>
      </c>
      <c r="AL492" t="s">
        <v>859</v>
      </c>
      <c r="AM492" t="s">
        <v>5321</v>
      </c>
      <c r="AN492" t="s">
        <v>859</v>
      </c>
      <c r="AO492" s="89">
        <v>132.32</v>
      </c>
      <c r="AP492" s="14">
        <v>20250006944825</v>
      </c>
      <c r="AQ492" s="12">
        <v>45868</v>
      </c>
      <c r="AV492" s="71">
        <v>1265673</v>
      </c>
      <c r="AX492">
        <f t="shared" si="7"/>
        <v>0</v>
      </c>
    </row>
    <row r="493" spans="2:50" x14ac:dyDescent="0.3">
      <c r="B493">
        <v>1371221</v>
      </c>
      <c r="E493" s="12">
        <v>45868</v>
      </c>
      <c r="G493" t="s">
        <v>2535</v>
      </c>
      <c r="I493" t="s">
        <v>875</v>
      </c>
      <c r="J493" t="s">
        <v>875</v>
      </c>
      <c r="K493" t="s">
        <v>5031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1364</v>
      </c>
      <c r="AL493" t="s">
        <v>859</v>
      </c>
      <c r="AM493" t="s">
        <v>1364</v>
      </c>
      <c r="AN493" t="s">
        <v>859</v>
      </c>
      <c r="AO493" s="89">
        <v>1.71</v>
      </c>
      <c r="AP493" s="14">
        <v>20250006944835</v>
      </c>
      <c r="AQ493" s="12">
        <v>45868</v>
      </c>
      <c r="AV493" s="71">
        <v>1337091</v>
      </c>
      <c r="AX493">
        <f t="shared" si="7"/>
        <v>0</v>
      </c>
    </row>
    <row r="494" spans="2:50" x14ac:dyDescent="0.3">
      <c r="B494">
        <v>1371221</v>
      </c>
      <c r="E494" s="12">
        <v>45868</v>
      </c>
      <c r="G494" t="s">
        <v>2535</v>
      </c>
      <c r="I494" t="s">
        <v>875</v>
      </c>
      <c r="J494" t="s">
        <v>875</v>
      </c>
      <c r="K494" t="s">
        <v>5031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1488</v>
      </c>
      <c r="AL494" t="s">
        <v>859</v>
      </c>
      <c r="AM494" t="s">
        <v>1488</v>
      </c>
      <c r="AN494" t="s">
        <v>859</v>
      </c>
      <c r="AO494" s="89">
        <v>1.69</v>
      </c>
      <c r="AP494" s="14">
        <v>20250006944836</v>
      </c>
      <c r="AQ494" s="12">
        <v>45868</v>
      </c>
      <c r="AV494" s="71">
        <v>1345489</v>
      </c>
      <c r="AX494">
        <f t="shared" si="7"/>
        <v>0</v>
      </c>
    </row>
    <row r="495" spans="2:50" x14ac:dyDescent="0.3">
      <c r="B495">
        <v>1371221</v>
      </c>
      <c r="E495" s="12">
        <v>45868</v>
      </c>
      <c r="G495" t="s">
        <v>2535</v>
      </c>
      <c r="I495" t="s">
        <v>875</v>
      </c>
      <c r="J495" t="s">
        <v>875</v>
      </c>
      <c r="K495" t="s">
        <v>5031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1090</v>
      </c>
      <c r="AL495" t="s">
        <v>859</v>
      </c>
      <c r="AM495" t="s">
        <v>1090</v>
      </c>
      <c r="AN495" t="s">
        <v>859</v>
      </c>
      <c r="AO495" s="89">
        <v>5.01</v>
      </c>
      <c r="AP495" s="14">
        <v>20250006944842</v>
      </c>
      <c r="AQ495" s="12">
        <v>45868</v>
      </c>
      <c r="AV495" s="71">
        <v>1385699</v>
      </c>
      <c r="AX495">
        <f t="shared" si="7"/>
        <v>0</v>
      </c>
    </row>
    <row r="496" spans="2:50" x14ac:dyDescent="0.3">
      <c r="B496">
        <v>1371221</v>
      </c>
      <c r="E496" s="12">
        <v>45868</v>
      </c>
      <c r="G496" t="s">
        <v>2535</v>
      </c>
      <c r="I496" t="s">
        <v>875</v>
      </c>
      <c r="J496" t="s">
        <v>875</v>
      </c>
      <c r="K496" t="s">
        <v>5031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1398</v>
      </c>
      <c r="AL496" t="s">
        <v>859</v>
      </c>
      <c r="AM496" t="s">
        <v>1398</v>
      </c>
      <c r="AN496" t="s">
        <v>859</v>
      </c>
      <c r="AO496" s="89">
        <v>1.45</v>
      </c>
      <c r="AP496" s="14">
        <v>20250006944847</v>
      </c>
      <c r="AQ496" s="12">
        <v>45868</v>
      </c>
      <c r="AV496" s="71">
        <v>1394024</v>
      </c>
      <c r="AX496">
        <f t="shared" si="7"/>
        <v>0</v>
      </c>
    </row>
    <row r="497" spans="1:50" x14ac:dyDescent="0.3">
      <c r="B497">
        <v>1371221</v>
      </c>
      <c r="E497" s="12">
        <v>45868</v>
      </c>
      <c r="G497" t="s">
        <v>2535</v>
      </c>
      <c r="I497" t="s">
        <v>875</v>
      </c>
      <c r="J497" t="s">
        <v>875</v>
      </c>
      <c r="K497" t="s">
        <v>5031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1543</v>
      </c>
      <c r="AL497" t="s">
        <v>859</v>
      </c>
      <c r="AM497" t="s">
        <v>1543</v>
      </c>
      <c r="AN497" t="s">
        <v>859</v>
      </c>
      <c r="AO497" s="89">
        <v>1.32</v>
      </c>
      <c r="AP497" s="14">
        <v>20250006944853</v>
      </c>
      <c r="AQ497" s="12">
        <v>45868</v>
      </c>
      <c r="AV497" s="71">
        <v>1446444</v>
      </c>
      <c r="AX497">
        <f t="shared" si="7"/>
        <v>0</v>
      </c>
    </row>
    <row r="498" spans="1:50" x14ac:dyDescent="0.3">
      <c r="B498">
        <v>1371221</v>
      </c>
      <c r="E498" s="12">
        <v>45868</v>
      </c>
      <c r="G498" t="s">
        <v>2535</v>
      </c>
      <c r="I498" t="s">
        <v>875</v>
      </c>
      <c r="J498" t="s">
        <v>875</v>
      </c>
      <c r="K498" t="s">
        <v>5031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1930</v>
      </c>
      <c r="AL498" t="s">
        <v>859</v>
      </c>
      <c r="AM498" t="s">
        <v>1930</v>
      </c>
      <c r="AN498" t="s">
        <v>859</v>
      </c>
      <c r="AO498" s="89">
        <v>1.18</v>
      </c>
      <c r="AP498" s="14">
        <v>20250006944859</v>
      </c>
      <c r="AQ498" s="12">
        <v>45868</v>
      </c>
      <c r="AV498" s="71">
        <v>1474609</v>
      </c>
      <c r="AX498">
        <f t="shared" si="7"/>
        <v>0</v>
      </c>
    </row>
    <row r="499" spans="1:50" x14ac:dyDescent="0.3">
      <c r="B499">
        <v>1371221</v>
      </c>
      <c r="E499" s="12">
        <v>45868</v>
      </c>
      <c r="G499" t="s">
        <v>2535</v>
      </c>
      <c r="I499" t="s">
        <v>875</v>
      </c>
      <c r="J499" t="s">
        <v>875</v>
      </c>
      <c r="K499" t="s">
        <v>5031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5322</v>
      </c>
      <c r="AL499" t="s">
        <v>859</v>
      </c>
      <c r="AM499" t="s">
        <v>5322</v>
      </c>
      <c r="AN499" t="s">
        <v>859</v>
      </c>
      <c r="AO499" s="89">
        <v>5.45</v>
      </c>
      <c r="AP499" s="14">
        <v>20250006944867</v>
      </c>
      <c r="AQ499" s="12">
        <v>45868</v>
      </c>
      <c r="AV499" s="71">
        <v>1645850</v>
      </c>
      <c r="AX499">
        <f t="shared" si="7"/>
        <v>0</v>
      </c>
    </row>
    <row r="500" spans="1:50" x14ac:dyDescent="0.3">
      <c r="B500">
        <v>1371221</v>
      </c>
      <c r="E500" s="12">
        <v>45868</v>
      </c>
      <c r="G500" t="s">
        <v>2535</v>
      </c>
      <c r="I500" t="s">
        <v>875</v>
      </c>
      <c r="J500" t="s">
        <v>875</v>
      </c>
      <c r="K500" t="s">
        <v>5031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1149</v>
      </c>
      <c r="AL500" t="s">
        <v>859</v>
      </c>
      <c r="AM500" t="s">
        <v>1149</v>
      </c>
      <c r="AN500" t="s">
        <v>859</v>
      </c>
      <c r="AO500" s="89">
        <v>0.92</v>
      </c>
      <c r="AP500" s="14">
        <v>20250006944873</v>
      </c>
      <c r="AQ500" s="12">
        <v>45868</v>
      </c>
      <c r="AV500" s="71">
        <v>1649506</v>
      </c>
      <c r="AX500">
        <f t="shared" si="7"/>
        <v>0</v>
      </c>
    </row>
    <row r="501" spans="1:50" x14ac:dyDescent="0.3">
      <c r="B501">
        <v>1371221</v>
      </c>
      <c r="E501" s="12">
        <v>45868</v>
      </c>
      <c r="G501" t="s">
        <v>2535</v>
      </c>
      <c r="I501" t="s">
        <v>875</v>
      </c>
      <c r="J501" t="s">
        <v>875</v>
      </c>
      <c r="K501" t="s">
        <v>5031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1954</v>
      </c>
      <c r="AL501" t="s">
        <v>859</v>
      </c>
      <c r="AM501" t="s">
        <v>1954</v>
      </c>
      <c r="AN501" t="s">
        <v>859</v>
      </c>
      <c r="AO501" s="89">
        <v>0.88</v>
      </c>
      <c r="AP501" s="14">
        <v>20250006944879</v>
      </c>
      <c r="AQ501" s="12">
        <v>45868</v>
      </c>
      <c r="AV501" s="71">
        <v>1671842</v>
      </c>
      <c r="AX501">
        <f t="shared" si="7"/>
        <v>0</v>
      </c>
    </row>
    <row r="502" spans="1:50" x14ac:dyDescent="0.3">
      <c r="B502">
        <v>1371221</v>
      </c>
      <c r="E502" s="12">
        <v>45868</v>
      </c>
      <c r="G502" t="s">
        <v>2535</v>
      </c>
      <c r="I502" t="s">
        <v>875</v>
      </c>
      <c r="J502" t="s">
        <v>875</v>
      </c>
      <c r="K502" t="s">
        <v>5031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1873</v>
      </c>
      <c r="AL502" t="s">
        <v>859</v>
      </c>
      <c r="AM502" t="s">
        <v>1873</v>
      </c>
      <c r="AN502" t="s">
        <v>859</v>
      </c>
      <c r="AO502" s="89">
        <v>0.74</v>
      </c>
      <c r="AP502" s="14">
        <v>20250006944886</v>
      </c>
      <c r="AQ502" s="12">
        <v>45868</v>
      </c>
      <c r="AV502" s="71">
        <v>1682958</v>
      </c>
      <c r="AX502">
        <f t="shared" si="7"/>
        <v>0</v>
      </c>
    </row>
    <row r="503" spans="1:50" x14ac:dyDescent="0.3">
      <c r="B503">
        <v>1371221</v>
      </c>
      <c r="E503" s="12">
        <v>45868</v>
      </c>
      <c r="G503" t="s">
        <v>2535</v>
      </c>
      <c r="I503" t="s">
        <v>875</v>
      </c>
      <c r="J503" t="s">
        <v>875</v>
      </c>
      <c r="K503" t="s">
        <v>5031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1855</v>
      </c>
      <c r="AL503" t="s">
        <v>859</v>
      </c>
      <c r="AM503" t="s">
        <v>1855</v>
      </c>
      <c r="AN503" t="s">
        <v>859</v>
      </c>
      <c r="AO503" s="89">
        <v>0.44</v>
      </c>
      <c r="AP503" s="14">
        <v>20250006944893</v>
      </c>
      <c r="AQ503" s="12">
        <v>45868</v>
      </c>
      <c r="AV503" s="71">
        <v>1786642</v>
      </c>
      <c r="AX503">
        <f t="shared" si="7"/>
        <v>0</v>
      </c>
    </row>
    <row r="504" spans="1:50" x14ac:dyDescent="0.3">
      <c r="B504">
        <v>1371221</v>
      </c>
      <c r="E504" s="12">
        <v>45868</v>
      </c>
      <c r="G504" t="s">
        <v>2535</v>
      </c>
      <c r="I504" t="s">
        <v>875</v>
      </c>
      <c r="J504" t="s">
        <v>875</v>
      </c>
      <c r="K504" t="s">
        <v>5031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1855</v>
      </c>
      <c r="AL504" t="s">
        <v>859</v>
      </c>
      <c r="AM504" t="s">
        <v>1855</v>
      </c>
      <c r="AN504" t="s">
        <v>859</v>
      </c>
      <c r="AO504" s="89">
        <v>0.44</v>
      </c>
      <c r="AP504" s="14">
        <v>20250006944900</v>
      </c>
      <c r="AQ504" s="12">
        <v>45868</v>
      </c>
      <c r="AV504" s="71">
        <v>1910183</v>
      </c>
      <c r="AX504">
        <f t="shared" si="7"/>
        <v>0</v>
      </c>
    </row>
    <row r="505" spans="1:50" x14ac:dyDescent="0.3">
      <c r="B505">
        <v>1371221</v>
      </c>
      <c r="E505" s="12">
        <v>45868</v>
      </c>
      <c r="G505" t="s">
        <v>2535</v>
      </c>
      <c r="I505" t="s">
        <v>875</v>
      </c>
      <c r="J505" t="s">
        <v>875</v>
      </c>
      <c r="K505" t="s">
        <v>5031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870</v>
      </c>
      <c r="AL505" t="s">
        <v>859</v>
      </c>
      <c r="AM505" t="s">
        <v>870</v>
      </c>
      <c r="AN505" t="s">
        <v>859</v>
      </c>
      <c r="AO505" s="89">
        <v>0.27</v>
      </c>
      <c r="AP505" s="14">
        <v>20250006944908</v>
      </c>
      <c r="AQ505" s="12">
        <v>45868</v>
      </c>
      <c r="AV505" s="71">
        <v>2058733</v>
      </c>
      <c r="AX505">
        <f t="shared" si="7"/>
        <v>0</v>
      </c>
    </row>
    <row r="506" spans="1:50" x14ac:dyDescent="0.3">
      <c r="B506">
        <v>1371221</v>
      </c>
      <c r="E506" s="12">
        <v>45868</v>
      </c>
      <c r="G506" t="s">
        <v>2535</v>
      </c>
      <c r="I506" t="s">
        <v>875</v>
      </c>
      <c r="J506" t="s">
        <v>875</v>
      </c>
      <c r="K506" t="s">
        <v>5031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1673</v>
      </c>
      <c r="AL506" t="s">
        <v>859</v>
      </c>
      <c r="AM506" t="s">
        <v>1673</v>
      </c>
      <c r="AN506" t="s">
        <v>859</v>
      </c>
      <c r="AO506" s="89">
        <v>0.11</v>
      </c>
      <c r="AP506" s="14">
        <v>20250006944916</v>
      </c>
      <c r="AQ506" s="12">
        <v>45868</v>
      </c>
      <c r="AV506" s="71">
        <v>2171963</v>
      </c>
      <c r="AX506">
        <f t="shared" si="7"/>
        <v>0</v>
      </c>
    </row>
    <row r="507" spans="1:50" x14ac:dyDescent="0.3">
      <c r="A507">
        <v>7</v>
      </c>
      <c r="B507">
        <v>1445556</v>
      </c>
      <c r="C507" s="12">
        <v>45755</v>
      </c>
      <c r="D507" s="12">
        <v>45841</v>
      </c>
      <c r="E507" s="12">
        <v>45877</v>
      </c>
      <c r="F507">
        <v>87</v>
      </c>
      <c r="G507" t="s">
        <v>2535</v>
      </c>
      <c r="H507" t="s">
        <v>861</v>
      </c>
      <c r="I507" t="s">
        <v>2538</v>
      </c>
      <c r="J507" t="s">
        <v>875</v>
      </c>
      <c r="K507" t="s">
        <v>2539</v>
      </c>
      <c r="L507">
        <v>996866969</v>
      </c>
      <c r="M507" t="s">
        <v>716</v>
      </c>
      <c r="N507" t="s">
        <v>863</v>
      </c>
      <c r="O507">
        <v>5617</v>
      </c>
      <c r="P507">
        <v>5648</v>
      </c>
      <c r="Q507">
        <v>0</v>
      </c>
      <c r="R507">
        <v>31</v>
      </c>
      <c r="S507">
        <v>0</v>
      </c>
      <c r="T507" t="s">
        <v>865</v>
      </c>
      <c r="U507" t="s">
        <v>1003</v>
      </c>
      <c r="V507" t="s">
        <v>1004</v>
      </c>
      <c r="W507" t="s">
        <v>2050</v>
      </c>
      <c r="X507" t="s">
        <v>2135</v>
      </c>
      <c r="AE507" t="s">
        <v>5323</v>
      </c>
      <c r="AF507" t="s">
        <v>1009</v>
      </c>
      <c r="AH507" t="s">
        <v>5324</v>
      </c>
      <c r="AI507" t="s">
        <v>1032</v>
      </c>
      <c r="AJ507" t="s">
        <v>2158</v>
      </c>
      <c r="AL507" t="s">
        <v>859</v>
      </c>
      <c r="AM507" t="s">
        <v>5325</v>
      </c>
      <c r="AN507" t="s">
        <v>859</v>
      </c>
      <c r="AO507" s="89">
        <v>35.82</v>
      </c>
      <c r="AP507" s="14">
        <v>20250006357299</v>
      </c>
      <c r="AQ507" s="12">
        <v>45849</v>
      </c>
      <c r="AV507" s="71">
        <v>132989</v>
      </c>
      <c r="AX507">
        <f t="shared" si="7"/>
        <v>0</v>
      </c>
    </row>
    <row r="508" spans="1:50" x14ac:dyDescent="0.3">
      <c r="A508">
        <v>4</v>
      </c>
      <c r="B508">
        <v>1624668</v>
      </c>
      <c r="C508" s="12">
        <v>45751</v>
      </c>
      <c r="D508" s="12">
        <v>45838</v>
      </c>
      <c r="E508" s="12">
        <v>45873</v>
      </c>
      <c r="F508">
        <v>88</v>
      </c>
      <c r="G508" t="s">
        <v>2535</v>
      </c>
      <c r="H508" t="s">
        <v>861</v>
      </c>
      <c r="I508" t="s">
        <v>875</v>
      </c>
      <c r="J508" t="s">
        <v>875</v>
      </c>
      <c r="K508" t="s">
        <v>2541</v>
      </c>
      <c r="L508">
        <v>996866969</v>
      </c>
      <c r="M508" t="s">
        <v>407</v>
      </c>
      <c r="N508" t="s">
        <v>863</v>
      </c>
      <c r="O508">
        <v>1798</v>
      </c>
      <c r="P508">
        <v>1805</v>
      </c>
      <c r="Q508">
        <v>0</v>
      </c>
      <c r="R508">
        <v>7</v>
      </c>
      <c r="S508">
        <v>0</v>
      </c>
      <c r="T508" t="s">
        <v>865</v>
      </c>
      <c r="U508" t="s">
        <v>931</v>
      </c>
      <c r="V508" t="s">
        <v>1493</v>
      </c>
      <c r="AE508" t="s">
        <v>1493</v>
      </c>
      <c r="AF508" t="s">
        <v>958</v>
      </c>
      <c r="AH508" t="s">
        <v>1276</v>
      </c>
      <c r="AI508" t="s">
        <v>1157</v>
      </c>
      <c r="AJ508" t="s">
        <v>1890</v>
      </c>
      <c r="AL508" t="s">
        <v>859</v>
      </c>
      <c r="AM508" t="s">
        <v>2154</v>
      </c>
      <c r="AN508" t="s">
        <v>859</v>
      </c>
      <c r="AO508" s="89">
        <v>8.68</v>
      </c>
      <c r="AP508" s="14">
        <v>20250006173564</v>
      </c>
      <c r="AQ508" s="12">
        <v>45845</v>
      </c>
      <c r="AV508" s="71">
        <v>260505</v>
      </c>
      <c r="AX508">
        <f t="shared" si="7"/>
        <v>0</v>
      </c>
    </row>
    <row r="509" spans="1:50" x14ac:dyDescent="0.3">
      <c r="A509">
        <v>7</v>
      </c>
      <c r="B509">
        <v>2090294</v>
      </c>
      <c r="C509" s="12">
        <v>45752</v>
      </c>
      <c r="D509" s="12">
        <v>45842</v>
      </c>
      <c r="E509" s="12">
        <v>45877</v>
      </c>
      <c r="F509">
        <v>91</v>
      </c>
      <c r="G509" t="s">
        <v>2535</v>
      </c>
      <c r="H509" t="s">
        <v>861</v>
      </c>
      <c r="I509" t="s">
        <v>875</v>
      </c>
      <c r="J509" t="s">
        <v>875</v>
      </c>
      <c r="K509" t="s">
        <v>2543</v>
      </c>
      <c r="L509">
        <v>996866969</v>
      </c>
      <c r="M509" t="s">
        <v>416</v>
      </c>
      <c r="N509" t="s">
        <v>1359</v>
      </c>
      <c r="O509">
        <v>7934</v>
      </c>
      <c r="P509">
        <v>8016</v>
      </c>
      <c r="Q509">
        <v>0</v>
      </c>
      <c r="R509">
        <v>82</v>
      </c>
      <c r="S509">
        <v>0</v>
      </c>
      <c r="T509" t="s">
        <v>865</v>
      </c>
      <c r="U509" t="s">
        <v>887</v>
      </c>
      <c r="V509" t="s">
        <v>888</v>
      </c>
      <c r="W509" t="s">
        <v>905</v>
      </c>
      <c r="X509" t="s">
        <v>906</v>
      </c>
      <c r="Y509" t="s">
        <v>907</v>
      </c>
      <c r="Z509" t="s">
        <v>908</v>
      </c>
      <c r="AA509" t="s">
        <v>3601</v>
      </c>
      <c r="AB509" t="s">
        <v>1034</v>
      </c>
      <c r="AE509" t="s">
        <v>3602</v>
      </c>
      <c r="AF509" t="s">
        <v>892</v>
      </c>
      <c r="AH509" t="s">
        <v>3603</v>
      </c>
      <c r="AI509" t="s">
        <v>1832</v>
      </c>
      <c r="AJ509" t="s">
        <v>1867</v>
      </c>
      <c r="AL509" t="s">
        <v>859</v>
      </c>
      <c r="AM509" t="s">
        <v>3604</v>
      </c>
      <c r="AN509" t="s">
        <v>859</v>
      </c>
      <c r="AO509" s="89">
        <v>155.16999999999999</v>
      </c>
      <c r="AP509" s="14">
        <v>20250006358222</v>
      </c>
      <c r="AQ509" s="12">
        <v>45849</v>
      </c>
      <c r="AV509" s="71">
        <v>332532</v>
      </c>
      <c r="AX509">
        <f t="shared" si="7"/>
        <v>0</v>
      </c>
    </row>
    <row r="510" spans="1:50" x14ac:dyDescent="0.3">
      <c r="A510">
        <v>7</v>
      </c>
      <c r="B510">
        <v>2090295</v>
      </c>
      <c r="C510" s="12">
        <v>45752</v>
      </c>
      <c r="D510" s="12">
        <v>45842</v>
      </c>
      <c r="E510" s="12">
        <v>45877</v>
      </c>
      <c r="F510">
        <v>91</v>
      </c>
      <c r="G510" t="s">
        <v>2535</v>
      </c>
      <c r="H510" t="s">
        <v>861</v>
      </c>
      <c r="I510" t="s">
        <v>875</v>
      </c>
      <c r="J510" t="s">
        <v>875</v>
      </c>
      <c r="K510" t="s">
        <v>2543</v>
      </c>
      <c r="L510">
        <v>996866969</v>
      </c>
      <c r="M510" t="s">
        <v>564</v>
      </c>
      <c r="N510" t="s">
        <v>1359</v>
      </c>
      <c r="O510">
        <v>9334</v>
      </c>
      <c r="P510">
        <v>9431</v>
      </c>
      <c r="Q510">
        <v>0</v>
      </c>
      <c r="R510">
        <v>97</v>
      </c>
      <c r="S510">
        <v>0</v>
      </c>
      <c r="T510" t="s">
        <v>865</v>
      </c>
      <c r="U510" t="s">
        <v>887</v>
      </c>
      <c r="V510" t="s">
        <v>888</v>
      </c>
      <c r="W510" t="s">
        <v>905</v>
      </c>
      <c r="X510" t="s">
        <v>906</v>
      </c>
      <c r="Y510" t="s">
        <v>907</v>
      </c>
      <c r="Z510" t="s">
        <v>908</v>
      </c>
      <c r="AA510" t="s">
        <v>3408</v>
      </c>
      <c r="AB510" t="s">
        <v>5326</v>
      </c>
      <c r="AE510" t="s">
        <v>5327</v>
      </c>
      <c r="AF510" t="s">
        <v>892</v>
      </c>
      <c r="AH510" t="s">
        <v>5328</v>
      </c>
      <c r="AI510" t="s">
        <v>5329</v>
      </c>
      <c r="AJ510" t="s">
        <v>4486</v>
      </c>
      <c r="AL510" t="s">
        <v>859</v>
      </c>
      <c r="AM510" t="s">
        <v>5330</v>
      </c>
      <c r="AN510" t="s">
        <v>859</v>
      </c>
      <c r="AO510" s="89">
        <v>234.28</v>
      </c>
      <c r="AP510" s="14">
        <v>20250006358223</v>
      </c>
      <c r="AQ510" s="12">
        <v>45849</v>
      </c>
      <c r="AV510" s="71">
        <v>645860</v>
      </c>
      <c r="AX510">
        <f t="shared" si="7"/>
        <v>0</v>
      </c>
    </row>
    <row r="511" spans="1:50" x14ac:dyDescent="0.3">
      <c r="A511">
        <v>7</v>
      </c>
      <c r="B511">
        <v>2090296</v>
      </c>
      <c r="C511" s="12">
        <v>45752</v>
      </c>
      <c r="D511" s="12">
        <v>45842</v>
      </c>
      <c r="E511" s="12">
        <v>45877</v>
      </c>
      <c r="F511">
        <v>91</v>
      </c>
      <c r="G511" t="s">
        <v>2535</v>
      </c>
      <c r="H511" t="s">
        <v>861</v>
      </c>
      <c r="I511" t="s">
        <v>875</v>
      </c>
      <c r="J511" t="s">
        <v>875</v>
      </c>
      <c r="K511" t="s">
        <v>2543</v>
      </c>
      <c r="L511">
        <v>996866969</v>
      </c>
      <c r="M511" t="s">
        <v>598</v>
      </c>
      <c r="N511" t="s">
        <v>1359</v>
      </c>
      <c r="O511">
        <v>8751</v>
      </c>
      <c r="P511">
        <v>8837</v>
      </c>
      <c r="Q511">
        <v>0</v>
      </c>
      <c r="R511">
        <v>86</v>
      </c>
      <c r="S511">
        <v>0</v>
      </c>
      <c r="T511" t="s">
        <v>865</v>
      </c>
      <c r="U511" t="s">
        <v>887</v>
      </c>
      <c r="V511" t="s">
        <v>888</v>
      </c>
      <c r="W511" t="s">
        <v>905</v>
      </c>
      <c r="X511" t="s">
        <v>906</v>
      </c>
      <c r="Y511" t="s">
        <v>907</v>
      </c>
      <c r="Z511" t="s">
        <v>908</v>
      </c>
      <c r="AA511" t="s">
        <v>4240</v>
      </c>
      <c r="AB511" t="s">
        <v>2212</v>
      </c>
      <c r="AE511" t="s">
        <v>5331</v>
      </c>
      <c r="AF511" t="s">
        <v>892</v>
      </c>
      <c r="AH511" t="s">
        <v>5332</v>
      </c>
      <c r="AI511" t="s">
        <v>5333</v>
      </c>
      <c r="AJ511" t="s">
        <v>5334</v>
      </c>
      <c r="AL511" t="s">
        <v>859</v>
      </c>
      <c r="AM511" t="s">
        <v>5335</v>
      </c>
      <c r="AN511" t="s">
        <v>859</v>
      </c>
      <c r="AO511" s="89">
        <v>176.27</v>
      </c>
      <c r="AP511" s="14">
        <v>20250006358224</v>
      </c>
      <c r="AQ511" s="12">
        <v>45849</v>
      </c>
      <c r="AV511" s="71">
        <v>776954</v>
      </c>
      <c r="AX511">
        <f t="shared" si="7"/>
        <v>0</v>
      </c>
    </row>
    <row r="512" spans="1:50" x14ac:dyDescent="0.3">
      <c r="A512">
        <v>7</v>
      </c>
      <c r="B512">
        <v>2090297</v>
      </c>
      <c r="C512" s="12">
        <v>45752</v>
      </c>
      <c r="D512" s="12">
        <v>45842</v>
      </c>
      <c r="E512" s="12">
        <v>45877</v>
      </c>
      <c r="F512">
        <v>91</v>
      </c>
      <c r="G512" t="s">
        <v>2535</v>
      </c>
      <c r="H512" t="s">
        <v>861</v>
      </c>
      <c r="I512" t="s">
        <v>875</v>
      </c>
      <c r="J512" t="s">
        <v>875</v>
      </c>
      <c r="K512" t="s">
        <v>2543</v>
      </c>
      <c r="L512">
        <v>996866969</v>
      </c>
      <c r="M512" t="s">
        <v>323</v>
      </c>
      <c r="N512" t="s">
        <v>1359</v>
      </c>
      <c r="O512">
        <v>6946</v>
      </c>
      <c r="P512">
        <v>7014</v>
      </c>
      <c r="Q512">
        <v>0</v>
      </c>
      <c r="R512">
        <v>68</v>
      </c>
      <c r="S512">
        <v>0</v>
      </c>
      <c r="T512" t="s">
        <v>865</v>
      </c>
      <c r="U512" t="s">
        <v>887</v>
      </c>
      <c r="V512" t="s">
        <v>888</v>
      </c>
      <c r="W512" t="s">
        <v>905</v>
      </c>
      <c r="X512" t="s">
        <v>906</v>
      </c>
      <c r="Y512" t="s">
        <v>1453</v>
      </c>
      <c r="Z512" t="s">
        <v>1454</v>
      </c>
      <c r="AE512" t="s">
        <v>3616</v>
      </c>
      <c r="AF512" t="s">
        <v>892</v>
      </c>
      <c r="AH512" t="s">
        <v>3617</v>
      </c>
      <c r="AI512" t="s">
        <v>2176</v>
      </c>
      <c r="AJ512" t="s">
        <v>2988</v>
      </c>
      <c r="AL512" t="s">
        <v>859</v>
      </c>
      <c r="AM512" t="s">
        <v>3618</v>
      </c>
      <c r="AN512" t="s">
        <v>859</v>
      </c>
      <c r="AO512" s="89">
        <v>102.23</v>
      </c>
      <c r="AP512" s="14">
        <v>20250006358225</v>
      </c>
      <c r="AQ512" s="12">
        <v>45849</v>
      </c>
      <c r="AV512" s="71">
        <v>785685</v>
      </c>
      <c r="AX512">
        <f t="shared" si="7"/>
        <v>0</v>
      </c>
    </row>
    <row r="513" spans="1:50" x14ac:dyDescent="0.3">
      <c r="A513">
        <v>7</v>
      </c>
      <c r="B513">
        <v>2090298</v>
      </c>
      <c r="C513" s="12">
        <v>45752</v>
      </c>
      <c r="D513" s="12">
        <v>45842</v>
      </c>
      <c r="E513" s="12">
        <v>45877</v>
      </c>
      <c r="F513">
        <v>91</v>
      </c>
      <c r="G513" t="s">
        <v>2535</v>
      </c>
      <c r="H513" t="s">
        <v>861</v>
      </c>
      <c r="I513" t="s">
        <v>875</v>
      </c>
      <c r="J513" t="s">
        <v>875</v>
      </c>
      <c r="K513" t="s">
        <v>2543</v>
      </c>
      <c r="L513">
        <v>996866969</v>
      </c>
      <c r="M513" t="s">
        <v>417</v>
      </c>
      <c r="N513" t="s">
        <v>1359</v>
      </c>
      <c r="O513">
        <v>8016</v>
      </c>
      <c r="P513">
        <v>8097</v>
      </c>
      <c r="Q513">
        <v>0</v>
      </c>
      <c r="R513">
        <v>81</v>
      </c>
      <c r="S513">
        <v>0</v>
      </c>
      <c r="T513" t="s">
        <v>865</v>
      </c>
      <c r="U513" t="s">
        <v>887</v>
      </c>
      <c r="V513" t="s">
        <v>888</v>
      </c>
      <c r="W513" t="s">
        <v>905</v>
      </c>
      <c r="X513" t="s">
        <v>906</v>
      </c>
      <c r="Y513" t="s">
        <v>3109</v>
      </c>
      <c r="Z513" t="s">
        <v>3110</v>
      </c>
      <c r="AE513" t="s">
        <v>5336</v>
      </c>
      <c r="AF513" t="s">
        <v>892</v>
      </c>
      <c r="AH513" t="s">
        <v>5337</v>
      </c>
      <c r="AI513" t="s">
        <v>5338</v>
      </c>
      <c r="AJ513" t="s">
        <v>5339</v>
      </c>
      <c r="AL513" t="s">
        <v>859</v>
      </c>
      <c r="AM513" t="s">
        <v>5340</v>
      </c>
      <c r="AN513" t="s">
        <v>859</v>
      </c>
      <c r="AO513" s="89">
        <v>151.24</v>
      </c>
      <c r="AP513" s="14">
        <v>20250006358226</v>
      </c>
      <c r="AQ513" s="12">
        <v>45849</v>
      </c>
      <c r="AV513" s="71">
        <v>876890</v>
      </c>
      <c r="AX513">
        <f t="shared" si="7"/>
        <v>0</v>
      </c>
    </row>
    <row r="514" spans="1:50" x14ac:dyDescent="0.3">
      <c r="A514">
        <v>7</v>
      </c>
      <c r="B514">
        <v>2090299</v>
      </c>
      <c r="C514" s="12">
        <v>45752</v>
      </c>
      <c r="D514" s="12">
        <v>45842</v>
      </c>
      <c r="E514" s="12">
        <v>45877</v>
      </c>
      <c r="F514">
        <v>91</v>
      </c>
      <c r="G514" t="s">
        <v>2535</v>
      </c>
      <c r="H514" t="s">
        <v>861</v>
      </c>
      <c r="I514" t="s">
        <v>875</v>
      </c>
      <c r="J514" t="s">
        <v>875</v>
      </c>
      <c r="K514" t="s">
        <v>2543</v>
      </c>
      <c r="L514">
        <v>996866969</v>
      </c>
      <c r="M514" t="s">
        <v>372</v>
      </c>
      <c r="N514" t="s">
        <v>1359</v>
      </c>
      <c r="O514">
        <v>8227</v>
      </c>
      <c r="P514">
        <v>8314</v>
      </c>
      <c r="Q514">
        <v>0</v>
      </c>
      <c r="R514">
        <v>87</v>
      </c>
      <c r="S514">
        <v>0</v>
      </c>
      <c r="T514" t="s">
        <v>865</v>
      </c>
      <c r="U514" t="s">
        <v>887</v>
      </c>
      <c r="V514" t="s">
        <v>888</v>
      </c>
      <c r="W514" t="s">
        <v>905</v>
      </c>
      <c r="X514" t="s">
        <v>906</v>
      </c>
      <c r="Y514" t="s">
        <v>907</v>
      </c>
      <c r="Z514" t="s">
        <v>908</v>
      </c>
      <c r="AA514" t="s">
        <v>1380</v>
      </c>
      <c r="AB514" t="s">
        <v>1443</v>
      </c>
      <c r="AE514" t="s">
        <v>1444</v>
      </c>
      <c r="AF514" t="s">
        <v>892</v>
      </c>
      <c r="AH514" t="s">
        <v>1445</v>
      </c>
      <c r="AI514" t="s">
        <v>1446</v>
      </c>
      <c r="AJ514" t="s">
        <v>1447</v>
      </c>
      <c r="AL514" t="s">
        <v>859</v>
      </c>
      <c r="AM514" t="s">
        <v>5341</v>
      </c>
      <c r="AN514" t="s">
        <v>859</v>
      </c>
      <c r="AO514" s="89">
        <v>181.55</v>
      </c>
      <c r="AP514" s="14">
        <v>20250006358227</v>
      </c>
      <c r="AQ514" s="12">
        <v>45849</v>
      </c>
      <c r="AV514" s="71">
        <v>1265674</v>
      </c>
      <c r="AX514">
        <f t="shared" si="7"/>
        <v>0</v>
      </c>
    </row>
    <row r="515" spans="1:50" x14ac:dyDescent="0.3">
      <c r="A515">
        <v>7</v>
      </c>
      <c r="B515">
        <v>2090300</v>
      </c>
      <c r="C515" s="12">
        <v>45752</v>
      </c>
      <c r="D515" s="12">
        <v>45842</v>
      </c>
      <c r="E515" s="12">
        <v>45877</v>
      </c>
      <c r="F515">
        <v>91</v>
      </c>
      <c r="G515" t="s">
        <v>2535</v>
      </c>
      <c r="H515" t="s">
        <v>861</v>
      </c>
      <c r="I515" t="s">
        <v>875</v>
      </c>
      <c r="J515" t="s">
        <v>875</v>
      </c>
      <c r="K515" t="s">
        <v>2543</v>
      </c>
      <c r="L515">
        <v>996866969</v>
      </c>
      <c r="M515" t="s">
        <v>418</v>
      </c>
      <c r="N515" t="s">
        <v>1359</v>
      </c>
      <c r="O515">
        <v>7583</v>
      </c>
      <c r="P515">
        <v>7663</v>
      </c>
      <c r="Q515">
        <v>0</v>
      </c>
      <c r="R515">
        <v>80</v>
      </c>
      <c r="S515">
        <v>0</v>
      </c>
      <c r="T515" t="s">
        <v>865</v>
      </c>
      <c r="U515" t="s">
        <v>887</v>
      </c>
      <c r="V515" t="s">
        <v>888</v>
      </c>
      <c r="W515" t="s">
        <v>905</v>
      </c>
      <c r="X515" t="s">
        <v>906</v>
      </c>
      <c r="Y515" t="s">
        <v>2825</v>
      </c>
      <c r="Z515" t="s">
        <v>5342</v>
      </c>
      <c r="AE515" t="s">
        <v>3822</v>
      </c>
      <c r="AF515" t="s">
        <v>892</v>
      </c>
      <c r="AH515" t="s">
        <v>5343</v>
      </c>
      <c r="AI515" t="s">
        <v>1644</v>
      </c>
      <c r="AJ515" t="s">
        <v>5344</v>
      </c>
      <c r="AL515" t="s">
        <v>859</v>
      </c>
      <c r="AM515" t="s">
        <v>5345</v>
      </c>
      <c r="AN515" t="s">
        <v>859</v>
      </c>
      <c r="AO515" s="89">
        <v>147.47</v>
      </c>
      <c r="AP515" s="14">
        <v>20250006358228</v>
      </c>
      <c r="AQ515" s="12">
        <v>45849</v>
      </c>
      <c r="AV515" s="71">
        <v>1369630</v>
      </c>
      <c r="AX515">
        <f t="shared" si="7"/>
        <v>0</v>
      </c>
    </row>
    <row r="516" spans="1:50" x14ac:dyDescent="0.3">
      <c r="A516">
        <v>7</v>
      </c>
      <c r="B516">
        <v>2090301</v>
      </c>
      <c r="C516" s="12">
        <v>45752</v>
      </c>
      <c r="D516" s="12">
        <v>45842</v>
      </c>
      <c r="E516" s="12">
        <v>45877</v>
      </c>
      <c r="F516">
        <v>91</v>
      </c>
      <c r="G516" t="s">
        <v>2535</v>
      </c>
      <c r="H516" t="s">
        <v>861</v>
      </c>
      <c r="I516" t="s">
        <v>875</v>
      </c>
      <c r="J516" t="s">
        <v>875</v>
      </c>
      <c r="K516" t="s">
        <v>2543</v>
      </c>
      <c r="L516">
        <v>996866969</v>
      </c>
      <c r="M516" t="s">
        <v>271</v>
      </c>
      <c r="N516" t="s">
        <v>1359</v>
      </c>
      <c r="O516">
        <v>8453</v>
      </c>
      <c r="P516">
        <v>8542</v>
      </c>
      <c r="Q516">
        <v>0</v>
      </c>
      <c r="R516">
        <v>89</v>
      </c>
      <c r="S516">
        <v>0</v>
      </c>
      <c r="T516" t="s">
        <v>865</v>
      </c>
      <c r="U516" t="s">
        <v>887</v>
      </c>
      <c r="V516" t="s">
        <v>888</v>
      </c>
      <c r="W516" t="s">
        <v>905</v>
      </c>
      <c r="X516" t="s">
        <v>906</v>
      </c>
      <c r="Y516" t="s">
        <v>907</v>
      </c>
      <c r="Z516" t="s">
        <v>908</v>
      </c>
      <c r="AA516" t="s">
        <v>1887</v>
      </c>
      <c r="AB516" t="s">
        <v>3596</v>
      </c>
      <c r="AE516" t="s">
        <v>3597</v>
      </c>
      <c r="AF516" t="s">
        <v>892</v>
      </c>
      <c r="AH516" t="s">
        <v>3598</v>
      </c>
      <c r="AI516" t="s">
        <v>1134</v>
      </c>
      <c r="AJ516" t="s">
        <v>3599</v>
      </c>
      <c r="AL516" t="s">
        <v>859</v>
      </c>
      <c r="AM516" t="s">
        <v>3600</v>
      </c>
      <c r="AN516" t="s">
        <v>859</v>
      </c>
      <c r="AO516" s="89">
        <v>192.09</v>
      </c>
      <c r="AP516" s="14">
        <v>20250006358229</v>
      </c>
      <c r="AQ516" s="12">
        <v>45849</v>
      </c>
      <c r="AV516" s="71">
        <v>1406440</v>
      </c>
      <c r="AX516">
        <f t="shared" si="7"/>
        <v>0</v>
      </c>
    </row>
    <row r="517" spans="1:50" x14ac:dyDescent="0.3">
      <c r="A517">
        <v>7</v>
      </c>
      <c r="B517">
        <v>2090302</v>
      </c>
      <c r="C517" s="12">
        <v>45752</v>
      </c>
      <c r="D517" s="12">
        <v>45842</v>
      </c>
      <c r="E517" s="12">
        <v>45877</v>
      </c>
      <c r="F517">
        <v>91</v>
      </c>
      <c r="G517" t="s">
        <v>2535</v>
      </c>
      <c r="H517" t="s">
        <v>861</v>
      </c>
      <c r="I517" t="s">
        <v>875</v>
      </c>
      <c r="J517" t="s">
        <v>875</v>
      </c>
      <c r="K517" t="s">
        <v>2543</v>
      </c>
      <c r="L517">
        <v>996866969</v>
      </c>
      <c r="M517" t="s">
        <v>324</v>
      </c>
      <c r="N517" t="s">
        <v>1359</v>
      </c>
      <c r="O517">
        <v>8154</v>
      </c>
      <c r="P517">
        <v>8248</v>
      </c>
      <c r="Q517">
        <v>0</v>
      </c>
      <c r="R517">
        <v>94</v>
      </c>
      <c r="S517">
        <v>0</v>
      </c>
      <c r="T517" t="s">
        <v>865</v>
      </c>
      <c r="U517" t="s">
        <v>887</v>
      </c>
      <c r="V517" t="s">
        <v>888</v>
      </c>
      <c r="W517" t="s">
        <v>905</v>
      </c>
      <c r="X517" t="s">
        <v>906</v>
      </c>
      <c r="Y517" t="s">
        <v>907</v>
      </c>
      <c r="Z517" t="s">
        <v>908</v>
      </c>
      <c r="AA517" t="s">
        <v>2522</v>
      </c>
      <c r="AB517" t="s">
        <v>5346</v>
      </c>
      <c r="AE517" t="s">
        <v>5347</v>
      </c>
      <c r="AF517" t="s">
        <v>892</v>
      </c>
      <c r="AH517" t="s">
        <v>5348</v>
      </c>
      <c r="AI517" t="s">
        <v>5349</v>
      </c>
      <c r="AJ517" t="s">
        <v>5350</v>
      </c>
      <c r="AL517" t="s">
        <v>859</v>
      </c>
      <c r="AM517" t="s">
        <v>5351</v>
      </c>
      <c r="AN517" t="s">
        <v>859</v>
      </c>
      <c r="AO517" s="89">
        <v>218.46</v>
      </c>
      <c r="AP517" s="14">
        <v>20250006358230</v>
      </c>
      <c r="AQ517" s="12">
        <v>45849</v>
      </c>
      <c r="AV517" s="71">
        <v>1460809</v>
      </c>
      <c r="AX517">
        <f t="shared" si="7"/>
        <v>0</v>
      </c>
    </row>
    <row r="518" spans="1:50" x14ac:dyDescent="0.3">
      <c r="A518">
        <v>7</v>
      </c>
      <c r="B518">
        <v>2090303</v>
      </c>
      <c r="C518" s="12">
        <v>45752</v>
      </c>
      <c r="D518" s="12">
        <v>45842</v>
      </c>
      <c r="E518" s="12">
        <v>45877</v>
      </c>
      <c r="F518">
        <v>91</v>
      </c>
      <c r="G518" t="s">
        <v>2535</v>
      </c>
      <c r="H518" t="s">
        <v>861</v>
      </c>
      <c r="I518" t="s">
        <v>875</v>
      </c>
      <c r="J518" t="s">
        <v>875</v>
      </c>
      <c r="K518" t="s">
        <v>2543</v>
      </c>
      <c r="L518">
        <v>996866969</v>
      </c>
      <c r="M518" t="s">
        <v>419</v>
      </c>
      <c r="N518" t="s">
        <v>1359</v>
      </c>
      <c r="O518">
        <v>8188</v>
      </c>
      <c r="P518">
        <v>8274</v>
      </c>
      <c r="Q518">
        <v>0</v>
      </c>
      <c r="R518">
        <v>86</v>
      </c>
      <c r="S518">
        <v>0</v>
      </c>
      <c r="T518" t="s">
        <v>865</v>
      </c>
      <c r="U518" t="s">
        <v>887</v>
      </c>
      <c r="V518" t="s">
        <v>888</v>
      </c>
      <c r="W518" t="s">
        <v>905</v>
      </c>
      <c r="X518" t="s">
        <v>906</v>
      </c>
      <c r="Y518" t="s">
        <v>907</v>
      </c>
      <c r="Z518" t="s">
        <v>908</v>
      </c>
      <c r="AA518" t="s">
        <v>4240</v>
      </c>
      <c r="AB518" t="s">
        <v>2212</v>
      </c>
      <c r="AE518" t="s">
        <v>5331</v>
      </c>
      <c r="AF518" t="s">
        <v>892</v>
      </c>
      <c r="AH518" t="s">
        <v>5332</v>
      </c>
      <c r="AI518" t="s">
        <v>5333</v>
      </c>
      <c r="AJ518" t="s">
        <v>5334</v>
      </c>
      <c r="AL518" t="s">
        <v>859</v>
      </c>
      <c r="AM518" t="s">
        <v>5335</v>
      </c>
      <c r="AN518" t="s">
        <v>859</v>
      </c>
      <c r="AO518" s="89">
        <v>176.27</v>
      </c>
      <c r="AP518" s="14">
        <v>20250006358231</v>
      </c>
      <c r="AQ518" s="12">
        <v>45849</v>
      </c>
      <c r="AV518" s="71">
        <v>1539451</v>
      </c>
      <c r="AX518">
        <f t="shared" si="7"/>
        <v>0</v>
      </c>
    </row>
    <row r="519" spans="1:50" x14ac:dyDescent="0.3">
      <c r="A519">
        <v>7</v>
      </c>
      <c r="B519">
        <v>2090304</v>
      </c>
      <c r="C519" s="12">
        <v>45752</v>
      </c>
      <c r="D519" s="12">
        <v>45842</v>
      </c>
      <c r="E519" s="12">
        <v>45877</v>
      </c>
      <c r="F519">
        <v>91</v>
      </c>
      <c r="G519" t="s">
        <v>2535</v>
      </c>
      <c r="H519" t="s">
        <v>861</v>
      </c>
      <c r="I519" t="s">
        <v>875</v>
      </c>
      <c r="J519" t="s">
        <v>875</v>
      </c>
      <c r="K519" t="s">
        <v>2543</v>
      </c>
      <c r="L519">
        <v>996866969</v>
      </c>
      <c r="M519" t="s">
        <v>272</v>
      </c>
      <c r="N519" t="s">
        <v>1359</v>
      </c>
      <c r="O519">
        <v>7260</v>
      </c>
      <c r="P519">
        <v>7331</v>
      </c>
      <c r="Q519">
        <v>0</v>
      </c>
      <c r="R519">
        <v>71</v>
      </c>
      <c r="S519">
        <v>0</v>
      </c>
      <c r="T519" t="s">
        <v>865</v>
      </c>
      <c r="U519" t="s">
        <v>887</v>
      </c>
      <c r="V519" t="s">
        <v>888</v>
      </c>
      <c r="W519" t="s">
        <v>905</v>
      </c>
      <c r="X519" t="s">
        <v>906</v>
      </c>
      <c r="Y519" t="s">
        <v>4514</v>
      </c>
      <c r="Z519" t="s">
        <v>4515</v>
      </c>
      <c r="AE519" t="s">
        <v>5352</v>
      </c>
      <c r="AF519" t="s">
        <v>892</v>
      </c>
      <c r="AH519" t="s">
        <v>5353</v>
      </c>
      <c r="AI519" t="s">
        <v>4228</v>
      </c>
      <c r="AJ519" t="s">
        <v>4528</v>
      </c>
      <c r="AL519" t="s">
        <v>859</v>
      </c>
      <c r="AM519" t="s">
        <v>5354</v>
      </c>
      <c r="AN519" t="s">
        <v>859</v>
      </c>
      <c r="AO519" s="89">
        <v>113.54</v>
      </c>
      <c r="AP519" s="14">
        <v>20250006358232</v>
      </c>
      <c r="AQ519" s="12">
        <v>45849</v>
      </c>
      <c r="AV519" s="71">
        <v>1918506</v>
      </c>
      <c r="AX519">
        <f t="shared" ref="AX519:AX582" si="8">COUNTIF(AV:AV,AW519)</f>
        <v>0</v>
      </c>
    </row>
    <row r="520" spans="1:50" x14ac:dyDescent="0.3">
      <c r="A520">
        <v>7</v>
      </c>
      <c r="B520">
        <v>2090305</v>
      </c>
      <c r="C520" s="12">
        <v>45752</v>
      </c>
      <c r="D520" s="12">
        <v>45842</v>
      </c>
      <c r="E520" s="12">
        <v>45877</v>
      </c>
      <c r="F520">
        <v>91</v>
      </c>
      <c r="G520" t="s">
        <v>2535</v>
      </c>
      <c r="H520" t="s">
        <v>861</v>
      </c>
      <c r="I520" t="s">
        <v>875</v>
      </c>
      <c r="J520" t="s">
        <v>875</v>
      </c>
      <c r="K520" t="s">
        <v>2543</v>
      </c>
      <c r="L520">
        <v>996866969</v>
      </c>
      <c r="M520" t="s">
        <v>420</v>
      </c>
      <c r="N520" t="s">
        <v>1359</v>
      </c>
      <c r="O520">
        <v>7697</v>
      </c>
      <c r="P520">
        <v>7775</v>
      </c>
      <c r="Q520">
        <v>0</v>
      </c>
      <c r="R520">
        <v>78</v>
      </c>
      <c r="S520">
        <v>0</v>
      </c>
      <c r="T520" t="s">
        <v>865</v>
      </c>
      <c r="U520" t="s">
        <v>887</v>
      </c>
      <c r="V520" t="s">
        <v>888</v>
      </c>
      <c r="W520" t="s">
        <v>905</v>
      </c>
      <c r="X520" t="s">
        <v>906</v>
      </c>
      <c r="Y520" t="s">
        <v>2067</v>
      </c>
      <c r="Z520" t="s">
        <v>5355</v>
      </c>
      <c r="AE520" t="s">
        <v>5356</v>
      </c>
      <c r="AF520" t="s">
        <v>892</v>
      </c>
      <c r="AH520" t="s">
        <v>5357</v>
      </c>
      <c r="AI520" t="s">
        <v>2269</v>
      </c>
      <c r="AJ520" t="s">
        <v>2393</v>
      </c>
      <c r="AL520" t="s">
        <v>859</v>
      </c>
      <c r="AM520" t="s">
        <v>5358</v>
      </c>
      <c r="AN520" t="s">
        <v>859</v>
      </c>
      <c r="AO520" s="89">
        <v>139.94</v>
      </c>
      <c r="AP520" s="14">
        <v>20250006358233</v>
      </c>
      <c r="AQ520" s="12">
        <v>45849</v>
      </c>
      <c r="AV520" s="71">
        <v>2171960</v>
      </c>
      <c r="AX520">
        <f t="shared" si="8"/>
        <v>0</v>
      </c>
    </row>
    <row r="521" spans="1:50" x14ac:dyDescent="0.3">
      <c r="A521">
        <v>7</v>
      </c>
      <c r="B521">
        <v>2090306</v>
      </c>
      <c r="C521" s="12">
        <v>45752</v>
      </c>
      <c r="D521" s="12">
        <v>45842</v>
      </c>
      <c r="E521" s="12">
        <v>45877</v>
      </c>
      <c r="F521">
        <v>91</v>
      </c>
      <c r="G521" t="s">
        <v>2535</v>
      </c>
      <c r="H521" t="s">
        <v>861</v>
      </c>
      <c r="I521" t="s">
        <v>875</v>
      </c>
      <c r="J521" t="s">
        <v>875</v>
      </c>
      <c r="K521" t="s">
        <v>2543</v>
      </c>
      <c r="L521">
        <v>996866969</v>
      </c>
      <c r="M521" t="s">
        <v>325</v>
      </c>
      <c r="N521" t="s">
        <v>1359</v>
      </c>
      <c r="O521">
        <v>7889</v>
      </c>
      <c r="P521">
        <v>7966</v>
      </c>
      <c r="Q521">
        <v>0</v>
      </c>
      <c r="R521">
        <v>77</v>
      </c>
      <c r="S521">
        <v>0</v>
      </c>
      <c r="T521" t="s">
        <v>865</v>
      </c>
      <c r="U521" t="s">
        <v>887</v>
      </c>
      <c r="V521" t="s">
        <v>888</v>
      </c>
      <c r="W521" t="s">
        <v>905</v>
      </c>
      <c r="X521" t="s">
        <v>906</v>
      </c>
      <c r="Y521" t="s">
        <v>2242</v>
      </c>
      <c r="Z521" t="s">
        <v>5359</v>
      </c>
      <c r="AE521" t="s">
        <v>5360</v>
      </c>
      <c r="AF521" t="s">
        <v>892</v>
      </c>
      <c r="AH521" t="s">
        <v>5361</v>
      </c>
      <c r="AI521" t="s">
        <v>2871</v>
      </c>
      <c r="AJ521" t="s">
        <v>4621</v>
      </c>
      <c r="AL521" t="s">
        <v>859</v>
      </c>
      <c r="AM521" t="s">
        <v>5362</v>
      </c>
      <c r="AN521" t="s">
        <v>859</v>
      </c>
      <c r="AO521" s="89">
        <v>136.16</v>
      </c>
      <c r="AP521" s="14">
        <v>20250006358234</v>
      </c>
      <c r="AQ521" s="12">
        <v>45849</v>
      </c>
      <c r="AV521" s="71">
        <v>35805</v>
      </c>
      <c r="AX521">
        <f t="shared" si="8"/>
        <v>0</v>
      </c>
    </row>
    <row r="522" spans="1:50" x14ac:dyDescent="0.3">
      <c r="A522">
        <v>7</v>
      </c>
      <c r="B522">
        <v>2090307</v>
      </c>
      <c r="C522" s="12">
        <v>45752</v>
      </c>
      <c r="D522" s="12">
        <v>45842</v>
      </c>
      <c r="E522" s="12">
        <v>45877</v>
      </c>
      <c r="F522">
        <v>91</v>
      </c>
      <c r="G522" t="s">
        <v>2535</v>
      </c>
      <c r="H522" t="s">
        <v>861</v>
      </c>
      <c r="I522" t="s">
        <v>875</v>
      </c>
      <c r="J522" t="s">
        <v>875</v>
      </c>
      <c r="K522" t="s">
        <v>2543</v>
      </c>
      <c r="L522">
        <v>996866969</v>
      </c>
      <c r="M522" t="s">
        <v>421</v>
      </c>
      <c r="N522" t="s">
        <v>1359</v>
      </c>
      <c r="O522">
        <v>7439</v>
      </c>
      <c r="P522">
        <v>7510</v>
      </c>
      <c r="Q522">
        <v>0</v>
      </c>
      <c r="R522">
        <v>71</v>
      </c>
      <c r="S522">
        <v>0</v>
      </c>
      <c r="T522" t="s">
        <v>865</v>
      </c>
      <c r="U522" t="s">
        <v>887</v>
      </c>
      <c r="V522" t="s">
        <v>888</v>
      </c>
      <c r="W522" t="s">
        <v>905</v>
      </c>
      <c r="X522" t="s">
        <v>906</v>
      </c>
      <c r="Y522" t="s">
        <v>4514</v>
      </c>
      <c r="Z522" t="s">
        <v>4515</v>
      </c>
      <c r="AE522" t="s">
        <v>5352</v>
      </c>
      <c r="AF522" t="s">
        <v>892</v>
      </c>
      <c r="AH522" t="s">
        <v>5353</v>
      </c>
      <c r="AI522" t="s">
        <v>4228</v>
      </c>
      <c r="AJ522" t="s">
        <v>4528</v>
      </c>
      <c r="AL522" t="s">
        <v>859</v>
      </c>
      <c r="AM522" t="s">
        <v>5354</v>
      </c>
      <c r="AN522" t="s">
        <v>859</v>
      </c>
      <c r="AO522" s="89">
        <v>113.54</v>
      </c>
      <c r="AP522" s="14">
        <v>20250006358235</v>
      </c>
      <c r="AQ522" s="12">
        <v>45849</v>
      </c>
      <c r="AV522" s="71">
        <v>208613</v>
      </c>
      <c r="AX522">
        <f t="shared" si="8"/>
        <v>0</v>
      </c>
    </row>
    <row r="523" spans="1:50" x14ac:dyDescent="0.3">
      <c r="A523">
        <v>7</v>
      </c>
      <c r="B523">
        <v>2090308</v>
      </c>
      <c r="C523" s="12">
        <v>45752</v>
      </c>
      <c r="D523" s="12">
        <v>45842</v>
      </c>
      <c r="E523" s="12">
        <v>45877</v>
      </c>
      <c r="F523">
        <v>91</v>
      </c>
      <c r="G523" t="s">
        <v>2535</v>
      </c>
      <c r="H523" t="s">
        <v>861</v>
      </c>
      <c r="I523" t="s">
        <v>875</v>
      </c>
      <c r="J523" t="s">
        <v>875</v>
      </c>
      <c r="K523" t="s">
        <v>2543</v>
      </c>
      <c r="L523">
        <v>996866969</v>
      </c>
      <c r="M523" t="s">
        <v>373</v>
      </c>
      <c r="N523" t="s">
        <v>1359</v>
      </c>
      <c r="O523">
        <v>7866</v>
      </c>
      <c r="P523">
        <v>7944</v>
      </c>
      <c r="Q523">
        <v>0</v>
      </c>
      <c r="R523">
        <v>78</v>
      </c>
      <c r="S523">
        <v>0</v>
      </c>
      <c r="T523" t="s">
        <v>865</v>
      </c>
      <c r="U523" t="s">
        <v>887</v>
      </c>
      <c r="V523" t="s">
        <v>888</v>
      </c>
      <c r="W523" t="s">
        <v>905</v>
      </c>
      <c r="X523" t="s">
        <v>906</v>
      </c>
      <c r="Y523" t="s">
        <v>2067</v>
      </c>
      <c r="Z523" t="s">
        <v>5355</v>
      </c>
      <c r="AE523" t="s">
        <v>5356</v>
      </c>
      <c r="AF523" t="s">
        <v>892</v>
      </c>
      <c r="AH523" t="s">
        <v>5357</v>
      </c>
      <c r="AI523" t="s">
        <v>2269</v>
      </c>
      <c r="AJ523" t="s">
        <v>2393</v>
      </c>
      <c r="AL523" t="s">
        <v>859</v>
      </c>
      <c r="AM523" t="s">
        <v>5358</v>
      </c>
      <c r="AN523" t="s">
        <v>859</v>
      </c>
      <c r="AO523" s="89">
        <v>139.94</v>
      </c>
      <c r="AP523" s="14">
        <v>20250006358236</v>
      </c>
      <c r="AQ523" s="12">
        <v>45849</v>
      </c>
      <c r="AV523" s="71">
        <v>520271</v>
      </c>
      <c r="AX523">
        <f t="shared" si="8"/>
        <v>0</v>
      </c>
    </row>
    <row r="524" spans="1:50" x14ac:dyDescent="0.3">
      <c r="A524">
        <v>7</v>
      </c>
      <c r="B524">
        <v>2090309</v>
      </c>
      <c r="C524" s="12">
        <v>45752</v>
      </c>
      <c r="D524" s="12">
        <v>45842</v>
      </c>
      <c r="E524" s="12">
        <v>45877</v>
      </c>
      <c r="F524">
        <v>91</v>
      </c>
      <c r="G524" t="s">
        <v>2535</v>
      </c>
      <c r="H524" t="s">
        <v>861</v>
      </c>
      <c r="I524" t="s">
        <v>875</v>
      </c>
      <c r="J524" t="s">
        <v>875</v>
      </c>
      <c r="K524" t="s">
        <v>2543</v>
      </c>
      <c r="L524">
        <v>996866969</v>
      </c>
      <c r="M524" t="s">
        <v>565</v>
      </c>
      <c r="N524" t="s">
        <v>1359</v>
      </c>
      <c r="O524">
        <v>7919</v>
      </c>
      <c r="P524">
        <v>7996</v>
      </c>
      <c r="Q524">
        <v>0</v>
      </c>
      <c r="R524">
        <v>77</v>
      </c>
      <c r="S524">
        <v>0</v>
      </c>
      <c r="T524" t="s">
        <v>865</v>
      </c>
      <c r="U524" t="s">
        <v>887</v>
      </c>
      <c r="V524" t="s">
        <v>888</v>
      </c>
      <c r="W524" t="s">
        <v>905</v>
      </c>
      <c r="X524" t="s">
        <v>906</v>
      </c>
      <c r="Y524" t="s">
        <v>2242</v>
      </c>
      <c r="Z524" t="s">
        <v>5359</v>
      </c>
      <c r="AE524" t="s">
        <v>5360</v>
      </c>
      <c r="AF524" t="s">
        <v>892</v>
      </c>
      <c r="AH524" t="s">
        <v>5361</v>
      </c>
      <c r="AI524" t="s">
        <v>2871</v>
      </c>
      <c r="AJ524" t="s">
        <v>4621</v>
      </c>
      <c r="AL524" t="s">
        <v>859</v>
      </c>
      <c r="AM524" t="s">
        <v>5362</v>
      </c>
      <c r="AN524" t="s">
        <v>859</v>
      </c>
      <c r="AO524" s="89">
        <v>136.16</v>
      </c>
      <c r="AP524" s="14">
        <v>20250006358237</v>
      </c>
      <c r="AQ524" s="12">
        <v>45849</v>
      </c>
      <c r="AV524" s="71">
        <v>609553</v>
      </c>
      <c r="AX524">
        <f t="shared" si="8"/>
        <v>0</v>
      </c>
    </row>
    <row r="525" spans="1:50" x14ac:dyDescent="0.3">
      <c r="A525">
        <v>7</v>
      </c>
      <c r="B525">
        <v>2090310</v>
      </c>
      <c r="C525" s="12">
        <v>45752</v>
      </c>
      <c r="D525" s="12">
        <v>45842</v>
      </c>
      <c r="E525" s="12">
        <v>45877</v>
      </c>
      <c r="F525">
        <v>91</v>
      </c>
      <c r="G525" t="s">
        <v>2535</v>
      </c>
      <c r="H525" t="s">
        <v>861</v>
      </c>
      <c r="I525" t="s">
        <v>875</v>
      </c>
      <c r="J525" t="s">
        <v>875</v>
      </c>
      <c r="K525" t="s">
        <v>2543</v>
      </c>
      <c r="L525">
        <v>996866969</v>
      </c>
      <c r="M525" t="s">
        <v>599</v>
      </c>
      <c r="N525" t="s">
        <v>1359</v>
      </c>
      <c r="O525">
        <v>7790</v>
      </c>
      <c r="P525">
        <v>7868</v>
      </c>
      <c r="Q525">
        <v>0</v>
      </c>
      <c r="R525">
        <v>78</v>
      </c>
      <c r="S525">
        <v>0</v>
      </c>
      <c r="T525" t="s">
        <v>865</v>
      </c>
      <c r="U525" t="s">
        <v>887</v>
      </c>
      <c r="V525" t="s">
        <v>888</v>
      </c>
      <c r="W525" t="s">
        <v>905</v>
      </c>
      <c r="X525" t="s">
        <v>906</v>
      </c>
      <c r="Y525" t="s">
        <v>2067</v>
      </c>
      <c r="Z525" t="s">
        <v>5355</v>
      </c>
      <c r="AE525" t="s">
        <v>5356</v>
      </c>
      <c r="AF525" t="s">
        <v>892</v>
      </c>
      <c r="AH525" t="s">
        <v>5357</v>
      </c>
      <c r="AI525" t="s">
        <v>2269</v>
      </c>
      <c r="AJ525" t="s">
        <v>2393</v>
      </c>
      <c r="AL525" t="s">
        <v>859</v>
      </c>
      <c r="AM525" t="s">
        <v>5358</v>
      </c>
      <c r="AN525" t="s">
        <v>859</v>
      </c>
      <c r="AO525" s="89">
        <v>139.94</v>
      </c>
      <c r="AP525" s="14">
        <v>20250006358238</v>
      </c>
      <c r="AQ525" s="12">
        <v>45849</v>
      </c>
      <c r="AV525" s="71">
        <v>874362</v>
      </c>
      <c r="AX525">
        <f t="shared" si="8"/>
        <v>0</v>
      </c>
    </row>
    <row r="526" spans="1:50" x14ac:dyDescent="0.3">
      <c r="A526">
        <v>7</v>
      </c>
      <c r="B526">
        <v>2090311</v>
      </c>
      <c r="C526" s="12">
        <v>45752</v>
      </c>
      <c r="D526" s="12">
        <v>45842</v>
      </c>
      <c r="E526" s="12">
        <v>45877</v>
      </c>
      <c r="F526">
        <v>91</v>
      </c>
      <c r="G526" t="s">
        <v>2535</v>
      </c>
      <c r="H526" t="s">
        <v>861</v>
      </c>
      <c r="I526" t="s">
        <v>875</v>
      </c>
      <c r="J526" t="s">
        <v>875</v>
      </c>
      <c r="K526" t="s">
        <v>2543</v>
      </c>
      <c r="L526">
        <v>996866969</v>
      </c>
      <c r="M526" t="s">
        <v>514</v>
      </c>
      <c r="N526" t="s">
        <v>1359</v>
      </c>
      <c r="O526">
        <v>7529</v>
      </c>
      <c r="P526">
        <v>7602</v>
      </c>
      <c r="Q526">
        <v>0</v>
      </c>
      <c r="R526">
        <v>73</v>
      </c>
      <c r="S526">
        <v>0</v>
      </c>
      <c r="T526" t="s">
        <v>865</v>
      </c>
      <c r="U526" t="s">
        <v>887</v>
      </c>
      <c r="V526" t="s">
        <v>888</v>
      </c>
      <c r="W526" t="s">
        <v>905</v>
      </c>
      <c r="X526" t="s">
        <v>906</v>
      </c>
      <c r="Y526" t="s">
        <v>2992</v>
      </c>
      <c r="Z526" t="s">
        <v>4163</v>
      </c>
      <c r="AE526" t="s">
        <v>5363</v>
      </c>
      <c r="AF526" t="s">
        <v>892</v>
      </c>
      <c r="AH526" t="s">
        <v>5364</v>
      </c>
      <c r="AI526" t="s">
        <v>2234</v>
      </c>
      <c r="AJ526" t="s">
        <v>2126</v>
      </c>
      <c r="AL526" t="s">
        <v>859</v>
      </c>
      <c r="AM526" t="s">
        <v>5365</v>
      </c>
      <c r="AN526" t="s">
        <v>859</v>
      </c>
      <c r="AO526" s="89">
        <v>121.08</v>
      </c>
      <c r="AP526" s="14">
        <v>20250006358239</v>
      </c>
      <c r="AQ526" s="12">
        <v>45849</v>
      </c>
      <c r="AV526" s="71">
        <v>1539450</v>
      </c>
      <c r="AX526">
        <f t="shared" si="8"/>
        <v>0</v>
      </c>
    </row>
    <row r="527" spans="1:50" x14ac:dyDescent="0.3">
      <c r="A527">
        <v>7</v>
      </c>
      <c r="B527">
        <v>2090312</v>
      </c>
      <c r="C527" s="12">
        <v>45752</v>
      </c>
      <c r="D527" s="12">
        <v>45842</v>
      </c>
      <c r="E527" s="12">
        <v>45877</v>
      </c>
      <c r="F527">
        <v>91</v>
      </c>
      <c r="G527" t="s">
        <v>2535</v>
      </c>
      <c r="H527" t="s">
        <v>861</v>
      </c>
      <c r="I527" t="s">
        <v>875</v>
      </c>
      <c r="J527" t="s">
        <v>875</v>
      </c>
      <c r="K527" t="s">
        <v>2543</v>
      </c>
      <c r="L527">
        <v>996866969</v>
      </c>
      <c r="M527" t="s">
        <v>273</v>
      </c>
      <c r="N527" t="s">
        <v>1359</v>
      </c>
      <c r="O527">
        <v>8214</v>
      </c>
      <c r="P527">
        <v>8305</v>
      </c>
      <c r="Q527">
        <v>0</v>
      </c>
      <c r="R527">
        <v>91</v>
      </c>
      <c r="S527">
        <v>0</v>
      </c>
      <c r="T527" t="s">
        <v>865</v>
      </c>
      <c r="U527" t="s">
        <v>887</v>
      </c>
      <c r="V527" t="s">
        <v>888</v>
      </c>
      <c r="W527" t="s">
        <v>905</v>
      </c>
      <c r="X527" t="s">
        <v>906</v>
      </c>
      <c r="Y527" t="s">
        <v>907</v>
      </c>
      <c r="Z527" t="s">
        <v>908</v>
      </c>
      <c r="AA527" t="s">
        <v>5366</v>
      </c>
      <c r="AB527" t="s">
        <v>4684</v>
      </c>
      <c r="AE527" t="s">
        <v>5367</v>
      </c>
      <c r="AF527" t="s">
        <v>892</v>
      </c>
      <c r="AH527" t="s">
        <v>5368</v>
      </c>
      <c r="AI527" t="s">
        <v>5369</v>
      </c>
      <c r="AJ527" t="s">
        <v>2088</v>
      </c>
      <c r="AL527" t="s">
        <v>859</v>
      </c>
      <c r="AM527" t="s">
        <v>5370</v>
      </c>
      <c r="AN527" t="s">
        <v>859</v>
      </c>
      <c r="AO527" s="89">
        <v>202.64</v>
      </c>
      <c r="AP527" s="14">
        <v>20250006358240</v>
      </c>
      <c r="AQ527" s="12">
        <v>45849</v>
      </c>
      <c r="AV527" s="71">
        <v>1726921</v>
      </c>
      <c r="AX527">
        <f t="shared" si="8"/>
        <v>0</v>
      </c>
    </row>
    <row r="528" spans="1:50" x14ac:dyDescent="0.3">
      <c r="A528">
        <v>7</v>
      </c>
      <c r="B528">
        <v>2090313</v>
      </c>
      <c r="C528" s="12">
        <v>45752</v>
      </c>
      <c r="D528" s="12">
        <v>45842</v>
      </c>
      <c r="E528" s="12">
        <v>45877</v>
      </c>
      <c r="F528">
        <v>91</v>
      </c>
      <c r="G528" t="s">
        <v>2535</v>
      </c>
      <c r="H528" t="s">
        <v>861</v>
      </c>
      <c r="I528" t="s">
        <v>875</v>
      </c>
      <c r="J528" t="s">
        <v>875</v>
      </c>
      <c r="K528" t="s">
        <v>2543</v>
      </c>
      <c r="L528">
        <v>996866969</v>
      </c>
      <c r="M528" t="s">
        <v>422</v>
      </c>
      <c r="N528" t="s">
        <v>1359</v>
      </c>
      <c r="O528">
        <v>7487</v>
      </c>
      <c r="P528">
        <v>7556</v>
      </c>
      <c r="Q528">
        <v>0</v>
      </c>
      <c r="R528">
        <v>69</v>
      </c>
      <c r="S528">
        <v>0</v>
      </c>
      <c r="T528" t="s">
        <v>865</v>
      </c>
      <c r="U528" t="s">
        <v>887</v>
      </c>
      <c r="V528" t="s">
        <v>888</v>
      </c>
      <c r="W528" t="s">
        <v>905</v>
      </c>
      <c r="X528" t="s">
        <v>906</v>
      </c>
      <c r="Y528" t="s">
        <v>3030</v>
      </c>
      <c r="Z528" t="s">
        <v>3031</v>
      </c>
      <c r="AE528" t="s">
        <v>3032</v>
      </c>
      <c r="AF528" t="s">
        <v>892</v>
      </c>
      <c r="AH528" t="s">
        <v>3033</v>
      </c>
      <c r="AI528" t="s">
        <v>3034</v>
      </c>
      <c r="AJ528" t="s">
        <v>3035</v>
      </c>
      <c r="AL528" t="s">
        <v>859</v>
      </c>
      <c r="AM528" t="s">
        <v>5371</v>
      </c>
      <c r="AN528" t="s">
        <v>859</v>
      </c>
      <c r="AO528" s="89">
        <v>105.99</v>
      </c>
      <c r="AP528" s="14">
        <v>20250006358241</v>
      </c>
      <c r="AQ528" s="12">
        <v>45849</v>
      </c>
      <c r="AV528" s="71">
        <v>1851989</v>
      </c>
      <c r="AX528">
        <f t="shared" si="8"/>
        <v>0</v>
      </c>
    </row>
    <row r="529" spans="1:50" x14ac:dyDescent="0.3">
      <c r="A529">
        <v>7</v>
      </c>
      <c r="B529">
        <v>2090314</v>
      </c>
      <c r="C529" s="12">
        <v>45752</v>
      </c>
      <c r="D529" s="12">
        <v>45842</v>
      </c>
      <c r="E529" s="12">
        <v>45877</v>
      </c>
      <c r="F529">
        <v>91</v>
      </c>
      <c r="G529" t="s">
        <v>2535</v>
      </c>
      <c r="H529" t="s">
        <v>861</v>
      </c>
      <c r="I529" t="s">
        <v>875</v>
      </c>
      <c r="J529" t="s">
        <v>875</v>
      </c>
      <c r="K529" t="s">
        <v>2543</v>
      </c>
      <c r="L529">
        <v>996866969</v>
      </c>
      <c r="M529" t="s">
        <v>423</v>
      </c>
      <c r="N529" t="s">
        <v>1359</v>
      </c>
      <c r="O529">
        <v>7615</v>
      </c>
      <c r="P529">
        <v>7692</v>
      </c>
      <c r="Q529">
        <v>0</v>
      </c>
      <c r="R529">
        <v>77</v>
      </c>
      <c r="S529">
        <v>0</v>
      </c>
      <c r="T529" t="s">
        <v>865</v>
      </c>
      <c r="U529" t="s">
        <v>887</v>
      </c>
      <c r="V529" t="s">
        <v>888</v>
      </c>
      <c r="W529" t="s">
        <v>905</v>
      </c>
      <c r="X529" t="s">
        <v>906</v>
      </c>
      <c r="Y529" t="s">
        <v>2242</v>
      </c>
      <c r="Z529" t="s">
        <v>5359</v>
      </c>
      <c r="AE529" t="s">
        <v>5360</v>
      </c>
      <c r="AF529" t="s">
        <v>892</v>
      </c>
      <c r="AH529" t="s">
        <v>5361</v>
      </c>
      <c r="AI529" t="s">
        <v>2871</v>
      </c>
      <c r="AJ529" t="s">
        <v>4621</v>
      </c>
      <c r="AL529" t="s">
        <v>859</v>
      </c>
      <c r="AM529" t="s">
        <v>5362</v>
      </c>
      <c r="AN529" t="s">
        <v>859</v>
      </c>
      <c r="AO529" s="89">
        <v>136.16</v>
      </c>
      <c r="AP529" s="14">
        <v>20250006358242</v>
      </c>
      <c r="AQ529" s="12">
        <v>45849</v>
      </c>
      <c r="AV529" s="71">
        <v>6967</v>
      </c>
      <c r="AX529">
        <f t="shared" si="8"/>
        <v>0</v>
      </c>
    </row>
    <row r="530" spans="1:50" x14ac:dyDescent="0.3">
      <c r="A530">
        <v>7</v>
      </c>
      <c r="B530">
        <v>2090315</v>
      </c>
      <c r="C530" s="12">
        <v>45752</v>
      </c>
      <c r="D530" s="12">
        <v>45842</v>
      </c>
      <c r="E530" s="12">
        <v>45877</v>
      </c>
      <c r="F530">
        <v>91</v>
      </c>
      <c r="G530" t="s">
        <v>2535</v>
      </c>
      <c r="H530" t="s">
        <v>861</v>
      </c>
      <c r="I530" t="s">
        <v>875</v>
      </c>
      <c r="J530" t="s">
        <v>875</v>
      </c>
      <c r="K530" t="s">
        <v>2543</v>
      </c>
      <c r="L530">
        <v>996866969</v>
      </c>
      <c r="M530" t="s">
        <v>424</v>
      </c>
      <c r="N530" t="s">
        <v>1359</v>
      </c>
      <c r="O530">
        <v>7954</v>
      </c>
      <c r="P530">
        <v>8032</v>
      </c>
      <c r="Q530">
        <v>0</v>
      </c>
      <c r="R530">
        <v>78</v>
      </c>
      <c r="S530">
        <v>0</v>
      </c>
      <c r="T530" t="s">
        <v>865</v>
      </c>
      <c r="U530" t="s">
        <v>887</v>
      </c>
      <c r="V530" t="s">
        <v>888</v>
      </c>
      <c r="W530" t="s">
        <v>905</v>
      </c>
      <c r="X530" t="s">
        <v>906</v>
      </c>
      <c r="Y530" t="s">
        <v>2067</v>
      </c>
      <c r="Z530" t="s">
        <v>5355</v>
      </c>
      <c r="AE530" t="s">
        <v>5356</v>
      </c>
      <c r="AF530" t="s">
        <v>892</v>
      </c>
      <c r="AH530" t="s">
        <v>5357</v>
      </c>
      <c r="AI530" t="s">
        <v>2269</v>
      </c>
      <c r="AJ530" t="s">
        <v>2393</v>
      </c>
      <c r="AL530" t="s">
        <v>859</v>
      </c>
      <c r="AM530" t="s">
        <v>5358</v>
      </c>
      <c r="AN530" t="s">
        <v>859</v>
      </c>
      <c r="AO530" s="89">
        <v>139.94</v>
      </c>
      <c r="AP530" s="14">
        <v>20250006358243</v>
      </c>
      <c r="AQ530" s="12">
        <v>45849</v>
      </c>
      <c r="AV530" s="71">
        <v>6968</v>
      </c>
      <c r="AX530">
        <f t="shared" si="8"/>
        <v>0</v>
      </c>
    </row>
    <row r="531" spans="1:50" x14ac:dyDescent="0.3">
      <c r="A531">
        <v>7</v>
      </c>
      <c r="B531">
        <v>2090316</v>
      </c>
      <c r="C531" s="12">
        <v>45752</v>
      </c>
      <c r="D531" s="12">
        <v>45842</v>
      </c>
      <c r="E531" s="12">
        <v>45877</v>
      </c>
      <c r="F531">
        <v>91</v>
      </c>
      <c r="G531" t="s">
        <v>2535</v>
      </c>
      <c r="H531" t="s">
        <v>861</v>
      </c>
      <c r="I531" t="s">
        <v>875</v>
      </c>
      <c r="J531" t="s">
        <v>875</v>
      </c>
      <c r="K531" t="s">
        <v>2543</v>
      </c>
      <c r="L531">
        <v>996866969</v>
      </c>
      <c r="M531" t="s">
        <v>374</v>
      </c>
      <c r="N531" t="s">
        <v>1359</v>
      </c>
      <c r="O531">
        <v>6103</v>
      </c>
      <c r="P531">
        <v>6160</v>
      </c>
      <c r="Q531">
        <v>0</v>
      </c>
      <c r="R531">
        <v>57</v>
      </c>
      <c r="S531">
        <v>0</v>
      </c>
      <c r="T531" t="s">
        <v>865</v>
      </c>
      <c r="U531" t="s">
        <v>887</v>
      </c>
      <c r="V531" t="s">
        <v>888</v>
      </c>
      <c r="W531" t="s">
        <v>3766</v>
      </c>
      <c r="X531" t="s">
        <v>5372</v>
      </c>
      <c r="AE531" t="s">
        <v>5373</v>
      </c>
      <c r="AF531" t="s">
        <v>892</v>
      </c>
      <c r="AH531" t="s">
        <v>5374</v>
      </c>
      <c r="AI531" t="s">
        <v>1805</v>
      </c>
      <c r="AJ531" t="s">
        <v>1567</v>
      </c>
      <c r="AL531" t="s">
        <v>859</v>
      </c>
      <c r="AM531" t="s">
        <v>5375</v>
      </c>
      <c r="AN531" t="s">
        <v>859</v>
      </c>
      <c r="AO531" s="89">
        <v>69.819999999999993</v>
      </c>
      <c r="AP531" s="14">
        <v>20250006358244</v>
      </c>
      <c r="AQ531" s="12">
        <v>45849</v>
      </c>
      <c r="AV531" s="71">
        <v>29312</v>
      </c>
      <c r="AX531">
        <f t="shared" si="8"/>
        <v>0</v>
      </c>
    </row>
    <row r="532" spans="1:50" x14ac:dyDescent="0.3">
      <c r="A532">
        <v>7</v>
      </c>
      <c r="B532">
        <v>2090317</v>
      </c>
      <c r="C532" s="12">
        <v>45752</v>
      </c>
      <c r="D532" s="12">
        <v>45842</v>
      </c>
      <c r="E532" s="12">
        <v>45877</v>
      </c>
      <c r="F532">
        <v>91</v>
      </c>
      <c r="G532" t="s">
        <v>2535</v>
      </c>
      <c r="H532" t="s">
        <v>861</v>
      </c>
      <c r="I532" t="s">
        <v>875</v>
      </c>
      <c r="J532" t="s">
        <v>875</v>
      </c>
      <c r="K532" t="s">
        <v>2543</v>
      </c>
      <c r="L532">
        <v>996866969</v>
      </c>
      <c r="M532" t="s">
        <v>425</v>
      </c>
      <c r="N532" t="s">
        <v>1359</v>
      </c>
      <c r="O532">
        <v>7756</v>
      </c>
      <c r="P532">
        <v>7837</v>
      </c>
      <c r="Q532">
        <v>0</v>
      </c>
      <c r="R532">
        <v>81</v>
      </c>
      <c r="S532">
        <v>0</v>
      </c>
      <c r="T532" t="s">
        <v>865</v>
      </c>
      <c r="U532" t="s">
        <v>887</v>
      </c>
      <c r="V532" t="s">
        <v>888</v>
      </c>
      <c r="W532" t="s">
        <v>905</v>
      </c>
      <c r="X532" t="s">
        <v>906</v>
      </c>
      <c r="Y532" t="s">
        <v>3109</v>
      </c>
      <c r="Z532" t="s">
        <v>3110</v>
      </c>
      <c r="AE532" t="s">
        <v>5336</v>
      </c>
      <c r="AF532" t="s">
        <v>892</v>
      </c>
      <c r="AH532" t="s">
        <v>5337</v>
      </c>
      <c r="AI532" t="s">
        <v>5338</v>
      </c>
      <c r="AJ532" t="s">
        <v>5339</v>
      </c>
      <c r="AL532" t="s">
        <v>859</v>
      </c>
      <c r="AM532" t="s">
        <v>5340</v>
      </c>
      <c r="AN532" t="s">
        <v>859</v>
      </c>
      <c r="AO532" s="89">
        <v>151.24</v>
      </c>
      <c r="AP532" s="14">
        <v>20250006358245</v>
      </c>
      <c r="AQ532" s="12">
        <v>45849</v>
      </c>
      <c r="AV532" s="71">
        <v>213081</v>
      </c>
      <c r="AX532">
        <f t="shared" si="8"/>
        <v>0</v>
      </c>
    </row>
    <row r="533" spans="1:50" x14ac:dyDescent="0.3">
      <c r="A533">
        <v>7</v>
      </c>
      <c r="B533">
        <v>2090318</v>
      </c>
      <c r="C533" s="12">
        <v>45752</v>
      </c>
      <c r="D533" s="12">
        <v>45842</v>
      </c>
      <c r="E533" s="12">
        <v>45877</v>
      </c>
      <c r="F533">
        <v>91</v>
      </c>
      <c r="G533" t="s">
        <v>2535</v>
      </c>
      <c r="H533" t="s">
        <v>861</v>
      </c>
      <c r="I533" t="s">
        <v>875</v>
      </c>
      <c r="J533" t="s">
        <v>875</v>
      </c>
      <c r="K533" t="s">
        <v>2543</v>
      </c>
      <c r="L533">
        <v>996866969</v>
      </c>
      <c r="M533" t="s">
        <v>274</v>
      </c>
      <c r="N533" t="s">
        <v>1359</v>
      </c>
      <c r="O533">
        <v>7967</v>
      </c>
      <c r="P533">
        <v>8047</v>
      </c>
      <c r="Q533">
        <v>0</v>
      </c>
      <c r="R533">
        <v>80</v>
      </c>
      <c r="S533">
        <v>0</v>
      </c>
      <c r="T533" t="s">
        <v>865</v>
      </c>
      <c r="U533" t="s">
        <v>887</v>
      </c>
      <c r="V533" t="s">
        <v>888</v>
      </c>
      <c r="W533" t="s">
        <v>905</v>
      </c>
      <c r="X533" t="s">
        <v>906</v>
      </c>
      <c r="Y533" t="s">
        <v>2825</v>
      </c>
      <c r="Z533" t="s">
        <v>5342</v>
      </c>
      <c r="AE533" t="s">
        <v>3822</v>
      </c>
      <c r="AF533" t="s">
        <v>892</v>
      </c>
      <c r="AH533" t="s">
        <v>5343</v>
      </c>
      <c r="AI533" t="s">
        <v>1644</v>
      </c>
      <c r="AJ533" t="s">
        <v>5344</v>
      </c>
      <c r="AL533" t="s">
        <v>859</v>
      </c>
      <c r="AM533" t="s">
        <v>5345</v>
      </c>
      <c r="AN533" t="s">
        <v>859</v>
      </c>
      <c r="AO533" s="89">
        <v>147.47</v>
      </c>
      <c r="AP533" s="14">
        <v>20250006358246</v>
      </c>
      <c r="AQ533" s="12">
        <v>45849</v>
      </c>
      <c r="AV533" s="71">
        <v>253683</v>
      </c>
      <c r="AX533">
        <f t="shared" si="8"/>
        <v>0</v>
      </c>
    </row>
    <row r="534" spans="1:50" x14ac:dyDescent="0.3">
      <c r="A534">
        <v>7</v>
      </c>
      <c r="B534">
        <v>2090319</v>
      </c>
      <c r="C534" s="12">
        <v>45752</v>
      </c>
      <c r="D534" s="12">
        <v>45842</v>
      </c>
      <c r="E534" s="12">
        <v>45877</v>
      </c>
      <c r="F534">
        <v>91</v>
      </c>
      <c r="G534" t="s">
        <v>2535</v>
      </c>
      <c r="H534" t="s">
        <v>861</v>
      </c>
      <c r="I534" t="s">
        <v>875</v>
      </c>
      <c r="J534" t="s">
        <v>875</v>
      </c>
      <c r="K534" t="s">
        <v>2543</v>
      </c>
      <c r="L534">
        <v>996866969</v>
      </c>
      <c r="M534" t="s">
        <v>326</v>
      </c>
      <c r="N534" t="s">
        <v>1359</v>
      </c>
      <c r="O534">
        <v>8306</v>
      </c>
      <c r="P534">
        <v>8394</v>
      </c>
      <c r="Q534">
        <v>0</v>
      </c>
      <c r="R534">
        <v>88</v>
      </c>
      <c r="S534">
        <v>0</v>
      </c>
      <c r="T534" t="s">
        <v>865</v>
      </c>
      <c r="U534" t="s">
        <v>887</v>
      </c>
      <c r="V534" t="s">
        <v>888</v>
      </c>
      <c r="W534" t="s">
        <v>905</v>
      </c>
      <c r="X534" t="s">
        <v>906</v>
      </c>
      <c r="Y534" t="s">
        <v>907</v>
      </c>
      <c r="Z534" t="s">
        <v>908</v>
      </c>
      <c r="AA534" t="s">
        <v>1039</v>
      </c>
      <c r="AB534" t="s">
        <v>5376</v>
      </c>
      <c r="AE534" t="s">
        <v>5377</v>
      </c>
      <c r="AF534" t="s">
        <v>892</v>
      </c>
      <c r="AH534" t="s">
        <v>5378</v>
      </c>
      <c r="AI534" t="s">
        <v>5379</v>
      </c>
      <c r="AJ534" t="s">
        <v>5380</v>
      </c>
      <c r="AL534" t="s">
        <v>859</v>
      </c>
      <c r="AM534" t="s">
        <v>5381</v>
      </c>
      <c r="AN534" t="s">
        <v>859</v>
      </c>
      <c r="AO534" s="89">
        <v>186.82</v>
      </c>
      <c r="AP534" s="14">
        <v>20250006358247</v>
      </c>
      <c r="AQ534" s="12">
        <v>45849</v>
      </c>
      <c r="AV534" s="71">
        <v>776932</v>
      </c>
      <c r="AX534">
        <f t="shared" si="8"/>
        <v>0</v>
      </c>
    </row>
    <row r="535" spans="1:50" x14ac:dyDescent="0.3">
      <c r="A535">
        <v>7</v>
      </c>
      <c r="B535">
        <v>2090320</v>
      </c>
      <c r="C535" s="12">
        <v>45752</v>
      </c>
      <c r="D535" s="12">
        <v>45842</v>
      </c>
      <c r="E535" s="12">
        <v>45877</v>
      </c>
      <c r="F535">
        <v>91</v>
      </c>
      <c r="G535" t="s">
        <v>2535</v>
      </c>
      <c r="H535" t="s">
        <v>861</v>
      </c>
      <c r="I535" t="s">
        <v>875</v>
      </c>
      <c r="J535" t="s">
        <v>875</v>
      </c>
      <c r="K535" t="s">
        <v>2543</v>
      </c>
      <c r="L535">
        <v>996866969</v>
      </c>
      <c r="M535" t="s">
        <v>600</v>
      </c>
      <c r="N535" t="s">
        <v>1359</v>
      </c>
      <c r="O535">
        <v>7438</v>
      </c>
      <c r="P535">
        <v>7508</v>
      </c>
      <c r="Q535">
        <v>0</v>
      </c>
      <c r="R535">
        <v>70</v>
      </c>
      <c r="S535">
        <v>0</v>
      </c>
      <c r="T535" t="s">
        <v>865</v>
      </c>
      <c r="U535" t="s">
        <v>887</v>
      </c>
      <c r="V535" t="s">
        <v>888</v>
      </c>
      <c r="W535" t="s">
        <v>905</v>
      </c>
      <c r="X535" t="s">
        <v>906</v>
      </c>
      <c r="Y535" t="s">
        <v>3276</v>
      </c>
      <c r="Z535" t="s">
        <v>2046</v>
      </c>
      <c r="AE535" t="s">
        <v>5382</v>
      </c>
      <c r="AF535" t="s">
        <v>892</v>
      </c>
      <c r="AH535" t="s">
        <v>5383</v>
      </c>
      <c r="AI535" t="s">
        <v>2197</v>
      </c>
      <c r="AJ535" t="s">
        <v>1531</v>
      </c>
      <c r="AL535" t="s">
        <v>859</v>
      </c>
      <c r="AM535" t="s">
        <v>5384</v>
      </c>
      <c r="AN535" t="s">
        <v>859</v>
      </c>
      <c r="AO535" s="89">
        <v>109.77</v>
      </c>
      <c r="AP535" s="14">
        <v>20250006358248</v>
      </c>
      <c r="AQ535" s="12">
        <v>45849</v>
      </c>
      <c r="AV535" s="71">
        <v>885647</v>
      </c>
      <c r="AX535">
        <f t="shared" si="8"/>
        <v>0</v>
      </c>
    </row>
    <row r="536" spans="1:50" x14ac:dyDescent="0.3">
      <c r="A536">
        <v>7</v>
      </c>
      <c r="B536">
        <v>2090321</v>
      </c>
      <c r="C536" s="12">
        <v>45752</v>
      </c>
      <c r="D536" s="12">
        <v>45842</v>
      </c>
      <c r="E536" s="12">
        <v>45877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2543</v>
      </c>
      <c r="L536">
        <v>996866969</v>
      </c>
      <c r="M536" t="s">
        <v>426</v>
      </c>
      <c r="N536" t="s">
        <v>1359</v>
      </c>
      <c r="O536">
        <v>8148</v>
      </c>
      <c r="P536">
        <v>8227</v>
      </c>
      <c r="Q536">
        <v>0</v>
      </c>
      <c r="R536">
        <v>79</v>
      </c>
      <c r="S536">
        <v>0</v>
      </c>
      <c r="T536" t="s">
        <v>865</v>
      </c>
      <c r="U536" t="s">
        <v>887</v>
      </c>
      <c r="V536" t="s">
        <v>888</v>
      </c>
      <c r="W536" t="s">
        <v>905</v>
      </c>
      <c r="X536" t="s">
        <v>906</v>
      </c>
      <c r="Y536" t="s">
        <v>2402</v>
      </c>
      <c r="Z536" t="s">
        <v>5385</v>
      </c>
      <c r="AE536" t="s">
        <v>5386</v>
      </c>
      <c r="AF536" t="s">
        <v>892</v>
      </c>
      <c r="AH536" t="s">
        <v>5387</v>
      </c>
      <c r="AI536" t="s">
        <v>2424</v>
      </c>
      <c r="AJ536" t="s">
        <v>5388</v>
      </c>
      <c r="AL536" t="s">
        <v>859</v>
      </c>
      <c r="AM536" t="s">
        <v>5389</v>
      </c>
      <c r="AN536" t="s">
        <v>859</v>
      </c>
      <c r="AO536" s="89">
        <v>143.69999999999999</v>
      </c>
      <c r="AP536" s="14">
        <v>20250006358249</v>
      </c>
      <c r="AQ536" s="12">
        <v>45849</v>
      </c>
      <c r="AV536" s="71">
        <v>1476910</v>
      </c>
      <c r="AX536">
        <f t="shared" si="8"/>
        <v>0</v>
      </c>
    </row>
    <row r="537" spans="1:50" x14ac:dyDescent="0.3">
      <c r="A537">
        <v>7</v>
      </c>
      <c r="B537">
        <v>2090322</v>
      </c>
      <c r="C537" s="12">
        <v>45752</v>
      </c>
      <c r="D537" s="12">
        <v>45842</v>
      </c>
      <c r="E537" s="12">
        <v>45877</v>
      </c>
      <c r="F537">
        <v>91</v>
      </c>
      <c r="G537" t="s">
        <v>2535</v>
      </c>
      <c r="H537" t="s">
        <v>861</v>
      </c>
      <c r="I537" t="s">
        <v>875</v>
      </c>
      <c r="J537" t="s">
        <v>875</v>
      </c>
      <c r="K537" t="s">
        <v>2543</v>
      </c>
      <c r="L537">
        <v>996866969</v>
      </c>
      <c r="M537" t="s">
        <v>515</v>
      </c>
      <c r="N537" t="s">
        <v>1359</v>
      </c>
      <c r="O537">
        <v>8031</v>
      </c>
      <c r="P537">
        <v>8031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892</v>
      </c>
      <c r="AH537" t="s">
        <v>1041</v>
      </c>
      <c r="AI537" t="s">
        <v>1042</v>
      </c>
      <c r="AJ537" t="s">
        <v>1402</v>
      </c>
      <c r="AL537" t="s">
        <v>859</v>
      </c>
      <c r="AM537" t="s">
        <v>1694</v>
      </c>
      <c r="AN537" t="s">
        <v>859</v>
      </c>
      <c r="AO537" s="89">
        <v>8.18</v>
      </c>
      <c r="AP537" s="14">
        <v>20250006358250</v>
      </c>
      <c r="AQ537" s="12">
        <v>45849</v>
      </c>
      <c r="AV537" s="71">
        <v>1809877</v>
      </c>
      <c r="AX537">
        <f t="shared" si="8"/>
        <v>0</v>
      </c>
    </row>
    <row r="538" spans="1:50" x14ac:dyDescent="0.3">
      <c r="A538">
        <v>7</v>
      </c>
      <c r="B538">
        <v>2090323</v>
      </c>
      <c r="C538" s="12">
        <v>45752</v>
      </c>
      <c r="D538" s="12">
        <v>45842</v>
      </c>
      <c r="E538" s="12">
        <v>45877</v>
      </c>
      <c r="F538">
        <v>91</v>
      </c>
      <c r="G538" t="s">
        <v>2535</v>
      </c>
      <c r="H538" t="s">
        <v>861</v>
      </c>
      <c r="I538" t="s">
        <v>875</v>
      </c>
      <c r="J538" t="s">
        <v>875</v>
      </c>
      <c r="K538" t="s">
        <v>2543</v>
      </c>
      <c r="L538">
        <v>996866969</v>
      </c>
      <c r="M538" t="s">
        <v>427</v>
      </c>
      <c r="N538" t="s">
        <v>1359</v>
      </c>
      <c r="O538">
        <v>4039</v>
      </c>
      <c r="P538">
        <v>4064</v>
      </c>
      <c r="Q538">
        <v>0</v>
      </c>
      <c r="R538">
        <v>25</v>
      </c>
      <c r="S538">
        <v>0</v>
      </c>
      <c r="T538" t="s">
        <v>865</v>
      </c>
      <c r="U538" t="s">
        <v>887</v>
      </c>
      <c r="V538" t="s">
        <v>888</v>
      </c>
      <c r="W538" t="s">
        <v>3051</v>
      </c>
      <c r="X538" t="s">
        <v>2995</v>
      </c>
      <c r="AE538" t="s">
        <v>3052</v>
      </c>
      <c r="AF538" t="s">
        <v>892</v>
      </c>
      <c r="AH538" t="s">
        <v>1871</v>
      </c>
      <c r="AI538" t="s">
        <v>1283</v>
      </c>
      <c r="AJ538" t="s">
        <v>1284</v>
      </c>
      <c r="AL538" t="s">
        <v>859</v>
      </c>
      <c r="AM538" t="s">
        <v>5390</v>
      </c>
      <c r="AN538" t="s">
        <v>859</v>
      </c>
      <c r="AO538" s="89">
        <v>27.64</v>
      </c>
      <c r="AP538" s="14">
        <v>20250006358251</v>
      </c>
      <c r="AQ538" s="12">
        <v>45849</v>
      </c>
      <c r="AV538" s="71">
        <v>1910182</v>
      </c>
      <c r="AX538">
        <f t="shared" si="8"/>
        <v>0</v>
      </c>
    </row>
    <row r="539" spans="1:50" x14ac:dyDescent="0.3">
      <c r="A539">
        <v>7</v>
      </c>
      <c r="B539">
        <v>2090324</v>
      </c>
      <c r="C539" s="12">
        <v>45752</v>
      </c>
      <c r="D539" s="12">
        <v>45842</v>
      </c>
      <c r="E539" s="12">
        <v>45877</v>
      </c>
      <c r="F539">
        <v>91</v>
      </c>
      <c r="G539" t="s">
        <v>2535</v>
      </c>
      <c r="H539" t="s">
        <v>861</v>
      </c>
      <c r="I539" t="s">
        <v>875</v>
      </c>
      <c r="J539" t="s">
        <v>875</v>
      </c>
      <c r="K539" t="s">
        <v>2543</v>
      </c>
      <c r="L539">
        <v>996866969</v>
      </c>
      <c r="M539" t="s">
        <v>327</v>
      </c>
      <c r="N539" t="s">
        <v>1359</v>
      </c>
      <c r="O539">
        <v>5284</v>
      </c>
      <c r="P539">
        <v>5375</v>
      </c>
      <c r="Q539">
        <v>0</v>
      </c>
      <c r="R539">
        <v>91</v>
      </c>
      <c r="S539">
        <v>0</v>
      </c>
      <c r="T539" t="s">
        <v>865</v>
      </c>
      <c r="U539" t="s">
        <v>887</v>
      </c>
      <c r="V539" t="s">
        <v>888</v>
      </c>
      <c r="W539" t="s">
        <v>905</v>
      </c>
      <c r="X539" t="s">
        <v>906</v>
      </c>
      <c r="Y539" t="s">
        <v>907</v>
      </c>
      <c r="Z539" t="s">
        <v>908</v>
      </c>
      <c r="AA539" t="s">
        <v>5366</v>
      </c>
      <c r="AB539" t="s">
        <v>4684</v>
      </c>
      <c r="AE539" t="s">
        <v>5367</v>
      </c>
      <c r="AF539" t="s">
        <v>892</v>
      </c>
      <c r="AH539" t="s">
        <v>5368</v>
      </c>
      <c r="AI539" t="s">
        <v>5369</v>
      </c>
      <c r="AJ539" t="s">
        <v>2088</v>
      </c>
      <c r="AL539" t="s">
        <v>859</v>
      </c>
      <c r="AM539" t="s">
        <v>5370</v>
      </c>
      <c r="AN539" t="s">
        <v>859</v>
      </c>
      <c r="AO539" s="89">
        <v>202.64</v>
      </c>
      <c r="AP539" s="14">
        <v>20250006358252</v>
      </c>
      <c r="AQ539" s="12">
        <v>45849</v>
      </c>
      <c r="AV539" s="71">
        <v>2155305</v>
      </c>
      <c r="AX539">
        <f t="shared" si="8"/>
        <v>0</v>
      </c>
    </row>
    <row r="540" spans="1:50" x14ac:dyDescent="0.3">
      <c r="A540">
        <v>7</v>
      </c>
      <c r="B540">
        <v>2090325</v>
      </c>
      <c r="C540" s="12">
        <v>45752</v>
      </c>
      <c r="D540" s="12">
        <v>45842</v>
      </c>
      <c r="E540" s="12">
        <v>45877</v>
      </c>
      <c r="F540">
        <v>91</v>
      </c>
      <c r="G540" t="s">
        <v>2535</v>
      </c>
      <c r="H540" t="s">
        <v>861</v>
      </c>
      <c r="I540" t="s">
        <v>875</v>
      </c>
      <c r="J540" t="s">
        <v>875</v>
      </c>
      <c r="K540" t="s">
        <v>2543</v>
      </c>
      <c r="L540">
        <v>996866969</v>
      </c>
      <c r="M540" t="s">
        <v>516</v>
      </c>
      <c r="N540" t="s">
        <v>1359</v>
      </c>
      <c r="O540">
        <v>8145</v>
      </c>
      <c r="P540">
        <v>8240</v>
      </c>
      <c r="Q540">
        <v>0</v>
      </c>
      <c r="R540">
        <v>95</v>
      </c>
      <c r="S540">
        <v>0</v>
      </c>
      <c r="T540" t="s">
        <v>865</v>
      </c>
      <c r="U540" t="s">
        <v>887</v>
      </c>
      <c r="V540" t="s">
        <v>888</v>
      </c>
      <c r="W540" t="s">
        <v>905</v>
      </c>
      <c r="X540" t="s">
        <v>906</v>
      </c>
      <c r="Y540" t="s">
        <v>907</v>
      </c>
      <c r="Z540" t="s">
        <v>908</v>
      </c>
      <c r="AA540" t="s">
        <v>3683</v>
      </c>
      <c r="AB540" t="s">
        <v>5391</v>
      </c>
      <c r="AE540" t="s">
        <v>5392</v>
      </c>
      <c r="AF540" t="s">
        <v>892</v>
      </c>
      <c r="AH540" t="s">
        <v>5393</v>
      </c>
      <c r="AI540" t="s">
        <v>3558</v>
      </c>
      <c r="AJ540" t="s">
        <v>5394</v>
      </c>
      <c r="AL540" t="s">
        <v>859</v>
      </c>
      <c r="AM540" t="s">
        <v>3798</v>
      </c>
      <c r="AN540" t="s">
        <v>859</v>
      </c>
      <c r="AO540" s="89">
        <v>223.73</v>
      </c>
      <c r="AP540" s="14">
        <v>20250006358253</v>
      </c>
      <c r="AQ540" s="12">
        <v>45849</v>
      </c>
      <c r="AV540" s="71">
        <v>2169499</v>
      </c>
      <c r="AX540">
        <f t="shared" si="8"/>
        <v>0</v>
      </c>
    </row>
    <row r="541" spans="1:50" x14ac:dyDescent="0.3">
      <c r="A541">
        <v>7</v>
      </c>
      <c r="B541">
        <v>2090326</v>
      </c>
      <c r="C541" s="12">
        <v>45752</v>
      </c>
      <c r="D541" s="12">
        <v>45842</v>
      </c>
      <c r="E541" s="12">
        <v>45877</v>
      </c>
      <c r="F541">
        <v>91</v>
      </c>
      <c r="G541" t="s">
        <v>2535</v>
      </c>
      <c r="H541" t="s">
        <v>861</v>
      </c>
      <c r="I541" t="s">
        <v>875</v>
      </c>
      <c r="J541" t="s">
        <v>875</v>
      </c>
      <c r="K541" t="s">
        <v>2543</v>
      </c>
      <c r="L541">
        <v>996866969</v>
      </c>
      <c r="M541" t="s">
        <v>468</v>
      </c>
      <c r="N541" t="s">
        <v>1359</v>
      </c>
      <c r="O541">
        <v>7713</v>
      </c>
      <c r="P541">
        <v>7802</v>
      </c>
      <c r="Q541">
        <v>0</v>
      </c>
      <c r="R541">
        <v>89</v>
      </c>
      <c r="S541">
        <v>0</v>
      </c>
      <c r="T541" t="s">
        <v>865</v>
      </c>
      <c r="U541" t="s">
        <v>887</v>
      </c>
      <c r="V541" t="s">
        <v>888</v>
      </c>
      <c r="W541" t="s">
        <v>905</v>
      </c>
      <c r="X541" t="s">
        <v>906</v>
      </c>
      <c r="Y541" t="s">
        <v>907</v>
      </c>
      <c r="Z541" t="s">
        <v>908</v>
      </c>
      <c r="AA541" t="s">
        <v>1887</v>
      </c>
      <c r="AB541" t="s">
        <v>3596</v>
      </c>
      <c r="AE541" t="s">
        <v>3597</v>
      </c>
      <c r="AF541" t="s">
        <v>892</v>
      </c>
      <c r="AH541" t="s">
        <v>3598</v>
      </c>
      <c r="AI541" t="s">
        <v>1134</v>
      </c>
      <c r="AJ541" t="s">
        <v>3599</v>
      </c>
      <c r="AL541" t="s">
        <v>859</v>
      </c>
      <c r="AM541" t="s">
        <v>3600</v>
      </c>
      <c r="AN541" t="s">
        <v>859</v>
      </c>
      <c r="AO541" s="89">
        <v>192.09</v>
      </c>
      <c r="AP541" s="14">
        <v>20250006358254</v>
      </c>
      <c r="AQ541" s="12">
        <v>45849</v>
      </c>
      <c r="AV541" s="71">
        <v>196050</v>
      </c>
      <c r="AX541">
        <f t="shared" si="8"/>
        <v>0</v>
      </c>
    </row>
    <row r="542" spans="1:50" x14ac:dyDescent="0.3">
      <c r="A542">
        <v>7</v>
      </c>
      <c r="B542">
        <v>2090327</v>
      </c>
      <c r="C542" s="12">
        <v>45752</v>
      </c>
      <c r="D542" s="12">
        <v>45842</v>
      </c>
      <c r="E542" s="12">
        <v>45877</v>
      </c>
      <c r="F542">
        <v>91</v>
      </c>
      <c r="G542" t="s">
        <v>2535</v>
      </c>
      <c r="H542" t="s">
        <v>861</v>
      </c>
      <c r="I542" t="s">
        <v>875</v>
      </c>
      <c r="J542" t="s">
        <v>875</v>
      </c>
      <c r="K542" t="s">
        <v>2543</v>
      </c>
      <c r="L542">
        <v>996866969</v>
      </c>
      <c r="M542" t="s">
        <v>275</v>
      </c>
      <c r="N542" t="s">
        <v>1359</v>
      </c>
      <c r="O542">
        <v>6982</v>
      </c>
      <c r="P542">
        <v>7061</v>
      </c>
      <c r="Q542">
        <v>0</v>
      </c>
      <c r="R542">
        <v>79</v>
      </c>
      <c r="S542">
        <v>0</v>
      </c>
      <c r="T542" t="s">
        <v>865</v>
      </c>
      <c r="U542" t="s">
        <v>887</v>
      </c>
      <c r="V542" t="s">
        <v>888</v>
      </c>
      <c r="W542" t="s">
        <v>905</v>
      </c>
      <c r="X542" t="s">
        <v>906</v>
      </c>
      <c r="Y542" t="s">
        <v>2402</v>
      </c>
      <c r="Z542" t="s">
        <v>5385</v>
      </c>
      <c r="AE542" t="s">
        <v>5386</v>
      </c>
      <c r="AF542" t="s">
        <v>892</v>
      </c>
      <c r="AH542" t="s">
        <v>5387</v>
      </c>
      <c r="AI542" t="s">
        <v>2424</v>
      </c>
      <c r="AJ542" t="s">
        <v>5388</v>
      </c>
      <c r="AL542" t="s">
        <v>859</v>
      </c>
      <c r="AM542" t="s">
        <v>5389</v>
      </c>
      <c r="AN542" t="s">
        <v>859</v>
      </c>
      <c r="AO542" s="89">
        <v>143.69999999999999</v>
      </c>
      <c r="AP542" s="14">
        <v>20250006358255</v>
      </c>
      <c r="AQ542" s="12">
        <v>45849</v>
      </c>
      <c r="AV542" s="71">
        <v>256408</v>
      </c>
      <c r="AX542">
        <f t="shared" si="8"/>
        <v>0</v>
      </c>
    </row>
    <row r="543" spans="1:50" x14ac:dyDescent="0.3">
      <c r="A543">
        <v>7</v>
      </c>
      <c r="B543">
        <v>2090328</v>
      </c>
      <c r="C543" s="12">
        <v>45752</v>
      </c>
      <c r="D543" s="12">
        <v>45842</v>
      </c>
      <c r="E543" s="12">
        <v>45877</v>
      </c>
      <c r="F543">
        <v>91</v>
      </c>
      <c r="G543" t="s">
        <v>2535</v>
      </c>
      <c r="H543" t="s">
        <v>861</v>
      </c>
      <c r="I543" t="s">
        <v>875</v>
      </c>
      <c r="J543" t="s">
        <v>875</v>
      </c>
      <c r="K543" t="s">
        <v>2543</v>
      </c>
      <c r="L543">
        <v>996866969</v>
      </c>
      <c r="M543" t="s">
        <v>517</v>
      </c>
      <c r="N543" t="s">
        <v>1359</v>
      </c>
      <c r="O543">
        <v>6799</v>
      </c>
      <c r="P543">
        <v>6877</v>
      </c>
      <c r="Q543">
        <v>0</v>
      </c>
      <c r="R543">
        <v>78</v>
      </c>
      <c r="S543">
        <v>0</v>
      </c>
      <c r="T543" t="s">
        <v>865</v>
      </c>
      <c r="U543" t="s">
        <v>887</v>
      </c>
      <c r="V543" t="s">
        <v>888</v>
      </c>
      <c r="W543" t="s">
        <v>905</v>
      </c>
      <c r="X543" t="s">
        <v>906</v>
      </c>
      <c r="Y543" t="s">
        <v>2067</v>
      </c>
      <c r="Z543" t="s">
        <v>5355</v>
      </c>
      <c r="AE543" t="s">
        <v>5356</v>
      </c>
      <c r="AF543" t="s">
        <v>892</v>
      </c>
      <c r="AH543" t="s">
        <v>5357</v>
      </c>
      <c r="AI543" t="s">
        <v>2269</v>
      </c>
      <c r="AJ543" t="s">
        <v>2393</v>
      </c>
      <c r="AL543" t="s">
        <v>859</v>
      </c>
      <c r="AM543" t="s">
        <v>5358</v>
      </c>
      <c r="AN543" t="s">
        <v>859</v>
      </c>
      <c r="AO543" s="89">
        <v>139.94</v>
      </c>
      <c r="AP543" s="14">
        <v>20250006358256</v>
      </c>
      <c r="AQ543" s="12">
        <v>45849</v>
      </c>
      <c r="AV543" s="71">
        <v>332531</v>
      </c>
      <c r="AX543">
        <f t="shared" si="8"/>
        <v>0</v>
      </c>
    </row>
    <row r="544" spans="1:50" x14ac:dyDescent="0.3">
      <c r="A544">
        <v>7</v>
      </c>
      <c r="B544">
        <v>2090329</v>
      </c>
      <c r="C544" s="12">
        <v>45752</v>
      </c>
      <c r="D544" s="12">
        <v>45842</v>
      </c>
      <c r="E544" s="12">
        <v>45877</v>
      </c>
      <c r="F544">
        <v>91</v>
      </c>
      <c r="G544" t="s">
        <v>2535</v>
      </c>
      <c r="H544" t="s">
        <v>861</v>
      </c>
      <c r="I544" t="s">
        <v>875</v>
      </c>
      <c r="J544" t="s">
        <v>875</v>
      </c>
      <c r="K544" t="s">
        <v>2543</v>
      </c>
      <c r="L544">
        <v>996866969</v>
      </c>
      <c r="M544" t="s">
        <v>601</v>
      </c>
      <c r="N544" t="s">
        <v>1359</v>
      </c>
      <c r="O544">
        <v>6662</v>
      </c>
      <c r="P544">
        <v>6747</v>
      </c>
      <c r="Q544">
        <v>0</v>
      </c>
      <c r="R544">
        <v>85</v>
      </c>
      <c r="S544">
        <v>0</v>
      </c>
      <c r="T544" t="s">
        <v>865</v>
      </c>
      <c r="U544" t="s">
        <v>887</v>
      </c>
      <c r="V544" t="s">
        <v>888</v>
      </c>
      <c r="W544" t="s">
        <v>905</v>
      </c>
      <c r="X544" t="s">
        <v>906</v>
      </c>
      <c r="Y544" t="s">
        <v>907</v>
      </c>
      <c r="Z544" t="s">
        <v>908</v>
      </c>
      <c r="AA544" t="s">
        <v>5395</v>
      </c>
      <c r="AB544" t="s">
        <v>2009</v>
      </c>
      <c r="AE544" t="s">
        <v>5396</v>
      </c>
      <c r="AF544" t="s">
        <v>892</v>
      </c>
      <c r="AH544" t="s">
        <v>5397</v>
      </c>
      <c r="AI544" t="s">
        <v>5398</v>
      </c>
      <c r="AJ544" t="s">
        <v>5399</v>
      </c>
      <c r="AL544" t="s">
        <v>859</v>
      </c>
      <c r="AM544" t="s">
        <v>5400</v>
      </c>
      <c r="AN544" t="s">
        <v>859</v>
      </c>
      <c r="AO544" s="89">
        <v>170.99</v>
      </c>
      <c r="AP544" s="14">
        <v>20250006358257</v>
      </c>
      <c r="AQ544" s="12">
        <v>45849</v>
      </c>
      <c r="AV544" s="71">
        <v>475399</v>
      </c>
      <c r="AX544">
        <f t="shared" si="8"/>
        <v>0</v>
      </c>
    </row>
    <row r="545" spans="1:50" x14ac:dyDescent="0.3">
      <c r="A545">
        <v>7</v>
      </c>
      <c r="B545">
        <v>2090330</v>
      </c>
      <c r="C545" s="12">
        <v>45752</v>
      </c>
      <c r="D545" s="12">
        <v>45842</v>
      </c>
      <c r="E545" s="12">
        <v>45877</v>
      </c>
      <c r="F545">
        <v>91</v>
      </c>
      <c r="G545" t="s">
        <v>2535</v>
      </c>
      <c r="H545" t="s">
        <v>861</v>
      </c>
      <c r="I545" t="s">
        <v>875</v>
      </c>
      <c r="J545" t="s">
        <v>875</v>
      </c>
      <c r="K545" t="s">
        <v>2543</v>
      </c>
      <c r="L545">
        <v>996866969</v>
      </c>
      <c r="M545" t="s">
        <v>375</v>
      </c>
      <c r="N545" t="s">
        <v>1359</v>
      </c>
      <c r="O545">
        <v>7244</v>
      </c>
      <c r="P545">
        <v>7325</v>
      </c>
      <c r="Q545">
        <v>0</v>
      </c>
      <c r="R545">
        <v>81</v>
      </c>
      <c r="S545">
        <v>0</v>
      </c>
      <c r="T545" t="s">
        <v>865</v>
      </c>
      <c r="U545" t="s">
        <v>887</v>
      </c>
      <c r="V545" t="s">
        <v>888</v>
      </c>
      <c r="W545" t="s">
        <v>905</v>
      </c>
      <c r="X545" t="s">
        <v>906</v>
      </c>
      <c r="Y545" t="s">
        <v>3109</v>
      </c>
      <c r="Z545" t="s">
        <v>3110</v>
      </c>
      <c r="AE545" t="s">
        <v>5336</v>
      </c>
      <c r="AF545" t="s">
        <v>892</v>
      </c>
      <c r="AH545" t="s">
        <v>5337</v>
      </c>
      <c r="AI545" t="s">
        <v>5338</v>
      </c>
      <c r="AJ545" t="s">
        <v>5339</v>
      </c>
      <c r="AL545" t="s">
        <v>859</v>
      </c>
      <c r="AM545" t="s">
        <v>5340</v>
      </c>
      <c r="AN545" t="s">
        <v>859</v>
      </c>
      <c r="AO545" s="89">
        <v>151.24</v>
      </c>
      <c r="AP545" s="14">
        <v>20250006358258</v>
      </c>
      <c r="AQ545" s="12">
        <v>45849</v>
      </c>
      <c r="AV545" s="71">
        <v>688358</v>
      </c>
      <c r="AX545">
        <f t="shared" si="8"/>
        <v>0</v>
      </c>
    </row>
    <row r="546" spans="1:50" x14ac:dyDescent="0.3">
      <c r="A546">
        <v>7</v>
      </c>
      <c r="B546">
        <v>2090331</v>
      </c>
      <c r="C546" s="12">
        <v>45752</v>
      </c>
      <c r="D546" s="12">
        <v>45842</v>
      </c>
      <c r="E546" s="12">
        <v>45877</v>
      </c>
      <c r="F546">
        <v>91</v>
      </c>
      <c r="G546" t="s">
        <v>2535</v>
      </c>
      <c r="H546" t="s">
        <v>861</v>
      </c>
      <c r="I546" t="s">
        <v>875</v>
      </c>
      <c r="J546" t="s">
        <v>875</v>
      </c>
      <c r="K546" t="s">
        <v>2543</v>
      </c>
      <c r="L546">
        <v>996866969</v>
      </c>
      <c r="M546" t="s">
        <v>518</v>
      </c>
      <c r="N546" t="s">
        <v>1359</v>
      </c>
      <c r="O546">
        <v>7284</v>
      </c>
      <c r="P546">
        <v>7370</v>
      </c>
      <c r="Q546">
        <v>0</v>
      </c>
      <c r="R546">
        <v>86</v>
      </c>
      <c r="S546">
        <v>0</v>
      </c>
      <c r="T546" t="s">
        <v>865</v>
      </c>
      <c r="U546" t="s">
        <v>887</v>
      </c>
      <c r="V546" t="s">
        <v>888</v>
      </c>
      <c r="W546" t="s">
        <v>905</v>
      </c>
      <c r="X546" t="s">
        <v>906</v>
      </c>
      <c r="Y546" t="s">
        <v>907</v>
      </c>
      <c r="Z546" t="s">
        <v>908</v>
      </c>
      <c r="AA546" t="s">
        <v>4240</v>
      </c>
      <c r="AB546" t="s">
        <v>2212</v>
      </c>
      <c r="AE546" t="s">
        <v>5331</v>
      </c>
      <c r="AF546" t="s">
        <v>892</v>
      </c>
      <c r="AH546" t="s">
        <v>5332</v>
      </c>
      <c r="AI546" t="s">
        <v>5333</v>
      </c>
      <c r="AJ546" t="s">
        <v>5334</v>
      </c>
      <c r="AL546" t="s">
        <v>859</v>
      </c>
      <c r="AM546" t="s">
        <v>5335</v>
      </c>
      <c r="AN546" t="s">
        <v>859</v>
      </c>
      <c r="AO546" s="89">
        <v>176.27</v>
      </c>
      <c r="AP546" s="14">
        <v>20250006358259</v>
      </c>
      <c r="AQ546" s="12">
        <v>45849</v>
      </c>
      <c r="AV546" s="71">
        <v>691542</v>
      </c>
      <c r="AX546">
        <f t="shared" si="8"/>
        <v>0</v>
      </c>
    </row>
    <row r="547" spans="1:50" x14ac:dyDescent="0.3">
      <c r="A547">
        <v>7</v>
      </c>
      <c r="B547">
        <v>2090332</v>
      </c>
      <c r="C547" s="12">
        <v>45752</v>
      </c>
      <c r="D547" s="12">
        <v>45842</v>
      </c>
      <c r="E547" s="12">
        <v>45877</v>
      </c>
      <c r="F547">
        <v>91</v>
      </c>
      <c r="G547" t="s">
        <v>2535</v>
      </c>
      <c r="H547" t="s">
        <v>861</v>
      </c>
      <c r="I547" t="s">
        <v>875</v>
      </c>
      <c r="J547" t="s">
        <v>875</v>
      </c>
      <c r="K547" t="s">
        <v>2543</v>
      </c>
      <c r="L547">
        <v>996866969</v>
      </c>
      <c r="M547" t="s">
        <v>328</v>
      </c>
      <c r="N547" t="s">
        <v>1359</v>
      </c>
      <c r="O547">
        <v>6664</v>
      </c>
      <c r="P547">
        <v>6742</v>
      </c>
      <c r="Q547">
        <v>0</v>
      </c>
      <c r="R547">
        <v>78</v>
      </c>
      <c r="S547">
        <v>0</v>
      </c>
      <c r="T547" t="s">
        <v>865</v>
      </c>
      <c r="U547" t="s">
        <v>887</v>
      </c>
      <c r="V547" t="s">
        <v>888</v>
      </c>
      <c r="W547" t="s">
        <v>905</v>
      </c>
      <c r="X547" t="s">
        <v>906</v>
      </c>
      <c r="Y547" t="s">
        <v>2067</v>
      </c>
      <c r="Z547" t="s">
        <v>5355</v>
      </c>
      <c r="AE547" t="s">
        <v>5356</v>
      </c>
      <c r="AF547" t="s">
        <v>892</v>
      </c>
      <c r="AH547" t="s">
        <v>5357</v>
      </c>
      <c r="AI547" t="s">
        <v>2269</v>
      </c>
      <c r="AJ547" t="s">
        <v>2393</v>
      </c>
      <c r="AL547" t="s">
        <v>859</v>
      </c>
      <c r="AM547" t="s">
        <v>5358</v>
      </c>
      <c r="AN547" t="s">
        <v>859</v>
      </c>
      <c r="AO547" s="89">
        <v>139.94</v>
      </c>
      <c r="AP547" s="14">
        <v>20250006358260</v>
      </c>
      <c r="AQ547" s="12">
        <v>45849</v>
      </c>
      <c r="AV547" s="71">
        <v>890344</v>
      </c>
      <c r="AX547">
        <f t="shared" si="8"/>
        <v>0</v>
      </c>
    </row>
    <row r="548" spans="1:50" x14ac:dyDescent="0.3">
      <c r="A548">
        <v>7</v>
      </c>
      <c r="B548">
        <v>2090333</v>
      </c>
      <c r="C548" s="12">
        <v>45752</v>
      </c>
      <c r="D548" s="12">
        <v>45842</v>
      </c>
      <c r="E548" s="12">
        <v>45877</v>
      </c>
      <c r="F548">
        <v>91</v>
      </c>
      <c r="G548" t="s">
        <v>2535</v>
      </c>
      <c r="H548" t="s">
        <v>861</v>
      </c>
      <c r="I548" t="s">
        <v>875</v>
      </c>
      <c r="J548" t="s">
        <v>875</v>
      </c>
      <c r="K548" t="s">
        <v>2543</v>
      </c>
      <c r="L548">
        <v>996866969</v>
      </c>
      <c r="M548" t="s">
        <v>428</v>
      </c>
      <c r="N548" t="s">
        <v>1359</v>
      </c>
      <c r="O548">
        <v>7870</v>
      </c>
      <c r="P548">
        <v>7962</v>
      </c>
      <c r="Q548">
        <v>0</v>
      </c>
      <c r="R548">
        <v>92</v>
      </c>
      <c r="S548">
        <v>0</v>
      </c>
      <c r="T548" t="s">
        <v>865</v>
      </c>
      <c r="U548" t="s">
        <v>887</v>
      </c>
      <c r="V548" t="s">
        <v>888</v>
      </c>
      <c r="W548" t="s">
        <v>905</v>
      </c>
      <c r="X548" t="s">
        <v>906</v>
      </c>
      <c r="Y548" t="s">
        <v>907</v>
      </c>
      <c r="Z548" t="s">
        <v>908</v>
      </c>
      <c r="AA548" t="s">
        <v>5401</v>
      </c>
      <c r="AB548" t="s">
        <v>5402</v>
      </c>
      <c r="AE548" t="s">
        <v>5403</v>
      </c>
      <c r="AF548" t="s">
        <v>892</v>
      </c>
      <c r="AH548" t="s">
        <v>5404</v>
      </c>
      <c r="AI548" t="s">
        <v>5405</v>
      </c>
      <c r="AJ548" t="s">
        <v>4618</v>
      </c>
      <c r="AL548" t="s">
        <v>859</v>
      </c>
      <c r="AM548" t="s">
        <v>5406</v>
      </c>
      <c r="AN548" t="s">
        <v>859</v>
      </c>
      <c r="AO548" s="89">
        <v>207.91</v>
      </c>
      <c r="AP548" s="14">
        <v>20250006358261</v>
      </c>
      <c r="AQ548" s="12">
        <v>45849</v>
      </c>
      <c r="AV548" s="71">
        <v>1345481</v>
      </c>
      <c r="AX548">
        <f t="shared" si="8"/>
        <v>0</v>
      </c>
    </row>
    <row r="549" spans="1:50" x14ac:dyDescent="0.3">
      <c r="A549">
        <v>7</v>
      </c>
      <c r="B549">
        <v>2090334</v>
      </c>
      <c r="C549" s="12">
        <v>45752</v>
      </c>
      <c r="D549" s="12">
        <v>45842</v>
      </c>
      <c r="E549" s="12">
        <v>45877</v>
      </c>
      <c r="F549">
        <v>91</v>
      </c>
      <c r="G549" t="s">
        <v>2535</v>
      </c>
      <c r="H549" t="s">
        <v>861</v>
      </c>
      <c r="I549" t="s">
        <v>875</v>
      </c>
      <c r="J549" t="s">
        <v>875</v>
      </c>
      <c r="K549" t="s">
        <v>2543</v>
      </c>
      <c r="L549">
        <v>996866969</v>
      </c>
      <c r="M549" t="s">
        <v>276</v>
      </c>
      <c r="N549" t="s">
        <v>1359</v>
      </c>
      <c r="O549">
        <v>8056</v>
      </c>
      <c r="P549">
        <v>8153</v>
      </c>
      <c r="Q549">
        <v>0</v>
      </c>
      <c r="R549">
        <v>97</v>
      </c>
      <c r="S549">
        <v>0</v>
      </c>
      <c r="T549" t="s">
        <v>865</v>
      </c>
      <c r="U549" t="s">
        <v>887</v>
      </c>
      <c r="V549" t="s">
        <v>888</v>
      </c>
      <c r="W549" t="s">
        <v>905</v>
      </c>
      <c r="X549" t="s">
        <v>906</v>
      </c>
      <c r="Y549" t="s">
        <v>907</v>
      </c>
      <c r="Z549" t="s">
        <v>908</v>
      </c>
      <c r="AA549" t="s">
        <v>3408</v>
      </c>
      <c r="AB549" t="s">
        <v>5326</v>
      </c>
      <c r="AE549" t="s">
        <v>5327</v>
      </c>
      <c r="AF549" t="s">
        <v>892</v>
      </c>
      <c r="AH549" t="s">
        <v>5328</v>
      </c>
      <c r="AI549" t="s">
        <v>5329</v>
      </c>
      <c r="AJ549" t="s">
        <v>4486</v>
      </c>
      <c r="AL549" t="s">
        <v>859</v>
      </c>
      <c r="AM549" t="s">
        <v>5330</v>
      </c>
      <c r="AN549" t="s">
        <v>859</v>
      </c>
      <c r="AO549" s="89">
        <v>234.28</v>
      </c>
      <c r="AP549" s="14">
        <v>20250006358262</v>
      </c>
      <c r="AQ549" s="12">
        <v>45849</v>
      </c>
      <c r="AV549" s="71">
        <v>1394023</v>
      </c>
      <c r="AX549">
        <f t="shared" si="8"/>
        <v>0</v>
      </c>
    </row>
    <row r="550" spans="1:50" x14ac:dyDescent="0.3">
      <c r="A550">
        <v>7</v>
      </c>
      <c r="B550">
        <v>2090335</v>
      </c>
      <c r="C550" s="12">
        <v>45752</v>
      </c>
      <c r="D550" s="12">
        <v>45842</v>
      </c>
      <c r="E550" s="12">
        <v>45877</v>
      </c>
      <c r="F550">
        <v>91</v>
      </c>
      <c r="G550" t="s">
        <v>2535</v>
      </c>
      <c r="H550" t="s">
        <v>861</v>
      </c>
      <c r="I550" t="s">
        <v>875</v>
      </c>
      <c r="J550" t="s">
        <v>875</v>
      </c>
      <c r="K550" t="s">
        <v>2543</v>
      </c>
      <c r="L550">
        <v>996866969</v>
      </c>
      <c r="M550" t="s">
        <v>519</v>
      </c>
      <c r="N550" t="s">
        <v>1359</v>
      </c>
      <c r="O550">
        <v>6779</v>
      </c>
      <c r="P550">
        <v>6859</v>
      </c>
      <c r="Q550">
        <v>0</v>
      </c>
      <c r="R550">
        <v>80</v>
      </c>
      <c r="S550">
        <v>0</v>
      </c>
      <c r="T550" t="s">
        <v>865</v>
      </c>
      <c r="U550" t="s">
        <v>887</v>
      </c>
      <c r="V550" t="s">
        <v>888</v>
      </c>
      <c r="W550" t="s">
        <v>905</v>
      </c>
      <c r="X550" t="s">
        <v>906</v>
      </c>
      <c r="Y550" t="s">
        <v>2825</v>
      </c>
      <c r="Z550" t="s">
        <v>5342</v>
      </c>
      <c r="AE550" t="s">
        <v>3822</v>
      </c>
      <c r="AF550" t="s">
        <v>892</v>
      </c>
      <c r="AH550" t="s">
        <v>5343</v>
      </c>
      <c r="AI550" t="s">
        <v>1644</v>
      </c>
      <c r="AJ550" t="s">
        <v>5344</v>
      </c>
      <c r="AL550" t="s">
        <v>859</v>
      </c>
      <c r="AM550" t="s">
        <v>5345</v>
      </c>
      <c r="AN550" t="s">
        <v>859</v>
      </c>
      <c r="AO550" s="89">
        <v>147.47</v>
      </c>
      <c r="AP550" s="14">
        <v>20250006358263</v>
      </c>
      <c r="AQ550" s="12">
        <v>45849</v>
      </c>
      <c r="AV550" s="71">
        <v>1575287</v>
      </c>
      <c r="AX550">
        <f t="shared" si="8"/>
        <v>0</v>
      </c>
    </row>
    <row r="551" spans="1:50" x14ac:dyDescent="0.3">
      <c r="A551">
        <v>7</v>
      </c>
      <c r="B551">
        <v>2090336</v>
      </c>
      <c r="C551" s="12">
        <v>45752</v>
      </c>
      <c r="D551" s="12">
        <v>45842</v>
      </c>
      <c r="E551" s="12">
        <v>45877</v>
      </c>
      <c r="F551">
        <v>91</v>
      </c>
      <c r="G551" t="s">
        <v>2535</v>
      </c>
      <c r="H551" t="s">
        <v>861</v>
      </c>
      <c r="I551" t="s">
        <v>875</v>
      </c>
      <c r="J551" t="s">
        <v>875</v>
      </c>
      <c r="K551" t="s">
        <v>2543</v>
      </c>
      <c r="L551">
        <v>996866969</v>
      </c>
      <c r="M551" t="s">
        <v>566</v>
      </c>
      <c r="N551" t="s">
        <v>1359</v>
      </c>
      <c r="O551">
        <v>6645</v>
      </c>
      <c r="P551">
        <v>6717</v>
      </c>
      <c r="Q551">
        <v>0</v>
      </c>
      <c r="R551">
        <v>72</v>
      </c>
      <c r="S551">
        <v>0</v>
      </c>
      <c r="T551" t="s">
        <v>865</v>
      </c>
      <c r="U551" t="s">
        <v>887</v>
      </c>
      <c r="V551" t="s">
        <v>888</v>
      </c>
      <c r="W551" t="s">
        <v>905</v>
      </c>
      <c r="X551" t="s">
        <v>906</v>
      </c>
      <c r="Y551" t="s">
        <v>1829</v>
      </c>
      <c r="Z551" t="s">
        <v>5407</v>
      </c>
      <c r="AE551" t="s">
        <v>5408</v>
      </c>
      <c r="AF551" t="s">
        <v>892</v>
      </c>
      <c r="AH551" t="s">
        <v>5409</v>
      </c>
      <c r="AI551" t="s">
        <v>1726</v>
      </c>
      <c r="AJ551" t="s">
        <v>4852</v>
      </c>
      <c r="AL551" t="s">
        <v>859</v>
      </c>
      <c r="AM551" t="s">
        <v>5410</v>
      </c>
      <c r="AN551" t="s">
        <v>859</v>
      </c>
      <c r="AO551" s="89">
        <v>117.31</v>
      </c>
      <c r="AP551" s="14">
        <v>20250006358264</v>
      </c>
      <c r="AQ551" s="12">
        <v>45849</v>
      </c>
      <c r="AV551" s="71">
        <v>1896261</v>
      </c>
      <c r="AX551">
        <f t="shared" si="8"/>
        <v>0</v>
      </c>
    </row>
    <row r="552" spans="1:50" x14ac:dyDescent="0.3">
      <c r="A552">
        <v>7</v>
      </c>
      <c r="B552">
        <v>2090337</v>
      </c>
      <c r="C552" s="12">
        <v>45752</v>
      </c>
      <c r="D552" s="12">
        <v>45842</v>
      </c>
      <c r="E552" s="12">
        <v>45877</v>
      </c>
      <c r="F552">
        <v>91</v>
      </c>
      <c r="G552" t="s">
        <v>2535</v>
      </c>
      <c r="H552" t="s">
        <v>861</v>
      </c>
      <c r="I552" t="s">
        <v>875</v>
      </c>
      <c r="J552" t="s">
        <v>875</v>
      </c>
      <c r="K552" t="s">
        <v>2543</v>
      </c>
      <c r="L552">
        <v>996866969</v>
      </c>
      <c r="M552" t="s">
        <v>520</v>
      </c>
      <c r="N552" t="s">
        <v>1359</v>
      </c>
      <c r="O552">
        <v>7220</v>
      </c>
      <c r="P552">
        <v>7307</v>
      </c>
      <c r="Q552">
        <v>0</v>
      </c>
      <c r="R552">
        <v>87</v>
      </c>
      <c r="S552">
        <v>0</v>
      </c>
      <c r="T552" t="s">
        <v>865</v>
      </c>
      <c r="U552" t="s">
        <v>887</v>
      </c>
      <c r="V552" t="s">
        <v>888</v>
      </c>
      <c r="W552" t="s">
        <v>905</v>
      </c>
      <c r="X552" t="s">
        <v>906</v>
      </c>
      <c r="Y552" t="s">
        <v>907</v>
      </c>
      <c r="Z552" t="s">
        <v>908</v>
      </c>
      <c r="AA552" t="s">
        <v>1380</v>
      </c>
      <c r="AB552" t="s">
        <v>1443</v>
      </c>
      <c r="AE552" t="s">
        <v>1444</v>
      </c>
      <c r="AF552" t="s">
        <v>892</v>
      </c>
      <c r="AH552" t="s">
        <v>1445</v>
      </c>
      <c r="AI552" t="s">
        <v>1446</v>
      </c>
      <c r="AJ552" t="s">
        <v>1447</v>
      </c>
      <c r="AL552" t="s">
        <v>859</v>
      </c>
      <c r="AM552" t="s">
        <v>5341</v>
      </c>
      <c r="AN552" t="s">
        <v>859</v>
      </c>
      <c r="AO552" s="89">
        <v>181.55</v>
      </c>
      <c r="AP552" s="14">
        <v>20250006358265</v>
      </c>
      <c r="AQ552" s="12">
        <v>45849</v>
      </c>
      <c r="AV552" s="71">
        <v>2011601</v>
      </c>
      <c r="AX552">
        <f t="shared" si="8"/>
        <v>0</v>
      </c>
    </row>
    <row r="553" spans="1:50" x14ac:dyDescent="0.3">
      <c r="A553">
        <v>7</v>
      </c>
      <c r="B553">
        <v>2090338</v>
      </c>
      <c r="C553" s="12">
        <v>45752</v>
      </c>
      <c r="D553" s="12">
        <v>45842</v>
      </c>
      <c r="E553" s="12">
        <v>45877</v>
      </c>
      <c r="F553">
        <v>91</v>
      </c>
      <c r="G553" t="s">
        <v>2535</v>
      </c>
      <c r="H553" t="s">
        <v>861</v>
      </c>
      <c r="I553" t="s">
        <v>875</v>
      </c>
      <c r="J553" t="s">
        <v>875</v>
      </c>
      <c r="K553" t="s">
        <v>2543</v>
      </c>
      <c r="L553">
        <v>996866969</v>
      </c>
      <c r="M553" t="s">
        <v>567</v>
      </c>
      <c r="N553" t="s">
        <v>1359</v>
      </c>
      <c r="O553">
        <v>6658</v>
      </c>
      <c r="P553">
        <v>6739</v>
      </c>
      <c r="Q553">
        <v>0</v>
      </c>
      <c r="R553">
        <v>81</v>
      </c>
      <c r="S553">
        <v>0</v>
      </c>
      <c r="T553" t="s">
        <v>865</v>
      </c>
      <c r="U553" t="s">
        <v>887</v>
      </c>
      <c r="V553" t="s">
        <v>888</v>
      </c>
      <c r="W553" t="s">
        <v>905</v>
      </c>
      <c r="X553" t="s">
        <v>906</v>
      </c>
      <c r="Y553" t="s">
        <v>3109</v>
      </c>
      <c r="Z553" t="s">
        <v>3110</v>
      </c>
      <c r="AE553" t="s">
        <v>5336</v>
      </c>
      <c r="AF553" t="s">
        <v>892</v>
      </c>
      <c r="AH553" t="s">
        <v>5337</v>
      </c>
      <c r="AI553" t="s">
        <v>5338</v>
      </c>
      <c r="AJ553" t="s">
        <v>5339</v>
      </c>
      <c r="AL553" t="s">
        <v>859</v>
      </c>
      <c r="AM553" t="s">
        <v>5340</v>
      </c>
      <c r="AN553" t="s">
        <v>859</v>
      </c>
      <c r="AO553" s="89">
        <v>151.24</v>
      </c>
      <c r="AP553" s="14">
        <v>20250006358266</v>
      </c>
      <c r="AQ553" s="12">
        <v>45849</v>
      </c>
      <c r="AV553" s="71">
        <v>2201747</v>
      </c>
      <c r="AX553">
        <f t="shared" si="8"/>
        <v>0</v>
      </c>
    </row>
    <row r="554" spans="1:50" x14ac:dyDescent="0.3">
      <c r="A554">
        <v>7</v>
      </c>
      <c r="B554">
        <v>2090339</v>
      </c>
      <c r="C554" s="12">
        <v>45752</v>
      </c>
      <c r="D554" s="12">
        <v>45842</v>
      </c>
      <c r="E554" s="12">
        <v>45877</v>
      </c>
      <c r="F554">
        <v>91</v>
      </c>
      <c r="G554" t="s">
        <v>2535</v>
      </c>
      <c r="H554" t="s">
        <v>861</v>
      </c>
      <c r="I554" t="s">
        <v>875</v>
      </c>
      <c r="J554" t="s">
        <v>875</v>
      </c>
      <c r="K554" t="s">
        <v>2543</v>
      </c>
      <c r="L554">
        <v>996866969</v>
      </c>
      <c r="M554" t="s">
        <v>602</v>
      </c>
      <c r="N554" t="s">
        <v>1359</v>
      </c>
      <c r="O554">
        <v>6647</v>
      </c>
      <c r="P554">
        <v>6717</v>
      </c>
      <c r="Q554">
        <v>0</v>
      </c>
      <c r="R554">
        <v>70</v>
      </c>
      <c r="S554">
        <v>0</v>
      </c>
      <c r="T554" t="s">
        <v>865</v>
      </c>
      <c r="U554" t="s">
        <v>887</v>
      </c>
      <c r="V554" t="s">
        <v>888</v>
      </c>
      <c r="W554" t="s">
        <v>905</v>
      </c>
      <c r="X554" t="s">
        <v>906</v>
      </c>
      <c r="Y554" t="s">
        <v>3276</v>
      </c>
      <c r="Z554" t="s">
        <v>2046</v>
      </c>
      <c r="AE554" t="s">
        <v>5382</v>
      </c>
      <c r="AF554" t="s">
        <v>892</v>
      </c>
      <c r="AH554" t="s">
        <v>5383</v>
      </c>
      <c r="AI554" t="s">
        <v>2197</v>
      </c>
      <c r="AJ554" t="s">
        <v>1531</v>
      </c>
      <c r="AL554" t="s">
        <v>859</v>
      </c>
      <c r="AM554" t="s">
        <v>5384</v>
      </c>
      <c r="AN554" t="s">
        <v>859</v>
      </c>
      <c r="AO554" s="89">
        <v>109.77</v>
      </c>
      <c r="AP554" s="14">
        <v>20250006358267</v>
      </c>
      <c r="AQ554" s="12">
        <v>45849</v>
      </c>
      <c r="AV554" s="71">
        <v>1178061</v>
      </c>
      <c r="AX554">
        <f t="shared" si="8"/>
        <v>0</v>
      </c>
    </row>
    <row r="555" spans="1:50" x14ac:dyDescent="0.3">
      <c r="A555">
        <v>7</v>
      </c>
      <c r="B555">
        <v>2090340</v>
      </c>
      <c r="C555" s="12">
        <v>45752</v>
      </c>
      <c r="D555" s="12">
        <v>45842</v>
      </c>
      <c r="E555" s="12">
        <v>45877</v>
      </c>
      <c r="F555">
        <v>91</v>
      </c>
      <c r="G555" t="s">
        <v>2535</v>
      </c>
      <c r="H555" t="s">
        <v>861</v>
      </c>
      <c r="I555" t="s">
        <v>875</v>
      </c>
      <c r="J555" t="s">
        <v>875</v>
      </c>
      <c r="K555" t="s">
        <v>2543</v>
      </c>
      <c r="L555">
        <v>996866969</v>
      </c>
      <c r="M555" t="s">
        <v>469</v>
      </c>
      <c r="N555" t="s">
        <v>1359</v>
      </c>
      <c r="O555">
        <v>6356</v>
      </c>
      <c r="P555">
        <v>6431</v>
      </c>
      <c r="Q555">
        <v>0</v>
      </c>
      <c r="R555">
        <v>75</v>
      </c>
      <c r="S555">
        <v>0</v>
      </c>
      <c r="T555" t="s">
        <v>865</v>
      </c>
      <c r="U555" t="s">
        <v>887</v>
      </c>
      <c r="V555" t="s">
        <v>888</v>
      </c>
      <c r="W555" t="s">
        <v>905</v>
      </c>
      <c r="X555" t="s">
        <v>906</v>
      </c>
      <c r="Y555" t="s">
        <v>1836</v>
      </c>
      <c r="Z555" t="s">
        <v>3881</v>
      </c>
      <c r="AE555" t="s">
        <v>5411</v>
      </c>
      <c r="AF555" t="s">
        <v>892</v>
      </c>
      <c r="AH555" t="s">
        <v>5412</v>
      </c>
      <c r="AI555" t="s">
        <v>3241</v>
      </c>
      <c r="AJ555" t="s">
        <v>3157</v>
      </c>
      <c r="AL555" t="s">
        <v>859</v>
      </c>
      <c r="AM555" t="s">
        <v>5413</v>
      </c>
      <c r="AN555" t="s">
        <v>859</v>
      </c>
      <c r="AO555" s="89">
        <v>128.62</v>
      </c>
      <c r="AP555" s="14">
        <v>20250006358268</v>
      </c>
      <c r="AQ555" s="12">
        <v>45849</v>
      </c>
      <c r="AV555" s="71">
        <v>993900</v>
      </c>
      <c r="AX555">
        <f t="shared" si="8"/>
        <v>0</v>
      </c>
    </row>
    <row r="556" spans="1:50" x14ac:dyDescent="0.3">
      <c r="A556">
        <v>7</v>
      </c>
      <c r="B556">
        <v>2090341</v>
      </c>
      <c r="C556" s="12">
        <v>45752</v>
      </c>
      <c r="D556" s="12">
        <v>45842</v>
      </c>
      <c r="E556" s="12">
        <v>45877</v>
      </c>
      <c r="F556">
        <v>91</v>
      </c>
      <c r="G556" t="s">
        <v>2535</v>
      </c>
      <c r="H556" t="s">
        <v>861</v>
      </c>
      <c r="I556" t="s">
        <v>875</v>
      </c>
      <c r="J556" t="s">
        <v>875</v>
      </c>
      <c r="K556" t="s">
        <v>2543</v>
      </c>
      <c r="L556">
        <v>996866969</v>
      </c>
      <c r="M556" t="s">
        <v>603</v>
      </c>
      <c r="N556" t="s">
        <v>1359</v>
      </c>
      <c r="O556">
        <v>7361</v>
      </c>
      <c r="P556">
        <v>7454</v>
      </c>
      <c r="Q556">
        <v>0</v>
      </c>
      <c r="R556">
        <v>93</v>
      </c>
      <c r="S556">
        <v>0</v>
      </c>
      <c r="T556" t="s">
        <v>865</v>
      </c>
      <c r="U556" t="s">
        <v>887</v>
      </c>
      <c r="V556" t="s">
        <v>888</v>
      </c>
      <c r="W556" t="s">
        <v>905</v>
      </c>
      <c r="X556" t="s">
        <v>906</v>
      </c>
      <c r="Y556" t="s">
        <v>907</v>
      </c>
      <c r="Z556" t="s">
        <v>908</v>
      </c>
      <c r="AA556" t="s">
        <v>5414</v>
      </c>
      <c r="AB556" t="s">
        <v>5415</v>
      </c>
      <c r="AE556" t="s">
        <v>5416</v>
      </c>
      <c r="AF556" t="s">
        <v>892</v>
      </c>
      <c r="AH556" t="s">
        <v>5417</v>
      </c>
      <c r="AI556" t="s">
        <v>3246</v>
      </c>
      <c r="AJ556" t="s">
        <v>5418</v>
      </c>
      <c r="AL556" t="s">
        <v>859</v>
      </c>
      <c r="AM556" t="s">
        <v>5419</v>
      </c>
      <c r="AN556" t="s">
        <v>859</v>
      </c>
      <c r="AO556" s="89">
        <v>213.18</v>
      </c>
      <c r="AP556" s="14">
        <v>20250006358269</v>
      </c>
      <c r="AQ556" s="12">
        <v>45849</v>
      </c>
      <c r="AV556" s="71">
        <v>2048488</v>
      </c>
      <c r="AX556">
        <f t="shared" si="8"/>
        <v>0</v>
      </c>
    </row>
    <row r="557" spans="1:50" x14ac:dyDescent="0.3">
      <c r="A557">
        <v>7</v>
      </c>
      <c r="B557">
        <v>2090342</v>
      </c>
      <c r="C557" s="12">
        <v>45752</v>
      </c>
      <c r="D557" s="12">
        <v>45842</v>
      </c>
      <c r="E557" s="12">
        <v>45877</v>
      </c>
      <c r="F557">
        <v>91</v>
      </c>
      <c r="G557" t="s">
        <v>2535</v>
      </c>
      <c r="H557" t="s">
        <v>861</v>
      </c>
      <c r="I557" t="s">
        <v>875</v>
      </c>
      <c r="J557" t="s">
        <v>875</v>
      </c>
      <c r="K557" t="s">
        <v>2543</v>
      </c>
      <c r="L557">
        <v>996866969</v>
      </c>
      <c r="M557" t="s">
        <v>604</v>
      </c>
      <c r="N557" t="s">
        <v>1359</v>
      </c>
      <c r="O557">
        <v>7511</v>
      </c>
      <c r="P557">
        <v>7599</v>
      </c>
      <c r="Q557">
        <v>0</v>
      </c>
      <c r="R557">
        <v>88</v>
      </c>
      <c r="S557">
        <v>0</v>
      </c>
      <c r="T557" t="s">
        <v>865</v>
      </c>
      <c r="U557" t="s">
        <v>887</v>
      </c>
      <c r="V557" t="s">
        <v>888</v>
      </c>
      <c r="W557" t="s">
        <v>905</v>
      </c>
      <c r="X557" t="s">
        <v>906</v>
      </c>
      <c r="Y557" t="s">
        <v>907</v>
      </c>
      <c r="Z557" t="s">
        <v>908</v>
      </c>
      <c r="AA557" t="s">
        <v>1039</v>
      </c>
      <c r="AB557" t="s">
        <v>5376</v>
      </c>
      <c r="AE557" t="s">
        <v>5377</v>
      </c>
      <c r="AF557" t="s">
        <v>892</v>
      </c>
      <c r="AH557" t="s">
        <v>5378</v>
      </c>
      <c r="AI557" t="s">
        <v>5379</v>
      </c>
      <c r="AJ557" t="s">
        <v>5380</v>
      </c>
      <c r="AL557" t="s">
        <v>859</v>
      </c>
      <c r="AM557" t="s">
        <v>5381</v>
      </c>
      <c r="AN557" t="s">
        <v>859</v>
      </c>
      <c r="AO557" s="89">
        <v>186.82</v>
      </c>
      <c r="AP557" s="14">
        <v>20250006358270</v>
      </c>
      <c r="AQ557" s="12">
        <v>45849</v>
      </c>
      <c r="AV557" s="71">
        <v>119199</v>
      </c>
      <c r="AX557">
        <f t="shared" si="8"/>
        <v>0</v>
      </c>
    </row>
    <row r="558" spans="1:50" x14ac:dyDescent="0.3">
      <c r="A558">
        <v>7</v>
      </c>
      <c r="B558">
        <v>2090343</v>
      </c>
      <c r="C558" s="12">
        <v>45752</v>
      </c>
      <c r="D558" s="12">
        <v>45842</v>
      </c>
      <c r="E558" s="12">
        <v>45877</v>
      </c>
      <c r="F558">
        <v>91</v>
      </c>
      <c r="G558" t="s">
        <v>2535</v>
      </c>
      <c r="H558" t="s">
        <v>861</v>
      </c>
      <c r="I558" t="s">
        <v>875</v>
      </c>
      <c r="J558" t="s">
        <v>875</v>
      </c>
      <c r="K558" t="s">
        <v>2543</v>
      </c>
      <c r="L558">
        <v>996866969</v>
      </c>
      <c r="M558" t="s">
        <v>376</v>
      </c>
      <c r="N558" t="s">
        <v>1359</v>
      </c>
      <c r="O558">
        <v>6379</v>
      </c>
      <c r="P558">
        <v>6453</v>
      </c>
      <c r="Q558">
        <v>0</v>
      </c>
      <c r="R558">
        <v>74</v>
      </c>
      <c r="S558">
        <v>0</v>
      </c>
      <c r="T558" t="s">
        <v>865</v>
      </c>
      <c r="U558" t="s">
        <v>887</v>
      </c>
      <c r="V558" t="s">
        <v>888</v>
      </c>
      <c r="W558" t="s">
        <v>905</v>
      </c>
      <c r="X558" t="s">
        <v>906</v>
      </c>
      <c r="Y558" t="s">
        <v>4869</v>
      </c>
      <c r="Z558" t="s">
        <v>2191</v>
      </c>
      <c r="AE558" t="s">
        <v>5285</v>
      </c>
      <c r="AF558" t="s">
        <v>892</v>
      </c>
      <c r="AH558" t="s">
        <v>5286</v>
      </c>
      <c r="AI558" t="s">
        <v>2545</v>
      </c>
      <c r="AJ558" t="s">
        <v>1660</v>
      </c>
      <c r="AL558" t="s">
        <v>859</v>
      </c>
      <c r="AM558" t="s">
        <v>5287</v>
      </c>
      <c r="AN558" t="s">
        <v>859</v>
      </c>
      <c r="AO558" s="89">
        <v>124.85</v>
      </c>
      <c r="AP558" s="14">
        <v>20250006358271</v>
      </c>
      <c r="AQ558" s="12">
        <v>45849</v>
      </c>
      <c r="AV558" s="71">
        <v>1201954</v>
      </c>
      <c r="AX558">
        <f t="shared" si="8"/>
        <v>0</v>
      </c>
    </row>
    <row r="559" spans="1:50" x14ac:dyDescent="0.3">
      <c r="A559">
        <v>7</v>
      </c>
      <c r="B559">
        <v>2090344</v>
      </c>
      <c r="C559" s="12">
        <v>45752</v>
      </c>
      <c r="D559" s="12">
        <v>45842</v>
      </c>
      <c r="E559" s="12">
        <v>45877</v>
      </c>
      <c r="F559">
        <v>91</v>
      </c>
      <c r="G559" t="s">
        <v>2535</v>
      </c>
      <c r="H559" t="s">
        <v>861</v>
      </c>
      <c r="I559" t="s">
        <v>875</v>
      </c>
      <c r="J559" t="s">
        <v>875</v>
      </c>
      <c r="K559" t="s">
        <v>2543</v>
      </c>
      <c r="L559">
        <v>996866969</v>
      </c>
      <c r="M559" t="s">
        <v>329</v>
      </c>
      <c r="N559" t="s">
        <v>1359</v>
      </c>
      <c r="O559">
        <v>6769</v>
      </c>
      <c r="P559">
        <v>6842</v>
      </c>
      <c r="Q559">
        <v>0</v>
      </c>
      <c r="R559">
        <v>73</v>
      </c>
      <c r="S559">
        <v>0</v>
      </c>
      <c r="T559" t="s">
        <v>865</v>
      </c>
      <c r="U559" t="s">
        <v>887</v>
      </c>
      <c r="V559" t="s">
        <v>888</v>
      </c>
      <c r="W559" t="s">
        <v>905</v>
      </c>
      <c r="X559" t="s">
        <v>906</v>
      </c>
      <c r="Y559" t="s">
        <v>2992</v>
      </c>
      <c r="Z559" t="s">
        <v>4163</v>
      </c>
      <c r="AE559" t="s">
        <v>5363</v>
      </c>
      <c r="AF559" t="s">
        <v>892</v>
      </c>
      <c r="AH559" t="s">
        <v>5364</v>
      </c>
      <c r="AI559" t="s">
        <v>2234</v>
      </c>
      <c r="AJ559" t="s">
        <v>2126</v>
      </c>
      <c r="AL559" t="s">
        <v>859</v>
      </c>
      <c r="AM559" t="s">
        <v>5365</v>
      </c>
      <c r="AN559" t="s">
        <v>859</v>
      </c>
      <c r="AO559" s="89">
        <v>121.08</v>
      </c>
      <c r="AP559" s="14">
        <v>20250006358272</v>
      </c>
      <c r="AQ559" s="12">
        <v>45849</v>
      </c>
      <c r="AV559" s="72">
        <v>1206295</v>
      </c>
      <c r="AX559">
        <f t="shared" si="8"/>
        <v>0</v>
      </c>
    </row>
    <row r="560" spans="1:50" x14ac:dyDescent="0.3">
      <c r="A560">
        <v>7</v>
      </c>
      <c r="B560">
        <v>2090345</v>
      </c>
      <c r="C560" s="12">
        <v>45752</v>
      </c>
      <c r="D560" s="12">
        <v>45842</v>
      </c>
      <c r="E560" s="12">
        <v>45877</v>
      </c>
      <c r="F560">
        <v>91</v>
      </c>
      <c r="G560" t="s">
        <v>2535</v>
      </c>
      <c r="H560" t="s">
        <v>861</v>
      </c>
      <c r="I560" t="s">
        <v>875</v>
      </c>
      <c r="J560" t="s">
        <v>875</v>
      </c>
      <c r="K560" t="s">
        <v>2543</v>
      </c>
      <c r="L560">
        <v>996866969</v>
      </c>
      <c r="M560" t="s">
        <v>277</v>
      </c>
      <c r="N560" t="s">
        <v>1359</v>
      </c>
      <c r="O560">
        <v>6845</v>
      </c>
      <c r="P560">
        <v>6922</v>
      </c>
      <c r="Q560">
        <v>0</v>
      </c>
      <c r="R560">
        <v>77</v>
      </c>
      <c r="S560">
        <v>0</v>
      </c>
      <c r="T560" t="s">
        <v>865</v>
      </c>
      <c r="U560" t="s">
        <v>887</v>
      </c>
      <c r="V560" t="s">
        <v>888</v>
      </c>
      <c r="W560" t="s">
        <v>905</v>
      </c>
      <c r="X560" t="s">
        <v>906</v>
      </c>
      <c r="Y560" t="s">
        <v>2242</v>
      </c>
      <c r="Z560" t="s">
        <v>5359</v>
      </c>
      <c r="AE560" t="s">
        <v>5360</v>
      </c>
      <c r="AF560" t="s">
        <v>892</v>
      </c>
      <c r="AH560" t="s">
        <v>5361</v>
      </c>
      <c r="AI560" t="s">
        <v>2871</v>
      </c>
      <c r="AJ560" t="s">
        <v>4621</v>
      </c>
      <c r="AL560" t="s">
        <v>859</v>
      </c>
      <c r="AM560" t="s">
        <v>5362</v>
      </c>
      <c r="AN560" t="s">
        <v>859</v>
      </c>
      <c r="AO560" s="89">
        <v>136.16</v>
      </c>
      <c r="AP560" s="14">
        <v>20250006358273</v>
      </c>
      <c r="AQ560" s="12">
        <v>45849</v>
      </c>
      <c r="AV560" s="71">
        <v>2136913</v>
      </c>
      <c r="AX560">
        <f t="shared" si="8"/>
        <v>0</v>
      </c>
    </row>
    <row r="561" spans="1:50" x14ac:dyDescent="0.3">
      <c r="A561">
        <v>7</v>
      </c>
      <c r="B561">
        <v>2090346</v>
      </c>
      <c r="C561" s="12">
        <v>45752</v>
      </c>
      <c r="D561" s="12">
        <v>45842</v>
      </c>
      <c r="E561" s="12">
        <v>45877</v>
      </c>
      <c r="F561">
        <v>91</v>
      </c>
      <c r="G561" t="s">
        <v>2535</v>
      </c>
      <c r="H561" t="s">
        <v>861</v>
      </c>
      <c r="I561" t="s">
        <v>875</v>
      </c>
      <c r="J561" t="s">
        <v>875</v>
      </c>
      <c r="K561" t="s">
        <v>2543</v>
      </c>
      <c r="L561">
        <v>996866969</v>
      </c>
      <c r="M561" t="s">
        <v>470</v>
      </c>
      <c r="N561" t="s">
        <v>1359</v>
      </c>
      <c r="O561">
        <v>7096</v>
      </c>
      <c r="P561">
        <v>7170</v>
      </c>
      <c r="Q561">
        <v>0</v>
      </c>
      <c r="R561">
        <v>74</v>
      </c>
      <c r="S561">
        <v>0</v>
      </c>
      <c r="T561" t="s">
        <v>865</v>
      </c>
      <c r="U561" t="s">
        <v>887</v>
      </c>
      <c r="V561" t="s">
        <v>888</v>
      </c>
      <c r="W561" t="s">
        <v>905</v>
      </c>
      <c r="X561" t="s">
        <v>906</v>
      </c>
      <c r="Y561" t="s">
        <v>4869</v>
      </c>
      <c r="Z561" t="s">
        <v>2191</v>
      </c>
      <c r="AE561" t="s">
        <v>5285</v>
      </c>
      <c r="AF561" t="s">
        <v>892</v>
      </c>
      <c r="AH561" t="s">
        <v>5286</v>
      </c>
      <c r="AI561" t="s">
        <v>2545</v>
      </c>
      <c r="AJ561" t="s">
        <v>1660</v>
      </c>
      <c r="AL561" t="s">
        <v>859</v>
      </c>
      <c r="AM561" t="s">
        <v>5287</v>
      </c>
      <c r="AN561" t="s">
        <v>859</v>
      </c>
      <c r="AO561" s="89">
        <v>124.85</v>
      </c>
      <c r="AP561" s="14">
        <v>20250006358274</v>
      </c>
      <c r="AQ561" s="12">
        <v>45849</v>
      </c>
      <c r="AV561" s="72">
        <v>1491017</v>
      </c>
      <c r="AX561">
        <f t="shared" si="8"/>
        <v>0</v>
      </c>
    </row>
    <row r="562" spans="1:50" x14ac:dyDescent="0.3">
      <c r="A562">
        <v>7</v>
      </c>
      <c r="B562">
        <v>2090347</v>
      </c>
      <c r="C562" s="12">
        <v>45752</v>
      </c>
      <c r="D562" s="12">
        <v>45842</v>
      </c>
      <c r="E562" s="12">
        <v>45877</v>
      </c>
      <c r="F562">
        <v>91</v>
      </c>
      <c r="G562" t="s">
        <v>2535</v>
      </c>
      <c r="H562" t="s">
        <v>861</v>
      </c>
      <c r="I562" t="s">
        <v>875</v>
      </c>
      <c r="J562" t="s">
        <v>875</v>
      </c>
      <c r="K562" t="s">
        <v>2543</v>
      </c>
      <c r="L562">
        <v>996866969</v>
      </c>
      <c r="M562" t="s">
        <v>278</v>
      </c>
      <c r="N562" t="s">
        <v>1359</v>
      </c>
      <c r="O562">
        <v>6685</v>
      </c>
      <c r="P562">
        <v>6764</v>
      </c>
      <c r="Q562">
        <v>0</v>
      </c>
      <c r="R562">
        <v>79</v>
      </c>
      <c r="S562">
        <v>0</v>
      </c>
      <c r="T562" t="s">
        <v>865</v>
      </c>
      <c r="U562" t="s">
        <v>887</v>
      </c>
      <c r="V562" t="s">
        <v>888</v>
      </c>
      <c r="W562" t="s">
        <v>905</v>
      </c>
      <c r="X562" t="s">
        <v>906</v>
      </c>
      <c r="Y562" t="s">
        <v>2402</v>
      </c>
      <c r="Z562" t="s">
        <v>5385</v>
      </c>
      <c r="AE562" t="s">
        <v>5386</v>
      </c>
      <c r="AF562" t="s">
        <v>892</v>
      </c>
      <c r="AH562" t="s">
        <v>5387</v>
      </c>
      <c r="AI562" t="s">
        <v>2424</v>
      </c>
      <c r="AJ562" t="s">
        <v>5388</v>
      </c>
      <c r="AL562" t="s">
        <v>859</v>
      </c>
      <c r="AM562" t="s">
        <v>5389</v>
      </c>
      <c r="AN562" t="s">
        <v>859</v>
      </c>
      <c r="AO562" s="89">
        <v>143.69999999999999</v>
      </c>
      <c r="AP562" s="14">
        <v>20250006358275</v>
      </c>
      <c r="AQ562" s="12">
        <v>45849</v>
      </c>
      <c r="AV562" s="71">
        <v>1519000</v>
      </c>
      <c r="AX562">
        <f t="shared" si="8"/>
        <v>0</v>
      </c>
    </row>
    <row r="563" spans="1:50" x14ac:dyDescent="0.3">
      <c r="A563">
        <v>7</v>
      </c>
      <c r="B563">
        <v>2090348</v>
      </c>
      <c r="C563" s="12">
        <v>45752</v>
      </c>
      <c r="D563" s="12">
        <v>45842</v>
      </c>
      <c r="E563" s="12">
        <v>45877</v>
      </c>
      <c r="F563">
        <v>91</v>
      </c>
      <c r="G563" t="s">
        <v>2535</v>
      </c>
      <c r="H563" t="s">
        <v>861</v>
      </c>
      <c r="I563" t="s">
        <v>875</v>
      </c>
      <c r="J563" t="s">
        <v>875</v>
      </c>
      <c r="K563" t="s">
        <v>2543</v>
      </c>
      <c r="L563">
        <v>996866969</v>
      </c>
      <c r="M563" t="s">
        <v>279</v>
      </c>
      <c r="N563" t="s">
        <v>1359</v>
      </c>
      <c r="O563">
        <v>7121</v>
      </c>
      <c r="P563">
        <v>7208</v>
      </c>
      <c r="Q563">
        <v>0</v>
      </c>
      <c r="R563">
        <v>87</v>
      </c>
      <c r="S563">
        <v>0</v>
      </c>
      <c r="T563" t="s">
        <v>865</v>
      </c>
      <c r="U563" t="s">
        <v>887</v>
      </c>
      <c r="V563" t="s">
        <v>888</v>
      </c>
      <c r="W563" t="s">
        <v>905</v>
      </c>
      <c r="X563" t="s">
        <v>906</v>
      </c>
      <c r="Y563" t="s">
        <v>907</v>
      </c>
      <c r="Z563" t="s">
        <v>908</v>
      </c>
      <c r="AA563" t="s">
        <v>1380</v>
      </c>
      <c r="AB563" t="s">
        <v>1443</v>
      </c>
      <c r="AE563" t="s">
        <v>1444</v>
      </c>
      <c r="AF563" t="s">
        <v>892</v>
      </c>
      <c r="AH563" t="s">
        <v>1445</v>
      </c>
      <c r="AI563" t="s">
        <v>1446</v>
      </c>
      <c r="AJ563" t="s">
        <v>1447</v>
      </c>
      <c r="AL563" t="s">
        <v>859</v>
      </c>
      <c r="AM563" t="s">
        <v>5341</v>
      </c>
      <c r="AN563" t="s">
        <v>859</v>
      </c>
      <c r="AO563" s="89">
        <v>181.55</v>
      </c>
      <c r="AP563" s="14">
        <v>20250006358276</v>
      </c>
      <c r="AQ563" s="12">
        <v>45849</v>
      </c>
      <c r="AV563" s="72">
        <v>1785329</v>
      </c>
      <c r="AX563">
        <f t="shared" si="8"/>
        <v>0</v>
      </c>
    </row>
    <row r="564" spans="1:50" x14ac:dyDescent="0.3">
      <c r="A564">
        <v>7</v>
      </c>
      <c r="B564">
        <v>2090349</v>
      </c>
      <c r="C564" s="12">
        <v>45752</v>
      </c>
      <c r="D564" s="12">
        <v>45842</v>
      </c>
      <c r="E564" s="12">
        <v>45877</v>
      </c>
      <c r="F564">
        <v>91</v>
      </c>
      <c r="G564" t="s">
        <v>2535</v>
      </c>
      <c r="H564" t="s">
        <v>861</v>
      </c>
      <c r="I564" t="s">
        <v>875</v>
      </c>
      <c r="J564" t="s">
        <v>875</v>
      </c>
      <c r="K564" t="s">
        <v>2543</v>
      </c>
      <c r="L564">
        <v>996866969</v>
      </c>
      <c r="M564" t="s">
        <v>471</v>
      </c>
      <c r="N564" t="s">
        <v>1359</v>
      </c>
      <c r="O564">
        <v>7221</v>
      </c>
      <c r="P564">
        <v>7304</v>
      </c>
      <c r="Q564">
        <v>0</v>
      </c>
      <c r="R564">
        <v>83</v>
      </c>
      <c r="S564">
        <v>0</v>
      </c>
      <c r="T564" t="s">
        <v>865</v>
      </c>
      <c r="U564" t="s">
        <v>887</v>
      </c>
      <c r="V564" t="s">
        <v>888</v>
      </c>
      <c r="W564" t="s">
        <v>905</v>
      </c>
      <c r="X564" t="s">
        <v>906</v>
      </c>
      <c r="Y564" t="s">
        <v>907</v>
      </c>
      <c r="Z564" t="s">
        <v>908</v>
      </c>
      <c r="AA564" t="s">
        <v>5420</v>
      </c>
      <c r="AB564" t="s">
        <v>1284</v>
      </c>
      <c r="AE564" t="s">
        <v>5421</v>
      </c>
      <c r="AF564" t="s">
        <v>892</v>
      </c>
      <c r="AH564" t="s">
        <v>5422</v>
      </c>
      <c r="AI564" t="s">
        <v>5423</v>
      </c>
      <c r="AJ564" t="s">
        <v>5152</v>
      </c>
      <c r="AL564" t="s">
        <v>859</v>
      </c>
      <c r="AM564" t="s">
        <v>5424</v>
      </c>
      <c r="AN564" t="s">
        <v>859</v>
      </c>
      <c r="AO564" s="89">
        <v>160.44999999999999</v>
      </c>
      <c r="AP564" s="14">
        <v>20250006358277</v>
      </c>
      <c r="AQ564" s="12">
        <v>45849</v>
      </c>
      <c r="AV564" s="72">
        <v>2008568</v>
      </c>
      <c r="AX564">
        <f t="shared" si="8"/>
        <v>0</v>
      </c>
    </row>
    <row r="565" spans="1:50" x14ac:dyDescent="0.3">
      <c r="A565">
        <v>7</v>
      </c>
      <c r="B565">
        <v>2090350</v>
      </c>
      <c r="C565" s="12">
        <v>45752</v>
      </c>
      <c r="D565" s="12">
        <v>45842</v>
      </c>
      <c r="E565" s="12">
        <v>45877</v>
      </c>
      <c r="F565">
        <v>91</v>
      </c>
      <c r="G565" t="s">
        <v>2535</v>
      </c>
      <c r="H565" t="s">
        <v>861</v>
      </c>
      <c r="I565" t="s">
        <v>875</v>
      </c>
      <c r="J565" t="s">
        <v>875</v>
      </c>
      <c r="K565" t="s">
        <v>2543</v>
      </c>
      <c r="L565">
        <v>996866969</v>
      </c>
      <c r="M565" t="s">
        <v>429</v>
      </c>
      <c r="N565" t="s">
        <v>1359</v>
      </c>
      <c r="O565">
        <v>7035</v>
      </c>
      <c r="P565">
        <v>7119</v>
      </c>
      <c r="Q565">
        <v>0</v>
      </c>
      <c r="R565">
        <v>84</v>
      </c>
      <c r="S565">
        <v>0</v>
      </c>
      <c r="T565" t="s">
        <v>865</v>
      </c>
      <c r="U565" t="s">
        <v>887</v>
      </c>
      <c r="V565" t="s">
        <v>888</v>
      </c>
      <c r="W565" t="s">
        <v>905</v>
      </c>
      <c r="X565" t="s">
        <v>906</v>
      </c>
      <c r="Y565" t="s">
        <v>907</v>
      </c>
      <c r="Z565" t="s">
        <v>908</v>
      </c>
      <c r="AA565" t="s">
        <v>5425</v>
      </c>
      <c r="AB565" t="s">
        <v>1727</v>
      </c>
      <c r="AE565" t="s">
        <v>5426</v>
      </c>
      <c r="AF565" t="s">
        <v>892</v>
      </c>
      <c r="AH565" t="s">
        <v>5427</v>
      </c>
      <c r="AI565" t="s">
        <v>5231</v>
      </c>
      <c r="AJ565" t="s">
        <v>3688</v>
      </c>
      <c r="AL565" t="s">
        <v>859</v>
      </c>
      <c r="AM565" t="s">
        <v>5428</v>
      </c>
      <c r="AN565" t="s">
        <v>859</v>
      </c>
      <c r="AO565" s="89">
        <v>165.72</v>
      </c>
      <c r="AP565" s="14">
        <v>20250006358278</v>
      </c>
      <c r="AQ565" s="12">
        <v>45849</v>
      </c>
      <c r="AV565" s="72">
        <v>2008569</v>
      </c>
      <c r="AX565">
        <f t="shared" si="8"/>
        <v>0</v>
      </c>
    </row>
    <row r="566" spans="1:50" x14ac:dyDescent="0.3">
      <c r="A566">
        <v>7</v>
      </c>
      <c r="B566">
        <v>2090351</v>
      </c>
      <c r="C566" s="12">
        <v>45752</v>
      </c>
      <c r="D566" s="12">
        <v>45842</v>
      </c>
      <c r="E566" s="12">
        <v>45877</v>
      </c>
      <c r="F566">
        <v>91</v>
      </c>
      <c r="G566" t="s">
        <v>2535</v>
      </c>
      <c r="H566" t="s">
        <v>861</v>
      </c>
      <c r="I566" t="s">
        <v>875</v>
      </c>
      <c r="J566" t="s">
        <v>875</v>
      </c>
      <c r="K566" t="s">
        <v>2543</v>
      </c>
      <c r="L566">
        <v>996866969</v>
      </c>
      <c r="M566" t="s">
        <v>430</v>
      </c>
      <c r="N566" t="s">
        <v>1359</v>
      </c>
      <c r="O566">
        <v>7345</v>
      </c>
      <c r="P566">
        <v>7432</v>
      </c>
      <c r="Q566">
        <v>0</v>
      </c>
      <c r="R566">
        <v>87</v>
      </c>
      <c r="S566">
        <v>0</v>
      </c>
      <c r="T566" t="s">
        <v>865</v>
      </c>
      <c r="U566" t="s">
        <v>887</v>
      </c>
      <c r="V566" t="s">
        <v>888</v>
      </c>
      <c r="W566" t="s">
        <v>905</v>
      </c>
      <c r="X566" t="s">
        <v>906</v>
      </c>
      <c r="Y566" t="s">
        <v>907</v>
      </c>
      <c r="Z566" t="s">
        <v>908</v>
      </c>
      <c r="AA566" t="s">
        <v>1380</v>
      </c>
      <c r="AB566" t="s">
        <v>1443</v>
      </c>
      <c r="AE566" t="s">
        <v>1444</v>
      </c>
      <c r="AF566" t="s">
        <v>892</v>
      </c>
      <c r="AH566" t="s">
        <v>1445</v>
      </c>
      <c r="AI566" t="s">
        <v>1446</v>
      </c>
      <c r="AJ566" t="s">
        <v>1447</v>
      </c>
      <c r="AL566" t="s">
        <v>859</v>
      </c>
      <c r="AM566" t="s">
        <v>5341</v>
      </c>
      <c r="AN566" t="s">
        <v>859</v>
      </c>
      <c r="AO566" s="89">
        <v>181.55</v>
      </c>
      <c r="AP566" s="14">
        <v>20250006358279</v>
      </c>
      <c r="AQ566" s="12">
        <v>45849</v>
      </c>
      <c r="AV566" s="71">
        <v>40884</v>
      </c>
      <c r="AX566">
        <f t="shared" si="8"/>
        <v>0</v>
      </c>
    </row>
    <row r="567" spans="1:50" x14ac:dyDescent="0.3">
      <c r="A567">
        <v>7</v>
      </c>
      <c r="B567">
        <v>2090352</v>
      </c>
      <c r="C567" s="12">
        <v>45752</v>
      </c>
      <c r="D567" s="12">
        <v>45842</v>
      </c>
      <c r="E567" s="12">
        <v>45877</v>
      </c>
      <c r="F567">
        <v>91</v>
      </c>
      <c r="G567" t="s">
        <v>2535</v>
      </c>
      <c r="H567" t="s">
        <v>861</v>
      </c>
      <c r="I567" t="s">
        <v>875</v>
      </c>
      <c r="J567" t="s">
        <v>875</v>
      </c>
      <c r="K567" t="s">
        <v>2543</v>
      </c>
      <c r="L567">
        <v>996866969</v>
      </c>
      <c r="M567" t="s">
        <v>431</v>
      </c>
      <c r="N567" t="s">
        <v>1359</v>
      </c>
      <c r="O567">
        <v>7666</v>
      </c>
      <c r="P567">
        <v>7753</v>
      </c>
      <c r="Q567">
        <v>0</v>
      </c>
      <c r="R567">
        <v>87</v>
      </c>
      <c r="S567">
        <v>0</v>
      </c>
      <c r="T567" t="s">
        <v>865</v>
      </c>
      <c r="U567" t="s">
        <v>887</v>
      </c>
      <c r="V567" t="s">
        <v>888</v>
      </c>
      <c r="W567" t="s">
        <v>905</v>
      </c>
      <c r="X567" t="s">
        <v>906</v>
      </c>
      <c r="Y567" t="s">
        <v>907</v>
      </c>
      <c r="Z567" t="s">
        <v>908</v>
      </c>
      <c r="AA567" t="s">
        <v>1380</v>
      </c>
      <c r="AB567" t="s">
        <v>1443</v>
      </c>
      <c r="AE567" t="s">
        <v>1444</v>
      </c>
      <c r="AF567" t="s">
        <v>892</v>
      </c>
      <c r="AH567" t="s">
        <v>1445</v>
      </c>
      <c r="AI567" t="s">
        <v>1446</v>
      </c>
      <c r="AJ567" t="s">
        <v>1447</v>
      </c>
      <c r="AL567" t="s">
        <v>859</v>
      </c>
      <c r="AM567" t="s">
        <v>5341</v>
      </c>
      <c r="AN567" t="s">
        <v>859</v>
      </c>
      <c r="AO567" s="89">
        <v>181.55</v>
      </c>
      <c r="AP567" s="14">
        <v>20250006358280</v>
      </c>
      <c r="AQ567" s="12">
        <v>45849</v>
      </c>
      <c r="AV567" s="71">
        <v>1808546</v>
      </c>
      <c r="AX567">
        <f t="shared" si="8"/>
        <v>0</v>
      </c>
    </row>
    <row r="568" spans="1:50" x14ac:dyDescent="0.3">
      <c r="A568">
        <v>7</v>
      </c>
      <c r="B568">
        <v>2090353</v>
      </c>
      <c r="C568" s="12">
        <v>45752</v>
      </c>
      <c r="D568" s="12">
        <v>45842</v>
      </c>
      <c r="E568" s="12">
        <v>45877</v>
      </c>
      <c r="F568">
        <v>91</v>
      </c>
      <c r="G568" t="s">
        <v>2535</v>
      </c>
      <c r="H568" t="s">
        <v>861</v>
      </c>
      <c r="I568" t="s">
        <v>875</v>
      </c>
      <c r="J568" t="s">
        <v>875</v>
      </c>
      <c r="K568" t="s">
        <v>2543</v>
      </c>
      <c r="L568">
        <v>996866969</v>
      </c>
      <c r="M568" t="s">
        <v>605</v>
      </c>
      <c r="N568" t="s">
        <v>1359</v>
      </c>
      <c r="O568">
        <v>7369</v>
      </c>
      <c r="P568">
        <v>7437</v>
      </c>
      <c r="Q568">
        <v>0</v>
      </c>
      <c r="R568">
        <v>68</v>
      </c>
      <c r="S568">
        <v>0</v>
      </c>
      <c r="T568" t="s">
        <v>865</v>
      </c>
      <c r="U568" t="s">
        <v>887</v>
      </c>
      <c r="V568" t="s">
        <v>888</v>
      </c>
      <c r="W568" t="s">
        <v>905</v>
      </c>
      <c r="X568" t="s">
        <v>906</v>
      </c>
      <c r="Y568" t="s">
        <v>1453</v>
      </c>
      <c r="Z568" t="s">
        <v>1454</v>
      </c>
      <c r="AE568" t="s">
        <v>3616</v>
      </c>
      <c r="AF568" t="s">
        <v>892</v>
      </c>
      <c r="AH568" t="s">
        <v>3617</v>
      </c>
      <c r="AI568" t="s">
        <v>2176</v>
      </c>
      <c r="AJ568" t="s">
        <v>2988</v>
      </c>
      <c r="AL568" t="s">
        <v>859</v>
      </c>
      <c r="AM568" t="s">
        <v>3618</v>
      </c>
      <c r="AN568" t="s">
        <v>859</v>
      </c>
      <c r="AO568" s="89">
        <v>102.23</v>
      </c>
      <c r="AP568" s="14">
        <v>20250006358281</v>
      </c>
      <c r="AQ568" s="12">
        <v>45849</v>
      </c>
      <c r="AV568" s="71">
        <v>1808548</v>
      </c>
      <c r="AX568">
        <f t="shared" si="8"/>
        <v>0</v>
      </c>
    </row>
    <row r="569" spans="1:50" x14ac:dyDescent="0.3">
      <c r="A569">
        <v>9</v>
      </c>
      <c r="B569">
        <v>1203655</v>
      </c>
      <c r="C569" s="12">
        <v>45756</v>
      </c>
      <c r="D569" s="12">
        <v>45842</v>
      </c>
      <c r="E569" s="12">
        <v>45880</v>
      </c>
      <c r="F569">
        <v>87</v>
      </c>
      <c r="G569" t="s">
        <v>2535</v>
      </c>
      <c r="H569" t="s">
        <v>861</v>
      </c>
      <c r="I569" t="s">
        <v>875</v>
      </c>
      <c r="J569" t="s">
        <v>875</v>
      </c>
      <c r="K569" t="s">
        <v>2808</v>
      </c>
      <c r="L569">
        <v>996866969</v>
      </c>
      <c r="M569" t="s">
        <v>308</v>
      </c>
      <c r="N569" t="s">
        <v>863</v>
      </c>
      <c r="O569">
        <v>1778</v>
      </c>
      <c r="P569">
        <v>1788</v>
      </c>
      <c r="Q569">
        <v>0</v>
      </c>
      <c r="R569">
        <v>10</v>
      </c>
      <c r="S569">
        <v>0</v>
      </c>
      <c r="T569" t="s">
        <v>865</v>
      </c>
      <c r="U569" t="s">
        <v>988</v>
      </c>
      <c r="V569" t="s">
        <v>989</v>
      </c>
      <c r="AE569" t="s">
        <v>989</v>
      </c>
      <c r="AF569" t="s">
        <v>1009</v>
      </c>
      <c r="AH569" t="s">
        <v>990</v>
      </c>
      <c r="AI569" t="s">
        <v>991</v>
      </c>
      <c r="AJ569" t="s">
        <v>1382</v>
      </c>
      <c r="AL569" t="s">
        <v>859</v>
      </c>
      <c r="AM569" t="s">
        <v>3441</v>
      </c>
      <c r="AN569" t="s">
        <v>859</v>
      </c>
      <c r="AO569" s="89">
        <v>10.82</v>
      </c>
      <c r="AP569" s="14">
        <v>20250006406086</v>
      </c>
      <c r="AQ569" s="12">
        <v>45852</v>
      </c>
      <c r="AV569" s="71">
        <v>1808549</v>
      </c>
      <c r="AX569">
        <f t="shared" si="8"/>
        <v>0</v>
      </c>
    </row>
    <row r="570" spans="1:50" x14ac:dyDescent="0.3">
      <c r="A570">
        <v>18</v>
      </c>
      <c r="B570">
        <v>189955</v>
      </c>
      <c r="C570" s="12">
        <v>45763</v>
      </c>
      <c r="D570" s="12">
        <v>45852</v>
      </c>
      <c r="E570" s="12">
        <v>45903</v>
      </c>
      <c r="F570">
        <v>90</v>
      </c>
      <c r="G570" t="s">
        <v>2535</v>
      </c>
      <c r="H570" t="s">
        <v>861</v>
      </c>
      <c r="I570" t="s">
        <v>875</v>
      </c>
      <c r="J570" t="s">
        <v>875</v>
      </c>
      <c r="K570" t="s">
        <v>2809</v>
      </c>
      <c r="L570">
        <v>996866969</v>
      </c>
      <c r="M570" t="s">
        <v>287</v>
      </c>
      <c r="N570" t="s">
        <v>863</v>
      </c>
      <c r="O570">
        <v>4487</v>
      </c>
      <c r="P570">
        <v>4487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859</v>
      </c>
      <c r="AM570" t="s">
        <v>1232</v>
      </c>
      <c r="AN570" t="s">
        <v>859</v>
      </c>
      <c r="AO570" s="89">
        <v>8.0500000000000007</v>
      </c>
      <c r="AP570" s="14">
        <v>20250006731025</v>
      </c>
      <c r="AQ570" s="12">
        <v>45861</v>
      </c>
      <c r="AV570" s="71">
        <v>1808550</v>
      </c>
      <c r="AX570">
        <f t="shared" si="8"/>
        <v>0</v>
      </c>
    </row>
    <row r="571" spans="1:50" x14ac:dyDescent="0.3">
      <c r="A571">
        <v>18</v>
      </c>
      <c r="B571">
        <v>1365870</v>
      </c>
      <c r="C571" s="12">
        <v>45489</v>
      </c>
      <c r="D571" s="12">
        <v>45852</v>
      </c>
      <c r="E571" s="12">
        <v>45903</v>
      </c>
      <c r="F571">
        <v>364</v>
      </c>
      <c r="G571" t="s">
        <v>2535</v>
      </c>
      <c r="H571" t="s">
        <v>1064</v>
      </c>
      <c r="I571" t="s">
        <v>875</v>
      </c>
      <c r="J571" t="s">
        <v>875</v>
      </c>
      <c r="K571" t="s">
        <v>2809</v>
      </c>
      <c r="L571">
        <v>996866969</v>
      </c>
      <c r="M571" t="s">
        <v>398</v>
      </c>
      <c r="N571" t="s">
        <v>863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865</v>
      </c>
      <c r="AF571" t="s">
        <v>5429</v>
      </c>
      <c r="AI571" t="s">
        <v>859</v>
      </c>
      <c r="AJ571" t="s">
        <v>5430</v>
      </c>
      <c r="AL571" t="s">
        <v>1530</v>
      </c>
      <c r="AM571" t="s">
        <v>5431</v>
      </c>
      <c r="AN571" t="s">
        <v>859</v>
      </c>
      <c r="AO571" s="89">
        <v>165.77</v>
      </c>
      <c r="AP571" s="14">
        <v>20250006732025</v>
      </c>
      <c r="AQ571" s="12">
        <v>45861</v>
      </c>
      <c r="AV571" s="72">
        <v>476244</v>
      </c>
      <c r="AX571">
        <f t="shared" si="8"/>
        <v>0</v>
      </c>
    </row>
    <row r="572" spans="1:50" x14ac:dyDescent="0.3">
      <c r="A572">
        <v>19</v>
      </c>
      <c r="B572">
        <v>785685</v>
      </c>
      <c r="C572" s="12">
        <v>45765</v>
      </c>
      <c r="D572" s="12">
        <v>45853</v>
      </c>
      <c r="E572" s="12">
        <v>45903</v>
      </c>
      <c r="F572">
        <v>89</v>
      </c>
      <c r="G572" t="s">
        <v>2535</v>
      </c>
      <c r="H572" t="s">
        <v>861</v>
      </c>
      <c r="I572" t="s">
        <v>2812</v>
      </c>
      <c r="J572" t="s">
        <v>875</v>
      </c>
      <c r="K572" t="s">
        <v>2813</v>
      </c>
      <c r="L572">
        <v>996866969</v>
      </c>
      <c r="M572" t="s">
        <v>770</v>
      </c>
      <c r="N572" t="s">
        <v>863</v>
      </c>
      <c r="O572">
        <v>2258</v>
      </c>
      <c r="P572">
        <v>2270</v>
      </c>
      <c r="Q572">
        <v>0</v>
      </c>
      <c r="R572">
        <v>12</v>
      </c>
      <c r="S572">
        <v>0</v>
      </c>
      <c r="T572" t="s">
        <v>865</v>
      </c>
      <c r="U572" t="s">
        <v>953</v>
      </c>
      <c r="V572" t="s">
        <v>954</v>
      </c>
      <c r="AE572" t="s">
        <v>954</v>
      </c>
      <c r="AF572" t="s">
        <v>868</v>
      </c>
      <c r="AH572" t="s">
        <v>923</v>
      </c>
      <c r="AI572" t="s">
        <v>955</v>
      </c>
      <c r="AJ572" t="s">
        <v>1501</v>
      </c>
      <c r="AL572" t="s">
        <v>859</v>
      </c>
      <c r="AM572" t="s">
        <v>4401</v>
      </c>
      <c r="AN572" t="s">
        <v>859</v>
      </c>
      <c r="AO572" s="89">
        <v>12.34</v>
      </c>
      <c r="AP572" s="14">
        <v>20250006747872</v>
      </c>
      <c r="AQ572" s="12">
        <v>45861</v>
      </c>
      <c r="AV572" s="71">
        <v>223</v>
      </c>
      <c r="AX572">
        <f t="shared" si="8"/>
        <v>0</v>
      </c>
    </row>
    <row r="573" spans="1:50" x14ac:dyDescent="0.3">
      <c r="A573">
        <v>22</v>
      </c>
      <c r="B573">
        <v>1536827</v>
      </c>
      <c r="C573" s="12">
        <v>45767</v>
      </c>
      <c r="D573" s="12">
        <v>45856</v>
      </c>
      <c r="E573" s="12">
        <v>45908</v>
      </c>
      <c r="F573">
        <v>90</v>
      </c>
      <c r="G573" t="s">
        <v>2535</v>
      </c>
      <c r="H573" t="s">
        <v>861</v>
      </c>
      <c r="I573" t="s">
        <v>875</v>
      </c>
      <c r="J573" t="s">
        <v>875</v>
      </c>
      <c r="K573" t="s">
        <v>2815</v>
      </c>
      <c r="L573">
        <v>996866969</v>
      </c>
      <c r="M573" t="s">
        <v>357</v>
      </c>
      <c r="N573" t="s">
        <v>863</v>
      </c>
      <c r="O573">
        <v>71</v>
      </c>
      <c r="P573">
        <v>71</v>
      </c>
      <c r="Q573">
        <v>6</v>
      </c>
      <c r="R573">
        <v>0</v>
      </c>
      <c r="S573">
        <v>0</v>
      </c>
      <c r="T573" t="s">
        <v>865</v>
      </c>
      <c r="U573" t="s">
        <v>1182</v>
      </c>
      <c r="V573" t="s">
        <v>1047</v>
      </c>
      <c r="AE573" t="s">
        <v>1047</v>
      </c>
      <c r="AF573" t="s">
        <v>881</v>
      </c>
      <c r="AH573" t="s">
        <v>1183</v>
      </c>
      <c r="AI573" t="s">
        <v>870</v>
      </c>
      <c r="AJ573" t="s">
        <v>1126</v>
      </c>
      <c r="AL573" t="s">
        <v>859</v>
      </c>
      <c r="AM573" t="s">
        <v>1232</v>
      </c>
      <c r="AN573" t="s">
        <v>859</v>
      </c>
      <c r="AO573" s="89">
        <v>8.0500000000000007</v>
      </c>
      <c r="AP573" s="14">
        <v>20250006873652</v>
      </c>
      <c r="AQ573" s="12">
        <v>45866</v>
      </c>
      <c r="AV573" s="72">
        <v>57667</v>
      </c>
      <c r="AX573">
        <f t="shared" si="8"/>
        <v>0</v>
      </c>
    </row>
    <row r="574" spans="1:50" x14ac:dyDescent="0.3">
      <c r="A574">
        <v>22</v>
      </c>
      <c r="B574">
        <v>1536833</v>
      </c>
      <c r="C574" s="12">
        <v>45767</v>
      </c>
      <c r="D574" s="12">
        <v>45856</v>
      </c>
      <c r="E574" s="12">
        <v>45908</v>
      </c>
      <c r="F574">
        <v>90</v>
      </c>
      <c r="G574" t="s">
        <v>2535</v>
      </c>
      <c r="H574" t="s">
        <v>861</v>
      </c>
      <c r="I574" t="s">
        <v>875</v>
      </c>
      <c r="J574" t="s">
        <v>875</v>
      </c>
      <c r="K574" t="s">
        <v>2815</v>
      </c>
      <c r="L574">
        <v>996866969</v>
      </c>
      <c r="M574" t="s">
        <v>590</v>
      </c>
      <c r="N574" t="s">
        <v>863</v>
      </c>
      <c r="O574">
        <v>43</v>
      </c>
      <c r="P574">
        <v>43</v>
      </c>
      <c r="Q574">
        <v>6</v>
      </c>
      <c r="R574">
        <v>0</v>
      </c>
      <c r="S574">
        <v>0</v>
      </c>
      <c r="T574" t="s">
        <v>865</v>
      </c>
      <c r="U574" t="s">
        <v>1182</v>
      </c>
      <c r="V574" t="s">
        <v>1047</v>
      </c>
      <c r="AE574" t="s">
        <v>1047</v>
      </c>
      <c r="AF574" t="s">
        <v>881</v>
      </c>
      <c r="AH574" t="s">
        <v>1183</v>
      </c>
      <c r="AI574" t="s">
        <v>870</v>
      </c>
      <c r="AJ574" t="s">
        <v>1126</v>
      </c>
      <c r="AL574" t="s">
        <v>859</v>
      </c>
      <c r="AM574" t="s">
        <v>1232</v>
      </c>
      <c r="AN574" t="s">
        <v>859</v>
      </c>
      <c r="AO574" s="89">
        <v>8.0500000000000007</v>
      </c>
      <c r="AP574" s="14">
        <v>20250006873658</v>
      </c>
      <c r="AQ574" s="12">
        <v>45866</v>
      </c>
      <c r="AV574" s="71">
        <v>99185</v>
      </c>
      <c r="AX574">
        <f t="shared" si="8"/>
        <v>0</v>
      </c>
    </row>
    <row r="575" spans="1:50" x14ac:dyDescent="0.3">
      <c r="A575">
        <v>25</v>
      </c>
      <c r="B575">
        <v>1385699</v>
      </c>
      <c r="C575" s="12">
        <v>45776</v>
      </c>
      <c r="D575" s="12">
        <v>45860</v>
      </c>
      <c r="E575" s="12">
        <v>45910</v>
      </c>
      <c r="F575">
        <v>85</v>
      </c>
      <c r="G575" t="s">
        <v>2535</v>
      </c>
      <c r="H575" t="s">
        <v>861</v>
      </c>
      <c r="I575" t="s">
        <v>2817</v>
      </c>
      <c r="J575" t="s">
        <v>875</v>
      </c>
      <c r="K575" t="s">
        <v>2818</v>
      </c>
      <c r="L575">
        <v>996866969</v>
      </c>
      <c r="M575" t="s">
        <v>753</v>
      </c>
      <c r="N575" t="s">
        <v>863</v>
      </c>
      <c r="O575">
        <v>3403</v>
      </c>
      <c r="P575">
        <v>3410</v>
      </c>
      <c r="Q575">
        <v>0</v>
      </c>
      <c r="R575">
        <v>7</v>
      </c>
      <c r="S575">
        <v>0</v>
      </c>
      <c r="T575" t="s">
        <v>865</v>
      </c>
      <c r="U575" t="s">
        <v>931</v>
      </c>
      <c r="V575" t="s">
        <v>1493</v>
      </c>
      <c r="AE575" t="s">
        <v>1493</v>
      </c>
      <c r="AF575" t="s">
        <v>1620</v>
      </c>
      <c r="AH575" t="s">
        <v>1276</v>
      </c>
      <c r="AI575" t="s">
        <v>1157</v>
      </c>
      <c r="AJ575" t="s">
        <v>1402</v>
      </c>
      <c r="AL575" t="s">
        <v>859</v>
      </c>
      <c r="AM575" t="s">
        <v>3189</v>
      </c>
      <c r="AN575" t="s">
        <v>859</v>
      </c>
      <c r="AO575" s="89">
        <v>8.56</v>
      </c>
      <c r="AP575" s="14">
        <v>20250006967384</v>
      </c>
      <c r="AQ575" s="12">
        <v>45868</v>
      </c>
      <c r="AV575" s="71">
        <v>99186</v>
      </c>
      <c r="AX575">
        <f t="shared" si="8"/>
        <v>0</v>
      </c>
    </row>
    <row r="576" spans="1:50" x14ac:dyDescent="0.3">
      <c r="A576">
        <v>40</v>
      </c>
      <c r="B576">
        <v>2081869</v>
      </c>
      <c r="C576" s="12">
        <v>40674</v>
      </c>
      <c r="D576" s="12">
        <v>40759</v>
      </c>
      <c r="E576" s="12">
        <v>40795</v>
      </c>
      <c r="F576">
        <v>86</v>
      </c>
      <c r="G576" t="s">
        <v>2535</v>
      </c>
      <c r="H576" t="s">
        <v>861</v>
      </c>
      <c r="I576" t="s">
        <v>875</v>
      </c>
      <c r="J576" t="s">
        <v>875</v>
      </c>
      <c r="K576" t="s">
        <v>4913</v>
      </c>
      <c r="L576">
        <v>996866969</v>
      </c>
      <c r="M576" t="s">
        <v>5432</v>
      </c>
      <c r="N576" t="s">
        <v>1359</v>
      </c>
      <c r="O576">
        <v>0</v>
      </c>
      <c r="P576">
        <v>181</v>
      </c>
      <c r="Q576">
        <v>0</v>
      </c>
      <c r="R576">
        <v>181</v>
      </c>
      <c r="S576">
        <v>0</v>
      </c>
      <c r="T576" t="s">
        <v>865</v>
      </c>
      <c r="U576" t="s">
        <v>1836</v>
      </c>
      <c r="V576" t="s">
        <v>1417</v>
      </c>
      <c r="W576" t="s">
        <v>2059</v>
      </c>
      <c r="X576" t="s">
        <v>2060</v>
      </c>
      <c r="Y576" t="s">
        <v>4309</v>
      </c>
      <c r="Z576" t="s">
        <v>5433</v>
      </c>
      <c r="AA576" t="s">
        <v>4217</v>
      </c>
      <c r="AB576" t="s">
        <v>5434</v>
      </c>
      <c r="AC576" t="s">
        <v>5435</v>
      </c>
      <c r="AD576" t="s">
        <v>5436</v>
      </c>
      <c r="AE576" t="s">
        <v>5437</v>
      </c>
      <c r="AF576" t="s">
        <v>2062</v>
      </c>
      <c r="AG576" t="s">
        <v>4608</v>
      </c>
      <c r="AH576" t="s">
        <v>5438</v>
      </c>
      <c r="AI576" t="s">
        <v>5439</v>
      </c>
      <c r="AJ576" t="s">
        <v>5440</v>
      </c>
      <c r="AL576" t="s">
        <v>963</v>
      </c>
      <c r="AM576" t="s">
        <v>5441</v>
      </c>
      <c r="AN576" t="s">
        <v>5442</v>
      </c>
      <c r="AO576" s="89">
        <v>1488.98</v>
      </c>
      <c r="AP576" s="14">
        <v>20110006509579</v>
      </c>
      <c r="AQ576" s="12">
        <v>40773</v>
      </c>
      <c r="AV576" s="71">
        <v>143005</v>
      </c>
      <c r="AX576">
        <f t="shared" si="8"/>
        <v>0</v>
      </c>
    </row>
    <row r="577" spans="1:50" x14ac:dyDescent="0.3">
      <c r="A577">
        <v>40</v>
      </c>
      <c r="B577">
        <v>2081869</v>
      </c>
      <c r="C577" s="12">
        <v>40760</v>
      </c>
      <c r="D577" s="12">
        <v>40851</v>
      </c>
      <c r="E577" s="12">
        <v>40891</v>
      </c>
      <c r="F577">
        <v>92</v>
      </c>
      <c r="G577" t="s">
        <v>2535</v>
      </c>
      <c r="H577" t="s">
        <v>861</v>
      </c>
      <c r="I577" t="s">
        <v>875</v>
      </c>
      <c r="J577" t="s">
        <v>875</v>
      </c>
      <c r="K577" t="s">
        <v>4913</v>
      </c>
      <c r="L577">
        <v>996866969</v>
      </c>
      <c r="M577" t="s">
        <v>5432</v>
      </c>
      <c r="N577" t="s">
        <v>1359</v>
      </c>
      <c r="O577">
        <v>181</v>
      </c>
      <c r="P577">
        <v>514</v>
      </c>
      <c r="Q577">
        <v>0</v>
      </c>
      <c r="R577">
        <v>333</v>
      </c>
      <c r="S577">
        <v>0</v>
      </c>
      <c r="T577" t="s">
        <v>865</v>
      </c>
      <c r="U577" t="s">
        <v>1015</v>
      </c>
      <c r="V577" t="s">
        <v>2090</v>
      </c>
      <c r="W577" t="s">
        <v>1017</v>
      </c>
      <c r="X577" t="s">
        <v>5443</v>
      </c>
      <c r="Y577" t="s">
        <v>1019</v>
      </c>
      <c r="Z577" t="s">
        <v>5444</v>
      </c>
      <c r="AA577" t="s">
        <v>1021</v>
      </c>
      <c r="AB577" t="s">
        <v>5445</v>
      </c>
      <c r="AC577" t="s">
        <v>5446</v>
      </c>
      <c r="AD577" t="s">
        <v>5447</v>
      </c>
      <c r="AE577" t="s">
        <v>5448</v>
      </c>
      <c r="AF577" t="s">
        <v>3454</v>
      </c>
      <c r="AG577" t="s">
        <v>1044</v>
      </c>
      <c r="AH577" t="s">
        <v>5449</v>
      </c>
      <c r="AI577" t="s">
        <v>5450</v>
      </c>
      <c r="AJ577" t="s">
        <v>2661</v>
      </c>
      <c r="AL577" t="s">
        <v>2489</v>
      </c>
      <c r="AM577" t="s">
        <v>5451</v>
      </c>
      <c r="AN577" t="s">
        <v>859</v>
      </c>
      <c r="AO577" s="89">
        <v>1801.64</v>
      </c>
      <c r="AP577" s="14">
        <v>20110009065376</v>
      </c>
      <c r="AQ577" s="12">
        <v>40868</v>
      </c>
      <c r="AV577" s="71">
        <v>290463</v>
      </c>
      <c r="AX577">
        <f t="shared" si="8"/>
        <v>0</v>
      </c>
    </row>
    <row r="578" spans="1:50" x14ac:dyDescent="0.3">
      <c r="B578">
        <v>2081869</v>
      </c>
      <c r="E578" s="12">
        <v>40918</v>
      </c>
      <c r="G578" t="s">
        <v>2535</v>
      </c>
      <c r="I578" t="s">
        <v>875</v>
      </c>
      <c r="J578" t="s">
        <v>875</v>
      </c>
      <c r="K578" t="s">
        <v>4913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2468</v>
      </c>
      <c r="AI578" t="s">
        <v>859</v>
      </c>
      <c r="AJ578" t="s">
        <v>4035</v>
      </c>
      <c r="AK578" t="s">
        <v>5452</v>
      </c>
      <c r="AL578" t="s">
        <v>859</v>
      </c>
      <c r="AM578" t="s">
        <v>5453</v>
      </c>
      <c r="AN578" t="s">
        <v>859</v>
      </c>
      <c r="AO578" s="89">
        <v>120.91</v>
      </c>
      <c r="AP578" s="14">
        <v>20120000186865</v>
      </c>
      <c r="AQ578" s="12">
        <v>40918</v>
      </c>
      <c r="AV578" s="72">
        <v>333066</v>
      </c>
      <c r="AX578">
        <f t="shared" si="8"/>
        <v>0</v>
      </c>
    </row>
    <row r="579" spans="1:50" x14ac:dyDescent="0.3">
      <c r="A579">
        <v>40</v>
      </c>
      <c r="B579">
        <v>2081869</v>
      </c>
      <c r="C579" s="12">
        <v>40852</v>
      </c>
      <c r="D579" s="12">
        <v>40947</v>
      </c>
      <c r="E579" s="12">
        <v>40982</v>
      </c>
      <c r="F579">
        <v>96</v>
      </c>
      <c r="G579" t="s">
        <v>2535</v>
      </c>
      <c r="H579" t="s">
        <v>861</v>
      </c>
      <c r="I579" t="s">
        <v>875</v>
      </c>
      <c r="J579" t="s">
        <v>875</v>
      </c>
      <c r="K579" t="s">
        <v>4913</v>
      </c>
      <c r="L579">
        <v>996866969</v>
      </c>
      <c r="M579" t="s">
        <v>5454</v>
      </c>
      <c r="N579" t="s">
        <v>1359</v>
      </c>
      <c r="O579">
        <v>0</v>
      </c>
      <c r="P579">
        <v>41</v>
      </c>
      <c r="Q579">
        <v>0</v>
      </c>
      <c r="R579">
        <v>41</v>
      </c>
      <c r="S579">
        <v>0</v>
      </c>
      <c r="T579" t="s">
        <v>865</v>
      </c>
      <c r="U579" t="s">
        <v>1675</v>
      </c>
      <c r="V579" t="s">
        <v>1555</v>
      </c>
      <c r="W579" t="s">
        <v>1677</v>
      </c>
      <c r="X579" t="s">
        <v>4683</v>
      </c>
      <c r="Y579" t="s">
        <v>1679</v>
      </c>
      <c r="Z579" t="s">
        <v>5455</v>
      </c>
      <c r="AA579" t="s">
        <v>1681</v>
      </c>
      <c r="AB579" t="s">
        <v>5456</v>
      </c>
      <c r="AC579" t="s">
        <v>1302</v>
      </c>
      <c r="AD579" t="s">
        <v>2507</v>
      </c>
      <c r="AE579" t="s">
        <v>5457</v>
      </c>
      <c r="AF579" t="s">
        <v>878</v>
      </c>
      <c r="AG579" t="s">
        <v>4229</v>
      </c>
      <c r="AH579" t="s">
        <v>5458</v>
      </c>
      <c r="AI579" t="s">
        <v>5459</v>
      </c>
      <c r="AJ579" t="s">
        <v>4930</v>
      </c>
      <c r="AL579" t="s">
        <v>1582</v>
      </c>
      <c r="AM579" t="s">
        <v>5460</v>
      </c>
      <c r="AN579" t="s">
        <v>859</v>
      </c>
      <c r="AO579" s="89">
        <v>428</v>
      </c>
      <c r="AP579" s="14">
        <v>20120001369524</v>
      </c>
      <c r="AQ579" s="12">
        <v>40959</v>
      </c>
      <c r="AV579" s="71">
        <v>579092</v>
      </c>
      <c r="AX579">
        <f t="shared" si="8"/>
        <v>0</v>
      </c>
    </row>
    <row r="580" spans="1:50" x14ac:dyDescent="0.3">
      <c r="B580">
        <v>2081869</v>
      </c>
      <c r="E580" s="12">
        <v>41043</v>
      </c>
      <c r="G580" t="s">
        <v>2535</v>
      </c>
      <c r="I580" t="s">
        <v>875</v>
      </c>
      <c r="J580" t="s">
        <v>875</v>
      </c>
      <c r="K580" t="s">
        <v>4913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1625</v>
      </c>
      <c r="AI580" t="s">
        <v>859</v>
      </c>
      <c r="AK580" t="s">
        <v>5461</v>
      </c>
      <c r="AL580" t="s">
        <v>859</v>
      </c>
      <c r="AM580" t="s">
        <v>5461</v>
      </c>
      <c r="AN580" t="s">
        <v>859</v>
      </c>
      <c r="AO580" s="89">
        <v>37.25</v>
      </c>
      <c r="AP580" s="14">
        <v>20120003754465</v>
      </c>
      <c r="AQ580" s="12">
        <v>41043</v>
      </c>
      <c r="AV580" s="71">
        <v>593617</v>
      </c>
      <c r="AX580">
        <f t="shared" si="8"/>
        <v>0</v>
      </c>
    </row>
    <row r="581" spans="1:50" x14ac:dyDescent="0.3">
      <c r="B581">
        <v>2081869</v>
      </c>
      <c r="E581" s="12">
        <v>41043</v>
      </c>
      <c r="G581" t="s">
        <v>2535</v>
      </c>
      <c r="I581" t="s">
        <v>875</v>
      </c>
      <c r="J581" t="s">
        <v>875</v>
      </c>
      <c r="K581" t="s">
        <v>4913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1625</v>
      </c>
      <c r="AI581" t="s">
        <v>859</v>
      </c>
      <c r="AK581" t="s">
        <v>5462</v>
      </c>
      <c r="AL581" t="s">
        <v>859</v>
      </c>
      <c r="AM581" t="s">
        <v>5462</v>
      </c>
      <c r="AN581" t="s">
        <v>859</v>
      </c>
      <c r="AO581" s="89">
        <v>7.51</v>
      </c>
      <c r="AP581" s="14">
        <v>20120003754466</v>
      </c>
      <c r="AQ581" s="12">
        <v>41043</v>
      </c>
      <c r="AV581" s="71">
        <v>853593</v>
      </c>
      <c r="AX581">
        <f t="shared" si="8"/>
        <v>0</v>
      </c>
    </row>
    <row r="582" spans="1:50" x14ac:dyDescent="0.3">
      <c r="B582">
        <v>2081869</v>
      </c>
      <c r="E582" s="12">
        <v>41043</v>
      </c>
      <c r="G582" t="s">
        <v>2535</v>
      </c>
      <c r="I582" t="s">
        <v>875</v>
      </c>
      <c r="J582" t="s">
        <v>875</v>
      </c>
      <c r="K582" t="s">
        <v>4913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1625</v>
      </c>
      <c r="AI582" t="s">
        <v>859</v>
      </c>
      <c r="AK582" t="s">
        <v>1912</v>
      </c>
      <c r="AL582" t="s">
        <v>859</v>
      </c>
      <c r="AM582" t="s">
        <v>1912</v>
      </c>
      <c r="AN582" t="s">
        <v>859</v>
      </c>
      <c r="AO582" s="89">
        <v>1.59</v>
      </c>
      <c r="AP582" s="14">
        <v>20120003754467</v>
      </c>
      <c r="AQ582" s="12">
        <v>41043</v>
      </c>
      <c r="AV582" s="71">
        <v>1190065</v>
      </c>
      <c r="AX582">
        <f t="shared" si="8"/>
        <v>0</v>
      </c>
    </row>
    <row r="583" spans="1:50" x14ac:dyDescent="0.3">
      <c r="A583">
        <v>40</v>
      </c>
      <c r="B583">
        <v>2081869</v>
      </c>
      <c r="C583" s="12">
        <v>40948</v>
      </c>
      <c r="D583" s="12">
        <v>41037</v>
      </c>
      <c r="E583" s="12">
        <v>41072</v>
      </c>
      <c r="F583">
        <v>90</v>
      </c>
      <c r="G583" t="s">
        <v>2535</v>
      </c>
      <c r="H583" t="s">
        <v>861</v>
      </c>
      <c r="I583" t="s">
        <v>875</v>
      </c>
      <c r="J583" t="s">
        <v>875</v>
      </c>
      <c r="K583" t="s">
        <v>4913</v>
      </c>
      <c r="L583">
        <v>996866969</v>
      </c>
      <c r="M583" t="s">
        <v>5454</v>
      </c>
      <c r="N583" t="s">
        <v>1359</v>
      </c>
      <c r="O583">
        <v>41</v>
      </c>
      <c r="P583">
        <v>169</v>
      </c>
      <c r="Q583">
        <v>0</v>
      </c>
      <c r="R583">
        <v>128</v>
      </c>
      <c r="S583">
        <v>0</v>
      </c>
      <c r="T583" t="s">
        <v>865</v>
      </c>
      <c r="U583" t="s">
        <v>877</v>
      </c>
      <c r="V583" t="s">
        <v>1550</v>
      </c>
      <c r="W583" t="s">
        <v>1128</v>
      </c>
      <c r="X583" t="s">
        <v>906</v>
      </c>
      <c r="Y583" t="s">
        <v>1200</v>
      </c>
      <c r="Z583" t="s">
        <v>5463</v>
      </c>
      <c r="AA583" t="s">
        <v>969</v>
      </c>
      <c r="AB583" t="s">
        <v>5464</v>
      </c>
      <c r="AC583" t="s">
        <v>2569</v>
      </c>
      <c r="AD583" t="s">
        <v>5465</v>
      </c>
      <c r="AE583" t="s">
        <v>5466</v>
      </c>
      <c r="AF583" t="s">
        <v>5467</v>
      </c>
      <c r="AG583" t="s">
        <v>3382</v>
      </c>
      <c r="AH583" t="s">
        <v>5468</v>
      </c>
      <c r="AI583" t="s">
        <v>5469</v>
      </c>
      <c r="AJ583" t="s">
        <v>5470</v>
      </c>
      <c r="AL583" t="s">
        <v>1135</v>
      </c>
      <c r="AM583" t="s">
        <v>5471</v>
      </c>
      <c r="AN583" t="s">
        <v>859</v>
      </c>
      <c r="AO583" s="89">
        <v>442.12</v>
      </c>
      <c r="AP583" s="14">
        <v>20120003969687</v>
      </c>
      <c r="AQ583" s="12">
        <v>41050</v>
      </c>
      <c r="AV583" s="71">
        <v>1257160</v>
      </c>
      <c r="AX583">
        <f t="shared" ref="AX583:AX646" si="9">COUNTIF(AV:AV,AW583)</f>
        <v>0</v>
      </c>
    </row>
    <row r="584" spans="1:50" x14ac:dyDescent="0.3">
      <c r="A584">
        <v>40</v>
      </c>
      <c r="B584">
        <v>2081869</v>
      </c>
      <c r="C584" s="12">
        <v>41038</v>
      </c>
      <c r="D584" s="12">
        <v>41129</v>
      </c>
      <c r="E584" s="12">
        <v>41164</v>
      </c>
      <c r="F584">
        <v>92</v>
      </c>
      <c r="G584" t="s">
        <v>2535</v>
      </c>
      <c r="H584" t="s">
        <v>861</v>
      </c>
      <c r="I584" t="s">
        <v>875</v>
      </c>
      <c r="J584" t="s">
        <v>875</v>
      </c>
      <c r="K584" t="s">
        <v>4913</v>
      </c>
      <c r="L584">
        <v>996866969</v>
      </c>
      <c r="M584">
        <v>0</v>
      </c>
      <c r="N584" t="s">
        <v>1359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U584" t="s">
        <v>1152</v>
      </c>
      <c r="V584" t="s">
        <v>1398</v>
      </c>
      <c r="W584" t="s">
        <v>2945</v>
      </c>
      <c r="X584" t="s">
        <v>2966</v>
      </c>
      <c r="Y584" t="s">
        <v>1977</v>
      </c>
      <c r="Z584" t="s">
        <v>2275</v>
      </c>
      <c r="AA584" t="s">
        <v>1499</v>
      </c>
      <c r="AB584" t="s">
        <v>1820</v>
      </c>
      <c r="AC584" t="s">
        <v>1087</v>
      </c>
      <c r="AD584" t="s">
        <v>4701</v>
      </c>
      <c r="AE584" t="s">
        <v>5472</v>
      </c>
      <c r="AF584" t="s">
        <v>1956</v>
      </c>
      <c r="AG584" t="s">
        <v>1729</v>
      </c>
      <c r="AH584" t="s">
        <v>5473</v>
      </c>
      <c r="AI584" t="s">
        <v>5474</v>
      </c>
      <c r="AJ584" t="s">
        <v>3434</v>
      </c>
      <c r="AL584" t="s">
        <v>1538</v>
      </c>
      <c r="AM584" t="s">
        <v>5261</v>
      </c>
      <c r="AN584" t="s">
        <v>859</v>
      </c>
      <c r="AO584" s="89">
        <v>86</v>
      </c>
      <c r="AP584" s="14">
        <v>20120006576924</v>
      </c>
      <c r="AQ584" s="12">
        <v>41142</v>
      </c>
      <c r="AV584" s="71">
        <v>1261757</v>
      </c>
      <c r="AX584">
        <f t="shared" si="9"/>
        <v>0</v>
      </c>
    </row>
    <row r="585" spans="1:50" x14ac:dyDescent="0.3">
      <c r="A585">
        <v>40</v>
      </c>
      <c r="B585">
        <v>2081869</v>
      </c>
      <c r="C585" s="12">
        <v>41130</v>
      </c>
      <c r="D585" s="12">
        <v>41235</v>
      </c>
      <c r="E585" s="12">
        <v>41260</v>
      </c>
      <c r="F585">
        <v>106</v>
      </c>
      <c r="G585" t="s">
        <v>2535</v>
      </c>
      <c r="H585" t="s">
        <v>861</v>
      </c>
      <c r="I585" t="s">
        <v>875</v>
      </c>
      <c r="J585" t="s">
        <v>875</v>
      </c>
      <c r="K585" t="s">
        <v>4913</v>
      </c>
      <c r="L585">
        <v>996866969</v>
      </c>
      <c r="M585">
        <v>0</v>
      </c>
      <c r="N585" t="s">
        <v>1359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865</v>
      </c>
      <c r="AF585" t="s">
        <v>921</v>
      </c>
      <c r="AI585" t="s">
        <v>859</v>
      </c>
      <c r="AJ585" t="s">
        <v>991</v>
      </c>
      <c r="AL585" t="s">
        <v>1892</v>
      </c>
      <c r="AM585" t="s">
        <v>1529</v>
      </c>
      <c r="AN585" t="s">
        <v>859</v>
      </c>
      <c r="AO585" s="89">
        <v>2</v>
      </c>
      <c r="AP585" s="14">
        <v>20120009205344</v>
      </c>
      <c r="AQ585" s="12">
        <v>41236</v>
      </c>
      <c r="AV585" s="71">
        <v>1341610</v>
      </c>
      <c r="AX585">
        <f t="shared" si="9"/>
        <v>0</v>
      </c>
    </row>
    <row r="586" spans="1:50" x14ac:dyDescent="0.3">
      <c r="A586">
        <v>40</v>
      </c>
      <c r="B586">
        <v>2081869</v>
      </c>
      <c r="C586" s="12">
        <v>41236</v>
      </c>
      <c r="D586" s="12">
        <v>41331</v>
      </c>
      <c r="E586" s="12">
        <v>41353</v>
      </c>
      <c r="F586">
        <v>96</v>
      </c>
      <c r="G586" t="s">
        <v>2535</v>
      </c>
      <c r="H586" t="s">
        <v>861</v>
      </c>
      <c r="I586" t="s">
        <v>875</v>
      </c>
      <c r="J586" t="s">
        <v>875</v>
      </c>
      <c r="K586" t="s">
        <v>4913</v>
      </c>
      <c r="L586">
        <v>996866969</v>
      </c>
      <c r="M586">
        <v>0</v>
      </c>
      <c r="N586" t="s">
        <v>1359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865</v>
      </c>
      <c r="AF586" t="s">
        <v>1078</v>
      </c>
      <c r="AI586" t="s">
        <v>859</v>
      </c>
      <c r="AJ586" t="s">
        <v>925</v>
      </c>
      <c r="AL586" t="s">
        <v>1227</v>
      </c>
      <c r="AM586" t="s">
        <v>1256</v>
      </c>
      <c r="AN586" t="s">
        <v>859</v>
      </c>
      <c r="AO586" s="89">
        <v>2.37</v>
      </c>
      <c r="AP586" s="14">
        <v>20130001454996</v>
      </c>
      <c r="AQ586" s="12">
        <v>41331</v>
      </c>
      <c r="AV586" s="71">
        <v>1357890</v>
      </c>
      <c r="AX586">
        <f t="shared" si="9"/>
        <v>0</v>
      </c>
    </row>
    <row r="587" spans="1:50" x14ac:dyDescent="0.3">
      <c r="B587">
        <v>2081869</v>
      </c>
      <c r="C587" s="12">
        <v>41058</v>
      </c>
      <c r="D587" s="12">
        <v>41128</v>
      </c>
      <c r="E587" s="12">
        <v>41431</v>
      </c>
      <c r="F587">
        <v>71</v>
      </c>
      <c r="G587" t="s">
        <v>2535</v>
      </c>
      <c r="H587" t="s">
        <v>861</v>
      </c>
      <c r="I587" t="s">
        <v>875</v>
      </c>
      <c r="J587" t="s">
        <v>875</v>
      </c>
      <c r="K587" t="s">
        <v>4913</v>
      </c>
      <c r="L587">
        <v>996866969</v>
      </c>
      <c r="N587" t="s">
        <v>1359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5475</v>
      </c>
      <c r="U587" t="s">
        <v>3081</v>
      </c>
      <c r="V587" t="s">
        <v>3453</v>
      </c>
      <c r="W587" t="s">
        <v>2379</v>
      </c>
      <c r="X587" t="s">
        <v>3674</v>
      </c>
      <c r="Y587" t="s">
        <v>5476</v>
      </c>
      <c r="Z587" t="s">
        <v>5477</v>
      </c>
      <c r="AA587" t="s">
        <v>4374</v>
      </c>
      <c r="AB587" t="s">
        <v>5478</v>
      </c>
      <c r="AC587" t="s">
        <v>5479</v>
      </c>
      <c r="AD587" t="s">
        <v>5480</v>
      </c>
      <c r="AE587" t="s">
        <v>5481</v>
      </c>
      <c r="AF587" t="s">
        <v>967</v>
      </c>
      <c r="AG587" t="s">
        <v>3402</v>
      </c>
      <c r="AH587" t="s">
        <v>5482</v>
      </c>
      <c r="AI587" t="s">
        <v>5483</v>
      </c>
      <c r="AJ587" t="s">
        <v>3313</v>
      </c>
      <c r="AL587" t="s">
        <v>859</v>
      </c>
      <c r="AM587" t="s">
        <v>5484</v>
      </c>
      <c r="AN587" t="s">
        <v>859</v>
      </c>
      <c r="AO587" s="89">
        <v>2766.8</v>
      </c>
      <c r="AP587" s="14">
        <v>20130003537046</v>
      </c>
      <c r="AQ587" s="12">
        <v>41409</v>
      </c>
      <c r="AV587" s="72">
        <v>1374780</v>
      </c>
      <c r="AX587">
        <f t="shared" si="9"/>
        <v>0</v>
      </c>
    </row>
    <row r="588" spans="1:50" x14ac:dyDescent="0.3">
      <c r="A588">
        <v>40</v>
      </c>
      <c r="B588">
        <v>2081869</v>
      </c>
      <c r="C588" s="12">
        <v>41332</v>
      </c>
      <c r="D588" s="12">
        <v>41424</v>
      </c>
      <c r="E588" s="12">
        <v>41450</v>
      </c>
      <c r="F588">
        <v>93</v>
      </c>
      <c r="G588" t="s">
        <v>2535</v>
      </c>
      <c r="H588" t="s">
        <v>861</v>
      </c>
      <c r="I588" t="s">
        <v>875</v>
      </c>
      <c r="J588" t="s">
        <v>875</v>
      </c>
      <c r="K588" t="s">
        <v>4913</v>
      </c>
      <c r="L588">
        <v>996866969</v>
      </c>
      <c r="M588">
        <v>0</v>
      </c>
      <c r="N588" t="s">
        <v>1359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865</v>
      </c>
      <c r="AF588" t="s">
        <v>2932</v>
      </c>
      <c r="AI588" t="s">
        <v>859</v>
      </c>
      <c r="AJ588" t="s">
        <v>1729</v>
      </c>
      <c r="AL588" t="s">
        <v>2106</v>
      </c>
      <c r="AM588" t="s">
        <v>1374</v>
      </c>
      <c r="AN588" t="s">
        <v>859</v>
      </c>
      <c r="AO588" s="89">
        <v>1.86</v>
      </c>
      <c r="AP588" s="14">
        <v>20130004188876</v>
      </c>
      <c r="AQ588" s="12">
        <v>41428</v>
      </c>
      <c r="AV588" s="72">
        <v>1376132</v>
      </c>
      <c r="AX588">
        <f t="shared" si="9"/>
        <v>0</v>
      </c>
    </row>
    <row r="589" spans="1:50" x14ac:dyDescent="0.3">
      <c r="A589">
        <v>40</v>
      </c>
      <c r="B589">
        <v>2081869</v>
      </c>
      <c r="C589" s="12">
        <v>41425</v>
      </c>
      <c r="D589" s="12">
        <v>41521</v>
      </c>
      <c r="E589" s="12">
        <v>41547</v>
      </c>
      <c r="F589">
        <v>97</v>
      </c>
      <c r="G589" t="s">
        <v>2535</v>
      </c>
      <c r="H589" t="s">
        <v>861</v>
      </c>
      <c r="I589" t="s">
        <v>875</v>
      </c>
      <c r="J589" t="s">
        <v>875</v>
      </c>
      <c r="K589" t="s">
        <v>4913</v>
      </c>
      <c r="L589">
        <v>996866969</v>
      </c>
      <c r="M589">
        <v>0</v>
      </c>
      <c r="N589" t="s">
        <v>1359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865</v>
      </c>
      <c r="AF589" t="s">
        <v>1562</v>
      </c>
      <c r="AI589" t="s">
        <v>859</v>
      </c>
      <c r="AJ589" t="s">
        <v>1486</v>
      </c>
      <c r="AL589" t="s">
        <v>1485</v>
      </c>
      <c r="AM589" t="s">
        <v>2391</v>
      </c>
      <c r="AN589" t="s">
        <v>859</v>
      </c>
      <c r="AO589" s="89">
        <v>2.91</v>
      </c>
      <c r="AP589" s="14">
        <v>20130006839850</v>
      </c>
      <c r="AQ589" s="12">
        <v>41523</v>
      </c>
      <c r="AV589" s="71">
        <v>1568088</v>
      </c>
      <c r="AX589">
        <f t="shared" si="9"/>
        <v>0</v>
      </c>
    </row>
    <row r="590" spans="1:50" x14ac:dyDescent="0.3">
      <c r="A590">
        <v>40</v>
      </c>
      <c r="B590">
        <v>2081869</v>
      </c>
      <c r="C590" s="12">
        <v>41522</v>
      </c>
      <c r="D590" s="12">
        <v>41612</v>
      </c>
      <c r="E590" s="12">
        <v>41641</v>
      </c>
      <c r="F590">
        <v>91</v>
      </c>
      <c r="G590" t="s">
        <v>2535</v>
      </c>
      <c r="H590" t="s">
        <v>861</v>
      </c>
      <c r="I590" t="s">
        <v>875</v>
      </c>
      <c r="J590" t="s">
        <v>875</v>
      </c>
      <c r="K590" t="s">
        <v>4913</v>
      </c>
      <c r="L590">
        <v>996866969</v>
      </c>
      <c r="M590">
        <v>0</v>
      </c>
      <c r="N590" t="s">
        <v>1359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865</v>
      </c>
      <c r="AF590" t="s">
        <v>1577</v>
      </c>
      <c r="AI590" t="s">
        <v>859</v>
      </c>
      <c r="AJ590" t="s">
        <v>1538</v>
      </c>
      <c r="AL590" t="s">
        <v>951</v>
      </c>
      <c r="AM590" t="s">
        <v>1529</v>
      </c>
      <c r="AN590" t="s">
        <v>859</v>
      </c>
      <c r="AO590" s="89">
        <v>2</v>
      </c>
      <c r="AP590" s="14">
        <v>20130009571725</v>
      </c>
      <c r="AQ590" s="12">
        <v>41614</v>
      </c>
      <c r="AV590" s="72">
        <v>1603332</v>
      </c>
      <c r="AX590">
        <f t="shared" si="9"/>
        <v>0</v>
      </c>
    </row>
    <row r="591" spans="1:50" x14ac:dyDescent="0.3">
      <c r="A591">
        <v>40</v>
      </c>
      <c r="B591">
        <v>2081869</v>
      </c>
      <c r="C591" s="12">
        <v>41613</v>
      </c>
      <c r="D591" s="12">
        <v>41703</v>
      </c>
      <c r="E591" s="12">
        <v>41729</v>
      </c>
      <c r="F591">
        <v>91</v>
      </c>
      <c r="G591" t="s">
        <v>2535</v>
      </c>
      <c r="H591" t="s">
        <v>861</v>
      </c>
      <c r="I591" t="s">
        <v>875</v>
      </c>
      <c r="J591" t="s">
        <v>875</v>
      </c>
      <c r="K591" t="s">
        <v>4913</v>
      </c>
      <c r="L591">
        <v>996866969</v>
      </c>
      <c r="M591">
        <v>0</v>
      </c>
      <c r="N591" t="s">
        <v>1359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865</v>
      </c>
      <c r="AF591" t="s">
        <v>1140</v>
      </c>
      <c r="AI591" t="s">
        <v>859</v>
      </c>
      <c r="AJ591" t="s">
        <v>2110</v>
      </c>
      <c r="AL591" t="s">
        <v>2984</v>
      </c>
      <c r="AM591" t="s">
        <v>881</v>
      </c>
      <c r="AN591" t="s">
        <v>859</v>
      </c>
      <c r="AO591" s="89">
        <v>3</v>
      </c>
      <c r="AP591" s="14">
        <v>20140001913419</v>
      </c>
      <c r="AQ591" s="12">
        <v>41705</v>
      </c>
      <c r="AV591" s="72">
        <v>1603333</v>
      </c>
      <c r="AX591">
        <f t="shared" si="9"/>
        <v>0</v>
      </c>
    </row>
    <row r="592" spans="1:50" x14ac:dyDescent="0.3">
      <c r="A592">
        <v>40</v>
      </c>
      <c r="B592">
        <v>2081869</v>
      </c>
      <c r="C592" s="12">
        <v>41704</v>
      </c>
      <c r="D592" s="12">
        <v>41792</v>
      </c>
      <c r="E592" s="12">
        <v>41816</v>
      </c>
      <c r="F592">
        <v>89</v>
      </c>
      <c r="G592" t="s">
        <v>2535</v>
      </c>
      <c r="H592" t="s">
        <v>861</v>
      </c>
      <c r="I592" t="s">
        <v>875</v>
      </c>
      <c r="J592" t="s">
        <v>875</v>
      </c>
      <c r="K592" t="s">
        <v>4913</v>
      </c>
      <c r="L592">
        <v>996866969</v>
      </c>
      <c r="M592">
        <v>0</v>
      </c>
      <c r="N592" t="s">
        <v>1359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865</v>
      </c>
      <c r="AF592" t="s">
        <v>868</v>
      </c>
      <c r="AI592" t="s">
        <v>859</v>
      </c>
      <c r="AJ592" t="s">
        <v>1485</v>
      </c>
      <c r="AL592" t="s">
        <v>1497</v>
      </c>
      <c r="AM592" t="s">
        <v>2974</v>
      </c>
      <c r="AN592" t="s">
        <v>859</v>
      </c>
      <c r="AO592" s="89">
        <v>3.42</v>
      </c>
      <c r="AP592" s="14">
        <v>20140004587212</v>
      </c>
      <c r="AQ592" s="12">
        <v>41794</v>
      </c>
      <c r="AV592" s="71">
        <v>1630592</v>
      </c>
      <c r="AX592">
        <f t="shared" si="9"/>
        <v>0</v>
      </c>
    </row>
    <row r="593" spans="1:50" x14ac:dyDescent="0.3">
      <c r="A593">
        <v>40</v>
      </c>
      <c r="B593">
        <v>2081869</v>
      </c>
      <c r="C593" s="12">
        <v>41793</v>
      </c>
      <c r="D593" s="12">
        <v>41877</v>
      </c>
      <c r="E593" s="12">
        <v>41900</v>
      </c>
      <c r="F593">
        <v>85</v>
      </c>
      <c r="G593" t="s">
        <v>2535</v>
      </c>
      <c r="H593" t="s">
        <v>861</v>
      </c>
      <c r="I593" t="s">
        <v>875</v>
      </c>
      <c r="J593" t="s">
        <v>875</v>
      </c>
      <c r="K593" t="s">
        <v>4913</v>
      </c>
      <c r="L593">
        <v>996866969</v>
      </c>
      <c r="M593">
        <v>0</v>
      </c>
      <c r="N593" t="s">
        <v>1359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865</v>
      </c>
      <c r="AF593" t="s">
        <v>1620</v>
      </c>
      <c r="AI593" t="s">
        <v>859</v>
      </c>
      <c r="AJ593" t="s">
        <v>1884</v>
      </c>
      <c r="AL593" t="s">
        <v>2113</v>
      </c>
      <c r="AM593" t="s">
        <v>961</v>
      </c>
      <c r="AN593" t="s">
        <v>859</v>
      </c>
      <c r="AO593" s="89">
        <v>4</v>
      </c>
      <c r="AP593" s="14">
        <v>20140007145978</v>
      </c>
      <c r="AQ593" s="12">
        <v>41878</v>
      </c>
      <c r="AV593" s="71">
        <v>1666284</v>
      </c>
      <c r="AX593">
        <f t="shared" si="9"/>
        <v>0</v>
      </c>
    </row>
    <row r="594" spans="1:50" x14ac:dyDescent="0.3">
      <c r="A594">
        <v>40</v>
      </c>
      <c r="B594">
        <v>2081869</v>
      </c>
      <c r="C594" s="12">
        <v>41878</v>
      </c>
      <c r="D594" s="12">
        <v>41969</v>
      </c>
      <c r="E594" s="12">
        <v>41996</v>
      </c>
      <c r="F594">
        <v>92</v>
      </c>
      <c r="G594" t="s">
        <v>2535</v>
      </c>
      <c r="H594" t="s">
        <v>861</v>
      </c>
      <c r="I594" t="s">
        <v>875</v>
      </c>
      <c r="J594" t="s">
        <v>875</v>
      </c>
      <c r="K594" t="s">
        <v>4913</v>
      </c>
      <c r="L594">
        <v>996866969</v>
      </c>
      <c r="M594">
        <v>0</v>
      </c>
      <c r="N594" t="s">
        <v>1359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865</v>
      </c>
      <c r="AF594" t="s">
        <v>940</v>
      </c>
      <c r="AI594" t="s">
        <v>859</v>
      </c>
      <c r="AJ594" t="s">
        <v>1950</v>
      </c>
      <c r="AL594" t="s">
        <v>1321</v>
      </c>
      <c r="AM594" t="s">
        <v>961</v>
      </c>
      <c r="AN594" t="s">
        <v>859</v>
      </c>
      <c r="AO594" s="89">
        <v>4</v>
      </c>
      <c r="AP594" s="14">
        <v>20140009948896</v>
      </c>
      <c r="AQ594" s="12">
        <v>41974</v>
      </c>
      <c r="AV594" s="72">
        <v>1810411</v>
      </c>
      <c r="AX594">
        <f t="shared" si="9"/>
        <v>0</v>
      </c>
    </row>
    <row r="595" spans="1:50" x14ac:dyDescent="0.3">
      <c r="B595">
        <v>2081869</v>
      </c>
      <c r="E595" s="12">
        <v>42073</v>
      </c>
      <c r="G595" t="s">
        <v>2535</v>
      </c>
      <c r="I595" t="s">
        <v>875</v>
      </c>
      <c r="J595" t="s">
        <v>875</v>
      </c>
      <c r="K595" t="s">
        <v>4913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1354</v>
      </c>
      <c r="AI595" t="s">
        <v>859</v>
      </c>
      <c r="AK595" t="s">
        <v>1844</v>
      </c>
      <c r="AL595" t="s">
        <v>859</v>
      </c>
      <c r="AM595" t="s">
        <v>1844</v>
      </c>
      <c r="AN595" t="s">
        <v>859</v>
      </c>
      <c r="AO595" s="89">
        <v>15.25</v>
      </c>
      <c r="AP595" s="14">
        <v>20150001770466</v>
      </c>
      <c r="AQ595" s="12">
        <v>42073</v>
      </c>
      <c r="AV595" s="72">
        <v>1883626</v>
      </c>
      <c r="AX595">
        <f t="shared" si="9"/>
        <v>0</v>
      </c>
    </row>
    <row r="596" spans="1:50" x14ac:dyDescent="0.3">
      <c r="A596">
        <v>40</v>
      </c>
      <c r="B596">
        <v>2081869</v>
      </c>
      <c r="C596" s="12">
        <v>41970</v>
      </c>
      <c r="D596" s="12">
        <v>42072</v>
      </c>
      <c r="E596" s="12">
        <v>42108</v>
      </c>
      <c r="F596">
        <v>103</v>
      </c>
      <c r="G596" t="s">
        <v>2535</v>
      </c>
      <c r="H596" t="s">
        <v>861</v>
      </c>
      <c r="I596" t="s">
        <v>875</v>
      </c>
      <c r="J596" t="s">
        <v>875</v>
      </c>
      <c r="K596" t="s">
        <v>4913</v>
      </c>
      <c r="L596">
        <v>996866969</v>
      </c>
      <c r="M596">
        <v>0</v>
      </c>
      <c r="N596" t="s">
        <v>1359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1370</v>
      </c>
      <c r="AI596" t="s">
        <v>859</v>
      </c>
      <c r="AJ596" t="s">
        <v>1731</v>
      </c>
      <c r="AL596" t="s">
        <v>1963</v>
      </c>
      <c r="AM596" t="s">
        <v>920</v>
      </c>
      <c r="AN596" t="s">
        <v>859</v>
      </c>
      <c r="AO596" s="89">
        <v>3.75</v>
      </c>
      <c r="AP596" s="14">
        <v>20150001853101</v>
      </c>
      <c r="AQ596" s="12">
        <v>42074</v>
      </c>
      <c r="AV596" s="72">
        <v>1883627</v>
      </c>
      <c r="AX596">
        <f t="shared" si="9"/>
        <v>0</v>
      </c>
    </row>
    <row r="597" spans="1:50" x14ac:dyDescent="0.3">
      <c r="A597">
        <v>40</v>
      </c>
      <c r="B597">
        <v>2081869</v>
      </c>
      <c r="C597" s="12">
        <v>42073</v>
      </c>
      <c r="D597" s="12">
        <v>42163</v>
      </c>
      <c r="E597" s="12">
        <v>42194</v>
      </c>
      <c r="F597">
        <v>91</v>
      </c>
      <c r="G597" t="s">
        <v>2535</v>
      </c>
      <c r="H597" t="s">
        <v>861</v>
      </c>
      <c r="I597" t="s">
        <v>875</v>
      </c>
      <c r="J597" t="s">
        <v>875</v>
      </c>
      <c r="K597" t="s">
        <v>4913</v>
      </c>
      <c r="L597">
        <v>996866969</v>
      </c>
      <c r="M597">
        <v>0</v>
      </c>
      <c r="N597" t="s">
        <v>1359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865</v>
      </c>
      <c r="AF597" t="s">
        <v>892</v>
      </c>
      <c r="AI597" t="s">
        <v>859</v>
      </c>
      <c r="AJ597" t="s">
        <v>959</v>
      </c>
      <c r="AL597" t="s">
        <v>870</v>
      </c>
      <c r="AM597" t="s">
        <v>961</v>
      </c>
      <c r="AN597" t="s">
        <v>859</v>
      </c>
      <c r="AO597" s="89">
        <v>4</v>
      </c>
      <c r="AP597" s="14">
        <v>20150004752724</v>
      </c>
      <c r="AQ597" s="12">
        <v>42166</v>
      </c>
      <c r="AV597" s="72">
        <v>1883628</v>
      </c>
      <c r="AX597">
        <f t="shared" si="9"/>
        <v>0</v>
      </c>
    </row>
    <row r="598" spans="1:50" x14ac:dyDescent="0.3">
      <c r="A598">
        <v>40</v>
      </c>
      <c r="B598">
        <v>2081869</v>
      </c>
      <c r="C598" s="12">
        <v>42164</v>
      </c>
      <c r="D598" s="12">
        <v>42251</v>
      </c>
      <c r="E598" s="12">
        <v>42282</v>
      </c>
      <c r="F598">
        <v>88</v>
      </c>
      <c r="G598" t="s">
        <v>2535</v>
      </c>
      <c r="H598" t="s">
        <v>861</v>
      </c>
      <c r="I598" t="s">
        <v>875</v>
      </c>
      <c r="J598" t="s">
        <v>875</v>
      </c>
      <c r="K598" t="s">
        <v>4913</v>
      </c>
      <c r="L598">
        <v>996866969</v>
      </c>
      <c r="M598">
        <v>0</v>
      </c>
      <c r="N598" t="s">
        <v>1359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865</v>
      </c>
      <c r="AF598" t="s">
        <v>958</v>
      </c>
      <c r="AI598" t="s">
        <v>859</v>
      </c>
      <c r="AJ598" t="s">
        <v>1957</v>
      </c>
      <c r="AL598" t="s">
        <v>885</v>
      </c>
      <c r="AM598" t="s">
        <v>1613</v>
      </c>
      <c r="AN598" t="s">
        <v>859</v>
      </c>
      <c r="AO598" s="89">
        <v>3.29</v>
      </c>
      <c r="AP598" s="14">
        <v>20150007368555</v>
      </c>
      <c r="AQ598" s="12">
        <v>42254</v>
      </c>
      <c r="AV598" s="72">
        <v>1883629</v>
      </c>
      <c r="AX598">
        <f t="shared" si="9"/>
        <v>0</v>
      </c>
    </row>
    <row r="599" spans="1:50" x14ac:dyDescent="0.3">
      <c r="A599">
        <v>40</v>
      </c>
      <c r="B599">
        <v>2081869</v>
      </c>
      <c r="C599" s="12">
        <v>42252</v>
      </c>
      <c r="D599" s="12">
        <v>42346</v>
      </c>
      <c r="E599" s="12">
        <v>42380</v>
      </c>
      <c r="F599">
        <v>95</v>
      </c>
      <c r="G599" t="s">
        <v>2535</v>
      </c>
      <c r="H599" t="s">
        <v>861</v>
      </c>
      <c r="I599" t="s">
        <v>875</v>
      </c>
      <c r="J599" t="s">
        <v>875</v>
      </c>
      <c r="K599" t="s">
        <v>4913</v>
      </c>
      <c r="L599">
        <v>996866969</v>
      </c>
      <c r="M599">
        <v>0</v>
      </c>
      <c r="N599" t="s">
        <v>1359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865</v>
      </c>
      <c r="AF599" t="s">
        <v>1264</v>
      </c>
      <c r="AI599" t="s">
        <v>859</v>
      </c>
      <c r="AJ599" t="s">
        <v>1178</v>
      </c>
      <c r="AL599" t="s">
        <v>1279</v>
      </c>
      <c r="AM599" t="s">
        <v>961</v>
      </c>
      <c r="AN599" t="s">
        <v>859</v>
      </c>
      <c r="AO599" s="89">
        <v>4</v>
      </c>
      <c r="AP599" s="14">
        <v>20150010681548</v>
      </c>
      <c r="AQ599" s="12">
        <v>42347</v>
      </c>
      <c r="AV599" s="72">
        <v>2008567</v>
      </c>
      <c r="AX599">
        <f t="shared" si="9"/>
        <v>0</v>
      </c>
    </row>
    <row r="600" spans="1:50" x14ac:dyDescent="0.3">
      <c r="A600">
        <v>40</v>
      </c>
      <c r="B600">
        <v>2081869</v>
      </c>
      <c r="C600" s="12">
        <v>42347</v>
      </c>
      <c r="D600" s="12">
        <v>42425</v>
      </c>
      <c r="E600" s="12">
        <v>42468</v>
      </c>
      <c r="F600">
        <v>79</v>
      </c>
      <c r="G600" t="s">
        <v>2535</v>
      </c>
      <c r="H600" t="s">
        <v>861</v>
      </c>
      <c r="I600" t="s">
        <v>875</v>
      </c>
      <c r="J600" t="s">
        <v>875</v>
      </c>
      <c r="K600" t="s">
        <v>4913</v>
      </c>
      <c r="L600">
        <v>996866969</v>
      </c>
      <c r="M600">
        <v>0</v>
      </c>
      <c r="N600" t="s">
        <v>1359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990</v>
      </c>
      <c r="AI600" t="s">
        <v>859</v>
      </c>
      <c r="AJ600" t="s">
        <v>1850</v>
      </c>
      <c r="AL600" t="s">
        <v>1497</v>
      </c>
      <c r="AM600" t="s">
        <v>881</v>
      </c>
      <c r="AN600" t="s">
        <v>859</v>
      </c>
      <c r="AO600" s="89">
        <v>3</v>
      </c>
      <c r="AP600" s="14">
        <v>20160001964058</v>
      </c>
      <c r="AQ600" s="12">
        <v>42429</v>
      </c>
      <c r="AV600" s="72">
        <v>2041302</v>
      </c>
      <c r="AX600">
        <f t="shared" si="9"/>
        <v>0</v>
      </c>
    </row>
    <row r="601" spans="1:50" x14ac:dyDescent="0.3">
      <c r="A601">
        <v>40</v>
      </c>
      <c r="B601">
        <v>2081869</v>
      </c>
      <c r="C601" s="12">
        <v>42426</v>
      </c>
      <c r="D601" s="12">
        <v>42515</v>
      </c>
      <c r="E601" s="12">
        <v>42558</v>
      </c>
      <c r="F601">
        <v>90</v>
      </c>
      <c r="G601" t="s">
        <v>2535</v>
      </c>
      <c r="H601" t="s">
        <v>861</v>
      </c>
      <c r="I601" t="s">
        <v>875</v>
      </c>
      <c r="J601" t="s">
        <v>875</v>
      </c>
      <c r="K601" t="s">
        <v>4913</v>
      </c>
      <c r="L601">
        <v>996866969</v>
      </c>
      <c r="M601">
        <v>0</v>
      </c>
      <c r="N601" t="s">
        <v>1359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881</v>
      </c>
      <c r="AI601" t="s">
        <v>859</v>
      </c>
      <c r="AJ601" t="s">
        <v>1423</v>
      </c>
      <c r="AL601" t="s">
        <v>1372</v>
      </c>
      <c r="AM601" t="s">
        <v>961</v>
      </c>
      <c r="AN601" t="s">
        <v>859</v>
      </c>
      <c r="AO601" s="89">
        <v>4</v>
      </c>
      <c r="AP601" s="14">
        <v>20160004958416</v>
      </c>
      <c r="AQ601" s="12">
        <v>42516</v>
      </c>
      <c r="AV601" s="72">
        <v>2041305</v>
      </c>
      <c r="AX601">
        <f t="shared" si="9"/>
        <v>0</v>
      </c>
    </row>
    <row r="602" spans="1:50" x14ac:dyDescent="0.3">
      <c r="A602">
        <v>40</v>
      </c>
      <c r="B602">
        <v>2081869</v>
      </c>
      <c r="C602" s="12">
        <v>42516</v>
      </c>
      <c r="D602" s="12">
        <v>42599</v>
      </c>
      <c r="E602" s="12">
        <v>42646</v>
      </c>
      <c r="F602">
        <v>84</v>
      </c>
      <c r="G602" t="s">
        <v>2535</v>
      </c>
      <c r="H602" t="s">
        <v>861</v>
      </c>
      <c r="I602" t="s">
        <v>875</v>
      </c>
      <c r="J602" t="s">
        <v>875</v>
      </c>
      <c r="K602" t="s">
        <v>4913</v>
      </c>
      <c r="L602">
        <v>996866969</v>
      </c>
      <c r="M602">
        <v>0</v>
      </c>
      <c r="N602" t="s">
        <v>1359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865</v>
      </c>
      <c r="AF602" t="s">
        <v>1046</v>
      </c>
      <c r="AI602" t="s">
        <v>859</v>
      </c>
      <c r="AJ602" t="s">
        <v>1957</v>
      </c>
      <c r="AL602" t="s">
        <v>1963</v>
      </c>
      <c r="AM602" t="s">
        <v>881</v>
      </c>
      <c r="AN602" t="s">
        <v>859</v>
      </c>
      <c r="AO602" s="89">
        <v>3</v>
      </c>
      <c r="AP602" s="14">
        <v>20160007887993</v>
      </c>
      <c r="AQ602" s="12">
        <v>42604</v>
      </c>
      <c r="AV602" s="72">
        <v>2064353</v>
      </c>
      <c r="AX602">
        <f t="shared" si="9"/>
        <v>0</v>
      </c>
    </row>
    <row r="603" spans="1:50" x14ac:dyDescent="0.3">
      <c r="A603">
        <v>40</v>
      </c>
      <c r="B603">
        <v>2081869</v>
      </c>
      <c r="C603" s="12">
        <v>42600</v>
      </c>
      <c r="D603" s="12">
        <v>42685</v>
      </c>
      <c r="E603" s="12">
        <v>42718</v>
      </c>
      <c r="F603">
        <v>86</v>
      </c>
      <c r="G603" t="s">
        <v>2535</v>
      </c>
      <c r="H603" t="s">
        <v>861</v>
      </c>
      <c r="I603" t="s">
        <v>875</v>
      </c>
      <c r="J603" t="s">
        <v>875</v>
      </c>
      <c r="K603" t="s">
        <v>4913</v>
      </c>
      <c r="L603">
        <v>996866969</v>
      </c>
      <c r="M603">
        <v>0</v>
      </c>
      <c r="N603" t="s">
        <v>1359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865</v>
      </c>
      <c r="AF603" t="s">
        <v>1477</v>
      </c>
      <c r="AI603" t="s">
        <v>859</v>
      </c>
      <c r="AJ603" t="s">
        <v>1423</v>
      </c>
      <c r="AL603" t="s">
        <v>1855</v>
      </c>
      <c r="AM603" t="s">
        <v>961</v>
      </c>
      <c r="AN603" t="s">
        <v>859</v>
      </c>
      <c r="AO603" s="89">
        <v>4</v>
      </c>
      <c r="AP603" s="14">
        <v>20160011128609</v>
      </c>
      <c r="AQ603" s="12">
        <v>42690</v>
      </c>
      <c r="AV603" s="71">
        <v>2168598</v>
      </c>
      <c r="AX603">
        <f t="shared" si="9"/>
        <v>0</v>
      </c>
    </row>
    <row r="604" spans="1:50" x14ac:dyDescent="0.3">
      <c r="A604">
        <v>40</v>
      </c>
      <c r="B604">
        <v>2081869</v>
      </c>
      <c r="C604" s="12">
        <v>42686</v>
      </c>
      <c r="D604" s="12">
        <v>42779</v>
      </c>
      <c r="E604" s="12">
        <v>42810</v>
      </c>
      <c r="F604">
        <v>94</v>
      </c>
      <c r="G604" t="s">
        <v>2535</v>
      </c>
      <c r="H604" t="s">
        <v>861</v>
      </c>
      <c r="I604" t="s">
        <v>875</v>
      </c>
      <c r="J604" t="s">
        <v>875</v>
      </c>
      <c r="K604" t="s">
        <v>4913</v>
      </c>
      <c r="L604">
        <v>996866969</v>
      </c>
      <c r="M604">
        <v>0</v>
      </c>
      <c r="N604" t="s">
        <v>1359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865</v>
      </c>
      <c r="AF604" t="s">
        <v>962</v>
      </c>
      <c r="AI604" t="s">
        <v>859</v>
      </c>
      <c r="AJ604" t="s">
        <v>963</v>
      </c>
      <c r="AL604" t="s">
        <v>1219</v>
      </c>
      <c r="AM604" t="s">
        <v>961</v>
      </c>
      <c r="AN604" t="s">
        <v>859</v>
      </c>
      <c r="AO604" s="89">
        <v>4</v>
      </c>
      <c r="AP604" s="14">
        <v>20170001457028</v>
      </c>
      <c r="AQ604" s="12">
        <v>42781</v>
      </c>
      <c r="AV604" s="71">
        <v>8605021</v>
      </c>
      <c r="AX604">
        <f t="shared" si="9"/>
        <v>0</v>
      </c>
    </row>
    <row r="605" spans="1:50" x14ac:dyDescent="0.3">
      <c r="A605">
        <v>40</v>
      </c>
      <c r="B605">
        <v>2081869</v>
      </c>
      <c r="C605" s="12">
        <v>42780</v>
      </c>
      <c r="D605" s="12">
        <v>42872</v>
      </c>
      <c r="E605" s="12">
        <v>42905</v>
      </c>
      <c r="F605">
        <v>93</v>
      </c>
      <c r="G605" t="s">
        <v>2535</v>
      </c>
      <c r="H605" t="s">
        <v>861</v>
      </c>
      <c r="I605" t="s">
        <v>875</v>
      </c>
      <c r="J605" t="s">
        <v>875</v>
      </c>
      <c r="K605" t="s">
        <v>4913</v>
      </c>
      <c r="L605">
        <v>996866969</v>
      </c>
      <c r="M605">
        <v>0</v>
      </c>
      <c r="N605" t="s">
        <v>1359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865</v>
      </c>
      <c r="AF605" t="s">
        <v>1421</v>
      </c>
      <c r="AI605" t="s">
        <v>859</v>
      </c>
      <c r="AJ605" t="s">
        <v>1873</v>
      </c>
      <c r="AL605" t="s">
        <v>2106</v>
      </c>
      <c r="AM605" t="s">
        <v>2548</v>
      </c>
      <c r="AN605" t="s">
        <v>859</v>
      </c>
      <c r="AO605" s="89">
        <v>3.56</v>
      </c>
      <c r="AP605" s="14">
        <v>20170004412941</v>
      </c>
      <c r="AQ605" s="12">
        <v>42874</v>
      </c>
      <c r="AV605" s="71">
        <v>8784642</v>
      </c>
      <c r="AX605">
        <f t="shared" si="9"/>
        <v>0</v>
      </c>
    </row>
    <row r="606" spans="1:50" x14ac:dyDescent="0.3">
      <c r="A606">
        <v>40</v>
      </c>
      <c r="B606">
        <v>2081869</v>
      </c>
      <c r="C606" s="12">
        <v>42873</v>
      </c>
      <c r="D606" s="12">
        <v>42970</v>
      </c>
      <c r="E606" s="12">
        <v>43014</v>
      </c>
      <c r="F606">
        <v>98</v>
      </c>
      <c r="G606" t="s">
        <v>2535</v>
      </c>
      <c r="H606" t="s">
        <v>861</v>
      </c>
      <c r="I606" t="s">
        <v>875</v>
      </c>
      <c r="J606" t="s">
        <v>875</v>
      </c>
      <c r="K606" t="s">
        <v>4913</v>
      </c>
      <c r="L606">
        <v>996866969</v>
      </c>
      <c r="M606">
        <v>0</v>
      </c>
      <c r="N606" t="s">
        <v>1359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865</v>
      </c>
      <c r="AF606" t="s">
        <v>1653</v>
      </c>
      <c r="AI606" t="s">
        <v>859</v>
      </c>
      <c r="AJ606" t="s">
        <v>1077</v>
      </c>
      <c r="AL606" t="s">
        <v>951</v>
      </c>
      <c r="AM606" t="s">
        <v>1719</v>
      </c>
      <c r="AN606" t="s">
        <v>859</v>
      </c>
      <c r="AO606" s="89">
        <v>3.96</v>
      </c>
      <c r="AP606" s="14">
        <v>20170007439294</v>
      </c>
      <c r="AQ606" s="12">
        <v>42972</v>
      </c>
      <c r="AV606" s="71">
        <v>72439</v>
      </c>
      <c r="AX606">
        <f t="shared" si="9"/>
        <v>0</v>
      </c>
    </row>
    <row r="607" spans="1:50" x14ac:dyDescent="0.3">
      <c r="A607">
        <v>40</v>
      </c>
      <c r="B607">
        <v>2081869</v>
      </c>
      <c r="C607" s="12">
        <v>42971</v>
      </c>
      <c r="D607" s="12">
        <v>43054</v>
      </c>
      <c r="E607" s="12">
        <v>43084</v>
      </c>
      <c r="F607">
        <v>84</v>
      </c>
      <c r="G607" t="s">
        <v>2535</v>
      </c>
      <c r="H607" t="s">
        <v>861</v>
      </c>
      <c r="I607" t="s">
        <v>875</v>
      </c>
      <c r="J607" t="s">
        <v>875</v>
      </c>
      <c r="K607" t="s">
        <v>4913</v>
      </c>
      <c r="L607">
        <v>996866969</v>
      </c>
      <c r="M607">
        <v>0</v>
      </c>
      <c r="N607" t="s">
        <v>1359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865</v>
      </c>
      <c r="AF607" t="s">
        <v>1046</v>
      </c>
      <c r="AI607" t="s">
        <v>859</v>
      </c>
      <c r="AJ607" t="s">
        <v>1957</v>
      </c>
      <c r="AL607" t="s">
        <v>1737</v>
      </c>
      <c r="AM607" t="s">
        <v>961</v>
      </c>
      <c r="AN607" t="s">
        <v>859</v>
      </c>
      <c r="AO607" s="89">
        <v>4</v>
      </c>
      <c r="AP607" s="14">
        <v>20170010582678</v>
      </c>
      <c r="AQ607" s="12">
        <v>43056</v>
      </c>
      <c r="AV607" s="71">
        <v>99187</v>
      </c>
      <c r="AX607">
        <f t="shared" si="9"/>
        <v>0</v>
      </c>
    </row>
    <row r="608" spans="1:50" x14ac:dyDescent="0.3">
      <c r="A608">
        <v>40</v>
      </c>
      <c r="B608">
        <v>2081869</v>
      </c>
      <c r="C608" s="12">
        <v>43055</v>
      </c>
      <c r="D608" s="12">
        <v>43139</v>
      </c>
      <c r="E608" s="12">
        <v>43173</v>
      </c>
      <c r="F608">
        <v>85</v>
      </c>
      <c r="G608" t="s">
        <v>2535</v>
      </c>
      <c r="H608" t="s">
        <v>861</v>
      </c>
      <c r="I608" t="s">
        <v>875</v>
      </c>
      <c r="J608" t="s">
        <v>875</v>
      </c>
      <c r="K608" t="s">
        <v>4913</v>
      </c>
      <c r="L608">
        <v>996866969</v>
      </c>
      <c r="M608">
        <v>0</v>
      </c>
      <c r="N608" t="s">
        <v>1359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865</v>
      </c>
      <c r="AF608" t="s">
        <v>1620</v>
      </c>
      <c r="AI608" t="s">
        <v>859</v>
      </c>
      <c r="AJ608" t="s">
        <v>1485</v>
      </c>
      <c r="AL608" t="s">
        <v>1892</v>
      </c>
      <c r="AM608" t="s">
        <v>940</v>
      </c>
      <c r="AN608" t="s">
        <v>859</v>
      </c>
      <c r="AO608" s="89">
        <v>3.07</v>
      </c>
      <c r="AP608" s="14">
        <v>20180001427843</v>
      </c>
      <c r="AQ608" s="12">
        <v>43144</v>
      </c>
      <c r="AV608" s="71">
        <v>1568086</v>
      </c>
      <c r="AX608">
        <f t="shared" si="9"/>
        <v>0</v>
      </c>
    </row>
    <row r="609" spans="1:50" x14ac:dyDescent="0.3">
      <c r="A609">
        <v>40</v>
      </c>
      <c r="B609">
        <v>2081869</v>
      </c>
      <c r="C609" s="12">
        <v>43140</v>
      </c>
      <c r="D609" s="12">
        <v>43235</v>
      </c>
      <c r="E609" s="12">
        <v>43264</v>
      </c>
      <c r="F609">
        <v>96</v>
      </c>
      <c r="G609" t="s">
        <v>2535</v>
      </c>
      <c r="H609" t="s">
        <v>861</v>
      </c>
      <c r="I609" t="s">
        <v>875</v>
      </c>
      <c r="J609" t="s">
        <v>875</v>
      </c>
      <c r="K609" t="s">
        <v>4913</v>
      </c>
      <c r="L609">
        <v>996866969</v>
      </c>
      <c r="M609">
        <v>0</v>
      </c>
      <c r="N609" t="s">
        <v>1359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865</v>
      </c>
      <c r="AF609" t="s">
        <v>1413</v>
      </c>
      <c r="AI609" t="s">
        <v>859</v>
      </c>
      <c r="AJ609" t="s">
        <v>1461</v>
      </c>
      <c r="AL609" t="s">
        <v>1431</v>
      </c>
      <c r="AM609" t="s">
        <v>961</v>
      </c>
      <c r="AN609" t="s">
        <v>859</v>
      </c>
      <c r="AO609" s="89">
        <v>4</v>
      </c>
      <c r="AP609" s="14">
        <v>20180004375128</v>
      </c>
      <c r="AQ609" s="12">
        <v>43235</v>
      </c>
      <c r="AV609" s="71">
        <v>1568087</v>
      </c>
      <c r="AX609">
        <f t="shared" si="9"/>
        <v>0</v>
      </c>
    </row>
    <row r="610" spans="1:50" x14ac:dyDescent="0.3">
      <c r="A610">
        <v>40</v>
      </c>
      <c r="B610">
        <v>2081869</v>
      </c>
      <c r="C610" s="12">
        <v>43236</v>
      </c>
      <c r="D610" s="12">
        <v>43333</v>
      </c>
      <c r="E610" s="12">
        <v>43375</v>
      </c>
      <c r="F610">
        <v>98</v>
      </c>
      <c r="G610" t="s">
        <v>2535</v>
      </c>
      <c r="H610" t="s">
        <v>861</v>
      </c>
      <c r="I610" t="s">
        <v>875</v>
      </c>
      <c r="J610" t="s">
        <v>875</v>
      </c>
      <c r="K610" t="s">
        <v>4913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F610" t="s">
        <v>1653</v>
      </c>
      <c r="AI610" t="s">
        <v>859</v>
      </c>
      <c r="AJ610" t="s">
        <v>1077</v>
      </c>
      <c r="AL610" t="s">
        <v>1231</v>
      </c>
      <c r="AM610" t="s">
        <v>961</v>
      </c>
      <c r="AN610" t="s">
        <v>859</v>
      </c>
      <c r="AO610" s="89">
        <v>4</v>
      </c>
      <c r="AP610" s="14">
        <v>20180007450098</v>
      </c>
      <c r="AQ610" s="12">
        <v>43333</v>
      </c>
      <c r="AV610" s="71">
        <v>188095</v>
      </c>
      <c r="AX610">
        <f t="shared" si="9"/>
        <v>0</v>
      </c>
    </row>
    <row r="611" spans="1:50" x14ac:dyDescent="0.3">
      <c r="A611">
        <v>40</v>
      </c>
      <c r="B611">
        <v>2081869</v>
      </c>
      <c r="C611" s="12">
        <v>43334</v>
      </c>
      <c r="D611" s="12">
        <v>43426</v>
      </c>
      <c r="E611" s="12">
        <v>43469</v>
      </c>
      <c r="F611">
        <v>93</v>
      </c>
      <c r="G611" t="s">
        <v>2535</v>
      </c>
      <c r="H611" t="s">
        <v>861</v>
      </c>
      <c r="I611" t="s">
        <v>875</v>
      </c>
      <c r="J611" t="s">
        <v>875</v>
      </c>
      <c r="K611" t="s">
        <v>4913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F611" t="s">
        <v>1421</v>
      </c>
      <c r="AI611" t="s">
        <v>859</v>
      </c>
      <c r="AJ611" t="s">
        <v>1873</v>
      </c>
      <c r="AL611" t="s">
        <v>1442</v>
      </c>
      <c r="AM611" t="s">
        <v>961</v>
      </c>
      <c r="AN611" t="s">
        <v>859</v>
      </c>
      <c r="AO611" s="89">
        <v>4</v>
      </c>
      <c r="AP611" s="14">
        <v>20180010540245</v>
      </c>
      <c r="AQ611" s="12">
        <v>43426</v>
      </c>
      <c r="AV611" s="71">
        <v>484362</v>
      </c>
      <c r="AX611">
        <f t="shared" si="9"/>
        <v>0</v>
      </c>
    </row>
    <row r="612" spans="1:50" x14ac:dyDescent="0.3">
      <c r="A612">
        <v>40</v>
      </c>
      <c r="B612">
        <v>2081869</v>
      </c>
      <c r="C612" s="12">
        <v>43427</v>
      </c>
      <c r="D612" s="12">
        <v>43515</v>
      </c>
      <c r="E612" s="12">
        <v>43556</v>
      </c>
      <c r="F612">
        <v>89</v>
      </c>
      <c r="G612" t="s">
        <v>2535</v>
      </c>
      <c r="H612" t="s">
        <v>861</v>
      </c>
      <c r="I612" t="s">
        <v>875</v>
      </c>
      <c r="J612" t="s">
        <v>875</v>
      </c>
      <c r="K612" t="s">
        <v>4913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F612" t="s">
        <v>868</v>
      </c>
      <c r="AI612" t="s">
        <v>859</v>
      </c>
      <c r="AJ612" t="s">
        <v>1950</v>
      </c>
      <c r="AL612" t="s">
        <v>1157</v>
      </c>
      <c r="AM612" t="s">
        <v>961</v>
      </c>
      <c r="AN612" t="s">
        <v>859</v>
      </c>
      <c r="AO612" s="89">
        <v>4</v>
      </c>
      <c r="AP612" s="14">
        <v>20190001718316</v>
      </c>
      <c r="AQ612" s="12">
        <v>43516</v>
      </c>
      <c r="AV612" s="71">
        <v>812750</v>
      </c>
      <c r="AX612">
        <f t="shared" si="9"/>
        <v>0</v>
      </c>
    </row>
    <row r="613" spans="1:50" x14ac:dyDescent="0.3">
      <c r="A613">
        <v>40</v>
      </c>
      <c r="B613">
        <v>2081869</v>
      </c>
      <c r="C613" s="12">
        <v>43516</v>
      </c>
      <c r="D613" s="12">
        <v>43601</v>
      </c>
      <c r="E613" s="12">
        <v>43629</v>
      </c>
      <c r="F613">
        <v>86</v>
      </c>
      <c r="G613" t="s">
        <v>2535</v>
      </c>
      <c r="H613" t="s">
        <v>861</v>
      </c>
      <c r="I613" t="s">
        <v>875</v>
      </c>
      <c r="J613" t="s">
        <v>875</v>
      </c>
      <c r="K613" t="s">
        <v>4913</v>
      </c>
      <c r="L613">
        <v>996866969</v>
      </c>
      <c r="M613">
        <v>0</v>
      </c>
      <c r="N613" t="s">
        <v>1359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865</v>
      </c>
      <c r="AF613" t="s">
        <v>1477</v>
      </c>
      <c r="AI613" t="s">
        <v>859</v>
      </c>
      <c r="AJ613" t="s">
        <v>1423</v>
      </c>
      <c r="AL613" t="s">
        <v>2115</v>
      </c>
      <c r="AM613" t="s">
        <v>881</v>
      </c>
      <c r="AN613" t="s">
        <v>859</v>
      </c>
      <c r="AO613" s="89">
        <v>3</v>
      </c>
      <c r="AP613" s="14">
        <v>20190004742531</v>
      </c>
      <c r="AQ613" s="12">
        <v>43601</v>
      </c>
      <c r="AV613" s="72">
        <v>823332</v>
      </c>
      <c r="AX613">
        <f t="shared" si="9"/>
        <v>0</v>
      </c>
    </row>
    <row r="614" spans="1:50" x14ac:dyDescent="0.3">
      <c r="A614">
        <v>37</v>
      </c>
      <c r="B614">
        <v>2081869</v>
      </c>
      <c r="C614" s="12">
        <v>43602</v>
      </c>
      <c r="D614" s="12">
        <v>43686</v>
      </c>
      <c r="E614" s="12">
        <v>43717</v>
      </c>
      <c r="F614">
        <v>85</v>
      </c>
      <c r="G614" t="s">
        <v>2535</v>
      </c>
      <c r="H614" t="s">
        <v>861</v>
      </c>
      <c r="I614" t="s">
        <v>875</v>
      </c>
      <c r="J614" t="s">
        <v>875</v>
      </c>
      <c r="K614" t="s">
        <v>4913</v>
      </c>
      <c r="L614">
        <v>996866969</v>
      </c>
      <c r="M614">
        <v>0</v>
      </c>
      <c r="N614" t="s">
        <v>1359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865</v>
      </c>
      <c r="AF614" t="s">
        <v>1620</v>
      </c>
      <c r="AI614" t="s">
        <v>859</v>
      </c>
      <c r="AJ614" t="s">
        <v>1485</v>
      </c>
      <c r="AL614" t="s">
        <v>1868</v>
      </c>
      <c r="AM614" t="s">
        <v>961</v>
      </c>
      <c r="AN614" t="s">
        <v>859</v>
      </c>
      <c r="AO614" s="89">
        <v>4</v>
      </c>
      <c r="AP614" s="14">
        <v>20190007747814</v>
      </c>
      <c r="AQ614" s="12">
        <v>43686</v>
      </c>
      <c r="AV614" s="71">
        <v>1133101</v>
      </c>
      <c r="AX614">
        <f t="shared" si="9"/>
        <v>0</v>
      </c>
    </row>
    <row r="615" spans="1:50" x14ac:dyDescent="0.3">
      <c r="A615">
        <v>37</v>
      </c>
      <c r="B615">
        <v>2081869</v>
      </c>
      <c r="C615" s="12">
        <v>43687</v>
      </c>
      <c r="D615" s="12">
        <v>43780</v>
      </c>
      <c r="E615" s="12">
        <v>43808</v>
      </c>
      <c r="F615">
        <v>94</v>
      </c>
      <c r="G615" t="s">
        <v>2535</v>
      </c>
      <c r="H615" t="s">
        <v>861</v>
      </c>
      <c r="I615" t="s">
        <v>875</v>
      </c>
      <c r="J615" t="s">
        <v>875</v>
      </c>
      <c r="K615" t="s">
        <v>4913</v>
      </c>
      <c r="L615">
        <v>996866969</v>
      </c>
      <c r="M615">
        <v>0</v>
      </c>
      <c r="N615" t="s">
        <v>1359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865</v>
      </c>
      <c r="AF615" t="s">
        <v>962</v>
      </c>
      <c r="AI615" t="s">
        <v>859</v>
      </c>
      <c r="AJ615" t="s">
        <v>963</v>
      </c>
      <c r="AL615" t="s">
        <v>1219</v>
      </c>
      <c r="AM615" t="s">
        <v>961</v>
      </c>
      <c r="AN615" t="s">
        <v>859</v>
      </c>
      <c r="AO615" s="89">
        <v>4</v>
      </c>
      <c r="AP615" s="14">
        <v>20190010858056</v>
      </c>
      <c r="AQ615" s="12">
        <v>43780</v>
      </c>
      <c r="AV615" s="72">
        <v>1262829</v>
      </c>
      <c r="AX615">
        <f t="shared" si="9"/>
        <v>0</v>
      </c>
    </row>
    <row r="616" spans="1:50" x14ac:dyDescent="0.3">
      <c r="A616">
        <v>37</v>
      </c>
      <c r="B616">
        <v>2081869</v>
      </c>
      <c r="C616" s="12">
        <v>43781</v>
      </c>
      <c r="D616" s="12">
        <v>43881</v>
      </c>
      <c r="E616" s="12">
        <v>43923</v>
      </c>
      <c r="F616">
        <v>101</v>
      </c>
      <c r="G616" t="s">
        <v>2535</v>
      </c>
      <c r="H616" t="s">
        <v>861</v>
      </c>
      <c r="I616" t="s">
        <v>875</v>
      </c>
      <c r="J616" t="s">
        <v>875</v>
      </c>
      <c r="K616" t="s">
        <v>4913</v>
      </c>
      <c r="L616">
        <v>996866969</v>
      </c>
      <c r="M616">
        <v>0</v>
      </c>
      <c r="N616" t="s">
        <v>1359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865</v>
      </c>
      <c r="AF616" t="s">
        <v>1606</v>
      </c>
      <c r="AI616" t="s">
        <v>859</v>
      </c>
      <c r="AJ616" t="s">
        <v>1551</v>
      </c>
      <c r="AL616" t="s">
        <v>1270</v>
      </c>
      <c r="AM616" t="s">
        <v>961</v>
      </c>
      <c r="AN616" t="s">
        <v>859</v>
      </c>
      <c r="AO616" s="89">
        <v>4</v>
      </c>
      <c r="AP616" s="14">
        <v>20200001618373</v>
      </c>
      <c r="AQ616" s="12">
        <v>43882</v>
      </c>
      <c r="AV616" s="71">
        <v>1413245</v>
      </c>
      <c r="AX616">
        <f t="shared" si="9"/>
        <v>0</v>
      </c>
    </row>
    <row r="617" spans="1:50" x14ac:dyDescent="0.3">
      <c r="A617">
        <v>37</v>
      </c>
      <c r="B617">
        <v>2081869</v>
      </c>
      <c r="C617" s="12">
        <v>43882</v>
      </c>
      <c r="D617" s="12">
        <v>43977</v>
      </c>
      <c r="E617" s="12">
        <v>44012</v>
      </c>
      <c r="F617">
        <v>96</v>
      </c>
      <c r="G617" t="s">
        <v>2535</v>
      </c>
      <c r="H617" t="s">
        <v>861</v>
      </c>
      <c r="I617" t="s">
        <v>875</v>
      </c>
      <c r="J617" t="s">
        <v>875</v>
      </c>
      <c r="K617" t="s">
        <v>4913</v>
      </c>
      <c r="L617">
        <v>996866969</v>
      </c>
      <c r="M617">
        <v>0</v>
      </c>
      <c r="N617" t="s">
        <v>1359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865</v>
      </c>
      <c r="AF617" t="s">
        <v>1413</v>
      </c>
      <c r="AI617" t="s">
        <v>859</v>
      </c>
      <c r="AJ617" t="s">
        <v>1461</v>
      </c>
      <c r="AL617" t="s">
        <v>1431</v>
      </c>
      <c r="AM617" t="s">
        <v>961</v>
      </c>
      <c r="AN617" t="s">
        <v>859</v>
      </c>
      <c r="AO617" s="89">
        <v>4</v>
      </c>
      <c r="AP617" s="14">
        <v>20200004431906</v>
      </c>
      <c r="AQ617" s="12">
        <v>43983</v>
      </c>
      <c r="AV617" s="72">
        <v>1574589</v>
      </c>
      <c r="AX617">
        <f t="shared" si="9"/>
        <v>0</v>
      </c>
    </row>
    <row r="618" spans="1:50" x14ac:dyDescent="0.3">
      <c r="A618">
        <v>37</v>
      </c>
      <c r="B618">
        <v>2081869</v>
      </c>
      <c r="C618" s="12">
        <v>43978</v>
      </c>
      <c r="D618" s="12">
        <v>44082</v>
      </c>
      <c r="E618" s="12">
        <v>44112</v>
      </c>
      <c r="F618">
        <v>105</v>
      </c>
      <c r="G618" t="s">
        <v>2535</v>
      </c>
      <c r="H618" t="s">
        <v>861</v>
      </c>
      <c r="I618" t="s">
        <v>875</v>
      </c>
      <c r="J618" t="s">
        <v>875</v>
      </c>
      <c r="K618" t="s">
        <v>4913</v>
      </c>
      <c r="L618">
        <v>996866969</v>
      </c>
      <c r="M618">
        <v>0</v>
      </c>
      <c r="N618" t="s">
        <v>1359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865</v>
      </c>
      <c r="AF618" t="s">
        <v>989</v>
      </c>
      <c r="AI618" t="s">
        <v>859</v>
      </c>
      <c r="AJ618" t="s">
        <v>1163</v>
      </c>
      <c r="AL618" t="s">
        <v>2984</v>
      </c>
      <c r="AM618" t="s">
        <v>2756</v>
      </c>
      <c r="AN618" t="s">
        <v>859</v>
      </c>
      <c r="AO618" s="89">
        <v>3.8</v>
      </c>
      <c r="AP618" s="14">
        <v>20200007623430</v>
      </c>
      <c r="AQ618" s="12">
        <v>44084</v>
      </c>
      <c r="AV618" s="72">
        <v>1614804</v>
      </c>
      <c r="AX618">
        <f t="shared" si="9"/>
        <v>0</v>
      </c>
    </row>
    <row r="619" spans="1:50" x14ac:dyDescent="0.3">
      <c r="A619">
        <v>37</v>
      </c>
      <c r="B619">
        <v>2081869</v>
      </c>
      <c r="C619" s="12">
        <v>44083</v>
      </c>
      <c r="D619" s="12">
        <v>44160</v>
      </c>
      <c r="E619" s="12">
        <v>44209</v>
      </c>
      <c r="F619">
        <v>78</v>
      </c>
      <c r="G619" t="s">
        <v>2535</v>
      </c>
      <c r="H619" t="s">
        <v>861</v>
      </c>
      <c r="I619" t="s">
        <v>875</v>
      </c>
      <c r="J619" t="s">
        <v>875</v>
      </c>
      <c r="K619" t="s">
        <v>4913</v>
      </c>
      <c r="L619">
        <v>996866969</v>
      </c>
      <c r="M619">
        <v>0</v>
      </c>
      <c r="N619" t="s">
        <v>1359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865</v>
      </c>
      <c r="AF619" t="s">
        <v>1597</v>
      </c>
      <c r="AI619" t="s">
        <v>859</v>
      </c>
      <c r="AJ619" t="s">
        <v>2467</v>
      </c>
      <c r="AL619" t="s">
        <v>951</v>
      </c>
      <c r="AM619" t="s">
        <v>962</v>
      </c>
      <c r="AN619" t="s">
        <v>859</v>
      </c>
      <c r="AO619" s="89">
        <v>3.13</v>
      </c>
      <c r="AP619" s="14">
        <v>20200010561157</v>
      </c>
      <c r="AQ619" s="12">
        <v>44165</v>
      </c>
      <c r="AV619" s="71">
        <v>1674224</v>
      </c>
      <c r="AX619">
        <f t="shared" si="9"/>
        <v>0</v>
      </c>
    </row>
    <row r="620" spans="1:50" x14ac:dyDescent="0.3">
      <c r="A620">
        <v>37</v>
      </c>
      <c r="B620">
        <v>2081869</v>
      </c>
      <c r="C620" s="12">
        <v>44161</v>
      </c>
      <c r="D620" s="12">
        <v>44236</v>
      </c>
      <c r="E620" s="12">
        <v>44265</v>
      </c>
      <c r="F620">
        <v>76</v>
      </c>
      <c r="G620" t="s">
        <v>2535</v>
      </c>
      <c r="H620" t="s">
        <v>861</v>
      </c>
      <c r="I620" t="s">
        <v>875</v>
      </c>
      <c r="J620" t="s">
        <v>875</v>
      </c>
      <c r="K620" t="s">
        <v>4913</v>
      </c>
      <c r="L620">
        <v>996866969</v>
      </c>
      <c r="M620">
        <v>0</v>
      </c>
      <c r="N620" t="s">
        <v>1359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865</v>
      </c>
      <c r="AF620" t="s">
        <v>1381</v>
      </c>
      <c r="AI620" t="s">
        <v>859</v>
      </c>
      <c r="AJ620" t="s">
        <v>2006</v>
      </c>
      <c r="AL620" t="s">
        <v>872</v>
      </c>
      <c r="AM620" t="s">
        <v>962</v>
      </c>
      <c r="AN620" t="s">
        <v>859</v>
      </c>
      <c r="AO620" s="89">
        <v>3.13</v>
      </c>
      <c r="AP620" s="14">
        <v>20210001850395</v>
      </c>
      <c r="AQ620" s="12">
        <v>44237</v>
      </c>
      <c r="AV620" s="72">
        <v>1732371</v>
      </c>
      <c r="AX620">
        <f t="shared" si="9"/>
        <v>0</v>
      </c>
    </row>
    <row r="621" spans="1:50" x14ac:dyDescent="0.3">
      <c r="A621">
        <v>37</v>
      </c>
      <c r="B621">
        <v>2081869</v>
      </c>
      <c r="C621" s="12">
        <v>44237</v>
      </c>
      <c r="D621" s="12">
        <v>44328</v>
      </c>
      <c r="E621" s="12">
        <v>44418</v>
      </c>
      <c r="F621">
        <v>92</v>
      </c>
      <c r="G621" t="s">
        <v>2535</v>
      </c>
      <c r="H621" t="s">
        <v>861</v>
      </c>
      <c r="I621" t="s">
        <v>875</v>
      </c>
      <c r="J621" t="s">
        <v>875</v>
      </c>
      <c r="K621" t="s">
        <v>4913</v>
      </c>
      <c r="L621">
        <v>996866969</v>
      </c>
      <c r="M621">
        <v>0</v>
      </c>
      <c r="N621" t="s">
        <v>1359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865</v>
      </c>
      <c r="AF621" t="s">
        <v>940</v>
      </c>
      <c r="AI621" t="s">
        <v>859</v>
      </c>
      <c r="AJ621" t="s">
        <v>1873</v>
      </c>
      <c r="AL621" t="s">
        <v>1102</v>
      </c>
      <c r="AM621" t="s">
        <v>961</v>
      </c>
      <c r="AN621" t="s">
        <v>859</v>
      </c>
      <c r="AO621" s="89">
        <v>4</v>
      </c>
      <c r="AP621" s="14">
        <v>20210005426030</v>
      </c>
      <c r="AQ621" s="12">
        <v>44373</v>
      </c>
      <c r="AV621" s="71">
        <v>1820434</v>
      </c>
      <c r="AX621">
        <f t="shared" si="9"/>
        <v>0</v>
      </c>
    </row>
    <row r="622" spans="1:50" x14ac:dyDescent="0.3">
      <c r="A622">
        <v>37</v>
      </c>
      <c r="B622">
        <v>2081869</v>
      </c>
      <c r="C622" s="12">
        <v>44329</v>
      </c>
      <c r="D622" s="12">
        <v>44420</v>
      </c>
      <c r="E622" s="12">
        <v>44470</v>
      </c>
      <c r="F622">
        <v>92</v>
      </c>
      <c r="G622" t="s">
        <v>2535</v>
      </c>
      <c r="H622" t="s">
        <v>861</v>
      </c>
      <c r="I622" t="s">
        <v>875</v>
      </c>
      <c r="J622" t="s">
        <v>875</v>
      </c>
      <c r="K622" t="s">
        <v>4913</v>
      </c>
      <c r="L622">
        <v>996866969</v>
      </c>
      <c r="M622">
        <v>0</v>
      </c>
      <c r="N622" t="s">
        <v>1359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865</v>
      </c>
      <c r="AF622" t="s">
        <v>940</v>
      </c>
      <c r="AI622" t="s">
        <v>859</v>
      </c>
      <c r="AJ622" t="s">
        <v>1873</v>
      </c>
      <c r="AL622" t="s">
        <v>1102</v>
      </c>
      <c r="AM622" t="s">
        <v>961</v>
      </c>
      <c r="AN622" t="s">
        <v>859</v>
      </c>
      <c r="AO622" s="89">
        <v>4</v>
      </c>
      <c r="AP622" s="14">
        <v>20210007707322</v>
      </c>
      <c r="AQ622" s="12">
        <v>44425</v>
      </c>
      <c r="AV622" s="72">
        <v>806735</v>
      </c>
      <c r="AX622">
        <f t="shared" si="9"/>
        <v>0</v>
      </c>
    </row>
    <row r="623" spans="1:50" x14ac:dyDescent="0.3">
      <c r="A623">
        <v>37</v>
      </c>
      <c r="B623">
        <v>2081869</v>
      </c>
      <c r="C623" s="12">
        <v>44421</v>
      </c>
      <c r="D623" s="12">
        <v>44510</v>
      </c>
      <c r="E623" s="12">
        <v>44592</v>
      </c>
      <c r="F623">
        <v>90</v>
      </c>
      <c r="G623" t="s">
        <v>2535</v>
      </c>
      <c r="H623" t="s">
        <v>861</v>
      </c>
      <c r="I623" t="s">
        <v>875</v>
      </c>
      <c r="J623" t="s">
        <v>875</v>
      </c>
      <c r="K623" t="s">
        <v>4913</v>
      </c>
      <c r="L623">
        <v>996866969</v>
      </c>
      <c r="M623">
        <v>0</v>
      </c>
      <c r="N623" t="s">
        <v>1359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865</v>
      </c>
      <c r="AF623" t="s">
        <v>881</v>
      </c>
      <c r="AI623" t="s">
        <v>859</v>
      </c>
      <c r="AJ623" t="s">
        <v>1177</v>
      </c>
      <c r="AL623" t="s">
        <v>1042</v>
      </c>
      <c r="AM623" t="s">
        <v>961</v>
      </c>
      <c r="AN623" t="s">
        <v>859</v>
      </c>
      <c r="AO623" s="89">
        <v>4</v>
      </c>
      <c r="AP623" s="14">
        <v>20210011518343</v>
      </c>
      <c r="AQ623" s="12">
        <v>44545</v>
      </c>
      <c r="AV623" s="71">
        <v>1350081</v>
      </c>
      <c r="AX623">
        <f t="shared" si="9"/>
        <v>0</v>
      </c>
    </row>
    <row r="624" spans="1:50" x14ac:dyDescent="0.3">
      <c r="A624">
        <v>37</v>
      </c>
      <c r="B624">
        <v>2081869</v>
      </c>
      <c r="C624" s="12">
        <v>44511</v>
      </c>
      <c r="D624" s="12">
        <v>44601</v>
      </c>
      <c r="E624" s="12">
        <v>44651</v>
      </c>
      <c r="F624">
        <v>91</v>
      </c>
      <c r="G624" t="s">
        <v>2535</v>
      </c>
      <c r="H624" t="s">
        <v>861</v>
      </c>
      <c r="I624" t="s">
        <v>875</v>
      </c>
      <c r="J624" t="s">
        <v>875</v>
      </c>
      <c r="K624" t="s">
        <v>4913</v>
      </c>
      <c r="L624">
        <v>996866969</v>
      </c>
      <c r="M624">
        <v>0</v>
      </c>
      <c r="N624" t="s">
        <v>1359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865</v>
      </c>
      <c r="AF624" t="s">
        <v>892</v>
      </c>
      <c r="AI624" t="s">
        <v>859</v>
      </c>
      <c r="AJ624" t="s">
        <v>1178</v>
      </c>
      <c r="AL624" t="s">
        <v>1000</v>
      </c>
      <c r="AM624" t="s">
        <v>961</v>
      </c>
      <c r="AN624" t="s">
        <v>859</v>
      </c>
      <c r="AO624" s="89">
        <v>4</v>
      </c>
      <c r="AP624" s="14">
        <v>20220002086197</v>
      </c>
      <c r="AQ624" s="12">
        <v>44606</v>
      </c>
      <c r="AV624" s="72">
        <v>374054</v>
      </c>
      <c r="AX624">
        <f t="shared" si="9"/>
        <v>0</v>
      </c>
    </row>
    <row r="625" spans="1:50" x14ac:dyDescent="0.3">
      <c r="A625">
        <v>37</v>
      </c>
      <c r="B625">
        <v>2081869</v>
      </c>
      <c r="C625" s="12">
        <v>44602</v>
      </c>
      <c r="D625" s="12">
        <v>44693</v>
      </c>
      <c r="E625" s="12">
        <v>44721</v>
      </c>
      <c r="F625">
        <v>92</v>
      </c>
      <c r="G625" t="s">
        <v>2535</v>
      </c>
      <c r="H625" t="s">
        <v>861</v>
      </c>
      <c r="I625" t="s">
        <v>875</v>
      </c>
      <c r="J625" t="s">
        <v>875</v>
      </c>
      <c r="K625" t="s">
        <v>4913</v>
      </c>
      <c r="L625">
        <v>996866969</v>
      </c>
      <c r="M625">
        <v>0</v>
      </c>
      <c r="N625" t="s">
        <v>1359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865</v>
      </c>
      <c r="AF625" t="s">
        <v>940</v>
      </c>
      <c r="AI625" t="s">
        <v>859</v>
      </c>
      <c r="AJ625" t="s">
        <v>1873</v>
      </c>
      <c r="AL625" t="s">
        <v>1013</v>
      </c>
      <c r="AM625" t="s">
        <v>881</v>
      </c>
      <c r="AN625" t="s">
        <v>859</v>
      </c>
      <c r="AO625" s="89">
        <v>3</v>
      </c>
      <c r="AP625" s="14">
        <v>20220005629096</v>
      </c>
      <c r="AQ625" s="12">
        <v>44693</v>
      </c>
      <c r="AV625" s="71">
        <v>1902750</v>
      </c>
      <c r="AX625">
        <f t="shared" si="9"/>
        <v>0</v>
      </c>
    </row>
    <row r="626" spans="1:50" x14ac:dyDescent="0.3">
      <c r="A626">
        <v>37</v>
      </c>
      <c r="B626">
        <v>2081869</v>
      </c>
      <c r="C626" s="12">
        <v>44694</v>
      </c>
      <c r="D626" s="12">
        <v>44781</v>
      </c>
      <c r="E626" s="12">
        <v>44810</v>
      </c>
      <c r="F626">
        <v>88</v>
      </c>
      <c r="G626" t="s">
        <v>2535</v>
      </c>
      <c r="H626" t="s">
        <v>861</v>
      </c>
      <c r="I626" t="s">
        <v>875</v>
      </c>
      <c r="J626" t="s">
        <v>875</v>
      </c>
      <c r="K626" t="s">
        <v>4913</v>
      </c>
      <c r="L626">
        <v>996866969</v>
      </c>
      <c r="M626">
        <v>0</v>
      </c>
      <c r="N626" t="s">
        <v>1359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865</v>
      </c>
      <c r="AF626" t="s">
        <v>958</v>
      </c>
      <c r="AI626" t="s">
        <v>859</v>
      </c>
      <c r="AJ626" t="s">
        <v>959</v>
      </c>
      <c r="AL626" t="s">
        <v>960</v>
      </c>
      <c r="AM626" t="s">
        <v>961</v>
      </c>
      <c r="AN626" t="s">
        <v>859</v>
      </c>
      <c r="AO626" s="89">
        <v>4</v>
      </c>
      <c r="AP626" s="14">
        <v>20220008870909</v>
      </c>
      <c r="AQ626" s="12">
        <v>44781</v>
      </c>
      <c r="AV626" s="72">
        <v>186052</v>
      </c>
      <c r="AX626">
        <f t="shared" si="9"/>
        <v>0</v>
      </c>
    </row>
    <row r="627" spans="1:50" x14ac:dyDescent="0.3">
      <c r="A627">
        <v>37</v>
      </c>
      <c r="B627">
        <v>2081869</v>
      </c>
      <c r="C627" s="12">
        <v>44782</v>
      </c>
      <c r="D627" s="12">
        <v>44874</v>
      </c>
      <c r="E627" s="12">
        <v>44902</v>
      </c>
      <c r="F627">
        <v>93</v>
      </c>
      <c r="G627" t="s">
        <v>2535</v>
      </c>
      <c r="H627" t="s">
        <v>861</v>
      </c>
      <c r="I627" t="s">
        <v>875</v>
      </c>
      <c r="J627" t="s">
        <v>875</v>
      </c>
      <c r="K627" t="s">
        <v>4913</v>
      </c>
      <c r="L627">
        <v>996866969</v>
      </c>
      <c r="M627">
        <v>0</v>
      </c>
      <c r="N627" t="s">
        <v>1359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865</v>
      </c>
      <c r="AF627" t="s">
        <v>1421</v>
      </c>
      <c r="AI627" t="s">
        <v>859</v>
      </c>
      <c r="AJ627" t="s">
        <v>1873</v>
      </c>
      <c r="AL627" t="s">
        <v>1442</v>
      </c>
      <c r="AM627" t="s">
        <v>961</v>
      </c>
      <c r="AN627" t="s">
        <v>859</v>
      </c>
      <c r="AO627" s="89">
        <v>4</v>
      </c>
      <c r="AP627" s="14">
        <v>20220012045491</v>
      </c>
      <c r="AQ627" s="12">
        <v>44874</v>
      </c>
      <c r="AV627" s="71">
        <v>1431756</v>
      </c>
      <c r="AX627">
        <f t="shared" si="9"/>
        <v>0</v>
      </c>
    </row>
    <row r="628" spans="1:50" x14ac:dyDescent="0.3">
      <c r="A628">
        <v>37</v>
      </c>
      <c r="B628">
        <v>2081869</v>
      </c>
      <c r="C628" s="12">
        <v>44875</v>
      </c>
      <c r="D628" s="12">
        <v>44970</v>
      </c>
      <c r="E628" s="12">
        <v>44999</v>
      </c>
      <c r="F628">
        <v>96</v>
      </c>
      <c r="G628" t="s">
        <v>2535</v>
      </c>
      <c r="H628" t="s">
        <v>861</v>
      </c>
      <c r="I628" t="s">
        <v>875</v>
      </c>
      <c r="J628" t="s">
        <v>875</v>
      </c>
      <c r="K628" t="s">
        <v>4913</v>
      </c>
      <c r="L628">
        <v>996866969</v>
      </c>
      <c r="M628">
        <v>0</v>
      </c>
      <c r="N628" t="s">
        <v>1359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865</v>
      </c>
      <c r="AF628" t="s">
        <v>1413</v>
      </c>
      <c r="AI628" t="s">
        <v>859</v>
      </c>
      <c r="AJ628" t="s">
        <v>1461</v>
      </c>
      <c r="AL628" t="s">
        <v>1431</v>
      </c>
      <c r="AM628" t="s">
        <v>961</v>
      </c>
      <c r="AN628" t="s">
        <v>859</v>
      </c>
      <c r="AO628" s="89">
        <v>4</v>
      </c>
      <c r="AP628" s="14">
        <v>20230001349319</v>
      </c>
      <c r="AQ628" s="12">
        <v>44970</v>
      </c>
      <c r="AV628" s="71">
        <v>8511402</v>
      </c>
      <c r="AX628">
        <f t="shared" si="9"/>
        <v>0</v>
      </c>
    </row>
    <row r="629" spans="1:50" x14ac:dyDescent="0.3">
      <c r="A629">
        <v>37</v>
      </c>
      <c r="B629">
        <v>2081869</v>
      </c>
      <c r="C629" s="12">
        <v>44971</v>
      </c>
      <c r="D629" s="12">
        <v>45056</v>
      </c>
      <c r="E629" s="12">
        <v>45085</v>
      </c>
      <c r="F629">
        <v>86</v>
      </c>
      <c r="G629" t="s">
        <v>2535</v>
      </c>
      <c r="H629" t="s">
        <v>861</v>
      </c>
      <c r="I629" t="s">
        <v>875</v>
      </c>
      <c r="J629" t="s">
        <v>875</v>
      </c>
      <c r="K629" t="s">
        <v>4913</v>
      </c>
      <c r="L629">
        <v>996866969</v>
      </c>
      <c r="M629">
        <v>0</v>
      </c>
      <c r="N629" t="s">
        <v>1359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865</v>
      </c>
      <c r="AF629" t="s">
        <v>1477</v>
      </c>
      <c r="AI629" t="s">
        <v>859</v>
      </c>
      <c r="AJ629" t="s">
        <v>1423</v>
      </c>
      <c r="AL629" t="s">
        <v>2115</v>
      </c>
      <c r="AM629" t="s">
        <v>881</v>
      </c>
      <c r="AN629" t="s">
        <v>859</v>
      </c>
      <c r="AO629" s="89">
        <v>3</v>
      </c>
      <c r="AP629" s="14">
        <v>20230004276211</v>
      </c>
      <c r="AQ629" s="12">
        <v>45056</v>
      </c>
      <c r="AV629" s="71">
        <v>1661833</v>
      </c>
      <c r="AX629">
        <f t="shared" si="9"/>
        <v>0</v>
      </c>
    </row>
    <row r="630" spans="1:50" x14ac:dyDescent="0.3">
      <c r="A630">
        <v>37</v>
      </c>
      <c r="B630">
        <v>2081869</v>
      </c>
      <c r="C630" s="12">
        <v>45057</v>
      </c>
      <c r="D630" s="12">
        <v>45142</v>
      </c>
      <c r="E630" s="12">
        <v>45174</v>
      </c>
      <c r="F630">
        <v>86</v>
      </c>
      <c r="G630" t="s">
        <v>2535</v>
      </c>
      <c r="H630" t="s">
        <v>861</v>
      </c>
      <c r="I630" t="s">
        <v>875</v>
      </c>
      <c r="J630" t="s">
        <v>875</v>
      </c>
      <c r="K630" t="s">
        <v>4913</v>
      </c>
      <c r="L630">
        <v>996866969</v>
      </c>
      <c r="M630">
        <v>0</v>
      </c>
      <c r="N630" t="s">
        <v>1359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865</v>
      </c>
      <c r="AF630" t="s">
        <v>1477</v>
      </c>
      <c r="AI630" t="s">
        <v>859</v>
      </c>
      <c r="AJ630" t="s">
        <v>1423</v>
      </c>
      <c r="AL630" t="s">
        <v>1855</v>
      </c>
      <c r="AM630" t="s">
        <v>961</v>
      </c>
      <c r="AN630" t="s">
        <v>859</v>
      </c>
      <c r="AO630" s="89">
        <v>4</v>
      </c>
      <c r="AP630" s="14">
        <v>20230007197159</v>
      </c>
      <c r="AQ630" s="12">
        <v>45145</v>
      </c>
      <c r="AV630" s="72">
        <v>4710</v>
      </c>
      <c r="AX630">
        <f t="shared" si="9"/>
        <v>0</v>
      </c>
    </row>
    <row r="631" spans="1:50" x14ac:dyDescent="0.3">
      <c r="A631">
        <v>37</v>
      </c>
      <c r="B631">
        <v>2081869</v>
      </c>
      <c r="C631" s="12">
        <v>45143</v>
      </c>
      <c r="D631" s="12">
        <v>45237</v>
      </c>
      <c r="E631" s="12">
        <v>45265</v>
      </c>
      <c r="F631">
        <v>95</v>
      </c>
      <c r="G631" t="s">
        <v>2535</v>
      </c>
      <c r="H631" t="s">
        <v>861</v>
      </c>
      <c r="I631" t="s">
        <v>875</v>
      </c>
      <c r="J631" t="s">
        <v>875</v>
      </c>
      <c r="K631" t="s">
        <v>4913</v>
      </c>
      <c r="L631">
        <v>996866969</v>
      </c>
      <c r="M631">
        <v>0</v>
      </c>
      <c r="N631" t="s">
        <v>1359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865</v>
      </c>
      <c r="AF631" t="s">
        <v>1264</v>
      </c>
      <c r="AI631" t="s">
        <v>859</v>
      </c>
      <c r="AJ631" t="s">
        <v>1291</v>
      </c>
      <c r="AL631" t="s">
        <v>860</v>
      </c>
      <c r="AM631" t="s">
        <v>961</v>
      </c>
      <c r="AN631" t="s">
        <v>859</v>
      </c>
      <c r="AO631" s="89">
        <v>4</v>
      </c>
      <c r="AP631" s="14">
        <v>20230010269284</v>
      </c>
      <c r="AQ631" s="12">
        <v>45237</v>
      </c>
      <c r="AV631" s="71">
        <v>1065462</v>
      </c>
      <c r="AX631">
        <f t="shared" si="9"/>
        <v>0</v>
      </c>
    </row>
    <row r="632" spans="1:50" x14ac:dyDescent="0.3">
      <c r="A632">
        <v>37</v>
      </c>
      <c r="B632">
        <v>2081869</v>
      </c>
      <c r="C632" s="12">
        <v>45238</v>
      </c>
      <c r="D632" s="12">
        <v>45330</v>
      </c>
      <c r="E632" s="12">
        <v>45359</v>
      </c>
      <c r="F632">
        <v>93</v>
      </c>
      <c r="G632" t="s">
        <v>2535</v>
      </c>
      <c r="H632" t="s">
        <v>861</v>
      </c>
      <c r="I632" t="s">
        <v>875</v>
      </c>
      <c r="J632" t="s">
        <v>875</v>
      </c>
      <c r="K632" t="s">
        <v>4913</v>
      </c>
      <c r="L632">
        <v>996866969</v>
      </c>
      <c r="M632">
        <v>0</v>
      </c>
      <c r="N632" t="s">
        <v>1359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F632" t="s">
        <v>1421</v>
      </c>
      <c r="AI632" t="s">
        <v>859</v>
      </c>
      <c r="AJ632" t="s">
        <v>1873</v>
      </c>
      <c r="AL632" t="s">
        <v>1442</v>
      </c>
      <c r="AM632" t="s">
        <v>961</v>
      </c>
      <c r="AN632" t="s">
        <v>859</v>
      </c>
      <c r="AO632" s="89">
        <v>4</v>
      </c>
      <c r="AP632" s="14">
        <v>20240001336156</v>
      </c>
      <c r="AQ632" s="12">
        <v>45331</v>
      </c>
      <c r="AV632" s="72">
        <v>59634</v>
      </c>
      <c r="AX632">
        <f t="shared" si="9"/>
        <v>0</v>
      </c>
    </row>
    <row r="633" spans="1:50" x14ac:dyDescent="0.3">
      <c r="A633">
        <v>37</v>
      </c>
      <c r="B633">
        <v>2081869</v>
      </c>
      <c r="C633" s="12">
        <v>45331</v>
      </c>
      <c r="D633" s="12">
        <v>45425</v>
      </c>
      <c r="E633" s="12">
        <v>45454</v>
      </c>
      <c r="F633">
        <v>95</v>
      </c>
      <c r="G633" t="s">
        <v>2535</v>
      </c>
      <c r="H633" t="s">
        <v>861</v>
      </c>
      <c r="I633" t="s">
        <v>875</v>
      </c>
      <c r="J633" t="s">
        <v>875</v>
      </c>
      <c r="K633" t="s">
        <v>4913</v>
      </c>
      <c r="L633">
        <v>996866969</v>
      </c>
      <c r="M633">
        <v>0</v>
      </c>
      <c r="N633" t="s">
        <v>1359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F633" t="s">
        <v>1264</v>
      </c>
      <c r="AI633" t="s">
        <v>859</v>
      </c>
      <c r="AJ633" t="s">
        <v>1291</v>
      </c>
      <c r="AL633" t="s">
        <v>860</v>
      </c>
      <c r="AM633" t="s">
        <v>961</v>
      </c>
      <c r="AN633" t="s">
        <v>859</v>
      </c>
      <c r="AO633" s="89">
        <v>4</v>
      </c>
      <c r="AP633" s="14">
        <v>20240004343344</v>
      </c>
      <c r="AQ633" s="12">
        <v>45426</v>
      </c>
      <c r="AV633" s="71">
        <v>138970</v>
      </c>
      <c r="AX633">
        <f t="shared" si="9"/>
        <v>0</v>
      </c>
    </row>
    <row r="634" spans="1:50" x14ac:dyDescent="0.3">
      <c r="A634">
        <v>37</v>
      </c>
      <c r="B634">
        <v>2081869</v>
      </c>
      <c r="C634" s="12">
        <v>45426</v>
      </c>
      <c r="D634" s="12">
        <v>45511</v>
      </c>
      <c r="E634" s="12">
        <v>45545</v>
      </c>
      <c r="F634">
        <v>86</v>
      </c>
      <c r="G634" t="s">
        <v>2535</v>
      </c>
      <c r="H634" t="s">
        <v>861</v>
      </c>
      <c r="I634" t="s">
        <v>875</v>
      </c>
      <c r="J634" t="s">
        <v>875</v>
      </c>
      <c r="K634" t="s">
        <v>4913</v>
      </c>
      <c r="L634">
        <v>996866969</v>
      </c>
      <c r="M634">
        <v>0</v>
      </c>
      <c r="N634" t="s">
        <v>1359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F634" t="s">
        <v>1477</v>
      </c>
      <c r="AI634" t="s">
        <v>859</v>
      </c>
      <c r="AJ634" t="s">
        <v>1423</v>
      </c>
      <c r="AL634" t="s">
        <v>2115</v>
      </c>
      <c r="AM634" t="s">
        <v>881</v>
      </c>
      <c r="AN634" t="s">
        <v>859</v>
      </c>
      <c r="AO634" s="89">
        <v>3</v>
      </c>
      <c r="AP634" s="14">
        <v>20240007399922</v>
      </c>
      <c r="AQ634" s="12">
        <v>45516</v>
      </c>
      <c r="AV634" s="72">
        <v>644100</v>
      </c>
      <c r="AX634">
        <f t="shared" si="9"/>
        <v>0</v>
      </c>
    </row>
    <row r="635" spans="1:50" x14ac:dyDescent="0.3">
      <c r="A635">
        <v>37</v>
      </c>
      <c r="B635">
        <v>2081869</v>
      </c>
      <c r="C635" s="12">
        <v>45512</v>
      </c>
      <c r="D635" s="12">
        <v>45602</v>
      </c>
      <c r="E635" s="12">
        <v>45632</v>
      </c>
      <c r="F635">
        <v>91</v>
      </c>
      <c r="G635" t="s">
        <v>2535</v>
      </c>
      <c r="H635" t="s">
        <v>861</v>
      </c>
      <c r="I635" t="s">
        <v>875</v>
      </c>
      <c r="J635" t="s">
        <v>875</v>
      </c>
      <c r="K635" t="s">
        <v>4913</v>
      </c>
      <c r="L635">
        <v>996866969</v>
      </c>
      <c r="M635">
        <v>0</v>
      </c>
      <c r="N635" t="s">
        <v>1359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F635" t="s">
        <v>892</v>
      </c>
      <c r="AI635" t="s">
        <v>859</v>
      </c>
      <c r="AJ635" t="s">
        <v>1178</v>
      </c>
      <c r="AL635" t="s">
        <v>1321</v>
      </c>
      <c r="AM635" t="s">
        <v>1257</v>
      </c>
      <c r="AN635" t="s">
        <v>859</v>
      </c>
      <c r="AO635" s="89">
        <v>3.98</v>
      </c>
      <c r="AP635" s="14">
        <v>20240010379492</v>
      </c>
      <c r="AQ635" s="12">
        <v>45604</v>
      </c>
      <c r="AV635" s="72">
        <v>2209091</v>
      </c>
      <c r="AX635">
        <f t="shared" si="9"/>
        <v>0</v>
      </c>
    </row>
    <row r="636" spans="1:50" x14ac:dyDescent="0.3">
      <c r="A636">
        <v>37</v>
      </c>
      <c r="B636">
        <v>2081869</v>
      </c>
      <c r="C636" s="12">
        <v>45603</v>
      </c>
      <c r="D636" s="12">
        <v>45695</v>
      </c>
      <c r="E636" s="12">
        <v>45729</v>
      </c>
      <c r="F636">
        <v>93</v>
      </c>
      <c r="G636" t="s">
        <v>2535</v>
      </c>
      <c r="H636" t="s">
        <v>861</v>
      </c>
      <c r="I636" t="s">
        <v>875</v>
      </c>
      <c r="J636" t="s">
        <v>875</v>
      </c>
      <c r="K636" t="s">
        <v>4913</v>
      </c>
      <c r="L636">
        <v>996866969</v>
      </c>
      <c r="M636">
        <v>0</v>
      </c>
      <c r="N636" t="s">
        <v>1359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F636" t="s">
        <v>1421</v>
      </c>
      <c r="AI636" t="s">
        <v>859</v>
      </c>
      <c r="AJ636" t="s">
        <v>1873</v>
      </c>
      <c r="AL636" t="s">
        <v>859</v>
      </c>
      <c r="AM636" t="s">
        <v>1743</v>
      </c>
      <c r="AN636" t="s">
        <v>859</v>
      </c>
      <c r="AO636" s="89">
        <v>3.84</v>
      </c>
      <c r="AP636" s="14">
        <v>20250001331452</v>
      </c>
      <c r="AQ636" s="12">
        <v>45700</v>
      </c>
      <c r="AV636" s="71">
        <v>1478791</v>
      </c>
      <c r="AX636">
        <f t="shared" si="9"/>
        <v>0</v>
      </c>
    </row>
    <row r="637" spans="1:50" x14ac:dyDescent="0.3">
      <c r="A637">
        <v>37</v>
      </c>
      <c r="B637">
        <v>2081869</v>
      </c>
      <c r="C637" s="12">
        <v>45696</v>
      </c>
      <c r="D637" s="12">
        <v>45789</v>
      </c>
      <c r="E637" s="12">
        <v>45819</v>
      </c>
      <c r="F637">
        <v>94</v>
      </c>
      <c r="G637" t="s">
        <v>2535</v>
      </c>
      <c r="H637" t="s">
        <v>861</v>
      </c>
      <c r="I637" t="s">
        <v>875</v>
      </c>
      <c r="J637" t="s">
        <v>875</v>
      </c>
      <c r="K637" t="s">
        <v>4913</v>
      </c>
      <c r="L637">
        <v>996866969</v>
      </c>
      <c r="M637">
        <v>0</v>
      </c>
      <c r="N637" t="s">
        <v>1359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F637" t="s">
        <v>962</v>
      </c>
      <c r="AI637" t="s">
        <v>859</v>
      </c>
      <c r="AJ637" t="s">
        <v>963</v>
      </c>
      <c r="AL637" t="s">
        <v>859</v>
      </c>
      <c r="AM637" t="s">
        <v>1906</v>
      </c>
      <c r="AN637" t="s">
        <v>859</v>
      </c>
      <c r="AO637" s="89">
        <v>3.88</v>
      </c>
      <c r="AP637" s="14">
        <v>20250004328508</v>
      </c>
      <c r="AQ637" s="12">
        <v>45790</v>
      </c>
      <c r="AV637" s="71">
        <v>1700045</v>
      </c>
      <c r="AX637">
        <f t="shared" si="9"/>
        <v>0</v>
      </c>
    </row>
    <row r="638" spans="1:50" x14ac:dyDescent="0.3">
      <c r="B638">
        <v>2081869</v>
      </c>
      <c r="E638" s="12">
        <v>45870</v>
      </c>
      <c r="G638" t="s">
        <v>2535</v>
      </c>
      <c r="I638" t="s">
        <v>875</v>
      </c>
      <c r="J638" t="s">
        <v>875</v>
      </c>
      <c r="K638" t="s">
        <v>4913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1345</v>
      </c>
      <c r="AL638" t="s">
        <v>859</v>
      </c>
      <c r="AM638" t="s">
        <v>1345</v>
      </c>
      <c r="AN638" t="s">
        <v>859</v>
      </c>
      <c r="AO638" s="89">
        <v>0.05</v>
      </c>
      <c r="AP638" s="14">
        <v>20250007038149</v>
      </c>
      <c r="AQ638" s="12">
        <v>45870</v>
      </c>
      <c r="AV638" s="72">
        <v>1733510</v>
      </c>
      <c r="AX638">
        <f t="shared" si="9"/>
        <v>0</v>
      </c>
    </row>
    <row r="639" spans="1:50" x14ac:dyDescent="0.3">
      <c r="B639">
        <v>2081869</v>
      </c>
      <c r="E639" s="12">
        <v>45870</v>
      </c>
      <c r="G639" t="s">
        <v>2535</v>
      </c>
      <c r="I639" t="s">
        <v>875</v>
      </c>
      <c r="J639" t="s">
        <v>875</v>
      </c>
      <c r="K639" t="s">
        <v>4913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1530</v>
      </c>
      <c r="AL639" t="s">
        <v>859</v>
      </c>
      <c r="AM639" t="s">
        <v>1530</v>
      </c>
      <c r="AN639" t="s">
        <v>859</v>
      </c>
      <c r="AO639" s="89">
        <v>0.13</v>
      </c>
      <c r="AP639" s="14">
        <v>20250007038150</v>
      </c>
      <c r="AQ639" s="12">
        <v>45870</v>
      </c>
      <c r="AV639" s="71">
        <v>1733511</v>
      </c>
      <c r="AX639">
        <f t="shared" si="9"/>
        <v>0</v>
      </c>
    </row>
    <row r="640" spans="1:50" x14ac:dyDescent="0.3">
      <c r="B640">
        <v>2081869</v>
      </c>
      <c r="E640" s="12">
        <v>45870</v>
      </c>
      <c r="G640" t="s">
        <v>2535</v>
      </c>
      <c r="I640" t="s">
        <v>875</v>
      </c>
      <c r="J640" t="s">
        <v>875</v>
      </c>
      <c r="K640" t="s">
        <v>4913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1383</v>
      </c>
      <c r="AL640" t="s">
        <v>859</v>
      </c>
      <c r="AM640" t="s">
        <v>1383</v>
      </c>
      <c r="AN640" t="s">
        <v>859</v>
      </c>
      <c r="AO640" s="89">
        <v>0.23</v>
      </c>
      <c r="AP640" s="14">
        <v>20250007038151</v>
      </c>
      <c r="AQ640" s="12">
        <v>45870</v>
      </c>
      <c r="AV640" s="72">
        <v>1837391</v>
      </c>
      <c r="AX640">
        <f t="shared" si="9"/>
        <v>0</v>
      </c>
    </row>
    <row r="641" spans="2:50" x14ac:dyDescent="0.3">
      <c r="B641">
        <v>2081869</v>
      </c>
      <c r="E641" s="12">
        <v>45870</v>
      </c>
      <c r="G641" t="s">
        <v>2535</v>
      </c>
      <c r="I641" t="s">
        <v>875</v>
      </c>
      <c r="J641" t="s">
        <v>875</v>
      </c>
      <c r="K641" t="s">
        <v>4913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1000</v>
      </c>
      <c r="AL641" t="s">
        <v>859</v>
      </c>
      <c r="AM641" t="s">
        <v>1000</v>
      </c>
      <c r="AN641" t="s">
        <v>859</v>
      </c>
      <c r="AO641" s="89">
        <v>0.24</v>
      </c>
      <c r="AP641" s="14">
        <v>20250007038152</v>
      </c>
      <c r="AQ641" s="12">
        <v>45870</v>
      </c>
      <c r="AV641" s="72">
        <v>2144227</v>
      </c>
      <c r="AX641">
        <f t="shared" si="9"/>
        <v>0</v>
      </c>
    </row>
    <row r="642" spans="2:50" x14ac:dyDescent="0.3">
      <c r="B642">
        <v>2081869</v>
      </c>
      <c r="E642" s="12">
        <v>45870</v>
      </c>
      <c r="G642" t="s">
        <v>2535</v>
      </c>
      <c r="I642" t="s">
        <v>875</v>
      </c>
      <c r="J642" t="s">
        <v>875</v>
      </c>
      <c r="K642" t="s">
        <v>4913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1729</v>
      </c>
      <c r="AL642" t="s">
        <v>859</v>
      </c>
      <c r="AM642" t="s">
        <v>1729</v>
      </c>
      <c r="AN642" t="s">
        <v>859</v>
      </c>
      <c r="AO642" s="89">
        <v>0.4</v>
      </c>
      <c r="AP642" s="14">
        <v>20250007038153</v>
      </c>
      <c r="AQ642" s="12">
        <v>45870</v>
      </c>
      <c r="AV642" s="73">
        <v>2004401</v>
      </c>
      <c r="AX642">
        <f t="shared" si="9"/>
        <v>0</v>
      </c>
    </row>
    <row r="643" spans="2:50" x14ac:dyDescent="0.3">
      <c r="B643">
        <v>2081869</v>
      </c>
      <c r="E643" s="12">
        <v>45870</v>
      </c>
      <c r="G643" t="s">
        <v>2535</v>
      </c>
      <c r="I643" t="s">
        <v>875</v>
      </c>
      <c r="J643" t="s">
        <v>875</v>
      </c>
      <c r="K643" t="s">
        <v>4913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998</v>
      </c>
      <c r="AL643" t="s">
        <v>859</v>
      </c>
      <c r="AM643" t="s">
        <v>998</v>
      </c>
      <c r="AN643" t="s">
        <v>859</v>
      </c>
      <c r="AO643" s="89">
        <v>0.5</v>
      </c>
      <c r="AP643" s="14">
        <v>20250007038154</v>
      </c>
      <c r="AQ643" s="12">
        <v>45870</v>
      </c>
      <c r="AV643" s="71">
        <v>770702</v>
      </c>
      <c r="AX643">
        <f t="shared" si="9"/>
        <v>0</v>
      </c>
    </row>
    <row r="644" spans="2:50" x14ac:dyDescent="0.3">
      <c r="B644">
        <v>2081869</v>
      </c>
      <c r="E644" s="12">
        <v>45870</v>
      </c>
      <c r="G644" t="s">
        <v>2535</v>
      </c>
      <c r="I644" t="s">
        <v>875</v>
      </c>
      <c r="J644" t="s">
        <v>875</v>
      </c>
      <c r="K644" t="s">
        <v>4913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1778</v>
      </c>
      <c r="AL644" t="s">
        <v>859</v>
      </c>
      <c r="AM644" t="s">
        <v>1778</v>
      </c>
      <c r="AN644" t="s">
        <v>859</v>
      </c>
      <c r="AO644" s="89">
        <v>0.57999999999999996</v>
      </c>
      <c r="AP644" s="14">
        <v>20250007038155</v>
      </c>
      <c r="AQ644" s="12">
        <v>45870</v>
      </c>
      <c r="AV644" s="71">
        <v>1428628</v>
      </c>
      <c r="AX644">
        <f t="shared" si="9"/>
        <v>0</v>
      </c>
    </row>
    <row r="645" spans="2:50" x14ac:dyDescent="0.3">
      <c r="B645">
        <v>2081869</v>
      </c>
      <c r="E645" s="12">
        <v>45870</v>
      </c>
      <c r="G645" t="s">
        <v>2535</v>
      </c>
      <c r="I645" t="s">
        <v>875</v>
      </c>
      <c r="J645" t="s">
        <v>875</v>
      </c>
      <c r="K645" t="s">
        <v>4913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1957</v>
      </c>
      <c r="AL645" t="s">
        <v>859</v>
      </c>
      <c r="AM645" t="s">
        <v>1957</v>
      </c>
      <c r="AN645" t="s">
        <v>859</v>
      </c>
      <c r="AO645" s="89">
        <v>0.67</v>
      </c>
      <c r="AP645" s="14">
        <v>20250007038156</v>
      </c>
      <c r="AQ645" s="12">
        <v>45870</v>
      </c>
      <c r="AV645" s="71">
        <v>1594228</v>
      </c>
      <c r="AX645">
        <f t="shared" si="9"/>
        <v>0</v>
      </c>
    </row>
    <row r="646" spans="2:50" x14ac:dyDescent="0.3">
      <c r="B646">
        <v>2081869</v>
      </c>
      <c r="E646" s="12">
        <v>45870</v>
      </c>
      <c r="G646" t="s">
        <v>2535</v>
      </c>
      <c r="I646" t="s">
        <v>875</v>
      </c>
      <c r="J646" t="s">
        <v>875</v>
      </c>
      <c r="K646" t="s">
        <v>4913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1614</v>
      </c>
      <c r="AL646" t="s">
        <v>859</v>
      </c>
      <c r="AM646" t="s">
        <v>1614</v>
      </c>
      <c r="AN646" t="s">
        <v>859</v>
      </c>
      <c r="AO646" s="89">
        <v>0.56999999999999995</v>
      </c>
      <c r="AP646" s="14">
        <v>20250007038157</v>
      </c>
      <c r="AQ646" s="12">
        <v>45870</v>
      </c>
      <c r="AV646" s="71">
        <v>1674360</v>
      </c>
      <c r="AX646">
        <f t="shared" si="9"/>
        <v>0</v>
      </c>
    </row>
    <row r="647" spans="2:50" x14ac:dyDescent="0.3">
      <c r="B647">
        <v>2081869</v>
      </c>
      <c r="E647" s="12">
        <v>45870</v>
      </c>
      <c r="G647" t="s">
        <v>2535</v>
      </c>
      <c r="I647" t="s">
        <v>875</v>
      </c>
      <c r="J647" t="s">
        <v>875</v>
      </c>
      <c r="K647" t="s">
        <v>4913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1163</v>
      </c>
      <c r="AL647" t="s">
        <v>859</v>
      </c>
      <c r="AM647" t="s">
        <v>1163</v>
      </c>
      <c r="AN647" t="s">
        <v>859</v>
      </c>
      <c r="AO647" s="89">
        <v>0.84</v>
      </c>
      <c r="AP647" s="14">
        <v>20250007038158</v>
      </c>
      <c r="AQ647" s="12">
        <v>45870</v>
      </c>
      <c r="AV647" s="71">
        <v>1890449</v>
      </c>
      <c r="AX647">
        <f t="shared" ref="AX647:AX660" si="10">COUNTIF(AV:AV,AW647)</f>
        <v>0</v>
      </c>
    </row>
    <row r="648" spans="2:50" x14ac:dyDescent="0.3">
      <c r="B648">
        <v>2081869</v>
      </c>
      <c r="E648" s="12">
        <v>45870</v>
      </c>
      <c r="G648" t="s">
        <v>2535</v>
      </c>
      <c r="I648" t="s">
        <v>875</v>
      </c>
      <c r="J648" t="s">
        <v>875</v>
      </c>
      <c r="K648" t="s">
        <v>4913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1384</v>
      </c>
      <c r="AL648" t="s">
        <v>859</v>
      </c>
      <c r="AM648" t="s">
        <v>1384</v>
      </c>
      <c r="AN648" t="s">
        <v>859</v>
      </c>
      <c r="AO648" s="89">
        <v>0.93</v>
      </c>
      <c r="AP648" s="14">
        <v>20250007038159</v>
      </c>
      <c r="AQ648" s="12">
        <v>45870</v>
      </c>
      <c r="AV648" s="71">
        <v>2081867</v>
      </c>
      <c r="AX648">
        <f t="shared" si="10"/>
        <v>0</v>
      </c>
    </row>
    <row r="649" spans="2:50" x14ac:dyDescent="0.3">
      <c r="B649">
        <v>2081869</v>
      </c>
      <c r="E649" s="12">
        <v>45870</v>
      </c>
      <c r="G649" t="s">
        <v>2535</v>
      </c>
      <c r="I649" t="s">
        <v>875</v>
      </c>
      <c r="J649" t="s">
        <v>875</v>
      </c>
      <c r="K649" t="s">
        <v>4913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1143</v>
      </c>
      <c r="AL649" t="s">
        <v>859</v>
      </c>
      <c r="AM649" t="s">
        <v>1143</v>
      </c>
      <c r="AN649" t="s">
        <v>859</v>
      </c>
      <c r="AO649" s="89">
        <v>1.03</v>
      </c>
      <c r="AP649" s="14">
        <v>20250007038160</v>
      </c>
      <c r="AQ649" s="12">
        <v>45870</v>
      </c>
      <c r="AV649" s="72">
        <v>2093270</v>
      </c>
      <c r="AX649">
        <f t="shared" si="10"/>
        <v>0</v>
      </c>
    </row>
    <row r="650" spans="2:50" x14ac:dyDescent="0.3">
      <c r="B650">
        <v>2081869</v>
      </c>
      <c r="E650" s="12">
        <v>45870</v>
      </c>
      <c r="G650" t="s">
        <v>2535</v>
      </c>
      <c r="I650" t="s">
        <v>875</v>
      </c>
      <c r="J650" t="s">
        <v>875</v>
      </c>
      <c r="K650" t="s">
        <v>4913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1163</v>
      </c>
      <c r="AL650" t="s">
        <v>859</v>
      </c>
      <c r="AM650" t="s">
        <v>1163</v>
      </c>
      <c r="AN650" t="s">
        <v>859</v>
      </c>
      <c r="AO650" s="89">
        <v>0.84</v>
      </c>
      <c r="AP650" s="14">
        <v>20250007038161</v>
      </c>
      <c r="AQ650" s="12">
        <v>45870</v>
      </c>
      <c r="AV650" s="74">
        <v>195765</v>
      </c>
      <c r="AX650">
        <f t="shared" si="10"/>
        <v>0</v>
      </c>
    </row>
    <row r="651" spans="2:50" x14ac:dyDescent="0.3">
      <c r="B651">
        <v>2081869</v>
      </c>
      <c r="E651" s="12">
        <v>45870</v>
      </c>
      <c r="G651" t="s">
        <v>2535</v>
      </c>
      <c r="I651" t="s">
        <v>875</v>
      </c>
      <c r="J651" t="s">
        <v>875</v>
      </c>
      <c r="K651" t="s">
        <v>4913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1504</v>
      </c>
      <c r="AL651" t="s">
        <v>859</v>
      </c>
      <c r="AM651" t="s">
        <v>1504</v>
      </c>
      <c r="AN651" t="s">
        <v>859</v>
      </c>
      <c r="AO651" s="89">
        <v>1.17</v>
      </c>
      <c r="AP651" s="14">
        <v>20250007038162</v>
      </c>
      <c r="AQ651" s="12">
        <v>45870</v>
      </c>
      <c r="AV651" s="74">
        <v>271146</v>
      </c>
      <c r="AX651">
        <f t="shared" si="10"/>
        <v>0</v>
      </c>
    </row>
    <row r="652" spans="2:50" x14ac:dyDescent="0.3">
      <c r="B652">
        <v>2081869</v>
      </c>
      <c r="E652" s="12">
        <v>45870</v>
      </c>
      <c r="G652" t="s">
        <v>2535</v>
      </c>
      <c r="I652" t="s">
        <v>875</v>
      </c>
      <c r="J652" t="s">
        <v>875</v>
      </c>
      <c r="K652" t="s">
        <v>4913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1608</v>
      </c>
      <c r="AL652" t="s">
        <v>859</v>
      </c>
      <c r="AM652" t="s">
        <v>1608</v>
      </c>
      <c r="AN652" t="s">
        <v>859</v>
      </c>
      <c r="AO652" s="89">
        <v>1.23</v>
      </c>
      <c r="AP652" s="14">
        <v>20250007038163</v>
      </c>
      <c r="AQ652" s="12">
        <v>45870</v>
      </c>
      <c r="AV652" s="74">
        <v>386584</v>
      </c>
      <c r="AX652">
        <f t="shared" si="10"/>
        <v>0</v>
      </c>
    </row>
    <row r="653" spans="2:50" x14ac:dyDescent="0.3">
      <c r="B653">
        <v>2081869</v>
      </c>
      <c r="E653" s="12">
        <v>45870</v>
      </c>
      <c r="G653" t="s">
        <v>2535</v>
      </c>
      <c r="I653" t="s">
        <v>875</v>
      </c>
      <c r="J653" t="s">
        <v>875</v>
      </c>
      <c r="K653" t="s">
        <v>4913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992</v>
      </c>
      <c r="AL653" t="s">
        <v>859</v>
      </c>
      <c r="AM653" t="s">
        <v>992</v>
      </c>
      <c r="AN653" t="s">
        <v>859</v>
      </c>
      <c r="AO653" s="89">
        <v>1.35</v>
      </c>
      <c r="AP653" s="14">
        <v>20250007038164</v>
      </c>
      <c r="AQ653" s="12">
        <v>45870</v>
      </c>
      <c r="AV653" s="74">
        <v>957538</v>
      </c>
      <c r="AX653">
        <f t="shared" si="10"/>
        <v>0</v>
      </c>
    </row>
    <row r="654" spans="2:50" x14ac:dyDescent="0.3">
      <c r="B654">
        <v>2081869</v>
      </c>
      <c r="E654" s="12">
        <v>45870</v>
      </c>
      <c r="G654" t="s">
        <v>2535</v>
      </c>
      <c r="I654" t="s">
        <v>875</v>
      </c>
      <c r="J654" t="s">
        <v>875</v>
      </c>
      <c r="K654" t="s">
        <v>4913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1376</v>
      </c>
      <c r="AL654" t="s">
        <v>859</v>
      </c>
      <c r="AM654" t="s">
        <v>1376</v>
      </c>
      <c r="AN654" t="s">
        <v>859</v>
      </c>
      <c r="AO654" s="89">
        <v>1.4</v>
      </c>
      <c r="AP654" s="14">
        <v>20250007038165</v>
      </c>
      <c r="AQ654" s="12">
        <v>45870</v>
      </c>
      <c r="AV654" s="75">
        <v>957542</v>
      </c>
      <c r="AX654">
        <f t="shared" si="10"/>
        <v>0</v>
      </c>
    </row>
    <row r="655" spans="2:50" x14ac:dyDescent="0.3">
      <c r="B655">
        <v>2081869</v>
      </c>
      <c r="E655" s="12">
        <v>45870</v>
      </c>
      <c r="G655" t="s">
        <v>2535</v>
      </c>
      <c r="I655" t="s">
        <v>875</v>
      </c>
      <c r="J655" t="s">
        <v>875</v>
      </c>
      <c r="K655" t="s">
        <v>4913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1394</v>
      </c>
      <c r="AL655" t="s">
        <v>859</v>
      </c>
      <c r="AM655" t="s">
        <v>1394</v>
      </c>
      <c r="AN655" t="s">
        <v>859</v>
      </c>
      <c r="AO655" s="89">
        <v>1.21</v>
      </c>
      <c r="AP655" s="14">
        <v>20250007038166</v>
      </c>
      <c r="AQ655" s="12">
        <v>45870</v>
      </c>
      <c r="AV655" s="74">
        <v>1336895</v>
      </c>
      <c r="AX655">
        <f t="shared" si="10"/>
        <v>0</v>
      </c>
    </row>
    <row r="656" spans="2:50" x14ac:dyDescent="0.3">
      <c r="B656">
        <v>2081869</v>
      </c>
      <c r="E656" s="12">
        <v>45870</v>
      </c>
      <c r="G656" t="s">
        <v>2535</v>
      </c>
      <c r="I656" t="s">
        <v>875</v>
      </c>
      <c r="J656" t="s">
        <v>875</v>
      </c>
      <c r="K656" t="s">
        <v>4913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1608</v>
      </c>
      <c r="AL656" t="s">
        <v>859</v>
      </c>
      <c r="AM656" t="s">
        <v>1608</v>
      </c>
      <c r="AN656" t="s">
        <v>859</v>
      </c>
      <c r="AO656" s="89">
        <v>1.23</v>
      </c>
      <c r="AP656" s="14">
        <v>20250007038167</v>
      </c>
      <c r="AQ656" s="12">
        <v>45870</v>
      </c>
      <c r="AV656" s="74">
        <v>1371221</v>
      </c>
      <c r="AX656">
        <f t="shared" si="10"/>
        <v>0</v>
      </c>
    </row>
    <row r="657" spans="2:50" x14ac:dyDescent="0.3">
      <c r="B657">
        <v>2081869</v>
      </c>
      <c r="E657" s="12">
        <v>45870</v>
      </c>
      <c r="G657" t="s">
        <v>2535</v>
      </c>
      <c r="I657" t="s">
        <v>875</v>
      </c>
      <c r="J657" t="s">
        <v>875</v>
      </c>
      <c r="K657" t="s">
        <v>4913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1041</v>
      </c>
      <c r="AL657" t="s">
        <v>859</v>
      </c>
      <c r="AM657" t="s">
        <v>1041</v>
      </c>
      <c r="AN657" t="s">
        <v>859</v>
      </c>
      <c r="AO657" s="89">
        <v>1.61</v>
      </c>
      <c r="AP657" s="14">
        <v>20250007038168</v>
      </c>
      <c r="AQ657" s="12">
        <v>45870</v>
      </c>
      <c r="AV657" s="74">
        <v>1617716</v>
      </c>
      <c r="AX657">
        <f t="shared" si="10"/>
        <v>0</v>
      </c>
    </row>
    <row r="658" spans="2:50" x14ac:dyDescent="0.3">
      <c r="B658">
        <v>2081869</v>
      </c>
      <c r="E658" s="12">
        <v>45870</v>
      </c>
      <c r="G658" t="s">
        <v>2535</v>
      </c>
      <c r="I658" t="s">
        <v>875</v>
      </c>
      <c r="J658" t="s">
        <v>875</v>
      </c>
      <c r="K658" t="s">
        <v>4913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1078</v>
      </c>
      <c r="AL658" t="s">
        <v>859</v>
      </c>
      <c r="AM658" t="s">
        <v>1078</v>
      </c>
      <c r="AN658" t="s">
        <v>859</v>
      </c>
      <c r="AO658" s="89">
        <v>1.79</v>
      </c>
      <c r="AP658" s="14">
        <v>20250007038169</v>
      </c>
      <c r="AQ658" s="12">
        <v>45870</v>
      </c>
      <c r="AV658" s="74">
        <v>1708895</v>
      </c>
      <c r="AX658">
        <f t="shared" si="10"/>
        <v>0</v>
      </c>
    </row>
    <row r="659" spans="2:50" x14ac:dyDescent="0.3">
      <c r="B659">
        <v>2081869</v>
      </c>
      <c r="E659" s="12">
        <v>45870</v>
      </c>
      <c r="G659" t="s">
        <v>2535</v>
      </c>
      <c r="I659" t="s">
        <v>875</v>
      </c>
      <c r="J659" t="s">
        <v>875</v>
      </c>
      <c r="K659" t="s">
        <v>4913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3484</v>
      </c>
      <c r="AL659" t="s">
        <v>859</v>
      </c>
      <c r="AM659" t="s">
        <v>3484</v>
      </c>
      <c r="AN659" t="s">
        <v>859</v>
      </c>
      <c r="AO659" s="89">
        <v>1.88</v>
      </c>
      <c r="AP659" s="14">
        <v>20250007038170</v>
      </c>
      <c r="AQ659" s="12">
        <v>45870</v>
      </c>
      <c r="AV659" s="74">
        <v>2050738</v>
      </c>
      <c r="AX659">
        <f t="shared" si="10"/>
        <v>0</v>
      </c>
    </row>
    <row r="660" spans="2:50" x14ac:dyDescent="0.3">
      <c r="B660">
        <v>2081869</v>
      </c>
      <c r="E660" s="12">
        <v>45870</v>
      </c>
      <c r="G660" t="s">
        <v>2535</v>
      </c>
      <c r="I660" t="s">
        <v>875</v>
      </c>
      <c r="J660" t="s">
        <v>875</v>
      </c>
      <c r="K660" t="s">
        <v>4913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898</v>
      </c>
      <c r="AL660" t="s">
        <v>859</v>
      </c>
      <c r="AM660" t="s">
        <v>898</v>
      </c>
      <c r="AN660" t="s">
        <v>859</v>
      </c>
      <c r="AO660" s="89">
        <v>2.06</v>
      </c>
      <c r="AP660" s="14">
        <v>20250007038171</v>
      </c>
      <c r="AQ660" s="12">
        <v>45870</v>
      </c>
      <c r="AV660" s="74">
        <v>8782631</v>
      </c>
      <c r="AX660">
        <f t="shared" si="10"/>
        <v>0</v>
      </c>
    </row>
    <row r="661" spans="2:50" x14ac:dyDescent="0.3">
      <c r="B661">
        <v>2081869</v>
      </c>
      <c r="E661" s="12">
        <v>45870</v>
      </c>
      <c r="G661" t="s">
        <v>2535</v>
      </c>
      <c r="I661" t="s">
        <v>875</v>
      </c>
      <c r="J661" t="s">
        <v>875</v>
      </c>
      <c r="K661" t="s">
        <v>4913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1040</v>
      </c>
      <c r="AL661" t="s">
        <v>859</v>
      </c>
      <c r="AM661" t="s">
        <v>1040</v>
      </c>
      <c r="AN661" t="s">
        <v>859</v>
      </c>
      <c r="AO661" s="89">
        <v>2.14</v>
      </c>
      <c r="AP661" s="14">
        <v>20250007038172</v>
      </c>
      <c r="AQ661" s="12">
        <v>45870</v>
      </c>
    </row>
    <row r="662" spans="2:50" x14ac:dyDescent="0.3">
      <c r="B662">
        <v>2081869</v>
      </c>
      <c r="E662" s="12">
        <v>45870</v>
      </c>
      <c r="G662" t="s">
        <v>2535</v>
      </c>
      <c r="I662" t="s">
        <v>875</v>
      </c>
      <c r="J662" t="s">
        <v>875</v>
      </c>
      <c r="K662" t="s">
        <v>4913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1414</v>
      </c>
      <c r="AL662" t="s">
        <v>859</v>
      </c>
      <c r="AM662" t="s">
        <v>1414</v>
      </c>
      <c r="AN662" t="s">
        <v>859</v>
      </c>
      <c r="AO662" s="89">
        <v>1.68</v>
      </c>
      <c r="AP662" s="14">
        <v>20250007038173</v>
      </c>
      <c r="AQ662" s="12">
        <v>45870</v>
      </c>
    </row>
    <row r="663" spans="2:50" x14ac:dyDescent="0.3">
      <c r="B663">
        <v>2081869</v>
      </c>
      <c r="E663" s="12">
        <v>45870</v>
      </c>
      <c r="G663" t="s">
        <v>2535</v>
      </c>
      <c r="I663" t="s">
        <v>875</v>
      </c>
      <c r="J663" t="s">
        <v>875</v>
      </c>
      <c r="K663" t="s">
        <v>4913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1532</v>
      </c>
      <c r="AL663" t="s">
        <v>859</v>
      </c>
      <c r="AM663" t="s">
        <v>1532</v>
      </c>
      <c r="AN663" t="s">
        <v>859</v>
      </c>
      <c r="AO663" s="89">
        <v>2.2999999999999998</v>
      </c>
      <c r="AP663" s="14">
        <v>20250007038174</v>
      </c>
      <c r="AQ663" s="12">
        <v>45870</v>
      </c>
    </row>
    <row r="664" spans="2:50" x14ac:dyDescent="0.3">
      <c r="B664">
        <v>2081869</v>
      </c>
      <c r="E664" s="12">
        <v>45870</v>
      </c>
      <c r="G664" t="s">
        <v>2535</v>
      </c>
      <c r="I664" t="s">
        <v>875</v>
      </c>
      <c r="J664" t="s">
        <v>875</v>
      </c>
      <c r="K664" t="s">
        <v>4913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1405</v>
      </c>
      <c r="AL664" t="s">
        <v>859</v>
      </c>
      <c r="AM664" t="s">
        <v>1405</v>
      </c>
      <c r="AN664" t="s">
        <v>859</v>
      </c>
      <c r="AO664" s="89">
        <v>2.38</v>
      </c>
      <c r="AP664" s="14">
        <v>20250007038175</v>
      </c>
      <c r="AQ664" s="12">
        <v>45870</v>
      </c>
    </row>
    <row r="665" spans="2:50" x14ac:dyDescent="0.3">
      <c r="B665">
        <v>2081869</v>
      </c>
      <c r="E665" s="12">
        <v>45870</v>
      </c>
      <c r="G665" t="s">
        <v>2535</v>
      </c>
      <c r="I665" t="s">
        <v>875</v>
      </c>
      <c r="J665" t="s">
        <v>875</v>
      </c>
      <c r="K665" t="s">
        <v>4913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1956</v>
      </c>
      <c r="AL665" t="s">
        <v>859</v>
      </c>
      <c r="AM665" t="s">
        <v>1956</v>
      </c>
      <c r="AN665" t="s">
        <v>859</v>
      </c>
      <c r="AO665" s="89">
        <v>2.48</v>
      </c>
      <c r="AP665" s="14">
        <v>20250007038176</v>
      </c>
      <c r="AQ665" s="12">
        <v>45870</v>
      </c>
    </row>
    <row r="666" spans="2:50" x14ac:dyDescent="0.3">
      <c r="B666">
        <v>2081869</v>
      </c>
      <c r="E666" s="12">
        <v>45870</v>
      </c>
      <c r="G666" t="s">
        <v>2535</v>
      </c>
      <c r="I666" t="s">
        <v>875</v>
      </c>
      <c r="J666" t="s">
        <v>875</v>
      </c>
      <c r="K666" t="s">
        <v>4913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983</v>
      </c>
      <c r="AL666" t="s">
        <v>859</v>
      </c>
      <c r="AM666" t="s">
        <v>983</v>
      </c>
      <c r="AN666" t="s">
        <v>859</v>
      </c>
      <c r="AO666" s="89">
        <v>2.59</v>
      </c>
      <c r="AP666" s="14">
        <v>20250007038177</v>
      </c>
      <c r="AQ666" s="12">
        <v>45870</v>
      </c>
    </row>
    <row r="667" spans="2:50" x14ac:dyDescent="0.3">
      <c r="B667">
        <v>2081869</v>
      </c>
      <c r="E667" s="12">
        <v>45870</v>
      </c>
      <c r="G667" t="s">
        <v>2535</v>
      </c>
      <c r="I667" t="s">
        <v>875</v>
      </c>
      <c r="J667" t="s">
        <v>875</v>
      </c>
      <c r="K667" t="s">
        <v>4913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1880</v>
      </c>
      <c r="AL667" t="s">
        <v>859</v>
      </c>
      <c r="AM667" t="s">
        <v>1880</v>
      </c>
      <c r="AN667" t="s">
        <v>859</v>
      </c>
      <c r="AO667" s="89">
        <v>2.0499999999999998</v>
      </c>
      <c r="AP667" s="14">
        <v>20250007038178</v>
      </c>
      <c r="AQ667" s="12">
        <v>45870</v>
      </c>
    </row>
    <row r="668" spans="2:50" x14ac:dyDescent="0.3">
      <c r="B668">
        <v>2081869</v>
      </c>
      <c r="E668" s="12">
        <v>45870</v>
      </c>
      <c r="G668" t="s">
        <v>2535</v>
      </c>
      <c r="I668" t="s">
        <v>875</v>
      </c>
      <c r="J668" t="s">
        <v>875</v>
      </c>
      <c r="K668" t="s">
        <v>4913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1397</v>
      </c>
      <c r="AL668" t="s">
        <v>859</v>
      </c>
      <c r="AM668" t="s">
        <v>1397</v>
      </c>
      <c r="AN668" t="s">
        <v>859</v>
      </c>
      <c r="AO668" s="89">
        <v>2.77</v>
      </c>
      <c r="AP668" s="14">
        <v>20250007038179</v>
      </c>
      <c r="AQ668" s="12">
        <v>45870</v>
      </c>
    </row>
    <row r="669" spans="2:50" x14ac:dyDescent="0.3">
      <c r="B669">
        <v>2081869</v>
      </c>
      <c r="E669" s="12">
        <v>45870</v>
      </c>
      <c r="G669" t="s">
        <v>2535</v>
      </c>
      <c r="I669" t="s">
        <v>875</v>
      </c>
      <c r="J669" t="s">
        <v>875</v>
      </c>
      <c r="K669" t="s">
        <v>4913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1046</v>
      </c>
      <c r="AL669" t="s">
        <v>859</v>
      </c>
      <c r="AM669" t="s">
        <v>1046</v>
      </c>
      <c r="AN669" t="s">
        <v>859</v>
      </c>
      <c r="AO669" s="89">
        <v>2.8</v>
      </c>
      <c r="AP669" s="14">
        <v>20250007038180</v>
      </c>
      <c r="AQ669" s="12">
        <v>45870</v>
      </c>
    </row>
    <row r="670" spans="2:50" x14ac:dyDescent="0.3">
      <c r="B670">
        <v>2081869</v>
      </c>
      <c r="E670" s="12">
        <v>45870</v>
      </c>
      <c r="G670" t="s">
        <v>2535</v>
      </c>
      <c r="I670" t="s">
        <v>875</v>
      </c>
      <c r="J670" t="s">
        <v>875</v>
      </c>
      <c r="K670" t="s">
        <v>4913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2651</v>
      </c>
      <c r="AL670" t="s">
        <v>859</v>
      </c>
      <c r="AM670" t="s">
        <v>2651</v>
      </c>
      <c r="AN670" t="s">
        <v>859</v>
      </c>
      <c r="AO670" s="89">
        <v>2.62</v>
      </c>
      <c r="AP670" s="14">
        <v>20250007038181</v>
      </c>
      <c r="AQ670" s="12">
        <v>45870</v>
      </c>
    </row>
    <row r="671" spans="2:50" x14ac:dyDescent="0.3">
      <c r="B671">
        <v>2081869</v>
      </c>
      <c r="E671" s="12">
        <v>45870</v>
      </c>
      <c r="G671" t="s">
        <v>2535</v>
      </c>
      <c r="I671" t="s">
        <v>875</v>
      </c>
      <c r="J671" t="s">
        <v>875</v>
      </c>
      <c r="K671" t="s">
        <v>4913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1833</v>
      </c>
      <c r="AL671" t="s">
        <v>859</v>
      </c>
      <c r="AM671" t="s">
        <v>1833</v>
      </c>
      <c r="AN671" t="s">
        <v>859</v>
      </c>
      <c r="AO671" s="89">
        <v>3.04</v>
      </c>
      <c r="AP671" s="14">
        <v>20250007038182</v>
      </c>
      <c r="AQ671" s="12">
        <v>45870</v>
      </c>
    </row>
    <row r="672" spans="2:50" x14ac:dyDescent="0.3">
      <c r="B672">
        <v>2081869</v>
      </c>
      <c r="E672" s="12">
        <v>45870</v>
      </c>
      <c r="G672" t="s">
        <v>2535</v>
      </c>
      <c r="I672" t="s">
        <v>875</v>
      </c>
      <c r="J672" t="s">
        <v>875</v>
      </c>
      <c r="K672" t="s">
        <v>4913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3469</v>
      </c>
      <c r="AL672" t="s">
        <v>859</v>
      </c>
      <c r="AM672" t="s">
        <v>3469</v>
      </c>
      <c r="AN672" t="s">
        <v>859</v>
      </c>
      <c r="AO672" s="89">
        <v>3.12</v>
      </c>
      <c r="AP672" s="14">
        <v>20250007038183</v>
      </c>
      <c r="AQ672" s="12">
        <v>45870</v>
      </c>
    </row>
    <row r="673" spans="2:43" x14ac:dyDescent="0.3">
      <c r="B673">
        <v>2081869</v>
      </c>
      <c r="E673" s="12">
        <v>45870</v>
      </c>
      <c r="G673" t="s">
        <v>2535</v>
      </c>
      <c r="I673" t="s">
        <v>875</v>
      </c>
      <c r="J673" t="s">
        <v>875</v>
      </c>
      <c r="K673" t="s">
        <v>4913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1405</v>
      </c>
      <c r="AL673" t="s">
        <v>859</v>
      </c>
      <c r="AM673" t="s">
        <v>1405</v>
      </c>
      <c r="AN673" t="s">
        <v>859</v>
      </c>
      <c r="AO673" s="89">
        <v>2.38</v>
      </c>
      <c r="AP673" s="14">
        <v>20250007038184</v>
      </c>
      <c r="AQ673" s="12">
        <v>45870</v>
      </c>
    </row>
    <row r="674" spans="2:43" x14ac:dyDescent="0.3">
      <c r="B674">
        <v>2081869</v>
      </c>
      <c r="E674" s="12">
        <v>45870</v>
      </c>
      <c r="G674" t="s">
        <v>2535</v>
      </c>
      <c r="I674" t="s">
        <v>875</v>
      </c>
      <c r="J674" t="s">
        <v>875</v>
      </c>
      <c r="K674" t="s">
        <v>4913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2043</v>
      </c>
      <c r="AL674" t="s">
        <v>859</v>
      </c>
      <c r="AM674" t="s">
        <v>2043</v>
      </c>
      <c r="AN674" t="s">
        <v>859</v>
      </c>
      <c r="AO674" s="89">
        <v>3.26</v>
      </c>
      <c r="AP674" s="14">
        <v>20250007038185</v>
      </c>
      <c r="AQ674" s="12">
        <v>45870</v>
      </c>
    </row>
    <row r="675" spans="2:43" x14ac:dyDescent="0.3">
      <c r="B675">
        <v>2081869</v>
      </c>
      <c r="E675" s="12">
        <v>45870</v>
      </c>
      <c r="G675" t="s">
        <v>2535</v>
      </c>
      <c r="I675" t="s">
        <v>875</v>
      </c>
      <c r="J675" t="s">
        <v>875</v>
      </c>
      <c r="K675" t="s">
        <v>4913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1877</v>
      </c>
      <c r="AL675" t="s">
        <v>859</v>
      </c>
      <c r="AM675" t="s">
        <v>1877</v>
      </c>
      <c r="AN675" t="s">
        <v>859</v>
      </c>
      <c r="AO675" s="89">
        <v>2.52</v>
      </c>
      <c r="AP675" s="14">
        <v>20250007038186</v>
      </c>
      <c r="AQ675" s="12">
        <v>45870</v>
      </c>
    </row>
    <row r="676" spans="2:43" x14ac:dyDescent="0.3">
      <c r="B676">
        <v>2081869</v>
      </c>
      <c r="E676" s="12">
        <v>45870</v>
      </c>
      <c r="G676" t="s">
        <v>2535</v>
      </c>
      <c r="I676" t="s">
        <v>875</v>
      </c>
      <c r="J676" t="s">
        <v>875</v>
      </c>
      <c r="K676" t="s">
        <v>4913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3468</v>
      </c>
      <c r="AL676" t="s">
        <v>859</v>
      </c>
      <c r="AM676" t="s">
        <v>3468</v>
      </c>
      <c r="AN676" t="s">
        <v>859</v>
      </c>
      <c r="AO676" s="89">
        <v>3.45</v>
      </c>
      <c r="AP676" s="14">
        <v>20250007038187</v>
      </c>
      <c r="AQ676" s="12">
        <v>45870</v>
      </c>
    </row>
    <row r="677" spans="2:43" x14ac:dyDescent="0.3">
      <c r="B677">
        <v>2081869</v>
      </c>
      <c r="E677" s="12">
        <v>45870</v>
      </c>
      <c r="G677" t="s">
        <v>2535</v>
      </c>
      <c r="I677" t="s">
        <v>875</v>
      </c>
      <c r="J677" t="s">
        <v>875</v>
      </c>
      <c r="K677" t="s">
        <v>4913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2391</v>
      </c>
      <c r="AL677" t="s">
        <v>859</v>
      </c>
      <c r="AM677" t="s">
        <v>2391</v>
      </c>
      <c r="AN677" t="s">
        <v>859</v>
      </c>
      <c r="AO677" s="89">
        <v>2.91</v>
      </c>
      <c r="AP677" s="14">
        <v>20250007038188</v>
      </c>
      <c r="AQ677" s="12">
        <v>45870</v>
      </c>
    </row>
    <row r="678" spans="2:43" x14ac:dyDescent="0.3">
      <c r="B678">
        <v>2081869</v>
      </c>
      <c r="E678" s="12">
        <v>45870</v>
      </c>
      <c r="G678" t="s">
        <v>2535</v>
      </c>
      <c r="I678" t="s">
        <v>875</v>
      </c>
      <c r="J678" t="s">
        <v>875</v>
      </c>
      <c r="K678" t="s">
        <v>4913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4407</v>
      </c>
      <c r="AL678" t="s">
        <v>859</v>
      </c>
      <c r="AM678" t="s">
        <v>4407</v>
      </c>
      <c r="AN678" t="s">
        <v>859</v>
      </c>
      <c r="AO678" s="89">
        <v>3.59</v>
      </c>
      <c r="AP678" s="14">
        <v>20250007038189</v>
      </c>
      <c r="AQ678" s="12">
        <v>45870</v>
      </c>
    </row>
    <row r="679" spans="2:43" x14ac:dyDescent="0.3">
      <c r="B679">
        <v>2081869</v>
      </c>
      <c r="E679" s="12">
        <v>45870</v>
      </c>
      <c r="G679" t="s">
        <v>2535</v>
      </c>
      <c r="I679" t="s">
        <v>875</v>
      </c>
      <c r="J679" t="s">
        <v>875</v>
      </c>
      <c r="K679" t="s">
        <v>4913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4259</v>
      </c>
      <c r="AL679" t="s">
        <v>859</v>
      </c>
      <c r="AM679" t="s">
        <v>4259</v>
      </c>
      <c r="AN679" t="s">
        <v>859</v>
      </c>
      <c r="AO679" s="89">
        <v>3.48</v>
      </c>
      <c r="AP679" s="14">
        <v>20250007038190</v>
      </c>
      <c r="AQ679" s="12">
        <v>45870</v>
      </c>
    </row>
    <row r="680" spans="2:43" x14ac:dyDescent="0.3">
      <c r="B680">
        <v>2081869</v>
      </c>
      <c r="E680" s="12">
        <v>45870</v>
      </c>
      <c r="G680" t="s">
        <v>2535</v>
      </c>
      <c r="I680" t="s">
        <v>875</v>
      </c>
      <c r="J680" t="s">
        <v>875</v>
      </c>
      <c r="K680" t="s">
        <v>4913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5485</v>
      </c>
      <c r="AL680" t="s">
        <v>859</v>
      </c>
      <c r="AM680" t="s">
        <v>5485</v>
      </c>
      <c r="AN680" t="s">
        <v>859</v>
      </c>
      <c r="AO680" s="89">
        <v>5.26</v>
      </c>
      <c r="AP680" s="14">
        <v>20250007038197</v>
      </c>
      <c r="AQ680" s="12">
        <v>45870</v>
      </c>
    </row>
    <row r="681" spans="2:43" x14ac:dyDescent="0.3">
      <c r="B681">
        <v>2081869</v>
      </c>
      <c r="E681" s="12">
        <v>45870</v>
      </c>
      <c r="G681" t="s">
        <v>2535</v>
      </c>
      <c r="I681" t="s">
        <v>875</v>
      </c>
      <c r="J681" t="s">
        <v>875</v>
      </c>
      <c r="K681" t="s">
        <v>4913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1469</v>
      </c>
      <c r="AL681" t="s">
        <v>859</v>
      </c>
      <c r="AM681" t="s">
        <v>1469</v>
      </c>
      <c r="AN681" t="s">
        <v>859</v>
      </c>
      <c r="AO681" s="89">
        <v>5.43</v>
      </c>
      <c r="AP681" s="14">
        <v>20250007038198</v>
      </c>
      <c r="AQ681" s="12">
        <v>45870</v>
      </c>
    </row>
    <row r="682" spans="2:43" x14ac:dyDescent="0.3">
      <c r="B682">
        <v>2081869</v>
      </c>
      <c r="E682" s="12">
        <v>45870</v>
      </c>
      <c r="G682" t="s">
        <v>2535</v>
      </c>
      <c r="I682" t="s">
        <v>875</v>
      </c>
      <c r="J682" t="s">
        <v>875</v>
      </c>
      <c r="K682" t="s">
        <v>4913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2062</v>
      </c>
      <c r="AL682" t="s">
        <v>859</v>
      </c>
      <c r="AM682" t="s">
        <v>2062</v>
      </c>
      <c r="AN682" t="s">
        <v>859</v>
      </c>
      <c r="AO682" s="89">
        <v>4.71</v>
      </c>
      <c r="AP682" s="14">
        <v>20250007038199</v>
      </c>
      <c r="AQ682" s="12">
        <v>45870</v>
      </c>
    </row>
    <row r="683" spans="2:43" x14ac:dyDescent="0.3">
      <c r="B683">
        <v>2081869</v>
      </c>
      <c r="E683" s="12">
        <v>45870</v>
      </c>
      <c r="G683" t="s">
        <v>2535</v>
      </c>
      <c r="I683" t="s">
        <v>875</v>
      </c>
      <c r="J683" t="s">
        <v>875</v>
      </c>
      <c r="K683" t="s">
        <v>4913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4362</v>
      </c>
      <c r="AL683" t="s">
        <v>859</v>
      </c>
      <c r="AM683" t="s">
        <v>4362</v>
      </c>
      <c r="AN683" t="s">
        <v>859</v>
      </c>
      <c r="AO683" s="89">
        <v>4.2300000000000004</v>
      </c>
      <c r="AP683" s="14">
        <v>20250007038200</v>
      </c>
      <c r="AQ683" s="12">
        <v>45870</v>
      </c>
    </row>
    <row r="684" spans="2:43" x14ac:dyDescent="0.3">
      <c r="B684">
        <v>2081869</v>
      </c>
      <c r="E684" s="12">
        <v>45870</v>
      </c>
      <c r="G684" t="s">
        <v>2535</v>
      </c>
      <c r="I684" t="s">
        <v>875</v>
      </c>
      <c r="J684" t="s">
        <v>875</v>
      </c>
      <c r="K684" t="s">
        <v>4913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1140</v>
      </c>
      <c r="AL684" t="s">
        <v>859</v>
      </c>
      <c r="AM684" t="s">
        <v>1140</v>
      </c>
      <c r="AN684" t="s">
        <v>859</v>
      </c>
      <c r="AO684" s="89">
        <v>2.88</v>
      </c>
      <c r="AP684" s="14">
        <v>20250007038201</v>
      </c>
      <c r="AQ684" s="12">
        <v>45870</v>
      </c>
    </row>
    <row r="685" spans="2:43" x14ac:dyDescent="0.3">
      <c r="B685">
        <v>2081869</v>
      </c>
      <c r="E685" s="12">
        <v>45870</v>
      </c>
      <c r="G685" t="s">
        <v>2535</v>
      </c>
      <c r="I685" t="s">
        <v>875</v>
      </c>
      <c r="J685" t="s">
        <v>875</v>
      </c>
      <c r="K685" t="s">
        <v>4913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1627</v>
      </c>
      <c r="AL685" t="s">
        <v>859</v>
      </c>
      <c r="AM685" t="s">
        <v>1627</v>
      </c>
      <c r="AN685" t="s">
        <v>859</v>
      </c>
      <c r="AO685" s="89">
        <v>4.28</v>
      </c>
      <c r="AP685" s="14">
        <v>20250007038202</v>
      </c>
      <c r="AQ685" s="12">
        <v>45870</v>
      </c>
    </row>
    <row r="686" spans="2:43" x14ac:dyDescent="0.3">
      <c r="B686">
        <v>2081869</v>
      </c>
      <c r="E686" s="12">
        <v>45870</v>
      </c>
      <c r="G686" t="s">
        <v>2535</v>
      </c>
      <c r="I686" t="s">
        <v>875</v>
      </c>
      <c r="J686" t="s">
        <v>875</v>
      </c>
      <c r="K686" t="s">
        <v>4913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1625</v>
      </c>
      <c r="AI686" t="s">
        <v>859</v>
      </c>
      <c r="AK686" t="s">
        <v>1046</v>
      </c>
      <c r="AL686" t="s">
        <v>859</v>
      </c>
      <c r="AM686" t="s">
        <v>1046</v>
      </c>
      <c r="AN686" t="s">
        <v>859</v>
      </c>
      <c r="AO686" s="89">
        <v>2.8</v>
      </c>
      <c r="AP686" s="14">
        <v>20250007038203</v>
      </c>
      <c r="AQ686" s="12">
        <v>45870</v>
      </c>
    </row>
    <row r="687" spans="2:43" x14ac:dyDescent="0.3">
      <c r="B687">
        <v>2081869</v>
      </c>
      <c r="E687" s="12">
        <v>45870</v>
      </c>
      <c r="G687" t="s">
        <v>2535</v>
      </c>
      <c r="I687" t="s">
        <v>875</v>
      </c>
      <c r="J687" t="s">
        <v>875</v>
      </c>
      <c r="K687" t="s">
        <v>4913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1625</v>
      </c>
      <c r="AI687" t="s">
        <v>859</v>
      </c>
      <c r="AK687" t="s">
        <v>5486</v>
      </c>
      <c r="AL687" t="s">
        <v>859</v>
      </c>
      <c r="AM687" t="s">
        <v>5486</v>
      </c>
      <c r="AN687" t="s">
        <v>859</v>
      </c>
      <c r="AO687" s="89">
        <v>4184.95</v>
      </c>
      <c r="AP687" s="14">
        <v>20250007038204</v>
      </c>
      <c r="AQ687" s="12">
        <v>45870</v>
      </c>
    </row>
    <row r="688" spans="2:43" x14ac:dyDescent="0.3">
      <c r="B688">
        <v>2081869</v>
      </c>
      <c r="E688" s="12">
        <v>45870</v>
      </c>
      <c r="G688" t="s">
        <v>2535</v>
      </c>
      <c r="I688" t="s">
        <v>875</v>
      </c>
      <c r="J688" t="s">
        <v>875</v>
      </c>
      <c r="K688" t="s">
        <v>4913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1625</v>
      </c>
      <c r="AI688" t="s">
        <v>859</v>
      </c>
      <c r="AK688" t="s">
        <v>1229</v>
      </c>
      <c r="AL688" t="s">
        <v>859</v>
      </c>
      <c r="AM688" t="s">
        <v>1229</v>
      </c>
      <c r="AN688" t="s">
        <v>859</v>
      </c>
      <c r="AO688" s="89">
        <v>3.66</v>
      </c>
      <c r="AP688" s="14">
        <v>20250007038205</v>
      </c>
      <c r="AQ688" s="12">
        <v>45870</v>
      </c>
    </row>
    <row r="689" spans="1:43" x14ac:dyDescent="0.3">
      <c r="B689">
        <v>2081869</v>
      </c>
      <c r="E689" s="12">
        <v>45870</v>
      </c>
      <c r="G689" t="s">
        <v>2535</v>
      </c>
      <c r="I689" t="s">
        <v>875</v>
      </c>
      <c r="J689" t="s">
        <v>875</v>
      </c>
      <c r="K689" t="s">
        <v>4913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1625</v>
      </c>
      <c r="AI689" t="s">
        <v>859</v>
      </c>
      <c r="AK689" t="s">
        <v>923</v>
      </c>
      <c r="AL689" t="s">
        <v>859</v>
      </c>
      <c r="AM689" t="s">
        <v>923</v>
      </c>
      <c r="AN689" t="s">
        <v>859</v>
      </c>
      <c r="AO689" s="89">
        <v>3.15</v>
      </c>
      <c r="AP689" s="14">
        <v>20250007038206</v>
      </c>
      <c r="AQ689" s="12">
        <v>45870</v>
      </c>
    </row>
    <row r="690" spans="1:43" x14ac:dyDescent="0.3">
      <c r="B690">
        <v>2081869</v>
      </c>
      <c r="E690" s="12">
        <v>45870</v>
      </c>
      <c r="G690" t="s">
        <v>2535</v>
      </c>
      <c r="I690" t="s">
        <v>875</v>
      </c>
      <c r="J690" t="s">
        <v>875</v>
      </c>
      <c r="K690" t="s">
        <v>4913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1625</v>
      </c>
      <c r="AI690" t="s">
        <v>859</v>
      </c>
      <c r="AK690" t="s">
        <v>5487</v>
      </c>
      <c r="AL690" t="s">
        <v>859</v>
      </c>
      <c r="AM690" t="s">
        <v>5487</v>
      </c>
      <c r="AN690" t="s">
        <v>859</v>
      </c>
      <c r="AO690" s="89">
        <v>138.1</v>
      </c>
      <c r="AP690" s="14">
        <v>20250007038207</v>
      </c>
      <c r="AQ690" s="12">
        <v>45870</v>
      </c>
    </row>
    <row r="691" spans="1:43" x14ac:dyDescent="0.3">
      <c r="B691">
        <v>2081869</v>
      </c>
      <c r="E691" s="12">
        <v>45870</v>
      </c>
      <c r="G691" t="s">
        <v>2535</v>
      </c>
      <c r="I691" t="s">
        <v>875</v>
      </c>
      <c r="J691" t="s">
        <v>875</v>
      </c>
      <c r="K691" t="s">
        <v>4913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1625</v>
      </c>
      <c r="AI691" t="s">
        <v>859</v>
      </c>
      <c r="AK691" t="s">
        <v>5488</v>
      </c>
      <c r="AL691" t="s">
        <v>859</v>
      </c>
      <c r="AM691" t="s">
        <v>5488</v>
      </c>
      <c r="AN691" t="s">
        <v>859</v>
      </c>
      <c r="AO691" s="89">
        <v>723.7</v>
      </c>
      <c r="AP691" s="14">
        <v>20250007038208</v>
      </c>
      <c r="AQ691" s="12">
        <v>45870</v>
      </c>
    </row>
    <row r="692" spans="1:43" x14ac:dyDescent="0.3">
      <c r="B692">
        <v>2081869</v>
      </c>
      <c r="E692" s="12">
        <v>45870</v>
      </c>
      <c r="G692" t="s">
        <v>2535</v>
      </c>
      <c r="I692" t="s">
        <v>875</v>
      </c>
      <c r="J692" t="s">
        <v>875</v>
      </c>
      <c r="K692" t="s">
        <v>4913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1625</v>
      </c>
      <c r="AI692" t="s">
        <v>859</v>
      </c>
      <c r="AK692" t="s">
        <v>5489</v>
      </c>
      <c r="AL692" t="s">
        <v>859</v>
      </c>
      <c r="AM692" t="s">
        <v>5489</v>
      </c>
      <c r="AN692" t="s">
        <v>859</v>
      </c>
      <c r="AO692" s="89">
        <v>713.89</v>
      </c>
      <c r="AP692" s="14">
        <v>20250007038209</v>
      </c>
      <c r="AQ692" s="12">
        <v>45870</v>
      </c>
    </row>
    <row r="693" spans="1:43" x14ac:dyDescent="0.3">
      <c r="B693">
        <v>2081869</v>
      </c>
      <c r="E693" s="12">
        <v>45870</v>
      </c>
      <c r="G693" t="s">
        <v>2535</v>
      </c>
      <c r="I693" t="s">
        <v>875</v>
      </c>
      <c r="J693" t="s">
        <v>875</v>
      </c>
      <c r="K693" t="s">
        <v>4913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1625</v>
      </c>
      <c r="AI693" t="s">
        <v>859</v>
      </c>
      <c r="AK693" t="s">
        <v>5490</v>
      </c>
      <c r="AL693" t="s">
        <v>859</v>
      </c>
      <c r="AM693" t="s">
        <v>5490</v>
      </c>
      <c r="AN693" t="s">
        <v>859</v>
      </c>
      <c r="AO693" s="89">
        <v>202.92</v>
      </c>
      <c r="AP693" s="14">
        <v>20250007038210</v>
      </c>
      <c r="AQ693" s="12">
        <v>45870</v>
      </c>
    </row>
    <row r="694" spans="1:43" x14ac:dyDescent="0.3">
      <c r="B694">
        <v>2081869</v>
      </c>
      <c r="E694" s="12">
        <v>45870</v>
      </c>
      <c r="G694" t="s">
        <v>2535</v>
      </c>
      <c r="I694" t="s">
        <v>875</v>
      </c>
      <c r="J694" t="s">
        <v>875</v>
      </c>
      <c r="K694" t="s">
        <v>4913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1625</v>
      </c>
      <c r="AI694" t="s">
        <v>859</v>
      </c>
      <c r="AK694" t="s">
        <v>5491</v>
      </c>
      <c r="AL694" t="s">
        <v>859</v>
      </c>
      <c r="AM694" t="s">
        <v>5491</v>
      </c>
      <c r="AN694" t="s">
        <v>859</v>
      </c>
      <c r="AO694" s="89">
        <v>3061.06</v>
      </c>
      <c r="AP694" s="14">
        <v>20250007038211</v>
      </c>
      <c r="AQ694" s="12">
        <v>45870</v>
      </c>
    </row>
    <row r="695" spans="1:43" x14ac:dyDescent="0.3">
      <c r="B695">
        <v>2081869</v>
      </c>
      <c r="E695" s="12">
        <v>45870</v>
      </c>
      <c r="G695" t="s">
        <v>2535</v>
      </c>
      <c r="I695" t="s">
        <v>875</v>
      </c>
      <c r="J695" t="s">
        <v>875</v>
      </c>
      <c r="K695" t="s">
        <v>4913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1625</v>
      </c>
      <c r="AI695" t="s">
        <v>859</v>
      </c>
      <c r="AK695" t="s">
        <v>5492</v>
      </c>
      <c r="AL695" t="s">
        <v>859</v>
      </c>
      <c r="AM695" t="s">
        <v>5492</v>
      </c>
      <c r="AN695" t="s">
        <v>859</v>
      </c>
      <c r="AO695" s="89">
        <v>2579.7600000000002</v>
      </c>
      <c r="AP695" s="14">
        <v>20250007038212</v>
      </c>
      <c r="AQ695" s="12">
        <v>45870</v>
      </c>
    </row>
    <row r="696" spans="1:43" x14ac:dyDescent="0.3">
      <c r="B696">
        <v>8301360</v>
      </c>
      <c r="E696" s="12">
        <v>44994</v>
      </c>
      <c r="G696" t="s">
        <v>2535</v>
      </c>
      <c r="I696" t="s">
        <v>875</v>
      </c>
      <c r="J696" t="s">
        <v>875</v>
      </c>
      <c r="K696" t="s">
        <v>2828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1551</v>
      </c>
      <c r="AL696" t="s">
        <v>859</v>
      </c>
      <c r="AM696" t="s">
        <v>1551</v>
      </c>
      <c r="AN696" t="s">
        <v>859</v>
      </c>
      <c r="AO696" s="89">
        <v>0.81</v>
      </c>
      <c r="AP696" s="14">
        <v>20230002245495</v>
      </c>
      <c r="AQ696" s="12">
        <v>44994</v>
      </c>
    </row>
    <row r="697" spans="1:43" x14ac:dyDescent="0.3">
      <c r="A697">
        <v>43</v>
      </c>
      <c r="B697">
        <v>8301360</v>
      </c>
      <c r="C697" s="12">
        <v>44973</v>
      </c>
      <c r="D697" s="12">
        <v>45058</v>
      </c>
      <c r="E697" s="12">
        <v>45091</v>
      </c>
      <c r="F697">
        <v>86</v>
      </c>
      <c r="G697" t="s">
        <v>2535</v>
      </c>
      <c r="H697" t="s">
        <v>861</v>
      </c>
      <c r="I697" t="s">
        <v>875</v>
      </c>
      <c r="J697" t="s">
        <v>875</v>
      </c>
      <c r="K697" t="s">
        <v>2828</v>
      </c>
      <c r="L697">
        <v>996866969</v>
      </c>
      <c r="M697" t="s">
        <v>5493</v>
      </c>
      <c r="N697" t="s">
        <v>863</v>
      </c>
      <c r="O697">
        <v>2555</v>
      </c>
      <c r="P697">
        <v>2555</v>
      </c>
      <c r="Q697" t="s">
        <v>1601</v>
      </c>
      <c r="R697">
        <v>0</v>
      </c>
      <c r="S697">
        <v>0</v>
      </c>
      <c r="T697" t="s">
        <v>865</v>
      </c>
      <c r="U697" t="s">
        <v>1549</v>
      </c>
      <c r="V697" t="s">
        <v>1529</v>
      </c>
      <c r="AE697" t="s">
        <v>1529</v>
      </c>
      <c r="AF697" t="s">
        <v>1477</v>
      </c>
      <c r="AH697" t="s">
        <v>1558</v>
      </c>
      <c r="AI697" t="s">
        <v>1034</v>
      </c>
      <c r="AJ697" t="s">
        <v>1651</v>
      </c>
      <c r="AL697" t="s">
        <v>1559</v>
      </c>
      <c r="AM697" t="s">
        <v>5494</v>
      </c>
      <c r="AN697" t="s">
        <v>859</v>
      </c>
      <c r="AO697" s="89">
        <v>7.19</v>
      </c>
      <c r="AP697" s="14">
        <v>20230004478158</v>
      </c>
      <c r="AQ697" s="12">
        <v>45062</v>
      </c>
    </row>
    <row r="698" spans="1:43" x14ac:dyDescent="0.3">
      <c r="A698">
        <v>43</v>
      </c>
      <c r="B698">
        <v>8301360</v>
      </c>
      <c r="C698" s="12">
        <v>45059</v>
      </c>
      <c r="D698" s="12">
        <v>45148</v>
      </c>
      <c r="E698" s="12">
        <v>45181</v>
      </c>
      <c r="F698">
        <v>90</v>
      </c>
      <c r="G698" t="s">
        <v>2535</v>
      </c>
      <c r="H698" t="s">
        <v>861</v>
      </c>
      <c r="I698" t="s">
        <v>875</v>
      </c>
      <c r="J698" t="s">
        <v>875</v>
      </c>
      <c r="K698" t="s">
        <v>2828</v>
      </c>
      <c r="L698">
        <v>996866969</v>
      </c>
      <c r="M698" t="s">
        <v>5493</v>
      </c>
      <c r="N698" t="s">
        <v>863</v>
      </c>
      <c r="O698">
        <v>2555</v>
      </c>
      <c r="P698">
        <v>2555</v>
      </c>
      <c r="Q698">
        <v>6</v>
      </c>
      <c r="R698">
        <v>0</v>
      </c>
      <c r="S698">
        <v>0</v>
      </c>
      <c r="T698" t="s">
        <v>865</v>
      </c>
      <c r="U698" t="s">
        <v>1182</v>
      </c>
      <c r="V698" t="s">
        <v>1047</v>
      </c>
      <c r="AE698" t="s">
        <v>1047</v>
      </c>
      <c r="AF698" t="s">
        <v>881</v>
      </c>
      <c r="AH698" t="s">
        <v>1183</v>
      </c>
      <c r="AI698" t="s">
        <v>870</v>
      </c>
      <c r="AJ698" t="s">
        <v>1126</v>
      </c>
      <c r="AL698" t="s">
        <v>1231</v>
      </c>
      <c r="AM698" t="s">
        <v>903</v>
      </c>
      <c r="AN698" t="s">
        <v>859</v>
      </c>
      <c r="AO698" s="89">
        <v>8</v>
      </c>
      <c r="AP698" s="14">
        <v>20230007454745</v>
      </c>
      <c r="AQ698" s="12">
        <v>45152</v>
      </c>
    </row>
    <row r="699" spans="1:43" x14ac:dyDescent="0.3">
      <c r="A699">
        <v>43</v>
      </c>
      <c r="B699">
        <v>8301360</v>
      </c>
      <c r="C699" s="12">
        <v>45149</v>
      </c>
      <c r="D699" s="12">
        <v>45240</v>
      </c>
      <c r="E699" s="12">
        <v>45271</v>
      </c>
      <c r="F699">
        <v>92</v>
      </c>
      <c r="G699" t="s">
        <v>2535</v>
      </c>
      <c r="H699" t="s">
        <v>861</v>
      </c>
      <c r="I699" t="s">
        <v>875</v>
      </c>
      <c r="J699" t="s">
        <v>875</v>
      </c>
      <c r="K699" t="s">
        <v>2828</v>
      </c>
      <c r="L699">
        <v>996866969</v>
      </c>
      <c r="M699" t="s">
        <v>5493</v>
      </c>
      <c r="N699" t="s">
        <v>863</v>
      </c>
      <c r="O699">
        <v>2555</v>
      </c>
      <c r="P699">
        <v>2555</v>
      </c>
      <c r="Q699" t="s">
        <v>1038</v>
      </c>
      <c r="R699">
        <v>0</v>
      </c>
      <c r="S699">
        <v>0</v>
      </c>
      <c r="T699" t="s">
        <v>865</v>
      </c>
      <c r="U699" t="s">
        <v>1039</v>
      </c>
      <c r="V699" t="s">
        <v>1040</v>
      </c>
      <c r="AE699" t="s">
        <v>1040</v>
      </c>
      <c r="AF699" t="s">
        <v>940</v>
      </c>
      <c r="AH699" t="s">
        <v>1041</v>
      </c>
      <c r="AI699" t="s">
        <v>1042</v>
      </c>
      <c r="AJ699" t="s">
        <v>1043</v>
      </c>
      <c r="AL699" t="s">
        <v>1497</v>
      </c>
      <c r="AM699" t="s">
        <v>903</v>
      </c>
      <c r="AN699" t="s">
        <v>859</v>
      </c>
      <c r="AO699" s="89">
        <v>8</v>
      </c>
      <c r="AP699" s="14">
        <v>20230010475823</v>
      </c>
      <c r="AQ699" s="12">
        <v>45243</v>
      </c>
    </row>
    <row r="700" spans="1:43" x14ac:dyDescent="0.3">
      <c r="A700">
        <v>43</v>
      </c>
      <c r="B700">
        <v>8301360</v>
      </c>
      <c r="C700" s="12">
        <v>45241</v>
      </c>
      <c r="D700" s="12">
        <v>45334</v>
      </c>
      <c r="E700" s="12">
        <v>45366</v>
      </c>
      <c r="F700">
        <v>94</v>
      </c>
      <c r="G700" t="s">
        <v>2535</v>
      </c>
      <c r="H700" t="s">
        <v>861</v>
      </c>
      <c r="I700" t="s">
        <v>875</v>
      </c>
      <c r="J700" t="s">
        <v>875</v>
      </c>
      <c r="K700" t="s">
        <v>2828</v>
      </c>
      <c r="L700">
        <v>996866969</v>
      </c>
      <c r="M700" t="s">
        <v>5493</v>
      </c>
      <c r="N700" t="s">
        <v>863</v>
      </c>
      <c r="O700">
        <v>2555</v>
      </c>
      <c r="P700">
        <v>2555</v>
      </c>
      <c r="Q700" t="s">
        <v>1387</v>
      </c>
      <c r="R700">
        <v>0</v>
      </c>
      <c r="S700">
        <v>0</v>
      </c>
      <c r="T700" t="s">
        <v>865</v>
      </c>
      <c r="U700" t="s">
        <v>1348</v>
      </c>
      <c r="V700" t="s">
        <v>1061</v>
      </c>
      <c r="AE700" t="s">
        <v>1061</v>
      </c>
      <c r="AF700" t="s">
        <v>962</v>
      </c>
      <c r="AH700" t="s">
        <v>1349</v>
      </c>
      <c r="AI700" t="s">
        <v>1350</v>
      </c>
      <c r="AJ700" t="s">
        <v>1160</v>
      </c>
      <c r="AL700" t="s">
        <v>1388</v>
      </c>
      <c r="AM700" t="s">
        <v>1050</v>
      </c>
      <c r="AN700" t="s">
        <v>859</v>
      </c>
      <c r="AO700" s="89">
        <v>9</v>
      </c>
      <c r="AP700" s="14">
        <v>20240001569686</v>
      </c>
      <c r="AQ700" s="12">
        <v>45338</v>
      </c>
    </row>
    <row r="701" spans="1:43" x14ac:dyDescent="0.3">
      <c r="A701">
        <v>43</v>
      </c>
      <c r="B701">
        <v>8301360</v>
      </c>
      <c r="C701" s="12">
        <v>45335</v>
      </c>
      <c r="D701" s="12">
        <v>45427</v>
      </c>
      <c r="E701" s="12">
        <v>45475</v>
      </c>
      <c r="F701">
        <v>93</v>
      </c>
      <c r="G701" t="s">
        <v>2535</v>
      </c>
      <c r="H701" t="s">
        <v>861</v>
      </c>
      <c r="I701" t="s">
        <v>875</v>
      </c>
      <c r="J701" t="s">
        <v>875</v>
      </c>
      <c r="K701" t="s">
        <v>2828</v>
      </c>
      <c r="L701">
        <v>996866969</v>
      </c>
      <c r="M701" t="s">
        <v>5493</v>
      </c>
      <c r="N701" t="s">
        <v>863</v>
      </c>
      <c r="O701">
        <v>2555</v>
      </c>
      <c r="P701">
        <v>2555</v>
      </c>
      <c r="Q701" t="s">
        <v>1418</v>
      </c>
      <c r="R701">
        <v>0</v>
      </c>
      <c r="S701">
        <v>0</v>
      </c>
      <c r="T701" t="s">
        <v>865</v>
      </c>
      <c r="U701" t="s">
        <v>1419</v>
      </c>
      <c r="V701" t="s">
        <v>1420</v>
      </c>
      <c r="AE701" t="s">
        <v>1420</v>
      </c>
      <c r="AF701" t="s">
        <v>1421</v>
      </c>
      <c r="AH701" t="s">
        <v>1422</v>
      </c>
      <c r="AI701" t="s">
        <v>1042</v>
      </c>
      <c r="AJ701" t="s">
        <v>1043</v>
      </c>
      <c r="AL701" t="s">
        <v>885</v>
      </c>
      <c r="AM701" t="s">
        <v>903</v>
      </c>
      <c r="AN701" t="s">
        <v>859</v>
      </c>
      <c r="AO701" s="89">
        <v>8</v>
      </c>
      <c r="AP701" s="14">
        <v>20240004587962</v>
      </c>
      <c r="AQ701" s="12">
        <v>45433</v>
      </c>
    </row>
    <row r="702" spans="1:43" x14ac:dyDescent="0.3">
      <c r="A702">
        <v>43</v>
      </c>
      <c r="B702">
        <v>8301360</v>
      </c>
      <c r="C702" s="12">
        <v>45428</v>
      </c>
      <c r="D702" s="12">
        <v>45512</v>
      </c>
      <c r="E702" s="12">
        <v>45551</v>
      </c>
      <c r="F702">
        <v>85</v>
      </c>
      <c r="G702" t="s">
        <v>2535</v>
      </c>
      <c r="H702" t="s">
        <v>861</v>
      </c>
      <c r="I702" t="s">
        <v>875</v>
      </c>
      <c r="J702" t="s">
        <v>875</v>
      </c>
      <c r="K702" t="s">
        <v>2828</v>
      </c>
      <c r="L702">
        <v>996866969</v>
      </c>
      <c r="M702" t="s">
        <v>5493</v>
      </c>
      <c r="N702" t="s">
        <v>863</v>
      </c>
      <c r="O702">
        <v>2555</v>
      </c>
      <c r="P702">
        <v>2555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1620</v>
      </c>
      <c r="AH702" t="s">
        <v>1558</v>
      </c>
      <c r="AI702" t="s">
        <v>1034</v>
      </c>
      <c r="AJ702" t="s">
        <v>1621</v>
      </c>
      <c r="AL702" t="s">
        <v>960</v>
      </c>
      <c r="AM702" t="s">
        <v>903</v>
      </c>
      <c r="AN702" t="s">
        <v>859</v>
      </c>
      <c r="AO702" s="89">
        <v>8</v>
      </c>
      <c r="AP702" s="14">
        <v>20240007569840</v>
      </c>
      <c r="AQ702" s="12">
        <v>45523</v>
      </c>
    </row>
    <row r="703" spans="1:43" x14ac:dyDescent="0.3">
      <c r="A703">
        <v>43</v>
      </c>
      <c r="B703">
        <v>8301360</v>
      </c>
      <c r="C703" s="12">
        <v>45513</v>
      </c>
      <c r="D703" s="12">
        <v>45607</v>
      </c>
      <c r="E703" s="12">
        <v>45639</v>
      </c>
      <c r="F703">
        <v>95</v>
      </c>
      <c r="G703" t="s">
        <v>2535</v>
      </c>
      <c r="H703" t="s">
        <v>861</v>
      </c>
      <c r="I703" t="s">
        <v>875</v>
      </c>
      <c r="J703" t="s">
        <v>875</v>
      </c>
      <c r="K703" t="s">
        <v>2828</v>
      </c>
      <c r="L703">
        <v>996866969</v>
      </c>
      <c r="M703" t="s">
        <v>5493</v>
      </c>
      <c r="N703" t="s">
        <v>863</v>
      </c>
      <c r="O703">
        <v>2555</v>
      </c>
      <c r="P703">
        <v>2555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859</v>
      </c>
      <c r="AM703" t="s">
        <v>1352</v>
      </c>
      <c r="AN703" t="s">
        <v>1034</v>
      </c>
      <c r="AO703" s="89">
        <v>8.23</v>
      </c>
      <c r="AP703" s="14">
        <v>20240010614039</v>
      </c>
      <c r="AQ703" s="12">
        <v>45611</v>
      </c>
    </row>
    <row r="704" spans="1:43" x14ac:dyDescent="0.3">
      <c r="A704">
        <v>43</v>
      </c>
      <c r="B704">
        <v>8301360</v>
      </c>
      <c r="C704" s="12">
        <v>45608</v>
      </c>
      <c r="D704" s="12">
        <v>45700</v>
      </c>
      <c r="E704" s="12">
        <v>45734</v>
      </c>
      <c r="F704">
        <v>93</v>
      </c>
      <c r="G704" t="s">
        <v>2535</v>
      </c>
      <c r="H704" t="s">
        <v>861</v>
      </c>
      <c r="I704" t="s">
        <v>875</v>
      </c>
      <c r="J704" t="s">
        <v>875</v>
      </c>
      <c r="K704" t="s">
        <v>2828</v>
      </c>
      <c r="L704">
        <v>996866969</v>
      </c>
      <c r="M704" t="s">
        <v>5493</v>
      </c>
      <c r="N704" t="s">
        <v>863</v>
      </c>
      <c r="O704">
        <v>2555</v>
      </c>
      <c r="P704">
        <v>2555</v>
      </c>
      <c r="Q704" t="s">
        <v>1418</v>
      </c>
      <c r="R704">
        <v>0</v>
      </c>
      <c r="S704">
        <v>0</v>
      </c>
      <c r="T704" t="s">
        <v>865</v>
      </c>
      <c r="U704" t="s">
        <v>1419</v>
      </c>
      <c r="V704" t="s">
        <v>1420</v>
      </c>
      <c r="AE704" t="s">
        <v>1420</v>
      </c>
      <c r="AF704" t="s">
        <v>1421</v>
      </c>
      <c r="AH704" t="s">
        <v>1422</v>
      </c>
      <c r="AI704" t="s">
        <v>1042</v>
      </c>
      <c r="AJ704" t="s">
        <v>1043</v>
      </c>
      <c r="AL704" t="s">
        <v>859</v>
      </c>
      <c r="AM704" t="s">
        <v>1698</v>
      </c>
      <c r="AN704" t="s">
        <v>859</v>
      </c>
      <c r="AO704" s="89">
        <v>8.31</v>
      </c>
      <c r="AP704" s="14">
        <v>20250001479846</v>
      </c>
      <c r="AQ704" s="12">
        <v>45705</v>
      </c>
    </row>
    <row r="705" spans="1:43" x14ac:dyDescent="0.3">
      <c r="A705">
        <v>43</v>
      </c>
      <c r="B705">
        <v>8301360</v>
      </c>
      <c r="C705" s="12">
        <v>45701</v>
      </c>
      <c r="D705" s="12">
        <v>45789</v>
      </c>
      <c r="E705" s="12">
        <v>45839</v>
      </c>
      <c r="F705">
        <v>89</v>
      </c>
      <c r="G705" t="s">
        <v>2535</v>
      </c>
      <c r="H705" t="s">
        <v>861</v>
      </c>
      <c r="I705" t="s">
        <v>875</v>
      </c>
      <c r="J705" t="s">
        <v>875</v>
      </c>
      <c r="K705" t="s">
        <v>2828</v>
      </c>
      <c r="L705">
        <v>996866969</v>
      </c>
      <c r="M705" t="s">
        <v>5493</v>
      </c>
      <c r="N705" t="s">
        <v>863</v>
      </c>
      <c r="O705">
        <v>2555</v>
      </c>
      <c r="P705">
        <v>2555</v>
      </c>
      <c r="Q705" t="s">
        <v>864</v>
      </c>
      <c r="R705">
        <v>0</v>
      </c>
      <c r="S705">
        <v>0</v>
      </c>
      <c r="T705" t="s">
        <v>865</v>
      </c>
      <c r="U705" t="s">
        <v>866</v>
      </c>
      <c r="V705" t="s">
        <v>867</v>
      </c>
      <c r="AE705" t="s">
        <v>867</v>
      </c>
      <c r="AF705" t="s">
        <v>868</v>
      </c>
      <c r="AH705" t="s">
        <v>869</v>
      </c>
      <c r="AI705" t="s">
        <v>870</v>
      </c>
      <c r="AJ705" t="s">
        <v>871</v>
      </c>
      <c r="AL705" t="s">
        <v>859</v>
      </c>
      <c r="AM705" t="s">
        <v>2009</v>
      </c>
      <c r="AN705" t="s">
        <v>859</v>
      </c>
      <c r="AO705" s="89">
        <v>7.94</v>
      </c>
      <c r="AP705" s="14">
        <v>20250004576064</v>
      </c>
      <c r="AQ705" s="12">
        <v>45797</v>
      </c>
    </row>
    <row r="706" spans="1:43" x14ac:dyDescent="0.3">
      <c r="B706">
        <v>8301360</v>
      </c>
      <c r="E706" s="12">
        <v>45870</v>
      </c>
      <c r="G706" t="s">
        <v>2535</v>
      </c>
      <c r="I706" t="s">
        <v>875</v>
      </c>
      <c r="J706" t="s">
        <v>875</v>
      </c>
      <c r="K706" t="s">
        <v>2828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993</v>
      </c>
      <c r="AL706" t="s">
        <v>859</v>
      </c>
      <c r="AM706" t="s">
        <v>993</v>
      </c>
      <c r="AN706" t="s">
        <v>859</v>
      </c>
      <c r="AO706" s="89">
        <v>0.06</v>
      </c>
      <c r="AP706" s="14">
        <v>20250007038240</v>
      </c>
      <c r="AQ706" s="12">
        <v>45870</v>
      </c>
    </row>
    <row r="707" spans="1:43" x14ac:dyDescent="0.3">
      <c r="B707">
        <v>8301360</v>
      </c>
      <c r="E707" s="12">
        <v>45870</v>
      </c>
      <c r="G707" t="s">
        <v>2535</v>
      </c>
      <c r="I707" t="s">
        <v>875</v>
      </c>
      <c r="J707" t="s">
        <v>875</v>
      </c>
      <c r="K707" t="s">
        <v>2828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870</v>
      </c>
      <c r="AL707" t="s">
        <v>859</v>
      </c>
      <c r="AM707" t="s">
        <v>870</v>
      </c>
      <c r="AN707" t="s">
        <v>859</v>
      </c>
      <c r="AO707" s="89">
        <v>0.27</v>
      </c>
      <c r="AP707" s="14">
        <v>20250007038241</v>
      </c>
      <c r="AQ707" s="12">
        <v>45870</v>
      </c>
    </row>
    <row r="708" spans="1:43" x14ac:dyDescent="0.3">
      <c r="B708">
        <v>8301360</v>
      </c>
      <c r="E708" s="12">
        <v>45870</v>
      </c>
      <c r="G708" t="s">
        <v>2535</v>
      </c>
      <c r="I708" t="s">
        <v>875</v>
      </c>
      <c r="J708" t="s">
        <v>875</v>
      </c>
      <c r="K708" t="s">
        <v>2828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991</v>
      </c>
      <c r="AL708" t="s">
        <v>859</v>
      </c>
      <c r="AM708" t="s">
        <v>991</v>
      </c>
      <c r="AN708" t="s">
        <v>859</v>
      </c>
      <c r="AO708" s="89">
        <v>0.46</v>
      </c>
      <c r="AP708" s="14">
        <v>20250007038242</v>
      </c>
      <c r="AQ708" s="12">
        <v>45870</v>
      </c>
    </row>
    <row r="709" spans="1:43" x14ac:dyDescent="0.3">
      <c r="B709">
        <v>8301360</v>
      </c>
      <c r="E709" s="12">
        <v>45870</v>
      </c>
      <c r="G709" t="s">
        <v>2535</v>
      </c>
      <c r="I709" t="s">
        <v>875</v>
      </c>
      <c r="J709" t="s">
        <v>875</v>
      </c>
      <c r="K709" t="s">
        <v>2828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2006</v>
      </c>
      <c r="AL709" t="s">
        <v>859</v>
      </c>
      <c r="AM709" t="s">
        <v>2006</v>
      </c>
      <c r="AN709" t="s">
        <v>859</v>
      </c>
      <c r="AO709" s="89">
        <v>0.61</v>
      </c>
      <c r="AP709" s="14">
        <v>20250007038243</v>
      </c>
      <c r="AQ709" s="12">
        <v>45870</v>
      </c>
    </row>
    <row r="710" spans="1:43" x14ac:dyDescent="0.3">
      <c r="B710">
        <v>8301360</v>
      </c>
      <c r="E710" s="12">
        <v>45870</v>
      </c>
      <c r="G710" t="s">
        <v>2535</v>
      </c>
      <c r="I710" t="s">
        <v>875</v>
      </c>
      <c r="J710" t="s">
        <v>875</v>
      </c>
      <c r="K710" t="s">
        <v>2828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1461</v>
      </c>
      <c r="AL710" t="s">
        <v>859</v>
      </c>
      <c r="AM710" t="s">
        <v>1461</v>
      </c>
      <c r="AN710" t="s">
        <v>859</v>
      </c>
      <c r="AO710" s="89">
        <v>0.77</v>
      </c>
      <c r="AP710" s="14">
        <v>20250007038244</v>
      </c>
      <c r="AQ710" s="12">
        <v>45870</v>
      </c>
    </row>
    <row r="711" spans="1:43" x14ac:dyDescent="0.3">
      <c r="B711">
        <v>8301360</v>
      </c>
      <c r="E711" s="12">
        <v>45870</v>
      </c>
      <c r="G711" t="s">
        <v>2535</v>
      </c>
      <c r="I711" t="s">
        <v>875</v>
      </c>
      <c r="J711" t="s">
        <v>875</v>
      </c>
      <c r="K711" t="s">
        <v>2828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1126</v>
      </c>
      <c r="AL711" t="s">
        <v>859</v>
      </c>
      <c r="AM711" t="s">
        <v>1126</v>
      </c>
      <c r="AN711" t="s">
        <v>859</v>
      </c>
      <c r="AO711" s="89">
        <v>1.1000000000000001</v>
      </c>
      <c r="AP711" s="14">
        <v>20250007038245</v>
      </c>
      <c r="AQ711" s="12">
        <v>45870</v>
      </c>
    </row>
    <row r="712" spans="1:43" x14ac:dyDescent="0.3">
      <c r="B712">
        <v>8301360</v>
      </c>
      <c r="E712" s="12">
        <v>45870</v>
      </c>
      <c r="G712" t="s">
        <v>2535</v>
      </c>
      <c r="I712" t="s">
        <v>875</v>
      </c>
      <c r="J712" t="s">
        <v>875</v>
      </c>
      <c r="K712" t="s">
        <v>2828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1351</v>
      </c>
      <c r="AL712" t="s">
        <v>859</v>
      </c>
      <c r="AM712" t="s">
        <v>1351</v>
      </c>
      <c r="AN712" t="s">
        <v>859</v>
      </c>
      <c r="AO712" s="89">
        <v>1.1599999999999999</v>
      </c>
      <c r="AP712" s="14">
        <v>20250007038246</v>
      </c>
      <c r="AQ712" s="12">
        <v>45870</v>
      </c>
    </row>
    <row r="713" spans="1:43" x14ac:dyDescent="0.3">
      <c r="B713">
        <v>8301360</v>
      </c>
      <c r="E713" s="12">
        <v>45870</v>
      </c>
      <c r="G713" t="s">
        <v>2535</v>
      </c>
      <c r="I713" t="s">
        <v>875</v>
      </c>
      <c r="J713" t="s">
        <v>875</v>
      </c>
      <c r="K713" t="s">
        <v>2828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1382</v>
      </c>
      <c r="AL713" t="s">
        <v>859</v>
      </c>
      <c r="AM713" t="s">
        <v>1382</v>
      </c>
      <c r="AN713" t="s">
        <v>859</v>
      </c>
      <c r="AO713" s="89">
        <v>1.33</v>
      </c>
      <c r="AP713" s="14">
        <v>20250007038247</v>
      </c>
      <c r="AQ713" s="12">
        <v>45870</v>
      </c>
    </row>
    <row r="714" spans="1:43" x14ac:dyDescent="0.3">
      <c r="B714">
        <v>8301360</v>
      </c>
      <c r="E714" s="12">
        <v>45870</v>
      </c>
      <c r="G714" t="s">
        <v>2535</v>
      </c>
      <c r="I714" t="s">
        <v>875</v>
      </c>
      <c r="J714" t="s">
        <v>875</v>
      </c>
      <c r="K714" t="s">
        <v>2828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1480</v>
      </c>
      <c r="AL714" t="s">
        <v>859</v>
      </c>
      <c r="AM714" t="s">
        <v>1480</v>
      </c>
      <c r="AN714" t="s">
        <v>859</v>
      </c>
      <c r="AO714" s="89">
        <v>1.36</v>
      </c>
      <c r="AP714" s="14">
        <v>20250007038248</v>
      </c>
      <c r="AQ714" s="12">
        <v>45870</v>
      </c>
    </row>
    <row r="715" spans="1:43" x14ac:dyDescent="0.3">
      <c r="B715">
        <v>8506222</v>
      </c>
      <c r="E715" s="12">
        <v>45868</v>
      </c>
      <c r="G715" t="s">
        <v>2535</v>
      </c>
      <c r="I715" t="s">
        <v>2847</v>
      </c>
      <c r="J715" t="s">
        <v>875</v>
      </c>
      <c r="K715" t="s">
        <v>2848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993</v>
      </c>
      <c r="AL715" t="s">
        <v>859</v>
      </c>
      <c r="AM715" t="s">
        <v>993</v>
      </c>
      <c r="AN715" t="s">
        <v>859</v>
      </c>
      <c r="AO715" s="89">
        <v>0.06</v>
      </c>
      <c r="AP715" s="14">
        <v>20250006944938</v>
      </c>
      <c r="AQ715" s="12">
        <v>45868</v>
      </c>
    </row>
    <row r="716" spans="1:43" x14ac:dyDescent="0.3">
      <c r="B716">
        <v>1837391</v>
      </c>
      <c r="E716" s="12">
        <v>45868</v>
      </c>
      <c r="G716" t="s">
        <v>2535</v>
      </c>
      <c r="I716" t="s">
        <v>5495</v>
      </c>
      <c r="J716" t="s">
        <v>5495</v>
      </c>
      <c r="K716" t="s">
        <v>4616</v>
      </c>
      <c r="L716">
        <v>67376311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1431</v>
      </c>
      <c r="AL716" t="s">
        <v>859</v>
      </c>
      <c r="AM716" t="s">
        <v>1431</v>
      </c>
      <c r="AN716" t="s">
        <v>859</v>
      </c>
      <c r="AO716" s="89">
        <v>0.03</v>
      </c>
      <c r="AP716" s="14">
        <v>20250006944971</v>
      </c>
      <c r="AQ716" s="12">
        <v>45868</v>
      </c>
    </row>
    <row r="717" spans="1:43" x14ac:dyDescent="0.3">
      <c r="B717">
        <v>1487980</v>
      </c>
      <c r="E717" s="12">
        <v>45868</v>
      </c>
      <c r="G717" t="s">
        <v>2535</v>
      </c>
      <c r="I717" t="s">
        <v>875</v>
      </c>
      <c r="J717" t="s">
        <v>875</v>
      </c>
      <c r="K717" t="s">
        <v>2849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89">
        <v>0.02</v>
      </c>
      <c r="AP717" s="14">
        <v>20250006944958</v>
      </c>
      <c r="AQ717" s="12">
        <v>45868</v>
      </c>
    </row>
    <row r="718" spans="1:43" x14ac:dyDescent="0.3">
      <c r="B718">
        <v>1487981</v>
      </c>
      <c r="E718" s="12">
        <v>45868</v>
      </c>
      <c r="G718" t="s">
        <v>2535</v>
      </c>
      <c r="I718" t="s">
        <v>875</v>
      </c>
      <c r="J718" t="s">
        <v>875</v>
      </c>
      <c r="K718" t="s">
        <v>2849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1198</v>
      </c>
      <c r="AL718" t="s">
        <v>859</v>
      </c>
      <c r="AM718" t="s">
        <v>1198</v>
      </c>
      <c r="AN718" t="s">
        <v>859</v>
      </c>
      <c r="AO718" s="89">
        <v>0.04</v>
      </c>
      <c r="AP718" s="14">
        <v>20250006944959</v>
      </c>
      <c r="AQ718" s="12">
        <v>45868</v>
      </c>
    </row>
    <row r="719" spans="1:43" x14ac:dyDescent="0.3">
      <c r="B719">
        <v>1669903</v>
      </c>
      <c r="E719" s="12">
        <v>45868</v>
      </c>
      <c r="G719" t="s">
        <v>2535</v>
      </c>
      <c r="I719" t="s">
        <v>2850</v>
      </c>
      <c r="J719" t="s">
        <v>875</v>
      </c>
      <c r="K719" t="s">
        <v>2851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860</v>
      </c>
      <c r="AL719" t="s">
        <v>859</v>
      </c>
      <c r="AM719" t="s">
        <v>860</v>
      </c>
      <c r="AN719" t="s">
        <v>859</v>
      </c>
      <c r="AO719" s="89">
        <v>7.0000000000000007E-2</v>
      </c>
      <c r="AP719" s="14">
        <v>20250006944948</v>
      </c>
      <c r="AQ719" s="12">
        <v>45868</v>
      </c>
    </row>
    <row r="720" spans="1:43" x14ac:dyDescent="0.3">
      <c r="B720">
        <v>957538</v>
      </c>
      <c r="E720" s="12">
        <v>45868</v>
      </c>
      <c r="G720" t="s">
        <v>2535</v>
      </c>
      <c r="I720" t="s">
        <v>875</v>
      </c>
      <c r="J720" t="s">
        <v>875</v>
      </c>
      <c r="K720" t="s">
        <v>5033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902</v>
      </c>
      <c r="AL720" t="s">
        <v>859</v>
      </c>
      <c r="AM720" t="s">
        <v>902</v>
      </c>
      <c r="AN720" t="s">
        <v>859</v>
      </c>
      <c r="AO720" s="89">
        <v>0.08</v>
      </c>
      <c r="AP720" s="14">
        <v>20250006944852</v>
      </c>
      <c r="AQ720" s="12">
        <v>45868</v>
      </c>
    </row>
    <row r="721" spans="2:43" x14ac:dyDescent="0.3">
      <c r="B721">
        <v>957538</v>
      </c>
      <c r="E721" s="12">
        <v>45868</v>
      </c>
      <c r="G721" t="s">
        <v>2535</v>
      </c>
      <c r="I721" t="s">
        <v>875</v>
      </c>
      <c r="J721" t="s">
        <v>875</v>
      </c>
      <c r="K721" t="s">
        <v>5033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993</v>
      </c>
      <c r="AL721" t="s">
        <v>859</v>
      </c>
      <c r="AM721" t="s">
        <v>993</v>
      </c>
      <c r="AN721" t="s">
        <v>859</v>
      </c>
      <c r="AO721" s="89">
        <v>0.06</v>
      </c>
      <c r="AP721" s="14">
        <v>20250006944858</v>
      </c>
      <c r="AQ721" s="12">
        <v>45868</v>
      </c>
    </row>
    <row r="722" spans="2:43" x14ac:dyDescent="0.3">
      <c r="B722">
        <v>957538</v>
      </c>
      <c r="E722" s="12">
        <v>45868</v>
      </c>
      <c r="G722" t="s">
        <v>2535</v>
      </c>
      <c r="I722" t="s">
        <v>875</v>
      </c>
      <c r="J722" t="s">
        <v>875</v>
      </c>
      <c r="K722" t="s">
        <v>5033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1530</v>
      </c>
      <c r="AL722" t="s">
        <v>859</v>
      </c>
      <c r="AM722" t="s">
        <v>1530</v>
      </c>
      <c r="AN722" t="s">
        <v>859</v>
      </c>
      <c r="AO722" s="89">
        <v>0.13</v>
      </c>
      <c r="AP722" s="14">
        <v>20250006944865</v>
      </c>
      <c r="AQ722" s="12">
        <v>45868</v>
      </c>
    </row>
    <row r="723" spans="2:43" x14ac:dyDescent="0.3">
      <c r="B723">
        <v>957538</v>
      </c>
      <c r="E723" s="12">
        <v>45868</v>
      </c>
      <c r="G723" t="s">
        <v>2535</v>
      </c>
      <c r="I723" t="s">
        <v>875</v>
      </c>
      <c r="J723" t="s">
        <v>875</v>
      </c>
      <c r="K723" t="s">
        <v>5033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902</v>
      </c>
      <c r="AL723" t="s">
        <v>859</v>
      </c>
      <c r="AM723" t="s">
        <v>902</v>
      </c>
      <c r="AN723" t="s">
        <v>859</v>
      </c>
      <c r="AO723" s="89">
        <v>0.08</v>
      </c>
      <c r="AP723" s="14">
        <v>20250006944871</v>
      </c>
      <c r="AQ723" s="12">
        <v>45868</v>
      </c>
    </row>
    <row r="724" spans="2:43" x14ac:dyDescent="0.3">
      <c r="B724">
        <v>957538</v>
      </c>
      <c r="E724" s="12">
        <v>45868</v>
      </c>
      <c r="G724" t="s">
        <v>2535</v>
      </c>
      <c r="I724" t="s">
        <v>875</v>
      </c>
      <c r="J724" t="s">
        <v>875</v>
      </c>
      <c r="K724" t="s">
        <v>5033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1345</v>
      </c>
      <c r="AL724" t="s">
        <v>859</v>
      </c>
      <c r="AM724" t="s">
        <v>1345</v>
      </c>
      <c r="AN724" t="s">
        <v>859</v>
      </c>
      <c r="AO724" s="89">
        <v>0.05</v>
      </c>
      <c r="AP724" s="14">
        <v>20250006944877</v>
      </c>
      <c r="AQ724" s="12">
        <v>45868</v>
      </c>
    </row>
    <row r="725" spans="2:43" x14ac:dyDescent="0.3">
      <c r="B725">
        <v>957538</v>
      </c>
      <c r="E725" s="12">
        <v>45868</v>
      </c>
      <c r="G725" t="s">
        <v>2535</v>
      </c>
      <c r="I725" t="s">
        <v>875</v>
      </c>
      <c r="J725" t="s">
        <v>875</v>
      </c>
      <c r="K725" t="s">
        <v>5033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1345</v>
      </c>
      <c r="AL725" t="s">
        <v>859</v>
      </c>
      <c r="AM725" t="s">
        <v>1345</v>
      </c>
      <c r="AN725" t="s">
        <v>859</v>
      </c>
      <c r="AO725" s="89">
        <v>0.05</v>
      </c>
      <c r="AP725" s="14">
        <v>20250006944884</v>
      </c>
      <c r="AQ725" s="12">
        <v>45868</v>
      </c>
    </row>
    <row r="726" spans="2:43" x14ac:dyDescent="0.3">
      <c r="B726">
        <v>957538</v>
      </c>
      <c r="E726" s="12">
        <v>45868</v>
      </c>
      <c r="G726" t="s">
        <v>2535</v>
      </c>
      <c r="I726" t="s">
        <v>875</v>
      </c>
      <c r="J726" t="s">
        <v>875</v>
      </c>
      <c r="K726" t="s">
        <v>5033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1345</v>
      </c>
      <c r="AL726" t="s">
        <v>859</v>
      </c>
      <c r="AM726" t="s">
        <v>1345</v>
      </c>
      <c r="AN726" t="s">
        <v>859</v>
      </c>
      <c r="AO726" s="89">
        <v>0.05</v>
      </c>
      <c r="AP726" s="14">
        <v>20250006944891</v>
      </c>
      <c r="AQ726" s="12">
        <v>45868</v>
      </c>
    </row>
    <row r="727" spans="2:43" x14ac:dyDescent="0.3">
      <c r="B727">
        <v>957538</v>
      </c>
      <c r="E727" s="12">
        <v>45868</v>
      </c>
      <c r="G727" t="s">
        <v>2535</v>
      </c>
      <c r="I727" t="s">
        <v>875</v>
      </c>
      <c r="J727" t="s">
        <v>875</v>
      </c>
      <c r="K727" t="s">
        <v>5033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1345</v>
      </c>
      <c r="AL727" t="s">
        <v>859</v>
      </c>
      <c r="AM727" t="s">
        <v>1345</v>
      </c>
      <c r="AN727" t="s">
        <v>859</v>
      </c>
      <c r="AO727" s="89">
        <v>0.05</v>
      </c>
      <c r="AP727" s="14">
        <v>20250006944898</v>
      </c>
      <c r="AQ727" s="12">
        <v>45868</v>
      </c>
    </row>
    <row r="728" spans="2:43" x14ac:dyDescent="0.3">
      <c r="B728">
        <v>957538</v>
      </c>
      <c r="E728" s="12">
        <v>45868</v>
      </c>
      <c r="G728" t="s">
        <v>2535</v>
      </c>
      <c r="I728" t="s">
        <v>875</v>
      </c>
      <c r="J728" t="s">
        <v>875</v>
      </c>
      <c r="K728" t="s">
        <v>5033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1198</v>
      </c>
      <c r="AL728" t="s">
        <v>859</v>
      </c>
      <c r="AM728" t="s">
        <v>1198</v>
      </c>
      <c r="AN728" t="s">
        <v>859</v>
      </c>
      <c r="AO728" s="89">
        <v>0.04</v>
      </c>
      <c r="AP728" s="14">
        <v>20250006944905</v>
      </c>
      <c r="AQ728" s="12">
        <v>45868</v>
      </c>
    </row>
    <row r="729" spans="2:43" x14ac:dyDescent="0.3">
      <c r="B729">
        <v>957538</v>
      </c>
      <c r="E729" s="12">
        <v>45868</v>
      </c>
      <c r="G729" t="s">
        <v>2535</v>
      </c>
      <c r="I729" t="s">
        <v>875</v>
      </c>
      <c r="J729" t="s">
        <v>875</v>
      </c>
      <c r="K729" t="s">
        <v>5033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1345</v>
      </c>
      <c r="AL729" t="s">
        <v>859</v>
      </c>
      <c r="AM729" t="s">
        <v>1345</v>
      </c>
      <c r="AN729" t="s">
        <v>859</v>
      </c>
      <c r="AO729" s="89">
        <v>0.05</v>
      </c>
      <c r="AP729" s="14">
        <v>20250006944914</v>
      </c>
      <c r="AQ729" s="12">
        <v>45868</v>
      </c>
    </row>
    <row r="730" spans="2:43" x14ac:dyDescent="0.3">
      <c r="B730">
        <v>957538</v>
      </c>
      <c r="E730" s="12">
        <v>45868</v>
      </c>
      <c r="G730" t="s">
        <v>2535</v>
      </c>
      <c r="I730" t="s">
        <v>875</v>
      </c>
      <c r="J730" t="s">
        <v>875</v>
      </c>
      <c r="K730" t="s">
        <v>5033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860</v>
      </c>
      <c r="AL730" t="s">
        <v>859</v>
      </c>
      <c r="AM730" t="s">
        <v>860</v>
      </c>
      <c r="AN730" t="s">
        <v>859</v>
      </c>
      <c r="AO730" s="89">
        <v>7.0000000000000007E-2</v>
      </c>
      <c r="AP730" s="14">
        <v>20250006944987</v>
      </c>
      <c r="AQ730" s="12">
        <v>45868</v>
      </c>
    </row>
    <row r="731" spans="2:43" x14ac:dyDescent="0.3">
      <c r="B731">
        <v>957542</v>
      </c>
      <c r="E731" s="12">
        <v>45868</v>
      </c>
      <c r="G731" t="s">
        <v>2535</v>
      </c>
      <c r="I731" t="s">
        <v>875</v>
      </c>
      <c r="J731" t="s">
        <v>875</v>
      </c>
      <c r="K731" t="s">
        <v>5033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1442</v>
      </c>
      <c r="AL731" t="s">
        <v>859</v>
      </c>
      <c r="AM731" t="s">
        <v>1442</v>
      </c>
      <c r="AN731" t="s">
        <v>859</v>
      </c>
      <c r="AO731" s="89">
        <v>0.16</v>
      </c>
      <c r="AP731" s="14">
        <v>20250006944866</v>
      </c>
      <c r="AQ731" s="12">
        <v>45868</v>
      </c>
    </row>
    <row r="732" spans="2:43" x14ac:dyDescent="0.3">
      <c r="B732">
        <v>957542</v>
      </c>
      <c r="E732" s="12">
        <v>45868</v>
      </c>
      <c r="G732" t="s">
        <v>2535</v>
      </c>
      <c r="I732" t="s">
        <v>875</v>
      </c>
      <c r="J732" t="s">
        <v>875</v>
      </c>
      <c r="K732" t="s">
        <v>5033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1580</v>
      </c>
      <c r="AL732" t="s">
        <v>859</v>
      </c>
      <c r="AM732" t="s">
        <v>1580</v>
      </c>
      <c r="AN732" t="s">
        <v>859</v>
      </c>
      <c r="AO732" s="89">
        <v>2.69</v>
      </c>
      <c r="AP732" s="14">
        <v>20250006944872</v>
      </c>
      <c r="AQ732" s="12">
        <v>45868</v>
      </c>
    </row>
    <row r="733" spans="2:43" x14ac:dyDescent="0.3">
      <c r="B733">
        <v>957542</v>
      </c>
      <c r="E733" s="12">
        <v>45868</v>
      </c>
      <c r="G733" t="s">
        <v>2535</v>
      </c>
      <c r="I733" t="s">
        <v>875</v>
      </c>
      <c r="J733" t="s">
        <v>875</v>
      </c>
      <c r="K733" t="s">
        <v>5033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949</v>
      </c>
      <c r="AL733" t="s">
        <v>859</v>
      </c>
      <c r="AM733" t="s">
        <v>949</v>
      </c>
      <c r="AN733" t="s">
        <v>859</v>
      </c>
      <c r="AO733" s="89">
        <v>0.59</v>
      </c>
      <c r="AP733" s="14">
        <v>20250006944878</v>
      </c>
      <c r="AQ733" s="12">
        <v>45868</v>
      </c>
    </row>
    <row r="734" spans="2:43" x14ac:dyDescent="0.3">
      <c r="B734">
        <v>957542</v>
      </c>
      <c r="E734" s="12">
        <v>45868</v>
      </c>
      <c r="G734" t="s">
        <v>2535</v>
      </c>
      <c r="I734" t="s">
        <v>875</v>
      </c>
      <c r="J734" t="s">
        <v>875</v>
      </c>
      <c r="K734" t="s">
        <v>5033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902</v>
      </c>
      <c r="AL734" t="s">
        <v>859</v>
      </c>
      <c r="AM734" t="s">
        <v>902</v>
      </c>
      <c r="AN734" t="s">
        <v>859</v>
      </c>
      <c r="AO734" s="89">
        <v>0.08</v>
      </c>
      <c r="AP734" s="14">
        <v>20250006944883</v>
      </c>
      <c r="AQ734" s="12">
        <v>45868</v>
      </c>
    </row>
    <row r="735" spans="2:43" x14ac:dyDescent="0.3">
      <c r="B735">
        <v>957542</v>
      </c>
      <c r="E735" s="12">
        <v>45868</v>
      </c>
      <c r="G735" t="s">
        <v>2535</v>
      </c>
      <c r="I735" t="s">
        <v>875</v>
      </c>
      <c r="J735" t="s">
        <v>875</v>
      </c>
      <c r="K735" t="s">
        <v>5033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1298</v>
      </c>
      <c r="AL735" t="s">
        <v>859</v>
      </c>
      <c r="AM735" t="s">
        <v>1298</v>
      </c>
      <c r="AN735" t="s">
        <v>859</v>
      </c>
      <c r="AO735" s="89">
        <v>0.15</v>
      </c>
      <c r="AP735" s="14">
        <v>20250006944885</v>
      </c>
      <c r="AQ735" s="12">
        <v>45868</v>
      </c>
    </row>
    <row r="736" spans="2:43" x14ac:dyDescent="0.3">
      <c r="B736">
        <v>957542</v>
      </c>
      <c r="E736" s="12">
        <v>45868</v>
      </c>
      <c r="G736" t="s">
        <v>2535</v>
      </c>
      <c r="I736" t="s">
        <v>875</v>
      </c>
      <c r="J736" t="s">
        <v>875</v>
      </c>
      <c r="K736" t="s">
        <v>5033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1385</v>
      </c>
      <c r="AL736" t="s">
        <v>859</v>
      </c>
      <c r="AM736" t="s">
        <v>1385</v>
      </c>
      <c r="AN736" t="s">
        <v>859</v>
      </c>
      <c r="AO736" s="89">
        <v>0.2</v>
      </c>
      <c r="AP736" s="14">
        <v>20250006944892</v>
      </c>
      <c r="AQ736" s="12">
        <v>45868</v>
      </c>
    </row>
    <row r="737" spans="1:43" x14ac:dyDescent="0.3">
      <c r="B737">
        <v>957542</v>
      </c>
      <c r="E737" s="12">
        <v>45868</v>
      </c>
      <c r="G737" t="s">
        <v>2535</v>
      </c>
      <c r="I737" t="s">
        <v>875</v>
      </c>
      <c r="J737" t="s">
        <v>875</v>
      </c>
      <c r="K737" t="s">
        <v>5033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1345</v>
      </c>
      <c r="AL737" t="s">
        <v>859</v>
      </c>
      <c r="AM737" t="s">
        <v>1345</v>
      </c>
      <c r="AN737" t="s">
        <v>859</v>
      </c>
      <c r="AO737" s="89">
        <v>0.05</v>
      </c>
      <c r="AP737" s="14">
        <v>20250006944899</v>
      </c>
      <c r="AQ737" s="12">
        <v>45868</v>
      </c>
    </row>
    <row r="738" spans="1:43" x14ac:dyDescent="0.3">
      <c r="B738">
        <v>957542</v>
      </c>
      <c r="E738" s="12">
        <v>45868</v>
      </c>
      <c r="G738" t="s">
        <v>2535</v>
      </c>
      <c r="I738" t="s">
        <v>875</v>
      </c>
      <c r="J738" t="s">
        <v>875</v>
      </c>
      <c r="K738" t="s">
        <v>5033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1198</v>
      </c>
      <c r="AL738" t="s">
        <v>859</v>
      </c>
      <c r="AM738" t="s">
        <v>1198</v>
      </c>
      <c r="AN738" t="s">
        <v>859</v>
      </c>
      <c r="AO738" s="89">
        <v>0.04</v>
      </c>
      <c r="AP738" s="14">
        <v>20250006944906</v>
      </c>
      <c r="AQ738" s="12">
        <v>45868</v>
      </c>
    </row>
    <row r="739" spans="1:43" x14ac:dyDescent="0.3">
      <c r="B739">
        <v>957542</v>
      </c>
      <c r="E739" s="12">
        <v>45868</v>
      </c>
      <c r="G739" t="s">
        <v>2535</v>
      </c>
      <c r="I739" t="s">
        <v>875</v>
      </c>
      <c r="J739" t="s">
        <v>875</v>
      </c>
      <c r="K739" t="s">
        <v>5033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1345</v>
      </c>
      <c r="AL739" t="s">
        <v>859</v>
      </c>
      <c r="AM739" t="s">
        <v>1345</v>
      </c>
      <c r="AN739" t="s">
        <v>859</v>
      </c>
      <c r="AO739" s="89">
        <v>0.05</v>
      </c>
      <c r="AP739" s="14">
        <v>20250006944915</v>
      </c>
      <c r="AQ739" s="12">
        <v>45868</v>
      </c>
    </row>
    <row r="740" spans="1:43" x14ac:dyDescent="0.3">
      <c r="B740">
        <v>957542</v>
      </c>
      <c r="E740" s="12">
        <v>45868</v>
      </c>
      <c r="G740" t="s">
        <v>2535</v>
      </c>
      <c r="I740" t="s">
        <v>875</v>
      </c>
      <c r="J740" t="s">
        <v>875</v>
      </c>
      <c r="K740" t="s">
        <v>5033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1431</v>
      </c>
      <c r="AL740" t="s">
        <v>859</v>
      </c>
      <c r="AM740" t="s">
        <v>1431</v>
      </c>
      <c r="AN740" t="s">
        <v>859</v>
      </c>
      <c r="AO740" s="89">
        <v>0.03</v>
      </c>
      <c r="AP740" s="14">
        <v>20250006944988</v>
      </c>
      <c r="AQ740" s="12">
        <v>45868</v>
      </c>
    </row>
    <row r="741" spans="1:43" x14ac:dyDescent="0.3">
      <c r="B741">
        <v>1412310</v>
      </c>
      <c r="E741" s="12">
        <v>43152</v>
      </c>
      <c r="G741" t="s">
        <v>2535</v>
      </c>
      <c r="I741" t="s">
        <v>875</v>
      </c>
      <c r="J741" t="s">
        <v>875</v>
      </c>
      <c r="K741" t="s">
        <v>5496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3726</v>
      </c>
      <c r="AL741" t="s">
        <v>859</v>
      </c>
      <c r="AM741" t="s">
        <v>3726</v>
      </c>
      <c r="AN741" t="s">
        <v>859</v>
      </c>
      <c r="AO741" s="89">
        <v>3.08</v>
      </c>
      <c r="AP741" s="14">
        <v>20180001665175</v>
      </c>
      <c r="AQ741" s="12">
        <v>43152</v>
      </c>
    </row>
    <row r="742" spans="1:43" x14ac:dyDescent="0.3">
      <c r="B742">
        <v>1412310</v>
      </c>
      <c r="E742" s="12">
        <v>43152</v>
      </c>
      <c r="G742" t="s">
        <v>2535</v>
      </c>
      <c r="I742" t="s">
        <v>875</v>
      </c>
      <c r="J742" t="s">
        <v>875</v>
      </c>
      <c r="K742" t="s">
        <v>5496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1863</v>
      </c>
      <c r="AL742" t="s">
        <v>859</v>
      </c>
      <c r="AM742" t="s">
        <v>1863</v>
      </c>
      <c r="AN742" t="s">
        <v>859</v>
      </c>
      <c r="AO742" s="89">
        <v>2.94</v>
      </c>
      <c r="AP742" s="14">
        <v>20180001665176</v>
      </c>
      <c r="AQ742" s="12">
        <v>43152</v>
      </c>
    </row>
    <row r="743" spans="1:43" x14ac:dyDescent="0.3">
      <c r="B743">
        <v>1412310</v>
      </c>
      <c r="E743" s="12">
        <v>43152</v>
      </c>
      <c r="G743" t="s">
        <v>2535</v>
      </c>
      <c r="I743" t="s">
        <v>875</v>
      </c>
      <c r="J743" t="s">
        <v>875</v>
      </c>
      <c r="K743" t="s">
        <v>5496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1408</v>
      </c>
      <c r="AL743" t="s">
        <v>859</v>
      </c>
      <c r="AM743" t="s">
        <v>1408</v>
      </c>
      <c r="AN743" t="s">
        <v>859</v>
      </c>
      <c r="AO743" s="89">
        <v>1.34</v>
      </c>
      <c r="AP743" s="14">
        <v>20180001665177</v>
      </c>
      <c r="AQ743" s="12">
        <v>43152</v>
      </c>
    </row>
    <row r="744" spans="1:43" x14ac:dyDescent="0.3">
      <c r="B744">
        <v>1412310</v>
      </c>
      <c r="E744" s="12">
        <v>43152</v>
      </c>
      <c r="G744" t="s">
        <v>2535</v>
      </c>
      <c r="I744" t="s">
        <v>875</v>
      </c>
      <c r="J744" t="s">
        <v>875</v>
      </c>
      <c r="K744" t="s">
        <v>5496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1593</v>
      </c>
      <c r="AL744" t="s">
        <v>859</v>
      </c>
      <c r="AM744" t="s">
        <v>1593</v>
      </c>
      <c r="AN744" t="s">
        <v>859</v>
      </c>
      <c r="AO744" s="89">
        <v>0.97</v>
      </c>
      <c r="AP744" s="14">
        <v>20180001665178</v>
      </c>
      <c r="AQ744" s="12">
        <v>43152</v>
      </c>
    </row>
    <row r="745" spans="1:43" x14ac:dyDescent="0.3">
      <c r="B745">
        <v>1412310</v>
      </c>
      <c r="E745" s="12">
        <v>43152</v>
      </c>
      <c r="G745" t="s">
        <v>2535</v>
      </c>
      <c r="I745" t="s">
        <v>875</v>
      </c>
      <c r="J745" t="s">
        <v>875</v>
      </c>
      <c r="K745" t="s">
        <v>5496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1077</v>
      </c>
      <c r="AL745" t="s">
        <v>859</v>
      </c>
      <c r="AM745" t="s">
        <v>1077</v>
      </c>
      <c r="AN745" t="s">
        <v>859</v>
      </c>
      <c r="AO745" s="89">
        <v>0.78</v>
      </c>
      <c r="AP745" s="14">
        <v>20180001665179</v>
      </c>
      <c r="AQ745" s="12">
        <v>43152</v>
      </c>
    </row>
    <row r="746" spans="1:43" x14ac:dyDescent="0.3">
      <c r="B746">
        <v>1412310</v>
      </c>
      <c r="E746" s="12">
        <v>43152</v>
      </c>
      <c r="G746" t="s">
        <v>2535</v>
      </c>
      <c r="I746" t="s">
        <v>875</v>
      </c>
      <c r="J746" t="s">
        <v>875</v>
      </c>
      <c r="K746" t="s">
        <v>5496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918</v>
      </c>
      <c r="AL746" t="s">
        <v>859</v>
      </c>
      <c r="AM746" t="s">
        <v>918</v>
      </c>
      <c r="AN746" t="s">
        <v>859</v>
      </c>
      <c r="AO746" s="89">
        <v>0.47</v>
      </c>
      <c r="AP746" s="14">
        <v>20180001665180</v>
      </c>
      <c r="AQ746" s="12">
        <v>43152</v>
      </c>
    </row>
    <row r="747" spans="1:43" x14ac:dyDescent="0.3">
      <c r="B747">
        <v>1412310</v>
      </c>
      <c r="E747" s="12">
        <v>43152</v>
      </c>
      <c r="G747" t="s">
        <v>2535</v>
      </c>
      <c r="I747" t="s">
        <v>875</v>
      </c>
      <c r="J747" t="s">
        <v>875</v>
      </c>
      <c r="K747" t="s">
        <v>5496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1530</v>
      </c>
      <c r="AL747" t="s">
        <v>859</v>
      </c>
      <c r="AM747" t="s">
        <v>1530</v>
      </c>
      <c r="AN747" t="s">
        <v>859</v>
      </c>
      <c r="AO747" s="89">
        <v>0.13</v>
      </c>
      <c r="AP747" s="14">
        <v>20180001665181</v>
      </c>
      <c r="AQ747" s="12">
        <v>43152</v>
      </c>
    </row>
    <row r="748" spans="1:43" x14ac:dyDescent="0.3">
      <c r="A748">
        <v>72</v>
      </c>
      <c r="B748">
        <v>1412310</v>
      </c>
      <c r="C748" s="12">
        <v>43083</v>
      </c>
      <c r="D748" s="12">
        <v>43171</v>
      </c>
      <c r="E748" s="12">
        <v>43207</v>
      </c>
      <c r="F748">
        <v>89</v>
      </c>
      <c r="G748" t="s">
        <v>2535</v>
      </c>
      <c r="H748" t="s">
        <v>861</v>
      </c>
      <c r="I748" t="s">
        <v>875</v>
      </c>
      <c r="J748" t="s">
        <v>875</v>
      </c>
      <c r="K748" t="s">
        <v>5496</v>
      </c>
      <c r="L748">
        <v>996866969</v>
      </c>
      <c r="M748" t="s">
        <v>5497</v>
      </c>
      <c r="N748" t="s">
        <v>863</v>
      </c>
      <c r="O748">
        <v>4691</v>
      </c>
      <c r="P748">
        <v>4732</v>
      </c>
      <c r="Q748">
        <v>0</v>
      </c>
      <c r="R748">
        <v>41</v>
      </c>
      <c r="S748">
        <v>0</v>
      </c>
      <c r="T748" t="s">
        <v>865</v>
      </c>
      <c r="U748" t="s">
        <v>889</v>
      </c>
      <c r="V748" t="s">
        <v>1923</v>
      </c>
      <c r="W748" t="s">
        <v>3592</v>
      </c>
      <c r="X748" t="s">
        <v>1304</v>
      </c>
      <c r="AE748" t="s">
        <v>3498</v>
      </c>
      <c r="AF748" t="s">
        <v>868</v>
      </c>
      <c r="AI748" t="s">
        <v>1966</v>
      </c>
      <c r="AJ748" t="s">
        <v>1950</v>
      </c>
      <c r="AL748" t="s">
        <v>3017</v>
      </c>
      <c r="AM748" t="s">
        <v>4041</v>
      </c>
      <c r="AN748" t="s">
        <v>859</v>
      </c>
      <c r="AO748" s="89">
        <v>28.29</v>
      </c>
      <c r="AP748" s="14">
        <v>20180002523786</v>
      </c>
      <c r="AQ748" s="12">
        <v>43175</v>
      </c>
    </row>
    <row r="749" spans="1:43" x14ac:dyDescent="0.3">
      <c r="A749">
        <v>72</v>
      </c>
      <c r="B749">
        <v>1412310</v>
      </c>
      <c r="C749" s="12">
        <v>43172</v>
      </c>
      <c r="D749" s="12">
        <v>43263</v>
      </c>
      <c r="E749" s="12">
        <v>43297</v>
      </c>
      <c r="F749">
        <v>92</v>
      </c>
      <c r="G749" t="s">
        <v>2535</v>
      </c>
      <c r="H749" t="s">
        <v>861</v>
      </c>
      <c r="I749" t="s">
        <v>875</v>
      </c>
      <c r="J749" t="s">
        <v>875</v>
      </c>
      <c r="K749" t="s">
        <v>5496</v>
      </c>
      <c r="L749">
        <v>996866969</v>
      </c>
      <c r="M749" t="s">
        <v>5497</v>
      </c>
      <c r="N749" t="s">
        <v>863</v>
      </c>
      <c r="O749">
        <v>4732</v>
      </c>
      <c r="P749">
        <v>4761</v>
      </c>
      <c r="Q749">
        <v>0</v>
      </c>
      <c r="R749">
        <v>29</v>
      </c>
      <c r="S749">
        <v>0</v>
      </c>
      <c r="T749" t="s">
        <v>865</v>
      </c>
      <c r="U749" t="s">
        <v>1015</v>
      </c>
      <c r="V749" t="s">
        <v>1016</v>
      </c>
      <c r="W749" t="s">
        <v>4715</v>
      </c>
      <c r="X749" t="s">
        <v>1745</v>
      </c>
      <c r="AE749" t="s">
        <v>2293</v>
      </c>
      <c r="AF749" t="s">
        <v>940</v>
      </c>
      <c r="AI749" t="s">
        <v>1276</v>
      </c>
      <c r="AJ749" t="s">
        <v>1873</v>
      </c>
      <c r="AL749" t="s">
        <v>1321</v>
      </c>
      <c r="AM749" t="s">
        <v>1145</v>
      </c>
      <c r="AN749" t="s">
        <v>859</v>
      </c>
      <c r="AO749" s="89">
        <v>20</v>
      </c>
      <c r="AP749" s="14">
        <v>20180005476404</v>
      </c>
      <c r="AQ749" s="12">
        <v>43269</v>
      </c>
    </row>
    <row r="750" spans="1:43" x14ac:dyDescent="0.3">
      <c r="A750">
        <v>72</v>
      </c>
      <c r="B750">
        <v>1412310</v>
      </c>
      <c r="C750" s="12">
        <v>43264</v>
      </c>
      <c r="D750" s="12">
        <v>43357</v>
      </c>
      <c r="E750" s="12">
        <v>43409</v>
      </c>
      <c r="F750">
        <v>94</v>
      </c>
      <c r="G750" t="s">
        <v>2535</v>
      </c>
      <c r="H750" t="s">
        <v>861</v>
      </c>
      <c r="I750" t="s">
        <v>875</v>
      </c>
      <c r="J750" t="s">
        <v>875</v>
      </c>
      <c r="K750" t="s">
        <v>5496</v>
      </c>
      <c r="L750">
        <v>996866969</v>
      </c>
      <c r="M750" t="s">
        <v>5497</v>
      </c>
      <c r="N750" t="s">
        <v>863</v>
      </c>
      <c r="O750">
        <v>4761</v>
      </c>
      <c r="P750">
        <v>4785</v>
      </c>
      <c r="Q750">
        <v>0</v>
      </c>
      <c r="R750">
        <v>24</v>
      </c>
      <c r="S750">
        <v>0</v>
      </c>
      <c r="T750" t="s">
        <v>865</v>
      </c>
      <c r="U750" t="s">
        <v>1566</v>
      </c>
      <c r="V750" t="s">
        <v>1828</v>
      </c>
      <c r="W750" t="s">
        <v>3030</v>
      </c>
      <c r="X750" t="s">
        <v>2460</v>
      </c>
      <c r="AE750" t="s">
        <v>3545</v>
      </c>
      <c r="AF750" t="s">
        <v>962</v>
      </c>
      <c r="AI750" t="s">
        <v>1918</v>
      </c>
      <c r="AJ750" t="s">
        <v>963</v>
      </c>
      <c r="AL750" t="s">
        <v>1258</v>
      </c>
      <c r="AM750" t="s">
        <v>1080</v>
      </c>
      <c r="AN750" t="s">
        <v>859</v>
      </c>
      <c r="AO750" s="89">
        <v>16</v>
      </c>
      <c r="AP750" s="14">
        <v>20180008469172</v>
      </c>
      <c r="AQ750" s="12">
        <v>43367</v>
      </c>
    </row>
    <row r="751" spans="1:43" x14ac:dyDescent="0.3">
      <c r="A751">
        <v>72</v>
      </c>
      <c r="B751">
        <v>1412310</v>
      </c>
      <c r="C751" s="12">
        <v>43358</v>
      </c>
      <c r="D751" s="12">
        <v>43451</v>
      </c>
      <c r="E751" s="12">
        <v>43497</v>
      </c>
      <c r="F751">
        <v>94</v>
      </c>
      <c r="G751" t="s">
        <v>2535</v>
      </c>
      <c r="H751" t="s">
        <v>861</v>
      </c>
      <c r="I751" t="s">
        <v>875</v>
      </c>
      <c r="J751" t="s">
        <v>875</v>
      </c>
      <c r="K751" t="s">
        <v>5496</v>
      </c>
      <c r="L751">
        <v>996866969</v>
      </c>
      <c r="M751" t="s">
        <v>5497</v>
      </c>
      <c r="N751" t="s">
        <v>863</v>
      </c>
      <c r="O751">
        <v>4785</v>
      </c>
      <c r="P751">
        <v>4796</v>
      </c>
      <c r="Q751">
        <v>0</v>
      </c>
      <c r="R751">
        <v>11</v>
      </c>
      <c r="S751">
        <v>0</v>
      </c>
      <c r="T751" t="s">
        <v>865</v>
      </c>
      <c r="U751" t="s">
        <v>995</v>
      </c>
      <c r="V751" t="s">
        <v>996</v>
      </c>
      <c r="AE751" t="s">
        <v>996</v>
      </c>
      <c r="AF751" t="s">
        <v>962</v>
      </c>
      <c r="AI751" t="s">
        <v>998</v>
      </c>
      <c r="AJ751" t="s">
        <v>963</v>
      </c>
      <c r="AL751" t="s">
        <v>1497</v>
      </c>
      <c r="AM751" t="s">
        <v>903</v>
      </c>
      <c r="AN751" t="s">
        <v>859</v>
      </c>
      <c r="AO751" s="89">
        <v>8</v>
      </c>
      <c r="AP751" s="14">
        <v>20180011601975</v>
      </c>
      <c r="AQ751" s="12">
        <v>43454</v>
      </c>
    </row>
    <row r="752" spans="1:43" x14ac:dyDescent="0.3">
      <c r="A752">
        <v>72</v>
      </c>
      <c r="B752">
        <v>1412310</v>
      </c>
      <c r="C752" s="12">
        <v>43452</v>
      </c>
      <c r="D752" s="12">
        <v>43538</v>
      </c>
      <c r="E752" s="12">
        <v>43588</v>
      </c>
      <c r="F752">
        <v>87</v>
      </c>
      <c r="G752" t="s">
        <v>2535</v>
      </c>
      <c r="H752" t="s">
        <v>861</v>
      </c>
      <c r="I752" t="s">
        <v>875</v>
      </c>
      <c r="J752" t="s">
        <v>875</v>
      </c>
      <c r="K752" t="s">
        <v>5496</v>
      </c>
      <c r="L752">
        <v>996866969</v>
      </c>
      <c r="M752" t="s">
        <v>5497</v>
      </c>
      <c r="N752" t="s">
        <v>863</v>
      </c>
      <c r="O752">
        <v>4796</v>
      </c>
      <c r="P752">
        <v>4806</v>
      </c>
      <c r="Q752">
        <v>0</v>
      </c>
      <c r="R752">
        <v>10</v>
      </c>
      <c r="S752">
        <v>0</v>
      </c>
      <c r="T752" t="s">
        <v>865</v>
      </c>
      <c r="U752" t="s">
        <v>988</v>
      </c>
      <c r="V752" t="s">
        <v>989</v>
      </c>
      <c r="AE752" t="s">
        <v>989</v>
      </c>
      <c r="AF752" t="s">
        <v>1009</v>
      </c>
      <c r="AI752" t="s">
        <v>991</v>
      </c>
      <c r="AJ752" t="s">
        <v>959</v>
      </c>
      <c r="AL752" t="s">
        <v>1855</v>
      </c>
      <c r="AM752" t="s">
        <v>903</v>
      </c>
      <c r="AN752" t="s">
        <v>859</v>
      </c>
      <c r="AO752" s="89">
        <v>8</v>
      </c>
      <c r="AP752" s="14">
        <v>20190002870614</v>
      </c>
      <c r="AQ752" s="12">
        <v>43545</v>
      </c>
    </row>
    <row r="753" spans="1:43" x14ac:dyDescent="0.3">
      <c r="A753">
        <v>72</v>
      </c>
      <c r="B753">
        <v>1412310</v>
      </c>
      <c r="C753" s="12">
        <v>43539</v>
      </c>
      <c r="D753" s="12">
        <v>43627</v>
      </c>
      <c r="E753" s="12">
        <v>43661</v>
      </c>
      <c r="F753">
        <v>89</v>
      </c>
      <c r="G753" t="s">
        <v>2535</v>
      </c>
      <c r="H753" t="s">
        <v>861</v>
      </c>
      <c r="I753" t="s">
        <v>875</v>
      </c>
      <c r="J753" t="s">
        <v>875</v>
      </c>
      <c r="K753" t="s">
        <v>5496</v>
      </c>
      <c r="L753">
        <v>996866969</v>
      </c>
      <c r="M753" t="s">
        <v>5497</v>
      </c>
      <c r="N753" t="s">
        <v>863</v>
      </c>
      <c r="O753">
        <v>4806</v>
      </c>
      <c r="P753">
        <v>4806</v>
      </c>
      <c r="Q753" t="s">
        <v>864</v>
      </c>
      <c r="R753">
        <v>0</v>
      </c>
      <c r="S753">
        <v>0</v>
      </c>
      <c r="T753" t="s">
        <v>865</v>
      </c>
      <c r="U753" t="s">
        <v>866</v>
      </c>
      <c r="V753" t="s">
        <v>867</v>
      </c>
      <c r="AE753" t="s">
        <v>867</v>
      </c>
      <c r="AF753" t="s">
        <v>868</v>
      </c>
      <c r="AI753" t="s">
        <v>870</v>
      </c>
      <c r="AJ753" t="s">
        <v>1950</v>
      </c>
      <c r="AL753" t="s">
        <v>1552</v>
      </c>
      <c r="AM753" t="s">
        <v>1410</v>
      </c>
      <c r="AN753" t="s">
        <v>859</v>
      </c>
      <c r="AO753" s="89">
        <v>6</v>
      </c>
      <c r="AP753" s="14">
        <v>20190005836827</v>
      </c>
      <c r="AQ753" s="12">
        <v>43630</v>
      </c>
    </row>
    <row r="754" spans="1:43" x14ac:dyDescent="0.3">
      <c r="A754">
        <v>72</v>
      </c>
      <c r="B754">
        <v>1412310</v>
      </c>
      <c r="C754" s="12">
        <v>43628</v>
      </c>
      <c r="D754" s="12">
        <v>43720</v>
      </c>
      <c r="E754" s="12">
        <v>43752</v>
      </c>
      <c r="F754">
        <v>93</v>
      </c>
      <c r="G754" t="s">
        <v>2535</v>
      </c>
      <c r="H754" t="s">
        <v>861</v>
      </c>
      <c r="I754" t="s">
        <v>875</v>
      </c>
      <c r="J754" t="s">
        <v>875</v>
      </c>
      <c r="K754" t="s">
        <v>5496</v>
      </c>
      <c r="L754">
        <v>996866969</v>
      </c>
      <c r="M754" t="s">
        <v>5497</v>
      </c>
      <c r="N754" t="s">
        <v>863</v>
      </c>
      <c r="O754">
        <v>4806</v>
      </c>
      <c r="P754">
        <v>4806</v>
      </c>
      <c r="Q754" t="s">
        <v>1418</v>
      </c>
      <c r="R754">
        <v>0</v>
      </c>
      <c r="S754">
        <v>0</v>
      </c>
      <c r="T754" t="s">
        <v>865</v>
      </c>
      <c r="U754" t="s">
        <v>1419</v>
      </c>
      <c r="V754" t="s">
        <v>1420</v>
      </c>
      <c r="AE754" t="s">
        <v>1420</v>
      </c>
      <c r="AF754" t="s">
        <v>1421</v>
      </c>
      <c r="AI754" t="s">
        <v>1042</v>
      </c>
      <c r="AJ754" t="s">
        <v>1873</v>
      </c>
      <c r="AL754" t="s">
        <v>1975</v>
      </c>
      <c r="AM754" t="s">
        <v>1410</v>
      </c>
      <c r="AN754" t="s">
        <v>859</v>
      </c>
      <c r="AO754" s="89">
        <v>6</v>
      </c>
      <c r="AP754" s="14">
        <v>20190008912934</v>
      </c>
      <c r="AQ754" s="12">
        <v>43724</v>
      </c>
    </row>
    <row r="755" spans="1:43" x14ac:dyDescent="0.3">
      <c r="A755">
        <v>72</v>
      </c>
      <c r="B755">
        <v>1412310</v>
      </c>
      <c r="C755" s="12">
        <v>43721</v>
      </c>
      <c r="D755" s="12">
        <v>43811</v>
      </c>
      <c r="E755" s="12">
        <v>43851</v>
      </c>
      <c r="F755">
        <v>91</v>
      </c>
      <c r="G755" t="s">
        <v>2535</v>
      </c>
      <c r="H755" t="s">
        <v>861</v>
      </c>
      <c r="I755" t="s">
        <v>875</v>
      </c>
      <c r="J755" t="s">
        <v>875</v>
      </c>
      <c r="K755" t="s">
        <v>5496</v>
      </c>
      <c r="L755">
        <v>996866969</v>
      </c>
      <c r="M755" t="s">
        <v>5497</v>
      </c>
      <c r="N755" t="s">
        <v>863</v>
      </c>
      <c r="O755">
        <v>4806</v>
      </c>
      <c r="P755">
        <v>4836</v>
      </c>
      <c r="Q755">
        <v>0</v>
      </c>
      <c r="R755">
        <v>30</v>
      </c>
      <c r="S755">
        <v>0</v>
      </c>
      <c r="T755" t="s">
        <v>865</v>
      </c>
      <c r="U755" t="s">
        <v>887</v>
      </c>
      <c r="V755" t="s">
        <v>888</v>
      </c>
      <c r="W755" t="s">
        <v>889</v>
      </c>
      <c r="X755" t="s">
        <v>890</v>
      </c>
      <c r="AE755" t="s">
        <v>891</v>
      </c>
      <c r="AF755" t="s">
        <v>892</v>
      </c>
      <c r="AI755" t="s">
        <v>894</v>
      </c>
      <c r="AJ755" t="s">
        <v>1178</v>
      </c>
      <c r="AL755" t="s">
        <v>1963</v>
      </c>
      <c r="AM755" t="s">
        <v>1145</v>
      </c>
      <c r="AN755" t="s">
        <v>859</v>
      </c>
      <c r="AO755" s="89">
        <v>20</v>
      </c>
      <c r="AP755" s="14">
        <v>20190012055656</v>
      </c>
      <c r="AQ755" s="12">
        <v>43817</v>
      </c>
    </row>
    <row r="756" spans="1:43" x14ac:dyDescent="0.3">
      <c r="A756">
        <v>72</v>
      </c>
      <c r="B756">
        <v>1412310</v>
      </c>
      <c r="C756" s="12">
        <v>43812</v>
      </c>
      <c r="D756" s="12">
        <v>43908</v>
      </c>
      <c r="E756" s="12">
        <v>43957</v>
      </c>
      <c r="F756">
        <v>97</v>
      </c>
      <c r="G756" t="s">
        <v>2535</v>
      </c>
      <c r="H756" t="s">
        <v>861</v>
      </c>
      <c r="I756" t="s">
        <v>875</v>
      </c>
      <c r="J756" t="s">
        <v>875</v>
      </c>
      <c r="K756" t="s">
        <v>5496</v>
      </c>
      <c r="L756">
        <v>996866969</v>
      </c>
      <c r="M756" t="s">
        <v>5497</v>
      </c>
      <c r="N756" t="s">
        <v>863</v>
      </c>
      <c r="O756">
        <v>4836</v>
      </c>
      <c r="P756">
        <v>4872</v>
      </c>
      <c r="Q756">
        <v>0</v>
      </c>
      <c r="R756">
        <v>36</v>
      </c>
      <c r="S756">
        <v>0</v>
      </c>
      <c r="T756" t="s">
        <v>865</v>
      </c>
      <c r="U756" t="s">
        <v>1560</v>
      </c>
      <c r="V756" t="s">
        <v>3435</v>
      </c>
      <c r="W756" t="s">
        <v>1985</v>
      </c>
      <c r="X756" t="s">
        <v>1986</v>
      </c>
      <c r="AE756" t="s">
        <v>5498</v>
      </c>
      <c r="AF756" t="s">
        <v>1363</v>
      </c>
      <c r="AI756" t="s">
        <v>2936</v>
      </c>
      <c r="AJ756" t="s">
        <v>1077</v>
      </c>
      <c r="AL756" t="s">
        <v>1034</v>
      </c>
      <c r="AM756" t="s">
        <v>1297</v>
      </c>
      <c r="AN756" t="s">
        <v>859</v>
      </c>
      <c r="AO756" s="89">
        <v>25</v>
      </c>
      <c r="AP756" s="14">
        <v>20200002648810</v>
      </c>
      <c r="AQ756" s="12">
        <v>43914</v>
      </c>
    </row>
    <row r="757" spans="1:43" x14ac:dyDescent="0.3">
      <c r="A757">
        <v>72</v>
      </c>
      <c r="B757">
        <v>1412310</v>
      </c>
      <c r="C757" s="12">
        <v>43909</v>
      </c>
      <c r="D757" s="12">
        <v>44013</v>
      </c>
      <c r="E757" s="12">
        <v>44046</v>
      </c>
      <c r="F757">
        <v>105</v>
      </c>
      <c r="G757" t="s">
        <v>2535</v>
      </c>
      <c r="H757" t="s">
        <v>861</v>
      </c>
      <c r="I757" t="s">
        <v>875</v>
      </c>
      <c r="J757" t="s">
        <v>875</v>
      </c>
      <c r="K757" t="s">
        <v>5496</v>
      </c>
      <c r="L757">
        <v>996866969</v>
      </c>
      <c r="M757" t="s">
        <v>5497</v>
      </c>
      <c r="N757" t="s">
        <v>863</v>
      </c>
      <c r="O757">
        <v>4872</v>
      </c>
      <c r="P757">
        <v>4902</v>
      </c>
      <c r="Q757">
        <v>0</v>
      </c>
      <c r="R757">
        <v>30</v>
      </c>
      <c r="S757">
        <v>0</v>
      </c>
      <c r="T757" t="s">
        <v>865</v>
      </c>
      <c r="U757" t="s">
        <v>2144</v>
      </c>
      <c r="V757" t="s">
        <v>4737</v>
      </c>
      <c r="W757" t="s">
        <v>1610</v>
      </c>
      <c r="X757" t="s">
        <v>903</v>
      </c>
      <c r="AE757" t="s">
        <v>2293</v>
      </c>
      <c r="AF757" t="s">
        <v>989</v>
      </c>
      <c r="AI757" t="s">
        <v>1276</v>
      </c>
      <c r="AJ757" t="s">
        <v>1163</v>
      </c>
      <c r="AL757" t="s">
        <v>885</v>
      </c>
      <c r="AM757" t="s">
        <v>1145</v>
      </c>
      <c r="AN757" t="s">
        <v>859</v>
      </c>
      <c r="AO757" s="89">
        <v>20</v>
      </c>
      <c r="AP757" s="14">
        <v>20200005578798</v>
      </c>
      <c r="AQ757" s="12">
        <v>44018</v>
      </c>
    </row>
    <row r="758" spans="1:43" x14ac:dyDescent="0.3">
      <c r="A758">
        <v>72</v>
      </c>
      <c r="B758">
        <v>1412310</v>
      </c>
      <c r="C758" s="12">
        <v>44014</v>
      </c>
      <c r="D758" s="12">
        <v>44111</v>
      </c>
      <c r="E758" s="12">
        <v>44145</v>
      </c>
      <c r="F758">
        <v>98</v>
      </c>
      <c r="G758" t="s">
        <v>2535</v>
      </c>
      <c r="H758" t="s">
        <v>861</v>
      </c>
      <c r="I758" t="s">
        <v>875</v>
      </c>
      <c r="J758" t="s">
        <v>875</v>
      </c>
      <c r="K758" t="s">
        <v>5496</v>
      </c>
      <c r="L758">
        <v>996866969</v>
      </c>
      <c r="M758" t="s">
        <v>5497</v>
      </c>
      <c r="N758" t="s">
        <v>863</v>
      </c>
      <c r="O758">
        <v>4902</v>
      </c>
      <c r="P758">
        <v>4953</v>
      </c>
      <c r="Q758">
        <v>0</v>
      </c>
      <c r="R758">
        <v>51</v>
      </c>
      <c r="S758">
        <v>0</v>
      </c>
      <c r="T758" t="s">
        <v>865</v>
      </c>
      <c r="U758" t="s">
        <v>2242</v>
      </c>
      <c r="V758" t="s">
        <v>1535</v>
      </c>
      <c r="W758" t="s">
        <v>4686</v>
      </c>
      <c r="X758" t="s">
        <v>4687</v>
      </c>
      <c r="AE758" t="s">
        <v>5499</v>
      </c>
      <c r="AF758" t="s">
        <v>1653</v>
      </c>
      <c r="AI758" t="s">
        <v>1971</v>
      </c>
      <c r="AJ758" t="s">
        <v>1077</v>
      </c>
      <c r="AL758" t="s">
        <v>1729</v>
      </c>
      <c r="AM758" t="s">
        <v>1927</v>
      </c>
      <c r="AN758" t="s">
        <v>859</v>
      </c>
      <c r="AO758" s="89">
        <v>36</v>
      </c>
      <c r="AP758" s="14">
        <v>20200008764416</v>
      </c>
      <c r="AQ758" s="12">
        <v>44116</v>
      </c>
    </row>
    <row r="759" spans="1:43" x14ac:dyDescent="0.3">
      <c r="A759">
        <v>72</v>
      </c>
      <c r="B759">
        <v>1412310</v>
      </c>
      <c r="C759" s="12">
        <v>44112</v>
      </c>
      <c r="D759" s="12">
        <v>44181</v>
      </c>
      <c r="E759" s="12">
        <v>44229</v>
      </c>
      <c r="F759">
        <v>70</v>
      </c>
      <c r="G759" t="s">
        <v>2535</v>
      </c>
      <c r="H759" t="s">
        <v>861</v>
      </c>
      <c r="I759" t="s">
        <v>875</v>
      </c>
      <c r="J759" t="s">
        <v>875</v>
      </c>
      <c r="K759" t="s">
        <v>5496</v>
      </c>
      <c r="L759">
        <v>996866969</v>
      </c>
      <c r="M759" t="s">
        <v>5497</v>
      </c>
      <c r="N759" t="s">
        <v>863</v>
      </c>
      <c r="O759">
        <v>4953</v>
      </c>
      <c r="P759">
        <v>4978</v>
      </c>
      <c r="Q759">
        <v>0</v>
      </c>
      <c r="R759">
        <v>25</v>
      </c>
      <c r="S759">
        <v>0</v>
      </c>
      <c r="T759" t="s">
        <v>865</v>
      </c>
      <c r="U759" t="s">
        <v>1859</v>
      </c>
      <c r="V759" t="s">
        <v>1874</v>
      </c>
      <c r="W759" t="s">
        <v>4869</v>
      </c>
      <c r="X759" t="s">
        <v>1563</v>
      </c>
      <c r="AE759" t="s">
        <v>4882</v>
      </c>
      <c r="AF759" t="s">
        <v>1718</v>
      </c>
      <c r="AI759" t="s">
        <v>1344</v>
      </c>
      <c r="AJ759" t="s">
        <v>1388</v>
      </c>
      <c r="AL759" t="s">
        <v>2117</v>
      </c>
      <c r="AM759" t="s">
        <v>1093</v>
      </c>
      <c r="AN759" t="s">
        <v>859</v>
      </c>
      <c r="AO759" s="89">
        <v>17</v>
      </c>
      <c r="AP759" s="14">
        <v>20210000051354</v>
      </c>
      <c r="AQ759" s="12">
        <v>44200</v>
      </c>
    </row>
    <row r="760" spans="1:43" x14ac:dyDescent="0.3">
      <c r="A760">
        <v>72</v>
      </c>
      <c r="B760">
        <v>1412310</v>
      </c>
      <c r="C760" s="12">
        <v>44182</v>
      </c>
      <c r="D760" s="12">
        <v>44264</v>
      </c>
      <c r="E760" s="12">
        <v>44305</v>
      </c>
      <c r="F760">
        <v>83</v>
      </c>
      <c r="G760" t="s">
        <v>2535</v>
      </c>
      <c r="H760" t="s">
        <v>861</v>
      </c>
      <c r="I760" t="s">
        <v>875</v>
      </c>
      <c r="J760" t="s">
        <v>875</v>
      </c>
      <c r="K760" t="s">
        <v>5496</v>
      </c>
      <c r="L760">
        <v>996866969</v>
      </c>
      <c r="M760" t="s">
        <v>5497</v>
      </c>
      <c r="N760" t="s">
        <v>863</v>
      </c>
      <c r="O760">
        <v>0</v>
      </c>
      <c r="P760">
        <v>0</v>
      </c>
      <c r="Q760">
        <v>0</v>
      </c>
      <c r="R760">
        <v>0</v>
      </c>
      <c r="S760">
        <v>29</v>
      </c>
      <c r="T760" t="s">
        <v>865</v>
      </c>
      <c r="U760" t="s">
        <v>1534</v>
      </c>
      <c r="V760" t="s">
        <v>3553</v>
      </c>
      <c r="W760" t="s">
        <v>887</v>
      </c>
      <c r="X760" t="s">
        <v>933</v>
      </c>
      <c r="AE760" t="s">
        <v>1820</v>
      </c>
      <c r="AF760" t="s">
        <v>1397</v>
      </c>
      <c r="AI760" t="s">
        <v>1164</v>
      </c>
      <c r="AJ760" t="s">
        <v>2110</v>
      </c>
      <c r="AL760" t="s">
        <v>1219</v>
      </c>
      <c r="AM760" t="s">
        <v>1145</v>
      </c>
      <c r="AN760" t="s">
        <v>859</v>
      </c>
      <c r="AO760" s="89">
        <v>20</v>
      </c>
      <c r="AP760" s="14">
        <v>20210003128182</v>
      </c>
      <c r="AQ760" s="12">
        <v>44272</v>
      </c>
    </row>
    <row r="761" spans="1:43" x14ac:dyDescent="0.3">
      <c r="A761">
        <v>72</v>
      </c>
      <c r="B761">
        <v>1412310</v>
      </c>
      <c r="C761" s="12">
        <v>44182</v>
      </c>
      <c r="D761" s="12">
        <v>44452</v>
      </c>
      <c r="E761" s="12">
        <v>44515</v>
      </c>
      <c r="F761">
        <v>271</v>
      </c>
      <c r="G761" t="s">
        <v>2535</v>
      </c>
      <c r="H761" t="s">
        <v>861</v>
      </c>
      <c r="I761" t="s">
        <v>875</v>
      </c>
      <c r="J761" t="s">
        <v>875</v>
      </c>
      <c r="K761" t="s">
        <v>5496</v>
      </c>
      <c r="L761">
        <v>996866969</v>
      </c>
      <c r="M761" t="s">
        <v>5497</v>
      </c>
      <c r="N761" t="s">
        <v>863</v>
      </c>
      <c r="O761">
        <v>4978</v>
      </c>
      <c r="P761">
        <v>5029</v>
      </c>
      <c r="Q761">
        <v>0</v>
      </c>
      <c r="R761">
        <v>51</v>
      </c>
      <c r="S761">
        <v>0</v>
      </c>
      <c r="T761" t="s">
        <v>865</v>
      </c>
      <c r="U761" t="s">
        <v>5500</v>
      </c>
      <c r="V761" t="s">
        <v>1839</v>
      </c>
      <c r="W761" t="s">
        <v>5501</v>
      </c>
      <c r="X761" t="s">
        <v>5502</v>
      </c>
      <c r="AE761" t="s">
        <v>1556</v>
      </c>
      <c r="AF761" t="s">
        <v>2979</v>
      </c>
      <c r="AI761" t="s">
        <v>1884</v>
      </c>
      <c r="AJ761" t="s">
        <v>1283</v>
      </c>
      <c r="AL761" t="s">
        <v>1594</v>
      </c>
      <c r="AM761" t="s">
        <v>952</v>
      </c>
      <c r="AN761" t="s">
        <v>859</v>
      </c>
      <c r="AO761" s="89">
        <v>13</v>
      </c>
      <c r="AP761" s="14">
        <v>20210009201491</v>
      </c>
      <c r="AQ761" s="12">
        <v>44469</v>
      </c>
    </row>
    <row r="762" spans="1:43" x14ac:dyDescent="0.3">
      <c r="A762">
        <v>72</v>
      </c>
      <c r="B762">
        <v>1412310</v>
      </c>
      <c r="C762" s="12">
        <v>44453</v>
      </c>
      <c r="D762" s="12">
        <v>44539</v>
      </c>
      <c r="E762" s="12">
        <v>44659</v>
      </c>
      <c r="F762">
        <v>87</v>
      </c>
      <c r="G762" t="s">
        <v>2535</v>
      </c>
      <c r="H762" t="s">
        <v>861</v>
      </c>
      <c r="I762" t="s">
        <v>875</v>
      </c>
      <c r="J762" t="s">
        <v>875</v>
      </c>
      <c r="K762" t="s">
        <v>5496</v>
      </c>
      <c r="L762">
        <v>996866969</v>
      </c>
      <c r="M762" t="s">
        <v>5497</v>
      </c>
      <c r="N762" t="s">
        <v>863</v>
      </c>
      <c r="O762">
        <v>5029</v>
      </c>
      <c r="P762">
        <v>5047</v>
      </c>
      <c r="Q762">
        <v>0</v>
      </c>
      <c r="R762">
        <v>18</v>
      </c>
      <c r="S762">
        <v>0</v>
      </c>
      <c r="T762" t="s">
        <v>865</v>
      </c>
      <c r="U762" t="s">
        <v>1003</v>
      </c>
      <c r="V762" t="s">
        <v>1004</v>
      </c>
      <c r="W762" t="s">
        <v>1152</v>
      </c>
      <c r="X762" t="s">
        <v>944</v>
      </c>
      <c r="AE762" t="s">
        <v>1153</v>
      </c>
      <c r="AF762" t="s">
        <v>1009</v>
      </c>
      <c r="AI762" t="s">
        <v>1155</v>
      </c>
      <c r="AJ762" t="s">
        <v>1421</v>
      </c>
      <c r="AK762" t="s">
        <v>917</v>
      </c>
      <c r="AL762" t="s">
        <v>1178</v>
      </c>
      <c r="AM762" t="s">
        <v>1297</v>
      </c>
      <c r="AN762" t="s">
        <v>859</v>
      </c>
      <c r="AO762" s="89">
        <v>25</v>
      </c>
      <c r="AP762" s="14">
        <v>20220002517898</v>
      </c>
      <c r="AQ762" s="12">
        <v>44614</v>
      </c>
    </row>
    <row r="763" spans="1:43" x14ac:dyDescent="0.3">
      <c r="A763">
        <v>72</v>
      </c>
      <c r="B763">
        <v>1412310</v>
      </c>
      <c r="C763" s="12">
        <v>44540</v>
      </c>
      <c r="D763" s="12">
        <v>44634</v>
      </c>
      <c r="E763" s="12">
        <v>44713</v>
      </c>
      <c r="F763">
        <v>95</v>
      </c>
      <c r="G763" t="s">
        <v>2535</v>
      </c>
      <c r="H763" t="s">
        <v>861</v>
      </c>
      <c r="I763" t="s">
        <v>875</v>
      </c>
      <c r="J763" t="s">
        <v>875</v>
      </c>
      <c r="K763" t="s">
        <v>5496</v>
      </c>
      <c r="L763">
        <v>996866969</v>
      </c>
      <c r="M763" t="s">
        <v>5497</v>
      </c>
      <c r="N763" t="s">
        <v>863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865</v>
      </c>
      <c r="U763" t="s">
        <v>1259</v>
      </c>
      <c r="V763" t="s">
        <v>1260</v>
      </c>
      <c r="W763" t="s">
        <v>2288</v>
      </c>
      <c r="X763" t="s">
        <v>1580</v>
      </c>
      <c r="AE763" t="s">
        <v>1122</v>
      </c>
      <c r="AF763" t="s">
        <v>1264</v>
      </c>
      <c r="AI763" t="s">
        <v>901</v>
      </c>
      <c r="AJ763" t="s">
        <v>1291</v>
      </c>
      <c r="AL763" t="s">
        <v>1547</v>
      </c>
      <c r="AM763" t="s">
        <v>952</v>
      </c>
      <c r="AN763" t="s">
        <v>859</v>
      </c>
      <c r="AO763" s="89">
        <v>13</v>
      </c>
      <c r="AP763" s="14">
        <v>20220005265955</v>
      </c>
      <c r="AQ763" s="12">
        <v>44685</v>
      </c>
    </row>
    <row r="764" spans="1:43" x14ac:dyDescent="0.3">
      <c r="A764">
        <v>72</v>
      </c>
      <c r="B764">
        <v>1412310</v>
      </c>
      <c r="C764" s="12">
        <v>44540</v>
      </c>
      <c r="D764" s="12">
        <v>44721</v>
      </c>
      <c r="E764" s="12">
        <v>44774</v>
      </c>
      <c r="F764">
        <v>182</v>
      </c>
      <c r="G764" t="s">
        <v>2535</v>
      </c>
      <c r="H764" t="s">
        <v>861</v>
      </c>
      <c r="I764" t="s">
        <v>875</v>
      </c>
      <c r="J764" t="s">
        <v>875</v>
      </c>
      <c r="K764" t="s">
        <v>5496</v>
      </c>
      <c r="L764">
        <v>996866969</v>
      </c>
      <c r="M764" t="s">
        <v>5497</v>
      </c>
      <c r="N764" t="s">
        <v>863</v>
      </c>
      <c r="O764">
        <v>5047</v>
      </c>
      <c r="P764">
        <v>5075</v>
      </c>
      <c r="Q764">
        <v>0</v>
      </c>
      <c r="R764">
        <v>28</v>
      </c>
      <c r="S764">
        <v>0</v>
      </c>
      <c r="T764" t="s">
        <v>865</v>
      </c>
      <c r="U764" t="s">
        <v>3297</v>
      </c>
      <c r="V764" t="s">
        <v>2257</v>
      </c>
      <c r="W764" t="s">
        <v>5503</v>
      </c>
      <c r="X764" t="s">
        <v>5504</v>
      </c>
      <c r="AE764" t="s">
        <v>1183</v>
      </c>
      <c r="AF764" t="s">
        <v>1009</v>
      </c>
      <c r="AI764" t="s">
        <v>1385</v>
      </c>
      <c r="AJ764" t="s">
        <v>959</v>
      </c>
      <c r="AL764" t="s">
        <v>1978</v>
      </c>
      <c r="AM764" t="s">
        <v>2111</v>
      </c>
      <c r="AN764" t="s">
        <v>859</v>
      </c>
      <c r="AO764" s="89">
        <v>5</v>
      </c>
      <c r="AP764" s="14">
        <v>20220007156668</v>
      </c>
      <c r="AQ764" s="12">
        <v>44732</v>
      </c>
    </row>
    <row r="765" spans="1:43" x14ac:dyDescent="0.3">
      <c r="A765">
        <v>72</v>
      </c>
      <c r="B765">
        <v>1412310</v>
      </c>
      <c r="C765" s="12">
        <v>44722</v>
      </c>
      <c r="D765" s="12">
        <v>44817</v>
      </c>
      <c r="E765" s="12">
        <v>44848</v>
      </c>
      <c r="F765">
        <v>96</v>
      </c>
      <c r="G765" t="s">
        <v>2535</v>
      </c>
      <c r="H765" t="s">
        <v>861</v>
      </c>
      <c r="I765" t="s">
        <v>875</v>
      </c>
      <c r="J765" t="s">
        <v>875</v>
      </c>
      <c r="K765" t="s">
        <v>5496</v>
      </c>
      <c r="L765">
        <v>996866969</v>
      </c>
      <c r="M765" t="s">
        <v>5497</v>
      </c>
      <c r="N765" t="s">
        <v>863</v>
      </c>
      <c r="O765">
        <v>5075</v>
      </c>
      <c r="P765">
        <v>5075</v>
      </c>
      <c r="Q765" t="s">
        <v>1411</v>
      </c>
      <c r="R765">
        <v>0</v>
      </c>
      <c r="S765">
        <v>0</v>
      </c>
      <c r="T765" t="s">
        <v>865</v>
      </c>
      <c r="U765" t="s">
        <v>1412</v>
      </c>
      <c r="V765" t="s">
        <v>944</v>
      </c>
      <c r="AE765" t="s">
        <v>944</v>
      </c>
      <c r="AF765" t="s">
        <v>1413</v>
      </c>
      <c r="AI765" t="s">
        <v>1350</v>
      </c>
      <c r="AJ765" t="s">
        <v>2054</v>
      </c>
      <c r="AK765" t="s">
        <v>1145</v>
      </c>
      <c r="AL765" t="s">
        <v>959</v>
      </c>
      <c r="AM765" t="s">
        <v>1763</v>
      </c>
      <c r="AN765" t="s">
        <v>859</v>
      </c>
      <c r="AO765" s="89">
        <v>32</v>
      </c>
      <c r="AP765" s="14">
        <v>20220010178425</v>
      </c>
      <c r="AQ765" s="12">
        <v>44820</v>
      </c>
    </row>
    <row r="766" spans="1:43" x14ac:dyDescent="0.3">
      <c r="A766">
        <v>72</v>
      </c>
      <c r="B766">
        <v>1412310</v>
      </c>
      <c r="C766" s="12">
        <v>44818</v>
      </c>
      <c r="D766" s="12">
        <v>44902</v>
      </c>
      <c r="E766" s="12">
        <v>44939</v>
      </c>
      <c r="F766">
        <v>85</v>
      </c>
      <c r="G766" t="s">
        <v>2535</v>
      </c>
      <c r="H766" t="s">
        <v>861</v>
      </c>
      <c r="I766" t="s">
        <v>875</v>
      </c>
      <c r="J766" t="s">
        <v>875</v>
      </c>
      <c r="K766" t="s">
        <v>5496</v>
      </c>
      <c r="L766">
        <v>996866969</v>
      </c>
      <c r="M766" t="s">
        <v>5497</v>
      </c>
      <c r="N766" t="s">
        <v>863</v>
      </c>
      <c r="O766">
        <v>5075</v>
      </c>
      <c r="P766">
        <v>5075</v>
      </c>
      <c r="Q766" t="s">
        <v>1601</v>
      </c>
      <c r="R766">
        <v>0</v>
      </c>
      <c r="S766">
        <v>0</v>
      </c>
      <c r="T766" t="s">
        <v>865</v>
      </c>
      <c r="U766" t="s">
        <v>1549</v>
      </c>
      <c r="V766" t="s">
        <v>1529</v>
      </c>
      <c r="AE766" t="s">
        <v>1529</v>
      </c>
      <c r="AF766" t="s">
        <v>1620</v>
      </c>
      <c r="AI766" t="s">
        <v>1034</v>
      </c>
      <c r="AJ766" t="s">
        <v>1485</v>
      </c>
      <c r="AL766" t="s">
        <v>1036</v>
      </c>
      <c r="AM766" t="s">
        <v>2111</v>
      </c>
      <c r="AN766" t="s">
        <v>859</v>
      </c>
      <c r="AO766" s="89">
        <v>5</v>
      </c>
      <c r="AP766" s="14">
        <v>20220013259486</v>
      </c>
      <c r="AQ766" s="12">
        <v>44909</v>
      </c>
    </row>
    <row r="767" spans="1:43" x14ac:dyDescent="0.3">
      <c r="A767">
        <v>72</v>
      </c>
      <c r="B767">
        <v>1412310</v>
      </c>
      <c r="C767" s="12">
        <v>44903</v>
      </c>
      <c r="D767" s="12">
        <v>44998</v>
      </c>
      <c r="E767" s="12">
        <v>45035</v>
      </c>
      <c r="F767">
        <v>96</v>
      </c>
      <c r="G767" t="s">
        <v>2535</v>
      </c>
      <c r="H767" t="s">
        <v>861</v>
      </c>
      <c r="I767" t="s">
        <v>875</v>
      </c>
      <c r="J767" t="s">
        <v>875</v>
      </c>
      <c r="K767" t="s">
        <v>5496</v>
      </c>
      <c r="L767">
        <v>996866969</v>
      </c>
      <c r="M767" t="s">
        <v>5497</v>
      </c>
      <c r="N767" t="s">
        <v>863</v>
      </c>
      <c r="O767">
        <v>5075</v>
      </c>
      <c r="P767">
        <v>5075</v>
      </c>
      <c r="Q767" t="s">
        <v>1411</v>
      </c>
      <c r="R767">
        <v>0</v>
      </c>
      <c r="S767">
        <v>0</v>
      </c>
      <c r="T767" t="s">
        <v>865</v>
      </c>
      <c r="U767" t="s">
        <v>1412</v>
      </c>
      <c r="V767" t="s">
        <v>944</v>
      </c>
      <c r="AE767" t="s">
        <v>944</v>
      </c>
      <c r="AF767" t="s">
        <v>1413</v>
      </c>
      <c r="AI767" t="s">
        <v>1350</v>
      </c>
      <c r="AJ767" t="s">
        <v>1461</v>
      </c>
      <c r="AL767" t="s">
        <v>998</v>
      </c>
      <c r="AM767" t="s">
        <v>1037</v>
      </c>
      <c r="AN767" t="s">
        <v>859</v>
      </c>
      <c r="AO767" s="89">
        <v>7</v>
      </c>
      <c r="AP767" s="14">
        <v>20230002478903</v>
      </c>
      <c r="AQ767" s="12">
        <v>45001</v>
      </c>
    </row>
    <row r="768" spans="1:43" x14ac:dyDescent="0.3">
      <c r="A768">
        <v>72</v>
      </c>
      <c r="B768">
        <v>1412310</v>
      </c>
      <c r="C768" s="12">
        <v>44999</v>
      </c>
      <c r="D768" s="12">
        <v>45090</v>
      </c>
      <c r="E768" s="12">
        <v>45120</v>
      </c>
      <c r="F768">
        <v>92</v>
      </c>
      <c r="G768" t="s">
        <v>2535</v>
      </c>
      <c r="H768" t="s">
        <v>861</v>
      </c>
      <c r="I768" t="s">
        <v>875</v>
      </c>
      <c r="J768" t="s">
        <v>875</v>
      </c>
      <c r="K768" t="s">
        <v>5496</v>
      </c>
      <c r="L768">
        <v>996866969</v>
      </c>
      <c r="M768" t="s">
        <v>5497</v>
      </c>
      <c r="N768" t="s">
        <v>863</v>
      </c>
      <c r="O768">
        <v>5075</v>
      </c>
      <c r="P768">
        <v>5075</v>
      </c>
      <c r="Q768" t="s">
        <v>1038</v>
      </c>
      <c r="R768">
        <v>0</v>
      </c>
      <c r="S768">
        <v>0</v>
      </c>
      <c r="T768" t="s">
        <v>865</v>
      </c>
      <c r="U768" t="s">
        <v>1039</v>
      </c>
      <c r="V768" t="s">
        <v>1040</v>
      </c>
      <c r="AE768" t="s">
        <v>1040</v>
      </c>
      <c r="AF768" t="s">
        <v>940</v>
      </c>
      <c r="AI768" t="s">
        <v>1042</v>
      </c>
      <c r="AJ768" t="s">
        <v>1873</v>
      </c>
      <c r="AL768" t="s">
        <v>1497</v>
      </c>
      <c r="AM768" t="s">
        <v>1410</v>
      </c>
      <c r="AN768" t="s">
        <v>859</v>
      </c>
      <c r="AO768" s="89">
        <v>6</v>
      </c>
      <c r="AP768" s="14">
        <v>20230005518553</v>
      </c>
      <c r="AQ768" s="12">
        <v>45092</v>
      </c>
    </row>
    <row r="769" spans="1:43" x14ac:dyDescent="0.3">
      <c r="A769">
        <v>72</v>
      </c>
      <c r="B769">
        <v>1412310</v>
      </c>
      <c r="C769" s="12">
        <v>45091</v>
      </c>
      <c r="D769" s="12">
        <v>45181</v>
      </c>
      <c r="E769" s="12">
        <v>45211</v>
      </c>
      <c r="F769">
        <v>91</v>
      </c>
      <c r="G769" t="s">
        <v>2535</v>
      </c>
      <c r="H769" t="s">
        <v>861</v>
      </c>
      <c r="I769" t="s">
        <v>875</v>
      </c>
      <c r="J769" t="s">
        <v>875</v>
      </c>
      <c r="K769" t="s">
        <v>5496</v>
      </c>
      <c r="L769">
        <v>996866969</v>
      </c>
      <c r="M769" t="s">
        <v>5497</v>
      </c>
      <c r="N769" t="s">
        <v>863</v>
      </c>
      <c r="O769">
        <v>5075</v>
      </c>
      <c r="P769">
        <v>5075</v>
      </c>
      <c r="Q769" t="s">
        <v>1038</v>
      </c>
      <c r="R769">
        <v>0</v>
      </c>
      <c r="S769">
        <v>0</v>
      </c>
      <c r="T769" t="s">
        <v>865</v>
      </c>
      <c r="U769" t="s">
        <v>1039</v>
      </c>
      <c r="V769" t="s">
        <v>1040</v>
      </c>
      <c r="AE769" t="s">
        <v>1040</v>
      </c>
      <c r="AF769" t="s">
        <v>892</v>
      </c>
      <c r="AI769" t="s">
        <v>1042</v>
      </c>
      <c r="AJ769" t="s">
        <v>1178</v>
      </c>
      <c r="AL769" t="s">
        <v>1270</v>
      </c>
      <c r="AM769" t="s">
        <v>1410</v>
      </c>
      <c r="AN769" t="s">
        <v>859</v>
      </c>
      <c r="AO769" s="89">
        <v>6</v>
      </c>
      <c r="AP769" s="14">
        <v>20230008424235</v>
      </c>
      <c r="AQ769" s="12">
        <v>45183</v>
      </c>
    </row>
    <row r="770" spans="1:43" x14ac:dyDescent="0.3">
      <c r="A770">
        <v>72</v>
      </c>
      <c r="B770">
        <v>1412310</v>
      </c>
      <c r="C770" s="12">
        <v>45182</v>
      </c>
      <c r="D770" s="12">
        <v>45267</v>
      </c>
      <c r="E770" s="12">
        <v>45306</v>
      </c>
      <c r="F770">
        <v>86</v>
      </c>
      <c r="G770" t="s">
        <v>2535</v>
      </c>
      <c r="H770" t="s">
        <v>861</v>
      </c>
      <c r="I770" t="s">
        <v>875</v>
      </c>
      <c r="J770" t="s">
        <v>875</v>
      </c>
      <c r="K770" t="s">
        <v>5496</v>
      </c>
      <c r="L770">
        <v>996866969</v>
      </c>
      <c r="M770" t="s">
        <v>5497</v>
      </c>
      <c r="N770" t="s">
        <v>863</v>
      </c>
      <c r="O770">
        <v>5075</v>
      </c>
      <c r="P770">
        <v>5075</v>
      </c>
      <c r="Q770" t="s">
        <v>1601</v>
      </c>
      <c r="R770">
        <v>0</v>
      </c>
      <c r="S770">
        <v>0</v>
      </c>
      <c r="T770" t="s">
        <v>865</v>
      </c>
      <c r="U770" t="s">
        <v>1549</v>
      </c>
      <c r="V770" t="s">
        <v>1529</v>
      </c>
      <c r="AE770" t="s">
        <v>1529</v>
      </c>
      <c r="AF770" t="s">
        <v>1477</v>
      </c>
      <c r="AI770" t="s">
        <v>1034</v>
      </c>
      <c r="AJ770" t="s">
        <v>1423</v>
      </c>
      <c r="AL770" t="s">
        <v>1192</v>
      </c>
      <c r="AM770" t="s">
        <v>1410</v>
      </c>
      <c r="AN770" t="s">
        <v>859</v>
      </c>
      <c r="AO770" s="89">
        <v>6</v>
      </c>
      <c r="AP770" s="14">
        <v>20230011538781</v>
      </c>
      <c r="AQ770" s="12">
        <v>45273</v>
      </c>
    </row>
    <row r="771" spans="1:43" x14ac:dyDescent="0.3">
      <c r="A771">
        <v>72</v>
      </c>
      <c r="B771">
        <v>1412310</v>
      </c>
      <c r="C771" s="12">
        <v>45268</v>
      </c>
      <c r="D771" s="12">
        <v>45363</v>
      </c>
      <c r="E771" s="12">
        <v>45400</v>
      </c>
      <c r="F771">
        <v>96</v>
      </c>
      <c r="G771" t="s">
        <v>2535</v>
      </c>
      <c r="H771" t="s">
        <v>861</v>
      </c>
      <c r="I771" t="s">
        <v>875</v>
      </c>
      <c r="J771" t="s">
        <v>875</v>
      </c>
      <c r="K771" t="s">
        <v>5496</v>
      </c>
      <c r="L771">
        <v>996866969</v>
      </c>
      <c r="M771" t="s">
        <v>5497</v>
      </c>
      <c r="N771" t="s">
        <v>863</v>
      </c>
      <c r="O771">
        <v>5075</v>
      </c>
      <c r="P771">
        <v>5075</v>
      </c>
      <c r="Q771" t="s">
        <v>1411</v>
      </c>
      <c r="R771">
        <v>0</v>
      </c>
      <c r="S771">
        <v>0</v>
      </c>
      <c r="T771" t="s">
        <v>865</v>
      </c>
      <c r="U771" t="s">
        <v>1412</v>
      </c>
      <c r="V771" t="s">
        <v>944</v>
      </c>
      <c r="AE771" t="s">
        <v>944</v>
      </c>
      <c r="AF771" t="s">
        <v>1413</v>
      </c>
      <c r="AI771" t="s">
        <v>1350</v>
      </c>
      <c r="AJ771" t="s">
        <v>1461</v>
      </c>
      <c r="AL771" t="s">
        <v>998</v>
      </c>
      <c r="AM771" t="s">
        <v>1037</v>
      </c>
      <c r="AN771" t="s">
        <v>859</v>
      </c>
      <c r="AO771" s="89">
        <v>7</v>
      </c>
      <c r="AP771" s="14">
        <v>20240002579904</v>
      </c>
      <c r="AQ771" s="12">
        <v>45366</v>
      </c>
    </row>
    <row r="772" spans="1:43" x14ac:dyDescent="0.3">
      <c r="A772">
        <v>72</v>
      </c>
      <c r="B772">
        <v>1412310</v>
      </c>
      <c r="C772" s="12">
        <v>45364</v>
      </c>
      <c r="D772" s="12">
        <v>45454</v>
      </c>
      <c r="E772" s="12">
        <v>45488</v>
      </c>
      <c r="F772">
        <v>91</v>
      </c>
      <c r="G772" t="s">
        <v>2535</v>
      </c>
      <c r="H772" t="s">
        <v>861</v>
      </c>
      <c r="I772" t="s">
        <v>875</v>
      </c>
      <c r="J772" t="s">
        <v>875</v>
      </c>
      <c r="K772" t="s">
        <v>5496</v>
      </c>
      <c r="L772">
        <v>996866969</v>
      </c>
      <c r="M772" t="s">
        <v>5497</v>
      </c>
      <c r="N772" t="s">
        <v>863</v>
      </c>
      <c r="O772">
        <v>5075</v>
      </c>
      <c r="P772">
        <v>5075</v>
      </c>
      <c r="Q772" t="s">
        <v>1038</v>
      </c>
      <c r="R772">
        <v>0</v>
      </c>
      <c r="S772">
        <v>0</v>
      </c>
      <c r="T772" t="s">
        <v>865</v>
      </c>
      <c r="U772" t="s">
        <v>1039</v>
      </c>
      <c r="V772" t="s">
        <v>1040</v>
      </c>
      <c r="AE772" t="s">
        <v>1040</v>
      </c>
      <c r="AF772" t="s">
        <v>892</v>
      </c>
      <c r="AI772" t="s">
        <v>1042</v>
      </c>
      <c r="AJ772" t="s">
        <v>1178</v>
      </c>
      <c r="AL772" t="s">
        <v>1270</v>
      </c>
      <c r="AM772" t="s">
        <v>1410</v>
      </c>
      <c r="AN772" t="s">
        <v>859</v>
      </c>
      <c r="AO772" s="89">
        <v>6</v>
      </c>
      <c r="AP772" s="14">
        <v>20240005516517</v>
      </c>
      <c r="AQ772" s="12">
        <v>45457</v>
      </c>
    </row>
    <row r="773" spans="1:43" x14ac:dyDescent="0.3">
      <c r="A773">
        <v>72</v>
      </c>
      <c r="B773">
        <v>1412310</v>
      </c>
      <c r="C773" s="12">
        <v>45455</v>
      </c>
      <c r="D773" s="12">
        <v>45544</v>
      </c>
      <c r="E773" s="12">
        <v>45580</v>
      </c>
      <c r="F773">
        <v>90</v>
      </c>
      <c r="G773" t="s">
        <v>2535</v>
      </c>
      <c r="H773" t="s">
        <v>861</v>
      </c>
      <c r="I773" t="s">
        <v>875</v>
      </c>
      <c r="J773" t="s">
        <v>875</v>
      </c>
      <c r="K773" t="s">
        <v>5496</v>
      </c>
      <c r="L773">
        <v>996866969</v>
      </c>
      <c r="M773" t="s">
        <v>5497</v>
      </c>
      <c r="N773" t="s">
        <v>863</v>
      </c>
      <c r="O773">
        <v>5075</v>
      </c>
      <c r="P773">
        <v>5075</v>
      </c>
      <c r="Q773">
        <v>6</v>
      </c>
      <c r="R773">
        <v>0</v>
      </c>
      <c r="S773">
        <v>0</v>
      </c>
      <c r="T773" t="s">
        <v>865</v>
      </c>
      <c r="U773" t="s">
        <v>1182</v>
      </c>
      <c r="V773" t="s">
        <v>1047</v>
      </c>
      <c r="AE773" t="s">
        <v>1047</v>
      </c>
      <c r="AF773" t="s">
        <v>881</v>
      </c>
      <c r="AI773" t="s">
        <v>870</v>
      </c>
      <c r="AJ773" t="s">
        <v>1177</v>
      </c>
      <c r="AL773" t="s">
        <v>859</v>
      </c>
      <c r="AM773" t="s">
        <v>3352</v>
      </c>
      <c r="AN773" t="s">
        <v>859</v>
      </c>
      <c r="AO773" s="89">
        <v>6.09</v>
      </c>
      <c r="AP773" s="14">
        <v>20240008567973</v>
      </c>
      <c r="AQ773" s="12">
        <v>45552</v>
      </c>
    </row>
    <row r="774" spans="1:43" x14ac:dyDescent="0.3">
      <c r="A774">
        <v>72</v>
      </c>
      <c r="B774">
        <v>1412310</v>
      </c>
      <c r="C774" s="12">
        <v>45545</v>
      </c>
      <c r="D774" s="12">
        <v>45635</v>
      </c>
      <c r="E774" s="12">
        <v>45673</v>
      </c>
      <c r="F774">
        <v>91</v>
      </c>
      <c r="G774" t="s">
        <v>2535</v>
      </c>
      <c r="H774" t="s">
        <v>861</v>
      </c>
      <c r="I774" t="s">
        <v>875</v>
      </c>
      <c r="J774" t="s">
        <v>875</v>
      </c>
      <c r="K774" t="s">
        <v>5496</v>
      </c>
      <c r="L774">
        <v>996866969</v>
      </c>
      <c r="M774" t="s">
        <v>5497</v>
      </c>
      <c r="N774" t="s">
        <v>863</v>
      </c>
      <c r="O774">
        <v>5075</v>
      </c>
      <c r="P774">
        <v>5075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892</v>
      </c>
      <c r="AI774" t="s">
        <v>1042</v>
      </c>
      <c r="AJ774" t="s">
        <v>1178</v>
      </c>
      <c r="AL774" t="s">
        <v>859</v>
      </c>
      <c r="AM774" t="s">
        <v>4048</v>
      </c>
      <c r="AN774" t="s">
        <v>1350</v>
      </c>
      <c r="AO774" s="89">
        <v>5.89</v>
      </c>
      <c r="AP774" s="14">
        <v>20240011590421</v>
      </c>
      <c r="AQ774" s="12">
        <v>45639</v>
      </c>
    </row>
    <row r="775" spans="1:43" x14ac:dyDescent="0.3">
      <c r="A775">
        <v>72</v>
      </c>
      <c r="B775">
        <v>1412310</v>
      </c>
      <c r="C775" s="12">
        <v>45636</v>
      </c>
      <c r="D775" s="12">
        <v>45727</v>
      </c>
      <c r="E775" s="12">
        <v>45764</v>
      </c>
      <c r="F775">
        <v>92</v>
      </c>
      <c r="G775" t="s">
        <v>2535</v>
      </c>
      <c r="H775" t="s">
        <v>861</v>
      </c>
      <c r="I775" t="s">
        <v>875</v>
      </c>
      <c r="J775" t="s">
        <v>875</v>
      </c>
      <c r="K775" t="s">
        <v>5496</v>
      </c>
      <c r="L775">
        <v>996866969</v>
      </c>
      <c r="M775" t="s">
        <v>5497</v>
      </c>
      <c r="N775" t="s">
        <v>863</v>
      </c>
      <c r="O775">
        <v>5075</v>
      </c>
      <c r="P775">
        <v>5075</v>
      </c>
      <c r="Q775" t="s">
        <v>1038</v>
      </c>
      <c r="R775">
        <v>0</v>
      </c>
      <c r="S775">
        <v>0</v>
      </c>
      <c r="T775" t="s">
        <v>865</v>
      </c>
      <c r="U775" t="s">
        <v>1039</v>
      </c>
      <c r="V775" t="s">
        <v>1040</v>
      </c>
      <c r="AE775" t="s">
        <v>1040</v>
      </c>
      <c r="AF775" t="s">
        <v>940</v>
      </c>
      <c r="AI775" t="s">
        <v>1042</v>
      </c>
      <c r="AJ775" t="s">
        <v>1873</v>
      </c>
      <c r="AL775" t="s">
        <v>859</v>
      </c>
      <c r="AM775" t="s">
        <v>1612</v>
      </c>
      <c r="AN775" t="s">
        <v>859</v>
      </c>
      <c r="AO775" s="89">
        <v>6.23</v>
      </c>
      <c r="AP775" s="14">
        <v>20250002562103</v>
      </c>
      <c r="AQ775" s="12">
        <v>45735</v>
      </c>
    </row>
    <row r="776" spans="1:43" x14ac:dyDescent="0.3">
      <c r="A776">
        <v>72</v>
      </c>
      <c r="B776">
        <v>1412310</v>
      </c>
      <c r="C776" s="12">
        <v>45728</v>
      </c>
      <c r="D776" s="12">
        <v>45818</v>
      </c>
      <c r="E776" s="12">
        <v>45853</v>
      </c>
      <c r="F776">
        <v>91</v>
      </c>
      <c r="G776" t="s">
        <v>2535</v>
      </c>
      <c r="H776" t="s">
        <v>861</v>
      </c>
      <c r="I776" t="s">
        <v>875</v>
      </c>
      <c r="J776" t="s">
        <v>875</v>
      </c>
      <c r="K776" t="s">
        <v>5496</v>
      </c>
      <c r="L776">
        <v>996866969</v>
      </c>
      <c r="M776" t="s">
        <v>5497</v>
      </c>
      <c r="N776" t="s">
        <v>863</v>
      </c>
      <c r="O776">
        <v>5075</v>
      </c>
      <c r="P776">
        <v>5075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I776" t="s">
        <v>1042</v>
      </c>
      <c r="AJ776" t="s">
        <v>1178</v>
      </c>
      <c r="AL776" t="s">
        <v>859</v>
      </c>
      <c r="AM776" t="s">
        <v>4048</v>
      </c>
      <c r="AN776" t="s">
        <v>859</v>
      </c>
      <c r="AO776" s="89">
        <v>6.18</v>
      </c>
      <c r="AP776" s="14">
        <v>20250005542662</v>
      </c>
      <c r="AQ776" s="12">
        <v>45825</v>
      </c>
    </row>
    <row r="777" spans="1:43" x14ac:dyDescent="0.3">
      <c r="B777">
        <v>1412310</v>
      </c>
      <c r="E777" s="12">
        <v>45870</v>
      </c>
      <c r="G777" t="s">
        <v>2535</v>
      </c>
      <c r="I777" t="s">
        <v>875</v>
      </c>
      <c r="J777" t="s">
        <v>875</v>
      </c>
      <c r="K777" t="s">
        <v>5496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964</v>
      </c>
      <c r="AL777" t="s">
        <v>859</v>
      </c>
      <c r="AM777" t="s">
        <v>964</v>
      </c>
      <c r="AN777" t="s">
        <v>859</v>
      </c>
      <c r="AO777" s="89">
        <v>0.02</v>
      </c>
      <c r="AP777" s="14">
        <v>20250007038250</v>
      </c>
      <c r="AQ777" s="12">
        <v>45870</v>
      </c>
    </row>
    <row r="778" spans="1:43" x14ac:dyDescent="0.3">
      <c r="B778">
        <v>1412310</v>
      </c>
      <c r="E778" s="12">
        <v>45870</v>
      </c>
      <c r="G778" t="s">
        <v>2535</v>
      </c>
      <c r="I778" t="s">
        <v>875</v>
      </c>
      <c r="J778" t="s">
        <v>875</v>
      </c>
      <c r="K778" t="s">
        <v>5496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1442</v>
      </c>
      <c r="AL778" t="s">
        <v>859</v>
      </c>
      <c r="AM778" t="s">
        <v>1442</v>
      </c>
      <c r="AN778" t="s">
        <v>859</v>
      </c>
      <c r="AO778" s="89">
        <v>0.16</v>
      </c>
      <c r="AP778" s="14">
        <v>20250007038251</v>
      </c>
      <c r="AQ778" s="12">
        <v>45870</v>
      </c>
    </row>
    <row r="779" spans="1:43" x14ac:dyDescent="0.3">
      <c r="B779">
        <v>1412310</v>
      </c>
      <c r="E779" s="12">
        <v>45870</v>
      </c>
      <c r="G779" t="s">
        <v>2535</v>
      </c>
      <c r="I779" t="s">
        <v>875</v>
      </c>
      <c r="J779" t="s">
        <v>875</v>
      </c>
      <c r="K779" t="s">
        <v>5496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1042</v>
      </c>
      <c r="AL779" t="s">
        <v>859</v>
      </c>
      <c r="AM779" t="s">
        <v>1042</v>
      </c>
      <c r="AN779" t="s">
        <v>859</v>
      </c>
      <c r="AO779" s="89">
        <v>0.28000000000000003</v>
      </c>
      <c r="AP779" s="14">
        <v>20250007038252</v>
      </c>
      <c r="AQ779" s="12">
        <v>45870</v>
      </c>
    </row>
    <row r="780" spans="1:43" x14ac:dyDescent="0.3">
      <c r="B780">
        <v>1412310</v>
      </c>
      <c r="E780" s="12">
        <v>45870</v>
      </c>
      <c r="G780" t="s">
        <v>2535</v>
      </c>
      <c r="I780" t="s">
        <v>875</v>
      </c>
      <c r="J780" t="s">
        <v>875</v>
      </c>
      <c r="K780" t="s">
        <v>5496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1486</v>
      </c>
      <c r="AL780" t="s">
        <v>859</v>
      </c>
      <c r="AM780" t="s">
        <v>1486</v>
      </c>
      <c r="AN780" t="s">
        <v>859</v>
      </c>
      <c r="AO780" s="89">
        <v>0.42</v>
      </c>
      <c r="AP780" s="14">
        <v>20250007038253</v>
      </c>
      <c r="AQ780" s="12">
        <v>45870</v>
      </c>
    </row>
    <row r="781" spans="1:43" x14ac:dyDescent="0.3">
      <c r="B781">
        <v>1412310</v>
      </c>
      <c r="E781" s="12">
        <v>45870</v>
      </c>
      <c r="G781" t="s">
        <v>2535</v>
      </c>
      <c r="I781" t="s">
        <v>875</v>
      </c>
      <c r="J781" t="s">
        <v>875</v>
      </c>
      <c r="K781" t="s">
        <v>5496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955</v>
      </c>
      <c r="AL781" t="s">
        <v>859</v>
      </c>
      <c r="AM781" t="s">
        <v>955</v>
      </c>
      <c r="AN781" t="s">
        <v>859</v>
      </c>
      <c r="AO781" s="89">
        <v>0.55000000000000004</v>
      </c>
      <c r="AP781" s="14">
        <v>20250007038254</v>
      </c>
      <c r="AQ781" s="12">
        <v>45870</v>
      </c>
    </row>
    <row r="782" spans="1:43" x14ac:dyDescent="0.3">
      <c r="B782">
        <v>1412310</v>
      </c>
      <c r="E782" s="12">
        <v>45870</v>
      </c>
      <c r="G782" t="s">
        <v>2535</v>
      </c>
      <c r="I782" t="s">
        <v>875</v>
      </c>
      <c r="J782" t="s">
        <v>875</v>
      </c>
      <c r="K782" t="s">
        <v>5496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1588</v>
      </c>
      <c r="AL782" t="s">
        <v>859</v>
      </c>
      <c r="AM782" t="s">
        <v>1588</v>
      </c>
      <c r="AN782" t="s">
        <v>859</v>
      </c>
      <c r="AO782" s="89">
        <v>0.8</v>
      </c>
      <c r="AP782" s="14">
        <v>20250007038255</v>
      </c>
      <c r="AQ782" s="12">
        <v>45870</v>
      </c>
    </row>
    <row r="783" spans="1:43" x14ac:dyDescent="0.3">
      <c r="B783">
        <v>1412310</v>
      </c>
      <c r="E783" s="12">
        <v>45870</v>
      </c>
      <c r="G783" t="s">
        <v>2535</v>
      </c>
      <c r="I783" t="s">
        <v>875</v>
      </c>
      <c r="J783" t="s">
        <v>875</v>
      </c>
      <c r="K783" t="s">
        <v>5496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1650</v>
      </c>
      <c r="AL783" t="s">
        <v>859</v>
      </c>
      <c r="AM783" t="s">
        <v>1650</v>
      </c>
      <c r="AN783" t="s">
        <v>859</v>
      </c>
      <c r="AO783" s="89">
        <v>0.82</v>
      </c>
      <c r="AP783" s="14">
        <v>20250007038256</v>
      </c>
      <c r="AQ783" s="12">
        <v>45870</v>
      </c>
    </row>
    <row r="784" spans="1:43" x14ac:dyDescent="0.3">
      <c r="B784">
        <v>1412310</v>
      </c>
      <c r="E784" s="12">
        <v>45870</v>
      </c>
      <c r="G784" t="s">
        <v>2535</v>
      </c>
      <c r="I784" t="s">
        <v>875</v>
      </c>
      <c r="J784" t="s">
        <v>875</v>
      </c>
      <c r="K784" t="s">
        <v>5496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1155</v>
      </c>
      <c r="AL784" t="s">
        <v>859</v>
      </c>
      <c r="AM784" t="s">
        <v>1155</v>
      </c>
      <c r="AN784" t="s">
        <v>859</v>
      </c>
      <c r="AO784" s="89">
        <v>0.95</v>
      </c>
      <c r="AP784" s="14">
        <v>20250007038257</v>
      </c>
      <c r="AQ784" s="12">
        <v>45870</v>
      </c>
    </row>
    <row r="785" spans="2:43" x14ac:dyDescent="0.3">
      <c r="B785">
        <v>1412310</v>
      </c>
      <c r="E785" s="12">
        <v>45870</v>
      </c>
      <c r="G785" t="s">
        <v>2535</v>
      </c>
      <c r="I785" t="s">
        <v>875</v>
      </c>
      <c r="J785" t="s">
        <v>875</v>
      </c>
      <c r="K785" t="s">
        <v>5496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943</v>
      </c>
      <c r="AL785" t="s">
        <v>859</v>
      </c>
      <c r="AM785" t="s">
        <v>943</v>
      </c>
      <c r="AN785" t="s">
        <v>859</v>
      </c>
      <c r="AO785" s="89">
        <v>1.0900000000000001</v>
      </c>
      <c r="AP785" s="14">
        <v>20250007038258</v>
      </c>
      <c r="AQ785" s="12">
        <v>45870</v>
      </c>
    </row>
    <row r="786" spans="2:43" x14ac:dyDescent="0.3">
      <c r="B786">
        <v>1412310</v>
      </c>
      <c r="E786" s="12">
        <v>45870</v>
      </c>
      <c r="G786" t="s">
        <v>2535</v>
      </c>
      <c r="I786" t="s">
        <v>875</v>
      </c>
      <c r="J786" t="s">
        <v>875</v>
      </c>
      <c r="K786" t="s">
        <v>5496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1918</v>
      </c>
      <c r="AL786" t="s">
        <v>859</v>
      </c>
      <c r="AM786" t="s">
        <v>1918</v>
      </c>
      <c r="AN786" t="s">
        <v>859</v>
      </c>
      <c r="AO786" s="89">
        <v>1.41</v>
      </c>
      <c r="AP786" s="14">
        <v>20250007038259</v>
      </c>
      <c r="AQ786" s="12">
        <v>45870</v>
      </c>
    </row>
    <row r="787" spans="2:43" x14ac:dyDescent="0.3">
      <c r="B787">
        <v>1412310</v>
      </c>
      <c r="E787" s="12">
        <v>45870</v>
      </c>
      <c r="G787" t="s">
        <v>2535</v>
      </c>
      <c r="I787" t="s">
        <v>875</v>
      </c>
      <c r="J787" t="s">
        <v>875</v>
      </c>
      <c r="K787" t="s">
        <v>5496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1402</v>
      </c>
      <c r="AL787" t="s">
        <v>859</v>
      </c>
      <c r="AM787" t="s">
        <v>1402</v>
      </c>
      <c r="AN787" t="s">
        <v>859</v>
      </c>
      <c r="AO787" s="89">
        <v>1.1200000000000001</v>
      </c>
      <c r="AP787" s="14">
        <v>20250007038260</v>
      </c>
      <c r="AQ787" s="12">
        <v>45870</v>
      </c>
    </row>
    <row r="788" spans="2:43" x14ac:dyDescent="0.3">
      <c r="B788">
        <v>1412310</v>
      </c>
      <c r="E788" s="12">
        <v>45870</v>
      </c>
      <c r="G788" t="s">
        <v>2535</v>
      </c>
      <c r="I788" t="s">
        <v>875</v>
      </c>
      <c r="J788" t="s">
        <v>875</v>
      </c>
      <c r="K788" t="s">
        <v>5496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2151</v>
      </c>
      <c r="AL788" t="s">
        <v>859</v>
      </c>
      <c r="AM788" t="s">
        <v>2151</v>
      </c>
      <c r="AN788" t="s">
        <v>859</v>
      </c>
      <c r="AO788" s="89">
        <v>7.89</v>
      </c>
      <c r="AP788" s="14">
        <v>20250007038261</v>
      </c>
      <c r="AQ788" s="12">
        <v>45870</v>
      </c>
    </row>
    <row r="789" spans="2:43" x14ac:dyDescent="0.3">
      <c r="B789">
        <v>1412310</v>
      </c>
      <c r="E789" s="12">
        <v>45870</v>
      </c>
      <c r="G789" t="s">
        <v>2535</v>
      </c>
      <c r="I789" t="s">
        <v>875</v>
      </c>
      <c r="J789" t="s">
        <v>875</v>
      </c>
      <c r="K789" t="s">
        <v>5496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1382</v>
      </c>
      <c r="AL789" t="s">
        <v>859</v>
      </c>
      <c r="AM789" t="s">
        <v>1382</v>
      </c>
      <c r="AN789" t="s">
        <v>859</v>
      </c>
      <c r="AO789" s="89">
        <v>1.33</v>
      </c>
      <c r="AP789" s="14">
        <v>20250007038262</v>
      </c>
      <c r="AQ789" s="12">
        <v>45870</v>
      </c>
    </row>
    <row r="790" spans="2:43" x14ac:dyDescent="0.3">
      <c r="B790">
        <v>1412310</v>
      </c>
      <c r="E790" s="12">
        <v>45870</v>
      </c>
      <c r="G790" t="s">
        <v>2535</v>
      </c>
      <c r="I790" t="s">
        <v>875</v>
      </c>
      <c r="J790" t="s">
        <v>875</v>
      </c>
      <c r="K790" t="s">
        <v>5496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2720</v>
      </c>
      <c r="AL790" t="s">
        <v>859</v>
      </c>
      <c r="AM790" t="s">
        <v>2720</v>
      </c>
      <c r="AN790" t="s">
        <v>859</v>
      </c>
      <c r="AO790" s="89">
        <v>3.64</v>
      </c>
      <c r="AP790" s="14">
        <v>20250007038263</v>
      </c>
      <c r="AQ790" s="12">
        <v>45870</v>
      </c>
    </row>
    <row r="791" spans="2:43" x14ac:dyDescent="0.3">
      <c r="B791">
        <v>1412310</v>
      </c>
      <c r="E791" s="12">
        <v>45870</v>
      </c>
      <c r="G791" t="s">
        <v>2535</v>
      </c>
      <c r="I791" t="s">
        <v>875</v>
      </c>
      <c r="J791" t="s">
        <v>875</v>
      </c>
      <c r="K791" t="s">
        <v>5496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934</v>
      </c>
      <c r="AL791" t="s">
        <v>859</v>
      </c>
      <c r="AM791" t="s">
        <v>934</v>
      </c>
      <c r="AN791" t="s">
        <v>859</v>
      </c>
      <c r="AO791" s="89">
        <v>7.3</v>
      </c>
      <c r="AP791" s="14">
        <v>20250007038264</v>
      </c>
      <c r="AQ791" s="12">
        <v>45870</v>
      </c>
    </row>
    <row r="792" spans="2:43" x14ac:dyDescent="0.3">
      <c r="B792">
        <v>1412310</v>
      </c>
      <c r="E792" s="12">
        <v>45870</v>
      </c>
      <c r="G792" t="s">
        <v>2535</v>
      </c>
      <c r="I792" t="s">
        <v>875</v>
      </c>
      <c r="J792" t="s">
        <v>875</v>
      </c>
      <c r="K792" t="s">
        <v>5496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2032</v>
      </c>
      <c r="AL792" t="s">
        <v>859</v>
      </c>
      <c r="AM792" t="s">
        <v>2032</v>
      </c>
      <c r="AN792" t="s">
        <v>859</v>
      </c>
      <c r="AO792" s="89">
        <v>3.81</v>
      </c>
      <c r="AP792" s="14">
        <v>20250007038265</v>
      </c>
      <c r="AQ792" s="12">
        <v>45870</v>
      </c>
    </row>
    <row r="793" spans="2:43" x14ac:dyDescent="0.3">
      <c r="B793">
        <v>1412310</v>
      </c>
      <c r="E793" s="12">
        <v>45870</v>
      </c>
      <c r="G793" t="s">
        <v>2535</v>
      </c>
      <c r="I793" t="s">
        <v>875</v>
      </c>
      <c r="J793" t="s">
        <v>875</v>
      </c>
      <c r="K793" t="s">
        <v>5496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3434</v>
      </c>
      <c r="AL793" t="s">
        <v>859</v>
      </c>
      <c r="AM793" t="s">
        <v>3434</v>
      </c>
      <c r="AN793" t="s">
        <v>859</v>
      </c>
      <c r="AO793" s="89">
        <v>7.56</v>
      </c>
      <c r="AP793" s="14">
        <v>20250007038266</v>
      </c>
      <c r="AQ793" s="12">
        <v>45870</v>
      </c>
    </row>
    <row r="794" spans="2:43" x14ac:dyDescent="0.3">
      <c r="B794">
        <v>1412310</v>
      </c>
      <c r="E794" s="12">
        <v>45870</v>
      </c>
      <c r="G794" t="s">
        <v>2535</v>
      </c>
      <c r="I794" t="s">
        <v>875</v>
      </c>
      <c r="J794" t="s">
        <v>875</v>
      </c>
      <c r="K794" t="s">
        <v>5496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1751</v>
      </c>
      <c r="AL794" t="s">
        <v>859</v>
      </c>
      <c r="AM794" t="s">
        <v>1751</v>
      </c>
      <c r="AN794" t="s">
        <v>859</v>
      </c>
      <c r="AO794" s="89">
        <v>6.73</v>
      </c>
      <c r="AP794" s="14">
        <v>20250007038267</v>
      </c>
      <c r="AQ794" s="12">
        <v>45870</v>
      </c>
    </row>
    <row r="795" spans="2:43" x14ac:dyDescent="0.3">
      <c r="B795">
        <v>1412310</v>
      </c>
      <c r="E795" s="12">
        <v>45870</v>
      </c>
      <c r="G795" t="s">
        <v>2535</v>
      </c>
      <c r="I795" t="s">
        <v>875</v>
      </c>
      <c r="J795" t="s">
        <v>875</v>
      </c>
      <c r="K795" t="s">
        <v>5496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5505</v>
      </c>
      <c r="AL795" t="s">
        <v>859</v>
      </c>
      <c r="AM795" t="s">
        <v>5505</v>
      </c>
      <c r="AN795" t="s">
        <v>859</v>
      </c>
      <c r="AO795" s="89">
        <v>14.99</v>
      </c>
      <c r="AP795" s="14">
        <v>20250007038268</v>
      </c>
      <c r="AQ795" s="12">
        <v>45870</v>
      </c>
    </row>
    <row r="796" spans="2:43" x14ac:dyDescent="0.3">
      <c r="B796">
        <v>1412310</v>
      </c>
      <c r="E796" s="12">
        <v>45870</v>
      </c>
      <c r="G796" t="s">
        <v>2535</v>
      </c>
      <c r="I796" t="s">
        <v>875</v>
      </c>
      <c r="J796" t="s">
        <v>875</v>
      </c>
      <c r="K796" t="s">
        <v>5496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2127</v>
      </c>
      <c r="AL796" t="s">
        <v>859</v>
      </c>
      <c r="AM796" t="s">
        <v>2127</v>
      </c>
      <c r="AN796" t="s">
        <v>859</v>
      </c>
      <c r="AO796" s="89">
        <v>8.81</v>
      </c>
      <c r="AP796" s="14">
        <v>20250007038269</v>
      </c>
      <c r="AQ796" s="12">
        <v>45870</v>
      </c>
    </row>
    <row r="797" spans="2:43" x14ac:dyDescent="0.3">
      <c r="B797">
        <v>1412310</v>
      </c>
      <c r="E797" s="12">
        <v>45870</v>
      </c>
      <c r="G797" t="s">
        <v>2535</v>
      </c>
      <c r="I797" t="s">
        <v>875</v>
      </c>
      <c r="J797" t="s">
        <v>875</v>
      </c>
      <c r="K797" t="s">
        <v>5496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5506</v>
      </c>
      <c r="AL797" t="s">
        <v>859</v>
      </c>
      <c r="AM797" t="s">
        <v>5506</v>
      </c>
      <c r="AN797" t="s">
        <v>859</v>
      </c>
      <c r="AO797" s="89">
        <v>11.54</v>
      </c>
      <c r="AP797" s="14">
        <v>20250007038270</v>
      </c>
      <c r="AQ797" s="12">
        <v>45870</v>
      </c>
    </row>
    <row r="798" spans="2:43" x14ac:dyDescent="0.3">
      <c r="B798">
        <v>1412310</v>
      </c>
      <c r="E798" s="12">
        <v>45870</v>
      </c>
      <c r="G798" t="s">
        <v>2535</v>
      </c>
      <c r="I798" t="s">
        <v>875</v>
      </c>
      <c r="J798" t="s">
        <v>875</v>
      </c>
      <c r="K798" t="s">
        <v>5496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3702</v>
      </c>
      <c r="AL798" t="s">
        <v>859</v>
      </c>
      <c r="AM798" t="s">
        <v>3702</v>
      </c>
      <c r="AN798" t="s">
        <v>859</v>
      </c>
      <c r="AO798" s="89">
        <v>10.15</v>
      </c>
      <c r="AP798" s="14">
        <v>20250007038271</v>
      </c>
      <c r="AQ798" s="12">
        <v>45870</v>
      </c>
    </row>
    <row r="799" spans="2:43" x14ac:dyDescent="0.3">
      <c r="B799">
        <v>1412310</v>
      </c>
      <c r="E799" s="12">
        <v>45870</v>
      </c>
      <c r="G799" t="s">
        <v>2535</v>
      </c>
      <c r="I799" t="s">
        <v>875</v>
      </c>
      <c r="J799" t="s">
        <v>875</v>
      </c>
      <c r="K799" t="s">
        <v>5496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1440</v>
      </c>
      <c r="AL799" t="s">
        <v>859</v>
      </c>
      <c r="AM799" t="s">
        <v>1440</v>
      </c>
      <c r="AN799" t="s">
        <v>859</v>
      </c>
      <c r="AO799" s="89">
        <v>3.18</v>
      </c>
      <c r="AP799" s="14">
        <v>20250007038272</v>
      </c>
      <c r="AQ799" s="12">
        <v>45870</v>
      </c>
    </row>
    <row r="800" spans="2:43" x14ac:dyDescent="0.3">
      <c r="B800">
        <v>1412310</v>
      </c>
      <c r="E800" s="12">
        <v>45870</v>
      </c>
      <c r="G800" t="s">
        <v>2535</v>
      </c>
      <c r="I800" t="s">
        <v>875</v>
      </c>
      <c r="J800" t="s">
        <v>875</v>
      </c>
      <c r="K800" t="s">
        <v>5496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3555</v>
      </c>
      <c r="AL800" t="s">
        <v>859</v>
      </c>
      <c r="AM800" t="s">
        <v>3555</v>
      </c>
      <c r="AN800" t="s">
        <v>859</v>
      </c>
      <c r="AO800" s="89">
        <v>3.32</v>
      </c>
      <c r="AP800" s="14">
        <v>20250007038273</v>
      </c>
      <c r="AQ800" s="12">
        <v>45870</v>
      </c>
    </row>
    <row r="801" spans="1:43" x14ac:dyDescent="0.3">
      <c r="B801">
        <v>1412310</v>
      </c>
      <c r="E801" s="12">
        <v>45870</v>
      </c>
      <c r="G801" t="s">
        <v>2535</v>
      </c>
      <c r="I801" t="s">
        <v>875</v>
      </c>
      <c r="J801" t="s">
        <v>875</v>
      </c>
      <c r="K801" t="s">
        <v>5496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1076</v>
      </c>
      <c r="AL801" t="s">
        <v>859</v>
      </c>
      <c r="AM801" t="s">
        <v>1076</v>
      </c>
      <c r="AN801" t="s">
        <v>859</v>
      </c>
      <c r="AO801" s="89">
        <v>4.53</v>
      </c>
      <c r="AP801" s="14">
        <v>20250007038274</v>
      </c>
      <c r="AQ801" s="12">
        <v>45870</v>
      </c>
    </row>
    <row r="802" spans="1:43" x14ac:dyDescent="0.3">
      <c r="B802">
        <v>1412310</v>
      </c>
      <c r="E802" s="12">
        <v>45870</v>
      </c>
      <c r="G802" t="s">
        <v>2535</v>
      </c>
      <c r="I802" t="s">
        <v>875</v>
      </c>
      <c r="J802" t="s">
        <v>875</v>
      </c>
      <c r="K802" t="s">
        <v>5496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2699</v>
      </c>
      <c r="AL802" t="s">
        <v>859</v>
      </c>
      <c r="AM802" t="s">
        <v>2699</v>
      </c>
      <c r="AN802" t="s">
        <v>859</v>
      </c>
      <c r="AO802" s="89">
        <v>4.7</v>
      </c>
      <c r="AP802" s="14">
        <v>20250007038275</v>
      </c>
      <c r="AQ802" s="12">
        <v>45870</v>
      </c>
    </row>
    <row r="803" spans="1:43" x14ac:dyDescent="0.3">
      <c r="B803">
        <v>1412310</v>
      </c>
      <c r="E803" s="12">
        <v>45870</v>
      </c>
      <c r="G803" t="s">
        <v>2535</v>
      </c>
      <c r="I803" t="s">
        <v>875</v>
      </c>
      <c r="J803" t="s">
        <v>875</v>
      </c>
      <c r="K803" t="s">
        <v>5496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4264</v>
      </c>
      <c r="AL803" t="s">
        <v>859</v>
      </c>
      <c r="AM803" t="s">
        <v>4264</v>
      </c>
      <c r="AN803" t="s">
        <v>859</v>
      </c>
      <c r="AO803" s="89">
        <v>9.77</v>
      </c>
      <c r="AP803" s="14">
        <v>20250007038276</v>
      </c>
      <c r="AQ803" s="12">
        <v>45870</v>
      </c>
    </row>
    <row r="804" spans="1:43" x14ac:dyDescent="0.3">
      <c r="B804">
        <v>1412310</v>
      </c>
      <c r="E804" s="12">
        <v>45870</v>
      </c>
      <c r="G804" t="s">
        <v>2535</v>
      </c>
      <c r="I804" t="s">
        <v>875</v>
      </c>
      <c r="J804" t="s">
        <v>875</v>
      </c>
      <c r="K804" t="s">
        <v>5496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1341</v>
      </c>
      <c r="AL804" t="s">
        <v>859</v>
      </c>
      <c r="AM804" t="s">
        <v>1341</v>
      </c>
      <c r="AN804" t="s">
        <v>859</v>
      </c>
      <c r="AO804" s="89">
        <v>12.79</v>
      </c>
      <c r="AP804" s="14">
        <v>20250007038277</v>
      </c>
      <c r="AQ804" s="12">
        <v>45870</v>
      </c>
    </row>
    <row r="805" spans="1:43" x14ac:dyDescent="0.3">
      <c r="B805">
        <v>1412310</v>
      </c>
      <c r="E805" s="12">
        <v>45870</v>
      </c>
      <c r="G805" t="s">
        <v>2535</v>
      </c>
      <c r="I805" t="s">
        <v>875</v>
      </c>
      <c r="J805" t="s">
        <v>875</v>
      </c>
      <c r="K805" t="s">
        <v>5496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5507</v>
      </c>
      <c r="AL805" t="s">
        <v>859</v>
      </c>
      <c r="AM805" t="s">
        <v>5507</v>
      </c>
      <c r="AN805" t="s">
        <v>859</v>
      </c>
      <c r="AO805" s="89">
        <v>18.73</v>
      </c>
      <c r="AP805" s="14">
        <v>20250007038278</v>
      </c>
      <c r="AQ805" s="12">
        <v>45870</v>
      </c>
    </row>
    <row r="806" spans="1:43" x14ac:dyDescent="0.3">
      <c r="B806">
        <v>8782631</v>
      </c>
      <c r="E806" s="12">
        <v>45868</v>
      </c>
      <c r="G806" t="s">
        <v>2535</v>
      </c>
      <c r="I806" t="s">
        <v>875</v>
      </c>
      <c r="J806" t="s">
        <v>875</v>
      </c>
      <c r="K806" t="s">
        <v>5035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2165</v>
      </c>
      <c r="AL806" t="s">
        <v>859</v>
      </c>
      <c r="AM806" t="s">
        <v>2165</v>
      </c>
      <c r="AN806" t="s">
        <v>859</v>
      </c>
      <c r="AO806" s="89">
        <v>0.51</v>
      </c>
      <c r="AP806" s="14">
        <v>20250006944772</v>
      </c>
      <c r="AQ806" s="12">
        <v>45868</v>
      </c>
    </row>
    <row r="807" spans="1:43" x14ac:dyDescent="0.3">
      <c r="B807">
        <v>8782631</v>
      </c>
      <c r="E807" s="12">
        <v>45868</v>
      </c>
      <c r="G807" t="s">
        <v>2535</v>
      </c>
      <c r="I807" t="s">
        <v>875</v>
      </c>
      <c r="J807" t="s">
        <v>875</v>
      </c>
      <c r="K807" t="s">
        <v>5035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1088</v>
      </c>
      <c r="AL807" t="s">
        <v>859</v>
      </c>
      <c r="AM807" t="s">
        <v>1088</v>
      </c>
      <c r="AN807" t="s">
        <v>859</v>
      </c>
      <c r="AO807" s="89">
        <v>1.6</v>
      </c>
      <c r="AP807" s="14">
        <v>20250006944787</v>
      </c>
      <c r="AQ807" s="12">
        <v>45868</v>
      </c>
    </row>
    <row r="808" spans="1:43" x14ac:dyDescent="0.3">
      <c r="B808">
        <v>8782631</v>
      </c>
      <c r="E808" s="12">
        <v>45868</v>
      </c>
      <c r="G808" t="s">
        <v>2535</v>
      </c>
      <c r="I808" t="s">
        <v>875</v>
      </c>
      <c r="J808" t="s">
        <v>875</v>
      </c>
      <c r="K808" t="s">
        <v>5035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1126</v>
      </c>
      <c r="AL808" t="s">
        <v>859</v>
      </c>
      <c r="AM808" t="s">
        <v>1126</v>
      </c>
      <c r="AN808" t="s">
        <v>859</v>
      </c>
      <c r="AO808" s="89">
        <v>1.1000000000000001</v>
      </c>
      <c r="AP808" s="14">
        <v>20250006944804</v>
      </c>
      <c r="AQ808" s="12">
        <v>45868</v>
      </c>
    </row>
    <row r="809" spans="1:43" x14ac:dyDescent="0.3">
      <c r="B809">
        <v>8782631</v>
      </c>
      <c r="E809" s="12">
        <v>45868</v>
      </c>
      <c r="G809" t="s">
        <v>2535</v>
      </c>
      <c r="I809" t="s">
        <v>875</v>
      </c>
      <c r="J809" t="s">
        <v>875</v>
      </c>
      <c r="K809" t="s">
        <v>5035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1349</v>
      </c>
      <c r="AL809" t="s">
        <v>859</v>
      </c>
      <c r="AM809" t="s">
        <v>1349</v>
      </c>
      <c r="AN809" t="s">
        <v>859</v>
      </c>
      <c r="AO809" s="89">
        <v>1.66</v>
      </c>
      <c r="AP809" s="14">
        <v>20250006944827</v>
      </c>
      <c r="AQ809" s="12">
        <v>45868</v>
      </c>
    </row>
    <row r="810" spans="1:43" x14ac:dyDescent="0.3">
      <c r="B810">
        <v>8782631</v>
      </c>
      <c r="E810" s="12">
        <v>45868</v>
      </c>
      <c r="G810" t="s">
        <v>2535</v>
      </c>
      <c r="I810" t="s">
        <v>875</v>
      </c>
      <c r="J810" t="s">
        <v>875</v>
      </c>
      <c r="K810" t="s">
        <v>5035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1964</v>
      </c>
      <c r="AL810" t="s">
        <v>859</v>
      </c>
      <c r="AM810" t="s">
        <v>1964</v>
      </c>
      <c r="AN810" t="s">
        <v>859</v>
      </c>
      <c r="AO810" s="89">
        <v>1.65</v>
      </c>
      <c r="AP810" s="14">
        <v>20250006944841</v>
      </c>
      <c r="AQ810" s="12">
        <v>45868</v>
      </c>
    </row>
    <row r="811" spans="1:43" x14ac:dyDescent="0.3">
      <c r="B811">
        <v>8782631</v>
      </c>
      <c r="E811" s="12">
        <v>45868</v>
      </c>
      <c r="G811" t="s">
        <v>2535</v>
      </c>
      <c r="I811" t="s">
        <v>875</v>
      </c>
      <c r="J811" t="s">
        <v>875</v>
      </c>
      <c r="K811" t="s">
        <v>5035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992</v>
      </c>
      <c r="AL811" t="s">
        <v>859</v>
      </c>
      <c r="AM811" t="s">
        <v>992</v>
      </c>
      <c r="AN811" t="s">
        <v>859</v>
      </c>
      <c r="AO811" s="89">
        <v>1.35</v>
      </c>
      <c r="AP811" s="14">
        <v>20250006944864</v>
      </c>
      <c r="AQ811" s="12">
        <v>45868</v>
      </c>
    </row>
    <row r="812" spans="1:43" x14ac:dyDescent="0.3">
      <c r="B812">
        <v>8782631</v>
      </c>
      <c r="E812" s="12">
        <v>45868</v>
      </c>
      <c r="G812" t="s">
        <v>2535</v>
      </c>
      <c r="I812" t="s">
        <v>875</v>
      </c>
      <c r="J812" t="s">
        <v>875</v>
      </c>
      <c r="K812" t="s">
        <v>5035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1950</v>
      </c>
      <c r="AL812" t="s">
        <v>859</v>
      </c>
      <c r="AM812" t="s">
        <v>1950</v>
      </c>
      <c r="AN812" t="s">
        <v>859</v>
      </c>
      <c r="AO812" s="89">
        <v>0.71</v>
      </c>
      <c r="AP812" s="14">
        <v>20250006944907</v>
      </c>
      <c r="AQ812" s="12">
        <v>45868</v>
      </c>
    </row>
    <row r="813" spans="1:43" x14ac:dyDescent="0.3">
      <c r="A813">
        <v>16</v>
      </c>
      <c r="B813">
        <v>161712</v>
      </c>
      <c r="C813" s="12">
        <v>45759</v>
      </c>
      <c r="D813" s="12">
        <v>45848</v>
      </c>
      <c r="E813" s="12">
        <v>45902</v>
      </c>
      <c r="F813">
        <v>90</v>
      </c>
      <c r="G813" t="s">
        <v>2885</v>
      </c>
      <c r="H813" t="s">
        <v>861</v>
      </c>
      <c r="I813" t="s">
        <v>875</v>
      </c>
      <c r="J813" t="s">
        <v>875</v>
      </c>
      <c r="K813" t="s">
        <v>2886</v>
      </c>
      <c r="L813">
        <v>996866969</v>
      </c>
      <c r="M813" t="s">
        <v>485</v>
      </c>
      <c r="N813" t="s">
        <v>863</v>
      </c>
      <c r="O813">
        <v>163</v>
      </c>
      <c r="P813">
        <v>173</v>
      </c>
      <c r="Q813">
        <v>0</v>
      </c>
      <c r="R813">
        <v>10</v>
      </c>
      <c r="S813">
        <v>0</v>
      </c>
      <c r="T813" t="s">
        <v>865</v>
      </c>
      <c r="U813" t="s">
        <v>988</v>
      </c>
      <c r="V813" t="s">
        <v>989</v>
      </c>
      <c r="AE813" t="s">
        <v>989</v>
      </c>
      <c r="AF813" t="s">
        <v>881</v>
      </c>
      <c r="AH813" t="s">
        <v>990</v>
      </c>
      <c r="AI813" t="s">
        <v>991</v>
      </c>
      <c r="AJ813" t="s">
        <v>992</v>
      </c>
      <c r="AL813" t="s">
        <v>859</v>
      </c>
      <c r="AM813" t="s">
        <v>3363</v>
      </c>
      <c r="AN813" t="s">
        <v>859</v>
      </c>
      <c r="AO813" s="89">
        <v>10.94</v>
      </c>
      <c r="AP813" s="14">
        <v>20250006679870</v>
      </c>
      <c r="AQ813" s="12">
        <v>45860</v>
      </c>
    </row>
    <row r="814" spans="1:43" x14ac:dyDescent="0.3">
      <c r="A814">
        <v>1</v>
      </c>
      <c r="B814">
        <v>166008</v>
      </c>
      <c r="C814" s="12">
        <v>45749</v>
      </c>
      <c r="D814" s="12">
        <v>45838</v>
      </c>
      <c r="E814" s="12">
        <v>45870</v>
      </c>
      <c r="F814">
        <v>90</v>
      </c>
      <c r="G814" t="s">
        <v>2885</v>
      </c>
      <c r="H814" t="s">
        <v>861</v>
      </c>
      <c r="I814" t="s">
        <v>875</v>
      </c>
      <c r="J814" t="s">
        <v>875</v>
      </c>
      <c r="K814" t="s">
        <v>2890</v>
      </c>
      <c r="L814">
        <v>996866969</v>
      </c>
      <c r="M814" t="s">
        <v>342</v>
      </c>
      <c r="N814" t="s">
        <v>863</v>
      </c>
      <c r="O814">
        <v>0</v>
      </c>
      <c r="P814">
        <v>0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859</v>
      </c>
      <c r="AM814" t="s">
        <v>1232</v>
      </c>
      <c r="AN814" t="s">
        <v>859</v>
      </c>
      <c r="AO814" s="89">
        <v>8.0500000000000007</v>
      </c>
      <c r="AP814" s="14">
        <v>20250006124905</v>
      </c>
      <c r="AQ814" s="12">
        <v>45842</v>
      </c>
    </row>
    <row r="815" spans="1:43" x14ac:dyDescent="0.3">
      <c r="B815">
        <v>136470</v>
      </c>
      <c r="E815" s="12">
        <v>45868</v>
      </c>
      <c r="G815" t="s">
        <v>2885</v>
      </c>
      <c r="I815" t="s">
        <v>875</v>
      </c>
      <c r="J815" t="s">
        <v>875</v>
      </c>
      <c r="K815" t="s">
        <v>2902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1345</v>
      </c>
      <c r="AL815" t="s">
        <v>859</v>
      </c>
      <c r="AM815" t="s">
        <v>1345</v>
      </c>
      <c r="AN815" t="s">
        <v>859</v>
      </c>
      <c r="AO815" s="89">
        <v>0.05</v>
      </c>
      <c r="AP815" s="14">
        <v>20250006944924</v>
      </c>
      <c r="AQ815" s="12">
        <v>45868</v>
      </c>
    </row>
    <row r="816" spans="1:43" x14ac:dyDescent="0.3">
      <c r="B816">
        <v>1683558</v>
      </c>
      <c r="E816" s="12">
        <v>45868</v>
      </c>
      <c r="G816" t="s">
        <v>2885</v>
      </c>
      <c r="I816" t="s">
        <v>875</v>
      </c>
      <c r="J816" t="s">
        <v>875</v>
      </c>
      <c r="K816" t="s">
        <v>2902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964</v>
      </c>
      <c r="AL816" t="s">
        <v>859</v>
      </c>
      <c r="AM816" t="s">
        <v>964</v>
      </c>
      <c r="AN816" t="s">
        <v>859</v>
      </c>
      <c r="AO816" s="89">
        <v>0.02</v>
      </c>
      <c r="AP816" s="14">
        <v>20250006944925</v>
      </c>
      <c r="AQ816" s="12">
        <v>45868</v>
      </c>
    </row>
    <row r="817" spans="1:43" x14ac:dyDescent="0.3">
      <c r="B817">
        <v>137034</v>
      </c>
      <c r="E817" s="12">
        <v>45868</v>
      </c>
      <c r="G817" t="s">
        <v>2885</v>
      </c>
      <c r="I817" t="s">
        <v>875</v>
      </c>
      <c r="J817" t="s">
        <v>875</v>
      </c>
      <c r="K817" t="s">
        <v>2903</v>
      </c>
      <c r="L817">
        <v>996866969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858</v>
      </c>
      <c r="AI817" t="s">
        <v>859</v>
      </c>
      <c r="AK817" t="s">
        <v>964</v>
      </c>
      <c r="AL817" t="s">
        <v>859</v>
      </c>
      <c r="AM817" t="s">
        <v>964</v>
      </c>
      <c r="AN817" t="s">
        <v>859</v>
      </c>
      <c r="AO817" s="89">
        <v>0.02</v>
      </c>
      <c r="AP817" s="14">
        <v>20250006945001</v>
      </c>
      <c r="AQ817" s="12">
        <v>45868</v>
      </c>
    </row>
    <row r="818" spans="1:43" x14ac:dyDescent="0.3">
      <c r="B818">
        <v>1460809</v>
      </c>
      <c r="E818" s="12">
        <v>45868</v>
      </c>
      <c r="G818" t="s">
        <v>2885</v>
      </c>
      <c r="I818" t="s">
        <v>2904</v>
      </c>
      <c r="J818" t="s">
        <v>875</v>
      </c>
      <c r="K818" t="s">
        <v>2905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964</v>
      </c>
      <c r="AL818" t="s">
        <v>859</v>
      </c>
      <c r="AM818" t="s">
        <v>964</v>
      </c>
      <c r="AN818" t="s">
        <v>859</v>
      </c>
      <c r="AO818" s="89">
        <v>0.02</v>
      </c>
      <c r="AP818" s="14">
        <v>20250006945004</v>
      </c>
      <c r="AQ818" s="12">
        <v>45868</v>
      </c>
    </row>
    <row r="819" spans="1:43" x14ac:dyDescent="0.3">
      <c r="B819">
        <v>1258991</v>
      </c>
      <c r="E819" s="12">
        <v>45868</v>
      </c>
      <c r="G819" t="s">
        <v>2885</v>
      </c>
      <c r="I819" t="s">
        <v>875</v>
      </c>
      <c r="J819" t="s">
        <v>875</v>
      </c>
      <c r="K819" t="s">
        <v>2907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1345</v>
      </c>
      <c r="AL819" t="s">
        <v>859</v>
      </c>
      <c r="AM819" t="s">
        <v>1345</v>
      </c>
      <c r="AN819" t="s">
        <v>859</v>
      </c>
      <c r="AO819" s="89">
        <v>0.05</v>
      </c>
      <c r="AP819" s="14">
        <v>20250006945002</v>
      </c>
      <c r="AQ819" s="12">
        <v>45868</v>
      </c>
    </row>
    <row r="820" spans="1:43" x14ac:dyDescent="0.3">
      <c r="B820">
        <v>1259083</v>
      </c>
      <c r="E820" s="12">
        <v>45868</v>
      </c>
      <c r="G820" t="s">
        <v>2885</v>
      </c>
      <c r="I820" t="s">
        <v>875</v>
      </c>
      <c r="J820" t="s">
        <v>875</v>
      </c>
      <c r="K820" t="s">
        <v>2907</v>
      </c>
      <c r="L820">
        <v>996866969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858</v>
      </c>
      <c r="AI820" t="s">
        <v>859</v>
      </c>
      <c r="AK820" t="s">
        <v>964</v>
      </c>
      <c r="AL820" t="s">
        <v>859</v>
      </c>
      <c r="AM820" t="s">
        <v>964</v>
      </c>
      <c r="AN820" t="s">
        <v>859</v>
      </c>
      <c r="AO820" s="89">
        <v>0.02</v>
      </c>
      <c r="AP820" s="14">
        <v>20250006945003</v>
      </c>
      <c r="AQ820" s="12">
        <v>45868</v>
      </c>
    </row>
    <row r="821" spans="1:43" x14ac:dyDescent="0.3">
      <c r="B821">
        <v>138970</v>
      </c>
      <c r="E821" s="12">
        <v>45868</v>
      </c>
      <c r="G821" t="s">
        <v>2885</v>
      </c>
      <c r="I821" t="s">
        <v>875</v>
      </c>
      <c r="J821" t="s">
        <v>875</v>
      </c>
      <c r="K821" t="s">
        <v>4747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1431</v>
      </c>
      <c r="AL821" t="s">
        <v>859</v>
      </c>
      <c r="AM821" t="s">
        <v>1431</v>
      </c>
      <c r="AN821" t="s">
        <v>859</v>
      </c>
      <c r="AO821" s="89">
        <v>0.03</v>
      </c>
      <c r="AP821" s="14">
        <v>20250006944962</v>
      </c>
      <c r="AQ821" s="12">
        <v>45868</v>
      </c>
    </row>
    <row r="822" spans="1:43" x14ac:dyDescent="0.3">
      <c r="B822">
        <v>1729874</v>
      </c>
      <c r="E822" s="12">
        <v>45868</v>
      </c>
      <c r="G822" t="s">
        <v>2885</v>
      </c>
      <c r="I822" t="s">
        <v>2911</v>
      </c>
      <c r="J822" t="s">
        <v>875</v>
      </c>
      <c r="K822" t="s">
        <v>2912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1345</v>
      </c>
      <c r="AL822" t="s">
        <v>859</v>
      </c>
      <c r="AM822" t="s">
        <v>1345</v>
      </c>
      <c r="AN822" t="s">
        <v>859</v>
      </c>
      <c r="AO822" s="89">
        <v>0.05</v>
      </c>
      <c r="AP822" s="14">
        <v>20250006944963</v>
      </c>
      <c r="AQ822" s="12">
        <v>45868</v>
      </c>
    </row>
    <row r="823" spans="1:43" x14ac:dyDescent="0.3">
      <c r="A823">
        <v>22</v>
      </c>
      <c r="B823">
        <v>410272</v>
      </c>
      <c r="C823" s="12">
        <v>45764</v>
      </c>
      <c r="D823" s="12">
        <v>45858</v>
      </c>
      <c r="E823" s="12">
        <v>45908</v>
      </c>
      <c r="F823">
        <v>95</v>
      </c>
      <c r="G823" t="s">
        <v>2926</v>
      </c>
      <c r="H823" t="s">
        <v>861</v>
      </c>
      <c r="I823" t="s">
        <v>875</v>
      </c>
      <c r="J823" t="s">
        <v>875</v>
      </c>
      <c r="K823" t="s">
        <v>2969</v>
      </c>
      <c r="L823">
        <v>996866969</v>
      </c>
      <c r="M823" t="s">
        <v>291</v>
      </c>
      <c r="N823" t="s">
        <v>863</v>
      </c>
      <c r="O823">
        <v>3337</v>
      </c>
      <c r="P823">
        <v>3345</v>
      </c>
      <c r="Q823">
        <v>0</v>
      </c>
      <c r="R823">
        <v>8</v>
      </c>
      <c r="S823">
        <v>0</v>
      </c>
      <c r="T823" t="s">
        <v>865</v>
      </c>
      <c r="U823" t="s">
        <v>1045</v>
      </c>
      <c r="V823" t="s">
        <v>1046</v>
      </c>
      <c r="AE823" t="s">
        <v>1046</v>
      </c>
      <c r="AF823" t="s">
        <v>1264</v>
      </c>
      <c r="AH823" t="s">
        <v>1047</v>
      </c>
      <c r="AI823" t="s">
        <v>929</v>
      </c>
      <c r="AJ823" t="s">
        <v>935</v>
      </c>
      <c r="AL823" t="s">
        <v>859</v>
      </c>
      <c r="AM823" t="s">
        <v>3729</v>
      </c>
      <c r="AN823" t="s">
        <v>859</v>
      </c>
      <c r="AO823" s="89">
        <v>9.69</v>
      </c>
      <c r="AP823" s="14">
        <v>20250006877815</v>
      </c>
      <c r="AQ823" s="12">
        <v>45866</v>
      </c>
    </row>
    <row r="824" spans="1:43" x14ac:dyDescent="0.3">
      <c r="A824">
        <v>22</v>
      </c>
      <c r="B824">
        <v>410274</v>
      </c>
      <c r="C824" s="12">
        <v>45764</v>
      </c>
      <c r="D824" s="12">
        <v>45858</v>
      </c>
      <c r="E824" s="12">
        <v>45908</v>
      </c>
      <c r="F824">
        <v>95</v>
      </c>
      <c r="G824" t="s">
        <v>2926</v>
      </c>
      <c r="H824" t="s">
        <v>861</v>
      </c>
      <c r="I824" t="s">
        <v>875</v>
      </c>
      <c r="J824" t="s">
        <v>875</v>
      </c>
      <c r="K824" t="s">
        <v>2969</v>
      </c>
      <c r="L824">
        <v>996866969</v>
      </c>
      <c r="M824" t="s">
        <v>292</v>
      </c>
      <c r="N824" t="s">
        <v>863</v>
      </c>
      <c r="O824">
        <v>590</v>
      </c>
      <c r="P824">
        <v>590</v>
      </c>
      <c r="Q824" t="s">
        <v>1387</v>
      </c>
      <c r="R824">
        <v>0</v>
      </c>
      <c r="S824">
        <v>0</v>
      </c>
      <c r="T824" t="s">
        <v>865</v>
      </c>
      <c r="U824" t="s">
        <v>1348</v>
      </c>
      <c r="V824" t="s">
        <v>1061</v>
      </c>
      <c r="AE824" t="s">
        <v>1061</v>
      </c>
      <c r="AF824" t="s">
        <v>1264</v>
      </c>
      <c r="AH824" t="s">
        <v>1349</v>
      </c>
      <c r="AI824" t="s">
        <v>1350</v>
      </c>
      <c r="AJ824" t="s">
        <v>1351</v>
      </c>
      <c r="AL824" t="s">
        <v>859</v>
      </c>
      <c r="AM824" t="s">
        <v>1352</v>
      </c>
      <c r="AN824" t="s">
        <v>859</v>
      </c>
      <c r="AO824" s="89">
        <v>8.49</v>
      </c>
      <c r="AP824" s="14">
        <v>20250006877816</v>
      </c>
      <c r="AQ824" s="12">
        <v>45866</v>
      </c>
    </row>
    <row r="825" spans="1:43" x14ac:dyDescent="0.3">
      <c r="A825">
        <v>22</v>
      </c>
      <c r="B825">
        <v>1382925</v>
      </c>
      <c r="C825" s="12">
        <v>45764</v>
      </c>
      <c r="D825" s="12">
        <v>45858</v>
      </c>
      <c r="E825" s="12">
        <v>45908</v>
      </c>
      <c r="F825">
        <v>95</v>
      </c>
      <c r="G825" t="s">
        <v>2926</v>
      </c>
      <c r="H825" t="s">
        <v>861</v>
      </c>
      <c r="I825" t="s">
        <v>875</v>
      </c>
      <c r="J825" t="s">
        <v>875</v>
      </c>
      <c r="K825" t="s">
        <v>2969</v>
      </c>
      <c r="L825">
        <v>996866969</v>
      </c>
      <c r="M825" t="s">
        <v>310</v>
      </c>
      <c r="N825" t="s">
        <v>863</v>
      </c>
      <c r="O825">
        <v>137</v>
      </c>
      <c r="P825">
        <v>150</v>
      </c>
      <c r="Q825">
        <v>0</v>
      </c>
      <c r="R825">
        <v>13</v>
      </c>
      <c r="S825">
        <v>0</v>
      </c>
      <c r="T825" t="s">
        <v>865</v>
      </c>
      <c r="U825" t="s">
        <v>946</v>
      </c>
      <c r="V825" t="s">
        <v>947</v>
      </c>
      <c r="AE825" t="s">
        <v>947</v>
      </c>
      <c r="AF825" t="s">
        <v>1264</v>
      </c>
      <c r="AH825" t="s">
        <v>948</v>
      </c>
      <c r="AI825" t="s">
        <v>949</v>
      </c>
      <c r="AJ825" t="s">
        <v>1183</v>
      </c>
      <c r="AL825" t="s">
        <v>859</v>
      </c>
      <c r="AM825" t="s">
        <v>3711</v>
      </c>
      <c r="AN825" t="s">
        <v>859</v>
      </c>
      <c r="AO825" s="89">
        <v>13.3</v>
      </c>
      <c r="AP825" s="14">
        <v>20250006881947</v>
      </c>
      <c r="AQ825" s="12">
        <v>45866</v>
      </c>
    </row>
    <row r="826" spans="1:43" x14ac:dyDescent="0.3">
      <c r="A826">
        <v>18</v>
      </c>
      <c r="B826">
        <v>1136173</v>
      </c>
      <c r="C826" s="12">
        <v>45765</v>
      </c>
      <c r="D826" s="12">
        <v>45856</v>
      </c>
      <c r="E826" s="12">
        <v>45903</v>
      </c>
      <c r="F826">
        <v>92</v>
      </c>
      <c r="G826" t="s">
        <v>2926</v>
      </c>
      <c r="H826" t="s">
        <v>861</v>
      </c>
      <c r="I826" t="s">
        <v>875</v>
      </c>
      <c r="J826" t="s">
        <v>875</v>
      </c>
      <c r="K826" t="s">
        <v>2972</v>
      </c>
      <c r="L826">
        <v>996866969</v>
      </c>
      <c r="M826">
        <v>0</v>
      </c>
      <c r="N826" t="s">
        <v>968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865</v>
      </c>
      <c r="AF826" t="s">
        <v>2373</v>
      </c>
      <c r="AI826" t="s">
        <v>859</v>
      </c>
      <c r="AJ826" t="s">
        <v>3555</v>
      </c>
      <c r="AL826" t="s">
        <v>859</v>
      </c>
      <c r="AM826" t="s">
        <v>5508</v>
      </c>
      <c r="AN826" t="s">
        <v>859</v>
      </c>
      <c r="AO826" s="89">
        <v>17.14</v>
      </c>
      <c r="AP826" s="14">
        <v>20250006738807</v>
      </c>
      <c r="AQ826" s="12">
        <v>45861</v>
      </c>
    </row>
    <row r="827" spans="1:43" x14ac:dyDescent="0.3">
      <c r="A827">
        <v>18</v>
      </c>
      <c r="B827">
        <v>1287866</v>
      </c>
      <c r="C827" s="12">
        <v>45765</v>
      </c>
      <c r="D827" s="12">
        <v>45856</v>
      </c>
      <c r="E827" s="12">
        <v>45903</v>
      </c>
      <c r="F827">
        <v>92</v>
      </c>
      <c r="G827" t="s">
        <v>2926</v>
      </c>
      <c r="H827" t="s">
        <v>861</v>
      </c>
      <c r="I827" t="s">
        <v>875</v>
      </c>
      <c r="J827" t="s">
        <v>875</v>
      </c>
      <c r="K827" t="s">
        <v>2976</v>
      </c>
      <c r="L827">
        <v>996866969</v>
      </c>
      <c r="M827">
        <v>0</v>
      </c>
      <c r="N827" t="s">
        <v>863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865</v>
      </c>
      <c r="AF827" t="s">
        <v>940</v>
      </c>
      <c r="AI827" t="s">
        <v>859</v>
      </c>
      <c r="AJ827" t="s">
        <v>1873</v>
      </c>
      <c r="AL827" t="s">
        <v>859</v>
      </c>
      <c r="AM827" t="s">
        <v>2032</v>
      </c>
      <c r="AN827" t="s">
        <v>859</v>
      </c>
      <c r="AO827" s="89">
        <v>3.81</v>
      </c>
      <c r="AP827" s="14">
        <v>20250006739145</v>
      </c>
      <c r="AQ827" s="12">
        <v>45861</v>
      </c>
    </row>
    <row r="828" spans="1:43" x14ac:dyDescent="0.3">
      <c r="A828">
        <v>18</v>
      </c>
      <c r="B828">
        <v>40884</v>
      </c>
      <c r="C828" s="12">
        <v>45762</v>
      </c>
      <c r="D828" s="12">
        <v>45853</v>
      </c>
      <c r="E828" s="12">
        <v>45903</v>
      </c>
      <c r="F828">
        <v>92</v>
      </c>
      <c r="G828" t="s">
        <v>2926</v>
      </c>
      <c r="H828" t="s">
        <v>861</v>
      </c>
      <c r="I828" t="s">
        <v>875</v>
      </c>
      <c r="J828" t="s">
        <v>875</v>
      </c>
      <c r="K828" t="s">
        <v>1424</v>
      </c>
      <c r="L828">
        <v>996866969</v>
      </c>
      <c r="M828" t="s">
        <v>3975</v>
      </c>
      <c r="N828" t="s">
        <v>863</v>
      </c>
      <c r="O828">
        <v>1510</v>
      </c>
      <c r="P828">
        <v>1510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940</v>
      </c>
      <c r="AH828" t="s">
        <v>1041</v>
      </c>
      <c r="AI828" t="s">
        <v>1042</v>
      </c>
      <c r="AJ828" t="s">
        <v>1043</v>
      </c>
      <c r="AL828" t="s">
        <v>859</v>
      </c>
      <c r="AM828" t="s">
        <v>1052</v>
      </c>
      <c r="AN828" t="s">
        <v>859</v>
      </c>
      <c r="AO828" s="89">
        <v>8.23</v>
      </c>
      <c r="AP828" s="14">
        <v>20250006736169</v>
      </c>
      <c r="AQ828" s="12">
        <v>45861</v>
      </c>
    </row>
    <row r="829" spans="1:43" x14ac:dyDescent="0.3">
      <c r="A829">
        <v>18</v>
      </c>
      <c r="B829">
        <v>1808546</v>
      </c>
      <c r="C829" s="12">
        <v>45762</v>
      </c>
      <c r="D829" s="12">
        <v>45853</v>
      </c>
      <c r="E829" s="12">
        <v>45903</v>
      </c>
      <c r="F829">
        <v>92</v>
      </c>
      <c r="G829" t="s">
        <v>2926</v>
      </c>
      <c r="H829" t="s">
        <v>861</v>
      </c>
      <c r="I829" t="s">
        <v>875</v>
      </c>
      <c r="J829" t="s">
        <v>875</v>
      </c>
      <c r="K829" t="s">
        <v>1424</v>
      </c>
      <c r="L829">
        <v>996866969</v>
      </c>
      <c r="M829" t="s">
        <v>3980</v>
      </c>
      <c r="N829" t="s">
        <v>863</v>
      </c>
      <c r="O829">
        <v>490</v>
      </c>
      <c r="P829">
        <v>490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859</v>
      </c>
      <c r="AM829" t="s">
        <v>1052</v>
      </c>
      <c r="AN829" t="s">
        <v>859</v>
      </c>
      <c r="AO829" s="89">
        <v>8.23</v>
      </c>
      <c r="AP829" s="14">
        <v>20250006740272</v>
      </c>
      <c r="AQ829" s="12">
        <v>45861</v>
      </c>
    </row>
    <row r="830" spans="1:43" x14ac:dyDescent="0.3">
      <c r="A830">
        <v>18</v>
      </c>
      <c r="B830">
        <v>1808547</v>
      </c>
      <c r="C830" s="12">
        <v>45762</v>
      </c>
      <c r="D830" s="12">
        <v>45853</v>
      </c>
      <c r="E830" s="12">
        <v>45903</v>
      </c>
      <c r="F830">
        <v>92</v>
      </c>
      <c r="G830" t="s">
        <v>2926</v>
      </c>
      <c r="H830" t="s">
        <v>861</v>
      </c>
      <c r="I830" t="s">
        <v>875</v>
      </c>
      <c r="J830" t="s">
        <v>875</v>
      </c>
      <c r="K830" t="s">
        <v>1424</v>
      </c>
      <c r="L830">
        <v>996866969</v>
      </c>
      <c r="M830" t="s">
        <v>511</v>
      </c>
      <c r="N830" t="s">
        <v>863</v>
      </c>
      <c r="O830">
        <v>0</v>
      </c>
      <c r="P830">
        <v>0</v>
      </c>
      <c r="Q830" t="s">
        <v>1038</v>
      </c>
      <c r="R830">
        <v>0</v>
      </c>
      <c r="S830">
        <v>0</v>
      </c>
      <c r="T830" t="s">
        <v>865</v>
      </c>
      <c r="U830" t="s">
        <v>1039</v>
      </c>
      <c r="V830" t="s">
        <v>1040</v>
      </c>
      <c r="AE830" t="s">
        <v>1040</v>
      </c>
      <c r="AF830" t="s">
        <v>940</v>
      </c>
      <c r="AH830" t="s">
        <v>1041</v>
      </c>
      <c r="AI830" t="s">
        <v>1042</v>
      </c>
      <c r="AJ830" t="s">
        <v>1043</v>
      </c>
      <c r="AL830" t="s">
        <v>859</v>
      </c>
      <c r="AM830" t="s">
        <v>1052</v>
      </c>
      <c r="AN830" t="s">
        <v>859</v>
      </c>
      <c r="AO830" s="89">
        <v>8.23</v>
      </c>
      <c r="AP830" s="14">
        <v>20250006740273</v>
      </c>
      <c r="AQ830" s="12">
        <v>45861</v>
      </c>
    </row>
    <row r="831" spans="1:43" x14ac:dyDescent="0.3">
      <c r="A831">
        <v>18</v>
      </c>
      <c r="B831">
        <v>1808548</v>
      </c>
      <c r="C831" s="12">
        <v>45762</v>
      </c>
      <c r="D831" s="12">
        <v>45853</v>
      </c>
      <c r="E831" s="12">
        <v>45903</v>
      </c>
      <c r="F831">
        <v>92</v>
      </c>
      <c r="G831" t="s">
        <v>2926</v>
      </c>
      <c r="H831" t="s">
        <v>861</v>
      </c>
      <c r="I831" t="s">
        <v>875</v>
      </c>
      <c r="J831" t="s">
        <v>875</v>
      </c>
      <c r="K831" t="s">
        <v>1424</v>
      </c>
      <c r="L831">
        <v>996866969</v>
      </c>
      <c r="M831" t="s">
        <v>3985</v>
      </c>
      <c r="N831" t="s">
        <v>863</v>
      </c>
      <c r="O831">
        <v>0</v>
      </c>
      <c r="P831">
        <v>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859</v>
      </c>
      <c r="AM831" t="s">
        <v>1052</v>
      </c>
      <c r="AN831" t="s">
        <v>859</v>
      </c>
      <c r="AO831" s="89">
        <v>8.23</v>
      </c>
      <c r="AP831" s="14">
        <v>20250006740274</v>
      </c>
      <c r="AQ831" s="12">
        <v>45861</v>
      </c>
    </row>
    <row r="832" spans="1:43" x14ac:dyDescent="0.3">
      <c r="A832">
        <v>18</v>
      </c>
      <c r="B832">
        <v>1808549</v>
      </c>
      <c r="C832" s="12">
        <v>45765</v>
      </c>
      <c r="D832" s="12">
        <v>45856</v>
      </c>
      <c r="E832" s="12">
        <v>45903</v>
      </c>
      <c r="F832">
        <v>92</v>
      </c>
      <c r="G832" t="s">
        <v>2926</v>
      </c>
      <c r="H832" t="s">
        <v>861</v>
      </c>
      <c r="I832" t="s">
        <v>875</v>
      </c>
      <c r="J832" t="s">
        <v>875</v>
      </c>
      <c r="K832" t="s">
        <v>1424</v>
      </c>
      <c r="L832">
        <v>996866969</v>
      </c>
      <c r="M832">
        <v>0</v>
      </c>
      <c r="N832" t="s">
        <v>863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865</v>
      </c>
      <c r="AF832" t="s">
        <v>940</v>
      </c>
      <c r="AI832" t="s">
        <v>859</v>
      </c>
      <c r="AJ832" t="s">
        <v>1873</v>
      </c>
      <c r="AL832" t="s">
        <v>859</v>
      </c>
      <c r="AM832" t="s">
        <v>2032</v>
      </c>
      <c r="AN832" t="s">
        <v>859</v>
      </c>
      <c r="AO832" s="89">
        <v>3.81</v>
      </c>
      <c r="AP832" s="14">
        <v>20250006740275</v>
      </c>
      <c r="AQ832" s="12">
        <v>45861</v>
      </c>
    </row>
    <row r="833" spans="1:43" x14ac:dyDescent="0.3">
      <c r="A833">
        <v>18</v>
      </c>
      <c r="B833">
        <v>1808550</v>
      </c>
      <c r="C833" s="12">
        <v>45762</v>
      </c>
      <c r="D833" s="12">
        <v>45853</v>
      </c>
      <c r="E833" s="12">
        <v>45903</v>
      </c>
      <c r="F833">
        <v>92</v>
      </c>
      <c r="G833" t="s">
        <v>2926</v>
      </c>
      <c r="H833" t="s">
        <v>861</v>
      </c>
      <c r="I833" t="s">
        <v>875</v>
      </c>
      <c r="J833" t="s">
        <v>875</v>
      </c>
      <c r="K833" t="s">
        <v>1424</v>
      </c>
      <c r="L833">
        <v>996866969</v>
      </c>
      <c r="M833" t="s">
        <v>3990</v>
      </c>
      <c r="N833" t="s">
        <v>863</v>
      </c>
      <c r="O833">
        <v>0</v>
      </c>
      <c r="P833">
        <v>0</v>
      </c>
      <c r="Q833" t="s">
        <v>1038</v>
      </c>
      <c r="R833">
        <v>0</v>
      </c>
      <c r="S833">
        <v>0</v>
      </c>
      <c r="T833" t="s">
        <v>865</v>
      </c>
      <c r="U833" t="s">
        <v>1039</v>
      </c>
      <c r="V833" t="s">
        <v>1040</v>
      </c>
      <c r="AE833" t="s">
        <v>1040</v>
      </c>
      <c r="AF833" t="s">
        <v>940</v>
      </c>
      <c r="AH833" t="s">
        <v>1041</v>
      </c>
      <c r="AI833" t="s">
        <v>1042</v>
      </c>
      <c r="AJ833" t="s">
        <v>1043</v>
      </c>
      <c r="AL833" t="s">
        <v>859</v>
      </c>
      <c r="AM833" t="s">
        <v>1052</v>
      </c>
      <c r="AN833" t="s">
        <v>859</v>
      </c>
      <c r="AO833" s="89">
        <v>8.23</v>
      </c>
      <c r="AP833" s="14">
        <v>20250006740276</v>
      </c>
      <c r="AQ833" s="12">
        <v>45861</v>
      </c>
    </row>
    <row r="834" spans="1:43" x14ac:dyDescent="0.3">
      <c r="A834">
        <v>18</v>
      </c>
      <c r="B834">
        <v>1808551</v>
      </c>
      <c r="C834" s="12">
        <v>45762</v>
      </c>
      <c r="D834" s="12">
        <v>45853</v>
      </c>
      <c r="E834" s="12">
        <v>45903</v>
      </c>
      <c r="F834">
        <v>92</v>
      </c>
      <c r="G834" t="s">
        <v>2926</v>
      </c>
      <c r="H834" t="s">
        <v>861</v>
      </c>
      <c r="I834" t="s">
        <v>875</v>
      </c>
      <c r="J834" t="s">
        <v>875</v>
      </c>
      <c r="K834" t="s">
        <v>1424</v>
      </c>
      <c r="L834">
        <v>996866969</v>
      </c>
      <c r="M834" t="s">
        <v>320</v>
      </c>
      <c r="N834" t="s">
        <v>863</v>
      </c>
      <c r="O834">
        <v>0</v>
      </c>
      <c r="P834">
        <v>0</v>
      </c>
      <c r="Q834" t="s">
        <v>1038</v>
      </c>
      <c r="R834">
        <v>0</v>
      </c>
      <c r="S834">
        <v>0</v>
      </c>
      <c r="T834" t="s">
        <v>865</v>
      </c>
      <c r="U834" t="s">
        <v>1039</v>
      </c>
      <c r="V834" t="s">
        <v>1040</v>
      </c>
      <c r="AE834" t="s">
        <v>1040</v>
      </c>
      <c r="AF834" t="s">
        <v>940</v>
      </c>
      <c r="AH834" t="s">
        <v>1041</v>
      </c>
      <c r="AI834" t="s">
        <v>1042</v>
      </c>
      <c r="AJ834" t="s">
        <v>1043</v>
      </c>
      <c r="AL834" t="s">
        <v>859</v>
      </c>
      <c r="AM834" t="s">
        <v>1052</v>
      </c>
      <c r="AN834" t="s">
        <v>859</v>
      </c>
      <c r="AO834" s="89">
        <v>8.23</v>
      </c>
      <c r="AP834" s="14">
        <v>20250006740277</v>
      </c>
      <c r="AQ834" s="12">
        <v>45861</v>
      </c>
    </row>
    <row r="835" spans="1:43" x14ac:dyDescent="0.3">
      <c r="A835">
        <v>16</v>
      </c>
      <c r="B835">
        <v>2156948</v>
      </c>
      <c r="C835" s="12">
        <v>45759</v>
      </c>
      <c r="D835" s="12">
        <v>45852</v>
      </c>
      <c r="E835" s="12">
        <v>45902</v>
      </c>
      <c r="F835">
        <v>94</v>
      </c>
      <c r="G835" t="s">
        <v>2926</v>
      </c>
      <c r="H835" t="s">
        <v>861</v>
      </c>
      <c r="I835" t="s">
        <v>875</v>
      </c>
      <c r="J835" t="s">
        <v>875</v>
      </c>
      <c r="K835" t="s">
        <v>3005</v>
      </c>
      <c r="L835">
        <v>996866969</v>
      </c>
      <c r="M835" t="s">
        <v>473</v>
      </c>
      <c r="N835" t="s">
        <v>1359</v>
      </c>
      <c r="O835">
        <v>6</v>
      </c>
      <c r="P835">
        <v>6</v>
      </c>
      <c r="Q835" t="s">
        <v>1387</v>
      </c>
      <c r="R835">
        <v>0</v>
      </c>
      <c r="S835">
        <v>0</v>
      </c>
      <c r="T835" t="s">
        <v>865</v>
      </c>
      <c r="U835" t="s">
        <v>1348</v>
      </c>
      <c r="V835" t="s">
        <v>1061</v>
      </c>
      <c r="AE835" t="s">
        <v>1061</v>
      </c>
      <c r="AF835" t="s">
        <v>962</v>
      </c>
      <c r="AH835" t="s">
        <v>1349</v>
      </c>
      <c r="AI835" t="s">
        <v>1350</v>
      </c>
      <c r="AJ835" t="s">
        <v>1160</v>
      </c>
      <c r="AL835" t="s">
        <v>859</v>
      </c>
      <c r="AM835" t="s">
        <v>1662</v>
      </c>
      <c r="AN835" t="s">
        <v>859</v>
      </c>
      <c r="AO835" s="89">
        <v>8.44</v>
      </c>
      <c r="AP835" s="14">
        <v>20250006687617</v>
      </c>
      <c r="AQ835" s="12">
        <v>45860</v>
      </c>
    </row>
    <row r="836" spans="1:43" x14ac:dyDescent="0.3">
      <c r="A836">
        <v>10</v>
      </c>
      <c r="B836">
        <v>759986</v>
      </c>
      <c r="C836" s="12">
        <v>45756</v>
      </c>
      <c r="D836" s="12">
        <v>45845</v>
      </c>
      <c r="E836" s="12">
        <v>45881</v>
      </c>
      <c r="F836">
        <v>90</v>
      </c>
      <c r="G836" t="s">
        <v>2926</v>
      </c>
      <c r="H836" t="s">
        <v>861</v>
      </c>
      <c r="I836" t="s">
        <v>875</v>
      </c>
      <c r="J836" t="s">
        <v>875</v>
      </c>
      <c r="K836" t="s">
        <v>3006</v>
      </c>
      <c r="L836">
        <v>996866969</v>
      </c>
      <c r="M836" t="s">
        <v>581</v>
      </c>
      <c r="N836" t="s">
        <v>863</v>
      </c>
      <c r="O836">
        <v>1692</v>
      </c>
      <c r="P836">
        <v>1692</v>
      </c>
      <c r="Q836">
        <v>6</v>
      </c>
      <c r="R836">
        <v>0</v>
      </c>
      <c r="S836">
        <v>0</v>
      </c>
      <c r="T836" t="s">
        <v>865</v>
      </c>
      <c r="U836" t="s">
        <v>1182</v>
      </c>
      <c r="V836" t="s">
        <v>1047</v>
      </c>
      <c r="AE836" t="s">
        <v>1047</v>
      </c>
      <c r="AF836" t="s">
        <v>881</v>
      </c>
      <c r="AH836" t="s">
        <v>1183</v>
      </c>
      <c r="AI836" t="s">
        <v>870</v>
      </c>
      <c r="AJ836" t="s">
        <v>1126</v>
      </c>
      <c r="AL836" t="s">
        <v>859</v>
      </c>
      <c r="AM836" t="s">
        <v>1232</v>
      </c>
      <c r="AN836" t="s">
        <v>859</v>
      </c>
      <c r="AO836" s="89">
        <v>8.0500000000000007</v>
      </c>
      <c r="AP836" s="14">
        <v>20250006460685</v>
      </c>
      <c r="AQ836" s="12">
        <v>45853</v>
      </c>
    </row>
    <row r="837" spans="1:43" x14ac:dyDescent="0.3">
      <c r="A837">
        <v>10</v>
      </c>
      <c r="B837">
        <v>2048770</v>
      </c>
      <c r="C837" s="12">
        <v>45755</v>
      </c>
      <c r="D837" s="12">
        <v>45846</v>
      </c>
      <c r="E837" s="12">
        <v>45881</v>
      </c>
      <c r="F837">
        <v>92</v>
      </c>
      <c r="G837" t="s">
        <v>2926</v>
      </c>
      <c r="H837" t="s">
        <v>861</v>
      </c>
      <c r="I837" t="s">
        <v>3007</v>
      </c>
      <c r="J837" t="s">
        <v>875</v>
      </c>
      <c r="K837" t="s">
        <v>3008</v>
      </c>
      <c r="L837">
        <v>996866969</v>
      </c>
      <c r="M837" t="s">
        <v>737</v>
      </c>
      <c r="N837" t="s">
        <v>1359</v>
      </c>
      <c r="O837">
        <v>1152</v>
      </c>
      <c r="P837">
        <v>1162</v>
      </c>
      <c r="Q837">
        <v>0</v>
      </c>
      <c r="R837">
        <v>10</v>
      </c>
      <c r="S837">
        <v>0</v>
      </c>
      <c r="T837" t="s">
        <v>865</v>
      </c>
      <c r="U837" t="s">
        <v>988</v>
      </c>
      <c r="V837" t="s">
        <v>989</v>
      </c>
      <c r="AE837" t="s">
        <v>989</v>
      </c>
      <c r="AF837" t="s">
        <v>940</v>
      </c>
      <c r="AH837" t="s">
        <v>990</v>
      </c>
      <c r="AI837" t="s">
        <v>991</v>
      </c>
      <c r="AJ837" t="s">
        <v>1523</v>
      </c>
      <c r="AL837" t="s">
        <v>859</v>
      </c>
      <c r="AM837" t="s">
        <v>1779</v>
      </c>
      <c r="AN837" t="s">
        <v>859</v>
      </c>
      <c r="AO837" s="89">
        <v>11.03</v>
      </c>
      <c r="AP837" s="14">
        <v>20250006463198</v>
      </c>
      <c r="AQ837" s="12">
        <v>45853</v>
      </c>
    </row>
    <row r="838" spans="1:43" x14ac:dyDescent="0.3">
      <c r="A838">
        <v>7</v>
      </c>
      <c r="B838">
        <v>2156838</v>
      </c>
      <c r="C838" s="12">
        <v>45751</v>
      </c>
      <c r="D838" s="12">
        <v>45847</v>
      </c>
      <c r="E838" s="12">
        <v>45877</v>
      </c>
      <c r="F838">
        <v>97</v>
      </c>
      <c r="G838" t="s">
        <v>2926</v>
      </c>
      <c r="H838" t="s">
        <v>861</v>
      </c>
      <c r="I838" t="s">
        <v>875</v>
      </c>
      <c r="J838" t="s">
        <v>875</v>
      </c>
      <c r="K838" t="s">
        <v>3011</v>
      </c>
      <c r="L838">
        <v>996866969</v>
      </c>
      <c r="M838" t="s">
        <v>281</v>
      </c>
      <c r="N838" t="s">
        <v>1359</v>
      </c>
      <c r="O838">
        <v>712</v>
      </c>
      <c r="P838">
        <v>712</v>
      </c>
      <c r="Q838" t="s">
        <v>1360</v>
      </c>
      <c r="R838">
        <v>0</v>
      </c>
      <c r="S838">
        <v>0</v>
      </c>
      <c r="T838" t="s">
        <v>865</v>
      </c>
      <c r="U838" t="s">
        <v>1361</v>
      </c>
      <c r="V838" t="s">
        <v>1362</v>
      </c>
      <c r="AE838" t="s">
        <v>1362</v>
      </c>
      <c r="AF838" t="s">
        <v>1363</v>
      </c>
      <c r="AH838" t="s">
        <v>1364</v>
      </c>
      <c r="AI838" t="s">
        <v>895</v>
      </c>
      <c r="AJ838" t="s">
        <v>1365</v>
      </c>
      <c r="AL838" t="s">
        <v>859</v>
      </c>
      <c r="AM838" t="s">
        <v>3213</v>
      </c>
      <c r="AN838" t="s">
        <v>859</v>
      </c>
      <c r="AO838" s="89">
        <v>8.7100000000000009</v>
      </c>
      <c r="AP838" s="14">
        <v>20250006366614</v>
      </c>
      <c r="AQ838" s="12">
        <v>45849</v>
      </c>
    </row>
    <row r="839" spans="1:43" x14ac:dyDescent="0.3">
      <c r="A839">
        <v>4</v>
      </c>
      <c r="B839">
        <v>29312</v>
      </c>
      <c r="C839" s="12">
        <v>45749</v>
      </c>
      <c r="D839" s="12">
        <v>45841</v>
      </c>
      <c r="E839" s="12">
        <v>45875</v>
      </c>
      <c r="F839">
        <v>93</v>
      </c>
      <c r="G839" t="s">
        <v>3012</v>
      </c>
      <c r="H839" t="s">
        <v>861</v>
      </c>
      <c r="I839" t="s">
        <v>3013</v>
      </c>
      <c r="J839" t="s">
        <v>875</v>
      </c>
      <c r="K839" t="s">
        <v>3014</v>
      </c>
      <c r="L839">
        <v>996866969</v>
      </c>
      <c r="M839" t="s">
        <v>789</v>
      </c>
      <c r="N839" t="s">
        <v>863</v>
      </c>
      <c r="O839">
        <v>5483</v>
      </c>
      <c r="P839">
        <v>5497</v>
      </c>
      <c r="Q839">
        <v>0</v>
      </c>
      <c r="R839">
        <v>14</v>
      </c>
      <c r="S839">
        <v>0</v>
      </c>
      <c r="T839" t="s">
        <v>865</v>
      </c>
      <c r="U839" t="s">
        <v>1188</v>
      </c>
      <c r="V839" t="s">
        <v>1189</v>
      </c>
      <c r="AE839" t="s">
        <v>1189</v>
      </c>
      <c r="AF839" t="s">
        <v>1421</v>
      </c>
      <c r="AH839" t="s">
        <v>1190</v>
      </c>
      <c r="AI839" t="s">
        <v>1191</v>
      </c>
      <c r="AJ839" t="s">
        <v>1573</v>
      </c>
      <c r="AL839" t="s">
        <v>859</v>
      </c>
      <c r="AM839" t="s">
        <v>3749</v>
      </c>
      <c r="AN839" t="s">
        <v>859</v>
      </c>
      <c r="AO839" s="89">
        <v>13.94</v>
      </c>
      <c r="AP839" s="14">
        <v>20250006277867</v>
      </c>
      <c r="AQ839" s="12">
        <v>45847</v>
      </c>
    </row>
    <row r="840" spans="1:43" x14ac:dyDescent="0.3">
      <c r="A840">
        <v>13</v>
      </c>
      <c r="B840">
        <v>1199625</v>
      </c>
      <c r="C840" s="12">
        <v>45757</v>
      </c>
      <c r="D840" s="12">
        <v>45855</v>
      </c>
      <c r="E840" s="12">
        <v>45901</v>
      </c>
      <c r="F840">
        <v>99</v>
      </c>
      <c r="G840" t="s">
        <v>3012</v>
      </c>
      <c r="H840" t="s">
        <v>861</v>
      </c>
      <c r="I840" t="s">
        <v>875</v>
      </c>
      <c r="J840" t="s">
        <v>875</v>
      </c>
      <c r="K840" t="s">
        <v>3015</v>
      </c>
      <c r="L840">
        <v>996866969</v>
      </c>
      <c r="M840" t="s">
        <v>395</v>
      </c>
      <c r="N840" t="s">
        <v>968</v>
      </c>
      <c r="O840">
        <v>2834</v>
      </c>
      <c r="P840">
        <v>2835</v>
      </c>
      <c r="Q840" t="s">
        <v>1498</v>
      </c>
      <c r="R840">
        <v>1</v>
      </c>
      <c r="S840">
        <v>0</v>
      </c>
      <c r="T840" t="s">
        <v>865</v>
      </c>
      <c r="U840" t="s">
        <v>1390</v>
      </c>
      <c r="V840" t="s">
        <v>1391</v>
      </c>
      <c r="AE840" t="s">
        <v>1391</v>
      </c>
      <c r="AF840" t="s">
        <v>880</v>
      </c>
      <c r="AH840" t="s">
        <v>1393</v>
      </c>
      <c r="AI840" t="s">
        <v>895</v>
      </c>
      <c r="AJ840" t="s">
        <v>1257</v>
      </c>
      <c r="AL840" t="s">
        <v>859</v>
      </c>
      <c r="AM840" t="s">
        <v>5509</v>
      </c>
      <c r="AN840" t="s">
        <v>859</v>
      </c>
      <c r="AO840" s="89">
        <v>23.17</v>
      </c>
      <c r="AP840" s="14">
        <v>20250006626427</v>
      </c>
      <c r="AQ840" s="12">
        <v>45859</v>
      </c>
    </row>
    <row r="841" spans="1:43" x14ac:dyDescent="0.3">
      <c r="A841">
        <v>13</v>
      </c>
      <c r="B841">
        <v>35805</v>
      </c>
      <c r="C841" s="12">
        <v>45758</v>
      </c>
      <c r="D841" s="12">
        <v>45854</v>
      </c>
      <c r="E841" s="12">
        <v>45901</v>
      </c>
      <c r="F841">
        <v>97</v>
      </c>
      <c r="G841" t="s">
        <v>3012</v>
      </c>
      <c r="H841" t="s">
        <v>861</v>
      </c>
      <c r="I841" t="s">
        <v>3022</v>
      </c>
      <c r="J841" t="s">
        <v>875</v>
      </c>
      <c r="K841" t="s">
        <v>3023</v>
      </c>
      <c r="L841">
        <v>996866969</v>
      </c>
      <c r="M841" t="s">
        <v>779</v>
      </c>
      <c r="N841" t="s">
        <v>863</v>
      </c>
      <c r="O841">
        <v>2232</v>
      </c>
      <c r="P841">
        <v>2255</v>
      </c>
      <c r="Q841">
        <v>0</v>
      </c>
      <c r="R841">
        <v>23</v>
      </c>
      <c r="S841">
        <v>0</v>
      </c>
      <c r="T841" t="s">
        <v>865</v>
      </c>
      <c r="U841" t="s">
        <v>1560</v>
      </c>
      <c r="V841" t="s">
        <v>3435</v>
      </c>
      <c r="W841" t="s">
        <v>1404</v>
      </c>
      <c r="X841" t="s">
        <v>3281</v>
      </c>
      <c r="AE841" t="s">
        <v>5510</v>
      </c>
      <c r="AF841" t="s">
        <v>1363</v>
      </c>
      <c r="AH841" t="s">
        <v>1936</v>
      </c>
      <c r="AI841" t="s">
        <v>1782</v>
      </c>
      <c r="AJ841" t="s">
        <v>3133</v>
      </c>
      <c r="AL841" t="s">
        <v>859</v>
      </c>
      <c r="AM841" t="s">
        <v>4691</v>
      </c>
      <c r="AN841" t="s">
        <v>859</v>
      </c>
      <c r="AO841" s="89">
        <v>24.66</v>
      </c>
      <c r="AP841" s="14">
        <v>20250006625953</v>
      </c>
      <c r="AQ841" s="12">
        <v>45859</v>
      </c>
    </row>
    <row r="842" spans="1:43" x14ac:dyDescent="0.3">
      <c r="A842">
        <v>13</v>
      </c>
      <c r="B842">
        <v>691542</v>
      </c>
      <c r="C842" s="12">
        <v>45758</v>
      </c>
      <c r="D842" s="12">
        <v>45854</v>
      </c>
      <c r="E842" s="12">
        <v>45901</v>
      </c>
      <c r="F842">
        <v>97</v>
      </c>
      <c r="G842" t="s">
        <v>3012</v>
      </c>
      <c r="H842" t="s">
        <v>861</v>
      </c>
      <c r="I842" t="s">
        <v>3028</v>
      </c>
      <c r="J842" t="s">
        <v>875</v>
      </c>
      <c r="K842" t="s">
        <v>3029</v>
      </c>
      <c r="L842">
        <v>996866969</v>
      </c>
      <c r="M842" t="s">
        <v>804</v>
      </c>
      <c r="N842" t="s">
        <v>863</v>
      </c>
      <c r="O842">
        <v>14732</v>
      </c>
      <c r="P842">
        <v>14867</v>
      </c>
      <c r="Q842">
        <v>0</v>
      </c>
      <c r="R842">
        <v>135</v>
      </c>
      <c r="S842">
        <v>0</v>
      </c>
      <c r="T842" t="s">
        <v>865</v>
      </c>
      <c r="U842" t="s">
        <v>1560</v>
      </c>
      <c r="V842" t="s">
        <v>3435</v>
      </c>
      <c r="W842" t="s">
        <v>2510</v>
      </c>
      <c r="X842" t="s">
        <v>3756</v>
      </c>
      <c r="Y842" t="s">
        <v>3757</v>
      </c>
      <c r="Z842" t="s">
        <v>3758</v>
      </c>
      <c r="AA842" t="s">
        <v>3759</v>
      </c>
      <c r="AB842" t="s">
        <v>3760</v>
      </c>
      <c r="AC842" t="s">
        <v>3493</v>
      </c>
      <c r="AD842" t="s">
        <v>3822</v>
      </c>
      <c r="AE842" t="s">
        <v>3823</v>
      </c>
      <c r="AF842" t="s">
        <v>1363</v>
      </c>
      <c r="AH842" t="s">
        <v>3824</v>
      </c>
      <c r="AI842" t="s">
        <v>3825</v>
      </c>
      <c r="AJ842" t="s">
        <v>3667</v>
      </c>
      <c r="AL842" t="s">
        <v>859</v>
      </c>
      <c r="AM842" t="s">
        <v>3826</v>
      </c>
      <c r="AN842" t="s">
        <v>859</v>
      </c>
      <c r="AO842" s="89">
        <v>445.13</v>
      </c>
      <c r="AP842" s="14">
        <v>20250006626115</v>
      </c>
      <c r="AQ842" s="12">
        <v>45859</v>
      </c>
    </row>
    <row r="843" spans="1:43" x14ac:dyDescent="0.3">
      <c r="A843">
        <v>13</v>
      </c>
      <c r="B843">
        <v>1060192</v>
      </c>
      <c r="C843" s="12">
        <v>45758</v>
      </c>
      <c r="D843" s="12">
        <v>45854</v>
      </c>
      <c r="E843" s="12">
        <v>45901</v>
      </c>
      <c r="F843">
        <v>97</v>
      </c>
      <c r="G843" t="s">
        <v>3012</v>
      </c>
      <c r="H843" t="s">
        <v>861</v>
      </c>
      <c r="I843" t="s">
        <v>875</v>
      </c>
      <c r="J843" t="s">
        <v>875</v>
      </c>
      <c r="K843" t="s">
        <v>3037</v>
      </c>
      <c r="L843">
        <v>996866969</v>
      </c>
      <c r="M843" t="s">
        <v>499</v>
      </c>
      <c r="N843" t="s">
        <v>863</v>
      </c>
      <c r="O843">
        <v>18</v>
      </c>
      <c r="P843">
        <v>19</v>
      </c>
      <c r="Q843" t="s">
        <v>1395</v>
      </c>
      <c r="R843">
        <v>1</v>
      </c>
      <c r="S843">
        <v>0</v>
      </c>
      <c r="T843" t="s">
        <v>865</v>
      </c>
      <c r="U843" t="s">
        <v>1361</v>
      </c>
      <c r="V843" t="s">
        <v>1362</v>
      </c>
      <c r="AE843" t="s">
        <v>1362</v>
      </c>
      <c r="AF843" t="s">
        <v>1363</v>
      </c>
      <c r="AH843" t="s">
        <v>1364</v>
      </c>
      <c r="AI843" t="s">
        <v>895</v>
      </c>
      <c r="AJ843" t="s">
        <v>1365</v>
      </c>
      <c r="AL843" t="s">
        <v>859</v>
      </c>
      <c r="AM843" t="s">
        <v>3213</v>
      </c>
      <c r="AN843" t="s">
        <v>859</v>
      </c>
      <c r="AO843" s="89">
        <v>8.7100000000000009</v>
      </c>
      <c r="AP843" s="14">
        <v>20250006626372</v>
      </c>
      <c r="AQ843" s="12">
        <v>45859</v>
      </c>
    </row>
    <row r="844" spans="1:43" x14ac:dyDescent="0.3">
      <c r="A844">
        <v>13</v>
      </c>
      <c r="B844">
        <v>1120793</v>
      </c>
      <c r="C844" s="12">
        <v>45758</v>
      </c>
      <c r="D844" s="12">
        <v>45854</v>
      </c>
      <c r="E844" s="12">
        <v>45901</v>
      </c>
      <c r="F844">
        <v>97</v>
      </c>
      <c r="G844" t="s">
        <v>3012</v>
      </c>
      <c r="H844" t="s">
        <v>861</v>
      </c>
      <c r="I844" t="s">
        <v>875</v>
      </c>
      <c r="J844" t="s">
        <v>875</v>
      </c>
      <c r="K844" t="s">
        <v>3037</v>
      </c>
      <c r="L844">
        <v>996866969</v>
      </c>
      <c r="M844" t="s">
        <v>306</v>
      </c>
      <c r="N844" t="s">
        <v>863</v>
      </c>
      <c r="O844">
        <v>24</v>
      </c>
      <c r="P844">
        <v>26</v>
      </c>
      <c r="Q844" t="s">
        <v>3331</v>
      </c>
      <c r="R844">
        <v>2</v>
      </c>
      <c r="S844">
        <v>0</v>
      </c>
      <c r="T844" t="s">
        <v>865</v>
      </c>
      <c r="U844" t="s">
        <v>1361</v>
      </c>
      <c r="V844" t="s">
        <v>1362</v>
      </c>
      <c r="AE844" t="s">
        <v>1362</v>
      </c>
      <c r="AF844" t="s">
        <v>1363</v>
      </c>
      <c r="AH844" t="s">
        <v>1364</v>
      </c>
      <c r="AI844" t="s">
        <v>895</v>
      </c>
      <c r="AJ844" t="s">
        <v>1365</v>
      </c>
      <c r="AL844" t="s">
        <v>859</v>
      </c>
      <c r="AM844" t="s">
        <v>3213</v>
      </c>
      <c r="AN844" t="s">
        <v>859</v>
      </c>
      <c r="AO844" s="89">
        <v>8.7100000000000009</v>
      </c>
      <c r="AP844" s="14">
        <v>20250006626393</v>
      </c>
      <c r="AQ844" s="12">
        <v>45859</v>
      </c>
    </row>
    <row r="845" spans="1:43" x14ac:dyDescent="0.3">
      <c r="A845">
        <v>13</v>
      </c>
      <c r="B845">
        <v>1564281</v>
      </c>
      <c r="C845" s="12">
        <v>45758</v>
      </c>
      <c r="D845" s="12">
        <v>45854</v>
      </c>
      <c r="E845" s="12">
        <v>45901</v>
      </c>
      <c r="F845">
        <v>97</v>
      </c>
      <c r="G845" t="s">
        <v>3012</v>
      </c>
      <c r="H845" t="s">
        <v>861</v>
      </c>
      <c r="I845" t="s">
        <v>875</v>
      </c>
      <c r="J845" t="s">
        <v>875</v>
      </c>
      <c r="K845" t="s">
        <v>3037</v>
      </c>
      <c r="L845">
        <v>996866969</v>
      </c>
      <c r="M845" t="s">
        <v>549</v>
      </c>
      <c r="N845" t="s">
        <v>863</v>
      </c>
      <c r="O845">
        <v>554</v>
      </c>
      <c r="P845">
        <v>607</v>
      </c>
      <c r="Q845">
        <v>0</v>
      </c>
      <c r="R845">
        <v>53</v>
      </c>
      <c r="S845">
        <v>0</v>
      </c>
      <c r="T845" t="s">
        <v>865</v>
      </c>
      <c r="U845" t="s">
        <v>1560</v>
      </c>
      <c r="V845" t="s">
        <v>3435</v>
      </c>
      <c r="W845" t="s">
        <v>5511</v>
      </c>
      <c r="X845" t="s">
        <v>5512</v>
      </c>
      <c r="AE845" t="s">
        <v>5513</v>
      </c>
      <c r="AF845" t="s">
        <v>1363</v>
      </c>
      <c r="AH845" t="s">
        <v>5514</v>
      </c>
      <c r="AI845" t="s">
        <v>2756</v>
      </c>
      <c r="AJ845" t="s">
        <v>1075</v>
      </c>
      <c r="AL845" t="s">
        <v>859</v>
      </c>
      <c r="AM845" t="s">
        <v>5515</v>
      </c>
      <c r="AN845" t="s">
        <v>859</v>
      </c>
      <c r="AO845" s="89">
        <v>64.209999999999994</v>
      </c>
      <c r="AP845" s="14">
        <v>20250006626728</v>
      </c>
      <c r="AQ845" s="12">
        <v>45859</v>
      </c>
    </row>
    <row r="846" spans="1:43" x14ac:dyDescent="0.3">
      <c r="A846">
        <v>13</v>
      </c>
      <c r="B846">
        <v>1564282</v>
      </c>
      <c r="C846" s="12">
        <v>45758</v>
      </c>
      <c r="D846" s="12">
        <v>45854</v>
      </c>
      <c r="E846" s="12">
        <v>45901</v>
      </c>
      <c r="F846">
        <v>97</v>
      </c>
      <c r="G846" t="s">
        <v>3012</v>
      </c>
      <c r="H846" t="s">
        <v>861</v>
      </c>
      <c r="I846" t="s">
        <v>875</v>
      </c>
      <c r="J846" t="s">
        <v>875</v>
      </c>
      <c r="K846" t="s">
        <v>3037</v>
      </c>
      <c r="L846">
        <v>996866969</v>
      </c>
      <c r="M846" t="s">
        <v>314</v>
      </c>
      <c r="N846" t="s">
        <v>863</v>
      </c>
      <c r="O846">
        <v>76</v>
      </c>
      <c r="P846">
        <v>80</v>
      </c>
      <c r="Q846" t="s">
        <v>3689</v>
      </c>
      <c r="R846">
        <v>4</v>
      </c>
      <c r="S846">
        <v>0</v>
      </c>
      <c r="T846" t="s">
        <v>865</v>
      </c>
      <c r="U846" t="s">
        <v>1361</v>
      </c>
      <c r="V846" t="s">
        <v>1362</v>
      </c>
      <c r="AE846" t="s">
        <v>1362</v>
      </c>
      <c r="AF846" t="s">
        <v>1363</v>
      </c>
      <c r="AH846" t="s">
        <v>1364</v>
      </c>
      <c r="AI846" t="s">
        <v>895</v>
      </c>
      <c r="AJ846" t="s">
        <v>1365</v>
      </c>
      <c r="AL846" t="s">
        <v>859</v>
      </c>
      <c r="AM846" t="s">
        <v>3213</v>
      </c>
      <c r="AN846" t="s">
        <v>859</v>
      </c>
      <c r="AO846" s="89">
        <v>8.7100000000000009</v>
      </c>
      <c r="AP846" s="14">
        <v>20250006626729</v>
      </c>
      <c r="AQ846" s="12">
        <v>45859</v>
      </c>
    </row>
    <row r="847" spans="1:43" x14ac:dyDescent="0.3">
      <c r="A847">
        <v>13</v>
      </c>
      <c r="B847">
        <v>1564283</v>
      </c>
      <c r="C847" s="12">
        <v>45758</v>
      </c>
      <c r="D847" s="12">
        <v>45854</v>
      </c>
      <c r="E847" s="12">
        <v>45901</v>
      </c>
      <c r="F847">
        <v>97</v>
      </c>
      <c r="G847" t="s">
        <v>3012</v>
      </c>
      <c r="H847" t="s">
        <v>861</v>
      </c>
      <c r="I847" t="s">
        <v>875</v>
      </c>
      <c r="J847" t="s">
        <v>875</v>
      </c>
      <c r="K847" t="s">
        <v>3037</v>
      </c>
      <c r="L847">
        <v>996866969</v>
      </c>
      <c r="M847" t="s">
        <v>262</v>
      </c>
      <c r="N847" t="s">
        <v>863</v>
      </c>
      <c r="O847">
        <v>131</v>
      </c>
      <c r="P847">
        <v>137</v>
      </c>
      <c r="Q847" t="s">
        <v>1432</v>
      </c>
      <c r="R847">
        <v>6</v>
      </c>
      <c r="S847">
        <v>0</v>
      </c>
      <c r="T847" t="s">
        <v>865</v>
      </c>
      <c r="U847" t="s">
        <v>1361</v>
      </c>
      <c r="V847" t="s">
        <v>1362</v>
      </c>
      <c r="AE847" t="s">
        <v>1362</v>
      </c>
      <c r="AF847" t="s">
        <v>1363</v>
      </c>
      <c r="AH847" t="s">
        <v>1364</v>
      </c>
      <c r="AI847" t="s">
        <v>895</v>
      </c>
      <c r="AJ847" t="s">
        <v>1365</v>
      </c>
      <c r="AL847" t="s">
        <v>859</v>
      </c>
      <c r="AM847" t="s">
        <v>3213</v>
      </c>
      <c r="AN847" t="s">
        <v>859</v>
      </c>
      <c r="AO847" s="89">
        <v>8.7100000000000009</v>
      </c>
      <c r="AP847" s="14">
        <v>20250006626730</v>
      </c>
      <c r="AQ847" s="12">
        <v>45859</v>
      </c>
    </row>
    <row r="848" spans="1:43" x14ac:dyDescent="0.3">
      <c r="A848">
        <v>13</v>
      </c>
      <c r="B848">
        <v>1564284</v>
      </c>
      <c r="C848" s="12">
        <v>45758</v>
      </c>
      <c r="D848" s="12">
        <v>45854</v>
      </c>
      <c r="E848" s="12">
        <v>45901</v>
      </c>
      <c r="F848">
        <v>97</v>
      </c>
      <c r="G848" t="s">
        <v>3012</v>
      </c>
      <c r="H848" t="s">
        <v>861</v>
      </c>
      <c r="I848" t="s">
        <v>875</v>
      </c>
      <c r="J848" t="s">
        <v>875</v>
      </c>
      <c r="K848" t="s">
        <v>3037</v>
      </c>
      <c r="L848">
        <v>996866969</v>
      </c>
      <c r="M848" t="s">
        <v>358</v>
      </c>
      <c r="N848" t="s">
        <v>863</v>
      </c>
      <c r="O848">
        <v>99</v>
      </c>
      <c r="P848">
        <v>104</v>
      </c>
      <c r="Q848" t="s">
        <v>3696</v>
      </c>
      <c r="R848">
        <v>5</v>
      </c>
      <c r="S848">
        <v>0</v>
      </c>
      <c r="T848" t="s">
        <v>865</v>
      </c>
      <c r="U848" t="s">
        <v>1361</v>
      </c>
      <c r="V848" t="s">
        <v>1362</v>
      </c>
      <c r="AE848" t="s">
        <v>1362</v>
      </c>
      <c r="AF848" t="s">
        <v>1363</v>
      </c>
      <c r="AH848" t="s">
        <v>1364</v>
      </c>
      <c r="AI848" t="s">
        <v>895</v>
      </c>
      <c r="AJ848" t="s">
        <v>1365</v>
      </c>
      <c r="AL848" t="s">
        <v>859</v>
      </c>
      <c r="AM848" t="s">
        <v>3213</v>
      </c>
      <c r="AN848" t="s">
        <v>859</v>
      </c>
      <c r="AO848" s="89">
        <v>8.7100000000000009</v>
      </c>
      <c r="AP848" s="14">
        <v>20250006626731</v>
      </c>
      <c r="AQ848" s="12">
        <v>45859</v>
      </c>
    </row>
    <row r="849" spans="1:43" x14ac:dyDescent="0.3">
      <c r="A849">
        <v>13</v>
      </c>
      <c r="B849">
        <v>1564285</v>
      </c>
      <c r="C849" s="12">
        <v>45758</v>
      </c>
      <c r="D849" s="12">
        <v>45854</v>
      </c>
      <c r="E849" s="12">
        <v>45901</v>
      </c>
      <c r="F849">
        <v>97</v>
      </c>
      <c r="G849" t="s">
        <v>3012</v>
      </c>
      <c r="H849" t="s">
        <v>861</v>
      </c>
      <c r="I849" t="s">
        <v>875</v>
      </c>
      <c r="J849" t="s">
        <v>875</v>
      </c>
      <c r="K849" t="s">
        <v>3037</v>
      </c>
      <c r="L849">
        <v>996866969</v>
      </c>
      <c r="M849" t="s">
        <v>404</v>
      </c>
      <c r="N849" t="s">
        <v>863</v>
      </c>
      <c r="O849">
        <v>1755</v>
      </c>
      <c r="P849">
        <v>1875</v>
      </c>
      <c r="Q849">
        <v>0</v>
      </c>
      <c r="R849">
        <v>120</v>
      </c>
      <c r="S849">
        <v>0</v>
      </c>
      <c r="T849" t="s">
        <v>865</v>
      </c>
      <c r="U849" t="s">
        <v>1560</v>
      </c>
      <c r="V849" t="s">
        <v>3435</v>
      </c>
      <c r="W849" t="s">
        <v>2510</v>
      </c>
      <c r="X849" t="s">
        <v>3756</v>
      </c>
      <c r="Y849" t="s">
        <v>3757</v>
      </c>
      <c r="Z849" t="s">
        <v>3758</v>
      </c>
      <c r="AA849" t="s">
        <v>3759</v>
      </c>
      <c r="AB849" t="s">
        <v>3760</v>
      </c>
      <c r="AC849" t="s">
        <v>1404</v>
      </c>
      <c r="AD849" t="s">
        <v>3923</v>
      </c>
      <c r="AE849" t="s">
        <v>3924</v>
      </c>
      <c r="AF849" t="s">
        <v>1363</v>
      </c>
      <c r="AH849" t="s">
        <v>3925</v>
      </c>
      <c r="AI849" t="s">
        <v>3926</v>
      </c>
      <c r="AJ849" t="s">
        <v>3927</v>
      </c>
      <c r="AL849" t="s">
        <v>859</v>
      </c>
      <c r="AM849" t="s">
        <v>3928</v>
      </c>
      <c r="AN849" t="s">
        <v>859</v>
      </c>
      <c r="AO849" s="89">
        <v>346.25</v>
      </c>
      <c r="AP849" s="14">
        <v>20250006626732</v>
      </c>
      <c r="AQ849" s="12">
        <v>45859</v>
      </c>
    </row>
    <row r="850" spans="1:43" x14ac:dyDescent="0.3">
      <c r="A850">
        <v>13</v>
      </c>
      <c r="B850">
        <v>1564286</v>
      </c>
      <c r="C850" s="12">
        <v>45758</v>
      </c>
      <c r="D850" s="12">
        <v>45854</v>
      </c>
      <c r="E850" s="12">
        <v>45901</v>
      </c>
      <c r="F850">
        <v>97</v>
      </c>
      <c r="G850" t="s">
        <v>3012</v>
      </c>
      <c r="H850" t="s">
        <v>861</v>
      </c>
      <c r="I850" t="s">
        <v>875</v>
      </c>
      <c r="J850" t="s">
        <v>875</v>
      </c>
      <c r="K850" t="s">
        <v>3037</v>
      </c>
      <c r="L850">
        <v>996866969</v>
      </c>
      <c r="M850" t="s">
        <v>405</v>
      </c>
      <c r="N850" t="s">
        <v>863</v>
      </c>
      <c r="O850">
        <v>0</v>
      </c>
      <c r="P850">
        <v>0</v>
      </c>
      <c r="Q850" t="s">
        <v>1360</v>
      </c>
      <c r="R850">
        <v>0</v>
      </c>
      <c r="S850">
        <v>0</v>
      </c>
      <c r="T850" t="s">
        <v>865</v>
      </c>
      <c r="U850" t="s">
        <v>1361</v>
      </c>
      <c r="V850" t="s">
        <v>1362</v>
      </c>
      <c r="AE850" t="s">
        <v>1362</v>
      </c>
      <c r="AF850" t="s">
        <v>1363</v>
      </c>
      <c r="AH850" t="s">
        <v>1364</v>
      </c>
      <c r="AI850" t="s">
        <v>895</v>
      </c>
      <c r="AJ850" t="s">
        <v>1365</v>
      </c>
      <c r="AL850" t="s">
        <v>859</v>
      </c>
      <c r="AM850" t="s">
        <v>3213</v>
      </c>
      <c r="AN850" t="s">
        <v>859</v>
      </c>
      <c r="AO850" s="89">
        <v>8.7100000000000009</v>
      </c>
      <c r="AP850" s="14">
        <v>20250006626733</v>
      </c>
      <c r="AQ850" s="12">
        <v>45859</v>
      </c>
    </row>
    <row r="851" spans="1:43" x14ac:dyDescent="0.3">
      <c r="A851">
        <v>13</v>
      </c>
      <c r="B851">
        <v>35565</v>
      </c>
      <c r="C851" s="12">
        <v>45763</v>
      </c>
      <c r="D851" s="12">
        <v>45854</v>
      </c>
      <c r="E851" s="12">
        <v>45901</v>
      </c>
      <c r="F851">
        <v>92</v>
      </c>
      <c r="G851" t="s">
        <v>3012</v>
      </c>
      <c r="H851" t="s">
        <v>861</v>
      </c>
      <c r="I851" t="s">
        <v>875</v>
      </c>
      <c r="J851" t="s">
        <v>875</v>
      </c>
      <c r="K851" t="s">
        <v>3056</v>
      </c>
      <c r="L851">
        <v>996866969</v>
      </c>
      <c r="M851" t="s">
        <v>481</v>
      </c>
      <c r="N851" t="s">
        <v>863</v>
      </c>
      <c r="O851">
        <v>0</v>
      </c>
      <c r="P851">
        <v>0</v>
      </c>
      <c r="Q851" t="s">
        <v>1051</v>
      </c>
      <c r="R851">
        <v>0</v>
      </c>
      <c r="S851">
        <v>1</v>
      </c>
      <c r="T851" t="s">
        <v>865</v>
      </c>
      <c r="U851" t="s">
        <v>1039</v>
      </c>
      <c r="V851" t="s">
        <v>1040</v>
      </c>
      <c r="AE851" t="s">
        <v>1040</v>
      </c>
      <c r="AF851" t="s">
        <v>940</v>
      </c>
      <c r="AH851" t="s">
        <v>1041</v>
      </c>
      <c r="AI851" t="s">
        <v>1042</v>
      </c>
      <c r="AJ851" t="s">
        <v>1043</v>
      </c>
      <c r="AL851" t="s">
        <v>859</v>
      </c>
      <c r="AM851" t="s">
        <v>1052</v>
      </c>
      <c r="AN851" t="s">
        <v>859</v>
      </c>
      <c r="AO851" s="89">
        <v>8.23</v>
      </c>
      <c r="AP851" s="14">
        <v>20250006625786</v>
      </c>
      <c r="AQ851" s="12">
        <v>45859</v>
      </c>
    </row>
    <row r="852" spans="1:43" x14ac:dyDescent="0.3">
      <c r="A852">
        <v>13</v>
      </c>
      <c r="B852">
        <v>948211</v>
      </c>
      <c r="C852" s="12">
        <v>45763</v>
      </c>
      <c r="D852" s="12">
        <v>45854</v>
      </c>
      <c r="E852" s="12">
        <v>45901</v>
      </c>
      <c r="F852">
        <v>92</v>
      </c>
      <c r="G852" t="s">
        <v>3012</v>
      </c>
      <c r="H852" t="s">
        <v>861</v>
      </c>
      <c r="I852" t="s">
        <v>875</v>
      </c>
      <c r="J852" t="s">
        <v>875</v>
      </c>
      <c r="K852" t="s">
        <v>3056</v>
      </c>
      <c r="L852">
        <v>996866969</v>
      </c>
      <c r="M852" t="s">
        <v>541</v>
      </c>
      <c r="N852" t="s">
        <v>863</v>
      </c>
      <c r="O852">
        <v>0</v>
      </c>
      <c r="P852">
        <v>0</v>
      </c>
      <c r="Q852" t="s">
        <v>1051</v>
      </c>
      <c r="R852">
        <v>0</v>
      </c>
      <c r="S852">
        <v>1</v>
      </c>
      <c r="T852" t="s">
        <v>865</v>
      </c>
      <c r="U852" t="s">
        <v>1039</v>
      </c>
      <c r="V852" t="s">
        <v>1040</v>
      </c>
      <c r="AE852" t="s">
        <v>1040</v>
      </c>
      <c r="AF852" t="s">
        <v>940</v>
      </c>
      <c r="AH852" t="s">
        <v>1041</v>
      </c>
      <c r="AI852" t="s">
        <v>1042</v>
      </c>
      <c r="AJ852" t="s">
        <v>1043</v>
      </c>
      <c r="AL852" t="s">
        <v>859</v>
      </c>
      <c r="AM852" t="s">
        <v>1052</v>
      </c>
      <c r="AN852" t="s">
        <v>859</v>
      </c>
      <c r="AO852" s="89">
        <v>8.23</v>
      </c>
      <c r="AP852" s="14">
        <v>20250006626340</v>
      </c>
      <c r="AQ852" s="12">
        <v>45859</v>
      </c>
    </row>
    <row r="853" spans="1:43" x14ac:dyDescent="0.3">
      <c r="A853">
        <v>13</v>
      </c>
      <c r="B853">
        <v>948212</v>
      </c>
      <c r="C853" s="12">
        <v>45757</v>
      </c>
      <c r="D853" s="12">
        <v>45855</v>
      </c>
      <c r="E853" s="12">
        <v>45901</v>
      </c>
      <c r="F853">
        <v>99</v>
      </c>
      <c r="G853" t="s">
        <v>3012</v>
      </c>
      <c r="H853" t="s">
        <v>861</v>
      </c>
      <c r="I853" t="s">
        <v>875</v>
      </c>
      <c r="J853" t="s">
        <v>875</v>
      </c>
      <c r="K853" t="s">
        <v>3056</v>
      </c>
      <c r="L853">
        <v>996866969</v>
      </c>
      <c r="M853" t="s">
        <v>583</v>
      </c>
      <c r="N853" t="s">
        <v>863</v>
      </c>
      <c r="O853">
        <v>14</v>
      </c>
      <c r="P853">
        <v>14</v>
      </c>
      <c r="Q853" t="s">
        <v>1389</v>
      </c>
      <c r="R853">
        <v>0</v>
      </c>
      <c r="S853">
        <v>0</v>
      </c>
      <c r="T853" t="s">
        <v>865</v>
      </c>
      <c r="U853" t="s">
        <v>1390</v>
      </c>
      <c r="V853" t="s">
        <v>1391</v>
      </c>
      <c r="AE853" t="s">
        <v>1391</v>
      </c>
      <c r="AF853" t="s">
        <v>1392</v>
      </c>
      <c r="AH853" t="s">
        <v>1393</v>
      </c>
      <c r="AI853" t="s">
        <v>895</v>
      </c>
      <c r="AJ853" t="s">
        <v>1394</v>
      </c>
      <c r="AL853" t="s">
        <v>859</v>
      </c>
      <c r="AM853" t="s">
        <v>1433</v>
      </c>
      <c r="AN853" t="s">
        <v>859</v>
      </c>
      <c r="AO853" s="89">
        <v>8.85</v>
      </c>
      <c r="AP853" s="14">
        <v>20250006626341</v>
      </c>
      <c r="AQ853" s="12">
        <v>45859</v>
      </c>
    </row>
    <row r="854" spans="1:43" x14ac:dyDescent="0.3">
      <c r="A854">
        <v>13</v>
      </c>
      <c r="B854">
        <v>1125905</v>
      </c>
      <c r="C854" s="12">
        <v>45757</v>
      </c>
      <c r="D854" s="12">
        <v>45855</v>
      </c>
      <c r="E854" s="12">
        <v>45901</v>
      </c>
      <c r="F854">
        <v>99</v>
      </c>
      <c r="G854" t="s">
        <v>3012</v>
      </c>
      <c r="H854" t="s">
        <v>861</v>
      </c>
      <c r="I854" t="s">
        <v>875</v>
      </c>
      <c r="J854" t="s">
        <v>875</v>
      </c>
      <c r="K854" t="s">
        <v>3056</v>
      </c>
      <c r="L854">
        <v>996866969</v>
      </c>
      <c r="M854" t="s">
        <v>307</v>
      </c>
      <c r="N854" t="s">
        <v>863</v>
      </c>
      <c r="O854">
        <v>3279</v>
      </c>
      <c r="P854">
        <v>3279</v>
      </c>
      <c r="Q854" t="s">
        <v>1389</v>
      </c>
      <c r="R854">
        <v>0</v>
      </c>
      <c r="S854">
        <v>0</v>
      </c>
      <c r="T854" t="s">
        <v>865</v>
      </c>
      <c r="U854" t="s">
        <v>1390</v>
      </c>
      <c r="V854" t="s">
        <v>1391</v>
      </c>
      <c r="AE854" t="s">
        <v>1391</v>
      </c>
      <c r="AF854" t="s">
        <v>1392</v>
      </c>
      <c r="AH854" t="s">
        <v>1393</v>
      </c>
      <c r="AI854" t="s">
        <v>895</v>
      </c>
      <c r="AJ854" t="s">
        <v>1394</v>
      </c>
      <c r="AL854" t="s">
        <v>859</v>
      </c>
      <c r="AM854" t="s">
        <v>1433</v>
      </c>
      <c r="AN854" t="s">
        <v>859</v>
      </c>
      <c r="AO854" s="89">
        <v>8.85</v>
      </c>
      <c r="AP854" s="14">
        <v>20250006626394</v>
      </c>
      <c r="AQ854" s="12">
        <v>45859</v>
      </c>
    </row>
    <row r="855" spans="1:43" x14ac:dyDescent="0.3">
      <c r="A855">
        <v>9</v>
      </c>
      <c r="B855">
        <v>1425982</v>
      </c>
      <c r="C855" s="12">
        <v>45751</v>
      </c>
      <c r="D855" s="12">
        <v>45848</v>
      </c>
      <c r="E855" s="12">
        <v>45880</v>
      </c>
      <c r="F855">
        <v>98</v>
      </c>
      <c r="G855" t="s">
        <v>3012</v>
      </c>
      <c r="H855" t="s">
        <v>861</v>
      </c>
      <c r="I855" t="s">
        <v>3069</v>
      </c>
      <c r="J855" t="s">
        <v>875</v>
      </c>
      <c r="K855" t="s">
        <v>3070</v>
      </c>
      <c r="L855">
        <v>996866969</v>
      </c>
      <c r="M855" t="s">
        <v>714</v>
      </c>
      <c r="N855" t="s">
        <v>863</v>
      </c>
      <c r="O855">
        <v>2882</v>
      </c>
      <c r="P855">
        <v>2936</v>
      </c>
      <c r="Q855">
        <v>0</v>
      </c>
      <c r="R855">
        <v>54</v>
      </c>
      <c r="S855">
        <v>0</v>
      </c>
      <c r="T855" t="s">
        <v>865</v>
      </c>
      <c r="U855" t="s">
        <v>2242</v>
      </c>
      <c r="V855" t="s">
        <v>1535</v>
      </c>
      <c r="W855" t="s">
        <v>5157</v>
      </c>
      <c r="X855" t="s">
        <v>5158</v>
      </c>
      <c r="AE855" t="s">
        <v>2120</v>
      </c>
      <c r="AF855" t="s">
        <v>1653</v>
      </c>
      <c r="AH855" t="s">
        <v>5516</v>
      </c>
      <c r="AI855" t="s">
        <v>1906</v>
      </c>
      <c r="AJ855" t="s">
        <v>3338</v>
      </c>
      <c r="AL855" t="s">
        <v>859</v>
      </c>
      <c r="AM855" t="s">
        <v>5517</v>
      </c>
      <c r="AN855" t="s">
        <v>859</v>
      </c>
      <c r="AO855" s="89">
        <v>65.52</v>
      </c>
      <c r="AP855" s="14">
        <v>20250006411771</v>
      </c>
      <c r="AQ855" s="12">
        <v>45852</v>
      </c>
    </row>
    <row r="856" spans="1:43" x14ac:dyDescent="0.3">
      <c r="A856">
        <v>24</v>
      </c>
      <c r="B856">
        <v>1695201</v>
      </c>
      <c r="C856" s="12">
        <v>45771</v>
      </c>
      <c r="D856" s="12">
        <v>45863</v>
      </c>
      <c r="E856" s="12">
        <v>45911</v>
      </c>
      <c r="F856">
        <v>93</v>
      </c>
      <c r="G856" t="s">
        <v>3012</v>
      </c>
      <c r="H856" t="s">
        <v>861</v>
      </c>
      <c r="I856" t="s">
        <v>875</v>
      </c>
      <c r="J856" t="s">
        <v>875</v>
      </c>
      <c r="K856" t="s">
        <v>3104</v>
      </c>
      <c r="L856">
        <v>996866969</v>
      </c>
      <c r="M856" t="s">
        <v>408</v>
      </c>
      <c r="N856" t="s">
        <v>863</v>
      </c>
      <c r="O856">
        <v>2560</v>
      </c>
      <c r="P856">
        <v>2567</v>
      </c>
      <c r="Q856">
        <v>0</v>
      </c>
      <c r="R856">
        <v>7</v>
      </c>
      <c r="S856">
        <v>0</v>
      </c>
      <c r="T856" t="s">
        <v>865</v>
      </c>
      <c r="U856" t="s">
        <v>931</v>
      </c>
      <c r="V856" t="s">
        <v>1493</v>
      </c>
      <c r="AE856" t="s">
        <v>1493</v>
      </c>
      <c r="AF856" t="s">
        <v>1421</v>
      </c>
      <c r="AH856" t="s">
        <v>1276</v>
      </c>
      <c r="AI856" t="s">
        <v>1157</v>
      </c>
      <c r="AJ856" t="s">
        <v>1930</v>
      </c>
      <c r="AL856" t="s">
        <v>859</v>
      </c>
      <c r="AM856" t="s">
        <v>2434</v>
      </c>
      <c r="AN856" t="s">
        <v>859</v>
      </c>
      <c r="AO856" s="89">
        <v>8.89</v>
      </c>
      <c r="AP856" s="14">
        <v>20250006998339</v>
      </c>
      <c r="AQ856" s="12">
        <v>45869</v>
      </c>
    </row>
    <row r="857" spans="1:43" x14ac:dyDescent="0.3">
      <c r="A857">
        <v>15</v>
      </c>
      <c r="B857">
        <v>91142</v>
      </c>
      <c r="C857" s="12">
        <v>45757</v>
      </c>
      <c r="D857" s="12">
        <v>45855</v>
      </c>
      <c r="E857" s="12">
        <v>45901</v>
      </c>
      <c r="F857">
        <v>99</v>
      </c>
      <c r="G857" t="s">
        <v>3012</v>
      </c>
      <c r="H857" t="s">
        <v>861</v>
      </c>
      <c r="I857" t="s">
        <v>875</v>
      </c>
      <c r="J857" t="s">
        <v>875</v>
      </c>
      <c r="K857" t="s">
        <v>3124</v>
      </c>
      <c r="L857">
        <v>996866969</v>
      </c>
      <c r="M857" t="s">
        <v>3125</v>
      </c>
      <c r="N857" t="s">
        <v>863</v>
      </c>
      <c r="O857">
        <v>3279</v>
      </c>
      <c r="P857">
        <v>3320</v>
      </c>
      <c r="Q857">
        <v>0</v>
      </c>
      <c r="R857">
        <v>41</v>
      </c>
      <c r="S857">
        <v>0</v>
      </c>
      <c r="T857" t="s">
        <v>865</v>
      </c>
      <c r="U857" t="s">
        <v>2050</v>
      </c>
      <c r="V857" t="s">
        <v>3971</v>
      </c>
      <c r="W857" t="s">
        <v>1021</v>
      </c>
      <c r="X857" t="s">
        <v>4435</v>
      </c>
      <c r="AE857" t="s">
        <v>5518</v>
      </c>
      <c r="AF857" t="s">
        <v>1392</v>
      </c>
      <c r="AH857" t="s">
        <v>3581</v>
      </c>
      <c r="AI857" t="s">
        <v>3984</v>
      </c>
      <c r="AJ857" t="s">
        <v>3194</v>
      </c>
      <c r="AL857" t="s">
        <v>859</v>
      </c>
      <c r="AM857" t="s">
        <v>5519</v>
      </c>
      <c r="AN857" t="s">
        <v>859</v>
      </c>
      <c r="AO857" s="89">
        <v>48.3</v>
      </c>
      <c r="AP857" s="14">
        <v>20250006652474</v>
      </c>
      <c r="AQ857" s="12">
        <v>45859</v>
      </c>
    </row>
    <row r="858" spans="1:43" x14ac:dyDescent="0.3">
      <c r="A858">
        <v>63</v>
      </c>
      <c r="B858">
        <v>105511</v>
      </c>
      <c r="C858" s="12">
        <v>45535</v>
      </c>
      <c r="D858" s="12">
        <v>45723</v>
      </c>
      <c r="E858" s="12">
        <v>45757</v>
      </c>
      <c r="F858">
        <v>189</v>
      </c>
      <c r="G858" t="s">
        <v>3012</v>
      </c>
      <c r="H858" t="s">
        <v>861</v>
      </c>
      <c r="I858" t="s">
        <v>5520</v>
      </c>
      <c r="J858" t="s">
        <v>875</v>
      </c>
      <c r="K858" t="s">
        <v>3130</v>
      </c>
      <c r="L858">
        <v>996866969</v>
      </c>
      <c r="M858" t="s">
        <v>5521</v>
      </c>
      <c r="N858" t="s">
        <v>863</v>
      </c>
      <c r="O858">
        <v>565</v>
      </c>
      <c r="P858">
        <v>565</v>
      </c>
      <c r="Q858" t="s">
        <v>4151</v>
      </c>
      <c r="R858">
        <v>0</v>
      </c>
      <c r="S858">
        <v>0</v>
      </c>
      <c r="T858" t="s">
        <v>865</v>
      </c>
      <c r="U858" t="s">
        <v>1348</v>
      </c>
      <c r="V858" t="s">
        <v>3059</v>
      </c>
      <c r="AE858" t="s">
        <v>3059</v>
      </c>
      <c r="AF858" t="s">
        <v>1264</v>
      </c>
      <c r="AH858" t="s">
        <v>1964</v>
      </c>
      <c r="AI858" t="s">
        <v>1042</v>
      </c>
      <c r="AJ858" t="s">
        <v>1160</v>
      </c>
      <c r="AL858" t="s">
        <v>859</v>
      </c>
      <c r="AM858" t="s">
        <v>2352</v>
      </c>
      <c r="AN858" t="s">
        <v>859</v>
      </c>
      <c r="AO858" s="89">
        <v>8.4499999999999993</v>
      </c>
      <c r="AP858" s="14">
        <v>20250002292291</v>
      </c>
      <c r="AQ858" s="12">
        <v>45728</v>
      </c>
    </row>
    <row r="859" spans="1:43" x14ac:dyDescent="0.3">
      <c r="A859">
        <v>63</v>
      </c>
      <c r="B859">
        <v>105511</v>
      </c>
      <c r="C859" s="12">
        <v>45724</v>
      </c>
      <c r="D859" s="12">
        <v>45807</v>
      </c>
      <c r="E859" s="12">
        <v>45845</v>
      </c>
      <c r="F859">
        <v>84</v>
      </c>
      <c r="G859" t="s">
        <v>3012</v>
      </c>
      <c r="H859" t="s">
        <v>861</v>
      </c>
      <c r="I859" t="s">
        <v>5520</v>
      </c>
      <c r="J859" t="s">
        <v>875</v>
      </c>
      <c r="K859" t="s">
        <v>3130</v>
      </c>
      <c r="L859">
        <v>996866969</v>
      </c>
      <c r="M859" t="s">
        <v>5521</v>
      </c>
      <c r="N859" t="s">
        <v>863</v>
      </c>
      <c r="O859">
        <v>565</v>
      </c>
      <c r="P859">
        <v>565</v>
      </c>
      <c r="Q859" t="s">
        <v>1498</v>
      </c>
      <c r="R859">
        <v>0</v>
      </c>
      <c r="S859">
        <v>0</v>
      </c>
      <c r="T859" t="s">
        <v>865</v>
      </c>
      <c r="U859" t="s">
        <v>1499</v>
      </c>
      <c r="V859" t="s">
        <v>1500</v>
      </c>
      <c r="AE859" t="s">
        <v>1500</v>
      </c>
      <c r="AF859" t="s">
        <v>1046</v>
      </c>
      <c r="AH859" t="s">
        <v>1501</v>
      </c>
      <c r="AI859" t="s">
        <v>1399</v>
      </c>
      <c r="AJ859" t="s">
        <v>1502</v>
      </c>
      <c r="AL859" t="s">
        <v>859</v>
      </c>
      <c r="AM859" t="s">
        <v>2991</v>
      </c>
      <c r="AN859" t="s">
        <v>859</v>
      </c>
      <c r="AO859" s="89">
        <v>7.5</v>
      </c>
      <c r="AP859" s="14">
        <v>20250005250711</v>
      </c>
      <c r="AQ859" s="12">
        <v>45814</v>
      </c>
    </row>
    <row r="860" spans="1:43" x14ac:dyDescent="0.3">
      <c r="B860">
        <v>830610</v>
      </c>
      <c r="E860" s="12">
        <v>45868</v>
      </c>
      <c r="G860" t="s">
        <v>3012</v>
      </c>
      <c r="I860" t="s">
        <v>875</v>
      </c>
      <c r="J860" t="s">
        <v>875</v>
      </c>
      <c r="K860" t="s">
        <v>3130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1310</v>
      </c>
      <c r="AL860" t="s">
        <v>859</v>
      </c>
      <c r="AM860" t="s">
        <v>1310</v>
      </c>
      <c r="AN860" t="s">
        <v>859</v>
      </c>
      <c r="AO860" s="89">
        <v>0.09</v>
      </c>
      <c r="AP860" s="14">
        <v>20250006944937</v>
      </c>
      <c r="AQ860" s="12">
        <v>45868</v>
      </c>
    </row>
    <row r="861" spans="1:43" x14ac:dyDescent="0.3">
      <c r="B861">
        <v>2195056</v>
      </c>
      <c r="E861" s="12">
        <v>45868</v>
      </c>
      <c r="G861" t="s">
        <v>3012</v>
      </c>
      <c r="I861" t="s">
        <v>875</v>
      </c>
      <c r="J861" t="s">
        <v>875</v>
      </c>
      <c r="K861" t="s">
        <v>3135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1345</v>
      </c>
      <c r="AL861" t="s">
        <v>859</v>
      </c>
      <c r="AM861" t="s">
        <v>1345</v>
      </c>
      <c r="AN861" t="s">
        <v>859</v>
      </c>
      <c r="AO861" s="89">
        <v>0.05</v>
      </c>
      <c r="AP861" s="14">
        <v>20250006944922</v>
      </c>
      <c r="AQ861" s="12">
        <v>45868</v>
      </c>
    </row>
    <row r="862" spans="1:43" x14ac:dyDescent="0.3">
      <c r="B862">
        <v>2290166</v>
      </c>
      <c r="E862" s="12">
        <v>45868</v>
      </c>
      <c r="G862" t="s">
        <v>3012</v>
      </c>
      <c r="I862" t="s">
        <v>5156</v>
      </c>
      <c r="J862" t="s">
        <v>5522</v>
      </c>
      <c r="K862" t="s">
        <v>3136</v>
      </c>
      <c r="L862">
        <v>155777259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964</v>
      </c>
      <c r="AL862" t="s">
        <v>859</v>
      </c>
      <c r="AM862" t="s">
        <v>964</v>
      </c>
      <c r="AN862" t="s">
        <v>859</v>
      </c>
      <c r="AO862" s="89">
        <v>0.02</v>
      </c>
      <c r="AP862" s="14">
        <v>20250006944989</v>
      </c>
      <c r="AQ862" s="12">
        <v>45868</v>
      </c>
    </row>
    <row r="863" spans="1:43" x14ac:dyDescent="0.3">
      <c r="B863">
        <v>1731399</v>
      </c>
      <c r="E863" s="12">
        <v>45868</v>
      </c>
      <c r="G863" t="s">
        <v>3012</v>
      </c>
      <c r="I863" t="s">
        <v>3155</v>
      </c>
      <c r="J863" t="s">
        <v>875</v>
      </c>
      <c r="K863" t="s">
        <v>3156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1958</v>
      </c>
      <c r="AL863" t="s">
        <v>859</v>
      </c>
      <c r="AM863" t="s">
        <v>1958</v>
      </c>
      <c r="AN863" t="s">
        <v>859</v>
      </c>
      <c r="AO863" s="89">
        <v>0.45</v>
      </c>
      <c r="AP863" s="14">
        <v>20250006945005</v>
      </c>
      <c r="AQ863" s="12">
        <v>45868</v>
      </c>
    </row>
    <row r="864" spans="1:43" x14ac:dyDescent="0.3">
      <c r="B864">
        <v>1788617</v>
      </c>
      <c r="E864" s="12">
        <v>45688</v>
      </c>
      <c r="G864" t="s">
        <v>3012</v>
      </c>
      <c r="I864" t="s">
        <v>875</v>
      </c>
      <c r="J864" t="s">
        <v>875</v>
      </c>
      <c r="K864" t="s">
        <v>5523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860</v>
      </c>
      <c r="AL864" t="s">
        <v>859</v>
      </c>
      <c r="AM864" t="s">
        <v>860</v>
      </c>
      <c r="AN864" t="s">
        <v>859</v>
      </c>
      <c r="AO864" s="89">
        <v>7.0000000000000007E-2</v>
      </c>
      <c r="AP864" s="14">
        <v>20250000946063</v>
      </c>
      <c r="AQ864" s="12">
        <v>45688</v>
      </c>
    </row>
    <row r="865" spans="1:43" x14ac:dyDescent="0.3">
      <c r="A865">
        <v>75</v>
      </c>
      <c r="B865">
        <v>1788617</v>
      </c>
      <c r="C865" s="12">
        <v>45637</v>
      </c>
      <c r="D865" s="12">
        <v>45729</v>
      </c>
      <c r="E865" s="12">
        <v>45782</v>
      </c>
      <c r="F865">
        <v>93</v>
      </c>
      <c r="G865" t="s">
        <v>3012</v>
      </c>
      <c r="H865" t="s">
        <v>861</v>
      </c>
      <c r="I865" t="s">
        <v>875</v>
      </c>
      <c r="J865" t="s">
        <v>875</v>
      </c>
      <c r="K865" t="s">
        <v>5523</v>
      </c>
      <c r="L865">
        <v>996866969</v>
      </c>
      <c r="M865" t="s">
        <v>5524</v>
      </c>
      <c r="N865" t="s">
        <v>863</v>
      </c>
      <c r="O865">
        <v>1095</v>
      </c>
      <c r="P865">
        <v>1124</v>
      </c>
      <c r="Q865">
        <v>0</v>
      </c>
      <c r="R865">
        <v>29</v>
      </c>
      <c r="S865">
        <v>0</v>
      </c>
      <c r="T865" t="s">
        <v>865</v>
      </c>
      <c r="U865" t="s">
        <v>1468</v>
      </c>
      <c r="V865" t="s">
        <v>1469</v>
      </c>
      <c r="W865" t="s">
        <v>2933</v>
      </c>
      <c r="X865" t="s">
        <v>1063</v>
      </c>
      <c r="AE865" t="s">
        <v>3728</v>
      </c>
      <c r="AF865" t="s">
        <v>1421</v>
      </c>
      <c r="AH865" t="s">
        <v>5398</v>
      </c>
      <c r="AI865" t="s">
        <v>1587</v>
      </c>
      <c r="AJ865" t="s">
        <v>1653</v>
      </c>
      <c r="AL865" t="s">
        <v>859</v>
      </c>
      <c r="AM865" t="s">
        <v>5525</v>
      </c>
      <c r="AN865" t="s">
        <v>859</v>
      </c>
      <c r="AO865" s="89">
        <v>32.82</v>
      </c>
      <c r="AP865" s="14">
        <v>20250002649151</v>
      </c>
      <c r="AQ865" s="12">
        <v>45737</v>
      </c>
    </row>
    <row r="866" spans="1:43" x14ac:dyDescent="0.3">
      <c r="A866">
        <v>75</v>
      </c>
      <c r="B866">
        <v>1788617</v>
      </c>
      <c r="C866" s="12">
        <v>45730</v>
      </c>
      <c r="D866" s="12">
        <v>45820</v>
      </c>
      <c r="E866" s="12">
        <v>45873</v>
      </c>
      <c r="F866">
        <v>91</v>
      </c>
      <c r="G866" t="s">
        <v>3012</v>
      </c>
      <c r="H866" t="s">
        <v>861</v>
      </c>
      <c r="I866" t="s">
        <v>875</v>
      </c>
      <c r="J866" t="s">
        <v>875</v>
      </c>
      <c r="K866" t="s">
        <v>5523</v>
      </c>
      <c r="L866">
        <v>996866969</v>
      </c>
      <c r="M866" t="s">
        <v>5524</v>
      </c>
      <c r="N866" t="s">
        <v>863</v>
      </c>
      <c r="O866">
        <v>1124</v>
      </c>
      <c r="P866">
        <v>1127</v>
      </c>
      <c r="Q866" t="s">
        <v>3041</v>
      </c>
      <c r="R866">
        <v>3</v>
      </c>
      <c r="S866">
        <v>0</v>
      </c>
      <c r="T866" t="s">
        <v>865</v>
      </c>
      <c r="U866" t="s">
        <v>1039</v>
      </c>
      <c r="V866" t="s">
        <v>1040</v>
      </c>
      <c r="AE866" t="s">
        <v>1040</v>
      </c>
      <c r="AF866" t="s">
        <v>892</v>
      </c>
      <c r="AH866" t="s">
        <v>1041</v>
      </c>
      <c r="AI866" t="s">
        <v>1042</v>
      </c>
      <c r="AJ866" t="s">
        <v>1402</v>
      </c>
      <c r="AL866" t="s">
        <v>859</v>
      </c>
      <c r="AM866" t="s">
        <v>1694</v>
      </c>
      <c r="AN866" t="s">
        <v>859</v>
      </c>
      <c r="AO866" s="89">
        <v>8.18</v>
      </c>
      <c r="AP866" s="14">
        <v>20250005731722</v>
      </c>
      <c r="AQ866" s="12">
        <v>45831</v>
      </c>
    </row>
    <row r="867" spans="1:43" x14ac:dyDescent="0.3">
      <c r="A867">
        <v>1</v>
      </c>
      <c r="B867">
        <v>1787730</v>
      </c>
      <c r="C867" s="12">
        <v>45749</v>
      </c>
      <c r="D867" s="12">
        <v>45835</v>
      </c>
      <c r="E867" s="12">
        <v>45873</v>
      </c>
      <c r="F867">
        <v>87</v>
      </c>
      <c r="G867" t="s">
        <v>3165</v>
      </c>
      <c r="H867" t="s">
        <v>861</v>
      </c>
      <c r="I867" t="s">
        <v>875</v>
      </c>
      <c r="J867" t="s">
        <v>875</v>
      </c>
      <c r="K867" t="s">
        <v>3166</v>
      </c>
      <c r="L867">
        <v>996866969</v>
      </c>
      <c r="M867" t="s">
        <v>462</v>
      </c>
      <c r="N867" t="s">
        <v>863</v>
      </c>
      <c r="O867">
        <v>0</v>
      </c>
      <c r="P867">
        <v>0</v>
      </c>
      <c r="Q867" t="s">
        <v>1386</v>
      </c>
      <c r="R867">
        <v>0</v>
      </c>
      <c r="S867">
        <v>0</v>
      </c>
      <c r="T867" t="s">
        <v>865</v>
      </c>
      <c r="U867" t="s">
        <v>1031</v>
      </c>
      <c r="V867" t="s">
        <v>1032</v>
      </c>
      <c r="AE867" t="s">
        <v>1032</v>
      </c>
      <c r="AF867" t="s">
        <v>1009</v>
      </c>
      <c r="AI867" t="s">
        <v>1034</v>
      </c>
      <c r="AJ867" t="s">
        <v>959</v>
      </c>
      <c r="AL867" t="s">
        <v>859</v>
      </c>
      <c r="AM867" t="s">
        <v>1289</v>
      </c>
      <c r="AN867" t="s">
        <v>859</v>
      </c>
      <c r="AO867" s="89">
        <v>5.89</v>
      </c>
      <c r="AP867" s="14">
        <v>20250006163882</v>
      </c>
      <c r="AQ867" s="12">
        <v>45845</v>
      </c>
    </row>
    <row r="868" spans="1:43" x14ac:dyDescent="0.3">
      <c r="B868">
        <v>2050738</v>
      </c>
      <c r="E868" s="12">
        <v>45868</v>
      </c>
      <c r="G868" t="s">
        <v>3172</v>
      </c>
      <c r="I868" t="s">
        <v>875</v>
      </c>
      <c r="J868" t="s">
        <v>875</v>
      </c>
      <c r="K868" t="s">
        <v>5179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1625</v>
      </c>
      <c r="AI868" t="s">
        <v>859</v>
      </c>
      <c r="AK868" t="s">
        <v>4494</v>
      </c>
      <c r="AL868" t="s">
        <v>859</v>
      </c>
      <c r="AM868" t="s">
        <v>4494</v>
      </c>
      <c r="AN868" t="s">
        <v>859</v>
      </c>
      <c r="AO868" s="89">
        <v>14.38</v>
      </c>
      <c r="AP868" s="14">
        <v>20250006944704</v>
      </c>
      <c r="AQ868" s="12">
        <v>45868</v>
      </c>
    </row>
    <row r="869" spans="1:43" x14ac:dyDescent="0.3">
      <c r="B869">
        <v>2050738</v>
      </c>
      <c r="E869" s="12">
        <v>45868</v>
      </c>
      <c r="G869" t="s">
        <v>3172</v>
      </c>
      <c r="I869" t="s">
        <v>875</v>
      </c>
      <c r="J869" t="s">
        <v>875</v>
      </c>
      <c r="K869" t="s">
        <v>5179</v>
      </c>
      <c r="L869">
        <v>996866969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1625</v>
      </c>
      <c r="AI869" t="s">
        <v>859</v>
      </c>
      <c r="AK869" t="s">
        <v>4046</v>
      </c>
      <c r="AL869" t="s">
        <v>859</v>
      </c>
      <c r="AM869" t="s">
        <v>4046</v>
      </c>
      <c r="AN869" t="s">
        <v>859</v>
      </c>
      <c r="AO869" s="89">
        <v>10.73</v>
      </c>
      <c r="AP869" s="14">
        <v>20250006944707</v>
      </c>
      <c r="AQ869" s="12">
        <v>45868</v>
      </c>
    </row>
    <row r="870" spans="1:43" x14ac:dyDescent="0.3">
      <c r="B870">
        <v>2050738</v>
      </c>
      <c r="E870" s="12">
        <v>45868</v>
      </c>
      <c r="G870" t="s">
        <v>3172</v>
      </c>
      <c r="I870" t="s">
        <v>875</v>
      </c>
      <c r="J870" t="s">
        <v>875</v>
      </c>
      <c r="K870" t="s">
        <v>5179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1625</v>
      </c>
      <c r="AI870" t="s">
        <v>859</v>
      </c>
      <c r="AK870" t="s">
        <v>4266</v>
      </c>
      <c r="AL870" t="s">
        <v>859</v>
      </c>
      <c r="AM870" t="s">
        <v>4266</v>
      </c>
      <c r="AN870" t="s">
        <v>859</v>
      </c>
      <c r="AO870" s="89">
        <v>10.52</v>
      </c>
      <c r="AP870" s="14">
        <v>20250006944710</v>
      </c>
      <c r="AQ870" s="12">
        <v>45868</v>
      </c>
    </row>
    <row r="871" spans="1:43" x14ac:dyDescent="0.3">
      <c r="B871">
        <v>2050738</v>
      </c>
      <c r="E871" s="12">
        <v>45868</v>
      </c>
      <c r="G871" t="s">
        <v>3172</v>
      </c>
      <c r="I871" t="s">
        <v>875</v>
      </c>
      <c r="J871" t="s">
        <v>875</v>
      </c>
      <c r="K871" t="s">
        <v>5179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1625</v>
      </c>
      <c r="AI871" t="s">
        <v>859</v>
      </c>
      <c r="AK871" t="s">
        <v>2311</v>
      </c>
      <c r="AL871" t="s">
        <v>859</v>
      </c>
      <c r="AM871" t="s">
        <v>2311</v>
      </c>
      <c r="AN871" t="s">
        <v>859</v>
      </c>
      <c r="AO871" s="89">
        <v>11.77</v>
      </c>
      <c r="AP871" s="14">
        <v>20250006944713</v>
      </c>
      <c r="AQ871" s="12">
        <v>45868</v>
      </c>
    </row>
    <row r="872" spans="1:43" x14ac:dyDescent="0.3">
      <c r="B872">
        <v>2050738</v>
      </c>
      <c r="E872" s="12">
        <v>45868</v>
      </c>
      <c r="G872" t="s">
        <v>3172</v>
      </c>
      <c r="I872" t="s">
        <v>875</v>
      </c>
      <c r="J872" t="s">
        <v>875</v>
      </c>
      <c r="K872" t="s">
        <v>5179</v>
      </c>
      <c r="L872">
        <v>996866969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1625</v>
      </c>
      <c r="AI872" t="s">
        <v>859</v>
      </c>
      <c r="AK872" t="s">
        <v>3534</v>
      </c>
      <c r="AL872" t="s">
        <v>859</v>
      </c>
      <c r="AM872" t="s">
        <v>3534</v>
      </c>
      <c r="AN872" t="s">
        <v>859</v>
      </c>
      <c r="AO872" s="89">
        <v>10.08</v>
      </c>
      <c r="AP872" s="14">
        <v>20250006944716</v>
      </c>
      <c r="AQ872" s="12">
        <v>45868</v>
      </c>
    </row>
    <row r="873" spans="1:43" x14ac:dyDescent="0.3">
      <c r="B873">
        <v>2050738</v>
      </c>
      <c r="E873" s="12">
        <v>45868</v>
      </c>
      <c r="G873" t="s">
        <v>3172</v>
      </c>
      <c r="I873" t="s">
        <v>875</v>
      </c>
      <c r="J873" t="s">
        <v>875</v>
      </c>
      <c r="K873" t="s">
        <v>5179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1625</v>
      </c>
      <c r="AI873" t="s">
        <v>859</v>
      </c>
      <c r="AK873" t="s">
        <v>3347</v>
      </c>
      <c r="AL873" t="s">
        <v>859</v>
      </c>
      <c r="AM873" t="s">
        <v>3347</v>
      </c>
      <c r="AN873" t="s">
        <v>859</v>
      </c>
      <c r="AO873" s="89">
        <v>11.27</v>
      </c>
      <c r="AP873" s="14">
        <v>20250006944719</v>
      </c>
      <c r="AQ873" s="12">
        <v>45868</v>
      </c>
    </row>
    <row r="874" spans="1:43" x14ac:dyDescent="0.3">
      <c r="B874">
        <v>2050738</v>
      </c>
      <c r="E874" s="12">
        <v>45868</v>
      </c>
      <c r="G874" t="s">
        <v>3172</v>
      </c>
      <c r="I874" t="s">
        <v>875</v>
      </c>
      <c r="J874" t="s">
        <v>875</v>
      </c>
      <c r="K874" t="s">
        <v>5179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3927</v>
      </c>
      <c r="AL874" t="s">
        <v>859</v>
      </c>
      <c r="AM874" t="s">
        <v>3927</v>
      </c>
      <c r="AN874" t="s">
        <v>859</v>
      </c>
      <c r="AO874" s="89">
        <v>30.68</v>
      </c>
      <c r="AP874" s="14">
        <v>20250006944728</v>
      </c>
      <c r="AQ874" s="12">
        <v>45868</v>
      </c>
    </row>
    <row r="875" spans="1:43" x14ac:dyDescent="0.3">
      <c r="B875">
        <v>2050738</v>
      </c>
      <c r="E875" s="12">
        <v>45868</v>
      </c>
      <c r="G875" t="s">
        <v>3172</v>
      </c>
      <c r="I875" t="s">
        <v>875</v>
      </c>
      <c r="J875" t="s">
        <v>875</v>
      </c>
      <c r="K875" t="s">
        <v>5179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4912</v>
      </c>
      <c r="AL875" t="s">
        <v>859</v>
      </c>
      <c r="AM875" t="s">
        <v>4912</v>
      </c>
      <c r="AN875" t="s">
        <v>859</v>
      </c>
      <c r="AO875" s="89">
        <v>19.809999999999999</v>
      </c>
      <c r="AP875" s="14">
        <v>20250006944735</v>
      </c>
      <c r="AQ875" s="12">
        <v>45868</v>
      </c>
    </row>
    <row r="876" spans="1:43" x14ac:dyDescent="0.3">
      <c r="B876">
        <v>2050738</v>
      </c>
      <c r="E876" s="12">
        <v>45868</v>
      </c>
      <c r="G876" t="s">
        <v>3172</v>
      </c>
      <c r="I876" t="s">
        <v>875</v>
      </c>
      <c r="J876" t="s">
        <v>875</v>
      </c>
      <c r="K876" t="s">
        <v>5179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5526</v>
      </c>
      <c r="AL876" t="s">
        <v>859</v>
      </c>
      <c r="AM876" t="s">
        <v>5526</v>
      </c>
      <c r="AN876" t="s">
        <v>859</v>
      </c>
      <c r="AO876" s="89">
        <v>12.25</v>
      </c>
      <c r="AP876" s="14">
        <v>20250006944740</v>
      </c>
      <c r="AQ876" s="12">
        <v>45868</v>
      </c>
    </row>
    <row r="877" spans="1:43" x14ac:dyDescent="0.3">
      <c r="B877">
        <v>2050738</v>
      </c>
      <c r="E877" s="12">
        <v>45868</v>
      </c>
      <c r="G877" t="s">
        <v>3172</v>
      </c>
      <c r="I877" t="s">
        <v>875</v>
      </c>
      <c r="J877" t="s">
        <v>875</v>
      </c>
      <c r="K877" t="s">
        <v>5179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3542</v>
      </c>
      <c r="AL877" t="s">
        <v>859</v>
      </c>
      <c r="AM877" t="s">
        <v>3542</v>
      </c>
      <c r="AN877" t="s">
        <v>859</v>
      </c>
      <c r="AO877" s="89">
        <v>6.35</v>
      </c>
      <c r="AP877" s="14">
        <v>20250006944744</v>
      </c>
      <c r="AQ877" s="12">
        <v>45868</v>
      </c>
    </row>
    <row r="878" spans="1:43" x14ac:dyDescent="0.3">
      <c r="B878">
        <v>2050738</v>
      </c>
      <c r="E878" s="12">
        <v>45868</v>
      </c>
      <c r="G878" t="s">
        <v>3172</v>
      </c>
      <c r="I878" t="s">
        <v>875</v>
      </c>
      <c r="J878" t="s">
        <v>875</v>
      </c>
      <c r="K878" t="s">
        <v>5179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3451</v>
      </c>
      <c r="AL878" t="s">
        <v>859</v>
      </c>
      <c r="AM878" t="s">
        <v>3451</v>
      </c>
      <c r="AN878" t="s">
        <v>859</v>
      </c>
      <c r="AO878" s="89">
        <v>6.24</v>
      </c>
      <c r="AP878" s="14">
        <v>20250006944746</v>
      </c>
      <c r="AQ878" s="12">
        <v>45868</v>
      </c>
    </row>
    <row r="879" spans="1:43" x14ac:dyDescent="0.3">
      <c r="B879">
        <v>2050738</v>
      </c>
      <c r="E879" s="12">
        <v>45868</v>
      </c>
      <c r="G879" t="s">
        <v>3172</v>
      </c>
      <c r="I879" t="s">
        <v>875</v>
      </c>
      <c r="J879" t="s">
        <v>875</v>
      </c>
      <c r="K879" t="s">
        <v>5179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2093</v>
      </c>
      <c r="AL879" t="s">
        <v>859</v>
      </c>
      <c r="AM879" t="s">
        <v>2093</v>
      </c>
      <c r="AN879" t="s">
        <v>859</v>
      </c>
      <c r="AO879" s="89">
        <v>6.06</v>
      </c>
      <c r="AP879" s="14">
        <v>20250006944749</v>
      </c>
      <c r="AQ879" s="12">
        <v>45868</v>
      </c>
    </row>
    <row r="880" spans="1:43" x14ac:dyDescent="0.3">
      <c r="B880">
        <v>2050738</v>
      </c>
      <c r="E880" s="12">
        <v>45868</v>
      </c>
      <c r="G880" t="s">
        <v>3172</v>
      </c>
      <c r="I880" t="s">
        <v>875</v>
      </c>
      <c r="J880" t="s">
        <v>875</v>
      </c>
      <c r="K880" t="s">
        <v>5179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2396</v>
      </c>
      <c r="AL880" t="s">
        <v>859</v>
      </c>
      <c r="AM880" t="s">
        <v>2396</v>
      </c>
      <c r="AN880" t="s">
        <v>859</v>
      </c>
      <c r="AO880" s="89">
        <v>5.88</v>
      </c>
      <c r="AP880" s="14">
        <v>20250006944752</v>
      </c>
      <c r="AQ880" s="12">
        <v>45868</v>
      </c>
    </row>
    <row r="881" spans="2:43" x14ac:dyDescent="0.3">
      <c r="B881">
        <v>2050738</v>
      </c>
      <c r="E881" s="12">
        <v>45868</v>
      </c>
      <c r="G881" t="s">
        <v>3172</v>
      </c>
      <c r="I881" t="s">
        <v>875</v>
      </c>
      <c r="J881" t="s">
        <v>875</v>
      </c>
      <c r="K881" t="s">
        <v>5179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3542</v>
      </c>
      <c r="AL881" t="s">
        <v>859</v>
      </c>
      <c r="AM881" t="s">
        <v>3542</v>
      </c>
      <c r="AN881" t="s">
        <v>859</v>
      </c>
      <c r="AO881" s="89">
        <v>6.35</v>
      </c>
      <c r="AP881" s="14">
        <v>20250006944755</v>
      </c>
      <c r="AQ881" s="12">
        <v>45868</v>
      </c>
    </row>
    <row r="882" spans="2:43" x14ac:dyDescent="0.3">
      <c r="B882">
        <v>2050738</v>
      </c>
      <c r="E882" s="12">
        <v>45868</v>
      </c>
      <c r="G882" t="s">
        <v>3172</v>
      </c>
      <c r="I882" t="s">
        <v>875</v>
      </c>
      <c r="J882" t="s">
        <v>875</v>
      </c>
      <c r="K882" t="s">
        <v>5179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3193</v>
      </c>
      <c r="AL882" t="s">
        <v>859</v>
      </c>
      <c r="AM882" t="s">
        <v>3193</v>
      </c>
      <c r="AN882" t="s">
        <v>859</v>
      </c>
      <c r="AO882" s="89">
        <v>5.47</v>
      </c>
      <c r="AP882" s="14">
        <v>20250006944758</v>
      </c>
      <c r="AQ882" s="12">
        <v>45868</v>
      </c>
    </row>
    <row r="883" spans="2:43" x14ac:dyDescent="0.3">
      <c r="B883">
        <v>2050738</v>
      </c>
      <c r="E883" s="12">
        <v>45868</v>
      </c>
      <c r="G883" t="s">
        <v>3172</v>
      </c>
      <c r="I883" t="s">
        <v>875</v>
      </c>
      <c r="J883" t="s">
        <v>875</v>
      </c>
      <c r="K883" t="s">
        <v>5179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1016</v>
      </c>
      <c r="AL883" t="s">
        <v>859</v>
      </c>
      <c r="AM883" t="s">
        <v>1016</v>
      </c>
      <c r="AN883" t="s">
        <v>859</v>
      </c>
      <c r="AO883" s="89">
        <v>5.36</v>
      </c>
      <c r="AP883" s="14">
        <v>20250006944762</v>
      </c>
      <c r="AQ883" s="12">
        <v>45868</v>
      </c>
    </row>
    <row r="884" spans="2:43" x14ac:dyDescent="0.3">
      <c r="B884">
        <v>2050738</v>
      </c>
      <c r="E884" s="12">
        <v>45868</v>
      </c>
      <c r="G884" t="s">
        <v>3172</v>
      </c>
      <c r="I884" t="s">
        <v>875</v>
      </c>
      <c r="J884" t="s">
        <v>875</v>
      </c>
      <c r="K884" t="s">
        <v>5179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3171</v>
      </c>
      <c r="AL884" t="s">
        <v>859</v>
      </c>
      <c r="AM884" t="s">
        <v>3171</v>
      </c>
      <c r="AN884" t="s">
        <v>859</v>
      </c>
      <c r="AO884" s="89">
        <v>5.82</v>
      </c>
      <c r="AP884" s="14">
        <v>20250006944766</v>
      </c>
      <c r="AQ884" s="12">
        <v>45868</v>
      </c>
    </row>
    <row r="885" spans="2:43" x14ac:dyDescent="0.3">
      <c r="B885">
        <v>2050738</v>
      </c>
      <c r="E885" s="12">
        <v>45868</v>
      </c>
      <c r="G885" t="s">
        <v>3172</v>
      </c>
      <c r="I885" t="s">
        <v>875</v>
      </c>
      <c r="J885" t="s">
        <v>875</v>
      </c>
      <c r="K885" t="s">
        <v>5179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2167</v>
      </c>
      <c r="AL885" t="s">
        <v>859</v>
      </c>
      <c r="AM885" t="s">
        <v>2167</v>
      </c>
      <c r="AN885" t="s">
        <v>859</v>
      </c>
      <c r="AO885" s="89">
        <v>4.37</v>
      </c>
      <c r="AP885" s="14">
        <v>20250006944770</v>
      </c>
      <c r="AQ885" s="12">
        <v>45868</v>
      </c>
    </row>
    <row r="886" spans="2:43" x14ac:dyDescent="0.3">
      <c r="B886">
        <v>2050738</v>
      </c>
      <c r="E886" s="12">
        <v>45868</v>
      </c>
      <c r="G886" t="s">
        <v>3172</v>
      </c>
      <c r="I886" t="s">
        <v>875</v>
      </c>
      <c r="J886" t="s">
        <v>875</v>
      </c>
      <c r="K886" t="s">
        <v>5179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1631</v>
      </c>
      <c r="AL886" t="s">
        <v>859</v>
      </c>
      <c r="AM886" t="s">
        <v>1631</v>
      </c>
      <c r="AN886" t="s">
        <v>859</v>
      </c>
      <c r="AO886" s="89">
        <v>5.37</v>
      </c>
      <c r="AP886" s="14">
        <v>20250006944775</v>
      </c>
      <c r="AQ886" s="12">
        <v>45868</v>
      </c>
    </row>
    <row r="887" spans="2:43" x14ac:dyDescent="0.3">
      <c r="B887">
        <v>2050738</v>
      </c>
      <c r="E887" s="12">
        <v>45868</v>
      </c>
      <c r="G887" t="s">
        <v>3172</v>
      </c>
      <c r="I887" t="s">
        <v>875</v>
      </c>
      <c r="J887" t="s">
        <v>875</v>
      </c>
      <c r="K887" t="s">
        <v>5179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2743</v>
      </c>
      <c r="AL887" t="s">
        <v>859</v>
      </c>
      <c r="AM887" t="s">
        <v>2743</v>
      </c>
      <c r="AN887" t="s">
        <v>859</v>
      </c>
      <c r="AO887" s="89">
        <v>4.59</v>
      </c>
      <c r="AP887" s="14">
        <v>20250006944779</v>
      </c>
      <c r="AQ887" s="12">
        <v>45868</v>
      </c>
    </row>
    <row r="888" spans="2:43" x14ac:dyDescent="0.3">
      <c r="B888">
        <v>2050738</v>
      </c>
      <c r="E888" s="12">
        <v>45868</v>
      </c>
      <c r="G888" t="s">
        <v>3172</v>
      </c>
      <c r="I888" t="s">
        <v>875</v>
      </c>
      <c r="J888" t="s">
        <v>875</v>
      </c>
      <c r="K888" t="s">
        <v>5179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932</v>
      </c>
      <c r="AL888" t="s">
        <v>859</v>
      </c>
      <c r="AM888" t="s">
        <v>932</v>
      </c>
      <c r="AN888" t="s">
        <v>859</v>
      </c>
      <c r="AO888" s="89">
        <v>4.4800000000000004</v>
      </c>
      <c r="AP888" s="14">
        <v>20250006944783</v>
      </c>
      <c r="AQ888" s="12">
        <v>45868</v>
      </c>
    </row>
    <row r="889" spans="2:43" x14ac:dyDescent="0.3">
      <c r="B889">
        <v>2050738</v>
      </c>
      <c r="E889" s="12">
        <v>45868</v>
      </c>
      <c r="G889" t="s">
        <v>3172</v>
      </c>
      <c r="I889" t="s">
        <v>875</v>
      </c>
      <c r="J889" t="s">
        <v>875</v>
      </c>
      <c r="K889" t="s">
        <v>5179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3195</v>
      </c>
      <c r="AL889" t="s">
        <v>859</v>
      </c>
      <c r="AM889" t="s">
        <v>3195</v>
      </c>
      <c r="AN889" t="s">
        <v>859</v>
      </c>
      <c r="AO889" s="89">
        <v>4.3</v>
      </c>
      <c r="AP889" s="14">
        <v>20250006944786</v>
      </c>
      <c r="AQ889" s="12">
        <v>45868</v>
      </c>
    </row>
    <row r="890" spans="2:43" x14ac:dyDescent="0.3">
      <c r="B890">
        <v>2050738</v>
      </c>
      <c r="E890" s="12">
        <v>45868</v>
      </c>
      <c r="G890" t="s">
        <v>3172</v>
      </c>
      <c r="I890" t="s">
        <v>875</v>
      </c>
      <c r="J890" t="s">
        <v>875</v>
      </c>
      <c r="K890" t="s">
        <v>5179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3455</v>
      </c>
      <c r="AL890" t="s">
        <v>859</v>
      </c>
      <c r="AM890" t="s">
        <v>3455</v>
      </c>
      <c r="AN890" t="s">
        <v>859</v>
      </c>
      <c r="AO890" s="89">
        <v>4.63</v>
      </c>
      <c r="AP890" s="14">
        <v>20250006944789</v>
      </c>
      <c r="AQ890" s="12">
        <v>45868</v>
      </c>
    </row>
    <row r="891" spans="2:43" x14ac:dyDescent="0.3">
      <c r="B891">
        <v>2050738</v>
      </c>
      <c r="E891" s="12">
        <v>45868</v>
      </c>
      <c r="G891" t="s">
        <v>3172</v>
      </c>
      <c r="I891" t="s">
        <v>875</v>
      </c>
      <c r="J891" t="s">
        <v>875</v>
      </c>
      <c r="K891" t="s">
        <v>5179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1627</v>
      </c>
      <c r="AL891" t="s">
        <v>859</v>
      </c>
      <c r="AM891" t="s">
        <v>1627</v>
      </c>
      <c r="AN891" t="s">
        <v>859</v>
      </c>
      <c r="AO891" s="89">
        <v>4.28</v>
      </c>
      <c r="AP891" s="14">
        <v>20250006944792</v>
      </c>
      <c r="AQ891" s="12">
        <v>45868</v>
      </c>
    </row>
    <row r="892" spans="2:43" x14ac:dyDescent="0.3">
      <c r="B892">
        <v>2050738</v>
      </c>
      <c r="E892" s="12">
        <v>45868</v>
      </c>
      <c r="G892" t="s">
        <v>3172</v>
      </c>
      <c r="I892" t="s">
        <v>875</v>
      </c>
      <c r="J892" t="s">
        <v>875</v>
      </c>
      <c r="K892" t="s">
        <v>5179</v>
      </c>
      <c r="L892">
        <v>996866969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858</v>
      </c>
      <c r="AI892" t="s">
        <v>859</v>
      </c>
      <c r="AK892" t="s">
        <v>1267</v>
      </c>
      <c r="AL892" t="s">
        <v>859</v>
      </c>
      <c r="AM892" t="s">
        <v>1267</v>
      </c>
      <c r="AN892" t="s">
        <v>859</v>
      </c>
      <c r="AO892" s="89">
        <v>4.08</v>
      </c>
      <c r="AP892" s="14">
        <v>20250006944796</v>
      </c>
      <c r="AQ892" s="12">
        <v>45868</v>
      </c>
    </row>
    <row r="893" spans="2:43" x14ac:dyDescent="0.3">
      <c r="B893">
        <v>2050738</v>
      </c>
      <c r="E893" s="12">
        <v>45868</v>
      </c>
      <c r="G893" t="s">
        <v>3172</v>
      </c>
      <c r="I893" t="s">
        <v>875</v>
      </c>
      <c r="J893" t="s">
        <v>875</v>
      </c>
      <c r="K893" t="s">
        <v>5179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3468</v>
      </c>
      <c r="AL893" t="s">
        <v>859</v>
      </c>
      <c r="AM893" t="s">
        <v>3468</v>
      </c>
      <c r="AN893" t="s">
        <v>859</v>
      </c>
      <c r="AO893" s="89">
        <v>3.45</v>
      </c>
      <c r="AP893" s="14">
        <v>20250006944801</v>
      </c>
      <c r="AQ893" s="12">
        <v>45868</v>
      </c>
    </row>
    <row r="894" spans="2:43" x14ac:dyDescent="0.3">
      <c r="B894">
        <v>2050738</v>
      </c>
      <c r="E894" s="12">
        <v>45868</v>
      </c>
      <c r="G894" t="s">
        <v>3172</v>
      </c>
      <c r="I894" t="s">
        <v>875</v>
      </c>
      <c r="J894" t="s">
        <v>875</v>
      </c>
      <c r="K894" t="s">
        <v>5179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5527</v>
      </c>
      <c r="AL894" t="s">
        <v>859</v>
      </c>
      <c r="AM894" t="s">
        <v>5527</v>
      </c>
      <c r="AN894" t="s">
        <v>859</v>
      </c>
      <c r="AO894" s="89">
        <v>17.52</v>
      </c>
      <c r="AP894" s="14">
        <v>20250006944807</v>
      </c>
      <c r="AQ894" s="12">
        <v>45868</v>
      </c>
    </row>
    <row r="895" spans="2:43" x14ac:dyDescent="0.3">
      <c r="B895">
        <v>2050738</v>
      </c>
      <c r="E895" s="12">
        <v>45868</v>
      </c>
      <c r="G895" t="s">
        <v>3172</v>
      </c>
      <c r="I895" t="s">
        <v>875</v>
      </c>
      <c r="J895" t="s">
        <v>875</v>
      </c>
      <c r="K895" t="s">
        <v>5179</v>
      </c>
      <c r="L895">
        <v>996866969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858</v>
      </c>
      <c r="AI895" t="s">
        <v>859</v>
      </c>
      <c r="AK895" t="s">
        <v>2200</v>
      </c>
      <c r="AL895" t="s">
        <v>859</v>
      </c>
      <c r="AM895" t="s">
        <v>2200</v>
      </c>
      <c r="AN895" t="s">
        <v>859</v>
      </c>
      <c r="AO895" s="89">
        <v>3.49</v>
      </c>
      <c r="AP895" s="14">
        <v>20250006944812</v>
      </c>
      <c r="AQ895" s="12">
        <v>45868</v>
      </c>
    </row>
    <row r="896" spans="2:43" x14ac:dyDescent="0.3">
      <c r="B896">
        <v>2050738</v>
      </c>
      <c r="E896" s="12">
        <v>45868</v>
      </c>
      <c r="G896" t="s">
        <v>3172</v>
      </c>
      <c r="I896" t="s">
        <v>875</v>
      </c>
      <c r="J896" t="s">
        <v>875</v>
      </c>
      <c r="K896" t="s">
        <v>5179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3467</v>
      </c>
      <c r="AL896" t="s">
        <v>859</v>
      </c>
      <c r="AM896" t="s">
        <v>3467</v>
      </c>
      <c r="AN896" t="s">
        <v>859</v>
      </c>
      <c r="AO896" s="89">
        <v>2.96</v>
      </c>
      <c r="AP896" s="14">
        <v>20250006944817</v>
      </c>
      <c r="AQ896" s="12">
        <v>45868</v>
      </c>
    </row>
    <row r="897" spans="2:43" x14ac:dyDescent="0.3">
      <c r="B897">
        <v>2050738</v>
      </c>
      <c r="E897" s="12">
        <v>45868</v>
      </c>
      <c r="G897" t="s">
        <v>3172</v>
      </c>
      <c r="I897" t="s">
        <v>875</v>
      </c>
      <c r="J897" t="s">
        <v>875</v>
      </c>
      <c r="K897" t="s">
        <v>5179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1994</v>
      </c>
      <c r="AL897" t="s">
        <v>859</v>
      </c>
      <c r="AM897" t="s">
        <v>1994</v>
      </c>
      <c r="AN897" t="s">
        <v>859</v>
      </c>
      <c r="AO897" s="89">
        <v>2.75</v>
      </c>
      <c r="AP897" s="14">
        <v>20250006944822</v>
      </c>
      <c r="AQ897" s="12">
        <v>45868</v>
      </c>
    </row>
    <row r="898" spans="2:43" x14ac:dyDescent="0.3">
      <c r="B898">
        <v>2050738</v>
      </c>
      <c r="E898" s="12">
        <v>45868</v>
      </c>
      <c r="G898" t="s">
        <v>3172</v>
      </c>
      <c r="I898" t="s">
        <v>875</v>
      </c>
      <c r="J898" t="s">
        <v>875</v>
      </c>
      <c r="K898" t="s">
        <v>5179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1974</v>
      </c>
      <c r="AL898" t="s">
        <v>859</v>
      </c>
      <c r="AM898" t="s">
        <v>1974</v>
      </c>
      <c r="AN898" t="s">
        <v>859</v>
      </c>
      <c r="AO898" s="89">
        <v>2.5</v>
      </c>
      <c r="AP898" s="14">
        <v>20250006944828</v>
      </c>
      <c r="AQ898" s="12">
        <v>45868</v>
      </c>
    </row>
    <row r="899" spans="2:43" x14ac:dyDescent="0.3">
      <c r="B899">
        <v>2050738</v>
      </c>
      <c r="E899" s="12">
        <v>45868</v>
      </c>
      <c r="G899" t="s">
        <v>3172</v>
      </c>
      <c r="I899" t="s">
        <v>875</v>
      </c>
      <c r="J899" t="s">
        <v>875</v>
      </c>
      <c r="K899" t="s">
        <v>5179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1405</v>
      </c>
      <c r="AL899" t="s">
        <v>859</v>
      </c>
      <c r="AM899" t="s">
        <v>1405</v>
      </c>
      <c r="AN899" t="s">
        <v>859</v>
      </c>
      <c r="AO899" s="89">
        <v>2.38</v>
      </c>
      <c r="AP899" s="14">
        <v>20250006944832</v>
      </c>
      <c r="AQ899" s="12">
        <v>45868</v>
      </c>
    </row>
    <row r="900" spans="2:43" x14ac:dyDescent="0.3">
      <c r="B900">
        <v>2050738</v>
      </c>
      <c r="E900" s="12">
        <v>45868</v>
      </c>
      <c r="G900" t="s">
        <v>3172</v>
      </c>
      <c r="I900" t="s">
        <v>875</v>
      </c>
      <c r="J900" t="s">
        <v>875</v>
      </c>
      <c r="K900" t="s">
        <v>5179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2081</v>
      </c>
      <c r="AL900" t="s">
        <v>859</v>
      </c>
      <c r="AM900" t="s">
        <v>2081</v>
      </c>
      <c r="AN900" t="s">
        <v>859</v>
      </c>
      <c r="AO900" s="89">
        <v>2.2599999999999998</v>
      </c>
      <c r="AP900" s="14">
        <v>20250006944839</v>
      </c>
      <c r="AQ900" s="12">
        <v>45868</v>
      </c>
    </row>
    <row r="901" spans="2:43" x14ac:dyDescent="0.3">
      <c r="B901">
        <v>2050738</v>
      </c>
      <c r="E901" s="12">
        <v>45868</v>
      </c>
      <c r="G901" t="s">
        <v>3172</v>
      </c>
      <c r="I901" t="s">
        <v>875</v>
      </c>
      <c r="J901" t="s">
        <v>875</v>
      </c>
      <c r="K901" t="s">
        <v>5179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1125</v>
      </c>
      <c r="AL901" t="s">
        <v>859</v>
      </c>
      <c r="AM901" t="s">
        <v>1125</v>
      </c>
      <c r="AN901" t="s">
        <v>859</v>
      </c>
      <c r="AO901" s="89">
        <v>2.08</v>
      </c>
      <c r="AP901" s="14">
        <v>20250006944844</v>
      </c>
      <c r="AQ901" s="12">
        <v>45868</v>
      </c>
    </row>
    <row r="902" spans="2:43" x14ac:dyDescent="0.3">
      <c r="B902">
        <v>2050738</v>
      </c>
      <c r="E902" s="12">
        <v>45868</v>
      </c>
      <c r="G902" t="s">
        <v>3172</v>
      </c>
      <c r="I902" t="s">
        <v>875</v>
      </c>
      <c r="J902" t="s">
        <v>875</v>
      </c>
      <c r="K902" t="s">
        <v>5179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1040</v>
      </c>
      <c r="AL902" t="s">
        <v>859</v>
      </c>
      <c r="AM902" t="s">
        <v>1040</v>
      </c>
      <c r="AN902" t="s">
        <v>859</v>
      </c>
      <c r="AO902" s="89">
        <v>2.14</v>
      </c>
      <c r="AP902" s="14">
        <v>20250006944849</v>
      </c>
      <c r="AQ902" s="12">
        <v>45868</v>
      </c>
    </row>
    <row r="903" spans="2:43" x14ac:dyDescent="0.3">
      <c r="B903">
        <v>2050738</v>
      </c>
      <c r="E903" s="12">
        <v>45868</v>
      </c>
      <c r="G903" t="s">
        <v>3172</v>
      </c>
      <c r="I903" t="s">
        <v>875</v>
      </c>
      <c r="J903" t="s">
        <v>875</v>
      </c>
      <c r="K903" t="s">
        <v>5179</v>
      </c>
      <c r="L903">
        <v>996866969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1577</v>
      </c>
      <c r="AL903" t="s">
        <v>859</v>
      </c>
      <c r="AM903" t="s">
        <v>1577</v>
      </c>
      <c r="AN903" t="s">
        <v>859</v>
      </c>
      <c r="AO903" s="89">
        <v>1.7</v>
      </c>
      <c r="AP903" s="14">
        <v>20250006944856</v>
      </c>
      <c r="AQ903" s="12">
        <v>45868</v>
      </c>
    </row>
    <row r="904" spans="2:43" x14ac:dyDescent="0.3">
      <c r="B904">
        <v>2050738</v>
      </c>
      <c r="E904" s="12">
        <v>45868</v>
      </c>
      <c r="G904" t="s">
        <v>3172</v>
      </c>
      <c r="I904" t="s">
        <v>875</v>
      </c>
      <c r="J904" t="s">
        <v>875</v>
      </c>
      <c r="K904" t="s">
        <v>5179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869</v>
      </c>
      <c r="AL904" t="s">
        <v>859</v>
      </c>
      <c r="AM904" t="s">
        <v>869</v>
      </c>
      <c r="AN904" t="s">
        <v>859</v>
      </c>
      <c r="AO904" s="89">
        <v>1.55</v>
      </c>
      <c r="AP904" s="14">
        <v>20250006944861</v>
      </c>
      <c r="AQ904" s="12">
        <v>45868</v>
      </c>
    </row>
    <row r="905" spans="2:43" x14ac:dyDescent="0.3">
      <c r="B905">
        <v>2050738</v>
      </c>
      <c r="E905" s="12">
        <v>45868</v>
      </c>
      <c r="G905" t="s">
        <v>3172</v>
      </c>
      <c r="I905" t="s">
        <v>875</v>
      </c>
      <c r="J905" t="s">
        <v>875</v>
      </c>
      <c r="K905" t="s">
        <v>5179</v>
      </c>
      <c r="L905">
        <v>996866969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858</v>
      </c>
      <c r="AI905" t="s">
        <v>859</v>
      </c>
      <c r="AK905" t="s">
        <v>1575</v>
      </c>
      <c r="AL905" t="s">
        <v>859</v>
      </c>
      <c r="AM905" t="s">
        <v>1575</v>
      </c>
      <c r="AN905" t="s">
        <v>859</v>
      </c>
      <c r="AO905" s="89">
        <v>1.38</v>
      </c>
      <c r="AP905" s="14">
        <v>20250006944869</v>
      </c>
      <c r="AQ905" s="12">
        <v>45868</v>
      </c>
    </row>
    <row r="906" spans="2:43" x14ac:dyDescent="0.3">
      <c r="B906">
        <v>2050738</v>
      </c>
      <c r="E906" s="12">
        <v>45868</v>
      </c>
      <c r="G906" t="s">
        <v>3172</v>
      </c>
      <c r="I906" t="s">
        <v>875</v>
      </c>
      <c r="J906" t="s">
        <v>875</v>
      </c>
      <c r="K906" t="s">
        <v>5179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1048</v>
      </c>
      <c r="AL906" t="s">
        <v>859</v>
      </c>
      <c r="AM906" t="s">
        <v>1048</v>
      </c>
      <c r="AN906" t="s">
        <v>859</v>
      </c>
      <c r="AO906" s="89">
        <v>1.2</v>
      </c>
      <c r="AP906" s="14">
        <v>20250006944874</v>
      </c>
      <c r="AQ906" s="12">
        <v>45868</v>
      </c>
    </row>
    <row r="907" spans="2:43" x14ac:dyDescent="0.3">
      <c r="B907">
        <v>2050738</v>
      </c>
      <c r="E907" s="12">
        <v>45868</v>
      </c>
      <c r="G907" t="s">
        <v>3172</v>
      </c>
      <c r="I907" t="s">
        <v>875</v>
      </c>
      <c r="J907" t="s">
        <v>875</v>
      </c>
      <c r="K907" t="s">
        <v>5179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1402</v>
      </c>
      <c r="AL907" t="s">
        <v>859</v>
      </c>
      <c r="AM907" t="s">
        <v>1402</v>
      </c>
      <c r="AN907" t="s">
        <v>859</v>
      </c>
      <c r="AO907" s="89">
        <v>1.1200000000000001</v>
      </c>
      <c r="AP907" s="14">
        <v>20250006944880</v>
      </c>
      <c r="AQ907" s="12">
        <v>45868</v>
      </c>
    </row>
    <row r="908" spans="2:43" x14ac:dyDescent="0.3">
      <c r="B908">
        <v>2050738</v>
      </c>
      <c r="E908" s="12">
        <v>45868</v>
      </c>
      <c r="G908" t="s">
        <v>3172</v>
      </c>
      <c r="I908" t="s">
        <v>875</v>
      </c>
      <c r="J908" t="s">
        <v>875</v>
      </c>
      <c r="K908" t="s">
        <v>5179</v>
      </c>
      <c r="L908">
        <v>996866969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858</v>
      </c>
      <c r="AI908" t="s">
        <v>859</v>
      </c>
      <c r="AK908" t="s">
        <v>1873</v>
      </c>
      <c r="AL908" t="s">
        <v>859</v>
      </c>
      <c r="AM908" t="s">
        <v>1873</v>
      </c>
      <c r="AN908" t="s">
        <v>859</v>
      </c>
      <c r="AO908" s="89">
        <v>0.74</v>
      </c>
      <c r="AP908" s="14">
        <v>20250006944888</v>
      </c>
      <c r="AQ908" s="12">
        <v>45868</v>
      </c>
    </row>
    <row r="909" spans="2:43" x14ac:dyDescent="0.3">
      <c r="B909">
        <v>2050738</v>
      </c>
      <c r="E909" s="12">
        <v>45868</v>
      </c>
      <c r="G909" t="s">
        <v>3172</v>
      </c>
      <c r="I909" t="s">
        <v>875</v>
      </c>
      <c r="J909" t="s">
        <v>875</v>
      </c>
      <c r="K909" t="s">
        <v>5179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1291</v>
      </c>
      <c r="AL909" t="s">
        <v>859</v>
      </c>
      <c r="AM909" t="s">
        <v>1291</v>
      </c>
      <c r="AN909" t="s">
        <v>859</v>
      </c>
      <c r="AO909" s="89">
        <v>0.76</v>
      </c>
      <c r="AP909" s="14">
        <v>20250006944895</v>
      </c>
      <c r="AQ909" s="12">
        <v>45868</v>
      </c>
    </row>
    <row r="910" spans="2:43" x14ac:dyDescent="0.3">
      <c r="B910">
        <v>2050738</v>
      </c>
      <c r="E910" s="12">
        <v>45868</v>
      </c>
      <c r="G910" t="s">
        <v>3172</v>
      </c>
      <c r="I910" t="s">
        <v>875</v>
      </c>
      <c r="J910" t="s">
        <v>875</v>
      </c>
      <c r="K910" t="s">
        <v>5179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2165</v>
      </c>
      <c r="AL910" t="s">
        <v>859</v>
      </c>
      <c r="AM910" t="s">
        <v>2165</v>
      </c>
      <c r="AN910" t="s">
        <v>859</v>
      </c>
      <c r="AO910" s="89">
        <v>0.51</v>
      </c>
      <c r="AP910" s="14">
        <v>20250006944901</v>
      </c>
      <c r="AQ910" s="12">
        <v>45868</v>
      </c>
    </row>
    <row r="911" spans="2:43" x14ac:dyDescent="0.3">
      <c r="B911">
        <v>2050738</v>
      </c>
      <c r="E911" s="12">
        <v>45868</v>
      </c>
      <c r="G911" t="s">
        <v>3172</v>
      </c>
      <c r="I911" t="s">
        <v>875</v>
      </c>
      <c r="J911" t="s">
        <v>875</v>
      </c>
      <c r="K911" t="s">
        <v>5179</v>
      </c>
      <c r="L911">
        <v>996866969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858</v>
      </c>
      <c r="AI911" t="s">
        <v>859</v>
      </c>
      <c r="AK911" t="s">
        <v>870</v>
      </c>
      <c r="AL911" t="s">
        <v>859</v>
      </c>
      <c r="AM911" t="s">
        <v>870</v>
      </c>
      <c r="AN911" t="s">
        <v>859</v>
      </c>
      <c r="AO911" s="89">
        <v>0.27</v>
      </c>
      <c r="AP911" s="14">
        <v>20250006944910</v>
      </c>
      <c r="AQ911" s="12">
        <v>45868</v>
      </c>
    </row>
    <row r="912" spans="2:43" x14ac:dyDescent="0.3">
      <c r="B912">
        <v>1108571</v>
      </c>
      <c r="E912" s="12">
        <v>45868</v>
      </c>
      <c r="G912" t="s">
        <v>3172</v>
      </c>
      <c r="I912" t="s">
        <v>875</v>
      </c>
      <c r="J912" t="s">
        <v>875</v>
      </c>
      <c r="K912" t="s">
        <v>3256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964</v>
      </c>
      <c r="AL912" t="s">
        <v>859</v>
      </c>
      <c r="AM912" t="s">
        <v>964</v>
      </c>
      <c r="AN912" t="s">
        <v>859</v>
      </c>
      <c r="AO912" s="89">
        <v>0.02</v>
      </c>
      <c r="AP912" s="14">
        <v>20250006944990</v>
      </c>
      <c r="AQ912" s="12">
        <v>45868</v>
      </c>
    </row>
    <row r="913" spans="1:43" x14ac:dyDescent="0.3">
      <c r="B913">
        <v>313202</v>
      </c>
      <c r="E913" s="12">
        <v>45868</v>
      </c>
      <c r="G913" t="s">
        <v>3172</v>
      </c>
      <c r="I913" t="s">
        <v>875</v>
      </c>
      <c r="J913" t="s">
        <v>875</v>
      </c>
      <c r="K913" t="s">
        <v>3257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964</v>
      </c>
      <c r="AL913" t="s">
        <v>859</v>
      </c>
      <c r="AM913" t="s">
        <v>964</v>
      </c>
      <c r="AN913" t="s">
        <v>859</v>
      </c>
      <c r="AO913" s="89">
        <v>0.02</v>
      </c>
      <c r="AP913" s="14">
        <v>20250006944945</v>
      </c>
      <c r="AQ913" s="12">
        <v>45868</v>
      </c>
    </row>
    <row r="914" spans="1:43" x14ac:dyDescent="0.3">
      <c r="B914">
        <v>2032852</v>
      </c>
      <c r="E914" s="12">
        <v>45868</v>
      </c>
      <c r="G914" t="s">
        <v>3172</v>
      </c>
      <c r="I914" t="s">
        <v>875</v>
      </c>
      <c r="J914" t="s">
        <v>875</v>
      </c>
      <c r="K914" t="s">
        <v>3258</v>
      </c>
      <c r="L914">
        <v>996866969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858</v>
      </c>
      <c r="AI914" t="s">
        <v>859</v>
      </c>
      <c r="AK914" t="s">
        <v>1198</v>
      </c>
      <c r="AL914" t="s">
        <v>859</v>
      </c>
      <c r="AM914" t="s">
        <v>1198</v>
      </c>
      <c r="AN914" t="s">
        <v>859</v>
      </c>
      <c r="AO914" s="89">
        <v>0.04</v>
      </c>
      <c r="AP914" s="14">
        <v>20250006944947</v>
      </c>
      <c r="AQ914" s="12">
        <v>45868</v>
      </c>
    </row>
    <row r="915" spans="1:43" x14ac:dyDescent="0.3">
      <c r="B915">
        <v>313290</v>
      </c>
      <c r="E915" s="12">
        <v>45868</v>
      </c>
      <c r="G915" t="s">
        <v>3172</v>
      </c>
      <c r="I915" t="s">
        <v>3259</v>
      </c>
      <c r="J915" t="s">
        <v>875</v>
      </c>
      <c r="K915" t="s">
        <v>3260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1198</v>
      </c>
      <c r="AL915" t="s">
        <v>859</v>
      </c>
      <c r="AM915" t="s">
        <v>1198</v>
      </c>
      <c r="AN915" t="s">
        <v>859</v>
      </c>
      <c r="AO915" s="89">
        <v>0.04</v>
      </c>
      <c r="AP915" s="14">
        <v>20250006944949</v>
      </c>
      <c r="AQ915" s="12">
        <v>45868</v>
      </c>
    </row>
    <row r="916" spans="1:43" x14ac:dyDescent="0.3">
      <c r="B916">
        <v>328166</v>
      </c>
      <c r="E916" s="12">
        <v>45868</v>
      </c>
      <c r="G916" t="s">
        <v>3172</v>
      </c>
      <c r="I916" t="s">
        <v>875</v>
      </c>
      <c r="J916" t="s">
        <v>875</v>
      </c>
      <c r="K916" t="s">
        <v>3263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1198</v>
      </c>
      <c r="AL916" t="s">
        <v>859</v>
      </c>
      <c r="AM916" t="s">
        <v>1198</v>
      </c>
      <c r="AN916" t="s">
        <v>859</v>
      </c>
      <c r="AO916" s="89">
        <v>0.04</v>
      </c>
      <c r="AP916" s="14">
        <v>20250006944946</v>
      </c>
      <c r="AQ916" s="12">
        <v>45868</v>
      </c>
    </row>
    <row r="917" spans="1:43" x14ac:dyDescent="0.3">
      <c r="B917">
        <v>338280</v>
      </c>
      <c r="E917" s="12">
        <v>45868</v>
      </c>
      <c r="G917" t="s">
        <v>3172</v>
      </c>
      <c r="I917" t="s">
        <v>875</v>
      </c>
      <c r="J917" t="s">
        <v>875</v>
      </c>
      <c r="K917" t="s">
        <v>3265</v>
      </c>
      <c r="L917">
        <v>996866969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858</v>
      </c>
      <c r="AI917" t="s">
        <v>859</v>
      </c>
      <c r="AK917" t="s">
        <v>1198</v>
      </c>
      <c r="AL917" t="s">
        <v>859</v>
      </c>
      <c r="AM917" t="s">
        <v>1198</v>
      </c>
      <c r="AN917" t="s">
        <v>859</v>
      </c>
      <c r="AO917" s="89">
        <v>0.04</v>
      </c>
      <c r="AP917" s="14">
        <v>20250006944936</v>
      </c>
      <c r="AQ917" s="12">
        <v>45868</v>
      </c>
    </row>
    <row r="918" spans="1:43" x14ac:dyDescent="0.3">
      <c r="B918">
        <v>2077806</v>
      </c>
      <c r="E918" s="12">
        <v>45868</v>
      </c>
      <c r="G918" t="s">
        <v>3172</v>
      </c>
      <c r="I918" t="s">
        <v>3266</v>
      </c>
      <c r="J918" t="s">
        <v>875</v>
      </c>
      <c r="K918" t="s">
        <v>3267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1383</v>
      </c>
      <c r="AL918" t="s">
        <v>859</v>
      </c>
      <c r="AM918" t="s">
        <v>1383</v>
      </c>
      <c r="AN918" t="s">
        <v>859</v>
      </c>
      <c r="AO918" s="89">
        <v>0.23</v>
      </c>
      <c r="AP918" s="14">
        <v>20250006944950</v>
      </c>
      <c r="AQ918" s="12">
        <v>45868</v>
      </c>
    </row>
    <row r="919" spans="1:43" x14ac:dyDescent="0.3">
      <c r="B919">
        <v>2201747</v>
      </c>
      <c r="E919" s="12">
        <v>45868</v>
      </c>
      <c r="G919" t="s">
        <v>3172</v>
      </c>
      <c r="I919" t="s">
        <v>3271</v>
      </c>
      <c r="J919" t="s">
        <v>875</v>
      </c>
      <c r="K919" t="s">
        <v>3272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993</v>
      </c>
      <c r="AL919" t="s">
        <v>859</v>
      </c>
      <c r="AM919" t="s">
        <v>993</v>
      </c>
      <c r="AN919" t="s">
        <v>859</v>
      </c>
      <c r="AO919" s="89">
        <v>0.06</v>
      </c>
      <c r="AP919" s="14">
        <v>20250006944951</v>
      </c>
      <c r="AQ919" s="12">
        <v>45868</v>
      </c>
    </row>
    <row r="920" spans="1:43" x14ac:dyDescent="0.3">
      <c r="A920">
        <v>6</v>
      </c>
      <c r="B920">
        <v>1816487</v>
      </c>
      <c r="C920" s="12">
        <v>45757</v>
      </c>
      <c r="D920" s="12">
        <v>45848</v>
      </c>
      <c r="E920" s="12">
        <v>45877</v>
      </c>
      <c r="F920">
        <v>92</v>
      </c>
      <c r="G920" t="s">
        <v>3172</v>
      </c>
      <c r="H920" t="s">
        <v>861</v>
      </c>
      <c r="I920" t="s">
        <v>875</v>
      </c>
      <c r="J920" t="s">
        <v>875</v>
      </c>
      <c r="K920" t="s">
        <v>3299</v>
      </c>
      <c r="L920">
        <v>996866969</v>
      </c>
      <c r="M920">
        <v>0</v>
      </c>
      <c r="N920" t="s">
        <v>863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865</v>
      </c>
      <c r="AF920" t="s">
        <v>940</v>
      </c>
      <c r="AI920" t="s">
        <v>859</v>
      </c>
      <c r="AJ920" t="s">
        <v>1873</v>
      </c>
      <c r="AL920" t="s">
        <v>859</v>
      </c>
      <c r="AM920" t="s">
        <v>2032</v>
      </c>
      <c r="AN920" t="s">
        <v>859</v>
      </c>
      <c r="AO920" s="89">
        <v>3.81</v>
      </c>
      <c r="AP920" s="14">
        <v>20250006350919</v>
      </c>
      <c r="AQ920" s="12">
        <v>45849</v>
      </c>
    </row>
    <row r="921" spans="1:43" x14ac:dyDescent="0.3">
      <c r="A921">
        <v>6</v>
      </c>
      <c r="B921">
        <v>982382</v>
      </c>
      <c r="C921" s="12">
        <v>45750</v>
      </c>
      <c r="D921" s="12">
        <v>45840</v>
      </c>
      <c r="E921" s="12">
        <v>45877</v>
      </c>
      <c r="F921">
        <v>91</v>
      </c>
      <c r="G921" t="s">
        <v>3172</v>
      </c>
      <c r="H921" t="s">
        <v>861</v>
      </c>
      <c r="I921" t="s">
        <v>3300</v>
      </c>
      <c r="J921" t="s">
        <v>875</v>
      </c>
      <c r="K921" t="s">
        <v>3301</v>
      </c>
      <c r="L921">
        <v>996866969</v>
      </c>
      <c r="M921" t="s">
        <v>697</v>
      </c>
      <c r="N921" t="s">
        <v>863</v>
      </c>
      <c r="O921">
        <v>374</v>
      </c>
      <c r="P921">
        <v>381</v>
      </c>
      <c r="Q921">
        <v>0</v>
      </c>
      <c r="R921">
        <v>7</v>
      </c>
      <c r="S921">
        <v>0</v>
      </c>
      <c r="T921" t="s">
        <v>865</v>
      </c>
      <c r="U921" t="s">
        <v>931</v>
      </c>
      <c r="V921" t="s">
        <v>1493</v>
      </c>
      <c r="AE921" t="s">
        <v>1493</v>
      </c>
      <c r="AF921" t="s">
        <v>892</v>
      </c>
      <c r="AH921" t="s">
        <v>1276</v>
      </c>
      <c r="AI921" t="s">
        <v>1157</v>
      </c>
      <c r="AJ921" t="s">
        <v>1504</v>
      </c>
      <c r="AL921" t="s">
        <v>859</v>
      </c>
      <c r="AM921" t="s">
        <v>2127</v>
      </c>
      <c r="AN921" t="s">
        <v>859</v>
      </c>
      <c r="AO921" s="89">
        <v>8.81</v>
      </c>
      <c r="AP921" s="14">
        <v>20250006348382</v>
      </c>
      <c r="AQ921" s="12">
        <v>45849</v>
      </c>
    </row>
    <row r="922" spans="1:43" x14ac:dyDescent="0.3">
      <c r="A922">
        <v>6</v>
      </c>
      <c r="B922">
        <v>995186</v>
      </c>
      <c r="C922" s="12">
        <v>45750</v>
      </c>
      <c r="D922" s="12">
        <v>45840</v>
      </c>
      <c r="E922" s="12">
        <v>45877</v>
      </c>
      <c r="F922">
        <v>91</v>
      </c>
      <c r="G922" t="s">
        <v>3172</v>
      </c>
      <c r="H922" t="s">
        <v>861</v>
      </c>
      <c r="I922" t="s">
        <v>3302</v>
      </c>
      <c r="J922" t="s">
        <v>875</v>
      </c>
      <c r="K922" t="s">
        <v>3301</v>
      </c>
      <c r="L922">
        <v>996866969</v>
      </c>
      <c r="M922" t="s">
        <v>711</v>
      </c>
      <c r="N922" t="s">
        <v>863</v>
      </c>
      <c r="O922">
        <v>140</v>
      </c>
      <c r="P922">
        <v>155</v>
      </c>
      <c r="Q922">
        <v>0</v>
      </c>
      <c r="R922">
        <v>15</v>
      </c>
      <c r="S922">
        <v>0</v>
      </c>
      <c r="T922" t="s">
        <v>865</v>
      </c>
      <c r="U922" t="s">
        <v>877</v>
      </c>
      <c r="V922" t="s">
        <v>878</v>
      </c>
      <c r="AE922" t="s">
        <v>878</v>
      </c>
      <c r="AF922" t="s">
        <v>892</v>
      </c>
      <c r="AH922" t="s">
        <v>1484</v>
      </c>
      <c r="AI922" t="s">
        <v>1485</v>
      </c>
      <c r="AJ922" t="s">
        <v>1414</v>
      </c>
      <c r="AL922" t="s">
        <v>859</v>
      </c>
      <c r="AM922" t="s">
        <v>1822</v>
      </c>
      <c r="AN922" t="s">
        <v>859</v>
      </c>
      <c r="AO922" s="89">
        <v>14.58</v>
      </c>
      <c r="AP922" s="14">
        <v>20250006348427</v>
      </c>
      <c r="AQ922" s="12">
        <v>45849</v>
      </c>
    </row>
    <row r="923" spans="1:43" x14ac:dyDescent="0.3">
      <c r="A923">
        <v>3</v>
      </c>
      <c r="B923">
        <v>1573889</v>
      </c>
      <c r="C923" s="12">
        <v>45750</v>
      </c>
      <c r="D923" s="12">
        <v>45841</v>
      </c>
      <c r="E923" s="12">
        <v>45874</v>
      </c>
      <c r="F923">
        <v>92</v>
      </c>
      <c r="G923" t="s">
        <v>3172</v>
      </c>
      <c r="H923" t="s">
        <v>861</v>
      </c>
      <c r="I923" t="s">
        <v>875</v>
      </c>
      <c r="J923" t="s">
        <v>875</v>
      </c>
      <c r="K923" t="s">
        <v>3303</v>
      </c>
      <c r="L923">
        <v>996866969</v>
      </c>
      <c r="M923" t="s">
        <v>316</v>
      </c>
      <c r="N923" t="s">
        <v>863</v>
      </c>
      <c r="O923">
        <v>247</v>
      </c>
      <c r="P923">
        <v>247</v>
      </c>
      <c r="Q923" t="s">
        <v>1038</v>
      </c>
      <c r="R923">
        <v>0</v>
      </c>
      <c r="S923">
        <v>0</v>
      </c>
      <c r="T923" t="s">
        <v>865</v>
      </c>
      <c r="U923" t="s">
        <v>1039</v>
      </c>
      <c r="V923" t="s">
        <v>1040</v>
      </c>
      <c r="AE923" t="s">
        <v>1040</v>
      </c>
      <c r="AF923" t="s">
        <v>940</v>
      </c>
      <c r="AH923" t="s">
        <v>1041</v>
      </c>
      <c r="AI923" t="s">
        <v>1042</v>
      </c>
      <c r="AJ923" t="s">
        <v>1043</v>
      </c>
      <c r="AL923" t="s">
        <v>859</v>
      </c>
      <c r="AM923" t="s">
        <v>1052</v>
      </c>
      <c r="AN923" t="s">
        <v>859</v>
      </c>
      <c r="AO923" s="89">
        <v>8.23</v>
      </c>
      <c r="AP923" s="14">
        <v>20250006226075</v>
      </c>
      <c r="AQ923" s="12">
        <v>45846</v>
      </c>
    </row>
    <row r="924" spans="1:43" x14ac:dyDescent="0.3">
      <c r="A924">
        <v>1</v>
      </c>
      <c r="B924">
        <v>1544539</v>
      </c>
      <c r="C924" s="12">
        <v>45754</v>
      </c>
      <c r="D924" s="12">
        <v>45840</v>
      </c>
      <c r="E924" s="12">
        <v>45870</v>
      </c>
      <c r="F924">
        <v>87</v>
      </c>
      <c r="G924" t="s">
        <v>3172</v>
      </c>
      <c r="H924" t="s">
        <v>861</v>
      </c>
      <c r="I924" t="s">
        <v>875</v>
      </c>
      <c r="J924" t="s">
        <v>875</v>
      </c>
      <c r="K924" t="s">
        <v>3304</v>
      </c>
      <c r="L924">
        <v>996866969</v>
      </c>
      <c r="M924" t="s">
        <v>261</v>
      </c>
      <c r="N924" t="s">
        <v>863</v>
      </c>
      <c r="O924">
        <v>164</v>
      </c>
      <c r="P924">
        <v>164</v>
      </c>
      <c r="Q924" t="s">
        <v>1386</v>
      </c>
      <c r="R924">
        <v>0</v>
      </c>
      <c r="S924">
        <v>0</v>
      </c>
      <c r="T924" t="s">
        <v>865</v>
      </c>
      <c r="U924" t="s">
        <v>1031</v>
      </c>
      <c r="V924" t="s">
        <v>1032</v>
      </c>
      <c r="AE924" t="s">
        <v>1032</v>
      </c>
      <c r="AF924" t="s">
        <v>1009</v>
      </c>
      <c r="AI924" t="s">
        <v>1034</v>
      </c>
      <c r="AJ924" t="s">
        <v>959</v>
      </c>
      <c r="AL924" t="s">
        <v>859</v>
      </c>
      <c r="AM924" t="s">
        <v>1289</v>
      </c>
      <c r="AN924" t="s">
        <v>859</v>
      </c>
      <c r="AO924" s="89">
        <v>5.89</v>
      </c>
      <c r="AP924" s="14">
        <v>20250006136075</v>
      </c>
      <c r="AQ924" s="12">
        <v>45842</v>
      </c>
    </row>
    <row r="925" spans="1:43" x14ac:dyDescent="0.3">
      <c r="A925">
        <v>21</v>
      </c>
      <c r="B925">
        <v>1824000</v>
      </c>
      <c r="C925" s="12">
        <v>45771</v>
      </c>
      <c r="D925" s="12">
        <v>45861</v>
      </c>
      <c r="E925" s="12">
        <v>45911</v>
      </c>
      <c r="F925">
        <v>91</v>
      </c>
      <c r="G925" t="s">
        <v>3306</v>
      </c>
      <c r="H925" t="s">
        <v>861</v>
      </c>
      <c r="I925" t="s">
        <v>875</v>
      </c>
      <c r="J925" t="s">
        <v>875</v>
      </c>
      <c r="K925" t="s">
        <v>3330</v>
      </c>
      <c r="L925">
        <v>996866969</v>
      </c>
      <c r="M925" t="s">
        <v>594</v>
      </c>
      <c r="N925" t="s">
        <v>863</v>
      </c>
      <c r="O925">
        <v>0</v>
      </c>
      <c r="P925">
        <v>0</v>
      </c>
      <c r="Q925" t="s">
        <v>1697</v>
      </c>
      <c r="R925">
        <v>0</v>
      </c>
      <c r="S925">
        <v>6</v>
      </c>
      <c r="T925" t="s">
        <v>865</v>
      </c>
      <c r="U925" t="s">
        <v>1039</v>
      </c>
      <c r="V925" t="s">
        <v>1040</v>
      </c>
      <c r="AE925" t="s">
        <v>1040</v>
      </c>
      <c r="AF925" t="s">
        <v>892</v>
      </c>
      <c r="AI925" t="s">
        <v>1042</v>
      </c>
      <c r="AJ925" t="s">
        <v>1178</v>
      </c>
      <c r="AL925" t="s">
        <v>859</v>
      </c>
      <c r="AM925" t="s">
        <v>4048</v>
      </c>
      <c r="AN925" t="s">
        <v>859</v>
      </c>
      <c r="AO925" s="89">
        <v>6.18</v>
      </c>
      <c r="AP925" s="14">
        <v>20250006993454</v>
      </c>
      <c r="AQ925" s="12">
        <v>45869</v>
      </c>
    </row>
    <row r="926" spans="1:43" x14ac:dyDescent="0.3">
      <c r="A926">
        <v>10</v>
      </c>
      <c r="B926">
        <v>1823289</v>
      </c>
      <c r="C926" s="12">
        <v>45759</v>
      </c>
      <c r="D926" s="12">
        <v>45848</v>
      </c>
      <c r="E926" s="12">
        <v>45883</v>
      </c>
      <c r="F926">
        <v>90</v>
      </c>
      <c r="G926" t="s">
        <v>3306</v>
      </c>
      <c r="H926" t="s">
        <v>861</v>
      </c>
      <c r="I926" t="s">
        <v>3332</v>
      </c>
      <c r="J926" t="s">
        <v>875</v>
      </c>
      <c r="K926" t="s">
        <v>3333</v>
      </c>
      <c r="L926">
        <v>996866969</v>
      </c>
      <c r="M926" t="s">
        <v>702</v>
      </c>
      <c r="N926" t="s">
        <v>863</v>
      </c>
      <c r="O926">
        <v>4071</v>
      </c>
      <c r="P926">
        <v>4071</v>
      </c>
      <c r="Q926">
        <v>6</v>
      </c>
      <c r="R926">
        <v>0</v>
      </c>
      <c r="S926">
        <v>0</v>
      </c>
      <c r="T926" t="s">
        <v>865</v>
      </c>
      <c r="U926" t="s">
        <v>1182</v>
      </c>
      <c r="V926" t="s">
        <v>1047</v>
      </c>
      <c r="AE926" t="s">
        <v>1047</v>
      </c>
      <c r="AF926" t="s">
        <v>881</v>
      </c>
      <c r="AH926" t="s">
        <v>1183</v>
      </c>
      <c r="AI926" t="s">
        <v>870</v>
      </c>
      <c r="AJ926" t="s">
        <v>1126</v>
      </c>
      <c r="AL926" t="s">
        <v>859</v>
      </c>
      <c r="AM926" t="s">
        <v>1232</v>
      </c>
      <c r="AN926" t="s">
        <v>859</v>
      </c>
      <c r="AO926" s="89">
        <v>8.0500000000000007</v>
      </c>
      <c r="AP926" s="14">
        <v>20250006559660</v>
      </c>
      <c r="AQ926" s="12">
        <v>45855</v>
      </c>
    </row>
    <row r="929" spans="41:41" x14ac:dyDescent="0.3">
      <c r="AO929" s="89">
        <f>SUM(AO2:AO928)</f>
        <v>37811.279999999999</v>
      </c>
    </row>
  </sheetData>
  <autoFilter ref="A1:AX1" xr:uid="{00000000-0001-0000-0700-000000000000}"/>
  <conditionalFormatting sqref="AV6:AV429">
    <cfRule type="duplicateValues" dxfId="13" priority="2"/>
  </conditionalFormatting>
  <conditionalFormatting sqref="AV430:AV553">
    <cfRule type="duplicateValues" dxfId="12" priority="1"/>
  </conditionalFormatting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CEF4-046C-4C81-BD1E-756796BB7239}">
  <sheetPr>
    <tabColor theme="8" tint="0.39997558519241921"/>
  </sheetPr>
  <dimension ref="A1:AY683"/>
  <sheetViews>
    <sheetView workbookViewId="0">
      <selection activeCell="C3" sqref="C3"/>
    </sheetView>
  </sheetViews>
  <sheetFormatPr defaultRowHeight="14.4" x14ac:dyDescent="0.3"/>
  <cols>
    <col min="1" max="1" width="17.33203125" customWidth="1"/>
    <col min="2" max="2" width="15.109375" customWidth="1"/>
    <col min="3" max="3" width="33.5546875" bestFit="1" customWidth="1"/>
    <col min="4" max="4" width="33" bestFit="1" customWidth="1"/>
    <col min="5" max="5" width="18.5546875" bestFit="1" customWidth="1"/>
    <col min="6" max="6" width="23" bestFit="1" customWidth="1"/>
    <col min="7" max="7" width="10.6640625" customWidth="1"/>
    <col min="8" max="8" width="13.6640625" customWidth="1"/>
    <col min="9" max="10" width="40" customWidth="1"/>
    <col min="11" max="11" width="61.33203125" customWidth="1"/>
    <col min="12" max="12" width="10" customWidth="1"/>
    <col min="13" max="13" width="11.88671875" customWidth="1"/>
    <col min="14" max="14" width="6.109375" customWidth="1"/>
    <col min="15" max="16" width="6" customWidth="1"/>
    <col min="17" max="17" width="4.5546875" customWidth="1"/>
    <col min="18" max="19" width="4" customWidth="1"/>
    <col min="20" max="20" width="44.109375" customWidth="1"/>
    <col min="21" max="21" width="5" customWidth="1"/>
    <col min="22" max="24" width="6" customWidth="1"/>
    <col min="25" max="25" width="5" customWidth="1"/>
    <col min="26" max="26" width="6" customWidth="1"/>
    <col min="27" max="27" width="5" customWidth="1"/>
    <col min="28" max="28" width="7" customWidth="1"/>
    <col min="29" max="29" width="6" customWidth="1"/>
    <col min="30" max="32" width="7" customWidth="1"/>
    <col min="33" max="33" width="9.109375" customWidth="1"/>
    <col min="34" max="36" width="7" customWidth="1"/>
    <col min="37" max="37" width="8" customWidth="1"/>
    <col min="38" max="38" width="5.33203125" customWidth="1"/>
    <col min="39" max="39" width="8" customWidth="1"/>
    <col min="40" max="40" width="5" customWidth="1"/>
    <col min="41" max="41" width="11" style="13" customWidth="1"/>
    <col min="42" max="42" width="17.88671875" style="14" customWidth="1"/>
    <col min="43" max="43" width="16.33203125" customWidth="1"/>
    <col min="46" max="46" width="13.109375" bestFit="1" customWidth="1"/>
    <col min="47" max="47" width="15" bestFit="1" customWidth="1"/>
    <col min="49" max="49" width="12.44140625" bestFit="1" customWidth="1"/>
    <col min="50" max="50" width="13.109375" customWidth="1"/>
  </cols>
  <sheetData>
    <row r="1" spans="1:51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3">
      <c r="B2">
        <v>534</v>
      </c>
      <c r="E2" s="12">
        <v>45895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1442</v>
      </c>
      <c r="AL2" t="s">
        <v>859</v>
      </c>
      <c r="AM2" t="s">
        <v>1442</v>
      </c>
      <c r="AN2" t="s">
        <v>859</v>
      </c>
      <c r="AO2" s="13">
        <v>0.16</v>
      </c>
      <c r="AP2" s="14">
        <v>20250007703139</v>
      </c>
      <c r="AQ2" s="12">
        <v>45895</v>
      </c>
    </row>
    <row r="3" spans="1:51" x14ac:dyDescent="0.3">
      <c r="B3">
        <v>688358</v>
      </c>
      <c r="E3" s="12">
        <v>45895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20250007703153</v>
      </c>
      <c r="AQ3" s="12">
        <v>45895</v>
      </c>
    </row>
    <row r="4" spans="1:51" x14ac:dyDescent="0.3">
      <c r="B4">
        <v>569</v>
      </c>
      <c r="E4" s="12">
        <v>45895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2166</v>
      </c>
      <c r="AL4" t="s">
        <v>859</v>
      </c>
      <c r="AM4" t="s">
        <v>2166</v>
      </c>
      <c r="AN4" t="s">
        <v>859</v>
      </c>
      <c r="AO4" s="13">
        <v>5.83</v>
      </c>
      <c r="AP4" s="14">
        <v>20250007703140</v>
      </c>
      <c r="AQ4" s="12">
        <v>45895</v>
      </c>
      <c r="AW4" t="s">
        <v>5609</v>
      </c>
      <c r="AX4" t="s">
        <v>5610</v>
      </c>
      <c r="AY4" t="s">
        <v>5611</v>
      </c>
    </row>
    <row r="5" spans="1:51" x14ac:dyDescent="0.3">
      <c r="B5">
        <v>570</v>
      </c>
      <c r="E5" s="12">
        <v>45895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20250007703141</v>
      </c>
      <c r="AQ5" s="12">
        <v>45895</v>
      </c>
      <c r="AT5" s="16" t="s">
        <v>4050</v>
      </c>
      <c r="AU5" t="s">
        <v>4052</v>
      </c>
      <c r="AW5" s="71">
        <v>569</v>
      </c>
      <c r="AX5">
        <v>534</v>
      </c>
      <c r="AY5">
        <f>COUNTIF(AW:AW,AX5)</f>
        <v>1</v>
      </c>
    </row>
    <row r="6" spans="1:51" x14ac:dyDescent="0.3">
      <c r="B6">
        <v>571</v>
      </c>
      <c r="E6" s="12">
        <v>45895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1673</v>
      </c>
      <c r="AL6" t="s">
        <v>859</v>
      </c>
      <c r="AM6" t="s">
        <v>1673</v>
      </c>
      <c r="AN6" t="s">
        <v>859</v>
      </c>
      <c r="AO6" s="13">
        <v>0.11</v>
      </c>
      <c r="AP6" s="14">
        <v>20250007703142</v>
      </c>
      <c r="AQ6" s="12">
        <v>45895</v>
      </c>
      <c r="AT6" s="17">
        <v>534</v>
      </c>
      <c r="AU6">
        <v>0.16</v>
      </c>
      <c r="AW6" s="71">
        <v>572</v>
      </c>
      <c r="AX6">
        <v>688358</v>
      </c>
      <c r="AY6">
        <f t="shared" ref="AY6:AY69" si="0">COUNTIF(AW:AW,AX6)</f>
        <v>1</v>
      </c>
    </row>
    <row r="7" spans="1:51" x14ac:dyDescent="0.3">
      <c r="B7">
        <v>572</v>
      </c>
      <c r="E7" s="12">
        <v>45895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20250007703143</v>
      </c>
      <c r="AQ7" s="12">
        <v>45895</v>
      </c>
      <c r="AT7" s="94">
        <v>0.16</v>
      </c>
      <c r="AU7">
        <v>0.16</v>
      </c>
      <c r="AW7" s="71">
        <v>110314</v>
      </c>
      <c r="AX7">
        <v>569</v>
      </c>
      <c r="AY7">
        <f t="shared" si="0"/>
        <v>1</v>
      </c>
    </row>
    <row r="8" spans="1:51" x14ac:dyDescent="0.3">
      <c r="B8">
        <v>573</v>
      </c>
      <c r="E8" s="12">
        <v>45895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20250007703144</v>
      </c>
      <c r="AQ8" s="12">
        <v>45895</v>
      </c>
      <c r="AT8" s="17">
        <v>569</v>
      </c>
      <c r="AU8">
        <v>5.83</v>
      </c>
      <c r="AW8" s="71">
        <v>114045</v>
      </c>
      <c r="AX8">
        <v>570</v>
      </c>
      <c r="AY8">
        <f t="shared" si="0"/>
        <v>1</v>
      </c>
    </row>
    <row r="9" spans="1:51" x14ac:dyDescent="0.3">
      <c r="B9">
        <v>574</v>
      </c>
      <c r="E9" s="12">
        <v>45895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20250007703145</v>
      </c>
      <c r="AQ9" s="12">
        <v>45895</v>
      </c>
      <c r="AT9" s="94">
        <v>5.83</v>
      </c>
      <c r="AU9">
        <v>5.83</v>
      </c>
      <c r="AW9" s="71">
        <v>114858</v>
      </c>
      <c r="AX9">
        <v>571</v>
      </c>
      <c r="AY9">
        <f t="shared" si="0"/>
        <v>1</v>
      </c>
    </row>
    <row r="10" spans="1:51" x14ac:dyDescent="0.3">
      <c r="B10">
        <v>575</v>
      </c>
      <c r="E10" s="12">
        <v>45895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1042</v>
      </c>
      <c r="AL10" t="s">
        <v>859</v>
      </c>
      <c r="AM10" t="s">
        <v>1042</v>
      </c>
      <c r="AN10" t="s">
        <v>859</v>
      </c>
      <c r="AO10" s="13">
        <v>0.28000000000000003</v>
      </c>
      <c r="AP10" s="14">
        <v>20250007703146</v>
      </c>
      <c r="AQ10" s="12">
        <v>45895</v>
      </c>
      <c r="AT10" s="17">
        <v>570</v>
      </c>
      <c r="AU10">
        <v>0.05</v>
      </c>
      <c r="AW10" s="71">
        <v>140864</v>
      </c>
      <c r="AX10">
        <v>572</v>
      </c>
      <c r="AY10">
        <f t="shared" si="0"/>
        <v>1</v>
      </c>
    </row>
    <row r="11" spans="1:51" x14ac:dyDescent="0.3">
      <c r="B11">
        <v>1474609</v>
      </c>
      <c r="E11" s="12">
        <v>45895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1198</v>
      </c>
      <c r="AL11" t="s">
        <v>859</v>
      </c>
      <c r="AM11" t="s">
        <v>1198</v>
      </c>
      <c r="AN11" t="s">
        <v>859</v>
      </c>
      <c r="AO11" s="13">
        <v>0.04</v>
      </c>
      <c r="AP11" s="14">
        <v>20250007703162</v>
      </c>
      <c r="AQ11" s="12">
        <v>45895</v>
      </c>
      <c r="AT11" s="17">
        <v>571</v>
      </c>
      <c r="AU11">
        <v>0.11</v>
      </c>
      <c r="AW11" s="71">
        <v>207087</v>
      </c>
      <c r="AX11">
        <v>573</v>
      </c>
      <c r="AY11">
        <f t="shared" si="0"/>
        <v>1</v>
      </c>
    </row>
    <row r="12" spans="1:51" x14ac:dyDescent="0.3">
      <c r="B12">
        <v>947</v>
      </c>
      <c r="E12" s="12">
        <v>45895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1950</v>
      </c>
      <c r="AL12" t="s">
        <v>859</v>
      </c>
      <c r="AM12" t="s">
        <v>1950</v>
      </c>
      <c r="AN12" t="s">
        <v>859</v>
      </c>
      <c r="AO12" s="13">
        <v>0.71</v>
      </c>
      <c r="AP12" s="14">
        <v>20250007703147</v>
      </c>
      <c r="AQ12" s="12">
        <v>45895</v>
      </c>
      <c r="AT12" s="94">
        <v>0.11</v>
      </c>
      <c r="AU12">
        <v>0.11</v>
      </c>
      <c r="AW12" s="71">
        <v>348159</v>
      </c>
      <c r="AX12">
        <v>574</v>
      </c>
      <c r="AY12">
        <f t="shared" si="0"/>
        <v>1</v>
      </c>
    </row>
    <row r="13" spans="1:51" x14ac:dyDescent="0.3">
      <c r="B13">
        <v>948</v>
      </c>
      <c r="E13" s="12">
        <v>45895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20250007703148</v>
      </c>
      <c r="AQ13" s="12">
        <v>45895</v>
      </c>
      <c r="AT13" s="17">
        <v>572</v>
      </c>
      <c r="AU13">
        <v>0.06</v>
      </c>
      <c r="AW13" s="71">
        <v>494183</v>
      </c>
      <c r="AX13">
        <v>575</v>
      </c>
      <c r="AY13">
        <f t="shared" si="0"/>
        <v>1</v>
      </c>
    </row>
    <row r="14" spans="1:51" x14ac:dyDescent="0.3">
      <c r="B14">
        <v>949</v>
      </c>
      <c r="E14" s="12">
        <v>45895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20250007703149</v>
      </c>
      <c r="AQ14" s="12">
        <v>45895</v>
      </c>
      <c r="AT14" s="17">
        <v>573</v>
      </c>
      <c r="AU14">
        <v>0.02</v>
      </c>
      <c r="AW14" s="71">
        <v>498212</v>
      </c>
      <c r="AX14">
        <v>1474609</v>
      </c>
      <c r="AY14">
        <f t="shared" si="0"/>
        <v>1</v>
      </c>
    </row>
    <row r="15" spans="1:51" x14ac:dyDescent="0.3">
      <c r="B15">
        <v>950</v>
      </c>
      <c r="E15" s="12">
        <v>45895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1850</v>
      </c>
      <c r="AL15" t="s">
        <v>859</v>
      </c>
      <c r="AM15" t="s">
        <v>1850</v>
      </c>
      <c r="AN15" t="s">
        <v>859</v>
      </c>
      <c r="AO15" s="13">
        <v>0.6</v>
      </c>
      <c r="AP15" s="14">
        <v>20250007703150</v>
      </c>
      <c r="AQ15" s="12">
        <v>45895</v>
      </c>
      <c r="AT15" s="94">
        <v>0.02</v>
      </c>
      <c r="AU15">
        <v>0.02</v>
      </c>
      <c r="AW15" s="71">
        <v>688391</v>
      </c>
      <c r="AX15">
        <v>947</v>
      </c>
      <c r="AY15">
        <f t="shared" si="0"/>
        <v>1</v>
      </c>
    </row>
    <row r="16" spans="1:51" x14ac:dyDescent="0.3">
      <c r="B16">
        <v>951</v>
      </c>
      <c r="E16" s="12">
        <v>45895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20250007703151</v>
      </c>
      <c r="AQ16" s="12">
        <v>45895</v>
      </c>
      <c r="AT16" s="17">
        <v>574</v>
      </c>
      <c r="AU16">
        <v>0.02</v>
      </c>
      <c r="AW16" s="71">
        <v>688605</v>
      </c>
      <c r="AX16">
        <v>948</v>
      </c>
      <c r="AY16">
        <f t="shared" si="0"/>
        <v>1</v>
      </c>
    </row>
    <row r="17" spans="2:51" x14ac:dyDescent="0.3">
      <c r="B17">
        <v>688391</v>
      </c>
      <c r="E17" s="12">
        <v>45895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1102</v>
      </c>
      <c r="AL17" t="s">
        <v>859</v>
      </c>
      <c r="AM17" t="s">
        <v>1102</v>
      </c>
      <c r="AN17" t="s">
        <v>859</v>
      </c>
      <c r="AO17" s="13">
        <v>0.19</v>
      </c>
      <c r="AP17" s="14">
        <v>20250007703154</v>
      </c>
      <c r="AQ17" s="12">
        <v>45895</v>
      </c>
      <c r="AT17" s="94">
        <v>0.02</v>
      </c>
      <c r="AU17">
        <v>0.02</v>
      </c>
      <c r="AW17" s="71">
        <v>692501</v>
      </c>
      <c r="AX17">
        <v>949</v>
      </c>
      <c r="AY17">
        <f t="shared" si="0"/>
        <v>1</v>
      </c>
    </row>
    <row r="18" spans="2:51" x14ac:dyDescent="0.3">
      <c r="B18">
        <v>692500</v>
      </c>
      <c r="E18" s="12">
        <v>45895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918</v>
      </c>
      <c r="AL18" t="s">
        <v>859</v>
      </c>
      <c r="AM18" t="s">
        <v>918</v>
      </c>
      <c r="AN18" t="s">
        <v>859</v>
      </c>
      <c r="AO18" s="13">
        <v>0.47</v>
      </c>
      <c r="AP18" s="14">
        <v>20250007703155</v>
      </c>
      <c r="AQ18" s="12">
        <v>45895</v>
      </c>
      <c r="AT18" s="17">
        <v>575</v>
      </c>
      <c r="AU18">
        <v>0.28000000000000003</v>
      </c>
      <c r="AW18" s="71">
        <v>699118</v>
      </c>
      <c r="AX18">
        <v>950</v>
      </c>
      <c r="AY18">
        <f t="shared" si="0"/>
        <v>1</v>
      </c>
    </row>
    <row r="19" spans="2:51" x14ac:dyDescent="0.3">
      <c r="B19">
        <v>692501</v>
      </c>
      <c r="E19" s="12">
        <v>45895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1737</v>
      </c>
      <c r="AL19" t="s">
        <v>859</v>
      </c>
      <c r="AM19" t="s">
        <v>1737</v>
      </c>
      <c r="AN19" t="s">
        <v>859</v>
      </c>
      <c r="AO19" s="13">
        <v>0.53</v>
      </c>
      <c r="AP19" s="14">
        <v>20250007703156</v>
      </c>
      <c r="AQ19" s="12">
        <v>45895</v>
      </c>
      <c r="AT19" s="94">
        <v>0.28000000000000003</v>
      </c>
      <c r="AU19">
        <v>0.28000000000000003</v>
      </c>
      <c r="AW19" s="71">
        <v>747813</v>
      </c>
      <c r="AX19">
        <v>951</v>
      </c>
      <c r="AY19">
        <f t="shared" si="0"/>
        <v>1</v>
      </c>
    </row>
    <row r="20" spans="2:51" x14ac:dyDescent="0.3">
      <c r="B20">
        <v>692502</v>
      </c>
      <c r="E20" s="12">
        <v>45895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1784</v>
      </c>
      <c r="AL20" t="s">
        <v>859</v>
      </c>
      <c r="AM20" t="s">
        <v>1784</v>
      </c>
      <c r="AN20" t="s">
        <v>859</v>
      </c>
      <c r="AO20" s="13">
        <v>0.38</v>
      </c>
      <c r="AP20" s="14">
        <v>20250007703157</v>
      </c>
      <c r="AQ20" s="12">
        <v>45895</v>
      </c>
      <c r="AT20" s="17">
        <v>947</v>
      </c>
      <c r="AU20">
        <v>0.71</v>
      </c>
      <c r="AW20" s="71">
        <v>936435</v>
      </c>
      <c r="AX20">
        <v>688391</v>
      </c>
      <c r="AY20">
        <f t="shared" si="0"/>
        <v>1</v>
      </c>
    </row>
    <row r="21" spans="2:51" x14ac:dyDescent="0.3">
      <c r="B21">
        <v>692503</v>
      </c>
      <c r="E21" s="12">
        <v>45895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1100</v>
      </c>
      <c r="AL21" t="s">
        <v>859</v>
      </c>
      <c r="AM21" t="s">
        <v>1100</v>
      </c>
      <c r="AN21" t="s">
        <v>859</v>
      </c>
      <c r="AO21" s="13">
        <v>0.33</v>
      </c>
      <c r="AP21" s="14">
        <v>20250007703158</v>
      </c>
      <c r="AQ21" s="12">
        <v>45895</v>
      </c>
      <c r="AT21" s="94">
        <v>0.71</v>
      </c>
      <c r="AU21">
        <v>0.71</v>
      </c>
      <c r="AW21" s="71">
        <v>1076405</v>
      </c>
      <c r="AX21">
        <v>692500</v>
      </c>
      <c r="AY21">
        <f t="shared" si="0"/>
        <v>1</v>
      </c>
    </row>
    <row r="22" spans="2:51" x14ac:dyDescent="0.3">
      <c r="B22">
        <v>692504</v>
      </c>
      <c r="E22" s="12">
        <v>45895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925</v>
      </c>
      <c r="AL22" t="s">
        <v>859</v>
      </c>
      <c r="AM22" t="s">
        <v>925</v>
      </c>
      <c r="AN22" t="s">
        <v>859</v>
      </c>
      <c r="AO22" s="13">
        <v>0.41</v>
      </c>
      <c r="AP22" s="14">
        <v>20250007703159</v>
      </c>
      <c r="AQ22" s="12">
        <v>45895</v>
      </c>
      <c r="AT22" s="17">
        <v>948</v>
      </c>
      <c r="AU22">
        <v>0.04</v>
      </c>
      <c r="AW22" s="71">
        <v>1115990</v>
      </c>
      <c r="AX22">
        <v>692501</v>
      </c>
      <c r="AY22">
        <f t="shared" si="0"/>
        <v>1</v>
      </c>
    </row>
    <row r="23" spans="2:51" x14ac:dyDescent="0.3">
      <c r="B23">
        <v>3183</v>
      </c>
      <c r="E23" s="12">
        <v>45895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1551</v>
      </c>
      <c r="AL23" t="s">
        <v>859</v>
      </c>
      <c r="AM23" t="s">
        <v>1551</v>
      </c>
      <c r="AN23" t="s">
        <v>859</v>
      </c>
      <c r="AO23" s="13">
        <v>0.81</v>
      </c>
      <c r="AP23" s="14">
        <v>20250007703152</v>
      </c>
      <c r="AQ23" s="12">
        <v>45895</v>
      </c>
      <c r="AT23" s="94">
        <v>0.04</v>
      </c>
      <c r="AU23">
        <v>0.04</v>
      </c>
      <c r="AW23" s="71">
        <v>1222058</v>
      </c>
      <c r="AX23">
        <v>692502</v>
      </c>
      <c r="AY23">
        <f t="shared" si="0"/>
        <v>1</v>
      </c>
    </row>
    <row r="24" spans="2:51" x14ac:dyDescent="0.3">
      <c r="B24">
        <v>1360852</v>
      </c>
      <c r="E24" s="12">
        <v>45895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20250007703160</v>
      </c>
      <c r="AQ24" s="12">
        <v>45895</v>
      </c>
      <c r="AT24" s="17">
        <v>949</v>
      </c>
      <c r="AU24">
        <v>0.04</v>
      </c>
      <c r="AW24" s="71">
        <v>1258991</v>
      </c>
      <c r="AX24">
        <v>692503</v>
      </c>
      <c r="AY24">
        <f t="shared" si="0"/>
        <v>1</v>
      </c>
    </row>
    <row r="25" spans="2:51" x14ac:dyDescent="0.3">
      <c r="B25">
        <v>1360853</v>
      </c>
      <c r="E25" s="12">
        <v>45895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1310</v>
      </c>
      <c r="AL25" t="s">
        <v>859</v>
      </c>
      <c r="AM25" t="s">
        <v>1310</v>
      </c>
      <c r="AN25" t="s">
        <v>859</v>
      </c>
      <c r="AO25" s="13">
        <v>0.09</v>
      </c>
      <c r="AP25" s="14">
        <v>20250007703161</v>
      </c>
      <c r="AQ25" s="12">
        <v>45895</v>
      </c>
      <c r="AT25" s="94">
        <v>0.04</v>
      </c>
      <c r="AU25">
        <v>0.04</v>
      </c>
      <c r="AW25" s="71">
        <v>1288075</v>
      </c>
      <c r="AX25">
        <v>692504</v>
      </c>
      <c r="AY25">
        <f t="shared" si="0"/>
        <v>1</v>
      </c>
    </row>
    <row r="26" spans="2:51" x14ac:dyDescent="0.3">
      <c r="B26">
        <v>688559</v>
      </c>
      <c r="E26" s="12">
        <v>45895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1538</v>
      </c>
      <c r="AL26" t="s">
        <v>859</v>
      </c>
      <c r="AM26" t="s">
        <v>1538</v>
      </c>
      <c r="AN26" t="s">
        <v>859</v>
      </c>
      <c r="AO26" s="13">
        <v>0.39</v>
      </c>
      <c r="AP26" s="14">
        <v>20250007703169</v>
      </c>
      <c r="AQ26" s="12">
        <v>45895</v>
      </c>
      <c r="AT26" s="17">
        <v>950</v>
      </c>
      <c r="AU26">
        <v>0.6</v>
      </c>
      <c r="AW26" s="71">
        <v>1294707</v>
      </c>
      <c r="AX26">
        <v>3183</v>
      </c>
      <c r="AY26">
        <f t="shared" si="0"/>
        <v>1</v>
      </c>
    </row>
    <row r="27" spans="2:51" x14ac:dyDescent="0.3">
      <c r="B27">
        <v>6941</v>
      </c>
      <c r="E27" s="12">
        <v>45895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966</v>
      </c>
      <c r="AL27" t="s">
        <v>859</v>
      </c>
      <c r="AM27" t="s">
        <v>966</v>
      </c>
      <c r="AN27" t="s">
        <v>859</v>
      </c>
      <c r="AO27" s="13">
        <v>0.01</v>
      </c>
      <c r="AP27" s="14">
        <v>20250007703199</v>
      </c>
      <c r="AQ27" s="12">
        <v>45895</v>
      </c>
      <c r="AT27" s="94">
        <v>0.6</v>
      </c>
      <c r="AU27">
        <v>0.6</v>
      </c>
      <c r="AW27" s="71">
        <v>1362596</v>
      </c>
      <c r="AX27">
        <v>1360852</v>
      </c>
      <c r="AY27">
        <f t="shared" si="0"/>
        <v>1</v>
      </c>
    </row>
    <row r="28" spans="2:51" x14ac:dyDescent="0.3">
      <c r="B28">
        <v>6954</v>
      </c>
      <c r="E28" s="12">
        <v>45895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1431</v>
      </c>
      <c r="AL28" t="s">
        <v>859</v>
      </c>
      <c r="AM28" t="s">
        <v>1431</v>
      </c>
      <c r="AN28" t="s">
        <v>859</v>
      </c>
      <c r="AO28" s="13">
        <v>0.03</v>
      </c>
      <c r="AP28" s="14">
        <v>20250007703200</v>
      </c>
      <c r="AQ28" s="12">
        <v>45895</v>
      </c>
      <c r="AT28" s="17">
        <v>951</v>
      </c>
      <c r="AU28">
        <v>0.04</v>
      </c>
      <c r="AW28" s="71">
        <v>1374831</v>
      </c>
      <c r="AX28">
        <v>1360853</v>
      </c>
      <c r="AY28">
        <f t="shared" si="0"/>
        <v>1</v>
      </c>
    </row>
    <row r="29" spans="2:51" x14ac:dyDescent="0.3">
      <c r="B29">
        <v>6963</v>
      </c>
      <c r="E29" s="12">
        <v>45895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1431</v>
      </c>
      <c r="AL29" t="s">
        <v>859</v>
      </c>
      <c r="AM29" t="s">
        <v>1431</v>
      </c>
      <c r="AN29" t="s">
        <v>859</v>
      </c>
      <c r="AO29" s="13">
        <v>0.03</v>
      </c>
      <c r="AP29" s="14">
        <v>20250007703201</v>
      </c>
      <c r="AQ29" s="12">
        <v>45895</v>
      </c>
      <c r="AT29" s="94">
        <v>0.04</v>
      </c>
      <c r="AU29">
        <v>0.04</v>
      </c>
      <c r="AW29" s="71">
        <v>1487980</v>
      </c>
      <c r="AX29">
        <v>688559</v>
      </c>
      <c r="AY29">
        <f t="shared" si="0"/>
        <v>1</v>
      </c>
    </row>
    <row r="30" spans="2:51" x14ac:dyDescent="0.3">
      <c r="B30">
        <v>6965</v>
      </c>
      <c r="E30" s="12">
        <v>45895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1385</v>
      </c>
      <c r="AL30" t="s">
        <v>859</v>
      </c>
      <c r="AM30" t="s">
        <v>1385</v>
      </c>
      <c r="AN30" t="s">
        <v>859</v>
      </c>
      <c r="AO30" s="13">
        <v>0.2</v>
      </c>
      <c r="AP30" s="14">
        <v>20250007703202</v>
      </c>
      <c r="AQ30" s="12">
        <v>45895</v>
      </c>
      <c r="AT30" s="17">
        <v>3183</v>
      </c>
      <c r="AU30">
        <v>0.81</v>
      </c>
      <c r="AW30" s="71">
        <v>1544539</v>
      </c>
      <c r="AX30">
        <v>6941</v>
      </c>
      <c r="AY30">
        <f t="shared" si="0"/>
        <v>1</v>
      </c>
    </row>
    <row r="31" spans="2:51" x14ac:dyDescent="0.3">
      <c r="B31">
        <v>6966</v>
      </c>
      <c r="E31" s="12">
        <v>45895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1964</v>
      </c>
      <c r="AL31" t="s">
        <v>859</v>
      </c>
      <c r="AM31" t="s">
        <v>1964</v>
      </c>
      <c r="AN31" t="s">
        <v>859</v>
      </c>
      <c r="AO31" s="13">
        <v>1.65</v>
      </c>
      <c r="AP31" s="14">
        <v>20250007703203</v>
      </c>
      <c r="AQ31" s="12">
        <v>45895</v>
      </c>
      <c r="AT31" s="94">
        <v>0.81</v>
      </c>
      <c r="AU31">
        <v>0.81</v>
      </c>
      <c r="AW31" s="71">
        <v>1564283</v>
      </c>
      <c r="AX31">
        <v>6954</v>
      </c>
      <c r="AY31">
        <f t="shared" si="0"/>
        <v>1</v>
      </c>
    </row>
    <row r="32" spans="2:51" x14ac:dyDescent="0.3">
      <c r="B32">
        <v>6967</v>
      </c>
      <c r="E32" s="12">
        <v>45895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1442</v>
      </c>
      <c r="AL32" t="s">
        <v>859</v>
      </c>
      <c r="AM32" t="s">
        <v>1442</v>
      </c>
      <c r="AN32" t="s">
        <v>859</v>
      </c>
      <c r="AO32" s="13">
        <v>0.16</v>
      </c>
      <c r="AP32" s="14">
        <v>20250007703204</v>
      </c>
      <c r="AQ32" s="12">
        <v>45895</v>
      </c>
      <c r="AT32" s="17">
        <v>6785</v>
      </c>
      <c r="AU32">
        <v>0.51</v>
      </c>
      <c r="AW32" s="71">
        <v>1569218</v>
      </c>
      <c r="AX32">
        <v>6963</v>
      </c>
      <c r="AY32">
        <f t="shared" si="0"/>
        <v>1</v>
      </c>
    </row>
    <row r="33" spans="2:51" x14ac:dyDescent="0.3">
      <c r="B33">
        <v>6968</v>
      </c>
      <c r="E33" s="12">
        <v>45895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1461</v>
      </c>
      <c r="AL33" t="s">
        <v>859</v>
      </c>
      <c r="AM33" t="s">
        <v>1461</v>
      </c>
      <c r="AN33" t="s">
        <v>859</v>
      </c>
      <c r="AO33" s="13">
        <v>0.77</v>
      </c>
      <c r="AP33" s="14">
        <v>20250007703205</v>
      </c>
      <c r="AQ33" s="12">
        <v>45895</v>
      </c>
      <c r="AT33" s="94">
        <v>0.51</v>
      </c>
      <c r="AU33">
        <v>0.51</v>
      </c>
      <c r="AW33" s="72">
        <v>1601088</v>
      </c>
      <c r="AX33">
        <v>6965</v>
      </c>
      <c r="AY33">
        <f t="shared" si="0"/>
        <v>1</v>
      </c>
    </row>
    <row r="34" spans="2:51" x14ac:dyDescent="0.3">
      <c r="B34">
        <v>6970</v>
      </c>
      <c r="E34" s="12">
        <v>45895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1431</v>
      </c>
      <c r="AL34" t="s">
        <v>859</v>
      </c>
      <c r="AM34" t="s">
        <v>1431</v>
      </c>
      <c r="AN34" t="s">
        <v>859</v>
      </c>
      <c r="AO34" s="13">
        <v>0.03</v>
      </c>
      <c r="AP34" s="14">
        <v>20250007703206</v>
      </c>
      <c r="AQ34" s="12">
        <v>45895</v>
      </c>
      <c r="AT34" s="17">
        <v>6941</v>
      </c>
      <c r="AU34">
        <v>0.01</v>
      </c>
      <c r="AW34" s="72">
        <v>1607058</v>
      </c>
      <c r="AX34">
        <v>6966</v>
      </c>
      <c r="AY34">
        <f t="shared" si="0"/>
        <v>1</v>
      </c>
    </row>
    <row r="35" spans="2:51" x14ac:dyDescent="0.3">
      <c r="B35">
        <v>6985</v>
      </c>
      <c r="E35" s="12">
        <v>45895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1298</v>
      </c>
      <c r="AL35" t="s">
        <v>859</v>
      </c>
      <c r="AM35" t="s">
        <v>1298</v>
      </c>
      <c r="AN35" t="s">
        <v>859</v>
      </c>
      <c r="AO35" s="13">
        <v>0.15</v>
      </c>
      <c r="AP35" s="14">
        <v>20250007703207</v>
      </c>
      <c r="AQ35" s="12">
        <v>45895</v>
      </c>
      <c r="AT35" s="94">
        <v>0.01</v>
      </c>
      <c r="AU35">
        <v>0.01</v>
      </c>
      <c r="AW35" s="71">
        <v>1633745</v>
      </c>
      <c r="AX35">
        <v>6967</v>
      </c>
      <c r="AY35">
        <f t="shared" si="0"/>
        <v>1</v>
      </c>
    </row>
    <row r="36" spans="2:51" x14ac:dyDescent="0.3">
      <c r="B36">
        <v>6785</v>
      </c>
      <c r="E36" s="12">
        <v>45895</v>
      </c>
      <c r="G36" t="s">
        <v>633</v>
      </c>
      <c r="I36" t="s">
        <v>1250</v>
      </c>
      <c r="J36" t="s">
        <v>875</v>
      </c>
      <c r="K36" t="s">
        <v>1251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2165</v>
      </c>
      <c r="AL36" t="s">
        <v>859</v>
      </c>
      <c r="AM36" t="s">
        <v>2165</v>
      </c>
      <c r="AN36" t="s">
        <v>859</v>
      </c>
      <c r="AO36" s="13">
        <v>0.51</v>
      </c>
      <c r="AP36" s="14">
        <v>20250007703168</v>
      </c>
      <c r="AQ36" s="12">
        <v>45895</v>
      </c>
      <c r="AT36" s="17">
        <v>6954</v>
      </c>
      <c r="AU36">
        <v>0.03</v>
      </c>
      <c r="AW36" s="72">
        <v>1733505</v>
      </c>
      <c r="AX36">
        <v>6968</v>
      </c>
      <c r="AY36">
        <f t="shared" si="0"/>
        <v>1</v>
      </c>
    </row>
    <row r="37" spans="2:51" x14ac:dyDescent="0.3">
      <c r="B37">
        <v>7030</v>
      </c>
      <c r="E37" s="12">
        <v>45895</v>
      </c>
      <c r="G37" t="s">
        <v>633</v>
      </c>
      <c r="I37" t="s">
        <v>875</v>
      </c>
      <c r="J37" t="s">
        <v>875</v>
      </c>
      <c r="K37" t="s">
        <v>1269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860</v>
      </c>
      <c r="AL37" t="s">
        <v>859</v>
      </c>
      <c r="AM37" t="s">
        <v>860</v>
      </c>
      <c r="AN37" t="s">
        <v>859</v>
      </c>
      <c r="AO37" s="13">
        <v>7.0000000000000007E-2</v>
      </c>
      <c r="AP37" s="14">
        <v>20250007703208</v>
      </c>
      <c r="AQ37" s="12">
        <v>45895</v>
      </c>
      <c r="AT37" s="94">
        <v>0.03</v>
      </c>
      <c r="AU37">
        <v>0.03</v>
      </c>
      <c r="AW37" s="71">
        <v>1833976</v>
      </c>
      <c r="AX37">
        <v>6970</v>
      </c>
      <c r="AY37">
        <f t="shared" si="0"/>
        <v>1</v>
      </c>
    </row>
    <row r="38" spans="2:51" x14ac:dyDescent="0.3">
      <c r="B38">
        <v>7031</v>
      </c>
      <c r="E38" s="12">
        <v>45895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966</v>
      </c>
      <c r="AL38" t="s">
        <v>859</v>
      </c>
      <c r="AM38" t="s">
        <v>966</v>
      </c>
      <c r="AN38" t="s">
        <v>859</v>
      </c>
      <c r="AO38" s="13">
        <v>0.01</v>
      </c>
      <c r="AP38" s="14">
        <v>20250007703209</v>
      </c>
      <c r="AQ38" s="12">
        <v>45895</v>
      </c>
      <c r="AT38" s="17">
        <v>6963</v>
      </c>
      <c r="AU38">
        <v>0.03</v>
      </c>
      <c r="AW38" s="72">
        <v>1866224</v>
      </c>
      <c r="AX38">
        <v>6985</v>
      </c>
      <c r="AY38">
        <f t="shared" si="0"/>
        <v>1</v>
      </c>
    </row>
    <row r="39" spans="2:51" x14ac:dyDescent="0.3">
      <c r="B39">
        <v>7033</v>
      </c>
      <c r="E39" s="12">
        <v>45895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1219</v>
      </c>
      <c r="AL39" t="s">
        <v>859</v>
      </c>
      <c r="AM39" t="s">
        <v>1219</v>
      </c>
      <c r="AN39" t="s">
        <v>859</v>
      </c>
      <c r="AO39" s="13">
        <v>0.12</v>
      </c>
      <c r="AP39" s="14">
        <v>20250007703211</v>
      </c>
      <c r="AQ39" s="12">
        <v>45895</v>
      </c>
      <c r="AT39" s="94">
        <v>0.03</v>
      </c>
      <c r="AU39">
        <v>0.03</v>
      </c>
      <c r="AW39" s="71">
        <v>1887216</v>
      </c>
      <c r="AX39">
        <v>6785</v>
      </c>
      <c r="AY39">
        <f t="shared" si="0"/>
        <v>1</v>
      </c>
    </row>
    <row r="40" spans="2:51" x14ac:dyDescent="0.3">
      <c r="B40">
        <v>7034</v>
      </c>
      <c r="E40" s="12">
        <v>45895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1279</v>
      </c>
      <c r="AL40" t="s">
        <v>859</v>
      </c>
      <c r="AM40" t="s">
        <v>1279</v>
      </c>
      <c r="AN40" t="s">
        <v>859</v>
      </c>
      <c r="AO40" s="13">
        <v>0.1</v>
      </c>
      <c r="AP40" s="14">
        <v>20250007703212</v>
      </c>
      <c r="AQ40" s="12">
        <v>45895</v>
      </c>
      <c r="AT40" s="17">
        <v>6965</v>
      </c>
      <c r="AU40">
        <v>0.2</v>
      </c>
      <c r="AW40" s="71">
        <v>1907491</v>
      </c>
      <c r="AX40">
        <v>7030</v>
      </c>
      <c r="AY40">
        <f t="shared" si="0"/>
        <v>1</v>
      </c>
    </row>
    <row r="41" spans="2:51" x14ac:dyDescent="0.3">
      <c r="B41">
        <v>7035</v>
      </c>
      <c r="E41" s="12">
        <v>45895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860</v>
      </c>
      <c r="AL41" t="s">
        <v>859</v>
      </c>
      <c r="AM41" t="s">
        <v>860</v>
      </c>
      <c r="AN41" t="s">
        <v>859</v>
      </c>
      <c r="AO41" s="13">
        <v>7.0000000000000007E-2</v>
      </c>
      <c r="AP41" s="14">
        <v>20250007703213</v>
      </c>
      <c r="AQ41" s="12">
        <v>45895</v>
      </c>
      <c r="AT41" s="94">
        <v>0.2</v>
      </c>
      <c r="AU41">
        <v>0.2</v>
      </c>
      <c r="AW41" s="72">
        <v>2020888</v>
      </c>
      <c r="AX41">
        <v>7031</v>
      </c>
      <c r="AY41">
        <f t="shared" si="0"/>
        <v>1</v>
      </c>
    </row>
    <row r="42" spans="2:51" x14ac:dyDescent="0.3">
      <c r="B42">
        <v>7036</v>
      </c>
      <c r="E42" s="12">
        <v>45895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1279</v>
      </c>
      <c r="AL42" t="s">
        <v>859</v>
      </c>
      <c r="AM42" t="s">
        <v>1279</v>
      </c>
      <c r="AN42" t="s">
        <v>859</v>
      </c>
      <c r="AO42" s="13">
        <v>0.1</v>
      </c>
      <c r="AP42" s="14">
        <v>20250007703214</v>
      </c>
      <c r="AQ42" s="12">
        <v>45895</v>
      </c>
      <c r="AT42" s="17">
        <v>6966</v>
      </c>
      <c r="AU42">
        <v>1.65</v>
      </c>
      <c r="AW42" s="71">
        <v>2053770</v>
      </c>
      <c r="AX42">
        <v>7033</v>
      </c>
      <c r="AY42">
        <f t="shared" si="0"/>
        <v>1</v>
      </c>
    </row>
    <row r="43" spans="2:51" x14ac:dyDescent="0.3">
      <c r="B43">
        <v>7037</v>
      </c>
      <c r="E43" s="12">
        <v>45895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1345</v>
      </c>
      <c r="AL43" t="s">
        <v>859</v>
      </c>
      <c r="AM43" t="s">
        <v>1345</v>
      </c>
      <c r="AN43" t="s">
        <v>859</v>
      </c>
      <c r="AO43" s="13">
        <v>0.05</v>
      </c>
      <c r="AP43" s="14">
        <v>20250007703215</v>
      </c>
      <c r="AQ43" s="12">
        <v>45895</v>
      </c>
      <c r="AT43" s="94">
        <v>1.65</v>
      </c>
      <c r="AU43">
        <v>1.65</v>
      </c>
      <c r="AW43" s="71">
        <v>2073495</v>
      </c>
      <c r="AX43">
        <v>7034</v>
      </c>
      <c r="AY43">
        <f t="shared" si="0"/>
        <v>1</v>
      </c>
    </row>
    <row r="44" spans="2:51" x14ac:dyDescent="0.3">
      <c r="B44">
        <v>7038</v>
      </c>
      <c r="E44" s="12">
        <v>45895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1298</v>
      </c>
      <c r="AL44" t="s">
        <v>859</v>
      </c>
      <c r="AM44" t="s">
        <v>1298</v>
      </c>
      <c r="AN44" t="s">
        <v>859</v>
      </c>
      <c r="AO44" s="13">
        <v>0.15</v>
      </c>
      <c r="AP44" s="14">
        <v>20250007703216</v>
      </c>
      <c r="AQ44" s="12">
        <v>45895</v>
      </c>
      <c r="AT44" s="17">
        <v>6967</v>
      </c>
      <c r="AU44">
        <v>0.16</v>
      </c>
      <c r="AW44" s="71">
        <v>2090301</v>
      </c>
      <c r="AX44">
        <v>7035</v>
      </c>
      <c r="AY44">
        <f t="shared" si="0"/>
        <v>1</v>
      </c>
    </row>
    <row r="45" spans="2:51" x14ac:dyDescent="0.3">
      <c r="B45">
        <v>688605</v>
      </c>
      <c r="E45" s="12">
        <v>45895</v>
      </c>
      <c r="G45" t="s">
        <v>633</v>
      </c>
      <c r="I45" t="s">
        <v>875</v>
      </c>
      <c r="J45" t="s">
        <v>1312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1442</v>
      </c>
      <c r="AL45" t="s">
        <v>859</v>
      </c>
      <c r="AM45" t="s">
        <v>1442</v>
      </c>
      <c r="AN45" t="s">
        <v>859</v>
      </c>
      <c r="AO45" s="13">
        <v>0.16</v>
      </c>
      <c r="AP45" s="14">
        <v>20250007703217</v>
      </c>
      <c r="AQ45" s="12">
        <v>45895</v>
      </c>
      <c r="AT45" s="94">
        <v>0.16</v>
      </c>
      <c r="AU45">
        <v>0.16</v>
      </c>
      <c r="AW45" s="71">
        <v>2090304</v>
      </c>
      <c r="AX45">
        <v>7036</v>
      </c>
      <c r="AY45">
        <f t="shared" si="0"/>
        <v>1</v>
      </c>
    </row>
    <row r="46" spans="2:51" x14ac:dyDescent="0.3">
      <c r="B46">
        <v>699116</v>
      </c>
      <c r="E46" s="12">
        <v>45895</v>
      </c>
      <c r="G46" t="s">
        <v>633</v>
      </c>
      <c r="I46" t="s">
        <v>875</v>
      </c>
      <c r="J46" t="s">
        <v>1318</v>
      </c>
      <c r="K46" t="s">
        <v>1269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1431</v>
      </c>
      <c r="AL46" t="s">
        <v>859</v>
      </c>
      <c r="AM46" t="s">
        <v>1431</v>
      </c>
      <c r="AN46" t="s">
        <v>859</v>
      </c>
      <c r="AO46" s="13">
        <v>0.03</v>
      </c>
      <c r="AP46" s="14">
        <v>20250007703218</v>
      </c>
      <c r="AQ46" s="12">
        <v>45895</v>
      </c>
      <c r="AT46" s="17">
        <v>6968</v>
      </c>
      <c r="AU46">
        <v>0.77</v>
      </c>
      <c r="AW46" s="71">
        <v>2090312</v>
      </c>
      <c r="AX46">
        <v>7037</v>
      </c>
      <c r="AY46">
        <f t="shared" si="0"/>
        <v>1</v>
      </c>
    </row>
    <row r="47" spans="2:51" x14ac:dyDescent="0.3">
      <c r="B47">
        <v>699117</v>
      </c>
      <c r="E47" s="12">
        <v>45895</v>
      </c>
      <c r="G47" t="s">
        <v>633</v>
      </c>
      <c r="I47" t="s">
        <v>875</v>
      </c>
      <c r="J47" t="s">
        <v>875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1431</v>
      </c>
      <c r="AL47" t="s">
        <v>859</v>
      </c>
      <c r="AM47" t="s">
        <v>1431</v>
      </c>
      <c r="AN47" t="s">
        <v>859</v>
      </c>
      <c r="AO47" s="13">
        <v>0.03</v>
      </c>
      <c r="AP47" s="14">
        <v>20250007703219</v>
      </c>
      <c r="AQ47" s="12">
        <v>45895</v>
      </c>
      <c r="AT47" s="94">
        <v>0.77</v>
      </c>
      <c r="AU47">
        <v>0.77</v>
      </c>
      <c r="AW47" s="71">
        <v>2090318</v>
      </c>
      <c r="AX47">
        <v>7038</v>
      </c>
      <c r="AY47">
        <f t="shared" si="0"/>
        <v>1</v>
      </c>
    </row>
    <row r="48" spans="2:51" x14ac:dyDescent="0.3">
      <c r="B48">
        <v>699118</v>
      </c>
      <c r="E48" s="12">
        <v>45895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1431</v>
      </c>
      <c r="AL48" t="s">
        <v>859</v>
      </c>
      <c r="AM48" t="s">
        <v>1431</v>
      </c>
      <c r="AN48" t="s">
        <v>859</v>
      </c>
      <c r="AO48" s="13">
        <v>0.03</v>
      </c>
      <c r="AP48" s="14">
        <v>20250007703220</v>
      </c>
      <c r="AQ48" s="12">
        <v>45895</v>
      </c>
      <c r="AT48" s="17">
        <v>6970</v>
      </c>
      <c r="AU48">
        <v>0.03</v>
      </c>
      <c r="AW48" s="71">
        <v>2090327</v>
      </c>
      <c r="AX48">
        <v>688605</v>
      </c>
      <c r="AY48">
        <f t="shared" si="0"/>
        <v>1</v>
      </c>
    </row>
    <row r="49" spans="1:51" x14ac:dyDescent="0.3">
      <c r="B49">
        <v>699119</v>
      </c>
      <c r="E49" s="12">
        <v>45895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1431</v>
      </c>
      <c r="AL49" t="s">
        <v>859</v>
      </c>
      <c r="AM49" t="s">
        <v>1431</v>
      </c>
      <c r="AN49" t="s">
        <v>859</v>
      </c>
      <c r="AO49" s="13">
        <v>0.03</v>
      </c>
      <c r="AP49" s="14">
        <v>20250007703221</v>
      </c>
      <c r="AQ49" s="12">
        <v>45895</v>
      </c>
      <c r="AT49" s="94">
        <v>0.03</v>
      </c>
      <c r="AU49">
        <v>0.03</v>
      </c>
      <c r="AW49" s="71">
        <v>2090334</v>
      </c>
      <c r="AX49">
        <v>699116</v>
      </c>
      <c r="AY49">
        <f t="shared" si="0"/>
        <v>1</v>
      </c>
    </row>
    <row r="50" spans="1:51" x14ac:dyDescent="0.3">
      <c r="B50">
        <v>699120</v>
      </c>
      <c r="E50" s="12">
        <v>45895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1431</v>
      </c>
      <c r="AL50" t="s">
        <v>859</v>
      </c>
      <c r="AM50" t="s">
        <v>1431</v>
      </c>
      <c r="AN50" t="s">
        <v>859</v>
      </c>
      <c r="AO50" s="13">
        <v>0.03</v>
      </c>
      <c r="AP50" s="14">
        <v>20250007703222</v>
      </c>
      <c r="AQ50" s="12">
        <v>45895</v>
      </c>
      <c r="AT50" s="17">
        <v>6985</v>
      </c>
      <c r="AU50">
        <v>0.15</v>
      </c>
      <c r="AW50" s="71">
        <v>2090345</v>
      </c>
      <c r="AX50">
        <v>699117</v>
      </c>
      <c r="AY50">
        <f t="shared" si="0"/>
        <v>1</v>
      </c>
    </row>
    <row r="51" spans="1:51" x14ac:dyDescent="0.3">
      <c r="B51">
        <v>7032</v>
      </c>
      <c r="E51" s="12">
        <v>45895</v>
      </c>
      <c r="G51" t="s">
        <v>633</v>
      </c>
      <c r="I51" t="s">
        <v>875</v>
      </c>
      <c r="J51" t="s">
        <v>875</v>
      </c>
      <c r="K51" t="s">
        <v>1323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1192</v>
      </c>
      <c r="AL51" t="s">
        <v>859</v>
      </c>
      <c r="AM51" t="s">
        <v>1192</v>
      </c>
      <c r="AN51" t="s">
        <v>859</v>
      </c>
      <c r="AO51" s="13">
        <v>0.18</v>
      </c>
      <c r="AP51" s="14">
        <v>20250007703210</v>
      </c>
      <c r="AQ51" s="12">
        <v>45895</v>
      </c>
      <c r="AT51" s="94">
        <v>0.15</v>
      </c>
      <c r="AU51">
        <v>0.15</v>
      </c>
      <c r="AW51" s="71">
        <v>2090347</v>
      </c>
      <c r="AX51">
        <v>699118</v>
      </c>
      <c r="AY51">
        <f t="shared" si="0"/>
        <v>1</v>
      </c>
    </row>
    <row r="52" spans="1:51" x14ac:dyDescent="0.3">
      <c r="B52">
        <v>1896261</v>
      </c>
      <c r="E52" s="12">
        <v>45895</v>
      </c>
      <c r="G52" t="s">
        <v>633</v>
      </c>
      <c r="I52" t="s">
        <v>1337</v>
      </c>
      <c r="J52" t="s">
        <v>875</v>
      </c>
      <c r="K52" t="s">
        <v>1338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1198</v>
      </c>
      <c r="AL52" t="s">
        <v>859</v>
      </c>
      <c r="AM52" t="s">
        <v>1198</v>
      </c>
      <c r="AN52" t="s">
        <v>859</v>
      </c>
      <c r="AO52" s="13">
        <v>0.04</v>
      </c>
      <c r="AP52" s="14">
        <v>20250007703227</v>
      </c>
      <c r="AQ52" s="12">
        <v>45895</v>
      </c>
      <c r="AT52" s="17">
        <v>7030</v>
      </c>
      <c r="AU52">
        <v>7.0000000000000007E-2</v>
      </c>
      <c r="AW52" s="71">
        <v>2090348</v>
      </c>
      <c r="AX52">
        <v>699119</v>
      </c>
      <c r="AY52">
        <f t="shared" si="0"/>
        <v>1</v>
      </c>
    </row>
    <row r="53" spans="1:51" x14ac:dyDescent="0.3">
      <c r="B53">
        <v>19618</v>
      </c>
      <c r="E53" s="12">
        <v>45895</v>
      </c>
      <c r="G53" t="s">
        <v>633</v>
      </c>
      <c r="I53" t="s">
        <v>1342</v>
      </c>
      <c r="J53" t="s">
        <v>875</v>
      </c>
      <c r="K53" t="s">
        <v>1343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1431</v>
      </c>
      <c r="AL53" t="s">
        <v>859</v>
      </c>
      <c r="AM53" t="s">
        <v>1431</v>
      </c>
      <c r="AN53" t="s">
        <v>859</v>
      </c>
      <c r="AO53" s="13">
        <v>0.03</v>
      </c>
      <c r="AP53" s="14">
        <v>20250007703302</v>
      </c>
      <c r="AQ53" s="12">
        <v>45895</v>
      </c>
      <c r="AT53" s="94">
        <v>7.0000000000000007E-2</v>
      </c>
      <c r="AU53">
        <v>7.0000000000000007E-2</v>
      </c>
      <c r="AW53" s="71">
        <v>2126083</v>
      </c>
      <c r="AX53">
        <v>699120</v>
      </c>
      <c r="AY53">
        <f t="shared" si="0"/>
        <v>1</v>
      </c>
    </row>
    <row r="54" spans="1:51" x14ac:dyDescent="0.3">
      <c r="B54">
        <v>1178061</v>
      </c>
      <c r="E54" s="12">
        <v>45895</v>
      </c>
      <c r="G54" t="s">
        <v>633</v>
      </c>
      <c r="I54" t="s">
        <v>875</v>
      </c>
      <c r="J54" t="s">
        <v>875</v>
      </c>
      <c r="K54" t="s">
        <v>3678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966</v>
      </c>
      <c r="AL54" t="s">
        <v>859</v>
      </c>
      <c r="AM54" t="s">
        <v>966</v>
      </c>
      <c r="AN54" t="s">
        <v>859</v>
      </c>
      <c r="AO54" s="13">
        <v>0.01</v>
      </c>
      <c r="AP54" s="14">
        <v>20250007703323</v>
      </c>
      <c r="AQ54" s="12">
        <v>45895</v>
      </c>
      <c r="AT54" s="17">
        <v>7031</v>
      </c>
      <c r="AU54">
        <v>0.01</v>
      </c>
      <c r="AW54" s="71">
        <v>2137227</v>
      </c>
      <c r="AX54">
        <v>7032</v>
      </c>
      <c r="AY54">
        <f t="shared" si="0"/>
        <v>1</v>
      </c>
    </row>
    <row r="55" spans="1:51" x14ac:dyDescent="0.3">
      <c r="B55">
        <v>2003996</v>
      </c>
      <c r="E55" s="12">
        <v>45895</v>
      </c>
      <c r="G55" t="s">
        <v>633</v>
      </c>
      <c r="I55" t="s">
        <v>875</v>
      </c>
      <c r="J55" t="s">
        <v>875</v>
      </c>
      <c r="K55" t="s">
        <v>1358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966</v>
      </c>
      <c r="AL55" t="s">
        <v>859</v>
      </c>
      <c r="AM55" t="s">
        <v>966</v>
      </c>
      <c r="AN55" t="s">
        <v>859</v>
      </c>
      <c r="AO55" s="13">
        <v>0.01</v>
      </c>
      <c r="AP55" s="14">
        <v>20250007703322</v>
      </c>
      <c r="AQ55" s="12">
        <v>45895</v>
      </c>
      <c r="AT55" s="94">
        <v>0.01</v>
      </c>
      <c r="AU55">
        <v>0.01</v>
      </c>
      <c r="AW55" s="71">
        <v>2156838</v>
      </c>
      <c r="AX55">
        <v>1896261</v>
      </c>
      <c r="AY55">
        <f t="shared" si="0"/>
        <v>1</v>
      </c>
    </row>
    <row r="56" spans="1:51" x14ac:dyDescent="0.3">
      <c r="A56">
        <v>43</v>
      </c>
      <c r="B56">
        <v>262297</v>
      </c>
      <c r="C56" s="12">
        <v>45787</v>
      </c>
      <c r="D56" s="12">
        <v>45877</v>
      </c>
      <c r="E56" s="12">
        <v>45932</v>
      </c>
      <c r="F56">
        <v>91</v>
      </c>
      <c r="G56" t="s">
        <v>633</v>
      </c>
      <c r="H56" t="s">
        <v>861</v>
      </c>
      <c r="I56" t="s">
        <v>875</v>
      </c>
      <c r="J56" t="s">
        <v>875</v>
      </c>
      <c r="K56" t="s">
        <v>1490</v>
      </c>
      <c r="L56">
        <v>996866969</v>
      </c>
      <c r="M56" t="s">
        <v>446</v>
      </c>
      <c r="N56" t="s">
        <v>863</v>
      </c>
      <c r="O56">
        <v>889</v>
      </c>
      <c r="P56">
        <v>901</v>
      </c>
      <c r="Q56">
        <v>0</v>
      </c>
      <c r="R56">
        <v>12</v>
      </c>
      <c r="S56">
        <v>0</v>
      </c>
      <c r="T56" t="s">
        <v>865</v>
      </c>
      <c r="U56" t="s">
        <v>953</v>
      </c>
      <c r="V56" t="s">
        <v>954</v>
      </c>
      <c r="AE56" t="s">
        <v>954</v>
      </c>
      <c r="AF56" t="s">
        <v>892</v>
      </c>
      <c r="AH56" t="s">
        <v>923</v>
      </c>
      <c r="AI56" t="s">
        <v>955</v>
      </c>
      <c r="AJ56" t="s">
        <v>956</v>
      </c>
      <c r="AL56" t="s">
        <v>859</v>
      </c>
      <c r="AM56" t="s">
        <v>957</v>
      </c>
      <c r="AN56" t="s">
        <v>859</v>
      </c>
      <c r="AO56" s="13">
        <v>12.42</v>
      </c>
      <c r="AP56" s="14">
        <v>20250007591263</v>
      </c>
      <c r="AQ56" s="12">
        <v>45890</v>
      </c>
      <c r="AT56" s="17">
        <v>7032</v>
      </c>
      <c r="AU56">
        <v>0.18</v>
      </c>
      <c r="AW56" s="71">
        <v>2335143</v>
      </c>
      <c r="AX56">
        <v>19618</v>
      </c>
      <c r="AY56">
        <f t="shared" si="0"/>
        <v>1</v>
      </c>
    </row>
    <row r="57" spans="1:51" x14ac:dyDescent="0.3">
      <c r="A57">
        <v>43</v>
      </c>
      <c r="B57">
        <v>920327</v>
      </c>
      <c r="C57" s="12">
        <v>45787</v>
      </c>
      <c r="D57" s="12">
        <v>45877</v>
      </c>
      <c r="E57" s="12">
        <v>45932</v>
      </c>
      <c r="F57">
        <v>91</v>
      </c>
      <c r="G57" t="s">
        <v>633</v>
      </c>
      <c r="H57" t="s">
        <v>861</v>
      </c>
      <c r="I57" t="s">
        <v>875</v>
      </c>
      <c r="J57" t="s">
        <v>875</v>
      </c>
      <c r="K57" t="s">
        <v>1490</v>
      </c>
      <c r="L57">
        <v>996866969</v>
      </c>
      <c r="M57" t="s">
        <v>540</v>
      </c>
      <c r="N57" t="s">
        <v>863</v>
      </c>
      <c r="O57">
        <v>206</v>
      </c>
      <c r="P57">
        <v>206</v>
      </c>
      <c r="Q57" t="s">
        <v>1038</v>
      </c>
      <c r="R57">
        <v>0</v>
      </c>
      <c r="S57">
        <v>0</v>
      </c>
      <c r="T57" t="s">
        <v>865</v>
      </c>
      <c r="U57" t="s">
        <v>1039</v>
      </c>
      <c r="V57" t="s">
        <v>1040</v>
      </c>
      <c r="AE57" t="s">
        <v>1040</v>
      </c>
      <c r="AF57" t="s">
        <v>892</v>
      </c>
      <c r="AH57" t="s">
        <v>1041</v>
      </c>
      <c r="AI57" t="s">
        <v>1042</v>
      </c>
      <c r="AJ57" t="s">
        <v>1402</v>
      </c>
      <c r="AL57" t="s">
        <v>859</v>
      </c>
      <c r="AM57" t="s">
        <v>1694</v>
      </c>
      <c r="AN57" t="s">
        <v>859</v>
      </c>
      <c r="AO57" s="13">
        <v>8.18</v>
      </c>
      <c r="AP57" s="14">
        <v>20250007594195</v>
      </c>
      <c r="AQ57" s="12">
        <v>45890</v>
      </c>
      <c r="AT57" s="94">
        <v>0.18</v>
      </c>
      <c r="AU57">
        <v>0.18</v>
      </c>
      <c r="AW57" s="71">
        <v>8617102</v>
      </c>
      <c r="AX57">
        <v>1178061</v>
      </c>
      <c r="AY57">
        <f t="shared" si="0"/>
        <v>1</v>
      </c>
    </row>
    <row r="58" spans="1:51" x14ac:dyDescent="0.3">
      <c r="A58">
        <v>39</v>
      </c>
      <c r="B58">
        <v>1530289</v>
      </c>
      <c r="C58" s="12">
        <v>45784</v>
      </c>
      <c r="D58" s="12">
        <v>45873</v>
      </c>
      <c r="E58" s="12">
        <v>45910</v>
      </c>
      <c r="F58">
        <v>90</v>
      </c>
      <c r="G58" t="s">
        <v>633</v>
      </c>
      <c r="H58" t="s">
        <v>861</v>
      </c>
      <c r="I58" t="s">
        <v>875</v>
      </c>
      <c r="J58" t="s">
        <v>875</v>
      </c>
      <c r="K58" t="s">
        <v>1518</v>
      </c>
      <c r="L58">
        <v>996866969</v>
      </c>
      <c r="M58" t="s">
        <v>456</v>
      </c>
      <c r="N58" t="s">
        <v>863</v>
      </c>
      <c r="O58">
        <v>0</v>
      </c>
      <c r="P58">
        <v>0</v>
      </c>
      <c r="Q58">
        <v>6</v>
      </c>
      <c r="R58">
        <v>0</v>
      </c>
      <c r="S58">
        <v>0</v>
      </c>
      <c r="T58" t="s">
        <v>865</v>
      </c>
      <c r="U58" t="s">
        <v>1182</v>
      </c>
      <c r="V58" t="s">
        <v>1047</v>
      </c>
      <c r="AE58" t="s">
        <v>1047</v>
      </c>
      <c r="AF58" t="s">
        <v>881</v>
      </c>
      <c r="AH58" t="s">
        <v>1183</v>
      </c>
      <c r="AI58" t="s">
        <v>870</v>
      </c>
      <c r="AJ58" t="s">
        <v>1126</v>
      </c>
      <c r="AL58" t="s">
        <v>859</v>
      </c>
      <c r="AM58" t="s">
        <v>1232</v>
      </c>
      <c r="AN58" t="s">
        <v>859</v>
      </c>
      <c r="AO58" s="13">
        <v>8.0500000000000007</v>
      </c>
      <c r="AP58" s="14">
        <v>20250007381323</v>
      </c>
      <c r="AQ58" s="12">
        <v>45881</v>
      </c>
      <c r="AT58" s="17">
        <v>7033</v>
      </c>
      <c r="AU58">
        <v>0.12</v>
      </c>
      <c r="AW58" s="71">
        <v>951</v>
      </c>
      <c r="AX58">
        <v>2003996</v>
      </c>
      <c r="AY58">
        <f t="shared" si="0"/>
        <v>1</v>
      </c>
    </row>
    <row r="59" spans="1:51" x14ac:dyDescent="0.3">
      <c r="A59">
        <v>34</v>
      </c>
      <c r="B59">
        <v>1394023</v>
      </c>
      <c r="C59" s="12">
        <v>45778</v>
      </c>
      <c r="D59" s="12">
        <v>45867</v>
      </c>
      <c r="E59" s="12">
        <v>45904</v>
      </c>
      <c r="F59">
        <v>90</v>
      </c>
      <c r="G59" t="s">
        <v>633</v>
      </c>
      <c r="H59" t="s">
        <v>861</v>
      </c>
      <c r="I59" t="s">
        <v>1657</v>
      </c>
      <c r="J59" t="s">
        <v>875</v>
      </c>
      <c r="K59" t="s">
        <v>1658</v>
      </c>
      <c r="L59">
        <v>996866969</v>
      </c>
      <c r="M59" t="s">
        <v>807</v>
      </c>
      <c r="N59" t="s">
        <v>863</v>
      </c>
      <c r="O59">
        <v>21</v>
      </c>
      <c r="P59">
        <v>21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859</v>
      </c>
      <c r="AM59" t="s">
        <v>1232</v>
      </c>
      <c r="AN59" t="s">
        <v>859</v>
      </c>
      <c r="AO59" s="13">
        <v>8.0500000000000007</v>
      </c>
      <c r="AP59" s="14">
        <v>20250007213379</v>
      </c>
      <c r="AQ59" s="12">
        <v>45875</v>
      </c>
      <c r="AT59" s="94">
        <v>0.12</v>
      </c>
      <c r="AU59">
        <v>0.12</v>
      </c>
      <c r="AW59" s="71">
        <v>7030</v>
      </c>
      <c r="AX59">
        <v>262297</v>
      </c>
      <c r="AY59">
        <f t="shared" si="0"/>
        <v>1</v>
      </c>
    </row>
    <row r="60" spans="1:51" x14ac:dyDescent="0.3">
      <c r="A60">
        <v>34</v>
      </c>
      <c r="B60">
        <v>1394024</v>
      </c>
      <c r="C60" s="12">
        <v>45778</v>
      </c>
      <c r="D60" s="12">
        <v>45867</v>
      </c>
      <c r="E60" s="12">
        <v>45904</v>
      </c>
      <c r="F60">
        <v>90</v>
      </c>
      <c r="G60" t="s">
        <v>633</v>
      </c>
      <c r="H60" t="s">
        <v>861</v>
      </c>
      <c r="I60" t="s">
        <v>1659</v>
      </c>
      <c r="J60" t="s">
        <v>875</v>
      </c>
      <c r="K60" t="s">
        <v>1658</v>
      </c>
      <c r="L60">
        <v>996866969</v>
      </c>
      <c r="M60" t="s">
        <v>754</v>
      </c>
      <c r="N60" t="s">
        <v>863</v>
      </c>
      <c r="O60">
        <v>141</v>
      </c>
      <c r="P60">
        <v>148</v>
      </c>
      <c r="Q60">
        <v>0</v>
      </c>
      <c r="R60">
        <v>7</v>
      </c>
      <c r="S60">
        <v>0</v>
      </c>
      <c r="T60" t="s">
        <v>865</v>
      </c>
      <c r="U60" t="s">
        <v>931</v>
      </c>
      <c r="V60" t="s">
        <v>1493</v>
      </c>
      <c r="AE60" t="s">
        <v>1493</v>
      </c>
      <c r="AF60" t="s">
        <v>881</v>
      </c>
      <c r="AH60" t="s">
        <v>1276</v>
      </c>
      <c r="AI60" t="s">
        <v>1157</v>
      </c>
      <c r="AJ60" t="s">
        <v>1351</v>
      </c>
      <c r="AL60" t="s">
        <v>859</v>
      </c>
      <c r="AM60" t="s">
        <v>1745</v>
      </c>
      <c r="AN60" t="s">
        <v>859</v>
      </c>
      <c r="AO60" s="13">
        <v>8.77</v>
      </c>
      <c r="AP60" s="14">
        <v>20250007213380</v>
      </c>
      <c r="AQ60" s="12">
        <v>45875</v>
      </c>
      <c r="AT60" s="17">
        <v>7034</v>
      </c>
      <c r="AU60">
        <v>0.1</v>
      </c>
      <c r="AW60" s="71">
        <v>7038</v>
      </c>
      <c r="AX60">
        <v>920327</v>
      </c>
      <c r="AY60">
        <f t="shared" si="0"/>
        <v>1</v>
      </c>
    </row>
    <row r="61" spans="1:51" x14ac:dyDescent="0.3">
      <c r="A61">
        <v>36</v>
      </c>
      <c r="B61">
        <v>289233</v>
      </c>
      <c r="C61" s="12">
        <v>45783</v>
      </c>
      <c r="D61" s="12">
        <v>45873</v>
      </c>
      <c r="E61" s="12">
        <v>45905</v>
      </c>
      <c r="F61">
        <v>91</v>
      </c>
      <c r="G61" t="s">
        <v>633</v>
      </c>
      <c r="H61" t="s">
        <v>861</v>
      </c>
      <c r="I61" t="s">
        <v>875</v>
      </c>
      <c r="J61" t="s">
        <v>875</v>
      </c>
      <c r="K61" t="s">
        <v>1661</v>
      </c>
      <c r="L61">
        <v>996866969</v>
      </c>
      <c r="M61" t="s">
        <v>343</v>
      </c>
      <c r="N61" t="s">
        <v>863</v>
      </c>
      <c r="O61">
        <v>26</v>
      </c>
      <c r="P61">
        <v>97</v>
      </c>
      <c r="Q61">
        <v>0</v>
      </c>
      <c r="R61">
        <v>71</v>
      </c>
      <c r="S61">
        <v>0</v>
      </c>
      <c r="T61" t="s">
        <v>865</v>
      </c>
      <c r="U61" t="s">
        <v>887</v>
      </c>
      <c r="V61" t="s">
        <v>888</v>
      </c>
      <c r="W61" t="s">
        <v>905</v>
      </c>
      <c r="X61" t="s">
        <v>906</v>
      </c>
      <c r="Y61" t="s">
        <v>4514</v>
      </c>
      <c r="Z61" t="s">
        <v>4515</v>
      </c>
      <c r="AE61" t="s">
        <v>5352</v>
      </c>
      <c r="AF61" t="s">
        <v>892</v>
      </c>
      <c r="AH61" t="s">
        <v>5353</v>
      </c>
      <c r="AI61" t="s">
        <v>4228</v>
      </c>
      <c r="AJ61" t="s">
        <v>4528</v>
      </c>
      <c r="AL61" t="s">
        <v>859</v>
      </c>
      <c r="AM61" t="s">
        <v>5354</v>
      </c>
      <c r="AN61" t="s">
        <v>859</v>
      </c>
      <c r="AO61" s="13">
        <v>113.54</v>
      </c>
      <c r="AP61" s="14">
        <v>20250007249519</v>
      </c>
      <c r="AQ61" s="12">
        <v>45876</v>
      </c>
      <c r="AT61" s="94">
        <v>0.1</v>
      </c>
      <c r="AU61">
        <v>0.1</v>
      </c>
      <c r="AW61" s="71">
        <v>74374</v>
      </c>
      <c r="AX61">
        <v>1530289</v>
      </c>
      <c r="AY61">
        <f t="shared" si="0"/>
        <v>1</v>
      </c>
    </row>
    <row r="62" spans="1:51" x14ac:dyDescent="0.3">
      <c r="A62">
        <v>45</v>
      </c>
      <c r="B62">
        <v>1579673</v>
      </c>
      <c r="C62" s="12">
        <v>45790</v>
      </c>
      <c r="D62" s="12">
        <v>45877</v>
      </c>
      <c r="E62" s="12">
        <v>45932</v>
      </c>
      <c r="F62">
        <v>88</v>
      </c>
      <c r="G62" t="s">
        <v>633</v>
      </c>
      <c r="H62" t="s">
        <v>861</v>
      </c>
      <c r="I62" t="s">
        <v>4161</v>
      </c>
      <c r="J62" t="s">
        <v>875</v>
      </c>
      <c r="K62" t="s">
        <v>4162</v>
      </c>
      <c r="L62">
        <v>996866969</v>
      </c>
      <c r="M62" t="s">
        <v>718</v>
      </c>
      <c r="N62" t="s">
        <v>863</v>
      </c>
      <c r="O62">
        <v>3789</v>
      </c>
      <c r="P62">
        <v>3817</v>
      </c>
      <c r="Q62">
        <v>0</v>
      </c>
      <c r="R62">
        <v>28</v>
      </c>
      <c r="S62">
        <v>0</v>
      </c>
      <c r="T62" t="s">
        <v>865</v>
      </c>
      <c r="U62" t="s">
        <v>1507</v>
      </c>
      <c r="V62" t="s">
        <v>1508</v>
      </c>
      <c r="W62" t="s">
        <v>4869</v>
      </c>
      <c r="X62" t="s">
        <v>1563</v>
      </c>
      <c r="AE62" t="s">
        <v>4859</v>
      </c>
      <c r="AF62" t="s">
        <v>958</v>
      </c>
      <c r="AH62" t="s">
        <v>3595</v>
      </c>
      <c r="AI62" t="s">
        <v>1292</v>
      </c>
      <c r="AJ62" t="s">
        <v>1762</v>
      </c>
      <c r="AL62" t="s">
        <v>859</v>
      </c>
      <c r="AM62" t="s">
        <v>5257</v>
      </c>
      <c r="AN62" t="s">
        <v>859</v>
      </c>
      <c r="AO62" s="13">
        <v>31.78</v>
      </c>
      <c r="AP62" s="14">
        <v>20250007613079</v>
      </c>
      <c r="AQ62" s="12">
        <v>45890</v>
      </c>
      <c r="AT62" s="17">
        <v>7035</v>
      </c>
      <c r="AU62">
        <v>7.0000000000000007E-2</v>
      </c>
      <c r="AW62" s="71">
        <v>91142</v>
      </c>
      <c r="AX62">
        <v>1394023</v>
      </c>
      <c r="AY62">
        <f t="shared" si="0"/>
        <v>1</v>
      </c>
    </row>
    <row r="63" spans="1:51" x14ac:dyDescent="0.3">
      <c r="A63">
        <v>49</v>
      </c>
      <c r="B63">
        <v>872462</v>
      </c>
      <c r="C63" s="12">
        <v>45793</v>
      </c>
      <c r="D63" s="12">
        <v>45895</v>
      </c>
      <c r="E63" s="12">
        <v>45938</v>
      </c>
      <c r="F63">
        <v>103</v>
      </c>
      <c r="G63" t="s">
        <v>633</v>
      </c>
      <c r="H63" t="s">
        <v>861</v>
      </c>
      <c r="I63" t="s">
        <v>875</v>
      </c>
      <c r="J63" t="s">
        <v>1671</v>
      </c>
      <c r="K63" t="s">
        <v>1672</v>
      </c>
      <c r="L63">
        <v>996866969</v>
      </c>
      <c r="M63" t="s">
        <v>348</v>
      </c>
      <c r="N63" t="s">
        <v>863</v>
      </c>
      <c r="O63">
        <v>3064</v>
      </c>
      <c r="P63">
        <v>3064</v>
      </c>
      <c r="Q63" t="s">
        <v>1367</v>
      </c>
      <c r="R63">
        <v>0</v>
      </c>
      <c r="S63">
        <v>0</v>
      </c>
      <c r="T63" t="s">
        <v>865</v>
      </c>
      <c r="U63" t="s">
        <v>1368</v>
      </c>
      <c r="V63" t="s">
        <v>1369</v>
      </c>
      <c r="AE63" t="s">
        <v>1369</v>
      </c>
      <c r="AF63" t="s">
        <v>1370</v>
      </c>
      <c r="AH63" t="s">
        <v>1371</v>
      </c>
      <c r="AI63" t="s">
        <v>1372</v>
      </c>
      <c r="AJ63" t="s">
        <v>935</v>
      </c>
      <c r="AL63" t="s">
        <v>859</v>
      </c>
      <c r="AM63" t="s">
        <v>3722</v>
      </c>
      <c r="AN63" t="s">
        <v>859</v>
      </c>
      <c r="AO63" s="13">
        <v>9.24</v>
      </c>
      <c r="AP63" s="14">
        <v>20250007756955</v>
      </c>
      <c r="AQ63" s="12">
        <v>45896</v>
      </c>
      <c r="AT63" s="94">
        <v>7.0000000000000007E-2</v>
      </c>
      <c r="AU63">
        <v>7.0000000000000007E-2</v>
      </c>
      <c r="AW63" s="71">
        <v>172656</v>
      </c>
      <c r="AX63">
        <v>1394024</v>
      </c>
      <c r="AY63">
        <f t="shared" si="0"/>
        <v>1</v>
      </c>
    </row>
    <row r="64" spans="1:51" x14ac:dyDescent="0.3">
      <c r="A64">
        <v>52</v>
      </c>
      <c r="B64">
        <v>311588</v>
      </c>
      <c r="C64" s="12">
        <v>45793</v>
      </c>
      <c r="D64" s="12">
        <v>45889</v>
      </c>
      <c r="E64" s="12">
        <v>45940</v>
      </c>
      <c r="F64">
        <v>97</v>
      </c>
      <c r="G64" t="s">
        <v>633</v>
      </c>
      <c r="H64" t="s">
        <v>861</v>
      </c>
      <c r="I64" t="s">
        <v>875</v>
      </c>
      <c r="J64" t="s">
        <v>875</v>
      </c>
      <c r="K64" t="s">
        <v>1674</v>
      </c>
      <c r="L64">
        <v>996866969</v>
      </c>
      <c r="M64" t="s">
        <v>488</v>
      </c>
      <c r="N64" t="s">
        <v>863</v>
      </c>
      <c r="O64">
        <v>19723</v>
      </c>
      <c r="P64">
        <v>19830</v>
      </c>
      <c r="Q64">
        <v>0</v>
      </c>
      <c r="R64">
        <v>107</v>
      </c>
      <c r="S64">
        <v>0</v>
      </c>
      <c r="T64" t="s">
        <v>865</v>
      </c>
      <c r="U64" t="s">
        <v>1560</v>
      </c>
      <c r="V64" t="s">
        <v>3435</v>
      </c>
      <c r="W64" t="s">
        <v>2510</v>
      </c>
      <c r="X64" t="s">
        <v>3756</v>
      </c>
      <c r="Y64" t="s">
        <v>3757</v>
      </c>
      <c r="Z64" t="s">
        <v>3758</v>
      </c>
      <c r="AA64" t="s">
        <v>4143</v>
      </c>
      <c r="AB64" t="s">
        <v>5545</v>
      </c>
      <c r="AE64" t="s">
        <v>5546</v>
      </c>
      <c r="AF64" t="s">
        <v>1363</v>
      </c>
      <c r="AH64" t="s">
        <v>5547</v>
      </c>
      <c r="AI64" t="s">
        <v>5054</v>
      </c>
      <c r="AJ64" t="s">
        <v>5548</v>
      </c>
      <c r="AL64" t="s">
        <v>859</v>
      </c>
      <c r="AM64" t="s">
        <v>5549</v>
      </c>
      <c r="AN64" t="s">
        <v>859</v>
      </c>
      <c r="AO64" s="13">
        <v>268.74</v>
      </c>
      <c r="AP64" s="14">
        <v>20250007840768</v>
      </c>
      <c r="AQ64" s="12">
        <v>45898</v>
      </c>
      <c r="AT64" s="17">
        <v>7036</v>
      </c>
      <c r="AU64">
        <v>0.1</v>
      </c>
      <c r="AW64" s="71">
        <v>189955</v>
      </c>
      <c r="AX64">
        <v>289233</v>
      </c>
      <c r="AY64">
        <f t="shared" si="0"/>
        <v>1</v>
      </c>
    </row>
    <row r="65" spans="1:51" x14ac:dyDescent="0.3">
      <c r="A65">
        <v>52</v>
      </c>
      <c r="B65">
        <v>1533178</v>
      </c>
      <c r="C65" s="12">
        <v>45709</v>
      </c>
      <c r="D65" s="12">
        <v>45895</v>
      </c>
      <c r="E65" s="12">
        <v>45940</v>
      </c>
      <c r="F65">
        <v>187</v>
      </c>
      <c r="G65" t="s">
        <v>633</v>
      </c>
      <c r="H65" t="s">
        <v>861</v>
      </c>
      <c r="I65" t="s">
        <v>875</v>
      </c>
      <c r="J65" t="s">
        <v>875</v>
      </c>
      <c r="K65" t="s">
        <v>4176</v>
      </c>
      <c r="L65">
        <v>996866969</v>
      </c>
      <c r="M65" t="s">
        <v>548</v>
      </c>
      <c r="N65" t="s">
        <v>863</v>
      </c>
      <c r="O65">
        <v>3241</v>
      </c>
      <c r="P65">
        <v>3241</v>
      </c>
      <c r="Q65" t="s">
        <v>1609</v>
      </c>
      <c r="R65">
        <v>0</v>
      </c>
      <c r="S65">
        <v>0</v>
      </c>
      <c r="T65" t="s">
        <v>865</v>
      </c>
      <c r="U65" t="s">
        <v>1361</v>
      </c>
      <c r="V65" t="s">
        <v>1362</v>
      </c>
      <c r="AE65" t="s">
        <v>1362</v>
      </c>
      <c r="AF65" t="s">
        <v>1370</v>
      </c>
      <c r="AH65" t="s">
        <v>1364</v>
      </c>
      <c r="AI65" t="s">
        <v>895</v>
      </c>
      <c r="AJ65" t="s">
        <v>1491</v>
      </c>
      <c r="AL65" t="s">
        <v>859</v>
      </c>
      <c r="AM65" t="s">
        <v>1273</v>
      </c>
      <c r="AN65" t="s">
        <v>859</v>
      </c>
      <c r="AO65" s="13">
        <v>8.9600000000000009</v>
      </c>
      <c r="AP65" s="14">
        <v>20250007843852</v>
      </c>
      <c r="AQ65" s="12">
        <v>45898</v>
      </c>
      <c r="AT65" s="94">
        <v>0.1</v>
      </c>
      <c r="AU65">
        <v>0.1</v>
      </c>
      <c r="AW65" s="71">
        <v>196960</v>
      </c>
      <c r="AX65">
        <v>1579673</v>
      </c>
      <c r="AY65">
        <f t="shared" si="0"/>
        <v>1</v>
      </c>
    </row>
    <row r="66" spans="1:51" x14ac:dyDescent="0.3">
      <c r="A66">
        <v>52</v>
      </c>
      <c r="B66">
        <v>1533179</v>
      </c>
      <c r="C66" s="12">
        <v>45793</v>
      </c>
      <c r="D66" s="12">
        <v>45895</v>
      </c>
      <c r="E66" s="12">
        <v>45940</v>
      </c>
      <c r="F66">
        <v>103</v>
      </c>
      <c r="G66" t="s">
        <v>633</v>
      </c>
      <c r="H66" t="s">
        <v>861</v>
      </c>
      <c r="I66" t="s">
        <v>875</v>
      </c>
      <c r="J66" t="s">
        <v>875</v>
      </c>
      <c r="K66" t="s">
        <v>4176</v>
      </c>
      <c r="L66">
        <v>996866969</v>
      </c>
      <c r="M66" t="s">
        <v>403</v>
      </c>
      <c r="N66" t="s">
        <v>863</v>
      </c>
      <c r="O66">
        <v>1860</v>
      </c>
      <c r="P66">
        <v>1860</v>
      </c>
      <c r="Q66" t="s">
        <v>1367</v>
      </c>
      <c r="R66">
        <v>0</v>
      </c>
      <c r="S66">
        <v>0</v>
      </c>
      <c r="T66" t="s">
        <v>865</v>
      </c>
      <c r="U66" t="s">
        <v>1368</v>
      </c>
      <c r="V66" t="s">
        <v>1369</v>
      </c>
      <c r="AE66" t="s">
        <v>1369</v>
      </c>
      <c r="AF66" t="s">
        <v>1370</v>
      </c>
      <c r="AH66" t="s">
        <v>1371</v>
      </c>
      <c r="AI66" t="s">
        <v>1372</v>
      </c>
      <c r="AJ66" t="s">
        <v>935</v>
      </c>
      <c r="AL66" t="s">
        <v>859</v>
      </c>
      <c r="AM66" t="s">
        <v>3722</v>
      </c>
      <c r="AN66" t="s">
        <v>859</v>
      </c>
      <c r="AO66" s="13">
        <v>9.24</v>
      </c>
      <c r="AP66" s="14">
        <v>20250007843853</v>
      </c>
      <c r="AQ66" s="12">
        <v>45898</v>
      </c>
      <c r="AT66" s="17">
        <v>7037</v>
      </c>
      <c r="AU66">
        <v>0.05</v>
      </c>
      <c r="AW66" s="71">
        <v>365786</v>
      </c>
      <c r="AX66">
        <v>872462</v>
      </c>
      <c r="AY66">
        <f t="shared" si="0"/>
        <v>1</v>
      </c>
    </row>
    <row r="67" spans="1:51" x14ac:dyDescent="0.3">
      <c r="A67">
        <v>52</v>
      </c>
      <c r="B67">
        <v>1533180</v>
      </c>
      <c r="C67" s="12">
        <v>45793</v>
      </c>
      <c r="D67" s="12">
        <v>45895</v>
      </c>
      <c r="E67" s="12">
        <v>45940</v>
      </c>
      <c r="F67">
        <v>103</v>
      </c>
      <c r="G67" t="s">
        <v>633</v>
      </c>
      <c r="H67" t="s">
        <v>861</v>
      </c>
      <c r="I67" t="s">
        <v>875</v>
      </c>
      <c r="J67" t="s">
        <v>875</v>
      </c>
      <c r="K67" t="s">
        <v>4176</v>
      </c>
      <c r="L67">
        <v>996866969</v>
      </c>
      <c r="M67" t="s">
        <v>589</v>
      </c>
      <c r="N67" t="s">
        <v>863</v>
      </c>
      <c r="O67">
        <v>2015</v>
      </c>
      <c r="P67">
        <v>2015</v>
      </c>
      <c r="Q67" t="s">
        <v>1367</v>
      </c>
      <c r="R67">
        <v>0</v>
      </c>
      <c r="S67">
        <v>0</v>
      </c>
      <c r="T67" t="s">
        <v>865</v>
      </c>
      <c r="U67" t="s">
        <v>1368</v>
      </c>
      <c r="V67" t="s">
        <v>1369</v>
      </c>
      <c r="AE67" t="s">
        <v>1369</v>
      </c>
      <c r="AF67" t="s">
        <v>1370</v>
      </c>
      <c r="AH67" t="s">
        <v>1371</v>
      </c>
      <c r="AI67" t="s">
        <v>1372</v>
      </c>
      <c r="AJ67" t="s">
        <v>935</v>
      </c>
      <c r="AL67" t="s">
        <v>859</v>
      </c>
      <c r="AM67" t="s">
        <v>3722</v>
      </c>
      <c r="AN67" t="s">
        <v>859</v>
      </c>
      <c r="AO67" s="13">
        <v>9.24</v>
      </c>
      <c r="AP67" s="14">
        <v>20250007843854</v>
      </c>
      <c r="AQ67" s="12">
        <v>45898</v>
      </c>
      <c r="AT67" s="94">
        <v>0.05</v>
      </c>
      <c r="AU67">
        <v>0.05</v>
      </c>
      <c r="AW67" s="71">
        <v>384615</v>
      </c>
      <c r="AX67">
        <v>311588</v>
      </c>
      <c r="AY67">
        <f t="shared" si="0"/>
        <v>1</v>
      </c>
    </row>
    <row r="68" spans="1:51" x14ac:dyDescent="0.3">
      <c r="A68">
        <v>52</v>
      </c>
      <c r="B68">
        <v>1533181</v>
      </c>
      <c r="C68" s="12">
        <v>45793</v>
      </c>
      <c r="D68" s="12">
        <v>45895</v>
      </c>
      <c r="E68" s="12">
        <v>45940</v>
      </c>
      <c r="F68">
        <v>103</v>
      </c>
      <c r="G68" t="s">
        <v>633</v>
      </c>
      <c r="H68" t="s">
        <v>861</v>
      </c>
      <c r="I68" t="s">
        <v>875</v>
      </c>
      <c r="J68" t="s">
        <v>875</v>
      </c>
      <c r="K68" t="s">
        <v>4176</v>
      </c>
      <c r="L68">
        <v>996866969</v>
      </c>
      <c r="M68" t="s">
        <v>504</v>
      </c>
      <c r="N68" t="s">
        <v>863</v>
      </c>
      <c r="O68">
        <v>5391</v>
      </c>
      <c r="P68">
        <v>5391</v>
      </c>
      <c r="Q68" t="s">
        <v>1367</v>
      </c>
      <c r="R68">
        <v>0</v>
      </c>
      <c r="S68">
        <v>0</v>
      </c>
      <c r="T68" t="s">
        <v>865</v>
      </c>
      <c r="U68" t="s">
        <v>1368</v>
      </c>
      <c r="V68" t="s">
        <v>1369</v>
      </c>
      <c r="AE68" t="s">
        <v>1369</v>
      </c>
      <c r="AF68" t="s">
        <v>1370</v>
      </c>
      <c r="AH68" t="s">
        <v>1371</v>
      </c>
      <c r="AI68" t="s">
        <v>1372</v>
      </c>
      <c r="AJ68" t="s">
        <v>935</v>
      </c>
      <c r="AL68" t="s">
        <v>859</v>
      </c>
      <c r="AM68" t="s">
        <v>3722</v>
      </c>
      <c r="AN68" t="s">
        <v>859</v>
      </c>
      <c r="AO68" s="13">
        <v>9.24</v>
      </c>
      <c r="AP68" s="14">
        <v>20250007843855</v>
      </c>
      <c r="AQ68" s="12">
        <v>45898</v>
      </c>
      <c r="AT68" s="17">
        <v>7038</v>
      </c>
      <c r="AU68">
        <v>0.15</v>
      </c>
      <c r="AW68" s="71">
        <v>410272</v>
      </c>
      <c r="AX68">
        <v>1533178</v>
      </c>
      <c r="AY68">
        <f t="shared" si="0"/>
        <v>1</v>
      </c>
    </row>
    <row r="69" spans="1:51" x14ac:dyDescent="0.3">
      <c r="A69">
        <v>52</v>
      </c>
      <c r="B69">
        <v>1533182</v>
      </c>
      <c r="C69" s="12">
        <v>45793</v>
      </c>
      <c r="D69" s="12">
        <v>45895</v>
      </c>
      <c r="E69" s="12">
        <v>45940</v>
      </c>
      <c r="F69">
        <v>103</v>
      </c>
      <c r="G69" t="s">
        <v>633</v>
      </c>
      <c r="H69" t="s">
        <v>861</v>
      </c>
      <c r="I69" t="s">
        <v>875</v>
      </c>
      <c r="J69" t="s">
        <v>875</v>
      </c>
      <c r="K69" t="s">
        <v>4176</v>
      </c>
      <c r="L69">
        <v>996866969</v>
      </c>
      <c r="M69" t="s">
        <v>356</v>
      </c>
      <c r="N69" t="s">
        <v>863</v>
      </c>
      <c r="O69">
        <v>1404</v>
      </c>
      <c r="P69">
        <v>1404</v>
      </c>
      <c r="Q69" t="s">
        <v>1367</v>
      </c>
      <c r="R69">
        <v>0</v>
      </c>
      <c r="S69">
        <v>0</v>
      </c>
      <c r="T69" t="s">
        <v>865</v>
      </c>
      <c r="U69" t="s">
        <v>1368</v>
      </c>
      <c r="V69" t="s">
        <v>1369</v>
      </c>
      <c r="AE69" t="s">
        <v>1369</v>
      </c>
      <c r="AF69" t="s">
        <v>1370</v>
      </c>
      <c r="AH69" t="s">
        <v>1371</v>
      </c>
      <c r="AI69" t="s">
        <v>1372</v>
      </c>
      <c r="AJ69" t="s">
        <v>935</v>
      </c>
      <c r="AL69" t="s">
        <v>859</v>
      </c>
      <c r="AM69" t="s">
        <v>3722</v>
      </c>
      <c r="AN69" t="s">
        <v>859</v>
      </c>
      <c r="AO69" s="13">
        <v>9.24</v>
      </c>
      <c r="AP69" s="14">
        <v>20250007843856</v>
      </c>
      <c r="AQ69" s="12">
        <v>45898</v>
      </c>
      <c r="AT69" s="94">
        <v>0.15</v>
      </c>
      <c r="AU69">
        <v>0.15</v>
      </c>
      <c r="AW69" s="71">
        <v>410274</v>
      </c>
      <c r="AX69">
        <v>1533179</v>
      </c>
      <c r="AY69">
        <f t="shared" si="0"/>
        <v>1</v>
      </c>
    </row>
    <row r="70" spans="1:51" x14ac:dyDescent="0.3">
      <c r="A70">
        <v>52</v>
      </c>
      <c r="B70">
        <v>2048488</v>
      </c>
      <c r="C70" s="12">
        <v>45797</v>
      </c>
      <c r="D70" s="12">
        <v>45890</v>
      </c>
      <c r="E70" s="12">
        <v>45940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3693</v>
      </c>
      <c r="L70">
        <v>996866969</v>
      </c>
      <c r="M70" t="s">
        <v>3694</v>
      </c>
      <c r="N70" t="s">
        <v>1359</v>
      </c>
      <c r="O70">
        <v>469</v>
      </c>
      <c r="P70">
        <v>469</v>
      </c>
      <c r="Q70" t="s">
        <v>1387</v>
      </c>
      <c r="R70">
        <v>0</v>
      </c>
      <c r="S70">
        <v>0</v>
      </c>
      <c r="T70" t="s">
        <v>865</v>
      </c>
      <c r="U70" t="s">
        <v>1348</v>
      </c>
      <c r="V70" t="s">
        <v>1061</v>
      </c>
      <c r="AE70" t="s">
        <v>1061</v>
      </c>
      <c r="AF70" t="s">
        <v>962</v>
      </c>
      <c r="AH70" t="s">
        <v>1349</v>
      </c>
      <c r="AI70" t="s">
        <v>1350</v>
      </c>
      <c r="AJ70" t="s">
        <v>1160</v>
      </c>
      <c r="AL70" t="s">
        <v>859</v>
      </c>
      <c r="AM70" t="s">
        <v>1662</v>
      </c>
      <c r="AN70" t="s">
        <v>859</v>
      </c>
      <c r="AO70" s="13">
        <v>8.44</v>
      </c>
      <c r="AP70" s="14">
        <v>20250007844508</v>
      </c>
      <c r="AQ70" s="12">
        <v>45898</v>
      </c>
      <c r="AT70" s="17">
        <v>19618</v>
      </c>
      <c r="AU70">
        <v>0.03</v>
      </c>
      <c r="AW70" s="71">
        <v>418978</v>
      </c>
      <c r="AX70">
        <v>1533180</v>
      </c>
      <c r="AY70">
        <f t="shared" ref="AY70:AY133" si="1">COUNTIF(AW:AW,AX70)</f>
        <v>1</v>
      </c>
    </row>
    <row r="71" spans="1:51" x14ac:dyDescent="0.3">
      <c r="A71">
        <v>54</v>
      </c>
      <c r="B71">
        <v>728647</v>
      </c>
      <c r="C71" s="12">
        <v>45798</v>
      </c>
      <c r="D71" s="12">
        <v>45894</v>
      </c>
      <c r="E71" s="12">
        <v>45929</v>
      </c>
      <c r="F71">
        <v>97</v>
      </c>
      <c r="G71" t="s">
        <v>633</v>
      </c>
      <c r="H71" t="s">
        <v>861</v>
      </c>
      <c r="I71" t="s">
        <v>875</v>
      </c>
      <c r="J71" t="s">
        <v>875</v>
      </c>
      <c r="K71" t="s">
        <v>1690</v>
      </c>
      <c r="L71">
        <v>996866969</v>
      </c>
      <c r="M71" t="s">
        <v>300</v>
      </c>
      <c r="N71" t="s">
        <v>863</v>
      </c>
      <c r="O71">
        <v>641</v>
      </c>
      <c r="P71">
        <v>641</v>
      </c>
      <c r="Q71" t="s">
        <v>1360</v>
      </c>
      <c r="R71">
        <v>0</v>
      </c>
      <c r="S71">
        <v>0</v>
      </c>
      <c r="T71" t="s">
        <v>865</v>
      </c>
      <c r="U71" t="s">
        <v>1361</v>
      </c>
      <c r="V71" t="s">
        <v>1362</v>
      </c>
      <c r="AE71" t="s">
        <v>1362</v>
      </c>
      <c r="AF71" t="s">
        <v>1363</v>
      </c>
      <c r="AH71" t="s">
        <v>1364</v>
      </c>
      <c r="AI71" t="s">
        <v>895</v>
      </c>
      <c r="AJ71" t="s">
        <v>1365</v>
      </c>
      <c r="AL71" t="s">
        <v>859</v>
      </c>
      <c r="AM71" t="s">
        <v>3213</v>
      </c>
      <c r="AN71" t="s">
        <v>859</v>
      </c>
      <c r="AO71" s="13">
        <v>8.7100000000000009</v>
      </c>
      <c r="AP71" s="14">
        <v>20250007901615</v>
      </c>
      <c r="AQ71" s="12">
        <v>45901</v>
      </c>
      <c r="AT71" s="94">
        <v>0.03</v>
      </c>
      <c r="AU71">
        <v>0.03</v>
      </c>
      <c r="AW71" s="71">
        <v>425616</v>
      </c>
      <c r="AX71">
        <v>1533181</v>
      </c>
      <c r="AY71">
        <f t="shared" si="1"/>
        <v>1</v>
      </c>
    </row>
    <row r="72" spans="1:51" x14ac:dyDescent="0.3">
      <c r="A72">
        <v>55</v>
      </c>
      <c r="B72">
        <v>318825</v>
      </c>
      <c r="C72" s="12">
        <v>45799</v>
      </c>
      <c r="D72" s="12">
        <v>45891</v>
      </c>
      <c r="E72" s="12">
        <v>45930</v>
      </c>
      <c r="F72">
        <v>93</v>
      </c>
      <c r="G72" t="s">
        <v>633</v>
      </c>
      <c r="H72" t="s">
        <v>861</v>
      </c>
      <c r="I72" t="s">
        <v>875</v>
      </c>
      <c r="J72" t="s">
        <v>875</v>
      </c>
      <c r="K72" t="s">
        <v>1693</v>
      </c>
      <c r="L72">
        <v>996866969</v>
      </c>
      <c r="M72" t="s">
        <v>447</v>
      </c>
      <c r="N72" t="s">
        <v>863</v>
      </c>
      <c r="O72">
        <v>5070</v>
      </c>
      <c r="P72">
        <v>5070</v>
      </c>
      <c r="Q72" t="s">
        <v>1418</v>
      </c>
      <c r="R72">
        <v>0</v>
      </c>
      <c r="S72">
        <v>0</v>
      </c>
      <c r="T72" t="s">
        <v>865</v>
      </c>
      <c r="U72" t="s">
        <v>1419</v>
      </c>
      <c r="V72" t="s">
        <v>1420</v>
      </c>
      <c r="AE72" t="s">
        <v>1420</v>
      </c>
      <c r="AF72" t="s">
        <v>1421</v>
      </c>
      <c r="AH72" t="s">
        <v>1422</v>
      </c>
      <c r="AI72" t="s">
        <v>1042</v>
      </c>
      <c r="AJ72" t="s">
        <v>1043</v>
      </c>
      <c r="AL72" t="s">
        <v>859</v>
      </c>
      <c r="AM72" t="s">
        <v>1698</v>
      </c>
      <c r="AN72" t="s">
        <v>859</v>
      </c>
      <c r="AO72" s="13">
        <v>8.31</v>
      </c>
      <c r="AP72" s="14">
        <v>20250007932446</v>
      </c>
      <c r="AQ72" s="12">
        <v>45902</v>
      </c>
      <c r="AT72" s="17">
        <v>29312</v>
      </c>
      <c r="AU72">
        <v>0.05</v>
      </c>
      <c r="AW72" s="71">
        <v>425617</v>
      </c>
      <c r="AX72">
        <v>1533182</v>
      </c>
      <c r="AY72">
        <f t="shared" si="1"/>
        <v>1</v>
      </c>
    </row>
    <row r="73" spans="1:51" x14ac:dyDescent="0.3">
      <c r="A73">
        <v>58</v>
      </c>
      <c r="B73">
        <v>1428628</v>
      </c>
      <c r="C73" s="12">
        <v>45800</v>
      </c>
      <c r="D73" s="12">
        <v>45894</v>
      </c>
      <c r="E73" s="12">
        <v>45932</v>
      </c>
      <c r="F73">
        <v>95</v>
      </c>
      <c r="G73" t="s">
        <v>633</v>
      </c>
      <c r="H73" t="s">
        <v>861</v>
      </c>
      <c r="I73" t="s">
        <v>875</v>
      </c>
      <c r="J73" t="s">
        <v>875</v>
      </c>
      <c r="K73" t="s">
        <v>4846</v>
      </c>
      <c r="L73">
        <v>996866969</v>
      </c>
      <c r="M73" t="s">
        <v>4847</v>
      </c>
      <c r="N73" t="s">
        <v>863</v>
      </c>
      <c r="O73">
        <v>553</v>
      </c>
      <c r="P73">
        <v>553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1264</v>
      </c>
      <c r="AH73" t="s">
        <v>1349</v>
      </c>
      <c r="AI73" t="s">
        <v>1350</v>
      </c>
      <c r="AJ73" t="s">
        <v>1351</v>
      </c>
      <c r="AL73" t="s">
        <v>859</v>
      </c>
      <c r="AM73" t="s">
        <v>1352</v>
      </c>
      <c r="AN73" t="s">
        <v>859</v>
      </c>
      <c r="AO73" s="13">
        <v>8.49</v>
      </c>
      <c r="AP73" s="14">
        <v>20250008059681</v>
      </c>
      <c r="AQ73" s="12">
        <v>45904</v>
      </c>
      <c r="AT73" s="94">
        <v>0.05</v>
      </c>
      <c r="AU73">
        <v>0.05</v>
      </c>
      <c r="AW73" s="72">
        <v>426410</v>
      </c>
      <c r="AX73">
        <v>2048488</v>
      </c>
      <c r="AY73">
        <f t="shared" si="1"/>
        <v>1</v>
      </c>
    </row>
    <row r="74" spans="1:51" x14ac:dyDescent="0.3">
      <c r="A74">
        <v>90</v>
      </c>
      <c r="B74">
        <v>689361</v>
      </c>
      <c r="C74" s="12">
        <v>45841</v>
      </c>
      <c r="D74" s="12">
        <v>45869</v>
      </c>
      <c r="E74" s="12">
        <v>45908</v>
      </c>
      <c r="F74">
        <v>29</v>
      </c>
      <c r="G74" t="s">
        <v>633</v>
      </c>
      <c r="H74" t="s">
        <v>1064</v>
      </c>
      <c r="I74" t="s">
        <v>875</v>
      </c>
      <c r="J74" t="s">
        <v>1312</v>
      </c>
      <c r="K74" t="s">
        <v>1788</v>
      </c>
      <c r="L74">
        <v>996866969</v>
      </c>
      <c r="M74">
        <v>0</v>
      </c>
      <c r="N74" t="s">
        <v>863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865</v>
      </c>
      <c r="AF74" t="s">
        <v>4852</v>
      </c>
      <c r="AI74" t="s">
        <v>859</v>
      </c>
      <c r="AJ74" t="s">
        <v>1970</v>
      </c>
      <c r="AL74" t="s">
        <v>859</v>
      </c>
      <c r="AM74" t="s">
        <v>3246</v>
      </c>
      <c r="AN74" t="s">
        <v>859</v>
      </c>
      <c r="AO74" s="13">
        <v>13.21</v>
      </c>
      <c r="AP74" s="14">
        <v>20250007317848</v>
      </c>
      <c r="AQ74" s="12">
        <v>45880</v>
      </c>
      <c r="AT74" s="17">
        <v>67101</v>
      </c>
      <c r="AU74">
        <v>8.18</v>
      </c>
      <c r="AW74" s="72">
        <v>442753</v>
      </c>
      <c r="AX74">
        <v>728647</v>
      </c>
      <c r="AY74">
        <f t="shared" si="1"/>
        <v>1</v>
      </c>
    </row>
    <row r="75" spans="1:51" x14ac:dyDescent="0.3">
      <c r="B75">
        <v>689361</v>
      </c>
      <c r="E75" s="12">
        <v>45895</v>
      </c>
      <c r="G75" t="s">
        <v>633</v>
      </c>
      <c r="I75" t="s">
        <v>875</v>
      </c>
      <c r="J75" t="s">
        <v>1312</v>
      </c>
      <c r="K75" t="s">
        <v>1788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1345</v>
      </c>
      <c r="AL75" t="s">
        <v>859</v>
      </c>
      <c r="AM75" t="s">
        <v>1345</v>
      </c>
      <c r="AN75" t="s">
        <v>859</v>
      </c>
      <c r="AO75" s="13">
        <v>0.05</v>
      </c>
      <c r="AP75" s="14">
        <v>20250007703234</v>
      </c>
      <c r="AQ75" s="12">
        <v>45895</v>
      </c>
      <c r="AT75" s="94">
        <v>8.18</v>
      </c>
      <c r="AU75">
        <v>8.18</v>
      </c>
      <c r="AW75" s="71">
        <v>689362</v>
      </c>
      <c r="AX75">
        <v>318825</v>
      </c>
      <c r="AY75">
        <f t="shared" si="1"/>
        <v>1</v>
      </c>
    </row>
    <row r="76" spans="1:51" x14ac:dyDescent="0.3">
      <c r="A76">
        <v>90</v>
      </c>
      <c r="B76">
        <v>689362</v>
      </c>
      <c r="C76" s="12">
        <v>45841</v>
      </c>
      <c r="D76" s="12">
        <v>45869</v>
      </c>
      <c r="E76" s="12">
        <v>45908</v>
      </c>
      <c r="F76">
        <v>29</v>
      </c>
      <c r="G76" t="s">
        <v>633</v>
      </c>
      <c r="H76" t="s">
        <v>1064</v>
      </c>
      <c r="I76" t="s">
        <v>875</v>
      </c>
      <c r="J76" t="s">
        <v>1312</v>
      </c>
      <c r="K76" t="s">
        <v>1788</v>
      </c>
      <c r="L76">
        <v>996866969</v>
      </c>
      <c r="M76">
        <v>0</v>
      </c>
      <c r="N76" t="s">
        <v>863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865</v>
      </c>
      <c r="AF76" t="s">
        <v>4852</v>
      </c>
      <c r="AI76" t="s">
        <v>859</v>
      </c>
      <c r="AJ76" t="s">
        <v>1970</v>
      </c>
      <c r="AL76" t="s">
        <v>859</v>
      </c>
      <c r="AM76" t="s">
        <v>3246</v>
      </c>
      <c r="AN76" t="s">
        <v>859</v>
      </c>
      <c r="AO76" s="13">
        <v>13.21</v>
      </c>
      <c r="AP76" s="14">
        <v>20250007317849</v>
      </c>
      <c r="AQ76" s="12">
        <v>45880</v>
      </c>
      <c r="AT76" s="17">
        <v>67103</v>
      </c>
      <c r="AU76">
        <v>213.18</v>
      </c>
      <c r="AW76" s="71">
        <v>692493</v>
      </c>
      <c r="AX76">
        <v>1428628</v>
      </c>
      <c r="AY76">
        <f t="shared" si="1"/>
        <v>1</v>
      </c>
    </row>
    <row r="77" spans="1:51" x14ac:dyDescent="0.3">
      <c r="B77">
        <v>689362</v>
      </c>
      <c r="E77" s="12">
        <v>45895</v>
      </c>
      <c r="G77" t="s">
        <v>633</v>
      </c>
      <c r="I77" t="s">
        <v>875</v>
      </c>
      <c r="J77" t="s">
        <v>1312</v>
      </c>
      <c r="K77" t="s">
        <v>1788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1345</v>
      </c>
      <c r="AL77" t="s">
        <v>859</v>
      </c>
      <c r="AM77" t="s">
        <v>1345</v>
      </c>
      <c r="AN77" t="s">
        <v>859</v>
      </c>
      <c r="AO77" s="13">
        <v>0.05</v>
      </c>
      <c r="AP77" s="14">
        <v>20250007703235</v>
      </c>
      <c r="AQ77" s="12">
        <v>45895</v>
      </c>
      <c r="AT77" s="94">
        <v>213.18</v>
      </c>
      <c r="AU77">
        <v>213.18</v>
      </c>
      <c r="AW77" s="71">
        <v>692503</v>
      </c>
      <c r="AX77">
        <v>689361</v>
      </c>
      <c r="AY77">
        <f t="shared" si="1"/>
        <v>1</v>
      </c>
    </row>
    <row r="78" spans="1:51" x14ac:dyDescent="0.3">
      <c r="B78">
        <v>1464448</v>
      </c>
      <c r="E78" s="12">
        <v>45895</v>
      </c>
      <c r="G78" t="s">
        <v>633</v>
      </c>
      <c r="I78" t="s">
        <v>875</v>
      </c>
      <c r="J78" t="s">
        <v>875</v>
      </c>
      <c r="K78" t="s">
        <v>1823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1198</v>
      </c>
      <c r="AL78" t="s">
        <v>859</v>
      </c>
      <c r="AM78" t="s">
        <v>1198</v>
      </c>
      <c r="AN78" t="s">
        <v>859</v>
      </c>
      <c r="AO78" s="13">
        <v>0.04</v>
      </c>
      <c r="AP78" s="14">
        <v>20250007703137</v>
      </c>
      <c r="AQ78" s="12">
        <v>45895</v>
      </c>
      <c r="AT78" s="17">
        <v>74374</v>
      </c>
      <c r="AU78">
        <v>12.29</v>
      </c>
      <c r="AW78" s="71">
        <v>728647</v>
      </c>
      <c r="AX78">
        <v>689361</v>
      </c>
      <c r="AY78">
        <f t="shared" si="1"/>
        <v>1</v>
      </c>
    </row>
    <row r="79" spans="1:51" x14ac:dyDescent="0.3">
      <c r="B79">
        <v>475399</v>
      </c>
      <c r="E79" s="12">
        <v>45895</v>
      </c>
      <c r="G79" t="s">
        <v>1847</v>
      </c>
      <c r="I79" t="s">
        <v>1857</v>
      </c>
      <c r="J79" t="s">
        <v>875</v>
      </c>
      <c r="K79" t="s">
        <v>1858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993</v>
      </c>
      <c r="AL79" t="s">
        <v>859</v>
      </c>
      <c r="AM79" t="s">
        <v>993</v>
      </c>
      <c r="AN79" t="s">
        <v>859</v>
      </c>
      <c r="AO79" s="13">
        <v>0.06</v>
      </c>
      <c r="AP79" s="14">
        <v>20250007703228</v>
      </c>
      <c r="AQ79" s="12">
        <v>45895</v>
      </c>
      <c r="AT79" s="94">
        <v>12.29</v>
      </c>
      <c r="AU79">
        <v>12.29</v>
      </c>
      <c r="AW79" s="71">
        <v>851227</v>
      </c>
      <c r="AX79">
        <v>689362</v>
      </c>
      <c r="AY79">
        <f t="shared" si="1"/>
        <v>1</v>
      </c>
    </row>
    <row r="80" spans="1:51" x14ac:dyDescent="0.3">
      <c r="B80">
        <v>484362</v>
      </c>
      <c r="E80" s="12">
        <v>45895</v>
      </c>
      <c r="G80" t="s">
        <v>1847</v>
      </c>
      <c r="I80" t="s">
        <v>875</v>
      </c>
      <c r="J80" t="s">
        <v>875</v>
      </c>
      <c r="K80" t="s">
        <v>4416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964</v>
      </c>
      <c r="AL80" t="s">
        <v>859</v>
      </c>
      <c r="AM80" t="s">
        <v>964</v>
      </c>
      <c r="AN80" t="s">
        <v>859</v>
      </c>
      <c r="AO80" s="13">
        <v>0.02</v>
      </c>
      <c r="AP80" s="14">
        <v>20250007703301</v>
      </c>
      <c r="AQ80" s="12">
        <v>45895</v>
      </c>
      <c r="AT80" s="17">
        <v>95344</v>
      </c>
      <c r="AU80">
        <v>8.0500000000000007</v>
      </c>
      <c r="AW80" s="71">
        <v>933548</v>
      </c>
      <c r="AX80">
        <v>689362</v>
      </c>
      <c r="AY80">
        <f t="shared" si="1"/>
        <v>1</v>
      </c>
    </row>
    <row r="81" spans="1:51" x14ac:dyDescent="0.3">
      <c r="B81">
        <v>490806</v>
      </c>
      <c r="E81" s="12">
        <v>45895</v>
      </c>
      <c r="G81" t="s">
        <v>1847</v>
      </c>
      <c r="I81" t="s">
        <v>875</v>
      </c>
      <c r="J81" t="s">
        <v>875</v>
      </c>
      <c r="K81" t="s">
        <v>1872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966</v>
      </c>
      <c r="AL81" t="s">
        <v>859</v>
      </c>
      <c r="AM81" t="s">
        <v>966</v>
      </c>
      <c r="AN81" t="s">
        <v>859</v>
      </c>
      <c r="AO81" s="13">
        <v>0.01</v>
      </c>
      <c r="AP81" s="14">
        <v>20250007703229</v>
      </c>
      <c r="AQ81" s="12">
        <v>45895</v>
      </c>
      <c r="AT81" s="94">
        <v>8.0500000000000007</v>
      </c>
      <c r="AU81">
        <v>8.0500000000000007</v>
      </c>
      <c r="AW81" s="71">
        <v>965864</v>
      </c>
      <c r="AX81">
        <v>1464448</v>
      </c>
      <c r="AY81">
        <f t="shared" si="1"/>
        <v>1</v>
      </c>
    </row>
    <row r="82" spans="1:51" x14ac:dyDescent="0.3">
      <c r="B82">
        <v>2126081</v>
      </c>
      <c r="E82" s="12">
        <v>45895</v>
      </c>
      <c r="G82" t="s">
        <v>1847</v>
      </c>
      <c r="I82" t="s">
        <v>875</v>
      </c>
      <c r="J82" t="s">
        <v>875</v>
      </c>
      <c r="K82" t="s">
        <v>1872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966</v>
      </c>
      <c r="AL82" t="s">
        <v>859</v>
      </c>
      <c r="AM82" t="s">
        <v>966</v>
      </c>
      <c r="AN82" t="s">
        <v>859</v>
      </c>
      <c r="AO82" s="13">
        <v>0.01</v>
      </c>
      <c r="AP82" s="14">
        <v>20250007703230</v>
      </c>
      <c r="AQ82" s="12">
        <v>45895</v>
      </c>
      <c r="AT82" s="17">
        <v>105511</v>
      </c>
      <c r="AU82">
        <v>0.35000000000000003</v>
      </c>
      <c r="AW82" s="71">
        <v>965866</v>
      </c>
      <c r="AX82">
        <v>475399</v>
      </c>
      <c r="AY82">
        <f t="shared" si="1"/>
        <v>1</v>
      </c>
    </row>
    <row r="83" spans="1:51" x14ac:dyDescent="0.3">
      <c r="B83">
        <v>2126082</v>
      </c>
      <c r="E83" s="12">
        <v>45895</v>
      </c>
      <c r="G83" t="s">
        <v>1847</v>
      </c>
      <c r="I83" t="s">
        <v>875</v>
      </c>
      <c r="J83" t="s">
        <v>875</v>
      </c>
      <c r="K83" t="s">
        <v>1872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966</v>
      </c>
      <c r="AL83" t="s">
        <v>859</v>
      </c>
      <c r="AM83" t="s">
        <v>966</v>
      </c>
      <c r="AN83" t="s">
        <v>859</v>
      </c>
      <c r="AO83" s="13">
        <v>0.01</v>
      </c>
      <c r="AP83" s="14">
        <v>20250007703231</v>
      </c>
      <c r="AQ83" s="12">
        <v>45895</v>
      </c>
      <c r="AT83" s="94">
        <v>0.08</v>
      </c>
      <c r="AU83">
        <v>0.08</v>
      </c>
      <c r="AW83" s="71">
        <v>1025576</v>
      </c>
      <c r="AX83">
        <v>484362</v>
      </c>
      <c r="AY83">
        <f t="shared" si="1"/>
        <v>1</v>
      </c>
    </row>
    <row r="84" spans="1:51" x14ac:dyDescent="0.3">
      <c r="B84">
        <v>2126083</v>
      </c>
      <c r="E84" s="12">
        <v>45895</v>
      </c>
      <c r="G84" t="s">
        <v>1847</v>
      </c>
      <c r="I84" t="s">
        <v>875</v>
      </c>
      <c r="J84" t="s">
        <v>875</v>
      </c>
      <c r="K84" t="s">
        <v>1872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966</v>
      </c>
      <c r="AL84" t="s">
        <v>859</v>
      </c>
      <c r="AM84" t="s">
        <v>966</v>
      </c>
      <c r="AN84" t="s">
        <v>859</v>
      </c>
      <c r="AO84" s="13">
        <v>0.01</v>
      </c>
      <c r="AP84" s="14">
        <v>20250007703232</v>
      </c>
      <c r="AQ84" s="12">
        <v>45895</v>
      </c>
      <c r="AT84" s="94">
        <v>0.27</v>
      </c>
      <c r="AU84">
        <v>0.27</v>
      </c>
      <c r="AW84" s="71">
        <v>1083739</v>
      </c>
      <c r="AX84">
        <v>490806</v>
      </c>
      <c r="AY84">
        <f t="shared" si="1"/>
        <v>1</v>
      </c>
    </row>
    <row r="85" spans="1:51" x14ac:dyDescent="0.3">
      <c r="B85">
        <v>2126084</v>
      </c>
      <c r="E85" s="12">
        <v>45895</v>
      </c>
      <c r="G85" t="s">
        <v>1847</v>
      </c>
      <c r="I85" t="s">
        <v>875</v>
      </c>
      <c r="J85" t="s">
        <v>875</v>
      </c>
      <c r="K85" t="s">
        <v>1872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966</v>
      </c>
      <c r="AL85" t="s">
        <v>859</v>
      </c>
      <c r="AM85" t="s">
        <v>966</v>
      </c>
      <c r="AN85" t="s">
        <v>859</v>
      </c>
      <c r="AO85" s="13">
        <v>0.01</v>
      </c>
      <c r="AP85" s="14">
        <v>20250007703233</v>
      </c>
      <c r="AQ85" s="12">
        <v>45895</v>
      </c>
      <c r="AT85" s="17">
        <v>110314</v>
      </c>
      <c r="AU85">
        <v>3.81</v>
      </c>
      <c r="AW85" s="71">
        <v>1086140</v>
      </c>
      <c r="AX85">
        <v>2126081</v>
      </c>
      <c r="AY85">
        <f t="shared" si="1"/>
        <v>1</v>
      </c>
    </row>
    <row r="86" spans="1:51" x14ac:dyDescent="0.3">
      <c r="B86">
        <v>1486414</v>
      </c>
      <c r="E86" s="12">
        <v>45895</v>
      </c>
      <c r="G86" t="s">
        <v>1847</v>
      </c>
      <c r="I86" t="s">
        <v>1908</v>
      </c>
      <c r="J86" t="s">
        <v>875</v>
      </c>
      <c r="K86" t="s">
        <v>1909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1431</v>
      </c>
      <c r="AL86" t="s">
        <v>859</v>
      </c>
      <c r="AM86" t="s">
        <v>1431</v>
      </c>
      <c r="AN86" t="s">
        <v>859</v>
      </c>
      <c r="AO86" s="13">
        <v>0.03</v>
      </c>
      <c r="AP86" s="14">
        <v>20250007703307</v>
      </c>
      <c r="AQ86" s="12">
        <v>45895</v>
      </c>
      <c r="AT86" s="94">
        <v>3.81</v>
      </c>
      <c r="AU86">
        <v>3.81</v>
      </c>
      <c r="AW86" s="71">
        <v>1120793</v>
      </c>
      <c r="AX86">
        <v>2126082</v>
      </c>
      <c r="AY86">
        <f t="shared" si="1"/>
        <v>1</v>
      </c>
    </row>
    <row r="87" spans="1:51" x14ac:dyDescent="0.3">
      <c r="B87">
        <v>536729</v>
      </c>
      <c r="E87" s="12">
        <v>45895</v>
      </c>
      <c r="G87" t="s">
        <v>1847</v>
      </c>
      <c r="I87" t="s">
        <v>1914</v>
      </c>
      <c r="J87" t="s">
        <v>875</v>
      </c>
      <c r="K87" t="s">
        <v>1915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964</v>
      </c>
      <c r="AL87" t="s">
        <v>859</v>
      </c>
      <c r="AM87" t="s">
        <v>964</v>
      </c>
      <c r="AN87" t="s">
        <v>859</v>
      </c>
      <c r="AO87" s="13">
        <v>0.02</v>
      </c>
      <c r="AP87" s="14">
        <v>20250007703306</v>
      </c>
      <c r="AQ87" s="12">
        <v>45895</v>
      </c>
      <c r="AT87" s="17">
        <v>110324</v>
      </c>
      <c r="AU87">
        <v>8.31</v>
      </c>
      <c r="AW87" s="71">
        <v>1125905</v>
      </c>
      <c r="AX87">
        <v>2126083</v>
      </c>
      <c r="AY87">
        <f t="shared" si="1"/>
        <v>1</v>
      </c>
    </row>
    <row r="88" spans="1:51" x14ac:dyDescent="0.3">
      <c r="B88">
        <v>551936</v>
      </c>
      <c r="E88" s="12">
        <v>45895</v>
      </c>
      <c r="G88" t="s">
        <v>1847</v>
      </c>
      <c r="I88" t="s">
        <v>875</v>
      </c>
      <c r="J88" t="s">
        <v>875</v>
      </c>
      <c r="K88" t="s">
        <v>1919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966</v>
      </c>
      <c r="AL88" t="s">
        <v>859</v>
      </c>
      <c r="AM88" t="s">
        <v>966</v>
      </c>
      <c r="AN88" t="s">
        <v>859</v>
      </c>
      <c r="AO88" s="13">
        <v>0.01</v>
      </c>
      <c r="AP88" s="14">
        <v>20250007703324</v>
      </c>
      <c r="AQ88" s="12">
        <v>45895</v>
      </c>
      <c r="AT88" s="94">
        <v>8.31</v>
      </c>
      <c r="AU88">
        <v>8.31</v>
      </c>
      <c r="AW88" s="71">
        <v>1203655</v>
      </c>
      <c r="AX88">
        <v>2126084</v>
      </c>
      <c r="AY88">
        <f t="shared" si="1"/>
        <v>1</v>
      </c>
    </row>
    <row r="89" spans="1:51" x14ac:dyDescent="0.3">
      <c r="A89">
        <v>33</v>
      </c>
      <c r="B89">
        <v>552561</v>
      </c>
      <c r="C89" s="12">
        <v>45780</v>
      </c>
      <c r="D89" s="12">
        <v>45868</v>
      </c>
      <c r="E89" s="12">
        <v>45903</v>
      </c>
      <c r="F89">
        <v>89</v>
      </c>
      <c r="G89" t="s">
        <v>1847</v>
      </c>
      <c r="H89" t="s">
        <v>861</v>
      </c>
      <c r="I89" t="s">
        <v>1921</v>
      </c>
      <c r="J89" t="s">
        <v>875</v>
      </c>
      <c r="K89" t="s">
        <v>1922</v>
      </c>
      <c r="L89">
        <v>996866969</v>
      </c>
      <c r="M89" t="s">
        <v>727</v>
      </c>
      <c r="N89" t="s">
        <v>863</v>
      </c>
      <c r="O89">
        <v>3198</v>
      </c>
      <c r="P89">
        <v>3227</v>
      </c>
      <c r="Q89">
        <v>0</v>
      </c>
      <c r="R89">
        <v>29</v>
      </c>
      <c r="S89">
        <v>0</v>
      </c>
      <c r="T89" t="s">
        <v>865</v>
      </c>
      <c r="U89" t="s">
        <v>889</v>
      </c>
      <c r="V89" t="s">
        <v>1923</v>
      </c>
      <c r="W89" t="s">
        <v>2978</v>
      </c>
      <c r="X89" t="s">
        <v>1928</v>
      </c>
      <c r="AE89" t="s">
        <v>2973</v>
      </c>
      <c r="AF89" t="s">
        <v>868</v>
      </c>
      <c r="AH89" t="s">
        <v>2878</v>
      </c>
      <c r="AI89" t="s">
        <v>1545</v>
      </c>
      <c r="AJ89" t="s">
        <v>1277</v>
      </c>
      <c r="AL89" t="s">
        <v>859</v>
      </c>
      <c r="AM89" t="s">
        <v>4597</v>
      </c>
      <c r="AN89" t="s">
        <v>859</v>
      </c>
      <c r="AO89" s="13">
        <v>33.07</v>
      </c>
      <c r="AP89" s="14">
        <v>20250007158561</v>
      </c>
      <c r="AQ89" s="12">
        <v>45874</v>
      </c>
      <c r="AT89" s="17">
        <v>132989</v>
      </c>
      <c r="AU89">
        <v>10.94</v>
      </c>
      <c r="AW89" s="71">
        <v>1212325</v>
      </c>
      <c r="AX89">
        <v>1486414</v>
      </c>
      <c r="AY89">
        <f t="shared" si="1"/>
        <v>1</v>
      </c>
    </row>
    <row r="90" spans="1:51" x14ac:dyDescent="0.3">
      <c r="A90">
        <v>33</v>
      </c>
      <c r="B90">
        <v>1350081</v>
      </c>
      <c r="C90" s="12">
        <v>45778</v>
      </c>
      <c r="D90" s="12">
        <v>45869</v>
      </c>
      <c r="E90" s="12">
        <v>45903</v>
      </c>
      <c r="F90">
        <v>92</v>
      </c>
      <c r="G90" t="s">
        <v>1847</v>
      </c>
      <c r="H90" t="s">
        <v>861</v>
      </c>
      <c r="I90" t="s">
        <v>875</v>
      </c>
      <c r="J90" t="s">
        <v>875</v>
      </c>
      <c r="K90" t="s">
        <v>4417</v>
      </c>
      <c r="L90">
        <v>996866969</v>
      </c>
      <c r="M90" t="s">
        <v>4418</v>
      </c>
      <c r="N90" t="s">
        <v>863</v>
      </c>
      <c r="O90">
        <v>5773</v>
      </c>
      <c r="P90">
        <v>5773</v>
      </c>
      <c r="Q90" t="s">
        <v>1038</v>
      </c>
      <c r="R90">
        <v>0</v>
      </c>
      <c r="S90">
        <v>0</v>
      </c>
      <c r="T90" t="s">
        <v>865</v>
      </c>
      <c r="U90" t="s">
        <v>1039</v>
      </c>
      <c r="V90" t="s">
        <v>1040</v>
      </c>
      <c r="AE90" t="s">
        <v>1040</v>
      </c>
      <c r="AF90" t="s">
        <v>940</v>
      </c>
      <c r="AH90" t="s">
        <v>1041</v>
      </c>
      <c r="AI90" t="s">
        <v>1042</v>
      </c>
      <c r="AJ90" t="s">
        <v>1043</v>
      </c>
      <c r="AL90" t="s">
        <v>859</v>
      </c>
      <c r="AM90" t="s">
        <v>1052</v>
      </c>
      <c r="AN90" t="s">
        <v>859</v>
      </c>
      <c r="AO90" s="13">
        <v>8.23</v>
      </c>
      <c r="AP90" s="14">
        <v>20250007162103</v>
      </c>
      <c r="AQ90" s="12">
        <v>45874</v>
      </c>
      <c r="AT90" s="94">
        <v>10.94</v>
      </c>
      <c r="AU90">
        <v>10.94</v>
      </c>
      <c r="AW90" s="71">
        <v>1382925</v>
      </c>
      <c r="AX90">
        <v>536729</v>
      </c>
      <c r="AY90">
        <f t="shared" si="1"/>
        <v>1</v>
      </c>
    </row>
    <row r="91" spans="1:51" x14ac:dyDescent="0.3">
      <c r="A91">
        <v>40</v>
      </c>
      <c r="B91">
        <v>584160</v>
      </c>
      <c r="C91" s="12">
        <v>45785</v>
      </c>
      <c r="D91" s="12">
        <v>45877</v>
      </c>
      <c r="E91" s="12">
        <v>45912</v>
      </c>
      <c r="F91">
        <v>93</v>
      </c>
      <c r="G91" t="s">
        <v>1847</v>
      </c>
      <c r="H91" t="s">
        <v>861</v>
      </c>
      <c r="I91" t="s">
        <v>1934</v>
      </c>
      <c r="J91" t="s">
        <v>875</v>
      </c>
      <c r="K91" t="s">
        <v>1935</v>
      </c>
      <c r="L91">
        <v>996866969</v>
      </c>
      <c r="M91" t="s">
        <v>694</v>
      </c>
      <c r="N91" t="s">
        <v>863</v>
      </c>
      <c r="O91">
        <v>1828</v>
      </c>
      <c r="P91">
        <v>1848</v>
      </c>
      <c r="Q91">
        <v>0</v>
      </c>
      <c r="R91">
        <v>20</v>
      </c>
      <c r="S91">
        <v>0</v>
      </c>
      <c r="T91" t="s">
        <v>865</v>
      </c>
      <c r="U91" t="s">
        <v>1468</v>
      </c>
      <c r="V91" t="s">
        <v>1469</v>
      </c>
      <c r="W91" t="s">
        <v>1139</v>
      </c>
      <c r="X91" t="s">
        <v>1140</v>
      </c>
      <c r="AE91" t="s">
        <v>1698</v>
      </c>
      <c r="AF91" t="s">
        <v>1421</v>
      </c>
      <c r="AH91" t="s">
        <v>1612</v>
      </c>
      <c r="AI91" t="s">
        <v>871</v>
      </c>
      <c r="AJ91" t="s">
        <v>944</v>
      </c>
      <c r="AL91" t="s">
        <v>859</v>
      </c>
      <c r="AM91" t="s">
        <v>5069</v>
      </c>
      <c r="AN91" t="s">
        <v>859</v>
      </c>
      <c r="AO91" s="13">
        <v>20.96</v>
      </c>
      <c r="AP91" s="14">
        <v>20250007449526</v>
      </c>
      <c r="AQ91" s="12">
        <v>45883</v>
      </c>
      <c r="AT91" s="17">
        <v>136470</v>
      </c>
      <c r="AU91">
        <v>8.18</v>
      </c>
      <c r="AW91" s="72">
        <v>1443305</v>
      </c>
      <c r="AX91">
        <v>551936</v>
      </c>
      <c r="AY91">
        <f t="shared" si="1"/>
        <v>1</v>
      </c>
    </row>
    <row r="92" spans="1:51" x14ac:dyDescent="0.3">
      <c r="A92">
        <v>40</v>
      </c>
      <c r="B92">
        <v>2171960</v>
      </c>
      <c r="C92" s="12">
        <v>45785</v>
      </c>
      <c r="D92" s="12">
        <v>45877</v>
      </c>
      <c r="E92" s="12">
        <v>45912</v>
      </c>
      <c r="F92">
        <v>93</v>
      </c>
      <c r="G92" t="s">
        <v>1847</v>
      </c>
      <c r="H92" t="s">
        <v>861</v>
      </c>
      <c r="I92" t="s">
        <v>1934</v>
      </c>
      <c r="J92" t="s">
        <v>875</v>
      </c>
      <c r="K92" t="s">
        <v>1935</v>
      </c>
      <c r="L92">
        <v>996866969</v>
      </c>
      <c r="M92" t="s">
        <v>778</v>
      </c>
      <c r="N92" t="s">
        <v>1359</v>
      </c>
      <c r="O92">
        <v>338</v>
      </c>
      <c r="P92">
        <v>344</v>
      </c>
      <c r="Q92" t="s">
        <v>2251</v>
      </c>
      <c r="R92">
        <v>6</v>
      </c>
      <c r="S92">
        <v>0</v>
      </c>
      <c r="T92" t="s">
        <v>865</v>
      </c>
      <c r="U92" t="s">
        <v>1419</v>
      </c>
      <c r="V92" t="s">
        <v>1420</v>
      </c>
      <c r="AE92" t="s">
        <v>1420</v>
      </c>
      <c r="AF92" t="s">
        <v>1421</v>
      </c>
      <c r="AH92" t="s">
        <v>1422</v>
      </c>
      <c r="AI92" t="s">
        <v>1042</v>
      </c>
      <c r="AJ92" t="s">
        <v>1043</v>
      </c>
      <c r="AL92" t="s">
        <v>859</v>
      </c>
      <c r="AM92" t="s">
        <v>1698</v>
      </c>
      <c r="AN92" t="s">
        <v>859</v>
      </c>
      <c r="AO92" s="13">
        <v>8.31</v>
      </c>
      <c r="AP92" s="14">
        <v>20250007455218</v>
      </c>
      <c r="AQ92" s="12">
        <v>45883</v>
      </c>
      <c r="AT92" s="94">
        <v>8.18</v>
      </c>
      <c r="AU92">
        <v>8.18</v>
      </c>
      <c r="AW92" s="71">
        <v>1538643</v>
      </c>
      <c r="AX92">
        <v>552561</v>
      </c>
      <c r="AY92">
        <f t="shared" si="1"/>
        <v>1</v>
      </c>
    </row>
    <row r="93" spans="1:51" x14ac:dyDescent="0.3">
      <c r="A93">
        <v>40</v>
      </c>
      <c r="B93">
        <v>2171963</v>
      </c>
      <c r="C93" s="12">
        <v>45785</v>
      </c>
      <c r="D93" s="12">
        <v>45877</v>
      </c>
      <c r="E93" s="12">
        <v>45912</v>
      </c>
      <c r="F93">
        <v>93</v>
      </c>
      <c r="G93" t="s">
        <v>1847</v>
      </c>
      <c r="H93" t="s">
        <v>861</v>
      </c>
      <c r="I93" t="s">
        <v>1934</v>
      </c>
      <c r="J93" t="s">
        <v>875</v>
      </c>
      <c r="K93" t="s">
        <v>1935</v>
      </c>
      <c r="L93">
        <v>996866969</v>
      </c>
      <c r="M93" t="s">
        <v>764</v>
      </c>
      <c r="N93" t="s">
        <v>1359</v>
      </c>
      <c r="O93">
        <v>795</v>
      </c>
      <c r="P93">
        <v>817</v>
      </c>
      <c r="Q93">
        <v>0</v>
      </c>
      <c r="R93">
        <v>22</v>
      </c>
      <c r="S93">
        <v>0</v>
      </c>
      <c r="T93" t="s">
        <v>865</v>
      </c>
      <c r="U93" t="s">
        <v>1468</v>
      </c>
      <c r="V93" t="s">
        <v>1469</v>
      </c>
      <c r="W93" t="s">
        <v>1361</v>
      </c>
      <c r="X93" t="s">
        <v>1668</v>
      </c>
      <c r="AE93" t="s">
        <v>5550</v>
      </c>
      <c r="AF93" t="s">
        <v>1421</v>
      </c>
      <c r="AH93" t="s">
        <v>5494</v>
      </c>
      <c r="AI93" t="s">
        <v>1407</v>
      </c>
      <c r="AJ93" t="s">
        <v>936</v>
      </c>
      <c r="AL93" t="s">
        <v>859</v>
      </c>
      <c r="AM93" t="s">
        <v>4530</v>
      </c>
      <c r="AN93" t="s">
        <v>859</v>
      </c>
      <c r="AO93" s="13">
        <v>23.6</v>
      </c>
      <c r="AP93" s="14">
        <v>20250007455221</v>
      </c>
      <c r="AQ93" s="12">
        <v>45883</v>
      </c>
      <c r="AT93" s="17">
        <v>154840</v>
      </c>
      <c r="AU93">
        <v>1320.34</v>
      </c>
      <c r="AW93" s="71">
        <v>1547008</v>
      </c>
      <c r="AX93">
        <v>1350081</v>
      </c>
      <c r="AY93">
        <f t="shared" si="1"/>
        <v>1</v>
      </c>
    </row>
    <row r="94" spans="1:51" x14ac:dyDescent="0.3">
      <c r="A94">
        <v>43</v>
      </c>
      <c r="B94">
        <v>575854</v>
      </c>
      <c r="C94" s="12">
        <v>45790</v>
      </c>
      <c r="D94" s="12">
        <v>45881</v>
      </c>
      <c r="E94" s="12">
        <v>45931</v>
      </c>
      <c r="F94">
        <v>92</v>
      </c>
      <c r="G94" t="s">
        <v>1847</v>
      </c>
      <c r="H94" t="s">
        <v>861</v>
      </c>
      <c r="I94" t="s">
        <v>875</v>
      </c>
      <c r="J94" t="s">
        <v>875</v>
      </c>
      <c r="K94" t="s">
        <v>1947</v>
      </c>
      <c r="L94">
        <v>996866969</v>
      </c>
      <c r="M94" t="s">
        <v>345</v>
      </c>
      <c r="N94" t="s">
        <v>863</v>
      </c>
      <c r="O94">
        <v>784</v>
      </c>
      <c r="P94">
        <v>784</v>
      </c>
      <c r="Q94" t="s">
        <v>1038</v>
      </c>
      <c r="R94">
        <v>0</v>
      </c>
      <c r="S94">
        <v>0</v>
      </c>
      <c r="T94" t="s">
        <v>865</v>
      </c>
      <c r="U94" t="s">
        <v>1039</v>
      </c>
      <c r="V94" t="s">
        <v>1040</v>
      </c>
      <c r="AE94" t="s">
        <v>1040</v>
      </c>
      <c r="AF94" t="s">
        <v>940</v>
      </c>
      <c r="AH94" t="s">
        <v>1041</v>
      </c>
      <c r="AI94" t="s">
        <v>1042</v>
      </c>
      <c r="AJ94" t="s">
        <v>1043</v>
      </c>
      <c r="AL94" t="s">
        <v>859</v>
      </c>
      <c r="AM94" t="s">
        <v>1052</v>
      </c>
      <c r="AN94" t="s">
        <v>859</v>
      </c>
      <c r="AO94" s="13">
        <v>8.23</v>
      </c>
      <c r="AP94" s="14">
        <v>20250007557649</v>
      </c>
      <c r="AQ94" s="12">
        <v>45889</v>
      </c>
      <c r="AT94" s="94">
        <v>0.04</v>
      </c>
      <c r="AU94">
        <v>0.04</v>
      </c>
      <c r="AW94" s="71">
        <v>1564282</v>
      </c>
      <c r="AX94">
        <v>584160</v>
      </c>
      <c r="AY94">
        <f t="shared" si="1"/>
        <v>1</v>
      </c>
    </row>
    <row r="95" spans="1:51" x14ac:dyDescent="0.3">
      <c r="A95">
        <v>43</v>
      </c>
      <c r="B95">
        <v>579294</v>
      </c>
      <c r="C95" s="12">
        <v>45790</v>
      </c>
      <c r="D95" s="12">
        <v>45881</v>
      </c>
      <c r="E95" s="12">
        <v>45931</v>
      </c>
      <c r="F95">
        <v>92</v>
      </c>
      <c r="G95" t="s">
        <v>1847</v>
      </c>
      <c r="H95" t="s">
        <v>861</v>
      </c>
      <c r="I95" t="s">
        <v>875</v>
      </c>
      <c r="J95" t="s">
        <v>875</v>
      </c>
      <c r="K95" t="s">
        <v>1948</v>
      </c>
      <c r="L95">
        <v>996866969</v>
      </c>
      <c r="M95" t="s">
        <v>575</v>
      </c>
      <c r="N95" t="s">
        <v>863</v>
      </c>
      <c r="O95">
        <v>9164</v>
      </c>
      <c r="P95">
        <v>9164</v>
      </c>
      <c r="Q95" t="s">
        <v>1038</v>
      </c>
      <c r="R95">
        <v>0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859</v>
      </c>
      <c r="AM95" t="s">
        <v>1052</v>
      </c>
      <c r="AN95" t="s">
        <v>859</v>
      </c>
      <c r="AO95" s="13">
        <v>8.23</v>
      </c>
      <c r="AP95" s="14">
        <v>20250007560781</v>
      </c>
      <c r="AQ95" s="12">
        <v>45889</v>
      </c>
      <c r="AT95" s="94">
        <v>1.96</v>
      </c>
      <c r="AU95">
        <v>1.96</v>
      </c>
      <c r="AW95" s="71">
        <v>1567030</v>
      </c>
      <c r="AX95">
        <v>2171960</v>
      </c>
      <c r="AY95">
        <f t="shared" si="1"/>
        <v>1</v>
      </c>
    </row>
    <row r="96" spans="1:51" x14ac:dyDescent="0.3">
      <c r="A96">
        <v>43</v>
      </c>
      <c r="B96">
        <v>936435</v>
      </c>
      <c r="C96" s="12">
        <v>45790</v>
      </c>
      <c r="D96" s="12">
        <v>45881</v>
      </c>
      <c r="E96" s="12">
        <v>45931</v>
      </c>
      <c r="F96">
        <v>92</v>
      </c>
      <c r="G96" t="s">
        <v>1847</v>
      </c>
      <c r="H96" t="s">
        <v>861</v>
      </c>
      <c r="I96" t="s">
        <v>875</v>
      </c>
      <c r="J96" t="s">
        <v>875</v>
      </c>
      <c r="K96" t="s">
        <v>1841</v>
      </c>
      <c r="L96">
        <v>996866969</v>
      </c>
      <c r="M96" t="s">
        <v>253</v>
      </c>
      <c r="N96" t="s">
        <v>863</v>
      </c>
      <c r="O96">
        <v>62</v>
      </c>
      <c r="P96">
        <v>62</v>
      </c>
      <c r="Q96" t="s">
        <v>1038</v>
      </c>
      <c r="R96">
        <v>0</v>
      </c>
      <c r="S96">
        <v>0</v>
      </c>
      <c r="T96" t="s">
        <v>865</v>
      </c>
      <c r="U96" t="s">
        <v>1039</v>
      </c>
      <c r="V96" t="s">
        <v>1040</v>
      </c>
      <c r="AE96" t="s">
        <v>1040</v>
      </c>
      <c r="AF96" t="s">
        <v>940</v>
      </c>
      <c r="AH96" t="s">
        <v>1041</v>
      </c>
      <c r="AI96" t="s">
        <v>1042</v>
      </c>
      <c r="AJ96" t="s">
        <v>1043</v>
      </c>
      <c r="AL96" t="s">
        <v>859</v>
      </c>
      <c r="AM96" t="s">
        <v>1052</v>
      </c>
      <c r="AN96" t="s">
        <v>859</v>
      </c>
      <c r="AO96" s="13">
        <v>8.23</v>
      </c>
      <c r="AP96" s="14">
        <v>20250007562631</v>
      </c>
      <c r="AQ96" s="12">
        <v>45889</v>
      </c>
      <c r="AT96" s="94">
        <v>2</v>
      </c>
      <c r="AU96">
        <v>26</v>
      </c>
      <c r="AW96" s="71">
        <v>1569224</v>
      </c>
      <c r="AX96">
        <v>2171963</v>
      </c>
      <c r="AY96">
        <f t="shared" si="1"/>
        <v>1</v>
      </c>
    </row>
    <row r="97" spans="1:51" x14ac:dyDescent="0.3">
      <c r="A97">
        <v>48</v>
      </c>
      <c r="B97">
        <v>1649959</v>
      </c>
      <c r="C97" s="12">
        <v>45792</v>
      </c>
      <c r="D97" s="12">
        <v>45888</v>
      </c>
      <c r="E97" s="12">
        <v>45937</v>
      </c>
      <c r="F97">
        <v>97</v>
      </c>
      <c r="G97" t="s">
        <v>1847</v>
      </c>
      <c r="H97" t="s">
        <v>861</v>
      </c>
      <c r="I97" t="s">
        <v>1983</v>
      </c>
      <c r="J97" t="s">
        <v>875</v>
      </c>
      <c r="K97" t="s">
        <v>1984</v>
      </c>
      <c r="L97">
        <v>996866969</v>
      </c>
      <c r="M97" t="s">
        <v>733</v>
      </c>
      <c r="N97" t="s">
        <v>863</v>
      </c>
      <c r="O97">
        <v>4607</v>
      </c>
      <c r="P97">
        <v>4651</v>
      </c>
      <c r="Q97">
        <v>0</v>
      </c>
      <c r="R97">
        <v>44</v>
      </c>
      <c r="S97">
        <v>0</v>
      </c>
      <c r="T97" t="s">
        <v>865</v>
      </c>
      <c r="U97" t="s">
        <v>1560</v>
      </c>
      <c r="V97" t="s">
        <v>3435</v>
      </c>
      <c r="W97" t="s">
        <v>1808</v>
      </c>
      <c r="X97" t="s">
        <v>1809</v>
      </c>
      <c r="AE97" t="s">
        <v>5551</v>
      </c>
      <c r="AF97" t="s">
        <v>1363</v>
      </c>
      <c r="AH97" t="s">
        <v>2086</v>
      </c>
      <c r="AI97" t="s">
        <v>2697</v>
      </c>
      <c r="AJ97" t="s">
        <v>2111</v>
      </c>
      <c r="AL97" t="s">
        <v>859</v>
      </c>
      <c r="AM97" t="s">
        <v>1455</v>
      </c>
      <c r="AN97" t="s">
        <v>859</v>
      </c>
      <c r="AO97" s="13">
        <v>52.34</v>
      </c>
      <c r="AP97" s="14">
        <v>20250007721464</v>
      </c>
      <c r="AQ97" s="12">
        <v>45895</v>
      </c>
      <c r="AT97" s="94">
        <v>3</v>
      </c>
      <c r="AU97">
        <v>42</v>
      </c>
      <c r="AW97" s="71">
        <v>1573889</v>
      </c>
      <c r="AX97">
        <v>575854</v>
      </c>
      <c r="AY97">
        <f t="shared" si="1"/>
        <v>1</v>
      </c>
    </row>
    <row r="98" spans="1:51" x14ac:dyDescent="0.3">
      <c r="A98">
        <v>49</v>
      </c>
      <c r="B98">
        <v>609553</v>
      </c>
      <c r="C98" s="12">
        <v>45797</v>
      </c>
      <c r="D98" s="12">
        <v>45890</v>
      </c>
      <c r="E98" s="12">
        <v>45938</v>
      </c>
      <c r="F98">
        <v>94</v>
      </c>
      <c r="G98" t="s">
        <v>1847</v>
      </c>
      <c r="H98" t="s">
        <v>861</v>
      </c>
      <c r="I98" t="s">
        <v>2007</v>
      </c>
      <c r="J98" t="s">
        <v>875</v>
      </c>
      <c r="K98" t="s">
        <v>2008</v>
      </c>
      <c r="L98">
        <v>996866969</v>
      </c>
      <c r="M98" t="s">
        <v>782</v>
      </c>
      <c r="N98" t="s">
        <v>863</v>
      </c>
      <c r="O98">
        <v>0</v>
      </c>
      <c r="P98">
        <v>0</v>
      </c>
      <c r="Q98" t="s">
        <v>1387</v>
      </c>
      <c r="R98">
        <v>0</v>
      </c>
      <c r="S98">
        <v>0</v>
      </c>
      <c r="T98" t="s">
        <v>865</v>
      </c>
      <c r="U98" t="s">
        <v>1348</v>
      </c>
      <c r="V98" t="s">
        <v>1061</v>
      </c>
      <c r="AE98" t="s">
        <v>1061</v>
      </c>
      <c r="AF98" t="s">
        <v>962</v>
      </c>
      <c r="AH98" t="s">
        <v>1349</v>
      </c>
      <c r="AI98" t="s">
        <v>1350</v>
      </c>
      <c r="AJ98" t="s">
        <v>1160</v>
      </c>
      <c r="AL98" t="s">
        <v>859</v>
      </c>
      <c r="AM98" t="s">
        <v>1662</v>
      </c>
      <c r="AN98" t="s">
        <v>859</v>
      </c>
      <c r="AO98" s="13">
        <v>8.44</v>
      </c>
      <c r="AP98" s="14">
        <v>20250007774110</v>
      </c>
      <c r="AQ98" s="12">
        <v>45896</v>
      </c>
      <c r="AT98" s="94">
        <v>3.19</v>
      </c>
      <c r="AU98">
        <v>3.19</v>
      </c>
      <c r="AW98" s="71">
        <v>1578694</v>
      </c>
      <c r="AX98">
        <v>579294</v>
      </c>
      <c r="AY98">
        <f t="shared" si="1"/>
        <v>1</v>
      </c>
    </row>
    <row r="99" spans="1:51" x14ac:dyDescent="0.3">
      <c r="A99">
        <v>49</v>
      </c>
      <c r="B99">
        <v>1645850</v>
      </c>
      <c r="C99" s="12">
        <v>45797</v>
      </c>
      <c r="D99" s="12">
        <v>45890</v>
      </c>
      <c r="E99" s="12">
        <v>45938</v>
      </c>
      <c r="F99">
        <v>94</v>
      </c>
      <c r="G99" t="s">
        <v>1847</v>
      </c>
      <c r="H99" t="s">
        <v>861</v>
      </c>
      <c r="I99" t="s">
        <v>2010</v>
      </c>
      <c r="J99" t="s">
        <v>875</v>
      </c>
      <c r="K99" t="s">
        <v>2008</v>
      </c>
      <c r="L99">
        <v>996866969</v>
      </c>
      <c r="M99" t="s">
        <v>757</v>
      </c>
      <c r="N99" t="s">
        <v>863</v>
      </c>
      <c r="O99">
        <v>1923</v>
      </c>
      <c r="P99">
        <v>1931</v>
      </c>
      <c r="Q99">
        <v>0</v>
      </c>
      <c r="R99">
        <v>8</v>
      </c>
      <c r="S99">
        <v>0</v>
      </c>
      <c r="T99" t="s">
        <v>865</v>
      </c>
      <c r="U99" t="s">
        <v>1045</v>
      </c>
      <c r="V99" t="s">
        <v>1046</v>
      </c>
      <c r="AE99" t="s">
        <v>1046</v>
      </c>
      <c r="AF99" t="s">
        <v>962</v>
      </c>
      <c r="AH99" t="s">
        <v>1047</v>
      </c>
      <c r="AI99" t="s">
        <v>929</v>
      </c>
      <c r="AJ99" t="s">
        <v>1407</v>
      </c>
      <c r="AL99" t="s">
        <v>859</v>
      </c>
      <c r="AM99" t="s">
        <v>3209</v>
      </c>
      <c r="AN99" t="s">
        <v>859</v>
      </c>
      <c r="AO99" s="13">
        <v>9.64</v>
      </c>
      <c r="AP99" s="14">
        <v>20250007777260</v>
      </c>
      <c r="AQ99" s="12">
        <v>45896</v>
      </c>
      <c r="AT99" s="94">
        <v>3.26</v>
      </c>
      <c r="AU99">
        <v>3.26</v>
      </c>
      <c r="AW99" s="71">
        <v>1629110</v>
      </c>
      <c r="AX99">
        <v>936435</v>
      </c>
      <c r="AY99">
        <f t="shared" si="1"/>
        <v>1</v>
      </c>
    </row>
    <row r="100" spans="1:51" x14ac:dyDescent="0.3">
      <c r="A100">
        <v>52</v>
      </c>
      <c r="B100">
        <v>610097</v>
      </c>
      <c r="C100" s="12">
        <v>45798</v>
      </c>
      <c r="D100" s="12">
        <v>45894</v>
      </c>
      <c r="E100" s="12">
        <v>45940</v>
      </c>
      <c r="F100">
        <v>97</v>
      </c>
      <c r="G100" t="s">
        <v>1847</v>
      </c>
      <c r="H100" t="s">
        <v>861</v>
      </c>
      <c r="I100" t="s">
        <v>875</v>
      </c>
      <c r="J100" t="s">
        <v>875</v>
      </c>
      <c r="K100" t="s">
        <v>2012</v>
      </c>
      <c r="L100">
        <v>996866969</v>
      </c>
      <c r="M100" t="s">
        <v>390</v>
      </c>
      <c r="N100" t="s">
        <v>863</v>
      </c>
      <c r="O100">
        <v>175</v>
      </c>
      <c r="P100">
        <v>175</v>
      </c>
      <c r="Q100" t="s">
        <v>1360</v>
      </c>
      <c r="R100">
        <v>0</v>
      </c>
      <c r="S100">
        <v>0</v>
      </c>
      <c r="T100" t="s">
        <v>865</v>
      </c>
      <c r="U100" t="s">
        <v>1361</v>
      </c>
      <c r="V100" t="s">
        <v>1362</v>
      </c>
      <c r="AE100" t="s">
        <v>1362</v>
      </c>
      <c r="AF100" t="s">
        <v>1363</v>
      </c>
      <c r="AH100" t="s">
        <v>1364</v>
      </c>
      <c r="AI100" t="s">
        <v>895</v>
      </c>
      <c r="AJ100" t="s">
        <v>1365</v>
      </c>
      <c r="AL100" t="s">
        <v>859</v>
      </c>
      <c r="AM100" t="s">
        <v>3213</v>
      </c>
      <c r="AN100" t="s">
        <v>859</v>
      </c>
      <c r="AO100" s="13">
        <v>8.7100000000000009</v>
      </c>
      <c r="AP100" s="14">
        <v>20250007845900</v>
      </c>
      <c r="AQ100" s="12">
        <v>45898</v>
      </c>
      <c r="AT100" s="94">
        <v>3.84</v>
      </c>
      <c r="AU100">
        <v>3.84</v>
      </c>
      <c r="AW100" s="71">
        <v>1667561</v>
      </c>
      <c r="AX100">
        <v>1649959</v>
      </c>
      <c r="AY100">
        <f t="shared" si="1"/>
        <v>1</v>
      </c>
    </row>
    <row r="101" spans="1:51" x14ac:dyDescent="0.3">
      <c r="A101">
        <v>52</v>
      </c>
      <c r="B101">
        <v>611905</v>
      </c>
      <c r="C101" s="12">
        <v>45798</v>
      </c>
      <c r="D101" s="12">
        <v>45891</v>
      </c>
      <c r="E101" s="12">
        <v>45940</v>
      </c>
      <c r="F101">
        <v>94</v>
      </c>
      <c r="G101" t="s">
        <v>1847</v>
      </c>
      <c r="H101" t="s">
        <v>861</v>
      </c>
      <c r="I101" t="s">
        <v>875</v>
      </c>
      <c r="J101" t="s">
        <v>875</v>
      </c>
      <c r="K101" t="s">
        <v>2015</v>
      </c>
      <c r="L101">
        <v>996866969</v>
      </c>
      <c r="M101" t="s">
        <v>577</v>
      </c>
      <c r="N101" t="s">
        <v>863</v>
      </c>
      <c r="O101">
        <v>1074</v>
      </c>
      <c r="P101">
        <v>1074</v>
      </c>
      <c r="Q101" t="s">
        <v>1387</v>
      </c>
      <c r="R101">
        <v>0</v>
      </c>
      <c r="S101">
        <v>0</v>
      </c>
      <c r="T101" t="s">
        <v>865</v>
      </c>
      <c r="U101" t="s">
        <v>1348</v>
      </c>
      <c r="V101" t="s">
        <v>1061</v>
      </c>
      <c r="AE101" t="s">
        <v>1061</v>
      </c>
      <c r="AF101" t="s">
        <v>962</v>
      </c>
      <c r="AH101" t="s">
        <v>1349</v>
      </c>
      <c r="AI101" t="s">
        <v>1350</v>
      </c>
      <c r="AJ101" t="s">
        <v>1160</v>
      </c>
      <c r="AL101" t="s">
        <v>859</v>
      </c>
      <c r="AM101" t="s">
        <v>1662</v>
      </c>
      <c r="AN101" t="s">
        <v>859</v>
      </c>
      <c r="AO101" s="13">
        <v>8.44</v>
      </c>
      <c r="AP101" s="14">
        <v>20250007847495</v>
      </c>
      <c r="AQ101" s="12">
        <v>45898</v>
      </c>
      <c r="AT101" s="94">
        <v>3.93</v>
      </c>
      <c r="AU101">
        <v>3.93</v>
      </c>
      <c r="AW101" s="71">
        <v>1735244</v>
      </c>
      <c r="AX101">
        <v>609553</v>
      </c>
      <c r="AY101">
        <f t="shared" si="1"/>
        <v>1</v>
      </c>
    </row>
    <row r="102" spans="1:51" x14ac:dyDescent="0.3">
      <c r="A102">
        <v>55</v>
      </c>
      <c r="B102">
        <v>1133101</v>
      </c>
      <c r="C102" s="12">
        <v>45800</v>
      </c>
      <c r="D102" s="12">
        <v>45896</v>
      </c>
      <c r="E102" s="12">
        <v>45931</v>
      </c>
      <c r="F102">
        <v>97</v>
      </c>
      <c r="G102" t="s">
        <v>1847</v>
      </c>
      <c r="H102" t="s">
        <v>861</v>
      </c>
      <c r="I102" t="s">
        <v>875</v>
      </c>
      <c r="J102" t="s">
        <v>875</v>
      </c>
      <c r="K102" t="s">
        <v>4180</v>
      </c>
      <c r="L102">
        <v>996866969</v>
      </c>
      <c r="M102" t="s">
        <v>4194</v>
      </c>
      <c r="N102" t="s">
        <v>863</v>
      </c>
      <c r="O102">
        <v>1107</v>
      </c>
      <c r="P102">
        <v>1107</v>
      </c>
      <c r="Q102" t="s">
        <v>1360</v>
      </c>
      <c r="R102">
        <v>0</v>
      </c>
      <c r="S102">
        <v>0</v>
      </c>
      <c r="T102" t="s">
        <v>865</v>
      </c>
      <c r="U102" t="s">
        <v>1361</v>
      </c>
      <c r="V102" t="s">
        <v>1362</v>
      </c>
      <c r="AE102" t="s">
        <v>1362</v>
      </c>
      <c r="AF102" t="s">
        <v>1363</v>
      </c>
      <c r="AH102" t="s">
        <v>1364</v>
      </c>
      <c r="AI102" t="s">
        <v>895</v>
      </c>
      <c r="AJ102" t="s">
        <v>1365</v>
      </c>
      <c r="AL102" t="s">
        <v>859</v>
      </c>
      <c r="AM102" t="s">
        <v>3213</v>
      </c>
      <c r="AN102" t="s">
        <v>859</v>
      </c>
      <c r="AO102" s="13">
        <v>8.7100000000000009</v>
      </c>
      <c r="AP102" s="14">
        <v>20250008001473</v>
      </c>
      <c r="AQ102" s="12">
        <v>45903</v>
      </c>
      <c r="AT102" s="94">
        <v>4</v>
      </c>
      <c r="AU102">
        <v>124</v>
      </c>
      <c r="AW102" s="71">
        <v>1808551</v>
      </c>
      <c r="AX102">
        <v>1645850</v>
      </c>
      <c r="AY102">
        <f t="shared" si="1"/>
        <v>1</v>
      </c>
    </row>
    <row r="103" spans="1:51" x14ac:dyDescent="0.3">
      <c r="A103">
        <v>57</v>
      </c>
      <c r="B103">
        <v>192560</v>
      </c>
      <c r="C103" s="12">
        <v>45803</v>
      </c>
      <c r="D103" s="12">
        <v>45898</v>
      </c>
      <c r="E103" s="12">
        <v>45932</v>
      </c>
      <c r="F103">
        <v>96</v>
      </c>
      <c r="G103" t="s">
        <v>1847</v>
      </c>
      <c r="H103" t="s">
        <v>861</v>
      </c>
      <c r="I103" t="s">
        <v>2018</v>
      </c>
      <c r="J103" t="s">
        <v>875</v>
      </c>
      <c r="K103" t="s">
        <v>2019</v>
      </c>
      <c r="L103">
        <v>996866969</v>
      </c>
      <c r="M103" t="s">
        <v>724</v>
      </c>
      <c r="N103" t="s">
        <v>863</v>
      </c>
      <c r="O103">
        <v>4751</v>
      </c>
      <c r="P103">
        <v>4758</v>
      </c>
      <c r="Q103">
        <v>0</v>
      </c>
      <c r="R103">
        <v>7</v>
      </c>
      <c r="S103">
        <v>0</v>
      </c>
      <c r="T103" t="s">
        <v>865</v>
      </c>
      <c r="U103" t="s">
        <v>931</v>
      </c>
      <c r="V103" t="s">
        <v>1493</v>
      </c>
      <c r="AE103" t="s">
        <v>1493</v>
      </c>
      <c r="AF103" t="s">
        <v>1413</v>
      </c>
      <c r="AH103" t="s">
        <v>1276</v>
      </c>
      <c r="AI103" t="s">
        <v>1157</v>
      </c>
      <c r="AJ103" t="s">
        <v>1394</v>
      </c>
      <c r="AL103" t="s">
        <v>859</v>
      </c>
      <c r="AM103" t="s">
        <v>5552</v>
      </c>
      <c r="AN103" t="s">
        <v>859</v>
      </c>
      <c r="AO103" s="13">
        <v>9.02</v>
      </c>
      <c r="AP103" s="14">
        <v>20250008045580</v>
      </c>
      <c r="AQ103" s="12">
        <v>45904</v>
      </c>
      <c r="AT103" s="94">
        <v>5</v>
      </c>
      <c r="AU103">
        <v>5</v>
      </c>
      <c r="AW103" s="71">
        <v>2053773</v>
      </c>
      <c r="AX103">
        <v>610097</v>
      </c>
      <c r="AY103">
        <f t="shared" si="1"/>
        <v>1</v>
      </c>
    </row>
    <row r="104" spans="1:51" x14ac:dyDescent="0.3">
      <c r="A104">
        <v>55</v>
      </c>
      <c r="B104">
        <v>1588026</v>
      </c>
      <c r="C104" s="12">
        <v>45801</v>
      </c>
      <c r="D104" s="12">
        <v>45896</v>
      </c>
      <c r="E104" s="12">
        <v>45931</v>
      </c>
      <c r="F104">
        <v>96</v>
      </c>
      <c r="G104" t="s">
        <v>1847</v>
      </c>
      <c r="H104" t="s">
        <v>861</v>
      </c>
      <c r="I104" t="s">
        <v>875</v>
      </c>
      <c r="J104" t="s">
        <v>875</v>
      </c>
      <c r="K104" t="s">
        <v>2024</v>
      </c>
      <c r="L104">
        <v>996866969</v>
      </c>
      <c r="M104" t="s">
        <v>550</v>
      </c>
      <c r="N104" t="s">
        <v>863</v>
      </c>
      <c r="O104">
        <v>227</v>
      </c>
      <c r="P104">
        <v>227</v>
      </c>
      <c r="Q104" t="s">
        <v>1411</v>
      </c>
      <c r="R104">
        <v>0</v>
      </c>
      <c r="S104">
        <v>0</v>
      </c>
      <c r="T104" t="s">
        <v>865</v>
      </c>
      <c r="U104" t="s">
        <v>1412</v>
      </c>
      <c r="V104" t="s">
        <v>944</v>
      </c>
      <c r="AE104" t="s">
        <v>944</v>
      </c>
      <c r="AF104" t="s">
        <v>1413</v>
      </c>
      <c r="AH104" t="s">
        <v>1414</v>
      </c>
      <c r="AI104" t="s">
        <v>1350</v>
      </c>
      <c r="AJ104" t="s">
        <v>1504</v>
      </c>
      <c r="AL104" t="s">
        <v>859</v>
      </c>
      <c r="AM104" t="s">
        <v>1709</v>
      </c>
      <c r="AN104" t="s">
        <v>859</v>
      </c>
      <c r="AO104" s="13">
        <v>8.58</v>
      </c>
      <c r="AP104" s="14">
        <v>20250008003656</v>
      </c>
      <c r="AQ104" s="12">
        <v>45903</v>
      </c>
      <c r="AT104" s="94">
        <v>1107.1199999999999</v>
      </c>
      <c r="AU104">
        <v>1107.1199999999999</v>
      </c>
      <c r="AW104" s="71">
        <v>2057922</v>
      </c>
      <c r="AX104">
        <v>611905</v>
      </c>
      <c r="AY104">
        <f t="shared" si="1"/>
        <v>1</v>
      </c>
    </row>
    <row r="105" spans="1:51" x14ac:dyDescent="0.3">
      <c r="A105">
        <v>55</v>
      </c>
      <c r="B105">
        <v>1633745</v>
      </c>
      <c r="C105" s="12">
        <v>45808</v>
      </c>
      <c r="D105" s="12">
        <v>45901</v>
      </c>
      <c r="E105" s="12">
        <v>45931</v>
      </c>
      <c r="F105">
        <v>94</v>
      </c>
      <c r="G105" t="s">
        <v>1847</v>
      </c>
      <c r="H105" t="s">
        <v>861</v>
      </c>
      <c r="I105" t="s">
        <v>875</v>
      </c>
      <c r="J105" t="s">
        <v>875</v>
      </c>
      <c r="K105" t="s">
        <v>2024</v>
      </c>
      <c r="L105">
        <v>996866969</v>
      </c>
      <c r="M105">
        <v>0</v>
      </c>
      <c r="N105" t="s">
        <v>1359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865</v>
      </c>
      <c r="AF105" t="s">
        <v>962</v>
      </c>
      <c r="AI105" t="s">
        <v>859</v>
      </c>
      <c r="AJ105" t="s">
        <v>963</v>
      </c>
      <c r="AL105" t="s">
        <v>859</v>
      </c>
      <c r="AM105" t="s">
        <v>1906</v>
      </c>
      <c r="AN105" t="s">
        <v>859</v>
      </c>
      <c r="AO105" s="13">
        <v>3.88</v>
      </c>
      <c r="AP105" s="14">
        <v>20250008004040</v>
      </c>
      <c r="AQ105" s="12">
        <v>45903</v>
      </c>
      <c r="AT105" s="17">
        <v>158118</v>
      </c>
      <c r="AU105">
        <v>8.85</v>
      </c>
      <c r="AW105" s="71">
        <v>2090297</v>
      </c>
      <c r="AX105">
        <v>1133101</v>
      </c>
      <c r="AY105">
        <f t="shared" si="1"/>
        <v>1</v>
      </c>
    </row>
    <row r="106" spans="1:51" x14ac:dyDescent="0.3">
      <c r="A106">
        <v>58</v>
      </c>
      <c r="B106">
        <v>614330</v>
      </c>
      <c r="C106" s="12">
        <v>45805</v>
      </c>
      <c r="D106" s="12">
        <v>45902</v>
      </c>
      <c r="E106" s="12">
        <v>45933</v>
      </c>
      <c r="F106">
        <v>98</v>
      </c>
      <c r="G106" t="s">
        <v>1847</v>
      </c>
      <c r="H106" t="s">
        <v>861</v>
      </c>
      <c r="I106" t="s">
        <v>2033</v>
      </c>
      <c r="J106" t="s">
        <v>875</v>
      </c>
      <c r="K106" t="s">
        <v>2034</v>
      </c>
      <c r="L106">
        <v>996866969</v>
      </c>
      <c r="M106" t="s">
        <v>695</v>
      </c>
      <c r="N106" t="s">
        <v>863</v>
      </c>
      <c r="O106">
        <v>2451</v>
      </c>
      <c r="P106">
        <v>2461</v>
      </c>
      <c r="Q106">
        <v>0</v>
      </c>
      <c r="R106">
        <v>10</v>
      </c>
      <c r="S106">
        <v>0</v>
      </c>
      <c r="T106" t="s">
        <v>865</v>
      </c>
      <c r="U106" t="s">
        <v>988</v>
      </c>
      <c r="V106" t="s">
        <v>989</v>
      </c>
      <c r="AE106" t="s">
        <v>989</v>
      </c>
      <c r="AF106" t="s">
        <v>1653</v>
      </c>
      <c r="AH106" t="s">
        <v>990</v>
      </c>
      <c r="AI106" t="s">
        <v>991</v>
      </c>
      <c r="AJ106" t="s">
        <v>1918</v>
      </c>
      <c r="AL106" t="s">
        <v>859</v>
      </c>
      <c r="AM106" t="s">
        <v>3347</v>
      </c>
      <c r="AN106" t="s">
        <v>859</v>
      </c>
      <c r="AO106" s="13">
        <v>11.27</v>
      </c>
      <c r="AP106" s="14">
        <v>20250008091877</v>
      </c>
      <c r="AQ106" s="12">
        <v>45905</v>
      </c>
      <c r="AT106" s="94">
        <v>8.85</v>
      </c>
      <c r="AU106">
        <v>8.85</v>
      </c>
      <c r="AW106" s="71">
        <v>2090302</v>
      </c>
      <c r="AX106">
        <v>192560</v>
      </c>
      <c r="AY106">
        <f t="shared" si="1"/>
        <v>1</v>
      </c>
    </row>
    <row r="107" spans="1:51" x14ac:dyDescent="0.3">
      <c r="B107">
        <v>614320</v>
      </c>
      <c r="E107" s="12">
        <v>45895</v>
      </c>
      <c r="G107" t="s">
        <v>1847</v>
      </c>
      <c r="I107" t="s">
        <v>875</v>
      </c>
      <c r="J107" t="s">
        <v>875</v>
      </c>
      <c r="K107" t="s">
        <v>1843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2981</v>
      </c>
      <c r="AL107" t="s">
        <v>859</v>
      </c>
      <c r="AM107" t="s">
        <v>2981</v>
      </c>
      <c r="AN107" t="s">
        <v>859</v>
      </c>
      <c r="AO107" s="13">
        <v>7.12</v>
      </c>
      <c r="AP107" s="14">
        <v>20250007703032</v>
      </c>
      <c r="AQ107" s="12">
        <v>45895</v>
      </c>
      <c r="AT107" s="17">
        <v>166008</v>
      </c>
      <c r="AU107">
        <v>0.04</v>
      </c>
      <c r="AW107" s="71">
        <v>2090306</v>
      </c>
      <c r="AX107">
        <v>1588026</v>
      </c>
      <c r="AY107">
        <f t="shared" si="1"/>
        <v>1</v>
      </c>
    </row>
    <row r="108" spans="1:51" x14ac:dyDescent="0.3">
      <c r="B108">
        <v>614320</v>
      </c>
      <c r="E108" s="12">
        <v>45895</v>
      </c>
      <c r="G108" t="s">
        <v>1847</v>
      </c>
      <c r="I108" t="s">
        <v>875</v>
      </c>
      <c r="J108" t="s">
        <v>875</v>
      </c>
      <c r="K108" t="s">
        <v>1843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3497</v>
      </c>
      <c r="AL108" t="s">
        <v>859</v>
      </c>
      <c r="AM108" t="s">
        <v>3497</v>
      </c>
      <c r="AN108" t="s">
        <v>859</v>
      </c>
      <c r="AO108" s="13">
        <v>6.56</v>
      </c>
      <c r="AP108" s="14">
        <v>20250007703033</v>
      </c>
      <c r="AQ108" s="12">
        <v>45895</v>
      </c>
      <c r="AT108" s="94">
        <v>0.04</v>
      </c>
      <c r="AU108">
        <v>0.04</v>
      </c>
      <c r="AW108" s="71">
        <v>2090319</v>
      </c>
      <c r="AX108">
        <v>1633745</v>
      </c>
      <c r="AY108">
        <f t="shared" si="1"/>
        <v>1</v>
      </c>
    </row>
    <row r="109" spans="1:51" x14ac:dyDescent="0.3">
      <c r="B109">
        <v>614320</v>
      </c>
      <c r="E109" s="12">
        <v>45895</v>
      </c>
      <c r="G109" t="s">
        <v>1847</v>
      </c>
      <c r="I109" t="s">
        <v>875</v>
      </c>
      <c r="J109" t="s">
        <v>875</v>
      </c>
      <c r="K109" t="s">
        <v>1843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4208</v>
      </c>
      <c r="AL109" t="s">
        <v>859</v>
      </c>
      <c r="AM109" t="s">
        <v>4208</v>
      </c>
      <c r="AN109" t="s">
        <v>859</v>
      </c>
      <c r="AO109" s="13">
        <v>5.74</v>
      </c>
      <c r="AP109" s="14">
        <v>20250007703034</v>
      </c>
      <c r="AQ109" s="12">
        <v>45895</v>
      </c>
      <c r="AT109" s="17">
        <v>172656</v>
      </c>
      <c r="AU109">
        <v>0.08</v>
      </c>
      <c r="AW109" s="71">
        <v>2090324</v>
      </c>
      <c r="AX109">
        <v>614330</v>
      </c>
      <c r="AY109">
        <f t="shared" si="1"/>
        <v>1</v>
      </c>
    </row>
    <row r="110" spans="1:51" x14ac:dyDescent="0.3">
      <c r="B110">
        <v>614320</v>
      </c>
      <c r="E110" s="12">
        <v>45895</v>
      </c>
      <c r="G110" t="s">
        <v>1847</v>
      </c>
      <c r="I110" t="s">
        <v>875</v>
      </c>
      <c r="J110" t="s">
        <v>875</v>
      </c>
      <c r="K110" t="s">
        <v>1843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2514</v>
      </c>
      <c r="AL110" t="s">
        <v>859</v>
      </c>
      <c r="AM110" t="s">
        <v>2514</v>
      </c>
      <c r="AN110" t="s">
        <v>859</v>
      </c>
      <c r="AO110" s="13">
        <v>6.07</v>
      </c>
      <c r="AP110" s="14">
        <v>20250007703035</v>
      </c>
      <c r="AQ110" s="12">
        <v>45895</v>
      </c>
      <c r="AT110" s="94">
        <v>0.08</v>
      </c>
      <c r="AU110">
        <v>0.08</v>
      </c>
      <c r="AW110" s="71">
        <v>2090332</v>
      </c>
      <c r="AX110">
        <v>614320</v>
      </c>
      <c r="AY110">
        <f t="shared" si="1"/>
        <v>1</v>
      </c>
    </row>
    <row r="111" spans="1:51" x14ac:dyDescent="0.3">
      <c r="B111">
        <v>614320</v>
      </c>
      <c r="E111" s="12">
        <v>45895</v>
      </c>
      <c r="G111" t="s">
        <v>1847</v>
      </c>
      <c r="I111" t="s">
        <v>875</v>
      </c>
      <c r="J111" t="s">
        <v>875</v>
      </c>
      <c r="K111" t="s">
        <v>1843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3171</v>
      </c>
      <c r="AL111" t="s">
        <v>859</v>
      </c>
      <c r="AM111" t="s">
        <v>3171</v>
      </c>
      <c r="AN111" t="s">
        <v>859</v>
      </c>
      <c r="AO111" s="13">
        <v>5.82</v>
      </c>
      <c r="AP111" s="14">
        <v>20250007703036</v>
      </c>
      <c r="AQ111" s="12">
        <v>45895</v>
      </c>
      <c r="AT111" s="17">
        <v>192560</v>
      </c>
      <c r="AU111">
        <v>9.02</v>
      </c>
      <c r="AW111" s="71">
        <v>2090344</v>
      </c>
      <c r="AX111">
        <v>614320</v>
      </c>
      <c r="AY111">
        <f t="shared" si="1"/>
        <v>1</v>
      </c>
    </row>
    <row r="112" spans="1:51" x14ac:dyDescent="0.3">
      <c r="B112">
        <v>614320</v>
      </c>
      <c r="E112" s="12">
        <v>45895</v>
      </c>
      <c r="G112" t="s">
        <v>1847</v>
      </c>
      <c r="I112" t="s">
        <v>875</v>
      </c>
      <c r="J112" t="s">
        <v>875</v>
      </c>
      <c r="K112" t="s">
        <v>1843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2841</v>
      </c>
      <c r="AL112" t="s">
        <v>859</v>
      </c>
      <c r="AM112" t="s">
        <v>2841</v>
      </c>
      <c r="AN112" t="s">
        <v>859</v>
      </c>
      <c r="AO112" s="13">
        <v>5.58</v>
      </c>
      <c r="AP112" s="14">
        <v>20250007703037</v>
      </c>
      <c r="AQ112" s="12">
        <v>45895</v>
      </c>
      <c r="AT112" s="94">
        <v>9.02</v>
      </c>
      <c r="AU112">
        <v>9.02</v>
      </c>
      <c r="AW112" s="71">
        <v>2137226</v>
      </c>
      <c r="AX112">
        <v>614320</v>
      </c>
      <c r="AY112">
        <f t="shared" si="1"/>
        <v>1</v>
      </c>
    </row>
    <row r="113" spans="2:51" x14ac:dyDescent="0.3">
      <c r="B113">
        <v>614320</v>
      </c>
      <c r="E113" s="12">
        <v>45895</v>
      </c>
      <c r="G113" t="s">
        <v>1847</v>
      </c>
      <c r="I113" t="s">
        <v>875</v>
      </c>
      <c r="J113" t="s">
        <v>875</v>
      </c>
      <c r="K113" t="s">
        <v>1843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2062</v>
      </c>
      <c r="AL113" t="s">
        <v>859</v>
      </c>
      <c r="AM113" t="s">
        <v>2062</v>
      </c>
      <c r="AN113" t="s">
        <v>859</v>
      </c>
      <c r="AO113" s="13">
        <v>4.71</v>
      </c>
      <c r="AP113" s="14">
        <v>20250007703039</v>
      </c>
      <c r="AQ113" s="12">
        <v>45895</v>
      </c>
      <c r="AT113" s="17">
        <v>262297</v>
      </c>
      <c r="AU113">
        <v>12.42</v>
      </c>
      <c r="AW113" s="71">
        <v>2144991</v>
      </c>
      <c r="AX113">
        <v>614320</v>
      </c>
      <c r="AY113">
        <f t="shared" si="1"/>
        <v>1</v>
      </c>
    </row>
    <row r="114" spans="2:51" x14ac:dyDescent="0.3">
      <c r="B114">
        <v>614320</v>
      </c>
      <c r="E114" s="12">
        <v>45895</v>
      </c>
      <c r="G114" t="s">
        <v>1847</v>
      </c>
      <c r="I114" t="s">
        <v>875</v>
      </c>
      <c r="J114" t="s">
        <v>875</v>
      </c>
      <c r="K114" t="s">
        <v>1843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2058</v>
      </c>
      <c r="AL114" t="s">
        <v>859</v>
      </c>
      <c r="AM114" t="s">
        <v>2058</v>
      </c>
      <c r="AN114" t="s">
        <v>859</v>
      </c>
      <c r="AO114" s="13">
        <v>4.4400000000000004</v>
      </c>
      <c r="AP114" s="14">
        <v>20250007703043</v>
      </c>
      <c r="AQ114" s="12">
        <v>45895</v>
      </c>
      <c r="AT114" s="94">
        <v>12.42</v>
      </c>
      <c r="AU114">
        <v>12.42</v>
      </c>
      <c r="AW114" s="71">
        <v>2195056</v>
      </c>
      <c r="AX114">
        <v>614320</v>
      </c>
      <c r="AY114">
        <f t="shared" si="1"/>
        <v>1</v>
      </c>
    </row>
    <row r="115" spans="2:51" x14ac:dyDescent="0.3">
      <c r="B115">
        <v>614320</v>
      </c>
      <c r="E115" s="12">
        <v>45895</v>
      </c>
      <c r="G115" t="s">
        <v>1847</v>
      </c>
      <c r="I115" t="s">
        <v>875</v>
      </c>
      <c r="J115" t="s">
        <v>875</v>
      </c>
      <c r="K115" t="s">
        <v>1843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3194</v>
      </c>
      <c r="AL115" t="s">
        <v>859</v>
      </c>
      <c r="AM115" t="s">
        <v>3194</v>
      </c>
      <c r="AN115" t="s">
        <v>859</v>
      </c>
      <c r="AO115" s="13">
        <v>4.6500000000000004</v>
      </c>
      <c r="AP115" s="14">
        <v>20250007703047</v>
      </c>
      <c r="AQ115" s="12">
        <v>45895</v>
      </c>
      <c r="AT115" s="17">
        <v>289233</v>
      </c>
      <c r="AU115">
        <v>113.54</v>
      </c>
      <c r="AW115" s="71">
        <v>8631384</v>
      </c>
      <c r="AX115">
        <v>614320</v>
      </c>
      <c r="AY115">
        <f t="shared" si="1"/>
        <v>1</v>
      </c>
    </row>
    <row r="116" spans="2:51" x14ac:dyDescent="0.3">
      <c r="B116">
        <v>614320</v>
      </c>
      <c r="E116" s="12">
        <v>45895</v>
      </c>
      <c r="G116" t="s">
        <v>1847</v>
      </c>
      <c r="I116" t="s">
        <v>875</v>
      </c>
      <c r="J116" t="s">
        <v>875</v>
      </c>
      <c r="K116" t="s">
        <v>1843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1413</v>
      </c>
      <c r="AL116" t="s">
        <v>859</v>
      </c>
      <c r="AM116" t="s">
        <v>1413</v>
      </c>
      <c r="AN116" t="s">
        <v>859</v>
      </c>
      <c r="AO116" s="13">
        <v>3.2</v>
      </c>
      <c r="AP116" s="14">
        <v>20250007703051</v>
      </c>
      <c r="AQ116" s="12">
        <v>45895</v>
      </c>
      <c r="AT116" s="94">
        <v>113.54</v>
      </c>
      <c r="AU116">
        <v>113.54</v>
      </c>
      <c r="AW116" s="71">
        <v>950</v>
      </c>
      <c r="AX116">
        <v>614320</v>
      </c>
      <c r="AY116">
        <f t="shared" si="1"/>
        <v>1</v>
      </c>
    </row>
    <row r="117" spans="2:51" x14ac:dyDescent="0.3">
      <c r="B117">
        <v>614320</v>
      </c>
      <c r="E117" s="12">
        <v>45895</v>
      </c>
      <c r="G117" t="s">
        <v>1847</v>
      </c>
      <c r="I117" t="s">
        <v>875</v>
      </c>
      <c r="J117" t="s">
        <v>875</v>
      </c>
      <c r="K117" t="s">
        <v>1843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883</v>
      </c>
      <c r="AL117" t="s">
        <v>859</v>
      </c>
      <c r="AM117" t="s">
        <v>883</v>
      </c>
      <c r="AN117" t="s">
        <v>859</v>
      </c>
      <c r="AO117" s="13">
        <v>1.93</v>
      </c>
      <c r="AP117" s="14">
        <v>20250007703055</v>
      </c>
      <c r="AQ117" s="12">
        <v>45895</v>
      </c>
      <c r="AT117" s="17">
        <v>311588</v>
      </c>
      <c r="AU117">
        <v>268.74</v>
      </c>
      <c r="AW117" s="72">
        <v>6941</v>
      </c>
      <c r="AX117">
        <v>614320</v>
      </c>
      <c r="AY117">
        <f t="shared" si="1"/>
        <v>1</v>
      </c>
    </row>
    <row r="118" spans="2:51" x14ac:dyDescent="0.3">
      <c r="B118">
        <v>614320</v>
      </c>
      <c r="E118" s="12">
        <v>45895</v>
      </c>
      <c r="G118" t="s">
        <v>1847</v>
      </c>
      <c r="I118" t="s">
        <v>875</v>
      </c>
      <c r="J118" t="s">
        <v>875</v>
      </c>
      <c r="K118" t="s">
        <v>1843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1284</v>
      </c>
      <c r="AL118" t="s">
        <v>859</v>
      </c>
      <c r="AM118" t="s">
        <v>1284</v>
      </c>
      <c r="AN118" t="s">
        <v>859</v>
      </c>
      <c r="AO118" s="13">
        <v>2.82</v>
      </c>
      <c r="AP118" s="14">
        <v>20250007703059</v>
      </c>
      <c r="AQ118" s="12">
        <v>45895</v>
      </c>
      <c r="AT118" s="94">
        <v>268.74</v>
      </c>
      <c r="AU118">
        <v>268.74</v>
      </c>
      <c r="AW118" s="71">
        <v>7031</v>
      </c>
      <c r="AX118">
        <v>614320</v>
      </c>
      <c r="AY118">
        <f t="shared" si="1"/>
        <v>1</v>
      </c>
    </row>
    <row r="119" spans="2:51" x14ac:dyDescent="0.3">
      <c r="B119">
        <v>614320</v>
      </c>
      <c r="E119" s="12">
        <v>45895</v>
      </c>
      <c r="G119" t="s">
        <v>1847</v>
      </c>
      <c r="I119" t="s">
        <v>875</v>
      </c>
      <c r="J119" t="s">
        <v>875</v>
      </c>
      <c r="K119" t="s">
        <v>1843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3984</v>
      </c>
      <c r="AL119" t="s">
        <v>859</v>
      </c>
      <c r="AM119" t="s">
        <v>3984</v>
      </c>
      <c r="AN119" t="s">
        <v>859</v>
      </c>
      <c r="AO119" s="13">
        <v>2.79</v>
      </c>
      <c r="AP119" s="14">
        <v>20250007703063</v>
      </c>
      <c r="AQ119" s="12">
        <v>45895</v>
      </c>
      <c r="AT119" s="17">
        <v>318825</v>
      </c>
      <c r="AU119">
        <v>8.31</v>
      </c>
      <c r="AW119" s="71">
        <v>7037</v>
      </c>
      <c r="AX119">
        <v>614320</v>
      </c>
      <c r="AY119">
        <f t="shared" si="1"/>
        <v>1</v>
      </c>
    </row>
    <row r="120" spans="2:51" x14ac:dyDescent="0.3">
      <c r="B120">
        <v>614320</v>
      </c>
      <c r="E120" s="12">
        <v>45895</v>
      </c>
      <c r="G120" t="s">
        <v>1847</v>
      </c>
      <c r="I120" t="s">
        <v>875</v>
      </c>
      <c r="J120" t="s">
        <v>875</v>
      </c>
      <c r="K120" t="s">
        <v>1843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5553</v>
      </c>
      <c r="AL120" t="s">
        <v>859</v>
      </c>
      <c r="AM120" t="s">
        <v>5553</v>
      </c>
      <c r="AN120" t="s">
        <v>859</v>
      </c>
      <c r="AO120" s="13">
        <v>14.26</v>
      </c>
      <c r="AP120" s="14">
        <v>20250007703066</v>
      </c>
      <c r="AQ120" s="12">
        <v>45895</v>
      </c>
      <c r="AT120" s="94">
        <v>8.31</v>
      </c>
      <c r="AU120">
        <v>8.31</v>
      </c>
      <c r="AW120" s="71">
        <v>47615</v>
      </c>
      <c r="AX120">
        <v>614320</v>
      </c>
      <c r="AY120">
        <f t="shared" si="1"/>
        <v>1</v>
      </c>
    </row>
    <row r="121" spans="2:51" x14ac:dyDescent="0.3">
      <c r="B121">
        <v>614320</v>
      </c>
      <c r="E121" s="12">
        <v>45895</v>
      </c>
      <c r="G121" t="s">
        <v>1847</v>
      </c>
      <c r="I121" t="s">
        <v>875</v>
      </c>
      <c r="J121" t="s">
        <v>875</v>
      </c>
      <c r="K121" t="s">
        <v>1843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1032</v>
      </c>
      <c r="AL121" t="s">
        <v>859</v>
      </c>
      <c r="AM121" t="s">
        <v>1032</v>
      </c>
      <c r="AN121" t="s">
        <v>859</v>
      </c>
      <c r="AO121" s="13">
        <v>2.0299999999999998</v>
      </c>
      <c r="AP121" s="14">
        <v>20250007703070</v>
      </c>
      <c r="AQ121" s="12">
        <v>45895</v>
      </c>
      <c r="AT121" s="17">
        <v>339639</v>
      </c>
      <c r="AU121">
        <v>0.01</v>
      </c>
      <c r="AW121" s="71">
        <v>114859</v>
      </c>
      <c r="AX121">
        <v>614320</v>
      </c>
      <c r="AY121">
        <f t="shared" si="1"/>
        <v>1</v>
      </c>
    </row>
    <row r="122" spans="2:51" x14ac:dyDescent="0.3">
      <c r="B122">
        <v>614320</v>
      </c>
      <c r="E122" s="12">
        <v>45895</v>
      </c>
      <c r="G122" t="s">
        <v>1847</v>
      </c>
      <c r="I122" t="s">
        <v>875</v>
      </c>
      <c r="J122" t="s">
        <v>875</v>
      </c>
      <c r="K122" t="s">
        <v>1843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2524</v>
      </c>
      <c r="AL122" t="s">
        <v>859</v>
      </c>
      <c r="AM122" t="s">
        <v>2524</v>
      </c>
      <c r="AN122" t="s">
        <v>859</v>
      </c>
      <c r="AO122" s="13">
        <v>2.2200000000000002</v>
      </c>
      <c r="AP122" s="14">
        <v>20250007703074</v>
      </c>
      <c r="AQ122" s="12">
        <v>45895</v>
      </c>
      <c r="AT122" s="94">
        <v>0.01</v>
      </c>
      <c r="AU122">
        <v>0.01</v>
      </c>
      <c r="AW122" s="71">
        <v>114862</v>
      </c>
      <c r="AX122">
        <v>614320</v>
      </c>
      <c r="AY122">
        <f t="shared" si="1"/>
        <v>1</v>
      </c>
    </row>
    <row r="123" spans="2:51" x14ac:dyDescent="0.3">
      <c r="B123">
        <v>614320</v>
      </c>
      <c r="E123" s="12">
        <v>45895</v>
      </c>
      <c r="G123" t="s">
        <v>1847</v>
      </c>
      <c r="I123" t="s">
        <v>875</v>
      </c>
      <c r="J123" t="s">
        <v>875</v>
      </c>
      <c r="K123" t="s">
        <v>1843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1362</v>
      </c>
      <c r="AL123" t="s">
        <v>859</v>
      </c>
      <c r="AM123" t="s">
        <v>1362</v>
      </c>
      <c r="AN123" t="s">
        <v>859</v>
      </c>
      <c r="AO123" s="13">
        <v>2.2799999999999998</v>
      </c>
      <c r="AP123" s="14">
        <v>20250007703078</v>
      </c>
      <c r="AQ123" s="12">
        <v>45895</v>
      </c>
      <c r="AT123" s="17">
        <v>340305</v>
      </c>
      <c r="AU123">
        <v>1</v>
      </c>
      <c r="AW123" s="71">
        <v>126839</v>
      </c>
      <c r="AX123">
        <v>614320</v>
      </c>
      <c r="AY123">
        <f t="shared" si="1"/>
        <v>1</v>
      </c>
    </row>
    <row r="124" spans="2:51" x14ac:dyDescent="0.3">
      <c r="B124">
        <v>614320</v>
      </c>
      <c r="E124" s="12">
        <v>45895</v>
      </c>
      <c r="G124" t="s">
        <v>1847</v>
      </c>
      <c r="I124" t="s">
        <v>875</v>
      </c>
      <c r="J124" t="s">
        <v>875</v>
      </c>
      <c r="K124" t="s">
        <v>1843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1545</v>
      </c>
      <c r="AL124" t="s">
        <v>859</v>
      </c>
      <c r="AM124" t="s">
        <v>1545</v>
      </c>
      <c r="AN124" t="s">
        <v>859</v>
      </c>
      <c r="AO124" s="13">
        <v>1.85</v>
      </c>
      <c r="AP124" s="14">
        <v>20250007703082</v>
      </c>
      <c r="AQ124" s="12">
        <v>45895</v>
      </c>
      <c r="AT124" s="94">
        <v>0.02</v>
      </c>
      <c r="AU124">
        <v>0.02</v>
      </c>
      <c r="AW124" s="71">
        <v>137034</v>
      </c>
      <c r="AX124">
        <v>614320</v>
      </c>
      <c r="AY124">
        <f t="shared" si="1"/>
        <v>1</v>
      </c>
    </row>
    <row r="125" spans="2:51" x14ac:dyDescent="0.3">
      <c r="B125">
        <v>614320</v>
      </c>
      <c r="E125" s="12">
        <v>45895</v>
      </c>
      <c r="G125" t="s">
        <v>1847</v>
      </c>
      <c r="I125" t="s">
        <v>875</v>
      </c>
      <c r="J125" t="s">
        <v>875</v>
      </c>
      <c r="K125" t="s">
        <v>1843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1414</v>
      </c>
      <c r="AL125" t="s">
        <v>859</v>
      </c>
      <c r="AM125" t="s">
        <v>1414</v>
      </c>
      <c r="AN125" t="s">
        <v>859</v>
      </c>
      <c r="AO125" s="13">
        <v>1.68</v>
      </c>
      <c r="AP125" s="14">
        <v>20250007703086</v>
      </c>
      <c r="AQ125" s="12">
        <v>45895</v>
      </c>
      <c r="AT125" s="94">
        <v>0.03</v>
      </c>
      <c r="AU125">
        <v>0.24</v>
      </c>
      <c r="AW125" s="71">
        <v>154846</v>
      </c>
      <c r="AX125">
        <v>614320</v>
      </c>
      <c r="AY125">
        <f t="shared" si="1"/>
        <v>1</v>
      </c>
    </row>
    <row r="126" spans="2:51" x14ac:dyDescent="0.3">
      <c r="B126">
        <v>614320</v>
      </c>
      <c r="E126" s="12">
        <v>45895</v>
      </c>
      <c r="G126" t="s">
        <v>1847</v>
      </c>
      <c r="I126" t="s">
        <v>875</v>
      </c>
      <c r="J126" t="s">
        <v>875</v>
      </c>
      <c r="K126" t="s">
        <v>1843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1558</v>
      </c>
      <c r="AL126" t="s">
        <v>859</v>
      </c>
      <c r="AM126" t="s">
        <v>1558</v>
      </c>
      <c r="AN126" t="s">
        <v>859</v>
      </c>
      <c r="AO126" s="13">
        <v>1.5</v>
      </c>
      <c r="AP126" s="14">
        <v>20250007703091</v>
      </c>
      <c r="AQ126" s="12">
        <v>45895</v>
      </c>
      <c r="AT126" s="94">
        <v>0.04</v>
      </c>
      <c r="AU126">
        <v>0.36</v>
      </c>
      <c r="AW126" s="71">
        <v>154847</v>
      </c>
      <c r="AX126">
        <v>614320</v>
      </c>
      <c r="AY126">
        <f t="shared" si="1"/>
        <v>1</v>
      </c>
    </row>
    <row r="127" spans="2:51" x14ac:dyDescent="0.3">
      <c r="B127">
        <v>614320</v>
      </c>
      <c r="E127" s="12">
        <v>45895</v>
      </c>
      <c r="G127" t="s">
        <v>1847</v>
      </c>
      <c r="I127" t="s">
        <v>875</v>
      </c>
      <c r="J127" t="s">
        <v>875</v>
      </c>
      <c r="K127" t="s">
        <v>1843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1382</v>
      </c>
      <c r="AL127" t="s">
        <v>859</v>
      </c>
      <c r="AM127" t="s">
        <v>1382</v>
      </c>
      <c r="AN127" t="s">
        <v>859</v>
      </c>
      <c r="AO127" s="13">
        <v>1.33</v>
      </c>
      <c r="AP127" s="14">
        <v>20250007703096</v>
      </c>
      <c r="AQ127" s="12">
        <v>45895</v>
      </c>
      <c r="AT127" s="94">
        <v>0.05</v>
      </c>
      <c r="AU127">
        <v>0.1</v>
      </c>
      <c r="AW127" s="71">
        <v>158118</v>
      </c>
      <c r="AX127">
        <v>614320</v>
      </c>
      <c r="AY127">
        <f t="shared" si="1"/>
        <v>1</v>
      </c>
    </row>
    <row r="128" spans="2:51" x14ac:dyDescent="0.3">
      <c r="B128">
        <v>614320</v>
      </c>
      <c r="E128" s="12">
        <v>45895</v>
      </c>
      <c r="G128" t="s">
        <v>1847</v>
      </c>
      <c r="I128" t="s">
        <v>875</v>
      </c>
      <c r="J128" t="s">
        <v>875</v>
      </c>
      <c r="K128" t="s">
        <v>1843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1160</v>
      </c>
      <c r="AL128" t="s">
        <v>859</v>
      </c>
      <c r="AM128" t="s">
        <v>1160</v>
      </c>
      <c r="AN128" t="s">
        <v>859</v>
      </c>
      <c r="AO128" s="13">
        <v>1.1499999999999999</v>
      </c>
      <c r="AP128" s="14">
        <v>20250007703101</v>
      </c>
      <c r="AQ128" s="12">
        <v>45895</v>
      </c>
      <c r="AT128" s="94">
        <v>0.06</v>
      </c>
      <c r="AU128">
        <v>0.06</v>
      </c>
      <c r="AW128" s="71">
        <v>166008</v>
      </c>
      <c r="AX128">
        <v>614320</v>
      </c>
      <c r="AY128">
        <f t="shared" si="1"/>
        <v>1</v>
      </c>
    </row>
    <row r="129" spans="1:51" x14ac:dyDescent="0.3">
      <c r="B129">
        <v>614320</v>
      </c>
      <c r="E129" s="12">
        <v>45895</v>
      </c>
      <c r="G129" t="s">
        <v>1847</v>
      </c>
      <c r="I129" t="s">
        <v>875</v>
      </c>
      <c r="J129" t="s">
        <v>875</v>
      </c>
      <c r="K129" t="s">
        <v>1843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943</v>
      </c>
      <c r="AL129" t="s">
        <v>859</v>
      </c>
      <c r="AM129" t="s">
        <v>943</v>
      </c>
      <c r="AN129" t="s">
        <v>859</v>
      </c>
      <c r="AO129" s="13">
        <v>1.0900000000000001</v>
      </c>
      <c r="AP129" s="14">
        <v>20250007703106</v>
      </c>
      <c r="AQ129" s="12">
        <v>45895</v>
      </c>
      <c r="AT129" s="94">
        <v>0.22</v>
      </c>
      <c r="AU129">
        <v>0.22</v>
      </c>
      <c r="AW129" s="71">
        <v>289233</v>
      </c>
      <c r="AX129">
        <v>614320</v>
      </c>
      <c r="AY129">
        <f t="shared" si="1"/>
        <v>1</v>
      </c>
    </row>
    <row r="130" spans="1:51" x14ac:dyDescent="0.3">
      <c r="B130">
        <v>614320</v>
      </c>
      <c r="E130" s="12">
        <v>45895</v>
      </c>
      <c r="G130" t="s">
        <v>1847</v>
      </c>
      <c r="I130" t="s">
        <v>875</v>
      </c>
      <c r="J130" t="s">
        <v>875</v>
      </c>
      <c r="K130" t="s">
        <v>1843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1588</v>
      </c>
      <c r="AL130" t="s">
        <v>859</v>
      </c>
      <c r="AM130" t="s">
        <v>1588</v>
      </c>
      <c r="AN130" t="s">
        <v>859</v>
      </c>
      <c r="AO130" s="13">
        <v>0.8</v>
      </c>
      <c r="AP130" s="14">
        <v>20250007703111</v>
      </c>
      <c r="AQ130" s="12">
        <v>45895</v>
      </c>
      <c r="AT130" s="17">
        <v>349939</v>
      </c>
      <c r="AU130">
        <v>17.440000000000001</v>
      </c>
      <c r="AW130" s="71">
        <v>328166</v>
      </c>
      <c r="AX130">
        <v>614320</v>
      </c>
      <c r="AY130">
        <f t="shared" si="1"/>
        <v>1</v>
      </c>
    </row>
    <row r="131" spans="1:51" x14ac:dyDescent="0.3">
      <c r="B131">
        <v>614320</v>
      </c>
      <c r="E131" s="12">
        <v>45895</v>
      </c>
      <c r="G131" t="s">
        <v>1847</v>
      </c>
      <c r="I131" t="s">
        <v>875</v>
      </c>
      <c r="J131" t="s">
        <v>875</v>
      </c>
      <c r="K131" t="s">
        <v>1843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2467</v>
      </c>
      <c r="AL131" t="s">
        <v>859</v>
      </c>
      <c r="AM131" t="s">
        <v>2467</v>
      </c>
      <c r="AN131" t="s">
        <v>859</v>
      </c>
      <c r="AO131" s="13">
        <v>0.62</v>
      </c>
      <c r="AP131" s="14">
        <v>20250007703116</v>
      </c>
      <c r="AQ131" s="12">
        <v>45895</v>
      </c>
      <c r="AT131" s="94">
        <v>17.440000000000001</v>
      </c>
      <c r="AU131">
        <v>17.440000000000001</v>
      </c>
      <c r="AW131" s="71">
        <v>575854</v>
      </c>
      <c r="AX131">
        <v>614320</v>
      </c>
      <c r="AY131">
        <f t="shared" si="1"/>
        <v>1</v>
      </c>
    </row>
    <row r="132" spans="1:51" x14ac:dyDescent="0.3">
      <c r="B132">
        <v>614320</v>
      </c>
      <c r="E132" s="12">
        <v>45895</v>
      </c>
      <c r="G132" t="s">
        <v>1847</v>
      </c>
      <c r="I132" t="s">
        <v>875</v>
      </c>
      <c r="J132" t="s">
        <v>875</v>
      </c>
      <c r="K132" t="s">
        <v>1843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1958</v>
      </c>
      <c r="AL132" t="s">
        <v>859</v>
      </c>
      <c r="AM132" t="s">
        <v>1958</v>
      </c>
      <c r="AN132" t="s">
        <v>859</v>
      </c>
      <c r="AO132" s="13">
        <v>0.45</v>
      </c>
      <c r="AP132" s="14">
        <v>20250007703121</v>
      </c>
      <c r="AQ132" s="12">
        <v>45895</v>
      </c>
      <c r="AT132" s="17">
        <v>365785</v>
      </c>
      <c r="AU132">
        <v>1.38</v>
      </c>
      <c r="AW132" s="71">
        <v>614322</v>
      </c>
      <c r="AX132">
        <v>614320</v>
      </c>
      <c r="AY132">
        <f t="shared" si="1"/>
        <v>1</v>
      </c>
    </row>
    <row r="133" spans="1:51" x14ac:dyDescent="0.3">
      <c r="B133">
        <v>614320</v>
      </c>
      <c r="E133" s="12">
        <v>45895</v>
      </c>
      <c r="G133" t="s">
        <v>1847</v>
      </c>
      <c r="I133" t="s">
        <v>875</v>
      </c>
      <c r="J133" t="s">
        <v>875</v>
      </c>
      <c r="K133" t="s">
        <v>1843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1042</v>
      </c>
      <c r="AL133" t="s">
        <v>859</v>
      </c>
      <c r="AM133" t="s">
        <v>1042</v>
      </c>
      <c r="AN133" t="s">
        <v>859</v>
      </c>
      <c r="AO133" s="13">
        <v>0.28000000000000003</v>
      </c>
      <c r="AP133" s="14">
        <v>20250007703126</v>
      </c>
      <c r="AQ133" s="12">
        <v>45895</v>
      </c>
      <c r="AT133" s="94">
        <v>1.38</v>
      </c>
      <c r="AU133">
        <v>1.38</v>
      </c>
      <c r="AW133" s="71">
        <v>699120</v>
      </c>
      <c r="AX133">
        <v>614320</v>
      </c>
      <c r="AY133">
        <f t="shared" si="1"/>
        <v>1</v>
      </c>
    </row>
    <row r="134" spans="1:51" x14ac:dyDescent="0.3">
      <c r="B134">
        <v>614320</v>
      </c>
      <c r="E134" s="12">
        <v>45895</v>
      </c>
      <c r="G134" t="s">
        <v>1847</v>
      </c>
      <c r="I134" t="s">
        <v>875</v>
      </c>
      <c r="J134" t="s">
        <v>875</v>
      </c>
      <c r="K134" t="s">
        <v>1843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1310</v>
      </c>
      <c r="AL134" t="s">
        <v>859</v>
      </c>
      <c r="AM134" t="s">
        <v>1310</v>
      </c>
      <c r="AN134" t="s">
        <v>859</v>
      </c>
      <c r="AO134" s="13">
        <v>0.09</v>
      </c>
      <c r="AP134" s="14">
        <v>20250007703133</v>
      </c>
      <c r="AQ134" s="12">
        <v>45895</v>
      </c>
      <c r="AT134" s="17">
        <v>371454</v>
      </c>
      <c r="AU134">
        <v>0.02</v>
      </c>
      <c r="AW134" s="71">
        <v>872462</v>
      </c>
      <c r="AX134">
        <v>614320</v>
      </c>
      <c r="AY134">
        <f t="shared" ref="AY134:AY197" si="2">COUNTIF(AW:AW,AX134)</f>
        <v>1</v>
      </c>
    </row>
    <row r="135" spans="1:51" x14ac:dyDescent="0.3">
      <c r="A135">
        <v>58</v>
      </c>
      <c r="B135">
        <v>614320</v>
      </c>
      <c r="C135" s="12">
        <v>45806</v>
      </c>
      <c r="D135" s="12">
        <v>45902</v>
      </c>
      <c r="E135" s="12">
        <v>45933</v>
      </c>
      <c r="F135">
        <v>97</v>
      </c>
      <c r="G135" t="s">
        <v>1847</v>
      </c>
      <c r="H135" t="s">
        <v>861</v>
      </c>
      <c r="I135" t="s">
        <v>875</v>
      </c>
      <c r="J135" t="s">
        <v>875</v>
      </c>
      <c r="K135" t="s">
        <v>1843</v>
      </c>
      <c r="L135">
        <v>996866969</v>
      </c>
      <c r="M135" t="s">
        <v>5312</v>
      </c>
      <c r="N135" t="s">
        <v>863</v>
      </c>
      <c r="O135">
        <v>1676</v>
      </c>
      <c r="P135">
        <v>1677</v>
      </c>
      <c r="Q135" t="s">
        <v>1395</v>
      </c>
      <c r="R135">
        <v>1</v>
      </c>
      <c r="S135">
        <v>0</v>
      </c>
      <c r="T135" t="s">
        <v>865</v>
      </c>
      <c r="U135" t="s">
        <v>1361</v>
      </c>
      <c r="V135" t="s">
        <v>1362</v>
      </c>
      <c r="AE135" t="s">
        <v>1362</v>
      </c>
      <c r="AF135" t="s">
        <v>1363</v>
      </c>
      <c r="AH135" t="s">
        <v>1364</v>
      </c>
      <c r="AI135" t="s">
        <v>895</v>
      </c>
      <c r="AJ135" t="s">
        <v>1365</v>
      </c>
      <c r="AL135" t="s">
        <v>859</v>
      </c>
      <c r="AM135" t="s">
        <v>3213</v>
      </c>
      <c r="AN135" t="s">
        <v>859</v>
      </c>
      <c r="AO135" s="13">
        <v>8.7100000000000009</v>
      </c>
      <c r="AP135" s="14">
        <v>20250008091871</v>
      </c>
      <c r="AQ135" s="12">
        <v>45905</v>
      </c>
      <c r="AT135" s="94">
        <v>0.02</v>
      </c>
      <c r="AU135">
        <v>0.02</v>
      </c>
      <c r="AW135" s="71">
        <v>997019</v>
      </c>
      <c r="AX135">
        <v>614320</v>
      </c>
      <c r="AY135">
        <f t="shared" si="2"/>
        <v>1</v>
      </c>
    </row>
    <row r="136" spans="1:51" x14ac:dyDescent="0.3">
      <c r="A136">
        <v>58</v>
      </c>
      <c r="B136">
        <v>614322</v>
      </c>
      <c r="C136" s="12">
        <v>45806</v>
      </c>
      <c r="D136" s="12">
        <v>45902</v>
      </c>
      <c r="E136" s="12">
        <v>45933</v>
      </c>
      <c r="F136">
        <v>97</v>
      </c>
      <c r="G136" t="s">
        <v>1847</v>
      </c>
      <c r="H136" t="s">
        <v>861</v>
      </c>
      <c r="I136" t="s">
        <v>875</v>
      </c>
      <c r="J136" t="s">
        <v>875</v>
      </c>
      <c r="K136" t="s">
        <v>1843</v>
      </c>
      <c r="L136">
        <v>996866969</v>
      </c>
      <c r="M136" t="s">
        <v>346</v>
      </c>
      <c r="N136" t="s">
        <v>863</v>
      </c>
      <c r="O136">
        <v>271</v>
      </c>
      <c r="P136">
        <v>271</v>
      </c>
      <c r="Q136" t="s">
        <v>1360</v>
      </c>
      <c r="R136">
        <v>0</v>
      </c>
      <c r="S136">
        <v>0</v>
      </c>
      <c r="T136" t="s">
        <v>865</v>
      </c>
      <c r="U136" t="s">
        <v>1361</v>
      </c>
      <c r="V136" t="s">
        <v>1362</v>
      </c>
      <c r="AE136" t="s">
        <v>1362</v>
      </c>
      <c r="AF136" t="s">
        <v>1363</v>
      </c>
      <c r="AH136" t="s">
        <v>1364</v>
      </c>
      <c r="AI136" t="s">
        <v>895</v>
      </c>
      <c r="AJ136" t="s">
        <v>1365</v>
      </c>
      <c r="AL136" t="s">
        <v>859</v>
      </c>
      <c r="AM136" t="s">
        <v>3213</v>
      </c>
      <c r="AN136" t="s">
        <v>859</v>
      </c>
      <c r="AO136" s="13">
        <v>8.7100000000000009</v>
      </c>
      <c r="AP136" s="14">
        <v>20250008091872</v>
      </c>
      <c r="AQ136" s="12">
        <v>45905</v>
      </c>
      <c r="AT136" s="17">
        <v>376365</v>
      </c>
      <c r="AU136">
        <v>16.739999999999998</v>
      </c>
      <c r="AW136" s="71">
        <v>997022</v>
      </c>
      <c r="AX136">
        <v>614320</v>
      </c>
      <c r="AY136">
        <f t="shared" si="2"/>
        <v>1</v>
      </c>
    </row>
    <row r="137" spans="1:51" x14ac:dyDescent="0.3">
      <c r="A137">
        <v>58</v>
      </c>
      <c r="B137">
        <v>614323</v>
      </c>
      <c r="C137" s="12">
        <v>45812</v>
      </c>
      <c r="D137" s="12">
        <v>45903</v>
      </c>
      <c r="E137" s="12">
        <v>45933</v>
      </c>
      <c r="F137">
        <v>92</v>
      </c>
      <c r="G137" t="s">
        <v>1847</v>
      </c>
      <c r="H137" t="s">
        <v>861</v>
      </c>
      <c r="I137" t="s">
        <v>875</v>
      </c>
      <c r="J137" t="s">
        <v>875</v>
      </c>
      <c r="K137" t="s">
        <v>1843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940</v>
      </c>
      <c r="AI137" t="s">
        <v>859</v>
      </c>
      <c r="AJ137" t="s">
        <v>1873</v>
      </c>
      <c r="AL137" t="s">
        <v>859</v>
      </c>
      <c r="AM137" t="s">
        <v>2032</v>
      </c>
      <c r="AN137" t="s">
        <v>859</v>
      </c>
      <c r="AO137" s="13">
        <v>3.81</v>
      </c>
      <c r="AP137" s="14">
        <v>20250008091873</v>
      </c>
      <c r="AQ137" s="12">
        <v>45905</v>
      </c>
      <c r="AT137" s="94">
        <v>16.739999999999998</v>
      </c>
      <c r="AU137">
        <v>16.739999999999998</v>
      </c>
      <c r="AW137" s="72">
        <v>1039938</v>
      </c>
      <c r="AX137">
        <v>614320</v>
      </c>
      <c r="AY137">
        <f t="shared" si="2"/>
        <v>1</v>
      </c>
    </row>
    <row r="138" spans="1:51" x14ac:dyDescent="0.3">
      <c r="A138">
        <v>58</v>
      </c>
      <c r="B138">
        <v>965864</v>
      </c>
      <c r="C138" s="12">
        <v>45806</v>
      </c>
      <c r="D138" s="12">
        <v>45902</v>
      </c>
      <c r="E138" s="12">
        <v>45933</v>
      </c>
      <c r="F138">
        <v>97</v>
      </c>
      <c r="G138" t="s">
        <v>1847</v>
      </c>
      <c r="H138" t="s">
        <v>861</v>
      </c>
      <c r="I138" t="s">
        <v>875</v>
      </c>
      <c r="J138" t="s">
        <v>875</v>
      </c>
      <c r="K138" t="s">
        <v>1843</v>
      </c>
      <c r="L138">
        <v>996866969</v>
      </c>
      <c r="M138" t="s">
        <v>302</v>
      </c>
      <c r="N138" t="s">
        <v>863</v>
      </c>
      <c r="O138">
        <v>433</v>
      </c>
      <c r="P138">
        <v>434</v>
      </c>
      <c r="Q138" t="s">
        <v>1395</v>
      </c>
      <c r="R138">
        <v>1</v>
      </c>
      <c r="S138">
        <v>0</v>
      </c>
      <c r="T138" t="s">
        <v>865</v>
      </c>
      <c r="U138" t="s">
        <v>1361</v>
      </c>
      <c r="V138" t="s">
        <v>1362</v>
      </c>
      <c r="AE138" t="s">
        <v>1362</v>
      </c>
      <c r="AF138" t="s">
        <v>1363</v>
      </c>
      <c r="AH138" t="s">
        <v>1364</v>
      </c>
      <c r="AI138" t="s">
        <v>895</v>
      </c>
      <c r="AJ138" t="s">
        <v>1365</v>
      </c>
      <c r="AL138" t="s">
        <v>859</v>
      </c>
      <c r="AM138" t="s">
        <v>3213</v>
      </c>
      <c r="AN138" t="s">
        <v>859</v>
      </c>
      <c r="AO138" s="13">
        <v>8.7100000000000009</v>
      </c>
      <c r="AP138" s="14">
        <v>20250008095086</v>
      </c>
      <c r="AQ138" s="12">
        <v>45905</v>
      </c>
      <c r="AT138" s="17">
        <v>384618</v>
      </c>
      <c r="AU138">
        <v>0.01</v>
      </c>
      <c r="AW138" s="71">
        <v>1083740</v>
      </c>
      <c r="AX138">
        <v>614320</v>
      </c>
      <c r="AY138">
        <f t="shared" si="2"/>
        <v>1</v>
      </c>
    </row>
    <row r="139" spans="1:51" x14ac:dyDescent="0.3">
      <c r="A139">
        <v>58</v>
      </c>
      <c r="B139">
        <v>965866</v>
      </c>
      <c r="C139" s="12">
        <v>45806</v>
      </c>
      <c r="D139" s="12">
        <v>45902</v>
      </c>
      <c r="E139" s="12">
        <v>45933</v>
      </c>
      <c r="F139">
        <v>97</v>
      </c>
      <c r="G139" t="s">
        <v>1847</v>
      </c>
      <c r="H139" t="s">
        <v>861</v>
      </c>
      <c r="I139" t="s">
        <v>875</v>
      </c>
      <c r="J139" t="s">
        <v>875</v>
      </c>
      <c r="K139" t="s">
        <v>1843</v>
      </c>
      <c r="L139">
        <v>996866969</v>
      </c>
      <c r="M139" t="s">
        <v>303</v>
      </c>
      <c r="N139" t="s">
        <v>863</v>
      </c>
      <c r="O139">
        <v>921</v>
      </c>
      <c r="P139">
        <v>921</v>
      </c>
      <c r="Q139" t="s">
        <v>1360</v>
      </c>
      <c r="R139">
        <v>0</v>
      </c>
      <c r="S139">
        <v>0</v>
      </c>
      <c r="T139" t="s">
        <v>865</v>
      </c>
      <c r="U139" t="s">
        <v>1361</v>
      </c>
      <c r="V139" t="s">
        <v>1362</v>
      </c>
      <c r="AE139" t="s">
        <v>1362</v>
      </c>
      <c r="AF139" t="s">
        <v>1363</v>
      </c>
      <c r="AH139" t="s">
        <v>1364</v>
      </c>
      <c r="AI139" t="s">
        <v>895</v>
      </c>
      <c r="AJ139" t="s">
        <v>1365</v>
      </c>
      <c r="AL139" t="s">
        <v>859</v>
      </c>
      <c r="AM139" t="s">
        <v>3213</v>
      </c>
      <c r="AN139" t="s">
        <v>859</v>
      </c>
      <c r="AO139" s="13">
        <v>8.7100000000000009</v>
      </c>
      <c r="AP139" s="14">
        <v>20250008095088</v>
      </c>
      <c r="AQ139" s="12">
        <v>45905</v>
      </c>
      <c r="AT139" s="94">
        <v>0.01</v>
      </c>
      <c r="AU139">
        <v>0.01</v>
      </c>
      <c r="AW139" s="71">
        <v>1136173</v>
      </c>
      <c r="AX139">
        <v>614322</v>
      </c>
      <c r="AY139">
        <f t="shared" si="2"/>
        <v>1</v>
      </c>
    </row>
    <row r="140" spans="1:51" x14ac:dyDescent="0.3">
      <c r="B140">
        <v>1083738</v>
      </c>
      <c r="E140" s="12">
        <v>45895</v>
      </c>
      <c r="G140" t="s">
        <v>1847</v>
      </c>
      <c r="I140" t="s">
        <v>875</v>
      </c>
      <c r="J140" t="s">
        <v>875</v>
      </c>
      <c r="K140" t="s">
        <v>2130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1431</v>
      </c>
      <c r="AL140" t="s">
        <v>859</v>
      </c>
      <c r="AM140" t="s">
        <v>1431</v>
      </c>
      <c r="AN140" t="s">
        <v>859</v>
      </c>
      <c r="AO140" s="13">
        <v>0.03</v>
      </c>
      <c r="AP140" s="14">
        <v>20250007703192</v>
      </c>
      <c r="AQ140" s="12">
        <v>45895</v>
      </c>
      <c r="AT140" s="17">
        <v>386584</v>
      </c>
      <c r="AU140">
        <v>0.01</v>
      </c>
      <c r="AW140" s="71">
        <v>1259386</v>
      </c>
      <c r="AX140">
        <v>614323</v>
      </c>
      <c r="AY140">
        <f t="shared" si="2"/>
        <v>1</v>
      </c>
    </row>
    <row r="141" spans="1:51" x14ac:dyDescent="0.3">
      <c r="B141">
        <v>1083739</v>
      </c>
      <c r="E141" s="12">
        <v>45895</v>
      </c>
      <c r="G141" t="s">
        <v>1847</v>
      </c>
      <c r="I141" t="s">
        <v>875</v>
      </c>
      <c r="J141" t="s">
        <v>875</v>
      </c>
      <c r="K141" t="s">
        <v>2130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966</v>
      </c>
      <c r="AL141" t="s">
        <v>859</v>
      </c>
      <c r="AM141" t="s">
        <v>966</v>
      </c>
      <c r="AN141" t="s">
        <v>859</v>
      </c>
      <c r="AO141" s="13">
        <v>0.01</v>
      </c>
      <c r="AP141" s="14">
        <v>20250007703193</v>
      </c>
      <c r="AQ141" s="12">
        <v>45895</v>
      </c>
      <c r="AT141" s="94">
        <v>0.01</v>
      </c>
      <c r="AU141">
        <v>0.01</v>
      </c>
      <c r="AW141" s="71">
        <v>1362592</v>
      </c>
      <c r="AX141">
        <v>965864</v>
      </c>
      <c r="AY141">
        <f t="shared" si="2"/>
        <v>1</v>
      </c>
    </row>
    <row r="142" spans="1:51" x14ac:dyDescent="0.3">
      <c r="B142">
        <v>1083740</v>
      </c>
      <c r="E142" s="12">
        <v>45895</v>
      </c>
      <c r="G142" t="s">
        <v>1847</v>
      </c>
      <c r="I142" t="s">
        <v>875</v>
      </c>
      <c r="J142" t="s">
        <v>875</v>
      </c>
      <c r="K142" t="s">
        <v>2130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1431</v>
      </c>
      <c r="AL142" t="s">
        <v>859</v>
      </c>
      <c r="AM142" t="s">
        <v>1431</v>
      </c>
      <c r="AN142" t="s">
        <v>859</v>
      </c>
      <c r="AO142" s="13">
        <v>0.03</v>
      </c>
      <c r="AP142" s="14">
        <v>20250007703194</v>
      </c>
      <c r="AQ142" s="12">
        <v>45895</v>
      </c>
      <c r="AT142" s="17">
        <v>414467</v>
      </c>
      <c r="AU142">
        <v>8.23</v>
      </c>
      <c r="AW142" s="72">
        <v>1522064</v>
      </c>
      <c r="AX142">
        <v>965866</v>
      </c>
      <c r="AY142">
        <f t="shared" si="2"/>
        <v>1</v>
      </c>
    </row>
    <row r="143" spans="1:51" x14ac:dyDescent="0.3">
      <c r="B143">
        <v>371454</v>
      </c>
      <c r="E143" s="12">
        <v>45895</v>
      </c>
      <c r="G143" t="s">
        <v>673</v>
      </c>
      <c r="I143" t="s">
        <v>2177</v>
      </c>
      <c r="J143" t="s">
        <v>875</v>
      </c>
      <c r="K143" t="s">
        <v>2178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20250007703308</v>
      </c>
      <c r="AQ143" s="12">
        <v>45895</v>
      </c>
      <c r="AT143" s="94">
        <v>8.23</v>
      </c>
      <c r="AU143">
        <v>8.23</v>
      </c>
      <c r="AW143" s="71">
        <v>1533182</v>
      </c>
      <c r="AX143">
        <v>1083738</v>
      </c>
      <c r="AY143">
        <f t="shared" si="2"/>
        <v>1</v>
      </c>
    </row>
    <row r="144" spans="1:51" x14ac:dyDescent="0.3">
      <c r="B144">
        <v>933548</v>
      </c>
      <c r="E144" s="12">
        <v>45895</v>
      </c>
      <c r="G144" t="s">
        <v>673</v>
      </c>
      <c r="I144" t="s">
        <v>875</v>
      </c>
      <c r="J144" t="s">
        <v>875</v>
      </c>
      <c r="K144" t="s">
        <v>2182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20250007703309</v>
      </c>
      <c r="AQ144" s="12">
        <v>45895</v>
      </c>
      <c r="AT144" s="17">
        <v>418978</v>
      </c>
      <c r="AU144">
        <v>9.02</v>
      </c>
      <c r="AW144" s="71">
        <v>1536827</v>
      </c>
      <c r="AX144">
        <v>1083739</v>
      </c>
      <c r="AY144">
        <f t="shared" si="2"/>
        <v>1</v>
      </c>
    </row>
    <row r="145" spans="1:51" x14ac:dyDescent="0.3">
      <c r="B145">
        <v>1025574</v>
      </c>
      <c r="E145" s="12">
        <v>45895</v>
      </c>
      <c r="G145" t="s">
        <v>673</v>
      </c>
      <c r="I145" t="s">
        <v>875</v>
      </c>
      <c r="J145" t="s">
        <v>875</v>
      </c>
      <c r="K145" t="s">
        <v>2182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20250007703310</v>
      </c>
      <c r="AQ145" s="12">
        <v>45895</v>
      </c>
      <c r="AT145" s="94">
        <v>9.02</v>
      </c>
      <c r="AU145">
        <v>9.02</v>
      </c>
      <c r="AW145" s="71">
        <v>1564284</v>
      </c>
      <c r="AX145">
        <v>1083740</v>
      </c>
      <c r="AY145">
        <f t="shared" si="2"/>
        <v>1</v>
      </c>
    </row>
    <row r="146" spans="1:51" x14ac:dyDescent="0.3">
      <c r="B146">
        <v>1025576</v>
      </c>
      <c r="E146" s="12">
        <v>45895</v>
      </c>
      <c r="G146" t="s">
        <v>673</v>
      </c>
      <c r="I146" t="s">
        <v>875</v>
      </c>
      <c r="J146" t="s">
        <v>875</v>
      </c>
      <c r="K146" t="s">
        <v>2182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1345</v>
      </c>
      <c r="AL146" t="s">
        <v>859</v>
      </c>
      <c r="AM146" t="s">
        <v>1345</v>
      </c>
      <c r="AN146" t="s">
        <v>859</v>
      </c>
      <c r="AO146" s="13">
        <v>0.05</v>
      </c>
      <c r="AP146" s="14">
        <v>20250007703311</v>
      </c>
      <c r="AQ146" s="12">
        <v>45895</v>
      </c>
      <c r="AT146" s="17">
        <v>425616</v>
      </c>
      <c r="AU146">
        <v>11.31</v>
      </c>
      <c r="AW146" s="71">
        <v>1569229</v>
      </c>
      <c r="AX146">
        <v>371454</v>
      </c>
      <c r="AY146">
        <f t="shared" si="2"/>
        <v>1</v>
      </c>
    </row>
    <row r="147" spans="1:51" x14ac:dyDescent="0.3">
      <c r="B147">
        <v>384618</v>
      </c>
      <c r="E147" s="12">
        <v>45895</v>
      </c>
      <c r="G147" t="s">
        <v>673</v>
      </c>
      <c r="I147" t="s">
        <v>875</v>
      </c>
      <c r="J147" t="s">
        <v>875</v>
      </c>
      <c r="K147" t="s">
        <v>2192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 s="14">
        <v>20250007703317</v>
      </c>
      <c r="AQ147" s="12">
        <v>45895</v>
      </c>
      <c r="AT147" s="94">
        <v>11.31</v>
      </c>
      <c r="AU147">
        <v>11.31</v>
      </c>
      <c r="AW147" s="72">
        <v>1601086</v>
      </c>
      <c r="AX147">
        <v>933548</v>
      </c>
      <c r="AY147">
        <f t="shared" si="2"/>
        <v>1</v>
      </c>
    </row>
    <row r="148" spans="1:51" x14ac:dyDescent="0.3">
      <c r="B148">
        <v>386584</v>
      </c>
      <c r="E148" s="12">
        <v>45895</v>
      </c>
      <c r="G148" t="s">
        <v>673</v>
      </c>
      <c r="I148" t="s">
        <v>875</v>
      </c>
      <c r="J148" t="s">
        <v>875</v>
      </c>
      <c r="K148" t="s">
        <v>5048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966</v>
      </c>
      <c r="AL148" t="s">
        <v>859</v>
      </c>
      <c r="AM148" t="s">
        <v>966</v>
      </c>
      <c r="AN148" t="s">
        <v>859</v>
      </c>
      <c r="AO148" s="13">
        <v>0.01</v>
      </c>
      <c r="AP148" s="14">
        <v>20250007703319</v>
      </c>
      <c r="AQ148" s="12">
        <v>45895</v>
      </c>
      <c r="AT148" s="17">
        <v>425617</v>
      </c>
      <c r="AU148">
        <v>9.14</v>
      </c>
      <c r="AW148" s="72">
        <v>1633873</v>
      </c>
      <c r="AX148">
        <v>1025574</v>
      </c>
      <c r="AY148">
        <f t="shared" si="2"/>
        <v>1</v>
      </c>
    </row>
    <row r="149" spans="1:51" x14ac:dyDescent="0.3">
      <c r="B149">
        <v>776932</v>
      </c>
      <c r="E149" s="12">
        <v>45895</v>
      </c>
      <c r="G149" t="s">
        <v>673</v>
      </c>
      <c r="I149" t="s">
        <v>2202</v>
      </c>
      <c r="J149" t="s">
        <v>875</v>
      </c>
      <c r="K149" t="s">
        <v>2203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966</v>
      </c>
      <c r="AL149" t="s">
        <v>859</v>
      </c>
      <c r="AM149" t="s">
        <v>966</v>
      </c>
      <c r="AN149" t="s">
        <v>859</v>
      </c>
      <c r="AO149" s="13">
        <v>0.01</v>
      </c>
      <c r="AP149" s="14">
        <v>20250007703320</v>
      </c>
      <c r="AQ149" s="12">
        <v>45895</v>
      </c>
      <c r="AT149" s="94">
        <v>9.14</v>
      </c>
      <c r="AU149">
        <v>9.14</v>
      </c>
      <c r="AW149" s="71">
        <v>1667577</v>
      </c>
      <c r="AX149">
        <v>1025576</v>
      </c>
      <c r="AY149">
        <f t="shared" si="2"/>
        <v>1</v>
      </c>
    </row>
    <row r="150" spans="1:51" x14ac:dyDescent="0.3">
      <c r="B150">
        <v>776954</v>
      </c>
      <c r="E150" s="12">
        <v>45895</v>
      </c>
      <c r="G150" t="s">
        <v>673</v>
      </c>
      <c r="I150" t="s">
        <v>2202</v>
      </c>
      <c r="J150" t="s">
        <v>875</v>
      </c>
      <c r="K150" t="s">
        <v>2203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 s="14">
        <v>20250007703321</v>
      </c>
      <c r="AQ150" s="12">
        <v>45895</v>
      </c>
      <c r="AT150" s="17">
        <v>462158</v>
      </c>
      <c r="AU150">
        <v>7.89</v>
      </c>
      <c r="AW150" s="71">
        <v>1716641</v>
      </c>
      <c r="AX150">
        <v>384618</v>
      </c>
      <c r="AY150">
        <f t="shared" si="2"/>
        <v>1</v>
      </c>
    </row>
    <row r="151" spans="1:51" x14ac:dyDescent="0.3">
      <c r="A151">
        <v>31</v>
      </c>
      <c r="B151">
        <v>953616</v>
      </c>
      <c r="C151" s="12">
        <v>45778</v>
      </c>
      <c r="D151" s="12">
        <v>45867</v>
      </c>
      <c r="E151" s="12">
        <v>45905</v>
      </c>
      <c r="F151">
        <v>90</v>
      </c>
      <c r="G151" t="s">
        <v>673</v>
      </c>
      <c r="H151" t="s">
        <v>861</v>
      </c>
      <c r="I151" t="s">
        <v>875</v>
      </c>
      <c r="J151" t="s">
        <v>875</v>
      </c>
      <c r="K151" t="s">
        <v>2216</v>
      </c>
      <c r="L151">
        <v>996866969</v>
      </c>
      <c r="M151" t="s">
        <v>542</v>
      </c>
      <c r="N151" t="s">
        <v>863</v>
      </c>
      <c r="O151">
        <v>615</v>
      </c>
      <c r="P151">
        <v>615</v>
      </c>
      <c r="Q151">
        <v>6</v>
      </c>
      <c r="R151">
        <v>0</v>
      </c>
      <c r="S151">
        <v>0</v>
      </c>
      <c r="T151" t="s">
        <v>865</v>
      </c>
      <c r="U151" t="s">
        <v>1182</v>
      </c>
      <c r="V151" t="s">
        <v>1047</v>
      </c>
      <c r="AE151" t="s">
        <v>1047</v>
      </c>
      <c r="AF151" t="s">
        <v>881</v>
      </c>
      <c r="AH151" t="s">
        <v>1183</v>
      </c>
      <c r="AI151" t="s">
        <v>870</v>
      </c>
      <c r="AJ151" t="s">
        <v>1126</v>
      </c>
      <c r="AL151" t="s">
        <v>859</v>
      </c>
      <c r="AM151" t="s">
        <v>1232</v>
      </c>
      <c r="AN151" t="s">
        <v>859</v>
      </c>
      <c r="AO151" s="13">
        <v>8.0500000000000007</v>
      </c>
      <c r="AP151" s="14">
        <v>20250007236375</v>
      </c>
      <c r="AQ151" s="12">
        <v>45876</v>
      </c>
      <c r="AT151" s="94">
        <v>7.89</v>
      </c>
      <c r="AU151">
        <v>7.89</v>
      </c>
      <c r="AW151" s="71">
        <v>1765808</v>
      </c>
      <c r="AX151">
        <v>386584</v>
      </c>
      <c r="AY151">
        <f t="shared" si="2"/>
        <v>1</v>
      </c>
    </row>
    <row r="152" spans="1:51" x14ac:dyDescent="0.3">
      <c r="A152">
        <v>40</v>
      </c>
      <c r="B152">
        <v>414467</v>
      </c>
      <c r="C152" s="12">
        <v>45784</v>
      </c>
      <c r="D152" s="12">
        <v>45875</v>
      </c>
      <c r="E152" s="12">
        <v>45912</v>
      </c>
      <c r="F152">
        <v>92</v>
      </c>
      <c r="G152" t="s">
        <v>673</v>
      </c>
      <c r="H152" t="s">
        <v>861</v>
      </c>
      <c r="I152" t="s">
        <v>875</v>
      </c>
      <c r="J152" t="s">
        <v>875</v>
      </c>
      <c r="K152" t="s">
        <v>2218</v>
      </c>
      <c r="L152">
        <v>996866969</v>
      </c>
      <c r="M152" t="s">
        <v>573</v>
      </c>
      <c r="N152" t="s">
        <v>863</v>
      </c>
      <c r="O152">
        <v>307</v>
      </c>
      <c r="P152">
        <v>307</v>
      </c>
      <c r="Q152" t="s">
        <v>1038</v>
      </c>
      <c r="R152">
        <v>0</v>
      </c>
      <c r="S152">
        <v>0</v>
      </c>
      <c r="T152" t="s">
        <v>865</v>
      </c>
      <c r="U152" t="s">
        <v>1039</v>
      </c>
      <c r="V152" t="s">
        <v>1040</v>
      </c>
      <c r="AE152" t="s">
        <v>1040</v>
      </c>
      <c r="AF152" t="s">
        <v>940</v>
      </c>
      <c r="AH152" t="s">
        <v>1041</v>
      </c>
      <c r="AI152" t="s">
        <v>1042</v>
      </c>
      <c r="AJ152" t="s">
        <v>1043</v>
      </c>
      <c r="AL152" t="s">
        <v>859</v>
      </c>
      <c r="AM152" t="s">
        <v>1052</v>
      </c>
      <c r="AN152" t="s">
        <v>859</v>
      </c>
      <c r="AO152" s="13">
        <v>8.23</v>
      </c>
      <c r="AP152" s="14">
        <v>20250007455826</v>
      </c>
      <c r="AQ152" s="12">
        <v>45883</v>
      </c>
      <c r="AT152" s="17">
        <v>475399</v>
      </c>
      <c r="AU152">
        <v>0.06</v>
      </c>
      <c r="AW152" s="71">
        <v>1785342</v>
      </c>
      <c r="AX152">
        <v>776932</v>
      </c>
      <c r="AY152">
        <f t="shared" si="2"/>
        <v>1</v>
      </c>
    </row>
    <row r="153" spans="1:51" x14ac:dyDescent="0.3">
      <c r="A153">
        <v>45</v>
      </c>
      <c r="B153">
        <v>418978</v>
      </c>
      <c r="C153" s="12">
        <v>45787</v>
      </c>
      <c r="D153" s="12">
        <v>45887</v>
      </c>
      <c r="E153" s="12">
        <v>45932</v>
      </c>
      <c r="F153">
        <v>101</v>
      </c>
      <c r="G153" t="s">
        <v>673</v>
      </c>
      <c r="H153" t="s">
        <v>861</v>
      </c>
      <c r="I153" t="s">
        <v>875</v>
      </c>
      <c r="J153" t="s">
        <v>875</v>
      </c>
      <c r="K153" t="s">
        <v>2220</v>
      </c>
      <c r="L153">
        <v>996866969</v>
      </c>
      <c r="M153" t="s">
        <v>293</v>
      </c>
      <c r="N153" t="s">
        <v>863</v>
      </c>
      <c r="O153">
        <v>217</v>
      </c>
      <c r="P153">
        <v>217</v>
      </c>
      <c r="Q153" t="s">
        <v>1603</v>
      </c>
      <c r="R153">
        <v>0</v>
      </c>
      <c r="S153">
        <v>0</v>
      </c>
      <c r="T153" t="s">
        <v>865</v>
      </c>
      <c r="U153" t="s">
        <v>1604</v>
      </c>
      <c r="V153" t="s">
        <v>1605</v>
      </c>
      <c r="AE153" t="s">
        <v>1605</v>
      </c>
      <c r="AF153" t="s">
        <v>1606</v>
      </c>
      <c r="AH153" t="s">
        <v>1607</v>
      </c>
      <c r="AI153" t="s">
        <v>1372</v>
      </c>
      <c r="AJ153" t="s">
        <v>1608</v>
      </c>
      <c r="AL153" t="s">
        <v>859</v>
      </c>
      <c r="AM153" t="s">
        <v>5552</v>
      </c>
      <c r="AN153" t="s">
        <v>859</v>
      </c>
      <c r="AO153" s="13">
        <v>9.02</v>
      </c>
      <c r="AP153" s="14">
        <v>20250007597359</v>
      </c>
      <c r="AQ153" s="12">
        <v>45890</v>
      </c>
      <c r="AT153" s="94">
        <v>0.06</v>
      </c>
      <c r="AU153">
        <v>0.06</v>
      </c>
      <c r="AW153" s="71">
        <v>1802546</v>
      </c>
      <c r="AX153">
        <v>776954</v>
      </c>
      <c r="AY153">
        <f t="shared" si="2"/>
        <v>1</v>
      </c>
    </row>
    <row r="154" spans="1:51" x14ac:dyDescent="0.3">
      <c r="A154">
        <v>49</v>
      </c>
      <c r="B154">
        <v>425616</v>
      </c>
      <c r="C154" s="12">
        <v>45792</v>
      </c>
      <c r="D154" s="12">
        <v>45890</v>
      </c>
      <c r="E154" s="12">
        <v>45937</v>
      </c>
      <c r="F154">
        <v>99</v>
      </c>
      <c r="G154" t="s">
        <v>673</v>
      </c>
      <c r="H154" t="s">
        <v>861</v>
      </c>
      <c r="I154" t="s">
        <v>875</v>
      </c>
      <c r="J154" t="s">
        <v>875</v>
      </c>
      <c r="K154" t="s">
        <v>2222</v>
      </c>
      <c r="L154">
        <v>996866969</v>
      </c>
      <c r="M154" t="s">
        <v>294</v>
      </c>
      <c r="N154" t="s">
        <v>863</v>
      </c>
      <c r="O154">
        <v>1179</v>
      </c>
      <c r="P154">
        <v>1189</v>
      </c>
      <c r="Q154">
        <v>0</v>
      </c>
      <c r="R154">
        <v>10</v>
      </c>
      <c r="S154">
        <v>0</v>
      </c>
      <c r="T154" t="s">
        <v>865</v>
      </c>
      <c r="U154" t="s">
        <v>988</v>
      </c>
      <c r="V154" t="s">
        <v>989</v>
      </c>
      <c r="AE154" t="s">
        <v>989</v>
      </c>
      <c r="AF154" t="s">
        <v>1392</v>
      </c>
      <c r="AH154" t="s">
        <v>990</v>
      </c>
      <c r="AI154" t="s">
        <v>991</v>
      </c>
      <c r="AJ154" t="s">
        <v>1175</v>
      </c>
      <c r="AL154" t="s">
        <v>859</v>
      </c>
      <c r="AM154" t="s">
        <v>1660</v>
      </c>
      <c r="AN154" t="s">
        <v>859</v>
      </c>
      <c r="AO154" s="13">
        <v>11.31</v>
      </c>
      <c r="AP154" s="14">
        <v>20250007704864</v>
      </c>
      <c r="AQ154" s="12">
        <v>45895</v>
      </c>
      <c r="AT154" s="17">
        <v>484362</v>
      </c>
      <c r="AU154">
        <v>0.02</v>
      </c>
      <c r="AW154" s="71">
        <v>1835114</v>
      </c>
      <c r="AX154">
        <v>953616</v>
      </c>
      <c r="AY154">
        <f t="shared" si="2"/>
        <v>1</v>
      </c>
    </row>
    <row r="155" spans="1:51" x14ac:dyDescent="0.3">
      <c r="A155">
        <v>49</v>
      </c>
      <c r="B155">
        <v>425617</v>
      </c>
      <c r="C155" s="12">
        <v>45792</v>
      </c>
      <c r="D155" s="12">
        <v>45890</v>
      </c>
      <c r="E155" s="12">
        <v>45937</v>
      </c>
      <c r="F155">
        <v>99</v>
      </c>
      <c r="G155" t="s">
        <v>673</v>
      </c>
      <c r="H155" t="s">
        <v>861</v>
      </c>
      <c r="I155" t="s">
        <v>875</v>
      </c>
      <c r="J155" t="s">
        <v>875</v>
      </c>
      <c r="K155" t="s">
        <v>2222</v>
      </c>
      <c r="L155">
        <v>996866969</v>
      </c>
      <c r="M155" t="s">
        <v>295</v>
      </c>
      <c r="N155" t="s">
        <v>863</v>
      </c>
      <c r="O155">
        <v>834</v>
      </c>
      <c r="P155">
        <v>841</v>
      </c>
      <c r="Q155">
        <v>0</v>
      </c>
      <c r="R155">
        <v>7</v>
      </c>
      <c r="S155">
        <v>0</v>
      </c>
      <c r="T155" t="s">
        <v>865</v>
      </c>
      <c r="U155" t="s">
        <v>931</v>
      </c>
      <c r="V155" t="s">
        <v>1493</v>
      </c>
      <c r="AE155" t="s">
        <v>1493</v>
      </c>
      <c r="AF155" t="s">
        <v>1392</v>
      </c>
      <c r="AH155" t="s">
        <v>1276</v>
      </c>
      <c r="AI155" t="s">
        <v>1157</v>
      </c>
      <c r="AJ155" t="s">
        <v>1608</v>
      </c>
      <c r="AL155" t="s">
        <v>859</v>
      </c>
      <c r="AM155" t="s">
        <v>3055</v>
      </c>
      <c r="AN155" t="s">
        <v>859</v>
      </c>
      <c r="AO155" s="13">
        <v>9.14</v>
      </c>
      <c r="AP155" s="14">
        <v>20250007704865</v>
      </c>
      <c r="AQ155" s="12">
        <v>45895</v>
      </c>
      <c r="AT155" s="94">
        <v>0.02</v>
      </c>
      <c r="AU155">
        <v>0.02</v>
      </c>
      <c r="AW155" s="71">
        <v>1875508</v>
      </c>
      <c r="AX155">
        <v>414467</v>
      </c>
      <c r="AY155">
        <f t="shared" si="2"/>
        <v>1</v>
      </c>
    </row>
    <row r="156" spans="1:51" x14ac:dyDescent="0.3">
      <c r="A156">
        <v>49</v>
      </c>
      <c r="B156">
        <v>1594228</v>
      </c>
      <c r="C156" s="12">
        <v>45790</v>
      </c>
      <c r="D156" s="12">
        <v>45891</v>
      </c>
      <c r="E156" s="12">
        <v>45937</v>
      </c>
      <c r="F156">
        <v>102</v>
      </c>
      <c r="G156" t="s">
        <v>673</v>
      </c>
      <c r="H156" t="s">
        <v>861</v>
      </c>
      <c r="I156" t="s">
        <v>875</v>
      </c>
      <c r="J156" t="s">
        <v>875</v>
      </c>
      <c r="K156" t="s">
        <v>2226</v>
      </c>
      <c r="L156">
        <v>996866969</v>
      </c>
      <c r="M156" t="s">
        <v>4864</v>
      </c>
      <c r="N156" t="s">
        <v>863</v>
      </c>
      <c r="O156">
        <v>2190</v>
      </c>
      <c r="P156">
        <v>2190</v>
      </c>
      <c r="Q156" t="s">
        <v>1403</v>
      </c>
      <c r="R156">
        <v>0</v>
      </c>
      <c r="S156">
        <v>0</v>
      </c>
      <c r="T156" t="s">
        <v>865</v>
      </c>
      <c r="U156" t="s">
        <v>1404</v>
      </c>
      <c r="V156" t="s">
        <v>1405</v>
      </c>
      <c r="AE156" t="s">
        <v>1405</v>
      </c>
      <c r="AF156" t="s">
        <v>1406</v>
      </c>
      <c r="AH156" t="s">
        <v>1078</v>
      </c>
      <c r="AI156" t="s">
        <v>1372</v>
      </c>
      <c r="AJ156" t="s">
        <v>1407</v>
      </c>
      <c r="AL156" t="s">
        <v>859</v>
      </c>
      <c r="AM156" t="s">
        <v>3355</v>
      </c>
      <c r="AN156" t="s">
        <v>859</v>
      </c>
      <c r="AO156" s="13">
        <v>9.1300000000000008</v>
      </c>
      <c r="AP156" s="14">
        <v>20250007707401</v>
      </c>
      <c r="AQ156" s="12">
        <v>45895</v>
      </c>
      <c r="AT156" s="17">
        <v>487074</v>
      </c>
      <c r="AU156">
        <v>9.69</v>
      </c>
      <c r="AW156" s="71">
        <v>2010220</v>
      </c>
      <c r="AX156">
        <v>418978</v>
      </c>
      <c r="AY156">
        <f t="shared" si="2"/>
        <v>1</v>
      </c>
    </row>
    <row r="157" spans="1:51" x14ac:dyDescent="0.3">
      <c r="A157">
        <v>51</v>
      </c>
      <c r="B157">
        <v>1624451</v>
      </c>
      <c r="C157" s="12">
        <v>45794</v>
      </c>
      <c r="D157" s="12">
        <v>45895</v>
      </c>
      <c r="E157" s="12">
        <v>45938</v>
      </c>
      <c r="F157">
        <v>102</v>
      </c>
      <c r="G157" t="s">
        <v>673</v>
      </c>
      <c r="H157" t="s">
        <v>861</v>
      </c>
      <c r="I157" t="s">
        <v>875</v>
      </c>
      <c r="J157" t="s">
        <v>875</v>
      </c>
      <c r="K157" t="s">
        <v>2227</v>
      </c>
      <c r="L157">
        <v>996866969</v>
      </c>
      <c r="M157" t="s">
        <v>552</v>
      </c>
      <c r="N157" t="s">
        <v>863</v>
      </c>
      <c r="O157">
        <v>152</v>
      </c>
      <c r="P157">
        <v>152</v>
      </c>
      <c r="Q157" t="s">
        <v>1403</v>
      </c>
      <c r="R157">
        <v>0</v>
      </c>
      <c r="S157">
        <v>0</v>
      </c>
      <c r="T157" t="s">
        <v>865</v>
      </c>
      <c r="U157" t="s">
        <v>1404</v>
      </c>
      <c r="V157" t="s">
        <v>1405</v>
      </c>
      <c r="AE157" t="s">
        <v>1405</v>
      </c>
      <c r="AF157" t="s">
        <v>1406</v>
      </c>
      <c r="AH157" t="s">
        <v>1078</v>
      </c>
      <c r="AI157" t="s">
        <v>1372</v>
      </c>
      <c r="AJ157" t="s">
        <v>1407</v>
      </c>
      <c r="AL157" t="s">
        <v>859</v>
      </c>
      <c r="AM157" t="s">
        <v>3355</v>
      </c>
      <c r="AN157" t="s">
        <v>859</v>
      </c>
      <c r="AO157" s="13">
        <v>9.1300000000000008</v>
      </c>
      <c r="AP157" s="14">
        <v>20250007781124</v>
      </c>
      <c r="AQ157" s="12">
        <v>45896</v>
      </c>
      <c r="AT157" s="94">
        <v>9.69</v>
      </c>
      <c r="AU157">
        <v>9.69</v>
      </c>
      <c r="AW157" s="71">
        <v>2022807</v>
      </c>
      <c r="AX157">
        <v>425616</v>
      </c>
      <c r="AY157">
        <f t="shared" si="2"/>
        <v>1</v>
      </c>
    </row>
    <row r="158" spans="1:51" x14ac:dyDescent="0.3">
      <c r="B158">
        <v>172656</v>
      </c>
      <c r="E158" s="12">
        <v>45895</v>
      </c>
      <c r="G158" t="s">
        <v>673</v>
      </c>
      <c r="I158" t="s">
        <v>875</v>
      </c>
      <c r="J158" t="s">
        <v>875</v>
      </c>
      <c r="K158" t="s">
        <v>2230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902</v>
      </c>
      <c r="AL158" t="s">
        <v>859</v>
      </c>
      <c r="AM158" t="s">
        <v>902</v>
      </c>
      <c r="AN158" t="s">
        <v>859</v>
      </c>
      <c r="AO158" s="13">
        <v>0.08</v>
      </c>
      <c r="AP158" s="14">
        <v>20250007703224</v>
      </c>
      <c r="AQ158" s="12">
        <v>45895</v>
      </c>
      <c r="AT158" s="17">
        <v>490806</v>
      </c>
      <c r="AU158">
        <v>0.01</v>
      </c>
      <c r="AW158" s="71">
        <v>2053769</v>
      </c>
      <c r="AX158">
        <v>425617</v>
      </c>
      <c r="AY158">
        <f t="shared" si="2"/>
        <v>1</v>
      </c>
    </row>
    <row r="159" spans="1:51" x14ac:dyDescent="0.3">
      <c r="B159">
        <v>1809877</v>
      </c>
      <c r="E159" s="12">
        <v>45895</v>
      </c>
      <c r="G159" t="s">
        <v>2248</v>
      </c>
      <c r="I159" t="s">
        <v>2249</v>
      </c>
      <c r="J159" t="s">
        <v>875</v>
      </c>
      <c r="K159" t="s">
        <v>2250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902</v>
      </c>
      <c r="AL159" t="s">
        <v>859</v>
      </c>
      <c r="AM159" t="s">
        <v>902</v>
      </c>
      <c r="AN159" t="s">
        <v>859</v>
      </c>
      <c r="AO159" s="13">
        <v>0.08</v>
      </c>
      <c r="AP159" s="14">
        <v>20250007703165</v>
      </c>
      <c r="AQ159" s="12">
        <v>45895</v>
      </c>
      <c r="AT159" s="94">
        <v>0.01</v>
      </c>
      <c r="AU159">
        <v>0.01</v>
      </c>
      <c r="AW159" s="71">
        <v>2057924</v>
      </c>
      <c r="AX159">
        <v>1594228</v>
      </c>
      <c r="AY159">
        <f t="shared" si="2"/>
        <v>1</v>
      </c>
    </row>
    <row r="160" spans="1:51" x14ac:dyDescent="0.3">
      <c r="B160">
        <v>339639</v>
      </c>
      <c r="E160" s="12">
        <v>45895</v>
      </c>
      <c r="G160" t="s">
        <v>2248</v>
      </c>
      <c r="I160" t="s">
        <v>875</v>
      </c>
      <c r="J160" t="s">
        <v>875</v>
      </c>
      <c r="K160" t="s">
        <v>1701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966</v>
      </c>
      <c r="AL160" t="s">
        <v>859</v>
      </c>
      <c r="AM160" t="s">
        <v>966</v>
      </c>
      <c r="AN160" t="s">
        <v>859</v>
      </c>
      <c r="AO160" s="13">
        <v>0.01</v>
      </c>
      <c r="AP160" s="14">
        <v>20250007703195</v>
      </c>
      <c r="AQ160" s="12">
        <v>45895</v>
      </c>
      <c r="AT160" s="17">
        <v>498212</v>
      </c>
      <c r="AU160">
        <v>8.31</v>
      </c>
      <c r="AW160" s="71">
        <v>2090299</v>
      </c>
      <c r="AX160">
        <v>1624451</v>
      </c>
      <c r="AY160">
        <f t="shared" si="2"/>
        <v>1</v>
      </c>
    </row>
    <row r="161" spans="2:51" x14ac:dyDescent="0.3">
      <c r="B161">
        <v>340305</v>
      </c>
      <c r="E161" s="12">
        <v>45895</v>
      </c>
      <c r="G161" t="s">
        <v>2248</v>
      </c>
      <c r="I161" t="s">
        <v>875</v>
      </c>
      <c r="J161" t="s">
        <v>875</v>
      </c>
      <c r="K161" t="s">
        <v>5303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993</v>
      </c>
      <c r="AL161" t="s">
        <v>859</v>
      </c>
      <c r="AM161" t="s">
        <v>993</v>
      </c>
      <c r="AN161" t="s">
        <v>859</v>
      </c>
      <c r="AO161" s="13">
        <v>0.06</v>
      </c>
      <c r="AP161" s="14">
        <v>20250007703041</v>
      </c>
      <c r="AQ161" s="12">
        <v>45895</v>
      </c>
      <c r="AT161" s="94">
        <v>8.31</v>
      </c>
      <c r="AU161">
        <v>8.31</v>
      </c>
      <c r="AW161" s="71">
        <v>2090308</v>
      </c>
      <c r="AX161">
        <v>172656</v>
      </c>
      <c r="AY161">
        <f t="shared" si="2"/>
        <v>1</v>
      </c>
    </row>
    <row r="162" spans="2:51" x14ac:dyDescent="0.3">
      <c r="B162">
        <v>340305</v>
      </c>
      <c r="E162" s="12">
        <v>45895</v>
      </c>
      <c r="G162" t="s">
        <v>2248</v>
      </c>
      <c r="I162" t="s">
        <v>875</v>
      </c>
      <c r="J162" t="s">
        <v>875</v>
      </c>
      <c r="K162" t="s">
        <v>5303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858</v>
      </c>
      <c r="AI162" t="s">
        <v>859</v>
      </c>
      <c r="AK162" t="s">
        <v>1198</v>
      </c>
      <c r="AL162" t="s">
        <v>859</v>
      </c>
      <c r="AM162" t="s">
        <v>1198</v>
      </c>
      <c r="AN162" t="s">
        <v>859</v>
      </c>
      <c r="AO162" s="13">
        <v>0.04</v>
      </c>
      <c r="AP162" s="14">
        <v>20250007703045</v>
      </c>
      <c r="AQ162" s="12">
        <v>45895</v>
      </c>
      <c r="AT162" s="17">
        <v>498555</v>
      </c>
      <c r="AU162">
        <v>3.93</v>
      </c>
      <c r="AW162" s="71">
        <v>2090316</v>
      </c>
      <c r="AX162">
        <v>1809877</v>
      </c>
      <c r="AY162">
        <f t="shared" si="2"/>
        <v>1</v>
      </c>
    </row>
    <row r="163" spans="2:51" x14ac:dyDescent="0.3">
      <c r="B163">
        <v>340305</v>
      </c>
      <c r="E163" s="12">
        <v>45895</v>
      </c>
      <c r="G163" t="s">
        <v>2248</v>
      </c>
      <c r="I163" t="s">
        <v>875</v>
      </c>
      <c r="J163" t="s">
        <v>875</v>
      </c>
      <c r="K163" t="s">
        <v>5303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858</v>
      </c>
      <c r="AI163" t="s">
        <v>859</v>
      </c>
      <c r="AK163" t="s">
        <v>1431</v>
      </c>
      <c r="AL163" t="s">
        <v>859</v>
      </c>
      <c r="AM163" t="s">
        <v>1431</v>
      </c>
      <c r="AN163" t="s">
        <v>859</v>
      </c>
      <c r="AO163" s="13">
        <v>0.03</v>
      </c>
      <c r="AP163" s="14">
        <v>20250007703049</v>
      </c>
      <c r="AQ163" s="12">
        <v>45895</v>
      </c>
      <c r="AT163" s="94">
        <v>3.93</v>
      </c>
      <c r="AU163">
        <v>3.93</v>
      </c>
      <c r="AW163" s="71">
        <v>2090330</v>
      </c>
      <c r="AX163">
        <v>339639</v>
      </c>
      <c r="AY163">
        <f t="shared" si="2"/>
        <v>1</v>
      </c>
    </row>
    <row r="164" spans="2:51" x14ac:dyDescent="0.3">
      <c r="B164">
        <v>340305</v>
      </c>
      <c r="E164" s="12">
        <v>45895</v>
      </c>
      <c r="G164" t="s">
        <v>2248</v>
      </c>
      <c r="I164" t="s">
        <v>875</v>
      </c>
      <c r="J164" t="s">
        <v>875</v>
      </c>
      <c r="K164" t="s">
        <v>5303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858</v>
      </c>
      <c r="AI164" t="s">
        <v>859</v>
      </c>
      <c r="AK164" t="s">
        <v>1431</v>
      </c>
      <c r="AL164" t="s">
        <v>859</v>
      </c>
      <c r="AM164" t="s">
        <v>1431</v>
      </c>
      <c r="AN164" t="s">
        <v>859</v>
      </c>
      <c r="AO164" s="13">
        <v>0.03</v>
      </c>
      <c r="AP164" s="14">
        <v>20250007703053</v>
      </c>
      <c r="AQ164" s="12">
        <v>45895</v>
      </c>
      <c r="AT164" s="17">
        <v>520002</v>
      </c>
      <c r="AU164">
        <v>8.58</v>
      </c>
      <c r="AW164" s="71">
        <v>2090343</v>
      </c>
      <c r="AX164">
        <v>340305</v>
      </c>
      <c r="AY164">
        <f t="shared" si="2"/>
        <v>1</v>
      </c>
    </row>
    <row r="165" spans="2:51" x14ac:dyDescent="0.3">
      <c r="B165">
        <v>340305</v>
      </c>
      <c r="E165" s="12">
        <v>45895</v>
      </c>
      <c r="G165" t="s">
        <v>2248</v>
      </c>
      <c r="I165" t="s">
        <v>875</v>
      </c>
      <c r="J165" t="s">
        <v>875</v>
      </c>
      <c r="K165" t="s">
        <v>5303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858</v>
      </c>
      <c r="AI165" t="s">
        <v>859</v>
      </c>
      <c r="AK165" t="s">
        <v>1198</v>
      </c>
      <c r="AL165" t="s">
        <v>859</v>
      </c>
      <c r="AM165" t="s">
        <v>1198</v>
      </c>
      <c r="AN165" t="s">
        <v>859</v>
      </c>
      <c r="AO165" s="13">
        <v>0.04</v>
      </c>
      <c r="AP165" s="14">
        <v>20250007703057</v>
      </c>
      <c r="AQ165" s="12">
        <v>45895</v>
      </c>
      <c r="AT165" s="94">
        <v>8.58</v>
      </c>
      <c r="AU165">
        <v>8.58</v>
      </c>
      <c r="AW165" s="71">
        <v>2105049</v>
      </c>
      <c r="AX165">
        <v>340305</v>
      </c>
      <c r="AY165">
        <f t="shared" si="2"/>
        <v>1</v>
      </c>
    </row>
    <row r="166" spans="2:51" x14ac:dyDescent="0.3">
      <c r="B166">
        <v>340305</v>
      </c>
      <c r="E166" s="12">
        <v>45895</v>
      </c>
      <c r="G166" t="s">
        <v>2248</v>
      </c>
      <c r="I166" t="s">
        <v>875</v>
      </c>
      <c r="J166" t="s">
        <v>875</v>
      </c>
      <c r="K166" t="s">
        <v>5303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858</v>
      </c>
      <c r="AI166" t="s">
        <v>859</v>
      </c>
      <c r="AK166" t="s">
        <v>1431</v>
      </c>
      <c r="AL166" t="s">
        <v>859</v>
      </c>
      <c r="AM166" t="s">
        <v>1431</v>
      </c>
      <c r="AN166" t="s">
        <v>859</v>
      </c>
      <c r="AO166" s="13">
        <v>0.03</v>
      </c>
      <c r="AP166" s="14">
        <v>20250007703060</v>
      </c>
      <c r="AQ166" s="12">
        <v>45895</v>
      </c>
      <c r="AT166" s="17">
        <v>520271</v>
      </c>
      <c r="AU166">
        <v>19.739999999999998</v>
      </c>
      <c r="AW166" s="71">
        <v>2126081</v>
      </c>
      <c r="AX166">
        <v>340305</v>
      </c>
      <c r="AY166">
        <f t="shared" si="2"/>
        <v>1</v>
      </c>
    </row>
    <row r="167" spans="2:51" x14ac:dyDescent="0.3">
      <c r="B167">
        <v>340305</v>
      </c>
      <c r="E167" s="12">
        <v>45895</v>
      </c>
      <c r="G167" t="s">
        <v>2248</v>
      </c>
      <c r="I167" t="s">
        <v>875</v>
      </c>
      <c r="J167" t="s">
        <v>875</v>
      </c>
      <c r="K167" t="s">
        <v>5303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858</v>
      </c>
      <c r="AI167" t="s">
        <v>859</v>
      </c>
      <c r="AK167" t="s">
        <v>1198</v>
      </c>
      <c r="AL167" t="s">
        <v>859</v>
      </c>
      <c r="AM167" t="s">
        <v>1198</v>
      </c>
      <c r="AN167" t="s">
        <v>859</v>
      </c>
      <c r="AO167" s="13">
        <v>0.04</v>
      </c>
      <c r="AP167" s="14">
        <v>20250007703064</v>
      </c>
      <c r="AQ167" s="12">
        <v>45895</v>
      </c>
      <c r="AT167" s="94">
        <v>19.739999999999998</v>
      </c>
      <c r="AU167">
        <v>19.739999999999998</v>
      </c>
      <c r="AW167" s="71">
        <v>2137224</v>
      </c>
      <c r="AX167">
        <v>340305</v>
      </c>
      <c r="AY167">
        <f t="shared" si="2"/>
        <v>1</v>
      </c>
    </row>
    <row r="168" spans="2:51" x14ac:dyDescent="0.3">
      <c r="B168">
        <v>340305</v>
      </c>
      <c r="E168" s="12">
        <v>45895</v>
      </c>
      <c r="G168" t="s">
        <v>2248</v>
      </c>
      <c r="I168" t="s">
        <v>875</v>
      </c>
      <c r="J168" t="s">
        <v>875</v>
      </c>
      <c r="K168" t="s">
        <v>5303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858</v>
      </c>
      <c r="AI168" t="s">
        <v>859</v>
      </c>
      <c r="AK168" t="s">
        <v>1321</v>
      </c>
      <c r="AL168" t="s">
        <v>859</v>
      </c>
      <c r="AM168" t="s">
        <v>1321</v>
      </c>
      <c r="AN168" t="s">
        <v>859</v>
      </c>
      <c r="AO168" s="13">
        <v>0.22</v>
      </c>
      <c r="AP168" s="14">
        <v>20250007703067</v>
      </c>
      <c r="AQ168" s="12">
        <v>45895</v>
      </c>
      <c r="AT168" s="17">
        <v>536729</v>
      </c>
      <c r="AU168">
        <v>0.02</v>
      </c>
      <c r="AW168" s="71">
        <v>2137229</v>
      </c>
      <c r="AX168">
        <v>340305</v>
      </c>
      <c r="AY168">
        <f t="shared" si="2"/>
        <v>1</v>
      </c>
    </row>
    <row r="169" spans="2:51" x14ac:dyDescent="0.3">
      <c r="B169">
        <v>340305</v>
      </c>
      <c r="E169" s="12">
        <v>45895</v>
      </c>
      <c r="G169" t="s">
        <v>2248</v>
      </c>
      <c r="I169" t="s">
        <v>875</v>
      </c>
      <c r="J169" t="s">
        <v>875</v>
      </c>
      <c r="K169" t="s">
        <v>5303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858</v>
      </c>
      <c r="AI169" t="s">
        <v>859</v>
      </c>
      <c r="AK169" t="s">
        <v>1431</v>
      </c>
      <c r="AL169" t="s">
        <v>859</v>
      </c>
      <c r="AM169" t="s">
        <v>1431</v>
      </c>
      <c r="AN169" t="s">
        <v>859</v>
      </c>
      <c r="AO169" s="13">
        <v>0.03</v>
      </c>
      <c r="AP169" s="14">
        <v>20250007703071</v>
      </c>
      <c r="AQ169" s="12">
        <v>45895</v>
      </c>
      <c r="AT169" s="94">
        <v>0.02</v>
      </c>
      <c r="AU169">
        <v>0.02</v>
      </c>
      <c r="AW169" s="71">
        <v>570</v>
      </c>
      <c r="AX169">
        <v>340305</v>
      </c>
      <c r="AY169">
        <f t="shared" si="2"/>
        <v>1</v>
      </c>
    </row>
    <row r="170" spans="2:51" x14ac:dyDescent="0.3">
      <c r="B170">
        <v>340305</v>
      </c>
      <c r="E170" s="12">
        <v>45895</v>
      </c>
      <c r="G170" t="s">
        <v>2248</v>
      </c>
      <c r="I170" t="s">
        <v>875</v>
      </c>
      <c r="J170" t="s">
        <v>875</v>
      </c>
      <c r="K170" t="s">
        <v>5303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1198</v>
      </c>
      <c r="AL170" t="s">
        <v>859</v>
      </c>
      <c r="AM170" t="s">
        <v>1198</v>
      </c>
      <c r="AN170" t="s">
        <v>859</v>
      </c>
      <c r="AO170" s="13">
        <v>0.04</v>
      </c>
      <c r="AP170" s="14">
        <v>20250007703076</v>
      </c>
      <c r="AQ170" s="12">
        <v>45895</v>
      </c>
      <c r="AT170" s="17">
        <v>551936</v>
      </c>
      <c r="AU170">
        <v>0.01</v>
      </c>
      <c r="AW170" s="71">
        <v>949</v>
      </c>
      <c r="AX170">
        <v>340305</v>
      </c>
      <c r="AY170">
        <f t="shared" si="2"/>
        <v>1</v>
      </c>
    </row>
    <row r="171" spans="2:51" x14ac:dyDescent="0.3">
      <c r="B171">
        <v>340305</v>
      </c>
      <c r="E171" s="12">
        <v>45895</v>
      </c>
      <c r="G171" t="s">
        <v>2248</v>
      </c>
      <c r="I171" t="s">
        <v>875</v>
      </c>
      <c r="J171" t="s">
        <v>875</v>
      </c>
      <c r="K171" t="s">
        <v>5303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1345</v>
      </c>
      <c r="AL171" t="s">
        <v>859</v>
      </c>
      <c r="AM171" t="s">
        <v>1345</v>
      </c>
      <c r="AN171" t="s">
        <v>859</v>
      </c>
      <c r="AO171" s="13">
        <v>0.05</v>
      </c>
      <c r="AP171" s="14">
        <v>20250007703080</v>
      </c>
      <c r="AQ171" s="12">
        <v>45895</v>
      </c>
      <c r="AT171" s="94">
        <v>0.01</v>
      </c>
      <c r="AU171">
        <v>0.01</v>
      </c>
      <c r="AW171" s="71">
        <v>7032</v>
      </c>
      <c r="AX171">
        <v>340305</v>
      </c>
      <c r="AY171">
        <f t="shared" si="2"/>
        <v>1</v>
      </c>
    </row>
    <row r="172" spans="2:51" x14ac:dyDescent="0.3">
      <c r="B172">
        <v>340305</v>
      </c>
      <c r="E172" s="12">
        <v>45895</v>
      </c>
      <c r="G172" t="s">
        <v>2248</v>
      </c>
      <c r="I172" t="s">
        <v>875</v>
      </c>
      <c r="J172" t="s">
        <v>875</v>
      </c>
      <c r="K172" t="s">
        <v>5303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1198</v>
      </c>
      <c r="AL172" t="s">
        <v>859</v>
      </c>
      <c r="AM172" t="s">
        <v>1198</v>
      </c>
      <c r="AN172" t="s">
        <v>859</v>
      </c>
      <c r="AO172" s="13">
        <v>0.04</v>
      </c>
      <c r="AP172" s="14">
        <v>20250007703084</v>
      </c>
      <c r="AQ172" s="12">
        <v>45895</v>
      </c>
      <c r="AT172" s="17">
        <v>552561</v>
      </c>
      <c r="AU172">
        <v>33.07</v>
      </c>
      <c r="AW172" s="71">
        <v>7036</v>
      </c>
      <c r="AX172">
        <v>340305</v>
      </c>
      <c r="AY172">
        <f t="shared" si="2"/>
        <v>1</v>
      </c>
    </row>
    <row r="173" spans="2:51" x14ac:dyDescent="0.3">
      <c r="B173">
        <v>340305</v>
      </c>
      <c r="E173" s="12">
        <v>45895</v>
      </c>
      <c r="G173" t="s">
        <v>2248</v>
      </c>
      <c r="I173" t="s">
        <v>875</v>
      </c>
      <c r="J173" t="s">
        <v>875</v>
      </c>
      <c r="K173" t="s">
        <v>5303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1431</v>
      </c>
      <c r="AL173" t="s">
        <v>859</v>
      </c>
      <c r="AM173" t="s">
        <v>1431</v>
      </c>
      <c r="AN173" t="s">
        <v>859</v>
      </c>
      <c r="AO173" s="13">
        <v>0.03</v>
      </c>
      <c r="AP173" s="14">
        <v>20250007703088</v>
      </c>
      <c r="AQ173" s="12">
        <v>45895</v>
      </c>
      <c r="AT173" s="94">
        <v>33.07</v>
      </c>
      <c r="AU173">
        <v>33.07</v>
      </c>
      <c r="AW173" s="71">
        <v>114860</v>
      </c>
      <c r="AX173">
        <v>340305</v>
      </c>
      <c r="AY173">
        <f t="shared" si="2"/>
        <v>1</v>
      </c>
    </row>
    <row r="174" spans="2:51" x14ac:dyDescent="0.3">
      <c r="B174">
        <v>340305</v>
      </c>
      <c r="E174" s="12">
        <v>45895</v>
      </c>
      <c r="G174" t="s">
        <v>2248</v>
      </c>
      <c r="I174" t="s">
        <v>875</v>
      </c>
      <c r="J174" t="s">
        <v>875</v>
      </c>
      <c r="K174" t="s">
        <v>5303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1198</v>
      </c>
      <c r="AL174" t="s">
        <v>859</v>
      </c>
      <c r="AM174" t="s">
        <v>1198</v>
      </c>
      <c r="AN174" t="s">
        <v>859</v>
      </c>
      <c r="AO174" s="13">
        <v>0.04</v>
      </c>
      <c r="AP174" s="14">
        <v>20250007703093</v>
      </c>
      <c r="AQ174" s="12">
        <v>45895</v>
      </c>
      <c r="AT174" s="17">
        <v>575854</v>
      </c>
      <c r="AU174">
        <v>8.23</v>
      </c>
      <c r="AW174" s="71">
        <v>125854</v>
      </c>
      <c r="AX174">
        <v>340305</v>
      </c>
      <c r="AY174">
        <f t="shared" si="2"/>
        <v>1</v>
      </c>
    </row>
    <row r="175" spans="2:51" x14ac:dyDescent="0.3">
      <c r="B175">
        <v>340305</v>
      </c>
      <c r="E175" s="12">
        <v>45895</v>
      </c>
      <c r="G175" t="s">
        <v>2248</v>
      </c>
      <c r="I175" t="s">
        <v>875</v>
      </c>
      <c r="J175" t="s">
        <v>875</v>
      </c>
      <c r="K175" t="s">
        <v>5303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1198</v>
      </c>
      <c r="AL175" t="s">
        <v>859</v>
      </c>
      <c r="AM175" t="s">
        <v>1198</v>
      </c>
      <c r="AN175" t="s">
        <v>859</v>
      </c>
      <c r="AO175" s="13">
        <v>0.04</v>
      </c>
      <c r="AP175" s="14">
        <v>20250007703098</v>
      </c>
      <c r="AQ175" s="12">
        <v>45895</v>
      </c>
      <c r="AT175" s="94">
        <v>8.23</v>
      </c>
      <c r="AU175">
        <v>8.23</v>
      </c>
      <c r="AW175" s="71">
        <v>136470</v>
      </c>
      <c r="AX175">
        <v>340305</v>
      </c>
      <c r="AY175">
        <f t="shared" si="2"/>
        <v>1</v>
      </c>
    </row>
    <row r="176" spans="2:51" x14ac:dyDescent="0.3">
      <c r="B176">
        <v>340305</v>
      </c>
      <c r="E176" s="12">
        <v>45895</v>
      </c>
      <c r="G176" t="s">
        <v>2248</v>
      </c>
      <c r="I176" t="s">
        <v>875</v>
      </c>
      <c r="J176" t="s">
        <v>875</v>
      </c>
      <c r="K176" t="s">
        <v>5303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1431</v>
      </c>
      <c r="AL176" t="s">
        <v>859</v>
      </c>
      <c r="AM176" t="s">
        <v>1431</v>
      </c>
      <c r="AN176" t="s">
        <v>859</v>
      </c>
      <c r="AO176" s="13">
        <v>0.03</v>
      </c>
      <c r="AP176" s="14">
        <v>20250007703103</v>
      </c>
      <c r="AQ176" s="12">
        <v>45895</v>
      </c>
      <c r="AT176" s="17">
        <v>579294</v>
      </c>
      <c r="AU176">
        <v>8.23</v>
      </c>
      <c r="AW176" s="71">
        <v>196966</v>
      </c>
      <c r="AX176">
        <v>340305</v>
      </c>
      <c r="AY176">
        <f t="shared" si="2"/>
        <v>1</v>
      </c>
    </row>
    <row r="177" spans="1:51" x14ac:dyDescent="0.3">
      <c r="B177">
        <v>340305</v>
      </c>
      <c r="E177" s="12">
        <v>45895</v>
      </c>
      <c r="G177" t="s">
        <v>2248</v>
      </c>
      <c r="I177" t="s">
        <v>875</v>
      </c>
      <c r="J177" t="s">
        <v>875</v>
      </c>
      <c r="K177" t="s">
        <v>5303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1431</v>
      </c>
      <c r="AL177" t="s">
        <v>859</v>
      </c>
      <c r="AM177" t="s">
        <v>1431</v>
      </c>
      <c r="AN177" t="s">
        <v>859</v>
      </c>
      <c r="AO177" s="13">
        <v>0.03</v>
      </c>
      <c r="AP177" s="14">
        <v>20250007703108</v>
      </c>
      <c r="AQ177" s="12">
        <v>45895</v>
      </c>
      <c r="AT177" s="94">
        <v>8.23</v>
      </c>
      <c r="AU177">
        <v>8.23</v>
      </c>
      <c r="AW177" s="71">
        <v>235933</v>
      </c>
      <c r="AX177">
        <v>340305</v>
      </c>
      <c r="AY177">
        <f t="shared" si="2"/>
        <v>1</v>
      </c>
    </row>
    <row r="178" spans="1:51" x14ac:dyDescent="0.3">
      <c r="B178">
        <v>340305</v>
      </c>
      <c r="E178" s="12">
        <v>45895</v>
      </c>
      <c r="G178" t="s">
        <v>2248</v>
      </c>
      <c r="I178" t="s">
        <v>875</v>
      </c>
      <c r="J178" t="s">
        <v>875</v>
      </c>
      <c r="K178" t="s">
        <v>5303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1198</v>
      </c>
      <c r="AL178" t="s">
        <v>859</v>
      </c>
      <c r="AM178" t="s">
        <v>1198</v>
      </c>
      <c r="AN178" t="s">
        <v>859</v>
      </c>
      <c r="AO178" s="13">
        <v>0.04</v>
      </c>
      <c r="AP178" s="14">
        <v>20250007703113</v>
      </c>
      <c r="AQ178" s="12">
        <v>45895</v>
      </c>
      <c r="AT178" s="17">
        <v>584160</v>
      </c>
      <c r="AU178">
        <v>20.96</v>
      </c>
      <c r="AW178" s="71">
        <v>313202</v>
      </c>
      <c r="AX178">
        <v>340305</v>
      </c>
      <c r="AY178">
        <f t="shared" si="2"/>
        <v>1</v>
      </c>
    </row>
    <row r="179" spans="1:51" x14ac:dyDescent="0.3">
      <c r="B179">
        <v>340305</v>
      </c>
      <c r="E179" s="12">
        <v>45895</v>
      </c>
      <c r="G179" t="s">
        <v>2248</v>
      </c>
      <c r="I179" t="s">
        <v>875</v>
      </c>
      <c r="J179" t="s">
        <v>875</v>
      </c>
      <c r="K179" t="s">
        <v>5303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1198</v>
      </c>
      <c r="AL179" t="s">
        <v>859</v>
      </c>
      <c r="AM179" t="s">
        <v>1198</v>
      </c>
      <c r="AN179" t="s">
        <v>859</v>
      </c>
      <c r="AO179" s="13">
        <v>0.04</v>
      </c>
      <c r="AP179" s="14">
        <v>20250007703118</v>
      </c>
      <c r="AQ179" s="12">
        <v>45895</v>
      </c>
      <c r="AT179" s="94">
        <v>20.96</v>
      </c>
      <c r="AU179">
        <v>20.96</v>
      </c>
      <c r="AW179" s="71">
        <v>376365</v>
      </c>
      <c r="AX179">
        <v>340305</v>
      </c>
      <c r="AY179">
        <f t="shared" si="2"/>
        <v>1</v>
      </c>
    </row>
    <row r="180" spans="1:51" x14ac:dyDescent="0.3">
      <c r="B180">
        <v>340305</v>
      </c>
      <c r="E180" s="12">
        <v>45895</v>
      </c>
      <c r="G180" t="s">
        <v>2248</v>
      </c>
      <c r="I180" t="s">
        <v>875</v>
      </c>
      <c r="J180" t="s">
        <v>875</v>
      </c>
      <c r="K180" t="s">
        <v>5303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1345</v>
      </c>
      <c r="AL180" t="s">
        <v>859</v>
      </c>
      <c r="AM180" t="s">
        <v>1345</v>
      </c>
      <c r="AN180" t="s">
        <v>859</v>
      </c>
      <c r="AO180" s="13">
        <v>0.05</v>
      </c>
      <c r="AP180" s="14">
        <v>20250007703123</v>
      </c>
      <c r="AQ180" s="12">
        <v>45895</v>
      </c>
      <c r="AT180" s="17">
        <v>589587</v>
      </c>
      <c r="AU180">
        <v>0.03</v>
      </c>
      <c r="AW180" s="71">
        <v>610097</v>
      </c>
      <c r="AX180">
        <v>340305</v>
      </c>
      <c r="AY180">
        <f t="shared" si="2"/>
        <v>1</v>
      </c>
    </row>
    <row r="181" spans="1:51" x14ac:dyDescent="0.3">
      <c r="B181">
        <v>340305</v>
      </c>
      <c r="E181" s="12">
        <v>45895</v>
      </c>
      <c r="G181" t="s">
        <v>2248</v>
      </c>
      <c r="I181" t="s">
        <v>875</v>
      </c>
      <c r="J181" t="s">
        <v>875</v>
      </c>
      <c r="K181" t="s">
        <v>5303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1431</v>
      </c>
      <c r="AL181" t="s">
        <v>859</v>
      </c>
      <c r="AM181" t="s">
        <v>1431</v>
      </c>
      <c r="AN181" t="s">
        <v>859</v>
      </c>
      <c r="AO181" s="13">
        <v>0.03</v>
      </c>
      <c r="AP181" s="14">
        <v>20250007703130</v>
      </c>
      <c r="AQ181" s="12">
        <v>45895</v>
      </c>
      <c r="AT181" s="94">
        <v>0.03</v>
      </c>
      <c r="AU181">
        <v>0.03</v>
      </c>
      <c r="AW181" s="71">
        <v>657718</v>
      </c>
      <c r="AX181">
        <v>340305</v>
      </c>
      <c r="AY181">
        <f t="shared" si="2"/>
        <v>1</v>
      </c>
    </row>
    <row r="182" spans="1:51" x14ac:dyDescent="0.3">
      <c r="B182">
        <v>340305</v>
      </c>
      <c r="E182" s="12">
        <v>45895</v>
      </c>
      <c r="G182" t="s">
        <v>2248</v>
      </c>
      <c r="I182" t="s">
        <v>875</v>
      </c>
      <c r="J182" t="s">
        <v>875</v>
      </c>
      <c r="K182" t="s">
        <v>5303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964</v>
      </c>
      <c r="AL182" t="s">
        <v>859</v>
      </c>
      <c r="AM182" t="s">
        <v>964</v>
      </c>
      <c r="AN182" t="s">
        <v>859</v>
      </c>
      <c r="AO182" s="13">
        <v>0.02</v>
      </c>
      <c r="AP182" s="14">
        <v>20250007703312</v>
      </c>
      <c r="AQ182" s="12">
        <v>45895</v>
      </c>
      <c r="AT182" s="17">
        <v>599205</v>
      </c>
      <c r="AU182">
        <v>864.58</v>
      </c>
      <c r="AW182" s="71">
        <v>699116</v>
      </c>
      <c r="AX182">
        <v>340305</v>
      </c>
      <c r="AY182">
        <f t="shared" si="2"/>
        <v>1</v>
      </c>
    </row>
    <row r="183" spans="1:51" x14ac:dyDescent="0.3">
      <c r="B183">
        <v>1139440</v>
      </c>
      <c r="E183" s="12">
        <v>45895</v>
      </c>
      <c r="G183" t="s">
        <v>2248</v>
      </c>
      <c r="I183" t="s">
        <v>875</v>
      </c>
      <c r="J183" t="s">
        <v>875</v>
      </c>
      <c r="K183" t="s">
        <v>1704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966</v>
      </c>
      <c r="AL183" t="s">
        <v>859</v>
      </c>
      <c r="AM183" t="s">
        <v>966</v>
      </c>
      <c r="AN183" t="s">
        <v>859</v>
      </c>
      <c r="AO183" s="13">
        <v>0.01</v>
      </c>
      <c r="AP183" s="14">
        <v>20250007703315</v>
      </c>
      <c r="AQ183" s="12">
        <v>45895</v>
      </c>
      <c r="AT183" s="94">
        <v>864.58</v>
      </c>
      <c r="AU183">
        <v>864.58</v>
      </c>
      <c r="AW183" s="71">
        <v>997020</v>
      </c>
      <c r="AX183">
        <v>340305</v>
      </c>
      <c r="AY183">
        <f t="shared" si="2"/>
        <v>1</v>
      </c>
    </row>
    <row r="184" spans="1:51" x14ac:dyDescent="0.3">
      <c r="A184">
        <v>43</v>
      </c>
      <c r="B184">
        <v>1082941</v>
      </c>
      <c r="C184" s="12">
        <v>45791</v>
      </c>
      <c r="D184" s="12">
        <v>45882</v>
      </c>
      <c r="E184" s="12">
        <v>45931</v>
      </c>
      <c r="F184">
        <v>92</v>
      </c>
      <c r="G184" t="s">
        <v>2248</v>
      </c>
      <c r="H184" t="s">
        <v>861</v>
      </c>
      <c r="I184" t="s">
        <v>2260</v>
      </c>
      <c r="J184" t="s">
        <v>875</v>
      </c>
      <c r="K184" t="s">
        <v>2261</v>
      </c>
      <c r="L184">
        <v>996866969</v>
      </c>
      <c r="M184" t="s">
        <v>749</v>
      </c>
      <c r="N184" t="s">
        <v>863</v>
      </c>
      <c r="O184">
        <v>0</v>
      </c>
      <c r="P184">
        <v>0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940</v>
      </c>
      <c r="AH184" t="s">
        <v>1041</v>
      </c>
      <c r="AI184" t="s">
        <v>1042</v>
      </c>
      <c r="AJ184" t="s">
        <v>1043</v>
      </c>
      <c r="AL184" t="s">
        <v>859</v>
      </c>
      <c r="AM184" t="s">
        <v>1052</v>
      </c>
      <c r="AN184" t="s">
        <v>859</v>
      </c>
      <c r="AO184" s="13">
        <v>8.23</v>
      </c>
      <c r="AP184" s="14">
        <v>20250007575648</v>
      </c>
      <c r="AQ184" s="12">
        <v>45889</v>
      </c>
      <c r="AT184" s="17">
        <v>601000</v>
      </c>
      <c r="AU184">
        <v>23.84</v>
      </c>
      <c r="AW184" s="71">
        <v>997024</v>
      </c>
      <c r="AX184">
        <v>340305</v>
      </c>
      <c r="AY184">
        <f t="shared" si="2"/>
        <v>1</v>
      </c>
    </row>
    <row r="185" spans="1:51" x14ac:dyDescent="0.3">
      <c r="A185">
        <v>43</v>
      </c>
      <c r="B185">
        <v>1082942</v>
      </c>
      <c r="C185" s="12">
        <v>45791</v>
      </c>
      <c r="D185" s="12">
        <v>45882</v>
      </c>
      <c r="E185" s="12">
        <v>45931</v>
      </c>
      <c r="F185">
        <v>92</v>
      </c>
      <c r="G185" t="s">
        <v>2248</v>
      </c>
      <c r="H185" t="s">
        <v>861</v>
      </c>
      <c r="I185" t="s">
        <v>2260</v>
      </c>
      <c r="J185" t="s">
        <v>875</v>
      </c>
      <c r="K185" t="s">
        <v>2261</v>
      </c>
      <c r="L185">
        <v>996866969</v>
      </c>
      <c r="M185" t="s">
        <v>698</v>
      </c>
      <c r="N185" t="s">
        <v>863</v>
      </c>
      <c r="O185">
        <v>2164</v>
      </c>
      <c r="P185">
        <v>2178</v>
      </c>
      <c r="Q185">
        <v>0</v>
      </c>
      <c r="R185">
        <v>14</v>
      </c>
      <c r="S185">
        <v>0</v>
      </c>
      <c r="T185" t="s">
        <v>865</v>
      </c>
      <c r="U185" t="s">
        <v>1188</v>
      </c>
      <c r="V185" t="s">
        <v>1189</v>
      </c>
      <c r="AE185" t="s">
        <v>1189</v>
      </c>
      <c r="AF185" t="s">
        <v>940</v>
      </c>
      <c r="AH185" t="s">
        <v>1190</v>
      </c>
      <c r="AI185" t="s">
        <v>1191</v>
      </c>
      <c r="AJ185" t="s">
        <v>1573</v>
      </c>
      <c r="AL185" t="s">
        <v>859</v>
      </c>
      <c r="AM185" t="s">
        <v>2323</v>
      </c>
      <c r="AN185" t="s">
        <v>859</v>
      </c>
      <c r="AO185" s="13">
        <v>13.91</v>
      </c>
      <c r="AP185" s="14">
        <v>20250007575649</v>
      </c>
      <c r="AQ185" s="12">
        <v>45889</v>
      </c>
      <c r="AT185" s="94">
        <v>23.84</v>
      </c>
      <c r="AU185">
        <v>23.84</v>
      </c>
      <c r="AW185" s="71">
        <v>1199625</v>
      </c>
      <c r="AX185">
        <v>340305</v>
      </c>
      <c r="AY185">
        <f t="shared" si="2"/>
        <v>1</v>
      </c>
    </row>
    <row r="186" spans="1:51" x14ac:dyDescent="0.3">
      <c r="A186">
        <v>45</v>
      </c>
      <c r="B186">
        <v>2011601</v>
      </c>
      <c r="C186" s="12">
        <v>45790</v>
      </c>
      <c r="D186" s="12">
        <v>45887</v>
      </c>
      <c r="E186" s="12">
        <v>45933</v>
      </c>
      <c r="F186">
        <v>98</v>
      </c>
      <c r="G186" t="s">
        <v>2248</v>
      </c>
      <c r="H186" t="s">
        <v>861</v>
      </c>
      <c r="I186" t="s">
        <v>2265</v>
      </c>
      <c r="J186" t="s">
        <v>875</v>
      </c>
      <c r="K186" t="s">
        <v>2266</v>
      </c>
      <c r="L186">
        <v>996866969</v>
      </c>
      <c r="M186" t="s">
        <v>810</v>
      </c>
      <c r="N186" t="s">
        <v>1359</v>
      </c>
      <c r="O186">
        <v>1202</v>
      </c>
      <c r="P186">
        <v>1208</v>
      </c>
      <c r="Q186" t="s">
        <v>1432</v>
      </c>
      <c r="R186">
        <v>6</v>
      </c>
      <c r="S186">
        <v>0</v>
      </c>
      <c r="T186" t="s">
        <v>865</v>
      </c>
      <c r="U186" t="s">
        <v>1361</v>
      </c>
      <c r="V186" t="s">
        <v>1362</v>
      </c>
      <c r="AE186" t="s">
        <v>1362</v>
      </c>
      <c r="AF186" t="s">
        <v>1653</v>
      </c>
      <c r="AH186" t="s">
        <v>1364</v>
      </c>
      <c r="AI186" t="s">
        <v>895</v>
      </c>
      <c r="AJ186" t="s">
        <v>1365</v>
      </c>
      <c r="AL186" t="s">
        <v>859</v>
      </c>
      <c r="AM186" t="s">
        <v>3060</v>
      </c>
      <c r="AN186" t="s">
        <v>859</v>
      </c>
      <c r="AO186" s="13">
        <v>8.75</v>
      </c>
      <c r="AP186" s="14">
        <v>20250007665165</v>
      </c>
      <c r="AQ186" s="12">
        <v>45891</v>
      </c>
      <c r="AT186" s="17">
        <v>609553</v>
      </c>
      <c r="AU186">
        <v>8.44</v>
      </c>
      <c r="AW186" s="71">
        <v>1222055</v>
      </c>
      <c r="AX186">
        <v>1139440</v>
      </c>
      <c r="AY186">
        <f t="shared" si="2"/>
        <v>1</v>
      </c>
    </row>
    <row r="187" spans="1:51" x14ac:dyDescent="0.3">
      <c r="A187">
        <v>46</v>
      </c>
      <c r="B187">
        <v>158118</v>
      </c>
      <c r="C187" s="12">
        <v>45792</v>
      </c>
      <c r="D187" s="12">
        <v>45890</v>
      </c>
      <c r="E187" s="12">
        <v>45938</v>
      </c>
      <c r="F187">
        <v>99</v>
      </c>
      <c r="G187" t="s">
        <v>2248</v>
      </c>
      <c r="H187" t="s">
        <v>861</v>
      </c>
      <c r="I187" t="s">
        <v>875</v>
      </c>
      <c r="J187" t="s">
        <v>875</v>
      </c>
      <c r="K187" t="s">
        <v>2268</v>
      </c>
      <c r="L187">
        <v>996866969</v>
      </c>
      <c r="M187" t="s">
        <v>341</v>
      </c>
      <c r="N187" t="s">
        <v>863</v>
      </c>
      <c r="O187">
        <v>4113</v>
      </c>
      <c r="P187">
        <v>4113</v>
      </c>
      <c r="Q187" t="s">
        <v>1389</v>
      </c>
      <c r="R187">
        <v>0</v>
      </c>
      <c r="S187">
        <v>0</v>
      </c>
      <c r="T187" t="s">
        <v>865</v>
      </c>
      <c r="U187" t="s">
        <v>1390</v>
      </c>
      <c r="V187" t="s">
        <v>1391</v>
      </c>
      <c r="AE187" t="s">
        <v>1391</v>
      </c>
      <c r="AF187" t="s">
        <v>1392</v>
      </c>
      <c r="AH187" t="s">
        <v>1393</v>
      </c>
      <c r="AI187" t="s">
        <v>895</v>
      </c>
      <c r="AJ187" t="s">
        <v>1394</v>
      </c>
      <c r="AL187" t="s">
        <v>859</v>
      </c>
      <c r="AM187" t="s">
        <v>1433</v>
      </c>
      <c r="AN187" t="s">
        <v>859</v>
      </c>
      <c r="AO187" s="13">
        <v>8.85</v>
      </c>
      <c r="AP187" s="14">
        <v>20250007747915</v>
      </c>
      <c r="AQ187" s="12">
        <v>45896</v>
      </c>
      <c r="AT187" s="94">
        <v>8.44</v>
      </c>
      <c r="AU187">
        <v>8.44</v>
      </c>
      <c r="AW187" s="71">
        <v>1365581</v>
      </c>
      <c r="AX187">
        <v>1082941</v>
      </c>
      <c r="AY187">
        <f t="shared" si="2"/>
        <v>1</v>
      </c>
    </row>
    <row r="188" spans="1:51" x14ac:dyDescent="0.3">
      <c r="A188">
        <v>25</v>
      </c>
      <c r="B188">
        <v>349939</v>
      </c>
      <c r="C188" s="12">
        <v>45778</v>
      </c>
      <c r="D188" s="12">
        <v>45862</v>
      </c>
      <c r="E188" s="12">
        <v>45901</v>
      </c>
      <c r="F188">
        <v>85</v>
      </c>
      <c r="G188" t="s">
        <v>2248</v>
      </c>
      <c r="H188" t="s">
        <v>861</v>
      </c>
      <c r="I188" t="s">
        <v>2286</v>
      </c>
      <c r="J188" t="s">
        <v>875</v>
      </c>
      <c r="K188" t="s">
        <v>2287</v>
      </c>
      <c r="L188">
        <v>996866969</v>
      </c>
      <c r="M188" t="s">
        <v>706</v>
      </c>
      <c r="N188" t="s">
        <v>863</v>
      </c>
      <c r="O188">
        <v>2852</v>
      </c>
      <c r="P188">
        <v>2869</v>
      </c>
      <c r="Q188">
        <v>0</v>
      </c>
      <c r="R188">
        <v>17</v>
      </c>
      <c r="S188">
        <v>0</v>
      </c>
      <c r="T188" t="s">
        <v>865</v>
      </c>
      <c r="U188" t="s">
        <v>2978</v>
      </c>
      <c r="V188" t="s">
        <v>1556</v>
      </c>
      <c r="W188" t="s">
        <v>1146</v>
      </c>
      <c r="X188" t="s">
        <v>1078</v>
      </c>
      <c r="AE188" t="s">
        <v>2264</v>
      </c>
      <c r="AF188" t="s">
        <v>1620</v>
      </c>
      <c r="AH188" t="s">
        <v>5554</v>
      </c>
      <c r="AI188" t="s">
        <v>1954</v>
      </c>
      <c r="AJ188" t="s">
        <v>1092</v>
      </c>
      <c r="AL188" t="s">
        <v>859</v>
      </c>
      <c r="AM188" t="s">
        <v>5291</v>
      </c>
      <c r="AN188" t="s">
        <v>859</v>
      </c>
      <c r="AO188" s="13">
        <v>17.440000000000001</v>
      </c>
      <c r="AP188" s="14">
        <v>20250007040140</v>
      </c>
      <c r="AQ188" s="12">
        <v>45870</v>
      </c>
      <c r="AT188" s="17">
        <v>610097</v>
      </c>
      <c r="AU188">
        <v>8.7100000000000009</v>
      </c>
      <c r="AW188" s="71">
        <v>1365870</v>
      </c>
      <c r="AX188">
        <v>1082942</v>
      </c>
      <c r="AY188">
        <f t="shared" si="2"/>
        <v>1</v>
      </c>
    </row>
    <row r="189" spans="1:51" x14ac:dyDescent="0.3">
      <c r="A189">
        <v>36</v>
      </c>
      <c r="B189">
        <v>1519148</v>
      </c>
      <c r="C189" s="12">
        <v>45784</v>
      </c>
      <c r="D189" s="12">
        <v>45875</v>
      </c>
      <c r="E189" s="12">
        <v>45911</v>
      </c>
      <c r="F189">
        <v>92</v>
      </c>
      <c r="G189" t="s">
        <v>2248</v>
      </c>
      <c r="H189" t="s">
        <v>861</v>
      </c>
      <c r="I189" t="s">
        <v>2297</v>
      </c>
      <c r="J189" t="s">
        <v>875</v>
      </c>
      <c r="K189" t="s">
        <v>2298</v>
      </c>
      <c r="L189">
        <v>996866969</v>
      </c>
      <c r="M189" t="s">
        <v>731</v>
      </c>
      <c r="N189" t="s">
        <v>863</v>
      </c>
      <c r="O189">
        <v>2699</v>
      </c>
      <c r="P189">
        <v>2712</v>
      </c>
      <c r="Q189">
        <v>0</v>
      </c>
      <c r="R189">
        <v>13</v>
      </c>
      <c r="S189">
        <v>0</v>
      </c>
      <c r="T189" t="s">
        <v>865</v>
      </c>
      <c r="U189" t="s">
        <v>946</v>
      </c>
      <c r="V189" t="s">
        <v>947</v>
      </c>
      <c r="AE189" t="s">
        <v>947</v>
      </c>
      <c r="AF189" t="s">
        <v>940</v>
      </c>
      <c r="AH189" t="s">
        <v>948</v>
      </c>
      <c r="AI189" t="s">
        <v>949</v>
      </c>
      <c r="AJ189" t="s">
        <v>1730</v>
      </c>
      <c r="AL189" t="s">
        <v>859</v>
      </c>
      <c r="AM189" t="s">
        <v>1777</v>
      </c>
      <c r="AN189" t="s">
        <v>859</v>
      </c>
      <c r="AO189" s="13">
        <v>13.18</v>
      </c>
      <c r="AP189" s="14">
        <v>20250007401889</v>
      </c>
      <c r="AQ189" s="12">
        <v>45882</v>
      </c>
      <c r="AT189" s="94">
        <v>8.7100000000000009</v>
      </c>
      <c r="AU189">
        <v>8.7100000000000009</v>
      </c>
      <c r="AW189" s="71">
        <v>1429645</v>
      </c>
      <c r="AX189">
        <v>2011601</v>
      </c>
      <c r="AY189">
        <f t="shared" si="2"/>
        <v>1</v>
      </c>
    </row>
    <row r="190" spans="1:51" x14ac:dyDescent="0.3">
      <c r="A190">
        <v>37</v>
      </c>
      <c r="B190">
        <v>770702</v>
      </c>
      <c r="C190" s="12">
        <v>45786</v>
      </c>
      <c r="D190" s="12">
        <v>45876</v>
      </c>
      <c r="E190" s="12">
        <v>45915</v>
      </c>
      <c r="F190">
        <v>91</v>
      </c>
      <c r="G190" t="s">
        <v>2248</v>
      </c>
      <c r="H190" t="s">
        <v>861</v>
      </c>
      <c r="I190" t="s">
        <v>875</v>
      </c>
      <c r="J190" t="s">
        <v>875</v>
      </c>
      <c r="K190" t="s">
        <v>4879</v>
      </c>
      <c r="L190">
        <v>996866969</v>
      </c>
      <c r="M190" t="s">
        <v>4880</v>
      </c>
      <c r="N190" t="s">
        <v>863</v>
      </c>
      <c r="O190">
        <v>0</v>
      </c>
      <c r="P190">
        <v>0</v>
      </c>
      <c r="Q190">
        <v>0</v>
      </c>
      <c r="R190">
        <v>0</v>
      </c>
      <c r="S190">
        <v>10</v>
      </c>
      <c r="T190" t="s">
        <v>865</v>
      </c>
      <c r="U190" t="s">
        <v>988</v>
      </c>
      <c r="V190" t="s">
        <v>989</v>
      </c>
      <c r="AE190" t="s">
        <v>989</v>
      </c>
      <c r="AF190" t="s">
        <v>892</v>
      </c>
      <c r="AH190" t="s">
        <v>990</v>
      </c>
      <c r="AI190" t="s">
        <v>991</v>
      </c>
      <c r="AJ190" t="s">
        <v>1480</v>
      </c>
      <c r="AL190" t="s">
        <v>859</v>
      </c>
      <c r="AM190" t="s">
        <v>2126</v>
      </c>
      <c r="AN190" t="s">
        <v>859</v>
      </c>
      <c r="AO190" s="13">
        <v>10.98</v>
      </c>
      <c r="AP190" s="14">
        <v>20250007476565</v>
      </c>
      <c r="AQ190" s="12">
        <v>45887</v>
      </c>
      <c r="AT190" s="17">
        <v>611905</v>
      </c>
      <c r="AU190">
        <v>8.44</v>
      </c>
      <c r="AW190" s="71">
        <v>1464448</v>
      </c>
      <c r="AX190">
        <v>158118</v>
      </c>
      <c r="AY190">
        <f t="shared" si="2"/>
        <v>1</v>
      </c>
    </row>
    <row r="191" spans="1:51" x14ac:dyDescent="0.3">
      <c r="A191">
        <v>34</v>
      </c>
      <c r="B191">
        <v>1592066</v>
      </c>
      <c r="C191" s="12">
        <v>45785</v>
      </c>
      <c r="D191" s="12">
        <v>45870</v>
      </c>
      <c r="E191" s="12">
        <v>45909</v>
      </c>
      <c r="F191">
        <v>86</v>
      </c>
      <c r="G191" t="s">
        <v>2248</v>
      </c>
      <c r="H191" t="s">
        <v>861</v>
      </c>
      <c r="I191" t="s">
        <v>2301</v>
      </c>
      <c r="J191" t="s">
        <v>875</v>
      </c>
      <c r="K191" t="s">
        <v>2302</v>
      </c>
      <c r="L191">
        <v>996866969</v>
      </c>
      <c r="M191" t="s">
        <v>700</v>
      </c>
      <c r="N191" t="s">
        <v>863</v>
      </c>
      <c r="O191">
        <v>7611</v>
      </c>
      <c r="P191">
        <v>7644</v>
      </c>
      <c r="Q191">
        <v>0</v>
      </c>
      <c r="R191">
        <v>33</v>
      </c>
      <c r="S191">
        <v>0</v>
      </c>
      <c r="T191" t="s">
        <v>865</v>
      </c>
      <c r="U191" t="s">
        <v>1836</v>
      </c>
      <c r="V191" t="s">
        <v>1090</v>
      </c>
      <c r="W191" t="s">
        <v>2986</v>
      </c>
      <c r="X191" t="s">
        <v>3386</v>
      </c>
      <c r="AE191" t="s">
        <v>4732</v>
      </c>
      <c r="AF191" t="s">
        <v>1477</v>
      </c>
      <c r="AH191" t="s">
        <v>4733</v>
      </c>
      <c r="AI191" t="s">
        <v>1061</v>
      </c>
      <c r="AJ191" t="s">
        <v>920</v>
      </c>
      <c r="AL191" t="s">
        <v>859</v>
      </c>
      <c r="AM191" t="s">
        <v>4734</v>
      </c>
      <c r="AN191" t="s">
        <v>859</v>
      </c>
      <c r="AO191" s="13">
        <v>38.549999999999997</v>
      </c>
      <c r="AP191" s="14">
        <v>20250007324206</v>
      </c>
      <c r="AQ191" s="12">
        <v>45880</v>
      </c>
      <c r="AT191" s="94">
        <v>8.44</v>
      </c>
      <c r="AU191">
        <v>8.44</v>
      </c>
      <c r="AW191" s="72">
        <v>1487472</v>
      </c>
      <c r="AX191">
        <v>349939</v>
      </c>
      <c r="AY191">
        <f t="shared" si="2"/>
        <v>1</v>
      </c>
    </row>
    <row r="192" spans="1:51" x14ac:dyDescent="0.3">
      <c r="A192">
        <v>40</v>
      </c>
      <c r="B192">
        <v>2105405</v>
      </c>
      <c r="C192" s="12">
        <v>45790</v>
      </c>
      <c r="D192" s="12">
        <v>45880</v>
      </c>
      <c r="E192" s="12">
        <v>45916</v>
      </c>
      <c r="F192">
        <v>91</v>
      </c>
      <c r="G192" t="s">
        <v>2248</v>
      </c>
      <c r="H192" t="s">
        <v>861</v>
      </c>
      <c r="I192" t="s">
        <v>875</v>
      </c>
      <c r="J192" t="s">
        <v>875</v>
      </c>
      <c r="K192" t="s">
        <v>2305</v>
      </c>
      <c r="L192">
        <v>996866969</v>
      </c>
      <c r="M192" t="s">
        <v>472</v>
      </c>
      <c r="N192" t="s">
        <v>1359</v>
      </c>
      <c r="O192">
        <v>1</v>
      </c>
      <c r="P192">
        <v>1</v>
      </c>
      <c r="Q192" t="s">
        <v>1038</v>
      </c>
      <c r="R192">
        <v>0</v>
      </c>
      <c r="S192">
        <v>0</v>
      </c>
      <c r="T192" t="s">
        <v>865</v>
      </c>
      <c r="U192" t="s">
        <v>1039</v>
      </c>
      <c r="V192" t="s">
        <v>1040</v>
      </c>
      <c r="AE192" t="s">
        <v>1040</v>
      </c>
      <c r="AF192" t="s">
        <v>892</v>
      </c>
      <c r="AH192" t="s">
        <v>1041</v>
      </c>
      <c r="AI192" t="s">
        <v>1042</v>
      </c>
      <c r="AJ192" t="s">
        <v>1402</v>
      </c>
      <c r="AL192" t="s">
        <v>859</v>
      </c>
      <c r="AM192" t="s">
        <v>1694</v>
      </c>
      <c r="AN192" t="s">
        <v>859</v>
      </c>
      <c r="AO192" s="13">
        <v>8.18</v>
      </c>
      <c r="AP192" s="14">
        <v>20250007514688</v>
      </c>
      <c r="AQ192" s="12">
        <v>45888</v>
      </c>
      <c r="AT192" s="17">
        <v>614320</v>
      </c>
      <c r="AU192">
        <v>101.77000000000002</v>
      </c>
      <c r="AW192" s="71">
        <v>1487981</v>
      </c>
      <c r="AX192">
        <v>1519148</v>
      </c>
      <c r="AY192">
        <f t="shared" si="2"/>
        <v>1</v>
      </c>
    </row>
    <row r="193" spans="1:51" x14ac:dyDescent="0.3">
      <c r="A193">
        <v>39</v>
      </c>
      <c r="B193">
        <v>1578694</v>
      </c>
      <c r="C193" s="12">
        <v>45793</v>
      </c>
      <c r="D193" s="12">
        <v>45883</v>
      </c>
      <c r="E193" s="12">
        <v>45915</v>
      </c>
      <c r="F193">
        <v>91</v>
      </c>
      <c r="G193" t="s">
        <v>2248</v>
      </c>
      <c r="H193" t="s">
        <v>861</v>
      </c>
      <c r="I193" t="s">
        <v>875</v>
      </c>
      <c r="J193" t="s">
        <v>875</v>
      </c>
      <c r="K193" t="s">
        <v>2308</v>
      </c>
      <c r="L193">
        <v>996866969</v>
      </c>
      <c r="M193">
        <v>0</v>
      </c>
      <c r="N193" t="s">
        <v>863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865</v>
      </c>
      <c r="AF193" t="s">
        <v>892</v>
      </c>
      <c r="AI193" t="s">
        <v>859</v>
      </c>
      <c r="AJ193" t="s">
        <v>1178</v>
      </c>
      <c r="AL193" t="s">
        <v>859</v>
      </c>
      <c r="AM193" t="s">
        <v>1272</v>
      </c>
      <c r="AN193" t="s">
        <v>859</v>
      </c>
      <c r="AO193" s="13">
        <v>3.76</v>
      </c>
      <c r="AP193" s="14">
        <v>20250007483141</v>
      </c>
      <c r="AQ193" s="12">
        <v>45887</v>
      </c>
      <c r="AT193" s="94">
        <v>0.09</v>
      </c>
      <c r="AU193">
        <v>0.09</v>
      </c>
      <c r="AW193" s="71">
        <v>1533179</v>
      </c>
      <c r="AX193">
        <v>770702</v>
      </c>
      <c r="AY193">
        <f t="shared" si="2"/>
        <v>1</v>
      </c>
    </row>
    <row r="194" spans="1:51" x14ac:dyDescent="0.3">
      <c r="A194">
        <v>39</v>
      </c>
      <c r="B194">
        <v>1337091</v>
      </c>
      <c r="C194" s="12">
        <v>45790</v>
      </c>
      <c r="D194" s="12">
        <v>45882</v>
      </c>
      <c r="E194" s="12">
        <v>45915</v>
      </c>
      <c r="F194">
        <v>93</v>
      </c>
      <c r="G194" t="s">
        <v>2248</v>
      </c>
      <c r="H194" t="s">
        <v>861</v>
      </c>
      <c r="I194" t="s">
        <v>2309</v>
      </c>
      <c r="J194" t="s">
        <v>875</v>
      </c>
      <c r="K194" t="s">
        <v>2310</v>
      </c>
      <c r="L194">
        <v>996866969</v>
      </c>
      <c r="M194" t="s">
        <v>751</v>
      </c>
      <c r="N194" t="s">
        <v>863</v>
      </c>
      <c r="O194">
        <v>2854</v>
      </c>
      <c r="P194">
        <v>2863</v>
      </c>
      <c r="Q194">
        <v>0</v>
      </c>
      <c r="R194">
        <v>9</v>
      </c>
      <c r="S194">
        <v>0</v>
      </c>
      <c r="T194" t="s">
        <v>865</v>
      </c>
      <c r="U194" t="s">
        <v>922</v>
      </c>
      <c r="V194" t="s">
        <v>923</v>
      </c>
      <c r="AE194" t="s">
        <v>923</v>
      </c>
      <c r="AF194" t="s">
        <v>1421</v>
      </c>
      <c r="AH194" t="s">
        <v>924</v>
      </c>
      <c r="AI194" t="s">
        <v>925</v>
      </c>
      <c r="AJ194" t="s">
        <v>1782</v>
      </c>
      <c r="AL194" t="s">
        <v>859</v>
      </c>
      <c r="AM194" t="s">
        <v>3244</v>
      </c>
      <c r="AN194" t="s">
        <v>859</v>
      </c>
      <c r="AO194" s="13">
        <v>10.33</v>
      </c>
      <c r="AP194" s="14">
        <v>20250007482370</v>
      </c>
      <c r="AQ194" s="12">
        <v>45887</v>
      </c>
      <c r="AT194" s="94">
        <v>0.28000000000000003</v>
      </c>
      <c r="AU194">
        <v>0.28000000000000003</v>
      </c>
      <c r="AW194" s="71">
        <v>1564285</v>
      </c>
      <c r="AX194">
        <v>1592066</v>
      </c>
      <c r="AY194">
        <f t="shared" si="2"/>
        <v>1</v>
      </c>
    </row>
    <row r="195" spans="1:51" x14ac:dyDescent="0.3">
      <c r="A195">
        <v>55</v>
      </c>
      <c r="B195">
        <v>1726748</v>
      </c>
      <c r="C195" s="12">
        <v>45804</v>
      </c>
      <c r="D195" s="12">
        <v>45901</v>
      </c>
      <c r="E195" s="12">
        <v>45932</v>
      </c>
      <c r="F195">
        <v>98</v>
      </c>
      <c r="G195" t="s">
        <v>2248</v>
      </c>
      <c r="H195" t="s">
        <v>861</v>
      </c>
      <c r="I195" t="s">
        <v>875</v>
      </c>
      <c r="J195" t="s">
        <v>875</v>
      </c>
      <c r="K195" t="s">
        <v>2312</v>
      </c>
      <c r="L195">
        <v>996866969</v>
      </c>
      <c r="M195" t="s">
        <v>554</v>
      </c>
      <c r="N195" t="s">
        <v>863</v>
      </c>
      <c r="O195">
        <v>1126</v>
      </c>
      <c r="P195">
        <v>1126</v>
      </c>
      <c r="Q195" t="s">
        <v>1360</v>
      </c>
      <c r="R195">
        <v>0</v>
      </c>
      <c r="S195">
        <v>0</v>
      </c>
      <c r="T195" t="s">
        <v>865</v>
      </c>
      <c r="U195" t="s">
        <v>1361</v>
      </c>
      <c r="V195" t="s">
        <v>1362</v>
      </c>
      <c r="AE195" t="s">
        <v>1362</v>
      </c>
      <c r="AF195" t="s">
        <v>1653</v>
      </c>
      <c r="AH195" t="s">
        <v>1364</v>
      </c>
      <c r="AI195" t="s">
        <v>895</v>
      </c>
      <c r="AJ195" t="s">
        <v>1365</v>
      </c>
      <c r="AL195" t="s">
        <v>859</v>
      </c>
      <c r="AM195" t="s">
        <v>3060</v>
      </c>
      <c r="AN195" t="s">
        <v>859</v>
      </c>
      <c r="AO195" s="13">
        <v>8.75</v>
      </c>
      <c r="AP195" s="14">
        <v>20250008043795</v>
      </c>
      <c r="AQ195" s="12">
        <v>45904</v>
      </c>
      <c r="AT195" s="94">
        <v>0.45</v>
      </c>
      <c r="AU195">
        <v>0.45</v>
      </c>
      <c r="AW195" s="71">
        <v>1564286</v>
      </c>
      <c r="AX195">
        <v>2105405</v>
      </c>
      <c r="AY195">
        <f t="shared" si="2"/>
        <v>1</v>
      </c>
    </row>
    <row r="196" spans="1:51" x14ac:dyDescent="0.3">
      <c r="A196">
        <v>55</v>
      </c>
      <c r="B196">
        <v>1288075</v>
      </c>
      <c r="C196" s="12">
        <v>45799</v>
      </c>
      <c r="D196" s="12">
        <v>45902</v>
      </c>
      <c r="E196" s="12">
        <v>45932</v>
      </c>
      <c r="F196">
        <v>104</v>
      </c>
      <c r="G196" t="s">
        <v>2248</v>
      </c>
      <c r="H196" t="s">
        <v>861</v>
      </c>
      <c r="I196" t="s">
        <v>875</v>
      </c>
      <c r="J196" t="s">
        <v>875</v>
      </c>
      <c r="K196" t="s">
        <v>2319</v>
      </c>
      <c r="L196">
        <v>996866969</v>
      </c>
      <c r="M196" t="s">
        <v>257</v>
      </c>
      <c r="N196" t="s">
        <v>863</v>
      </c>
      <c r="O196">
        <v>3578</v>
      </c>
      <c r="P196">
        <v>3579</v>
      </c>
      <c r="Q196" t="s">
        <v>864</v>
      </c>
      <c r="R196">
        <v>1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859</v>
      </c>
      <c r="AM196" t="s">
        <v>4213</v>
      </c>
      <c r="AN196" t="s">
        <v>859</v>
      </c>
      <c r="AO196" s="13">
        <v>9.2899999999999991</v>
      </c>
      <c r="AP196" s="14">
        <v>20250008042190</v>
      </c>
      <c r="AQ196" s="12">
        <v>45904</v>
      </c>
      <c r="AT196" s="94">
        <v>0.62</v>
      </c>
      <c r="AU196">
        <v>0.62</v>
      </c>
      <c r="AW196" s="71">
        <v>1594728</v>
      </c>
      <c r="AX196">
        <v>1578694</v>
      </c>
      <c r="AY196">
        <f t="shared" si="2"/>
        <v>1</v>
      </c>
    </row>
    <row r="197" spans="1:51" x14ac:dyDescent="0.3">
      <c r="A197">
        <v>51</v>
      </c>
      <c r="B197">
        <v>1887216</v>
      </c>
      <c r="C197" s="12">
        <v>45798</v>
      </c>
      <c r="D197" s="12">
        <v>45895</v>
      </c>
      <c r="E197" s="12">
        <v>45940</v>
      </c>
      <c r="F197">
        <v>98</v>
      </c>
      <c r="G197" t="s">
        <v>2248</v>
      </c>
      <c r="H197" t="s">
        <v>861</v>
      </c>
      <c r="I197" t="s">
        <v>875</v>
      </c>
      <c r="J197" t="s">
        <v>875</v>
      </c>
      <c r="K197" t="s">
        <v>2321</v>
      </c>
      <c r="L197">
        <v>996866969</v>
      </c>
      <c r="M197" t="s">
        <v>268</v>
      </c>
      <c r="N197" t="s">
        <v>863</v>
      </c>
      <c r="O197">
        <v>3546</v>
      </c>
      <c r="P197">
        <v>3547</v>
      </c>
      <c r="Q197" t="s">
        <v>1395</v>
      </c>
      <c r="R197">
        <v>1</v>
      </c>
      <c r="S197">
        <v>0</v>
      </c>
      <c r="T197" t="s">
        <v>865</v>
      </c>
      <c r="U197" t="s">
        <v>1361</v>
      </c>
      <c r="V197" t="s">
        <v>1362</v>
      </c>
      <c r="AE197" t="s">
        <v>1362</v>
      </c>
      <c r="AF197" t="s">
        <v>1653</v>
      </c>
      <c r="AH197" t="s">
        <v>1364</v>
      </c>
      <c r="AI197" t="s">
        <v>895</v>
      </c>
      <c r="AJ197" t="s">
        <v>1365</v>
      </c>
      <c r="AL197" t="s">
        <v>859</v>
      </c>
      <c r="AM197" t="s">
        <v>3060</v>
      </c>
      <c r="AN197" t="s">
        <v>859</v>
      </c>
      <c r="AO197" s="13">
        <v>8.75</v>
      </c>
      <c r="AP197" s="14">
        <v>20250007872585</v>
      </c>
      <c r="AQ197" s="12">
        <v>45898</v>
      </c>
      <c r="AT197" s="94">
        <v>0.8</v>
      </c>
      <c r="AU197">
        <v>0.8</v>
      </c>
      <c r="AW197" s="71">
        <v>1624668</v>
      </c>
      <c r="AX197">
        <v>1337091</v>
      </c>
      <c r="AY197">
        <f t="shared" si="2"/>
        <v>1</v>
      </c>
    </row>
    <row r="198" spans="1:51" x14ac:dyDescent="0.3">
      <c r="A198">
        <v>51</v>
      </c>
      <c r="B198">
        <v>1365581</v>
      </c>
      <c r="C198" s="12">
        <v>45797</v>
      </c>
      <c r="D198" s="12">
        <v>45895</v>
      </c>
      <c r="E198" s="12">
        <v>45940</v>
      </c>
      <c r="F198">
        <v>99</v>
      </c>
      <c r="G198" t="s">
        <v>2248</v>
      </c>
      <c r="H198" t="s">
        <v>861</v>
      </c>
      <c r="I198" t="s">
        <v>875</v>
      </c>
      <c r="J198" t="s">
        <v>875</v>
      </c>
      <c r="K198" t="s">
        <v>2322</v>
      </c>
      <c r="L198">
        <v>996866969</v>
      </c>
      <c r="M198" t="s">
        <v>397</v>
      </c>
      <c r="N198" t="s">
        <v>863</v>
      </c>
      <c r="O198">
        <v>3022</v>
      </c>
      <c r="P198">
        <v>3034</v>
      </c>
      <c r="Q198">
        <v>0</v>
      </c>
      <c r="R198">
        <v>12</v>
      </c>
      <c r="S198">
        <v>0</v>
      </c>
      <c r="T198" t="s">
        <v>865</v>
      </c>
      <c r="U198" t="s">
        <v>953</v>
      </c>
      <c r="V198" t="s">
        <v>954</v>
      </c>
      <c r="AE198" t="s">
        <v>954</v>
      </c>
      <c r="AF198" t="s">
        <v>1392</v>
      </c>
      <c r="AH198" t="s">
        <v>923</v>
      </c>
      <c r="AI198" t="s">
        <v>955</v>
      </c>
      <c r="AJ198" t="s">
        <v>869</v>
      </c>
      <c r="AL198" t="s">
        <v>859</v>
      </c>
      <c r="AM198" t="s">
        <v>4141</v>
      </c>
      <c r="AN198" t="s">
        <v>859</v>
      </c>
      <c r="AO198" s="13">
        <v>12.75</v>
      </c>
      <c r="AP198" s="14">
        <v>20250007871820</v>
      </c>
      <c r="AQ198" s="12">
        <v>45898</v>
      </c>
      <c r="AT198" s="94">
        <v>1.0900000000000001</v>
      </c>
      <c r="AU198">
        <v>1.0900000000000001</v>
      </c>
      <c r="AW198" s="71">
        <v>1695201</v>
      </c>
      <c r="AX198">
        <v>1726748</v>
      </c>
      <c r="AY198">
        <f t="shared" ref="AY198:AY261" si="3">COUNTIF(AW:AW,AX198)</f>
        <v>1</v>
      </c>
    </row>
    <row r="199" spans="1:51" x14ac:dyDescent="0.3">
      <c r="A199">
        <v>51</v>
      </c>
      <c r="B199">
        <v>365785</v>
      </c>
      <c r="C199" s="12">
        <v>45797</v>
      </c>
      <c r="D199" s="12">
        <v>45898</v>
      </c>
      <c r="E199" s="12">
        <v>45940</v>
      </c>
      <c r="F199">
        <v>102</v>
      </c>
      <c r="G199" t="s">
        <v>2248</v>
      </c>
      <c r="H199" t="s">
        <v>861</v>
      </c>
      <c r="I199" t="s">
        <v>875</v>
      </c>
      <c r="J199" t="s">
        <v>875</v>
      </c>
      <c r="K199" t="s">
        <v>2336</v>
      </c>
      <c r="L199">
        <v>996866969</v>
      </c>
      <c r="M199" t="s">
        <v>532</v>
      </c>
      <c r="N199" t="s">
        <v>863</v>
      </c>
      <c r="O199">
        <v>3823</v>
      </c>
      <c r="P199">
        <v>3823</v>
      </c>
      <c r="Q199" t="s">
        <v>1403</v>
      </c>
      <c r="R199">
        <v>0</v>
      </c>
      <c r="S199">
        <v>0</v>
      </c>
      <c r="T199" t="s">
        <v>865</v>
      </c>
      <c r="U199" t="s">
        <v>1404</v>
      </c>
      <c r="V199" t="s">
        <v>1405</v>
      </c>
      <c r="AE199" t="s">
        <v>1405</v>
      </c>
      <c r="AF199" t="s">
        <v>1406</v>
      </c>
      <c r="AH199" t="s">
        <v>1078</v>
      </c>
      <c r="AI199" t="s">
        <v>1372</v>
      </c>
      <c r="AJ199" t="s">
        <v>1407</v>
      </c>
      <c r="AL199" t="s">
        <v>859</v>
      </c>
      <c r="AM199" t="s">
        <v>3355</v>
      </c>
      <c r="AN199" t="s">
        <v>1514</v>
      </c>
      <c r="AO199" s="13">
        <v>1.38</v>
      </c>
      <c r="AP199" s="14">
        <v>20250007869950</v>
      </c>
      <c r="AQ199" s="12">
        <v>45898</v>
      </c>
      <c r="AT199" s="94">
        <v>1.1499999999999999</v>
      </c>
      <c r="AU199">
        <v>1.1499999999999999</v>
      </c>
      <c r="AW199" s="71">
        <v>1697169</v>
      </c>
      <c r="AX199">
        <v>1288075</v>
      </c>
      <c r="AY199">
        <f t="shared" si="3"/>
        <v>1</v>
      </c>
    </row>
    <row r="200" spans="1:51" x14ac:dyDescent="0.3">
      <c r="A200">
        <v>54</v>
      </c>
      <c r="B200">
        <v>1519000</v>
      </c>
      <c r="C200" s="12">
        <v>45800</v>
      </c>
      <c r="D200" s="12">
        <v>45897</v>
      </c>
      <c r="E200" s="12">
        <v>45932</v>
      </c>
      <c r="F200">
        <v>98</v>
      </c>
      <c r="G200" t="s">
        <v>2248</v>
      </c>
      <c r="H200" t="s">
        <v>861</v>
      </c>
      <c r="I200" t="s">
        <v>875</v>
      </c>
      <c r="J200" t="s">
        <v>875</v>
      </c>
      <c r="K200" t="s">
        <v>3742</v>
      </c>
      <c r="L200">
        <v>996866969</v>
      </c>
      <c r="M200" t="s">
        <v>3743</v>
      </c>
      <c r="N200" t="s">
        <v>863</v>
      </c>
      <c r="O200">
        <v>74</v>
      </c>
      <c r="P200">
        <v>74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1653</v>
      </c>
      <c r="AH200" t="s">
        <v>1364</v>
      </c>
      <c r="AI200" t="s">
        <v>895</v>
      </c>
      <c r="AJ200" t="s">
        <v>1365</v>
      </c>
      <c r="AL200" t="s">
        <v>859</v>
      </c>
      <c r="AM200" t="s">
        <v>3060</v>
      </c>
      <c r="AN200" t="s">
        <v>859</v>
      </c>
      <c r="AO200" s="13">
        <v>8.75</v>
      </c>
      <c r="AP200" s="14">
        <v>20250008038993</v>
      </c>
      <c r="AQ200" s="12">
        <v>45904</v>
      </c>
      <c r="AT200" s="94">
        <v>1.33</v>
      </c>
      <c r="AU200">
        <v>1.33</v>
      </c>
      <c r="AW200" s="71">
        <v>1697851</v>
      </c>
      <c r="AX200">
        <v>1887216</v>
      </c>
      <c r="AY200">
        <f t="shared" si="3"/>
        <v>1</v>
      </c>
    </row>
    <row r="201" spans="1:51" x14ac:dyDescent="0.3">
      <c r="A201">
        <v>52</v>
      </c>
      <c r="B201">
        <v>1336895</v>
      </c>
      <c r="C201" s="12">
        <v>45804</v>
      </c>
      <c r="D201" s="12">
        <v>45896</v>
      </c>
      <c r="E201" s="12">
        <v>45930</v>
      </c>
      <c r="F201">
        <v>93</v>
      </c>
      <c r="G201" t="s">
        <v>2248</v>
      </c>
      <c r="H201" t="s">
        <v>861</v>
      </c>
      <c r="I201" t="s">
        <v>875</v>
      </c>
      <c r="J201" t="s">
        <v>875</v>
      </c>
      <c r="K201" t="s">
        <v>5064</v>
      </c>
      <c r="L201">
        <v>996866969</v>
      </c>
      <c r="M201" t="s">
        <v>5065</v>
      </c>
      <c r="N201" t="s">
        <v>863</v>
      </c>
      <c r="O201">
        <v>1459</v>
      </c>
      <c r="P201">
        <v>1459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859</v>
      </c>
      <c r="AM201" t="s">
        <v>1698</v>
      </c>
      <c r="AN201" t="s">
        <v>859</v>
      </c>
      <c r="AO201" s="13">
        <v>8.31</v>
      </c>
      <c r="AP201" s="14">
        <v>20250007949955</v>
      </c>
      <c r="AQ201" s="12">
        <v>45902</v>
      </c>
      <c r="AT201" s="94">
        <v>1.5</v>
      </c>
      <c r="AU201">
        <v>1.5</v>
      </c>
      <c r="AW201" s="71">
        <v>1862160</v>
      </c>
      <c r="AX201">
        <v>1365581</v>
      </c>
      <c r="AY201">
        <f t="shared" si="3"/>
        <v>1</v>
      </c>
    </row>
    <row r="202" spans="1:51" x14ac:dyDescent="0.3">
      <c r="A202">
        <v>51</v>
      </c>
      <c r="B202">
        <v>376365</v>
      </c>
      <c r="C202" s="12">
        <v>45798</v>
      </c>
      <c r="D202" s="12">
        <v>45895</v>
      </c>
      <c r="E202" s="12">
        <v>45940</v>
      </c>
      <c r="F202">
        <v>98</v>
      </c>
      <c r="G202" t="s">
        <v>2248</v>
      </c>
      <c r="H202" t="s">
        <v>861</v>
      </c>
      <c r="I202" t="s">
        <v>875</v>
      </c>
      <c r="J202" t="s">
        <v>875</v>
      </c>
      <c r="K202" t="s">
        <v>2370</v>
      </c>
      <c r="L202">
        <v>996866969</v>
      </c>
      <c r="M202" t="s">
        <v>389</v>
      </c>
      <c r="N202" t="s">
        <v>863</v>
      </c>
      <c r="O202">
        <v>15921</v>
      </c>
      <c r="P202">
        <v>15938</v>
      </c>
      <c r="Q202">
        <v>0</v>
      </c>
      <c r="R202">
        <v>17</v>
      </c>
      <c r="S202">
        <v>0</v>
      </c>
      <c r="T202" t="s">
        <v>865</v>
      </c>
      <c r="U202" t="s">
        <v>2242</v>
      </c>
      <c r="V202" t="s">
        <v>1535</v>
      </c>
      <c r="W202" t="s">
        <v>2512</v>
      </c>
      <c r="X202" t="s">
        <v>1958</v>
      </c>
      <c r="AE202" t="s">
        <v>4037</v>
      </c>
      <c r="AF202" t="s">
        <v>1653</v>
      </c>
      <c r="AH202" t="s">
        <v>2700</v>
      </c>
      <c r="AI202" t="s">
        <v>1588</v>
      </c>
      <c r="AJ202" t="s">
        <v>1164</v>
      </c>
      <c r="AL202" t="s">
        <v>859</v>
      </c>
      <c r="AM202" t="s">
        <v>2690</v>
      </c>
      <c r="AN202" t="s">
        <v>859</v>
      </c>
      <c r="AO202" s="13">
        <v>16.739999999999998</v>
      </c>
      <c r="AP202" s="14">
        <v>20250007870086</v>
      </c>
      <c r="AQ202" s="12">
        <v>45898</v>
      </c>
      <c r="AT202" s="94">
        <v>1.68</v>
      </c>
      <c r="AU202">
        <v>1.68</v>
      </c>
      <c r="AW202" s="72">
        <v>1894772</v>
      </c>
      <c r="AX202">
        <v>365785</v>
      </c>
      <c r="AY202">
        <f t="shared" si="3"/>
        <v>1</v>
      </c>
    </row>
    <row r="203" spans="1:51" x14ac:dyDescent="0.3">
      <c r="A203">
        <v>51</v>
      </c>
      <c r="B203">
        <v>2210088</v>
      </c>
      <c r="C203" s="12">
        <v>45798</v>
      </c>
      <c r="D203" s="12">
        <v>45895</v>
      </c>
      <c r="E203" s="12">
        <v>45940</v>
      </c>
      <c r="F203">
        <v>98</v>
      </c>
      <c r="G203" t="s">
        <v>2248</v>
      </c>
      <c r="H203" t="s">
        <v>861</v>
      </c>
      <c r="I203" t="s">
        <v>875</v>
      </c>
      <c r="J203" t="s">
        <v>875</v>
      </c>
      <c r="K203" t="s">
        <v>2370</v>
      </c>
      <c r="L203">
        <v>996866969</v>
      </c>
      <c r="M203" t="s">
        <v>612</v>
      </c>
      <c r="N203" t="s">
        <v>1359</v>
      </c>
      <c r="O203">
        <v>1162</v>
      </c>
      <c r="P203">
        <v>1184</v>
      </c>
      <c r="Q203">
        <v>0</v>
      </c>
      <c r="R203">
        <v>22</v>
      </c>
      <c r="S203">
        <v>0</v>
      </c>
      <c r="T203" t="s">
        <v>865</v>
      </c>
      <c r="U203" t="s">
        <v>2242</v>
      </c>
      <c r="V203" t="s">
        <v>1535</v>
      </c>
      <c r="W203" t="s">
        <v>1549</v>
      </c>
      <c r="X203" t="s">
        <v>2262</v>
      </c>
      <c r="AE203" t="s">
        <v>2014</v>
      </c>
      <c r="AF203" t="s">
        <v>1653</v>
      </c>
      <c r="AH203" t="s">
        <v>4457</v>
      </c>
      <c r="AI203" t="s">
        <v>1394</v>
      </c>
      <c r="AJ203" t="s">
        <v>1888</v>
      </c>
      <c r="AL203" t="s">
        <v>859</v>
      </c>
      <c r="AM203" t="s">
        <v>4458</v>
      </c>
      <c r="AN203" t="s">
        <v>3745</v>
      </c>
      <c r="AO203" s="13">
        <v>16.57</v>
      </c>
      <c r="AP203" s="14">
        <v>20250007872771</v>
      </c>
      <c r="AQ203" s="12">
        <v>45898</v>
      </c>
      <c r="AT203" s="94">
        <v>1.85</v>
      </c>
      <c r="AU203">
        <v>1.85</v>
      </c>
      <c r="AW203" s="71">
        <v>2043727</v>
      </c>
      <c r="AX203">
        <v>1519000</v>
      </c>
      <c r="AY203">
        <f t="shared" si="3"/>
        <v>1</v>
      </c>
    </row>
    <row r="204" spans="1:51" x14ac:dyDescent="0.3">
      <c r="A204">
        <v>51</v>
      </c>
      <c r="B204">
        <v>2210089</v>
      </c>
      <c r="C204" s="12">
        <v>45798</v>
      </c>
      <c r="D204" s="12">
        <v>45895</v>
      </c>
      <c r="E204" s="12">
        <v>45940</v>
      </c>
      <c r="F204">
        <v>98</v>
      </c>
      <c r="G204" t="s">
        <v>2248</v>
      </c>
      <c r="H204" t="s">
        <v>861</v>
      </c>
      <c r="I204" t="s">
        <v>875</v>
      </c>
      <c r="J204" t="s">
        <v>875</v>
      </c>
      <c r="K204" t="s">
        <v>2370</v>
      </c>
      <c r="L204">
        <v>996866969</v>
      </c>
      <c r="M204" t="s">
        <v>477</v>
      </c>
      <c r="N204" t="s">
        <v>1359</v>
      </c>
      <c r="O204">
        <v>227</v>
      </c>
      <c r="P204">
        <v>235</v>
      </c>
      <c r="Q204">
        <v>0</v>
      </c>
      <c r="R204">
        <v>8</v>
      </c>
      <c r="S204">
        <v>0</v>
      </c>
      <c r="T204" t="s">
        <v>865</v>
      </c>
      <c r="U204" t="s">
        <v>1045</v>
      </c>
      <c r="V204" t="s">
        <v>1046</v>
      </c>
      <c r="AE204" t="s">
        <v>1046</v>
      </c>
      <c r="AF204" t="s">
        <v>1653</v>
      </c>
      <c r="AH204" t="s">
        <v>1047</v>
      </c>
      <c r="AI204" t="s">
        <v>929</v>
      </c>
      <c r="AJ204" t="s">
        <v>1195</v>
      </c>
      <c r="AL204" t="s">
        <v>859</v>
      </c>
      <c r="AM204" t="s">
        <v>5555</v>
      </c>
      <c r="AN204" t="s">
        <v>859</v>
      </c>
      <c r="AO204" s="13">
        <v>9.81</v>
      </c>
      <c r="AP204" s="14">
        <v>20250007872772</v>
      </c>
      <c r="AQ204" s="12">
        <v>45898</v>
      </c>
      <c r="AT204" s="94">
        <v>1.93</v>
      </c>
      <c r="AU204">
        <v>1.93</v>
      </c>
      <c r="AW204" s="72">
        <v>2068565</v>
      </c>
      <c r="AX204">
        <v>1336895</v>
      </c>
      <c r="AY204">
        <f t="shared" si="3"/>
        <v>1</v>
      </c>
    </row>
    <row r="205" spans="1:51" x14ac:dyDescent="0.3">
      <c r="A205">
        <v>51</v>
      </c>
      <c r="B205">
        <v>1294707</v>
      </c>
      <c r="C205" s="12">
        <v>45798</v>
      </c>
      <c r="D205" s="12">
        <v>45895</v>
      </c>
      <c r="E205" s="12">
        <v>45940</v>
      </c>
      <c r="F205">
        <v>98</v>
      </c>
      <c r="G205" t="s">
        <v>2248</v>
      </c>
      <c r="H205" t="s">
        <v>861</v>
      </c>
      <c r="I205" t="s">
        <v>875</v>
      </c>
      <c r="J205" t="s">
        <v>875</v>
      </c>
      <c r="K205" t="s">
        <v>2372</v>
      </c>
      <c r="L205">
        <v>996866969</v>
      </c>
      <c r="M205" t="s">
        <v>258</v>
      </c>
      <c r="N205" t="s">
        <v>968</v>
      </c>
      <c r="O205">
        <v>4295</v>
      </c>
      <c r="P205">
        <v>4295</v>
      </c>
      <c r="Q205" t="s">
        <v>1360</v>
      </c>
      <c r="R205">
        <v>0</v>
      </c>
      <c r="S205">
        <v>0</v>
      </c>
      <c r="T205" t="s">
        <v>865</v>
      </c>
      <c r="U205" t="s">
        <v>1361</v>
      </c>
      <c r="V205" t="s">
        <v>1362</v>
      </c>
      <c r="AE205" t="s">
        <v>1362</v>
      </c>
      <c r="AF205" t="s">
        <v>3993</v>
      </c>
      <c r="AH205" t="s">
        <v>1364</v>
      </c>
      <c r="AI205" t="s">
        <v>895</v>
      </c>
      <c r="AJ205" t="s">
        <v>1484</v>
      </c>
      <c r="AL205" t="s">
        <v>859</v>
      </c>
      <c r="AM205" t="s">
        <v>3994</v>
      </c>
      <c r="AN205" t="s">
        <v>859</v>
      </c>
      <c r="AO205" s="13">
        <v>22.95</v>
      </c>
      <c r="AP205" s="14">
        <v>20250007871609</v>
      </c>
      <c r="AQ205" s="12">
        <v>45898</v>
      </c>
      <c r="AT205" s="94">
        <v>2.0299999999999998</v>
      </c>
      <c r="AU205">
        <v>2.0299999999999998</v>
      </c>
      <c r="AW205" s="71">
        <v>2080096</v>
      </c>
      <c r="AX205">
        <v>376365</v>
      </c>
      <c r="AY205">
        <f t="shared" si="3"/>
        <v>1</v>
      </c>
    </row>
    <row r="206" spans="1:51" x14ac:dyDescent="0.3">
      <c r="A206">
        <v>52</v>
      </c>
      <c r="B206">
        <v>829156</v>
      </c>
      <c r="C206" s="12">
        <v>45799</v>
      </c>
      <c r="D206" s="12">
        <v>45896</v>
      </c>
      <c r="E206" s="12">
        <v>45930</v>
      </c>
      <c r="F206">
        <v>98</v>
      </c>
      <c r="G206" t="s">
        <v>2248</v>
      </c>
      <c r="H206" t="s">
        <v>861</v>
      </c>
      <c r="I206" t="s">
        <v>2375</v>
      </c>
      <c r="J206" t="s">
        <v>875</v>
      </c>
      <c r="K206" t="s">
        <v>2376</v>
      </c>
      <c r="L206">
        <v>996866969</v>
      </c>
      <c r="M206" t="s">
        <v>696</v>
      </c>
      <c r="N206" t="s">
        <v>863</v>
      </c>
      <c r="O206">
        <v>571</v>
      </c>
      <c r="P206">
        <v>575</v>
      </c>
      <c r="Q206" t="s">
        <v>3689</v>
      </c>
      <c r="R206">
        <v>4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1653</v>
      </c>
      <c r="AH206" t="s">
        <v>1364</v>
      </c>
      <c r="AI206" t="s">
        <v>895</v>
      </c>
      <c r="AJ206" t="s">
        <v>1365</v>
      </c>
      <c r="AL206" t="s">
        <v>859</v>
      </c>
      <c r="AM206" t="s">
        <v>3060</v>
      </c>
      <c r="AN206" t="s">
        <v>859</v>
      </c>
      <c r="AO206" s="13">
        <v>8.75</v>
      </c>
      <c r="AP206" s="14">
        <v>20250007948236</v>
      </c>
      <c r="AQ206" s="12">
        <v>45902</v>
      </c>
      <c r="AT206" s="94">
        <v>2.2200000000000002</v>
      </c>
      <c r="AU206">
        <v>2.2200000000000002</v>
      </c>
      <c r="AW206" s="71">
        <v>2086617</v>
      </c>
      <c r="AX206">
        <v>2210088</v>
      </c>
      <c r="AY206">
        <f t="shared" si="3"/>
        <v>1</v>
      </c>
    </row>
    <row r="207" spans="1:51" x14ac:dyDescent="0.3">
      <c r="B207">
        <v>2010220</v>
      </c>
      <c r="E207" s="12">
        <v>45895</v>
      </c>
      <c r="G207" t="s">
        <v>2446</v>
      </c>
      <c r="I207" t="s">
        <v>875</v>
      </c>
      <c r="J207" t="s">
        <v>875</v>
      </c>
      <c r="K207" t="s">
        <v>2447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964</v>
      </c>
      <c r="AL207" t="s">
        <v>859</v>
      </c>
      <c r="AM207" t="s">
        <v>964</v>
      </c>
      <c r="AN207" t="s">
        <v>859</v>
      </c>
      <c r="AO207" s="13">
        <v>0.02</v>
      </c>
      <c r="AP207" s="14">
        <v>20250007703303</v>
      </c>
      <c r="AQ207" s="12">
        <v>45895</v>
      </c>
      <c r="AT207" s="94">
        <v>2.2799999999999998</v>
      </c>
      <c r="AU207">
        <v>2.2799999999999998</v>
      </c>
      <c r="AW207" s="71">
        <v>2090294</v>
      </c>
      <c r="AX207">
        <v>2210089</v>
      </c>
      <c r="AY207">
        <f t="shared" si="3"/>
        <v>1</v>
      </c>
    </row>
    <row r="208" spans="1:51" x14ac:dyDescent="0.3">
      <c r="B208">
        <v>1446442</v>
      </c>
      <c r="E208" s="12">
        <v>45895</v>
      </c>
      <c r="G208" t="s">
        <v>2446</v>
      </c>
      <c r="I208" t="s">
        <v>2449</v>
      </c>
      <c r="J208" t="s">
        <v>875</v>
      </c>
      <c r="K208" t="s">
        <v>2450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1431</v>
      </c>
      <c r="AL208" t="s">
        <v>859</v>
      </c>
      <c r="AM208" t="s">
        <v>1431</v>
      </c>
      <c r="AN208" t="s">
        <v>859</v>
      </c>
      <c r="AO208" s="13">
        <v>0.03</v>
      </c>
      <c r="AP208" s="14">
        <v>20250007703196</v>
      </c>
      <c r="AQ208" s="12">
        <v>45895</v>
      </c>
      <c r="AT208" s="94">
        <v>2.79</v>
      </c>
      <c r="AU208">
        <v>2.79</v>
      </c>
      <c r="AW208" s="71">
        <v>2090298</v>
      </c>
      <c r="AX208">
        <v>1294707</v>
      </c>
      <c r="AY208">
        <f t="shared" si="3"/>
        <v>1</v>
      </c>
    </row>
    <row r="209" spans="1:51" x14ac:dyDescent="0.3">
      <c r="B209">
        <v>1446443</v>
      </c>
      <c r="E209" s="12">
        <v>45895</v>
      </c>
      <c r="G209" t="s">
        <v>2446</v>
      </c>
      <c r="I209" t="s">
        <v>2449</v>
      </c>
      <c r="J209" t="s">
        <v>875</v>
      </c>
      <c r="K209" t="s">
        <v>2450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1431</v>
      </c>
      <c r="AL209" t="s">
        <v>859</v>
      </c>
      <c r="AM209" t="s">
        <v>1431</v>
      </c>
      <c r="AN209" t="s">
        <v>859</v>
      </c>
      <c r="AO209" s="13">
        <v>0.03</v>
      </c>
      <c r="AP209" s="14">
        <v>20250007703197</v>
      </c>
      <c r="AQ209" s="12">
        <v>45895</v>
      </c>
      <c r="AT209" s="94">
        <v>2.82</v>
      </c>
      <c r="AU209">
        <v>2.82</v>
      </c>
      <c r="AW209" s="71">
        <v>2090300</v>
      </c>
      <c r="AX209">
        <v>829156</v>
      </c>
      <c r="AY209">
        <f t="shared" si="3"/>
        <v>1</v>
      </c>
    </row>
    <row r="210" spans="1:51" x14ac:dyDescent="0.3">
      <c r="B210">
        <v>1446444</v>
      </c>
      <c r="E210" s="12">
        <v>45895</v>
      </c>
      <c r="G210" t="s">
        <v>2446</v>
      </c>
      <c r="I210" t="s">
        <v>2449</v>
      </c>
      <c r="J210" t="s">
        <v>875</v>
      </c>
      <c r="K210" t="s">
        <v>2450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1345</v>
      </c>
      <c r="AL210" t="s">
        <v>859</v>
      </c>
      <c r="AM210" t="s">
        <v>1345</v>
      </c>
      <c r="AN210" t="s">
        <v>859</v>
      </c>
      <c r="AO210" s="13">
        <v>0.05</v>
      </c>
      <c r="AP210" s="14">
        <v>20250007703198</v>
      </c>
      <c r="AQ210" s="12">
        <v>45895</v>
      </c>
      <c r="AT210" s="94">
        <v>3.2</v>
      </c>
      <c r="AU210">
        <v>3.2</v>
      </c>
      <c r="AW210" s="71">
        <v>2090303</v>
      </c>
      <c r="AX210">
        <v>2010220</v>
      </c>
      <c r="AY210">
        <f t="shared" si="3"/>
        <v>1</v>
      </c>
    </row>
    <row r="211" spans="1:51" x14ac:dyDescent="0.3">
      <c r="B211">
        <v>589587</v>
      </c>
      <c r="E211" s="12">
        <v>45895</v>
      </c>
      <c r="G211" t="s">
        <v>2446</v>
      </c>
      <c r="I211" t="s">
        <v>875</v>
      </c>
      <c r="J211" t="s">
        <v>875</v>
      </c>
      <c r="K211" t="s">
        <v>2453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20250007703225</v>
      </c>
      <c r="AQ211" s="12">
        <v>45895</v>
      </c>
      <c r="AT211" s="94">
        <v>4.4400000000000004</v>
      </c>
      <c r="AU211">
        <v>4.4400000000000004</v>
      </c>
      <c r="AW211" s="71">
        <v>2090305</v>
      </c>
      <c r="AX211">
        <v>1446442</v>
      </c>
      <c r="AY211">
        <f t="shared" si="3"/>
        <v>1</v>
      </c>
    </row>
    <row r="212" spans="1:51" x14ac:dyDescent="0.3">
      <c r="B212">
        <v>1374831</v>
      </c>
      <c r="E212" s="12">
        <v>45895</v>
      </c>
      <c r="G212" t="s">
        <v>2446</v>
      </c>
      <c r="I212" t="s">
        <v>875</v>
      </c>
      <c r="J212" t="s">
        <v>875</v>
      </c>
      <c r="K212" t="s">
        <v>2454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966</v>
      </c>
      <c r="AL212" t="s">
        <v>859</v>
      </c>
      <c r="AM212" t="s">
        <v>966</v>
      </c>
      <c r="AN212" t="s">
        <v>859</v>
      </c>
      <c r="AO212" s="13">
        <v>0.01</v>
      </c>
      <c r="AP212" s="14">
        <v>20250007703318</v>
      </c>
      <c r="AQ212" s="12">
        <v>45895</v>
      </c>
      <c r="AT212" s="94">
        <v>4.6500000000000004</v>
      </c>
      <c r="AU212">
        <v>4.6500000000000004</v>
      </c>
      <c r="AW212" s="71">
        <v>2090307</v>
      </c>
      <c r="AX212">
        <v>1446443</v>
      </c>
      <c r="AY212">
        <f t="shared" si="3"/>
        <v>1</v>
      </c>
    </row>
    <row r="213" spans="1:51" x14ac:dyDescent="0.3">
      <c r="A213">
        <v>27</v>
      </c>
      <c r="B213">
        <v>1442793</v>
      </c>
      <c r="C213" s="12">
        <v>45774</v>
      </c>
      <c r="D213" s="12">
        <v>45866</v>
      </c>
      <c r="E213" s="12">
        <v>45901</v>
      </c>
      <c r="F213">
        <v>93</v>
      </c>
      <c r="G213" t="s">
        <v>2446</v>
      </c>
      <c r="H213" t="s">
        <v>861</v>
      </c>
      <c r="I213" t="s">
        <v>2478</v>
      </c>
      <c r="J213" t="s">
        <v>875</v>
      </c>
      <c r="K213" t="s">
        <v>2479</v>
      </c>
      <c r="L213">
        <v>996866969</v>
      </c>
      <c r="M213" t="s">
        <v>715</v>
      </c>
      <c r="N213" t="s">
        <v>863</v>
      </c>
      <c r="O213">
        <v>555</v>
      </c>
      <c r="P213">
        <v>571</v>
      </c>
      <c r="Q213">
        <v>0</v>
      </c>
      <c r="R213">
        <v>16</v>
      </c>
      <c r="S213">
        <v>0</v>
      </c>
      <c r="T213" t="s">
        <v>865</v>
      </c>
      <c r="U213" t="s">
        <v>1468</v>
      </c>
      <c r="V213" t="s">
        <v>1469</v>
      </c>
      <c r="W213" t="s">
        <v>1470</v>
      </c>
      <c r="X213" t="s">
        <v>1157</v>
      </c>
      <c r="AE213" t="s">
        <v>1471</v>
      </c>
      <c r="AF213" t="s">
        <v>1421</v>
      </c>
      <c r="AH213" t="s">
        <v>1472</v>
      </c>
      <c r="AI213" t="s">
        <v>963</v>
      </c>
      <c r="AJ213" t="s">
        <v>1473</v>
      </c>
      <c r="AL213" t="s">
        <v>859</v>
      </c>
      <c r="AM213" t="s">
        <v>4435</v>
      </c>
      <c r="AN213" t="s">
        <v>859</v>
      </c>
      <c r="AO213" s="13">
        <v>15.68</v>
      </c>
      <c r="AP213" s="14">
        <v>20250007050653</v>
      </c>
      <c r="AQ213" s="12">
        <v>45870</v>
      </c>
      <c r="AT213" s="94">
        <v>4.71</v>
      </c>
      <c r="AU213">
        <v>4.71</v>
      </c>
      <c r="AW213" s="71">
        <v>2090313</v>
      </c>
      <c r="AX213">
        <v>1446444</v>
      </c>
      <c r="AY213">
        <f t="shared" si="3"/>
        <v>1</v>
      </c>
    </row>
    <row r="214" spans="1:51" x14ac:dyDescent="0.3">
      <c r="A214">
        <v>28</v>
      </c>
      <c r="B214">
        <v>657718</v>
      </c>
      <c r="C214" s="12">
        <v>45777</v>
      </c>
      <c r="D214" s="12">
        <v>45867</v>
      </c>
      <c r="E214" s="12">
        <v>45901</v>
      </c>
      <c r="F214">
        <v>91</v>
      </c>
      <c r="G214" t="s">
        <v>2446</v>
      </c>
      <c r="H214" t="s">
        <v>861</v>
      </c>
      <c r="I214" t="s">
        <v>875</v>
      </c>
      <c r="J214" t="s">
        <v>875</v>
      </c>
      <c r="K214" t="s">
        <v>2480</v>
      </c>
      <c r="L214">
        <v>996866969</v>
      </c>
      <c r="M214" t="s">
        <v>391</v>
      </c>
      <c r="N214" t="s">
        <v>863</v>
      </c>
      <c r="O214">
        <v>1052</v>
      </c>
      <c r="P214">
        <v>1113</v>
      </c>
      <c r="Q214">
        <v>0</v>
      </c>
      <c r="R214">
        <v>61</v>
      </c>
      <c r="S214">
        <v>0</v>
      </c>
      <c r="T214" t="s">
        <v>865</v>
      </c>
      <c r="U214" t="s">
        <v>887</v>
      </c>
      <c r="V214" t="s">
        <v>888</v>
      </c>
      <c r="W214" t="s">
        <v>905</v>
      </c>
      <c r="X214" t="s">
        <v>906</v>
      </c>
      <c r="Y214" t="s">
        <v>1521</v>
      </c>
      <c r="Z214" t="s">
        <v>955</v>
      </c>
      <c r="AE214" t="s">
        <v>5556</v>
      </c>
      <c r="AF214" t="s">
        <v>892</v>
      </c>
      <c r="AH214" t="s">
        <v>4563</v>
      </c>
      <c r="AI214" t="s">
        <v>947</v>
      </c>
      <c r="AJ214" t="s">
        <v>4132</v>
      </c>
      <c r="AL214" t="s">
        <v>859</v>
      </c>
      <c r="AM214" t="s">
        <v>5557</v>
      </c>
      <c r="AN214" t="s">
        <v>859</v>
      </c>
      <c r="AO214" s="13">
        <v>75.84</v>
      </c>
      <c r="AP214" s="14">
        <v>20250007068896</v>
      </c>
      <c r="AQ214" s="12">
        <v>45870</v>
      </c>
      <c r="AT214" s="94">
        <v>5.58</v>
      </c>
      <c r="AU214">
        <v>5.58</v>
      </c>
      <c r="AW214" s="71">
        <v>2090314</v>
      </c>
      <c r="AX214">
        <v>589587</v>
      </c>
      <c r="AY214">
        <f t="shared" si="3"/>
        <v>1</v>
      </c>
    </row>
    <row r="215" spans="1:51" x14ac:dyDescent="0.3">
      <c r="A215">
        <v>28</v>
      </c>
      <c r="B215">
        <v>1649815</v>
      </c>
      <c r="C215" s="12">
        <v>45777</v>
      </c>
      <c r="D215" s="12">
        <v>45867</v>
      </c>
      <c r="E215" s="12">
        <v>45901</v>
      </c>
      <c r="F215">
        <v>91</v>
      </c>
      <c r="G215" t="s">
        <v>2446</v>
      </c>
      <c r="H215" t="s">
        <v>861</v>
      </c>
      <c r="I215" t="s">
        <v>875</v>
      </c>
      <c r="J215" t="s">
        <v>875</v>
      </c>
      <c r="K215" t="s">
        <v>2480</v>
      </c>
      <c r="L215">
        <v>996866969</v>
      </c>
      <c r="M215" t="s">
        <v>458</v>
      </c>
      <c r="N215" t="s">
        <v>863</v>
      </c>
      <c r="O215">
        <v>1</v>
      </c>
      <c r="P215">
        <v>1</v>
      </c>
      <c r="Q215" t="s">
        <v>1038</v>
      </c>
      <c r="R215">
        <v>0</v>
      </c>
      <c r="S215">
        <v>0</v>
      </c>
      <c r="T215" t="s">
        <v>865</v>
      </c>
      <c r="U215" t="s">
        <v>1039</v>
      </c>
      <c r="V215" t="s">
        <v>1040</v>
      </c>
      <c r="AE215" t="s">
        <v>1040</v>
      </c>
      <c r="AF215" t="s">
        <v>892</v>
      </c>
      <c r="AH215" t="s">
        <v>1041</v>
      </c>
      <c r="AI215" t="s">
        <v>1042</v>
      </c>
      <c r="AJ215" t="s">
        <v>1402</v>
      </c>
      <c r="AL215" t="s">
        <v>859</v>
      </c>
      <c r="AM215" t="s">
        <v>1694</v>
      </c>
      <c r="AN215" t="s">
        <v>859</v>
      </c>
      <c r="AO215" s="13">
        <v>8.18</v>
      </c>
      <c r="AP215" s="14">
        <v>20250007070757</v>
      </c>
      <c r="AQ215" s="12">
        <v>45870</v>
      </c>
      <c r="AT215" s="94">
        <v>5.74</v>
      </c>
      <c r="AU215">
        <v>5.74</v>
      </c>
      <c r="AW215" s="71">
        <v>2090315</v>
      </c>
      <c r="AX215">
        <v>1374831</v>
      </c>
      <c r="AY215">
        <f t="shared" si="3"/>
        <v>1</v>
      </c>
    </row>
    <row r="216" spans="1:51" x14ac:dyDescent="0.3">
      <c r="A216">
        <v>37</v>
      </c>
      <c r="B216">
        <v>2073495</v>
      </c>
      <c r="C216" s="12">
        <v>45793</v>
      </c>
      <c r="D216" s="12">
        <v>45880</v>
      </c>
      <c r="E216" s="12">
        <v>45910</v>
      </c>
      <c r="F216">
        <v>88</v>
      </c>
      <c r="G216" t="s">
        <v>2446</v>
      </c>
      <c r="H216" t="s">
        <v>861</v>
      </c>
      <c r="I216" t="s">
        <v>875</v>
      </c>
      <c r="J216" t="s">
        <v>875</v>
      </c>
      <c r="K216" t="s">
        <v>2486</v>
      </c>
      <c r="L216">
        <v>996866969</v>
      </c>
      <c r="M216">
        <v>0</v>
      </c>
      <c r="N216" t="s">
        <v>1359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865</v>
      </c>
      <c r="AF216" t="s">
        <v>958</v>
      </c>
      <c r="AI216" t="s">
        <v>859</v>
      </c>
      <c r="AJ216" t="s">
        <v>959</v>
      </c>
      <c r="AL216" t="s">
        <v>859</v>
      </c>
      <c r="AM216" t="s">
        <v>1971</v>
      </c>
      <c r="AN216" t="s">
        <v>859</v>
      </c>
      <c r="AO216" s="13">
        <v>3.63</v>
      </c>
      <c r="AP216" s="14">
        <v>20250007372697</v>
      </c>
      <c r="AQ216" s="12">
        <v>45881</v>
      </c>
      <c r="AT216" s="94">
        <v>5.82</v>
      </c>
      <c r="AU216">
        <v>5.82</v>
      </c>
      <c r="AW216" s="71">
        <v>2090317</v>
      </c>
      <c r="AX216">
        <v>1442793</v>
      </c>
      <c r="AY216">
        <f t="shared" si="3"/>
        <v>1</v>
      </c>
    </row>
    <row r="217" spans="1:51" x14ac:dyDescent="0.3">
      <c r="A217">
        <v>54</v>
      </c>
      <c r="B217">
        <v>599205</v>
      </c>
      <c r="C217" s="12">
        <v>45799</v>
      </c>
      <c r="D217" s="12">
        <v>45897</v>
      </c>
      <c r="E217" s="12">
        <v>45931</v>
      </c>
      <c r="F217">
        <v>99</v>
      </c>
      <c r="G217" t="s">
        <v>2446</v>
      </c>
      <c r="H217" t="s">
        <v>861</v>
      </c>
      <c r="I217" t="s">
        <v>875</v>
      </c>
      <c r="J217" t="s">
        <v>875</v>
      </c>
      <c r="K217" t="s">
        <v>2504</v>
      </c>
      <c r="L217">
        <v>996866969</v>
      </c>
      <c r="M217" t="s">
        <v>576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200</v>
      </c>
      <c r="T217" t="s">
        <v>865</v>
      </c>
      <c r="U217" t="s">
        <v>2050</v>
      </c>
      <c r="V217" t="s">
        <v>3971</v>
      </c>
      <c r="W217" t="s">
        <v>2052</v>
      </c>
      <c r="X217" t="s">
        <v>3972</v>
      </c>
      <c r="Y217" t="s">
        <v>3973</v>
      </c>
      <c r="Z217" t="s">
        <v>3974</v>
      </c>
      <c r="AA217" t="s">
        <v>5558</v>
      </c>
      <c r="AB217" t="s">
        <v>5559</v>
      </c>
      <c r="AC217" t="s">
        <v>5560</v>
      </c>
      <c r="AD217" t="s">
        <v>5561</v>
      </c>
      <c r="AE217" t="s">
        <v>5562</v>
      </c>
      <c r="AF217" t="s">
        <v>1392</v>
      </c>
      <c r="AH217" t="s">
        <v>5563</v>
      </c>
      <c r="AI217" t="s">
        <v>5564</v>
      </c>
      <c r="AJ217" t="s">
        <v>5565</v>
      </c>
      <c r="AL217" t="s">
        <v>859</v>
      </c>
      <c r="AM217" t="s">
        <v>5566</v>
      </c>
      <c r="AN217" t="s">
        <v>859</v>
      </c>
      <c r="AO217" s="13">
        <v>864.58</v>
      </c>
      <c r="AP217" s="14">
        <v>20250007996006</v>
      </c>
      <c r="AQ217" s="12">
        <v>45903</v>
      </c>
      <c r="AT217" s="94">
        <v>6.07</v>
      </c>
      <c r="AU217">
        <v>6.07</v>
      </c>
      <c r="AW217" s="71">
        <v>2090321</v>
      </c>
      <c r="AX217">
        <v>657718</v>
      </c>
      <c r="AY217">
        <f t="shared" si="3"/>
        <v>1</v>
      </c>
    </row>
    <row r="218" spans="1:51" x14ac:dyDescent="0.3">
      <c r="B218">
        <v>1445556</v>
      </c>
      <c r="E218" s="12">
        <v>45895</v>
      </c>
      <c r="G218" t="s">
        <v>2535</v>
      </c>
      <c r="I218" t="s">
        <v>2538</v>
      </c>
      <c r="J218" t="s">
        <v>875</v>
      </c>
      <c r="K218" t="s">
        <v>2539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1673</v>
      </c>
      <c r="AL218" t="s">
        <v>859</v>
      </c>
      <c r="AM218" t="s">
        <v>1673</v>
      </c>
      <c r="AN218" t="s">
        <v>859</v>
      </c>
      <c r="AO218" s="13">
        <v>0.11</v>
      </c>
      <c r="AP218" s="14">
        <v>20250007703239</v>
      </c>
      <c r="AQ218" s="12">
        <v>45895</v>
      </c>
      <c r="AT218" s="94">
        <v>6.56</v>
      </c>
      <c r="AU218">
        <v>6.56</v>
      </c>
      <c r="AW218" s="71">
        <v>2090323</v>
      </c>
      <c r="AX218">
        <v>1649815</v>
      </c>
      <c r="AY218">
        <f t="shared" si="3"/>
        <v>1</v>
      </c>
    </row>
    <row r="219" spans="1:51" x14ac:dyDescent="0.3">
      <c r="B219">
        <v>1624668</v>
      </c>
      <c r="E219" s="12">
        <v>45895</v>
      </c>
      <c r="G219" t="s">
        <v>2535</v>
      </c>
      <c r="I219" t="s">
        <v>875</v>
      </c>
      <c r="J219" t="s">
        <v>875</v>
      </c>
      <c r="K219" t="s">
        <v>2541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1431</v>
      </c>
      <c r="AL219" t="s">
        <v>859</v>
      </c>
      <c r="AM219" t="s">
        <v>1431</v>
      </c>
      <c r="AN219" t="s">
        <v>859</v>
      </c>
      <c r="AO219" s="13">
        <v>0.03</v>
      </c>
      <c r="AP219" s="14">
        <v>20250007703167</v>
      </c>
      <c r="AQ219" s="12">
        <v>45895</v>
      </c>
      <c r="AT219" s="94">
        <v>7.12</v>
      </c>
      <c r="AU219">
        <v>7.12</v>
      </c>
      <c r="AW219" s="71">
        <v>2090333</v>
      </c>
      <c r="AX219">
        <v>2073495</v>
      </c>
      <c r="AY219">
        <f t="shared" si="3"/>
        <v>1</v>
      </c>
    </row>
    <row r="220" spans="1:51" x14ac:dyDescent="0.3">
      <c r="A220">
        <v>7</v>
      </c>
      <c r="B220">
        <v>1802547</v>
      </c>
      <c r="C220" s="12">
        <v>45404</v>
      </c>
      <c r="D220" s="12">
        <v>45568</v>
      </c>
      <c r="E220" s="12">
        <v>45932</v>
      </c>
      <c r="F220">
        <v>165</v>
      </c>
      <c r="G220" t="s">
        <v>2535</v>
      </c>
      <c r="H220" t="s">
        <v>861</v>
      </c>
      <c r="I220" t="s">
        <v>875</v>
      </c>
      <c r="J220" t="s">
        <v>875</v>
      </c>
      <c r="K220" t="s">
        <v>2543</v>
      </c>
      <c r="L220">
        <v>996866969</v>
      </c>
      <c r="M220" t="s">
        <v>558</v>
      </c>
      <c r="N220" t="s">
        <v>4868</v>
      </c>
      <c r="O220">
        <v>0</v>
      </c>
      <c r="P220">
        <v>7</v>
      </c>
      <c r="Q220">
        <v>4</v>
      </c>
      <c r="R220">
        <v>7</v>
      </c>
      <c r="S220">
        <v>0</v>
      </c>
      <c r="T220" t="s">
        <v>865</v>
      </c>
      <c r="U220" t="s">
        <v>995</v>
      </c>
      <c r="V220" t="s">
        <v>996</v>
      </c>
      <c r="AE220" t="s">
        <v>996</v>
      </c>
      <c r="AF220" t="s">
        <v>5567</v>
      </c>
      <c r="AI220" t="s">
        <v>998</v>
      </c>
      <c r="AJ220" t="s">
        <v>5568</v>
      </c>
      <c r="AK220" t="s">
        <v>5569</v>
      </c>
      <c r="AL220" t="s">
        <v>1530</v>
      </c>
      <c r="AM220" t="s">
        <v>5570</v>
      </c>
      <c r="AN220" t="s">
        <v>859</v>
      </c>
      <c r="AO220" s="13">
        <v>2772.78</v>
      </c>
      <c r="AP220" s="14">
        <v>20250008035111</v>
      </c>
      <c r="AQ220" s="12">
        <v>45904</v>
      </c>
      <c r="AT220" s="94">
        <v>8.7100000000000009</v>
      </c>
      <c r="AU220">
        <v>8.7100000000000009</v>
      </c>
      <c r="AW220" s="71">
        <v>2090350</v>
      </c>
      <c r="AX220">
        <v>599205</v>
      </c>
      <c r="AY220">
        <f t="shared" si="3"/>
        <v>1</v>
      </c>
    </row>
    <row r="221" spans="1:51" x14ac:dyDescent="0.3">
      <c r="A221">
        <v>7</v>
      </c>
      <c r="B221">
        <v>1802547</v>
      </c>
      <c r="C221" s="12">
        <v>45569</v>
      </c>
      <c r="D221" s="12">
        <v>45665</v>
      </c>
      <c r="E221" s="12">
        <v>45932</v>
      </c>
      <c r="F221">
        <v>97</v>
      </c>
      <c r="G221" t="s">
        <v>2535</v>
      </c>
      <c r="H221" t="s">
        <v>1064</v>
      </c>
      <c r="I221" t="s">
        <v>875</v>
      </c>
      <c r="J221" t="s">
        <v>875</v>
      </c>
      <c r="K221" t="s">
        <v>2543</v>
      </c>
      <c r="L221">
        <v>996866969</v>
      </c>
      <c r="M221" t="s">
        <v>558</v>
      </c>
      <c r="N221" t="s">
        <v>4868</v>
      </c>
      <c r="O221">
        <v>7</v>
      </c>
      <c r="P221">
        <v>7</v>
      </c>
      <c r="Q221">
        <v>0</v>
      </c>
      <c r="R221">
        <v>0</v>
      </c>
      <c r="S221">
        <v>0</v>
      </c>
      <c r="T221" t="s">
        <v>865</v>
      </c>
      <c r="AF221" t="s">
        <v>5571</v>
      </c>
      <c r="AI221" t="s">
        <v>859</v>
      </c>
      <c r="AJ221" t="s">
        <v>1796</v>
      </c>
      <c r="AL221" t="s">
        <v>859</v>
      </c>
      <c r="AM221" t="s">
        <v>4391</v>
      </c>
      <c r="AN221" t="s">
        <v>859</v>
      </c>
      <c r="AO221" s="13">
        <v>44.14</v>
      </c>
      <c r="AP221" s="14">
        <v>20250008035116</v>
      </c>
      <c r="AQ221" s="12">
        <v>45904</v>
      </c>
      <c r="AT221" s="94">
        <v>14.26</v>
      </c>
      <c r="AU221">
        <v>14.26</v>
      </c>
      <c r="AW221" s="71">
        <v>2090351</v>
      </c>
      <c r="AX221">
        <v>1445556</v>
      </c>
      <c r="AY221">
        <f t="shared" si="3"/>
        <v>1</v>
      </c>
    </row>
    <row r="222" spans="1:51" x14ac:dyDescent="0.3">
      <c r="A222">
        <v>7</v>
      </c>
      <c r="B222">
        <v>1802547</v>
      </c>
      <c r="C222" s="12">
        <v>45666</v>
      </c>
      <c r="D222" s="12">
        <v>45751</v>
      </c>
      <c r="E222" s="12">
        <v>45932</v>
      </c>
      <c r="F222">
        <v>86</v>
      </c>
      <c r="G222" t="s">
        <v>2535</v>
      </c>
      <c r="H222" t="s">
        <v>861</v>
      </c>
      <c r="I222" t="s">
        <v>875</v>
      </c>
      <c r="J222" t="s">
        <v>875</v>
      </c>
      <c r="K222" t="s">
        <v>2543</v>
      </c>
      <c r="L222">
        <v>996866969</v>
      </c>
      <c r="M222" t="s">
        <v>558</v>
      </c>
      <c r="N222" t="s">
        <v>4868</v>
      </c>
      <c r="O222">
        <v>7</v>
      </c>
      <c r="P222">
        <v>9</v>
      </c>
      <c r="Q222" t="s">
        <v>1548</v>
      </c>
      <c r="R222">
        <v>2</v>
      </c>
      <c r="S222">
        <v>0</v>
      </c>
      <c r="T222" t="s">
        <v>865</v>
      </c>
      <c r="U222" t="s">
        <v>1549</v>
      </c>
      <c r="V222" t="s">
        <v>1529</v>
      </c>
      <c r="AE222" t="s">
        <v>1529</v>
      </c>
      <c r="AF222" t="s">
        <v>5572</v>
      </c>
      <c r="AI222" t="s">
        <v>1034</v>
      </c>
      <c r="AJ222" t="s">
        <v>5573</v>
      </c>
      <c r="AL222" t="s">
        <v>859</v>
      </c>
      <c r="AM222" t="s">
        <v>5574</v>
      </c>
      <c r="AN222" t="s">
        <v>859</v>
      </c>
      <c r="AO222" s="13">
        <v>126.82</v>
      </c>
      <c r="AP222" s="14">
        <v>20250008035117</v>
      </c>
      <c r="AQ222" s="12">
        <v>45904</v>
      </c>
      <c r="AT222" s="17">
        <v>614322</v>
      </c>
      <c r="AU222">
        <v>8.7100000000000009</v>
      </c>
      <c r="AW222" s="71">
        <v>2090352</v>
      </c>
      <c r="AX222">
        <v>1624668</v>
      </c>
      <c r="AY222">
        <f t="shared" si="3"/>
        <v>1</v>
      </c>
    </row>
    <row r="223" spans="1:51" x14ac:dyDescent="0.3">
      <c r="A223">
        <v>7</v>
      </c>
      <c r="B223">
        <v>1802547</v>
      </c>
      <c r="C223" s="12">
        <v>45752</v>
      </c>
      <c r="D223" s="12">
        <v>45842</v>
      </c>
      <c r="E223" s="12">
        <v>45932</v>
      </c>
      <c r="F223">
        <v>91</v>
      </c>
      <c r="G223" t="s">
        <v>2535</v>
      </c>
      <c r="H223" t="s">
        <v>1064</v>
      </c>
      <c r="I223" t="s">
        <v>875</v>
      </c>
      <c r="J223" t="s">
        <v>875</v>
      </c>
      <c r="K223" t="s">
        <v>2543</v>
      </c>
      <c r="L223">
        <v>996866969</v>
      </c>
      <c r="M223" t="s">
        <v>558</v>
      </c>
      <c r="N223" t="s">
        <v>4868</v>
      </c>
      <c r="O223">
        <v>9</v>
      </c>
      <c r="P223">
        <v>9</v>
      </c>
      <c r="Q223">
        <v>0</v>
      </c>
      <c r="R223">
        <v>0</v>
      </c>
      <c r="S223">
        <v>0</v>
      </c>
      <c r="T223" t="s">
        <v>865</v>
      </c>
      <c r="AF223" t="s">
        <v>3605</v>
      </c>
      <c r="AI223" t="s">
        <v>859</v>
      </c>
      <c r="AJ223" t="s">
        <v>3606</v>
      </c>
      <c r="AL223" t="s">
        <v>859</v>
      </c>
      <c r="AM223" t="s">
        <v>3607</v>
      </c>
      <c r="AN223" t="s">
        <v>859</v>
      </c>
      <c r="AO223" s="13">
        <v>41.4</v>
      </c>
      <c r="AP223" s="14">
        <v>20250008035119</v>
      </c>
      <c r="AQ223" s="12">
        <v>45904</v>
      </c>
      <c r="AT223" s="94">
        <v>8.7100000000000009</v>
      </c>
      <c r="AU223">
        <v>8.7100000000000009</v>
      </c>
      <c r="AW223" s="72">
        <v>2099637</v>
      </c>
      <c r="AX223">
        <v>1802547</v>
      </c>
      <c r="AY223">
        <f t="shared" si="3"/>
        <v>1</v>
      </c>
    </row>
    <row r="224" spans="1:51" x14ac:dyDescent="0.3">
      <c r="B224">
        <v>2090294</v>
      </c>
      <c r="E224" s="12">
        <v>45895</v>
      </c>
      <c r="G224" t="s">
        <v>2535</v>
      </c>
      <c r="I224" t="s">
        <v>875</v>
      </c>
      <c r="J224" t="s">
        <v>875</v>
      </c>
      <c r="K224" t="s">
        <v>2543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1868</v>
      </c>
      <c r="AL224" t="s">
        <v>859</v>
      </c>
      <c r="AM224" t="s">
        <v>1868</v>
      </c>
      <c r="AN224" t="s">
        <v>859</v>
      </c>
      <c r="AO224" s="13">
        <v>0.49</v>
      </c>
      <c r="AP224" s="14">
        <v>20250007703240</v>
      </c>
      <c r="AQ224" s="12">
        <v>45895</v>
      </c>
      <c r="AT224" s="17">
        <v>614323</v>
      </c>
      <c r="AU224">
        <v>3.81</v>
      </c>
      <c r="AW224" s="71">
        <v>2126082</v>
      </c>
      <c r="AX224">
        <v>1802547</v>
      </c>
      <c r="AY224">
        <f t="shared" si="3"/>
        <v>1</v>
      </c>
    </row>
    <row r="225" spans="2:51" x14ac:dyDescent="0.3">
      <c r="B225">
        <v>2090295</v>
      </c>
      <c r="E225" s="12">
        <v>45895</v>
      </c>
      <c r="G225" t="s">
        <v>2535</v>
      </c>
      <c r="I225" t="s">
        <v>875</v>
      </c>
      <c r="J225" t="s">
        <v>875</v>
      </c>
      <c r="K225" t="s">
        <v>2543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1873</v>
      </c>
      <c r="AL225" t="s">
        <v>859</v>
      </c>
      <c r="AM225" t="s">
        <v>1873</v>
      </c>
      <c r="AN225" t="s">
        <v>859</v>
      </c>
      <c r="AO225" s="13">
        <v>0.74</v>
      </c>
      <c r="AP225" s="14">
        <v>20250007703241</v>
      </c>
      <c r="AQ225" s="12">
        <v>45895</v>
      </c>
      <c r="AT225" s="94">
        <v>3.81</v>
      </c>
      <c r="AU225">
        <v>3.81</v>
      </c>
      <c r="AW225" s="71">
        <v>2137213</v>
      </c>
      <c r="AX225">
        <v>1802547</v>
      </c>
      <c r="AY225">
        <f t="shared" si="3"/>
        <v>1</v>
      </c>
    </row>
    <row r="226" spans="2:51" x14ac:dyDescent="0.3">
      <c r="B226">
        <v>2090296</v>
      </c>
      <c r="E226" s="12">
        <v>45895</v>
      </c>
      <c r="G226" t="s">
        <v>2535</v>
      </c>
      <c r="I226" t="s">
        <v>875</v>
      </c>
      <c r="J226" t="s">
        <v>875</v>
      </c>
      <c r="K226" t="s">
        <v>2543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955</v>
      </c>
      <c r="AL226" t="s">
        <v>859</v>
      </c>
      <c r="AM226" t="s">
        <v>955</v>
      </c>
      <c r="AN226" t="s">
        <v>859</v>
      </c>
      <c r="AO226" s="13">
        <v>0.55000000000000004</v>
      </c>
      <c r="AP226" s="14">
        <v>20250007703242</v>
      </c>
      <c r="AQ226" s="12">
        <v>45895</v>
      </c>
      <c r="AT226" s="17">
        <v>614330</v>
      </c>
      <c r="AU226">
        <v>11.27</v>
      </c>
      <c r="AW226" s="71">
        <v>2137214</v>
      </c>
      <c r="AX226">
        <v>1802547</v>
      </c>
      <c r="AY226">
        <f t="shared" si="3"/>
        <v>1</v>
      </c>
    </row>
    <row r="227" spans="2:51" x14ac:dyDescent="0.3">
      <c r="B227">
        <v>2090297</v>
      </c>
      <c r="E227" s="12">
        <v>45895</v>
      </c>
      <c r="G227" t="s">
        <v>2535</v>
      </c>
      <c r="I227" t="s">
        <v>875</v>
      </c>
      <c r="J227" t="s">
        <v>875</v>
      </c>
      <c r="K227" t="s">
        <v>2543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1157</v>
      </c>
      <c r="AL227" t="s">
        <v>859</v>
      </c>
      <c r="AM227" t="s">
        <v>1157</v>
      </c>
      <c r="AN227" t="s">
        <v>859</v>
      </c>
      <c r="AO227" s="13">
        <v>0.32</v>
      </c>
      <c r="AP227" s="14">
        <v>20250007703243</v>
      </c>
      <c r="AQ227" s="12">
        <v>45895</v>
      </c>
      <c r="AT227" s="94">
        <v>11.27</v>
      </c>
      <c r="AU227">
        <v>11.27</v>
      </c>
      <c r="AW227" s="71">
        <v>2137215</v>
      </c>
      <c r="AX227">
        <v>2090294</v>
      </c>
      <c r="AY227">
        <f t="shared" si="3"/>
        <v>1</v>
      </c>
    </row>
    <row r="228" spans="2:51" x14ac:dyDescent="0.3">
      <c r="B228">
        <v>2090298</v>
      </c>
      <c r="E228" s="12">
        <v>45895</v>
      </c>
      <c r="G228" t="s">
        <v>2535</v>
      </c>
      <c r="I228" t="s">
        <v>875</v>
      </c>
      <c r="J228" t="s">
        <v>875</v>
      </c>
      <c r="K228" t="s">
        <v>2543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1495</v>
      </c>
      <c r="AL228" t="s">
        <v>859</v>
      </c>
      <c r="AM228" t="s">
        <v>1495</v>
      </c>
      <c r="AN228" t="s">
        <v>859</v>
      </c>
      <c r="AO228" s="13">
        <v>0.48</v>
      </c>
      <c r="AP228" s="14">
        <v>20250007703244</v>
      </c>
      <c r="AQ228" s="12">
        <v>45895</v>
      </c>
      <c r="AT228" s="17">
        <v>657718</v>
      </c>
      <c r="AU228">
        <v>75.84</v>
      </c>
      <c r="AW228" s="71">
        <v>2137217</v>
      </c>
      <c r="AX228">
        <v>2090295</v>
      </c>
      <c r="AY228">
        <f t="shared" si="3"/>
        <v>1</v>
      </c>
    </row>
    <row r="229" spans="2:51" x14ac:dyDescent="0.3">
      <c r="B229">
        <v>2090299</v>
      </c>
      <c r="E229" s="12">
        <v>45895</v>
      </c>
      <c r="G229" t="s">
        <v>2535</v>
      </c>
      <c r="I229" t="s">
        <v>875</v>
      </c>
      <c r="J229" t="s">
        <v>875</v>
      </c>
      <c r="K229" t="s">
        <v>2543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1614</v>
      </c>
      <c r="AL229" t="s">
        <v>859</v>
      </c>
      <c r="AM229" t="s">
        <v>1614</v>
      </c>
      <c r="AN229" t="s">
        <v>859</v>
      </c>
      <c r="AO229" s="13">
        <v>0.56999999999999995</v>
      </c>
      <c r="AP229" s="14">
        <v>20250007703245</v>
      </c>
      <c r="AQ229" s="12">
        <v>45895</v>
      </c>
      <c r="AT229" s="94">
        <v>75.84</v>
      </c>
      <c r="AU229">
        <v>75.84</v>
      </c>
      <c r="AW229" s="71">
        <v>2137222</v>
      </c>
      <c r="AX229">
        <v>2090296</v>
      </c>
      <c r="AY229">
        <f t="shared" si="3"/>
        <v>1</v>
      </c>
    </row>
    <row r="230" spans="2:51" x14ac:dyDescent="0.3">
      <c r="B230">
        <v>2090300</v>
      </c>
      <c r="E230" s="12">
        <v>45895</v>
      </c>
      <c r="G230" t="s">
        <v>2535</v>
      </c>
      <c r="I230" t="s">
        <v>875</v>
      </c>
      <c r="J230" t="s">
        <v>875</v>
      </c>
      <c r="K230" t="s">
        <v>2543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918</v>
      </c>
      <c r="AL230" t="s">
        <v>859</v>
      </c>
      <c r="AM230" t="s">
        <v>918</v>
      </c>
      <c r="AN230" t="s">
        <v>859</v>
      </c>
      <c r="AO230" s="13">
        <v>0.47</v>
      </c>
      <c r="AP230" s="14">
        <v>20250007703246</v>
      </c>
      <c r="AQ230" s="12">
        <v>45895</v>
      </c>
      <c r="AT230" s="17">
        <v>688358</v>
      </c>
      <c r="AU230">
        <v>0.04</v>
      </c>
      <c r="AW230" s="71">
        <v>2138934</v>
      </c>
      <c r="AX230">
        <v>2090297</v>
      </c>
      <c r="AY230">
        <f t="shared" si="3"/>
        <v>1</v>
      </c>
    </row>
    <row r="231" spans="2:51" x14ac:dyDescent="0.3">
      <c r="B231">
        <v>2090301</v>
      </c>
      <c r="E231" s="12">
        <v>45895</v>
      </c>
      <c r="G231" t="s">
        <v>2535</v>
      </c>
      <c r="I231" t="s">
        <v>875</v>
      </c>
      <c r="J231" t="s">
        <v>875</v>
      </c>
      <c r="K231" t="s">
        <v>2543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1850</v>
      </c>
      <c r="AL231" t="s">
        <v>859</v>
      </c>
      <c r="AM231" t="s">
        <v>1850</v>
      </c>
      <c r="AN231" t="s">
        <v>859</v>
      </c>
      <c r="AO231" s="13">
        <v>0.6</v>
      </c>
      <c r="AP231" s="14">
        <v>20250007703247</v>
      </c>
      <c r="AQ231" s="12">
        <v>45895</v>
      </c>
      <c r="AT231" s="94">
        <v>0.04</v>
      </c>
      <c r="AU231">
        <v>0.04</v>
      </c>
      <c r="AW231" s="71">
        <v>8715806</v>
      </c>
      <c r="AX231">
        <v>2090298</v>
      </c>
      <c r="AY231">
        <f t="shared" si="3"/>
        <v>1</v>
      </c>
    </row>
    <row r="232" spans="2:51" x14ac:dyDescent="0.3">
      <c r="B232">
        <v>2090302</v>
      </c>
      <c r="E232" s="12">
        <v>45895</v>
      </c>
      <c r="G232" t="s">
        <v>2535</v>
      </c>
      <c r="I232" t="s">
        <v>875</v>
      </c>
      <c r="J232" t="s">
        <v>875</v>
      </c>
      <c r="K232" t="s">
        <v>2543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1485</v>
      </c>
      <c r="AL232" t="s">
        <v>859</v>
      </c>
      <c r="AM232" t="s">
        <v>1485</v>
      </c>
      <c r="AN232" t="s">
        <v>859</v>
      </c>
      <c r="AO232" s="13">
        <v>0.68</v>
      </c>
      <c r="AP232" s="14">
        <v>20250007703248</v>
      </c>
      <c r="AQ232" s="12">
        <v>45895</v>
      </c>
      <c r="AT232" s="17">
        <v>688391</v>
      </c>
      <c r="AU232">
        <v>0.19</v>
      </c>
      <c r="AW232" s="71">
        <v>6966</v>
      </c>
      <c r="AX232">
        <v>2090299</v>
      </c>
      <c r="AY232">
        <f t="shared" si="3"/>
        <v>1</v>
      </c>
    </row>
    <row r="233" spans="2:51" x14ac:dyDescent="0.3">
      <c r="B233">
        <v>2090303</v>
      </c>
      <c r="E233" s="12">
        <v>45895</v>
      </c>
      <c r="G233" t="s">
        <v>2535</v>
      </c>
      <c r="I233" t="s">
        <v>875</v>
      </c>
      <c r="J233" t="s">
        <v>875</v>
      </c>
      <c r="K233" t="s">
        <v>2543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955</v>
      </c>
      <c r="AL233" t="s">
        <v>859</v>
      </c>
      <c r="AM233" t="s">
        <v>955</v>
      </c>
      <c r="AN233" t="s">
        <v>859</v>
      </c>
      <c r="AO233" s="13">
        <v>0.55000000000000004</v>
      </c>
      <c r="AP233" s="14">
        <v>20250007703249</v>
      </c>
      <c r="AQ233" s="12">
        <v>45895</v>
      </c>
      <c r="AT233" s="94">
        <v>0.19</v>
      </c>
      <c r="AU233">
        <v>0.19</v>
      </c>
      <c r="AW233" s="71">
        <v>7033</v>
      </c>
      <c r="AX233">
        <v>2090300</v>
      </c>
      <c r="AY233">
        <f t="shared" si="3"/>
        <v>1</v>
      </c>
    </row>
    <row r="234" spans="2:51" x14ac:dyDescent="0.3">
      <c r="B234">
        <v>2090304</v>
      </c>
      <c r="E234" s="12">
        <v>45895</v>
      </c>
      <c r="G234" t="s">
        <v>2535</v>
      </c>
      <c r="I234" t="s">
        <v>875</v>
      </c>
      <c r="J234" t="s">
        <v>875</v>
      </c>
      <c r="K234" t="s">
        <v>2543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1123</v>
      </c>
      <c r="AL234" t="s">
        <v>859</v>
      </c>
      <c r="AM234" t="s">
        <v>1123</v>
      </c>
      <c r="AN234" t="s">
        <v>859</v>
      </c>
      <c r="AO234" s="13">
        <v>0.35</v>
      </c>
      <c r="AP234" s="14">
        <v>20250007703250</v>
      </c>
      <c r="AQ234" s="12">
        <v>45895</v>
      </c>
      <c r="AT234" s="17">
        <v>688559</v>
      </c>
      <c r="AU234">
        <v>0.39</v>
      </c>
      <c r="AW234" s="71">
        <v>35500</v>
      </c>
      <c r="AX234">
        <v>2090301</v>
      </c>
      <c r="AY234">
        <f t="shared" si="3"/>
        <v>1</v>
      </c>
    </row>
    <row r="235" spans="2:51" x14ac:dyDescent="0.3">
      <c r="B235">
        <v>2090305</v>
      </c>
      <c r="E235" s="12">
        <v>45895</v>
      </c>
      <c r="G235" t="s">
        <v>2535</v>
      </c>
      <c r="I235" t="s">
        <v>875</v>
      </c>
      <c r="J235" t="s">
        <v>875</v>
      </c>
      <c r="K235" t="s">
        <v>2543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1855</v>
      </c>
      <c r="AL235" t="s">
        <v>859</v>
      </c>
      <c r="AM235" t="s">
        <v>1855</v>
      </c>
      <c r="AN235" t="s">
        <v>859</v>
      </c>
      <c r="AO235" s="13">
        <v>0.44</v>
      </c>
      <c r="AP235" s="14">
        <v>20250007703251</v>
      </c>
      <c r="AQ235" s="12">
        <v>45895</v>
      </c>
      <c r="AT235" s="94">
        <v>0.39</v>
      </c>
      <c r="AU235">
        <v>0.39</v>
      </c>
      <c r="AW235" s="71">
        <v>114863</v>
      </c>
      <c r="AX235">
        <v>2090302</v>
      </c>
      <c r="AY235">
        <f t="shared" si="3"/>
        <v>1</v>
      </c>
    </row>
    <row r="236" spans="2:51" x14ac:dyDescent="0.3">
      <c r="B236">
        <v>2090306</v>
      </c>
      <c r="E236" s="12">
        <v>45895</v>
      </c>
      <c r="G236" t="s">
        <v>2535</v>
      </c>
      <c r="I236" t="s">
        <v>875</v>
      </c>
      <c r="J236" t="s">
        <v>875</v>
      </c>
      <c r="K236" t="s">
        <v>2543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1486</v>
      </c>
      <c r="AL236" t="s">
        <v>859</v>
      </c>
      <c r="AM236" t="s">
        <v>1486</v>
      </c>
      <c r="AN236" t="s">
        <v>859</v>
      </c>
      <c r="AO236" s="13">
        <v>0.42</v>
      </c>
      <c r="AP236" s="14">
        <v>20250007703252</v>
      </c>
      <c r="AQ236" s="12">
        <v>45895</v>
      </c>
      <c r="AT236" s="17">
        <v>688605</v>
      </c>
      <c r="AU236">
        <v>0.16</v>
      </c>
      <c r="AW236" s="71">
        <v>187671</v>
      </c>
      <c r="AX236">
        <v>2090303</v>
      </c>
      <c r="AY236">
        <f t="shared" si="3"/>
        <v>1</v>
      </c>
    </row>
    <row r="237" spans="2:51" x14ac:dyDescent="0.3">
      <c r="B237">
        <v>2090307</v>
      </c>
      <c r="E237" s="12">
        <v>45895</v>
      </c>
      <c r="G237" t="s">
        <v>2535</v>
      </c>
      <c r="I237" t="s">
        <v>875</v>
      </c>
      <c r="J237" t="s">
        <v>875</v>
      </c>
      <c r="K237" t="s">
        <v>2543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1123</v>
      </c>
      <c r="AL237" t="s">
        <v>859</v>
      </c>
      <c r="AM237" t="s">
        <v>1123</v>
      </c>
      <c r="AN237" t="s">
        <v>859</v>
      </c>
      <c r="AO237" s="13">
        <v>0.35</v>
      </c>
      <c r="AP237" s="14">
        <v>20250007703253</v>
      </c>
      <c r="AQ237" s="12">
        <v>45895</v>
      </c>
      <c r="AT237" s="94">
        <v>0.16</v>
      </c>
      <c r="AU237">
        <v>0.16</v>
      </c>
      <c r="AW237" s="71">
        <v>195373</v>
      </c>
      <c r="AX237">
        <v>2090304</v>
      </c>
      <c r="AY237">
        <f t="shared" si="3"/>
        <v>1</v>
      </c>
    </row>
    <row r="238" spans="2:51" x14ac:dyDescent="0.3">
      <c r="B238">
        <v>2090308</v>
      </c>
      <c r="E238" s="12">
        <v>45895</v>
      </c>
      <c r="G238" t="s">
        <v>2535</v>
      </c>
      <c r="I238" t="s">
        <v>875</v>
      </c>
      <c r="J238" t="s">
        <v>875</v>
      </c>
      <c r="K238" t="s">
        <v>2543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1855</v>
      </c>
      <c r="AL238" t="s">
        <v>859</v>
      </c>
      <c r="AM238" t="s">
        <v>1855</v>
      </c>
      <c r="AN238" t="s">
        <v>859</v>
      </c>
      <c r="AO238" s="13">
        <v>0.44</v>
      </c>
      <c r="AP238" s="14">
        <v>20250007703254</v>
      </c>
      <c r="AQ238" s="12">
        <v>45895</v>
      </c>
      <c r="AT238" s="17">
        <v>689361</v>
      </c>
      <c r="AU238">
        <v>13.260000000000002</v>
      </c>
      <c r="AW238" s="71">
        <v>196967</v>
      </c>
      <c r="AX238">
        <v>2090305</v>
      </c>
      <c r="AY238">
        <f t="shared" si="3"/>
        <v>1</v>
      </c>
    </row>
    <row r="239" spans="2:51" x14ac:dyDescent="0.3">
      <c r="B239">
        <v>2090309</v>
      </c>
      <c r="E239" s="12">
        <v>45895</v>
      </c>
      <c r="G239" t="s">
        <v>2535</v>
      </c>
      <c r="I239" t="s">
        <v>875</v>
      </c>
      <c r="J239" t="s">
        <v>875</v>
      </c>
      <c r="K239" t="s">
        <v>2543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1486</v>
      </c>
      <c r="AL239" t="s">
        <v>859</v>
      </c>
      <c r="AM239" t="s">
        <v>1486</v>
      </c>
      <c r="AN239" t="s">
        <v>859</v>
      </c>
      <c r="AO239" s="13">
        <v>0.42</v>
      </c>
      <c r="AP239" s="14">
        <v>20250007703255</v>
      </c>
      <c r="AQ239" s="12">
        <v>45895</v>
      </c>
      <c r="AT239" s="94">
        <v>0.05</v>
      </c>
      <c r="AU239">
        <v>0.05</v>
      </c>
      <c r="AW239" s="71">
        <v>262297</v>
      </c>
      <c r="AX239">
        <v>2090306</v>
      </c>
      <c r="AY239">
        <f t="shared" si="3"/>
        <v>1</v>
      </c>
    </row>
    <row r="240" spans="2:51" x14ac:dyDescent="0.3">
      <c r="B240">
        <v>2090310</v>
      </c>
      <c r="E240" s="12">
        <v>45895</v>
      </c>
      <c r="G240" t="s">
        <v>2535</v>
      </c>
      <c r="I240" t="s">
        <v>875</v>
      </c>
      <c r="J240" t="s">
        <v>875</v>
      </c>
      <c r="K240" t="s">
        <v>2543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1855</v>
      </c>
      <c r="AL240" t="s">
        <v>859</v>
      </c>
      <c r="AM240" t="s">
        <v>1855</v>
      </c>
      <c r="AN240" t="s">
        <v>859</v>
      </c>
      <c r="AO240" s="13">
        <v>0.44</v>
      </c>
      <c r="AP240" s="14">
        <v>20250007703256</v>
      </c>
      <c r="AQ240" s="12">
        <v>45895</v>
      </c>
      <c r="AT240" s="94">
        <v>13.21</v>
      </c>
      <c r="AU240">
        <v>13.21</v>
      </c>
      <c r="AW240" s="71">
        <v>318825</v>
      </c>
      <c r="AX240">
        <v>2090307</v>
      </c>
      <c r="AY240">
        <f t="shared" si="3"/>
        <v>1</v>
      </c>
    </row>
    <row r="241" spans="2:51" x14ac:dyDescent="0.3">
      <c r="B241">
        <v>2090311</v>
      </c>
      <c r="E241" s="12">
        <v>45895</v>
      </c>
      <c r="G241" t="s">
        <v>2535</v>
      </c>
      <c r="I241" t="s">
        <v>875</v>
      </c>
      <c r="J241" t="s">
        <v>875</v>
      </c>
      <c r="K241" t="s">
        <v>2543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20250007703257</v>
      </c>
      <c r="AQ241" s="12">
        <v>45895</v>
      </c>
      <c r="AT241" s="17">
        <v>689362</v>
      </c>
      <c r="AU241">
        <v>13.260000000000002</v>
      </c>
      <c r="AW241" s="71">
        <v>445005</v>
      </c>
      <c r="AX241">
        <v>2090308</v>
      </c>
      <c r="AY241">
        <f t="shared" si="3"/>
        <v>1</v>
      </c>
    </row>
    <row r="242" spans="2:51" x14ac:dyDescent="0.3">
      <c r="B242">
        <v>2090312</v>
      </c>
      <c r="E242" s="12">
        <v>45895</v>
      </c>
      <c r="G242" t="s">
        <v>2535</v>
      </c>
      <c r="I242" t="s">
        <v>875</v>
      </c>
      <c r="J242" t="s">
        <v>875</v>
      </c>
      <c r="K242" t="s">
        <v>2543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1441</v>
      </c>
      <c r="AL242" t="s">
        <v>859</v>
      </c>
      <c r="AM242" t="s">
        <v>1441</v>
      </c>
      <c r="AN242" t="s">
        <v>859</v>
      </c>
      <c r="AO242" s="13">
        <v>0.63</v>
      </c>
      <c r="AP242" s="14">
        <v>20250007703258</v>
      </c>
      <c r="AQ242" s="12">
        <v>45895</v>
      </c>
      <c r="AT242" s="94">
        <v>0.05</v>
      </c>
      <c r="AU242">
        <v>0.05</v>
      </c>
      <c r="AW242" s="71">
        <v>601000</v>
      </c>
      <c r="AX242">
        <v>2090309</v>
      </c>
      <c r="AY242">
        <f t="shared" si="3"/>
        <v>1</v>
      </c>
    </row>
    <row r="243" spans="2:51" x14ac:dyDescent="0.3">
      <c r="B243">
        <v>2090313</v>
      </c>
      <c r="E243" s="12">
        <v>45895</v>
      </c>
      <c r="G243" t="s">
        <v>2535</v>
      </c>
      <c r="I243" t="s">
        <v>875</v>
      </c>
      <c r="J243" t="s">
        <v>875</v>
      </c>
      <c r="K243" t="s">
        <v>2543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1100</v>
      </c>
      <c r="AL243" t="s">
        <v>859</v>
      </c>
      <c r="AM243" t="s">
        <v>1100</v>
      </c>
      <c r="AN243" t="s">
        <v>859</v>
      </c>
      <c r="AO243" s="13">
        <v>0.33</v>
      </c>
      <c r="AP243" s="14">
        <v>20250007703259</v>
      </c>
      <c r="AQ243" s="12">
        <v>45895</v>
      </c>
      <c r="AT243" s="94">
        <v>13.21</v>
      </c>
      <c r="AU243">
        <v>13.21</v>
      </c>
      <c r="AW243" s="71">
        <v>671006</v>
      </c>
      <c r="AX243">
        <v>2090310</v>
      </c>
      <c r="AY243">
        <f t="shared" si="3"/>
        <v>1</v>
      </c>
    </row>
    <row r="244" spans="2:51" x14ac:dyDescent="0.3">
      <c r="B244">
        <v>2090314</v>
      </c>
      <c r="E244" s="12">
        <v>45895</v>
      </c>
      <c r="G244" t="s">
        <v>2535</v>
      </c>
      <c r="I244" t="s">
        <v>875</v>
      </c>
      <c r="J244" t="s">
        <v>875</v>
      </c>
      <c r="K244" t="s">
        <v>2543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1486</v>
      </c>
      <c r="AL244" t="s">
        <v>859</v>
      </c>
      <c r="AM244" t="s">
        <v>1486</v>
      </c>
      <c r="AN244" t="s">
        <v>859</v>
      </c>
      <c r="AO244" s="13">
        <v>0.42</v>
      </c>
      <c r="AP244" s="14">
        <v>20250007703260</v>
      </c>
      <c r="AQ244" s="12">
        <v>45895</v>
      </c>
      <c r="AT244" s="17">
        <v>692500</v>
      </c>
      <c r="AU244">
        <v>0.47</v>
      </c>
      <c r="AW244" s="71">
        <v>689363</v>
      </c>
      <c r="AX244">
        <v>2090311</v>
      </c>
      <c r="AY244">
        <f t="shared" si="3"/>
        <v>1</v>
      </c>
    </row>
    <row r="245" spans="2:51" x14ac:dyDescent="0.3">
      <c r="B245">
        <v>2090315</v>
      </c>
      <c r="E245" s="12">
        <v>45895</v>
      </c>
      <c r="G245" t="s">
        <v>2535</v>
      </c>
      <c r="I245" t="s">
        <v>875</v>
      </c>
      <c r="J245" t="s">
        <v>875</v>
      </c>
      <c r="K245" t="s">
        <v>2543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1855</v>
      </c>
      <c r="AL245" t="s">
        <v>859</v>
      </c>
      <c r="AM245" t="s">
        <v>1855</v>
      </c>
      <c r="AN245" t="s">
        <v>859</v>
      </c>
      <c r="AO245" s="13">
        <v>0.44</v>
      </c>
      <c r="AP245" s="14">
        <v>20250007703261</v>
      </c>
      <c r="AQ245" s="12">
        <v>45895</v>
      </c>
      <c r="AT245" s="94">
        <v>0.47</v>
      </c>
      <c r="AU245">
        <v>0.47</v>
      </c>
      <c r="AW245" s="71">
        <v>692500</v>
      </c>
      <c r="AX245">
        <v>2090312</v>
      </c>
      <c r="AY245">
        <f t="shared" si="3"/>
        <v>1</v>
      </c>
    </row>
    <row r="246" spans="2:51" x14ac:dyDescent="0.3">
      <c r="B246">
        <v>2090316</v>
      </c>
      <c r="E246" s="12">
        <v>45895</v>
      </c>
      <c r="G246" t="s">
        <v>2535</v>
      </c>
      <c r="I246" t="s">
        <v>875</v>
      </c>
      <c r="J246" t="s">
        <v>875</v>
      </c>
      <c r="K246" t="s">
        <v>2543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1321</v>
      </c>
      <c r="AL246" t="s">
        <v>859</v>
      </c>
      <c r="AM246" t="s">
        <v>1321</v>
      </c>
      <c r="AN246" t="s">
        <v>859</v>
      </c>
      <c r="AO246" s="13">
        <v>0.22</v>
      </c>
      <c r="AP246" s="14">
        <v>20250007703262</v>
      </c>
      <c r="AQ246" s="12">
        <v>45895</v>
      </c>
      <c r="AT246" s="17">
        <v>692501</v>
      </c>
      <c r="AU246">
        <v>0.53</v>
      </c>
      <c r="AW246" s="71">
        <v>997023</v>
      </c>
      <c r="AX246">
        <v>2090313</v>
      </c>
      <c r="AY246">
        <f t="shared" si="3"/>
        <v>1</v>
      </c>
    </row>
    <row r="247" spans="2:51" x14ac:dyDescent="0.3">
      <c r="B247">
        <v>2090317</v>
      </c>
      <c r="E247" s="12">
        <v>45895</v>
      </c>
      <c r="G247" t="s">
        <v>2535</v>
      </c>
      <c r="I247" t="s">
        <v>875</v>
      </c>
      <c r="J247" t="s">
        <v>875</v>
      </c>
      <c r="K247" t="s">
        <v>2543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1495</v>
      </c>
      <c r="AL247" t="s">
        <v>859</v>
      </c>
      <c r="AM247" t="s">
        <v>1495</v>
      </c>
      <c r="AN247" t="s">
        <v>859</v>
      </c>
      <c r="AO247" s="13">
        <v>0.48</v>
      </c>
      <c r="AP247" s="14">
        <v>20250007703263</v>
      </c>
      <c r="AQ247" s="12">
        <v>45895</v>
      </c>
      <c r="AT247" s="94">
        <v>0.53</v>
      </c>
      <c r="AU247">
        <v>0.53</v>
      </c>
      <c r="AW247" s="71">
        <v>1133169</v>
      </c>
      <c r="AX247">
        <v>2090314</v>
      </c>
      <c r="AY247">
        <f t="shared" si="3"/>
        <v>1</v>
      </c>
    </row>
    <row r="248" spans="2:51" x14ac:dyDescent="0.3">
      <c r="B248">
        <v>2090318</v>
      </c>
      <c r="E248" s="12">
        <v>45895</v>
      </c>
      <c r="G248" t="s">
        <v>2535</v>
      </c>
      <c r="I248" t="s">
        <v>875</v>
      </c>
      <c r="J248" t="s">
        <v>875</v>
      </c>
      <c r="K248" t="s">
        <v>2543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918</v>
      </c>
      <c r="AL248" t="s">
        <v>859</v>
      </c>
      <c r="AM248" t="s">
        <v>918</v>
      </c>
      <c r="AN248" t="s">
        <v>859</v>
      </c>
      <c r="AO248" s="13">
        <v>0.47</v>
      </c>
      <c r="AP248" s="14">
        <v>20250007703264</v>
      </c>
      <c r="AQ248" s="12">
        <v>45895</v>
      </c>
      <c r="AT248" s="17">
        <v>692502</v>
      </c>
      <c r="AU248">
        <v>0.38</v>
      </c>
      <c r="AW248" s="71">
        <v>1429642</v>
      </c>
      <c r="AX248">
        <v>2090315</v>
      </c>
      <c r="AY248">
        <f t="shared" si="3"/>
        <v>1</v>
      </c>
    </row>
    <row r="249" spans="2:51" x14ac:dyDescent="0.3">
      <c r="B249">
        <v>2090319</v>
      </c>
      <c r="E249" s="12">
        <v>45895</v>
      </c>
      <c r="G249" t="s">
        <v>2535</v>
      </c>
      <c r="I249" t="s">
        <v>875</v>
      </c>
      <c r="J249" t="s">
        <v>875</v>
      </c>
      <c r="K249" t="s">
        <v>2543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949</v>
      </c>
      <c r="AL249" t="s">
        <v>859</v>
      </c>
      <c r="AM249" t="s">
        <v>949</v>
      </c>
      <c r="AN249" t="s">
        <v>859</v>
      </c>
      <c r="AO249" s="13">
        <v>0.59</v>
      </c>
      <c r="AP249" s="14">
        <v>20250007703265</v>
      </c>
      <c r="AQ249" s="12">
        <v>45895</v>
      </c>
      <c r="AT249" s="94">
        <v>0.38</v>
      </c>
      <c r="AU249">
        <v>0.38</v>
      </c>
      <c r="AW249" s="71">
        <v>1522066</v>
      </c>
      <c r="AX249">
        <v>2090316</v>
      </c>
      <c r="AY249">
        <f t="shared" si="3"/>
        <v>1</v>
      </c>
    </row>
    <row r="250" spans="2:51" x14ac:dyDescent="0.3">
      <c r="B250">
        <v>2090320</v>
      </c>
      <c r="E250" s="12">
        <v>45895</v>
      </c>
      <c r="G250" t="s">
        <v>2535</v>
      </c>
      <c r="I250" t="s">
        <v>875</v>
      </c>
      <c r="J250" t="s">
        <v>875</v>
      </c>
      <c r="K250" t="s">
        <v>2543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1184</v>
      </c>
      <c r="AL250" t="s">
        <v>859</v>
      </c>
      <c r="AM250" t="s">
        <v>1184</v>
      </c>
      <c r="AN250" t="s">
        <v>859</v>
      </c>
      <c r="AO250" s="13">
        <v>0.34</v>
      </c>
      <c r="AP250" s="14">
        <v>20250007703266</v>
      </c>
      <c r="AQ250" s="12">
        <v>45895</v>
      </c>
      <c r="AT250" s="17">
        <v>692503</v>
      </c>
      <c r="AU250">
        <v>0.33</v>
      </c>
      <c r="AW250" s="71">
        <v>1530289</v>
      </c>
      <c r="AX250">
        <v>2090317</v>
      </c>
      <c r="AY250">
        <f t="shared" si="3"/>
        <v>1</v>
      </c>
    </row>
    <row r="251" spans="2:51" x14ac:dyDescent="0.3">
      <c r="B251">
        <v>2090321</v>
      </c>
      <c r="E251" s="12">
        <v>45895</v>
      </c>
      <c r="G251" t="s">
        <v>2535</v>
      </c>
      <c r="I251" t="s">
        <v>875</v>
      </c>
      <c r="J251" t="s">
        <v>875</v>
      </c>
      <c r="K251" t="s">
        <v>2543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991</v>
      </c>
      <c r="AL251" t="s">
        <v>859</v>
      </c>
      <c r="AM251" t="s">
        <v>991</v>
      </c>
      <c r="AN251" t="s">
        <v>859</v>
      </c>
      <c r="AO251" s="13">
        <v>0.46</v>
      </c>
      <c r="AP251" s="14">
        <v>20250007703267</v>
      </c>
      <c r="AQ251" s="12">
        <v>45895</v>
      </c>
      <c r="AT251" s="94">
        <v>0.33</v>
      </c>
      <c r="AU251">
        <v>0.33</v>
      </c>
      <c r="AW251" s="71">
        <v>1561240</v>
      </c>
      <c r="AX251">
        <v>2090318</v>
      </c>
      <c r="AY251">
        <f t="shared" si="3"/>
        <v>1</v>
      </c>
    </row>
    <row r="252" spans="2:51" x14ac:dyDescent="0.3">
      <c r="B252">
        <v>2090322</v>
      </c>
      <c r="E252" s="12">
        <v>45895</v>
      </c>
      <c r="G252" t="s">
        <v>2535</v>
      </c>
      <c r="I252" t="s">
        <v>875</v>
      </c>
      <c r="J252" t="s">
        <v>875</v>
      </c>
      <c r="K252" t="s">
        <v>2543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964</v>
      </c>
      <c r="AL252" t="s">
        <v>859</v>
      </c>
      <c r="AM252" t="s">
        <v>964</v>
      </c>
      <c r="AN252" t="s">
        <v>859</v>
      </c>
      <c r="AO252" s="13">
        <v>0.02</v>
      </c>
      <c r="AP252" s="14">
        <v>20250007703268</v>
      </c>
      <c r="AQ252" s="12">
        <v>45895</v>
      </c>
      <c r="AT252" s="17">
        <v>692504</v>
      </c>
      <c r="AU252">
        <v>0.41</v>
      </c>
      <c r="AW252" s="71">
        <v>1649815</v>
      </c>
      <c r="AX252">
        <v>2090319</v>
      </c>
      <c r="AY252">
        <f t="shared" si="3"/>
        <v>1</v>
      </c>
    </row>
    <row r="253" spans="2:51" x14ac:dyDescent="0.3">
      <c r="B253">
        <v>2090323</v>
      </c>
      <c r="E253" s="12">
        <v>45895</v>
      </c>
      <c r="G253" t="s">
        <v>2535</v>
      </c>
      <c r="I253" t="s">
        <v>875</v>
      </c>
      <c r="J253" t="s">
        <v>875</v>
      </c>
      <c r="K253" t="s">
        <v>2543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902</v>
      </c>
      <c r="AL253" t="s">
        <v>859</v>
      </c>
      <c r="AM253" t="s">
        <v>902</v>
      </c>
      <c r="AN253" t="s">
        <v>859</v>
      </c>
      <c r="AO253" s="13">
        <v>0.08</v>
      </c>
      <c r="AP253" s="14">
        <v>20250007703269</v>
      </c>
      <c r="AQ253" s="12">
        <v>45895</v>
      </c>
      <c r="AT253" s="94">
        <v>0.41</v>
      </c>
      <c r="AU253">
        <v>0.41</v>
      </c>
      <c r="AW253" s="72">
        <v>1692822</v>
      </c>
      <c r="AX253">
        <v>2090320</v>
      </c>
      <c r="AY253">
        <f t="shared" si="3"/>
        <v>1</v>
      </c>
    </row>
    <row r="254" spans="2:51" x14ac:dyDescent="0.3">
      <c r="B254">
        <v>2090324</v>
      </c>
      <c r="E254" s="12">
        <v>45895</v>
      </c>
      <c r="G254" t="s">
        <v>2535</v>
      </c>
      <c r="I254" t="s">
        <v>875</v>
      </c>
      <c r="J254" t="s">
        <v>875</v>
      </c>
      <c r="K254" t="s">
        <v>2543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1441</v>
      </c>
      <c r="AL254" t="s">
        <v>859</v>
      </c>
      <c r="AM254" t="s">
        <v>1441</v>
      </c>
      <c r="AN254" t="s">
        <v>859</v>
      </c>
      <c r="AO254" s="13">
        <v>0.63</v>
      </c>
      <c r="AP254" s="14">
        <v>20250007703270</v>
      </c>
      <c r="AQ254" s="12">
        <v>45895</v>
      </c>
      <c r="AT254" s="17">
        <v>699116</v>
      </c>
      <c r="AU254">
        <v>0.03</v>
      </c>
      <c r="AW254" s="72">
        <v>1773962</v>
      </c>
      <c r="AX254">
        <v>2090321</v>
      </c>
      <c r="AY254">
        <f t="shared" si="3"/>
        <v>1</v>
      </c>
    </row>
    <row r="255" spans="2:51" x14ac:dyDescent="0.3">
      <c r="B255">
        <v>2090325</v>
      </c>
      <c r="E255" s="12">
        <v>45895</v>
      </c>
      <c r="G255" t="s">
        <v>2535</v>
      </c>
      <c r="I255" t="s">
        <v>875</v>
      </c>
      <c r="J255" t="s">
        <v>875</v>
      </c>
      <c r="K255" t="s">
        <v>2543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959</v>
      </c>
      <c r="AL255" t="s">
        <v>859</v>
      </c>
      <c r="AM255" t="s">
        <v>959</v>
      </c>
      <c r="AN255" t="s">
        <v>859</v>
      </c>
      <c r="AO255" s="13">
        <v>0.7</v>
      </c>
      <c r="AP255" s="14">
        <v>20250007703271</v>
      </c>
      <c r="AQ255" s="12">
        <v>45895</v>
      </c>
      <c r="AT255" s="94">
        <v>0.03</v>
      </c>
      <c r="AU255">
        <v>0.03</v>
      </c>
      <c r="AW255" s="71">
        <v>1785343</v>
      </c>
      <c r="AX255">
        <v>2090322</v>
      </c>
      <c r="AY255">
        <f t="shared" si="3"/>
        <v>1</v>
      </c>
    </row>
    <row r="256" spans="2:51" x14ac:dyDescent="0.3">
      <c r="B256">
        <v>2090326</v>
      </c>
      <c r="E256" s="12">
        <v>45895</v>
      </c>
      <c r="G256" t="s">
        <v>2535</v>
      </c>
      <c r="I256" t="s">
        <v>875</v>
      </c>
      <c r="J256" t="s">
        <v>875</v>
      </c>
      <c r="K256" t="s">
        <v>2543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1850</v>
      </c>
      <c r="AL256" t="s">
        <v>859</v>
      </c>
      <c r="AM256" t="s">
        <v>1850</v>
      </c>
      <c r="AN256" t="s">
        <v>859</v>
      </c>
      <c r="AO256" s="13">
        <v>0.6</v>
      </c>
      <c r="AP256" s="14">
        <v>20250007703272</v>
      </c>
      <c r="AQ256" s="12">
        <v>45895</v>
      </c>
      <c r="AT256" s="17">
        <v>699117</v>
      </c>
      <c r="AU256">
        <v>0.03</v>
      </c>
      <c r="AW256" s="71">
        <v>1787730</v>
      </c>
      <c r="AX256">
        <v>2090323</v>
      </c>
      <c r="AY256">
        <f t="shared" si="3"/>
        <v>1</v>
      </c>
    </row>
    <row r="257" spans="2:51" x14ac:dyDescent="0.3">
      <c r="B257">
        <v>2090327</v>
      </c>
      <c r="E257" s="12">
        <v>45895</v>
      </c>
      <c r="G257" t="s">
        <v>2535</v>
      </c>
      <c r="I257" t="s">
        <v>875</v>
      </c>
      <c r="J257" t="s">
        <v>875</v>
      </c>
      <c r="K257" t="s">
        <v>2543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991</v>
      </c>
      <c r="AL257" t="s">
        <v>859</v>
      </c>
      <c r="AM257" t="s">
        <v>991</v>
      </c>
      <c r="AN257" t="s">
        <v>859</v>
      </c>
      <c r="AO257" s="13">
        <v>0.46</v>
      </c>
      <c r="AP257" s="14">
        <v>20250007703273</v>
      </c>
      <c r="AQ257" s="12">
        <v>45895</v>
      </c>
      <c r="AT257" s="94">
        <v>0.03</v>
      </c>
      <c r="AU257">
        <v>0.03</v>
      </c>
      <c r="AW257" s="71">
        <v>1808545</v>
      </c>
      <c r="AX257">
        <v>2090324</v>
      </c>
      <c r="AY257">
        <f t="shared" si="3"/>
        <v>1</v>
      </c>
    </row>
    <row r="258" spans="2:51" x14ac:dyDescent="0.3">
      <c r="B258">
        <v>2090328</v>
      </c>
      <c r="E258" s="12">
        <v>45895</v>
      </c>
      <c r="G258" t="s">
        <v>2535</v>
      </c>
      <c r="I258" t="s">
        <v>875</v>
      </c>
      <c r="J258" t="s">
        <v>875</v>
      </c>
      <c r="K258" t="s">
        <v>2543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1855</v>
      </c>
      <c r="AL258" t="s">
        <v>859</v>
      </c>
      <c r="AM258" t="s">
        <v>1855</v>
      </c>
      <c r="AN258" t="s">
        <v>859</v>
      </c>
      <c r="AO258" s="13">
        <v>0.44</v>
      </c>
      <c r="AP258" s="14">
        <v>20250007703274</v>
      </c>
      <c r="AQ258" s="12">
        <v>45895</v>
      </c>
      <c r="AT258" s="17">
        <v>699118</v>
      </c>
      <c r="AU258">
        <v>0.03</v>
      </c>
      <c r="AW258" s="71">
        <v>1816487</v>
      </c>
      <c r="AX258">
        <v>2090325</v>
      </c>
      <c r="AY258">
        <f t="shared" si="3"/>
        <v>1</v>
      </c>
    </row>
    <row r="259" spans="2:51" x14ac:dyDescent="0.3">
      <c r="B259">
        <v>2090329</v>
      </c>
      <c r="E259" s="12">
        <v>45895</v>
      </c>
      <c r="G259" t="s">
        <v>2535</v>
      </c>
      <c r="I259" t="s">
        <v>875</v>
      </c>
      <c r="J259" t="s">
        <v>875</v>
      </c>
      <c r="K259" t="s">
        <v>2543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1579</v>
      </c>
      <c r="AL259" t="s">
        <v>859</v>
      </c>
      <c r="AM259" t="s">
        <v>1579</v>
      </c>
      <c r="AN259" t="s">
        <v>859</v>
      </c>
      <c r="AO259" s="13">
        <v>0.54</v>
      </c>
      <c r="AP259" s="14">
        <v>20250007703275</v>
      </c>
      <c r="AQ259" s="12">
        <v>45895</v>
      </c>
      <c r="AT259" s="94">
        <v>0.03</v>
      </c>
      <c r="AU259">
        <v>0.03</v>
      </c>
      <c r="AW259" s="71">
        <v>2032852</v>
      </c>
      <c r="AX259">
        <v>2090326</v>
      </c>
      <c r="AY259">
        <f t="shared" si="3"/>
        <v>1</v>
      </c>
    </row>
    <row r="260" spans="2:51" x14ac:dyDescent="0.3">
      <c r="B260">
        <v>2090330</v>
      </c>
      <c r="E260" s="12">
        <v>45895</v>
      </c>
      <c r="G260" t="s">
        <v>2535</v>
      </c>
      <c r="I260" t="s">
        <v>875</v>
      </c>
      <c r="J260" t="s">
        <v>875</v>
      </c>
      <c r="K260" t="s">
        <v>2543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1495</v>
      </c>
      <c r="AL260" t="s">
        <v>859</v>
      </c>
      <c r="AM260" t="s">
        <v>1495</v>
      </c>
      <c r="AN260" t="s">
        <v>859</v>
      </c>
      <c r="AO260" s="13">
        <v>0.48</v>
      </c>
      <c r="AP260" s="14">
        <v>20250007703276</v>
      </c>
      <c r="AQ260" s="12">
        <v>45895</v>
      </c>
      <c r="AT260" s="17">
        <v>699119</v>
      </c>
      <c r="AU260">
        <v>0.03</v>
      </c>
      <c r="AW260" s="71">
        <v>2053772</v>
      </c>
      <c r="AX260">
        <v>2090327</v>
      </c>
      <c r="AY260">
        <f t="shared" si="3"/>
        <v>1</v>
      </c>
    </row>
    <row r="261" spans="2:51" x14ac:dyDescent="0.3">
      <c r="B261">
        <v>2090331</v>
      </c>
      <c r="E261" s="12">
        <v>45895</v>
      </c>
      <c r="G261" t="s">
        <v>2535</v>
      </c>
      <c r="I261" t="s">
        <v>875</v>
      </c>
      <c r="J261" t="s">
        <v>875</v>
      </c>
      <c r="K261" t="s">
        <v>2543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955</v>
      </c>
      <c r="AL261" t="s">
        <v>859</v>
      </c>
      <c r="AM261" t="s">
        <v>955</v>
      </c>
      <c r="AN261" t="s">
        <v>859</v>
      </c>
      <c r="AO261" s="13">
        <v>0.55000000000000004</v>
      </c>
      <c r="AP261" s="14">
        <v>20250007703277</v>
      </c>
      <c r="AQ261" s="12">
        <v>45895</v>
      </c>
      <c r="AT261" s="94">
        <v>0.03</v>
      </c>
      <c r="AU261">
        <v>0.03</v>
      </c>
      <c r="AW261" s="71">
        <v>2056224</v>
      </c>
      <c r="AX261">
        <v>2090328</v>
      </c>
      <c r="AY261">
        <f t="shared" si="3"/>
        <v>1</v>
      </c>
    </row>
    <row r="262" spans="2:51" x14ac:dyDescent="0.3">
      <c r="B262">
        <v>2090332</v>
      </c>
      <c r="E262" s="12">
        <v>45895</v>
      </c>
      <c r="G262" t="s">
        <v>2535</v>
      </c>
      <c r="I262" t="s">
        <v>875</v>
      </c>
      <c r="J262" t="s">
        <v>875</v>
      </c>
      <c r="K262" t="s">
        <v>2543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1855</v>
      </c>
      <c r="AL262" t="s">
        <v>859</v>
      </c>
      <c r="AM262" t="s">
        <v>1855</v>
      </c>
      <c r="AN262" t="s">
        <v>859</v>
      </c>
      <c r="AO262" s="13">
        <v>0.44</v>
      </c>
      <c r="AP262" s="14">
        <v>20250007703278</v>
      </c>
      <c r="AQ262" s="12">
        <v>45895</v>
      </c>
      <c r="AT262" s="17">
        <v>699120</v>
      </c>
      <c r="AU262">
        <v>0.03</v>
      </c>
      <c r="AW262" s="71">
        <v>2057923</v>
      </c>
      <c r="AX262">
        <v>2090329</v>
      </c>
      <c r="AY262">
        <f t="shared" ref="AY262:AY325" si="4">COUNTIF(AW:AW,AX262)</f>
        <v>1</v>
      </c>
    </row>
    <row r="263" spans="2:51" x14ac:dyDescent="0.3">
      <c r="B263">
        <v>2090333</v>
      </c>
      <c r="E263" s="12">
        <v>45895</v>
      </c>
      <c r="G263" t="s">
        <v>2535</v>
      </c>
      <c r="I263" t="s">
        <v>875</v>
      </c>
      <c r="J263" t="s">
        <v>875</v>
      </c>
      <c r="K263" t="s">
        <v>2543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1884</v>
      </c>
      <c r="AL263" t="s">
        <v>859</v>
      </c>
      <c r="AM263" t="s">
        <v>1884</v>
      </c>
      <c r="AN263" t="s">
        <v>859</v>
      </c>
      <c r="AO263" s="13">
        <v>0.65</v>
      </c>
      <c r="AP263" s="14">
        <v>20250007703279</v>
      </c>
      <c r="AQ263" s="12">
        <v>45895</v>
      </c>
      <c r="AT263" s="94">
        <v>0.03</v>
      </c>
      <c r="AU263">
        <v>0.03</v>
      </c>
      <c r="AW263" s="71">
        <v>2090326</v>
      </c>
      <c r="AX263">
        <v>2090330</v>
      </c>
      <c r="AY263">
        <f t="shared" si="4"/>
        <v>1</v>
      </c>
    </row>
    <row r="264" spans="2:51" x14ac:dyDescent="0.3">
      <c r="B264">
        <v>2090334</v>
      </c>
      <c r="E264" s="12">
        <v>45895</v>
      </c>
      <c r="G264" t="s">
        <v>2535</v>
      </c>
      <c r="I264" t="s">
        <v>875</v>
      </c>
      <c r="J264" t="s">
        <v>875</v>
      </c>
      <c r="K264" t="s">
        <v>2543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1873</v>
      </c>
      <c r="AL264" t="s">
        <v>859</v>
      </c>
      <c r="AM264" t="s">
        <v>1873</v>
      </c>
      <c r="AN264" t="s">
        <v>859</v>
      </c>
      <c r="AO264" s="13">
        <v>0.74</v>
      </c>
      <c r="AP264" s="14">
        <v>20250007703280</v>
      </c>
      <c r="AQ264" s="12">
        <v>45895</v>
      </c>
      <c r="AT264" s="17">
        <v>728647</v>
      </c>
      <c r="AU264">
        <v>8.7100000000000009</v>
      </c>
      <c r="AW264" s="71">
        <v>2090340</v>
      </c>
      <c r="AX264">
        <v>2090331</v>
      </c>
      <c r="AY264">
        <f t="shared" si="4"/>
        <v>1</v>
      </c>
    </row>
    <row r="265" spans="2:51" x14ac:dyDescent="0.3">
      <c r="B265">
        <v>2090335</v>
      </c>
      <c r="E265" s="12">
        <v>45895</v>
      </c>
      <c r="G265" t="s">
        <v>2535</v>
      </c>
      <c r="I265" t="s">
        <v>875</v>
      </c>
      <c r="J265" t="s">
        <v>875</v>
      </c>
      <c r="K265" t="s">
        <v>2543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918</v>
      </c>
      <c r="AL265" t="s">
        <v>859</v>
      </c>
      <c r="AM265" t="s">
        <v>918</v>
      </c>
      <c r="AN265" t="s">
        <v>859</v>
      </c>
      <c r="AO265" s="13">
        <v>0.47</v>
      </c>
      <c r="AP265" s="14">
        <v>20250007703281</v>
      </c>
      <c r="AQ265" s="12">
        <v>45895</v>
      </c>
      <c r="AT265" s="94">
        <v>8.7100000000000009</v>
      </c>
      <c r="AU265">
        <v>8.7100000000000009</v>
      </c>
      <c r="AW265" s="71">
        <v>2090346</v>
      </c>
      <c r="AX265">
        <v>2090332</v>
      </c>
      <c r="AY265">
        <f t="shared" si="4"/>
        <v>1</v>
      </c>
    </row>
    <row r="266" spans="2:51" x14ac:dyDescent="0.3">
      <c r="B266">
        <v>2090336</v>
      </c>
      <c r="E266" s="12">
        <v>45895</v>
      </c>
      <c r="G266" t="s">
        <v>2535</v>
      </c>
      <c r="I266" t="s">
        <v>875</v>
      </c>
      <c r="J266" t="s">
        <v>875</v>
      </c>
      <c r="K266" t="s">
        <v>2543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960</v>
      </c>
      <c r="AL266" t="s">
        <v>859</v>
      </c>
      <c r="AM266" t="s">
        <v>960</v>
      </c>
      <c r="AN266" t="s">
        <v>859</v>
      </c>
      <c r="AO266" s="13">
        <v>0.37</v>
      </c>
      <c r="AP266" s="14">
        <v>20250007703282</v>
      </c>
      <c r="AQ266" s="12">
        <v>45895</v>
      </c>
      <c r="AT266" s="17">
        <v>759986</v>
      </c>
      <c r="AU266">
        <v>0.02</v>
      </c>
      <c r="AW266" s="71">
        <v>2090349</v>
      </c>
      <c r="AX266">
        <v>2090333</v>
      </c>
      <c r="AY266">
        <f t="shared" si="4"/>
        <v>1</v>
      </c>
    </row>
    <row r="267" spans="2:51" x14ac:dyDescent="0.3">
      <c r="B267">
        <v>2090337</v>
      </c>
      <c r="E267" s="12">
        <v>45895</v>
      </c>
      <c r="G267" t="s">
        <v>2535</v>
      </c>
      <c r="I267" t="s">
        <v>875</v>
      </c>
      <c r="J267" t="s">
        <v>875</v>
      </c>
      <c r="K267" t="s">
        <v>2543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1614</v>
      </c>
      <c r="AL267" t="s">
        <v>859</v>
      </c>
      <c r="AM267" t="s">
        <v>1614</v>
      </c>
      <c r="AN267" t="s">
        <v>859</v>
      </c>
      <c r="AO267" s="13">
        <v>0.56999999999999995</v>
      </c>
      <c r="AP267" s="14">
        <v>20250007703283</v>
      </c>
      <c r="AQ267" s="12">
        <v>45895</v>
      </c>
      <c r="AT267" s="94">
        <v>0.02</v>
      </c>
      <c r="AU267">
        <v>0.02</v>
      </c>
      <c r="AW267" s="71">
        <v>2105405</v>
      </c>
      <c r="AX267">
        <v>2090334</v>
      </c>
      <c r="AY267">
        <f t="shared" si="4"/>
        <v>1</v>
      </c>
    </row>
    <row r="268" spans="2:51" x14ac:dyDescent="0.3">
      <c r="B268">
        <v>2090338</v>
      </c>
      <c r="E268" s="12">
        <v>45895</v>
      </c>
      <c r="G268" t="s">
        <v>2535</v>
      </c>
      <c r="I268" t="s">
        <v>875</v>
      </c>
      <c r="J268" t="s">
        <v>875</v>
      </c>
      <c r="K268" t="s">
        <v>2543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1495</v>
      </c>
      <c r="AL268" t="s">
        <v>859</v>
      </c>
      <c r="AM268" t="s">
        <v>1495</v>
      </c>
      <c r="AN268" t="s">
        <v>859</v>
      </c>
      <c r="AO268" s="13">
        <v>0.48</v>
      </c>
      <c r="AP268" s="14">
        <v>20250007703284</v>
      </c>
      <c r="AQ268" s="12">
        <v>45895</v>
      </c>
      <c r="AT268" s="17">
        <v>770702</v>
      </c>
      <c r="AU268">
        <v>10.98</v>
      </c>
      <c r="AW268" s="71">
        <v>2156948</v>
      </c>
      <c r="AX268">
        <v>2090335</v>
      </c>
      <c r="AY268">
        <f t="shared" si="4"/>
        <v>1</v>
      </c>
    </row>
    <row r="269" spans="2:51" x14ac:dyDescent="0.3">
      <c r="B269">
        <v>2090339</v>
      </c>
      <c r="E269" s="12">
        <v>45895</v>
      </c>
      <c r="G269" t="s">
        <v>2535</v>
      </c>
      <c r="I269" t="s">
        <v>875</v>
      </c>
      <c r="J269" t="s">
        <v>875</v>
      </c>
      <c r="K269" t="s">
        <v>2543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1184</v>
      </c>
      <c r="AL269" t="s">
        <v>859</v>
      </c>
      <c r="AM269" t="s">
        <v>1184</v>
      </c>
      <c r="AN269" t="s">
        <v>859</v>
      </c>
      <c r="AO269" s="13">
        <v>0.34</v>
      </c>
      <c r="AP269" s="14">
        <v>20250007703285</v>
      </c>
      <c r="AQ269" s="12">
        <v>45895</v>
      </c>
      <c r="AT269" s="94">
        <v>10.98</v>
      </c>
      <c r="AU269">
        <v>10.98</v>
      </c>
      <c r="AW269" s="71">
        <v>2176586</v>
      </c>
      <c r="AX269">
        <v>2090336</v>
      </c>
      <c r="AY269">
        <f t="shared" si="4"/>
        <v>1</v>
      </c>
    </row>
    <row r="270" spans="2:51" x14ac:dyDescent="0.3">
      <c r="B270">
        <v>2090340</v>
      </c>
      <c r="E270" s="12">
        <v>45895</v>
      </c>
      <c r="G270" t="s">
        <v>2535</v>
      </c>
      <c r="I270" t="s">
        <v>875</v>
      </c>
      <c r="J270" t="s">
        <v>875</v>
      </c>
      <c r="K270" t="s">
        <v>2543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1729</v>
      </c>
      <c r="AL270" t="s">
        <v>859</v>
      </c>
      <c r="AM270" t="s">
        <v>1729</v>
      </c>
      <c r="AN270" t="s">
        <v>859</v>
      </c>
      <c r="AO270" s="13">
        <v>0.4</v>
      </c>
      <c r="AP270" s="14">
        <v>20250007703286</v>
      </c>
      <c r="AQ270" s="12">
        <v>45895</v>
      </c>
      <c r="AT270" s="17">
        <v>776932</v>
      </c>
      <c r="AU270">
        <v>0.01</v>
      </c>
      <c r="AW270" s="71">
        <v>2179659</v>
      </c>
      <c r="AX270">
        <v>2090337</v>
      </c>
      <c r="AY270">
        <f t="shared" si="4"/>
        <v>1</v>
      </c>
    </row>
    <row r="271" spans="2:51" x14ac:dyDescent="0.3">
      <c r="B271">
        <v>2090341</v>
      </c>
      <c r="E271" s="12">
        <v>45895</v>
      </c>
      <c r="G271" t="s">
        <v>2535</v>
      </c>
      <c r="I271" t="s">
        <v>875</v>
      </c>
      <c r="J271" t="s">
        <v>875</v>
      </c>
      <c r="K271" t="s">
        <v>2543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1957</v>
      </c>
      <c r="AL271" t="s">
        <v>859</v>
      </c>
      <c r="AM271" t="s">
        <v>1957</v>
      </c>
      <c r="AN271" t="s">
        <v>859</v>
      </c>
      <c r="AO271" s="13">
        <v>0.67</v>
      </c>
      <c r="AP271" s="14">
        <v>20250007703287</v>
      </c>
      <c r="AQ271" s="12">
        <v>45895</v>
      </c>
      <c r="AT271" s="94">
        <v>0.01</v>
      </c>
      <c r="AU271">
        <v>0.01</v>
      </c>
      <c r="AW271" s="71">
        <v>2202038</v>
      </c>
      <c r="AX271">
        <v>2090338</v>
      </c>
      <c r="AY271">
        <f t="shared" si="4"/>
        <v>1</v>
      </c>
    </row>
    <row r="272" spans="2:51" x14ac:dyDescent="0.3">
      <c r="B272">
        <v>2090342</v>
      </c>
      <c r="E272" s="12">
        <v>45895</v>
      </c>
      <c r="G272" t="s">
        <v>2535</v>
      </c>
      <c r="I272" t="s">
        <v>875</v>
      </c>
      <c r="J272" t="s">
        <v>875</v>
      </c>
      <c r="K272" t="s">
        <v>2543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949</v>
      </c>
      <c r="AL272" t="s">
        <v>859</v>
      </c>
      <c r="AM272" t="s">
        <v>949</v>
      </c>
      <c r="AN272" t="s">
        <v>859</v>
      </c>
      <c r="AO272" s="13">
        <v>0.59</v>
      </c>
      <c r="AP272" s="14">
        <v>20250007703288</v>
      </c>
      <c r="AQ272" s="12">
        <v>45895</v>
      </c>
      <c r="AT272" s="17">
        <v>776954</v>
      </c>
      <c r="AU272">
        <v>0.01</v>
      </c>
      <c r="AW272" s="71">
        <v>2210089</v>
      </c>
      <c r="AX272">
        <v>2090339</v>
      </c>
      <c r="AY272">
        <f t="shared" si="4"/>
        <v>1</v>
      </c>
    </row>
    <row r="273" spans="1:51" x14ac:dyDescent="0.3">
      <c r="B273">
        <v>2090343</v>
      </c>
      <c r="E273" s="12">
        <v>45895</v>
      </c>
      <c r="G273" t="s">
        <v>2535</v>
      </c>
      <c r="I273" t="s">
        <v>875</v>
      </c>
      <c r="J273" t="s">
        <v>875</v>
      </c>
      <c r="K273" t="s">
        <v>2543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1538</v>
      </c>
      <c r="AL273" t="s">
        <v>859</v>
      </c>
      <c r="AM273" t="s">
        <v>1538</v>
      </c>
      <c r="AN273" t="s">
        <v>859</v>
      </c>
      <c r="AO273" s="13">
        <v>0.39</v>
      </c>
      <c r="AP273" s="14">
        <v>20250007703289</v>
      </c>
      <c r="AQ273" s="12">
        <v>45895</v>
      </c>
      <c r="AT273" s="94">
        <v>0.01</v>
      </c>
      <c r="AU273">
        <v>0.01</v>
      </c>
      <c r="AW273" s="71">
        <v>573</v>
      </c>
      <c r="AX273">
        <v>2090340</v>
      </c>
      <c r="AY273">
        <f t="shared" si="4"/>
        <v>1</v>
      </c>
    </row>
    <row r="274" spans="1:51" x14ac:dyDescent="0.3">
      <c r="B274">
        <v>2090344</v>
      </c>
      <c r="E274" s="12">
        <v>45895</v>
      </c>
      <c r="G274" t="s">
        <v>2535</v>
      </c>
      <c r="I274" t="s">
        <v>875</v>
      </c>
      <c r="J274" t="s">
        <v>875</v>
      </c>
      <c r="K274" t="s">
        <v>2543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1784</v>
      </c>
      <c r="AL274" t="s">
        <v>859</v>
      </c>
      <c r="AM274" t="s">
        <v>1784</v>
      </c>
      <c r="AN274" t="s">
        <v>859</v>
      </c>
      <c r="AO274" s="13">
        <v>0.38</v>
      </c>
      <c r="AP274" s="14">
        <v>20250007703290</v>
      </c>
      <c r="AQ274" s="12">
        <v>45895</v>
      </c>
      <c r="AT274" s="17">
        <v>829156</v>
      </c>
      <c r="AU274">
        <v>8.75</v>
      </c>
      <c r="AW274" s="71">
        <v>947</v>
      </c>
      <c r="AX274">
        <v>2090341</v>
      </c>
      <c r="AY274">
        <f t="shared" si="4"/>
        <v>1</v>
      </c>
    </row>
    <row r="275" spans="1:51" x14ac:dyDescent="0.3">
      <c r="B275">
        <v>2090345</v>
      </c>
      <c r="E275" s="12">
        <v>45895</v>
      </c>
      <c r="G275" t="s">
        <v>2535</v>
      </c>
      <c r="I275" t="s">
        <v>875</v>
      </c>
      <c r="J275" t="s">
        <v>875</v>
      </c>
      <c r="K275" t="s">
        <v>2543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1486</v>
      </c>
      <c r="AL275" t="s">
        <v>859</v>
      </c>
      <c r="AM275" t="s">
        <v>1486</v>
      </c>
      <c r="AN275" t="s">
        <v>859</v>
      </c>
      <c r="AO275" s="13">
        <v>0.42</v>
      </c>
      <c r="AP275" s="14">
        <v>20250007703291</v>
      </c>
      <c r="AQ275" s="12">
        <v>45895</v>
      </c>
      <c r="AT275" s="94">
        <v>8.75</v>
      </c>
      <c r="AU275">
        <v>8.75</v>
      </c>
      <c r="AW275" s="71">
        <v>948</v>
      </c>
      <c r="AX275">
        <v>2090342</v>
      </c>
      <c r="AY275">
        <f t="shared" si="4"/>
        <v>1</v>
      </c>
    </row>
    <row r="276" spans="1:51" x14ac:dyDescent="0.3">
      <c r="B276">
        <v>2090346</v>
      </c>
      <c r="E276" s="12">
        <v>45895</v>
      </c>
      <c r="G276" t="s">
        <v>2535</v>
      </c>
      <c r="I276" t="s">
        <v>875</v>
      </c>
      <c r="J276" t="s">
        <v>875</v>
      </c>
      <c r="K276" t="s">
        <v>2543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1538</v>
      </c>
      <c r="AL276" t="s">
        <v>859</v>
      </c>
      <c r="AM276" t="s">
        <v>1538</v>
      </c>
      <c r="AN276" t="s">
        <v>859</v>
      </c>
      <c r="AO276" s="13">
        <v>0.39</v>
      </c>
      <c r="AP276" s="14">
        <v>20250007703292</v>
      </c>
      <c r="AQ276" s="12">
        <v>45895</v>
      </c>
      <c r="AT276" s="17">
        <v>872462</v>
      </c>
      <c r="AU276">
        <v>9.24</v>
      </c>
      <c r="AW276" s="71">
        <v>7034</v>
      </c>
      <c r="AX276">
        <v>2090343</v>
      </c>
      <c r="AY276">
        <f t="shared" si="4"/>
        <v>1</v>
      </c>
    </row>
    <row r="277" spans="1:51" x14ac:dyDescent="0.3">
      <c r="B277">
        <v>2090347</v>
      </c>
      <c r="E277" s="12">
        <v>45895</v>
      </c>
      <c r="G277" t="s">
        <v>2535</v>
      </c>
      <c r="I277" t="s">
        <v>875</v>
      </c>
      <c r="J277" t="s">
        <v>875</v>
      </c>
      <c r="K277" t="s">
        <v>2543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991</v>
      </c>
      <c r="AL277" t="s">
        <v>859</v>
      </c>
      <c r="AM277" t="s">
        <v>991</v>
      </c>
      <c r="AN277" t="s">
        <v>859</v>
      </c>
      <c r="AO277" s="13">
        <v>0.46</v>
      </c>
      <c r="AP277" s="14">
        <v>20250007703293</v>
      </c>
      <c r="AQ277" s="12">
        <v>45895</v>
      </c>
      <c r="AT277" s="94">
        <v>9.24</v>
      </c>
      <c r="AU277">
        <v>9.24</v>
      </c>
      <c r="AW277" s="71">
        <v>35565</v>
      </c>
      <c r="AX277">
        <v>2090344</v>
      </c>
      <c r="AY277">
        <f t="shared" si="4"/>
        <v>1</v>
      </c>
    </row>
    <row r="278" spans="1:51" x14ac:dyDescent="0.3">
      <c r="B278">
        <v>2090348</v>
      </c>
      <c r="E278" s="12">
        <v>45895</v>
      </c>
      <c r="G278" t="s">
        <v>2535</v>
      </c>
      <c r="I278" t="s">
        <v>875</v>
      </c>
      <c r="J278" t="s">
        <v>875</v>
      </c>
      <c r="K278" t="s">
        <v>2543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1614</v>
      </c>
      <c r="AL278" t="s">
        <v>859</v>
      </c>
      <c r="AM278" t="s">
        <v>1614</v>
      </c>
      <c r="AN278" t="s">
        <v>859</v>
      </c>
      <c r="AO278" s="13">
        <v>0.56999999999999995</v>
      </c>
      <c r="AP278" s="14">
        <v>20250007703294</v>
      </c>
      <c r="AQ278" s="12">
        <v>45895</v>
      </c>
      <c r="AT278" s="17">
        <v>890344</v>
      </c>
      <c r="AU278">
        <v>8.0500000000000007</v>
      </c>
      <c r="AW278" s="71">
        <v>91547</v>
      </c>
      <c r="AX278">
        <v>2090345</v>
      </c>
      <c r="AY278">
        <f t="shared" si="4"/>
        <v>1</v>
      </c>
    </row>
    <row r="279" spans="1:51" x14ac:dyDescent="0.3">
      <c r="B279">
        <v>2090349</v>
      </c>
      <c r="E279" s="12">
        <v>45895</v>
      </c>
      <c r="G279" t="s">
        <v>2535</v>
      </c>
      <c r="I279" t="s">
        <v>875</v>
      </c>
      <c r="J279" t="s">
        <v>875</v>
      </c>
      <c r="K279" t="s">
        <v>2543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2165</v>
      </c>
      <c r="AL279" t="s">
        <v>859</v>
      </c>
      <c r="AM279" t="s">
        <v>2165</v>
      </c>
      <c r="AN279" t="s">
        <v>859</v>
      </c>
      <c r="AO279" s="13">
        <v>0.51</v>
      </c>
      <c r="AP279" s="14">
        <v>20250007703295</v>
      </c>
      <c r="AQ279" s="12">
        <v>45895</v>
      </c>
      <c r="AT279" s="94">
        <v>8.0500000000000007</v>
      </c>
      <c r="AU279">
        <v>8.0500000000000007</v>
      </c>
      <c r="AW279" s="71">
        <v>95344</v>
      </c>
      <c r="AX279">
        <v>2090346</v>
      </c>
      <c r="AY279">
        <f t="shared" si="4"/>
        <v>1</v>
      </c>
    </row>
    <row r="280" spans="1:51" x14ac:dyDescent="0.3">
      <c r="B280">
        <v>2090350</v>
      </c>
      <c r="E280" s="12">
        <v>45895</v>
      </c>
      <c r="G280" t="s">
        <v>2535</v>
      </c>
      <c r="I280" t="s">
        <v>875</v>
      </c>
      <c r="J280" t="s">
        <v>875</v>
      </c>
      <c r="K280" t="s">
        <v>2543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2113</v>
      </c>
      <c r="AL280" t="s">
        <v>859</v>
      </c>
      <c r="AM280" t="s">
        <v>2113</v>
      </c>
      <c r="AN280" t="s">
        <v>859</v>
      </c>
      <c r="AO280" s="13">
        <v>0.52</v>
      </c>
      <c r="AP280" s="14">
        <v>20250007703296</v>
      </c>
      <c r="AQ280" s="12">
        <v>45895</v>
      </c>
      <c r="AT280" s="17">
        <v>890359</v>
      </c>
      <c r="AU280">
        <v>8.0500000000000007</v>
      </c>
      <c r="AW280" s="71">
        <v>114056</v>
      </c>
      <c r="AX280">
        <v>2090347</v>
      </c>
      <c r="AY280">
        <f t="shared" si="4"/>
        <v>1</v>
      </c>
    </row>
    <row r="281" spans="1:51" x14ac:dyDescent="0.3">
      <c r="B281">
        <v>2090351</v>
      </c>
      <c r="E281" s="12">
        <v>45895</v>
      </c>
      <c r="G281" t="s">
        <v>2535</v>
      </c>
      <c r="I281" t="s">
        <v>875</v>
      </c>
      <c r="J281" t="s">
        <v>875</v>
      </c>
      <c r="K281" t="s">
        <v>2543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1614</v>
      </c>
      <c r="AL281" t="s">
        <v>859</v>
      </c>
      <c r="AM281" t="s">
        <v>1614</v>
      </c>
      <c r="AN281" t="s">
        <v>859</v>
      </c>
      <c r="AO281" s="13">
        <v>0.56999999999999995</v>
      </c>
      <c r="AP281" s="14">
        <v>20250007703297</v>
      </c>
      <c r="AQ281" s="12">
        <v>45895</v>
      </c>
      <c r="AT281" s="94">
        <v>8.0500000000000007</v>
      </c>
      <c r="AU281">
        <v>8.0500000000000007</v>
      </c>
      <c r="AW281" s="71">
        <v>161712</v>
      </c>
      <c r="AX281">
        <v>2090348</v>
      </c>
      <c r="AY281">
        <f t="shared" si="4"/>
        <v>1</v>
      </c>
    </row>
    <row r="282" spans="1:51" x14ac:dyDescent="0.3">
      <c r="B282">
        <v>2090352</v>
      </c>
      <c r="E282" s="12">
        <v>45895</v>
      </c>
      <c r="G282" t="s">
        <v>2535</v>
      </c>
      <c r="I282" t="s">
        <v>875</v>
      </c>
      <c r="J282" t="s">
        <v>875</v>
      </c>
      <c r="K282" t="s">
        <v>2543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1614</v>
      </c>
      <c r="AL282" t="s">
        <v>859</v>
      </c>
      <c r="AM282" t="s">
        <v>1614</v>
      </c>
      <c r="AN282" t="s">
        <v>859</v>
      </c>
      <c r="AO282" s="13">
        <v>0.56999999999999995</v>
      </c>
      <c r="AP282" s="14">
        <v>20250007703298</v>
      </c>
      <c r="AQ282" s="12">
        <v>45895</v>
      </c>
      <c r="AT282" s="17">
        <v>920327</v>
      </c>
      <c r="AU282">
        <v>8.18</v>
      </c>
      <c r="AW282" s="71">
        <v>196627</v>
      </c>
      <c r="AX282">
        <v>2090349</v>
      </c>
      <c r="AY282">
        <f t="shared" si="4"/>
        <v>1</v>
      </c>
    </row>
    <row r="283" spans="1:51" x14ac:dyDescent="0.3">
      <c r="B283">
        <v>2090353</v>
      </c>
      <c r="E283" s="12">
        <v>45895</v>
      </c>
      <c r="G283" t="s">
        <v>2535</v>
      </c>
      <c r="I283" t="s">
        <v>875</v>
      </c>
      <c r="J283" t="s">
        <v>875</v>
      </c>
      <c r="K283" t="s">
        <v>2543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1157</v>
      </c>
      <c r="AL283" t="s">
        <v>859</v>
      </c>
      <c r="AM283" t="s">
        <v>1157</v>
      </c>
      <c r="AN283" t="s">
        <v>859</v>
      </c>
      <c r="AO283" s="13">
        <v>0.32</v>
      </c>
      <c r="AP283" s="14">
        <v>20250007703299</v>
      </c>
      <c r="AQ283" s="12">
        <v>45895</v>
      </c>
      <c r="AT283" s="94">
        <v>8.18</v>
      </c>
      <c r="AU283">
        <v>8.18</v>
      </c>
      <c r="AW283" s="71">
        <v>247631</v>
      </c>
      <c r="AX283">
        <v>2090350</v>
      </c>
      <c r="AY283">
        <f t="shared" si="4"/>
        <v>1</v>
      </c>
    </row>
    <row r="284" spans="1:51" x14ac:dyDescent="0.3">
      <c r="B284">
        <v>1203655</v>
      </c>
      <c r="E284" s="12">
        <v>45895</v>
      </c>
      <c r="G284" t="s">
        <v>2535</v>
      </c>
      <c r="I284" t="s">
        <v>875</v>
      </c>
      <c r="J284" t="s">
        <v>875</v>
      </c>
      <c r="K284" t="s">
        <v>2808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1431</v>
      </c>
      <c r="AL284" t="s">
        <v>859</v>
      </c>
      <c r="AM284" t="s">
        <v>1431</v>
      </c>
      <c r="AN284" t="s">
        <v>859</v>
      </c>
      <c r="AO284" s="13">
        <v>0.03</v>
      </c>
      <c r="AP284" s="14">
        <v>20250007703304</v>
      </c>
      <c r="AQ284" s="12">
        <v>45895</v>
      </c>
      <c r="AT284" s="17">
        <v>933548</v>
      </c>
      <c r="AU284">
        <v>0.02</v>
      </c>
      <c r="AW284" s="71">
        <v>311588</v>
      </c>
      <c r="AX284">
        <v>2090351</v>
      </c>
      <c r="AY284">
        <f t="shared" si="4"/>
        <v>1</v>
      </c>
    </row>
    <row r="285" spans="1:51" x14ac:dyDescent="0.3">
      <c r="A285">
        <v>28</v>
      </c>
      <c r="B285">
        <v>1561240</v>
      </c>
      <c r="C285" s="12">
        <v>45773</v>
      </c>
      <c r="D285" s="12">
        <v>45861</v>
      </c>
      <c r="E285" s="12">
        <v>45901</v>
      </c>
      <c r="F285">
        <v>89</v>
      </c>
      <c r="G285" t="s">
        <v>2535</v>
      </c>
      <c r="H285" t="s">
        <v>861</v>
      </c>
      <c r="I285" t="s">
        <v>875</v>
      </c>
      <c r="J285" t="s">
        <v>875</v>
      </c>
      <c r="K285" t="s">
        <v>2816</v>
      </c>
      <c r="L285">
        <v>996866969</v>
      </c>
      <c r="M285" t="s">
        <v>457</v>
      </c>
      <c r="N285" t="s">
        <v>863</v>
      </c>
      <c r="O285">
        <v>4485</v>
      </c>
      <c r="P285">
        <v>4485</v>
      </c>
      <c r="Q285" t="s">
        <v>864</v>
      </c>
      <c r="R285">
        <v>0</v>
      </c>
      <c r="S285">
        <v>0</v>
      </c>
      <c r="T285" t="s">
        <v>865</v>
      </c>
      <c r="U285" t="s">
        <v>866</v>
      </c>
      <c r="V285" t="s">
        <v>867</v>
      </c>
      <c r="AE285" t="s">
        <v>867</v>
      </c>
      <c r="AF285" t="s">
        <v>868</v>
      </c>
      <c r="AH285" t="s">
        <v>869</v>
      </c>
      <c r="AI285" t="s">
        <v>870</v>
      </c>
      <c r="AJ285" t="s">
        <v>871</v>
      </c>
      <c r="AL285" t="s">
        <v>859</v>
      </c>
      <c r="AM285" t="s">
        <v>2009</v>
      </c>
      <c r="AN285" t="s">
        <v>859</v>
      </c>
      <c r="AO285" s="13">
        <v>7.94</v>
      </c>
      <c r="AP285" s="14">
        <v>20250007073829</v>
      </c>
      <c r="AQ285" s="12">
        <v>45870</v>
      </c>
      <c r="AT285" s="94">
        <v>0.02</v>
      </c>
      <c r="AU285">
        <v>0.02</v>
      </c>
      <c r="AW285" s="71">
        <v>384614</v>
      </c>
      <c r="AX285">
        <v>2090352</v>
      </c>
      <c r="AY285">
        <f t="shared" si="4"/>
        <v>1</v>
      </c>
    </row>
    <row r="286" spans="1:51" x14ac:dyDescent="0.3">
      <c r="A286">
        <v>40</v>
      </c>
      <c r="B286">
        <v>1629110</v>
      </c>
      <c r="C286" s="12">
        <v>45786</v>
      </c>
      <c r="D286" s="12">
        <v>45875</v>
      </c>
      <c r="E286" s="12">
        <v>45912</v>
      </c>
      <c r="F286">
        <v>90</v>
      </c>
      <c r="G286" t="s">
        <v>2535</v>
      </c>
      <c r="H286" t="s">
        <v>861</v>
      </c>
      <c r="I286" t="s">
        <v>875</v>
      </c>
      <c r="J286" t="s">
        <v>875</v>
      </c>
      <c r="K286" t="s">
        <v>2821</v>
      </c>
      <c r="L286">
        <v>996866969</v>
      </c>
      <c r="M286" t="s">
        <v>317</v>
      </c>
      <c r="N286" t="s">
        <v>863</v>
      </c>
      <c r="O286">
        <v>4846</v>
      </c>
      <c r="P286">
        <v>5007</v>
      </c>
      <c r="Q286">
        <v>0</v>
      </c>
      <c r="R286">
        <v>161</v>
      </c>
      <c r="S286">
        <v>0</v>
      </c>
      <c r="T286" t="s">
        <v>865</v>
      </c>
      <c r="U286" t="s">
        <v>877</v>
      </c>
      <c r="V286" t="s">
        <v>878</v>
      </c>
      <c r="W286" t="s">
        <v>1128</v>
      </c>
      <c r="X286" t="s">
        <v>1129</v>
      </c>
      <c r="Y286" t="s">
        <v>1200</v>
      </c>
      <c r="Z286" t="s">
        <v>1201</v>
      </c>
      <c r="AA286" t="s">
        <v>969</v>
      </c>
      <c r="AB286" t="s">
        <v>1202</v>
      </c>
      <c r="AC286" t="s">
        <v>5575</v>
      </c>
      <c r="AD286" t="s">
        <v>5576</v>
      </c>
      <c r="AE286" t="s">
        <v>5577</v>
      </c>
      <c r="AF286" t="s">
        <v>881</v>
      </c>
      <c r="AH286" t="s">
        <v>5578</v>
      </c>
      <c r="AI286" t="s">
        <v>5579</v>
      </c>
      <c r="AJ286" t="s">
        <v>5580</v>
      </c>
      <c r="AL286" t="s">
        <v>859</v>
      </c>
      <c r="AM286" t="s">
        <v>5581</v>
      </c>
      <c r="AN286" t="s">
        <v>859</v>
      </c>
      <c r="AO286" s="13">
        <v>648.75</v>
      </c>
      <c r="AP286" s="14">
        <v>20250007460327</v>
      </c>
      <c r="AQ286" s="12">
        <v>45883</v>
      </c>
      <c r="AT286" s="17">
        <v>936435</v>
      </c>
      <c r="AU286">
        <v>8.23</v>
      </c>
      <c r="AW286" s="71">
        <v>494184</v>
      </c>
      <c r="AX286">
        <v>2090353</v>
      </c>
      <c r="AY286">
        <f t="shared" si="4"/>
        <v>1</v>
      </c>
    </row>
    <row r="287" spans="1:51" x14ac:dyDescent="0.3">
      <c r="A287">
        <v>37</v>
      </c>
      <c r="B287">
        <v>2081869</v>
      </c>
      <c r="C287" s="12">
        <v>45790</v>
      </c>
      <c r="D287" s="12">
        <v>45874</v>
      </c>
      <c r="E287" s="12">
        <v>45908</v>
      </c>
      <c r="F287">
        <v>85</v>
      </c>
      <c r="G287" t="s">
        <v>2535</v>
      </c>
      <c r="H287" t="s">
        <v>861</v>
      </c>
      <c r="I287" t="s">
        <v>875</v>
      </c>
      <c r="J287" t="s">
        <v>875</v>
      </c>
      <c r="K287" t="s">
        <v>4913</v>
      </c>
      <c r="L287">
        <v>996866969</v>
      </c>
      <c r="M287">
        <v>0</v>
      </c>
      <c r="N287" t="s">
        <v>1359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865</v>
      </c>
      <c r="AF287" t="s">
        <v>1620</v>
      </c>
      <c r="AI287" t="s">
        <v>859</v>
      </c>
      <c r="AJ287" t="s">
        <v>1485</v>
      </c>
      <c r="AL287" t="s">
        <v>859</v>
      </c>
      <c r="AM287" t="s">
        <v>1926</v>
      </c>
      <c r="AN287" t="s">
        <v>859</v>
      </c>
      <c r="AO287" s="13">
        <v>3.51</v>
      </c>
      <c r="AP287" s="14">
        <v>20250007305736</v>
      </c>
      <c r="AQ287" s="12">
        <v>45877</v>
      </c>
      <c r="AT287" s="94">
        <v>8.23</v>
      </c>
      <c r="AU287">
        <v>8.23</v>
      </c>
      <c r="AW287" s="71">
        <v>498555</v>
      </c>
      <c r="AX287">
        <v>1203655</v>
      </c>
      <c r="AY287">
        <f t="shared" si="4"/>
        <v>1</v>
      </c>
    </row>
    <row r="288" spans="1:51" x14ac:dyDescent="0.3">
      <c r="B288">
        <v>2081869</v>
      </c>
      <c r="E288" s="12">
        <v>45895</v>
      </c>
      <c r="G288" t="s">
        <v>2535</v>
      </c>
      <c r="I288" t="s">
        <v>875</v>
      </c>
      <c r="J288" t="s">
        <v>875</v>
      </c>
      <c r="K288" t="s">
        <v>4913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 s="14">
        <v>20250007703038</v>
      </c>
      <c r="AQ288" s="12">
        <v>45895</v>
      </c>
      <c r="AT288" s="17">
        <v>953616</v>
      </c>
      <c r="AU288">
        <v>8.0500000000000007</v>
      </c>
      <c r="AW288" s="71">
        <v>520002</v>
      </c>
      <c r="AX288">
        <v>1561240</v>
      </c>
      <c r="AY288">
        <f t="shared" si="4"/>
        <v>1</v>
      </c>
    </row>
    <row r="289" spans="2:51" x14ac:dyDescent="0.3">
      <c r="B289">
        <v>2081869</v>
      </c>
      <c r="E289" s="12">
        <v>45895</v>
      </c>
      <c r="G289" t="s">
        <v>2535</v>
      </c>
      <c r="I289" t="s">
        <v>875</v>
      </c>
      <c r="J289" t="s">
        <v>875</v>
      </c>
      <c r="K289" t="s">
        <v>4913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 s="14">
        <v>20250007703042</v>
      </c>
      <c r="AQ289" s="12">
        <v>45895</v>
      </c>
      <c r="AT289" s="94">
        <v>8.0500000000000007</v>
      </c>
      <c r="AU289">
        <v>8.0500000000000007</v>
      </c>
      <c r="AW289" s="71">
        <v>651561</v>
      </c>
      <c r="AX289">
        <v>1629110</v>
      </c>
      <c r="AY289">
        <f t="shared" si="4"/>
        <v>1</v>
      </c>
    </row>
    <row r="290" spans="2:51" x14ac:dyDescent="0.3">
      <c r="B290">
        <v>2081869</v>
      </c>
      <c r="E290" s="12">
        <v>45895</v>
      </c>
      <c r="G290" t="s">
        <v>2535</v>
      </c>
      <c r="I290" t="s">
        <v>875</v>
      </c>
      <c r="J290" t="s">
        <v>875</v>
      </c>
      <c r="K290" t="s">
        <v>4913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 s="14">
        <v>20250007703046</v>
      </c>
      <c r="AQ290" s="12">
        <v>45895</v>
      </c>
      <c r="AT290" s="17">
        <v>965864</v>
      </c>
      <c r="AU290">
        <v>8.7100000000000009</v>
      </c>
      <c r="AW290" s="71">
        <v>688559</v>
      </c>
      <c r="AX290">
        <v>2081869</v>
      </c>
      <c r="AY290">
        <f t="shared" si="4"/>
        <v>1</v>
      </c>
    </row>
    <row r="291" spans="2:51" x14ac:dyDescent="0.3">
      <c r="B291">
        <v>2081869</v>
      </c>
      <c r="E291" s="12">
        <v>45895</v>
      </c>
      <c r="G291" t="s">
        <v>2535</v>
      </c>
      <c r="I291" t="s">
        <v>875</v>
      </c>
      <c r="J291" t="s">
        <v>875</v>
      </c>
      <c r="K291" t="s">
        <v>4913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966</v>
      </c>
      <c r="AL291" t="s">
        <v>859</v>
      </c>
      <c r="AM291" t="s">
        <v>966</v>
      </c>
      <c r="AN291" t="s">
        <v>859</v>
      </c>
      <c r="AO291" s="13">
        <v>0.01</v>
      </c>
      <c r="AP291" s="14">
        <v>20250007703050</v>
      </c>
      <c r="AQ291" s="12">
        <v>45895</v>
      </c>
      <c r="AT291" s="94">
        <v>8.7100000000000009</v>
      </c>
      <c r="AU291">
        <v>8.7100000000000009</v>
      </c>
      <c r="AW291" s="71">
        <v>689361</v>
      </c>
      <c r="AX291">
        <v>2081869</v>
      </c>
      <c r="AY291">
        <f t="shared" si="4"/>
        <v>1</v>
      </c>
    </row>
    <row r="292" spans="2:51" x14ac:dyDescent="0.3">
      <c r="B292">
        <v>2081869</v>
      </c>
      <c r="E292" s="12">
        <v>45895</v>
      </c>
      <c r="G292" t="s">
        <v>2535</v>
      </c>
      <c r="I292" t="s">
        <v>875</v>
      </c>
      <c r="J292" t="s">
        <v>875</v>
      </c>
      <c r="K292" t="s">
        <v>4913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966</v>
      </c>
      <c r="AL292" t="s">
        <v>859</v>
      </c>
      <c r="AM292" t="s">
        <v>966</v>
      </c>
      <c r="AN292" t="s">
        <v>859</v>
      </c>
      <c r="AO292" s="13">
        <v>0.01</v>
      </c>
      <c r="AP292" s="14">
        <v>20250007703054</v>
      </c>
      <c r="AQ292" s="12">
        <v>45895</v>
      </c>
      <c r="AT292" s="17">
        <v>965866</v>
      </c>
      <c r="AU292">
        <v>8.7100000000000009</v>
      </c>
      <c r="AW292" s="72">
        <v>691461</v>
      </c>
      <c r="AX292">
        <v>2081869</v>
      </c>
      <c r="AY292">
        <f t="shared" si="4"/>
        <v>1</v>
      </c>
    </row>
    <row r="293" spans="2:51" x14ac:dyDescent="0.3">
      <c r="B293">
        <v>2081869</v>
      </c>
      <c r="E293" s="12">
        <v>45895</v>
      </c>
      <c r="G293" t="s">
        <v>2535</v>
      </c>
      <c r="I293" t="s">
        <v>875</v>
      </c>
      <c r="J293" t="s">
        <v>875</v>
      </c>
      <c r="K293" t="s">
        <v>4913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964</v>
      </c>
      <c r="AL293" t="s">
        <v>859</v>
      </c>
      <c r="AM293" t="s">
        <v>964</v>
      </c>
      <c r="AN293" t="s">
        <v>859</v>
      </c>
      <c r="AO293" s="13">
        <v>0.02</v>
      </c>
      <c r="AP293" s="14">
        <v>20250007703058</v>
      </c>
      <c r="AQ293" s="12">
        <v>45895</v>
      </c>
      <c r="AT293" s="94">
        <v>8.7100000000000009</v>
      </c>
      <c r="AU293">
        <v>8.7100000000000009</v>
      </c>
      <c r="AW293" s="71">
        <v>692502</v>
      </c>
      <c r="AX293">
        <v>2081869</v>
      </c>
      <c r="AY293">
        <f t="shared" si="4"/>
        <v>1</v>
      </c>
    </row>
    <row r="294" spans="2:51" x14ac:dyDescent="0.3">
      <c r="B294">
        <v>2081869</v>
      </c>
      <c r="E294" s="12">
        <v>45895</v>
      </c>
      <c r="G294" t="s">
        <v>2535</v>
      </c>
      <c r="I294" t="s">
        <v>875</v>
      </c>
      <c r="J294" t="s">
        <v>875</v>
      </c>
      <c r="K294" t="s">
        <v>4913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964</v>
      </c>
      <c r="AL294" t="s">
        <v>859</v>
      </c>
      <c r="AM294" t="s">
        <v>964</v>
      </c>
      <c r="AN294" t="s">
        <v>859</v>
      </c>
      <c r="AO294" s="13">
        <v>0.02</v>
      </c>
      <c r="AP294" s="14">
        <v>20250007703061</v>
      </c>
      <c r="AQ294" s="12">
        <v>45895</v>
      </c>
      <c r="AT294" s="17">
        <v>982382</v>
      </c>
      <c r="AU294">
        <v>0.03</v>
      </c>
      <c r="AW294" s="71">
        <v>699117</v>
      </c>
      <c r="AX294">
        <v>2081869</v>
      </c>
      <c r="AY294">
        <f t="shared" si="4"/>
        <v>1</v>
      </c>
    </row>
    <row r="295" spans="2:51" x14ac:dyDescent="0.3">
      <c r="B295">
        <v>2081869</v>
      </c>
      <c r="E295" s="12">
        <v>45895</v>
      </c>
      <c r="G295" t="s">
        <v>2535</v>
      </c>
      <c r="I295" t="s">
        <v>875</v>
      </c>
      <c r="J295" t="s">
        <v>875</v>
      </c>
      <c r="K295" t="s">
        <v>4913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20250007703065</v>
      </c>
      <c r="AQ295" s="12">
        <v>45895</v>
      </c>
      <c r="AT295" s="94">
        <v>0.03</v>
      </c>
      <c r="AU295">
        <v>0.03</v>
      </c>
      <c r="AW295" s="71">
        <v>830610</v>
      </c>
      <c r="AX295">
        <v>2081869</v>
      </c>
      <c r="AY295">
        <f t="shared" si="4"/>
        <v>1</v>
      </c>
    </row>
    <row r="296" spans="2:51" x14ac:dyDescent="0.3">
      <c r="B296">
        <v>2081869</v>
      </c>
      <c r="E296" s="12">
        <v>45895</v>
      </c>
      <c r="G296" t="s">
        <v>2535</v>
      </c>
      <c r="I296" t="s">
        <v>875</v>
      </c>
      <c r="J296" t="s">
        <v>875</v>
      </c>
      <c r="K296" t="s">
        <v>4913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964</v>
      </c>
      <c r="AL296" t="s">
        <v>859</v>
      </c>
      <c r="AM296" t="s">
        <v>964</v>
      </c>
      <c r="AN296" t="s">
        <v>859</v>
      </c>
      <c r="AO296" s="13">
        <v>0.02</v>
      </c>
      <c r="AP296" s="14">
        <v>20250007703068</v>
      </c>
      <c r="AQ296" s="12">
        <v>45895</v>
      </c>
      <c r="AT296" s="17">
        <v>989973</v>
      </c>
      <c r="AU296">
        <v>13.82</v>
      </c>
      <c r="AW296" s="71">
        <v>997021</v>
      </c>
      <c r="AX296">
        <v>2081869</v>
      </c>
      <c r="AY296">
        <f t="shared" si="4"/>
        <v>1</v>
      </c>
    </row>
    <row r="297" spans="2:51" x14ac:dyDescent="0.3">
      <c r="B297">
        <v>2081869</v>
      </c>
      <c r="E297" s="12">
        <v>45895</v>
      </c>
      <c r="G297" t="s">
        <v>2535</v>
      </c>
      <c r="I297" t="s">
        <v>875</v>
      </c>
      <c r="J297" t="s">
        <v>875</v>
      </c>
      <c r="K297" t="s">
        <v>4913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13">
        <v>0.01</v>
      </c>
      <c r="AP297" s="14">
        <v>20250007703073</v>
      </c>
      <c r="AQ297" s="12">
        <v>45895</v>
      </c>
      <c r="AT297" s="94">
        <v>13.82</v>
      </c>
      <c r="AU297">
        <v>13.82</v>
      </c>
      <c r="AW297" s="71">
        <v>1013725</v>
      </c>
      <c r="AX297">
        <v>2081869</v>
      </c>
      <c r="AY297">
        <f t="shared" si="4"/>
        <v>1</v>
      </c>
    </row>
    <row r="298" spans="2:51" x14ac:dyDescent="0.3">
      <c r="B298">
        <v>2081869</v>
      </c>
      <c r="E298" s="12">
        <v>45895</v>
      </c>
      <c r="G298" t="s">
        <v>2535</v>
      </c>
      <c r="I298" t="s">
        <v>875</v>
      </c>
      <c r="J298" t="s">
        <v>875</v>
      </c>
      <c r="K298" t="s">
        <v>4913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964</v>
      </c>
      <c r="AL298" t="s">
        <v>859</v>
      </c>
      <c r="AM298" t="s">
        <v>964</v>
      </c>
      <c r="AN298" t="s">
        <v>859</v>
      </c>
      <c r="AO298" s="13">
        <v>0.02</v>
      </c>
      <c r="AP298" s="14">
        <v>20250007703077</v>
      </c>
      <c r="AQ298" s="12">
        <v>45895</v>
      </c>
      <c r="AT298" s="17">
        <v>995186</v>
      </c>
      <c r="AU298">
        <v>0.04</v>
      </c>
      <c r="AW298" s="71">
        <v>1060192</v>
      </c>
      <c r="AX298">
        <v>2081869</v>
      </c>
      <c r="AY298">
        <f t="shared" si="4"/>
        <v>1</v>
      </c>
    </row>
    <row r="299" spans="2:51" x14ac:dyDescent="0.3">
      <c r="B299">
        <v>2081869</v>
      </c>
      <c r="E299" s="12">
        <v>45895</v>
      </c>
      <c r="G299" t="s">
        <v>2535</v>
      </c>
      <c r="I299" t="s">
        <v>875</v>
      </c>
      <c r="J299" t="s">
        <v>875</v>
      </c>
      <c r="K299" t="s">
        <v>4913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964</v>
      </c>
      <c r="AL299" t="s">
        <v>859</v>
      </c>
      <c r="AM299" t="s">
        <v>964</v>
      </c>
      <c r="AN299" t="s">
        <v>859</v>
      </c>
      <c r="AO299" s="13">
        <v>0.02</v>
      </c>
      <c r="AP299" s="14">
        <v>20250007703081</v>
      </c>
      <c r="AQ299" s="12">
        <v>45895</v>
      </c>
      <c r="AT299" s="94">
        <v>0.04</v>
      </c>
      <c r="AU299">
        <v>0.04</v>
      </c>
      <c r="AW299" s="71">
        <v>1083738</v>
      </c>
      <c r="AX299">
        <v>2081869</v>
      </c>
      <c r="AY299">
        <f t="shared" si="4"/>
        <v>1</v>
      </c>
    </row>
    <row r="300" spans="2:51" x14ac:dyDescent="0.3">
      <c r="B300">
        <v>2081869</v>
      </c>
      <c r="E300" s="12">
        <v>45895</v>
      </c>
      <c r="G300" t="s">
        <v>2535</v>
      </c>
      <c r="I300" t="s">
        <v>875</v>
      </c>
      <c r="J300" t="s">
        <v>875</v>
      </c>
      <c r="K300" t="s">
        <v>4913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964</v>
      </c>
      <c r="AL300" t="s">
        <v>859</v>
      </c>
      <c r="AM300" t="s">
        <v>964</v>
      </c>
      <c r="AN300" t="s">
        <v>859</v>
      </c>
      <c r="AO300" s="13">
        <v>0.02</v>
      </c>
      <c r="AP300" s="14">
        <v>20250007703085</v>
      </c>
      <c r="AQ300" s="12">
        <v>45895</v>
      </c>
      <c r="AT300" s="17">
        <v>1025574</v>
      </c>
      <c r="AU300">
        <v>0.02</v>
      </c>
      <c r="AW300" s="71">
        <v>1287866</v>
      </c>
      <c r="AX300">
        <v>2081869</v>
      </c>
      <c r="AY300">
        <f t="shared" si="4"/>
        <v>1</v>
      </c>
    </row>
    <row r="301" spans="2:51" x14ac:dyDescent="0.3">
      <c r="B301">
        <v>2081869</v>
      </c>
      <c r="E301" s="12">
        <v>45895</v>
      </c>
      <c r="G301" t="s">
        <v>2535</v>
      </c>
      <c r="I301" t="s">
        <v>875</v>
      </c>
      <c r="J301" t="s">
        <v>875</v>
      </c>
      <c r="K301" t="s">
        <v>4913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966</v>
      </c>
      <c r="AL301" t="s">
        <v>859</v>
      </c>
      <c r="AM301" t="s">
        <v>966</v>
      </c>
      <c r="AN301" t="s">
        <v>859</v>
      </c>
      <c r="AO301" s="13">
        <v>0.01</v>
      </c>
      <c r="AP301" s="14">
        <v>20250007703089</v>
      </c>
      <c r="AQ301" s="12">
        <v>45895</v>
      </c>
      <c r="AT301" s="94">
        <v>0.02</v>
      </c>
      <c r="AU301">
        <v>0.02</v>
      </c>
      <c r="AW301" s="71">
        <v>1307701</v>
      </c>
      <c r="AX301">
        <v>2081869</v>
      </c>
      <c r="AY301">
        <f t="shared" si="4"/>
        <v>1</v>
      </c>
    </row>
    <row r="302" spans="2:51" x14ac:dyDescent="0.3">
      <c r="B302">
        <v>2081869</v>
      </c>
      <c r="E302" s="12">
        <v>45895</v>
      </c>
      <c r="G302" t="s">
        <v>2535</v>
      </c>
      <c r="I302" t="s">
        <v>875</v>
      </c>
      <c r="J302" t="s">
        <v>875</v>
      </c>
      <c r="K302" t="s">
        <v>4913</v>
      </c>
      <c r="L302">
        <v>996866969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858</v>
      </c>
      <c r="AI302" t="s">
        <v>859</v>
      </c>
      <c r="AK302" t="s">
        <v>964</v>
      </c>
      <c r="AL302" t="s">
        <v>859</v>
      </c>
      <c r="AM302" t="s">
        <v>964</v>
      </c>
      <c r="AN302" t="s">
        <v>859</v>
      </c>
      <c r="AO302" s="13">
        <v>0.02</v>
      </c>
      <c r="AP302" s="14">
        <v>20250007703094</v>
      </c>
      <c r="AQ302" s="12">
        <v>45895</v>
      </c>
      <c r="AT302" s="17">
        <v>1025576</v>
      </c>
      <c r="AU302">
        <v>0.05</v>
      </c>
      <c r="AW302" s="71">
        <v>1360853</v>
      </c>
      <c r="AX302">
        <v>2081869</v>
      </c>
      <c r="AY302">
        <f t="shared" si="4"/>
        <v>1</v>
      </c>
    </row>
    <row r="303" spans="2:51" x14ac:dyDescent="0.3">
      <c r="B303">
        <v>2081869</v>
      </c>
      <c r="E303" s="12">
        <v>45895</v>
      </c>
      <c r="G303" t="s">
        <v>2535</v>
      </c>
      <c r="I303" t="s">
        <v>875</v>
      </c>
      <c r="J303" t="s">
        <v>875</v>
      </c>
      <c r="K303" t="s">
        <v>4913</v>
      </c>
      <c r="L303">
        <v>996866969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858</v>
      </c>
      <c r="AI303" t="s">
        <v>859</v>
      </c>
      <c r="AK303" t="s">
        <v>964</v>
      </c>
      <c r="AL303" t="s">
        <v>859</v>
      </c>
      <c r="AM303" t="s">
        <v>964</v>
      </c>
      <c r="AN303" t="s">
        <v>859</v>
      </c>
      <c r="AO303" s="13">
        <v>0.02</v>
      </c>
      <c r="AP303" s="14">
        <v>20250007703099</v>
      </c>
      <c r="AQ303" s="12">
        <v>45895</v>
      </c>
      <c r="AT303" s="94">
        <v>0.05</v>
      </c>
      <c r="AU303">
        <v>0.05</v>
      </c>
      <c r="AW303" s="71">
        <v>1429643</v>
      </c>
      <c r="AX303">
        <v>2081869</v>
      </c>
      <c r="AY303">
        <f t="shared" si="4"/>
        <v>1</v>
      </c>
    </row>
    <row r="304" spans="2:51" x14ac:dyDescent="0.3">
      <c r="B304">
        <v>2081869</v>
      </c>
      <c r="E304" s="12">
        <v>45895</v>
      </c>
      <c r="G304" t="s">
        <v>2535</v>
      </c>
      <c r="I304" t="s">
        <v>875</v>
      </c>
      <c r="J304" t="s">
        <v>875</v>
      </c>
      <c r="K304" t="s">
        <v>4913</v>
      </c>
      <c r="L304">
        <v>996866969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858</v>
      </c>
      <c r="AI304" t="s">
        <v>859</v>
      </c>
      <c r="AK304" t="s">
        <v>966</v>
      </c>
      <c r="AL304" t="s">
        <v>859</v>
      </c>
      <c r="AM304" t="s">
        <v>966</v>
      </c>
      <c r="AN304" t="s">
        <v>859</v>
      </c>
      <c r="AO304" s="13">
        <v>0.01</v>
      </c>
      <c r="AP304" s="14">
        <v>20250007703104</v>
      </c>
      <c r="AQ304" s="12">
        <v>45895</v>
      </c>
      <c r="AT304" s="17">
        <v>1038185</v>
      </c>
      <c r="AU304">
        <v>19.739999999999998</v>
      </c>
      <c r="AW304" s="71">
        <v>1479035</v>
      </c>
      <c r="AX304">
        <v>2081869</v>
      </c>
      <c r="AY304">
        <f t="shared" si="4"/>
        <v>1</v>
      </c>
    </row>
    <row r="305" spans="1:51" x14ac:dyDescent="0.3">
      <c r="B305">
        <v>2081869</v>
      </c>
      <c r="E305" s="12">
        <v>45895</v>
      </c>
      <c r="G305" t="s">
        <v>2535</v>
      </c>
      <c r="I305" t="s">
        <v>875</v>
      </c>
      <c r="J305" t="s">
        <v>875</v>
      </c>
      <c r="K305" t="s">
        <v>4913</v>
      </c>
      <c r="L305">
        <v>996866969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858</v>
      </c>
      <c r="AI305" t="s">
        <v>859</v>
      </c>
      <c r="AK305" t="s">
        <v>964</v>
      </c>
      <c r="AL305" t="s">
        <v>859</v>
      </c>
      <c r="AM305" t="s">
        <v>964</v>
      </c>
      <c r="AN305" t="s">
        <v>859</v>
      </c>
      <c r="AO305" s="13">
        <v>0.02</v>
      </c>
      <c r="AP305" s="14">
        <v>20250007703109</v>
      </c>
      <c r="AQ305" s="12">
        <v>45895</v>
      </c>
      <c r="AT305" s="94">
        <v>19.739999999999998</v>
      </c>
      <c r="AU305">
        <v>19.739999999999998</v>
      </c>
      <c r="AW305" s="71">
        <v>1533181</v>
      </c>
      <c r="AX305">
        <v>2081869</v>
      </c>
      <c r="AY305">
        <f t="shared" si="4"/>
        <v>1</v>
      </c>
    </row>
    <row r="306" spans="1:51" x14ac:dyDescent="0.3">
      <c r="B306">
        <v>2081869</v>
      </c>
      <c r="E306" s="12">
        <v>45895</v>
      </c>
      <c r="G306" t="s">
        <v>2535</v>
      </c>
      <c r="I306" t="s">
        <v>875</v>
      </c>
      <c r="J306" t="s">
        <v>875</v>
      </c>
      <c r="K306" t="s">
        <v>4913</v>
      </c>
      <c r="L306">
        <v>996866969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858</v>
      </c>
      <c r="AI306" t="s">
        <v>859</v>
      </c>
      <c r="AK306" t="s">
        <v>966</v>
      </c>
      <c r="AL306" t="s">
        <v>859</v>
      </c>
      <c r="AM306" t="s">
        <v>966</v>
      </c>
      <c r="AN306" t="s">
        <v>859</v>
      </c>
      <c r="AO306" s="13">
        <v>0.01</v>
      </c>
      <c r="AP306" s="14">
        <v>20250007703114</v>
      </c>
      <c r="AQ306" s="12">
        <v>45895</v>
      </c>
      <c r="AT306" s="17">
        <v>1082941</v>
      </c>
      <c r="AU306">
        <v>8.23</v>
      </c>
      <c r="AW306" s="72">
        <v>1601090</v>
      </c>
      <c r="AX306">
        <v>2081869</v>
      </c>
      <c r="AY306">
        <f t="shared" si="4"/>
        <v>1</v>
      </c>
    </row>
    <row r="307" spans="1:51" x14ac:dyDescent="0.3">
      <c r="B307">
        <v>2081869</v>
      </c>
      <c r="E307" s="12">
        <v>45895</v>
      </c>
      <c r="G307" t="s">
        <v>2535</v>
      </c>
      <c r="I307" t="s">
        <v>875</v>
      </c>
      <c r="J307" t="s">
        <v>875</v>
      </c>
      <c r="K307" t="s">
        <v>4913</v>
      </c>
      <c r="L307">
        <v>996866969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858</v>
      </c>
      <c r="AI307" t="s">
        <v>859</v>
      </c>
      <c r="AK307" t="s">
        <v>964</v>
      </c>
      <c r="AL307" t="s">
        <v>859</v>
      </c>
      <c r="AM307" t="s">
        <v>964</v>
      </c>
      <c r="AN307" t="s">
        <v>859</v>
      </c>
      <c r="AO307" s="13">
        <v>0.02</v>
      </c>
      <c r="AP307" s="14">
        <v>20250007703119</v>
      </c>
      <c r="AQ307" s="12">
        <v>45895</v>
      </c>
      <c r="AT307" s="94">
        <v>8.23</v>
      </c>
      <c r="AU307">
        <v>8.23</v>
      </c>
      <c r="AW307" s="71">
        <v>1603342</v>
      </c>
      <c r="AX307">
        <v>2081869</v>
      </c>
      <c r="AY307">
        <f t="shared" si="4"/>
        <v>1</v>
      </c>
    </row>
    <row r="308" spans="1:51" x14ac:dyDescent="0.3">
      <c r="B308">
        <v>2081869</v>
      </c>
      <c r="E308" s="12">
        <v>45895</v>
      </c>
      <c r="G308" t="s">
        <v>2535</v>
      </c>
      <c r="I308" t="s">
        <v>875</v>
      </c>
      <c r="J308" t="s">
        <v>875</v>
      </c>
      <c r="K308" t="s">
        <v>4913</v>
      </c>
      <c r="L308">
        <v>996866969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858</v>
      </c>
      <c r="AI308" t="s">
        <v>859</v>
      </c>
      <c r="AK308" t="s">
        <v>966</v>
      </c>
      <c r="AL308" t="s">
        <v>859</v>
      </c>
      <c r="AM308" t="s">
        <v>966</v>
      </c>
      <c r="AN308" t="s">
        <v>859</v>
      </c>
      <c r="AO308" s="13">
        <v>0.01</v>
      </c>
      <c r="AP308" s="14">
        <v>20250007703124</v>
      </c>
      <c r="AQ308" s="12">
        <v>45895</v>
      </c>
      <c r="AT308" s="17">
        <v>1082942</v>
      </c>
      <c r="AU308">
        <v>13.91</v>
      </c>
      <c r="AW308" s="71">
        <v>1697170</v>
      </c>
      <c r="AX308">
        <v>2081869</v>
      </c>
      <c r="AY308">
        <f t="shared" si="4"/>
        <v>1</v>
      </c>
    </row>
    <row r="309" spans="1:51" x14ac:dyDescent="0.3">
      <c r="B309">
        <v>2081869</v>
      </c>
      <c r="E309" s="12">
        <v>45895</v>
      </c>
      <c r="G309" t="s">
        <v>2535</v>
      </c>
      <c r="I309" t="s">
        <v>875</v>
      </c>
      <c r="J309" t="s">
        <v>875</v>
      </c>
      <c r="K309" t="s">
        <v>4913</v>
      </c>
      <c r="L309">
        <v>996866969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858</v>
      </c>
      <c r="AI309" t="s">
        <v>859</v>
      </c>
      <c r="AK309" t="s">
        <v>966</v>
      </c>
      <c r="AL309" t="s">
        <v>859</v>
      </c>
      <c r="AM309" t="s">
        <v>966</v>
      </c>
      <c r="AN309" t="s">
        <v>859</v>
      </c>
      <c r="AO309" s="13">
        <v>0.01</v>
      </c>
      <c r="AP309" s="14">
        <v>20250007703131</v>
      </c>
      <c r="AQ309" s="12">
        <v>45895</v>
      </c>
      <c r="AT309" s="94">
        <v>13.91</v>
      </c>
      <c r="AU309">
        <v>13.91</v>
      </c>
      <c r="AW309" s="71">
        <v>1700557</v>
      </c>
      <c r="AX309">
        <v>2081869</v>
      </c>
      <c r="AY309">
        <f t="shared" si="4"/>
        <v>1</v>
      </c>
    </row>
    <row r="310" spans="1:51" x14ac:dyDescent="0.3">
      <c r="B310">
        <v>2081869</v>
      </c>
      <c r="E310" s="12">
        <v>45904</v>
      </c>
      <c r="G310" t="s">
        <v>2535</v>
      </c>
      <c r="I310" t="s">
        <v>875</v>
      </c>
      <c r="J310" t="s">
        <v>875</v>
      </c>
      <c r="K310" t="s">
        <v>4913</v>
      </c>
      <c r="L310">
        <v>996866969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858</v>
      </c>
      <c r="AI310" t="s">
        <v>859</v>
      </c>
      <c r="AK310" t="s">
        <v>1102</v>
      </c>
      <c r="AL310" t="s">
        <v>859</v>
      </c>
      <c r="AM310" t="s">
        <v>1102</v>
      </c>
      <c r="AN310" t="s">
        <v>859</v>
      </c>
      <c r="AO310" s="13">
        <v>0.19</v>
      </c>
      <c r="AP310" s="14">
        <v>20250008036117</v>
      </c>
      <c r="AQ310" s="12">
        <v>45904</v>
      </c>
      <c r="AT310" s="17">
        <v>1083738</v>
      </c>
      <c r="AU310">
        <v>0.03</v>
      </c>
      <c r="AW310" s="72">
        <v>1712049</v>
      </c>
      <c r="AX310">
        <v>2081869</v>
      </c>
      <c r="AY310">
        <f t="shared" si="4"/>
        <v>1</v>
      </c>
    </row>
    <row r="311" spans="1:51" x14ac:dyDescent="0.3">
      <c r="A311">
        <v>43</v>
      </c>
      <c r="B311">
        <v>8301359</v>
      </c>
      <c r="C311" s="12">
        <v>45790</v>
      </c>
      <c r="D311" s="12">
        <v>45876</v>
      </c>
      <c r="E311" s="12">
        <v>45916</v>
      </c>
      <c r="F311">
        <v>87</v>
      </c>
      <c r="G311" t="s">
        <v>2535</v>
      </c>
      <c r="H311" t="s">
        <v>861</v>
      </c>
      <c r="I311" t="s">
        <v>875</v>
      </c>
      <c r="J311" t="s">
        <v>875</v>
      </c>
      <c r="K311" t="s">
        <v>2828</v>
      </c>
      <c r="L311">
        <v>996866969</v>
      </c>
      <c r="M311" t="s">
        <v>525</v>
      </c>
      <c r="N311" t="s">
        <v>863</v>
      </c>
      <c r="O311">
        <v>1551</v>
      </c>
      <c r="P311">
        <v>1551</v>
      </c>
      <c r="Q311" t="s">
        <v>1386</v>
      </c>
      <c r="R311">
        <v>0</v>
      </c>
      <c r="S311">
        <v>0</v>
      </c>
      <c r="T311" t="s">
        <v>865</v>
      </c>
      <c r="U311" t="s">
        <v>1031</v>
      </c>
      <c r="V311" t="s">
        <v>1032</v>
      </c>
      <c r="AE311" t="s">
        <v>1032</v>
      </c>
      <c r="AF311" t="s">
        <v>1009</v>
      </c>
      <c r="AH311" t="s">
        <v>1033</v>
      </c>
      <c r="AI311" t="s">
        <v>1034</v>
      </c>
      <c r="AJ311" t="s">
        <v>1035</v>
      </c>
      <c r="AL311" t="s">
        <v>859</v>
      </c>
      <c r="AM311" t="s">
        <v>2464</v>
      </c>
      <c r="AN311" t="s">
        <v>859</v>
      </c>
      <c r="AO311" s="13">
        <v>7.77</v>
      </c>
      <c r="AP311" s="14">
        <v>20250007521607</v>
      </c>
      <c r="AQ311" s="12">
        <v>45888</v>
      </c>
      <c r="AT311" s="94">
        <v>0.03</v>
      </c>
      <c r="AU311">
        <v>0.03</v>
      </c>
      <c r="AW311" s="71">
        <v>1785339</v>
      </c>
      <c r="AX311">
        <v>2081869</v>
      </c>
      <c r="AY311">
        <f t="shared" si="4"/>
        <v>1</v>
      </c>
    </row>
    <row r="312" spans="1:51" x14ac:dyDescent="0.3">
      <c r="A312">
        <v>43</v>
      </c>
      <c r="B312">
        <v>8301360</v>
      </c>
      <c r="C312" s="12">
        <v>45790</v>
      </c>
      <c r="D312" s="12">
        <v>45876</v>
      </c>
      <c r="E312" s="12">
        <v>45916</v>
      </c>
      <c r="F312">
        <v>87</v>
      </c>
      <c r="G312" t="s">
        <v>2535</v>
      </c>
      <c r="H312" t="s">
        <v>861</v>
      </c>
      <c r="I312" t="s">
        <v>875</v>
      </c>
      <c r="J312" t="s">
        <v>875</v>
      </c>
      <c r="K312" t="s">
        <v>2828</v>
      </c>
      <c r="L312">
        <v>996866969</v>
      </c>
      <c r="M312" t="s">
        <v>5493</v>
      </c>
      <c r="N312" t="s">
        <v>863</v>
      </c>
      <c r="O312">
        <v>2555</v>
      </c>
      <c r="P312">
        <v>2555</v>
      </c>
      <c r="Q312" t="s">
        <v>1386</v>
      </c>
      <c r="R312">
        <v>0</v>
      </c>
      <c r="S312">
        <v>0</v>
      </c>
      <c r="T312" t="s">
        <v>865</v>
      </c>
      <c r="U312" t="s">
        <v>1031</v>
      </c>
      <c r="V312" t="s">
        <v>1032</v>
      </c>
      <c r="AE312" t="s">
        <v>1032</v>
      </c>
      <c r="AF312" t="s">
        <v>1009</v>
      </c>
      <c r="AH312" t="s">
        <v>1033</v>
      </c>
      <c r="AI312" t="s">
        <v>1034</v>
      </c>
      <c r="AJ312" t="s">
        <v>1035</v>
      </c>
      <c r="AL312" t="s">
        <v>859</v>
      </c>
      <c r="AM312" t="s">
        <v>2464</v>
      </c>
      <c r="AN312" t="s">
        <v>859</v>
      </c>
      <c r="AO312" s="13">
        <v>7.77</v>
      </c>
      <c r="AP312" s="14">
        <v>20250007521608</v>
      </c>
      <c r="AQ312" s="12">
        <v>45888</v>
      </c>
      <c r="AT312" s="17">
        <v>1083739</v>
      </c>
      <c r="AU312">
        <v>0.01</v>
      </c>
      <c r="AW312" s="71">
        <v>1808547</v>
      </c>
      <c r="AX312">
        <v>2081869</v>
      </c>
      <c r="AY312">
        <f t="shared" si="4"/>
        <v>1</v>
      </c>
    </row>
    <row r="313" spans="1:51" x14ac:dyDescent="0.3">
      <c r="B313">
        <v>8301360</v>
      </c>
      <c r="E313" s="12">
        <v>45895</v>
      </c>
      <c r="G313" t="s">
        <v>2535</v>
      </c>
      <c r="I313" t="s">
        <v>875</v>
      </c>
      <c r="J313" t="s">
        <v>875</v>
      </c>
      <c r="K313" t="s">
        <v>2828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1431</v>
      </c>
      <c r="AL313" t="s">
        <v>859</v>
      </c>
      <c r="AM313" t="s">
        <v>1431</v>
      </c>
      <c r="AN313" t="s">
        <v>859</v>
      </c>
      <c r="AO313" s="13">
        <v>0.03</v>
      </c>
      <c r="AP313" s="14">
        <v>20250007703090</v>
      </c>
      <c r="AQ313" s="12">
        <v>45895</v>
      </c>
      <c r="AT313" s="94">
        <v>0.01</v>
      </c>
      <c r="AU313">
        <v>0.01</v>
      </c>
      <c r="AW313" s="71">
        <v>1902076</v>
      </c>
      <c r="AX313">
        <v>2081869</v>
      </c>
      <c r="AY313">
        <f t="shared" si="4"/>
        <v>1</v>
      </c>
    </row>
    <row r="314" spans="1:51" x14ac:dyDescent="0.3">
      <c r="B314">
        <v>8301360</v>
      </c>
      <c r="E314" s="12">
        <v>45895</v>
      </c>
      <c r="G314" t="s">
        <v>2535</v>
      </c>
      <c r="I314" t="s">
        <v>875</v>
      </c>
      <c r="J314" t="s">
        <v>875</v>
      </c>
      <c r="K314" t="s">
        <v>2828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1198</v>
      </c>
      <c r="AL314" t="s">
        <v>859</v>
      </c>
      <c r="AM314" t="s">
        <v>1198</v>
      </c>
      <c r="AN314" t="s">
        <v>859</v>
      </c>
      <c r="AO314" s="13">
        <v>0.04</v>
      </c>
      <c r="AP314" s="14">
        <v>20250007703095</v>
      </c>
      <c r="AQ314" s="12">
        <v>45895</v>
      </c>
      <c r="AT314" s="17">
        <v>1083740</v>
      </c>
      <c r="AU314">
        <v>0.03</v>
      </c>
      <c r="AW314" s="71">
        <v>2068566</v>
      </c>
      <c r="AX314">
        <v>8301359</v>
      </c>
      <c r="AY314">
        <f t="shared" si="4"/>
        <v>1</v>
      </c>
    </row>
    <row r="315" spans="1:51" x14ac:dyDescent="0.3">
      <c r="B315">
        <v>8301360</v>
      </c>
      <c r="E315" s="12">
        <v>45895</v>
      </c>
      <c r="G315" t="s">
        <v>2535</v>
      </c>
      <c r="I315" t="s">
        <v>875</v>
      </c>
      <c r="J315" t="s">
        <v>875</v>
      </c>
      <c r="K315" t="s">
        <v>2828</v>
      </c>
      <c r="L315">
        <v>996866969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858</v>
      </c>
      <c r="AI315" t="s">
        <v>859</v>
      </c>
      <c r="AK315" t="s">
        <v>1431</v>
      </c>
      <c r="AL315" t="s">
        <v>859</v>
      </c>
      <c r="AM315" t="s">
        <v>1431</v>
      </c>
      <c r="AN315" t="s">
        <v>859</v>
      </c>
      <c r="AO315" s="13">
        <v>0.03</v>
      </c>
      <c r="AP315" s="14">
        <v>20250007703100</v>
      </c>
      <c r="AQ315" s="12">
        <v>45895</v>
      </c>
      <c r="AT315" s="94">
        <v>0.03</v>
      </c>
      <c r="AU315">
        <v>0.03</v>
      </c>
      <c r="AW315" s="71">
        <v>2090311</v>
      </c>
      <c r="AX315">
        <v>8301360</v>
      </c>
      <c r="AY315">
        <f t="shared" si="4"/>
        <v>1</v>
      </c>
    </row>
    <row r="316" spans="1:51" x14ac:dyDescent="0.3">
      <c r="B316">
        <v>8301360</v>
      </c>
      <c r="E316" s="12">
        <v>45895</v>
      </c>
      <c r="G316" t="s">
        <v>2535</v>
      </c>
      <c r="I316" t="s">
        <v>875</v>
      </c>
      <c r="J316" t="s">
        <v>875</v>
      </c>
      <c r="K316" t="s">
        <v>2828</v>
      </c>
      <c r="L316">
        <v>996866969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858</v>
      </c>
      <c r="AI316" t="s">
        <v>859</v>
      </c>
      <c r="AK316" t="s">
        <v>1198</v>
      </c>
      <c r="AL316" t="s">
        <v>859</v>
      </c>
      <c r="AM316" t="s">
        <v>1198</v>
      </c>
      <c r="AN316" t="s">
        <v>859</v>
      </c>
      <c r="AO316" s="13">
        <v>0.04</v>
      </c>
      <c r="AP316" s="14">
        <v>20250007703105</v>
      </c>
      <c r="AQ316" s="12">
        <v>45895</v>
      </c>
      <c r="AT316" s="17">
        <v>1133101</v>
      </c>
      <c r="AU316">
        <v>8.7100000000000009</v>
      </c>
      <c r="AW316" s="71">
        <v>2090322</v>
      </c>
      <c r="AX316">
        <v>8301360</v>
      </c>
      <c r="AY316">
        <f t="shared" si="4"/>
        <v>1</v>
      </c>
    </row>
    <row r="317" spans="1:51" x14ac:dyDescent="0.3">
      <c r="B317">
        <v>8301360</v>
      </c>
      <c r="E317" s="12">
        <v>45895</v>
      </c>
      <c r="G317" t="s">
        <v>2535</v>
      </c>
      <c r="I317" t="s">
        <v>875</v>
      </c>
      <c r="J317" t="s">
        <v>875</v>
      </c>
      <c r="K317" t="s">
        <v>2828</v>
      </c>
      <c r="L317">
        <v>996866969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858</v>
      </c>
      <c r="AI317" t="s">
        <v>859</v>
      </c>
      <c r="AK317" t="s">
        <v>1431</v>
      </c>
      <c r="AL317" t="s">
        <v>859</v>
      </c>
      <c r="AM317" t="s">
        <v>1431</v>
      </c>
      <c r="AN317" t="s">
        <v>859</v>
      </c>
      <c r="AO317" s="13">
        <v>0.03</v>
      </c>
      <c r="AP317" s="14">
        <v>20250007703110</v>
      </c>
      <c r="AQ317" s="12">
        <v>45895</v>
      </c>
      <c r="AT317" s="94">
        <v>8.7100000000000009</v>
      </c>
      <c r="AU317">
        <v>8.7100000000000009</v>
      </c>
      <c r="AW317" s="71">
        <v>2090325</v>
      </c>
      <c r="AX317">
        <v>8301360</v>
      </c>
      <c r="AY317">
        <f t="shared" si="4"/>
        <v>1</v>
      </c>
    </row>
    <row r="318" spans="1:51" x14ac:dyDescent="0.3">
      <c r="B318">
        <v>8301360</v>
      </c>
      <c r="E318" s="12">
        <v>45895</v>
      </c>
      <c r="G318" t="s">
        <v>2535</v>
      </c>
      <c r="I318" t="s">
        <v>875</v>
      </c>
      <c r="J318" t="s">
        <v>875</v>
      </c>
      <c r="K318" t="s">
        <v>2828</v>
      </c>
      <c r="L318">
        <v>996866969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858</v>
      </c>
      <c r="AI318" t="s">
        <v>859</v>
      </c>
      <c r="AK318" t="s">
        <v>1198</v>
      </c>
      <c r="AL318" t="s">
        <v>859</v>
      </c>
      <c r="AM318" t="s">
        <v>1198</v>
      </c>
      <c r="AN318" t="s">
        <v>859</v>
      </c>
      <c r="AO318" s="13">
        <v>0.04</v>
      </c>
      <c r="AP318" s="14">
        <v>20250007703115</v>
      </c>
      <c r="AQ318" s="12">
        <v>45895</v>
      </c>
      <c r="AT318" s="17">
        <v>1139440</v>
      </c>
      <c r="AU318">
        <v>0.01</v>
      </c>
      <c r="AW318" s="71">
        <v>2090328</v>
      </c>
      <c r="AX318">
        <v>8301360</v>
      </c>
      <c r="AY318">
        <f t="shared" si="4"/>
        <v>1</v>
      </c>
    </row>
    <row r="319" spans="1:51" x14ac:dyDescent="0.3">
      <c r="B319">
        <v>8301360</v>
      </c>
      <c r="E319" s="12">
        <v>45895</v>
      </c>
      <c r="G319" t="s">
        <v>2535</v>
      </c>
      <c r="I319" t="s">
        <v>875</v>
      </c>
      <c r="J319" t="s">
        <v>875</v>
      </c>
      <c r="K319" t="s">
        <v>2828</v>
      </c>
      <c r="L319">
        <v>996866969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858</v>
      </c>
      <c r="AI319" t="s">
        <v>859</v>
      </c>
      <c r="AK319" t="s">
        <v>1198</v>
      </c>
      <c r="AL319" t="s">
        <v>859</v>
      </c>
      <c r="AM319" t="s">
        <v>1198</v>
      </c>
      <c r="AN319" t="s">
        <v>859</v>
      </c>
      <c r="AO319" s="13">
        <v>0.04</v>
      </c>
      <c r="AP319" s="14">
        <v>20250007703120</v>
      </c>
      <c r="AQ319" s="12">
        <v>45895</v>
      </c>
      <c r="AT319" s="94">
        <v>0.01</v>
      </c>
      <c r="AU319">
        <v>0.01</v>
      </c>
      <c r="AW319" s="71">
        <v>2090331</v>
      </c>
      <c r="AX319">
        <v>8301360</v>
      </c>
      <c r="AY319">
        <f t="shared" si="4"/>
        <v>1</v>
      </c>
    </row>
    <row r="320" spans="1:51" x14ac:dyDescent="0.3">
      <c r="B320">
        <v>8301360</v>
      </c>
      <c r="E320" s="12">
        <v>45895</v>
      </c>
      <c r="G320" t="s">
        <v>2535</v>
      </c>
      <c r="I320" t="s">
        <v>875</v>
      </c>
      <c r="J320" t="s">
        <v>875</v>
      </c>
      <c r="K320" t="s">
        <v>2828</v>
      </c>
      <c r="L320">
        <v>996866969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858</v>
      </c>
      <c r="AI320" t="s">
        <v>859</v>
      </c>
      <c r="AK320" t="s">
        <v>1198</v>
      </c>
      <c r="AL320" t="s">
        <v>859</v>
      </c>
      <c r="AM320" t="s">
        <v>1198</v>
      </c>
      <c r="AN320" t="s">
        <v>859</v>
      </c>
      <c r="AO320" s="13">
        <v>0.04</v>
      </c>
      <c r="AP320" s="14">
        <v>20250007703125</v>
      </c>
      <c r="AQ320" s="12">
        <v>45895</v>
      </c>
      <c r="AT320" s="17">
        <v>1178061</v>
      </c>
      <c r="AU320">
        <v>0.01</v>
      </c>
      <c r="AW320" s="71">
        <v>2090335</v>
      </c>
      <c r="AX320">
        <v>8301360</v>
      </c>
      <c r="AY320">
        <f t="shared" si="4"/>
        <v>1</v>
      </c>
    </row>
    <row r="321" spans="1:51" x14ac:dyDescent="0.3">
      <c r="B321">
        <v>8301360</v>
      </c>
      <c r="E321" s="12">
        <v>45895</v>
      </c>
      <c r="G321" t="s">
        <v>2535</v>
      </c>
      <c r="I321" t="s">
        <v>875</v>
      </c>
      <c r="J321" t="s">
        <v>875</v>
      </c>
      <c r="K321" t="s">
        <v>2828</v>
      </c>
      <c r="L321">
        <v>996866969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858</v>
      </c>
      <c r="AI321" t="s">
        <v>859</v>
      </c>
      <c r="AK321" t="s">
        <v>1431</v>
      </c>
      <c r="AL321" t="s">
        <v>859</v>
      </c>
      <c r="AM321" t="s">
        <v>1431</v>
      </c>
      <c r="AN321" t="s">
        <v>859</v>
      </c>
      <c r="AO321" s="13">
        <v>0.03</v>
      </c>
      <c r="AP321" s="14">
        <v>20250007703132</v>
      </c>
      <c r="AQ321" s="12">
        <v>45895</v>
      </c>
      <c r="AT321" s="94">
        <v>0.01</v>
      </c>
      <c r="AU321">
        <v>0.01</v>
      </c>
      <c r="AW321" s="71">
        <v>2090337</v>
      </c>
      <c r="AX321">
        <v>8301360</v>
      </c>
      <c r="AY321">
        <f t="shared" si="4"/>
        <v>1</v>
      </c>
    </row>
    <row r="322" spans="1:51" x14ac:dyDescent="0.3">
      <c r="A322">
        <v>34</v>
      </c>
      <c r="B322">
        <v>1594728</v>
      </c>
      <c r="C322" s="12">
        <v>45783</v>
      </c>
      <c r="D322" s="12">
        <v>45867</v>
      </c>
      <c r="E322" s="12">
        <v>45904</v>
      </c>
      <c r="F322">
        <v>85</v>
      </c>
      <c r="G322" t="s">
        <v>2535</v>
      </c>
      <c r="H322" t="s">
        <v>861</v>
      </c>
      <c r="I322" t="s">
        <v>875</v>
      </c>
      <c r="J322" t="s">
        <v>875</v>
      </c>
      <c r="K322" t="s">
        <v>2834</v>
      </c>
      <c r="L322">
        <v>996866969</v>
      </c>
      <c r="M322" t="s">
        <v>406</v>
      </c>
      <c r="N322" t="s">
        <v>863</v>
      </c>
      <c r="O322">
        <v>308</v>
      </c>
      <c r="P322">
        <v>308</v>
      </c>
      <c r="Q322" t="s">
        <v>1601</v>
      </c>
      <c r="R322">
        <v>0</v>
      </c>
      <c r="S322">
        <v>0</v>
      </c>
      <c r="T322" t="s">
        <v>865</v>
      </c>
      <c r="U322" t="s">
        <v>1549</v>
      </c>
      <c r="V322" t="s">
        <v>1529</v>
      </c>
      <c r="AE322" t="s">
        <v>1529</v>
      </c>
      <c r="AF322" t="s">
        <v>1620</v>
      </c>
      <c r="AH322" t="s">
        <v>1558</v>
      </c>
      <c r="AI322" t="s">
        <v>1034</v>
      </c>
      <c r="AJ322" t="s">
        <v>1621</v>
      </c>
      <c r="AL322" t="s">
        <v>859</v>
      </c>
      <c r="AM322" t="s">
        <v>3132</v>
      </c>
      <c r="AN322" t="s">
        <v>859</v>
      </c>
      <c r="AO322" s="13">
        <v>7.63</v>
      </c>
      <c r="AP322" s="14">
        <v>20250007217145</v>
      </c>
      <c r="AQ322" s="12">
        <v>45875</v>
      </c>
      <c r="AT322" s="17">
        <v>1203655</v>
      </c>
      <c r="AU322">
        <v>0.03</v>
      </c>
      <c r="AW322" s="72">
        <v>2100501</v>
      </c>
      <c r="AX322">
        <v>8301360</v>
      </c>
      <c r="AY322">
        <f t="shared" si="4"/>
        <v>1</v>
      </c>
    </row>
    <row r="323" spans="1:51" x14ac:dyDescent="0.3">
      <c r="A323">
        <v>51</v>
      </c>
      <c r="B323">
        <v>989973</v>
      </c>
      <c r="C323" s="12">
        <v>45794</v>
      </c>
      <c r="D323" s="12">
        <v>45883</v>
      </c>
      <c r="E323" s="12">
        <v>45938</v>
      </c>
      <c r="F323">
        <v>90</v>
      </c>
      <c r="G323" t="s">
        <v>2535</v>
      </c>
      <c r="H323" t="s">
        <v>861</v>
      </c>
      <c r="I323" t="s">
        <v>2837</v>
      </c>
      <c r="J323" t="s">
        <v>875</v>
      </c>
      <c r="K323" t="s">
        <v>2838</v>
      </c>
      <c r="L323">
        <v>996866969</v>
      </c>
      <c r="M323" t="s">
        <v>710</v>
      </c>
      <c r="N323" t="s">
        <v>863</v>
      </c>
      <c r="O323">
        <v>1712</v>
      </c>
      <c r="P323">
        <v>1726</v>
      </c>
      <c r="Q323">
        <v>0</v>
      </c>
      <c r="R323">
        <v>14</v>
      </c>
      <c r="S323">
        <v>0</v>
      </c>
      <c r="T323" t="s">
        <v>865</v>
      </c>
      <c r="U323" t="s">
        <v>1188</v>
      </c>
      <c r="V323" t="s">
        <v>1189</v>
      </c>
      <c r="AE323" t="s">
        <v>1189</v>
      </c>
      <c r="AF323" t="s">
        <v>881</v>
      </c>
      <c r="AH323" t="s">
        <v>1190</v>
      </c>
      <c r="AI323" t="s">
        <v>1191</v>
      </c>
      <c r="AJ323" t="s">
        <v>1088</v>
      </c>
      <c r="AL323" t="s">
        <v>859</v>
      </c>
      <c r="AM323" t="s">
        <v>2373</v>
      </c>
      <c r="AN323" t="s">
        <v>859</v>
      </c>
      <c r="AO323" s="13">
        <v>13.82</v>
      </c>
      <c r="AP323" s="14">
        <v>20250007765116</v>
      </c>
      <c r="AQ323" s="12">
        <v>45896</v>
      </c>
      <c r="AT323" s="94">
        <v>0.03</v>
      </c>
      <c r="AU323">
        <v>0.03</v>
      </c>
      <c r="AW323" s="71">
        <v>2131105</v>
      </c>
      <c r="AX323">
        <v>8301360</v>
      </c>
      <c r="AY323">
        <f t="shared" si="4"/>
        <v>1</v>
      </c>
    </row>
    <row r="324" spans="1:51" x14ac:dyDescent="0.3">
      <c r="A324">
        <v>45</v>
      </c>
      <c r="B324">
        <v>1362592</v>
      </c>
      <c r="C324" s="12">
        <v>45791</v>
      </c>
      <c r="D324" s="12">
        <v>45880</v>
      </c>
      <c r="E324" s="12">
        <v>45932</v>
      </c>
      <c r="F324">
        <v>90</v>
      </c>
      <c r="G324" t="s">
        <v>2535</v>
      </c>
      <c r="H324" t="s">
        <v>861</v>
      </c>
      <c r="I324" t="s">
        <v>875</v>
      </c>
      <c r="J324" t="s">
        <v>875</v>
      </c>
      <c r="K324" t="s">
        <v>2839</v>
      </c>
      <c r="L324">
        <v>996866969</v>
      </c>
      <c r="M324" t="s">
        <v>354</v>
      </c>
      <c r="N324" t="s">
        <v>863</v>
      </c>
      <c r="O324">
        <v>179</v>
      </c>
      <c r="P324">
        <v>179</v>
      </c>
      <c r="Q324">
        <v>6</v>
      </c>
      <c r="R324">
        <v>0</v>
      </c>
      <c r="S324">
        <v>0</v>
      </c>
      <c r="T324" t="s">
        <v>865</v>
      </c>
      <c r="U324" t="s">
        <v>1182</v>
      </c>
      <c r="V324" t="s">
        <v>1047</v>
      </c>
      <c r="AE324" t="s">
        <v>1047</v>
      </c>
      <c r="AF324" t="s">
        <v>881</v>
      </c>
      <c r="AH324" t="s">
        <v>1183</v>
      </c>
      <c r="AI324" t="s">
        <v>870</v>
      </c>
      <c r="AJ324" t="s">
        <v>1126</v>
      </c>
      <c r="AL324" t="s">
        <v>859</v>
      </c>
      <c r="AM324" t="s">
        <v>1232</v>
      </c>
      <c r="AN324" t="s">
        <v>859</v>
      </c>
      <c r="AO324" s="13">
        <v>8.0500000000000007</v>
      </c>
      <c r="AP324" s="14">
        <v>20250007601536</v>
      </c>
      <c r="AQ324" s="12">
        <v>45890</v>
      </c>
      <c r="AT324" s="17">
        <v>1265673</v>
      </c>
      <c r="AU324">
        <v>8.18</v>
      </c>
      <c r="AW324" s="72">
        <v>2135872</v>
      </c>
      <c r="AX324">
        <v>8301360</v>
      </c>
      <c r="AY324">
        <f t="shared" si="4"/>
        <v>1</v>
      </c>
    </row>
    <row r="325" spans="1:51" x14ac:dyDescent="0.3">
      <c r="A325">
        <v>45</v>
      </c>
      <c r="B325">
        <v>1362596</v>
      </c>
      <c r="C325" s="12">
        <v>45791</v>
      </c>
      <c r="D325" s="12">
        <v>45880</v>
      </c>
      <c r="E325" s="12">
        <v>45932</v>
      </c>
      <c r="F325">
        <v>90</v>
      </c>
      <c r="G325" t="s">
        <v>2535</v>
      </c>
      <c r="H325" t="s">
        <v>861</v>
      </c>
      <c r="I325" t="s">
        <v>875</v>
      </c>
      <c r="J325" t="s">
        <v>875</v>
      </c>
      <c r="K325" t="s">
        <v>2839</v>
      </c>
      <c r="L325">
        <v>996866969</v>
      </c>
      <c r="M325" t="s">
        <v>259</v>
      </c>
      <c r="N325" t="s">
        <v>863</v>
      </c>
      <c r="O325">
        <v>0</v>
      </c>
      <c r="P325">
        <v>0</v>
      </c>
      <c r="Q325">
        <v>6</v>
      </c>
      <c r="R325">
        <v>0</v>
      </c>
      <c r="S325">
        <v>0</v>
      </c>
      <c r="T325" t="s">
        <v>865</v>
      </c>
      <c r="U325" t="s">
        <v>1182</v>
      </c>
      <c r="V325" t="s">
        <v>1047</v>
      </c>
      <c r="AE325" t="s">
        <v>1047</v>
      </c>
      <c r="AF325" t="s">
        <v>881</v>
      </c>
      <c r="AH325" t="s">
        <v>1183</v>
      </c>
      <c r="AI325" t="s">
        <v>870</v>
      </c>
      <c r="AJ325" t="s">
        <v>1126</v>
      </c>
      <c r="AL325" t="s">
        <v>859</v>
      </c>
      <c r="AM325" t="s">
        <v>1232</v>
      </c>
      <c r="AN325" t="s">
        <v>859</v>
      </c>
      <c r="AO325" s="13">
        <v>8.0500000000000007</v>
      </c>
      <c r="AP325" s="14">
        <v>20250007601540</v>
      </c>
      <c r="AQ325" s="12">
        <v>45890</v>
      </c>
      <c r="AT325" s="94">
        <v>8.18</v>
      </c>
      <c r="AU325">
        <v>8.18</v>
      </c>
      <c r="AW325" s="71">
        <v>2137221</v>
      </c>
      <c r="AX325">
        <v>1594728</v>
      </c>
      <c r="AY325">
        <f t="shared" si="4"/>
        <v>1</v>
      </c>
    </row>
    <row r="326" spans="1:51" x14ac:dyDescent="0.3">
      <c r="A326">
        <v>58</v>
      </c>
      <c r="B326">
        <v>890344</v>
      </c>
      <c r="C326" s="12">
        <v>45805</v>
      </c>
      <c r="D326" s="12">
        <v>45894</v>
      </c>
      <c r="E326" s="12">
        <v>45932</v>
      </c>
      <c r="F326">
        <v>90</v>
      </c>
      <c r="G326" t="s">
        <v>2535</v>
      </c>
      <c r="H326" t="s">
        <v>861</v>
      </c>
      <c r="I326" t="s">
        <v>2842</v>
      </c>
      <c r="J326" t="s">
        <v>875</v>
      </c>
      <c r="K326" t="s">
        <v>2843</v>
      </c>
      <c r="L326">
        <v>996866969</v>
      </c>
      <c r="M326" t="s">
        <v>805</v>
      </c>
      <c r="N326" t="s">
        <v>863</v>
      </c>
      <c r="O326">
        <v>30</v>
      </c>
      <c r="P326">
        <v>30</v>
      </c>
      <c r="Q326">
        <v>6</v>
      </c>
      <c r="R326">
        <v>0</v>
      </c>
      <c r="S326">
        <v>0</v>
      </c>
      <c r="T326" t="s">
        <v>865</v>
      </c>
      <c r="U326" t="s">
        <v>1182</v>
      </c>
      <c r="V326" t="s">
        <v>1047</v>
      </c>
      <c r="AE326" t="s">
        <v>1047</v>
      </c>
      <c r="AF326" t="s">
        <v>881</v>
      </c>
      <c r="AH326" t="s">
        <v>1183</v>
      </c>
      <c r="AI326" t="s">
        <v>870</v>
      </c>
      <c r="AJ326" t="s">
        <v>1126</v>
      </c>
      <c r="AL326" t="s">
        <v>859</v>
      </c>
      <c r="AM326" t="s">
        <v>1232</v>
      </c>
      <c r="AN326" t="s">
        <v>859</v>
      </c>
      <c r="AO326" s="13">
        <v>8.0500000000000007</v>
      </c>
      <c r="AP326" s="14">
        <v>20250008061841</v>
      </c>
      <c r="AQ326" s="12">
        <v>45904</v>
      </c>
      <c r="AT326" s="17">
        <v>1265674</v>
      </c>
      <c r="AU326">
        <v>34.22</v>
      </c>
      <c r="AW326" s="71">
        <v>8301359</v>
      </c>
      <c r="AX326">
        <v>989973</v>
      </c>
      <c r="AY326">
        <f t="shared" ref="AY326:AY389" si="5">COUNTIF(AW:AW,AX326)</f>
        <v>1</v>
      </c>
    </row>
    <row r="327" spans="1:51" x14ac:dyDescent="0.3">
      <c r="A327">
        <v>58</v>
      </c>
      <c r="B327">
        <v>890359</v>
      </c>
      <c r="C327" s="12">
        <v>45805</v>
      </c>
      <c r="D327" s="12">
        <v>45894</v>
      </c>
      <c r="E327" s="12">
        <v>45932</v>
      </c>
      <c r="F327">
        <v>90</v>
      </c>
      <c r="G327" t="s">
        <v>2535</v>
      </c>
      <c r="H327" t="s">
        <v>861</v>
      </c>
      <c r="I327" t="s">
        <v>2842</v>
      </c>
      <c r="J327" t="s">
        <v>875</v>
      </c>
      <c r="K327" t="s">
        <v>2843</v>
      </c>
      <c r="L327">
        <v>996866969</v>
      </c>
      <c r="M327" t="s">
        <v>747</v>
      </c>
      <c r="N327" t="s">
        <v>863</v>
      </c>
      <c r="O327">
        <v>1523</v>
      </c>
      <c r="P327">
        <v>1525</v>
      </c>
      <c r="Q327">
        <v>4</v>
      </c>
      <c r="R327">
        <v>2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859</v>
      </c>
      <c r="AM327" t="s">
        <v>1232</v>
      </c>
      <c r="AN327" t="s">
        <v>859</v>
      </c>
      <c r="AO327" s="13">
        <v>8.0500000000000007</v>
      </c>
      <c r="AP327" s="14">
        <v>20250008061856</v>
      </c>
      <c r="AQ327" s="12">
        <v>45904</v>
      </c>
      <c r="AT327" s="94">
        <v>34.22</v>
      </c>
      <c r="AU327">
        <v>34.22</v>
      </c>
      <c r="AW327" s="71">
        <v>8412898</v>
      </c>
      <c r="AX327">
        <v>1362592</v>
      </c>
      <c r="AY327">
        <f t="shared" si="5"/>
        <v>1</v>
      </c>
    </row>
    <row r="328" spans="1:51" x14ac:dyDescent="0.3">
      <c r="B328">
        <v>1412310</v>
      </c>
      <c r="E328" s="12">
        <v>45895</v>
      </c>
      <c r="G328" t="s">
        <v>2535</v>
      </c>
      <c r="I328" t="s">
        <v>875</v>
      </c>
      <c r="J328" t="s">
        <v>875</v>
      </c>
      <c r="K328" t="s">
        <v>5496</v>
      </c>
      <c r="L328">
        <v>996866969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858</v>
      </c>
      <c r="AI328" t="s">
        <v>859</v>
      </c>
      <c r="AK328" t="s">
        <v>1219</v>
      </c>
      <c r="AL328" t="s">
        <v>859</v>
      </c>
      <c r="AM328" t="s">
        <v>1219</v>
      </c>
      <c r="AN328" t="s">
        <v>859</v>
      </c>
      <c r="AO328" s="13">
        <v>0.12</v>
      </c>
      <c r="AP328" s="14">
        <v>20250007703040</v>
      </c>
      <c r="AQ328" s="12">
        <v>45895</v>
      </c>
      <c r="AT328" s="17">
        <v>1288075</v>
      </c>
      <c r="AU328">
        <v>9.2899999999999991</v>
      </c>
      <c r="AW328" s="71">
        <v>574</v>
      </c>
      <c r="AX328">
        <v>1362596</v>
      </c>
      <c r="AY328">
        <f t="shared" si="5"/>
        <v>1</v>
      </c>
    </row>
    <row r="329" spans="1:51" x14ac:dyDescent="0.3">
      <c r="B329">
        <v>1412310</v>
      </c>
      <c r="E329" s="12">
        <v>45895</v>
      </c>
      <c r="G329" t="s">
        <v>2535</v>
      </c>
      <c r="I329" t="s">
        <v>875</v>
      </c>
      <c r="J329" t="s">
        <v>875</v>
      </c>
      <c r="K329" t="s">
        <v>5496</v>
      </c>
      <c r="L329">
        <v>996866969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858</v>
      </c>
      <c r="AI329" t="s">
        <v>859</v>
      </c>
      <c r="AK329" t="s">
        <v>1310</v>
      </c>
      <c r="AL329" t="s">
        <v>859</v>
      </c>
      <c r="AM329" t="s">
        <v>1310</v>
      </c>
      <c r="AN329" t="s">
        <v>859</v>
      </c>
      <c r="AO329" s="13">
        <v>0.09</v>
      </c>
      <c r="AP329" s="14">
        <v>20250007703044</v>
      </c>
      <c r="AQ329" s="12">
        <v>45895</v>
      </c>
      <c r="AT329" s="94">
        <v>9.2899999999999991</v>
      </c>
      <c r="AU329">
        <v>9.2899999999999991</v>
      </c>
      <c r="AW329" s="71">
        <v>7035</v>
      </c>
      <c r="AX329">
        <v>890344</v>
      </c>
      <c r="AY329">
        <f t="shared" si="5"/>
        <v>1</v>
      </c>
    </row>
    <row r="330" spans="1:51" x14ac:dyDescent="0.3">
      <c r="B330">
        <v>1412310</v>
      </c>
      <c r="E330" s="12">
        <v>45895</v>
      </c>
      <c r="G330" t="s">
        <v>2535</v>
      </c>
      <c r="I330" t="s">
        <v>875</v>
      </c>
      <c r="J330" t="s">
        <v>875</v>
      </c>
      <c r="K330" t="s">
        <v>5496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1192</v>
      </c>
      <c r="AL330" t="s">
        <v>859</v>
      </c>
      <c r="AM330" t="s">
        <v>1192</v>
      </c>
      <c r="AN330" t="s">
        <v>859</v>
      </c>
      <c r="AO330" s="13">
        <v>0.18</v>
      </c>
      <c r="AP330" s="14">
        <v>20250007703048</v>
      </c>
      <c r="AQ330" s="12">
        <v>45895</v>
      </c>
      <c r="AT330" s="17">
        <v>1294707</v>
      </c>
      <c r="AU330">
        <v>22.95</v>
      </c>
      <c r="AW330" s="71">
        <v>110324</v>
      </c>
      <c r="AX330">
        <v>890359</v>
      </c>
      <c r="AY330">
        <f t="shared" si="5"/>
        <v>1</v>
      </c>
    </row>
    <row r="331" spans="1:51" x14ac:dyDescent="0.3">
      <c r="B331">
        <v>1412310</v>
      </c>
      <c r="E331" s="12">
        <v>45895</v>
      </c>
      <c r="G331" t="s">
        <v>2535</v>
      </c>
      <c r="I331" t="s">
        <v>875</v>
      </c>
      <c r="J331" t="s">
        <v>875</v>
      </c>
      <c r="K331" t="s">
        <v>5496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902</v>
      </c>
      <c r="AL331" t="s">
        <v>859</v>
      </c>
      <c r="AM331" t="s">
        <v>902</v>
      </c>
      <c r="AN331" t="s">
        <v>859</v>
      </c>
      <c r="AO331" s="13">
        <v>0.08</v>
      </c>
      <c r="AP331" s="14">
        <v>20250007703052</v>
      </c>
      <c r="AQ331" s="12">
        <v>45895</v>
      </c>
      <c r="AT331" s="94">
        <v>22.95</v>
      </c>
      <c r="AU331">
        <v>22.95</v>
      </c>
      <c r="AW331" s="71">
        <v>114861</v>
      </c>
      <c r="AX331">
        <v>1412310</v>
      </c>
      <c r="AY331">
        <f t="shared" si="5"/>
        <v>1</v>
      </c>
    </row>
    <row r="332" spans="1:51" x14ac:dyDescent="0.3">
      <c r="B332">
        <v>1412310</v>
      </c>
      <c r="E332" s="12">
        <v>45895</v>
      </c>
      <c r="G332" t="s">
        <v>2535</v>
      </c>
      <c r="I332" t="s">
        <v>875</v>
      </c>
      <c r="J332" t="s">
        <v>875</v>
      </c>
      <c r="K332" t="s">
        <v>5496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1310</v>
      </c>
      <c r="AL332" t="s">
        <v>859</v>
      </c>
      <c r="AM332" t="s">
        <v>1310</v>
      </c>
      <c r="AN332" t="s">
        <v>859</v>
      </c>
      <c r="AO332" s="13">
        <v>0.09</v>
      </c>
      <c r="AP332" s="14">
        <v>20250007703056</v>
      </c>
      <c r="AQ332" s="12">
        <v>45895</v>
      </c>
      <c r="AT332" s="17">
        <v>1307701</v>
      </c>
      <c r="AU332">
        <v>8.31</v>
      </c>
      <c r="AW332" s="71">
        <v>246829</v>
      </c>
      <c r="AX332">
        <v>1412310</v>
      </c>
      <c r="AY332">
        <f t="shared" si="5"/>
        <v>1</v>
      </c>
    </row>
    <row r="333" spans="1:51" x14ac:dyDescent="0.3">
      <c r="B333">
        <v>1412310</v>
      </c>
      <c r="E333" s="12">
        <v>45895</v>
      </c>
      <c r="G333" t="s">
        <v>2535</v>
      </c>
      <c r="I333" t="s">
        <v>875</v>
      </c>
      <c r="J333" t="s">
        <v>875</v>
      </c>
      <c r="K333" t="s">
        <v>5496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993</v>
      </c>
      <c r="AL333" t="s">
        <v>859</v>
      </c>
      <c r="AM333" t="s">
        <v>993</v>
      </c>
      <c r="AN333" t="s">
        <v>859</v>
      </c>
      <c r="AO333" s="13">
        <v>0.06</v>
      </c>
      <c r="AP333" s="14">
        <v>20250007703062</v>
      </c>
      <c r="AQ333" s="12">
        <v>45895</v>
      </c>
      <c r="AT333" s="94">
        <v>8.31</v>
      </c>
      <c r="AU333">
        <v>8.31</v>
      </c>
      <c r="AW333" s="71">
        <v>338280</v>
      </c>
      <c r="AX333">
        <v>1412310</v>
      </c>
      <c r="AY333">
        <f t="shared" si="5"/>
        <v>1</v>
      </c>
    </row>
    <row r="334" spans="1:51" x14ac:dyDescent="0.3">
      <c r="B334">
        <v>1412310</v>
      </c>
      <c r="E334" s="12">
        <v>45895</v>
      </c>
      <c r="G334" t="s">
        <v>2535</v>
      </c>
      <c r="I334" t="s">
        <v>875</v>
      </c>
      <c r="J334" t="s">
        <v>875</v>
      </c>
      <c r="K334" t="s">
        <v>5496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1219</v>
      </c>
      <c r="AL334" t="s">
        <v>859</v>
      </c>
      <c r="AM334" t="s">
        <v>1219</v>
      </c>
      <c r="AN334" t="s">
        <v>859</v>
      </c>
      <c r="AO334" s="13">
        <v>0.12</v>
      </c>
      <c r="AP334" s="14">
        <v>20250007703069</v>
      </c>
      <c r="AQ334" s="12">
        <v>45895</v>
      </c>
      <c r="AT334" s="17">
        <v>1336895</v>
      </c>
      <c r="AU334">
        <v>8.31</v>
      </c>
      <c r="AW334" s="71">
        <v>365785</v>
      </c>
      <c r="AX334">
        <v>1412310</v>
      </c>
      <c r="AY334">
        <f t="shared" si="5"/>
        <v>1</v>
      </c>
    </row>
    <row r="335" spans="1:51" x14ac:dyDescent="0.3">
      <c r="B335">
        <v>1412310</v>
      </c>
      <c r="E335" s="12">
        <v>45895</v>
      </c>
      <c r="G335" t="s">
        <v>2535</v>
      </c>
      <c r="I335" t="s">
        <v>875</v>
      </c>
      <c r="J335" t="s">
        <v>875</v>
      </c>
      <c r="K335" t="s">
        <v>5496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993</v>
      </c>
      <c r="AL335" t="s">
        <v>859</v>
      </c>
      <c r="AM335" t="s">
        <v>993</v>
      </c>
      <c r="AN335" t="s">
        <v>859</v>
      </c>
      <c r="AO335" s="13">
        <v>0.06</v>
      </c>
      <c r="AP335" s="14">
        <v>20250007703072</v>
      </c>
      <c r="AQ335" s="12">
        <v>45895</v>
      </c>
      <c r="AT335" s="94">
        <v>8.31</v>
      </c>
      <c r="AU335">
        <v>8.31</v>
      </c>
      <c r="AW335" s="71">
        <v>384618</v>
      </c>
      <c r="AX335">
        <v>1412310</v>
      </c>
      <c r="AY335">
        <f t="shared" si="5"/>
        <v>1</v>
      </c>
    </row>
    <row r="336" spans="1:51" x14ac:dyDescent="0.3">
      <c r="B336">
        <v>1412310</v>
      </c>
      <c r="E336" s="12">
        <v>45895</v>
      </c>
      <c r="G336" t="s">
        <v>2535</v>
      </c>
      <c r="I336" t="s">
        <v>875</v>
      </c>
      <c r="J336" t="s">
        <v>875</v>
      </c>
      <c r="K336" t="s">
        <v>5496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964</v>
      </c>
      <c r="AL336" t="s">
        <v>859</v>
      </c>
      <c r="AM336" t="s">
        <v>964</v>
      </c>
      <c r="AN336" t="s">
        <v>859</v>
      </c>
      <c r="AO336" s="13">
        <v>0.02</v>
      </c>
      <c r="AP336" s="14">
        <v>20250007703075</v>
      </c>
      <c r="AQ336" s="12">
        <v>45895</v>
      </c>
      <c r="AT336" s="17">
        <v>1337091</v>
      </c>
      <c r="AU336">
        <v>10.33</v>
      </c>
      <c r="AW336" s="71">
        <v>462158</v>
      </c>
      <c r="AX336">
        <v>1412310</v>
      </c>
      <c r="AY336">
        <f t="shared" si="5"/>
        <v>1</v>
      </c>
    </row>
    <row r="337" spans="1:51" x14ac:dyDescent="0.3">
      <c r="B337">
        <v>1412310</v>
      </c>
      <c r="E337" s="12">
        <v>45895</v>
      </c>
      <c r="G337" t="s">
        <v>2535</v>
      </c>
      <c r="I337" t="s">
        <v>875</v>
      </c>
      <c r="J337" t="s">
        <v>875</v>
      </c>
      <c r="K337" t="s">
        <v>5496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1442</v>
      </c>
      <c r="AL337" t="s">
        <v>859</v>
      </c>
      <c r="AM337" t="s">
        <v>1442</v>
      </c>
      <c r="AN337" t="s">
        <v>859</v>
      </c>
      <c r="AO337" s="13">
        <v>0.16</v>
      </c>
      <c r="AP337" s="14">
        <v>20250007703079</v>
      </c>
      <c r="AQ337" s="12">
        <v>45895</v>
      </c>
      <c r="AT337" s="94">
        <v>10.33</v>
      </c>
      <c r="AU337">
        <v>10.33</v>
      </c>
      <c r="AW337" s="71">
        <v>481558</v>
      </c>
      <c r="AX337">
        <v>1412310</v>
      </c>
      <c r="AY337">
        <f t="shared" si="5"/>
        <v>1</v>
      </c>
    </row>
    <row r="338" spans="1:51" x14ac:dyDescent="0.3">
      <c r="B338">
        <v>1412310</v>
      </c>
      <c r="E338" s="12">
        <v>45895</v>
      </c>
      <c r="G338" t="s">
        <v>2535</v>
      </c>
      <c r="I338" t="s">
        <v>875</v>
      </c>
      <c r="J338" t="s">
        <v>875</v>
      </c>
      <c r="K338" t="s">
        <v>5496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1431</v>
      </c>
      <c r="AL338" t="s">
        <v>859</v>
      </c>
      <c r="AM338" t="s">
        <v>1431</v>
      </c>
      <c r="AN338" t="s">
        <v>859</v>
      </c>
      <c r="AO338" s="13">
        <v>0.03</v>
      </c>
      <c r="AP338" s="14">
        <v>20250007703083</v>
      </c>
      <c r="AQ338" s="12">
        <v>45895</v>
      </c>
      <c r="AT338" s="17">
        <v>1350081</v>
      </c>
      <c r="AU338">
        <v>8.23</v>
      </c>
      <c r="AW338" s="71">
        <v>490806</v>
      </c>
      <c r="AX338">
        <v>1412310</v>
      </c>
      <c r="AY338">
        <f t="shared" si="5"/>
        <v>1</v>
      </c>
    </row>
    <row r="339" spans="1:51" x14ac:dyDescent="0.3">
      <c r="B339">
        <v>1412310</v>
      </c>
      <c r="E339" s="12">
        <v>45895</v>
      </c>
      <c r="G339" t="s">
        <v>2535</v>
      </c>
      <c r="I339" t="s">
        <v>875</v>
      </c>
      <c r="J339" t="s">
        <v>875</v>
      </c>
      <c r="K339" t="s">
        <v>5496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858</v>
      </c>
      <c r="AI339" t="s">
        <v>859</v>
      </c>
      <c r="AK339" t="s">
        <v>1431</v>
      </c>
      <c r="AL339" t="s">
        <v>859</v>
      </c>
      <c r="AM339" t="s">
        <v>1431</v>
      </c>
      <c r="AN339" t="s">
        <v>859</v>
      </c>
      <c r="AO339" s="13">
        <v>0.03</v>
      </c>
      <c r="AP339" s="14">
        <v>20250007703087</v>
      </c>
      <c r="AQ339" s="12">
        <v>45895</v>
      </c>
      <c r="AT339" s="94">
        <v>8.23</v>
      </c>
      <c r="AU339">
        <v>8.23</v>
      </c>
      <c r="AW339" s="71">
        <v>589587</v>
      </c>
      <c r="AX339">
        <v>1412310</v>
      </c>
      <c r="AY339">
        <f t="shared" si="5"/>
        <v>1</v>
      </c>
    </row>
    <row r="340" spans="1:51" x14ac:dyDescent="0.3">
      <c r="B340">
        <v>1412310</v>
      </c>
      <c r="E340" s="12">
        <v>45895</v>
      </c>
      <c r="G340" t="s">
        <v>2535</v>
      </c>
      <c r="I340" t="s">
        <v>875</v>
      </c>
      <c r="J340" t="s">
        <v>875</v>
      </c>
      <c r="K340" t="s">
        <v>5496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1431</v>
      </c>
      <c r="AL340" t="s">
        <v>859</v>
      </c>
      <c r="AM340" t="s">
        <v>1431</v>
      </c>
      <c r="AN340" t="s">
        <v>859</v>
      </c>
      <c r="AO340" s="13">
        <v>0.03</v>
      </c>
      <c r="AP340" s="14">
        <v>20250007703092</v>
      </c>
      <c r="AQ340" s="12">
        <v>45895</v>
      </c>
      <c r="AT340" s="17">
        <v>1360852</v>
      </c>
      <c r="AU340">
        <v>0.1</v>
      </c>
      <c r="AW340" s="71">
        <v>614323</v>
      </c>
      <c r="AX340">
        <v>1412310</v>
      </c>
      <c r="AY340">
        <f t="shared" si="5"/>
        <v>1</v>
      </c>
    </row>
    <row r="341" spans="1:51" x14ac:dyDescent="0.3">
      <c r="B341">
        <v>1412310</v>
      </c>
      <c r="E341" s="12">
        <v>45895</v>
      </c>
      <c r="G341" t="s">
        <v>2535</v>
      </c>
      <c r="I341" t="s">
        <v>875</v>
      </c>
      <c r="J341" t="s">
        <v>875</v>
      </c>
      <c r="K341" t="s">
        <v>5496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1431</v>
      </c>
      <c r="AL341" t="s">
        <v>859</v>
      </c>
      <c r="AM341" t="s">
        <v>1431</v>
      </c>
      <c r="AN341" t="s">
        <v>859</v>
      </c>
      <c r="AO341" s="13">
        <v>0.03</v>
      </c>
      <c r="AP341" s="14">
        <v>20250007703097</v>
      </c>
      <c r="AQ341" s="12">
        <v>45895</v>
      </c>
      <c r="AT341" s="94">
        <v>0.1</v>
      </c>
      <c r="AU341">
        <v>0.1</v>
      </c>
      <c r="AW341" s="71">
        <v>699119</v>
      </c>
      <c r="AX341">
        <v>1412310</v>
      </c>
      <c r="AY341">
        <f t="shared" si="5"/>
        <v>1</v>
      </c>
    </row>
    <row r="342" spans="1:51" x14ac:dyDescent="0.3">
      <c r="B342">
        <v>1412310</v>
      </c>
      <c r="E342" s="12">
        <v>45895</v>
      </c>
      <c r="G342" t="s">
        <v>2535</v>
      </c>
      <c r="I342" t="s">
        <v>875</v>
      </c>
      <c r="J342" t="s">
        <v>875</v>
      </c>
      <c r="K342" t="s">
        <v>5496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1431</v>
      </c>
      <c r="AL342" t="s">
        <v>859</v>
      </c>
      <c r="AM342" t="s">
        <v>1431</v>
      </c>
      <c r="AN342" t="s">
        <v>859</v>
      </c>
      <c r="AO342" s="13">
        <v>0.03</v>
      </c>
      <c r="AP342" s="14">
        <v>20250007703102</v>
      </c>
      <c r="AQ342" s="12">
        <v>45895</v>
      </c>
      <c r="AT342" s="17">
        <v>1360853</v>
      </c>
      <c r="AU342">
        <v>0.09</v>
      </c>
      <c r="AW342" s="71">
        <v>851228</v>
      </c>
      <c r="AX342">
        <v>1412310</v>
      </c>
      <c r="AY342">
        <f t="shared" si="5"/>
        <v>1</v>
      </c>
    </row>
    <row r="343" spans="1:51" x14ac:dyDescent="0.3">
      <c r="B343">
        <v>1412310</v>
      </c>
      <c r="E343" s="12">
        <v>45895</v>
      </c>
      <c r="G343" t="s">
        <v>2535</v>
      </c>
      <c r="I343" t="s">
        <v>875</v>
      </c>
      <c r="J343" t="s">
        <v>875</v>
      </c>
      <c r="K343" t="s">
        <v>5496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1431</v>
      </c>
      <c r="AL343" t="s">
        <v>859</v>
      </c>
      <c r="AM343" t="s">
        <v>1431</v>
      </c>
      <c r="AN343" t="s">
        <v>859</v>
      </c>
      <c r="AO343" s="13">
        <v>0.03</v>
      </c>
      <c r="AP343" s="14">
        <v>20250007703107</v>
      </c>
      <c r="AQ343" s="12">
        <v>45895</v>
      </c>
      <c r="AT343" s="94">
        <v>0.09</v>
      </c>
      <c r="AU343">
        <v>0.09</v>
      </c>
      <c r="AW343" s="71">
        <v>851229</v>
      </c>
      <c r="AX343">
        <v>1412310</v>
      </c>
      <c r="AY343">
        <f t="shared" si="5"/>
        <v>1</v>
      </c>
    </row>
    <row r="344" spans="1:51" x14ac:dyDescent="0.3">
      <c r="B344">
        <v>1412310</v>
      </c>
      <c r="E344" s="12">
        <v>45895</v>
      </c>
      <c r="G344" t="s">
        <v>2535</v>
      </c>
      <c r="I344" t="s">
        <v>875</v>
      </c>
      <c r="J344" t="s">
        <v>875</v>
      </c>
      <c r="K344" t="s">
        <v>5496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1431</v>
      </c>
      <c r="AL344" t="s">
        <v>859</v>
      </c>
      <c r="AM344" t="s">
        <v>1431</v>
      </c>
      <c r="AN344" t="s">
        <v>859</v>
      </c>
      <c r="AO344" s="13">
        <v>0.03</v>
      </c>
      <c r="AP344" s="14">
        <v>20250007703112</v>
      </c>
      <c r="AQ344" s="12">
        <v>45895</v>
      </c>
      <c r="AT344" s="17">
        <v>1362592</v>
      </c>
      <c r="AU344">
        <v>8.0500000000000007</v>
      </c>
      <c r="AW344" s="71">
        <v>920327</v>
      </c>
      <c r="AX344">
        <v>1412310</v>
      </c>
      <c r="AY344">
        <f t="shared" si="5"/>
        <v>1</v>
      </c>
    </row>
    <row r="345" spans="1:51" x14ac:dyDescent="0.3">
      <c r="B345">
        <v>1412310</v>
      </c>
      <c r="E345" s="12">
        <v>45895</v>
      </c>
      <c r="G345" t="s">
        <v>2535</v>
      </c>
      <c r="I345" t="s">
        <v>875</v>
      </c>
      <c r="J345" t="s">
        <v>875</v>
      </c>
      <c r="K345" t="s">
        <v>5496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1431</v>
      </c>
      <c r="AL345" t="s">
        <v>859</v>
      </c>
      <c r="AM345" t="s">
        <v>1431</v>
      </c>
      <c r="AN345" t="s">
        <v>859</v>
      </c>
      <c r="AO345" s="13">
        <v>0.03</v>
      </c>
      <c r="AP345" s="14">
        <v>20250007703117</v>
      </c>
      <c r="AQ345" s="12">
        <v>45895</v>
      </c>
      <c r="AT345" s="94">
        <v>8.0500000000000007</v>
      </c>
      <c r="AU345">
        <v>8.0500000000000007</v>
      </c>
      <c r="AW345" s="71">
        <v>948211</v>
      </c>
      <c r="AX345">
        <v>1412310</v>
      </c>
      <c r="AY345">
        <f t="shared" si="5"/>
        <v>1</v>
      </c>
    </row>
    <row r="346" spans="1:51" x14ac:dyDescent="0.3">
      <c r="B346">
        <v>1412310</v>
      </c>
      <c r="E346" s="12">
        <v>45895</v>
      </c>
      <c r="G346" t="s">
        <v>2535</v>
      </c>
      <c r="I346" t="s">
        <v>875</v>
      </c>
      <c r="J346" t="s">
        <v>875</v>
      </c>
      <c r="K346" t="s">
        <v>5496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1431</v>
      </c>
      <c r="AL346" t="s">
        <v>859</v>
      </c>
      <c r="AM346" t="s">
        <v>1431</v>
      </c>
      <c r="AN346" t="s">
        <v>859</v>
      </c>
      <c r="AO346" s="13">
        <v>0.03</v>
      </c>
      <c r="AP346" s="14">
        <v>20250007703122</v>
      </c>
      <c r="AQ346" s="12">
        <v>45895</v>
      </c>
      <c r="AT346" s="17">
        <v>1362596</v>
      </c>
      <c r="AU346">
        <v>8.0500000000000007</v>
      </c>
      <c r="AW346" s="71">
        <v>953616</v>
      </c>
      <c r="AX346">
        <v>1412310</v>
      </c>
      <c r="AY346">
        <f t="shared" si="5"/>
        <v>1</v>
      </c>
    </row>
    <row r="347" spans="1:51" x14ac:dyDescent="0.3">
      <c r="B347">
        <v>1412310</v>
      </c>
      <c r="E347" s="12">
        <v>45895</v>
      </c>
      <c r="G347" t="s">
        <v>2535</v>
      </c>
      <c r="I347" t="s">
        <v>875</v>
      </c>
      <c r="J347" t="s">
        <v>875</v>
      </c>
      <c r="K347" t="s">
        <v>5496</v>
      </c>
      <c r="L347">
        <v>996866969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858</v>
      </c>
      <c r="AI347" t="s">
        <v>859</v>
      </c>
      <c r="AK347" t="s">
        <v>1431</v>
      </c>
      <c r="AL347" t="s">
        <v>859</v>
      </c>
      <c r="AM347" t="s">
        <v>1431</v>
      </c>
      <c r="AN347" t="s">
        <v>859</v>
      </c>
      <c r="AO347" s="13">
        <v>0.03</v>
      </c>
      <c r="AP347" s="14">
        <v>20250007703128</v>
      </c>
      <c r="AQ347" s="12">
        <v>45895</v>
      </c>
      <c r="AT347" s="94">
        <v>8.0500000000000007</v>
      </c>
      <c r="AU347">
        <v>8.0500000000000007</v>
      </c>
      <c r="AW347" s="71">
        <v>968626</v>
      </c>
      <c r="AX347">
        <v>1412310</v>
      </c>
      <c r="AY347">
        <f t="shared" si="5"/>
        <v>1</v>
      </c>
    </row>
    <row r="348" spans="1:51" x14ac:dyDescent="0.3">
      <c r="B348">
        <v>1412310</v>
      </c>
      <c r="E348" s="12">
        <v>45895</v>
      </c>
      <c r="G348" t="s">
        <v>2535</v>
      </c>
      <c r="I348" t="s">
        <v>875</v>
      </c>
      <c r="J348" t="s">
        <v>875</v>
      </c>
      <c r="K348" t="s">
        <v>5496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1431</v>
      </c>
      <c r="AL348" t="s">
        <v>859</v>
      </c>
      <c r="AM348" t="s">
        <v>1431</v>
      </c>
      <c r="AN348" t="s">
        <v>859</v>
      </c>
      <c r="AO348" s="13">
        <v>0.03</v>
      </c>
      <c r="AP348" s="14">
        <v>20250007703135</v>
      </c>
      <c r="AQ348" s="12">
        <v>45895</v>
      </c>
      <c r="AT348" s="17">
        <v>1365581</v>
      </c>
      <c r="AU348">
        <v>12.75</v>
      </c>
      <c r="AW348" s="71">
        <v>1025574</v>
      </c>
      <c r="AX348">
        <v>1412310</v>
      </c>
      <c r="AY348">
        <f t="shared" si="5"/>
        <v>1</v>
      </c>
    </row>
    <row r="349" spans="1:51" x14ac:dyDescent="0.3">
      <c r="B349">
        <v>166008</v>
      </c>
      <c r="E349" s="12">
        <v>45895</v>
      </c>
      <c r="G349" t="s">
        <v>2885</v>
      </c>
      <c r="I349" t="s">
        <v>875</v>
      </c>
      <c r="J349" t="s">
        <v>875</v>
      </c>
      <c r="K349" t="s">
        <v>2890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1198</v>
      </c>
      <c r="AL349" t="s">
        <v>859</v>
      </c>
      <c r="AM349" t="s">
        <v>1198</v>
      </c>
      <c r="AN349" t="s">
        <v>859</v>
      </c>
      <c r="AO349" s="13">
        <v>0.04</v>
      </c>
      <c r="AP349" s="14">
        <v>20250007703163</v>
      </c>
      <c r="AQ349" s="12">
        <v>45895</v>
      </c>
      <c r="AT349" s="94">
        <v>12.75</v>
      </c>
      <c r="AU349">
        <v>12.75</v>
      </c>
      <c r="AW349" s="71">
        <v>1139440</v>
      </c>
      <c r="AX349">
        <v>1412310</v>
      </c>
      <c r="AY349">
        <f t="shared" si="5"/>
        <v>1</v>
      </c>
    </row>
    <row r="350" spans="1:51" x14ac:dyDescent="0.3">
      <c r="A350">
        <v>46</v>
      </c>
      <c r="B350">
        <v>1575287</v>
      </c>
      <c r="C350" s="12">
        <v>45795</v>
      </c>
      <c r="D350" s="12">
        <v>45883</v>
      </c>
      <c r="E350" s="12">
        <v>45933</v>
      </c>
      <c r="F350">
        <v>89</v>
      </c>
      <c r="G350" t="s">
        <v>2885</v>
      </c>
      <c r="H350" t="s">
        <v>861</v>
      </c>
      <c r="I350" t="s">
        <v>2897</v>
      </c>
      <c r="J350" t="s">
        <v>875</v>
      </c>
      <c r="K350" t="s">
        <v>2898</v>
      </c>
      <c r="L350">
        <v>996866969</v>
      </c>
      <c r="M350" t="s">
        <v>808</v>
      </c>
      <c r="N350" t="s">
        <v>863</v>
      </c>
      <c r="O350">
        <v>2031</v>
      </c>
      <c r="P350">
        <v>2038</v>
      </c>
      <c r="Q350">
        <v>0</v>
      </c>
      <c r="R350">
        <v>7</v>
      </c>
      <c r="S350">
        <v>0</v>
      </c>
      <c r="T350" t="s">
        <v>865</v>
      </c>
      <c r="U350" t="s">
        <v>931</v>
      </c>
      <c r="V350" t="s">
        <v>1493</v>
      </c>
      <c r="AE350" t="s">
        <v>1493</v>
      </c>
      <c r="AF350" t="s">
        <v>868</v>
      </c>
      <c r="AH350" t="s">
        <v>1276</v>
      </c>
      <c r="AI350" t="s">
        <v>1157</v>
      </c>
      <c r="AJ350" t="s">
        <v>1160</v>
      </c>
      <c r="AL350" t="s">
        <v>859</v>
      </c>
      <c r="AM350" t="s">
        <v>2208</v>
      </c>
      <c r="AN350" t="s">
        <v>859</v>
      </c>
      <c r="AO350" s="13">
        <v>8.73</v>
      </c>
      <c r="AP350" s="14">
        <v>20250007656000</v>
      </c>
      <c r="AQ350" s="12">
        <v>45891</v>
      </c>
      <c r="AT350" s="17">
        <v>1374831</v>
      </c>
      <c r="AU350">
        <v>0.01</v>
      </c>
      <c r="AW350" s="71">
        <v>1360852</v>
      </c>
      <c r="AX350">
        <v>1412310</v>
      </c>
      <c r="AY350">
        <f t="shared" si="5"/>
        <v>1</v>
      </c>
    </row>
    <row r="351" spans="1:51" x14ac:dyDescent="0.3">
      <c r="A351">
        <v>46</v>
      </c>
      <c r="B351">
        <v>132989</v>
      </c>
      <c r="C351" s="12">
        <v>45794</v>
      </c>
      <c r="D351" s="12">
        <v>45883</v>
      </c>
      <c r="E351" s="12">
        <v>45933</v>
      </c>
      <c r="F351">
        <v>90</v>
      </c>
      <c r="G351" t="s">
        <v>2885</v>
      </c>
      <c r="H351" t="s">
        <v>861</v>
      </c>
      <c r="I351" t="s">
        <v>2899</v>
      </c>
      <c r="J351" t="s">
        <v>875</v>
      </c>
      <c r="K351" t="s">
        <v>2900</v>
      </c>
      <c r="L351">
        <v>996866969</v>
      </c>
      <c r="M351" t="s">
        <v>765</v>
      </c>
      <c r="N351" t="s">
        <v>863</v>
      </c>
      <c r="O351">
        <v>168</v>
      </c>
      <c r="P351">
        <v>178</v>
      </c>
      <c r="Q351">
        <v>0</v>
      </c>
      <c r="R351">
        <v>10</v>
      </c>
      <c r="S351">
        <v>0</v>
      </c>
      <c r="T351" t="s">
        <v>865</v>
      </c>
      <c r="U351" t="s">
        <v>988</v>
      </c>
      <c r="V351" t="s">
        <v>989</v>
      </c>
      <c r="AE351" t="s">
        <v>989</v>
      </c>
      <c r="AF351" t="s">
        <v>881</v>
      </c>
      <c r="AH351" t="s">
        <v>990</v>
      </c>
      <c r="AI351" t="s">
        <v>991</v>
      </c>
      <c r="AJ351" t="s">
        <v>992</v>
      </c>
      <c r="AL351" t="s">
        <v>859</v>
      </c>
      <c r="AM351" t="s">
        <v>3363</v>
      </c>
      <c r="AN351" t="s">
        <v>859</v>
      </c>
      <c r="AO351" s="13">
        <v>10.94</v>
      </c>
      <c r="AP351" s="14">
        <v>20250007654101</v>
      </c>
      <c r="AQ351" s="12">
        <v>45891</v>
      </c>
      <c r="AT351" s="94">
        <v>0.01</v>
      </c>
      <c r="AU351">
        <v>0.01</v>
      </c>
      <c r="AW351" s="71">
        <v>1371219</v>
      </c>
      <c r="AX351">
        <v>1412310</v>
      </c>
      <c r="AY351">
        <f t="shared" si="5"/>
        <v>1</v>
      </c>
    </row>
    <row r="352" spans="1:51" x14ac:dyDescent="0.3">
      <c r="A352">
        <v>58</v>
      </c>
      <c r="B352">
        <v>136470</v>
      </c>
      <c r="C352" s="12">
        <v>45806</v>
      </c>
      <c r="D352" s="12">
        <v>45896</v>
      </c>
      <c r="E352" s="12">
        <v>45932</v>
      </c>
      <c r="F352">
        <v>91</v>
      </c>
      <c r="G352" t="s">
        <v>2885</v>
      </c>
      <c r="H352" t="s">
        <v>861</v>
      </c>
      <c r="I352" t="s">
        <v>875</v>
      </c>
      <c r="J352" t="s">
        <v>875</v>
      </c>
      <c r="K352" t="s">
        <v>2902</v>
      </c>
      <c r="L352">
        <v>996866969</v>
      </c>
      <c r="M352" t="s">
        <v>386</v>
      </c>
      <c r="N352" t="s">
        <v>863</v>
      </c>
      <c r="O352">
        <v>4703</v>
      </c>
      <c r="P352">
        <v>4703</v>
      </c>
      <c r="Q352" t="s">
        <v>1038</v>
      </c>
      <c r="R352">
        <v>0</v>
      </c>
      <c r="S352">
        <v>0</v>
      </c>
      <c r="T352" t="s">
        <v>865</v>
      </c>
      <c r="U352" t="s">
        <v>1039</v>
      </c>
      <c r="V352" t="s">
        <v>1040</v>
      </c>
      <c r="AE352" t="s">
        <v>1040</v>
      </c>
      <c r="AF352" t="s">
        <v>892</v>
      </c>
      <c r="AH352" t="s">
        <v>1041</v>
      </c>
      <c r="AI352" t="s">
        <v>1042</v>
      </c>
      <c r="AJ352" t="s">
        <v>1402</v>
      </c>
      <c r="AL352" t="s">
        <v>859</v>
      </c>
      <c r="AM352" t="s">
        <v>1694</v>
      </c>
      <c r="AN352" t="s">
        <v>859</v>
      </c>
      <c r="AO352" s="13">
        <v>8.18</v>
      </c>
      <c r="AP352" s="14">
        <v>20250008066199</v>
      </c>
      <c r="AQ352" s="12">
        <v>45904</v>
      </c>
      <c r="AT352" s="17">
        <v>1394023</v>
      </c>
      <c r="AU352">
        <v>8.0500000000000007</v>
      </c>
      <c r="AW352" s="71">
        <v>1500346</v>
      </c>
      <c r="AX352">
        <v>166008</v>
      </c>
      <c r="AY352">
        <f t="shared" si="5"/>
        <v>1</v>
      </c>
    </row>
    <row r="353" spans="1:51" x14ac:dyDescent="0.3">
      <c r="A353">
        <v>58</v>
      </c>
      <c r="B353">
        <v>1683558</v>
      </c>
      <c r="C353" s="12">
        <v>45811</v>
      </c>
      <c r="D353" s="12">
        <v>45902</v>
      </c>
      <c r="E353" s="12">
        <v>45932</v>
      </c>
      <c r="F353">
        <v>92</v>
      </c>
      <c r="G353" t="s">
        <v>2885</v>
      </c>
      <c r="H353" t="s">
        <v>861</v>
      </c>
      <c r="I353" t="s">
        <v>875</v>
      </c>
      <c r="J353" t="s">
        <v>875</v>
      </c>
      <c r="K353" t="s">
        <v>2902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859</v>
      </c>
      <c r="AM353" t="s">
        <v>2032</v>
      </c>
      <c r="AN353" t="s">
        <v>859</v>
      </c>
      <c r="AO353" s="13">
        <v>3.81</v>
      </c>
      <c r="AP353" s="14">
        <v>20250008067292</v>
      </c>
      <c r="AQ353" s="12">
        <v>45904</v>
      </c>
      <c r="AT353" s="94">
        <v>8.0500000000000007</v>
      </c>
      <c r="AU353">
        <v>8.0500000000000007</v>
      </c>
      <c r="AW353" s="72">
        <v>1522065</v>
      </c>
      <c r="AX353">
        <v>1575287</v>
      </c>
      <c r="AY353">
        <f t="shared" si="5"/>
        <v>1</v>
      </c>
    </row>
    <row r="354" spans="1:51" x14ac:dyDescent="0.3">
      <c r="A354">
        <v>40</v>
      </c>
      <c r="B354">
        <v>2057922</v>
      </c>
      <c r="C354" s="12">
        <v>45787</v>
      </c>
      <c r="D354" s="12">
        <v>45883</v>
      </c>
      <c r="E354" s="12">
        <v>45915</v>
      </c>
      <c r="F354">
        <v>97</v>
      </c>
      <c r="G354" t="s">
        <v>2926</v>
      </c>
      <c r="H354" t="s">
        <v>861</v>
      </c>
      <c r="I354" t="s">
        <v>875</v>
      </c>
      <c r="J354" t="s">
        <v>875</v>
      </c>
      <c r="K354" t="s">
        <v>3530</v>
      </c>
      <c r="L354">
        <v>996866969</v>
      </c>
      <c r="M354" t="s">
        <v>322</v>
      </c>
      <c r="N354" t="s">
        <v>1359</v>
      </c>
      <c r="O354">
        <v>430</v>
      </c>
      <c r="P354">
        <v>430</v>
      </c>
      <c r="Q354" t="s">
        <v>1360</v>
      </c>
      <c r="R354">
        <v>0</v>
      </c>
      <c r="S354">
        <v>0</v>
      </c>
      <c r="T354" t="s">
        <v>865</v>
      </c>
      <c r="U354" t="s">
        <v>1361</v>
      </c>
      <c r="V354" t="s">
        <v>1362</v>
      </c>
      <c r="AE354" t="s">
        <v>1362</v>
      </c>
      <c r="AF354" t="s">
        <v>1363</v>
      </c>
      <c r="AH354" t="s">
        <v>1364</v>
      </c>
      <c r="AI354" t="s">
        <v>895</v>
      </c>
      <c r="AJ354" t="s">
        <v>1365</v>
      </c>
      <c r="AL354" t="s">
        <v>859</v>
      </c>
      <c r="AM354" t="s">
        <v>3213</v>
      </c>
      <c r="AN354" t="s">
        <v>859</v>
      </c>
      <c r="AO354" s="13">
        <v>8.7100000000000009</v>
      </c>
      <c r="AP354" s="14">
        <v>20250007493281</v>
      </c>
      <c r="AQ354" s="12">
        <v>45887</v>
      </c>
      <c r="AT354" s="17">
        <v>1394024</v>
      </c>
      <c r="AU354">
        <v>8.77</v>
      </c>
      <c r="AW354" s="71">
        <v>1533178</v>
      </c>
      <c r="AX354">
        <v>132989</v>
      </c>
      <c r="AY354">
        <f t="shared" si="5"/>
        <v>1</v>
      </c>
    </row>
    <row r="355" spans="1:51" x14ac:dyDescent="0.3">
      <c r="A355">
        <v>40</v>
      </c>
      <c r="B355">
        <v>2057923</v>
      </c>
      <c r="C355" s="12">
        <v>45787</v>
      </c>
      <c r="D355" s="12">
        <v>45883</v>
      </c>
      <c r="E355" s="12">
        <v>45915</v>
      </c>
      <c r="F355">
        <v>97</v>
      </c>
      <c r="G355" t="s">
        <v>2926</v>
      </c>
      <c r="H355" t="s">
        <v>861</v>
      </c>
      <c r="I355" t="s">
        <v>875</v>
      </c>
      <c r="J355" t="s">
        <v>875</v>
      </c>
      <c r="K355" t="s">
        <v>3530</v>
      </c>
      <c r="L355">
        <v>996866969</v>
      </c>
      <c r="M355" t="s">
        <v>467</v>
      </c>
      <c r="N355" t="s">
        <v>1359</v>
      </c>
      <c r="O355">
        <v>74</v>
      </c>
      <c r="P355">
        <v>74</v>
      </c>
      <c r="Q355" t="s">
        <v>1360</v>
      </c>
      <c r="R355">
        <v>0</v>
      </c>
      <c r="S355">
        <v>0</v>
      </c>
      <c r="T355" t="s">
        <v>865</v>
      </c>
      <c r="U355" t="s">
        <v>1361</v>
      </c>
      <c r="V355" t="s">
        <v>1362</v>
      </c>
      <c r="AE355" t="s">
        <v>1362</v>
      </c>
      <c r="AF355" t="s">
        <v>1363</v>
      </c>
      <c r="AH355" t="s">
        <v>1364</v>
      </c>
      <c r="AI355" t="s">
        <v>895</v>
      </c>
      <c r="AJ355" t="s">
        <v>1365</v>
      </c>
      <c r="AL355" t="s">
        <v>859</v>
      </c>
      <c r="AM355" t="s">
        <v>3213</v>
      </c>
      <c r="AN355" t="s">
        <v>859</v>
      </c>
      <c r="AO355" s="13">
        <v>8.7100000000000009</v>
      </c>
      <c r="AP355" s="14">
        <v>20250007493282</v>
      </c>
      <c r="AQ355" s="12">
        <v>45887</v>
      </c>
      <c r="AT355" s="94">
        <v>8.77</v>
      </c>
      <c r="AU355">
        <v>8.77</v>
      </c>
      <c r="AW355" s="71">
        <v>1564281</v>
      </c>
      <c r="AX355">
        <v>136470</v>
      </c>
      <c r="AY355">
        <f t="shared" si="5"/>
        <v>1</v>
      </c>
    </row>
    <row r="356" spans="1:51" x14ac:dyDescent="0.3">
      <c r="A356">
        <v>40</v>
      </c>
      <c r="B356">
        <v>2057924</v>
      </c>
      <c r="C356" s="12">
        <v>45787</v>
      </c>
      <c r="D356" s="12">
        <v>45883</v>
      </c>
      <c r="E356" s="12">
        <v>45915</v>
      </c>
      <c r="F356">
        <v>97</v>
      </c>
      <c r="G356" t="s">
        <v>2926</v>
      </c>
      <c r="H356" t="s">
        <v>861</v>
      </c>
      <c r="I356" t="s">
        <v>875</v>
      </c>
      <c r="J356" t="s">
        <v>875</v>
      </c>
      <c r="K356" t="s">
        <v>3530</v>
      </c>
      <c r="L356">
        <v>996866969</v>
      </c>
      <c r="M356" t="s">
        <v>371</v>
      </c>
      <c r="N356" t="s">
        <v>1359</v>
      </c>
      <c r="O356">
        <v>937</v>
      </c>
      <c r="P356">
        <v>937</v>
      </c>
      <c r="Q356" t="s">
        <v>1360</v>
      </c>
      <c r="R356">
        <v>0</v>
      </c>
      <c r="S356">
        <v>0</v>
      </c>
      <c r="T356" t="s">
        <v>865</v>
      </c>
      <c r="U356" t="s">
        <v>1361</v>
      </c>
      <c r="V356" t="s">
        <v>1362</v>
      </c>
      <c r="AE356" t="s">
        <v>1362</v>
      </c>
      <c r="AF356" t="s">
        <v>1363</v>
      </c>
      <c r="AH356" t="s">
        <v>1364</v>
      </c>
      <c r="AI356" t="s">
        <v>895</v>
      </c>
      <c r="AJ356" t="s">
        <v>1365</v>
      </c>
      <c r="AL356" t="s">
        <v>859</v>
      </c>
      <c r="AM356" t="s">
        <v>3213</v>
      </c>
      <c r="AN356" t="s">
        <v>859</v>
      </c>
      <c r="AO356" s="13">
        <v>8.7100000000000009</v>
      </c>
      <c r="AP356" s="14">
        <v>20250007493283</v>
      </c>
      <c r="AQ356" s="12">
        <v>45887</v>
      </c>
      <c r="AT356" s="17">
        <v>1412310</v>
      </c>
      <c r="AU356">
        <v>1.3099999999999998</v>
      </c>
      <c r="AW356" s="71">
        <v>1588026</v>
      </c>
      <c r="AX356">
        <v>1683558</v>
      </c>
      <c r="AY356">
        <f t="shared" si="5"/>
        <v>1</v>
      </c>
    </row>
    <row r="357" spans="1:51" x14ac:dyDescent="0.3">
      <c r="A357">
        <v>42</v>
      </c>
      <c r="B357">
        <v>1613750</v>
      </c>
      <c r="C357" s="12">
        <v>45700</v>
      </c>
      <c r="D357" s="12">
        <v>45881</v>
      </c>
      <c r="E357" s="12">
        <v>45931</v>
      </c>
      <c r="F357">
        <v>182</v>
      </c>
      <c r="G357" t="s">
        <v>2926</v>
      </c>
      <c r="H357" t="s">
        <v>861</v>
      </c>
      <c r="I357" t="s">
        <v>2927</v>
      </c>
      <c r="J357" t="s">
        <v>875</v>
      </c>
      <c r="K357" t="s">
        <v>2928</v>
      </c>
      <c r="L357">
        <v>996866969</v>
      </c>
      <c r="M357" t="s">
        <v>732</v>
      </c>
      <c r="N357" t="s">
        <v>863</v>
      </c>
      <c r="O357">
        <v>2399</v>
      </c>
      <c r="P357">
        <v>2424</v>
      </c>
      <c r="Q357">
        <v>0</v>
      </c>
      <c r="R357">
        <v>25</v>
      </c>
      <c r="S357">
        <v>0</v>
      </c>
      <c r="T357" t="s">
        <v>865</v>
      </c>
      <c r="U357" t="s">
        <v>1675</v>
      </c>
      <c r="V357" t="s">
        <v>1676</v>
      </c>
      <c r="AE357" t="s">
        <v>1676</v>
      </c>
      <c r="AF357" t="s">
        <v>1833</v>
      </c>
      <c r="AH357" t="s">
        <v>954</v>
      </c>
      <c r="AI357" t="s">
        <v>1178</v>
      </c>
      <c r="AJ357" t="s">
        <v>1393</v>
      </c>
      <c r="AL357" t="s">
        <v>859</v>
      </c>
      <c r="AM357" t="s">
        <v>5582</v>
      </c>
      <c r="AN357" t="s">
        <v>859</v>
      </c>
      <c r="AO357" s="13">
        <v>15.3</v>
      </c>
      <c r="AP357" s="14">
        <v>20250007554783</v>
      </c>
      <c r="AQ357" s="12">
        <v>45889</v>
      </c>
      <c r="AT357" s="94">
        <v>0.02</v>
      </c>
      <c r="AU357">
        <v>0.02</v>
      </c>
      <c r="AW357" s="72">
        <v>1601087</v>
      </c>
      <c r="AX357">
        <v>2057922</v>
      </c>
      <c r="AY357">
        <f t="shared" si="5"/>
        <v>1</v>
      </c>
    </row>
    <row r="358" spans="1:51" x14ac:dyDescent="0.3">
      <c r="A358">
        <v>39</v>
      </c>
      <c r="B358">
        <v>1666284</v>
      </c>
      <c r="C358" s="12">
        <v>45788</v>
      </c>
      <c r="D358" s="12">
        <v>45876</v>
      </c>
      <c r="E358" s="12">
        <v>45912</v>
      </c>
      <c r="F358">
        <v>89</v>
      </c>
      <c r="G358" t="s">
        <v>2926</v>
      </c>
      <c r="H358" t="s">
        <v>861</v>
      </c>
      <c r="I358" t="s">
        <v>875</v>
      </c>
      <c r="J358" t="s">
        <v>875</v>
      </c>
      <c r="K358" t="s">
        <v>1356</v>
      </c>
      <c r="L358">
        <v>996866969</v>
      </c>
      <c r="M358" t="s">
        <v>2930</v>
      </c>
      <c r="N358" t="s">
        <v>863</v>
      </c>
      <c r="O358">
        <v>343</v>
      </c>
      <c r="P358">
        <v>343</v>
      </c>
      <c r="Q358" t="s">
        <v>864</v>
      </c>
      <c r="R358">
        <v>0</v>
      </c>
      <c r="S358">
        <v>0</v>
      </c>
      <c r="T358" t="s">
        <v>865</v>
      </c>
      <c r="U358" t="s">
        <v>866</v>
      </c>
      <c r="V358" t="s">
        <v>867</v>
      </c>
      <c r="AE358" t="s">
        <v>867</v>
      </c>
      <c r="AF358" t="s">
        <v>868</v>
      </c>
      <c r="AH358" t="s">
        <v>869</v>
      </c>
      <c r="AI358" t="s">
        <v>870</v>
      </c>
      <c r="AJ358" t="s">
        <v>871</v>
      </c>
      <c r="AL358" t="s">
        <v>859</v>
      </c>
      <c r="AM358" t="s">
        <v>2009</v>
      </c>
      <c r="AN358" t="s">
        <v>859</v>
      </c>
      <c r="AO358" s="13">
        <v>7.94</v>
      </c>
      <c r="AP358" s="14">
        <v>20250007441745</v>
      </c>
      <c r="AQ358" s="12">
        <v>45883</v>
      </c>
      <c r="AT358" s="94">
        <v>0.03</v>
      </c>
      <c r="AU358">
        <v>0.33000000000000007</v>
      </c>
      <c r="AW358" s="71">
        <v>1624451</v>
      </c>
      <c r="AX358">
        <v>2057923</v>
      </c>
      <c r="AY358">
        <f t="shared" si="5"/>
        <v>1</v>
      </c>
    </row>
    <row r="359" spans="1:51" x14ac:dyDescent="0.3">
      <c r="A359">
        <v>33</v>
      </c>
      <c r="B359">
        <v>2086617</v>
      </c>
      <c r="C359" s="12">
        <v>45783</v>
      </c>
      <c r="D359" s="12">
        <v>45867</v>
      </c>
      <c r="E359" s="12">
        <v>45904</v>
      </c>
      <c r="F359">
        <v>85</v>
      </c>
      <c r="G359" t="s">
        <v>2926</v>
      </c>
      <c r="H359" t="s">
        <v>861</v>
      </c>
      <c r="I359" t="s">
        <v>875</v>
      </c>
      <c r="J359" t="s">
        <v>875</v>
      </c>
      <c r="K359" t="s">
        <v>2942</v>
      </c>
      <c r="L359">
        <v>996866969</v>
      </c>
      <c r="M359" t="s">
        <v>415</v>
      </c>
      <c r="N359" t="s">
        <v>1359</v>
      </c>
      <c r="O359">
        <v>233</v>
      </c>
      <c r="P359">
        <v>233</v>
      </c>
      <c r="Q359" t="s">
        <v>1601</v>
      </c>
      <c r="R359">
        <v>0</v>
      </c>
      <c r="S359">
        <v>0</v>
      </c>
      <c r="T359" t="s">
        <v>865</v>
      </c>
      <c r="U359" t="s">
        <v>1549</v>
      </c>
      <c r="V359" t="s">
        <v>1529</v>
      </c>
      <c r="AE359" t="s">
        <v>1529</v>
      </c>
      <c r="AF359" t="s">
        <v>1620</v>
      </c>
      <c r="AH359" t="s">
        <v>1558</v>
      </c>
      <c r="AI359" t="s">
        <v>1034</v>
      </c>
      <c r="AJ359" t="s">
        <v>1621</v>
      </c>
      <c r="AL359" t="s">
        <v>859</v>
      </c>
      <c r="AM359" t="s">
        <v>3132</v>
      </c>
      <c r="AN359" t="s">
        <v>859</v>
      </c>
      <c r="AO359" s="13">
        <v>7.63</v>
      </c>
      <c r="AP359" s="14">
        <v>20250007209979</v>
      </c>
      <c r="AQ359" s="12">
        <v>45875</v>
      </c>
      <c r="AT359" s="94">
        <v>0.06</v>
      </c>
      <c r="AU359">
        <v>0.12</v>
      </c>
      <c r="AW359" s="71">
        <v>1652074</v>
      </c>
      <c r="AX359">
        <v>2057924</v>
      </c>
      <c r="AY359">
        <f t="shared" si="5"/>
        <v>1</v>
      </c>
    </row>
    <row r="360" spans="1:51" x14ac:dyDescent="0.3">
      <c r="A360">
        <v>36</v>
      </c>
      <c r="B360">
        <v>601000</v>
      </c>
      <c r="C360" s="12">
        <v>45786</v>
      </c>
      <c r="D360" s="12">
        <v>45874</v>
      </c>
      <c r="E360" s="12">
        <v>45909</v>
      </c>
      <c r="F360">
        <v>89</v>
      </c>
      <c r="G360" t="s">
        <v>2926</v>
      </c>
      <c r="H360" t="s">
        <v>861</v>
      </c>
      <c r="I360" t="s">
        <v>875</v>
      </c>
      <c r="J360" t="s">
        <v>875</v>
      </c>
      <c r="K360" t="s">
        <v>2944</v>
      </c>
      <c r="L360">
        <v>996866969</v>
      </c>
      <c r="M360" t="s">
        <v>448</v>
      </c>
      <c r="N360" t="s">
        <v>863</v>
      </c>
      <c r="O360">
        <v>1182</v>
      </c>
      <c r="P360">
        <v>1204</v>
      </c>
      <c r="Q360">
        <v>0</v>
      </c>
      <c r="R360">
        <v>22</v>
      </c>
      <c r="S360">
        <v>0</v>
      </c>
      <c r="T360" t="s">
        <v>865</v>
      </c>
      <c r="U360" t="s">
        <v>889</v>
      </c>
      <c r="V360" t="s">
        <v>1923</v>
      </c>
      <c r="W360" t="s">
        <v>3279</v>
      </c>
      <c r="X360" t="s">
        <v>1436</v>
      </c>
      <c r="AE360" t="s">
        <v>3280</v>
      </c>
      <c r="AF360" t="s">
        <v>868</v>
      </c>
      <c r="AH360" t="s">
        <v>1568</v>
      </c>
      <c r="AI360" t="s">
        <v>1465</v>
      </c>
      <c r="AJ360" t="s">
        <v>936</v>
      </c>
      <c r="AL360" t="s">
        <v>859</v>
      </c>
      <c r="AM360" t="s">
        <v>5030</v>
      </c>
      <c r="AN360" t="s">
        <v>859</v>
      </c>
      <c r="AO360" s="13">
        <v>23.84</v>
      </c>
      <c r="AP360" s="14">
        <v>20250007326608</v>
      </c>
      <c r="AQ360" s="12">
        <v>45880</v>
      </c>
      <c r="AT360" s="94">
        <v>0.08</v>
      </c>
      <c r="AU360">
        <v>0.08</v>
      </c>
      <c r="AW360" s="71">
        <v>1683558</v>
      </c>
      <c r="AX360">
        <v>1613750</v>
      </c>
      <c r="AY360">
        <f t="shared" si="5"/>
        <v>1</v>
      </c>
    </row>
    <row r="361" spans="1:51" x14ac:dyDescent="0.3">
      <c r="A361">
        <v>36</v>
      </c>
      <c r="B361">
        <v>1265673</v>
      </c>
      <c r="C361" s="12">
        <v>45783</v>
      </c>
      <c r="D361" s="12">
        <v>45873</v>
      </c>
      <c r="E361" s="12">
        <v>45909</v>
      </c>
      <c r="F361">
        <v>91</v>
      </c>
      <c r="G361" t="s">
        <v>2926</v>
      </c>
      <c r="H361" t="s">
        <v>861</v>
      </c>
      <c r="I361" t="s">
        <v>2952</v>
      </c>
      <c r="J361" t="s">
        <v>875</v>
      </c>
      <c r="K361" t="s">
        <v>2953</v>
      </c>
      <c r="L361">
        <v>996866969</v>
      </c>
      <c r="M361" t="s">
        <v>750</v>
      </c>
      <c r="N361" t="s">
        <v>863</v>
      </c>
      <c r="O361">
        <v>0</v>
      </c>
      <c r="P361">
        <v>0</v>
      </c>
      <c r="Q361" t="s">
        <v>1038</v>
      </c>
      <c r="R361">
        <v>0</v>
      </c>
      <c r="S361">
        <v>0</v>
      </c>
      <c r="T361" t="s">
        <v>865</v>
      </c>
      <c r="U361" t="s">
        <v>1039</v>
      </c>
      <c r="V361" t="s">
        <v>1040</v>
      </c>
      <c r="AE361" t="s">
        <v>1040</v>
      </c>
      <c r="AF361" t="s">
        <v>892</v>
      </c>
      <c r="AH361" t="s">
        <v>1041</v>
      </c>
      <c r="AI361" t="s">
        <v>1042</v>
      </c>
      <c r="AJ361" t="s">
        <v>1402</v>
      </c>
      <c r="AL361" t="s">
        <v>859</v>
      </c>
      <c r="AM361" t="s">
        <v>1694</v>
      </c>
      <c r="AN361" t="s">
        <v>859</v>
      </c>
      <c r="AO361" s="13">
        <v>8.18</v>
      </c>
      <c r="AP361" s="14">
        <v>20250007329124</v>
      </c>
      <c r="AQ361" s="12">
        <v>45880</v>
      </c>
      <c r="AT361" s="94">
        <v>0.09</v>
      </c>
      <c r="AU361">
        <v>0.18</v>
      </c>
      <c r="AW361" s="71">
        <v>1726748</v>
      </c>
      <c r="AX361">
        <v>1666284</v>
      </c>
      <c r="AY361">
        <f t="shared" si="5"/>
        <v>1</v>
      </c>
    </row>
    <row r="362" spans="1:51" x14ac:dyDescent="0.3">
      <c r="A362">
        <v>36</v>
      </c>
      <c r="B362">
        <v>1265674</v>
      </c>
      <c r="C362" s="12">
        <v>45783</v>
      </c>
      <c r="D362" s="12">
        <v>45873</v>
      </c>
      <c r="E362" s="12">
        <v>45909</v>
      </c>
      <c r="F362">
        <v>91</v>
      </c>
      <c r="G362" t="s">
        <v>2926</v>
      </c>
      <c r="H362" t="s">
        <v>861</v>
      </c>
      <c r="I362" t="s">
        <v>2952</v>
      </c>
      <c r="J362" t="s">
        <v>875</v>
      </c>
      <c r="K362" t="s">
        <v>2953</v>
      </c>
      <c r="L362">
        <v>996866969</v>
      </c>
      <c r="M362" t="s">
        <v>772</v>
      </c>
      <c r="N362" t="s">
        <v>863</v>
      </c>
      <c r="O362">
        <v>2988</v>
      </c>
      <c r="P362">
        <v>3018</v>
      </c>
      <c r="Q362">
        <v>0</v>
      </c>
      <c r="R362">
        <v>30</v>
      </c>
      <c r="S362">
        <v>0</v>
      </c>
      <c r="T362" t="s">
        <v>865</v>
      </c>
      <c r="U362" t="s">
        <v>887</v>
      </c>
      <c r="V362" t="s">
        <v>888</v>
      </c>
      <c r="W362" t="s">
        <v>889</v>
      </c>
      <c r="X362" t="s">
        <v>890</v>
      </c>
      <c r="AE362" t="s">
        <v>891</v>
      </c>
      <c r="AF362" t="s">
        <v>892</v>
      </c>
      <c r="AH362" t="s">
        <v>893</v>
      </c>
      <c r="AI362" t="s">
        <v>894</v>
      </c>
      <c r="AJ362" t="s">
        <v>884</v>
      </c>
      <c r="AL362" t="s">
        <v>859</v>
      </c>
      <c r="AM362" t="s">
        <v>4253</v>
      </c>
      <c r="AN362" t="s">
        <v>859</v>
      </c>
      <c r="AO362" s="13">
        <v>34.22</v>
      </c>
      <c r="AP362" s="14">
        <v>20250007329125</v>
      </c>
      <c r="AQ362" s="12">
        <v>45880</v>
      </c>
      <c r="AT362" s="94">
        <v>0.12</v>
      </c>
      <c r="AU362">
        <v>0.24</v>
      </c>
      <c r="AW362" s="71">
        <v>1777166</v>
      </c>
      <c r="AX362">
        <v>2086617</v>
      </c>
      <c r="AY362">
        <f t="shared" si="5"/>
        <v>1</v>
      </c>
    </row>
    <row r="363" spans="1:51" x14ac:dyDescent="0.3">
      <c r="A363">
        <v>36</v>
      </c>
      <c r="B363">
        <v>1674360</v>
      </c>
      <c r="C363" s="12">
        <v>45783</v>
      </c>
      <c r="D363" s="12">
        <v>45873</v>
      </c>
      <c r="E363" s="12">
        <v>45909</v>
      </c>
      <c r="F363">
        <v>91</v>
      </c>
      <c r="G363" t="s">
        <v>2926</v>
      </c>
      <c r="H363" t="s">
        <v>861</v>
      </c>
      <c r="I363" t="s">
        <v>875</v>
      </c>
      <c r="J363" t="s">
        <v>875</v>
      </c>
      <c r="K363" t="s">
        <v>4828</v>
      </c>
      <c r="L363">
        <v>996866969</v>
      </c>
      <c r="M363" t="s">
        <v>4922</v>
      </c>
      <c r="N363" t="s">
        <v>863</v>
      </c>
      <c r="O363">
        <v>140</v>
      </c>
      <c r="P363">
        <v>140</v>
      </c>
      <c r="Q363" t="s">
        <v>1038</v>
      </c>
      <c r="R363">
        <v>0</v>
      </c>
      <c r="S363">
        <v>0</v>
      </c>
      <c r="T363" t="s">
        <v>865</v>
      </c>
      <c r="U363" t="s">
        <v>1039</v>
      </c>
      <c r="V363" t="s">
        <v>1040</v>
      </c>
      <c r="AE363" t="s">
        <v>1040</v>
      </c>
      <c r="AF363" t="s">
        <v>892</v>
      </c>
      <c r="AH363" t="s">
        <v>1041</v>
      </c>
      <c r="AI363" t="s">
        <v>1042</v>
      </c>
      <c r="AJ363" t="s">
        <v>1402</v>
      </c>
      <c r="AL363" t="s">
        <v>859</v>
      </c>
      <c r="AM363" t="s">
        <v>1694</v>
      </c>
      <c r="AN363" t="s">
        <v>859</v>
      </c>
      <c r="AO363" s="13">
        <v>8.18</v>
      </c>
      <c r="AP363" s="14">
        <v>20250007330074</v>
      </c>
      <c r="AQ363" s="12">
        <v>45880</v>
      </c>
      <c r="AT363" s="94">
        <v>0.16</v>
      </c>
      <c r="AU363">
        <v>0.16</v>
      </c>
      <c r="AW363" s="71">
        <v>1785340</v>
      </c>
      <c r="AX363">
        <v>601000</v>
      </c>
      <c r="AY363">
        <f t="shared" si="5"/>
        <v>1</v>
      </c>
    </row>
    <row r="364" spans="1:51" x14ac:dyDescent="0.3">
      <c r="A364">
        <v>33</v>
      </c>
      <c r="B364">
        <v>1547008</v>
      </c>
      <c r="C364" s="12">
        <v>45783</v>
      </c>
      <c r="D364" s="12">
        <v>45867</v>
      </c>
      <c r="E364" s="12">
        <v>45904</v>
      </c>
      <c r="F364">
        <v>85</v>
      </c>
      <c r="G364" t="s">
        <v>2926</v>
      </c>
      <c r="H364" t="s">
        <v>861</v>
      </c>
      <c r="I364" t="s">
        <v>875</v>
      </c>
      <c r="J364" t="s">
        <v>875</v>
      </c>
      <c r="K364" t="s">
        <v>2956</v>
      </c>
      <c r="L364">
        <v>996866969</v>
      </c>
      <c r="M364" t="s">
        <v>313</v>
      </c>
      <c r="N364" t="s">
        <v>863</v>
      </c>
      <c r="O364">
        <v>1272</v>
      </c>
      <c r="P364">
        <v>1277</v>
      </c>
      <c r="Q364" t="s">
        <v>3050</v>
      </c>
      <c r="R364">
        <v>5</v>
      </c>
      <c r="S364">
        <v>0</v>
      </c>
      <c r="T364" t="s">
        <v>865</v>
      </c>
      <c r="U364" t="s">
        <v>1549</v>
      </c>
      <c r="V364" t="s">
        <v>1529</v>
      </c>
      <c r="AE364" t="s">
        <v>1529</v>
      </c>
      <c r="AF364" t="s">
        <v>1620</v>
      </c>
      <c r="AH364" t="s">
        <v>1558</v>
      </c>
      <c r="AI364" t="s">
        <v>1034</v>
      </c>
      <c r="AJ364" t="s">
        <v>1621</v>
      </c>
      <c r="AL364" t="s">
        <v>859</v>
      </c>
      <c r="AM364" t="s">
        <v>3132</v>
      </c>
      <c r="AN364" t="s">
        <v>859</v>
      </c>
      <c r="AO364" s="13">
        <v>7.63</v>
      </c>
      <c r="AP364" s="14">
        <v>20250007208589</v>
      </c>
      <c r="AQ364" s="12">
        <v>45875</v>
      </c>
      <c r="AT364" s="94">
        <v>0.18</v>
      </c>
      <c r="AU364">
        <v>0.18</v>
      </c>
      <c r="AW364" s="71">
        <v>1785341</v>
      </c>
      <c r="AX364">
        <v>1265673</v>
      </c>
      <c r="AY364">
        <f t="shared" si="5"/>
        <v>1</v>
      </c>
    </row>
    <row r="365" spans="1:51" x14ac:dyDescent="0.3">
      <c r="A365">
        <v>28</v>
      </c>
      <c r="B365">
        <v>1661833</v>
      </c>
      <c r="C365" s="12">
        <v>45696</v>
      </c>
      <c r="D365" s="12">
        <v>45861</v>
      </c>
      <c r="E365" s="12">
        <v>45902</v>
      </c>
      <c r="F365">
        <v>166</v>
      </c>
      <c r="G365" t="s">
        <v>2926</v>
      </c>
      <c r="H365" t="s">
        <v>861</v>
      </c>
      <c r="I365" t="s">
        <v>875</v>
      </c>
      <c r="J365" t="s">
        <v>875</v>
      </c>
      <c r="K365" t="s">
        <v>4479</v>
      </c>
      <c r="L365">
        <v>996866969</v>
      </c>
      <c r="M365" t="s">
        <v>4480</v>
      </c>
      <c r="N365" t="s">
        <v>863</v>
      </c>
      <c r="O365">
        <v>2484</v>
      </c>
      <c r="P365">
        <v>2484</v>
      </c>
      <c r="Q365" t="s">
        <v>5583</v>
      </c>
      <c r="R365">
        <v>0</v>
      </c>
      <c r="S365">
        <v>0</v>
      </c>
      <c r="T365" t="s">
        <v>865</v>
      </c>
      <c r="U365" t="s">
        <v>5414</v>
      </c>
      <c r="V365" t="s">
        <v>967</v>
      </c>
      <c r="AE365" t="s">
        <v>967</v>
      </c>
      <c r="AF365" t="s">
        <v>1260</v>
      </c>
      <c r="AH365" t="s">
        <v>2001</v>
      </c>
      <c r="AI365" t="s">
        <v>2165</v>
      </c>
      <c r="AJ365" t="s">
        <v>1032</v>
      </c>
      <c r="AL365" t="s">
        <v>859</v>
      </c>
      <c r="AM365" t="s">
        <v>3688</v>
      </c>
      <c r="AN365" t="s">
        <v>859</v>
      </c>
      <c r="AO365" s="13">
        <v>14.88</v>
      </c>
      <c r="AP365" s="14">
        <v>20250007099338</v>
      </c>
      <c r="AQ365" s="12">
        <v>45873</v>
      </c>
      <c r="AT365" s="17">
        <v>1413245</v>
      </c>
      <c r="AU365">
        <v>7.61</v>
      </c>
      <c r="AW365" s="71">
        <v>1802547</v>
      </c>
      <c r="AX365">
        <v>1265674</v>
      </c>
      <c r="AY365">
        <f t="shared" si="5"/>
        <v>1</v>
      </c>
    </row>
    <row r="366" spans="1:51" x14ac:dyDescent="0.3">
      <c r="B366">
        <v>759986</v>
      </c>
      <c r="E366" s="12">
        <v>45895</v>
      </c>
      <c r="G366" t="s">
        <v>2926</v>
      </c>
      <c r="I366" t="s">
        <v>875</v>
      </c>
      <c r="J366" t="s">
        <v>875</v>
      </c>
      <c r="K366" t="s">
        <v>3006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964</v>
      </c>
      <c r="AL366" t="s">
        <v>859</v>
      </c>
      <c r="AM366" t="s">
        <v>964</v>
      </c>
      <c r="AN366" t="s">
        <v>859</v>
      </c>
      <c r="AO366" s="13">
        <v>0.02</v>
      </c>
      <c r="AP366" s="14">
        <v>20250007703313</v>
      </c>
      <c r="AQ366" s="12">
        <v>45895</v>
      </c>
      <c r="AT366" s="94">
        <v>7.61</v>
      </c>
      <c r="AU366">
        <v>7.61</v>
      </c>
      <c r="AW366" s="71">
        <v>1811029</v>
      </c>
      <c r="AX366">
        <v>1674360</v>
      </c>
      <c r="AY366">
        <f t="shared" si="5"/>
        <v>1</v>
      </c>
    </row>
    <row r="367" spans="1:51" x14ac:dyDescent="0.3">
      <c r="B367">
        <v>2048770</v>
      </c>
      <c r="E367" s="12">
        <v>45895</v>
      </c>
      <c r="G367" t="s">
        <v>2926</v>
      </c>
      <c r="I367" t="s">
        <v>3007</v>
      </c>
      <c r="J367" t="s">
        <v>875</v>
      </c>
      <c r="K367" t="s">
        <v>3008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964</v>
      </c>
      <c r="AL367" t="s">
        <v>859</v>
      </c>
      <c r="AM367" t="s">
        <v>964</v>
      </c>
      <c r="AN367" t="s">
        <v>859</v>
      </c>
      <c r="AO367" s="13">
        <v>0.02</v>
      </c>
      <c r="AP367" s="14">
        <v>20250007703314</v>
      </c>
      <c r="AQ367" s="12">
        <v>45895</v>
      </c>
      <c r="AT367" s="17">
        <v>1425982</v>
      </c>
      <c r="AU367">
        <v>0.16</v>
      </c>
      <c r="AW367" s="71">
        <v>1907488</v>
      </c>
      <c r="AX367">
        <v>1547008</v>
      </c>
      <c r="AY367">
        <f t="shared" si="5"/>
        <v>1</v>
      </c>
    </row>
    <row r="368" spans="1:51" x14ac:dyDescent="0.3">
      <c r="B368">
        <v>2156838</v>
      </c>
      <c r="E368" s="12">
        <v>45895</v>
      </c>
      <c r="G368" t="s">
        <v>2926</v>
      </c>
      <c r="I368" t="s">
        <v>875</v>
      </c>
      <c r="J368" t="s">
        <v>875</v>
      </c>
      <c r="K368" t="s">
        <v>3011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1431</v>
      </c>
      <c r="AL368" t="s">
        <v>859</v>
      </c>
      <c r="AM368" t="s">
        <v>1431</v>
      </c>
      <c r="AN368" t="s">
        <v>859</v>
      </c>
      <c r="AO368" s="13">
        <v>0.03</v>
      </c>
      <c r="AP368" s="14">
        <v>20250007703300</v>
      </c>
      <c r="AQ368" s="12">
        <v>45895</v>
      </c>
      <c r="AT368" s="94">
        <v>0.16</v>
      </c>
      <c r="AU368">
        <v>0.16</v>
      </c>
      <c r="AW368" s="71">
        <v>1910187</v>
      </c>
      <c r="AX368">
        <v>1661833</v>
      </c>
      <c r="AY368">
        <f t="shared" si="5"/>
        <v>1</v>
      </c>
    </row>
    <row r="369" spans="1:51" x14ac:dyDescent="0.3">
      <c r="B369">
        <v>29312</v>
      </c>
      <c r="E369" s="12">
        <v>45895</v>
      </c>
      <c r="G369" t="s">
        <v>3012</v>
      </c>
      <c r="I369" t="s">
        <v>3013</v>
      </c>
      <c r="J369" t="s">
        <v>875</v>
      </c>
      <c r="K369" t="s">
        <v>3014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13">
        <v>0.05</v>
      </c>
      <c r="AP369" s="14">
        <v>20250007703226</v>
      </c>
      <c r="AQ369" s="12">
        <v>45895</v>
      </c>
      <c r="AT369" s="17">
        <v>1428628</v>
      </c>
      <c r="AU369">
        <v>8.49</v>
      </c>
      <c r="AW369" s="71">
        <v>2003996</v>
      </c>
      <c r="AX369">
        <v>759986</v>
      </c>
      <c r="AY369">
        <f t="shared" si="5"/>
        <v>1</v>
      </c>
    </row>
    <row r="370" spans="1:51" x14ac:dyDescent="0.3">
      <c r="B370">
        <v>1425982</v>
      </c>
      <c r="E370" s="12">
        <v>45895</v>
      </c>
      <c r="G370" t="s">
        <v>3012</v>
      </c>
      <c r="I370" t="s">
        <v>3069</v>
      </c>
      <c r="J370" t="s">
        <v>875</v>
      </c>
      <c r="K370" t="s">
        <v>3070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1442</v>
      </c>
      <c r="AL370" t="s">
        <v>859</v>
      </c>
      <c r="AM370" t="s">
        <v>1442</v>
      </c>
      <c r="AN370" t="s">
        <v>859</v>
      </c>
      <c r="AO370" s="13">
        <v>0.16</v>
      </c>
      <c r="AP370" s="14">
        <v>20250007703305</v>
      </c>
      <c r="AQ370" s="12">
        <v>45895</v>
      </c>
      <c r="AT370" s="94">
        <v>8.49</v>
      </c>
      <c r="AU370">
        <v>8.49</v>
      </c>
      <c r="AW370" s="71">
        <v>2068689</v>
      </c>
      <c r="AX370">
        <v>2048770</v>
      </c>
      <c r="AY370">
        <f t="shared" si="5"/>
        <v>1</v>
      </c>
    </row>
    <row r="371" spans="1:51" x14ac:dyDescent="0.3">
      <c r="A371">
        <v>25</v>
      </c>
      <c r="B371">
        <v>1569216</v>
      </c>
      <c r="C371" s="12">
        <v>45771</v>
      </c>
      <c r="D371" s="12">
        <v>45866</v>
      </c>
      <c r="E371" s="12">
        <v>45901</v>
      </c>
      <c r="F371">
        <v>96</v>
      </c>
      <c r="G371" t="s">
        <v>3012</v>
      </c>
      <c r="H371" t="s">
        <v>861</v>
      </c>
      <c r="I371" t="s">
        <v>875</v>
      </c>
      <c r="J371" t="s">
        <v>875</v>
      </c>
      <c r="K371" t="s">
        <v>3078</v>
      </c>
      <c r="L371">
        <v>996866969</v>
      </c>
      <c r="M371" t="s">
        <v>591</v>
      </c>
      <c r="N371" t="s">
        <v>863</v>
      </c>
      <c r="O371">
        <v>3</v>
      </c>
      <c r="P371">
        <v>3</v>
      </c>
      <c r="Q371" t="s">
        <v>1411</v>
      </c>
      <c r="R371">
        <v>0</v>
      </c>
      <c r="S371">
        <v>0</v>
      </c>
      <c r="T371" t="s">
        <v>865</v>
      </c>
      <c r="U371" t="s">
        <v>1412</v>
      </c>
      <c r="V371" t="s">
        <v>944</v>
      </c>
      <c r="AE371" t="s">
        <v>944</v>
      </c>
      <c r="AF371" t="s">
        <v>1413</v>
      </c>
      <c r="AH371" t="s">
        <v>1414</v>
      </c>
      <c r="AI371" t="s">
        <v>1350</v>
      </c>
      <c r="AJ371" t="s">
        <v>1504</v>
      </c>
      <c r="AL371" t="s">
        <v>859</v>
      </c>
      <c r="AM371" t="s">
        <v>1709</v>
      </c>
      <c r="AN371" t="s">
        <v>859</v>
      </c>
      <c r="AO371" s="13">
        <v>8.58</v>
      </c>
      <c r="AP371" s="14">
        <v>20250007047532</v>
      </c>
      <c r="AQ371" s="12">
        <v>45870</v>
      </c>
      <c r="AT371" s="17">
        <v>1442793</v>
      </c>
      <c r="AU371">
        <v>15.68</v>
      </c>
      <c r="AW371" s="71">
        <v>2090295</v>
      </c>
      <c r="AX371">
        <v>2156838</v>
      </c>
      <c r="AY371">
        <f t="shared" si="5"/>
        <v>1</v>
      </c>
    </row>
    <row r="372" spans="1:51" x14ac:dyDescent="0.3">
      <c r="A372">
        <v>25</v>
      </c>
      <c r="B372">
        <v>1569218</v>
      </c>
      <c r="C372" s="12">
        <v>45771</v>
      </c>
      <c r="D372" s="12">
        <v>45866</v>
      </c>
      <c r="E372" s="12">
        <v>45901</v>
      </c>
      <c r="F372">
        <v>96</v>
      </c>
      <c r="G372" t="s">
        <v>3012</v>
      </c>
      <c r="H372" t="s">
        <v>861</v>
      </c>
      <c r="I372" t="s">
        <v>875</v>
      </c>
      <c r="J372" t="s">
        <v>875</v>
      </c>
      <c r="K372" t="s">
        <v>3078</v>
      </c>
      <c r="L372">
        <v>996866969</v>
      </c>
      <c r="M372" t="s">
        <v>263</v>
      </c>
      <c r="N372" t="s">
        <v>863</v>
      </c>
      <c r="O372">
        <v>433</v>
      </c>
      <c r="P372">
        <v>456</v>
      </c>
      <c r="Q372">
        <v>0</v>
      </c>
      <c r="R372">
        <v>23</v>
      </c>
      <c r="S372">
        <v>0</v>
      </c>
      <c r="T372" t="s">
        <v>865</v>
      </c>
      <c r="U372" t="s">
        <v>1675</v>
      </c>
      <c r="V372" t="s">
        <v>1676</v>
      </c>
      <c r="W372" t="s">
        <v>931</v>
      </c>
      <c r="X372" t="s">
        <v>932</v>
      </c>
      <c r="AE372" t="s">
        <v>3534</v>
      </c>
      <c r="AF372" t="s">
        <v>1413</v>
      </c>
      <c r="AH372" t="s">
        <v>3434</v>
      </c>
      <c r="AI372" t="s">
        <v>1782</v>
      </c>
      <c r="AJ372" t="s">
        <v>3133</v>
      </c>
      <c r="AL372" t="s">
        <v>859</v>
      </c>
      <c r="AM372" t="s">
        <v>4780</v>
      </c>
      <c r="AN372" t="s">
        <v>859</v>
      </c>
      <c r="AO372" s="13">
        <v>24.73</v>
      </c>
      <c r="AP372" s="14">
        <v>20250007047534</v>
      </c>
      <c r="AQ372" s="12">
        <v>45870</v>
      </c>
      <c r="AT372" s="94">
        <v>15.68</v>
      </c>
      <c r="AU372">
        <v>15.68</v>
      </c>
      <c r="AW372" s="71">
        <v>2090309</v>
      </c>
      <c r="AX372">
        <v>29312</v>
      </c>
      <c r="AY372">
        <f t="shared" si="5"/>
        <v>1</v>
      </c>
    </row>
    <row r="373" spans="1:51" x14ac:dyDescent="0.3">
      <c r="A373">
        <v>25</v>
      </c>
      <c r="B373">
        <v>1569224</v>
      </c>
      <c r="C373" s="12">
        <v>45771</v>
      </c>
      <c r="D373" s="12">
        <v>45866</v>
      </c>
      <c r="E373" s="12">
        <v>45901</v>
      </c>
      <c r="F373">
        <v>96</v>
      </c>
      <c r="G373" t="s">
        <v>3012</v>
      </c>
      <c r="H373" t="s">
        <v>861</v>
      </c>
      <c r="I373" t="s">
        <v>875</v>
      </c>
      <c r="J373" t="s">
        <v>875</v>
      </c>
      <c r="K373" t="s">
        <v>3078</v>
      </c>
      <c r="L373">
        <v>996866969</v>
      </c>
      <c r="M373" t="s">
        <v>315</v>
      </c>
      <c r="N373" t="s">
        <v>863</v>
      </c>
      <c r="O373">
        <v>0</v>
      </c>
      <c r="P373">
        <v>0</v>
      </c>
      <c r="Q373" t="s">
        <v>1411</v>
      </c>
      <c r="R373">
        <v>0</v>
      </c>
      <c r="S373">
        <v>0</v>
      </c>
      <c r="T373" t="s">
        <v>865</v>
      </c>
      <c r="U373" t="s">
        <v>1412</v>
      </c>
      <c r="V373" t="s">
        <v>944</v>
      </c>
      <c r="AE373" t="s">
        <v>944</v>
      </c>
      <c r="AF373" t="s">
        <v>1413</v>
      </c>
      <c r="AH373" t="s">
        <v>1414</v>
      </c>
      <c r="AI373" t="s">
        <v>1350</v>
      </c>
      <c r="AJ373" t="s">
        <v>1504</v>
      </c>
      <c r="AL373" t="s">
        <v>859</v>
      </c>
      <c r="AM373" t="s">
        <v>1709</v>
      </c>
      <c r="AN373" t="s">
        <v>859</v>
      </c>
      <c r="AO373" s="13">
        <v>8.58</v>
      </c>
      <c r="AP373" s="14">
        <v>20250007047540</v>
      </c>
      <c r="AQ373" s="12">
        <v>45870</v>
      </c>
      <c r="AT373" s="17">
        <v>1445556</v>
      </c>
      <c r="AU373">
        <v>0.11</v>
      </c>
      <c r="AW373" s="71">
        <v>2090336</v>
      </c>
      <c r="AX373">
        <v>1425982</v>
      </c>
      <c r="AY373">
        <f t="shared" si="5"/>
        <v>1</v>
      </c>
    </row>
    <row r="374" spans="1:51" x14ac:dyDescent="0.3">
      <c r="A374">
        <v>33</v>
      </c>
      <c r="B374">
        <v>67101</v>
      </c>
      <c r="C374" s="12">
        <v>45780</v>
      </c>
      <c r="D374" s="12">
        <v>45870</v>
      </c>
      <c r="E374" s="12">
        <v>45905</v>
      </c>
      <c r="F374">
        <v>91</v>
      </c>
      <c r="G374" t="s">
        <v>3012</v>
      </c>
      <c r="H374" t="s">
        <v>861</v>
      </c>
      <c r="I374" t="s">
        <v>3088</v>
      </c>
      <c r="J374" t="s">
        <v>875</v>
      </c>
      <c r="K374" t="s">
        <v>3089</v>
      </c>
      <c r="L374">
        <v>996866969</v>
      </c>
      <c r="M374" t="s">
        <v>743</v>
      </c>
      <c r="N374" t="s">
        <v>863</v>
      </c>
      <c r="O374">
        <v>317</v>
      </c>
      <c r="P374">
        <v>320</v>
      </c>
      <c r="Q374" t="s">
        <v>3041</v>
      </c>
      <c r="R374">
        <v>3</v>
      </c>
      <c r="S374">
        <v>0</v>
      </c>
      <c r="T374" t="s">
        <v>865</v>
      </c>
      <c r="U374" t="s">
        <v>1039</v>
      </c>
      <c r="V374" t="s">
        <v>1040</v>
      </c>
      <c r="AE374" t="s">
        <v>1040</v>
      </c>
      <c r="AF374" t="s">
        <v>892</v>
      </c>
      <c r="AH374" t="s">
        <v>1041</v>
      </c>
      <c r="AI374" t="s">
        <v>1042</v>
      </c>
      <c r="AJ374" t="s">
        <v>1402</v>
      </c>
      <c r="AL374" t="s">
        <v>859</v>
      </c>
      <c r="AM374" t="s">
        <v>1694</v>
      </c>
      <c r="AN374" t="s">
        <v>859</v>
      </c>
      <c r="AO374" s="13">
        <v>8.18</v>
      </c>
      <c r="AP374" s="14">
        <v>20250007257095</v>
      </c>
      <c r="AQ374" s="12">
        <v>45876</v>
      </c>
      <c r="AT374" s="94">
        <v>0.11</v>
      </c>
      <c r="AU374">
        <v>0.11</v>
      </c>
      <c r="AW374" s="71">
        <v>2090338</v>
      </c>
      <c r="AX374">
        <v>1569216</v>
      </c>
      <c r="AY374">
        <f t="shared" si="5"/>
        <v>1</v>
      </c>
    </row>
    <row r="375" spans="1:51" x14ac:dyDescent="0.3">
      <c r="A375">
        <v>33</v>
      </c>
      <c r="B375">
        <v>67103</v>
      </c>
      <c r="C375" s="12">
        <v>45780</v>
      </c>
      <c r="D375" s="12">
        <v>45870</v>
      </c>
      <c r="E375" s="12">
        <v>45905</v>
      </c>
      <c r="F375">
        <v>91</v>
      </c>
      <c r="G375" t="s">
        <v>3012</v>
      </c>
      <c r="H375" t="s">
        <v>861</v>
      </c>
      <c r="I375" t="s">
        <v>3090</v>
      </c>
      <c r="J375" t="s">
        <v>875</v>
      </c>
      <c r="K375" t="s">
        <v>3089</v>
      </c>
      <c r="L375">
        <v>996866969</v>
      </c>
      <c r="M375" t="s">
        <v>723</v>
      </c>
      <c r="N375" t="s">
        <v>863</v>
      </c>
      <c r="O375">
        <v>5169</v>
      </c>
      <c r="P375">
        <v>5262</v>
      </c>
      <c r="Q375">
        <v>0</v>
      </c>
      <c r="R375">
        <v>93</v>
      </c>
      <c r="S375">
        <v>0</v>
      </c>
      <c r="T375" t="s">
        <v>865</v>
      </c>
      <c r="U375" t="s">
        <v>887</v>
      </c>
      <c r="V375" t="s">
        <v>888</v>
      </c>
      <c r="W375" t="s">
        <v>905</v>
      </c>
      <c r="X375" t="s">
        <v>906</v>
      </c>
      <c r="Y375" t="s">
        <v>907</v>
      </c>
      <c r="Z375" t="s">
        <v>908</v>
      </c>
      <c r="AA375" t="s">
        <v>5414</v>
      </c>
      <c r="AB375" t="s">
        <v>5415</v>
      </c>
      <c r="AE375" t="s">
        <v>5416</v>
      </c>
      <c r="AF375" t="s">
        <v>892</v>
      </c>
      <c r="AH375" t="s">
        <v>5417</v>
      </c>
      <c r="AI375" t="s">
        <v>3246</v>
      </c>
      <c r="AJ375" t="s">
        <v>5418</v>
      </c>
      <c r="AL375" t="s">
        <v>859</v>
      </c>
      <c r="AM375" t="s">
        <v>5419</v>
      </c>
      <c r="AN375" t="s">
        <v>859</v>
      </c>
      <c r="AO375" s="13">
        <v>213.18</v>
      </c>
      <c r="AP375" s="14">
        <v>20250007257097</v>
      </c>
      <c r="AQ375" s="12">
        <v>45876</v>
      </c>
      <c r="AT375" s="17">
        <v>1446442</v>
      </c>
      <c r="AU375">
        <v>0.03</v>
      </c>
      <c r="AW375" s="71">
        <v>2126084</v>
      </c>
      <c r="AX375">
        <v>1569218</v>
      </c>
      <c r="AY375">
        <f t="shared" si="5"/>
        <v>1</v>
      </c>
    </row>
    <row r="376" spans="1:51" x14ac:dyDescent="0.3">
      <c r="A376">
        <v>34</v>
      </c>
      <c r="B376">
        <v>1038185</v>
      </c>
      <c r="C376" s="12">
        <v>45780</v>
      </c>
      <c r="D376" s="12">
        <v>45871</v>
      </c>
      <c r="E376" s="12">
        <v>45908</v>
      </c>
      <c r="F376">
        <v>92</v>
      </c>
      <c r="G376" t="s">
        <v>3012</v>
      </c>
      <c r="H376" t="s">
        <v>861</v>
      </c>
      <c r="I376" t="s">
        <v>3101</v>
      </c>
      <c r="J376" t="s">
        <v>875</v>
      </c>
      <c r="K376" t="s">
        <v>3102</v>
      </c>
      <c r="L376">
        <v>996866969</v>
      </c>
      <c r="M376" t="s">
        <v>748</v>
      </c>
      <c r="N376" t="s">
        <v>863</v>
      </c>
      <c r="O376">
        <v>2695</v>
      </c>
      <c r="P376">
        <v>2714</v>
      </c>
      <c r="Q376">
        <v>0</v>
      </c>
      <c r="R376">
        <v>19</v>
      </c>
      <c r="S376">
        <v>0</v>
      </c>
      <c r="T376" t="s">
        <v>865</v>
      </c>
      <c r="U376" t="s">
        <v>1015</v>
      </c>
      <c r="V376" t="s">
        <v>1016</v>
      </c>
      <c r="W376" t="s">
        <v>1773</v>
      </c>
      <c r="X376" t="s">
        <v>1256</v>
      </c>
      <c r="AE376" t="s">
        <v>1774</v>
      </c>
      <c r="AF376" t="s">
        <v>940</v>
      </c>
      <c r="AH376" t="s">
        <v>1775</v>
      </c>
      <c r="AI376" t="s">
        <v>1400</v>
      </c>
      <c r="AJ376" t="s">
        <v>1144</v>
      </c>
      <c r="AL376" t="s">
        <v>859</v>
      </c>
      <c r="AM376" t="s">
        <v>5584</v>
      </c>
      <c r="AN376" t="s">
        <v>859</v>
      </c>
      <c r="AO376" s="13">
        <v>19.739999999999998</v>
      </c>
      <c r="AP376" s="14">
        <v>20250007288821</v>
      </c>
      <c r="AQ376" s="12">
        <v>45877</v>
      </c>
      <c r="AT376" s="94">
        <v>0.03</v>
      </c>
      <c r="AU376">
        <v>0.03</v>
      </c>
      <c r="AW376" s="71">
        <v>2161329</v>
      </c>
      <c r="AX376">
        <v>1569224</v>
      </c>
      <c r="AY376">
        <f t="shared" si="5"/>
        <v>1</v>
      </c>
    </row>
    <row r="377" spans="1:51" x14ac:dyDescent="0.3">
      <c r="A377">
        <v>37</v>
      </c>
      <c r="B377">
        <v>74374</v>
      </c>
      <c r="C377" s="12">
        <v>45786</v>
      </c>
      <c r="D377" s="12">
        <v>45873</v>
      </c>
      <c r="E377" s="12">
        <v>45910</v>
      </c>
      <c r="F377">
        <v>88</v>
      </c>
      <c r="G377" t="s">
        <v>3012</v>
      </c>
      <c r="H377" t="s">
        <v>861</v>
      </c>
      <c r="I377" t="s">
        <v>875</v>
      </c>
      <c r="J377" t="s">
        <v>875</v>
      </c>
      <c r="K377" t="s">
        <v>3120</v>
      </c>
      <c r="L377">
        <v>996866969</v>
      </c>
      <c r="M377" t="s">
        <v>285</v>
      </c>
      <c r="N377" t="s">
        <v>863</v>
      </c>
      <c r="O377">
        <v>299</v>
      </c>
      <c r="P377">
        <v>311</v>
      </c>
      <c r="Q377">
        <v>0</v>
      </c>
      <c r="R377">
        <v>12</v>
      </c>
      <c r="S377">
        <v>0</v>
      </c>
      <c r="T377" t="s">
        <v>865</v>
      </c>
      <c r="U377" t="s">
        <v>953</v>
      </c>
      <c r="V377" t="s">
        <v>954</v>
      </c>
      <c r="AE377" t="s">
        <v>954</v>
      </c>
      <c r="AF377" t="s">
        <v>958</v>
      </c>
      <c r="AH377" t="s">
        <v>923</v>
      </c>
      <c r="AI377" t="s">
        <v>955</v>
      </c>
      <c r="AJ377" t="s">
        <v>1910</v>
      </c>
      <c r="AL377" t="s">
        <v>859</v>
      </c>
      <c r="AM377" t="s">
        <v>1793</v>
      </c>
      <c r="AN377" t="s">
        <v>859</v>
      </c>
      <c r="AO377" s="13">
        <v>12.29</v>
      </c>
      <c r="AP377" s="14">
        <v>20250007374272</v>
      </c>
      <c r="AQ377" s="12">
        <v>45881</v>
      </c>
      <c r="AT377" s="17">
        <v>1446443</v>
      </c>
      <c r="AU377">
        <v>0.03</v>
      </c>
      <c r="AW377" s="71">
        <v>2176585</v>
      </c>
      <c r="AX377">
        <v>67101</v>
      </c>
      <c r="AY377">
        <f t="shared" si="5"/>
        <v>1</v>
      </c>
    </row>
    <row r="378" spans="1:51" x14ac:dyDescent="0.3">
      <c r="A378">
        <v>46</v>
      </c>
      <c r="B378">
        <v>95344</v>
      </c>
      <c r="C378" s="12">
        <v>45792</v>
      </c>
      <c r="D378" s="12">
        <v>45881</v>
      </c>
      <c r="E378" s="12">
        <v>45933</v>
      </c>
      <c r="F378">
        <v>90</v>
      </c>
      <c r="G378" t="s">
        <v>3012</v>
      </c>
      <c r="H378" t="s">
        <v>861</v>
      </c>
      <c r="I378" t="s">
        <v>875</v>
      </c>
      <c r="J378" t="s">
        <v>875</v>
      </c>
      <c r="K378" t="s">
        <v>3127</v>
      </c>
      <c r="L378">
        <v>996866969</v>
      </c>
      <c r="M378" t="s">
        <v>483</v>
      </c>
      <c r="N378" t="s">
        <v>863</v>
      </c>
      <c r="O378">
        <v>20</v>
      </c>
      <c r="P378">
        <v>20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859</v>
      </c>
      <c r="AM378" t="s">
        <v>1232</v>
      </c>
      <c r="AN378" t="s">
        <v>859</v>
      </c>
      <c r="AO378" s="13">
        <v>8.0500000000000007</v>
      </c>
      <c r="AP378" s="14">
        <v>20250007656832</v>
      </c>
      <c r="AQ378" s="12">
        <v>45891</v>
      </c>
      <c r="AT378" s="94">
        <v>0.03</v>
      </c>
      <c r="AU378">
        <v>0.03</v>
      </c>
      <c r="AW378" s="72">
        <v>2290166</v>
      </c>
      <c r="AX378">
        <v>67103</v>
      </c>
      <c r="AY378">
        <f t="shared" si="5"/>
        <v>1</v>
      </c>
    </row>
    <row r="379" spans="1:51" x14ac:dyDescent="0.3">
      <c r="A379">
        <v>42</v>
      </c>
      <c r="B379">
        <v>1413245</v>
      </c>
      <c r="C379" s="12">
        <v>45790</v>
      </c>
      <c r="D379" s="12">
        <v>45880</v>
      </c>
      <c r="E379" s="12">
        <v>45915</v>
      </c>
      <c r="F379">
        <v>91</v>
      </c>
      <c r="G379" t="s">
        <v>3012</v>
      </c>
      <c r="H379" t="s">
        <v>861</v>
      </c>
      <c r="I379" t="s">
        <v>875</v>
      </c>
      <c r="J379" t="s">
        <v>875</v>
      </c>
      <c r="K379" t="s">
        <v>5585</v>
      </c>
      <c r="L379">
        <v>996866969</v>
      </c>
      <c r="M379" t="s">
        <v>4299</v>
      </c>
      <c r="N379" t="s">
        <v>863</v>
      </c>
      <c r="O379">
        <v>9821</v>
      </c>
      <c r="P379">
        <v>9821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1614</v>
      </c>
      <c r="AO379" s="13">
        <v>7.61</v>
      </c>
      <c r="AP379" s="14">
        <v>20250007502563</v>
      </c>
      <c r="AQ379" s="12">
        <v>45887</v>
      </c>
      <c r="AT379" s="17">
        <v>1446444</v>
      </c>
      <c r="AU379">
        <v>0.05</v>
      </c>
      <c r="AW379" s="71">
        <v>575</v>
      </c>
      <c r="AX379">
        <v>1038185</v>
      </c>
      <c r="AY379">
        <f t="shared" si="5"/>
        <v>1</v>
      </c>
    </row>
    <row r="380" spans="1:51" x14ac:dyDescent="0.3">
      <c r="B380">
        <v>105511</v>
      </c>
      <c r="E380" s="12">
        <v>45895</v>
      </c>
      <c r="G380" t="s">
        <v>3012</v>
      </c>
      <c r="I380" t="s">
        <v>5520</v>
      </c>
      <c r="J380" t="s">
        <v>875</v>
      </c>
      <c r="K380" t="s">
        <v>3130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870</v>
      </c>
      <c r="AL380" t="s">
        <v>859</v>
      </c>
      <c r="AM380" t="s">
        <v>870</v>
      </c>
      <c r="AN380" t="s">
        <v>859</v>
      </c>
      <c r="AO380" s="13">
        <v>0.27</v>
      </c>
      <c r="AP380" s="14">
        <v>20250007703127</v>
      </c>
      <c r="AQ380" s="12">
        <v>45895</v>
      </c>
      <c r="AT380" s="94">
        <v>0.05</v>
      </c>
      <c r="AU380">
        <v>0.05</v>
      </c>
      <c r="AW380" s="71">
        <v>3183</v>
      </c>
      <c r="AX380">
        <v>74374</v>
      </c>
      <c r="AY380">
        <f t="shared" si="5"/>
        <v>1</v>
      </c>
    </row>
    <row r="381" spans="1:51" x14ac:dyDescent="0.3">
      <c r="B381">
        <v>105511</v>
      </c>
      <c r="E381" s="12">
        <v>45895</v>
      </c>
      <c r="G381" t="s">
        <v>3012</v>
      </c>
      <c r="I381" t="s">
        <v>5520</v>
      </c>
      <c r="J381" t="s">
        <v>875</v>
      </c>
      <c r="K381" t="s">
        <v>3130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902</v>
      </c>
      <c r="AL381" t="s">
        <v>859</v>
      </c>
      <c r="AM381" t="s">
        <v>902</v>
      </c>
      <c r="AN381" t="s">
        <v>859</v>
      </c>
      <c r="AO381" s="13">
        <v>0.08</v>
      </c>
      <c r="AP381" s="14">
        <v>20250007703134</v>
      </c>
      <c r="AQ381" s="12">
        <v>45895</v>
      </c>
      <c r="AT381" s="17">
        <v>1464448</v>
      </c>
      <c r="AU381">
        <v>0.04</v>
      </c>
      <c r="AW381" s="71">
        <v>339639</v>
      </c>
      <c r="AX381">
        <v>95344</v>
      </c>
      <c r="AY381">
        <f t="shared" si="5"/>
        <v>1</v>
      </c>
    </row>
    <row r="382" spans="1:51" x14ac:dyDescent="0.3">
      <c r="A382">
        <v>58</v>
      </c>
      <c r="B382">
        <v>2195056</v>
      </c>
      <c r="C382" s="12">
        <v>45806</v>
      </c>
      <c r="D382" s="12">
        <v>45898</v>
      </c>
      <c r="E382" s="12">
        <v>45933</v>
      </c>
      <c r="F382">
        <v>93</v>
      </c>
      <c r="G382" t="s">
        <v>3012</v>
      </c>
      <c r="H382" t="s">
        <v>861</v>
      </c>
      <c r="I382" t="s">
        <v>875</v>
      </c>
      <c r="J382" t="s">
        <v>875</v>
      </c>
      <c r="K382" t="s">
        <v>3135</v>
      </c>
      <c r="L382">
        <v>996866969</v>
      </c>
      <c r="M382" t="s">
        <v>332</v>
      </c>
      <c r="N382" t="s">
        <v>1359</v>
      </c>
      <c r="O382">
        <v>694</v>
      </c>
      <c r="P382">
        <v>694</v>
      </c>
      <c r="Q382" t="s">
        <v>1418</v>
      </c>
      <c r="R382">
        <v>0</v>
      </c>
      <c r="S382">
        <v>0</v>
      </c>
      <c r="T382" t="s">
        <v>865</v>
      </c>
      <c r="U382" t="s">
        <v>1419</v>
      </c>
      <c r="V382" t="s">
        <v>1420</v>
      </c>
      <c r="AE382" t="s">
        <v>1420</v>
      </c>
      <c r="AF382" t="s">
        <v>1421</v>
      </c>
      <c r="AH382" t="s">
        <v>1422</v>
      </c>
      <c r="AI382" t="s">
        <v>1042</v>
      </c>
      <c r="AJ382" t="s">
        <v>1043</v>
      </c>
      <c r="AL382" t="s">
        <v>859</v>
      </c>
      <c r="AM382" t="s">
        <v>1698</v>
      </c>
      <c r="AN382" t="s">
        <v>859</v>
      </c>
      <c r="AO382" s="13">
        <v>8.31</v>
      </c>
      <c r="AP382" s="14">
        <v>20250008086774</v>
      </c>
      <c r="AQ382" s="12">
        <v>45905</v>
      </c>
      <c r="AT382" s="94">
        <v>0.04</v>
      </c>
      <c r="AU382">
        <v>0.04</v>
      </c>
      <c r="AW382" s="71">
        <v>414467</v>
      </c>
      <c r="AX382">
        <v>1413245</v>
      </c>
      <c r="AY382">
        <f t="shared" si="5"/>
        <v>1</v>
      </c>
    </row>
    <row r="383" spans="1:51" x14ac:dyDescent="0.3">
      <c r="A383">
        <v>54</v>
      </c>
      <c r="B383">
        <v>110314</v>
      </c>
      <c r="C383" s="12">
        <v>45807</v>
      </c>
      <c r="D383" s="12">
        <v>45898</v>
      </c>
      <c r="E383" s="12">
        <v>45940</v>
      </c>
      <c r="F383">
        <v>92</v>
      </c>
      <c r="G383" t="s">
        <v>3012</v>
      </c>
      <c r="H383" t="s">
        <v>861</v>
      </c>
      <c r="I383" t="s">
        <v>875</v>
      </c>
      <c r="J383" t="s">
        <v>875</v>
      </c>
      <c r="K383" t="s">
        <v>3137</v>
      </c>
      <c r="L383">
        <v>996866969</v>
      </c>
      <c r="M383">
        <v>0</v>
      </c>
      <c r="N383" t="s">
        <v>863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865</v>
      </c>
      <c r="AF383" t="s">
        <v>940</v>
      </c>
      <c r="AI383" t="s">
        <v>859</v>
      </c>
      <c r="AJ383" t="s">
        <v>1873</v>
      </c>
      <c r="AL383" t="s">
        <v>859</v>
      </c>
      <c r="AM383" t="s">
        <v>2032</v>
      </c>
      <c r="AN383" t="s">
        <v>859</v>
      </c>
      <c r="AO383" s="13">
        <v>3.81</v>
      </c>
      <c r="AP383" s="14">
        <v>20250007836558</v>
      </c>
      <c r="AQ383" s="12">
        <v>45898</v>
      </c>
      <c r="AT383" s="17">
        <v>1474609</v>
      </c>
      <c r="AU383">
        <v>0.04</v>
      </c>
      <c r="AW383" s="71">
        <v>501473</v>
      </c>
      <c r="AX383">
        <v>105511</v>
      </c>
      <c r="AY383">
        <f t="shared" si="5"/>
        <v>1</v>
      </c>
    </row>
    <row r="384" spans="1:51" x14ac:dyDescent="0.3">
      <c r="A384">
        <v>54</v>
      </c>
      <c r="B384">
        <v>110324</v>
      </c>
      <c r="C384" s="12">
        <v>45799</v>
      </c>
      <c r="D384" s="12">
        <v>45891</v>
      </c>
      <c r="E384" s="12">
        <v>45940</v>
      </c>
      <c r="F384">
        <v>93</v>
      </c>
      <c r="G384" t="s">
        <v>3012</v>
      </c>
      <c r="H384" t="s">
        <v>861</v>
      </c>
      <c r="I384" t="s">
        <v>875</v>
      </c>
      <c r="J384" t="s">
        <v>875</v>
      </c>
      <c r="K384" t="s">
        <v>3137</v>
      </c>
      <c r="L384">
        <v>996866969</v>
      </c>
      <c r="M384" t="s">
        <v>528</v>
      </c>
      <c r="N384" t="s">
        <v>863</v>
      </c>
      <c r="O384">
        <v>1046</v>
      </c>
      <c r="P384">
        <v>1046</v>
      </c>
      <c r="Q384" t="s">
        <v>1418</v>
      </c>
      <c r="R384">
        <v>0</v>
      </c>
      <c r="S384">
        <v>0</v>
      </c>
      <c r="T384" t="s">
        <v>865</v>
      </c>
      <c r="U384" t="s">
        <v>1419</v>
      </c>
      <c r="V384" t="s">
        <v>1420</v>
      </c>
      <c r="AE384" t="s">
        <v>1420</v>
      </c>
      <c r="AF384" t="s">
        <v>1421</v>
      </c>
      <c r="AH384" t="s">
        <v>1422</v>
      </c>
      <c r="AI384" t="s">
        <v>1042</v>
      </c>
      <c r="AJ384" t="s">
        <v>1043</v>
      </c>
      <c r="AL384" t="s">
        <v>859</v>
      </c>
      <c r="AM384" t="s">
        <v>1698</v>
      </c>
      <c r="AN384" t="s">
        <v>859</v>
      </c>
      <c r="AO384" s="13">
        <v>8.31</v>
      </c>
      <c r="AP384" s="14">
        <v>20250007836568</v>
      </c>
      <c r="AQ384" s="12">
        <v>45898</v>
      </c>
      <c r="AT384" s="94">
        <v>0.04</v>
      </c>
      <c r="AU384">
        <v>0.04</v>
      </c>
      <c r="AW384" s="71">
        <v>551936</v>
      </c>
      <c r="AX384">
        <v>105511</v>
      </c>
      <c r="AY384">
        <f t="shared" si="5"/>
        <v>1</v>
      </c>
    </row>
    <row r="385" spans="1:51" x14ac:dyDescent="0.3">
      <c r="B385">
        <v>1788617</v>
      </c>
      <c r="E385" s="12">
        <v>45895</v>
      </c>
      <c r="G385" t="s">
        <v>3012</v>
      </c>
      <c r="I385" t="s">
        <v>875</v>
      </c>
      <c r="J385" t="s">
        <v>875</v>
      </c>
      <c r="K385" t="s">
        <v>5523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1557</v>
      </c>
      <c r="AL385" t="s">
        <v>859</v>
      </c>
      <c r="AM385" t="s">
        <v>1557</v>
      </c>
      <c r="AN385" t="s">
        <v>859</v>
      </c>
      <c r="AO385" s="13">
        <v>0.86</v>
      </c>
      <c r="AP385" s="14">
        <v>20250007703129</v>
      </c>
      <c r="AQ385" s="12">
        <v>45895</v>
      </c>
      <c r="AT385" s="17">
        <v>1486414</v>
      </c>
      <c r="AU385">
        <v>0.03</v>
      </c>
      <c r="AW385" s="71">
        <v>579294</v>
      </c>
      <c r="AX385">
        <v>2195056</v>
      </c>
      <c r="AY385">
        <f t="shared" si="5"/>
        <v>1</v>
      </c>
    </row>
    <row r="386" spans="1:51" x14ac:dyDescent="0.3">
      <c r="B386">
        <v>1788617</v>
      </c>
      <c r="E386" s="12">
        <v>45895</v>
      </c>
      <c r="G386" t="s">
        <v>3012</v>
      </c>
      <c r="I386" t="s">
        <v>875</v>
      </c>
      <c r="J386" t="s">
        <v>875</v>
      </c>
      <c r="K386" t="s">
        <v>5523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20250007703136</v>
      </c>
      <c r="AQ386" s="12">
        <v>45895</v>
      </c>
      <c r="AT386" s="94">
        <v>0.03</v>
      </c>
      <c r="AU386">
        <v>0.03</v>
      </c>
      <c r="AW386" s="71">
        <v>599205</v>
      </c>
      <c r="AX386">
        <v>110314</v>
      </c>
      <c r="AY386">
        <f t="shared" si="5"/>
        <v>1</v>
      </c>
    </row>
    <row r="387" spans="1:51" x14ac:dyDescent="0.3">
      <c r="B387">
        <v>1787730</v>
      </c>
      <c r="E387" s="12">
        <v>45895</v>
      </c>
      <c r="G387" t="s">
        <v>3165</v>
      </c>
      <c r="I387" t="s">
        <v>5586</v>
      </c>
      <c r="J387" t="s">
        <v>5586</v>
      </c>
      <c r="K387" t="s">
        <v>3166</v>
      </c>
      <c r="L387">
        <v>801469190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964</v>
      </c>
      <c r="AL387" t="s">
        <v>859</v>
      </c>
      <c r="AM387" t="s">
        <v>964</v>
      </c>
      <c r="AN387" t="s">
        <v>859</v>
      </c>
      <c r="AO387" s="13">
        <v>0.02</v>
      </c>
      <c r="AP387" s="14">
        <v>20250007703166</v>
      </c>
      <c r="AQ387" s="12">
        <v>45895</v>
      </c>
      <c r="AT387" s="17">
        <v>1519000</v>
      </c>
      <c r="AU387">
        <v>8.75</v>
      </c>
      <c r="AW387" s="71">
        <v>611905</v>
      </c>
      <c r="AX387">
        <v>110324</v>
      </c>
      <c r="AY387">
        <f t="shared" si="5"/>
        <v>1</v>
      </c>
    </row>
    <row r="388" spans="1:51" x14ac:dyDescent="0.3">
      <c r="B388">
        <v>154840</v>
      </c>
      <c r="E388" s="12">
        <v>40002</v>
      </c>
      <c r="G388" t="s">
        <v>3172</v>
      </c>
      <c r="I388" t="s">
        <v>875</v>
      </c>
      <c r="J388" t="s">
        <v>875</v>
      </c>
      <c r="K388" t="s">
        <v>5587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1198</v>
      </c>
      <c r="AL388" t="s">
        <v>859</v>
      </c>
      <c r="AM388" t="s">
        <v>1198</v>
      </c>
      <c r="AN388" t="s">
        <v>859</v>
      </c>
      <c r="AO388" s="13">
        <v>0.04</v>
      </c>
      <c r="AP388" s="14">
        <v>20090004820350</v>
      </c>
      <c r="AQ388" s="12">
        <v>40002</v>
      </c>
      <c r="AT388" s="94">
        <v>8.75</v>
      </c>
      <c r="AU388">
        <v>8.75</v>
      </c>
      <c r="AW388" s="71">
        <v>651560</v>
      </c>
      <c r="AX388">
        <v>1788617</v>
      </c>
      <c r="AY388">
        <f t="shared" si="5"/>
        <v>1</v>
      </c>
    </row>
    <row r="389" spans="1:51" x14ac:dyDescent="0.3">
      <c r="A389">
        <v>18</v>
      </c>
      <c r="B389">
        <v>154840</v>
      </c>
      <c r="C389" s="12">
        <v>39919</v>
      </c>
      <c r="D389" s="12">
        <v>40004</v>
      </c>
      <c r="E389" s="12">
        <v>40032</v>
      </c>
      <c r="F389">
        <v>86</v>
      </c>
      <c r="G389" t="s">
        <v>3172</v>
      </c>
      <c r="H389" t="s">
        <v>861</v>
      </c>
      <c r="I389" t="s">
        <v>875</v>
      </c>
      <c r="J389" t="s">
        <v>875</v>
      </c>
      <c r="K389" t="s">
        <v>5587</v>
      </c>
      <c r="L389">
        <v>996866969</v>
      </c>
      <c r="M389">
        <v>0</v>
      </c>
      <c r="N389" t="s">
        <v>863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1041</v>
      </c>
      <c r="AI389" t="s">
        <v>859</v>
      </c>
      <c r="AJ389" t="s">
        <v>1372</v>
      </c>
      <c r="AL389" t="s">
        <v>1198</v>
      </c>
      <c r="AM389" t="s">
        <v>1500</v>
      </c>
      <c r="AN389" t="s">
        <v>859</v>
      </c>
      <c r="AO389" s="13">
        <v>1.96</v>
      </c>
      <c r="AP389" s="14">
        <v>20090004991310</v>
      </c>
      <c r="AQ389" s="12">
        <v>40009</v>
      </c>
      <c r="AT389" s="17">
        <v>1519148</v>
      </c>
      <c r="AU389">
        <v>13.18</v>
      </c>
      <c r="AW389" s="71">
        <v>689261</v>
      </c>
      <c r="AX389">
        <v>1788617</v>
      </c>
      <c r="AY389">
        <f t="shared" si="5"/>
        <v>1</v>
      </c>
    </row>
    <row r="390" spans="1:51" x14ac:dyDescent="0.3">
      <c r="A390">
        <v>18</v>
      </c>
      <c r="B390">
        <v>154840</v>
      </c>
      <c r="C390" s="12">
        <v>40005</v>
      </c>
      <c r="D390" s="12">
        <v>40106</v>
      </c>
      <c r="E390" s="12">
        <v>40133</v>
      </c>
      <c r="F390">
        <v>102</v>
      </c>
      <c r="G390" t="s">
        <v>3172</v>
      </c>
      <c r="H390" t="s">
        <v>861</v>
      </c>
      <c r="I390" t="s">
        <v>875</v>
      </c>
      <c r="J390" t="s">
        <v>875</v>
      </c>
      <c r="K390" t="s">
        <v>5587</v>
      </c>
      <c r="L390">
        <v>996866969</v>
      </c>
      <c r="M390">
        <v>0</v>
      </c>
      <c r="N390" t="s">
        <v>863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1092</v>
      </c>
      <c r="AI390" t="s">
        <v>859</v>
      </c>
      <c r="AJ390" t="s">
        <v>929</v>
      </c>
      <c r="AL390" t="s">
        <v>1873</v>
      </c>
      <c r="AM390" t="s">
        <v>881</v>
      </c>
      <c r="AN390" t="s">
        <v>859</v>
      </c>
      <c r="AO390" s="13">
        <v>3</v>
      </c>
      <c r="AP390" s="14">
        <v>20090007449820</v>
      </c>
      <c r="AQ390" s="12">
        <v>40108</v>
      </c>
      <c r="AT390" s="94">
        <v>13.18</v>
      </c>
      <c r="AU390">
        <v>13.18</v>
      </c>
      <c r="AW390" s="71">
        <v>691554</v>
      </c>
      <c r="AX390">
        <v>1787730</v>
      </c>
      <c r="AY390">
        <f t="shared" ref="AY390:AY453" si="6">COUNTIF(AW:AW,AX390)</f>
        <v>1</v>
      </c>
    </row>
    <row r="391" spans="1:51" x14ac:dyDescent="0.3">
      <c r="A391">
        <v>18</v>
      </c>
      <c r="B391">
        <v>154840</v>
      </c>
      <c r="C391" s="12">
        <v>40107</v>
      </c>
      <c r="D391" s="12">
        <v>40205</v>
      </c>
      <c r="E391" s="12">
        <v>40228</v>
      </c>
      <c r="F391">
        <v>99</v>
      </c>
      <c r="G391" t="s">
        <v>3172</v>
      </c>
      <c r="H391" t="s">
        <v>861</v>
      </c>
      <c r="I391" t="s">
        <v>875</v>
      </c>
      <c r="J391" t="s">
        <v>875</v>
      </c>
      <c r="K391" t="s">
        <v>5587</v>
      </c>
      <c r="L391">
        <v>996866969</v>
      </c>
      <c r="M391">
        <v>0</v>
      </c>
      <c r="N391" t="s">
        <v>863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1545</v>
      </c>
      <c r="AI391" t="s">
        <v>859</v>
      </c>
      <c r="AJ391" t="s">
        <v>1123</v>
      </c>
      <c r="AL391" t="s">
        <v>976</v>
      </c>
      <c r="AM391" t="s">
        <v>1529</v>
      </c>
      <c r="AN391" t="s">
        <v>859</v>
      </c>
      <c r="AO391" s="13">
        <v>2</v>
      </c>
      <c r="AP391" s="14">
        <v>20100000593241</v>
      </c>
      <c r="AQ391" s="12">
        <v>40206</v>
      </c>
      <c r="AT391" s="17">
        <v>1530289</v>
      </c>
      <c r="AU391">
        <v>8.0500000000000007</v>
      </c>
      <c r="AW391" s="71">
        <v>692504</v>
      </c>
      <c r="AX391">
        <v>154840</v>
      </c>
      <c r="AY391">
        <f t="shared" si="6"/>
        <v>0</v>
      </c>
    </row>
    <row r="392" spans="1:51" x14ac:dyDescent="0.3">
      <c r="A392">
        <v>18</v>
      </c>
      <c r="B392">
        <v>154840</v>
      </c>
      <c r="C392" s="12">
        <v>40206</v>
      </c>
      <c r="D392" s="12">
        <v>40297</v>
      </c>
      <c r="E392" s="12">
        <v>40319</v>
      </c>
      <c r="F392">
        <v>92</v>
      </c>
      <c r="G392" t="s">
        <v>3172</v>
      </c>
      <c r="H392" t="s">
        <v>861</v>
      </c>
      <c r="I392" t="s">
        <v>875</v>
      </c>
      <c r="J392" t="s">
        <v>875</v>
      </c>
      <c r="K392" t="s">
        <v>5587</v>
      </c>
      <c r="L392">
        <v>996866969</v>
      </c>
      <c r="M392">
        <v>0</v>
      </c>
      <c r="N392" t="s">
        <v>863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1591</v>
      </c>
      <c r="AI392" t="s">
        <v>859</v>
      </c>
      <c r="AJ392" t="s">
        <v>929</v>
      </c>
      <c r="AL392" t="s">
        <v>3335</v>
      </c>
      <c r="AM392" t="s">
        <v>1529</v>
      </c>
      <c r="AN392" t="s">
        <v>859</v>
      </c>
      <c r="AO392" s="13">
        <v>2</v>
      </c>
      <c r="AP392" s="14">
        <v>20100003047961</v>
      </c>
      <c r="AQ392" s="12">
        <v>40298</v>
      </c>
      <c r="AT392" s="94">
        <v>8.0500000000000007</v>
      </c>
      <c r="AU392">
        <v>8.0500000000000007</v>
      </c>
      <c r="AW392" s="71">
        <v>759986</v>
      </c>
      <c r="AX392">
        <v>154840</v>
      </c>
      <c r="AY392">
        <f t="shared" si="6"/>
        <v>0</v>
      </c>
    </row>
    <row r="393" spans="1:51" x14ac:dyDescent="0.3">
      <c r="A393">
        <v>18</v>
      </c>
      <c r="B393">
        <v>154840</v>
      </c>
      <c r="C393" s="12">
        <v>40298</v>
      </c>
      <c r="D393" s="12">
        <v>40382</v>
      </c>
      <c r="E393" s="12">
        <v>40413</v>
      </c>
      <c r="F393">
        <v>85</v>
      </c>
      <c r="G393" t="s">
        <v>3172</v>
      </c>
      <c r="H393" t="s">
        <v>861</v>
      </c>
      <c r="I393" t="s">
        <v>875</v>
      </c>
      <c r="J393" t="s">
        <v>875</v>
      </c>
      <c r="K393" t="s">
        <v>5587</v>
      </c>
      <c r="L393">
        <v>996866969</v>
      </c>
      <c r="M393">
        <v>0</v>
      </c>
      <c r="N393" t="s">
        <v>863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1183</v>
      </c>
      <c r="AI393" t="s">
        <v>859</v>
      </c>
      <c r="AJ393" t="s">
        <v>929</v>
      </c>
      <c r="AL393" t="s">
        <v>993</v>
      </c>
      <c r="AM393" t="s">
        <v>1529</v>
      </c>
      <c r="AN393" t="s">
        <v>859</v>
      </c>
      <c r="AO393" s="13">
        <v>2</v>
      </c>
      <c r="AP393" s="14">
        <v>20100005533973</v>
      </c>
      <c r="AQ393" s="12">
        <v>40389</v>
      </c>
      <c r="AT393" s="17">
        <v>1533178</v>
      </c>
      <c r="AU393">
        <v>8.9600000000000009</v>
      </c>
      <c r="AW393" s="71">
        <v>929489</v>
      </c>
      <c r="AX393">
        <v>154840</v>
      </c>
      <c r="AY393">
        <f t="shared" si="6"/>
        <v>0</v>
      </c>
    </row>
    <row r="394" spans="1:51" x14ac:dyDescent="0.3">
      <c r="A394">
        <v>18</v>
      </c>
      <c r="B394">
        <v>154840</v>
      </c>
      <c r="C394" s="12">
        <v>40383</v>
      </c>
      <c r="D394" s="12">
        <v>40483</v>
      </c>
      <c r="E394" s="12">
        <v>40514</v>
      </c>
      <c r="F394">
        <v>101</v>
      </c>
      <c r="G394" t="s">
        <v>3172</v>
      </c>
      <c r="H394" t="s">
        <v>861</v>
      </c>
      <c r="I394" t="s">
        <v>875</v>
      </c>
      <c r="J394" t="s">
        <v>875</v>
      </c>
      <c r="K394" t="s">
        <v>5587</v>
      </c>
      <c r="L394">
        <v>996866969</v>
      </c>
      <c r="M394">
        <v>0</v>
      </c>
      <c r="N394" t="s">
        <v>863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865</v>
      </c>
      <c r="AF394" t="s">
        <v>1164</v>
      </c>
      <c r="AI394" t="s">
        <v>859</v>
      </c>
      <c r="AJ394" t="s">
        <v>2112</v>
      </c>
      <c r="AL394" t="s">
        <v>1571</v>
      </c>
      <c r="AM394" t="s">
        <v>1529</v>
      </c>
      <c r="AN394" t="s">
        <v>859</v>
      </c>
      <c r="AO394" s="13">
        <v>2</v>
      </c>
      <c r="AP394" s="14">
        <v>20100008055487</v>
      </c>
      <c r="AQ394" s="12">
        <v>40492</v>
      </c>
      <c r="AT394" s="94">
        <v>8.9600000000000009</v>
      </c>
      <c r="AU394">
        <v>8.9600000000000009</v>
      </c>
      <c r="AW394" s="71">
        <v>948212</v>
      </c>
      <c r="AX394">
        <v>154840</v>
      </c>
      <c r="AY394">
        <f t="shared" si="6"/>
        <v>0</v>
      </c>
    </row>
    <row r="395" spans="1:51" x14ac:dyDescent="0.3">
      <c r="A395">
        <v>18</v>
      </c>
      <c r="B395">
        <v>154840</v>
      </c>
      <c r="C395" s="12">
        <v>40484</v>
      </c>
      <c r="D395" s="12">
        <v>40577</v>
      </c>
      <c r="E395" s="12">
        <v>40599</v>
      </c>
      <c r="F395">
        <v>94</v>
      </c>
      <c r="G395" t="s">
        <v>3172</v>
      </c>
      <c r="H395" t="s">
        <v>861</v>
      </c>
      <c r="I395" t="s">
        <v>875</v>
      </c>
      <c r="J395" t="s">
        <v>875</v>
      </c>
      <c r="K395" t="s">
        <v>5587</v>
      </c>
      <c r="L395">
        <v>996866969</v>
      </c>
      <c r="M395">
        <v>0</v>
      </c>
      <c r="N395" t="s">
        <v>863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865</v>
      </c>
      <c r="AF395" t="s">
        <v>1569</v>
      </c>
      <c r="AI395" t="s">
        <v>859</v>
      </c>
      <c r="AJ395" t="s">
        <v>1729</v>
      </c>
      <c r="AL395" t="s">
        <v>1378</v>
      </c>
      <c r="AM395" t="s">
        <v>1529</v>
      </c>
      <c r="AN395" t="s">
        <v>859</v>
      </c>
      <c r="AO395" s="13">
        <v>2</v>
      </c>
      <c r="AP395" s="14">
        <v>20110000849761</v>
      </c>
      <c r="AQ395" s="12">
        <v>40577</v>
      </c>
      <c r="AT395" s="17">
        <v>1533179</v>
      </c>
      <c r="AU395">
        <v>9.24</v>
      </c>
      <c r="AW395" s="71">
        <v>1108571</v>
      </c>
      <c r="AX395">
        <v>154840</v>
      </c>
      <c r="AY395">
        <f t="shared" si="6"/>
        <v>0</v>
      </c>
    </row>
    <row r="396" spans="1:51" x14ac:dyDescent="0.3">
      <c r="A396">
        <v>18</v>
      </c>
      <c r="B396">
        <v>154840</v>
      </c>
      <c r="C396" s="12">
        <v>40578</v>
      </c>
      <c r="D396" s="12">
        <v>40666</v>
      </c>
      <c r="E396" s="12">
        <v>40689</v>
      </c>
      <c r="F396">
        <v>89</v>
      </c>
      <c r="G396" t="s">
        <v>3172</v>
      </c>
      <c r="H396" t="s">
        <v>861</v>
      </c>
      <c r="I396" t="s">
        <v>875</v>
      </c>
      <c r="J396" t="s">
        <v>875</v>
      </c>
      <c r="K396" t="s">
        <v>5587</v>
      </c>
      <c r="L396">
        <v>996866969</v>
      </c>
      <c r="M396">
        <v>0</v>
      </c>
      <c r="N396" t="s">
        <v>863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865</v>
      </c>
      <c r="AF396" t="s">
        <v>1349</v>
      </c>
      <c r="AI396" t="s">
        <v>859</v>
      </c>
      <c r="AJ396" t="s">
        <v>1784</v>
      </c>
      <c r="AL396" t="s">
        <v>1079</v>
      </c>
      <c r="AM396" t="s">
        <v>1529</v>
      </c>
      <c r="AN396" t="s">
        <v>859</v>
      </c>
      <c r="AO396" s="13">
        <v>2</v>
      </c>
      <c r="AP396" s="14">
        <v>20110003322866</v>
      </c>
      <c r="AQ396" s="12">
        <v>40667</v>
      </c>
      <c r="AT396" s="94">
        <v>9.24</v>
      </c>
      <c r="AU396">
        <v>9.24</v>
      </c>
      <c r="AW396" s="71">
        <v>1259083</v>
      </c>
      <c r="AX396">
        <v>154840</v>
      </c>
      <c r="AY396">
        <f t="shared" si="6"/>
        <v>0</v>
      </c>
    </row>
    <row r="397" spans="1:51" x14ac:dyDescent="0.3">
      <c r="A397">
        <v>18</v>
      </c>
      <c r="B397">
        <v>154840</v>
      </c>
      <c r="C397" s="12">
        <v>40667</v>
      </c>
      <c r="D397" s="12">
        <v>40842</v>
      </c>
      <c r="E397" s="12">
        <v>40870</v>
      </c>
      <c r="F397">
        <v>176</v>
      </c>
      <c r="G397" t="s">
        <v>3172</v>
      </c>
      <c r="H397" t="s">
        <v>861</v>
      </c>
      <c r="I397" t="s">
        <v>875</v>
      </c>
      <c r="J397" t="s">
        <v>875</v>
      </c>
      <c r="K397" t="s">
        <v>5587</v>
      </c>
      <c r="L397">
        <v>996866969</v>
      </c>
      <c r="M397">
        <v>0</v>
      </c>
      <c r="N397" t="s">
        <v>863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865</v>
      </c>
      <c r="AF397" t="s">
        <v>1613</v>
      </c>
      <c r="AI397" t="s">
        <v>859</v>
      </c>
      <c r="AJ397" t="s">
        <v>1291</v>
      </c>
      <c r="AL397" t="s">
        <v>1231</v>
      </c>
      <c r="AM397" t="s">
        <v>961</v>
      </c>
      <c r="AN397" t="s">
        <v>859</v>
      </c>
      <c r="AO397" s="13">
        <v>4</v>
      </c>
      <c r="AP397" s="14">
        <v>20110008409344</v>
      </c>
      <c r="AQ397" s="12">
        <v>40847</v>
      </c>
      <c r="AT397" s="17">
        <v>1533180</v>
      </c>
      <c r="AU397">
        <v>9.24</v>
      </c>
      <c r="AW397" s="71">
        <v>1400704</v>
      </c>
      <c r="AX397">
        <v>154840</v>
      </c>
      <c r="AY397">
        <f t="shared" si="6"/>
        <v>0</v>
      </c>
    </row>
    <row r="398" spans="1:51" x14ac:dyDescent="0.3">
      <c r="A398">
        <v>18</v>
      </c>
      <c r="B398">
        <v>154840</v>
      </c>
      <c r="C398" s="12">
        <v>40843</v>
      </c>
      <c r="D398" s="12">
        <v>40938</v>
      </c>
      <c r="E398" s="12">
        <v>40960</v>
      </c>
      <c r="F398">
        <v>96</v>
      </c>
      <c r="G398" t="s">
        <v>3172</v>
      </c>
      <c r="H398" t="s">
        <v>861</v>
      </c>
      <c r="I398" t="s">
        <v>875</v>
      </c>
      <c r="J398" t="s">
        <v>875</v>
      </c>
      <c r="K398" t="s">
        <v>5587</v>
      </c>
      <c r="L398">
        <v>996866969</v>
      </c>
      <c r="M398">
        <v>0</v>
      </c>
      <c r="N398" t="s">
        <v>863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865</v>
      </c>
      <c r="AF398" t="s">
        <v>1078</v>
      </c>
      <c r="AI398" t="s">
        <v>859</v>
      </c>
      <c r="AJ398" t="s">
        <v>925</v>
      </c>
      <c r="AL398" t="s">
        <v>1588</v>
      </c>
      <c r="AM398" t="s">
        <v>881</v>
      </c>
      <c r="AN398" t="s">
        <v>859</v>
      </c>
      <c r="AO398" s="13">
        <v>3</v>
      </c>
      <c r="AP398" s="14">
        <v>20120000746639</v>
      </c>
      <c r="AQ398" s="12">
        <v>40938</v>
      </c>
      <c r="AT398" s="94">
        <v>9.24</v>
      </c>
      <c r="AU398">
        <v>9.24</v>
      </c>
      <c r="AW398" s="71">
        <v>1450215</v>
      </c>
      <c r="AX398">
        <v>154840</v>
      </c>
      <c r="AY398">
        <f t="shared" si="6"/>
        <v>0</v>
      </c>
    </row>
    <row r="399" spans="1:51" x14ac:dyDescent="0.3">
      <c r="A399">
        <v>18</v>
      </c>
      <c r="B399">
        <v>154840</v>
      </c>
      <c r="C399" s="12">
        <v>40939</v>
      </c>
      <c r="D399" s="12">
        <v>41029</v>
      </c>
      <c r="E399" s="12">
        <v>41052</v>
      </c>
      <c r="F399">
        <v>91</v>
      </c>
      <c r="G399" t="s">
        <v>3172</v>
      </c>
      <c r="H399" t="s">
        <v>861</v>
      </c>
      <c r="I399" t="s">
        <v>875</v>
      </c>
      <c r="J399" t="s">
        <v>875</v>
      </c>
      <c r="K399" t="s">
        <v>5587</v>
      </c>
      <c r="L399">
        <v>996866969</v>
      </c>
      <c r="M399">
        <v>0</v>
      </c>
      <c r="N399" t="s">
        <v>863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865</v>
      </c>
      <c r="AF399" t="s">
        <v>1577</v>
      </c>
      <c r="AI399" t="s">
        <v>859</v>
      </c>
      <c r="AJ399" t="s">
        <v>1538</v>
      </c>
      <c r="AL399" t="s">
        <v>951</v>
      </c>
      <c r="AM399" t="s">
        <v>1529</v>
      </c>
      <c r="AN399" t="s">
        <v>859</v>
      </c>
      <c r="AO399" s="13">
        <v>2</v>
      </c>
      <c r="AP399" s="14">
        <v>20120003330079</v>
      </c>
      <c r="AQ399" s="12">
        <v>41029</v>
      </c>
      <c r="AT399" s="17">
        <v>1533181</v>
      </c>
      <c r="AU399">
        <v>9.24</v>
      </c>
      <c r="AW399" s="71">
        <v>1450224</v>
      </c>
      <c r="AX399">
        <v>154840</v>
      </c>
      <c r="AY399">
        <f t="shared" si="6"/>
        <v>0</v>
      </c>
    </row>
    <row r="400" spans="1:51" x14ac:dyDescent="0.3">
      <c r="A400">
        <v>18</v>
      </c>
      <c r="B400">
        <v>154840</v>
      </c>
      <c r="C400" s="12">
        <v>41030</v>
      </c>
      <c r="D400" s="12">
        <v>41114</v>
      </c>
      <c r="E400" s="12">
        <v>41142</v>
      </c>
      <c r="F400">
        <v>85</v>
      </c>
      <c r="G400" t="s">
        <v>3172</v>
      </c>
      <c r="H400" t="s">
        <v>861</v>
      </c>
      <c r="I400" t="s">
        <v>875</v>
      </c>
      <c r="J400" t="s">
        <v>875</v>
      </c>
      <c r="K400" t="s">
        <v>5587</v>
      </c>
      <c r="L400">
        <v>996866969</v>
      </c>
      <c r="M400">
        <v>0</v>
      </c>
      <c r="N400" t="s">
        <v>863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865</v>
      </c>
      <c r="AF400" t="s">
        <v>1183</v>
      </c>
      <c r="AI400" t="s">
        <v>859</v>
      </c>
      <c r="AJ400" t="s">
        <v>929</v>
      </c>
      <c r="AL400" t="s">
        <v>993</v>
      </c>
      <c r="AM400" t="s">
        <v>1529</v>
      </c>
      <c r="AN400" t="s">
        <v>859</v>
      </c>
      <c r="AO400" s="13">
        <v>2</v>
      </c>
      <c r="AP400" s="14">
        <v>20120005935574</v>
      </c>
      <c r="AQ400" s="12">
        <v>41117</v>
      </c>
      <c r="AT400" s="94">
        <v>9.24</v>
      </c>
      <c r="AU400">
        <v>9.24</v>
      </c>
      <c r="AW400" s="71">
        <v>1533180</v>
      </c>
      <c r="AX400">
        <v>154840</v>
      </c>
      <c r="AY400">
        <f t="shared" si="6"/>
        <v>0</v>
      </c>
    </row>
    <row r="401" spans="1:51" x14ac:dyDescent="0.3">
      <c r="A401">
        <v>18</v>
      </c>
      <c r="B401">
        <v>154840</v>
      </c>
      <c r="C401" s="12">
        <v>41115</v>
      </c>
      <c r="D401" s="12">
        <v>41219</v>
      </c>
      <c r="E401" s="12">
        <v>41242</v>
      </c>
      <c r="F401">
        <v>105</v>
      </c>
      <c r="G401" t="s">
        <v>3172</v>
      </c>
      <c r="H401" t="s">
        <v>861</v>
      </c>
      <c r="I401" t="s">
        <v>875</v>
      </c>
      <c r="J401" t="s">
        <v>875</v>
      </c>
      <c r="K401" t="s">
        <v>5587</v>
      </c>
      <c r="L401">
        <v>996866969</v>
      </c>
      <c r="M401">
        <v>0</v>
      </c>
      <c r="N401" t="s">
        <v>863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865</v>
      </c>
      <c r="AF401" t="s">
        <v>1500</v>
      </c>
      <c r="AI401" t="s">
        <v>859</v>
      </c>
      <c r="AJ401" t="s">
        <v>1958</v>
      </c>
      <c r="AL401" t="s">
        <v>1401</v>
      </c>
      <c r="AM401" t="s">
        <v>1529</v>
      </c>
      <c r="AN401" t="s">
        <v>859</v>
      </c>
      <c r="AO401" s="13">
        <v>2</v>
      </c>
      <c r="AP401" s="14">
        <v>20120008625664</v>
      </c>
      <c r="AQ401" s="12">
        <v>41221</v>
      </c>
      <c r="AT401" s="17">
        <v>1533182</v>
      </c>
      <c r="AU401">
        <v>9.24</v>
      </c>
      <c r="AW401" s="71">
        <v>1536833</v>
      </c>
      <c r="AX401">
        <v>154840</v>
      </c>
      <c r="AY401">
        <f t="shared" si="6"/>
        <v>0</v>
      </c>
    </row>
    <row r="402" spans="1:51" x14ac:dyDescent="0.3">
      <c r="A402">
        <v>18</v>
      </c>
      <c r="B402">
        <v>154840</v>
      </c>
      <c r="C402" s="12">
        <v>41220</v>
      </c>
      <c r="D402" s="12">
        <v>41311</v>
      </c>
      <c r="E402" s="12">
        <v>41337</v>
      </c>
      <c r="F402">
        <v>92</v>
      </c>
      <c r="G402" t="s">
        <v>3172</v>
      </c>
      <c r="H402" t="s">
        <v>861</v>
      </c>
      <c r="I402" t="s">
        <v>875</v>
      </c>
      <c r="J402" t="s">
        <v>875</v>
      </c>
      <c r="K402" t="s">
        <v>5587</v>
      </c>
      <c r="L402">
        <v>996866969</v>
      </c>
      <c r="M402">
        <v>0</v>
      </c>
      <c r="N402" t="s">
        <v>863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865</v>
      </c>
      <c r="AF402" t="s">
        <v>1591</v>
      </c>
      <c r="AI402" t="s">
        <v>859</v>
      </c>
      <c r="AJ402" t="s">
        <v>1729</v>
      </c>
      <c r="AL402" t="s">
        <v>1466</v>
      </c>
      <c r="AM402" t="s">
        <v>1529</v>
      </c>
      <c r="AN402" t="s">
        <v>859</v>
      </c>
      <c r="AO402" s="13">
        <v>2</v>
      </c>
      <c r="AP402" s="14">
        <v>20130001046938</v>
      </c>
      <c r="AQ402" s="12">
        <v>41313</v>
      </c>
      <c r="AT402" s="94">
        <v>9.24</v>
      </c>
      <c r="AU402">
        <v>9.24</v>
      </c>
      <c r="AW402" s="71">
        <v>1569216</v>
      </c>
      <c r="AX402">
        <v>154840</v>
      </c>
      <c r="AY402">
        <f t="shared" si="6"/>
        <v>0</v>
      </c>
    </row>
    <row r="403" spans="1:51" x14ac:dyDescent="0.3">
      <c r="A403">
        <v>18</v>
      </c>
      <c r="B403">
        <v>154840</v>
      </c>
      <c r="C403" s="12">
        <v>41312</v>
      </c>
      <c r="D403" s="12">
        <v>41407</v>
      </c>
      <c r="E403" s="12">
        <v>41429</v>
      </c>
      <c r="F403">
        <v>96</v>
      </c>
      <c r="G403" t="s">
        <v>3172</v>
      </c>
      <c r="H403" t="s">
        <v>861</v>
      </c>
      <c r="I403" t="s">
        <v>875</v>
      </c>
      <c r="J403" t="s">
        <v>875</v>
      </c>
      <c r="K403" t="s">
        <v>5587</v>
      </c>
      <c r="L403">
        <v>996866969</v>
      </c>
      <c r="M403">
        <v>0</v>
      </c>
      <c r="N403" t="s">
        <v>863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865</v>
      </c>
      <c r="AF403" t="s">
        <v>1078</v>
      </c>
      <c r="AI403" t="s">
        <v>859</v>
      </c>
      <c r="AJ403" t="s">
        <v>925</v>
      </c>
      <c r="AL403" t="s">
        <v>976</v>
      </c>
      <c r="AM403" t="s">
        <v>1529</v>
      </c>
      <c r="AN403" t="s">
        <v>859</v>
      </c>
      <c r="AO403" s="13">
        <v>2</v>
      </c>
      <c r="AP403" s="14">
        <v>20130003512642</v>
      </c>
      <c r="AQ403" s="12">
        <v>41408</v>
      </c>
      <c r="AT403" s="17">
        <v>1544539</v>
      </c>
      <c r="AU403">
        <v>0.03</v>
      </c>
      <c r="AW403" s="72">
        <v>1601089</v>
      </c>
      <c r="AX403">
        <v>154840</v>
      </c>
      <c r="AY403">
        <f t="shared" si="6"/>
        <v>0</v>
      </c>
    </row>
    <row r="404" spans="1:51" x14ac:dyDescent="0.3">
      <c r="A404">
        <v>18</v>
      </c>
      <c r="B404">
        <v>154840</v>
      </c>
      <c r="C404" s="12">
        <v>41408</v>
      </c>
      <c r="D404" s="12">
        <v>41493</v>
      </c>
      <c r="E404" s="12">
        <v>41516</v>
      </c>
      <c r="F404">
        <v>86</v>
      </c>
      <c r="G404" t="s">
        <v>3172</v>
      </c>
      <c r="H404" t="s">
        <v>861</v>
      </c>
      <c r="I404" t="s">
        <v>875</v>
      </c>
      <c r="J404" t="s">
        <v>875</v>
      </c>
      <c r="K404" t="s">
        <v>5587</v>
      </c>
      <c r="L404">
        <v>996866969</v>
      </c>
      <c r="M404">
        <v>0</v>
      </c>
      <c r="N404" t="s">
        <v>863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865</v>
      </c>
      <c r="AF404" t="s">
        <v>1041</v>
      </c>
      <c r="AI404" t="s">
        <v>859</v>
      </c>
      <c r="AJ404" t="s">
        <v>960</v>
      </c>
      <c r="AL404" t="s">
        <v>964</v>
      </c>
      <c r="AM404" t="s">
        <v>1529</v>
      </c>
      <c r="AN404" t="s">
        <v>859</v>
      </c>
      <c r="AO404" s="13">
        <v>2</v>
      </c>
      <c r="AP404" s="14">
        <v>20130006154384</v>
      </c>
      <c r="AQ404" s="12">
        <v>41494</v>
      </c>
      <c r="AT404" s="94">
        <v>0.03</v>
      </c>
      <c r="AU404">
        <v>0.03</v>
      </c>
      <c r="AW404" s="72">
        <v>1683432</v>
      </c>
      <c r="AX404">
        <v>154840</v>
      </c>
      <c r="AY404">
        <f t="shared" si="6"/>
        <v>0</v>
      </c>
    </row>
    <row r="405" spans="1:51" x14ac:dyDescent="0.3">
      <c r="A405">
        <v>12</v>
      </c>
      <c r="B405">
        <v>154840</v>
      </c>
      <c r="C405" s="12">
        <v>41494</v>
      </c>
      <c r="D405" s="12">
        <v>41583</v>
      </c>
      <c r="E405" s="12">
        <v>41607</v>
      </c>
      <c r="F405">
        <v>90</v>
      </c>
      <c r="G405" t="s">
        <v>3172</v>
      </c>
      <c r="H405" t="s">
        <v>861</v>
      </c>
      <c r="I405" t="s">
        <v>875</v>
      </c>
      <c r="J405" t="s">
        <v>875</v>
      </c>
      <c r="K405" t="s">
        <v>5587</v>
      </c>
      <c r="L405">
        <v>996866969</v>
      </c>
      <c r="M405">
        <v>0</v>
      </c>
      <c r="N405" t="s">
        <v>863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865</v>
      </c>
      <c r="AF405" t="s">
        <v>1414</v>
      </c>
      <c r="AI405" t="s">
        <v>859</v>
      </c>
      <c r="AJ405" t="s">
        <v>1538</v>
      </c>
      <c r="AL405" t="s">
        <v>1459</v>
      </c>
      <c r="AM405" t="s">
        <v>1529</v>
      </c>
      <c r="AN405" t="s">
        <v>859</v>
      </c>
      <c r="AO405" s="13">
        <v>2</v>
      </c>
      <c r="AP405" s="14">
        <v>20130008644803</v>
      </c>
      <c r="AQ405" s="12">
        <v>41585</v>
      </c>
      <c r="AT405" s="17">
        <v>1547008</v>
      </c>
      <c r="AU405">
        <v>7.63</v>
      </c>
      <c r="AW405" s="71">
        <v>1824000</v>
      </c>
      <c r="AX405">
        <v>154840</v>
      </c>
      <c r="AY405">
        <f t="shared" si="6"/>
        <v>0</v>
      </c>
    </row>
    <row r="406" spans="1:51" x14ac:dyDescent="0.3">
      <c r="A406">
        <v>12</v>
      </c>
      <c r="B406">
        <v>154840</v>
      </c>
      <c r="C406" s="12">
        <v>41584</v>
      </c>
      <c r="D406" s="12">
        <v>41682</v>
      </c>
      <c r="E406" s="12">
        <v>41708</v>
      </c>
      <c r="F406">
        <v>99</v>
      </c>
      <c r="G406" t="s">
        <v>3172</v>
      </c>
      <c r="H406" t="s">
        <v>861</v>
      </c>
      <c r="I406" t="s">
        <v>875</v>
      </c>
      <c r="J406" t="s">
        <v>875</v>
      </c>
      <c r="K406" t="s">
        <v>5587</v>
      </c>
      <c r="L406">
        <v>996866969</v>
      </c>
      <c r="M406">
        <v>0</v>
      </c>
      <c r="N406" t="s">
        <v>863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865</v>
      </c>
      <c r="AF406" t="s">
        <v>2118</v>
      </c>
      <c r="AI406" t="s">
        <v>859</v>
      </c>
      <c r="AJ406" t="s">
        <v>2467</v>
      </c>
      <c r="AL406" t="s">
        <v>1957</v>
      </c>
      <c r="AM406" t="s">
        <v>961</v>
      </c>
      <c r="AN406" t="s">
        <v>859</v>
      </c>
      <c r="AO406" s="13">
        <v>4</v>
      </c>
      <c r="AP406" s="14">
        <v>20140001149259</v>
      </c>
      <c r="AQ406" s="12">
        <v>41683</v>
      </c>
      <c r="AT406" s="94">
        <v>7.63</v>
      </c>
      <c r="AU406">
        <v>7.63</v>
      </c>
      <c r="AW406" s="71">
        <v>1907490</v>
      </c>
      <c r="AX406">
        <v>154840</v>
      </c>
      <c r="AY406">
        <f t="shared" si="6"/>
        <v>0</v>
      </c>
    </row>
    <row r="407" spans="1:51" x14ac:dyDescent="0.3">
      <c r="A407">
        <v>12</v>
      </c>
      <c r="B407">
        <v>154840</v>
      </c>
      <c r="C407" s="12">
        <v>41683</v>
      </c>
      <c r="D407" s="12">
        <v>41766</v>
      </c>
      <c r="E407" s="12">
        <v>41788</v>
      </c>
      <c r="F407">
        <v>84</v>
      </c>
      <c r="G407" t="s">
        <v>3172</v>
      </c>
      <c r="H407" t="s">
        <v>861</v>
      </c>
      <c r="I407" t="s">
        <v>875</v>
      </c>
      <c r="J407" t="s">
        <v>875</v>
      </c>
      <c r="K407" t="s">
        <v>5587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1046</v>
      </c>
      <c r="AI407" t="s">
        <v>859</v>
      </c>
      <c r="AJ407" t="s">
        <v>1191</v>
      </c>
      <c r="AL407" t="s">
        <v>1892</v>
      </c>
      <c r="AM407" t="s">
        <v>881</v>
      </c>
      <c r="AN407" t="s">
        <v>859</v>
      </c>
      <c r="AO407" s="13">
        <v>3</v>
      </c>
      <c r="AP407" s="14">
        <v>20140003736462</v>
      </c>
      <c r="AQ407" s="12">
        <v>41767</v>
      </c>
      <c r="AT407" s="17">
        <v>1561240</v>
      </c>
      <c r="AU407">
        <v>7.94</v>
      </c>
      <c r="AW407" s="71">
        <v>1911618</v>
      </c>
      <c r="AX407">
        <v>154840</v>
      </c>
      <c r="AY407">
        <f t="shared" si="6"/>
        <v>0</v>
      </c>
    </row>
    <row r="408" spans="1:51" x14ac:dyDescent="0.3">
      <c r="A408">
        <v>12</v>
      </c>
      <c r="B408">
        <v>154840</v>
      </c>
      <c r="C408" s="12">
        <v>41767</v>
      </c>
      <c r="D408" s="12">
        <v>41848</v>
      </c>
      <c r="E408" s="12">
        <v>41872</v>
      </c>
      <c r="F408">
        <v>82</v>
      </c>
      <c r="G408" t="s">
        <v>3172</v>
      </c>
      <c r="H408" t="s">
        <v>861</v>
      </c>
      <c r="I408" t="s">
        <v>875</v>
      </c>
      <c r="J408" t="s">
        <v>875</v>
      </c>
      <c r="K408" t="s">
        <v>5587</v>
      </c>
      <c r="L408">
        <v>996866969</v>
      </c>
      <c r="M408">
        <v>0</v>
      </c>
      <c r="N408" t="s">
        <v>863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865</v>
      </c>
      <c r="AF408" t="s">
        <v>1602</v>
      </c>
      <c r="AI408" t="s">
        <v>859</v>
      </c>
      <c r="AJ408" t="s">
        <v>1441</v>
      </c>
      <c r="AL408" t="s">
        <v>1049</v>
      </c>
      <c r="AM408" t="s">
        <v>881</v>
      </c>
      <c r="AN408" t="s">
        <v>859</v>
      </c>
      <c r="AO408" s="13">
        <v>3</v>
      </c>
      <c r="AP408" s="14">
        <v>20140006328113</v>
      </c>
      <c r="AQ408" s="12">
        <v>41849</v>
      </c>
      <c r="AT408" s="94">
        <v>7.94</v>
      </c>
      <c r="AU408">
        <v>7.94</v>
      </c>
      <c r="AW408" s="71">
        <v>2068567</v>
      </c>
      <c r="AX408">
        <v>154840</v>
      </c>
      <c r="AY408">
        <f t="shared" si="6"/>
        <v>0</v>
      </c>
    </row>
    <row r="409" spans="1:51" x14ac:dyDescent="0.3">
      <c r="A409">
        <v>12</v>
      </c>
      <c r="B409">
        <v>154840</v>
      </c>
      <c r="C409" s="12">
        <v>41849</v>
      </c>
      <c r="D409" s="12">
        <v>41941</v>
      </c>
      <c r="E409" s="12">
        <v>41967</v>
      </c>
      <c r="F409">
        <v>93</v>
      </c>
      <c r="G409" t="s">
        <v>3172</v>
      </c>
      <c r="H409" t="s">
        <v>861</v>
      </c>
      <c r="I409" t="s">
        <v>875</v>
      </c>
      <c r="J409" t="s">
        <v>875</v>
      </c>
      <c r="K409" t="s">
        <v>5587</v>
      </c>
      <c r="L409">
        <v>996866969</v>
      </c>
      <c r="M409">
        <v>0</v>
      </c>
      <c r="N409" t="s">
        <v>863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865</v>
      </c>
      <c r="AF409" t="s">
        <v>1421</v>
      </c>
      <c r="AI409" t="s">
        <v>859</v>
      </c>
      <c r="AJ409" t="s">
        <v>1950</v>
      </c>
      <c r="AL409" t="s">
        <v>1102</v>
      </c>
      <c r="AM409" t="s">
        <v>961</v>
      </c>
      <c r="AN409" t="s">
        <v>859</v>
      </c>
      <c r="AO409" s="13">
        <v>4</v>
      </c>
      <c r="AP409" s="14">
        <v>20140009014777</v>
      </c>
      <c r="AQ409" s="12">
        <v>41943</v>
      </c>
      <c r="AT409" s="17">
        <v>1569216</v>
      </c>
      <c r="AU409">
        <v>8.58</v>
      </c>
      <c r="AW409" s="71">
        <v>2090296</v>
      </c>
      <c r="AX409">
        <v>154840</v>
      </c>
      <c r="AY409">
        <f t="shared" si="6"/>
        <v>0</v>
      </c>
    </row>
    <row r="410" spans="1:51" x14ac:dyDescent="0.3">
      <c r="A410">
        <v>12</v>
      </c>
      <c r="B410">
        <v>154840</v>
      </c>
      <c r="C410" s="12">
        <v>41942</v>
      </c>
      <c r="D410" s="12">
        <v>42045</v>
      </c>
      <c r="E410" s="12">
        <v>42075</v>
      </c>
      <c r="F410">
        <v>104</v>
      </c>
      <c r="G410" t="s">
        <v>3172</v>
      </c>
      <c r="H410" t="s">
        <v>861</v>
      </c>
      <c r="I410" t="s">
        <v>875</v>
      </c>
      <c r="J410" t="s">
        <v>875</v>
      </c>
      <c r="K410" t="s">
        <v>5587</v>
      </c>
      <c r="L410">
        <v>996866969</v>
      </c>
      <c r="M410">
        <v>0</v>
      </c>
      <c r="N410" t="s">
        <v>863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865</v>
      </c>
      <c r="AF410" t="s">
        <v>1647</v>
      </c>
      <c r="AI410" t="s">
        <v>859</v>
      </c>
      <c r="AJ410" t="s">
        <v>1588</v>
      </c>
      <c r="AL410" t="s">
        <v>1178</v>
      </c>
      <c r="AM410" t="s">
        <v>2111</v>
      </c>
      <c r="AN410" t="s">
        <v>859</v>
      </c>
      <c r="AO410" s="13">
        <v>5</v>
      </c>
      <c r="AP410" s="14">
        <v>20150000956063</v>
      </c>
      <c r="AQ410" s="12">
        <v>42046</v>
      </c>
      <c r="AT410" s="94">
        <v>8.58</v>
      </c>
      <c r="AU410">
        <v>8.58</v>
      </c>
      <c r="AW410" s="71">
        <v>2090310</v>
      </c>
      <c r="AX410">
        <v>154840</v>
      </c>
      <c r="AY410">
        <f t="shared" si="6"/>
        <v>0</v>
      </c>
    </row>
    <row r="411" spans="1:51" x14ac:dyDescent="0.3">
      <c r="A411">
        <v>9</v>
      </c>
      <c r="B411">
        <v>154840</v>
      </c>
      <c r="C411" s="12">
        <v>42046</v>
      </c>
      <c r="D411" s="12">
        <v>42142</v>
      </c>
      <c r="E411" s="12">
        <v>42172</v>
      </c>
      <c r="F411">
        <v>97</v>
      </c>
      <c r="G411" t="s">
        <v>3172</v>
      </c>
      <c r="H411" t="s">
        <v>861</v>
      </c>
      <c r="I411" t="s">
        <v>875</v>
      </c>
      <c r="J411" t="s">
        <v>875</v>
      </c>
      <c r="K411" t="s">
        <v>5587</v>
      </c>
      <c r="L411">
        <v>996866969</v>
      </c>
      <c r="M411">
        <v>0</v>
      </c>
      <c r="N411" t="s">
        <v>863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865</v>
      </c>
      <c r="AF411" t="s">
        <v>1363</v>
      </c>
      <c r="AI411" t="s">
        <v>859</v>
      </c>
      <c r="AJ411" t="s">
        <v>1873</v>
      </c>
      <c r="AL411" t="s">
        <v>1431</v>
      </c>
      <c r="AM411" t="s">
        <v>961</v>
      </c>
      <c r="AN411" t="s">
        <v>859</v>
      </c>
      <c r="AO411" s="13">
        <v>4</v>
      </c>
      <c r="AP411" s="14">
        <v>20150003912850</v>
      </c>
      <c r="AQ411" s="12">
        <v>42143</v>
      </c>
      <c r="AT411" s="17">
        <v>1569218</v>
      </c>
      <c r="AU411">
        <v>24.73</v>
      </c>
      <c r="AW411" s="71">
        <v>2090320</v>
      </c>
      <c r="AX411">
        <v>154840</v>
      </c>
      <c r="AY411">
        <f t="shared" si="6"/>
        <v>0</v>
      </c>
    </row>
    <row r="412" spans="1:51" x14ac:dyDescent="0.3">
      <c r="A412">
        <v>9</v>
      </c>
      <c r="B412">
        <v>154840</v>
      </c>
      <c r="C412" s="12">
        <v>42143</v>
      </c>
      <c r="D412" s="12">
        <v>42222</v>
      </c>
      <c r="E412" s="12">
        <v>42250</v>
      </c>
      <c r="F412">
        <v>80</v>
      </c>
      <c r="G412" t="s">
        <v>3172</v>
      </c>
      <c r="H412" t="s">
        <v>861</v>
      </c>
      <c r="I412" t="s">
        <v>875</v>
      </c>
      <c r="J412" t="s">
        <v>875</v>
      </c>
      <c r="K412" t="s">
        <v>5587</v>
      </c>
      <c r="L412">
        <v>996866969</v>
      </c>
      <c r="M412">
        <v>0</v>
      </c>
      <c r="N412" t="s">
        <v>863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865</v>
      </c>
      <c r="AF412" t="s">
        <v>1375</v>
      </c>
      <c r="AI412" t="s">
        <v>859</v>
      </c>
      <c r="AJ412" t="s">
        <v>2006</v>
      </c>
      <c r="AL412" t="s">
        <v>2106</v>
      </c>
      <c r="AM412" t="s">
        <v>881</v>
      </c>
      <c r="AN412" t="s">
        <v>859</v>
      </c>
      <c r="AO412" s="13">
        <v>3</v>
      </c>
      <c r="AP412" s="14">
        <v>20150006425740</v>
      </c>
      <c r="AQ412" s="12">
        <v>42222</v>
      </c>
      <c r="AT412" s="94">
        <v>24.73</v>
      </c>
      <c r="AU412">
        <v>24.73</v>
      </c>
      <c r="AW412" s="71">
        <v>2090329</v>
      </c>
      <c r="AX412">
        <v>154840</v>
      </c>
      <c r="AY412">
        <f t="shared" si="6"/>
        <v>0</v>
      </c>
    </row>
    <row r="413" spans="1:51" x14ac:dyDescent="0.3">
      <c r="A413">
        <v>9</v>
      </c>
      <c r="B413">
        <v>154840</v>
      </c>
      <c r="C413" s="12">
        <v>42223</v>
      </c>
      <c r="D413" s="12">
        <v>42311</v>
      </c>
      <c r="E413" s="12">
        <v>42339</v>
      </c>
      <c r="F413">
        <v>89</v>
      </c>
      <c r="G413" t="s">
        <v>3172</v>
      </c>
      <c r="H413" t="s">
        <v>861</v>
      </c>
      <c r="I413" t="s">
        <v>875</v>
      </c>
      <c r="J413" t="s">
        <v>875</v>
      </c>
      <c r="K413" t="s">
        <v>5587</v>
      </c>
      <c r="L413">
        <v>996866969</v>
      </c>
      <c r="M413">
        <v>0</v>
      </c>
      <c r="N413" t="s">
        <v>863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865</v>
      </c>
      <c r="AF413" t="s">
        <v>868</v>
      </c>
      <c r="AI413" t="s">
        <v>859</v>
      </c>
      <c r="AJ413" t="s">
        <v>1485</v>
      </c>
      <c r="AL413" t="s">
        <v>3039</v>
      </c>
      <c r="AM413" t="s">
        <v>881</v>
      </c>
      <c r="AN413" t="s">
        <v>859</v>
      </c>
      <c r="AO413" s="13">
        <v>3</v>
      </c>
      <c r="AP413" s="14">
        <v>20150009331985</v>
      </c>
      <c r="AQ413" s="12">
        <v>42311</v>
      </c>
      <c r="AT413" s="17">
        <v>1569224</v>
      </c>
      <c r="AU413">
        <v>8.58</v>
      </c>
      <c r="AW413" s="71">
        <v>2090339</v>
      </c>
      <c r="AX413">
        <v>154840</v>
      </c>
      <c r="AY413">
        <f t="shared" si="6"/>
        <v>0</v>
      </c>
    </row>
    <row r="414" spans="1:51" x14ac:dyDescent="0.3">
      <c r="A414">
        <v>9</v>
      </c>
      <c r="B414">
        <v>154840</v>
      </c>
      <c r="C414" s="12">
        <v>42312</v>
      </c>
      <c r="D414" s="12">
        <v>42391</v>
      </c>
      <c r="E414" s="12">
        <v>42437</v>
      </c>
      <c r="F414">
        <v>80</v>
      </c>
      <c r="G414" t="s">
        <v>3172</v>
      </c>
      <c r="H414" t="s">
        <v>861</v>
      </c>
      <c r="I414" t="s">
        <v>875</v>
      </c>
      <c r="J414" t="s">
        <v>875</v>
      </c>
      <c r="K414" t="s">
        <v>5587</v>
      </c>
      <c r="L414">
        <v>996866969</v>
      </c>
      <c r="M414">
        <v>0</v>
      </c>
      <c r="N414" t="s">
        <v>863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865</v>
      </c>
      <c r="AF414" t="s">
        <v>1375</v>
      </c>
      <c r="AI414" t="s">
        <v>859</v>
      </c>
      <c r="AJ414" t="s">
        <v>2006</v>
      </c>
      <c r="AL414" t="s">
        <v>1177</v>
      </c>
      <c r="AM414" t="s">
        <v>961</v>
      </c>
      <c r="AN414" t="s">
        <v>859</v>
      </c>
      <c r="AO414" s="13">
        <v>4</v>
      </c>
      <c r="AP414" s="14">
        <v>20160000761067</v>
      </c>
      <c r="AQ414" s="12">
        <v>42396</v>
      </c>
      <c r="AT414" s="94">
        <v>8.58</v>
      </c>
      <c r="AU414">
        <v>8.58</v>
      </c>
      <c r="AW414" s="71">
        <v>2090341</v>
      </c>
      <c r="AX414">
        <v>154840</v>
      </c>
      <c r="AY414">
        <f t="shared" si="6"/>
        <v>0</v>
      </c>
    </row>
    <row r="415" spans="1:51" x14ac:dyDescent="0.3">
      <c r="A415">
        <v>9</v>
      </c>
      <c r="B415">
        <v>154840</v>
      </c>
      <c r="C415" s="12">
        <v>42392</v>
      </c>
      <c r="D415" s="12">
        <v>42481</v>
      </c>
      <c r="E415" s="12">
        <v>42524</v>
      </c>
      <c r="F415">
        <v>90</v>
      </c>
      <c r="G415" t="s">
        <v>3172</v>
      </c>
      <c r="H415" t="s">
        <v>861</v>
      </c>
      <c r="I415" t="s">
        <v>875</v>
      </c>
      <c r="J415" t="s">
        <v>875</v>
      </c>
      <c r="K415" t="s">
        <v>5587</v>
      </c>
      <c r="L415">
        <v>996866969</v>
      </c>
      <c r="M415">
        <v>0</v>
      </c>
      <c r="N415" t="s">
        <v>863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865</v>
      </c>
      <c r="AF415" t="s">
        <v>881</v>
      </c>
      <c r="AI415" t="s">
        <v>859</v>
      </c>
      <c r="AJ415" t="s">
        <v>1423</v>
      </c>
      <c r="AL415" t="s">
        <v>2114</v>
      </c>
      <c r="AM415" t="s">
        <v>881</v>
      </c>
      <c r="AN415" t="s">
        <v>859</v>
      </c>
      <c r="AO415" s="13">
        <v>3</v>
      </c>
      <c r="AP415" s="14">
        <v>20160003786797</v>
      </c>
      <c r="AQ415" s="12">
        <v>42482</v>
      </c>
      <c r="AT415" s="17">
        <v>1573889</v>
      </c>
      <c r="AU415">
        <v>0.03</v>
      </c>
      <c r="AW415" s="71">
        <v>2090342</v>
      </c>
      <c r="AX415">
        <v>154840</v>
      </c>
      <c r="AY415">
        <f t="shared" si="6"/>
        <v>0</v>
      </c>
    </row>
    <row r="416" spans="1:51" x14ac:dyDescent="0.3">
      <c r="A416">
        <v>9</v>
      </c>
      <c r="B416">
        <v>154840</v>
      </c>
      <c r="C416" s="12">
        <v>42482</v>
      </c>
      <c r="D416" s="12">
        <v>42569</v>
      </c>
      <c r="E416" s="12">
        <v>42615</v>
      </c>
      <c r="F416">
        <v>88</v>
      </c>
      <c r="G416" t="s">
        <v>3172</v>
      </c>
      <c r="H416" t="s">
        <v>861</v>
      </c>
      <c r="I416" t="s">
        <v>875</v>
      </c>
      <c r="J416" t="s">
        <v>875</v>
      </c>
      <c r="K416" t="s">
        <v>5587</v>
      </c>
      <c r="L416">
        <v>996866969</v>
      </c>
      <c r="M416">
        <v>0</v>
      </c>
      <c r="N416" t="s">
        <v>863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865</v>
      </c>
      <c r="AF416" t="s">
        <v>958</v>
      </c>
      <c r="AI416" t="s">
        <v>859</v>
      </c>
      <c r="AJ416" t="s">
        <v>959</v>
      </c>
      <c r="AL416" t="s">
        <v>960</v>
      </c>
      <c r="AM416" t="s">
        <v>961</v>
      </c>
      <c r="AN416" t="s">
        <v>859</v>
      </c>
      <c r="AO416" s="13">
        <v>4</v>
      </c>
      <c r="AP416" s="14">
        <v>20160006893401</v>
      </c>
      <c r="AQ416" s="12">
        <v>42572</v>
      </c>
      <c r="AT416" s="94">
        <v>0.03</v>
      </c>
      <c r="AU416">
        <v>0.03</v>
      </c>
      <c r="AW416" s="71">
        <v>2090353</v>
      </c>
      <c r="AX416">
        <v>154840</v>
      </c>
      <c r="AY416">
        <f t="shared" si="6"/>
        <v>0</v>
      </c>
    </row>
    <row r="417" spans="1:51" x14ac:dyDescent="0.3">
      <c r="A417">
        <v>9</v>
      </c>
      <c r="B417">
        <v>154840</v>
      </c>
      <c r="C417" s="12">
        <v>42570</v>
      </c>
      <c r="D417" s="12">
        <v>42653</v>
      </c>
      <c r="E417" s="12">
        <v>42689</v>
      </c>
      <c r="F417">
        <v>84</v>
      </c>
      <c r="G417" t="s">
        <v>3172</v>
      </c>
      <c r="H417" t="s">
        <v>861</v>
      </c>
      <c r="I417" t="s">
        <v>875</v>
      </c>
      <c r="J417" t="s">
        <v>875</v>
      </c>
      <c r="K417" t="s">
        <v>5587</v>
      </c>
      <c r="L417">
        <v>996866969</v>
      </c>
      <c r="M417">
        <v>0</v>
      </c>
      <c r="N417" t="s">
        <v>863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865</v>
      </c>
      <c r="AF417" t="s">
        <v>1046</v>
      </c>
      <c r="AI417" t="s">
        <v>859</v>
      </c>
      <c r="AJ417" t="s">
        <v>1957</v>
      </c>
      <c r="AL417" t="s">
        <v>1737</v>
      </c>
      <c r="AM417" t="s">
        <v>961</v>
      </c>
      <c r="AN417" t="s">
        <v>859</v>
      </c>
      <c r="AO417" s="13">
        <v>4</v>
      </c>
      <c r="AP417" s="14">
        <v>20160009962172</v>
      </c>
      <c r="AQ417" s="12">
        <v>42660</v>
      </c>
      <c r="AT417" s="17">
        <v>1575287</v>
      </c>
      <c r="AU417">
        <v>8.73</v>
      </c>
      <c r="AW417" s="71">
        <v>2105404</v>
      </c>
      <c r="AX417">
        <v>154840</v>
      </c>
      <c r="AY417">
        <f t="shared" si="6"/>
        <v>0</v>
      </c>
    </row>
    <row r="418" spans="1:51" x14ac:dyDescent="0.3">
      <c r="A418">
        <v>9</v>
      </c>
      <c r="B418">
        <v>154840</v>
      </c>
      <c r="C418" s="12">
        <v>42654</v>
      </c>
      <c r="D418" s="12">
        <v>42748</v>
      </c>
      <c r="E418" s="12">
        <v>42779</v>
      </c>
      <c r="F418">
        <v>95</v>
      </c>
      <c r="G418" t="s">
        <v>3172</v>
      </c>
      <c r="H418" t="s">
        <v>861</v>
      </c>
      <c r="I418" t="s">
        <v>875</v>
      </c>
      <c r="J418" t="s">
        <v>875</v>
      </c>
      <c r="K418" t="s">
        <v>5587</v>
      </c>
      <c r="L418">
        <v>996866969</v>
      </c>
      <c r="M418">
        <v>0</v>
      </c>
      <c r="N418" t="s">
        <v>863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865</v>
      </c>
      <c r="AF418" t="s">
        <v>1264</v>
      </c>
      <c r="AI418" t="s">
        <v>859</v>
      </c>
      <c r="AJ418" t="s">
        <v>1291</v>
      </c>
      <c r="AL418" t="s">
        <v>2489</v>
      </c>
      <c r="AM418" t="s">
        <v>881</v>
      </c>
      <c r="AN418" t="s">
        <v>859</v>
      </c>
      <c r="AO418" s="13">
        <v>3</v>
      </c>
      <c r="AP418" s="14">
        <v>20170000366893</v>
      </c>
      <c r="AQ418" s="12">
        <v>42751</v>
      </c>
      <c r="AT418" s="94">
        <v>8.73</v>
      </c>
      <c r="AU418">
        <v>8.73</v>
      </c>
      <c r="AW418" s="71">
        <v>2110542</v>
      </c>
      <c r="AX418">
        <v>154840</v>
      </c>
      <c r="AY418">
        <f t="shared" si="6"/>
        <v>0</v>
      </c>
    </row>
    <row r="419" spans="1:51" x14ac:dyDescent="0.3">
      <c r="A419">
        <v>9</v>
      </c>
      <c r="B419">
        <v>154840</v>
      </c>
      <c r="C419" s="12">
        <v>42749</v>
      </c>
      <c r="D419" s="12">
        <v>42837</v>
      </c>
      <c r="E419" s="12">
        <v>42871</v>
      </c>
      <c r="F419">
        <v>89</v>
      </c>
      <c r="G419" t="s">
        <v>3172</v>
      </c>
      <c r="H419" t="s">
        <v>861</v>
      </c>
      <c r="I419" t="s">
        <v>875</v>
      </c>
      <c r="J419" t="s">
        <v>875</v>
      </c>
      <c r="K419" t="s">
        <v>5587</v>
      </c>
      <c r="L419">
        <v>996866969</v>
      </c>
      <c r="M419">
        <v>0</v>
      </c>
      <c r="N419" t="s">
        <v>863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865</v>
      </c>
      <c r="AF419" t="s">
        <v>868</v>
      </c>
      <c r="AI419" t="s">
        <v>859</v>
      </c>
      <c r="AJ419" t="s">
        <v>1950</v>
      </c>
      <c r="AL419" t="s">
        <v>1157</v>
      </c>
      <c r="AM419" t="s">
        <v>961</v>
      </c>
      <c r="AN419" t="s">
        <v>859</v>
      </c>
      <c r="AO419" s="13">
        <v>4</v>
      </c>
      <c r="AP419" s="14">
        <v>20170003394254</v>
      </c>
      <c r="AQ419" s="12">
        <v>42838</v>
      </c>
      <c r="AT419" s="17">
        <v>1578694</v>
      </c>
      <c r="AU419">
        <v>3.76</v>
      </c>
      <c r="AW419" s="71">
        <v>2137225</v>
      </c>
      <c r="AX419">
        <v>154840</v>
      </c>
      <c r="AY419">
        <f t="shared" si="6"/>
        <v>0</v>
      </c>
    </row>
    <row r="420" spans="1:51" x14ac:dyDescent="0.3">
      <c r="A420">
        <v>9</v>
      </c>
      <c r="B420">
        <v>154840</v>
      </c>
      <c r="C420" s="12">
        <v>42838</v>
      </c>
      <c r="D420" s="12">
        <v>42936</v>
      </c>
      <c r="E420" s="12">
        <v>42982</v>
      </c>
      <c r="F420">
        <v>99</v>
      </c>
      <c r="G420" t="s">
        <v>3172</v>
      </c>
      <c r="H420" t="s">
        <v>861</v>
      </c>
      <c r="I420" t="s">
        <v>875</v>
      </c>
      <c r="J420" t="s">
        <v>875</v>
      </c>
      <c r="K420" t="s">
        <v>5587</v>
      </c>
      <c r="L420">
        <v>996866969</v>
      </c>
      <c r="M420">
        <v>0</v>
      </c>
      <c r="N420" t="s">
        <v>863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865</v>
      </c>
      <c r="AF420" t="s">
        <v>1392</v>
      </c>
      <c r="AI420" t="s">
        <v>859</v>
      </c>
      <c r="AJ420" t="s">
        <v>1731</v>
      </c>
      <c r="AL420" t="s">
        <v>951</v>
      </c>
      <c r="AM420" t="s">
        <v>961</v>
      </c>
      <c r="AN420" t="s">
        <v>859</v>
      </c>
      <c r="AO420" s="13">
        <v>4</v>
      </c>
      <c r="AP420" s="14">
        <v>20170006397322</v>
      </c>
      <c r="AQ420" s="12">
        <v>42937</v>
      </c>
      <c r="AT420" s="94">
        <v>3.76</v>
      </c>
      <c r="AU420">
        <v>3.76</v>
      </c>
      <c r="AW420" s="71">
        <v>2137228</v>
      </c>
      <c r="AX420">
        <v>154840</v>
      </c>
      <c r="AY420">
        <f t="shared" si="6"/>
        <v>0</v>
      </c>
    </row>
    <row r="421" spans="1:51" x14ac:dyDescent="0.3">
      <c r="A421">
        <v>9</v>
      </c>
      <c r="B421">
        <v>154840</v>
      </c>
      <c r="C421" s="12">
        <v>42937</v>
      </c>
      <c r="D421" s="12">
        <v>43027</v>
      </c>
      <c r="E421" s="12">
        <v>43070</v>
      </c>
      <c r="F421">
        <v>91</v>
      </c>
      <c r="G421" t="s">
        <v>3172</v>
      </c>
      <c r="H421" t="s">
        <v>861</v>
      </c>
      <c r="I421" t="s">
        <v>875</v>
      </c>
      <c r="J421" t="s">
        <v>875</v>
      </c>
      <c r="K421" t="s">
        <v>5587</v>
      </c>
      <c r="L421">
        <v>996866969</v>
      </c>
      <c r="M421">
        <v>0</v>
      </c>
      <c r="N421" t="s">
        <v>863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865</v>
      </c>
      <c r="AF421" t="s">
        <v>892</v>
      </c>
      <c r="AI421" t="s">
        <v>859</v>
      </c>
      <c r="AJ421" t="s">
        <v>1178</v>
      </c>
      <c r="AL421" t="s">
        <v>1000</v>
      </c>
      <c r="AM421" t="s">
        <v>961</v>
      </c>
      <c r="AN421" t="s">
        <v>859</v>
      </c>
      <c r="AO421" s="13">
        <v>4</v>
      </c>
      <c r="AP421" s="14">
        <v>20170009466311</v>
      </c>
      <c r="AQ421" s="12">
        <v>43028</v>
      </c>
      <c r="AT421" s="17">
        <v>1579673</v>
      </c>
      <c r="AU421">
        <v>31.78</v>
      </c>
      <c r="AW421" s="71">
        <v>2137231</v>
      </c>
      <c r="AX421">
        <v>154840</v>
      </c>
      <c r="AY421">
        <f t="shared" si="6"/>
        <v>0</v>
      </c>
    </row>
    <row r="422" spans="1:51" x14ac:dyDescent="0.3">
      <c r="A422">
        <v>9</v>
      </c>
      <c r="B422">
        <v>154840</v>
      </c>
      <c r="C422" s="12">
        <v>43028</v>
      </c>
      <c r="D422" s="12">
        <v>43112</v>
      </c>
      <c r="E422" s="12">
        <v>43143</v>
      </c>
      <c r="F422">
        <v>85</v>
      </c>
      <c r="G422" t="s">
        <v>3172</v>
      </c>
      <c r="H422" t="s">
        <v>861</v>
      </c>
      <c r="I422" t="s">
        <v>875</v>
      </c>
      <c r="J422" t="s">
        <v>875</v>
      </c>
      <c r="K422" t="s">
        <v>5587</v>
      </c>
      <c r="L422">
        <v>996866969</v>
      </c>
      <c r="M422">
        <v>0</v>
      </c>
      <c r="N422" t="s">
        <v>863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865</v>
      </c>
      <c r="AF422" t="s">
        <v>1620</v>
      </c>
      <c r="AI422" t="s">
        <v>859</v>
      </c>
      <c r="AJ422" t="s">
        <v>1485</v>
      </c>
      <c r="AL422" t="s">
        <v>1894</v>
      </c>
      <c r="AM422" t="s">
        <v>881</v>
      </c>
      <c r="AN422" t="s">
        <v>859</v>
      </c>
      <c r="AO422" s="13">
        <v>3</v>
      </c>
      <c r="AP422" s="14">
        <v>20180000352646</v>
      </c>
      <c r="AQ422" s="12">
        <v>43115</v>
      </c>
      <c r="AT422" s="94">
        <v>31.78</v>
      </c>
      <c r="AU422">
        <v>31.78</v>
      </c>
      <c r="AW422" s="71">
        <v>2152638</v>
      </c>
      <c r="AX422">
        <v>154840</v>
      </c>
      <c r="AY422">
        <f t="shared" si="6"/>
        <v>0</v>
      </c>
    </row>
    <row r="423" spans="1:51" x14ac:dyDescent="0.3">
      <c r="A423">
        <v>9</v>
      </c>
      <c r="B423">
        <v>154840</v>
      </c>
      <c r="C423" s="12">
        <v>43113</v>
      </c>
      <c r="D423" s="12">
        <v>43203</v>
      </c>
      <c r="E423" s="12">
        <v>43235</v>
      </c>
      <c r="F423">
        <v>91</v>
      </c>
      <c r="G423" t="s">
        <v>3172</v>
      </c>
      <c r="H423" t="s">
        <v>861</v>
      </c>
      <c r="I423" t="s">
        <v>875</v>
      </c>
      <c r="J423" t="s">
        <v>875</v>
      </c>
      <c r="K423" t="s">
        <v>5587</v>
      </c>
      <c r="L423">
        <v>996866969</v>
      </c>
      <c r="M423">
        <v>0</v>
      </c>
      <c r="N423" t="s">
        <v>863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865</v>
      </c>
      <c r="AF423" t="s">
        <v>892</v>
      </c>
      <c r="AI423" t="s">
        <v>859</v>
      </c>
      <c r="AJ423" t="s">
        <v>1178</v>
      </c>
      <c r="AL423" t="s">
        <v>1000</v>
      </c>
      <c r="AM423" t="s">
        <v>961</v>
      </c>
      <c r="AN423" t="s">
        <v>859</v>
      </c>
      <c r="AO423" s="13">
        <v>4</v>
      </c>
      <c r="AP423" s="14">
        <v>20180003362308</v>
      </c>
      <c r="AQ423" s="12">
        <v>43206</v>
      </c>
      <c r="AT423" s="17">
        <v>1588026</v>
      </c>
      <c r="AU423">
        <v>8.58</v>
      </c>
      <c r="AW423" s="71">
        <v>2210088</v>
      </c>
      <c r="AX423">
        <v>154840</v>
      </c>
      <c r="AY423">
        <f t="shared" si="6"/>
        <v>0</v>
      </c>
    </row>
    <row r="424" spans="1:51" x14ac:dyDescent="0.3">
      <c r="A424">
        <v>9</v>
      </c>
      <c r="B424">
        <v>154840</v>
      </c>
      <c r="C424" s="12">
        <v>43204</v>
      </c>
      <c r="D424" s="12">
        <v>43294</v>
      </c>
      <c r="E424" s="12">
        <v>43322</v>
      </c>
      <c r="F424">
        <v>91</v>
      </c>
      <c r="G424" t="s">
        <v>3172</v>
      </c>
      <c r="H424" t="s">
        <v>861</v>
      </c>
      <c r="I424" t="s">
        <v>875</v>
      </c>
      <c r="J424" t="s">
        <v>875</v>
      </c>
      <c r="K424" t="s">
        <v>5587</v>
      </c>
      <c r="L424">
        <v>996866969</v>
      </c>
      <c r="M424">
        <v>0</v>
      </c>
      <c r="N424" t="s">
        <v>863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865</v>
      </c>
      <c r="AF424" t="s">
        <v>892</v>
      </c>
      <c r="AI424" t="s">
        <v>859</v>
      </c>
      <c r="AJ424" t="s">
        <v>1178</v>
      </c>
      <c r="AL424" t="s">
        <v>1000</v>
      </c>
      <c r="AM424" t="s">
        <v>961</v>
      </c>
      <c r="AN424" t="s">
        <v>859</v>
      </c>
      <c r="AO424" s="13">
        <v>4</v>
      </c>
      <c r="AP424" s="14">
        <v>20180006321275</v>
      </c>
      <c r="AQ424" s="12">
        <v>43294</v>
      </c>
      <c r="AT424" s="94">
        <v>8.58</v>
      </c>
      <c r="AU424">
        <v>8.58</v>
      </c>
      <c r="AW424" s="71">
        <v>2298763</v>
      </c>
      <c r="AX424">
        <v>154840</v>
      </c>
      <c r="AY424">
        <f t="shared" si="6"/>
        <v>0</v>
      </c>
    </row>
    <row r="425" spans="1:51" x14ac:dyDescent="0.3">
      <c r="A425">
        <v>9</v>
      </c>
      <c r="B425">
        <v>154840</v>
      </c>
      <c r="C425" s="12">
        <v>43295</v>
      </c>
      <c r="D425" s="12">
        <v>43391</v>
      </c>
      <c r="E425" s="12">
        <v>43438</v>
      </c>
      <c r="F425">
        <v>97</v>
      </c>
      <c r="G425" t="s">
        <v>3172</v>
      </c>
      <c r="H425" t="s">
        <v>861</v>
      </c>
      <c r="I425" t="s">
        <v>875</v>
      </c>
      <c r="J425" t="s">
        <v>875</v>
      </c>
      <c r="K425" t="s">
        <v>5587</v>
      </c>
      <c r="L425">
        <v>996866969</v>
      </c>
      <c r="M425">
        <v>0</v>
      </c>
      <c r="N425" t="s">
        <v>863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865</v>
      </c>
      <c r="AF425" t="s">
        <v>1363</v>
      </c>
      <c r="AI425" t="s">
        <v>859</v>
      </c>
      <c r="AJ425" t="s">
        <v>1077</v>
      </c>
      <c r="AL425" t="s">
        <v>872</v>
      </c>
      <c r="AM425" t="s">
        <v>961</v>
      </c>
      <c r="AN425" t="s">
        <v>859</v>
      </c>
      <c r="AO425" s="13">
        <v>4</v>
      </c>
      <c r="AP425" s="14">
        <v>20180009449136</v>
      </c>
      <c r="AQ425" s="12">
        <v>43396</v>
      </c>
      <c r="AT425" s="17">
        <v>1592066</v>
      </c>
      <c r="AU425">
        <v>38.549999999999997</v>
      </c>
      <c r="AW425" s="71">
        <v>8619272</v>
      </c>
      <c r="AX425">
        <v>154840</v>
      </c>
      <c r="AY425">
        <f t="shared" si="6"/>
        <v>0</v>
      </c>
    </row>
    <row r="426" spans="1:51" x14ac:dyDescent="0.3">
      <c r="A426">
        <v>9</v>
      </c>
      <c r="B426">
        <v>154840</v>
      </c>
      <c r="C426" s="12">
        <v>43392</v>
      </c>
      <c r="D426" s="12">
        <v>43486</v>
      </c>
      <c r="E426" s="12">
        <v>43530</v>
      </c>
      <c r="F426">
        <v>95</v>
      </c>
      <c r="G426" t="s">
        <v>3172</v>
      </c>
      <c r="H426" t="s">
        <v>861</v>
      </c>
      <c r="I426" t="s">
        <v>875</v>
      </c>
      <c r="J426" t="s">
        <v>875</v>
      </c>
      <c r="K426" t="s">
        <v>5587</v>
      </c>
      <c r="L426">
        <v>996866969</v>
      </c>
      <c r="M426">
        <v>0</v>
      </c>
      <c r="N426" t="s">
        <v>863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865</v>
      </c>
      <c r="AF426" t="s">
        <v>1264</v>
      </c>
      <c r="AI426" t="s">
        <v>859</v>
      </c>
      <c r="AJ426" t="s">
        <v>1291</v>
      </c>
      <c r="AL426" t="s">
        <v>860</v>
      </c>
      <c r="AM426" t="s">
        <v>961</v>
      </c>
      <c r="AN426" t="s">
        <v>859</v>
      </c>
      <c r="AO426" s="13">
        <v>4</v>
      </c>
      <c r="AP426" s="14">
        <v>20190000695015</v>
      </c>
      <c r="AQ426" s="12">
        <v>43489</v>
      </c>
      <c r="AT426" s="94">
        <v>38.549999999999997</v>
      </c>
      <c r="AU426">
        <v>38.549999999999997</v>
      </c>
      <c r="AW426" s="71">
        <v>8785915</v>
      </c>
      <c r="AX426">
        <v>154840</v>
      </c>
      <c r="AY426">
        <f t="shared" si="6"/>
        <v>0</v>
      </c>
    </row>
    <row r="427" spans="1:51" x14ac:dyDescent="0.3">
      <c r="A427">
        <v>9</v>
      </c>
      <c r="B427">
        <v>154840</v>
      </c>
      <c r="C427" s="12">
        <v>43487</v>
      </c>
      <c r="D427" s="12">
        <v>43566</v>
      </c>
      <c r="E427" s="12">
        <v>43601</v>
      </c>
      <c r="F427">
        <v>80</v>
      </c>
      <c r="G427" t="s">
        <v>3172</v>
      </c>
      <c r="H427" t="s">
        <v>861</v>
      </c>
      <c r="I427" t="s">
        <v>875</v>
      </c>
      <c r="J427" t="s">
        <v>875</v>
      </c>
      <c r="K427" t="s">
        <v>5587</v>
      </c>
      <c r="L427">
        <v>996866969</v>
      </c>
      <c r="M427">
        <v>0</v>
      </c>
      <c r="N427" t="s">
        <v>863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865</v>
      </c>
      <c r="AF427" t="s">
        <v>1375</v>
      </c>
      <c r="AI427" t="s">
        <v>859</v>
      </c>
      <c r="AJ427" t="s">
        <v>1191</v>
      </c>
      <c r="AL427" t="s">
        <v>885</v>
      </c>
      <c r="AM427" t="s">
        <v>881</v>
      </c>
      <c r="AN427" t="s">
        <v>859</v>
      </c>
      <c r="AO427" s="13">
        <v>3</v>
      </c>
      <c r="AP427" s="14">
        <v>20190003619098</v>
      </c>
      <c r="AQ427" s="12">
        <v>43566</v>
      </c>
      <c r="AT427" s="17">
        <v>1594228</v>
      </c>
      <c r="AU427">
        <v>9.1300000000000008</v>
      </c>
      <c r="AW427" s="72">
        <v>1271207</v>
      </c>
      <c r="AX427">
        <v>154840</v>
      </c>
      <c r="AY427">
        <f t="shared" si="6"/>
        <v>0</v>
      </c>
    </row>
    <row r="428" spans="1:51" x14ac:dyDescent="0.3">
      <c r="A428">
        <v>9</v>
      </c>
      <c r="B428">
        <v>154840</v>
      </c>
      <c r="C428" s="12">
        <v>43567</v>
      </c>
      <c r="D428" s="12">
        <v>43656</v>
      </c>
      <c r="E428" s="12">
        <v>43685</v>
      </c>
      <c r="F428">
        <v>90</v>
      </c>
      <c r="G428" t="s">
        <v>3172</v>
      </c>
      <c r="H428" t="s">
        <v>861</v>
      </c>
      <c r="I428" t="s">
        <v>875</v>
      </c>
      <c r="J428" t="s">
        <v>875</v>
      </c>
      <c r="K428" t="s">
        <v>5587</v>
      </c>
      <c r="L428">
        <v>996866969</v>
      </c>
      <c r="M428">
        <v>0</v>
      </c>
      <c r="N428" t="s">
        <v>863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865</v>
      </c>
      <c r="AF428" t="s">
        <v>881</v>
      </c>
      <c r="AI428" t="s">
        <v>859</v>
      </c>
      <c r="AJ428" t="s">
        <v>1177</v>
      </c>
      <c r="AL428" t="s">
        <v>1042</v>
      </c>
      <c r="AM428" t="s">
        <v>961</v>
      </c>
      <c r="AN428" t="s">
        <v>859</v>
      </c>
      <c r="AO428" s="13">
        <v>4</v>
      </c>
      <c r="AP428" s="14">
        <v>20190006635313</v>
      </c>
      <c r="AQ428" s="12">
        <v>43657</v>
      </c>
      <c r="AT428" s="94">
        <v>9.1300000000000008</v>
      </c>
      <c r="AU428">
        <v>9.1300000000000008</v>
      </c>
      <c r="AW428" s="71">
        <v>571</v>
      </c>
      <c r="AX428">
        <v>154840</v>
      </c>
      <c r="AY428">
        <f t="shared" si="6"/>
        <v>0</v>
      </c>
    </row>
    <row r="429" spans="1:51" x14ac:dyDescent="0.3">
      <c r="A429">
        <v>9</v>
      </c>
      <c r="B429">
        <v>154840</v>
      </c>
      <c r="C429" s="12">
        <v>43657</v>
      </c>
      <c r="D429" s="12">
        <v>43752</v>
      </c>
      <c r="E429" s="12">
        <v>43781</v>
      </c>
      <c r="F429">
        <v>96</v>
      </c>
      <c r="G429" t="s">
        <v>3172</v>
      </c>
      <c r="H429" t="s">
        <v>861</v>
      </c>
      <c r="I429" t="s">
        <v>875</v>
      </c>
      <c r="J429" t="s">
        <v>875</v>
      </c>
      <c r="K429" t="s">
        <v>5587</v>
      </c>
      <c r="L429">
        <v>996866969</v>
      </c>
      <c r="M429">
        <v>0</v>
      </c>
      <c r="N429" t="s">
        <v>863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865</v>
      </c>
      <c r="AF429" t="s">
        <v>1413</v>
      </c>
      <c r="AI429" t="s">
        <v>859</v>
      </c>
      <c r="AJ429" t="s">
        <v>1461</v>
      </c>
      <c r="AL429" t="s">
        <v>1431</v>
      </c>
      <c r="AM429" t="s">
        <v>961</v>
      </c>
      <c r="AN429" t="s">
        <v>859</v>
      </c>
      <c r="AO429" s="13">
        <v>4</v>
      </c>
      <c r="AP429" s="14">
        <v>20190009852255</v>
      </c>
      <c r="AQ429" s="12">
        <v>43752</v>
      </c>
      <c r="AT429" s="17">
        <v>1594728</v>
      </c>
      <c r="AU429">
        <v>7.63</v>
      </c>
      <c r="AW429" s="71">
        <v>348173</v>
      </c>
      <c r="AX429">
        <v>154840</v>
      </c>
      <c r="AY429">
        <f t="shared" si="6"/>
        <v>0</v>
      </c>
    </row>
    <row r="430" spans="1:51" x14ac:dyDescent="0.3">
      <c r="A430">
        <v>9</v>
      </c>
      <c r="B430">
        <v>154840</v>
      </c>
      <c r="C430" s="12">
        <v>43753</v>
      </c>
      <c r="D430" s="12">
        <v>43860</v>
      </c>
      <c r="E430" s="12">
        <v>43906</v>
      </c>
      <c r="F430">
        <v>108</v>
      </c>
      <c r="G430" t="s">
        <v>3172</v>
      </c>
      <c r="H430" t="s">
        <v>861</v>
      </c>
      <c r="I430" t="s">
        <v>875</v>
      </c>
      <c r="J430" t="s">
        <v>875</v>
      </c>
      <c r="K430" t="s">
        <v>5587</v>
      </c>
      <c r="L430">
        <v>996866969</v>
      </c>
      <c r="M430">
        <v>0</v>
      </c>
      <c r="N430" t="s">
        <v>863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865</v>
      </c>
      <c r="AF430" t="s">
        <v>4179</v>
      </c>
      <c r="AI430" t="s">
        <v>859</v>
      </c>
      <c r="AJ430" t="s">
        <v>1557</v>
      </c>
      <c r="AL430" t="s">
        <v>1937</v>
      </c>
      <c r="AM430" t="s">
        <v>961</v>
      </c>
      <c r="AN430" t="s">
        <v>859</v>
      </c>
      <c r="AO430" s="13">
        <v>4</v>
      </c>
      <c r="AP430" s="14">
        <v>20200000915972</v>
      </c>
      <c r="AQ430" s="12">
        <v>43861</v>
      </c>
      <c r="AT430" s="94">
        <v>7.63</v>
      </c>
      <c r="AU430">
        <v>7.63</v>
      </c>
      <c r="AW430" s="71">
        <v>474579</v>
      </c>
      <c r="AX430">
        <v>154840</v>
      </c>
      <c r="AY430">
        <f t="shared" si="6"/>
        <v>0</v>
      </c>
    </row>
    <row r="431" spans="1:51" x14ac:dyDescent="0.3">
      <c r="A431">
        <v>9</v>
      </c>
      <c r="B431">
        <v>154840</v>
      </c>
      <c r="C431" s="12">
        <v>43861</v>
      </c>
      <c r="D431" s="12">
        <v>43949</v>
      </c>
      <c r="E431" s="12">
        <v>43993</v>
      </c>
      <c r="F431">
        <v>89</v>
      </c>
      <c r="G431" t="s">
        <v>3172</v>
      </c>
      <c r="H431" t="s">
        <v>861</v>
      </c>
      <c r="I431" t="s">
        <v>875</v>
      </c>
      <c r="J431" t="s">
        <v>875</v>
      </c>
      <c r="K431" t="s">
        <v>5587</v>
      </c>
      <c r="L431">
        <v>996866969</v>
      </c>
      <c r="M431">
        <v>0</v>
      </c>
      <c r="N431" t="s">
        <v>863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868</v>
      </c>
      <c r="AI431" t="s">
        <v>859</v>
      </c>
      <c r="AJ431" t="s">
        <v>1950</v>
      </c>
      <c r="AL431" t="s">
        <v>1157</v>
      </c>
      <c r="AM431" t="s">
        <v>961</v>
      </c>
      <c r="AN431" t="s">
        <v>859</v>
      </c>
      <c r="AO431" s="13">
        <v>4</v>
      </c>
      <c r="AP431" s="14">
        <v>20200003441218</v>
      </c>
      <c r="AQ431" s="12">
        <v>43951</v>
      </c>
      <c r="AT431" s="17">
        <v>1613750</v>
      </c>
      <c r="AU431">
        <v>15.3</v>
      </c>
      <c r="AW431" s="71">
        <v>6954</v>
      </c>
      <c r="AX431">
        <v>154840</v>
      </c>
      <c r="AY431">
        <f t="shared" si="6"/>
        <v>0</v>
      </c>
    </row>
    <row r="432" spans="1:51" x14ac:dyDescent="0.3">
      <c r="A432">
        <v>9</v>
      </c>
      <c r="B432">
        <v>154840</v>
      </c>
      <c r="C432" s="12">
        <v>43950</v>
      </c>
      <c r="D432" s="12">
        <v>44043</v>
      </c>
      <c r="E432" s="12">
        <v>44077</v>
      </c>
      <c r="F432">
        <v>94</v>
      </c>
      <c r="G432" t="s">
        <v>3172</v>
      </c>
      <c r="H432" t="s">
        <v>861</v>
      </c>
      <c r="I432" t="s">
        <v>875</v>
      </c>
      <c r="J432" t="s">
        <v>875</v>
      </c>
      <c r="K432" t="s">
        <v>5587</v>
      </c>
      <c r="L432">
        <v>996866969</v>
      </c>
      <c r="M432">
        <v>0</v>
      </c>
      <c r="N432" t="s">
        <v>863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865</v>
      </c>
      <c r="AF432" t="s">
        <v>962</v>
      </c>
      <c r="AI432" t="s">
        <v>859</v>
      </c>
      <c r="AJ432" t="s">
        <v>963</v>
      </c>
      <c r="AL432" t="s">
        <v>1219</v>
      </c>
      <c r="AM432" t="s">
        <v>961</v>
      </c>
      <c r="AN432" t="s">
        <v>859</v>
      </c>
      <c r="AO432" s="13">
        <v>4</v>
      </c>
      <c r="AP432" s="14">
        <v>20200006568677</v>
      </c>
      <c r="AQ432" s="12">
        <v>44049</v>
      </c>
      <c r="AT432" s="94">
        <v>15.3</v>
      </c>
      <c r="AU432">
        <v>15.3</v>
      </c>
      <c r="AW432" s="71">
        <v>6970</v>
      </c>
      <c r="AX432">
        <v>154840</v>
      </c>
      <c r="AY432">
        <f t="shared" si="6"/>
        <v>0</v>
      </c>
    </row>
    <row r="433" spans="1:51" x14ac:dyDescent="0.3">
      <c r="A433">
        <v>9</v>
      </c>
      <c r="B433">
        <v>154840</v>
      </c>
      <c r="C433" s="12">
        <v>44044</v>
      </c>
      <c r="D433" s="12">
        <v>44130</v>
      </c>
      <c r="E433" s="12">
        <v>44175</v>
      </c>
      <c r="F433">
        <v>87</v>
      </c>
      <c r="G433" t="s">
        <v>3172</v>
      </c>
      <c r="H433" t="s">
        <v>861</v>
      </c>
      <c r="I433" t="s">
        <v>875</v>
      </c>
      <c r="J433" t="s">
        <v>875</v>
      </c>
      <c r="K433" t="s">
        <v>5587</v>
      </c>
      <c r="L433">
        <v>996866969</v>
      </c>
      <c r="M433">
        <v>0</v>
      </c>
      <c r="N433" t="s">
        <v>863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865</v>
      </c>
      <c r="AF433" t="s">
        <v>1009</v>
      </c>
      <c r="AI433" t="s">
        <v>859</v>
      </c>
      <c r="AJ433" t="s">
        <v>959</v>
      </c>
      <c r="AL433" t="s">
        <v>1729</v>
      </c>
      <c r="AM433" t="s">
        <v>961</v>
      </c>
      <c r="AN433" t="s">
        <v>859</v>
      </c>
      <c r="AO433" s="13">
        <v>4</v>
      </c>
      <c r="AP433" s="14">
        <v>20200009838514</v>
      </c>
      <c r="AQ433" s="12">
        <v>44147</v>
      </c>
      <c r="AT433" s="17">
        <v>1624451</v>
      </c>
      <c r="AU433">
        <v>9.1300000000000008</v>
      </c>
      <c r="AW433" s="71">
        <v>6985</v>
      </c>
      <c r="AX433">
        <v>154840</v>
      </c>
      <c r="AY433">
        <f t="shared" si="6"/>
        <v>0</v>
      </c>
    </row>
    <row r="434" spans="1:51" x14ac:dyDescent="0.3">
      <c r="A434">
        <v>9</v>
      </c>
      <c r="B434">
        <v>154840</v>
      </c>
      <c r="C434" s="12">
        <v>44131</v>
      </c>
      <c r="D434" s="12">
        <v>44209</v>
      </c>
      <c r="E434" s="12">
        <v>44257</v>
      </c>
      <c r="F434">
        <v>79</v>
      </c>
      <c r="G434" t="s">
        <v>3172</v>
      </c>
      <c r="H434" t="s">
        <v>861</v>
      </c>
      <c r="I434" t="s">
        <v>875</v>
      </c>
      <c r="J434" t="s">
        <v>875</v>
      </c>
      <c r="K434" t="s">
        <v>5587</v>
      </c>
      <c r="L434">
        <v>996866969</v>
      </c>
      <c r="M434">
        <v>0</v>
      </c>
      <c r="N434" t="s">
        <v>863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865</v>
      </c>
      <c r="AF434" t="s">
        <v>990</v>
      </c>
      <c r="AI434" t="s">
        <v>859</v>
      </c>
      <c r="AJ434" t="s">
        <v>1441</v>
      </c>
      <c r="AL434" t="s">
        <v>1911</v>
      </c>
      <c r="AM434" t="s">
        <v>881</v>
      </c>
      <c r="AN434" t="s">
        <v>859</v>
      </c>
      <c r="AO434" s="13">
        <v>3</v>
      </c>
      <c r="AP434" s="14">
        <v>20210000917890</v>
      </c>
      <c r="AQ434" s="12">
        <v>44217</v>
      </c>
      <c r="AT434" s="94">
        <v>9.1300000000000008</v>
      </c>
      <c r="AU434">
        <v>9.1300000000000008</v>
      </c>
      <c r="AW434" s="71">
        <v>487074</v>
      </c>
      <c r="AX434">
        <v>154840</v>
      </c>
      <c r="AY434">
        <f t="shared" si="6"/>
        <v>0</v>
      </c>
    </row>
    <row r="435" spans="1:51" x14ac:dyDescent="0.3">
      <c r="A435">
        <v>9</v>
      </c>
      <c r="B435">
        <v>154840</v>
      </c>
      <c r="C435" s="12">
        <v>44210</v>
      </c>
      <c r="D435" s="12">
        <v>44298</v>
      </c>
      <c r="E435" s="12">
        <v>44328</v>
      </c>
      <c r="F435">
        <v>89</v>
      </c>
      <c r="G435" t="s">
        <v>3172</v>
      </c>
      <c r="H435" t="s">
        <v>861</v>
      </c>
      <c r="I435" t="s">
        <v>875</v>
      </c>
      <c r="J435" t="s">
        <v>875</v>
      </c>
      <c r="K435" t="s">
        <v>5587</v>
      </c>
      <c r="L435">
        <v>996866969</v>
      </c>
      <c r="M435">
        <v>0</v>
      </c>
      <c r="N435" t="s">
        <v>863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865</v>
      </c>
      <c r="AF435" t="s">
        <v>868</v>
      </c>
      <c r="AI435" t="s">
        <v>859</v>
      </c>
      <c r="AJ435" t="s">
        <v>1950</v>
      </c>
      <c r="AL435" t="s">
        <v>1157</v>
      </c>
      <c r="AM435" t="s">
        <v>961</v>
      </c>
      <c r="AN435" t="s">
        <v>859</v>
      </c>
      <c r="AO435" s="13">
        <v>4</v>
      </c>
      <c r="AP435" s="14">
        <v>20210004007364</v>
      </c>
      <c r="AQ435" s="12">
        <v>44298</v>
      </c>
      <c r="AT435" s="17">
        <v>1624668</v>
      </c>
      <c r="AU435">
        <v>0.03</v>
      </c>
      <c r="AW435" s="71">
        <v>584160</v>
      </c>
      <c r="AX435">
        <v>154840</v>
      </c>
      <c r="AY435">
        <f t="shared" si="6"/>
        <v>0</v>
      </c>
    </row>
    <row r="436" spans="1:51" x14ac:dyDescent="0.3">
      <c r="A436">
        <v>9</v>
      </c>
      <c r="B436">
        <v>154840</v>
      </c>
      <c r="C436" s="12">
        <v>44299</v>
      </c>
      <c r="D436" s="12">
        <v>44389</v>
      </c>
      <c r="E436" s="12">
        <v>44442</v>
      </c>
      <c r="F436">
        <v>91</v>
      </c>
      <c r="G436" t="s">
        <v>3172</v>
      </c>
      <c r="H436" t="s">
        <v>861</v>
      </c>
      <c r="I436" t="s">
        <v>875</v>
      </c>
      <c r="J436" t="s">
        <v>875</v>
      </c>
      <c r="K436" t="s">
        <v>5587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937</v>
      </c>
      <c r="AM436" t="s">
        <v>881</v>
      </c>
      <c r="AN436" t="s">
        <v>859</v>
      </c>
      <c r="AO436" s="13">
        <v>3</v>
      </c>
      <c r="AP436" s="14">
        <v>20210006825863</v>
      </c>
      <c r="AQ436" s="12">
        <v>44397</v>
      </c>
      <c r="AT436" s="94">
        <v>0.03</v>
      </c>
      <c r="AU436">
        <v>0.03</v>
      </c>
      <c r="AW436" s="71">
        <v>614330</v>
      </c>
      <c r="AX436">
        <v>154840</v>
      </c>
      <c r="AY436">
        <f t="shared" si="6"/>
        <v>0</v>
      </c>
    </row>
    <row r="437" spans="1:51" x14ac:dyDescent="0.3">
      <c r="A437">
        <v>9</v>
      </c>
      <c r="B437">
        <v>154840</v>
      </c>
      <c r="C437" s="12">
        <v>44390</v>
      </c>
      <c r="D437" s="12">
        <v>44480</v>
      </c>
      <c r="E437" s="12">
        <v>44574</v>
      </c>
      <c r="F437">
        <v>91</v>
      </c>
      <c r="G437" t="s">
        <v>3172</v>
      </c>
      <c r="H437" t="s">
        <v>861</v>
      </c>
      <c r="I437" t="s">
        <v>875</v>
      </c>
      <c r="J437" t="s">
        <v>875</v>
      </c>
      <c r="K437" t="s">
        <v>5587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892</v>
      </c>
      <c r="AI437" t="s">
        <v>859</v>
      </c>
      <c r="AJ437" t="s">
        <v>1178</v>
      </c>
      <c r="AL437" t="s">
        <v>1000</v>
      </c>
      <c r="AM437" t="s">
        <v>961</v>
      </c>
      <c r="AN437" t="s">
        <v>859</v>
      </c>
      <c r="AO437" s="13">
        <v>4</v>
      </c>
      <c r="AP437" s="14">
        <v>20210010774692</v>
      </c>
      <c r="AQ437" s="12">
        <v>44529</v>
      </c>
      <c r="AT437" s="17">
        <v>1629110</v>
      </c>
      <c r="AU437">
        <v>648.75</v>
      </c>
      <c r="AW437" s="71">
        <v>829156</v>
      </c>
      <c r="AX437">
        <v>154840</v>
      </c>
      <c r="AY437">
        <f t="shared" si="6"/>
        <v>0</v>
      </c>
    </row>
    <row r="438" spans="1:51" x14ac:dyDescent="0.3">
      <c r="A438">
        <v>9</v>
      </c>
      <c r="B438">
        <v>154840</v>
      </c>
      <c r="C438" s="12">
        <v>44481</v>
      </c>
      <c r="D438" s="12">
        <v>44578</v>
      </c>
      <c r="E438" s="12">
        <v>44634</v>
      </c>
      <c r="F438">
        <v>98</v>
      </c>
      <c r="G438" t="s">
        <v>3172</v>
      </c>
      <c r="H438" t="s">
        <v>861</v>
      </c>
      <c r="I438" t="s">
        <v>875</v>
      </c>
      <c r="J438" t="s">
        <v>875</v>
      </c>
      <c r="K438" t="s">
        <v>5587</v>
      </c>
      <c r="L438">
        <v>996866969</v>
      </c>
      <c r="M438">
        <v>0</v>
      </c>
      <c r="N438" t="s">
        <v>863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865</v>
      </c>
      <c r="AF438" t="s">
        <v>1653</v>
      </c>
      <c r="AI438" t="s">
        <v>859</v>
      </c>
      <c r="AJ438" t="s">
        <v>1077</v>
      </c>
      <c r="AL438" t="s">
        <v>1231</v>
      </c>
      <c r="AM438" t="s">
        <v>961</v>
      </c>
      <c r="AN438" t="s">
        <v>859</v>
      </c>
      <c r="AO438" s="13">
        <v>4</v>
      </c>
      <c r="AP438" s="14">
        <v>20220001121688</v>
      </c>
      <c r="AQ438" s="12">
        <v>44588</v>
      </c>
      <c r="AT438" s="94">
        <v>648.75</v>
      </c>
      <c r="AU438">
        <v>648.75</v>
      </c>
      <c r="AW438" s="71">
        <v>982382</v>
      </c>
      <c r="AX438">
        <v>154840</v>
      </c>
      <c r="AY438">
        <f t="shared" si="6"/>
        <v>0</v>
      </c>
    </row>
    <row r="439" spans="1:51" x14ac:dyDescent="0.3">
      <c r="A439">
        <v>10</v>
      </c>
      <c r="B439">
        <v>154840</v>
      </c>
      <c r="C439" s="12">
        <v>44579</v>
      </c>
      <c r="D439" s="12">
        <v>44666</v>
      </c>
      <c r="E439" s="12">
        <v>44700</v>
      </c>
      <c r="F439">
        <v>88</v>
      </c>
      <c r="G439" t="s">
        <v>3172</v>
      </c>
      <c r="H439" t="s">
        <v>861</v>
      </c>
      <c r="I439" t="s">
        <v>875</v>
      </c>
      <c r="J439" t="s">
        <v>875</v>
      </c>
      <c r="K439" t="s">
        <v>5587</v>
      </c>
      <c r="L439">
        <v>996866969</v>
      </c>
      <c r="M439">
        <v>0</v>
      </c>
      <c r="N439" t="s">
        <v>863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865</v>
      </c>
      <c r="AF439" t="s">
        <v>958</v>
      </c>
      <c r="AI439" t="s">
        <v>859</v>
      </c>
      <c r="AJ439" t="s">
        <v>959</v>
      </c>
      <c r="AL439" t="s">
        <v>960</v>
      </c>
      <c r="AM439" t="s">
        <v>961</v>
      </c>
      <c r="AN439" t="s">
        <v>859</v>
      </c>
      <c r="AO439" s="13">
        <v>4</v>
      </c>
      <c r="AP439" s="14">
        <v>20220004764840</v>
      </c>
      <c r="AQ439" s="12">
        <v>44666</v>
      </c>
      <c r="AT439" s="17">
        <v>1633745</v>
      </c>
      <c r="AU439">
        <v>3.88</v>
      </c>
      <c r="AW439" s="71">
        <v>1082942</v>
      </c>
      <c r="AX439">
        <v>154840</v>
      </c>
      <c r="AY439">
        <f t="shared" si="6"/>
        <v>0</v>
      </c>
    </row>
    <row r="440" spans="1:51" x14ac:dyDescent="0.3">
      <c r="A440">
        <v>10</v>
      </c>
      <c r="B440">
        <v>154840</v>
      </c>
      <c r="C440" s="12">
        <v>44667</v>
      </c>
      <c r="D440" s="12">
        <v>44756</v>
      </c>
      <c r="E440" s="12">
        <v>44784</v>
      </c>
      <c r="F440">
        <v>90</v>
      </c>
      <c r="G440" t="s">
        <v>3172</v>
      </c>
      <c r="H440" t="s">
        <v>861</v>
      </c>
      <c r="I440" t="s">
        <v>875</v>
      </c>
      <c r="J440" t="s">
        <v>875</v>
      </c>
      <c r="K440" t="s">
        <v>5587</v>
      </c>
      <c r="L440">
        <v>996866969</v>
      </c>
      <c r="M440">
        <v>0</v>
      </c>
      <c r="N440" t="s">
        <v>863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865</v>
      </c>
      <c r="AF440" t="s">
        <v>881</v>
      </c>
      <c r="AI440" t="s">
        <v>859</v>
      </c>
      <c r="AJ440" t="s">
        <v>1177</v>
      </c>
      <c r="AL440" t="s">
        <v>1285</v>
      </c>
      <c r="AM440" t="s">
        <v>881</v>
      </c>
      <c r="AN440" t="s">
        <v>859</v>
      </c>
      <c r="AO440" s="13">
        <v>3</v>
      </c>
      <c r="AP440" s="14">
        <v>20220008042969</v>
      </c>
      <c r="AQ440" s="12">
        <v>44756</v>
      </c>
      <c r="AT440" s="94">
        <v>3.88</v>
      </c>
      <c r="AU440">
        <v>3.88</v>
      </c>
      <c r="AW440" s="71">
        <v>1417645</v>
      </c>
      <c r="AX440">
        <v>154840</v>
      </c>
      <c r="AY440">
        <f t="shared" si="6"/>
        <v>0</v>
      </c>
    </row>
    <row r="441" spans="1:51" x14ac:dyDescent="0.3">
      <c r="A441">
        <v>10</v>
      </c>
      <c r="B441">
        <v>154840</v>
      </c>
      <c r="C441" s="12">
        <v>44757</v>
      </c>
      <c r="D441" s="12">
        <v>44847</v>
      </c>
      <c r="E441" s="12">
        <v>44876</v>
      </c>
      <c r="F441">
        <v>91</v>
      </c>
      <c r="G441" t="s">
        <v>3172</v>
      </c>
      <c r="H441" t="s">
        <v>861</v>
      </c>
      <c r="I441" t="s">
        <v>875</v>
      </c>
      <c r="J441" t="s">
        <v>875</v>
      </c>
      <c r="K441" t="s">
        <v>5587</v>
      </c>
      <c r="L441">
        <v>996866969</v>
      </c>
      <c r="M441">
        <v>0</v>
      </c>
      <c r="N441" t="s">
        <v>863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865</v>
      </c>
      <c r="AF441" t="s">
        <v>892</v>
      </c>
      <c r="AI441" t="s">
        <v>859</v>
      </c>
      <c r="AJ441" t="s">
        <v>1178</v>
      </c>
      <c r="AL441" t="s">
        <v>1000</v>
      </c>
      <c r="AM441" t="s">
        <v>961</v>
      </c>
      <c r="AN441" t="s">
        <v>859</v>
      </c>
      <c r="AO441" s="13">
        <v>4</v>
      </c>
      <c r="AP441" s="14">
        <v>20220011126200</v>
      </c>
      <c r="AQ441" s="12">
        <v>44847</v>
      </c>
      <c r="AT441" s="17">
        <v>1645850</v>
      </c>
      <c r="AU441">
        <v>9.64</v>
      </c>
      <c r="AW441" s="71">
        <v>1592066</v>
      </c>
      <c r="AX441">
        <v>154840</v>
      </c>
      <c r="AY441">
        <f t="shared" si="6"/>
        <v>0</v>
      </c>
    </row>
    <row r="442" spans="1:51" x14ac:dyDescent="0.3">
      <c r="A442">
        <v>10</v>
      </c>
      <c r="B442">
        <v>154840</v>
      </c>
      <c r="C442" s="12">
        <v>44848</v>
      </c>
      <c r="D442" s="12">
        <v>44942</v>
      </c>
      <c r="E442" s="12">
        <v>44971</v>
      </c>
      <c r="F442">
        <v>95</v>
      </c>
      <c r="G442" t="s">
        <v>3172</v>
      </c>
      <c r="H442" t="s">
        <v>861</v>
      </c>
      <c r="I442" t="s">
        <v>875</v>
      </c>
      <c r="J442" t="s">
        <v>875</v>
      </c>
      <c r="K442" t="s">
        <v>5587</v>
      </c>
      <c r="L442">
        <v>996866969</v>
      </c>
      <c r="M442">
        <v>0</v>
      </c>
      <c r="N442" t="s">
        <v>863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865</v>
      </c>
      <c r="AF442" t="s">
        <v>1264</v>
      </c>
      <c r="AI442" t="s">
        <v>859</v>
      </c>
      <c r="AJ442" t="s">
        <v>1291</v>
      </c>
      <c r="AL442" t="s">
        <v>860</v>
      </c>
      <c r="AM442" t="s">
        <v>961</v>
      </c>
      <c r="AN442" t="s">
        <v>859</v>
      </c>
      <c r="AO442" s="13">
        <v>4</v>
      </c>
      <c r="AP442" s="14">
        <v>20230000426884</v>
      </c>
      <c r="AQ442" s="12">
        <v>44943</v>
      </c>
      <c r="AT442" s="94">
        <v>9.64</v>
      </c>
      <c r="AU442">
        <v>9.64</v>
      </c>
      <c r="AW442" s="71">
        <v>1786639</v>
      </c>
      <c r="AX442">
        <v>154840</v>
      </c>
      <c r="AY442">
        <f t="shared" si="6"/>
        <v>0</v>
      </c>
    </row>
    <row r="443" spans="1:51" x14ac:dyDescent="0.3">
      <c r="A443">
        <v>10</v>
      </c>
      <c r="B443">
        <v>154840</v>
      </c>
      <c r="C443" s="12">
        <v>44943</v>
      </c>
      <c r="D443" s="12">
        <v>45027</v>
      </c>
      <c r="E443" s="12">
        <v>45061</v>
      </c>
      <c r="F443">
        <v>85</v>
      </c>
      <c r="G443" t="s">
        <v>3172</v>
      </c>
      <c r="H443" t="s">
        <v>861</v>
      </c>
      <c r="I443" t="s">
        <v>875</v>
      </c>
      <c r="J443" t="s">
        <v>875</v>
      </c>
      <c r="K443" t="s">
        <v>5587</v>
      </c>
      <c r="L443">
        <v>996866969</v>
      </c>
      <c r="M443">
        <v>0</v>
      </c>
      <c r="N443" t="s">
        <v>863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865</v>
      </c>
      <c r="AF443" t="s">
        <v>1620</v>
      </c>
      <c r="AI443" t="s">
        <v>859</v>
      </c>
      <c r="AJ443" t="s">
        <v>1485</v>
      </c>
      <c r="AL443" t="s">
        <v>1868</v>
      </c>
      <c r="AM443" t="s">
        <v>961</v>
      </c>
      <c r="AN443" t="s">
        <v>859</v>
      </c>
      <c r="AO443" s="13">
        <v>4</v>
      </c>
      <c r="AP443" s="14">
        <v>20230003349693</v>
      </c>
      <c r="AQ443" s="12">
        <v>45028</v>
      </c>
      <c r="AT443" s="17">
        <v>1649815</v>
      </c>
      <c r="AU443">
        <v>8.18</v>
      </c>
      <c r="AW443" s="71">
        <v>1823289</v>
      </c>
      <c r="AX443">
        <v>154840</v>
      </c>
      <c r="AY443">
        <f t="shared" si="6"/>
        <v>0</v>
      </c>
    </row>
    <row r="444" spans="1:51" x14ac:dyDescent="0.3">
      <c r="A444">
        <v>10</v>
      </c>
      <c r="B444">
        <v>154840</v>
      </c>
      <c r="C444" s="12">
        <v>45028</v>
      </c>
      <c r="D444" s="12">
        <v>45119</v>
      </c>
      <c r="E444" s="12">
        <v>45147</v>
      </c>
      <c r="F444">
        <v>92</v>
      </c>
      <c r="G444" t="s">
        <v>3172</v>
      </c>
      <c r="H444" t="s">
        <v>861</v>
      </c>
      <c r="I444" t="s">
        <v>875</v>
      </c>
      <c r="J444" t="s">
        <v>875</v>
      </c>
      <c r="K444" t="s">
        <v>5587</v>
      </c>
      <c r="L444">
        <v>996866969</v>
      </c>
      <c r="M444">
        <v>0</v>
      </c>
      <c r="N444" t="s">
        <v>863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865</v>
      </c>
      <c r="AF444" t="s">
        <v>940</v>
      </c>
      <c r="AI444" t="s">
        <v>859</v>
      </c>
      <c r="AJ444" t="s">
        <v>1873</v>
      </c>
      <c r="AL444" t="s">
        <v>1013</v>
      </c>
      <c r="AM444" t="s">
        <v>881</v>
      </c>
      <c r="AN444" t="s">
        <v>859</v>
      </c>
      <c r="AO444" s="13">
        <v>3</v>
      </c>
      <c r="AP444" s="14">
        <v>20230006372933</v>
      </c>
      <c r="AQ444" s="12">
        <v>45119</v>
      </c>
      <c r="AT444" s="94">
        <v>8.18</v>
      </c>
      <c r="AU444">
        <v>8.18</v>
      </c>
      <c r="AW444" s="71">
        <v>2019865</v>
      </c>
      <c r="AX444">
        <v>154840</v>
      </c>
      <c r="AY444">
        <f t="shared" si="6"/>
        <v>0</v>
      </c>
    </row>
    <row r="445" spans="1:51" x14ac:dyDescent="0.3">
      <c r="A445">
        <v>10</v>
      </c>
      <c r="B445">
        <v>154840</v>
      </c>
      <c r="C445" s="12">
        <v>45120</v>
      </c>
      <c r="D445" s="12">
        <v>45211</v>
      </c>
      <c r="E445" s="12">
        <v>45240</v>
      </c>
      <c r="F445">
        <v>92</v>
      </c>
      <c r="G445" t="s">
        <v>3172</v>
      </c>
      <c r="H445" t="s">
        <v>861</v>
      </c>
      <c r="I445" t="s">
        <v>875</v>
      </c>
      <c r="J445" t="s">
        <v>875</v>
      </c>
      <c r="K445" t="s">
        <v>5587</v>
      </c>
      <c r="L445">
        <v>996866969</v>
      </c>
      <c r="M445">
        <v>0</v>
      </c>
      <c r="N445" t="s">
        <v>863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940</v>
      </c>
      <c r="AI445" t="s">
        <v>859</v>
      </c>
      <c r="AJ445" t="s">
        <v>1873</v>
      </c>
      <c r="AL445" t="s">
        <v>1102</v>
      </c>
      <c r="AM445" t="s">
        <v>961</v>
      </c>
      <c r="AN445" t="s">
        <v>859</v>
      </c>
      <c r="AO445" s="13">
        <v>4</v>
      </c>
      <c r="AP445" s="14">
        <v>20230009414063</v>
      </c>
      <c r="AQ445" s="12">
        <v>45212</v>
      </c>
      <c r="AT445" s="17">
        <v>1649959</v>
      </c>
      <c r="AU445">
        <v>52.34</v>
      </c>
      <c r="AW445" s="71">
        <v>6965</v>
      </c>
      <c r="AX445">
        <v>154840</v>
      </c>
      <c r="AY445">
        <f t="shared" si="6"/>
        <v>0</v>
      </c>
    </row>
    <row r="446" spans="1:51" x14ac:dyDescent="0.3">
      <c r="A446">
        <v>10</v>
      </c>
      <c r="B446">
        <v>154840</v>
      </c>
      <c r="C446" s="12">
        <v>45212</v>
      </c>
      <c r="D446" s="12">
        <v>45303</v>
      </c>
      <c r="E446" s="12">
        <v>45336</v>
      </c>
      <c r="F446">
        <v>92</v>
      </c>
      <c r="G446" t="s">
        <v>3172</v>
      </c>
      <c r="H446" t="s">
        <v>861</v>
      </c>
      <c r="I446" t="s">
        <v>875</v>
      </c>
      <c r="J446" t="s">
        <v>875</v>
      </c>
      <c r="K446" t="s">
        <v>5587</v>
      </c>
      <c r="L446">
        <v>996866969</v>
      </c>
      <c r="M446">
        <v>0</v>
      </c>
      <c r="N446" t="s">
        <v>863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865</v>
      </c>
      <c r="AF446" t="s">
        <v>940</v>
      </c>
      <c r="AI446" t="s">
        <v>859</v>
      </c>
      <c r="AJ446" t="s">
        <v>1873</v>
      </c>
      <c r="AL446" t="s">
        <v>1102</v>
      </c>
      <c r="AM446" t="s">
        <v>961</v>
      </c>
      <c r="AN446" t="s">
        <v>859</v>
      </c>
      <c r="AO446" s="13">
        <v>4</v>
      </c>
      <c r="AP446" s="14">
        <v>20240000489557</v>
      </c>
      <c r="AQ446" s="12">
        <v>45308</v>
      </c>
      <c r="AT446" s="94">
        <v>52.34</v>
      </c>
      <c r="AU446">
        <v>52.34</v>
      </c>
      <c r="AW446" s="71">
        <v>313290</v>
      </c>
      <c r="AX446">
        <v>154840</v>
      </c>
      <c r="AY446">
        <f t="shared" si="6"/>
        <v>0</v>
      </c>
    </row>
    <row r="447" spans="1:51" x14ac:dyDescent="0.3">
      <c r="A447">
        <v>10</v>
      </c>
      <c r="B447">
        <v>154840</v>
      </c>
      <c r="C447" s="12">
        <v>45304</v>
      </c>
      <c r="D447" s="12">
        <v>45391</v>
      </c>
      <c r="E447" s="12">
        <v>45427</v>
      </c>
      <c r="F447">
        <v>88</v>
      </c>
      <c r="G447" t="s">
        <v>3172</v>
      </c>
      <c r="H447" t="s">
        <v>861</v>
      </c>
      <c r="I447" t="s">
        <v>875</v>
      </c>
      <c r="J447" t="s">
        <v>875</v>
      </c>
      <c r="K447" t="s">
        <v>5587</v>
      </c>
      <c r="L447">
        <v>996866969</v>
      </c>
      <c r="M447">
        <v>0</v>
      </c>
      <c r="N447" t="s">
        <v>863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865</v>
      </c>
      <c r="AF447" t="s">
        <v>958</v>
      </c>
      <c r="AI447" t="s">
        <v>859</v>
      </c>
      <c r="AJ447" t="s">
        <v>959</v>
      </c>
      <c r="AL447" t="s">
        <v>960</v>
      </c>
      <c r="AM447" t="s">
        <v>961</v>
      </c>
      <c r="AN447" t="s">
        <v>859</v>
      </c>
      <c r="AO447" s="13">
        <v>4</v>
      </c>
      <c r="AP447" s="14">
        <v>20240003412795</v>
      </c>
      <c r="AQ447" s="12">
        <v>45394</v>
      </c>
      <c r="AT447" s="17">
        <v>1661833</v>
      </c>
      <c r="AU447">
        <v>14.88</v>
      </c>
      <c r="AW447" s="71">
        <v>349939</v>
      </c>
      <c r="AX447">
        <v>154840</v>
      </c>
      <c r="AY447">
        <f t="shared" si="6"/>
        <v>0</v>
      </c>
    </row>
    <row r="448" spans="1:51" x14ac:dyDescent="0.3">
      <c r="A448">
        <v>10</v>
      </c>
      <c r="B448">
        <v>154840</v>
      </c>
      <c r="C448" s="12">
        <v>45392</v>
      </c>
      <c r="D448" s="12">
        <v>45483</v>
      </c>
      <c r="E448" s="12">
        <v>45516</v>
      </c>
      <c r="F448">
        <v>92</v>
      </c>
      <c r="G448" t="s">
        <v>3172</v>
      </c>
      <c r="H448" t="s">
        <v>861</v>
      </c>
      <c r="I448" t="s">
        <v>875</v>
      </c>
      <c r="J448" t="s">
        <v>875</v>
      </c>
      <c r="K448" t="s">
        <v>5587</v>
      </c>
      <c r="L448">
        <v>996866969</v>
      </c>
      <c r="M448">
        <v>0</v>
      </c>
      <c r="N448" t="s">
        <v>863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865</v>
      </c>
      <c r="AF448" t="s">
        <v>940</v>
      </c>
      <c r="AI448" t="s">
        <v>859</v>
      </c>
      <c r="AJ448" t="s">
        <v>1873</v>
      </c>
      <c r="AL448" t="s">
        <v>1102</v>
      </c>
      <c r="AM448" t="s">
        <v>961</v>
      </c>
      <c r="AN448" t="s">
        <v>859</v>
      </c>
      <c r="AO448" s="13">
        <v>4</v>
      </c>
      <c r="AP448" s="14">
        <v>20240006473153</v>
      </c>
      <c r="AQ448" s="12">
        <v>45488</v>
      </c>
      <c r="AT448" s="94">
        <v>14.88</v>
      </c>
      <c r="AU448">
        <v>14.88</v>
      </c>
      <c r="AW448" s="71">
        <v>371454</v>
      </c>
      <c r="AX448">
        <v>154840</v>
      </c>
      <c r="AY448">
        <f t="shared" si="6"/>
        <v>0</v>
      </c>
    </row>
    <row r="449" spans="1:51" x14ac:dyDescent="0.3">
      <c r="A449">
        <v>10</v>
      </c>
      <c r="B449">
        <v>154840</v>
      </c>
      <c r="C449" s="12">
        <v>45484</v>
      </c>
      <c r="D449" s="12">
        <v>45576</v>
      </c>
      <c r="E449" s="12">
        <v>45609</v>
      </c>
      <c r="F449">
        <v>93</v>
      </c>
      <c r="G449" t="s">
        <v>3172</v>
      </c>
      <c r="H449" t="s">
        <v>861</v>
      </c>
      <c r="I449" t="s">
        <v>875</v>
      </c>
      <c r="J449" t="s">
        <v>875</v>
      </c>
      <c r="K449" t="s">
        <v>5587</v>
      </c>
      <c r="L449">
        <v>996866969</v>
      </c>
      <c r="M449">
        <v>0</v>
      </c>
      <c r="N449" t="s">
        <v>863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865</v>
      </c>
      <c r="AF449" t="s">
        <v>1421</v>
      </c>
      <c r="AI449" t="s">
        <v>859</v>
      </c>
      <c r="AJ449" t="s">
        <v>1873</v>
      </c>
      <c r="AL449" t="s">
        <v>859</v>
      </c>
      <c r="AM449" t="s">
        <v>1743</v>
      </c>
      <c r="AN449" t="s">
        <v>859</v>
      </c>
      <c r="AO449" s="13">
        <v>3.84</v>
      </c>
      <c r="AP449" s="14">
        <v>20240009507878</v>
      </c>
      <c r="AQ449" s="12">
        <v>45580</v>
      </c>
      <c r="AT449" s="17">
        <v>1666284</v>
      </c>
      <c r="AU449">
        <v>7.94</v>
      </c>
      <c r="AW449" s="71">
        <v>536729</v>
      </c>
      <c r="AX449">
        <v>154840</v>
      </c>
      <c r="AY449">
        <f t="shared" si="6"/>
        <v>0</v>
      </c>
    </row>
    <row r="450" spans="1:51" x14ac:dyDescent="0.3">
      <c r="A450">
        <v>10</v>
      </c>
      <c r="B450">
        <v>154840</v>
      </c>
      <c r="C450" s="12">
        <v>45577</v>
      </c>
      <c r="D450" s="12">
        <v>45667</v>
      </c>
      <c r="E450" s="12">
        <v>45702</v>
      </c>
      <c r="F450">
        <v>91</v>
      </c>
      <c r="G450" t="s">
        <v>3172</v>
      </c>
      <c r="H450" t="s">
        <v>861</v>
      </c>
      <c r="I450" t="s">
        <v>875</v>
      </c>
      <c r="J450" t="s">
        <v>875</v>
      </c>
      <c r="K450" t="s">
        <v>5587</v>
      </c>
      <c r="L450">
        <v>996866969</v>
      </c>
      <c r="M450">
        <v>0</v>
      </c>
      <c r="N450" t="s">
        <v>863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865</v>
      </c>
      <c r="AF450" t="s">
        <v>892</v>
      </c>
      <c r="AI450" t="s">
        <v>859</v>
      </c>
      <c r="AJ450" t="s">
        <v>1178</v>
      </c>
      <c r="AL450" t="s">
        <v>859</v>
      </c>
      <c r="AM450" t="s">
        <v>1272</v>
      </c>
      <c r="AN450" t="s">
        <v>998</v>
      </c>
      <c r="AO450" s="13">
        <v>3.26</v>
      </c>
      <c r="AP450" s="14">
        <v>20250000456179</v>
      </c>
      <c r="AQ450" s="12">
        <v>45674</v>
      </c>
      <c r="AT450" s="94">
        <v>7.94</v>
      </c>
      <c r="AU450">
        <v>7.94</v>
      </c>
      <c r="AW450" s="71">
        <v>888383</v>
      </c>
      <c r="AX450">
        <v>154840</v>
      </c>
      <c r="AY450">
        <f t="shared" si="6"/>
        <v>0</v>
      </c>
    </row>
    <row r="451" spans="1:51" x14ac:dyDescent="0.3">
      <c r="B451">
        <v>154840</v>
      </c>
      <c r="C451" s="12">
        <v>45388</v>
      </c>
      <c r="D451" s="12">
        <v>45602</v>
      </c>
      <c r="E451" s="12">
        <v>45737</v>
      </c>
      <c r="F451">
        <v>215</v>
      </c>
      <c r="G451" t="s">
        <v>3172</v>
      </c>
      <c r="H451" t="s">
        <v>861</v>
      </c>
      <c r="I451" t="s">
        <v>875</v>
      </c>
      <c r="J451" t="s">
        <v>875</v>
      </c>
      <c r="K451" t="s">
        <v>5587</v>
      </c>
      <c r="L451">
        <v>996866969</v>
      </c>
      <c r="N451" t="s">
        <v>863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5475</v>
      </c>
      <c r="U451" t="s">
        <v>3802</v>
      </c>
      <c r="V451" t="s">
        <v>5588</v>
      </c>
      <c r="W451" t="s">
        <v>5589</v>
      </c>
      <c r="X451" t="s">
        <v>5590</v>
      </c>
      <c r="Y451" t="s">
        <v>5591</v>
      </c>
      <c r="Z451" t="s">
        <v>5592</v>
      </c>
      <c r="AA451" t="s">
        <v>5085</v>
      </c>
      <c r="AB451" t="s">
        <v>5593</v>
      </c>
      <c r="AC451" t="s">
        <v>5594</v>
      </c>
      <c r="AD451" t="s">
        <v>5595</v>
      </c>
      <c r="AE451" t="s">
        <v>5596</v>
      </c>
      <c r="AF451" t="s">
        <v>1726</v>
      </c>
      <c r="AH451" t="s">
        <v>2040</v>
      </c>
      <c r="AI451" t="s">
        <v>5597</v>
      </c>
      <c r="AJ451" t="s">
        <v>3351</v>
      </c>
      <c r="AL451" t="s">
        <v>859</v>
      </c>
      <c r="AM451" t="s">
        <v>5598</v>
      </c>
      <c r="AN451" t="s">
        <v>859</v>
      </c>
      <c r="AO451" s="13">
        <v>1107.1199999999999</v>
      </c>
      <c r="AP451" s="14">
        <v>20250001856609</v>
      </c>
      <c r="AQ451" s="12">
        <v>45715</v>
      </c>
      <c r="AT451" s="17">
        <v>1674360</v>
      </c>
      <c r="AU451">
        <v>8.18</v>
      </c>
      <c r="AW451" s="71">
        <v>989973</v>
      </c>
      <c r="AX451">
        <v>154840</v>
      </c>
      <c r="AY451">
        <f t="shared" si="6"/>
        <v>0</v>
      </c>
    </row>
    <row r="452" spans="1:51" x14ac:dyDescent="0.3">
      <c r="A452">
        <v>84</v>
      </c>
      <c r="B452">
        <v>154840</v>
      </c>
      <c r="C452" s="12">
        <v>45668</v>
      </c>
      <c r="D452" s="12">
        <v>45744</v>
      </c>
      <c r="E452" s="12">
        <v>45789</v>
      </c>
      <c r="F452">
        <v>77</v>
      </c>
      <c r="G452" t="s">
        <v>3172</v>
      </c>
      <c r="H452" t="s">
        <v>861</v>
      </c>
      <c r="I452" t="s">
        <v>875</v>
      </c>
      <c r="J452" t="s">
        <v>875</v>
      </c>
      <c r="K452" t="s">
        <v>5587</v>
      </c>
      <c r="L452">
        <v>996866969</v>
      </c>
      <c r="M452">
        <v>0</v>
      </c>
      <c r="N452" t="s">
        <v>863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865</v>
      </c>
      <c r="AF452" t="s">
        <v>1649</v>
      </c>
      <c r="AI452" t="s">
        <v>859</v>
      </c>
      <c r="AJ452" t="s">
        <v>2467</v>
      </c>
      <c r="AL452" t="s">
        <v>859</v>
      </c>
      <c r="AM452" t="s">
        <v>2172</v>
      </c>
      <c r="AN452" t="s">
        <v>859</v>
      </c>
      <c r="AO452" s="13">
        <v>3.19</v>
      </c>
      <c r="AP452" s="14">
        <v>20250002922531</v>
      </c>
      <c r="AQ452" s="12">
        <v>45747</v>
      </c>
      <c r="AT452" s="94">
        <v>8.18</v>
      </c>
      <c r="AU452">
        <v>8.18</v>
      </c>
      <c r="AW452" s="71">
        <v>995186</v>
      </c>
      <c r="AX452">
        <v>154840</v>
      </c>
      <c r="AY452">
        <f t="shared" si="6"/>
        <v>0</v>
      </c>
    </row>
    <row r="453" spans="1:51" x14ac:dyDescent="0.3">
      <c r="A453">
        <v>84</v>
      </c>
      <c r="B453">
        <v>154840</v>
      </c>
      <c r="C453" s="12">
        <v>45745</v>
      </c>
      <c r="D453" s="12">
        <v>45839</v>
      </c>
      <c r="E453" s="12">
        <v>45867</v>
      </c>
      <c r="F453">
        <v>95</v>
      </c>
      <c r="G453" t="s">
        <v>3172</v>
      </c>
      <c r="H453" t="s">
        <v>861</v>
      </c>
      <c r="I453" t="s">
        <v>875</v>
      </c>
      <c r="J453" t="s">
        <v>875</v>
      </c>
      <c r="K453" t="s">
        <v>5587</v>
      </c>
      <c r="L453">
        <v>996866969</v>
      </c>
      <c r="M453">
        <v>0</v>
      </c>
      <c r="N453" t="s">
        <v>863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865</v>
      </c>
      <c r="AF453" t="s">
        <v>1264</v>
      </c>
      <c r="AI453" t="s">
        <v>859</v>
      </c>
      <c r="AJ453" t="s">
        <v>1291</v>
      </c>
      <c r="AL453" t="s">
        <v>859</v>
      </c>
      <c r="AM453" t="s">
        <v>3503</v>
      </c>
      <c r="AN453" t="s">
        <v>859</v>
      </c>
      <c r="AO453" s="13">
        <v>3.93</v>
      </c>
      <c r="AP453" s="14">
        <v>20250005978206</v>
      </c>
      <c r="AQ453" s="12">
        <v>45839</v>
      </c>
      <c r="AT453" s="17">
        <v>1683558</v>
      </c>
      <c r="AU453">
        <v>3.81</v>
      </c>
      <c r="AW453" s="71">
        <v>1050623</v>
      </c>
      <c r="AX453">
        <v>154840</v>
      </c>
      <c r="AY453">
        <f t="shared" si="6"/>
        <v>0</v>
      </c>
    </row>
    <row r="454" spans="1:51" x14ac:dyDescent="0.3">
      <c r="A454">
        <v>55</v>
      </c>
      <c r="B454">
        <v>520271</v>
      </c>
      <c r="C454" s="12">
        <v>45805</v>
      </c>
      <c r="D454" s="12">
        <v>45896</v>
      </c>
      <c r="E454" s="12">
        <v>45930</v>
      </c>
      <c r="F454">
        <v>92</v>
      </c>
      <c r="G454" t="s">
        <v>3172</v>
      </c>
      <c r="H454" t="s">
        <v>861</v>
      </c>
      <c r="I454" t="s">
        <v>3274</v>
      </c>
      <c r="J454" t="s">
        <v>875</v>
      </c>
      <c r="K454" t="s">
        <v>3275</v>
      </c>
      <c r="L454">
        <v>996866969</v>
      </c>
      <c r="M454" t="s">
        <v>781</v>
      </c>
      <c r="N454" t="s">
        <v>863</v>
      </c>
      <c r="O454">
        <v>3619</v>
      </c>
      <c r="P454">
        <v>3638</v>
      </c>
      <c r="Q454">
        <v>0</v>
      </c>
      <c r="R454">
        <v>19</v>
      </c>
      <c r="S454">
        <v>0</v>
      </c>
      <c r="T454" t="s">
        <v>865</v>
      </c>
      <c r="U454" t="s">
        <v>1015</v>
      </c>
      <c r="V454" t="s">
        <v>1016</v>
      </c>
      <c r="W454" t="s">
        <v>1773</v>
      </c>
      <c r="X454" t="s">
        <v>1256</v>
      </c>
      <c r="AE454" t="s">
        <v>1774</v>
      </c>
      <c r="AF454" t="s">
        <v>940</v>
      </c>
      <c r="AH454" t="s">
        <v>1775</v>
      </c>
      <c r="AI454" t="s">
        <v>1400</v>
      </c>
      <c r="AJ454" t="s">
        <v>1144</v>
      </c>
      <c r="AL454" t="s">
        <v>859</v>
      </c>
      <c r="AM454" t="s">
        <v>5584</v>
      </c>
      <c r="AN454" t="s">
        <v>859</v>
      </c>
      <c r="AO454" s="13">
        <v>19.739999999999998</v>
      </c>
      <c r="AP454" s="14">
        <v>20250007940269</v>
      </c>
      <c r="AQ454" s="12">
        <v>45902</v>
      </c>
      <c r="AT454" s="94">
        <v>3.81</v>
      </c>
      <c r="AU454">
        <v>3.81</v>
      </c>
      <c r="AW454" s="71">
        <v>1345488</v>
      </c>
      <c r="AX454">
        <v>154840</v>
      </c>
      <c r="AY454">
        <f t="shared" ref="AY454:AY517" si="7">COUNTIF(AW:AW,AX454)</f>
        <v>0</v>
      </c>
    </row>
    <row r="455" spans="1:51" x14ac:dyDescent="0.3">
      <c r="A455">
        <v>55</v>
      </c>
      <c r="B455">
        <v>520002</v>
      </c>
      <c r="C455" s="12">
        <v>45801</v>
      </c>
      <c r="D455" s="12">
        <v>45896</v>
      </c>
      <c r="E455" s="12">
        <v>45930</v>
      </c>
      <c r="F455">
        <v>96</v>
      </c>
      <c r="G455" t="s">
        <v>3172</v>
      </c>
      <c r="H455" t="s">
        <v>861</v>
      </c>
      <c r="I455" t="s">
        <v>875</v>
      </c>
      <c r="J455" t="s">
        <v>875</v>
      </c>
      <c r="K455" t="s">
        <v>3284</v>
      </c>
      <c r="L455">
        <v>996866969</v>
      </c>
      <c r="M455" t="s">
        <v>491</v>
      </c>
      <c r="N455" t="s">
        <v>863</v>
      </c>
      <c r="O455">
        <v>0</v>
      </c>
      <c r="P455">
        <v>0</v>
      </c>
      <c r="Q455" t="s">
        <v>1411</v>
      </c>
      <c r="R455">
        <v>0</v>
      </c>
      <c r="S455">
        <v>0</v>
      </c>
      <c r="T455" t="s">
        <v>865</v>
      </c>
      <c r="U455" t="s">
        <v>1412</v>
      </c>
      <c r="V455" t="s">
        <v>944</v>
      </c>
      <c r="AE455" t="s">
        <v>944</v>
      </c>
      <c r="AF455" t="s">
        <v>1413</v>
      </c>
      <c r="AH455" t="s">
        <v>1414</v>
      </c>
      <c r="AI455" t="s">
        <v>1350</v>
      </c>
      <c r="AJ455" t="s">
        <v>1504</v>
      </c>
      <c r="AL455" t="s">
        <v>859</v>
      </c>
      <c r="AM455" t="s">
        <v>1709</v>
      </c>
      <c r="AN455" t="s">
        <v>859</v>
      </c>
      <c r="AO455" s="13">
        <v>8.58</v>
      </c>
      <c r="AP455" s="14">
        <v>20250007940043</v>
      </c>
      <c r="AQ455" s="12">
        <v>45902</v>
      </c>
      <c r="AT455" s="17">
        <v>1726748</v>
      </c>
      <c r="AU455">
        <v>8.75</v>
      </c>
      <c r="AW455" s="71">
        <v>1425982</v>
      </c>
      <c r="AX455">
        <v>154840</v>
      </c>
      <c r="AY455">
        <f t="shared" si="7"/>
        <v>0</v>
      </c>
    </row>
    <row r="456" spans="1:51" x14ac:dyDescent="0.3">
      <c r="A456">
        <v>57</v>
      </c>
      <c r="B456">
        <v>498212</v>
      </c>
      <c r="C456" s="12">
        <v>45805</v>
      </c>
      <c r="D456" s="12">
        <v>45897</v>
      </c>
      <c r="E456" s="12">
        <v>45931</v>
      </c>
      <c r="F456">
        <v>93</v>
      </c>
      <c r="G456" t="s">
        <v>3172</v>
      </c>
      <c r="H456" t="s">
        <v>861</v>
      </c>
      <c r="I456" t="s">
        <v>875</v>
      </c>
      <c r="J456" t="s">
        <v>875</v>
      </c>
      <c r="K456" t="s">
        <v>3285</v>
      </c>
      <c r="L456">
        <v>996866969</v>
      </c>
      <c r="M456" t="s">
        <v>247</v>
      </c>
      <c r="N456" t="s">
        <v>863</v>
      </c>
      <c r="O456">
        <v>1</v>
      </c>
      <c r="P456">
        <v>1</v>
      </c>
      <c r="Q456" t="s">
        <v>1418</v>
      </c>
      <c r="R456">
        <v>0</v>
      </c>
      <c r="S456">
        <v>0</v>
      </c>
      <c r="T456" t="s">
        <v>865</v>
      </c>
      <c r="U456" t="s">
        <v>1419</v>
      </c>
      <c r="V456" t="s">
        <v>1420</v>
      </c>
      <c r="AE456" t="s">
        <v>1420</v>
      </c>
      <c r="AF456" t="s">
        <v>1421</v>
      </c>
      <c r="AH456" t="s">
        <v>1422</v>
      </c>
      <c r="AI456" t="s">
        <v>1042</v>
      </c>
      <c r="AJ456" t="s">
        <v>1043</v>
      </c>
      <c r="AL456" t="s">
        <v>859</v>
      </c>
      <c r="AM456" t="s">
        <v>1698</v>
      </c>
      <c r="AN456" t="s">
        <v>859</v>
      </c>
      <c r="AO456" s="13">
        <v>8.31</v>
      </c>
      <c r="AP456" s="14">
        <v>20250007990284</v>
      </c>
      <c r="AQ456" s="12">
        <v>45903</v>
      </c>
      <c r="AT456" s="94">
        <v>8.75</v>
      </c>
      <c r="AU456">
        <v>8.75</v>
      </c>
      <c r="AW456" s="71">
        <v>1442793</v>
      </c>
      <c r="AX456">
        <v>154840</v>
      </c>
      <c r="AY456">
        <f t="shared" si="7"/>
        <v>0</v>
      </c>
    </row>
    <row r="457" spans="1:51" x14ac:dyDescent="0.3">
      <c r="A457">
        <v>55</v>
      </c>
      <c r="B457">
        <v>498555</v>
      </c>
      <c r="C457" s="12">
        <v>45807</v>
      </c>
      <c r="D457" s="12">
        <v>45901</v>
      </c>
      <c r="E457" s="12">
        <v>45930</v>
      </c>
      <c r="F457">
        <v>95</v>
      </c>
      <c r="G457" t="s">
        <v>3172</v>
      </c>
      <c r="H457" t="s">
        <v>861</v>
      </c>
      <c r="I457" t="s">
        <v>875</v>
      </c>
      <c r="J457" t="s">
        <v>875</v>
      </c>
      <c r="K457" t="s">
        <v>3286</v>
      </c>
      <c r="L457">
        <v>996866969</v>
      </c>
      <c r="M457">
        <v>0</v>
      </c>
      <c r="N457" t="s">
        <v>863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865</v>
      </c>
      <c r="AF457" t="s">
        <v>1264</v>
      </c>
      <c r="AI457" t="s">
        <v>859</v>
      </c>
      <c r="AJ457" t="s">
        <v>1291</v>
      </c>
      <c r="AL457" t="s">
        <v>859</v>
      </c>
      <c r="AM457" t="s">
        <v>3503</v>
      </c>
      <c r="AN457" t="s">
        <v>859</v>
      </c>
      <c r="AO457" s="13">
        <v>3.93</v>
      </c>
      <c r="AP457" s="14">
        <v>20250007939093</v>
      </c>
      <c r="AQ457" s="12">
        <v>45902</v>
      </c>
      <c r="AT457" s="17">
        <v>1787730</v>
      </c>
      <c r="AU457">
        <v>0.02</v>
      </c>
      <c r="AW457" s="71">
        <v>1445556</v>
      </c>
      <c r="AX457">
        <v>520271</v>
      </c>
      <c r="AY457">
        <f t="shared" si="7"/>
        <v>1</v>
      </c>
    </row>
    <row r="458" spans="1:51" x14ac:dyDescent="0.3">
      <c r="A458">
        <v>52</v>
      </c>
      <c r="B458">
        <v>487074</v>
      </c>
      <c r="C458" s="12">
        <v>45801</v>
      </c>
      <c r="D458" s="12">
        <v>45895</v>
      </c>
      <c r="E458" s="12">
        <v>45929</v>
      </c>
      <c r="F458">
        <v>95</v>
      </c>
      <c r="G458" t="s">
        <v>3172</v>
      </c>
      <c r="H458" t="s">
        <v>861</v>
      </c>
      <c r="I458" t="s">
        <v>3287</v>
      </c>
      <c r="J458" t="s">
        <v>875</v>
      </c>
      <c r="K458" t="s">
        <v>3288</v>
      </c>
      <c r="L458">
        <v>996866969</v>
      </c>
      <c r="M458" t="s">
        <v>693</v>
      </c>
      <c r="N458" t="s">
        <v>863</v>
      </c>
      <c r="O458">
        <v>3405</v>
      </c>
      <c r="P458">
        <v>3413</v>
      </c>
      <c r="Q458">
        <v>0</v>
      </c>
      <c r="R458">
        <v>8</v>
      </c>
      <c r="S458">
        <v>0</v>
      </c>
      <c r="T458" t="s">
        <v>865</v>
      </c>
      <c r="U458" t="s">
        <v>1045</v>
      </c>
      <c r="V458" t="s">
        <v>1046</v>
      </c>
      <c r="AE458" t="s">
        <v>1046</v>
      </c>
      <c r="AF458" t="s">
        <v>1264</v>
      </c>
      <c r="AH458" t="s">
        <v>1047</v>
      </c>
      <c r="AI458" t="s">
        <v>929</v>
      </c>
      <c r="AJ458" t="s">
        <v>935</v>
      </c>
      <c r="AL458" t="s">
        <v>859</v>
      </c>
      <c r="AM458" t="s">
        <v>3729</v>
      </c>
      <c r="AN458" t="s">
        <v>859</v>
      </c>
      <c r="AO458" s="13">
        <v>9.69</v>
      </c>
      <c r="AP458" s="14">
        <v>20250007894431</v>
      </c>
      <c r="AQ458" s="12">
        <v>45901</v>
      </c>
      <c r="AT458" s="94">
        <v>0.02</v>
      </c>
      <c r="AU458">
        <v>0.02</v>
      </c>
      <c r="AW458" s="71">
        <v>1446443</v>
      </c>
      <c r="AX458">
        <v>520002</v>
      </c>
      <c r="AY458">
        <f t="shared" si="7"/>
        <v>1</v>
      </c>
    </row>
    <row r="459" spans="1:51" x14ac:dyDescent="0.3">
      <c r="A459">
        <v>49</v>
      </c>
      <c r="B459">
        <v>1307701</v>
      </c>
      <c r="C459" s="12">
        <v>45798</v>
      </c>
      <c r="D459" s="12">
        <v>45890</v>
      </c>
      <c r="E459" s="12">
        <v>45938</v>
      </c>
      <c r="F459">
        <v>93</v>
      </c>
      <c r="G459" t="s">
        <v>3172</v>
      </c>
      <c r="H459" t="s">
        <v>861</v>
      </c>
      <c r="I459" t="s">
        <v>875</v>
      </c>
      <c r="J459" t="s">
        <v>875</v>
      </c>
      <c r="K459" t="s">
        <v>3289</v>
      </c>
      <c r="L459">
        <v>996866969</v>
      </c>
      <c r="M459" t="s">
        <v>501</v>
      </c>
      <c r="N459" t="s">
        <v>863</v>
      </c>
      <c r="O459">
        <v>0</v>
      </c>
      <c r="P459">
        <v>0</v>
      </c>
      <c r="Q459" t="s">
        <v>1418</v>
      </c>
      <c r="R459">
        <v>0</v>
      </c>
      <c r="S459">
        <v>0</v>
      </c>
      <c r="T459" t="s">
        <v>865</v>
      </c>
      <c r="U459" t="s">
        <v>1419</v>
      </c>
      <c r="V459" t="s">
        <v>1420</v>
      </c>
      <c r="AE459" t="s">
        <v>1420</v>
      </c>
      <c r="AF459" t="s">
        <v>1421</v>
      </c>
      <c r="AH459" t="s">
        <v>1422</v>
      </c>
      <c r="AI459" t="s">
        <v>1042</v>
      </c>
      <c r="AJ459" t="s">
        <v>1043</v>
      </c>
      <c r="AL459" t="s">
        <v>859</v>
      </c>
      <c r="AM459" t="s">
        <v>1698</v>
      </c>
      <c r="AN459" t="s">
        <v>859</v>
      </c>
      <c r="AO459" s="13">
        <v>8.31</v>
      </c>
      <c r="AP459" s="14">
        <v>20250007760425</v>
      </c>
      <c r="AQ459" s="12">
        <v>45896</v>
      </c>
      <c r="AT459" s="17">
        <v>1788617</v>
      </c>
      <c r="AU459">
        <v>0.89</v>
      </c>
      <c r="AW459" s="71">
        <v>1579673</v>
      </c>
      <c r="AX459">
        <v>498212</v>
      </c>
      <c r="AY459">
        <f t="shared" si="7"/>
        <v>1</v>
      </c>
    </row>
    <row r="460" spans="1:51" x14ac:dyDescent="0.3">
      <c r="A460">
        <v>45</v>
      </c>
      <c r="B460">
        <v>2137213</v>
      </c>
      <c r="C460" s="12">
        <v>45792</v>
      </c>
      <c r="D460" s="12">
        <v>45882</v>
      </c>
      <c r="E460" s="12">
        <v>45933</v>
      </c>
      <c r="F460">
        <v>91</v>
      </c>
      <c r="G460" t="s">
        <v>3172</v>
      </c>
      <c r="H460" t="s">
        <v>861</v>
      </c>
      <c r="I460" t="s">
        <v>875</v>
      </c>
      <c r="J460" t="s">
        <v>875</v>
      </c>
      <c r="K460" t="s">
        <v>3290</v>
      </c>
      <c r="L460">
        <v>996866969</v>
      </c>
      <c r="M460" t="s">
        <v>433</v>
      </c>
      <c r="N460" t="s">
        <v>1359</v>
      </c>
      <c r="O460">
        <v>1702</v>
      </c>
      <c r="P460">
        <v>1702</v>
      </c>
      <c r="Q460" t="s">
        <v>1038</v>
      </c>
      <c r="R460">
        <v>0</v>
      </c>
      <c r="S460">
        <v>0</v>
      </c>
      <c r="T460" t="s">
        <v>865</v>
      </c>
      <c r="U460" t="s">
        <v>1039</v>
      </c>
      <c r="V460" t="s">
        <v>1040</v>
      </c>
      <c r="AE460" t="s">
        <v>1040</v>
      </c>
      <c r="AF460" t="s">
        <v>892</v>
      </c>
      <c r="AH460" t="s">
        <v>1041</v>
      </c>
      <c r="AI460" t="s">
        <v>1042</v>
      </c>
      <c r="AJ460" t="s">
        <v>1402</v>
      </c>
      <c r="AL460" t="s">
        <v>859</v>
      </c>
      <c r="AM460" t="s">
        <v>1694</v>
      </c>
      <c r="AN460" t="s">
        <v>859</v>
      </c>
      <c r="AO460" s="13">
        <v>8.18</v>
      </c>
      <c r="AP460" s="14">
        <v>20250007636411</v>
      </c>
      <c r="AQ460" s="12">
        <v>45891</v>
      </c>
      <c r="AT460" s="94">
        <v>0.03</v>
      </c>
      <c r="AU460">
        <v>0.03</v>
      </c>
      <c r="AW460" s="71">
        <v>1671833</v>
      </c>
      <c r="AX460">
        <v>498555</v>
      </c>
      <c r="AY460">
        <f t="shared" si="7"/>
        <v>1</v>
      </c>
    </row>
    <row r="461" spans="1:51" x14ac:dyDescent="0.3">
      <c r="A461">
        <v>45</v>
      </c>
      <c r="B461">
        <v>2137214</v>
      </c>
      <c r="C461" s="12">
        <v>45792</v>
      </c>
      <c r="D461" s="12">
        <v>45882</v>
      </c>
      <c r="E461" s="12">
        <v>45933</v>
      </c>
      <c r="F461">
        <v>91</v>
      </c>
      <c r="G461" t="s">
        <v>3172</v>
      </c>
      <c r="H461" t="s">
        <v>861</v>
      </c>
      <c r="I461" t="s">
        <v>875</v>
      </c>
      <c r="J461" t="s">
        <v>875</v>
      </c>
      <c r="K461" t="s">
        <v>3290</v>
      </c>
      <c r="L461">
        <v>996866969</v>
      </c>
      <c r="M461" t="s">
        <v>434</v>
      </c>
      <c r="N461" t="s">
        <v>1359</v>
      </c>
      <c r="O461">
        <v>721</v>
      </c>
      <c r="P461">
        <v>767</v>
      </c>
      <c r="Q461">
        <v>0</v>
      </c>
      <c r="R461">
        <v>46</v>
      </c>
      <c r="S461">
        <v>0</v>
      </c>
      <c r="T461" t="s">
        <v>865</v>
      </c>
      <c r="U461" t="s">
        <v>887</v>
      </c>
      <c r="V461" t="s">
        <v>888</v>
      </c>
      <c r="W461" t="s">
        <v>3809</v>
      </c>
      <c r="X461" t="s">
        <v>5599</v>
      </c>
      <c r="AE461" t="s">
        <v>5600</v>
      </c>
      <c r="AF461" t="s">
        <v>892</v>
      </c>
      <c r="AH461" t="s">
        <v>4703</v>
      </c>
      <c r="AI461" t="s">
        <v>1114</v>
      </c>
      <c r="AJ461" t="s">
        <v>2502</v>
      </c>
      <c r="AL461" t="s">
        <v>859</v>
      </c>
      <c r="AM461" t="s">
        <v>5601</v>
      </c>
      <c r="AN461" t="s">
        <v>859</v>
      </c>
      <c r="AO461" s="13">
        <v>55.31</v>
      </c>
      <c r="AP461" s="14">
        <v>20250007636412</v>
      </c>
      <c r="AQ461" s="12">
        <v>45891</v>
      </c>
      <c r="AT461" s="94">
        <v>0.86</v>
      </c>
      <c r="AU461">
        <v>0.86</v>
      </c>
      <c r="AW461" s="71">
        <v>1731399</v>
      </c>
      <c r="AX461">
        <v>487074</v>
      </c>
      <c r="AY461">
        <f t="shared" si="7"/>
        <v>1</v>
      </c>
    </row>
    <row r="462" spans="1:51" x14ac:dyDescent="0.3">
      <c r="A462">
        <v>45</v>
      </c>
      <c r="B462">
        <v>2137215</v>
      </c>
      <c r="C462" s="12">
        <v>45792</v>
      </c>
      <c r="D462" s="12">
        <v>45882</v>
      </c>
      <c r="E462" s="12">
        <v>45933</v>
      </c>
      <c r="F462">
        <v>91</v>
      </c>
      <c r="G462" t="s">
        <v>3172</v>
      </c>
      <c r="H462" t="s">
        <v>861</v>
      </c>
      <c r="I462" t="s">
        <v>875</v>
      </c>
      <c r="J462" t="s">
        <v>875</v>
      </c>
      <c r="K462" t="s">
        <v>3290</v>
      </c>
      <c r="L462">
        <v>996866969</v>
      </c>
      <c r="M462" t="s">
        <v>435</v>
      </c>
      <c r="N462" t="s">
        <v>1359</v>
      </c>
      <c r="O462">
        <v>1030</v>
      </c>
      <c r="P462">
        <v>1031</v>
      </c>
      <c r="Q462" t="s">
        <v>1051</v>
      </c>
      <c r="R462">
        <v>1</v>
      </c>
      <c r="S462">
        <v>0</v>
      </c>
      <c r="T462" t="s">
        <v>865</v>
      </c>
      <c r="U462" t="s">
        <v>1039</v>
      </c>
      <c r="V462" t="s">
        <v>1040</v>
      </c>
      <c r="AE462" t="s">
        <v>1040</v>
      </c>
      <c r="AF462" t="s">
        <v>892</v>
      </c>
      <c r="AH462" t="s">
        <v>1041</v>
      </c>
      <c r="AI462" t="s">
        <v>1042</v>
      </c>
      <c r="AJ462" t="s">
        <v>1402</v>
      </c>
      <c r="AL462" t="s">
        <v>859</v>
      </c>
      <c r="AM462" t="s">
        <v>1694</v>
      </c>
      <c r="AN462" t="s">
        <v>859</v>
      </c>
      <c r="AO462" s="13">
        <v>8.18</v>
      </c>
      <c r="AP462" s="14">
        <v>20250007636413</v>
      </c>
      <c r="AQ462" s="12">
        <v>45891</v>
      </c>
      <c r="AT462" s="17">
        <v>1802547</v>
      </c>
      <c r="AU462">
        <v>2985.1400000000003</v>
      </c>
      <c r="AW462" s="71">
        <v>1915476</v>
      </c>
      <c r="AX462">
        <v>1307701</v>
      </c>
      <c r="AY462">
        <f t="shared" si="7"/>
        <v>1</v>
      </c>
    </row>
    <row r="463" spans="1:51" x14ac:dyDescent="0.3">
      <c r="A463">
        <v>45</v>
      </c>
      <c r="B463">
        <v>2137221</v>
      </c>
      <c r="C463" s="12">
        <v>45792</v>
      </c>
      <c r="D463" s="12">
        <v>45882</v>
      </c>
      <c r="E463" s="12">
        <v>45933</v>
      </c>
      <c r="F463">
        <v>91</v>
      </c>
      <c r="G463" t="s">
        <v>3172</v>
      </c>
      <c r="H463" t="s">
        <v>861</v>
      </c>
      <c r="I463" t="s">
        <v>875</v>
      </c>
      <c r="J463" t="s">
        <v>875</v>
      </c>
      <c r="K463" t="s">
        <v>3290</v>
      </c>
      <c r="L463">
        <v>996866969</v>
      </c>
      <c r="M463" t="s">
        <v>524</v>
      </c>
      <c r="N463" t="s">
        <v>1359</v>
      </c>
      <c r="O463">
        <v>399</v>
      </c>
      <c r="P463">
        <v>400</v>
      </c>
      <c r="Q463" t="s">
        <v>1051</v>
      </c>
      <c r="R463">
        <v>1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13">
        <v>8.18</v>
      </c>
      <c r="AP463" s="14">
        <v>20250007636419</v>
      </c>
      <c r="AQ463" s="12">
        <v>45891</v>
      </c>
      <c r="AT463" s="94">
        <v>41.4</v>
      </c>
      <c r="AU463">
        <v>41.4</v>
      </c>
      <c r="AW463" s="71">
        <v>19618</v>
      </c>
      <c r="AX463">
        <v>2137213</v>
      </c>
      <c r="AY463">
        <f t="shared" si="7"/>
        <v>1</v>
      </c>
    </row>
    <row r="464" spans="1:51" x14ac:dyDescent="0.3">
      <c r="A464">
        <v>45</v>
      </c>
      <c r="B464">
        <v>2137222</v>
      </c>
      <c r="C464" s="12">
        <v>45792</v>
      </c>
      <c r="D464" s="12">
        <v>45882</v>
      </c>
      <c r="E464" s="12">
        <v>45933</v>
      </c>
      <c r="F464">
        <v>91</v>
      </c>
      <c r="G464" t="s">
        <v>3172</v>
      </c>
      <c r="H464" t="s">
        <v>861</v>
      </c>
      <c r="I464" t="s">
        <v>875</v>
      </c>
      <c r="J464" t="s">
        <v>875</v>
      </c>
      <c r="K464" t="s">
        <v>3290</v>
      </c>
      <c r="L464">
        <v>996866969</v>
      </c>
      <c r="M464" t="s">
        <v>437</v>
      </c>
      <c r="N464" t="s">
        <v>1359</v>
      </c>
      <c r="O464">
        <v>567</v>
      </c>
      <c r="P464">
        <v>568</v>
      </c>
      <c r="Q464" t="s">
        <v>1051</v>
      </c>
      <c r="R464">
        <v>1</v>
      </c>
      <c r="S464">
        <v>0</v>
      </c>
      <c r="T464" t="s">
        <v>865</v>
      </c>
      <c r="U464" t="s">
        <v>1039</v>
      </c>
      <c r="V464" t="s">
        <v>1040</v>
      </c>
      <c r="AE464" t="s">
        <v>1040</v>
      </c>
      <c r="AF464" t="s">
        <v>892</v>
      </c>
      <c r="AH464" t="s">
        <v>1041</v>
      </c>
      <c r="AI464" t="s">
        <v>1042</v>
      </c>
      <c r="AJ464" t="s">
        <v>1402</v>
      </c>
      <c r="AL464" t="s">
        <v>859</v>
      </c>
      <c r="AM464" t="s">
        <v>1694</v>
      </c>
      <c r="AN464" t="s">
        <v>859</v>
      </c>
      <c r="AO464" s="13">
        <v>8.18</v>
      </c>
      <c r="AP464" s="14">
        <v>20250007636420</v>
      </c>
      <c r="AQ464" s="12">
        <v>45891</v>
      </c>
      <c r="AT464" s="94">
        <v>44.14</v>
      </c>
      <c r="AU464">
        <v>44.14</v>
      </c>
      <c r="AW464" s="71">
        <v>67103</v>
      </c>
      <c r="AX464">
        <v>2137214</v>
      </c>
      <c r="AY464">
        <f t="shared" si="7"/>
        <v>1</v>
      </c>
    </row>
    <row r="465" spans="1:51" x14ac:dyDescent="0.3">
      <c r="A465">
        <v>45</v>
      </c>
      <c r="B465">
        <v>2137224</v>
      </c>
      <c r="C465" s="12">
        <v>45792</v>
      </c>
      <c r="D465" s="12">
        <v>45882</v>
      </c>
      <c r="E465" s="12">
        <v>45933</v>
      </c>
      <c r="F465">
        <v>91</v>
      </c>
      <c r="G465" t="s">
        <v>3172</v>
      </c>
      <c r="H465" t="s">
        <v>861</v>
      </c>
      <c r="I465" t="s">
        <v>875</v>
      </c>
      <c r="J465" t="s">
        <v>875</v>
      </c>
      <c r="K465" t="s">
        <v>3290</v>
      </c>
      <c r="L465">
        <v>996866969</v>
      </c>
      <c r="M465" t="s">
        <v>378</v>
      </c>
      <c r="N465" t="s">
        <v>1359</v>
      </c>
      <c r="O465">
        <v>420</v>
      </c>
      <c r="P465">
        <v>420</v>
      </c>
      <c r="Q465" t="s">
        <v>1038</v>
      </c>
      <c r="R465">
        <v>0</v>
      </c>
      <c r="S465">
        <v>0</v>
      </c>
      <c r="T465" t="s">
        <v>865</v>
      </c>
      <c r="U465" t="s">
        <v>1039</v>
      </c>
      <c r="V465" t="s">
        <v>1040</v>
      </c>
      <c r="AE465" t="s">
        <v>1040</v>
      </c>
      <c r="AF465" t="s">
        <v>892</v>
      </c>
      <c r="AH465" t="s">
        <v>1041</v>
      </c>
      <c r="AI465" t="s">
        <v>1042</v>
      </c>
      <c r="AJ465" t="s">
        <v>1402</v>
      </c>
      <c r="AL465" t="s">
        <v>859</v>
      </c>
      <c r="AM465" t="s">
        <v>1694</v>
      </c>
      <c r="AN465" t="s">
        <v>859</v>
      </c>
      <c r="AO465" s="13">
        <v>8.18</v>
      </c>
      <c r="AP465" s="14">
        <v>20250007636422</v>
      </c>
      <c r="AQ465" s="12">
        <v>45891</v>
      </c>
      <c r="AT465" s="94">
        <v>126.82</v>
      </c>
      <c r="AU465">
        <v>126.82</v>
      </c>
      <c r="AW465" s="71">
        <v>192560</v>
      </c>
      <c r="AX465">
        <v>2137215</v>
      </c>
      <c r="AY465">
        <f t="shared" si="7"/>
        <v>1</v>
      </c>
    </row>
    <row r="466" spans="1:51" x14ac:dyDescent="0.3">
      <c r="A466">
        <v>45</v>
      </c>
      <c r="B466">
        <v>2137225</v>
      </c>
      <c r="C466" s="12">
        <v>45792</v>
      </c>
      <c r="D466" s="12">
        <v>45882</v>
      </c>
      <c r="E466" s="12">
        <v>45933</v>
      </c>
      <c r="F466">
        <v>91</v>
      </c>
      <c r="G466" t="s">
        <v>3172</v>
      </c>
      <c r="H466" t="s">
        <v>861</v>
      </c>
      <c r="I466" t="s">
        <v>875</v>
      </c>
      <c r="J466" t="s">
        <v>875</v>
      </c>
      <c r="K466" t="s">
        <v>3290</v>
      </c>
      <c r="L466">
        <v>996866969</v>
      </c>
      <c r="M466" t="s">
        <v>608</v>
      </c>
      <c r="N466" t="s">
        <v>1359</v>
      </c>
      <c r="O466">
        <v>130</v>
      </c>
      <c r="P466">
        <v>130</v>
      </c>
      <c r="Q466" t="s">
        <v>1038</v>
      </c>
      <c r="R466">
        <v>0</v>
      </c>
      <c r="S466">
        <v>0</v>
      </c>
      <c r="T466" t="s">
        <v>865</v>
      </c>
      <c r="U466" t="s">
        <v>1039</v>
      </c>
      <c r="V466" t="s">
        <v>1040</v>
      </c>
      <c r="AE466" t="s">
        <v>1040</v>
      </c>
      <c r="AF466" t="s">
        <v>892</v>
      </c>
      <c r="AH466" t="s">
        <v>1041</v>
      </c>
      <c r="AI466" t="s">
        <v>1042</v>
      </c>
      <c r="AJ466" t="s">
        <v>1402</v>
      </c>
      <c r="AL466" t="s">
        <v>859</v>
      </c>
      <c r="AM466" t="s">
        <v>1694</v>
      </c>
      <c r="AN466" t="s">
        <v>859</v>
      </c>
      <c r="AO466" s="13">
        <v>8.18</v>
      </c>
      <c r="AP466" s="14">
        <v>20250007636423</v>
      </c>
      <c r="AQ466" s="12">
        <v>45891</v>
      </c>
      <c r="AT466" s="94">
        <v>2772.78</v>
      </c>
      <c r="AU466">
        <v>2772.78</v>
      </c>
      <c r="AW466" s="71">
        <v>196041</v>
      </c>
      <c r="AX466">
        <v>2137221</v>
      </c>
      <c r="AY466">
        <f t="shared" si="7"/>
        <v>1</v>
      </c>
    </row>
    <row r="467" spans="1:51" x14ac:dyDescent="0.3">
      <c r="A467">
        <v>45</v>
      </c>
      <c r="B467">
        <v>2137226</v>
      </c>
      <c r="C467" s="12">
        <v>45792</v>
      </c>
      <c r="D467" s="12">
        <v>45882</v>
      </c>
      <c r="E467" s="12">
        <v>45933</v>
      </c>
      <c r="F467">
        <v>91</v>
      </c>
      <c r="G467" t="s">
        <v>3172</v>
      </c>
      <c r="H467" t="s">
        <v>861</v>
      </c>
      <c r="I467" t="s">
        <v>875</v>
      </c>
      <c r="J467" t="s">
        <v>875</v>
      </c>
      <c r="K467" t="s">
        <v>3290</v>
      </c>
      <c r="L467">
        <v>996866969</v>
      </c>
      <c r="M467" t="s">
        <v>330</v>
      </c>
      <c r="N467" t="s">
        <v>1359</v>
      </c>
      <c r="O467">
        <v>535</v>
      </c>
      <c r="P467">
        <v>536</v>
      </c>
      <c r="Q467" t="s">
        <v>1051</v>
      </c>
      <c r="R467">
        <v>1</v>
      </c>
      <c r="S467">
        <v>0</v>
      </c>
      <c r="T467" t="s">
        <v>865</v>
      </c>
      <c r="U467" t="s">
        <v>1039</v>
      </c>
      <c r="V467" t="s">
        <v>1040</v>
      </c>
      <c r="AE467" t="s">
        <v>1040</v>
      </c>
      <c r="AF467" t="s">
        <v>892</v>
      </c>
      <c r="AH467" t="s">
        <v>1041</v>
      </c>
      <c r="AI467" t="s">
        <v>1042</v>
      </c>
      <c r="AJ467" t="s">
        <v>1402</v>
      </c>
      <c r="AL467" t="s">
        <v>859</v>
      </c>
      <c r="AM467" t="s">
        <v>1694</v>
      </c>
      <c r="AN467" t="s">
        <v>859</v>
      </c>
      <c r="AO467" s="13">
        <v>8.18</v>
      </c>
      <c r="AP467" s="14">
        <v>20250007636424</v>
      </c>
      <c r="AQ467" s="12">
        <v>45891</v>
      </c>
      <c r="AT467" s="17">
        <v>1809877</v>
      </c>
      <c r="AU467">
        <v>0.08</v>
      </c>
      <c r="AW467" s="71">
        <v>443259</v>
      </c>
      <c r="AX467">
        <v>2137222</v>
      </c>
      <c r="AY467">
        <f t="shared" si="7"/>
        <v>1</v>
      </c>
    </row>
    <row r="468" spans="1:51" x14ac:dyDescent="0.3">
      <c r="A468">
        <v>45</v>
      </c>
      <c r="B468">
        <v>2137227</v>
      </c>
      <c r="C468" s="12">
        <v>45792</v>
      </c>
      <c r="D468" s="12">
        <v>45882</v>
      </c>
      <c r="E468" s="12">
        <v>45933</v>
      </c>
      <c r="F468">
        <v>91</v>
      </c>
      <c r="G468" t="s">
        <v>3172</v>
      </c>
      <c r="H468" t="s">
        <v>861</v>
      </c>
      <c r="I468" t="s">
        <v>875</v>
      </c>
      <c r="J468" t="s">
        <v>875</v>
      </c>
      <c r="K468" t="s">
        <v>3290</v>
      </c>
      <c r="L468">
        <v>996866969</v>
      </c>
      <c r="M468" t="s">
        <v>280</v>
      </c>
      <c r="N468" t="s">
        <v>1359</v>
      </c>
      <c r="O468">
        <v>86</v>
      </c>
      <c r="P468">
        <v>86</v>
      </c>
      <c r="Q468" t="s">
        <v>1038</v>
      </c>
      <c r="R468">
        <v>0</v>
      </c>
      <c r="S468">
        <v>0</v>
      </c>
      <c r="T468" t="s">
        <v>865</v>
      </c>
      <c r="U468" t="s">
        <v>1039</v>
      </c>
      <c r="V468" t="s">
        <v>1040</v>
      </c>
      <c r="AE468" t="s">
        <v>1040</v>
      </c>
      <c r="AF468" t="s">
        <v>892</v>
      </c>
      <c r="AH468" t="s">
        <v>1041</v>
      </c>
      <c r="AI468" t="s">
        <v>1042</v>
      </c>
      <c r="AJ468" t="s">
        <v>1402</v>
      </c>
      <c r="AL468" t="s">
        <v>859</v>
      </c>
      <c r="AM468" t="s">
        <v>1694</v>
      </c>
      <c r="AN468" t="s">
        <v>859</v>
      </c>
      <c r="AO468" s="13">
        <v>8.18</v>
      </c>
      <c r="AP468" s="14">
        <v>20250007636425</v>
      </c>
      <c r="AQ468" s="12">
        <v>45891</v>
      </c>
      <c r="AT468" s="94">
        <v>0.08</v>
      </c>
      <c r="AU468">
        <v>0.08</v>
      </c>
      <c r="AW468" s="71">
        <v>552561</v>
      </c>
      <c r="AX468">
        <v>2137224</v>
      </c>
      <c r="AY468">
        <f t="shared" si="7"/>
        <v>1</v>
      </c>
    </row>
    <row r="469" spans="1:51" x14ac:dyDescent="0.3">
      <c r="A469">
        <v>45</v>
      </c>
      <c r="B469">
        <v>2137228</v>
      </c>
      <c r="C469" s="12">
        <v>45792</v>
      </c>
      <c r="D469" s="12">
        <v>45882</v>
      </c>
      <c r="E469" s="12">
        <v>45933</v>
      </c>
      <c r="F469">
        <v>91</v>
      </c>
      <c r="G469" t="s">
        <v>3172</v>
      </c>
      <c r="H469" t="s">
        <v>861</v>
      </c>
      <c r="I469" t="s">
        <v>875</v>
      </c>
      <c r="J469" t="s">
        <v>875</v>
      </c>
      <c r="K469" t="s">
        <v>3290</v>
      </c>
      <c r="L469">
        <v>996866969</v>
      </c>
      <c r="M469" t="s">
        <v>609</v>
      </c>
      <c r="N469" t="s">
        <v>1359</v>
      </c>
      <c r="O469">
        <v>828</v>
      </c>
      <c r="P469">
        <v>829</v>
      </c>
      <c r="Q469" t="s">
        <v>1051</v>
      </c>
      <c r="R469">
        <v>1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13">
        <v>8.18</v>
      </c>
      <c r="AP469" s="14">
        <v>20250007636426</v>
      </c>
      <c r="AQ469" s="12">
        <v>45891</v>
      </c>
      <c r="AT469" s="17">
        <v>1816487</v>
      </c>
      <c r="AU469">
        <v>0.01</v>
      </c>
      <c r="AW469" s="71">
        <v>1365204</v>
      </c>
      <c r="AX469">
        <v>2137225</v>
      </c>
      <c r="AY469">
        <f t="shared" si="7"/>
        <v>1</v>
      </c>
    </row>
    <row r="470" spans="1:51" x14ac:dyDescent="0.3">
      <c r="A470">
        <v>45</v>
      </c>
      <c r="B470">
        <v>2137229</v>
      </c>
      <c r="C470" s="12">
        <v>45792</v>
      </c>
      <c r="D470" s="12">
        <v>45882</v>
      </c>
      <c r="E470" s="12">
        <v>45933</v>
      </c>
      <c r="F470">
        <v>91</v>
      </c>
      <c r="G470" t="s">
        <v>3172</v>
      </c>
      <c r="H470" t="s">
        <v>861</v>
      </c>
      <c r="I470" t="s">
        <v>875</v>
      </c>
      <c r="J470" t="s">
        <v>875</v>
      </c>
      <c r="K470" t="s">
        <v>3290</v>
      </c>
      <c r="L470">
        <v>996866969</v>
      </c>
      <c r="M470" t="s">
        <v>379</v>
      </c>
      <c r="N470" t="s">
        <v>1359</v>
      </c>
      <c r="O470">
        <v>852</v>
      </c>
      <c r="P470">
        <v>853</v>
      </c>
      <c r="Q470" t="s">
        <v>1051</v>
      </c>
      <c r="R470">
        <v>1</v>
      </c>
      <c r="S470">
        <v>0</v>
      </c>
      <c r="T470" t="s">
        <v>865</v>
      </c>
      <c r="U470" t="s">
        <v>1039</v>
      </c>
      <c r="V470" t="s">
        <v>1040</v>
      </c>
      <c r="AE470" t="s">
        <v>1040</v>
      </c>
      <c r="AF470" t="s">
        <v>892</v>
      </c>
      <c r="AH470" t="s">
        <v>1041</v>
      </c>
      <c r="AI470" t="s">
        <v>1042</v>
      </c>
      <c r="AJ470" t="s">
        <v>1402</v>
      </c>
      <c r="AL470" t="s">
        <v>859</v>
      </c>
      <c r="AM470" t="s">
        <v>1694</v>
      </c>
      <c r="AN470" t="s">
        <v>859</v>
      </c>
      <c r="AO470" s="13">
        <v>8.18</v>
      </c>
      <c r="AP470" s="14">
        <v>20250007636427</v>
      </c>
      <c r="AQ470" s="12">
        <v>45891</v>
      </c>
      <c r="AT470" s="94">
        <v>0.01</v>
      </c>
      <c r="AU470">
        <v>0.01</v>
      </c>
      <c r="AW470" s="71">
        <v>1446442</v>
      </c>
      <c r="AX470">
        <v>2137226</v>
      </c>
      <c r="AY470">
        <f t="shared" si="7"/>
        <v>1</v>
      </c>
    </row>
    <row r="471" spans="1:51" x14ac:dyDescent="0.3">
      <c r="A471">
        <v>45</v>
      </c>
      <c r="B471">
        <v>2137231</v>
      </c>
      <c r="C471" s="12">
        <v>45792</v>
      </c>
      <c r="D471" s="12">
        <v>45882</v>
      </c>
      <c r="E471" s="12">
        <v>45933</v>
      </c>
      <c r="F471">
        <v>91</v>
      </c>
      <c r="G471" t="s">
        <v>3172</v>
      </c>
      <c r="H471" t="s">
        <v>861</v>
      </c>
      <c r="I471" t="s">
        <v>875</v>
      </c>
      <c r="J471" t="s">
        <v>875</v>
      </c>
      <c r="K471" t="s">
        <v>3290</v>
      </c>
      <c r="L471">
        <v>996866969</v>
      </c>
      <c r="M471" t="s">
        <v>610</v>
      </c>
      <c r="N471" t="s">
        <v>1359</v>
      </c>
      <c r="O471">
        <v>544</v>
      </c>
      <c r="P471">
        <v>545</v>
      </c>
      <c r="Q471" t="s">
        <v>1051</v>
      </c>
      <c r="R471">
        <v>1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859</v>
      </c>
      <c r="AM471" t="s">
        <v>1694</v>
      </c>
      <c r="AN471" t="s">
        <v>859</v>
      </c>
      <c r="AO471" s="13">
        <v>8.18</v>
      </c>
      <c r="AP471" s="14">
        <v>20250007636429</v>
      </c>
      <c r="AQ471" s="12">
        <v>45891</v>
      </c>
      <c r="AT471" s="17">
        <v>1823289</v>
      </c>
      <c r="AU471">
        <v>0.01</v>
      </c>
      <c r="AW471" s="71">
        <v>1486414</v>
      </c>
      <c r="AX471">
        <v>2137227</v>
      </c>
      <c r="AY471">
        <f t="shared" si="7"/>
        <v>1</v>
      </c>
    </row>
    <row r="472" spans="1:51" x14ac:dyDescent="0.3">
      <c r="A472">
        <v>43</v>
      </c>
      <c r="B472">
        <v>462158</v>
      </c>
      <c r="C472" s="12">
        <v>45793</v>
      </c>
      <c r="D472" s="12">
        <v>45880</v>
      </c>
      <c r="E472" s="12">
        <v>45931</v>
      </c>
      <c r="F472">
        <v>88</v>
      </c>
      <c r="G472" t="s">
        <v>3172</v>
      </c>
      <c r="H472" t="s">
        <v>861</v>
      </c>
      <c r="I472" t="s">
        <v>875</v>
      </c>
      <c r="J472" t="s">
        <v>875</v>
      </c>
      <c r="K472" t="s">
        <v>3295</v>
      </c>
      <c r="L472">
        <v>996866969</v>
      </c>
      <c r="M472" t="s">
        <v>534</v>
      </c>
      <c r="N472" t="s">
        <v>863</v>
      </c>
      <c r="O472">
        <v>0</v>
      </c>
      <c r="P472">
        <v>0</v>
      </c>
      <c r="Q472" t="s">
        <v>864</v>
      </c>
      <c r="R472">
        <v>0</v>
      </c>
      <c r="S472">
        <v>0</v>
      </c>
      <c r="T472" t="s">
        <v>865</v>
      </c>
      <c r="U472" t="s">
        <v>866</v>
      </c>
      <c r="V472" t="s">
        <v>867</v>
      </c>
      <c r="AE472" t="s">
        <v>867</v>
      </c>
      <c r="AF472" t="s">
        <v>958</v>
      </c>
      <c r="AH472" t="s">
        <v>869</v>
      </c>
      <c r="AI472" t="s">
        <v>870</v>
      </c>
      <c r="AJ472" t="s">
        <v>901</v>
      </c>
      <c r="AL472" t="s">
        <v>859</v>
      </c>
      <c r="AM472" t="s">
        <v>2151</v>
      </c>
      <c r="AN472" t="s">
        <v>859</v>
      </c>
      <c r="AO472" s="13">
        <v>7.89</v>
      </c>
      <c r="AP472" s="14">
        <v>20250007565747</v>
      </c>
      <c r="AQ472" s="12">
        <v>45889</v>
      </c>
      <c r="AT472" s="94">
        <v>0.01</v>
      </c>
      <c r="AU472">
        <v>0.01</v>
      </c>
      <c r="AW472" s="71">
        <v>1519148</v>
      </c>
      <c r="AX472">
        <v>2137228</v>
      </c>
      <c r="AY472">
        <f t="shared" si="7"/>
        <v>1</v>
      </c>
    </row>
    <row r="473" spans="1:51" x14ac:dyDescent="0.3">
      <c r="B473">
        <v>1816487</v>
      </c>
      <c r="E473" s="12">
        <v>45895</v>
      </c>
      <c r="G473" t="s">
        <v>3172</v>
      </c>
      <c r="I473" t="s">
        <v>875</v>
      </c>
      <c r="J473" t="s">
        <v>875</v>
      </c>
      <c r="K473" t="s">
        <v>3299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20250007703238</v>
      </c>
      <c r="AQ473" s="12">
        <v>45895</v>
      </c>
      <c r="AT473" s="17">
        <v>1851989</v>
      </c>
      <c r="AU473">
        <v>16.82</v>
      </c>
      <c r="AW473" s="71">
        <v>1613750</v>
      </c>
      <c r="AX473">
        <v>2137229</v>
      </c>
      <c r="AY473">
        <f t="shared" si="7"/>
        <v>1</v>
      </c>
    </row>
    <row r="474" spans="1:51" x14ac:dyDescent="0.3">
      <c r="B474">
        <v>982382</v>
      </c>
      <c r="E474" s="12">
        <v>45895</v>
      </c>
      <c r="G474" t="s">
        <v>3172</v>
      </c>
      <c r="I474" t="s">
        <v>3300</v>
      </c>
      <c r="J474" t="s">
        <v>875</v>
      </c>
      <c r="K474" t="s">
        <v>3301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1431</v>
      </c>
      <c r="AL474" t="s">
        <v>859</v>
      </c>
      <c r="AM474" t="s">
        <v>1431</v>
      </c>
      <c r="AN474" t="s">
        <v>859</v>
      </c>
      <c r="AO474" s="13">
        <v>0.03</v>
      </c>
      <c r="AP474" s="14">
        <v>20250007703236</v>
      </c>
      <c r="AQ474" s="12">
        <v>45895</v>
      </c>
      <c r="AT474" s="94">
        <v>16.82</v>
      </c>
      <c r="AU474">
        <v>16.82</v>
      </c>
      <c r="AW474" s="71">
        <v>1649959</v>
      </c>
      <c r="AX474">
        <v>2137231</v>
      </c>
      <c r="AY474">
        <f t="shared" si="7"/>
        <v>1</v>
      </c>
    </row>
    <row r="475" spans="1:51" x14ac:dyDescent="0.3">
      <c r="B475">
        <v>995186</v>
      </c>
      <c r="E475" s="12">
        <v>45895</v>
      </c>
      <c r="G475" t="s">
        <v>3172</v>
      </c>
      <c r="I475" t="s">
        <v>3302</v>
      </c>
      <c r="J475" t="s">
        <v>875</v>
      </c>
      <c r="K475" t="s">
        <v>3301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1198</v>
      </c>
      <c r="AL475" t="s">
        <v>859</v>
      </c>
      <c r="AM475" t="s">
        <v>1198</v>
      </c>
      <c r="AN475" t="s">
        <v>859</v>
      </c>
      <c r="AO475" s="13">
        <v>0.04</v>
      </c>
      <c r="AP475" s="14">
        <v>20250007703237</v>
      </c>
      <c r="AQ475" s="12">
        <v>45895</v>
      </c>
      <c r="AT475" s="17">
        <v>1887216</v>
      </c>
      <c r="AU475">
        <v>8.75</v>
      </c>
      <c r="AW475" s="71">
        <v>1669903</v>
      </c>
      <c r="AX475">
        <v>462158</v>
      </c>
      <c r="AY475">
        <f t="shared" si="7"/>
        <v>1</v>
      </c>
    </row>
    <row r="476" spans="1:51" x14ac:dyDescent="0.3">
      <c r="B476">
        <v>1573889</v>
      </c>
      <c r="E476" s="12">
        <v>45895</v>
      </c>
      <c r="G476" t="s">
        <v>3172</v>
      </c>
      <c r="I476" t="s">
        <v>875</v>
      </c>
      <c r="J476" t="s">
        <v>875</v>
      </c>
      <c r="K476" t="s">
        <v>3303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1431</v>
      </c>
      <c r="AL476" t="s">
        <v>859</v>
      </c>
      <c r="AM476" t="s">
        <v>1431</v>
      </c>
      <c r="AN476" t="s">
        <v>859</v>
      </c>
      <c r="AO476" s="13">
        <v>0.03</v>
      </c>
      <c r="AP476" s="14">
        <v>20250007703223</v>
      </c>
      <c r="AQ476" s="12">
        <v>45895</v>
      </c>
      <c r="AT476" s="94">
        <v>8.75</v>
      </c>
      <c r="AU476">
        <v>8.75</v>
      </c>
      <c r="AW476" s="71">
        <v>1671841</v>
      </c>
      <c r="AX476">
        <v>1816487</v>
      </c>
      <c r="AY476">
        <f t="shared" si="7"/>
        <v>1</v>
      </c>
    </row>
    <row r="477" spans="1:51" x14ac:dyDescent="0.3">
      <c r="B477">
        <v>1544539</v>
      </c>
      <c r="E477" s="12">
        <v>45895</v>
      </c>
      <c r="G477" t="s">
        <v>3172</v>
      </c>
      <c r="I477" t="s">
        <v>875</v>
      </c>
      <c r="J477" t="s">
        <v>875</v>
      </c>
      <c r="K477" t="s">
        <v>3304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1431</v>
      </c>
      <c r="AL477" t="s">
        <v>859</v>
      </c>
      <c r="AM477" t="s">
        <v>1431</v>
      </c>
      <c r="AN477" t="s">
        <v>859</v>
      </c>
      <c r="AO477" s="13">
        <v>0.03</v>
      </c>
      <c r="AP477" s="14">
        <v>20250007703164</v>
      </c>
      <c r="AQ477" s="12">
        <v>45895</v>
      </c>
      <c r="AT477" s="17">
        <v>1896261</v>
      </c>
      <c r="AU477">
        <v>0.04</v>
      </c>
      <c r="AW477" s="71">
        <v>1729874</v>
      </c>
      <c r="AX477">
        <v>982382</v>
      </c>
      <c r="AY477">
        <f t="shared" si="7"/>
        <v>1</v>
      </c>
    </row>
    <row r="478" spans="1:51" x14ac:dyDescent="0.3">
      <c r="A478">
        <v>43</v>
      </c>
      <c r="B478">
        <v>2105049</v>
      </c>
      <c r="C478" s="12">
        <v>45792</v>
      </c>
      <c r="D478" s="12">
        <v>45889</v>
      </c>
      <c r="E478" s="12">
        <v>45932</v>
      </c>
      <c r="F478">
        <v>98</v>
      </c>
      <c r="G478" t="s">
        <v>3306</v>
      </c>
      <c r="H478" t="s">
        <v>861</v>
      </c>
      <c r="I478" t="s">
        <v>875</v>
      </c>
      <c r="J478" t="s">
        <v>875</v>
      </c>
      <c r="K478" t="s">
        <v>3307</v>
      </c>
      <c r="L478">
        <v>996866969</v>
      </c>
      <c r="M478" t="s">
        <v>377</v>
      </c>
      <c r="N478" t="s">
        <v>1359</v>
      </c>
      <c r="O478">
        <v>1105</v>
      </c>
      <c r="P478">
        <v>1105</v>
      </c>
      <c r="Q478" t="s">
        <v>1360</v>
      </c>
      <c r="R478">
        <v>0</v>
      </c>
      <c r="S478">
        <v>0</v>
      </c>
      <c r="T478" t="s">
        <v>865</v>
      </c>
      <c r="U478" t="s">
        <v>1361</v>
      </c>
      <c r="V478" t="s">
        <v>1362</v>
      </c>
      <c r="AE478" t="s">
        <v>1362</v>
      </c>
      <c r="AF478" t="s">
        <v>1653</v>
      </c>
      <c r="AH478" t="s">
        <v>1364</v>
      </c>
      <c r="AI478" t="s">
        <v>895</v>
      </c>
      <c r="AJ478" t="s">
        <v>1365</v>
      </c>
      <c r="AL478" t="s">
        <v>859</v>
      </c>
      <c r="AM478" t="s">
        <v>3060</v>
      </c>
      <c r="AN478" t="s">
        <v>859</v>
      </c>
      <c r="AO478" s="13">
        <v>8.75</v>
      </c>
      <c r="AP478" s="14">
        <v>20250007596590</v>
      </c>
      <c r="AQ478" s="12">
        <v>45890</v>
      </c>
      <c r="AT478" s="94">
        <v>0.04</v>
      </c>
      <c r="AU478">
        <v>0.04</v>
      </c>
      <c r="AW478" s="71">
        <v>2048770</v>
      </c>
      <c r="AX478">
        <v>995186</v>
      </c>
      <c r="AY478">
        <f t="shared" si="7"/>
        <v>1</v>
      </c>
    </row>
    <row r="479" spans="1:51" x14ac:dyDescent="0.3">
      <c r="A479">
        <v>51</v>
      </c>
      <c r="B479">
        <v>1851989</v>
      </c>
      <c r="C479" s="12">
        <v>45801</v>
      </c>
      <c r="D479" s="12">
        <v>45896</v>
      </c>
      <c r="E479" s="12">
        <v>45929</v>
      </c>
      <c r="F479">
        <v>96</v>
      </c>
      <c r="G479" t="s">
        <v>3306</v>
      </c>
      <c r="H479" t="s">
        <v>861</v>
      </c>
      <c r="I479" t="s">
        <v>3308</v>
      </c>
      <c r="J479" t="s">
        <v>875</v>
      </c>
      <c r="K479" t="s">
        <v>3309</v>
      </c>
      <c r="L479">
        <v>996866969</v>
      </c>
      <c r="M479" t="s">
        <v>786</v>
      </c>
      <c r="N479" t="s">
        <v>863</v>
      </c>
      <c r="O479">
        <v>81</v>
      </c>
      <c r="P479">
        <v>98</v>
      </c>
      <c r="Q479">
        <v>0</v>
      </c>
      <c r="R479">
        <v>17</v>
      </c>
      <c r="S479">
        <v>0</v>
      </c>
      <c r="T479" t="s">
        <v>865</v>
      </c>
      <c r="U479" t="s">
        <v>1675</v>
      </c>
      <c r="V479" t="s">
        <v>1676</v>
      </c>
      <c r="W479" t="s">
        <v>1288</v>
      </c>
      <c r="X479" t="s">
        <v>1191</v>
      </c>
      <c r="AE479" t="s">
        <v>3451</v>
      </c>
      <c r="AF479" t="s">
        <v>1413</v>
      </c>
      <c r="AH479" t="s">
        <v>3712</v>
      </c>
      <c r="AI479" t="s">
        <v>1551</v>
      </c>
      <c r="AJ479" t="s">
        <v>1164</v>
      </c>
      <c r="AL479" t="s">
        <v>859</v>
      </c>
      <c r="AM479" t="s">
        <v>3713</v>
      </c>
      <c r="AN479" t="s">
        <v>859</v>
      </c>
      <c r="AO479" s="13">
        <v>16.82</v>
      </c>
      <c r="AP479" s="14">
        <v>20250007893560</v>
      </c>
      <c r="AQ479" s="12">
        <v>45901</v>
      </c>
      <c r="AT479" s="17">
        <v>2003996</v>
      </c>
      <c r="AU479">
        <v>0.01</v>
      </c>
      <c r="AW479" s="71">
        <v>2077806</v>
      </c>
      <c r="AX479">
        <v>1573889</v>
      </c>
      <c r="AY479">
        <f t="shared" si="7"/>
        <v>1</v>
      </c>
    </row>
    <row r="480" spans="1:51" x14ac:dyDescent="0.3">
      <c r="A480">
        <v>27</v>
      </c>
      <c r="B480">
        <v>2168598</v>
      </c>
      <c r="C480" s="12">
        <v>45783</v>
      </c>
      <c r="D480" s="12">
        <v>45864</v>
      </c>
      <c r="E480" s="12">
        <v>45903</v>
      </c>
      <c r="F480">
        <v>82</v>
      </c>
      <c r="G480" t="s">
        <v>3306</v>
      </c>
      <c r="H480" t="s">
        <v>861</v>
      </c>
      <c r="I480" t="s">
        <v>875</v>
      </c>
      <c r="J480" t="s">
        <v>875</v>
      </c>
      <c r="K480" t="s">
        <v>3319</v>
      </c>
      <c r="L480">
        <v>996866969</v>
      </c>
      <c r="M480" t="s">
        <v>3320</v>
      </c>
      <c r="N480" t="s">
        <v>1359</v>
      </c>
      <c r="O480">
        <v>11174</v>
      </c>
      <c r="P480">
        <v>11296</v>
      </c>
      <c r="Q480">
        <v>0</v>
      </c>
      <c r="R480">
        <v>122</v>
      </c>
      <c r="S480">
        <v>0</v>
      </c>
      <c r="T480" t="s">
        <v>865</v>
      </c>
      <c r="U480" t="s">
        <v>4715</v>
      </c>
      <c r="V480" t="s">
        <v>2232</v>
      </c>
      <c r="W480" t="s">
        <v>4562</v>
      </c>
      <c r="X480" t="s">
        <v>4563</v>
      </c>
      <c r="Y480" t="s">
        <v>2196</v>
      </c>
      <c r="Z480" t="s">
        <v>5602</v>
      </c>
      <c r="AA480" t="s">
        <v>2709</v>
      </c>
      <c r="AB480" t="s">
        <v>5603</v>
      </c>
      <c r="AC480" t="s">
        <v>4189</v>
      </c>
      <c r="AD480" t="s">
        <v>5604</v>
      </c>
      <c r="AE480" t="s">
        <v>5605</v>
      </c>
      <c r="AF480" t="s">
        <v>1602</v>
      </c>
      <c r="AI480" t="s">
        <v>5606</v>
      </c>
      <c r="AJ480" t="s">
        <v>2110</v>
      </c>
      <c r="AL480" t="s">
        <v>859</v>
      </c>
      <c r="AM480" t="s">
        <v>5607</v>
      </c>
      <c r="AN480" t="s">
        <v>859</v>
      </c>
      <c r="AO480" s="13">
        <v>236.4</v>
      </c>
      <c r="AP480" s="14">
        <v>20250007143624</v>
      </c>
      <c r="AQ480" s="12">
        <v>45874</v>
      </c>
      <c r="AT480" s="94">
        <v>0.01</v>
      </c>
      <c r="AU480">
        <v>0.01</v>
      </c>
      <c r="AW480" s="71">
        <v>8506222</v>
      </c>
      <c r="AX480">
        <v>1544539</v>
      </c>
      <c r="AY480">
        <f t="shared" si="7"/>
        <v>1</v>
      </c>
    </row>
    <row r="481" spans="2:51" x14ac:dyDescent="0.3">
      <c r="B481">
        <v>1823289</v>
      </c>
      <c r="E481" s="12">
        <v>45895</v>
      </c>
      <c r="G481" t="s">
        <v>3306</v>
      </c>
      <c r="I481" t="s">
        <v>3332</v>
      </c>
      <c r="J481" t="s">
        <v>875</v>
      </c>
      <c r="K481" t="s">
        <v>3333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966</v>
      </c>
      <c r="AL481" t="s">
        <v>859</v>
      </c>
      <c r="AM481" t="s">
        <v>966</v>
      </c>
      <c r="AN481" t="s">
        <v>859</v>
      </c>
      <c r="AO481" s="13">
        <v>0.01</v>
      </c>
      <c r="AP481" s="14">
        <v>20250007703316</v>
      </c>
      <c r="AQ481" s="12">
        <v>45895</v>
      </c>
      <c r="AT481" s="17">
        <v>2010220</v>
      </c>
      <c r="AU481">
        <v>0.02</v>
      </c>
      <c r="AW481" s="71">
        <v>534</v>
      </c>
      <c r="AX481">
        <v>2105049</v>
      </c>
      <c r="AY481">
        <f t="shared" si="7"/>
        <v>1</v>
      </c>
    </row>
    <row r="482" spans="2:51" x14ac:dyDescent="0.3">
      <c r="AT482" s="94">
        <v>0.02</v>
      </c>
      <c r="AU482">
        <v>0.02</v>
      </c>
      <c r="AW482" s="71">
        <v>6785</v>
      </c>
      <c r="AX482">
        <v>1851989</v>
      </c>
      <c r="AY482">
        <f t="shared" si="7"/>
        <v>1</v>
      </c>
    </row>
    <row r="483" spans="2:51" x14ac:dyDescent="0.3">
      <c r="AT483" s="17">
        <v>2011601</v>
      </c>
      <c r="AU483">
        <v>8.75</v>
      </c>
      <c r="AW483" s="71">
        <v>6963</v>
      </c>
      <c r="AX483">
        <v>2168598</v>
      </c>
      <c r="AY483">
        <f t="shared" si="7"/>
        <v>1</v>
      </c>
    </row>
    <row r="484" spans="2:51" x14ac:dyDescent="0.3">
      <c r="AT484" s="94">
        <v>8.75</v>
      </c>
      <c r="AU484">
        <v>8.75</v>
      </c>
      <c r="AW484" s="71">
        <v>67101</v>
      </c>
      <c r="AX484">
        <v>1823289</v>
      </c>
      <c r="AY484">
        <f t="shared" si="7"/>
        <v>1</v>
      </c>
    </row>
    <row r="485" spans="2:51" x14ac:dyDescent="0.3">
      <c r="AO485" s="15">
        <f>SUM(AO2:AO484)</f>
        <v>8337.9800000000105</v>
      </c>
      <c r="AT485" s="17">
        <v>2048488</v>
      </c>
      <c r="AU485">
        <v>8.44</v>
      </c>
      <c r="AW485" s="71">
        <v>118062</v>
      </c>
      <c r="AY485">
        <f t="shared" si="7"/>
        <v>0</v>
      </c>
    </row>
    <row r="486" spans="2:51" x14ac:dyDescent="0.3">
      <c r="AT486" s="94">
        <v>8.44</v>
      </c>
      <c r="AU486">
        <v>8.44</v>
      </c>
      <c r="AW486" s="71">
        <v>142849</v>
      </c>
      <c r="AY486">
        <f t="shared" si="7"/>
        <v>0</v>
      </c>
    </row>
    <row r="487" spans="2:51" x14ac:dyDescent="0.3">
      <c r="AT487" s="17">
        <v>2048770</v>
      </c>
      <c r="AU487">
        <v>0.02</v>
      </c>
      <c r="AW487" s="71">
        <v>890342</v>
      </c>
      <c r="AY487">
        <f t="shared" si="7"/>
        <v>0</v>
      </c>
    </row>
    <row r="488" spans="2:51" x14ac:dyDescent="0.3">
      <c r="AT488" s="94">
        <v>0.02</v>
      </c>
      <c r="AU488">
        <v>0.02</v>
      </c>
      <c r="AW488" s="71">
        <v>890359</v>
      </c>
      <c r="AY488">
        <f t="shared" si="7"/>
        <v>0</v>
      </c>
    </row>
    <row r="489" spans="2:51" x14ac:dyDescent="0.3">
      <c r="AT489" s="17">
        <v>2057922</v>
      </c>
      <c r="AU489">
        <v>8.7100000000000009</v>
      </c>
      <c r="AW489" s="71">
        <v>1038185</v>
      </c>
      <c r="AY489">
        <f t="shared" si="7"/>
        <v>0</v>
      </c>
    </row>
    <row r="490" spans="2:51" x14ac:dyDescent="0.3">
      <c r="AT490" s="94">
        <v>8.7100000000000009</v>
      </c>
      <c r="AU490">
        <v>8.7100000000000009</v>
      </c>
      <c r="AW490" s="71">
        <v>1082941</v>
      </c>
      <c r="AY490">
        <f t="shared" si="7"/>
        <v>0</v>
      </c>
    </row>
    <row r="491" spans="2:51" x14ac:dyDescent="0.3">
      <c r="AT491" s="17">
        <v>2057923</v>
      </c>
      <c r="AU491">
        <v>8.7100000000000009</v>
      </c>
      <c r="AW491" s="71">
        <v>1265673</v>
      </c>
      <c r="AY491">
        <f t="shared" si="7"/>
        <v>0</v>
      </c>
    </row>
    <row r="492" spans="2:51" x14ac:dyDescent="0.3">
      <c r="AT492" s="94">
        <v>8.7100000000000009</v>
      </c>
      <c r="AU492">
        <v>8.7100000000000009</v>
      </c>
      <c r="AW492" s="71">
        <v>1337091</v>
      </c>
      <c r="AY492">
        <f t="shared" si="7"/>
        <v>0</v>
      </c>
    </row>
    <row r="493" spans="2:51" x14ac:dyDescent="0.3">
      <c r="AT493" s="17">
        <v>2057924</v>
      </c>
      <c r="AU493">
        <v>8.7100000000000009</v>
      </c>
      <c r="AW493" s="71">
        <v>1345489</v>
      </c>
      <c r="AY493">
        <f t="shared" si="7"/>
        <v>0</v>
      </c>
    </row>
    <row r="494" spans="2:51" x14ac:dyDescent="0.3">
      <c r="AT494" s="94">
        <v>8.7100000000000009</v>
      </c>
      <c r="AU494">
        <v>8.7100000000000009</v>
      </c>
      <c r="AW494" s="71">
        <v>1385699</v>
      </c>
      <c r="AY494">
        <f t="shared" si="7"/>
        <v>0</v>
      </c>
    </row>
    <row r="495" spans="2:51" x14ac:dyDescent="0.3">
      <c r="AT495" s="17">
        <v>2073495</v>
      </c>
      <c r="AU495">
        <v>3.63</v>
      </c>
      <c r="AW495" s="71">
        <v>1394024</v>
      </c>
      <c r="AY495">
        <f t="shared" si="7"/>
        <v>0</v>
      </c>
    </row>
    <row r="496" spans="2:51" x14ac:dyDescent="0.3">
      <c r="AT496" s="94">
        <v>3.63</v>
      </c>
      <c r="AU496">
        <v>3.63</v>
      </c>
      <c r="AW496" s="71">
        <v>1446444</v>
      </c>
      <c r="AY496">
        <f t="shared" si="7"/>
        <v>0</v>
      </c>
    </row>
    <row r="497" spans="46:51" x14ac:dyDescent="0.3">
      <c r="AT497" s="17">
        <v>2081869</v>
      </c>
      <c r="AU497">
        <v>4.0599999999999996</v>
      </c>
      <c r="AW497" s="71">
        <v>1474609</v>
      </c>
      <c r="AY497">
        <f t="shared" si="7"/>
        <v>0</v>
      </c>
    </row>
    <row r="498" spans="46:51" x14ac:dyDescent="0.3">
      <c r="AT498" s="94">
        <v>0.01</v>
      </c>
      <c r="AU498">
        <v>0.08</v>
      </c>
      <c r="AW498" s="71">
        <v>1645850</v>
      </c>
      <c r="AY498">
        <f t="shared" si="7"/>
        <v>0</v>
      </c>
    </row>
    <row r="499" spans="46:51" x14ac:dyDescent="0.3">
      <c r="AT499" s="94">
        <v>0.02</v>
      </c>
      <c r="AU499">
        <v>0.27999999999999997</v>
      </c>
      <c r="AW499" s="71">
        <v>1649506</v>
      </c>
      <c r="AY499">
        <f t="shared" si="7"/>
        <v>0</v>
      </c>
    </row>
    <row r="500" spans="46:51" x14ac:dyDescent="0.3">
      <c r="AT500" s="94">
        <v>0.19</v>
      </c>
      <c r="AU500">
        <v>0.19</v>
      </c>
      <c r="AW500" s="71">
        <v>1671842</v>
      </c>
      <c r="AY500">
        <f t="shared" si="7"/>
        <v>0</v>
      </c>
    </row>
    <row r="501" spans="46:51" x14ac:dyDescent="0.3">
      <c r="AT501" s="94">
        <v>3.51</v>
      </c>
      <c r="AU501">
        <v>3.51</v>
      </c>
      <c r="AW501" s="71">
        <v>1682958</v>
      </c>
      <c r="AY501">
        <f t="shared" si="7"/>
        <v>0</v>
      </c>
    </row>
    <row r="502" spans="46:51" x14ac:dyDescent="0.3">
      <c r="AT502" s="17">
        <v>2086617</v>
      </c>
      <c r="AU502">
        <v>7.63</v>
      </c>
      <c r="AW502" s="71">
        <v>1786642</v>
      </c>
      <c r="AY502">
        <f t="shared" si="7"/>
        <v>0</v>
      </c>
    </row>
    <row r="503" spans="46:51" x14ac:dyDescent="0.3">
      <c r="AT503" s="94">
        <v>7.63</v>
      </c>
      <c r="AU503">
        <v>7.63</v>
      </c>
      <c r="AW503" s="71">
        <v>1910183</v>
      </c>
      <c r="AY503">
        <f t="shared" si="7"/>
        <v>0</v>
      </c>
    </row>
    <row r="504" spans="46:51" x14ac:dyDescent="0.3">
      <c r="AT504" s="17">
        <v>2090294</v>
      </c>
      <c r="AU504">
        <v>0.49</v>
      </c>
      <c r="AW504" s="71">
        <v>2058733</v>
      </c>
      <c r="AY504">
        <f t="shared" si="7"/>
        <v>0</v>
      </c>
    </row>
    <row r="505" spans="46:51" x14ac:dyDescent="0.3">
      <c r="AT505" s="94">
        <v>0.49</v>
      </c>
      <c r="AU505">
        <v>0.49</v>
      </c>
      <c r="AW505" s="71">
        <v>2171963</v>
      </c>
      <c r="AY505">
        <f t="shared" si="7"/>
        <v>0</v>
      </c>
    </row>
    <row r="506" spans="46:51" x14ac:dyDescent="0.3">
      <c r="AT506" s="17">
        <v>2090295</v>
      </c>
      <c r="AU506">
        <v>0.74</v>
      </c>
      <c r="AW506" s="71">
        <v>132989</v>
      </c>
      <c r="AY506">
        <f t="shared" si="7"/>
        <v>0</v>
      </c>
    </row>
    <row r="507" spans="46:51" x14ac:dyDescent="0.3">
      <c r="AT507" s="94">
        <v>0.74</v>
      </c>
      <c r="AU507">
        <v>0.74</v>
      </c>
      <c r="AW507" s="71">
        <v>260505</v>
      </c>
      <c r="AY507">
        <f t="shared" si="7"/>
        <v>0</v>
      </c>
    </row>
    <row r="508" spans="46:51" x14ac:dyDescent="0.3">
      <c r="AT508" s="17">
        <v>2090296</v>
      </c>
      <c r="AU508">
        <v>0.55000000000000004</v>
      </c>
      <c r="AW508" s="71">
        <v>332532</v>
      </c>
      <c r="AY508">
        <f t="shared" si="7"/>
        <v>0</v>
      </c>
    </row>
    <row r="509" spans="46:51" x14ac:dyDescent="0.3">
      <c r="AT509" s="94">
        <v>0.55000000000000004</v>
      </c>
      <c r="AU509">
        <v>0.55000000000000004</v>
      </c>
      <c r="AW509" s="71">
        <v>645860</v>
      </c>
      <c r="AY509">
        <f t="shared" si="7"/>
        <v>0</v>
      </c>
    </row>
    <row r="510" spans="46:51" x14ac:dyDescent="0.3">
      <c r="AT510" s="17">
        <v>2090297</v>
      </c>
      <c r="AU510">
        <v>0.32</v>
      </c>
      <c r="AW510" s="71">
        <v>776954</v>
      </c>
      <c r="AY510">
        <f t="shared" si="7"/>
        <v>0</v>
      </c>
    </row>
    <row r="511" spans="46:51" x14ac:dyDescent="0.3">
      <c r="AT511" s="94">
        <v>0.32</v>
      </c>
      <c r="AU511">
        <v>0.32</v>
      </c>
      <c r="AW511" s="71">
        <v>785685</v>
      </c>
      <c r="AY511">
        <f t="shared" si="7"/>
        <v>0</v>
      </c>
    </row>
    <row r="512" spans="46:51" x14ac:dyDescent="0.3">
      <c r="AT512" s="17">
        <v>2090298</v>
      </c>
      <c r="AU512">
        <v>0.48</v>
      </c>
      <c r="AW512" s="71">
        <v>876890</v>
      </c>
      <c r="AY512">
        <f t="shared" si="7"/>
        <v>0</v>
      </c>
    </row>
    <row r="513" spans="46:51" x14ac:dyDescent="0.3">
      <c r="AT513" s="94">
        <v>0.48</v>
      </c>
      <c r="AU513">
        <v>0.48</v>
      </c>
      <c r="AW513" s="71">
        <v>1265674</v>
      </c>
      <c r="AY513">
        <f t="shared" si="7"/>
        <v>0</v>
      </c>
    </row>
    <row r="514" spans="46:51" x14ac:dyDescent="0.3">
      <c r="AT514" s="17">
        <v>2090299</v>
      </c>
      <c r="AU514">
        <v>0.56999999999999995</v>
      </c>
      <c r="AW514" s="71">
        <v>1369630</v>
      </c>
      <c r="AY514">
        <f t="shared" si="7"/>
        <v>0</v>
      </c>
    </row>
    <row r="515" spans="46:51" x14ac:dyDescent="0.3">
      <c r="AT515" s="94">
        <v>0.56999999999999995</v>
      </c>
      <c r="AU515">
        <v>0.56999999999999995</v>
      </c>
      <c r="AW515" s="71">
        <v>1406440</v>
      </c>
      <c r="AY515">
        <f t="shared" si="7"/>
        <v>0</v>
      </c>
    </row>
    <row r="516" spans="46:51" x14ac:dyDescent="0.3">
      <c r="AT516" s="17">
        <v>2090300</v>
      </c>
      <c r="AU516">
        <v>0.47</v>
      </c>
      <c r="AW516" s="71">
        <v>1460809</v>
      </c>
      <c r="AY516">
        <f t="shared" si="7"/>
        <v>0</v>
      </c>
    </row>
    <row r="517" spans="46:51" x14ac:dyDescent="0.3">
      <c r="AT517" s="94">
        <v>0.47</v>
      </c>
      <c r="AU517">
        <v>0.47</v>
      </c>
      <c r="AW517" s="71">
        <v>1539451</v>
      </c>
      <c r="AY517">
        <f t="shared" si="7"/>
        <v>0</v>
      </c>
    </row>
    <row r="518" spans="46:51" x14ac:dyDescent="0.3">
      <c r="AT518" s="17">
        <v>2090301</v>
      </c>
      <c r="AU518">
        <v>0.6</v>
      </c>
      <c r="AW518" s="71">
        <v>1918506</v>
      </c>
      <c r="AY518">
        <f t="shared" ref="AY518:AY581" si="8">COUNTIF(AW:AW,AX518)</f>
        <v>0</v>
      </c>
    </row>
    <row r="519" spans="46:51" x14ac:dyDescent="0.3">
      <c r="AT519" s="94">
        <v>0.6</v>
      </c>
      <c r="AU519">
        <v>0.6</v>
      </c>
      <c r="AW519" s="71">
        <v>2171960</v>
      </c>
      <c r="AY519">
        <f t="shared" si="8"/>
        <v>0</v>
      </c>
    </row>
    <row r="520" spans="46:51" x14ac:dyDescent="0.3">
      <c r="AT520" s="17">
        <v>2090302</v>
      </c>
      <c r="AU520">
        <v>0.68</v>
      </c>
      <c r="AW520" s="71">
        <v>35805</v>
      </c>
      <c r="AY520">
        <f t="shared" si="8"/>
        <v>0</v>
      </c>
    </row>
    <row r="521" spans="46:51" x14ac:dyDescent="0.3">
      <c r="AT521" s="94">
        <v>0.68</v>
      </c>
      <c r="AU521">
        <v>0.68</v>
      </c>
      <c r="AW521" s="71">
        <v>208613</v>
      </c>
      <c r="AY521">
        <f t="shared" si="8"/>
        <v>0</v>
      </c>
    </row>
    <row r="522" spans="46:51" x14ac:dyDescent="0.3">
      <c r="AT522" s="17">
        <v>2090303</v>
      </c>
      <c r="AU522">
        <v>0.55000000000000004</v>
      </c>
      <c r="AW522" s="71">
        <v>520271</v>
      </c>
      <c r="AY522">
        <f t="shared" si="8"/>
        <v>0</v>
      </c>
    </row>
    <row r="523" spans="46:51" x14ac:dyDescent="0.3">
      <c r="AT523" s="94">
        <v>0.55000000000000004</v>
      </c>
      <c r="AU523">
        <v>0.55000000000000004</v>
      </c>
      <c r="AW523" s="71">
        <v>609553</v>
      </c>
      <c r="AY523">
        <f t="shared" si="8"/>
        <v>0</v>
      </c>
    </row>
    <row r="524" spans="46:51" x14ac:dyDescent="0.3">
      <c r="AT524" s="17">
        <v>2090304</v>
      </c>
      <c r="AU524">
        <v>0.35</v>
      </c>
      <c r="AW524" s="71">
        <v>874362</v>
      </c>
      <c r="AY524">
        <f t="shared" si="8"/>
        <v>0</v>
      </c>
    </row>
    <row r="525" spans="46:51" x14ac:dyDescent="0.3">
      <c r="AT525" s="94">
        <v>0.35</v>
      </c>
      <c r="AU525">
        <v>0.35</v>
      </c>
      <c r="AW525" s="71">
        <v>1539450</v>
      </c>
      <c r="AY525">
        <f t="shared" si="8"/>
        <v>0</v>
      </c>
    </row>
    <row r="526" spans="46:51" x14ac:dyDescent="0.3">
      <c r="AT526" s="17">
        <v>2090305</v>
      </c>
      <c r="AU526">
        <v>0.44</v>
      </c>
      <c r="AW526" s="71">
        <v>1726921</v>
      </c>
      <c r="AY526">
        <f t="shared" si="8"/>
        <v>0</v>
      </c>
    </row>
    <row r="527" spans="46:51" x14ac:dyDescent="0.3">
      <c r="AT527" s="94">
        <v>0.44</v>
      </c>
      <c r="AU527">
        <v>0.44</v>
      </c>
      <c r="AW527" s="71">
        <v>1851989</v>
      </c>
      <c r="AY527">
        <f t="shared" si="8"/>
        <v>0</v>
      </c>
    </row>
    <row r="528" spans="46:51" x14ac:dyDescent="0.3">
      <c r="AT528" s="17">
        <v>2090306</v>
      </c>
      <c r="AU528">
        <v>0.42</v>
      </c>
      <c r="AW528" s="71">
        <v>6967</v>
      </c>
      <c r="AY528">
        <f t="shared" si="8"/>
        <v>0</v>
      </c>
    </row>
    <row r="529" spans="46:51" x14ac:dyDescent="0.3">
      <c r="AT529" s="94">
        <v>0.42</v>
      </c>
      <c r="AU529">
        <v>0.42</v>
      </c>
      <c r="AW529" s="71">
        <v>6968</v>
      </c>
      <c r="AY529">
        <f t="shared" si="8"/>
        <v>0</v>
      </c>
    </row>
    <row r="530" spans="46:51" x14ac:dyDescent="0.3">
      <c r="AT530" s="17">
        <v>2090307</v>
      </c>
      <c r="AU530">
        <v>0.35</v>
      </c>
      <c r="AW530" s="71">
        <v>29312</v>
      </c>
      <c r="AY530">
        <f t="shared" si="8"/>
        <v>0</v>
      </c>
    </row>
    <row r="531" spans="46:51" x14ac:dyDescent="0.3">
      <c r="AT531" s="94">
        <v>0.35</v>
      </c>
      <c r="AU531">
        <v>0.35</v>
      </c>
      <c r="AW531" s="71">
        <v>213081</v>
      </c>
      <c r="AY531">
        <f t="shared" si="8"/>
        <v>0</v>
      </c>
    </row>
    <row r="532" spans="46:51" x14ac:dyDescent="0.3">
      <c r="AT532" s="17">
        <v>2090308</v>
      </c>
      <c r="AU532">
        <v>0.44</v>
      </c>
      <c r="AW532" s="71">
        <v>253683</v>
      </c>
      <c r="AY532">
        <f t="shared" si="8"/>
        <v>0</v>
      </c>
    </row>
    <row r="533" spans="46:51" x14ac:dyDescent="0.3">
      <c r="AT533" s="94">
        <v>0.44</v>
      </c>
      <c r="AU533">
        <v>0.44</v>
      </c>
      <c r="AW533" s="71">
        <v>776932</v>
      </c>
      <c r="AY533">
        <f t="shared" si="8"/>
        <v>0</v>
      </c>
    </row>
    <row r="534" spans="46:51" x14ac:dyDescent="0.3">
      <c r="AT534" s="17">
        <v>2090309</v>
      </c>
      <c r="AU534">
        <v>0.42</v>
      </c>
      <c r="AW534" s="71">
        <v>885647</v>
      </c>
      <c r="AY534">
        <f t="shared" si="8"/>
        <v>0</v>
      </c>
    </row>
    <row r="535" spans="46:51" x14ac:dyDescent="0.3">
      <c r="AT535" s="94">
        <v>0.42</v>
      </c>
      <c r="AU535">
        <v>0.42</v>
      </c>
      <c r="AW535" s="71">
        <v>1476910</v>
      </c>
      <c r="AY535">
        <f t="shared" si="8"/>
        <v>0</v>
      </c>
    </row>
    <row r="536" spans="46:51" x14ac:dyDescent="0.3">
      <c r="AT536" s="17">
        <v>2090310</v>
      </c>
      <c r="AU536">
        <v>0.44</v>
      </c>
      <c r="AW536" s="71">
        <v>1809877</v>
      </c>
      <c r="AY536">
        <f t="shared" si="8"/>
        <v>0</v>
      </c>
    </row>
    <row r="537" spans="46:51" x14ac:dyDescent="0.3">
      <c r="AT537" s="94">
        <v>0.44</v>
      </c>
      <c r="AU537">
        <v>0.44</v>
      </c>
      <c r="AW537" s="71">
        <v>1910182</v>
      </c>
      <c r="AY537">
        <f t="shared" si="8"/>
        <v>0</v>
      </c>
    </row>
    <row r="538" spans="46:51" x14ac:dyDescent="0.3">
      <c r="AT538" s="17">
        <v>2090311</v>
      </c>
      <c r="AU538">
        <v>0.38</v>
      </c>
      <c r="AW538" s="71">
        <v>2155305</v>
      </c>
      <c r="AY538">
        <f t="shared" si="8"/>
        <v>0</v>
      </c>
    </row>
    <row r="539" spans="46:51" x14ac:dyDescent="0.3">
      <c r="AT539" s="94">
        <v>0.38</v>
      </c>
      <c r="AU539">
        <v>0.38</v>
      </c>
      <c r="AW539" s="71">
        <v>2169499</v>
      </c>
      <c r="AY539">
        <f t="shared" si="8"/>
        <v>0</v>
      </c>
    </row>
    <row r="540" spans="46:51" x14ac:dyDescent="0.3">
      <c r="AT540" s="17">
        <v>2090312</v>
      </c>
      <c r="AU540">
        <v>0.63</v>
      </c>
      <c r="AW540" s="71">
        <v>196050</v>
      </c>
      <c r="AY540">
        <f t="shared" si="8"/>
        <v>0</v>
      </c>
    </row>
    <row r="541" spans="46:51" x14ac:dyDescent="0.3">
      <c r="AT541" s="94">
        <v>0.63</v>
      </c>
      <c r="AU541">
        <v>0.63</v>
      </c>
      <c r="AW541" s="71">
        <v>256408</v>
      </c>
      <c r="AY541">
        <f t="shared" si="8"/>
        <v>0</v>
      </c>
    </row>
    <row r="542" spans="46:51" x14ac:dyDescent="0.3">
      <c r="AT542" s="17">
        <v>2090313</v>
      </c>
      <c r="AU542">
        <v>0.33</v>
      </c>
      <c r="AW542" s="71">
        <v>332531</v>
      </c>
      <c r="AY542">
        <f t="shared" si="8"/>
        <v>0</v>
      </c>
    </row>
    <row r="543" spans="46:51" x14ac:dyDescent="0.3">
      <c r="AT543" s="94">
        <v>0.33</v>
      </c>
      <c r="AU543">
        <v>0.33</v>
      </c>
      <c r="AW543" s="71">
        <v>475399</v>
      </c>
      <c r="AY543">
        <f t="shared" si="8"/>
        <v>0</v>
      </c>
    </row>
    <row r="544" spans="46:51" x14ac:dyDescent="0.3">
      <c r="AT544" s="17">
        <v>2090314</v>
      </c>
      <c r="AU544">
        <v>0.42</v>
      </c>
      <c r="AW544" s="71">
        <v>688358</v>
      </c>
      <c r="AY544">
        <f t="shared" si="8"/>
        <v>0</v>
      </c>
    </row>
    <row r="545" spans="46:51" x14ac:dyDescent="0.3">
      <c r="AT545" s="94">
        <v>0.42</v>
      </c>
      <c r="AU545">
        <v>0.42</v>
      </c>
      <c r="AW545" s="71">
        <v>691542</v>
      </c>
      <c r="AY545">
        <f t="shared" si="8"/>
        <v>0</v>
      </c>
    </row>
    <row r="546" spans="46:51" x14ac:dyDescent="0.3">
      <c r="AT546" s="17">
        <v>2090315</v>
      </c>
      <c r="AU546">
        <v>0.44</v>
      </c>
      <c r="AW546" s="71">
        <v>890344</v>
      </c>
      <c r="AY546">
        <f t="shared" si="8"/>
        <v>0</v>
      </c>
    </row>
    <row r="547" spans="46:51" x14ac:dyDescent="0.3">
      <c r="AT547" s="94">
        <v>0.44</v>
      </c>
      <c r="AU547">
        <v>0.44</v>
      </c>
      <c r="AW547" s="71">
        <v>1345481</v>
      </c>
      <c r="AY547">
        <f t="shared" si="8"/>
        <v>0</v>
      </c>
    </row>
    <row r="548" spans="46:51" x14ac:dyDescent="0.3">
      <c r="AT548" s="17">
        <v>2090316</v>
      </c>
      <c r="AU548">
        <v>0.22</v>
      </c>
      <c r="AW548" s="71">
        <v>1394023</v>
      </c>
      <c r="AY548">
        <f t="shared" si="8"/>
        <v>0</v>
      </c>
    </row>
    <row r="549" spans="46:51" x14ac:dyDescent="0.3">
      <c r="AT549" s="94">
        <v>0.22</v>
      </c>
      <c r="AU549">
        <v>0.22</v>
      </c>
      <c r="AW549" s="71">
        <v>1575287</v>
      </c>
      <c r="AY549">
        <f t="shared" si="8"/>
        <v>0</v>
      </c>
    </row>
    <row r="550" spans="46:51" x14ac:dyDescent="0.3">
      <c r="AT550" s="17">
        <v>2090317</v>
      </c>
      <c r="AU550">
        <v>0.48</v>
      </c>
      <c r="AW550" s="71">
        <v>1896261</v>
      </c>
      <c r="AY550">
        <f t="shared" si="8"/>
        <v>0</v>
      </c>
    </row>
    <row r="551" spans="46:51" x14ac:dyDescent="0.3">
      <c r="AT551" s="94">
        <v>0.48</v>
      </c>
      <c r="AU551">
        <v>0.48</v>
      </c>
      <c r="AW551" s="71">
        <v>2011601</v>
      </c>
      <c r="AY551">
        <f t="shared" si="8"/>
        <v>0</v>
      </c>
    </row>
    <row r="552" spans="46:51" x14ac:dyDescent="0.3">
      <c r="AT552" s="17">
        <v>2090318</v>
      </c>
      <c r="AU552">
        <v>0.47</v>
      </c>
      <c r="AW552" s="71">
        <v>2201747</v>
      </c>
      <c r="AY552">
        <f t="shared" si="8"/>
        <v>0</v>
      </c>
    </row>
    <row r="553" spans="46:51" x14ac:dyDescent="0.3">
      <c r="AT553" s="94">
        <v>0.47</v>
      </c>
      <c r="AU553">
        <v>0.47</v>
      </c>
      <c r="AW553" s="71">
        <v>1178061</v>
      </c>
      <c r="AY553">
        <f t="shared" si="8"/>
        <v>0</v>
      </c>
    </row>
    <row r="554" spans="46:51" x14ac:dyDescent="0.3">
      <c r="AT554" s="17">
        <v>2090319</v>
      </c>
      <c r="AU554">
        <v>0.59</v>
      </c>
      <c r="AW554" s="71">
        <v>993900</v>
      </c>
      <c r="AY554">
        <f t="shared" si="8"/>
        <v>0</v>
      </c>
    </row>
    <row r="555" spans="46:51" x14ac:dyDescent="0.3">
      <c r="AT555" s="94">
        <v>0.59</v>
      </c>
      <c r="AU555">
        <v>0.59</v>
      </c>
      <c r="AW555" s="71">
        <v>2048488</v>
      </c>
      <c r="AY555">
        <f t="shared" si="8"/>
        <v>0</v>
      </c>
    </row>
    <row r="556" spans="46:51" x14ac:dyDescent="0.3">
      <c r="AT556" s="17">
        <v>2090320</v>
      </c>
      <c r="AU556">
        <v>0.34</v>
      </c>
      <c r="AW556" s="71">
        <v>119199</v>
      </c>
      <c r="AY556">
        <f t="shared" si="8"/>
        <v>0</v>
      </c>
    </row>
    <row r="557" spans="46:51" x14ac:dyDescent="0.3">
      <c r="AT557" s="94">
        <v>0.34</v>
      </c>
      <c r="AU557">
        <v>0.34</v>
      </c>
      <c r="AW557" s="71">
        <v>1201954</v>
      </c>
      <c r="AY557">
        <f t="shared" si="8"/>
        <v>0</v>
      </c>
    </row>
    <row r="558" spans="46:51" x14ac:dyDescent="0.3">
      <c r="AT558" s="17">
        <v>2090321</v>
      </c>
      <c r="AU558">
        <v>0.46</v>
      </c>
      <c r="AW558" s="72">
        <v>1206295</v>
      </c>
      <c r="AY558">
        <f t="shared" si="8"/>
        <v>0</v>
      </c>
    </row>
    <row r="559" spans="46:51" x14ac:dyDescent="0.3">
      <c r="AT559" s="94">
        <v>0.46</v>
      </c>
      <c r="AU559">
        <v>0.46</v>
      </c>
      <c r="AW559" s="71">
        <v>2136913</v>
      </c>
      <c r="AY559">
        <f t="shared" si="8"/>
        <v>0</v>
      </c>
    </row>
    <row r="560" spans="46:51" x14ac:dyDescent="0.3">
      <c r="AT560" s="17">
        <v>2090322</v>
      </c>
      <c r="AU560">
        <v>0.02</v>
      </c>
      <c r="AW560" s="72">
        <v>1491017</v>
      </c>
      <c r="AY560">
        <f t="shared" si="8"/>
        <v>0</v>
      </c>
    </row>
    <row r="561" spans="46:51" x14ac:dyDescent="0.3">
      <c r="AT561" s="94">
        <v>0.02</v>
      </c>
      <c r="AU561">
        <v>0.02</v>
      </c>
      <c r="AW561" s="71">
        <v>1519000</v>
      </c>
      <c r="AY561">
        <f t="shared" si="8"/>
        <v>0</v>
      </c>
    </row>
    <row r="562" spans="46:51" x14ac:dyDescent="0.3">
      <c r="AT562" s="17">
        <v>2090323</v>
      </c>
      <c r="AU562">
        <v>0.08</v>
      </c>
      <c r="AW562" s="72">
        <v>1785329</v>
      </c>
      <c r="AY562">
        <f t="shared" si="8"/>
        <v>0</v>
      </c>
    </row>
    <row r="563" spans="46:51" x14ac:dyDescent="0.3">
      <c r="AT563" s="94">
        <v>0.08</v>
      </c>
      <c r="AU563">
        <v>0.08</v>
      </c>
      <c r="AW563" s="72">
        <v>2008568</v>
      </c>
      <c r="AY563">
        <f t="shared" si="8"/>
        <v>0</v>
      </c>
    </row>
    <row r="564" spans="46:51" x14ac:dyDescent="0.3">
      <c r="AT564" s="17">
        <v>2090324</v>
      </c>
      <c r="AU564">
        <v>0.63</v>
      </c>
      <c r="AW564" s="72">
        <v>2008569</v>
      </c>
      <c r="AY564">
        <f t="shared" si="8"/>
        <v>0</v>
      </c>
    </row>
    <row r="565" spans="46:51" x14ac:dyDescent="0.3">
      <c r="AT565" s="94">
        <v>0.63</v>
      </c>
      <c r="AU565">
        <v>0.63</v>
      </c>
      <c r="AW565" s="71">
        <v>40884</v>
      </c>
      <c r="AY565">
        <f t="shared" si="8"/>
        <v>0</v>
      </c>
    </row>
    <row r="566" spans="46:51" x14ac:dyDescent="0.3">
      <c r="AT566" s="17">
        <v>2090325</v>
      </c>
      <c r="AU566">
        <v>0.7</v>
      </c>
      <c r="AW566" s="71">
        <v>1808546</v>
      </c>
      <c r="AY566">
        <f t="shared" si="8"/>
        <v>0</v>
      </c>
    </row>
    <row r="567" spans="46:51" x14ac:dyDescent="0.3">
      <c r="AT567" s="94">
        <v>0.7</v>
      </c>
      <c r="AU567">
        <v>0.7</v>
      </c>
      <c r="AW567" s="71">
        <v>1808548</v>
      </c>
      <c r="AY567">
        <f t="shared" si="8"/>
        <v>0</v>
      </c>
    </row>
    <row r="568" spans="46:51" x14ac:dyDescent="0.3">
      <c r="AT568" s="17">
        <v>2090326</v>
      </c>
      <c r="AU568">
        <v>0.6</v>
      </c>
      <c r="AW568" s="71">
        <v>1808549</v>
      </c>
      <c r="AY568">
        <f t="shared" si="8"/>
        <v>0</v>
      </c>
    </row>
    <row r="569" spans="46:51" x14ac:dyDescent="0.3">
      <c r="AT569" s="94">
        <v>0.6</v>
      </c>
      <c r="AU569">
        <v>0.6</v>
      </c>
      <c r="AW569" s="71">
        <v>1808550</v>
      </c>
      <c r="AY569">
        <f t="shared" si="8"/>
        <v>0</v>
      </c>
    </row>
    <row r="570" spans="46:51" x14ac:dyDescent="0.3">
      <c r="AT570" s="17">
        <v>2090327</v>
      </c>
      <c r="AU570">
        <v>0.46</v>
      </c>
      <c r="AW570" s="72">
        <v>476244</v>
      </c>
      <c r="AY570">
        <f t="shared" si="8"/>
        <v>0</v>
      </c>
    </row>
    <row r="571" spans="46:51" x14ac:dyDescent="0.3">
      <c r="AT571" s="94">
        <v>0.46</v>
      </c>
      <c r="AU571">
        <v>0.46</v>
      </c>
      <c r="AW571" s="71">
        <v>223</v>
      </c>
      <c r="AY571">
        <f t="shared" si="8"/>
        <v>0</v>
      </c>
    </row>
    <row r="572" spans="46:51" x14ac:dyDescent="0.3">
      <c r="AT572" s="17">
        <v>2090328</v>
      </c>
      <c r="AU572">
        <v>0.44</v>
      </c>
      <c r="AW572" s="72">
        <v>57667</v>
      </c>
      <c r="AY572">
        <f t="shared" si="8"/>
        <v>0</v>
      </c>
    </row>
    <row r="573" spans="46:51" x14ac:dyDescent="0.3">
      <c r="AT573" s="94">
        <v>0.44</v>
      </c>
      <c r="AU573">
        <v>0.44</v>
      </c>
      <c r="AW573" s="71">
        <v>99185</v>
      </c>
      <c r="AY573">
        <f t="shared" si="8"/>
        <v>0</v>
      </c>
    </row>
    <row r="574" spans="46:51" x14ac:dyDescent="0.3">
      <c r="AT574" s="17">
        <v>2090329</v>
      </c>
      <c r="AU574">
        <v>0.54</v>
      </c>
      <c r="AW574" s="71">
        <v>99186</v>
      </c>
      <c r="AY574">
        <f t="shared" si="8"/>
        <v>0</v>
      </c>
    </row>
    <row r="575" spans="46:51" x14ac:dyDescent="0.3">
      <c r="AT575" s="94">
        <v>0.54</v>
      </c>
      <c r="AU575">
        <v>0.54</v>
      </c>
      <c r="AW575" s="71">
        <v>143005</v>
      </c>
      <c r="AY575">
        <f t="shared" si="8"/>
        <v>0</v>
      </c>
    </row>
    <row r="576" spans="46:51" x14ac:dyDescent="0.3">
      <c r="AT576" s="17">
        <v>2090330</v>
      </c>
      <c r="AU576">
        <v>0.48</v>
      </c>
      <c r="AW576" s="71">
        <v>290463</v>
      </c>
      <c r="AY576">
        <f t="shared" si="8"/>
        <v>0</v>
      </c>
    </row>
    <row r="577" spans="46:51" x14ac:dyDescent="0.3">
      <c r="AT577" s="94">
        <v>0.48</v>
      </c>
      <c r="AU577">
        <v>0.48</v>
      </c>
      <c r="AW577" s="72">
        <v>333066</v>
      </c>
      <c r="AY577">
        <f t="shared" si="8"/>
        <v>0</v>
      </c>
    </row>
    <row r="578" spans="46:51" x14ac:dyDescent="0.3">
      <c r="AT578" s="17">
        <v>2090331</v>
      </c>
      <c r="AU578">
        <v>0.55000000000000004</v>
      </c>
      <c r="AW578" s="71">
        <v>579092</v>
      </c>
      <c r="AY578">
        <f t="shared" si="8"/>
        <v>0</v>
      </c>
    </row>
    <row r="579" spans="46:51" x14ac:dyDescent="0.3">
      <c r="AT579" s="94">
        <v>0.55000000000000004</v>
      </c>
      <c r="AU579">
        <v>0.55000000000000004</v>
      </c>
      <c r="AW579" s="71">
        <v>593617</v>
      </c>
      <c r="AY579">
        <f t="shared" si="8"/>
        <v>0</v>
      </c>
    </row>
    <row r="580" spans="46:51" x14ac:dyDescent="0.3">
      <c r="AT580" s="17">
        <v>2090332</v>
      </c>
      <c r="AU580">
        <v>0.44</v>
      </c>
      <c r="AW580" s="71">
        <v>853593</v>
      </c>
      <c r="AY580">
        <f t="shared" si="8"/>
        <v>0</v>
      </c>
    </row>
    <row r="581" spans="46:51" x14ac:dyDescent="0.3">
      <c r="AT581" s="94">
        <v>0.44</v>
      </c>
      <c r="AU581">
        <v>0.44</v>
      </c>
      <c r="AW581" s="71">
        <v>1190065</v>
      </c>
      <c r="AY581">
        <f t="shared" si="8"/>
        <v>0</v>
      </c>
    </row>
    <row r="582" spans="46:51" x14ac:dyDescent="0.3">
      <c r="AT582" s="17">
        <v>2090333</v>
      </c>
      <c r="AU582">
        <v>0.65</v>
      </c>
      <c r="AW582" s="71">
        <v>1257160</v>
      </c>
      <c r="AY582">
        <f t="shared" ref="AY582:AY645" si="9">COUNTIF(AW:AW,AX582)</f>
        <v>0</v>
      </c>
    </row>
    <row r="583" spans="46:51" x14ac:dyDescent="0.3">
      <c r="AT583" s="94">
        <v>0.65</v>
      </c>
      <c r="AU583">
        <v>0.65</v>
      </c>
      <c r="AW583" s="71">
        <v>1261757</v>
      </c>
      <c r="AY583">
        <f t="shared" si="9"/>
        <v>0</v>
      </c>
    </row>
    <row r="584" spans="46:51" x14ac:dyDescent="0.3">
      <c r="AT584" s="17">
        <v>2090334</v>
      </c>
      <c r="AU584">
        <v>0.74</v>
      </c>
      <c r="AW584" s="71">
        <v>1341610</v>
      </c>
      <c r="AY584">
        <f t="shared" si="9"/>
        <v>0</v>
      </c>
    </row>
    <row r="585" spans="46:51" x14ac:dyDescent="0.3">
      <c r="AT585" s="94">
        <v>0.74</v>
      </c>
      <c r="AU585">
        <v>0.74</v>
      </c>
      <c r="AW585" s="71">
        <v>1357890</v>
      </c>
      <c r="AY585">
        <f t="shared" si="9"/>
        <v>0</v>
      </c>
    </row>
    <row r="586" spans="46:51" x14ac:dyDescent="0.3">
      <c r="AT586" s="17">
        <v>2090335</v>
      </c>
      <c r="AU586">
        <v>0.47</v>
      </c>
      <c r="AW586" s="72">
        <v>1374780</v>
      </c>
      <c r="AY586">
        <f t="shared" si="9"/>
        <v>0</v>
      </c>
    </row>
    <row r="587" spans="46:51" x14ac:dyDescent="0.3">
      <c r="AT587" s="94">
        <v>0.47</v>
      </c>
      <c r="AU587">
        <v>0.47</v>
      </c>
      <c r="AW587" s="72">
        <v>1376132</v>
      </c>
      <c r="AY587">
        <f t="shared" si="9"/>
        <v>0</v>
      </c>
    </row>
    <row r="588" spans="46:51" x14ac:dyDescent="0.3">
      <c r="AT588" s="17">
        <v>2090336</v>
      </c>
      <c r="AU588">
        <v>0.37</v>
      </c>
      <c r="AW588" s="71">
        <v>1568088</v>
      </c>
      <c r="AY588">
        <f t="shared" si="9"/>
        <v>0</v>
      </c>
    </row>
    <row r="589" spans="46:51" x14ac:dyDescent="0.3">
      <c r="AT589" s="94">
        <v>0.37</v>
      </c>
      <c r="AU589">
        <v>0.37</v>
      </c>
      <c r="AW589" s="72">
        <v>1603332</v>
      </c>
      <c r="AY589">
        <f t="shared" si="9"/>
        <v>0</v>
      </c>
    </row>
    <row r="590" spans="46:51" x14ac:dyDescent="0.3">
      <c r="AT590" s="17">
        <v>2090337</v>
      </c>
      <c r="AU590">
        <v>0.56999999999999995</v>
      </c>
      <c r="AW590" s="72">
        <v>1603333</v>
      </c>
      <c r="AY590">
        <f t="shared" si="9"/>
        <v>0</v>
      </c>
    </row>
    <row r="591" spans="46:51" x14ac:dyDescent="0.3">
      <c r="AT591" s="94">
        <v>0.56999999999999995</v>
      </c>
      <c r="AU591">
        <v>0.56999999999999995</v>
      </c>
      <c r="AW591" s="71">
        <v>1630592</v>
      </c>
      <c r="AY591">
        <f t="shared" si="9"/>
        <v>0</v>
      </c>
    </row>
    <row r="592" spans="46:51" x14ac:dyDescent="0.3">
      <c r="AT592" s="17">
        <v>2090338</v>
      </c>
      <c r="AU592">
        <v>0.48</v>
      </c>
      <c r="AW592" s="71">
        <v>1666284</v>
      </c>
      <c r="AY592">
        <f t="shared" si="9"/>
        <v>0</v>
      </c>
    </row>
    <row r="593" spans="46:51" x14ac:dyDescent="0.3">
      <c r="AT593" s="94">
        <v>0.48</v>
      </c>
      <c r="AU593">
        <v>0.48</v>
      </c>
      <c r="AW593" s="72">
        <v>1810411</v>
      </c>
      <c r="AY593">
        <f t="shared" si="9"/>
        <v>0</v>
      </c>
    </row>
    <row r="594" spans="46:51" x14ac:dyDescent="0.3">
      <c r="AT594" s="17">
        <v>2090339</v>
      </c>
      <c r="AU594">
        <v>0.34</v>
      </c>
      <c r="AW594" s="72">
        <v>1883626</v>
      </c>
      <c r="AY594">
        <f t="shared" si="9"/>
        <v>0</v>
      </c>
    </row>
    <row r="595" spans="46:51" x14ac:dyDescent="0.3">
      <c r="AT595" s="94">
        <v>0.34</v>
      </c>
      <c r="AU595">
        <v>0.34</v>
      </c>
      <c r="AW595" s="72">
        <v>1883627</v>
      </c>
      <c r="AY595">
        <f t="shared" si="9"/>
        <v>0</v>
      </c>
    </row>
    <row r="596" spans="46:51" x14ac:dyDescent="0.3">
      <c r="AT596" s="17">
        <v>2090340</v>
      </c>
      <c r="AU596">
        <v>0.4</v>
      </c>
      <c r="AW596" s="72">
        <v>1883628</v>
      </c>
      <c r="AY596">
        <f t="shared" si="9"/>
        <v>0</v>
      </c>
    </row>
    <row r="597" spans="46:51" x14ac:dyDescent="0.3">
      <c r="AT597" s="94">
        <v>0.4</v>
      </c>
      <c r="AU597">
        <v>0.4</v>
      </c>
      <c r="AW597" s="72">
        <v>1883629</v>
      </c>
      <c r="AY597">
        <f t="shared" si="9"/>
        <v>0</v>
      </c>
    </row>
    <row r="598" spans="46:51" x14ac:dyDescent="0.3">
      <c r="AT598" s="17">
        <v>2090341</v>
      </c>
      <c r="AU598">
        <v>0.67</v>
      </c>
      <c r="AW598" s="72">
        <v>2008567</v>
      </c>
      <c r="AY598">
        <f t="shared" si="9"/>
        <v>0</v>
      </c>
    </row>
    <row r="599" spans="46:51" x14ac:dyDescent="0.3">
      <c r="AT599" s="94">
        <v>0.67</v>
      </c>
      <c r="AU599">
        <v>0.67</v>
      </c>
      <c r="AW599" s="72">
        <v>2041302</v>
      </c>
      <c r="AY599">
        <f t="shared" si="9"/>
        <v>0</v>
      </c>
    </row>
    <row r="600" spans="46:51" x14ac:dyDescent="0.3">
      <c r="AT600" s="17">
        <v>2090342</v>
      </c>
      <c r="AU600">
        <v>0.59</v>
      </c>
      <c r="AW600" s="72">
        <v>2041305</v>
      </c>
      <c r="AY600">
        <f t="shared" si="9"/>
        <v>0</v>
      </c>
    </row>
    <row r="601" spans="46:51" x14ac:dyDescent="0.3">
      <c r="AT601" s="94">
        <v>0.59</v>
      </c>
      <c r="AU601">
        <v>0.59</v>
      </c>
      <c r="AW601" s="72">
        <v>2064353</v>
      </c>
      <c r="AY601">
        <f t="shared" si="9"/>
        <v>0</v>
      </c>
    </row>
    <row r="602" spans="46:51" x14ac:dyDescent="0.3">
      <c r="AT602" s="17">
        <v>2090343</v>
      </c>
      <c r="AU602">
        <v>0.39</v>
      </c>
      <c r="AW602" s="71">
        <v>2168598</v>
      </c>
      <c r="AY602">
        <f t="shared" si="9"/>
        <v>0</v>
      </c>
    </row>
    <row r="603" spans="46:51" x14ac:dyDescent="0.3">
      <c r="AT603" s="94">
        <v>0.39</v>
      </c>
      <c r="AU603">
        <v>0.39</v>
      </c>
      <c r="AW603" s="71">
        <v>8605021</v>
      </c>
      <c r="AY603">
        <f t="shared" si="9"/>
        <v>0</v>
      </c>
    </row>
    <row r="604" spans="46:51" x14ac:dyDescent="0.3">
      <c r="AT604" s="17">
        <v>2090344</v>
      </c>
      <c r="AU604">
        <v>0.38</v>
      </c>
      <c r="AW604" s="71">
        <v>8784642</v>
      </c>
      <c r="AY604">
        <f t="shared" si="9"/>
        <v>0</v>
      </c>
    </row>
    <row r="605" spans="46:51" x14ac:dyDescent="0.3">
      <c r="AT605" s="94">
        <v>0.38</v>
      </c>
      <c r="AU605">
        <v>0.38</v>
      </c>
      <c r="AW605" s="71">
        <v>72439</v>
      </c>
      <c r="AY605">
        <f t="shared" si="9"/>
        <v>0</v>
      </c>
    </row>
    <row r="606" spans="46:51" x14ac:dyDescent="0.3">
      <c r="AT606" s="17">
        <v>2090345</v>
      </c>
      <c r="AU606">
        <v>0.42</v>
      </c>
      <c r="AW606" s="71">
        <v>99187</v>
      </c>
      <c r="AY606">
        <f t="shared" si="9"/>
        <v>0</v>
      </c>
    </row>
    <row r="607" spans="46:51" x14ac:dyDescent="0.3">
      <c r="AT607" s="94">
        <v>0.42</v>
      </c>
      <c r="AU607">
        <v>0.42</v>
      </c>
      <c r="AW607" s="71">
        <v>1568086</v>
      </c>
      <c r="AY607">
        <f t="shared" si="9"/>
        <v>0</v>
      </c>
    </row>
    <row r="608" spans="46:51" x14ac:dyDescent="0.3">
      <c r="AT608" s="17">
        <v>2090346</v>
      </c>
      <c r="AU608">
        <v>0.39</v>
      </c>
      <c r="AW608" s="71">
        <v>1568087</v>
      </c>
      <c r="AY608">
        <f t="shared" si="9"/>
        <v>0</v>
      </c>
    </row>
    <row r="609" spans="46:51" x14ac:dyDescent="0.3">
      <c r="AT609" s="94">
        <v>0.39</v>
      </c>
      <c r="AU609">
        <v>0.39</v>
      </c>
      <c r="AW609" s="71">
        <v>188095</v>
      </c>
      <c r="AY609">
        <f t="shared" si="9"/>
        <v>0</v>
      </c>
    </row>
    <row r="610" spans="46:51" x14ac:dyDescent="0.3">
      <c r="AT610" s="17">
        <v>2090347</v>
      </c>
      <c r="AU610">
        <v>0.46</v>
      </c>
      <c r="AW610" s="71">
        <v>484362</v>
      </c>
      <c r="AY610">
        <f t="shared" si="9"/>
        <v>0</v>
      </c>
    </row>
    <row r="611" spans="46:51" x14ac:dyDescent="0.3">
      <c r="AT611" s="94">
        <v>0.46</v>
      </c>
      <c r="AU611">
        <v>0.46</v>
      </c>
      <c r="AW611" s="71">
        <v>812750</v>
      </c>
      <c r="AY611">
        <f t="shared" si="9"/>
        <v>0</v>
      </c>
    </row>
    <row r="612" spans="46:51" x14ac:dyDescent="0.3">
      <c r="AT612" s="17">
        <v>2090348</v>
      </c>
      <c r="AU612">
        <v>0.56999999999999995</v>
      </c>
      <c r="AW612" s="72">
        <v>823332</v>
      </c>
      <c r="AY612">
        <f t="shared" si="9"/>
        <v>0</v>
      </c>
    </row>
    <row r="613" spans="46:51" x14ac:dyDescent="0.3">
      <c r="AT613" s="94">
        <v>0.56999999999999995</v>
      </c>
      <c r="AU613">
        <v>0.56999999999999995</v>
      </c>
      <c r="AW613" s="71">
        <v>1133101</v>
      </c>
      <c r="AY613">
        <f t="shared" si="9"/>
        <v>0</v>
      </c>
    </row>
    <row r="614" spans="46:51" x14ac:dyDescent="0.3">
      <c r="AT614" s="17">
        <v>2090349</v>
      </c>
      <c r="AU614">
        <v>0.51</v>
      </c>
      <c r="AW614" s="72">
        <v>1262829</v>
      </c>
      <c r="AY614">
        <f t="shared" si="9"/>
        <v>0</v>
      </c>
    </row>
    <row r="615" spans="46:51" x14ac:dyDescent="0.3">
      <c r="AT615" s="94">
        <v>0.51</v>
      </c>
      <c r="AU615">
        <v>0.51</v>
      </c>
      <c r="AW615" s="71">
        <v>1413245</v>
      </c>
      <c r="AY615">
        <f t="shared" si="9"/>
        <v>0</v>
      </c>
    </row>
    <row r="616" spans="46:51" x14ac:dyDescent="0.3">
      <c r="AT616" s="17">
        <v>2090350</v>
      </c>
      <c r="AU616">
        <v>0.52</v>
      </c>
      <c r="AW616" s="72">
        <v>1574589</v>
      </c>
      <c r="AY616">
        <f t="shared" si="9"/>
        <v>0</v>
      </c>
    </row>
    <row r="617" spans="46:51" x14ac:dyDescent="0.3">
      <c r="AT617" s="94">
        <v>0.52</v>
      </c>
      <c r="AU617">
        <v>0.52</v>
      </c>
      <c r="AW617" s="72">
        <v>1614804</v>
      </c>
      <c r="AY617">
        <f t="shared" si="9"/>
        <v>0</v>
      </c>
    </row>
    <row r="618" spans="46:51" x14ac:dyDescent="0.3">
      <c r="AT618" s="17">
        <v>2090351</v>
      </c>
      <c r="AU618">
        <v>0.56999999999999995</v>
      </c>
      <c r="AW618" s="71">
        <v>1674224</v>
      </c>
      <c r="AY618">
        <f t="shared" si="9"/>
        <v>0</v>
      </c>
    </row>
    <row r="619" spans="46:51" x14ac:dyDescent="0.3">
      <c r="AT619" s="94">
        <v>0.56999999999999995</v>
      </c>
      <c r="AU619">
        <v>0.56999999999999995</v>
      </c>
      <c r="AW619" s="72">
        <v>1732371</v>
      </c>
      <c r="AY619">
        <f t="shared" si="9"/>
        <v>0</v>
      </c>
    </row>
    <row r="620" spans="46:51" x14ac:dyDescent="0.3">
      <c r="AT620" s="17">
        <v>2090352</v>
      </c>
      <c r="AU620">
        <v>0.56999999999999995</v>
      </c>
      <c r="AW620" s="71">
        <v>1820434</v>
      </c>
      <c r="AY620">
        <f t="shared" si="9"/>
        <v>0</v>
      </c>
    </row>
    <row r="621" spans="46:51" x14ac:dyDescent="0.3">
      <c r="AT621" s="94">
        <v>0.56999999999999995</v>
      </c>
      <c r="AU621">
        <v>0.56999999999999995</v>
      </c>
      <c r="AW621" s="72">
        <v>806735</v>
      </c>
      <c r="AY621">
        <f t="shared" si="9"/>
        <v>0</v>
      </c>
    </row>
    <row r="622" spans="46:51" x14ac:dyDescent="0.3">
      <c r="AT622" s="17">
        <v>2090353</v>
      </c>
      <c r="AU622">
        <v>0.32</v>
      </c>
      <c r="AW622" s="71">
        <v>1350081</v>
      </c>
      <c r="AY622">
        <f t="shared" si="9"/>
        <v>0</v>
      </c>
    </row>
    <row r="623" spans="46:51" x14ac:dyDescent="0.3">
      <c r="AT623" s="94">
        <v>0.32</v>
      </c>
      <c r="AU623">
        <v>0.32</v>
      </c>
      <c r="AW623" s="72">
        <v>374054</v>
      </c>
      <c r="AY623">
        <f t="shared" si="9"/>
        <v>0</v>
      </c>
    </row>
    <row r="624" spans="46:51" x14ac:dyDescent="0.3">
      <c r="AT624" s="17">
        <v>2105049</v>
      </c>
      <c r="AU624">
        <v>8.75</v>
      </c>
      <c r="AW624" s="71">
        <v>1902750</v>
      </c>
      <c r="AY624">
        <f t="shared" si="9"/>
        <v>0</v>
      </c>
    </row>
    <row r="625" spans="46:51" x14ac:dyDescent="0.3">
      <c r="AT625" s="94">
        <v>8.75</v>
      </c>
      <c r="AU625">
        <v>8.75</v>
      </c>
      <c r="AW625" s="72">
        <v>186052</v>
      </c>
      <c r="AY625">
        <f t="shared" si="9"/>
        <v>0</v>
      </c>
    </row>
    <row r="626" spans="46:51" x14ac:dyDescent="0.3">
      <c r="AT626" s="17">
        <v>2105405</v>
      </c>
      <c r="AU626">
        <v>8.18</v>
      </c>
      <c r="AW626" s="71">
        <v>1431756</v>
      </c>
      <c r="AY626">
        <f t="shared" si="9"/>
        <v>0</v>
      </c>
    </row>
    <row r="627" spans="46:51" x14ac:dyDescent="0.3">
      <c r="AT627" s="94">
        <v>8.18</v>
      </c>
      <c r="AU627">
        <v>8.18</v>
      </c>
      <c r="AW627" s="71">
        <v>8511402</v>
      </c>
      <c r="AY627">
        <f t="shared" si="9"/>
        <v>0</v>
      </c>
    </row>
    <row r="628" spans="46:51" x14ac:dyDescent="0.3">
      <c r="AT628" s="17">
        <v>2126081</v>
      </c>
      <c r="AU628">
        <v>0.01</v>
      </c>
      <c r="AW628" s="71">
        <v>1661833</v>
      </c>
      <c r="AY628">
        <f t="shared" si="9"/>
        <v>0</v>
      </c>
    </row>
    <row r="629" spans="46:51" x14ac:dyDescent="0.3">
      <c r="AT629" s="94">
        <v>0.01</v>
      </c>
      <c r="AU629">
        <v>0.01</v>
      </c>
      <c r="AW629" s="72">
        <v>4710</v>
      </c>
      <c r="AY629">
        <f t="shared" si="9"/>
        <v>0</v>
      </c>
    </row>
    <row r="630" spans="46:51" x14ac:dyDescent="0.3">
      <c r="AT630" s="17">
        <v>2126082</v>
      </c>
      <c r="AU630">
        <v>0.01</v>
      </c>
      <c r="AW630" s="71">
        <v>1065462</v>
      </c>
      <c r="AY630">
        <f t="shared" si="9"/>
        <v>0</v>
      </c>
    </row>
    <row r="631" spans="46:51" x14ac:dyDescent="0.3">
      <c r="AT631" s="94">
        <v>0.01</v>
      </c>
      <c r="AU631">
        <v>0.01</v>
      </c>
      <c r="AW631" s="72">
        <v>59634</v>
      </c>
      <c r="AY631">
        <f t="shared" si="9"/>
        <v>0</v>
      </c>
    </row>
    <row r="632" spans="46:51" x14ac:dyDescent="0.3">
      <c r="AT632" s="17">
        <v>2126083</v>
      </c>
      <c r="AU632">
        <v>0.01</v>
      </c>
      <c r="AW632" s="71">
        <v>138970</v>
      </c>
      <c r="AY632">
        <f t="shared" si="9"/>
        <v>0</v>
      </c>
    </row>
    <row r="633" spans="46:51" x14ac:dyDescent="0.3">
      <c r="AT633" s="94">
        <v>0.01</v>
      </c>
      <c r="AU633">
        <v>0.01</v>
      </c>
      <c r="AW633" s="72">
        <v>644100</v>
      </c>
      <c r="AY633">
        <f t="shared" si="9"/>
        <v>0</v>
      </c>
    </row>
    <row r="634" spans="46:51" x14ac:dyDescent="0.3">
      <c r="AT634" s="17">
        <v>2126084</v>
      </c>
      <c r="AU634">
        <v>0.01</v>
      </c>
      <c r="AW634" s="72">
        <v>2209091</v>
      </c>
      <c r="AY634">
        <f t="shared" si="9"/>
        <v>0</v>
      </c>
    </row>
    <row r="635" spans="46:51" x14ac:dyDescent="0.3">
      <c r="AT635" s="94">
        <v>0.01</v>
      </c>
      <c r="AU635">
        <v>0.01</v>
      </c>
      <c r="AW635" s="71">
        <v>1478791</v>
      </c>
      <c r="AY635">
        <f t="shared" si="9"/>
        <v>0</v>
      </c>
    </row>
    <row r="636" spans="46:51" x14ac:dyDescent="0.3">
      <c r="AT636" s="17">
        <v>2137213</v>
      </c>
      <c r="AU636">
        <v>8.18</v>
      </c>
      <c r="AW636" s="71">
        <v>1700045</v>
      </c>
      <c r="AY636">
        <f t="shared" si="9"/>
        <v>0</v>
      </c>
    </row>
    <row r="637" spans="46:51" x14ac:dyDescent="0.3">
      <c r="AT637" s="94">
        <v>8.18</v>
      </c>
      <c r="AU637">
        <v>8.18</v>
      </c>
      <c r="AW637" s="72">
        <v>1733510</v>
      </c>
      <c r="AY637">
        <f t="shared" si="9"/>
        <v>0</v>
      </c>
    </row>
    <row r="638" spans="46:51" x14ac:dyDescent="0.3">
      <c r="AT638" s="17">
        <v>2137214</v>
      </c>
      <c r="AU638">
        <v>55.31</v>
      </c>
      <c r="AW638" s="71">
        <v>1733511</v>
      </c>
      <c r="AY638">
        <f t="shared" si="9"/>
        <v>0</v>
      </c>
    </row>
    <row r="639" spans="46:51" x14ac:dyDescent="0.3">
      <c r="AT639" s="94">
        <v>55.31</v>
      </c>
      <c r="AU639">
        <v>55.31</v>
      </c>
      <c r="AW639" s="72">
        <v>1837391</v>
      </c>
      <c r="AY639">
        <f t="shared" si="9"/>
        <v>0</v>
      </c>
    </row>
    <row r="640" spans="46:51" x14ac:dyDescent="0.3">
      <c r="AT640" s="17">
        <v>2137215</v>
      </c>
      <c r="AU640">
        <v>8.18</v>
      </c>
      <c r="AW640" s="72">
        <v>2144227</v>
      </c>
      <c r="AY640">
        <f t="shared" si="9"/>
        <v>0</v>
      </c>
    </row>
    <row r="641" spans="46:51" x14ac:dyDescent="0.3">
      <c r="AT641" s="94">
        <v>8.18</v>
      </c>
      <c r="AU641">
        <v>8.18</v>
      </c>
      <c r="AW641" s="73">
        <v>2004401</v>
      </c>
      <c r="AY641">
        <f t="shared" si="9"/>
        <v>0</v>
      </c>
    </row>
    <row r="642" spans="46:51" x14ac:dyDescent="0.3">
      <c r="AT642" s="17">
        <v>2137221</v>
      </c>
      <c r="AU642">
        <v>8.18</v>
      </c>
      <c r="AW642" s="71">
        <v>770702</v>
      </c>
      <c r="AY642">
        <f t="shared" si="9"/>
        <v>0</v>
      </c>
    </row>
    <row r="643" spans="46:51" x14ac:dyDescent="0.3">
      <c r="AT643" s="94">
        <v>8.18</v>
      </c>
      <c r="AU643">
        <v>8.18</v>
      </c>
      <c r="AW643" s="71">
        <v>1428628</v>
      </c>
      <c r="AY643">
        <f t="shared" si="9"/>
        <v>0</v>
      </c>
    </row>
    <row r="644" spans="46:51" x14ac:dyDescent="0.3">
      <c r="AT644" s="17">
        <v>2137222</v>
      </c>
      <c r="AU644">
        <v>8.18</v>
      </c>
      <c r="AW644" s="71">
        <v>1594228</v>
      </c>
      <c r="AY644">
        <f t="shared" si="9"/>
        <v>0</v>
      </c>
    </row>
    <row r="645" spans="46:51" x14ac:dyDescent="0.3">
      <c r="AT645" s="94">
        <v>8.18</v>
      </c>
      <c r="AU645">
        <v>8.18</v>
      </c>
      <c r="AW645" s="71">
        <v>1674360</v>
      </c>
      <c r="AY645">
        <f t="shared" si="9"/>
        <v>0</v>
      </c>
    </row>
    <row r="646" spans="46:51" x14ac:dyDescent="0.3">
      <c r="AT646" s="17">
        <v>2137224</v>
      </c>
      <c r="AU646">
        <v>8.18</v>
      </c>
      <c r="AW646" s="71">
        <v>1890449</v>
      </c>
      <c r="AY646">
        <f t="shared" ref="AY646:AY666" si="10">COUNTIF(AW:AW,AX646)</f>
        <v>0</v>
      </c>
    </row>
    <row r="647" spans="46:51" x14ac:dyDescent="0.3">
      <c r="AT647" s="94">
        <v>8.18</v>
      </c>
      <c r="AU647">
        <v>8.18</v>
      </c>
      <c r="AW647" s="71">
        <v>2081867</v>
      </c>
      <c r="AY647">
        <f t="shared" si="10"/>
        <v>0</v>
      </c>
    </row>
    <row r="648" spans="46:51" x14ac:dyDescent="0.3">
      <c r="AT648" s="17">
        <v>2137225</v>
      </c>
      <c r="AU648">
        <v>8.18</v>
      </c>
      <c r="AW648" s="72">
        <v>2093270</v>
      </c>
      <c r="AY648">
        <f t="shared" si="10"/>
        <v>0</v>
      </c>
    </row>
    <row r="649" spans="46:51" x14ac:dyDescent="0.3">
      <c r="AT649" s="94">
        <v>8.18</v>
      </c>
      <c r="AU649">
        <v>8.18</v>
      </c>
      <c r="AW649" s="91">
        <v>195765</v>
      </c>
      <c r="AY649">
        <f t="shared" si="10"/>
        <v>0</v>
      </c>
    </row>
    <row r="650" spans="46:51" x14ac:dyDescent="0.3">
      <c r="AT650" s="17">
        <v>2137226</v>
      </c>
      <c r="AU650">
        <v>8.18</v>
      </c>
      <c r="AW650" s="91">
        <v>271146</v>
      </c>
      <c r="AY650">
        <f t="shared" si="10"/>
        <v>0</v>
      </c>
    </row>
    <row r="651" spans="46:51" x14ac:dyDescent="0.3">
      <c r="AT651" s="94">
        <v>8.18</v>
      </c>
      <c r="AU651">
        <v>8.18</v>
      </c>
      <c r="AW651" s="91">
        <v>386584</v>
      </c>
      <c r="AY651">
        <f t="shared" si="10"/>
        <v>0</v>
      </c>
    </row>
    <row r="652" spans="46:51" x14ac:dyDescent="0.3">
      <c r="AT652" s="17">
        <v>2137227</v>
      </c>
      <c r="AU652">
        <v>8.18</v>
      </c>
      <c r="AW652" s="91">
        <v>957538</v>
      </c>
      <c r="AY652">
        <f t="shared" si="10"/>
        <v>0</v>
      </c>
    </row>
    <row r="653" spans="46:51" x14ac:dyDescent="0.3">
      <c r="AT653" s="94">
        <v>8.18</v>
      </c>
      <c r="AU653">
        <v>8.18</v>
      </c>
      <c r="AW653" s="92">
        <v>957542</v>
      </c>
      <c r="AY653">
        <f t="shared" si="10"/>
        <v>0</v>
      </c>
    </row>
    <row r="654" spans="46:51" x14ac:dyDescent="0.3">
      <c r="AT654" s="17">
        <v>2137228</v>
      </c>
      <c r="AU654">
        <v>8.18</v>
      </c>
      <c r="AW654" s="91">
        <v>1336895</v>
      </c>
      <c r="AY654">
        <f t="shared" si="10"/>
        <v>0</v>
      </c>
    </row>
    <row r="655" spans="46:51" x14ac:dyDescent="0.3">
      <c r="AT655" s="94">
        <v>8.18</v>
      </c>
      <c r="AU655">
        <v>8.18</v>
      </c>
      <c r="AW655" s="91">
        <v>1371221</v>
      </c>
      <c r="AY655">
        <f t="shared" si="10"/>
        <v>0</v>
      </c>
    </row>
    <row r="656" spans="46:51" x14ac:dyDescent="0.3">
      <c r="AT656" s="17">
        <v>2137229</v>
      </c>
      <c r="AU656">
        <v>8.18</v>
      </c>
      <c r="AW656" s="91">
        <v>1617716</v>
      </c>
      <c r="AY656">
        <f t="shared" si="10"/>
        <v>0</v>
      </c>
    </row>
    <row r="657" spans="46:51" x14ac:dyDescent="0.3">
      <c r="AT657" s="94">
        <v>8.18</v>
      </c>
      <c r="AU657">
        <v>8.18</v>
      </c>
      <c r="AW657" s="91">
        <v>1708895</v>
      </c>
      <c r="AY657">
        <f t="shared" si="10"/>
        <v>0</v>
      </c>
    </row>
    <row r="658" spans="46:51" x14ac:dyDescent="0.3">
      <c r="AT658" s="17">
        <v>2137231</v>
      </c>
      <c r="AU658">
        <v>8.18</v>
      </c>
      <c r="AW658" s="93">
        <v>2050738</v>
      </c>
      <c r="AY658">
        <f t="shared" si="10"/>
        <v>0</v>
      </c>
    </row>
    <row r="659" spans="46:51" x14ac:dyDescent="0.3">
      <c r="AT659" s="94">
        <v>8.18</v>
      </c>
      <c r="AU659">
        <v>8.18</v>
      </c>
      <c r="AW659" s="91">
        <v>8782631</v>
      </c>
      <c r="AY659">
        <f t="shared" si="10"/>
        <v>0</v>
      </c>
    </row>
    <row r="660" spans="46:51" x14ac:dyDescent="0.3">
      <c r="AT660" s="17">
        <v>2156838</v>
      </c>
      <c r="AU660">
        <v>0.03</v>
      </c>
      <c r="AW660" s="71">
        <v>105511</v>
      </c>
      <c r="AY660">
        <f t="shared" si="10"/>
        <v>0</v>
      </c>
    </row>
    <row r="661" spans="46:51" x14ac:dyDescent="0.3">
      <c r="AT661" s="94">
        <v>0.03</v>
      </c>
      <c r="AU661">
        <v>0.03</v>
      </c>
      <c r="AW661" s="71">
        <v>340305</v>
      </c>
      <c r="AY661">
        <f t="shared" si="10"/>
        <v>0</v>
      </c>
    </row>
    <row r="662" spans="46:51" x14ac:dyDescent="0.3">
      <c r="AT662" s="17">
        <v>2168598</v>
      </c>
      <c r="AU662">
        <v>236.4</v>
      </c>
      <c r="AW662" s="72">
        <v>614320</v>
      </c>
      <c r="AY662">
        <f t="shared" si="10"/>
        <v>0</v>
      </c>
    </row>
    <row r="663" spans="46:51" x14ac:dyDescent="0.3">
      <c r="AT663" s="94">
        <v>236.4</v>
      </c>
      <c r="AU663">
        <v>236.4</v>
      </c>
      <c r="AW663" s="71">
        <v>1412310</v>
      </c>
      <c r="AY663">
        <f t="shared" si="10"/>
        <v>0</v>
      </c>
    </row>
    <row r="664" spans="46:51" x14ac:dyDescent="0.3">
      <c r="AT664" s="17">
        <v>2171960</v>
      </c>
      <c r="AU664">
        <v>8.31</v>
      </c>
      <c r="AW664" s="71">
        <v>1788617</v>
      </c>
      <c r="AY664">
        <f t="shared" si="10"/>
        <v>0</v>
      </c>
    </row>
    <row r="665" spans="46:51" x14ac:dyDescent="0.3">
      <c r="AT665" s="94">
        <v>8.31</v>
      </c>
      <c r="AU665">
        <v>8.31</v>
      </c>
      <c r="AW665" s="71">
        <v>2081869</v>
      </c>
      <c r="AY665">
        <f t="shared" si="10"/>
        <v>0</v>
      </c>
    </row>
    <row r="666" spans="46:51" x14ac:dyDescent="0.3">
      <c r="AT666" s="17">
        <v>2171963</v>
      </c>
      <c r="AU666">
        <v>23.6</v>
      </c>
      <c r="AW666" s="71">
        <v>8301360</v>
      </c>
      <c r="AY666">
        <f t="shared" si="10"/>
        <v>0</v>
      </c>
    </row>
    <row r="667" spans="46:51" x14ac:dyDescent="0.3">
      <c r="AT667" s="94">
        <v>23.6</v>
      </c>
      <c r="AU667">
        <v>23.6</v>
      </c>
    </row>
    <row r="668" spans="46:51" x14ac:dyDescent="0.3">
      <c r="AT668" s="17">
        <v>2195056</v>
      </c>
      <c r="AU668">
        <v>8.31</v>
      </c>
    </row>
    <row r="669" spans="46:51" x14ac:dyDescent="0.3">
      <c r="AT669" s="94">
        <v>8.31</v>
      </c>
      <c r="AU669">
        <v>8.31</v>
      </c>
    </row>
    <row r="670" spans="46:51" x14ac:dyDescent="0.3">
      <c r="AT670" s="17">
        <v>2210088</v>
      </c>
      <c r="AU670">
        <v>16.57</v>
      </c>
    </row>
    <row r="671" spans="46:51" x14ac:dyDescent="0.3">
      <c r="AT671" s="94">
        <v>16.57</v>
      </c>
      <c r="AU671">
        <v>16.57</v>
      </c>
    </row>
    <row r="672" spans="46:51" x14ac:dyDescent="0.3">
      <c r="AT672" s="17">
        <v>2210089</v>
      </c>
      <c r="AU672">
        <v>9.81</v>
      </c>
    </row>
    <row r="673" spans="46:47" x14ac:dyDescent="0.3">
      <c r="AT673" s="94">
        <v>9.81</v>
      </c>
      <c r="AU673">
        <v>9.81</v>
      </c>
    </row>
    <row r="674" spans="46:47" x14ac:dyDescent="0.3">
      <c r="AT674" s="17">
        <v>8301359</v>
      </c>
      <c r="AU674">
        <v>7.77</v>
      </c>
    </row>
    <row r="675" spans="46:47" x14ac:dyDescent="0.3">
      <c r="AT675" s="94">
        <v>7.77</v>
      </c>
      <c r="AU675">
        <v>7.77</v>
      </c>
    </row>
    <row r="676" spans="46:47" x14ac:dyDescent="0.3">
      <c r="AT676" s="17">
        <v>8301360</v>
      </c>
      <c r="AU676">
        <v>8.09</v>
      </c>
    </row>
    <row r="677" spans="46:47" x14ac:dyDescent="0.3">
      <c r="AT677" s="94">
        <v>0.03</v>
      </c>
      <c r="AU677">
        <v>0.12</v>
      </c>
    </row>
    <row r="678" spans="46:47" x14ac:dyDescent="0.3">
      <c r="AT678" s="94">
        <v>0.04</v>
      </c>
      <c r="AU678">
        <v>0.2</v>
      </c>
    </row>
    <row r="679" spans="46:47" x14ac:dyDescent="0.3">
      <c r="AT679" s="94">
        <v>7.77</v>
      </c>
      <c r="AU679">
        <v>7.77</v>
      </c>
    </row>
    <row r="680" spans="46:47" x14ac:dyDescent="0.3">
      <c r="AT680" s="17" t="s">
        <v>4948</v>
      </c>
      <c r="AU680">
        <v>8337.9800000000105</v>
      </c>
    </row>
    <row r="681" spans="46:47" x14ac:dyDescent="0.3">
      <c r="AT681" s="94">
        <v>8337.9800000000105</v>
      </c>
      <c r="AU681">
        <v>8337.9800000000105</v>
      </c>
    </row>
    <row r="682" spans="46:47" x14ac:dyDescent="0.3">
      <c r="AT682" s="94" t="s">
        <v>4948</v>
      </c>
    </row>
    <row r="683" spans="46:47" x14ac:dyDescent="0.3">
      <c r="AT683" s="17" t="s">
        <v>4051</v>
      </c>
      <c r="AU683">
        <v>16675.960000000021</v>
      </c>
    </row>
  </sheetData>
  <autoFilter ref="A1:AY481" xr:uid="{6336CEF4-046C-4C81-BD1E-756796BB7239}"/>
  <conditionalFormatting sqref="AW5:AW428">
    <cfRule type="duplicateValues" dxfId="11" priority="2"/>
  </conditionalFormatting>
  <conditionalFormatting sqref="AW429:AW552">
    <cfRule type="duplicateValues" dxfId="10" priority="1"/>
  </conditionalFormatting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45F03-C594-4F9A-B7C2-EC3E9DB0606F}">
  <sheetPr filterMode="1">
    <tabColor theme="0" tint="-0.249977111117893"/>
  </sheetPr>
  <dimension ref="A1:AY666"/>
  <sheetViews>
    <sheetView workbookViewId="0">
      <pane ySplit="1" topLeftCell="A179" activePane="bottomLeft" state="frozen"/>
      <selection pane="bottomLeft" activeCell="A179" sqref="A179:E186"/>
    </sheetView>
  </sheetViews>
  <sheetFormatPr defaultRowHeight="14.4" x14ac:dyDescent="0.3"/>
  <cols>
    <col min="1" max="1" width="11.109375" bestFit="1" customWidth="1"/>
    <col min="2" max="2" width="14.6640625" customWidth="1"/>
    <col min="3" max="3" width="33.5546875" bestFit="1" customWidth="1"/>
    <col min="4" max="4" width="33" bestFit="1" customWidth="1"/>
    <col min="5" max="5" width="18.5546875" bestFit="1" customWidth="1"/>
    <col min="6" max="6" width="23" bestFit="1" customWidth="1"/>
    <col min="7" max="7" width="17.44140625" bestFit="1" customWidth="1"/>
    <col min="8" max="8" width="16" bestFit="1" customWidth="1"/>
    <col min="9" max="9" width="39.44140625" bestFit="1" customWidth="1"/>
    <col min="10" max="10" width="24" bestFit="1" customWidth="1"/>
    <col min="11" max="11" width="61.33203125" bestFit="1" customWidth="1"/>
    <col min="12" max="12" width="10" bestFit="1" customWidth="1"/>
    <col min="13" max="13" width="11" bestFit="1" customWidth="1"/>
    <col min="14" max="14" width="6.109375" bestFit="1" customWidth="1"/>
    <col min="15" max="16" width="6" bestFit="1" customWidth="1"/>
    <col min="17" max="17" width="3.5546875" bestFit="1" customWidth="1"/>
    <col min="18" max="18" width="4" bestFit="1" customWidth="1"/>
    <col min="19" max="19" width="3" bestFit="1" customWidth="1"/>
    <col min="20" max="20" width="44.10937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4" max="34" width="8" bestFit="1" customWidth="1"/>
    <col min="35" max="36" width="7" bestFit="1" customWidth="1"/>
    <col min="37" max="37" width="6" bestFit="1" customWidth="1"/>
    <col min="38" max="38" width="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8671875" style="14" bestFit="1" customWidth="1"/>
    <col min="43" max="43" width="18" customWidth="1"/>
    <col min="46" max="46" width="12.44140625" bestFit="1" customWidth="1"/>
    <col min="47" max="48" width="14.109375" bestFit="1" customWidth="1"/>
    <col min="49" max="49" width="13.33203125" customWidth="1"/>
    <col min="50" max="50" width="11.88671875" customWidth="1"/>
  </cols>
  <sheetData>
    <row r="1" spans="1:51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3">
      <c r="B2">
        <v>1530289</v>
      </c>
      <c r="E2" s="12">
        <v>45924</v>
      </c>
      <c r="G2" t="s">
        <v>633</v>
      </c>
      <c r="I2" t="s">
        <v>875</v>
      </c>
      <c r="J2" t="s">
        <v>875</v>
      </c>
      <c r="K2" t="s">
        <v>1518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964</v>
      </c>
      <c r="AL2" t="s">
        <v>859</v>
      </c>
      <c r="AM2" t="s">
        <v>964</v>
      </c>
      <c r="AN2" t="s">
        <v>859</v>
      </c>
      <c r="AO2" s="13">
        <v>0.02</v>
      </c>
      <c r="AP2" s="14">
        <v>20250008765230</v>
      </c>
      <c r="AQ2" s="12">
        <v>45924</v>
      </c>
    </row>
    <row r="3" spans="1:51" hidden="1" x14ac:dyDescent="0.3">
      <c r="B3">
        <v>1394023</v>
      </c>
      <c r="E3" s="12">
        <v>45924</v>
      </c>
      <c r="G3" t="s">
        <v>633</v>
      </c>
      <c r="I3" t="s">
        <v>1657</v>
      </c>
      <c r="J3" t="s">
        <v>875</v>
      </c>
      <c r="K3" t="s">
        <v>1658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20250008765212</v>
      </c>
      <c r="AQ3" s="12">
        <v>45924</v>
      </c>
      <c r="AW3" t="s">
        <v>5684</v>
      </c>
      <c r="AX3" t="s">
        <v>5683</v>
      </c>
    </row>
    <row r="4" spans="1:51" hidden="1" x14ac:dyDescent="0.3">
      <c r="B4">
        <v>1394024</v>
      </c>
      <c r="E4" s="12">
        <v>45924</v>
      </c>
      <c r="G4" t="s">
        <v>633</v>
      </c>
      <c r="I4" t="s">
        <v>1659</v>
      </c>
      <c r="J4" t="s">
        <v>875</v>
      </c>
      <c r="K4" t="s">
        <v>1658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1198</v>
      </c>
      <c r="AL4" t="s">
        <v>859</v>
      </c>
      <c r="AM4" t="s">
        <v>1198</v>
      </c>
      <c r="AN4" t="s">
        <v>859</v>
      </c>
      <c r="AO4" s="13">
        <v>0.04</v>
      </c>
      <c r="AP4" s="14">
        <v>20250008765213</v>
      </c>
      <c r="AQ4" s="12">
        <v>45924</v>
      </c>
      <c r="AT4" s="16" t="s">
        <v>4050</v>
      </c>
      <c r="AU4" t="s">
        <v>4052</v>
      </c>
      <c r="AW4" s="71">
        <v>569</v>
      </c>
      <c r="AX4">
        <v>1530289</v>
      </c>
      <c r="AY4">
        <f>COUNTIF(AW:AW,AX4)</f>
        <v>1</v>
      </c>
    </row>
    <row r="5" spans="1:51" hidden="1" x14ac:dyDescent="0.3">
      <c r="B5">
        <v>289233</v>
      </c>
      <c r="E5" s="12">
        <v>45924</v>
      </c>
      <c r="G5" t="s">
        <v>633</v>
      </c>
      <c r="I5" t="s">
        <v>875</v>
      </c>
      <c r="J5" t="s">
        <v>875</v>
      </c>
      <c r="K5" t="s">
        <v>1661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998</v>
      </c>
      <c r="AL5" t="s">
        <v>859</v>
      </c>
      <c r="AM5" t="s">
        <v>998</v>
      </c>
      <c r="AN5" t="s">
        <v>859</v>
      </c>
      <c r="AO5" s="13">
        <v>0.5</v>
      </c>
      <c r="AP5" s="14">
        <v>20250008765216</v>
      </c>
      <c r="AQ5" s="12">
        <v>45924</v>
      </c>
      <c r="AT5" s="17">
        <v>67101</v>
      </c>
      <c r="AU5">
        <v>0.03</v>
      </c>
      <c r="AW5" s="71">
        <v>572</v>
      </c>
      <c r="AX5">
        <v>1394023</v>
      </c>
      <c r="AY5">
        <f t="shared" ref="AY5:AY68" si="0">COUNTIF(AW:AW,AX5)</f>
        <v>1</v>
      </c>
    </row>
    <row r="6" spans="1:51" hidden="1" x14ac:dyDescent="0.3">
      <c r="A6">
        <v>66</v>
      </c>
      <c r="B6">
        <v>332531</v>
      </c>
      <c r="C6" s="12">
        <v>45811</v>
      </c>
      <c r="D6" s="12">
        <v>45905</v>
      </c>
      <c r="E6" s="12">
        <v>45939</v>
      </c>
      <c r="F6">
        <v>95</v>
      </c>
      <c r="G6" t="s">
        <v>633</v>
      </c>
      <c r="H6" t="s">
        <v>861</v>
      </c>
      <c r="I6" t="s">
        <v>1695</v>
      </c>
      <c r="J6" t="s">
        <v>875</v>
      </c>
      <c r="K6" t="s">
        <v>1696</v>
      </c>
      <c r="L6">
        <v>996866969</v>
      </c>
      <c r="M6" t="s">
        <v>801</v>
      </c>
      <c r="N6" t="s">
        <v>863</v>
      </c>
      <c r="O6">
        <v>395</v>
      </c>
      <c r="P6">
        <v>408</v>
      </c>
      <c r="Q6">
        <v>0</v>
      </c>
      <c r="R6">
        <v>13</v>
      </c>
      <c r="S6">
        <v>0</v>
      </c>
      <c r="T6" t="s">
        <v>865</v>
      </c>
      <c r="U6" t="s">
        <v>946</v>
      </c>
      <c r="V6" t="s">
        <v>947</v>
      </c>
      <c r="AE6" t="s">
        <v>947</v>
      </c>
      <c r="AF6" t="s">
        <v>1264</v>
      </c>
      <c r="AH6" t="s">
        <v>948</v>
      </c>
      <c r="AI6" t="s">
        <v>949</v>
      </c>
      <c r="AJ6" t="s">
        <v>1183</v>
      </c>
      <c r="AL6" t="s">
        <v>859</v>
      </c>
      <c r="AM6" t="s">
        <v>3711</v>
      </c>
      <c r="AN6" t="s">
        <v>859</v>
      </c>
      <c r="AO6" s="13">
        <v>13.3</v>
      </c>
      <c r="AP6" s="14">
        <v>20250008320725</v>
      </c>
      <c r="AQ6" s="12">
        <v>45911</v>
      </c>
      <c r="AT6" s="17">
        <v>67103</v>
      </c>
      <c r="AU6">
        <v>0.92</v>
      </c>
      <c r="AW6" s="71">
        <v>110314</v>
      </c>
      <c r="AX6">
        <v>1394024</v>
      </c>
      <c r="AY6">
        <f t="shared" si="0"/>
        <v>1</v>
      </c>
    </row>
    <row r="7" spans="1:51" hidden="1" x14ac:dyDescent="0.3">
      <c r="A7">
        <v>66</v>
      </c>
      <c r="B7">
        <v>332532</v>
      </c>
      <c r="C7" s="12">
        <v>45811</v>
      </c>
      <c r="D7" s="12">
        <v>45905</v>
      </c>
      <c r="E7" s="12">
        <v>45939</v>
      </c>
      <c r="F7">
        <v>95</v>
      </c>
      <c r="G7" t="s">
        <v>633</v>
      </c>
      <c r="H7" t="s">
        <v>861</v>
      </c>
      <c r="I7" t="s">
        <v>1695</v>
      </c>
      <c r="J7" t="s">
        <v>875</v>
      </c>
      <c r="K7" t="s">
        <v>1696</v>
      </c>
      <c r="L7">
        <v>996866969</v>
      </c>
      <c r="M7" t="s">
        <v>767</v>
      </c>
      <c r="N7" t="s">
        <v>863</v>
      </c>
      <c r="O7">
        <v>0</v>
      </c>
      <c r="P7">
        <v>0</v>
      </c>
      <c r="Q7" t="s">
        <v>1387</v>
      </c>
      <c r="R7">
        <v>0</v>
      </c>
      <c r="S7">
        <v>0</v>
      </c>
      <c r="T7" t="s">
        <v>865</v>
      </c>
      <c r="U7" t="s">
        <v>1348</v>
      </c>
      <c r="V7" t="s">
        <v>1061</v>
      </c>
      <c r="AE7" t="s">
        <v>1061</v>
      </c>
      <c r="AF7" t="s">
        <v>1264</v>
      </c>
      <c r="AH7" t="s">
        <v>1349</v>
      </c>
      <c r="AI7" t="s">
        <v>1350</v>
      </c>
      <c r="AJ7" t="s">
        <v>1351</v>
      </c>
      <c r="AL7" t="s">
        <v>859</v>
      </c>
      <c r="AM7" t="s">
        <v>1352</v>
      </c>
      <c r="AN7" t="s">
        <v>859</v>
      </c>
      <c r="AO7" s="13">
        <v>8.49</v>
      </c>
      <c r="AP7" s="14">
        <v>20250008320726</v>
      </c>
      <c r="AQ7" s="12">
        <v>45911</v>
      </c>
      <c r="AT7" s="17">
        <v>74374</v>
      </c>
      <c r="AU7">
        <v>0.04</v>
      </c>
      <c r="AW7" s="71">
        <v>114045</v>
      </c>
      <c r="AX7">
        <v>289233</v>
      </c>
      <c r="AY7">
        <f t="shared" si="0"/>
        <v>1</v>
      </c>
    </row>
    <row r="8" spans="1:51" hidden="1" x14ac:dyDescent="0.3">
      <c r="A8">
        <v>72</v>
      </c>
      <c r="B8">
        <v>114045</v>
      </c>
      <c r="C8" s="12">
        <v>45819</v>
      </c>
      <c r="D8" s="12">
        <v>45916</v>
      </c>
      <c r="E8" s="12">
        <v>45945</v>
      </c>
      <c r="F8">
        <v>98</v>
      </c>
      <c r="G8" t="s">
        <v>633</v>
      </c>
      <c r="H8" t="s">
        <v>861</v>
      </c>
      <c r="I8" t="s">
        <v>875</v>
      </c>
      <c r="J8" t="s">
        <v>875</v>
      </c>
      <c r="K8" t="s">
        <v>1713</v>
      </c>
      <c r="L8">
        <v>996866969</v>
      </c>
      <c r="M8" t="s">
        <v>241</v>
      </c>
      <c r="N8" t="s">
        <v>863</v>
      </c>
      <c r="O8">
        <v>1788</v>
      </c>
      <c r="P8">
        <v>1788</v>
      </c>
      <c r="Q8" t="s">
        <v>1360</v>
      </c>
      <c r="R8">
        <v>0</v>
      </c>
      <c r="S8">
        <v>0</v>
      </c>
      <c r="T8" t="s">
        <v>865</v>
      </c>
      <c r="U8" t="s">
        <v>1361</v>
      </c>
      <c r="V8" t="s">
        <v>1362</v>
      </c>
      <c r="AE8" t="s">
        <v>1362</v>
      </c>
      <c r="AF8" t="s">
        <v>1653</v>
      </c>
      <c r="AH8" t="s">
        <v>1364</v>
      </c>
      <c r="AI8" t="s">
        <v>895</v>
      </c>
      <c r="AJ8" t="s">
        <v>1365</v>
      </c>
      <c r="AL8" t="s">
        <v>859</v>
      </c>
      <c r="AM8" t="s">
        <v>3060</v>
      </c>
      <c r="AN8" t="s">
        <v>859</v>
      </c>
      <c r="AO8" s="13">
        <v>8.75</v>
      </c>
      <c r="AP8" s="14">
        <v>20250008537469</v>
      </c>
      <c r="AQ8" s="12">
        <v>45917</v>
      </c>
      <c r="AT8" s="17">
        <v>105511</v>
      </c>
      <c r="AU8">
        <v>8.49</v>
      </c>
      <c r="AW8" s="71">
        <v>114858</v>
      </c>
      <c r="AX8">
        <v>332531</v>
      </c>
      <c r="AY8">
        <f t="shared" si="0"/>
        <v>1</v>
      </c>
    </row>
    <row r="9" spans="1:51" hidden="1" x14ac:dyDescent="0.3">
      <c r="A9">
        <v>72</v>
      </c>
      <c r="B9">
        <v>114056</v>
      </c>
      <c r="C9" s="12">
        <v>45819</v>
      </c>
      <c r="D9" s="12">
        <v>45916</v>
      </c>
      <c r="E9" s="12">
        <v>45945</v>
      </c>
      <c r="F9">
        <v>98</v>
      </c>
      <c r="G9" t="s">
        <v>633</v>
      </c>
      <c r="H9" t="s">
        <v>861</v>
      </c>
      <c r="I9" t="s">
        <v>875</v>
      </c>
      <c r="J9" t="s">
        <v>875</v>
      </c>
      <c r="K9" t="s">
        <v>1713</v>
      </c>
      <c r="L9">
        <v>996866969</v>
      </c>
      <c r="M9" t="s">
        <v>484</v>
      </c>
      <c r="N9" t="s">
        <v>863</v>
      </c>
      <c r="O9">
        <v>3002</v>
      </c>
      <c r="P9">
        <v>3036</v>
      </c>
      <c r="Q9">
        <v>0</v>
      </c>
      <c r="R9">
        <v>34</v>
      </c>
      <c r="S9">
        <v>0</v>
      </c>
      <c r="T9" t="s">
        <v>865</v>
      </c>
      <c r="U9" t="s">
        <v>2242</v>
      </c>
      <c r="V9" t="s">
        <v>1535</v>
      </c>
      <c r="W9" t="s">
        <v>3415</v>
      </c>
      <c r="X9" t="s">
        <v>3416</v>
      </c>
      <c r="AE9" t="s">
        <v>5615</v>
      </c>
      <c r="AF9" t="s">
        <v>1653</v>
      </c>
      <c r="AH9" t="s">
        <v>5616</v>
      </c>
      <c r="AI9" t="s">
        <v>1061</v>
      </c>
      <c r="AJ9" t="s">
        <v>996</v>
      </c>
      <c r="AL9" t="s">
        <v>859</v>
      </c>
      <c r="AM9" t="s">
        <v>5293</v>
      </c>
      <c r="AN9" t="s">
        <v>859</v>
      </c>
      <c r="AO9" s="13">
        <v>39.15</v>
      </c>
      <c r="AP9" s="14">
        <v>20250008537480</v>
      </c>
      <c r="AQ9" s="12">
        <v>45917</v>
      </c>
      <c r="AT9" s="17">
        <v>114045</v>
      </c>
      <c r="AU9">
        <v>8.75</v>
      </c>
      <c r="AW9" s="71">
        <v>140864</v>
      </c>
      <c r="AX9">
        <v>332532</v>
      </c>
      <c r="AY9">
        <f t="shared" si="0"/>
        <v>1</v>
      </c>
    </row>
    <row r="10" spans="1:51" hidden="1" x14ac:dyDescent="0.3">
      <c r="A10">
        <v>72</v>
      </c>
      <c r="B10">
        <v>689261</v>
      </c>
      <c r="C10" s="12">
        <v>45819</v>
      </c>
      <c r="D10" s="12">
        <v>45916</v>
      </c>
      <c r="E10" s="12">
        <v>45945</v>
      </c>
      <c r="F10">
        <v>98</v>
      </c>
      <c r="G10" t="s">
        <v>633</v>
      </c>
      <c r="H10" t="s">
        <v>861</v>
      </c>
      <c r="I10" t="s">
        <v>875</v>
      </c>
      <c r="J10" t="s">
        <v>875</v>
      </c>
      <c r="K10" t="s">
        <v>1721</v>
      </c>
      <c r="L10">
        <v>996866969</v>
      </c>
      <c r="M10" t="s">
        <v>578</v>
      </c>
      <c r="N10" t="s">
        <v>968</v>
      </c>
      <c r="O10">
        <v>0</v>
      </c>
      <c r="P10">
        <v>0</v>
      </c>
      <c r="Q10" t="s">
        <v>1360</v>
      </c>
      <c r="R10">
        <v>0</v>
      </c>
      <c r="S10">
        <v>0</v>
      </c>
      <c r="T10" t="s">
        <v>865</v>
      </c>
      <c r="U10" t="s">
        <v>1361</v>
      </c>
      <c r="V10" t="s">
        <v>1362</v>
      </c>
      <c r="AE10" t="s">
        <v>1362</v>
      </c>
      <c r="AF10" t="s">
        <v>3993</v>
      </c>
      <c r="AH10" t="s">
        <v>1364</v>
      </c>
      <c r="AI10" t="s">
        <v>895</v>
      </c>
      <c r="AJ10" t="s">
        <v>1484</v>
      </c>
      <c r="AL10" t="s">
        <v>859</v>
      </c>
      <c r="AM10" t="s">
        <v>3994</v>
      </c>
      <c r="AN10" t="s">
        <v>859</v>
      </c>
      <c r="AO10" s="13">
        <v>22.95</v>
      </c>
      <c r="AP10" s="14">
        <v>20250008540840</v>
      </c>
      <c r="AQ10" s="12">
        <v>45917</v>
      </c>
      <c r="AT10" s="17">
        <v>114056</v>
      </c>
      <c r="AU10">
        <v>39.15</v>
      </c>
      <c r="AW10" s="71">
        <v>207087</v>
      </c>
      <c r="AX10">
        <v>114045</v>
      </c>
      <c r="AY10">
        <f t="shared" si="0"/>
        <v>1</v>
      </c>
    </row>
    <row r="11" spans="1:51" hidden="1" x14ac:dyDescent="0.3">
      <c r="A11">
        <v>72</v>
      </c>
      <c r="B11">
        <v>997019</v>
      </c>
      <c r="C11" s="12">
        <v>45819</v>
      </c>
      <c r="D11" s="12">
        <v>45916</v>
      </c>
      <c r="E11" s="12">
        <v>45945</v>
      </c>
      <c r="F11">
        <v>98</v>
      </c>
      <c r="G11" t="s">
        <v>633</v>
      </c>
      <c r="H11" t="s">
        <v>861</v>
      </c>
      <c r="I11" t="s">
        <v>875</v>
      </c>
      <c r="J11" t="s">
        <v>875</v>
      </c>
      <c r="K11" t="s">
        <v>1721</v>
      </c>
      <c r="L11">
        <v>996866969</v>
      </c>
      <c r="M11" t="s">
        <v>349</v>
      </c>
      <c r="N11" t="s">
        <v>863</v>
      </c>
      <c r="O11">
        <v>6521</v>
      </c>
      <c r="P11">
        <v>6697</v>
      </c>
      <c r="Q11">
        <v>0</v>
      </c>
      <c r="R11">
        <v>176</v>
      </c>
      <c r="S11">
        <v>0</v>
      </c>
      <c r="T11" t="s">
        <v>865</v>
      </c>
      <c r="U11" t="s">
        <v>2242</v>
      </c>
      <c r="V11" t="s">
        <v>1535</v>
      </c>
      <c r="W11" t="s">
        <v>4216</v>
      </c>
      <c r="X11" t="s">
        <v>3936</v>
      </c>
      <c r="Y11" t="s">
        <v>4217</v>
      </c>
      <c r="Z11" t="s">
        <v>4218</v>
      </c>
      <c r="AA11" t="s">
        <v>4219</v>
      </c>
      <c r="AB11" t="s">
        <v>4220</v>
      </c>
      <c r="AC11" t="s">
        <v>5617</v>
      </c>
      <c r="AD11" t="s">
        <v>5618</v>
      </c>
      <c r="AE11" t="s">
        <v>5619</v>
      </c>
      <c r="AF11" t="s">
        <v>1653</v>
      </c>
      <c r="AH11" t="s">
        <v>5620</v>
      </c>
      <c r="AI11" t="s">
        <v>5621</v>
      </c>
      <c r="AJ11" t="s">
        <v>5622</v>
      </c>
      <c r="AL11" t="s">
        <v>859</v>
      </c>
      <c r="AM11" t="s">
        <v>5623</v>
      </c>
      <c r="AN11" t="s">
        <v>859</v>
      </c>
      <c r="AO11" s="13">
        <v>711.13</v>
      </c>
      <c r="AP11" s="14">
        <v>20250008541322</v>
      </c>
      <c r="AQ11" s="12">
        <v>45917</v>
      </c>
      <c r="AT11" s="17">
        <v>114858</v>
      </c>
      <c r="AU11">
        <v>8.31</v>
      </c>
      <c r="AW11" s="71">
        <v>348159</v>
      </c>
      <c r="AX11">
        <v>114056</v>
      </c>
      <c r="AY11">
        <f t="shared" si="0"/>
        <v>1</v>
      </c>
    </row>
    <row r="12" spans="1:51" hidden="1" x14ac:dyDescent="0.3">
      <c r="A12">
        <v>72</v>
      </c>
      <c r="B12">
        <v>997020</v>
      </c>
      <c r="C12" s="12">
        <v>45819</v>
      </c>
      <c r="D12" s="12">
        <v>45916</v>
      </c>
      <c r="E12" s="12">
        <v>45945</v>
      </c>
      <c r="F12">
        <v>98</v>
      </c>
      <c r="G12" t="s">
        <v>633</v>
      </c>
      <c r="H12" t="s">
        <v>861</v>
      </c>
      <c r="I12" t="s">
        <v>875</v>
      </c>
      <c r="J12" t="s">
        <v>875</v>
      </c>
      <c r="K12" t="s">
        <v>1721</v>
      </c>
      <c r="L12">
        <v>996866969</v>
      </c>
      <c r="M12" t="s">
        <v>393</v>
      </c>
      <c r="N12" t="s">
        <v>863</v>
      </c>
      <c r="O12">
        <v>115</v>
      </c>
      <c r="P12">
        <v>124</v>
      </c>
      <c r="Q12">
        <v>0</v>
      </c>
      <c r="R12">
        <v>9</v>
      </c>
      <c r="S12">
        <v>0</v>
      </c>
      <c r="T12" t="s">
        <v>865</v>
      </c>
      <c r="U12" t="s">
        <v>922</v>
      </c>
      <c r="V12" t="s">
        <v>923</v>
      </c>
      <c r="AE12" t="s">
        <v>923</v>
      </c>
      <c r="AF12" t="s">
        <v>1653</v>
      </c>
      <c r="AH12" t="s">
        <v>924</v>
      </c>
      <c r="AI12" t="s">
        <v>925</v>
      </c>
      <c r="AJ12" t="s">
        <v>992</v>
      </c>
      <c r="AL12" t="s">
        <v>859</v>
      </c>
      <c r="AM12" t="s">
        <v>3539</v>
      </c>
      <c r="AN12" t="s">
        <v>859</v>
      </c>
      <c r="AO12" s="13">
        <v>10.54</v>
      </c>
      <c r="AP12" s="14">
        <v>20250008541323</v>
      </c>
      <c r="AQ12" s="12">
        <v>45917</v>
      </c>
      <c r="AT12" s="17">
        <v>114859</v>
      </c>
      <c r="AU12">
        <v>69.739999999999995</v>
      </c>
      <c r="AW12" s="71">
        <v>494183</v>
      </c>
      <c r="AX12">
        <v>689261</v>
      </c>
      <c r="AY12">
        <f t="shared" si="0"/>
        <v>1</v>
      </c>
    </row>
    <row r="13" spans="1:51" hidden="1" x14ac:dyDescent="0.3">
      <c r="A13">
        <v>72</v>
      </c>
      <c r="B13">
        <v>997021</v>
      </c>
      <c r="C13" s="12">
        <v>45819</v>
      </c>
      <c r="D13" s="12">
        <v>45916</v>
      </c>
      <c r="E13" s="12">
        <v>45945</v>
      </c>
      <c r="F13">
        <v>98</v>
      </c>
      <c r="G13" t="s">
        <v>633</v>
      </c>
      <c r="H13" t="s">
        <v>861</v>
      </c>
      <c r="I13" t="s">
        <v>875</v>
      </c>
      <c r="J13" t="s">
        <v>875</v>
      </c>
      <c r="K13" t="s">
        <v>1721</v>
      </c>
      <c r="L13">
        <v>996866969</v>
      </c>
      <c r="M13" t="s">
        <v>497</v>
      </c>
      <c r="N13" t="s">
        <v>863</v>
      </c>
      <c r="O13">
        <v>192</v>
      </c>
      <c r="P13">
        <v>216</v>
      </c>
      <c r="Q13">
        <v>0</v>
      </c>
      <c r="R13">
        <v>24</v>
      </c>
      <c r="S13">
        <v>0</v>
      </c>
      <c r="T13" t="s">
        <v>865</v>
      </c>
      <c r="U13" t="s">
        <v>2242</v>
      </c>
      <c r="V13" t="s">
        <v>1535</v>
      </c>
      <c r="W13" t="s">
        <v>1599</v>
      </c>
      <c r="X13" t="s">
        <v>2188</v>
      </c>
      <c r="AE13" t="s">
        <v>3531</v>
      </c>
      <c r="AF13" t="s">
        <v>1653</v>
      </c>
      <c r="AH13" t="s">
        <v>3264</v>
      </c>
      <c r="AI13" t="s">
        <v>1575</v>
      </c>
      <c r="AJ13" t="s">
        <v>1590</v>
      </c>
      <c r="AL13" t="s">
        <v>859</v>
      </c>
      <c r="AM13" t="s">
        <v>5624</v>
      </c>
      <c r="AN13" t="s">
        <v>859</v>
      </c>
      <c r="AO13" s="13">
        <v>25.97</v>
      </c>
      <c r="AP13" s="14">
        <v>20250008541324</v>
      </c>
      <c r="AQ13" s="12">
        <v>45917</v>
      </c>
      <c r="AT13" s="17">
        <v>114860</v>
      </c>
      <c r="AU13">
        <v>30.19</v>
      </c>
      <c r="AW13" s="71">
        <v>498212</v>
      </c>
      <c r="AX13">
        <v>997019</v>
      </c>
      <c r="AY13">
        <f t="shared" si="0"/>
        <v>1</v>
      </c>
    </row>
    <row r="14" spans="1:51" hidden="1" x14ac:dyDescent="0.3">
      <c r="A14">
        <v>72</v>
      </c>
      <c r="B14">
        <v>997022</v>
      </c>
      <c r="C14" s="12">
        <v>45819</v>
      </c>
      <c r="D14" s="12">
        <v>45916</v>
      </c>
      <c r="E14" s="12">
        <v>45945</v>
      </c>
      <c r="F14">
        <v>98</v>
      </c>
      <c r="G14" t="s">
        <v>633</v>
      </c>
      <c r="H14" t="s">
        <v>861</v>
      </c>
      <c r="I14" t="s">
        <v>875</v>
      </c>
      <c r="J14" t="s">
        <v>875</v>
      </c>
      <c r="K14" t="s">
        <v>1721</v>
      </c>
      <c r="L14">
        <v>996866969</v>
      </c>
      <c r="M14" t="s">
        <v>350</v>
      </c>
      <c r="N14" t="s">
        <v>863</v>
      </c>
      <c r="O14">
        <v>702</v>
      </c>
      <c r="P14">
        <v>768</v>
      </c>
      <c r="Q14">
        <v>0</v>
      </c>
      <c r="R14">
        <v>66</v>
      </c>
      <c r="S14">
        <v>0</v>
      </c>
      <c r="T14" t="s">
        <v>865</v>
      </c>
      <c r="U14" t="s">
        <v>2242</v>
      </c>
      <c r="V14" t="s">
        <v>1535</v>
      </c>
      <c r="W14" t="s">
        <v>4216</v>
      </c>
      <c r="X14" t="s">
        <v>3936</v>
      </c>
      <c r="Y14" t="s">
        <v>2512</v>
      </c>
      <c r="Z14" t="s">
        <v>1195</v>
      </c>
      <c r="AE14" t="s">
        <v>5625</v>
      </c>
      <c r="AF14" t="s">
        <v>1653</v>
      </c>
      <c r="AH14" t="s">
        <v>5626</v>
      </c>
      <c r="AI14" t="s">
        <v>3085</v>
      </c>
      <c r="AJ14" t="s">
        <v>2183</v>
      </c>
      <c r="AL14" t="s">
        <v>859</v>
      </c>
      <c r="AM14" t="s">
        <v>5627</v>
      </c>
      <c r="AN14" t="s">
        <v>1088</v>
      </c>
      <c r="AO14" s="13">
        <v>81.45</v>
      </c>
      <c r="AP14" s="14">
        <v>20250008541325</v>
      </c>
      <c r="AQ14" s="12">
        <v>45917</v>
      </c>
      <c r="AT14" s="17">
        <v>114861</v>
      </c>
      <c r="AU14">
        <v>28.87</v>
      </c>
      <c r="AW14" s="71">
        <v>688391</v>
      </c>
      <c r="AX14">
        <v>997020</v>
      </c>
      <c r="AY14">
        <f t="shared" si="0"/>
        <v>1</v>
      </c>
    </row>
    <row r="15" spans="1:51" hidden="1" x14ac:dyDescent="0.3">
      <c r="A15">
        <v>72</v>
      </c>
      <c r="B15">
        <v>997023</v>
      </c>
      <c r="C15" s="12">
        <v>45819</v>
      </c>
      <c r="D15" s="12">
        <v>45916</v>
      </c>
      <c r="E15" s="12">
        <v>45945</v>
      </c>
      <c r="F15">
        <v>98</v>
      </c>
      <c r="G15" t="s">
        <v>633</v>
      </c>
      <c r="H15" t="s">
        <v>861</v>
      </c>
      <c r="I15" t="s">
        <v>875</v>
      </c>
      <c r="J15" t="s">
        <v>875</v>
      </c>
      <c r="K15" t="s">
        <v>1721</v>
      </c>
      <c r="L15">
        <v>996866969</v>
      </c>
      <c r="M15" t="s">
        <v>452</v>
      </c>
      <c r="N15" t="s">
        <v>863</v>
      </c>
      <c r="O15">
        <v>157</v>
      </c>
      <c r="P15">
        <v>157</v>
      </c>
      <c r="Q15" t="s">
        <v>1360</v>
      </c>
      <c r="R15">
        <v>0</v>
      </c>
      <c r="S15">
        <v>0</v>
      </c>
      <c r="T15" t="s">
        <v>865</v>
      </c>
      <c r="U15" t="s">
        <v>1361</v>
      </c>
      <c r="V15" t="s">
        <v>1362</v>
      </c>
      <c r="AE15" t="s">
        <v>1362</v>
      </c>
      <c r="AF15" t="s">
        <v>1653</v>
      </c>
      <c r="AH15" t="s">
        <v>1364</v>
      </c>
      <c r="AI15" t="s">
        <v>895</v>
      </c>
      <c r="AJ15" t="s">
        <v>1365</v>
      </c>
      <c r="AL15" t="s">
        <v>859</v>
      </c>
      <c r="AM15" t="s">
        <v>3060</v>
      </c>
      <c r="AN15" t="s">
        <v>859</v>
      </c>
      <c r="AO15" s="13">
        <v>8.75</v>
      </c>
      <c r="AP15" s="14">
        <v>20250008541326</v>
      </c>
      <c r="AQ15" s="12">
        <v>45917</v>
      </c>
      <c r="AT15" s="17">
        <v>114862</v>
      </c>
      <c r="AU15">
        <v>17</v>
      </c>
      <c r="AW15" s="71">
        <v>688605</v>
      </c>
      <c r="AX15">
        <v>997021</v>
      </c>
      <c r="AY15">
        <f t="shared" si="0"/>
        <v>1</v>
      </c>
    </row>
    <row r="16" spans="1:51" hidden="1" x14ac:dyDescent="0.3">
      <c r="A16">
        <v>72</v>
      </c>
      <c r="B16">
        <v>997024</v>
      </c>
      <c r="C16" s="12">
        <v>45819</v>
      </c>
      <c r="D16" s="12">
        <v>45916</v>
      </c>
      <c r="E16" s="12">
        <v>45945</v>
      </c>
      <c r="F16">
        <v>98</v>
      </c>
      <c r="G16" t="s">
        <v>633</v>
      </c>
      <c r="H16" t="s">
        <v>861</v>
      </c>
      <c r="I16" t="s">
        <v>875</v>
      </c>
      <c r="J16" t="s">
        <v>875</v>
      </c>
      <c r="K16" t="s">
        <v>1721</v>
      </c>
      <c r="L16">
        <v>996866969</v>
      </c>
      <c r="M16" t="s">
        <v>394</v>
      </c>
      <c r="N16" t="s">
        <v>863</v>
      </c>
      <c r="O16">
        <v>3154</v>
      </c>
      <c r="P16">
        <v>3154</v>
      </c>
      <c r="Q16" t="s">
        <v>1360</v>
      </c>
      <c r="R16">
        <v>0</v>
      </c>
      <c r="S16">
        <v>0</v>
      </c>
      <c r="T16" t="s">
        <v>865</v>
      </c>
      <c r="U16" t="s">
        <v>1361</v>
      </c>
      <c r="V16" t="s">
        <v>1362</v>
      </c>
      <c r="AE16" t="s">
        <v>1362</v>
      </c>
      <c r="AF16" t="s">
        <v>1653</v>
      </c>
      <c r="AH16" t="s">
        <v>1364</v>
      </c>
      <c r="AI16" t="s">
        <v>895</v>
      </c>
      <c r="AJ16" t="s">
        <v>1365</v>
      </c>
      <c r="AL16" t="s">
        <v>859</v>
      </c>
      <c r="AM16" t="s">
        <v>3060</v>
      </c>
      <c r="AN16" t="s">
        <v>859</v>
      </c>
      <c r="AO16" s="13">
        <v>8.75</v>
      </c>
      <c r="AP16" s="14">
        <v>20250008541327</v>
      </c>
      <c r="AQ16" s="12">
        <v>45917</v>
      </c>
      <c r="AT16" s="17">
        <v>114863</v>
      </c>
      <c r="AU16">
        <v>14.66</v>
      </c>
      <c r="AW16" s="71">
        <v>692501</v>
      </c>
      <c r="AX16">
        <v>997022</v>
      </c>
      <c r="AY16">
        <f t="shared" si="0"/>
        <v>1</v>
      </c>
    </row>
    <row r="17" spans="1:51" hidden="1" x14ac:dyDescent="0.3">
      <c r="A17">
        <v>72</v>
      </c>
      <c r="B17">
        <v>1400704</v>
      </c>
      <c r="C17" s="12">
        <v>45819</v>
      </c>
      <c r="D17" s="12">
        <v>45916</v>
      </c>
      <c r="E17" s="12">
        <v>45945</v>
      </c>
      <c r="F17">
        <v>98</v>
      </c>
      <c r="G17" t="s">
        <v>633</v>
      </c>
      <c r="H17" t="s">
        <v>861</v>
      </c>
      <c r="I17" t="s">
        <v>875</v>
      </c>
      <c r="J17" t="s">
        <v>875</v>
      </c>
      <c r="K17" t="s">
        <v>1721</v>
      </c>
      <c r="L17">
        <v>996866969</v>
      </c>
      <c r="M17" t="s">
        <v>586</v>
      </c>
      <c r="N17" t="s">
        <v>863</v>
      </c>
      <c r="O17">
        <v>7512</v>
      </c>
      <c r="P17">
        <v>7522</v>
      </c>
      <c r="Q17">
        <v>0</v>
      </c>
      <c r="R17">
        <v>10</v>
      </c>
      <c r="S17">
        <v>0</v>
      </c>
      <c r="T17" t="s">
        <v>865</v>
      </c>
      <c r="U17" t="s">
        <v>988</v>
      </c>
      <c r="V17" t="s">
        <v>989</v>
      </c>
      <c r="AE17" t="s">
        <v>989</v>
      </c>
      <c r="AF17" t="s">
        <v>1653</v>
      </c>
      <c r="AH17" t="s">
        <v>990</v>
      </c>
      <c r="AI17" t="s">
        <v>991</v>
      </c>
      <c r="AJ17" t="s">
        <v>1918</v>
      </c>
      <c r="AL17" t="s">
        <v>859</v>
      </c>
      <c r="AM17" t="s">
        <v>3347</v>
      </c>
      <c r="AN17" t="s">
        <v>859</v>
      </c>
      <c r="AO17" s="13">
        <v>11.27</v>
      </c>
      <c r="AP17" s="14">
        <v>20250008541591</v>
      </c>
      <c r="AQ17" s="12">
        <v>45917</v>
      </c>
      <c r="AT17" s="17">
        <v>118062</v>
      </c>
      <c r="AU17">
        <v>9.57</v>
      </c>
      <c r="AW17" s="71">
        <v>699118</v>
      </c>
      <c r="AX17">
        <v>997023</v>
      </c>
      <c r="AY17">
        <f t="shared" si="0"/>
        <v>1</v>
      </c>
    </row>
    <row r="18" spans="1:51" hidden="1" x14ac:dyDescent="0.3">
      <c r="A18">
        <v>72</v>
      </c>
      <c r="B18">
        <v>114858</v>
      </c>
      <c r="C18" s="12">
        <v>45819</v>
      </c>
      <c r="D18" s="12">
        <v>45911</v>
      </c>
      <c r="E18" s="12">
        <v>45945</v>
      </c>
      <c r="F18">
        <v>93</v>
      </c>
      <c r="G18" t="s">
        <v>633</v>
      </c>
      <c r="H18" t="s">
        <v>861</v>
      </c>
      <c r="I18" t="s">
        <v>875</v>
      </c>
      <c r="J18" t="s">
        <v>875</v>
      </c>
      <c r="K18" t="s">
        <v>1746</v>
      </c>
      <c r="L18">
        <v>996866969</v>
      </c>
      <c r="M18" t="s">
        <v>242</v>
      </c>
      <c r="N18" t="s">
        <v>863</v>
      </c>
      <c r="O18">
        <v>4608</v>
      </c>
      <c r="P18">
        <v>4608</v>
      </c>
      <c r="Q18" t="s">
        <v>1418</v>
      </c>
      <c r="R18">
        <v>0</v>
      </c>
      <c r="S18">
        <v>0</v>
      </c>
      <c r="T18" t="s">
        <v>865</v>
      </c>
      <c r="U18" t="s">
        <v>1419</v>
      </c>
      <c r="V18" t="s">
        <v>1420</v>
      </c>
      <c r="AE18" t="s">
        <v>1420</v>
      </c>
      <c r="AF18" t="s">
        <v>1421</v>
      </c>
      <c r="AH18" t="s">
        <v>1422</v>
      </c>
      <c r="AI18" t="s">
        <v>1042</v>
      </c>
      <c r="AJ18" t="s">
        <v>1043</v>
      </c>
      <c r="AL18" t="s">
        <v>859</v>
      </c>
      <c r="AM18" t="s">
        <v>1698</v>
      </c>
      <c r="AN18" t="s">
        <v>859</v>
      </c>
      <c r="AO18" s="13">
        <v>8.31</v>
      </c>
      <c r="AP18" s="14">
        <v>20250008537922</v>
      </c>
      <c r="AQ18" s="12">
        <v>45917</v>
      </c>
      <c r="AT18" s="17">
        <v>119199</v>
      </c>
      <c r="AU18">
        <v>8.44</v>
      </c>
      <c r="AW18" s="71">
        <v>747813</v>
      </c>
      <c r="AX18">
        <v>997024</v>
      </c>
      <c r="AY18">
        <f t="shared" si="0"/>
        <v>1</v>
      </c>
    </row>
    <row r="19" spans="1:51" hidden="1" x14ac:dyDescent="0.3">
      <c r="A19">
        <v>72</v>
      </c>
      <c r="B19">
        <v>114859</v>
      </c>
      <c r="C19" s="12">
        <v>45819</v>
      </c>
      <c r="D19" s="12">
        <v>45911</v>
      </c>
      <c r="E19" s="12">
        <v>45945</v>
      </c>
      <c r="F19">
        <v>93</v>
      </c>
      <c r="G19" t="s">
        <v>633</v>
      </c>
      <c r="H19" t="s">
        <v>861</v>
      </c>
      <c r="I19" t="s">
        <v>875</v>
      </c>
      <c r="J19" t="s">
        <v>875</v>
      </c>
      <c r="K19" t="s">
        <v>1746</v>
      </c>
      <c r="L19">
        <v>996866969</v>
      </c>
      <c r="M19" t="s">
        <v>337</v>
      </c>
      <c r="N19" t="s">
        <v>863</v>
      </c>
      <c r="O19">
        <v>9470</v>
      </c>
      <c r="P19">
        <v>9527</v>
      </c>
      <c r="Q19">
        <v>0</v>
      </c>
      <c r="R19">
        <v>57</v>
      </c>
      <c r="S19">
        <v>0</v>
      </c>
      <c r="T19" t="s">
        <v>865</v>
      </c>
      <c r="U19" t="s">
        <v>1468</v>
      </c>
      <c r="V19" t="s">
        <v>1469</v>
      </c>
      <c r="W19" t="s">
        <v>4610</v>
      </c>
      <c r="X19" t="s">
        <v>2662</v>
      </c>
      <c r="AE19" t="s">
        <v>5628</v>
      </c>
      <c r="AF19" t="s">
        <v>1421</v>
      </c>
      <c r="AH19" t="s">
        <v>5629</v>
      </c>
      <c r="AI19" t="s">
        <v>1668</v>
      </c>
      <c r="AJ19" t="s">
        <v>1567</v>
      </c>
      <c r="AL19" t="s">
        <v>859</v>
      </c>
      <c r="AM19" t="s">
        <v>5630</v>
      </c>
      <c r="AN19" t="s">
        <v>859</v>
      </c>
      <c r="AO19" s="13">
        <v>69.739999999999995</v>
      </c>
      <c r="AP19" s="14">
        <v>20250008537923</v>
      </c>
      <c r="AQ19" s="12">
        <v>45917</v>
      </c>
      <c r="AT19" s="17">
        <v>126839</v>
      </c>
      <c r="AU19">
        <v>3.72</v>
      </c>
      <c r="AW19" s="71">
        <v>936435</v>
      </c>
      <c r="AX19">
        <v>1400704</v>
      </c>
      <c r="AY19">
        <f t="shared" si="0"/>
        <v>1</v>
      </c>
    </row>
    <row r="20" spans="1:51" hidden="1" x14ac:dyDescent="0.3">
      <c r="A20">
        <v>72</v>
      </c>
      <c r="B20">
        <v>114860</v>
      </c>
      <c r="C20" s="12">
        <v>45819</v>
      </c>
      <c r="D20" s="12">
        <v>45911</v>
      </c>
      <c r="E20" s="12">
        <v>45945</v>
      </c>
      <c r="F20">
        <v>93</v>
      </c>
      <c r="G20" t="s">
        <v>633</v>
      </c>
      <c r="H20" t="s">
        <v>861</v>
      </c>
      <c r="I20" t="s">
        <v>875</v>
      </c>
      <c r="J20" t="s">
        <v>875</v>
      </c>
      <c r="K20" t="s">
        <v>1746</v>
      </c>
      <c r="L20">
        <v>996866969</v>
      </c>
      <c r="M20" t="s">
        <v>384</v>
      </c>
      <c r="N20" t="s">
        <v>863</v>
      </c>
      <c r="O20">
        <v>2671</v>
      </c>
      <c r="P20">
        <v>2698</v>
      </c>
      <c r="Q20">
        <v>0</v>
      </c>
      <c r="R20">
        <v>27</v>
      </c>
      <c r="S20">
        <v>0</v>
      </c>
      <c r="T20" t="s">
        <v>865</v>
      </c>
      <c r="U20" t="s">
        <v>1468</v>
      </c>
      <c r="V20" t="s">
        <v>1469</v>
      </c>
      <c r="W20" t="s">
        <v>5631</v>
      </c>
      <c r="X20" t="s">
        <v>3614</v>
      </c>
      <c r="AE20" t="s">
        <v>1341</v>
      </c>
      <c r="AF20" t="s">
        <v>1421</v>
      </c>
      <c r="AH20" t="s">
        <v>5550</v>
      </c>
      <c r="AI20" t="s">
        <v>1669</v>
      </c>
      <c r="AJ20" t="s">
        <v>1833</v>
      </c>
      <c r="AL20" t="s">
        <v>859</v>
      </c>
      <c r="AM20" t="s">
        <v>5632</v>
      </c>
      <c r="AN20" t="s">
        <v>859</v>
      </c>
      <c r="AO20" s="13">
        <v>30.19</v>
      </c>
      <c r="AP20" s="14">
        <v>20250008537924</v>
      </c>
      <c r="AQ20" s="12">
        <v>45917</v>
      </c>
      <c r="AT20" s="17">
        <v>137034</v>
      </c>
      <c r="AU20">
        <v>8.23</v>
      </c>
      <c r="AW20" s="71">
        <v>1076405</v>
      </c>
      <c r="AX20">
        <v>114858</v>
      </c>
      <c r="AY20">
        <f t="shared" si="0"/>
        <v>1</v>
      </c>
    </row>
    <row r="21" spans="1:51" hidden="1" x14ac:dyDescent="0.3">
      <c r="A21">
        <v>72</v>
      </c>
      <c r="B21">
        <v>114861</v>
      </c>
      <c r="C21" s="12">
        <v>45819</v>
      </c>
      <c r="D21" s="12">
        <v>45911</v>
      </c>
      <c r="E21" s="12">
        <v>45945</v>
      </c>
      <c r="F21">
        <v>93</v>
      </c>
      <c r="G21" t="s">
        <v>633</v>
      </c>
      <c r="H21" t="s">
        <v>861</v>
      </c>
      <c r="I21" t="s">
        <v>875</v>
      </c>
      <c r="J21" t="s">
        <v>875</v>
      </c>
      <c r="K21" t="s">
        <v>1746</v>
      </c>
      <c r="L21">
        <v>996866969</v>
      </c>
      <c r="M21" t="s">
        <v>529</v>
      </c>
      <c r="N21" t="s">
        <v>863</v>
      </c>
      <c r="O21">
        <v>2688</v>
      </c>
      <c r="P21">
        <v>2714</v>
      </c>
      <c r="Q21">
        <v>0</v>
      </c>
      <c r="R21">
        <v>26</v>
      </c>
      <c r="S21">
        <v>0</v>
      </c>
      <c r="T21" t="s">
        <v>865</v>
      </c>
      <c r="U21" t="s">
        <v>1468</v>
      </c>
      <c r="V21" t="s">
        <v>1469</v>
      </c>
      <c r="W21" t="s">
        <v>2945</v>
      </c>
      <c r="X21" t="s">
        <v>2946</v>
      </c>
      <c r="AE21" t="s">
        <v>5633</v>
      </c>
      <c r="AF21" t="s">
        <v>1421</v>
      </c>
      <c r="AH21" t="s">
        <v>4607</v>
      </c>
      <c r="AI21" t="s">
        <v>1183</v>
      </c>
      <c r="AJ21" t="s">
        <v>958</v>
      </c>
      <c r="AL21" t="s">
        <v>859</v>
      </c>
      <c r="AM21" t="s">
        <v>5634</v>
      </c>
      <c r="AN21" t="s">
        <v>859</v>
      </c>
      <c r="AO21" s="13">
        <v>28.87</v>
      </c>
      <c r="AP21" s="14">
        <v>20250008537925</v>
      </c>
      <c r="AQ21" s="12">
        <v>45917</v>
      </c>
      <c r="AT21" s="17">
        <v>138970</v>
      </c>
      <c r="AU21">
        <v>8.44</v>
      </c>
      <c r="AW21" s="71">
        <v>1115990</v>
      </c>
      <c r="AX21">
        <v>114859</v>
      </c>
      <c r="AY21">
        <f t="shared" si="0"/>
        <v>1</v>
      </c>
    </row>
    <row r="22" spans="1:51" hidden="1" x14ac:dyDescent="0.3">
      <c r="A22">
        <v>72</v>
      </c>
      <c r="B22">
        <v>114862</v>
      </c>
      <c r="C22" s="12">
        <v>45819</v>
      </c>
      <c r="D22" s="12">
        <v>45911</v>
      </c>
      <c r="E22" s="12">
        <v>45945</v>
      </c>
      <c r="F22">
        <v>93</v>
      </c>
      <c r="G22" t="s">
        <v>633</v>
      </c>
      <c r="H22" t="s">
        <v>861</v>
      </c>
      <c r="I22" t="s">
        <v>875</v>
      </c>
      <c r="J22" t="s">
        <v>875</v>
      </c>
      <c r="K22" t="s">
        <v>1746</v>
      </c>
      <c r="L22">
        <v>996866969</v>
      </c>
      <c r="M22" t="s">
        <v>338</v>
      </c>
      <c r="N22" t="s">
        <v>863</v>
      </c>
      <c r="O22">
        <v>4401</v>
      </c>
      <c r="P22">
        <v>4418</v>
      </c>
      <c r="Q22">
        <v>0</v>
      </c>
      <c r="R22">
        <v>17</v>
      </c>
      <c r="S22">
        <v>0</v>
      </c>
      <c r="T22" t="s">
        <v>865</v>
      </c>
      <c r="U22" t="s">
        <v>1468</v>
      </c>
      <c r="V22" t="s">
        <v>1469</v>
      </c>
      <c r="W22" t="s">
        <v>1073</v>
      </c>
      <c r="X22" t="s">
        <v>1074</v>
      </c>
      <c r="AE22" t="s">
        <v>1099</v>
      </c>
      <c r="AF22" t="s">
        <v>1421</v>
      </c>
      <c r="AH22" t="s">
        <v>3238</v>
      </c>
      <c r="AI22" t="s">
        <v>1510</v>
      </c>
      <c r="AJ22" t="s">
        <v>1164</v>
      </c>
      <c r="AL22" t="s">
        <v>859</v>
      </c>
      <c r="AM22" t="s">
        <v>1093</v>
      </c>
      <c r="AN22" t="s">
        <v>859</v>
      </c>
      <c r="AO22" s="13">
        <v>17</v>
      </c>
      <c r="AP22" s="14">
        <v>20250008537926</v>
      </c>
      <c r="AQ22" s="12">
        <v>45917</v>
      </c>
      <c r="AT22" s="17">
        <v>140864</v>
      </c>
      <c r="AU22">
        <v>8.23</v>
      </c>
      <c r="AW22" s="71">
        <v>1222058</v>
      </c>
      <c r="AX22">
        <v>114860</v>
      </c>
      <c r="AY22">
        <f t="shared" si="0"/>
        <v>1</v>
      </c>
    </row>
    <row r="23" spans="1:51" hidden="1" x14ac:dyDescent="0.3">
      <c r="A23">
        <v>72</v>
      </c>
      <c r="B23">
        <v>114863</v>
      </c>
      <c r="C23" s="12">
        <v>45819</v>
      </c>
      <c r="D23" s="12">
        <v>45911</v>
      </c>
      <c r="E23" s="12">
        <v>45945</v>
      </c>
      <c r="F23">
        <v>93</v>
      </c>
      <c r="G23" t="s">
        <v>633</v>
      </c>
      <c r="H23" t="s">
        <v>861</v>
      </c>
      <c r="I23" t="s">
        <v>875</v>
      </c>
      <c r="J23" t="s">
        <v>875</v>
      </c>
      <c r="K23" t="s">
        <v>1746</v>
      </c>
      <c r="L23">
        <v>996866969</v>
      </c>
      <c r="M23" t="s">
        <v>442</v>
      </c>
      <c r="N23" t="s">
        <v>863</v>
      </c>
      <c r="O23">
        <v>1544</v>
      </c>
      <c r="P23">
        <v>1559</v>
      </c>
      <c r="Q23">
        <v>0</v>
      </c>
      <c r="R23">
        <v>15</v>
      </c>
      <c r="S23">
        <v>0</v>
      </c>
      <c r="T23" t="s">
        <v>865</v>
      </c>
      <c r="U23" t="s">
        <v>877</v>
      </c>
      <c r="V23" t="s">
        <v>878</v>
      </c>
      <c r="AE23" t="s">
        <v>878</v>
      </c>
      <c r="AF23" t="s">
        <v>1421</v>
      </c>
      <c r="AH23" t="s">
        <v>1484</v>
      </c>
      <c r="AI23" t="s">
        <v>1485</v>
      </c>
      <c r="AJ23" t="s">
        <v>1488</v>
      </c>
      <c r="AL23" t="s">
        <v>859</v>
      </c>
      <c r="AM23" t="s">
        <v>1489</v>
      </c>
      <c r="AN23" t="s">
        <v>859</v>
      </c>
      <c r="AO23" s="13">
        <v>14.66</v>
      </c>
      <c r="AP23" s="14">
        <v>20250008537927</v>
      </c>
      <c r="AQ23" s="12">
        <v>45917</v>
      </c>
      <c r="AT23" s="17">
        <v>142849</v>
      </c>
      <c r="AU23">
        <v>22.37</v>
      </c>
      <c r="AW23" s="71">
        <v>1258991</v>
      </c>
      <c r="AX23">
        <v>114861</v>
      </c>
      <c r="AY23">
        <f t="shared" si="0"/>
        <v>1</v>
      </c>
    </row>
    <row r="24" spans="1:51" hidden="1" x14ac:dyDescent="0.3">
      <c r="A24">
        <v>73</v>
      </c>
      <c r="B24">
        <v>118062</v>
      </c>
      <c r="C24" s="12">
        <v>45821</v>
      </c>
      <c r="D24" s="12">
        <v>45912</v>
      </c>
      <c r="E24" s="12">
        <v>45946</v>
      </c>
      <c r="F24">
        <v>92</v>
      </c>
      <c r="G24" t="s">
        <v>633</v>
      </c>
      <c r="H24" t="s">
        <v>861</v>
      </c>
      <c r="I24" t="s">
        <v>1780</v>
      </c>
      <c r="J24" t="s">
        <v>875</v>
      </c>
      <c r="K24" t="s">
        <v>1781</v>
      </c>
      <c r="L24">
        <v>996866969</v>
      </c>
      <c r="M24" t="s">
        <v>744</v>
      </c>
      <c r="N24" t="s">
        <v>863</v>
      </c>
      <c r="O24">
        <v>1239</v>
      </c>
      <c r="P24">
        <v>1247</v>
      </c>
      <c r="Q24">
        <v>0</v>
      </c>
      <c r="R24">
        <v>8</v>
      </c>
      <c r="S24">
        <v>0</v>
      </c>
      <c r="T24" t="s">
        <v>865</v>
      </c>
      <c r="U24" t="s">
        <v>1045</v>
      </c>
      <c r="V24" t="s">
        <v>1046</v>
      </c>
      <c r="AE24" t="s">
        <v>1046</v>
      </c>
      <c r="AF24" t="s">
        <v>940</v>
      </c>
      <c r="AH24" t="s">
        <v>1047</v>
      </c>
      <c r="AI24" t="s">
        <v>929</v>
      </c>
      <c r="AJ24" t="s">
        <v>1491</v>
      </c>
      <c r="AL24" t="s">
        <v>859</v>
      </c>
      <c r="AM24" t="s">
        <v>4263</v>
      </c>
      <c r="AN24" t="s">
        <v>859</v>
      </c>
      <c r="AO24" s="13">
        <v>9.57</v>
      </c>
      <c r="AP24" s="14">
        <v>20250008584259</v>
      </c>
      <c r="AQ24" s="12">
        <v>45918</v>
      </c>
      <c r="AT24" s="17">
        <v>154840</v>
      </c>
      <c r="AU24">
        <v>215.58999999999997</v>
      </c>
      <c r="AW24" s="71">
        <v>1288075</v>
      </c>
      <c r="AX24">
        <v>114862</v>
      </c>
      <c r="AY24">
        <f t="shared" si="0"/>
        <v>1</v>
      </c>
    </row>
    <row r="25" spans="1:51" hidden="1" x14ac:dyDescent="0.3">
      <c r="A25">
        <v>73</v>
      </c>
      <c r="B25">
        <v>119199</v>
      </c>
      <c r="C25" s="12">
        <v>45819</v>
      </c>
      <c r="D25" s="12">
        <v>45912</v>
      </c>
      <c r="E25" s="12">
        <v>45946</v>
      </c>
      <c r="F25">
        <v>94</v>
      </c>
      <c r="G25" t="s">
        <v>633</v>
      </c>
      <c r="H25" t="s">
        <v>861</v>
      </c>
      <c r="I25" t="s">
        <v>875</v>
      </c>
      <c r="J25" t="s">
        <v>875</v>
      </c>
      <c r="K25" t="s">
        <v>3379</v>
      </c>
      <c r="L25">
        <v>996866969</v>
      </c>
      <c r="M25" t="s">
        <v>3380</v>
      </c>
      <c r="N25" t="s">
        <v>863</v>
      </c>
      <c r="O25">
        <v>479</v>
      </c>
      <c r="P25">
        <v>479</v>
      </c>
      <c r="Q25" t="s">
        <v>1387</v>
      </c>
      <c r="R25">
        <v>0</v>
      </c>
      <c r="S25">
        <v>0</v>
      </c>
      <c r="T25" t="s">
        <v>865</v>
      </c>
      <c r="U25" t="s">
        <v>1348</v>
      </c>
      <c r="V25" t="s">
        <v>1061</v>
      </c>
      <c r="AE25" t="s">
        <v>1061</v>
      </c>
      <c r="AF25" t="s">
        <v>962</v>
      </c>
      <c r="AH25" t="s">
        <v>1349</v>
      </c>
      <c r="AI25" t="s">
        <v>1350</v>
      </c>
      <c r="AJ25" t="s">
        <v>1160</v>
      </c>
      <c r="AL25" t="s">
        <v>859</v>
      </c>
      <c r="AM25" t="s">
        <v>1662</v>
      </c>
      <c r="AN25" t="s">
        <v>859</v>
      </c>
      <c r="AO25" s="13">
        <v>8.44</v>
      </c>
      <c r="AP25" s="14">
        <v>20250008585260</v>
      </c>
      <c r="AQ25" s="12">
        <v>45918</v>
      </c>
      <c r="AT25" s="17">
        <v>154846</v>
      </c>
      <c r="AU25">
        <v>59.27</v>
      </c>
      <c r="AW25" s="71">
        <v>1294707</v>
      </c>
      <c r="AX25">
        <v>114863</v>
      </c>
      <c r="AY25">
        <f t="shared" si="0"/>
        <v>1</v>
      </c>
    </row>
    <row r="26" spans="1:51" hidden="1" x14ac:dyDescent="0.3">
      <c r="A26">
        <v>70</v>
      </c>
      <c r="B26">
        <v>876890</v>
      </c>
      <c r="C26" s="12">
        <v>45819</v>
      </c>
      <c r="D26" s="12">
        <v>45909</v>
      </c>
      <c r="E26" s="12">
        <v>45944</v>
      </c>
      <c r="F26">
        <v>91</v>
      </c>
      <c r="G26" t="s">
        <v>633</v>
      </c>
      <c r="H26" t="s">
        <v>861</v>
      </c>
      <c r="I26" t="s">
        <v>1786</v>
      </c>
      <c r="J26" t="s">
        <v>875</v>
      </c>
      <c r="K26" t="s">
        <v>1787</v>
      </c>
      <c r="L26">
        <v>996866969</v>
      </c>
      <c r="M26" t="s">
        <v>771</v>
      </c>
      <c r="N26" t="s">
        <v>863</v>
      </c>
      <c r="O26">
        <v>1008</v>
      </c>
      <c r="P26">
        <v>1038</v>
      </c>
      <c r="Q26">
        <v>0</v>
      </c>
      <c r="R26">
        <v>30</v>
      </c>
      <c r="S26">
        <v>0</v>
      </c>
      <c r="T26" t="s">
        <v>865</v>
      </c>
      <c r="U26" t="s">
        <v>887</v>
      </c>
      <c r="V26" t="s">
        <v>888</v>
      </c>
      <c r="W26" t="s">
        <v>889</v>
      </c>
      <c r="X26" t="s">
        <v>890</v>
      </c>
      <c r="AE26" t="s">
        <v>891</v>
      </c>
      <c r="AF26" t="s">
        <v>892</v>
      </c>
      <c r="AH26" t="s">
        <v>893</v>
      </c>
      <c r="AI26" t="s">
        <v>894</v>
      </c>
      <c r="AJ26" t="s">
        <v>884</v>
      </c>
      <c r="AL26" t="s">
        <v>859</v>
      </c>
      <c r="AM26" t="s">
        <v>4253</v>
      </c>
      <c r="AN26" t="s">
        <v>859</v>
      </c>
      <c r="AO26" s="13">
        <v>34.22</v>
      </c>
      <c r="AP26" s="14">
        <v>20250008476003</v>
      </c>
      <c r="AQ26" s="12">
        <v>45916</v>
      </c>
      <c r="AT26" s="17">
        <v>154847</v>
      </c>
      <c r="AU26">
        <v>3.72</v>
      </c>
      <c r="AW26" s="71">
        <v>1362596</v>
      </c>
      <c r="AX26">
        <v>118062</v>
      </c>
      <c r="AY26">
        <f t="shared" si="0"/>
        <v>1</v>
      </c>
    </row>
    <row r="27" spans="1:51" hidden="1" x14ac:dyDescent="0.3">
      <c r="A27">
        <v>75</v>
      </c>
      <c r="B27">
        <v>196627</v>
      </c>
      <c r="C27" s="12">
        <v>45819</v>
      </c>
      <c r="D27" s="12">
        <v>45911</v>
      </c>
      <c r="E27" s="12">
        <v>45947</v>
      </c>
      <c r="F27">
        <v>93</v>
      </c>
      <c r="G27" t="s">
        <v>633</v>
      </c>
      <c r="H27" t="s">
        <v>861</v>
      </c>
      <c r="I27" t="s">
        <v>875</v>
      </c>
      <c r="J27" t="s">
        <v>875</v>
      </c>
      <c r="K27" t="s">
        <v>1788</v>
      </c>
      <c r="L27">
        <v>996866969</v>
      </c>
      <c r="M27" t="s">
        <v>486</v>
      </c>
      <c r="N27" t="s">
        <v>863</v>
      </c>
      <c r="O27">
        <v>212</v>
      </c>
      <c r="P27">
        <v>212</v>
      </c>
      <c r="Q27" t="s">
        <v>1418</v>
      </c>
      <c r="R27">
        <v>0</v>
      </c>
      <c r="S27">
        <v>0</v>
      </c>
      <c r="T27" t="s">
        <v>865</v>
      </c>
      <c r="U27" t="s">
        <v>1419</v>
      </c>
      <c r="V27" t="s">
        <v>1420</v>
      </c>
      <c r="AE27" t="s">
        <v>1420</v>
      </c>
      <c r="AF27" t="s">
        <v>1421</v>
      </c>
      <c r="AH27" t="s">
        <v>1422</v>
      </c>
      <c r="AI27" t="s">
        <v>1042</v>
      </c>
      <c r="AJ27" t="s">
        <v>1043</v>
      </c>
      <c r="AL27" t="s">
        <v>859</v>
      </c>
      <c r="AM27" t="s">
        <v>1698</v>
      </c>
      <c r="AN27" t="s">
        <v>859</v>
      </c>
      <c r="AO27" s="13">
        <v>8.31</v>
      </c>
      <c r="AP27" s="14">
        <v>20250008625343</v>
      </c>
      <c r="AQ27" s="12">
        <v>45919</v>
      </c>
      <c r="AT27" s="17">
        <v>176301</v>
      </c>
      <c r="AU27">
        <v>8.18</v>
      </c>
      <c r="AW27" s="71">
        <v>1374831</v>
      </c>
      <c r="AX27">
        <v>119199</v>
      </c>
      <c r="AY27">
        <f t="shared" si="0"/>
        <v>1</v>
      </c>
    </row>
    <row r="28" spans="1:51" hidden="1" x14ac:dyDescent="0.3">
      <c r="A28">
        <v>90</v>
      </c>
      <c r="B28">
        <v>689361</v>
      </c>
      <c r="C28" s="12">
        <v>45870</v>
      </c>
      <c r="D28" s="12">
        <v>45901</v>
      </c>
      <c r="E28" s="12">
        <v>45937</v>
      </c>
      <c r="F28">
        <v>32</v>
      </c>
      <c r="G28" t="s">
        <v>633</v>
      </c>
      <c r="H28" t="s">
        <v>1064</v>
      </c>
      <c r="I28" t="s">
        <v>875</v>
      </c>
      <c r="J28" t="s">
        <v>1312</v>
      </c>
      <c r="K28" t="s">
        <v>1788</v>
      </c>
      <c r="L28">
        <v>996866969</v>
      </c>
      <c r="M28">
        <v>0</v>
      </c>
      <c r="N28" t="s">
        <v>863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865</v>
      </c>
      <c r="AF28" t="s">
        <v>1790</v>
      </c>
      <c r="AI28" t="s">
        <v>859</v>
      </c>
      <c r="AJ28" t="s">
        <v>1284</v>
      </c>
      <c r="AL28" t="s">
        <v>859</v>
      </c>
      <c r="AM28" t="s">
        <v>1791</v>
      </c>
      <c r="AN28" t="s">
        <v>859</v>
      </c>
      <c r="AO28" s="13">
        <v>14.57</v>
      </c>
      <c r="AP28" s="14">
        <v>20250008300096</v>
      </c>
      <c r="AQ28" s="12">
        <v>45911</v>
      </c>
      <c r="AT28" s="17">
        <v>187671</v>
      </c>
      <c r="AU28">
        <v>4165.8999999999996</v>
      </c>
      <c r="AW28" s="71">
        <v>1487980</v>
      </c>
      <c r="AX28">
        <v>876890</v>
      </c>
      <c r="AY28">
        <f t="shared" si="0"/>
        <v>1</v>
      </c>
    </row>
    <row r="29" spans="1:51" hidden="1" x14ac:dyDescent="0.3">
      <c r="B29">
        <v>689361</v>
      </c>
      <c r="E29" s="12">
        <v>45924</v>
      </c>
      <c r="G29" t="s">
        <v>633</v>
      </c>
      <c r="I29" t="s">
        <v>875</v>
      </c>
      <c r="J29" t="s">
        <v>1312</v>
      </c>
      <c r="K29" t="s">
        <v>1788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1345</v>
      </c>
      <c r="AL29" t="s">
        <v>859</v>
      </c>
      <c r="AM29" t="s">
        <v>1345</v>
      </c>
      <c r="AN29" t="s">
        <v>859</v>
      </c>
      <c r="AO29" s="13">
        <v>0.05</v>
      </c>
      <c r="AP29" s="14">
        <v>20250008765221</v>
      </c>
      <c r="AQ29" s="12">
        <v>45924</v>
      </c>
      <c r="AT29" s="17">
        <v>188095</v>
      </c>
      <c r="AU29">
        <v>8.23</v>
      </c>
      <c r="AW29" s="71">
        <v>1544539</v>
      </c>
      <c r="AX29">
        <v>196627</v>
      </c>
      <c r="AY29">
        <f t="shared" si="0"/>
        <v>1</v>
      </c>
    </row>
    <row r="30" spans="1:51" hidden="1" x14ac:dyDescent="0.3">
      <c r="A30">
        <v>90</v>
      </c>
      <c r="B30">
        <v>689362</v>
      </c>
      <c r="C30" s="12">
        <v>45870</v>
      </c>
      <c r="D30" s="12">
        <v>45901</v>
      </c>
      <c r="E30" s="12">
        <v>45937</v>
      </c>
      <c r="F30">
        <v>32</v>
      </c>
      <c r="G30" t="s">
        <v>633</v>
      </c>
      <c r="H30" t="s">
        <v>1064</v>
      </c>
      <c r="I30" t="s">
        <v>875</v>
      </c>
      <c r="J30" t="s">
        <v>1312</v>
      </c>
      <c r="K30" t="s">
        <v>1788</v>
      </c>
      <c r="L30">
        <v>996866969</v>
      </c>
      <c r="M30">
        <v>0</v>
      </c>
      <c r="N30" t="s">
        <v>863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865</v>
      </c>
      <c r="AF30" t="s">
        <v>1790</v>
      </c>
      <c r="AI30" t="s">
        <v>859</v>
      </c>
      <c r="AJ30" t="s">
        <v>1284</v>
      </c>
      <c r="AL30" t="s">
        <v>859</v>
      </c>
      <c r="AM30" t="s">
        <v>1791</v>
      </c>
      <c r="AN30" t="s">
        <v>859</v>
      </c>
      <c r="AO30" s="13">
        <v>14.57</v>
      </c>
      <c r="AP30" s="14">
        <v>20250008300097</v>
      </c>
      <c r="AQ30" s="12">
        <v>45911</v>
      </c>
      <c r="AT30" s="17">
        <v>195373</v>
      </c>
      <c r="AU30">
        <v>8.18</v>
      </c>
      <c r="AW30" s="71">
        <v>1564283</v>
      </c>
      <c r="AX30">
        <v>689361</v>
      </c>
      <c r="AY30">
        <f t="shared" si="0"/>
        <v>1</v>
      </c>
    </row>
    <row r="31" spans="1:51" hidden="1" x14ac:dyDescent="0.3">
      <c r="B31">
        <v>689362</v>
      </c>
      <c r="E31" s="12">
        <v>45924</v>
      </c>
      <c r="G31" t="s">
        <v>633</v>
      </c>
      <c r="I31" t="s">
        <v>875</v>
      </c>
      <c r="J31" t="s">
        <v>1312</v>
      </c>
      <c r="K31" t="s">
        <v>1788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1345</v>
      </c>
      <c r="AL31" t="s">
        <v>859</v>
      </c>
      <c r="AM31" t="s">
        <v>1345</v>
      </c>
      <c r="AN31" t="s">
        <v>859</v>
      </c>
      <c r="AO31" s="13">
        <v>0.05</v>
      </c>
      <c r="AP31" s="14">
        <v>20250008765222</v>
      </c>
      <c r="AQ31" s="12">
        <v>45924</v>
      </c>
      <c r="AT31" s="17">
        <v>196041</v>
      </c>
      <c r="AU31">
        <v>8.93</v>
      </c>
      <c r="AW31" s="71">
        <v>1569218</v>
      </c>
      <c r="AX31">
        <v>689361</v>
      </c>
      <c r="AY31">
        <f t="shared" si="0"/>
        <v>1</v>
      </c>
    </row>
    <row r="32" spans="1:51" hidden="1" x14ac:dyDescent="0.3">
      <c r="A32">
        <v>75</v>
      </c>
      <c r="B32">
        <v>689363</v>
      </c>
      <c r="C32" s="12">
        <v>45819</v>
      </c>
      <c r="D32" s="12">
        <v>45911</v>
      </c>
      <c r="E32" s="12">
        <v>45947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1788</v>
      </c>
      <c r="L32">
        <v>996866969</v>
      </c>
      <c r="M32" t="s">
        <v>450</v>
      </c>
      <c r="N32" t="s">
        <v>968</v>
      </c>
      <c r="O32">
        <v>6798</v>
      </c>
      <c r="P32">
        <v>6859</v>
      </c>
      <c r="Q32">
        <v>0</v>
      </c>
      <c r="R32">
        <v>61</v>
      </c>
      <c r="S32">
        <v>0</v>
      </c>
      <c r="T32" t="s">
        <v>865</v>
      </c>
      <c r="U32" t="s">
        <v>1468</v>
      </c>
      <c r="V32" t="s">
        <v>1469</v>
      </c>
      <c r="W32" t="s">
        <v>905</v>
      </c>
      <c r="X32" t="s">
        <v>906</v>
      </c>
      <c r="AE32" t="s">
        <v>5635</v>
      </c>
      <c r="AF32" t="s">
        <v>1722</v>
      </c>
      <c r="AH32" t="s">
        <v>5636</v>
      </c>
      <c r="AI32" t="s">
        <v>1628</v>
      </c>
      <c r="AJ32" t="s">
        <v>4263</v>
      </c>
      <c r="AL32" t="s">
        <v>859</v>
      </c>
      <c r="AM32" t="s">
        <v>5637</v>
      </c>
      <c r="AN32" t="s">
        <v>859</v>
      </c>
      <c r="AO32" s="13">
        <v>88.48</v>
      </c>
      <c r="AP32" s="14">
        <v>20250008628778</v>
      </c>
      <c r="AQ32" s="12">
        <v>45919</v>
      </c>
      <c r="AT32" s="17">
        <v>196050</v>
      </c>
      <c r="AU32">
        <v>93.39</v>
      </c>
      <c r="AW32" s="72">
        <v>1601088</v>
      </c>
      <c r="AX32">
        <v>689362</v>
      </c>
      <c r="AY32">
        <f t="shared" si="0"/>
        <v>1</v>
      </c>
    </row>
    <row r="33" spans="1:51" hidden="1" x14ac:dyDescent="0.3">
      <c r="A33">
        <v>75</v>
      </c>
      <c r="B33">
        <v>196960</v>
      </c>
      <c r="C33" s="12">
        <v>45825</v>
      </c>
      <c r="D33" s="12">
        <v>45911</v>
      </c>
      <c r="E33" s="12">
        <v>45947</v>
      </c>
      <c r="F33">
        <v>87</v>
      </c>
      <c r="G33" t="s">
        <v>633</v>
      </c>
      <c r="H33" t="s">
        <v>861</v>
      </c>
      <c r="I33" t="s">
        <v>875</v>
      </c>
      <c r="J33" t="s">
        <v>875</v>
      </c>
      <c r="K33" t="s">
        <v>1795</v>
      </c>
      <c r="L33">
        <v>996866969</v>
      </c>
      <c r="M33" t="s">
        <v>288</v>
      </c>
      <c r="N33" t="s">
        <v>863</v>
      </c>
      <c r="O33">
        <v>303</v>
      </c>
      <c r="P33">
        <v>303</v>
      </c>
      <c r="Q33" t="s">
        <v>1386</v>
      </c>
      <c r="R33">
        <v>0</v>
      </c>
      <c r="S33">
        <v>0</v>
      </c>
      <c r="T33" t="s">
        <v>865</v>
      </c>
      <c r="U33" t="s">
        <v>1031</v>
      </c>
      <c r="V33" t="s">
        <v>1032</v>
      </c>
      <c r="AE33" t="s">
        <v>1032</v>
      </c>
      <c r="AF33" t="s">
        <v>1009</v>
      </c>
      <c r="AH33" t="s">
        <v>1033</v>
      </c>
      <c r="AI33" t="s">
        <v>1034</v>
      </c>
      <c r="AJ33" t="s">
        <v>1035</v>
      </c>
      <c r="AL33" t="s">
        <v>859</v>
      </c>
      <c r="AM33" t="s">
        <v>2464</v>
      </c>
      <c r="AN33" t="s">
        <v>859</v>
      </c>
      <c r="AO33" s="13">
        <v>7.77</v>
      </c>
      <c r="AP33" s="14">
        <v>20250008625550</v>
      </c>
      <c r="AQ33" s="12">
        <v>45919</v>
      </c>
      <c r="AT33" s="17">
        <v>196627</v>
      </c>
      <c r="AU33">
        <v>8.31</v>
      </c>
      <c r="AW33" s="72">
        <v>1607058</v>
      </c>
      <c r="AX33">
        <v>689362</v>
      </c>
      <c r="AY33">
        <f t="shared" si="0"/>
        <v>1</v>
      </c>
    </row>
    <row r="34" spans="1:51" hidden="1" x14ac:dyDescent="0.3">
      <c r="A34">
        <v>75</v>
      </c>
      <c r="B34">
        <v>196966</v>
      </c>
      <c r="C34" s="12">
        <v>45825</v>
      </c>
      <c r="D34" s="12">
        <v>45911</v>
      </c>
      <c r="E34" s="12">
        <v>45947</v>
      </c>
      <c r="F34">
        <v>87</v>
      </c>
      <c r="G34" t="s">
        <v>633</v>
      </c>
      <c r="H34" t="s">
        <v>861</v>
      </c>
      <c r="I34" t="s">
        <v>875</v>
      </c>
      <c r="J34" t="s">
        <v>875</v>
      </c>
      <c r="K34" t="s">
        <v>1795</v>
      </c>
      <c r="L34">
        <v>996866969</v>
      </c>
      <c r="M34" t="s">
        <v>387</v>
      </c>
      <c r="N34" t="s">
        <v>863</v>
      </c>
      <c r="O34">
        <v>5241</v>
      </c>
      <c r="P34">
        <v>5290</v>
      </c>
      <c r="Q34">
        <v>0</v>
      </c>
      <c r="R34">
        <v>49</v>
      </c>
      <c r="S34">
        <v>0</v>
      </c>
      <c r="T34" t="s">
        <v>865</v>
      </c>
      <c r="U34" t="s">
        <v>1003</v>
      </c>
      <c r="V34" t="s">
        <v>1004</v>
      </c>
      <c r="W34" t="s">
        <v>5638</v>
      </c>
      <c r="X34" t="s">
        <v>5639</v>
      </c>
      <c r="AE34" t="s">
        <v>5091</v>
      </c>
      <c r="AF34" t="s">
        <v>1009</v>
      </c>
      <c r="AH34" t="s">
        <v>5640</v>
      </c>
      <c r="AI34" t="s">
        <v>1893</v>
      </c>
      <c r="AJ34" t="s">
        <v>1108</v>
      </c>
      <c r="AL34" t="s">
        <v>859</v>
      </c>
      <c r="AM34" t="s">
        <v>5641</v>
      </c>
      <c r="AN34" t="s">
        <v>859</v>
      </c>
      <c r="AO34" s="13">
        <v>59.55</v>
      </c>
      <c r="AP34" s="14">
        <v>20250008625554</v>
      </c>
      <c r="AQ34" s="12">
        <v>45919</v>
      </c>
      <c r="AT34" s="17">
        <v>196960</v>
      </c>
      <c r="AU34">
        <v>7.77</v>
      </c>
      <c r="AW34" s="71">
        <v>1633745</v>
      </c>
      <c r="AX34">
        <v>689363</v>
      </c>
      <c r="AY34">
        <f t="shared" si="0"/>
        <v>1</v>
      </c>
    </row>
    <row r="35" spans="1:51" hidden="1" x14ac:dyDescent="0.3">
      <c r="A35">
        <v>75</v>
      </c>
      <c r="B35">
        <v>196967</v>
      </c>
      <c r="C35" s="12">
        <v>45825</v>
      </c>
      <c r="D35" s="12">
        <v>45911</v>
      </c>
      <c r="E35" s="12">
        <v>45947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1795</v>
      </c>
      <c r="L35">
        <v>996866969</v>
      </c>
      <c r="M35" t="s">
        <v>445</v>
      </c>
      <c r="N35" t="s">
        <v>863</v>
      </c>
      <c r="O35">
        <v>0</v>
      </c>
      <c r="P35">
        <v>0</v>
      </c>
      <c r="Q35">
        <v>0</v>
      </c>
      <c r="R35">
        <v>0</v>
      </c>
      <c r="S35">
        <v>49</v>
      </c>
      <c r="T35" t="s">
        <v>865</v>
      </c>
      <c r="U35" t="s">
        <v>1003</v>
      </c>
      <c r="V35" t="s">
        <v>1004</v>
      </c>
      <c r="W35" t="s">
        <v>5638</v>
      </c>
      <c r="X35" t="s">
        <v>5639</v>
      </c>
      <c r="AE35" t="s">
        <v>5091</v>
      </c>
      <c r="AF35" t="s">
        <v>1009</v>
      </c>
      <c r="AH35" t="s">
        <v>5640</v>
      </c>
      <c r="AI35" t="s">
        <v>1893</v>
      </c>
      <c r="AJ35" t="s">
        <v>1108</v>
      </c>
      <c r="AL35" t="s">
        <v>859</v>
      </c>
      <c r="AM35" t="s">
        <v>5641</v>
      </c>
      <c r="AN35" t="s">
        <v>859</v>
      </c>
      <c r="AO35" s="13">
        <v>59.55</v>
      </c>
      <c r="AP35" s="14">
        <v>20250008625555</v>
      </c>
      <c r="AQ35" s="12">
        <v>45919</v>
      </c>
      <c r="AT35" s="17">
        <v>196966</v>
      </c>
      <c r="AU35">
        <v>59.55</v>
      </c>
      <c r="AW35" s="72">
        <v>1733505</v>
      </c>
      <c r="AX35">
        <v>196960</v>
      </c>
      <c r="AY35">
        <f t="shared" si="0"/>
        <v>1</v>
      </c>
    </row>
    <row r="36" spans="1:51" hidden="1" x14ac:dyDescent="0.3">
      <c r="A36">
        <v>76</v>
      </c>
      <c r="B36">
        <v>1201954</v>
      </c>
      <c r="C36" s="12">
        <v>45821</v>
      </c>
      <c r="D36" s="12">
        <v>45915</v>
      </c>
      <c r="E36" s="12">
        <v>45964</v>
      </c>
      <c r="F36">
        <v>95</v>
      </c>
      <c r="G36" t="s">
        <v>633</v>
      </c>
      <c r="H36" t="s">
        <v>861</v>
      </c>
      <c r="I36" t="s">
        <v>875</v>
      </c>
      <c r="J36" t="s">
        <v>875</v>
      </c>
      <c r="K36" t="s">
        <v>3705</v>
      </c>
      <c r="L36">
        <v>996866969</v>
      </c>
      <c r="M36" t="s">
        <v>3706</v>
      </c>
      <c r="N36" t="s">
        <v>863</v>
      </c>
      <c r="O36">
        <v>645</v>
      </c>
      <c r="P36">
        <v>645</v>
      </c>
      <c r="Q36" t="s">
        <v>1387</v>
      </c>
      <c r="R36">
        <v>0</v>
      </c>
      <c r="S36">
        <v>0</v>
      </c>
      <c r="T36" t="s">
        <v>865</v>
      </c>
      <c r="U36" t="s">
        <v>1348</v>
      </c>
      <c r="V36" t="s">
        <v>1061</v>
      </c>
      <c r="AE36" t="s">
        <v>1061</v>
      </c>
      <c r="AF36" t="s">
        <v>1264</v>
      </c>
      <c r="AH36" t="s">
        <v>1349</v>
      </c>
      <c r="AI36" t="s">
        <v>1350</v>
      </c>
      <c r="AJ36" t="s">
        <v>1351</v>
      </c>
      <c r="AL36" t="s">
        <v>859</v>
      </c>
      <c r="AM36" t="s">
        <v>1352</v>
      </c>
      <c r="AN36" t="s">
        <v>859</v>
      </c>
      <c r="AO36" s="13">
        <v>8.49</v>
      </c>
      <c r="AP36" s="14">
        <v>20250008679215</v>
      </c>
      <c r="AQ36" s="12">
        <v>45922</v>
      </c>
      <c r="AT36" s="17">
        <v>196967</v>
      </c>
      <c r="AU36">
        <v>59.55</v>
      </c>
      <c r="AW36" s="71">
        <v>1833976</v>
      </c>
      <c r="AX36">
        <v>196966</v>
      </c>
      <c r="AY36">
        <f t="shared" si="0"/>
        <v>1</v>
      </c>
    </row>
    <row r="37" spans="1:51" hidden="1" x14ac:dyDescent="0.3">
      <c r="A37">
        <v>78</v>
      </c>
      <c r="B37">
        <v>929489</v>
      </c>
      <c r="C37" s="12">
        <v>45825</v>
      </c>
      <c r="D37" s="12">
        <v>45917</v>
      </c>
      <c r="E37" s="12">
        <v>45965</v>
      </c>
      <c r="F37">
        <v>93</v>
      </c>
      <c r="G37" t="s">
        <v>633</v>
      </c>
      <c r="H37" t="s">
        <v>861</v>
      </c>
      <c r="I37" t="s">
        <v>875</v>
      </c>
      <c r="J37" t="s">
        <v>875</v>
      </c>
      <c r="K37" t="s">
        <v>1814</v>
      </c>
      <c r="L37">
        <v>996866969</v>
      </c>
      <c r="M37" t="s">
        <v>582</v>
      </c>
      <c r="N37" t="s">
        <v>863</v>
      </c>
      <c r="O37">
        <v>5</v>
      </c>
      <c r="P37">
        <v>5</v>
      </c>
      <c r="Q37" t="s">
        <v>1418</v>
      </c>
      <c r="R37">
        <v>0</v>
      </c>
      <c r="S37">
        <v>0</v>
      </c>
      <c r="T37" t="s">
        <v>865</v>
      </c>
      <c r="U37" t="s">
        <v>1419</v>
      </c>
      <c r="V37" t="s">
        <v>1420</v>
      </c>
      <c r="AE37" t="s">
        <v>1420</v>
      </c>
      <c r="AF37" t="s">
        <v>1421</v>
      </c>
      <c r="AH37" t="s">
        <v>1422</v>
      </c>
      <c r="AI37" t="s">
        <v>1042</v>
      </c>
      <c r="AJ37" t="s">
        <v>1043</v>
      </c>
      <c r="AL37" t="s">
        <v>859</v>
      </c>
      <c r="AM37" t="s">
        <v>1698</v>
      </c>
      <c r="AN37" t="s">
        <v>859</v>
      </c>
      <c r="AO37" s="13">
        <v>8.31</v>
      </c>
      <c r="AP37" s="14">
        <v>20250008719645</v>
      </c>
      <c r="AQ37" s="12">
        <v>45923</v>
      </c>
      <c r="AT37" s="17">
        <v>207087</v>
      </c>
      <c r="AU37">
        <v>8.23</v>
      </c>
      <c r="AW37" s="72">
        <v>1866224</v>
      </c>
      <c r="AX37">
        <v>196967</v>
      </c>
      <c r="AY37">
        <f t="shared" si="0"/>
        <v>1</v>
      </c>
    </row>
    <row r="38" spans="1:51" hidden="1" x14ac:dyDescent="0.3">
      <c r="A38">
        <v>78</v>
      </c>
      <c r="B38">
        <v>207087</v>
      </c>
      <c r="C38" s="12">
        <v>45825</v>
      </c>
      <c r="D38" s="12">
        <v>45916</v>
      </c>
      <c r="E38" s="12">
        <v>45965</v>
      </c>
      <c r="F38">
        <v>92</v>
      </c>
      <c r="G38" t="s">
        <v>633</v>
      </c>
      <c r="H38" t="s">
        <v>861</v>
      </c>
      <c r="I38" t="s">
        <v>875</v>
      </c>
      <c r="J38" t="s">
        <v>875</v>
      </c>
      <c r="K38" t="s">
        <v>1816</v>
      </c>
      <c r="L38">
        <v>996866969</v>
      </c>
      <c r="M38" t="s">
        <v>244</v>
      </c>
      <c r="N38" t="s">
        <v>863</v>
      </c>
      <c r="O38">
        <v>2077</v>
      </c>
      <c r="P38">
        <v>2083</v>
      </c>
      <c r="Q38" t="s">
        <v>1697</v>
      </c>
      <c r="R38">
        <v>6</v>
      </c>
      <c r="S38">
        <v>0</v>
      </c>
      <c r="T38" t="s">
        <v>865</v>
      </c>
      <c r="U38" t="s">
        <v>1039</v>
      </c>
      <c r="V38" t="s">
        <v>1040</v>
      </c>
      <c r="AE38" t="s">
        <v>1040</v>
      </c>
      <c r="AF38" t="s">
        <v>940</v>
      </c>
      <c r="AH38" t="s">
        <v>1041</v>
      </c>
      <c r="AI38" t="s">
        <v>1042</v>
      </c>
      <c r="AJ38" t="s">
        <v>1043</v>
      </c>
      <c r="AL38" t="s">
        <v>859</v>
      </c>
      <c r="AM38" t="s">
        <v>1052</v>
      </c>
      <c r="AN38" t="s">
        <v>859</v>
      </c>
      <c r="AO38" s="13">
        <v>8.23</v>
      </c>
      <c r="AP38" s="14">
        <v>20250008717599</v>
      </c>
      <c r="AQ38" s="12">
        <v>45923</v>
      </c>
      <c r="AT38" s="17">
        <v>208613</v>
      </c>
      <c r="AU38">
        <v>8.0500000000000007</v>
      </c>
      <c r="AW38" s="72">
        <v>1887216</v>
      </c>
      <c r="AX38">
        <v>1201954</v>
      </c>
      <c r="AY38">
        <f t="shared" si="0"/>
        <v>1</v>
      </c>
    </row>
    <row r="39" spans="1:51" hidden="1" x14ac:dyDescent="0.3">
      <c r="A39">
        <v>78</v>
      </c>
      <c r="B39">
        <v>445005</v>
      </c>
      <c r="C39" s="12">
        <v>45826</v>
      </c>
      <c r="D39" s="12">
        <v>45916</v>
      </c>
      <c r="E39" s="12">
        <v>45965</v>
      </c>
      <c r="F39">
        <v>91</v>
      </c>
      <c r="G39" t="s">
        <v>633</v>
      </c>
      <c r="H39" t="s">
        <v>861</v>
      </c>
      <c r="I39" t="s">
        <v>875</v>
      </c>
      <c r="J39" t="s">
        <v>875</v>
      </c>
      <c r="K39" t="s">
        <v>1817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892</v>
      </c>
      <c r="AI39" t="s">
        <v>859</v>
      </c>
      <c r="AJ39" t="s">
        <v>1178</v>
      </c>
      <c r="AL39" t="s">
        <v>859</v>
      </c>
      <c r="AM39" t="s">
        <v>1272</v>
      </c>
      <c r="AN39" t="s">
        <v>859</v>
      </c>
      <c r="AO39" s="13">
        <v>3.76</v>
      </c>
      <c r="AP39" s="14">
        <v>20250008718866</v>
      </c>
      <c r="AQ39" s="12">
        <v>45923</v>
      </c>
      <c r="AT39" s="17">
        <v>213081</v>
      </c>
      <c r="AU39">
        <v>8.81</v>
      </c>
      <c r="AW39" s="71">
        <v>1907491</v>
      </c>
      <c r="AX39">
        <v>929489</v>
      </c>
      <c r="AY39">
        <f t="shared" si="0"/>
        <v>1</v>
      </c>
    </row>
    <row r="40" spans="1:51" hidden="1" x14ac:dyDescent="0.3">
      <c r="A40">
        <v>79</v>
      </c>
      <c r="B40">
        <v>213081</v>
      </c>
      <c r="C40" s="12">
        <v>45825</v>
      </c>
      <c r="D40" s="12">
        <v>45915</v>
      </c>
      <c r="E40" s="12">
        <v>45965</v>
      </c>
      <c r="F40">
        <v>91</v>
      </c>
      <c r="G40" t="s">
        <v>633</v>
      </c>
      <c r="H40" t="s">
        <v>861</v>
      </c>
      <c r="I40" t="s">
        <v>1818</v>
      </c>
      <c r="J40" t="s">
        <v>875</v>
      </c>
      <c r="K40" t="s">
        <v>1819</v>
      </c>
      <c r="L40">
        <v>996866969</v>
      </c>
      <c r="M40" t="s">
        <v>790</v>
      </c>
      <c r="N40" t="s">
        <v>863</v>
      </c>
      <c r="O40">
        <v>3221</v>
      </c>
      <c r="P40">
        <v>3228</v>
      </c>
      <c r="Q40">
        <v>0</v>
      </c>
      <c r="R40">
        <v>7</v>
      </c>
      <c r="S40">
        <v>0</v>
      </c>
      <c r="T40" t="s">
        <v>865</v>
      </c>
      <c r="U40" t="s">
        <v>931</v>
      </c>
      <c r="V40" t="s">
        <v>1493</v>
      </c>
      <c r="AE40" t="s">
        <v>1493</v>
      </c>
      <c r="AF40" t="s">
        <v>892</v>
      </c>
      <c r="AH40" t="s">
        <v>1276</v>
      </c>
      <c r="AI40" t="s">
        <v>1157</v>
      </c>
      <c r="AJ40" t="s">
        <v>1504</v>
      </c>
      <c r="AL40" t="s">
        <v>859</v>
      </c>
      <c r="AM40" t="s">
        <v>2127</v>
      </c>
      <c r="AN40" t="s">
        <v>859</v>
      </c>
      <c r="AO40" s="13">
        <v>8.81</v>
      </c>
      <c r="AP40" s="14">
        <v>20250008742275</v>
      </c>
      <c r="AQ40" s="12">
        <v>45923</v>
      </c>
      <c r="AT40" s="17">
        <v>235933</v>
      </c>
      <c r="AU40">
        <v>117.31</v>
      </c>
      <c r="AW40" s="72">
        <v>2020888</v>
      </c>
      <c r="AX40">
        <v>207087</v>
      </c>
      <c r="AY40">
        <f t="shared" si="0"/>
        <v>1</v>
      </c>
    </row>
    <row r="41" spans="1:51" hidden="1" x14ac:dyDescent="0.3">
      <c r="A41">
        <v>88</v>
      </c>
      <c r="B41">
        <v>1464448</v>
      </c>
      <c r="C41" s="12">
        <v>45833</v>
      </c>
      <c r="D41" s="12">
        <v>45925</v>
      </c>
      <c r="E41" s="12">
        <v>45960</v>
      </c>
      <c r="F41">
        <v>93</v>
      </c>
      <c r="G41" t="s">
        <v>633</v>
      </c>
      <c r="H41" t="s">
        <v>861</v>
      </c>
      <c r="I41" t="s">
        <v>875</v>
      </c>
      <c r="J41" t="s">
        <v>875</v>
      </c>
      <c r="K41" t="s">
        <v>1823</v>
      </c>
      <c r="L41">
        <v>996866969</v>
      </c>
      <c r="M41" t="s">
        <v>400</v>
      </c>
      <c r="N41" t="s">
        <v>863</v>
      </c>
      <c r="O41">
        <v>2302</v>
      </c>
      <c r="P41">
        <v>2304</v>
      </c>
      <c r="Q41" t="s">
        <v>2028</v>
      </c>
      <c r="R41">
        <v>2</v>
      </c>
      <c r="S41">
        <v>0</v>
      </c>
      <c r="T41" t="s">
        <v>865</v>
      </c>
      <c r="U41" t="s">
        <v>1419</v>
      </c>
      <c r="V41" t="s">
        <v>1420</v>
      </c>
      <c r="AE41" t="s">
        <v>1420</v>
      </c>
      <c r="AF41" t="s">
        <v>1421</v>
      </c>
      <c r="AH41" t="s">
        <v>1422</v>
      </c>
      <c r="AI41" t="s">
        <v>1042</v>
      </c>
      <c r="AJ41" t="s">
        <v>1043</v>
      </c>
      <c r="AL41" t="s">
        <v>859</v>
      </c>
      <c r="AM41" t="s">
        <v>1698</v>
      </c>
      <c r="AN41" t="s">
        <v>859</v>
      </c>
      <c r="AO41" s="13">
        <v>8.31</v>
      </c>
      <c r="AP41" s="14">
        <v>20250009015425</v>
      </c>
      <c r="AQ41" s="12">
        <v>45931</v>
      </c>
      <c r="AT41" s="17">
        <v>289233</v>
      </c>
      <c r="AU41">
        <v>0.5</v>
      </c>
      <c r="AW41" s="71">
        <v>2053770</v>
      </c>
      <c r="AX41">
        <v>445005</v>
      </c>
      <c r="AY41">
        <f t="shared" si="0"/>
        <v>1</v>
      </c>
    </row>
    <row r="42" spans="1:51" hidden="1" x14ac:dyDescent="0.3">
      <c r="A42">
        <v>84</v>
      </c>
      <c r="B42">
        <v>443259</v>
      </c>
      <c r="C42" s="12">
        <v>45827</v>
      </c>
      <c r="D42" s="12">
        <v>45919</v>
      </c>
      <c r="E42" s="12">
        <v>45968</v>
      </c>
      <c r="F42">
        <v>93</v>
      </c>
      <c r="G42" t="s">
        <v>633</v>
      </c>
      <c r="H42" t="s">
        <v>861</v>
      </c>
      <c r="I42" t="s">
        <v>1826</v>
      </c>
      <c r="J42" t="s">
        <v>875</v>
      </c>
      <c r="K42" t="s">
        <v>1827</v>
      </c>
      <c r="L42">
        <v>996866969</v>
      </c>
      <c r="M42" t="s">
        <v>726</v>
      </c>
      <c r="N42" t="s">
        <v>863</v>
      </c>
      <c r="O42">
        <v>3217</v>
      </c>
      <c r="P42">
        <v>3239</v>
      </c>
      <c r="Q42">
        <v>0</v>
      </c>
      <c r="R42">
        <v>22</v>
      </c>
      <c r="S42">
        <v>0</v>
      </c>
      <c r="T42" t="s">
        <v>865</v>
      </c>
      <c r="U42" t="s">
        <v>1468</v>
      </c>
      <c r="V42" t="s">
        <v>1469</v>
      </c>
      <c r="W42" t="s">
        <v>1361</v>
      </c>
      <c r="X42" t="s">
        <v>1668</v>
      </c>
      <c r="AE42" t="s">
        <v>5550</v>
      </c>
      <c r="AF42" t="s">
        <v>1421</v>
      </c>
      <c r="AH42" t="s">
        <v>5494</v>
      </c>
      <c r="AI42" t="s">
        <v>1407</v>
      </c>
      <c r="AJ42" t="s">
        <v>936</v>
      </c>
      <c r="AL42" t="s">
        <v>859</v>
      </c>
      <c r="AM42" t="s">
        <v>4530</v>
      </c>
      <c r="AN42" t="s">
        <v>859</v>
      </c>
      <c r="AO42" s="13">
        <v>23.6</v>
      </c>
      <c r="AP42" s="14">
        <v>20250008880820</v>
      </c>
      <c r="AQ42" s="12">
        <v>45926</v>
      </c>
      <c r="AT42" s="17">
        <v>313202</v>
      </c>
      <c r="AU42">
        <v>3.72</v>
      </c>
      <c r="AW42" s="71">
        <v>2073495</v>
      </c>
      <c r="AX42">
        <v>213081</v>
      </c>
      <c r="AY42">
        <f t="shared" si="0"/>
        <v>1</v>
      </c>
    </row>
    <row r="43" spans="1:51" hidden="1" x14ac:dyDescent="0.3">
      <c r="B43">
        <v>552561</v>
      </c>
      <c r="E43" s="12">
        <v>45924</v>
      </c>
      <c r="G43" t="s">
        <v>1847</v>
      </c>
      <c r="I43" t="s">
        <v>1921</v>
      </c>
      <c r="J43" t="s">
        <v>875</v>
      </c>
      <c r="K43" t="s">
        <v>1922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1442</v>
      </c>
      <c r="AL43" t="s">
        <v>859</v>
      </c>
      <c r="AM43" t="s">
        <v>1442</v>
      </c>
      <c r="AN43" t="s">
        <v>859</v>
      </c>
      <c r="AO43" s="13">
        <v>0.16</v>
      </c>
      <c r="AP43" s="14">
        <v>20250008765208</v>
      </c>
      <c r="AQ43" s="12">
        <v>45924</v>
      </c>
      <c r="AT43" s="17">
        <v>313290</v>
      </c>
      <c r="AU43">
        <v>8.23</v>
      </c>
      <c r="AW43" s="71">
        <v>2090301</v>
      </c>
      <c r="AX43">
        <v>1464448</v>
      </c>
      <c r="AY43">
        <f t="shared" si="0"/>
        <v>1</v>
      </c>
    </row>
    <row r="44" spans="1:51" hidden="1" x14ac:dyDescent="0.3">
      <c r="B44">
        <v>1350081</v>
      </c>
      <c r="E44" s="12">
        <v>45924</v>
      </c>
      <c r="G44" t="s">
        <v>1847</v>
      </c>
      <c r="I44" t="s">
        <v>875</v>
      </c>
      <c r="J44" t="s">
        <v>875</v>
      </c>
      <c r="K44" t="s">
        <v>4417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1198</v>
      </c>
      <c r="AL44" t="s">
        <v>859</v>
      </c>
      <c r="AM44" t="s">
        <v>1198</v>
      </c>
      <c r="AN44" t="s">
        <v>859</v>
      </c>
      <c r="AO44" s="13">
        <v>0.04</v>
      </c>
      <c r="AP44" s="14">
        <v>20250008765209</v>
      </c>
      <c r="AQ44" s="12">
        <v>45924</v>
      </c>
      <c r="AT44" s="17">
        <v>328166</v>
      </c>
      <c r="AU44">
        <v>8.31</v>
      </c>
      <c r="AW44" s="71">
        <v>2090304</v>
      </c>
      <c r="AX44">
        <v>443259</v>
      </c>
      <c r="AY44">
        <f t="shared" si="0"/>
        <v>1</v>
      </c>
    </row>
    <row r="45" spans="1:51" hidden="1" x14ac:dyDescent="0.3">
      <c r="B45">
        <v>584160</v>
      </c>
      <c r="E45" s="12">
        <v>45924</v>
      </c>
      <c r="G45" t="s">
        <v>1847</v>
      </c>
      <c r="I45" t="s">
        <v>1934</v>
      </c>
      <c r="J45" t="s">
        <v>875</v>
      </c>
      <c r="K45" t="s">
        <v>1935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1345</v>
      </c>
      <c r="AL45" t="s">
        <v>859</v>
      </c>
      <c r="AM45" t="s">
        <v>1345</v>
      </c>
      <c r="AN45" t="s">
        <v>859</v>
      </c>
      <c r="AO45" s="13">
        <v>0.05</v>
      </c>
      <c r="AP45" s="14">
        <v>20250008765233</v>
      </c>
      <c r="AQ45" s="12">
        <v>45924</v>
      </c>
      <c r="AT45" s="17">
        <v>332531</v>
      </c>
      <c r="AU45">
        <v>13.3</v>
      </c>
      <c r="AW45" s="71">
        <v>2090312</v>
      </c>
      <c r="AX45">
        <v>552561</v>
      </c>
      <c r="AY45">
        <f t="shared" si="0"/>
        <v>1</v>
      </c>
    </row>
    <row r="46" spans="1:51" hidden="1" x14ac:dyDescent="0.3">
      <c r="B46">
        <v>2171960</v>
      </c>
      <c r="E46" s="12">
        <v>45924</v>
      </c>
      <c r="G46" t="s">
        <v>1847</v>
      </c>
      <c r="I46" t="s">
        <v>1934</v>
      </c>
      <c r="J46" t="s">
        <v>875</v>
      </c>
      <c r="K46" t="s">
        <v>1935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964</v>
      </c>
      <c r="AL46" t="s">
        <v>859</v>
      </c>
      <c r="AM46" t="s">
        <v>964</v>
      </c>
      <c r="AN46" t="s">
        <v>859</v>
      </c>
      <c r="AO46" s="13">
        <v>0.02</v>
      </c>
      <c r="AP46" s="14">
        <v>20250008765234</v>
      </c>
      <c r="AQ46" s="12">
        <v>45924</v>
      </c>
      <c r="AT46" s="17">
        <v>332532</v>
      </c>
      <c r="AU46">
        <v>8.49</v>
      </c>
      <c r="AW46" s="71">
        <v>2090318</v>
      </c>
      <c r="AX46">
        <v>1350081</v>
      </c>
      <c r="AY46">
        <f t="shared" si="0"/>
        <v>1</v>
      </c>
    </row>
    <row r="47" spans="1:51" hidden="1" x14ac:dyDescent="0.3">
      <c r="B47">
        <v>2171963</v>
      </c>
      <c r="E47" s="12">
        <v>45924</v>
      </c>
      <c r="G47" t="s">
        <v>1847</v>
      </c>
      <c r="I47" t="s">
        <v>1934</v>
      </c>
      <c r="J47" t="s">
        <v>875</v>
      </c>
      <c r="K47" t="s">
        <v>1935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993</v>
      </c>
      <c r="AL47" t="s">
        <v>859</v>
      </c>
      <c r="AM47" t="s">
        <v>993</v>
      </c>
      <c r="AN47" t="s">
        <v>859</v>
      </c>
      <c r="AO47" s="13">
        <v>0.06</v>
      </c>
      <c r="AP47" s="14">
        <v>20250008765235</v>
      </c>
      <c r="AQ47" s="12">
        <v>45924</v>
      </c>
      <c r="AT47" s="17">
        <v>338280</v>
      </c>
      <c r="AU47">
        <v>8.23</v>
      </c>
      <c r="AW47" s="71">
        <v>2090327</v>
      </c>
      <c r="AX47">
        <v>584160</v>
      </c>
      <c r="AY47">
        <f t="shared" si="0"/>
        <v>1</v>
      </c>
    </row>
    <row r="48" spans="1:51" hidden="1" x14ac:dyDescent="0.3">
      <c r="A48">
        <v>46</v>
      </c>
      <c r="B48">
        <v>2099637</v>
      </c>
      <c r="C48" s="12">
        <v>45610</v>
      </c>
      <c r="D48" s="12">
        <v>45701</v>
      </c>
      <c r="E48" s="12">
        <v>45750</v>
      </c>
      <c r="F48">
        <v>92</v>
      </c>
      <c r="G48" t="s">
        <v>1847</v>
      </c>
      <c r="H48" t="s">
        <v>861</v>
      </c>
      <c r="I48" t="s">
        <v>875</v>
      </c>
      <c r="J48" t="s">
        <v>875</v>
      </c>
      <c r="K48" t="s">
        <v>1982</v>
      </c>
      <c r="L48">
        <v>996866969</v>
      </c>
      <c r="M48" t="s">
        <v>432</v>
      </c>
      <c r="N48" t="s">
        <v>1359</v>
      </c>
      <c r="O48">
        <v>0</v>
      </c>
      <c r="P48">
        <v>0</v>
      </c>
      <c r="Q48" t="s">
        <v>1038</v>
      </c>
      <c r="R48">
        <v>0</v>
      </c>
      <c r="S48">
        <v>0</v>
      </c>
      <c r="T48" t="s">
        <v>865</v>
      </c>
      <c r="U48" t="s">
        <v>1039</v>
      </c>
      <c r="V48" t="s">
        <v>1040</v>
      </c>
      <c r="AE48" t="s">
        <v>1040</v>
      </c>
      <c r="AF48" t="s">
        <v>940</v>
      </c>
      <c r="AH48" t="s">
        <v>1041</v>
      </c>
      <c r="AI48" t="s">
        <v>1042</v>
      </c>
      <c r="AJ48" t="s">
        <v>1043</v>
      </c>
      <c r="AL48" t="s">
        <v>859</v>
      </c>
      <c r="AM48" t="s">
        <v>1052</v>
      </c>
      <c r="AN48" t="s">
        <v>859</v>
      </c>
      <c r="AO48" s="13">
        <v>8.23</v>
      </c>
      <c r="AP48" s="14">
        <v>20250001685860</v>
      </c>
      <c r="AQ48" s="12">
        <v>45712</v>
      </c>
      <c r="AT48" s="17">
        <v>349939</v>
      </c>
      <c r="AU48">
        <v>0.09</v>
      </c>
      <c r="AW48" s="71">
        <v>2090334</v>
      </c>
      <c r="AX48">
        <v>2171960</v>
      </c>
      <c r="AY48">
        <f t="shared" si="0"/>
        <v>1</v>
      </c>
    </row>
    <row r="49" spans="1:51" hidden="1" x14ac:dyDescent="0.3">
      <c r="A49">
        <v>46</v>
      </c>
      <c r="B49">
        <v>2099637</v>
      </c>
      <c r="C49" s="12">
        <v>45702</v>
      </c>
      <c r="D49" s="12">
        <v>45791</v>
      </c>
      <c r="E49" s="12">
        <v>45842</v>
      </c>
      <c r="F49">
        <v>90</v>
      </c>
      <c r="G49" t="s">
        <v>1847</v>
      </c>
      <c r="H49" t="s">
        <v>861</v>
      </c>
      <c r="I49" t="s">
        <v>875</v>
      </c>
      <c r="J49" t="s">
        <v>875</v>
      </c>
      <c r="K49" t="s">
        <v>1982</v>
      </c>
      <c r="L49">
        <v>996866969</v>
      </c>
      <c r="M49" t="s">
        <v>432</v>
      </c>
      <c r="N49" t="s">
        <v>1359</v>
      </c>
      <c r="O49">
        <v>0</v>
      </c>
      <c r="P49">
        <v>0</v>
      </c>
      <c r="Q49">
        <v>6</v>
      </c>
      <c r="R49">
        <v>0</v>
      </c>
      <c r="S49">
        <v>0</v>
      </c>
      <c r="T49" t="s">
        <v>865</v>
      </c>
      <c r="U49" t="s">
        <v>1182</v>
      </c>
      <c r="V49" t="s">
        <v>1047</v>
      </c>
      <c r="AE49" t="s">
        <v>1047</v>
      </c>
      <c r="AF49" t="s">
        <v>881</v>
      </c>
      <c r="AH49" t="s">
        <v>1183</v>
      </c>
      <c r="AI49" t="s">
        <v>870</v>
      </c>
      <c r="AJ49" t="s">
        <v>1126</v>
      </c>
      <c r="AL49" t="s">
        <v>859</v>
      </c>
      <c r="AM49" t="s">
        <v>1232</v>
      </c>
      <c r="AN49" t="s">
        <v>859</v>
      </c>
      <c r="AO49" s="13">
        <v>8.0500000000000007</v>
      </c>
      <c r="AP49" s="14">
        <v>20250004708537</v>
      </c>
      <c r="AQ49" s="12">
        <v>45800</v>
      </c>
      <c r="AT49" s="17">
        <v>414467</v>
      </c>
      <c r="AU49">
        <v>0.02</v>
      </c>
      <c r="AW49" s="71">
        <v>2090345</v>
      </c>
      <c r="AX49">
        <v>2171963</v>
      </c>
      <c r="AY49">
        <f t="shared" si="0"/>
        <v>1</v>
      </c>
    </row>
    <row r="50" spans="1:51" hidden="1" x14ac:dyDescent="0.3">
      <c r="A50">
        <v>46</v>
      </c>
      <c r="B50">
        <v>2099637</v>
      </c>
      <c r="C50" s="12">
        <v>45792</v>
      </c>
      <c r="D50" s="12">
        <v>45887</v>
      </c>
      <c r="E50" s="12">
        <v>45933</v>
      </c>
      <c r="F50">
        <v>96</v>
      </c>
      <c r="G50" t="s">
        <v>1847</v>
      </c>
      <c r="H50" t="s">
        <v>861</v>
      </c>
      <c r="I50" t="s">
        <v>875</v>
      </c>
      <c r="J50" t="s">
        <v>875</v>
      </c>
      <c r="K50" t="s">
        <v>1982</v>
      </c>
      <c r="L50">
        <v>996866969</v>
      </c>
      <c r="M50" t="s">
        <v>432</v>
      </c>
      <c r="N50" t="s">
        <v>1359</v>
      </c>
      <c r="O50">
        <v>0</v>
      </c>
      <c r="P50">
        <v>0</v>
      </c>
      <c r="Q50" t="s">
        <v>1411</v>
      </c>
      <c r="R50">
        <v>0</v>
      </c>
      <c r="S50">
        <v>0</v>
      </c>
      <c r="T50" t="s">
        <v>865</v>
      </c>
      <c r="U50" t="s">
        <v>1412</v>
      </c>
      <c r="V50" t="s">
        <v>944</v>
      </c>
      <c r="AE50" t="s">
        <v>944</v>
      </c>
      <c r="AF50" t="s">
        <v>1413</v>
      </c>
      <c r="AH50" t="s">
        <v>1414</v>
      </c>
      <c r="AI50" t="s">
        <v>1350</v>
      </c>
      <c r="AJ50" t="s">
        <v>1504</v>
      </c>
      <c r="AL50" t="s">
        <v>859</v>
      </c>
      <c r="AM50" t="s">
        <v>1709</v>
      </c>
      <c r="AN50" t="s">
        <v>859</v>
      </c>
      <c r="AO50" s="13">
        <v>8.58</v>
      </c>
      <c r="AP50" s="14">
        <v>20250007650462</v>
      </c>
      <c r="AQ50" s="12">
        <v>45891</v>
      </c>
      <c r="AT50" s="17">
        <v>443259</v>
      </c>
      <c r="AU50">
        <v>23.6</v>
      </c>
      <c r="AW50" s="71">
        <v>2090347</v>
      </c>
      <c r="AX50">
        <v>2099637</v>
      </c>
      <c r="AY50">
        <f t="shared" si="0"/>
        <v>1</v>
      </c>
    </row>
    <row r="51" spans="1:51" hidden="1" x14ac:dyDescent="0.3">
      <c r="A51">
        <v>61</v>
      </c>
      <c r="B51">
        <v>1450215</v>
      </c>
      <c r="C51" s="12">
        <v>45806</v>
      </c>
      <c r="D51" s="12">
        <v>45902</v>
      </c>
      <c r="E51" s="12">
        <v>45936</v>
      </c>
      <c r="F51">
        <v>97</v>
      </c>
      <c r="G51" t="s">
        <v>1847</v>
      </c>
      <c r="H51" t="s">
        <v>861</v>
      </c>
      <c r="I51" t="s">
        <v>875</v>
      </c>
      <c r="J51" t="s">
        <v>875</v>
      </c>
      <c r="K51" t="s">
        <v>2125</v>
      </c>
      <c r="L51">
        <v>996866969</v>
      </c>
      <c r="M51" t="s">
        <v>587</v>
      </c>
      <c r="N51" t="s">
        <v>863</v>
      </c>
      <c r="O51">
        <v>160</v>
      </c>
      <c r="P51">
        <v>170</v>
      </c>
      <c r="Q51">
        <v>0</v>
      </c>
      <c r="R51">
        <v>10</v>
      </c>
      <c r="S51">
        <v>0</v>
      </c>
      <c r="T51" t="s">
        <v>865</v>
      </c>
      <c r="U51" t="s">
        <v>988</v>
      </c>
      <c r="V51" t="s">
        <v>989</v>
      </c>
      <c r="AE51" t="s">
        <v>989</v>
      </c>
      <c r="AF51" t="s">
        <v>1363</v>
      </c>
      <c r="AH51" t="s">
        <v>990</v>
      </c>
      <c r="AI51" t="s">
        <v>991</v>
      </c>
      <c r="AJ51" t="s">
        <v>1918</v>
      </c>
      <c r="AL51" t="s">
        <v>859</v>
      </c>
      <c r="AM51" t="s">
        <v>2267</v>
      </c>
      <c r="AN51" t="s">
        <v>859</v>
      </c>
      <c r="AO51" s="13">
        <v>11.23</v>
      </c>
      <c r="AP51" s="14">
        <v>20250008143407</v>
      </c>
      <c r="AQ51" s="12">
        <v>45908</v>
      </c>
      <c r="AT51" s="17">
        <v>445005</v>
      </c>
      <c r="AU51">
        <v>3.76</v>
      </c>
      <c r="AW51" s="71">
        <v>2090348</v>
      </c>
      <c r="AX51">
        <v>2099637</v>
      </c>
      <c r="AY51">
        <f t="shared" si="0"/>
        <v>1</v>
      </c>
    </row>
    <row r="52" spans="1:51" hidden="1" x14ac:dyDescent="0.3">
      <c r="A52">
        <v>61</v>
      </c>
      <c r="B52">
        <v>1450224</v>
      </c>
      <c r="C52" s="12">
        <v>45806</v>
      </c>
      <c r="D52" s="12">
        <v>45902</v>
      </c>
      <c r="E52" s="12">
        <v>45936</v>
      </c>
      <c r="F52">
        <v>97</v>
      </c>
      <c r="G52" t="s">
        <v>1847</v>
      </c>
      <c r="H52" t="s">
        <v>861</v>
      </c>
      <c r="I52" t="s">
        <v>875</v>
      </c>
      <c r="J52" t="s">
        <v>875</v>
      </c>
      <c r="K52" t="s">
        <v>2125</v>
      </c>
      <c r="L52">
        <v>996866969</v>
      </c>
      <c r="M52" t="s">
        <v>588</v>
      </c>
      <c r="N52" t="s">
        <v>863</v>
      </c>
      <c r="O52">
        <v>877</v>
      </c>
      <c r="P52">
        <v>882</v>
      </c>
      <c r="Q52" t="s">
        <v>3696</v>
      </c>
      <c r="R52">
        <v>5</v>
      </c>
      <c r="S52">
        <v>0</v>
      </c>
      <c r="T52" t="s">
        <v>865</v>
      </c>
      <c r="U52" t="s">
        <v>1361</v>
      </c>
      <c r="V52" t="s">
        <v>1362</v>
      </c>
      <c r="AE52" t="s">
        <v>1362</v>
      </c>
      <c r="AF52" t="s">
        <v>1363</v>
      </c>
      <c r="AH52" t="s">
        <v>1364</v>
      </c>
      <c r="AI52" t="s">
        <v>895</v>
      </c>
      <c r="AJ52" t="s">
        <v>1365</v>
      </c>
      <c r="AL52" t="s">
        <v>859</v>
      </c>
      <c r="AM52" t="s">
        <v>3213</v>
      </c>
      <c r="AN52" t="s">
        <v>859</v>
      </c>
      <c r="AO52" s="13">
        <v>8.7100000000000009</v>
      </c>
      <c r="AP52" s="14">
        <v>20250008143416</v>
      </c>
      <c r="AQ52" s="12">
        <v>45908</v>
      </c>
      <c r="AT52" s="17">
        <v>552561</v>
      </c>
      <c r="AU52">
        <v>0.16</v>
      </c>
      <c r="AW52" s="71">
        <v>2126083</v>
      </c>
      <c r="AX52">
        <v>2099637</v>
      </c>
      <c r="AY52">
        <f t="shared" si="0"/>
        <v>1</v>
      </c>
    </row>
    <row r="53" spans="1:51" hidden="1" x14ac:dyDescent="0.3">
      <c r="A53">
        <v>63</v>
      </c>
      <c r="B53">
        <v>1667561</v>
      </c>
      <c r="C53" s="12">
        <v>45812</v>
      </c>
      <c r="D53" s="12">
        <v>45903</v>
      </c>
      <c r="E53" s="12">
        <v>45937</v>
      </c>
      <c r="F53">
        <v>92</v>
      </c>
      <c r="G53" t="s">
        <v>1847</v>
      </c>
      <c r="H53" t="s">
        <v>861</v>
      </c>
      <c r="I53" t="s">
        <v>875</v>
      </c>
      <c r="J53" t="s">
        <v>875</v>
      </c>
      <c r="K53" t="s">
        <v>2128</v>
      </c>
      <c r="L53">
        <v>996866969</v>
      </c>
      <c r="M53" t="s">
        <v>318</v>
      </c>
      <c r="N53" t="s">
        <v>863</v>
      </c>
      <c r="O53">
        <v>2519</v>
      </c>
      <c r="P53">
        <v>2526</v>
      </c>
      <c r="Q53">
        <v>0</v>
      </c>
      <c r="R53">
        <v>7</v>
      </c>
      <c r="S53">
        <v>0</v>
      </c>
      <c r="T53" t="s">
        <v>865</v>
      </c>
      <c r="U53" t="s">
        <v>931</v>
      </c>
      <c r="V53" t="s">
        <v>1493</v>
      </c>
      <c r="AE53" t="s">
        <v>1493</v>
      </c>
      <c r="AF53" t="s">
        <v>940</v>
      </c>
      <c r="AH53" t="s">
        <v>1276</v>
      </c>
      <c r="AI53" t="s">
        <v>1157</v>
      </c>
      <c r="AJ53" t="s">
        <v>1930</v>
      </c>
      <c r="AL53" t="s">
        <v>859</v>
      </c>
      <c r="AM53" t="s">
        <v>2814</v>
      </c>
      <c r="AN53" t="s">
        <v>859</v>
      </c>
      <c r="AO53" s="13">
        <v>8.86</v>
      </c>
      <c r="AP53" s="14">
        <v>20250008204567</v>
      </c>
      <c r="AQ53" s="12">
        <v>45909</v>
      </c>
      <c r="AT53" s="17">
        <v>584160</v>
      </c>
      <c r="AU53">
        <v>0.05</v>
      </c>
      <c r="AW53" s="71">
        <v>2137227</v>
      </c>
      <c r="AX53">
        <v>1450215</v>
      </c>
      <c r="AY53">
        <f t="shared" si="0"/>
        <v>1</v>
      </c>
    </row>
    <row r="54" spans="1:51" hidden="1" x14ac:dyDescent="0.3">
      <c r="A54">
        <v>67</v>
      </c>
      <c r="B54">
        <v>1115990</v>
      </c>
      <c r="C54" s="12">
        <v>45821</v>
      </c>
      <c r="D54" s="12">
        <v>45911</v>
      </c>
      <c r="E54" s="12">
        <v>45940</v>
      </c>
      <c r="F54">
        <v>91</v>
      </c>
      <c r="G54" t="s">
        <v>1847</v>
      </c>
      <c r="H54" t="s">
        <v>861</v>
      </c>
      <c r="I54" t="s">
        <v>875</v>
      </c>
      <c r="J54" t="s">
        <v>875</v>
      </c>
      <c r="K54" t="s">
        <v>2129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892</v>
      </c>
      <c r="AI54" t="s">
        <v>859</v>
      </c>
      <c r="AJ54" t="s">
        <v>1178</v>
      </c>
      <c r="AL54" t="s">
        <v>859</v>
      </c>
      <c r="AM54" t="s">
        <v>1272</v>
      </c>
      <c r="AN54" t="s">
        <v>859</v>
      </c>
      <c r="AO54" s="13">
        <v>3.76</v>
      </c>
      <c r="AP54" s="14">
        <v>20250008378585</v>
      </c>
      <c r="AQ54" s="12">
        <v>45912</v>
      </c>
      <c r="AT54" s="17">
        <v>601000</v>
      </c>
      <c r="AU54">
        <v>0.08</v>
      </c>
      <c r="AW54" s="71">
        <v>2156838</v>
      </c>
      <c r="AX54">
        <v>1450224</v>
      </c>
      <c r="AY54">
        <f t="shared" si="0"/>
        <v>1</v>
      </c>
    </row>
    <row r="55" spans="1:51" hidden="1" x14ac:dyDescent="0.3">
      <c r="A55">
        <v>73</v>
      </c>
      <c r="B55">
        <v>1667577</v>
      </c>
      <c r="C55" s="12">
        <v>45821</v>
      </c>
      <c r="D55" s="12">
        <v>45911</v>
      </c>
      <c r="E55" s="12">
        <v>45946</v>
      </c>
      <c r="F55">
        <v>91</v>
      </c>
      <c r="G55" t="s">
        <v>1847</v>
      </c>
      <c r="H55" t="s">
        <v>861</v>
      </c>
      <c r="I55" t="s">
        <v>875</v>
      </c>
      <c r="J55" t="s">
        <v>875</v>
      </c>
      <c r="K55" t="s">
        <v>2134</v>
      </c>
      <c r="L55">
        <v>996866969</v>
      </c>
      <c r="M55" t="s">
        <v>362</v>
      </c>
      <c r="N55" t="s">
        <v>863</v>
      </c>
      <c r="O55">
        <v>15156</v>
      </c>
      <c r="P55">
        <v>15195</v>
      </c>
      <c r="Q55">
        <v>0</v>
      </c>
      <c r="R55">
        <v>39</v>
      </c>
      <c r="S55">
        <v>0</v>
      </c>
      <c r="T55" t="s">
        <v>865</v>
      </c>
      <c r="U55" t="s">
        <v>887</v>
      </c>
      <c r="V55" t="s">
        <v>888</v>
      </c>
      <c r="W55" t="s">
        <v>2140</v>
      </c>
      <c r="X55" t="s">
        <v>1638</v>
      </c>
      <c r="AE55" t="s">
        <v>2141</v>
      </c>
      <c r="AF55" t="s">
        <v>892</v>
      </c>
      <c r="AH55" t="s">
        <v>2142</v>
      </c>
      <c r="AI55" t="s">
        <v>1375</v>
      </c>
      <c r="AJ55" t="s">
        <v>2064</v>
      </c>
      <c r="AL55" t="s">
        <v>859</v>
      </c>
      <c r="AM55" t="s">
        <v>2143</v>
      </c>
      <c r="AN55" t="s">
        <v>859</v>
      </c>
      <c r="AO55" s="13">
        <v>46.09</v>
      </c>
      <c r="AP55" s="14">
        <v>20250008590046</v>
      </c>
      <c r="AQ55" s="12">
        <v>45918</v>
      </c>
      <c r="AT55" s="17">
        <v>647067</v>
      </c>
      <c r="AU55">
        <v>20.89</v>
      </c>
      <c r="AW55" s="71">
        <v>2335143</v>
      </c>
      <c r="AX55">
        <v>1667561</v>
      </c>
      <c r="AY55">
        <f t="shared" si="0"/>
        <v>1</v>
      </c>
    </row>
    <row r="56" spans="1:51" hidden="1" x14ac:dyDescent="0.3">
      <c r="A56">
        <v>73</v>
      </c>
      <c r="B56">
        <v>1697169</v>
      </c>
      <c r="C56" s="12">
        <v>45821</v>
      </c>
      <c r="D56" s="12">
        <v>45911</v>
      </c>
      <c r="E56" s="12">
        <v>45946</v>
      </c>
      <c r="F56">
        <v>91</v>
      </c>
      <c r="G56" t="s">
        <v>1847</v>
      </c>
      <c r="H56" t="s">
        <v>861</v>
      </c>
      <c r="I56" t="s">
        <v>875</v>
      </c>
      <c r="J56" t="s">
        <v>875</v>
      </c>
      <c r="K56" t="s">
        <v>2134</v>
      </c>
      <c r="L56">
        <v>996866969</v>
      </c>
      <c r="M56" t="s">
        <v>409</v>
      </c>
      <c r="N56" t="s">
        <v>863</v>
      </c>
      <c r="O56">
        <v>11614</v>
      </c>
      <c r="P56">
        <v>11654</v>
      </c>
      <c r="Q56">
        <v>0</v>
      </c>
      <c r="R56">
        <v>40</v>
      </c>
      <c r="S56">
        <v>0</v>
      </c>
      <c r="T56" t="s">
        <v>865</v>
      </c>
      <c r="U56" t="s">
        <v>887</v>
      </c>
      <c r="V56" t="s">
        <v>888</v>
      </c>
      <c r="W56" t="s">
        <v>1991</v>
      </c>
      <c r="X56" t="s">
        <v>1355</v>
      </c>
      <c r="AE56" t="s">
        <v>1992</v>
      </c>
      <c r="AF56" t="s">
        <v>892</v>
      </c>
      <c r="AH56" t="s">
        <v>1993</v>
      </c>
      <c r="AI56" t="s">
        <v>1994</v>
      </c>
      <c r="AJ56" t="s">
        <v>1995</v>
      </c>
      <c r="AL56" t="s">
        <v>859</v>
      </c>
      <c r="AM56" t="s">
        <v>5642</v>
      </c>
      <c r="AN56" t="s">
        <v>859</v>
      </c>
      <c r="AO56" s="13">
        <v>47.4</v>
      </c>
      <c r="AP56" s="14">
        <v>20250008590093</v>
      </c>
      <c r="AQ56" s="12">
        <v>45918</v>
      </c>
      <c r="AT56" s="17">
        <v>657718</v>
      </c>
      <c r="AU56">
        <v>0.4</v>
      </c>
      <c r="AW56" s="71">
        <v>8617102</v>
      </c>
      <c r="AX56">
        <v>1115990</v>
      </c>
      <c r="AY56">
        <f t="shared" si="0"/>
        <v>1</v>
      </c>
    </row>
    <row r="57" spans="1:51" hidden="1" x14ac:dyDescent="0.3">
      <c r="A57">
        <v>73</v>
      </c>
      <c r="B57">
        <v>1697170</v>
      </c>
      <c r="C57" s="12">
        <v>45821</v>
      </c>
      <c r="D57" s="12">
        <v>45911</v>
      </c>
      <c r="E57" s="12">
        <v>45946</v>
      </c>
      <c r="F57">
        <v>91</v>
      </c>
      <c r="G57" t="s">
        <v>1847</v>
      </c>
      <c r="H57" t="s">
        <v>861</v>
      </c>
      <c r="I57" t="s">
        <v>875</v>
      </c>
      <c r="J57" t="s">
        <v>875</v>
      </c>
      <c r="K57" t="s">
        <v>2134</v>
      </c>
      <c r="L57">
        <v>996866969</v>
      </c>
      <c r="M57" t="s">
        <v>507</v>
      </c>
      <c r="N57" t="s">
        <v>863</v>
      </c>
      <c r="O57">
        <v>11225</v>
      </c>
      <c r="P57">
        <v>11262</v>
      </c>
      <c r="Q57">
        <v>0</v>
      </c>
      <c r="R57">
        <v>37</v>
      </c>
      <c r="S57">
        <v>0</v>
      </c>
      <c r="T57" t="s">
        <v>865</v>
      </c>
      <c r="U57" t="s">
        <v>887</v>
      </c>
      <c r="V57" t="s">
        <v>888</v>
      </c>
      <c r="W57" t="s">
        <v>3493</v>
      </c>
      <c r="X57" t="s">
        <v>1722</v>
      </c>
      <c r="AE57" t="s">
        <v>4043</v>
      </c>
      <c r="AF57" t="s">
        <v>892</v>
      </c>
      <c r="AH57" t="s">
        <v>4044</v>
      </c>
      <c r="AI57" t="s">
        <v>1974</v>
      </c>
      <c r="AJ57" t="s">
        <v>954</v>
      </c>
      <c r="AL57" t="s">
        <v>859</v>
      </c>
      <c r="AM57" t="s">
        <v>4045</v>
      </c>
      <c r="AN57" t="s">
        <v>859</v>
      </c>
      <c r="AO57" s="13">
        <v>43.45</v>
      </c>
      <c r="AP57" s="14">
        <v>20250008590094</v>
      </c>
      <c r="AQ57" s="12">
        <v>45918</v>
      </c>
      <c r="AT57" s="17">
        <v>671006</v>
      </c>
      <c r="AU57">
        <v>8.31</v>
      </c>
      <c r="AW57" s="71">
        <v>951</v>
      </c>
      <c r="AX57">
        <v>1667577</v>
      </c>
      <c r="AY57">
        <f t="shared" si="0"/>
        <v>1</v>
      </c>
    </row>
    <row r="58" spans="1:51" hidden="1" x14ac:dyDescent="0.3">
      <c r="A58">
        <v>75</v>
      </c>
      <c r="B58">
        <v>1479035</v>
      </c>
      <c r="C58" s="12">
        <v>45829</v>
      </c>
      <c r="D58" s="12">
        <v>45918</v>
      </c>
      <c r="E58" s="12">
        <v>45964</v>
      </c>
      <c r="F58">
        <v>90</v>
      </c>
      <c r="G58" t="s">
        <v>1847</v>
      </c>
      <c r="H58" t="s">
        <v>861</v>
      </c>
      <c r="I58" t="s">
        <v>875</v>
      </c>
      <c r="J58" t="s">
        <v>875</v>
      </c>
      <c r="K58" t="s">
        <v>2148</v>
      </c>
      <c r="L58">
        <v>996866969</v>
      </c>
      <c r="M58">
        <v>0</v>
      </c>
      <c r="N58" t="s">
        <v>863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865</v>
      </c>
      <c r="AF58" t="s">
        <v>881</v>
      </c>
      <c r="AI58" t="s">
        <v>859</v>
      </c>
      <c r="AJ58" t="s">
        <v>1177</v>
      </c>
      <c r="AL58" t="s">
        <v>859</v>
      </c>
      <c r="AM58" t="s">
        <v>2429</v>
      </c>
      <c r="AN58" t="s">
        <v>859</v>
      </c>
      <c r="AO58" s="13">
        <v>3.72</v>
      </c>
      <c r="AP58" s="14">
        <v>20250008666228</v>
      </c>
      <c r="AQ58" s="12">
        <v>45922</v>
      </c>
      <c r="AT58" s="17">
        <v>689261</v>
      </c>
      <c r="AU58">
        <v>22.95</v>
      </c>
      <c r="AW58" s="71">
        <v>7030</v>
      </c>
      <c r="AX58">
        <v>1697169</v>
      </c>
      <c r="AY58">
        <f t="shared" si="0"/>
        <v>1</v>
      </c>
    </row>
    <row r="59" spans="1:51" hidden="1" x14ac:dyDescent="0.3">
      <c r="A59">
        <v>76</v>
      </c>
      <c r="B59">
        <v>1476910</v>
      </c>
      <c r="C59" s="12">
        <v>45825</v>
      </c>
      <c r="D59" s="12">
        <v>45912</v>
      </c>
      <c r="E59" s="12">
        <v>45964</v>
      </c>
      <c r="F59">
        <v>88</v>
      </c>
      <c r="G59" t="s">
        <v>1847</v>
      </c>
      <c r="H59" t="s">
        <v>861</v>
      </c>
      <c r="I59" t="s">
        <v>2149</v>
      </c>
      <c r="J59" t="s">
        <v>875</v>
      </c>
      <c r="K59" t="s">
        <v>2150</v>
      </c>
      <c r="L59">
        <v>996866969</v>
      </c>
      <c r="M59" t="s">
        <v>794</v>
      </c>
      <c r="N59" t="s">
        <v>1359</v>
      </c>
      <c r="O59">
        <v>68</v>
      </c>
      <c r="P59">
        <v>68</v>
      </c>
      <c r="Q59" t="s">
        <v>864</v>
      </c>
      <c r="R59">
        <v>0</v>
      </c>
      <c r="S59">
        <v>0</v>
      </c>
      <c r="T59" t="s">
        <v>865</v>
      </c>
      <c r="U59" t="s">
        <v>866</v>
      </c>
      <c r="V59" t="s">
        <v>867</v>
      </c>
      <c r="AE59" t="s">
        <v>867</v>
      </c>
      <c r="AF59" t="s">
        <v>958</v>
      </c>
      <c r="AH59" t="s">
        <v>869</v>
      </c>
      <c r="AI59" t="s">
        <v>870</v>
      </c>
      <c r="AJ59" t="s">
        <v>901</v>
      </c>
      <c r="AL59" t="s">
        <v>859</v>
      </c>
      <c r="AM59" t="s">
        <v>2151</v>
      </c>
      <c r="AN59" t="s">
        <v>859</v>
      </c>
      <c r="AO59" s="13">
        <v>7.89</v>
      </c>
      <c r="AP59" s="14">
        <v>20250008679648</v>
      </c>
      <c r="AQ59" s="12">
        <v>45922</v>
      </c>
      <c r="AT59" s="17">
        <v>689361</v>
      </c>
      <c r="AU59">
        <v>14.620000000000001</v>
      </c>
      <c r="AW59" s="71">
        <v>7038</v>
      </c>
      <c r="AX59">
        <v>1697170</v>
      </c>
      <c r="AY59">
        <f t="shared" si="0"/>
        <v>1</v>
      </c>
    </row>
    <row r="60" spans="1:51" hidden="1" x14ac:dyDescent="0.3">
      <c r="A60">
        <v>76</v>
      </c>
      <c r="B60">
        <v>2155305</v>
      </c>
      <c r="C60" s="12">
        <v>45825</v>
      </c>
      <c r="D60" s="12">
        <v>45912</v>
      </c>
      <c r="E60" s="12">
        <v>45964</v>
      </c>
      <c r="F60">
        <v>88</v>
      </c>
      <c r="G60" t="s">
        <v>1847</v>
      </c>
      <c r="H60" t="s">
        <v>861</v>
      </c>
      <c r="I60" t="s">
        <v>2152</v>
      </c>
      <c r="J60" t="s">
        <v>875</v>
      </c>
      <c r="K60" t="s">
        <v>2153</v>
      </c>
      <c r="L60">
        <v>996866969</v>
      </c>
      <c r="M60" t="s">
        <v>797</v>
      </c>
      <c r="N60" t="s">
        <v>1359</v>
      </c>
      <c r="O60">
        <v>910</v>
      </c>
      <c r="P60">
        <v>918</v>
      </c>
      <c r="Q60">
        <v>0</v>
      </c>
      <c r="R60">
        <v>8</v>
      </c>
      <c r="S60">
        <v>0</v>
      </c>
      <c r="T60" t="s">
        <v>865</v>
      </c>
      <c r="U60" t="s">
        <v>1045</v>
      </c>
      <c r="V60" t="s">
        <v>1046</v>
      </c>
      <c r="AE60" t="s">
        <v>1046</v>
      </c>
      <c r="AF60" t="s">
        <v>958</v>
      </c>
      <c r="AH60" t="s">
        <v>1047</v>
      </c>
      <c r="AI60" t="s">
        <v>929</v>
      </c>
      <c r="AJ60" t="s">
        <v>1048</v>
      </c>
      <c r="AL60" t="s">
        <v>859</v>
      </c>
      <c r="AM60" t="s">
        <v>4482</v>
      </c>
      <c r="AN60" t="s">
        <v>859</v>
      </c>
      <c r="AO60" s="13">
        <v>9.39</v>
      </c>
      <c r="AP60" s="14">
        <v>20250008682261</v>
      </c>
      <c r="AQ60" s="12">
        <v>45922</v>
      </c>
      <c r="AT60" s="17">
        <v>689362</v>
      </c>
      <c r="AU60">
        <v>14.620000000000001</v>
      </c>
      <c r="AW60" s="71">
        <v>74374</v>
      </c>
      <c r="AX60">
        <v>1479035</v>
      </c>
      <c r="AY60">
        <f t="shared" si="0"/>
        <v>1</v>
      </c>
    </row>
    <row r="61" spans="1:51" hidden="1" x14ac:dyDescent="0.3">
      <c r="A61">
        <v>81</v>
      </c>
      <c r="B61">
        <v>1835114</v>
      </c>
      <c r="C61" s="12">
        <v>45827</v>
      </c>
      <c r="D61" s="12">
        <v>45918</v>
      </c>
      <c r="E61" s="12">
        <v>45966</v>
      </c>
      <c r="F61">
        <v>92</v>
      </c>
      <c r="G61" t="s">
        <v>1847</v>
      </c>
      <c r="H61" t="s">
        <v>861</v>
      </c>
      <c r="I61" t="s">
        <v>875</v>
      </c>
      <c r="J61" t="s">
        <v>875</v>
      </c>
      <c r="K61" t="s">
        <v>2155</v>
      </c>
      <c r="L61">
        <v>996866969</v>
      </c>
      <c r="M61" t="s">
        <v>366</v>
      </c>
      <c r="N61" t="s">
        <v>863</v>
      </c>
      <c r="O61">
        <v>573</v>
      </c>
      <c r="P61">
        <v>573</v>
      </c>
      <c r="Q61" t="s">
        <v>1038</v>
      </c>
      <c r="R61">
        <v>0</v>
      </c>
      <c r="S61">
        <v>0</v>
      </c>
      <c r="T61" t="s">
        <v>865</v>
      </c>
      <c r="U61" t="s">
        <v>1039</v>
      </c>
      <c r="V61" t="s">
        <v>1040</v>
      </c>
      <c r="AE61" t="s">
        <v>1040</v>
      </c>
      <c r="AF61" t="s">
        <v>940</v>
      </c>
      <c r="AH61" t="s">
        <v>1041</v>
      </c>
      <c r="AI61" t="s">
        <v>1042</v>
      </c>
      <c r="AJ61" t="s">
        <v>1043</v>
      </c>
      <c r="AL61" t="s">
        <v>859</v>
      </c>
      <c r="AM61" t="s">
        <v>1052</v>
      </c>
      <c r="AN61" t="s">
        <v>859</v>
      </c>
      <c r="AO61" s="13">
        <v>8.23</v>
      </c>
      <c r="AP61" s="14">
        <v>20250008801496</v>
      </c>
      <c r="AQ61" s="12">
        <v>45924</v>
      </c>
      <c r="AT61" s="17">
        <v>689363</v>
      </c>
      <c r="AU61">
        <v>88.48</v>
      </c>
      <c r="AW61" s="71">
        <v>91142</v>
      </c>
      <c r="AX61">
        <v>1476910</v>
      </c>
      <c r="AY61">
        <f t="shared" si="0"/>
        <v>1</v>
      </c>
    </row>
    <row r="62" spans="1:51" hidden="1" x14ac:dyDescent="0.3">
      <c r="A62">
        <v>81</v>
      </c>
      <c r="B62">
        <v>1478791</v>
      </c>
      <c r="C62" s="12">
        <v>45828</v>
      </c>
      <c r="D62" s="12">
        <v>45918</v>
      </c>
      <c r="E62" s="12">
        <v>45966</v>
      </c>
      <c r="F62">
        <v>91</v>
      </c>
      <c r="G62" t="s">
        <v>1847</v>
      </c>
      <c r="H62" t="s">
        <v>861</v>
      </c>
      <c r="I62" t="s">
        <v>875</v>
      </c>
      <c r="J62" t="s">
        <v>875</v>
      </c>
      <c r="K62" t="s">
        <v>4623</v>
      </c>
      <c r="L62">
        <v>996866969</v>
      </c>
      <c r="M62" t="s">
        <v>5047</v>
      </c>
      <c r="N62" t="s">
        <v>863</v>
      </c>
      <c r="O62">
        <v>1980</v>
      </c>
      <c r="P62">
        <v>1980</v>
      </c>
      <c r="Q62" t="s">
        <v>1038</v>
      </c>
      <c r="R62">
        <v>0</v>
      </c>
      <c r="S62">
        <v>0</v>
      </c>
      <c r="T62" t="s">
        <v>865</v>
      </c>
      <c r="U62" t="s">
        <v>1039</v>
      </c>
      <c r="V62" t="s">
        <v>1040</v>
      </c>
      <c r="AE62" t="s">
        <v>1040</v>
      </c>
      <c r="AF62" t="s">
        <v>892</v>
      </c>
      <c r="AH62" t="s">
        <v>1041</v>
      </c>
      <c r="AI62" t="s">
        <v>1042</v>
      </c>
      <c r="AJ62" t="s">
        <v>1402</v>
      </c>
      <c r="AL62" t="s">
        <v>859</v>
      </c>
      <c r="AM62" t="s">
        <v>1694</v>
      </c>
      <c r="AN62" t="s">
        <v>859</v>
      </c>
      <c r="AO62" s="13">
        <v>8.18</v>
      </c>
      <c r="AP62" s="14">
        <v>20250008800218</v>
      </c>
      <c r="AQ62" s="12">
        <v>45924</v>
      </c>
      <c r="AT62" s="17">
        <v>747813</v>
      </c>
      <c r="AU62">
        <v>6.23</v>
      </c>
      <c r="AW62" s="71">
        <v>172656</v>
      </c>
      <c r="AX62">
        <v>2155305</v>
      </c>
      <c r="AY62">
        <f t="shared" si="0"/>
        <v>1</v>
      </c>
    </row>
    <row r="63" spans="1:51" hidden="1" x14ac:dyDescent="0.3">
      <c r="A63">
        <v>82</v>
      </c>
      <c r="B63">
        <v>2110542</v>
      </c>
      <c r="C63" s="12">
        <v>45828</v>
      </c>
      <c r="D63" s="12">
        <v>45919</v>
      </c>
      <c r="E63" s="12">
        <v>45967</v>
      </c>
      <c r="F63">
        <v>92</v>
      </c>
      <c r="G63" t="s">
        <v>1847</v>
      </c>
      <c r="H63" t="s">
        <v>861</v>
      </c>
      <c r="I63" t="s">
        <v>875</v>
      </c>
      <c r="J63" t="s">
        <v>875</v>
      </c>
      <c r="K63" t="s">
        <v>2159</v>
      </c>
      <c r="L63">
        <v>996866969</v>
      </c>
      <c r="M63" t="s">
        <v>607</v>
      </c>
      <c r="N63" t="s">
        <v>1359</v>
      </c>
      <c r="O63">
        <v>0</v>
      </c>
      <c r="P63">
        <v>0</v>
      </c>
      <c r="Q63" t="s">
        <v>1038</v>
      </c>
      <c r="R63">
        <v>0</v>
      </c>
      <c r="S63">
        <v>0</v>
      </c>
      <c r="T63" t="s">
        <v>865</v>
      </c>
      <c r="U63" t="s">
        <v>1039</v>
      </c>
      <c r="V63" t="s">
        <v>1040</v>
      </c>
      <c r="AE63" t="s">
        <v>1040</v>
      </c>
      <c r="AF63" t="s">
        <v>940</v>
      </c>
      <c r="AH63" t="s">
        <v>1041</v>
      </c>
      <c r="AI63" t="s">
        <v>1042</v>
      </c>
      <c r="AJ63" t="s">
        <v>1043</v>
      </c>
      <c r="AL63" t="s">
        <v>859</v>
      </c>
      <c r="AM63" t="s">
        <v>1052</v>
      </c>
      <c r="AN63" t="s">
        <v>859</v>
      </c>
      <c r="AO63" s="13">
        <v>8.23</v>
      </c>
      <c r="AP63" s="14">
        <v>20250008852277</v>
      </c>
      <c r="AQ63" s="12">
        <v>45925</v>
      </c>
      <c r="AT63" s="17">
        <v>770702</v>
      </c>
      <c r="AU63">
        <v>0.02</v>
      </c>
      <c r="AW63" s="71">
        <v>189955</v>
      </c>
      <c r="AX63">
        <v>1835114</v>
      </c>
      <c r="AY63">
        <f t="shared" si="0"/>
        <v>1</v>
      </c>
    </row>
    <row r="64" spans="1:51" hidden="1" x14ac:dyDescent="0.3">
      <c r="A64">
        <v>82</v>
      </c>
      <c r="B64">
        <v>2179659</v>
      </c>
      <c r="C64" s="12">
        <v>45828</v>
      </c>
      <c r="D64" s="12">
        <v>45918</v>
      </c>
      <c r="E64" s="12">
        <v>45967</v>
      </c>
      <c r="F64">
        <v>91</v>
      </c>
      <c r="G64" t="s">
        <v>1847</v>
      </c>
      <c r="H64" t="s">
        <v>861</v>
      </c>
      <c r="I64" t="s">
        <v>875</v>
      </c>
      <c r="J64" t="s">
        <v>875</v>
      </c>
      <c r="K64" t="s">
        <v>2163</v>
      </c>
      <c r="L64">
        <v>996866969</v>
      </c>
      <c r="M64" t="s">
        <v>475</v>
      </c>
      <c r="N64" t="s">
        <v>1359</v>
      </c>
      <c r="O64">
        <v>1008</v>
      </c>
      <c r="P64">
        <v>1031</v>
      </c>
      <c r="Q64">
        <v>0</v>
      </c>
      <c r="R64">
        <v>23</v>
      </c>
      <c r="S64">
        <v>0</v>
      </c>
      <c r="T64" t="s">
        <v>865</v>
      </c>
      <c r="U64" t="s">
        <v>887</v>
      </c>
      <c r="V64" t="s">
        <v>888</v>
      </c>
      <c r="W64" t="s">
        <v>3084</v>
      </c>
      <c r="X64" t="s">
        <v>3085</v>
      </c>
      <c r="AE64" t="s">
        <v>3086</v>
      </c>
      <c r="AF64" t="s">
        <v>892</v>
      </c>
      <c r="AH64" t="s">
        <v>1774</v>
      </c>
      <c r="AI64" t="s">
        <v>1408</v>
      </c>
      <c r="AJ64" t="s">
        <v>983</v>
      </c>
      <c r="AL64" t="s">
        <v>859</v>
      </c>
      <c r="AM64" t="s">
        <v>1297</v>
      </c>
      <c r="AN64" t="s">
        <v>859</v>
      </c>
      <c r="AO64" s="13">
        <v>25</v>
      </c>
      <c r="AP64" s="14">
        <v>20250008852562</v>
      </c>
      <c r="AQ64" s="12">
        <v>45925</v>
      </c>
      <c r="AT64" s="17">
        <v>830610</v>
      </c>
      <c r="AU64">
        <v>20.87</v>
      </c>
      <c r="AW64" s="71">
        <v>196960</v>
      </c>
      <c r="AX64">
        <v>1478791</v>
      </c>
      <c r="AY64">
        <f t="shared" si="0"/>
        <v>1</v>
      </c>
    </row>
    <row r="65" spans="1:51" hidden="1" x14ac:dyDescent="0.3">
      <c r="A65">
        <v>84</v>
      </c>
      <c r="B65">
        <v>1902076</v>
      </c>
      <c r="C65" s="12">
        <v>45833</v>
      </c>
      <c r="D65" s="12">
        <v>45923</v>
      </c>
      <c r="E65" s="12">
        <v>45968</v>
      </c>
      <c r="F65">
        <v>91</v>
      </c>
      <c r="G65" t="s">
        <v>1847</v>
      </c>
      <c r="H65" t="s">
        <v>861</v>
      </c>
      <c r="I65" t="s">
        <v>875</v>
      </c>
      <c r="J65" t="s">
        <v>875</v>
      </c>
      <c r="K65" t="s">
        <v>2169</v>
      </c>
      <c r="L65">
        <v>996866969</v>
      </c>
      <c r="M65" t="s">
        <v>512</v>
      </c>
      <c r="N65" t="s">
        <v>1359</v>
      </c>
      <c r="O65">
        <v>0</v>
      </c>
      <c r="P65">
        <v>0</v>
      </c>
      <c r="Q65" t="s">
        <v>1038</v>
      </c>
      <c r="R65">
        <v>0</v>
      </c>
      <c r="S65">
        <v>0</v>
      </c>
      <c r="T65" t="s">
        <v>865</v>
      </c>
      <c r="U65" t="s">
        <v>1039</v>
      </c>
      <c r="V65" t="s">
        <v>1040</v>
      </c>
      <c r="AE65" t="s">
        <v>1040</v>
      </c>
      <c r="AF65" t="s">
        <v>892</v>
      </c>
      <c r="AH65" t="s">
        <v>1041</v>
      </c>
      <c r="AI65" t="s">
        <v>1042</v>
      </c>
      <c r="AJ65" t="s">
        <v>1402</v>
      </c>
      <c r="AL65" t="s">
        <v>859</v>
      </c>
      <c r="AM65" t="s">
        <v>1694</v>
      </c>
      <c r="AN65" t="s">
        <v>859</v>
      </c>
      <c r="AO65" s="13">
        <v>8.18</v>
      </c>
      <c r="AP65" s="14">
        <v>20250008887258</v>
      </c>
      <c r="AQ65" s="12">
        <v>45926</v>
      </c>
      <c r="AT65" s="17">
        <v>876890</v>
      </c>
      <c r="AU65">
        <v>34.22</v>
      </c>
      <c r="AW65" s="71">
        <v>365786</v>
      </c>
      <c r="AX65">
        <v>2110542</v>
      </c>
      <c r="AY65">
        <f t="shared" si="0"/>
        <v>1</v>
      </c>
    </row>
    <row r="66" spans="1:51" hidden="1" x14ac:dyDescent="0.3">
      <c r="A66">
        <v>87</v>
      </c>
      <c r="B66">
        <v>2136913</v>
      </c>
      <c r="C66" s="12">
        <v>45833</v>
      </c>
      <c r="D66" s="12">
        <v>45924</v>
      </c>
      <c r="E66" s="12">
        <v>45972</v>
      </c>
      <c r="F66">
        <v>92</v>
      </c>
      <c r="G66" t="s">
        <v>1847</v>
      </c>
      <c r="H66" t="s">
        <v>861</v>
      </c>
      <c r="I66" t="s">
        <v>875</v>
      </c>
      <c r="J66" t="s">
        <v>875</v>
      </c>
      <c r="K66" t="s">
        <v>3473</v>
      </c>
      <c r="L66">
        <v>996866969</v>
      </c>
      <c r="M66" t="s">
        <v>3717</v>
      </c>
      <c r="N66" t="s">
        <v>1359</v>
      </c>
      <c r="O66">
        <v>96</v>
      </c>
      <c r="P66">
        <v>115</v>
      </c>
      <c r="Q66">
        <v>0</v>
      </c>
      <c r="R66">
        <v>19</v>
      </c>
      <c r="S66">
        <v>0</v>
      </c>
      <c r="T66" t="s">
        <v>865</v>
      </c>
      <c r="U66" t="s">
        <v>1015</v>
      </c>
      <c r="V66" t="s">
        <v>1016</v>
      </c>
      <c r="W66" t="s">
        <v>1773</v>
      </c>
      <c r="X66" t="s">
        <v>1256</v>
      </c>
      <c r="AE66" t="s">
        <v>1774</v>
      </c>
      <c r="AF66" t="s">
        <v>940</v>
      </c>
      <c r="AH66" t="s">
        <v>1775</v>
      </c>
      <c r="AI66" t="s">
        <v>1400</v>
      </c>
      <c r="AJ66" t="s">
        <v>1144</v>
      </c>
      <c r="AL66" t="s">
        <v>859</v>
      </c>
      <c r="AM66" t="s">
        <v>5584</v>
      </c>
      <c r="AN66" t="s">
        <v>859</v>
      </c>
      <c r="AO66" s="13">
        <v>19.739999999999998</v>
      </c>
      <c r="AP66" s="14">
        <v>20250008958558</v>
      </c>
      <c r="AQ66" s="12">
        <v>45930</v>
      </c>
      <c r="AT66" s="17">
        <v>885647</v>
      </c>
      <c r="AU66">
        <v>62</v>
      </c>
      <c r="AW66" s="71">
        <v>384615</v>
      </c>
      <c r="AX66">
        <v>2179659</v>
      </c>
      <c r="AY66">
        <f t="shared" si="0"/>
        <v>1</v>
      </c>
    </row>
    <row r="67" spans="1:51" hidden="1" x14ac:dyDescent="0.3">
      <c r="A67">
        <v>87</v>
      </c>
      <c r="B67">
        <v>2056224</v>
      </c>
      <c r="C67" s="12">
        <v>45833</v>
      </c>
      <c r="D67" s="12">
        <v>45925</v>
      </c>
      <c r="E67" s="12">
        <v>45972</v>
      </c>
      <c r="F67">
        <v>93</v>
      </c>
      <c r="G67" t="s">
        <v>1847</v>
      </c>
      <c r="H67" t="s">
        <v>861</v>
      </c>
      <c r="I67" t="s">
        <v>875</v>
      </c>
      <c r="J67" t="s">
        <v>875</v>
      </c>
      <c r="K67" t="s">
        <v>2170</v>
      </c>
      <c r="L67">
        <v>996866969</v>
      </c>
      <c r="M67" t="s">
        <v>466</v>
      </c>
      <c r="N67" t="s">
        <v>1359</v>
      </c>
      <c r="O67">
        <v>250</v>
      </c>
      <c r="P67">
        <v>250</v>
      </c>
      <c r="Q67" t="s">
        <v>1418</v>
      </c>
      <c r="R67">
        <v>0</v>
      </c>
      <c r="S67">
        <v>0</v>
      </c>
      <c r="T67" t="s">
        <v>865</v>
      </c>
      <c r="U67" t="s">
        <v>1419</v>
      </c>
      <c r="V67" t="s">
        <v>1420</v>
      </c>
      <c r="AE67" t="s">
        <v>1420</v>
      </c>
      <c r="AF67" t="s">
        <v>1421</v>
      </c>
      <c r="AH67" t="s">
        <v>1422</v>
      </c>
      <c r="AI67" t="s">
        <v>1042</v>
      </c>
      <c r="AJ67" t="s">
        <v>1043</v>
      </c>
      <c r="AL67" t="s">
        <v>859</v>
      </c>
      <c r="AM67" t="s">
        <v>1698</v>
      </c>
      <c r="AN67" t="s">
        <v>859</v>
      </c>
      <c r="AO67" s="13">
        <v>8.31</v>
      </c>
      <c r="AP67" s="14">
        <v>20250008958331</v>
      </c>
      <c r="AQ67" s="12">
        <v>45930</v>
      </c>
      <c r="AT67" s="17">
        <v>888383</v>
      </c>
      <c r="AU67">
        <v>8.0500000000000007</v>
      </c>
      <c r="AW67" s="71">
        <v>410272</v>
      </c>
      <c r="AX67">
        <v>1902076</v>
      </c>
      <c r="AY67">
        <f t="shared" si="0"/>
        <v>1</v>
      </c>
    </row>
    <row r="68" spans="1:51" hidden="1" x14ac:dyDescent="0.3">
      <c r="A68">
        <v>88</v>
      </c>
      <c r="B68">
        <v>2202038</v>
      </c>
      <c r="C68" s="12">
        <v>45836</v>
      </c>
      <c r="D68" s="12">
        <v>45924</v>
      </c>
      <c r="E68" s="12">
        <v>45960</v>
      </c>
      <c r="F68">
        <v>89</v>
      </c>
      <c r="G68" t="s">
        <v>1847</v>
      </c>
      <c r="H68" t="s">
        <v>861</v>
      </c>
      <c r="I68" t="s">
        <v>875</v>
      </c>
      <c r="J68" t="s">
        <v>875</v>
      </c>
      <c r="K68" t="s">
        <v>2175</v>
      </c>
      <c r="L68">
        <v>996866969</v>
      </c>
      <c r="M68" t="s">
        <v>476</v>
      </c>
      <c r="N68" t="s">
        <v>1359</v>
      </c>
      <c r="O68">
        <v>586</v>
      </c>
      <c r="P68">
        <v>586</v>
      </c>
      <c r="Q68" t="s">
        <v>864</v>
      </c>
      <c r="R68">
        <v>0</v>
      </c>
      <c r="S68">
        <v>0</v>
      </c>
      <c r="T68" t="s">
        <v>865</v>
      </c>
      <c r="U68" t="s">
        <v>866</v>
      </c>
      <c r="V68" t="s">
        <v>867</v>
      </c>
      <c r="AE68" t="s">
        <v>867</v>
      </c>
      <c r="AF68" t="s">
        <v>868</v>
      </c>
      <c r="AI68" t="s">
        <v>870</v>
      </c>
      <c r="AJ68" t="s">
        <v>1950</v>
      </c>
      <c r="AL68" t="s">
        <v>859</v>
      </c>
      <c r="AM68" t="s">
        <v>1450</v>
      </c>
      <c r="AN68" t="s">
        <v>859</v>
      </c>
      <c r="AO68" s="13">
        <v>6.02</v>
      </c>
      <c r="AP68" s="14">
        <v>20250009025615</v>
      </c>
      <c r="AQ68" s="12">
        <v>45931</v>
      </c>
      <c r="AT68" s="17">
        <v>929489</v>
      </c>
      <c r="AU68">
        <v>8.31</v>
      </c>
      <c r="AW68" s="71">
        <v>410274</v>
      </c>
      <c r="AX68">
        <v>2136913</v>
      </c>
      <c r="AY68">
        <f t="shared" si="0"/>
        <v>1</v>
      </c>
    </row>
    <row r="69" spans="1:51" hidden="1" x14ac:dyDescent="0.3">
      <c r="B69">
        <v>953616</v>
      </c>
      <c r="E69" s="12">
        <v>45924</v>
      </c>
      <c r="G69" t="s">
        <v>673</v>
      </c>
      <c r="I69" t="s">
        <v>875</v>
      </c>
      <c r="J69" t="s">
        <v>875</v>
      </c>
      <c r="K69" t="s">
        <v>2216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1431</v>
      </c>
      <c r="AL69" t="s">
        <v>859</v>
      </c>
      <c r="AM69" t="s">
        <v>1431</v>
      </c>
      <c r="AN69" t="s">
        <v>859</v>
      </c>
      <c r="AO69" s="13">
        <v>0.03</v>
      </c>
      <c r="AP69" s="14">
        <v>20250008765215</v>
      </c>
      <c r="AQ69" s="12">
        <v>45924</v>
      </c>
      <c r="AT69" s="17">
        <v>953616</v>
      </c>
      <c r="AU69">
        <v>0.03</v>
      </c>
      <c r="AW69" s="71">
        <v>418978</v>
      </c>
      <c r="AX69">
        <v>2056224</v>
      </c>
      <c r="AY69">
        <f t="shared" ref="AY69:AY132" si="1">COUNTIF(AW:AW,AX69)</f>
        <v>1</v>
      </c>
    </row>
    <row r="70" spans="1:51" hidden="1" x14ac:dyDescent="0.3">
      <c r="B70">
        <v>414467</v>
      </c>
      <c r="E70" s="12">
        <v>45924</v>
      </c>
      <c r="G70" t="s">
        <v>673</v>
      </c>
      <c r="I70" t="s">
        <v>875</v>
      </c>
      <c r="J70" t="s">
        <v>875</v>
      </c>
      <c r="K70" t="s">
        <v>2218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964</v>
      </c>
      <c r="AL70" t="s">
        <v>859</v>
      </c>
      <c r="AM70" t="s">
        <v>964</v>
      </c>
      <c r="AN70" t="s">
        <v>859</v>
      </c>
      <c r="AO70" s="13">
        <v>0.02</v>
      </c>
      <c r="AP70" s="14">
        <v>20250008765236</v>
      </c>
      <c r="AQ70" s="12">
        <v>45924</v>
      </c>
      <c r="AT70" s="17">
        <v>957538</v>
      </c>
      <c r="AU70">
        <v>32.57</v>
      </c>
      <c r="AW70" s="71">
        <v>425616</v>
      </c>
      <c r="AX70">
        <v>2202038</v>
      </c>
      <c r="AY70">
        <f t="shared" si="1"/>
        <v>1</v>
      </c>
    </row>
    <row r="71" spans="1:51" hidden="1" x14ac:dyDescent="0.3">
      <c r="A71">
        <v>79</v>
      </c>
      <c r="B71">
        <v>235933</v>
      </c>
      <c r="C71" s="12">
        <v>45822</v>
      </c>
      <c r="D71" s="12">
        <v>45912</v>
      </c>
      <c r="E71" s="12">
        <v>45966</v>
      </c>
      <c r="F71">
        <v>91</v>
      </c>
      <c r="G71" t="s">
        <v>673</v>
      </c>
      <c r="H71" t="s">
        <v>861</v>
      </c>
      <c r="I71" t="s">
        <v>875</v>
      </c>
      <c r="J71" t="s">
        <v>875</v>
      </c>
      <c r="K71" t="s">
        <v>2238</v>
      </c>
      <c r="L71">
        <v>996866969</v>
      </c>
      <c r="M71" t="s">
        <v>388</v>
      </c>
      <c r="N71" t="s">
        <v>863</v>
      </c>
      <c r="O71">
        <v>7300</v>
      </c>
      <c r="P71">
        <v>7372</v>
      </c>
      <c r="Q71">
        <v>0</v>
      </c>
      <c r="R71">
        <v>72</v>
      </c>
      <c r="S71">
        <v>0</v>
      </c>
      <c r="T71" t="s">
        <v>865</v>
      </c>
      <c r="U71" t="s">
        <v>887</v>
      </c>
      <c r="V71" t="s">
        <v>888</v>
      </c>
      <c r="W71" t="s">
        <v>905</v>
      </c>
      <c r="X71" t="s">
        <v>906</v>
      </c>
      <c r="Y71" t="s">
        <v>1829</v>
      </c>
      <c r="Z71" t="s">
        <v>5407</v>
      </c>
      <c r="AE71" t="s">
        <v>5408</v>
      </c>
      <c r="AF71" t="s">
        <v>892</v>
      </c>
      <c r="AH71" t="s">
        <v>5409</v>
      </c>
      <c r="AI71" t="s">
        <v>1726</v>
      </c>
      <c r="AJ71" t="s">
        <v>4852</v>
      </c>
      <c r="AL71" t="s">
        <v>859</v>
      </c>
      <c r="AM71" t="s">
        <v>5410</v>
      </c>
      <c r="AN71" t="s">
        <v>859</v>
      </c>
      <c r="AO71" s="13">
        <v>117.31</v>
      </c>
      <c r="AP71" s="14">
        <v>20250008775601</v>
      </c>
      <c r="AQ71" s="12">
        <v>45924</v>
      </c>
      <c r="AT71" s="17">
        <v>957542</v>
      </c>
      <c r="AU71">
        <v>8.7100000000000009</v>
      </c>
      <c r="AW71" s="71">
        <v>425617</v>
      </c>
      <c r="AX71">
        <v>953616</v>
      </c>
      <c r="AY71">
        <f t="shared" si="1"/>
        <v>1</v>
      </c>
    </row>
    <row r="72" spans="1:51" hidden="1" x14ac:dyDescent="0.3">
      <c r="A72">
        <v>88</v>
      </c>
      <c r="B72">
        <v>1862160</v>
      </c>
      <c r="C72" s="12">
        <v>45835</v>
      </c>
      <c r="D72" s="12">
        <v>45922</v>
      </c>
      <c r="E72" s="12">
        <v>45960</v>
      </c>
      <c r="F72">
        <v>88</v>
      </c>
      <c r="G72" t="s">
        <v>673</v>
      </c>
      <c r="H72" t="s">
        <v>861</v>
      </c>
      <c r="I72" t="s">
        <v>875</v>
      </c>
      <c r="J72" t="s">
        <v>875</v>
      </c>
      <c r="K72" t="s">
        <v>2246</v>
      </c>
      <c r="L72">
        <v>996866969</v>
      </c>
      <c r="M72" t="s">
        <v>411</v>
      </c>
      <c r="N72" t="s">
        <v>863</v>
      </c>
      <c r="O72">
        <v>144</v>
      </c>
      <c r="P72">
        <v>144</v>
      </c>
      <c r="Q72" t="s">
        <v>864</v>
      </c>
      <c r="R72">
        <v>0</v>
      </c>
      <c r="S72">
        <v>0</v>
      </c>
      <c r="T72" t="s">
        <v>865</v>
      </c>
      <c r="U72" t="s">
        <v>866</v>
      </c>
      <c r="V72" t="s">
        <v>867</v>
      </c>
      <c r="AE72" t="s">
        <v>867</v>
      </c>
      <c r="AF72" t="s">
        <v>958</v>
      </c>
      <c r="AH72" t="s">
        <v>869</v>
      </c>
      <c r="AI72" t="s">
        <v>870</v>
      </c>
      <c r="AJ72" t="s">
        <v>901</v>
      </c>
      <c r="AL72" t="s">
        <v>859</v>
      </c>
      <c r="AM72" t="s">
        <v>2151</v>
      </c>
      <c r="AN72" t="s">
        <v>859</v>
      </c>
      <c r="AO72" s="13">
        <v>7.89</v>
      </c>
      <c r="AP72" s="14">
        <v>20250009018200</v>
      </c>
      <c r="AQ72" s="12">
        <v>45931</v>
      </c>
      <c r="AT72" s="17">
        <v>997019</v>
      </c>
      <c r="AU72">
        <v>711.13</v>
      </c>
      <c r="AW72" s="72">
        <v>426410</v>
      </c>
      <c r="AX72">
        <v>414467</v>
      </c>
      <c r="AY72">
        <f t="shared" si="1"/>
        <v>1</v>
      </c>
    </row>
    <row r="73" spans="1:51" hidden="1" x14ac:dyDescent="0.3">
      <c r="B73">
        <v>349939</v>
      </c>
      <c r="E73" s="12">
        <v>45924</v>
      </c>
      <c r="G73" t="s">
        <v>2248</v>
      </c>
      <c r="I73" t="s">
        <v>2286</v>
      </c>
      <c r="J73" t="s">
        <v>875</v>
      </c>
      <c r="K73" t="s">
        <v>2287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1310</v>
      </c>
      <c r="AL73" t="s">
        <v>859</v>
      </c>
      <c r="AM73" t="s">
        <v>1310</v>
      </c>
      <c r="AN73" t="s">
        <v>859</v>
      </c>
      <c r="AO73" s="13">
        <v>0.09</v>
      </c>
      <c r="AP73" s="14">
        <v>20250008765198</v>
      </c>
      <c r="AQ73" s="12">
        <v>45924</v>
      </c>
      <c r="AT73" s="17">
        <v>997020</v>
      </c>
      <c r="AU73">
        <v>10.54</v>
      </c>
      <c r="AW73" s="72">
        <v>442753</v>
      </c>
      <c r="AX73">
        <v>235933</v>
      </c>
      <c r="AY73">
        <f t="shared" si="1"/>
        <v>1</v>
      </c>
    </row>
    <row r="74" spans="1:51" hidden="1" x14ac:dyDescent="0.3">
      <c r="B74">
        <v>1519148</v>
      </c>
      <c r="E74" s="12">
        <v>45924</v>
      </c>
      <c r="G74" t="s">
        <v>2248</v>
      </c>
      <c r="I74" t="s">
        <v>2297</v>
      </c>
      <c r="J74" t="s">
        <v>875</v>
      </c>
      <c r="K74" t="s">
        <v>2298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1198</v>
      </c>
      <c r="AL74" t="s">
        <v>859</v>
      </c>
      <c r="AM74" t="s">
        <v>1198</v>
      </c>
      <c r="AN74" t="s">
        <v>859</v>
      </c>
      <c r="AO74" s="13">
        <v>0.04</v>
      </c>
      <c r="AP74" s="14">
        <v>20250008765231</v>
      </c>
      <c r="AQ74" s="12">
        <v>45924</v>
      </c>
      <c r="AT74" s="17">
        <v>997021</v>
      </c>
      <c r="AU74">
        <v>25.97</v>
      </c>
      <c r="AW74" s="71">
        <v>689362</v>
      </c>
      <c r="AX74">
        <v>1862160</v>
      </c>
      <c r="AY74">
        <f t="shared" si="1"/>
        <v>1</v>
      </c>
    </row>
    <row r="75" spans="1:51" hidden="1" x14ac:dyDescent="0.3">
      <c r="B75">
        <v>770702</v>
      </c>
      <c r="E75" s="12">
        <v>45924</v>
      </c>
      <c r="G75" t="s">
        <v>2248</v>
      </c>
      <c r="I75" t="s">
        <v>875</v>
      </c>
      <c r="J75" t="s">
        <v>875</v>
      </c>
      <c r="K75" t="s">
        <v>4879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964</v>
      </c>
      <c r="AL75" t="s">
        <v>859</v>
      </c>
      <c r="AM75" t="s">
        <v>964</v>
      </c>
      <c r="AN75" t="s">
        <v>859</v>
      </c>
      <c r="AO75" s="13">
        <v>0.02</v>
      </c>
      <c r="AP75" s="14">
        <v>20250008765238</v>
      </c>
      <c r="AQ75" s="12">
        <v>45924</v>
      </c>
      <c r="AT75" s="17">
        <v>997022</v>
      </c>
      <c r="AU75">
        <v>81.45</v>
      </c>
      <c r="AW75" s="71">
        <v>692493</v>
      </c>
      <c r="AX75">
        <v>349939</v>
      </c>
      <c r="AY75">
        <f t="shared" si="1"/>
        <v>1</v>
      </c>
    </row>
    <row r="76" spans="1:51" hidden="1" x14ac:dyDescent="0.3">
      <c r="B76">
        <v>1592066</v>
      </c>
      <c r="E76" s="12">
        <v>45924</v>
      </c>
      <c r="G76" t="s">
        <v>2248</v>
      </c>
      <c r="I76" t="s">
        <v>2301</v>
      </c>
      <c r="J76" t="s">
        <v>875</v>
      </c>
      <c r="K76" t="s">
        <v>2302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1530</v>
      </c>
      <c r="AL76" t="s">
        <v>859</v>
      </c>
      <c r="AM76" t="s">
        <v>1530</v>
      </c>
      <c r="AN76" t="s">
        <v>859</v>
      </c>
      <c r="AO76" s="13">
        <v>0.13</v>
      </c>
      <c r="AP76" s="14">
        <v>20250008765223</v>
      </c>
      <c r="AQ76" s="12">
        <v>45924</v>
      </c>
      <c r="AT76" s="17">
        <v>997023</v>
      </c>
      <c r="AU76">
        <v>8.75</v>
      </c>
      <c r="AW76" s="71">
        <v>692503</v>
      </c>
      <c r="AX76">
        <v>1519148</v>
      </c>
      <c r="AY76">
        <f t="shared" si="1"/>
        <v>1</v>
      </c>
    </row>
    <row r="77" spans="1:51" hidden="1" x14ac:dyDescent="0.3">
      <c r="B77">
        <v>2105405</v>
      </c>
      <c r="E77" s="12">
        <v>45924</v>
      </c>
      <c r="G77" t="s">
        <v>2248</v>
      </c>
      <c r="I77" t="s">
        <v>875</v>
      </c>
      <c r="J77" t="s">
        <v>875</v>
      </c>
      <c r="K77" t="s">
        <v>2305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966</v>
      </c>
      <c r="AL77" t="s">
        <v>859</v>
      </c>
      <c r="AM77" t="s">
        <v>966</v>
      </c>
      <c r="AN77" t="s">
        <v>859</v>
      </c>
      <c r="AO77" s="13">
        <v>0.01</v>
      </c>
      <c r="AP77" s="14">
        <v>20250008765245</v>
      </c>
      <c r="AQ77" s="12">
        <v>45924</v>
      </c>
      <c r="AT77" s="17">
        <v>997024</v>
      </c>
      <c r="AU77">
        <v>8.75</v>
      </c>
      <c r="AW77" s="71">
        <v>728647</v>
      </c>
      <c r="AX77">
        <v>770702</v>
      </c>
      <c r="AY77">
        <f t="shared" si="1"/>
        <v>1</v>
      </c>
    </row>
    <row r="78" spans="1:51" hidden="1" x14ac:dyDescent="0.3">
      <c r="B78">
        <v>1578694</v>
      </c>
      <c r="E78" s="12">
        <v>45924</v>
      </c>
      <c r="G78" t="s">
        <v>2248</v>
      </c>
      <c r="I78" t="s">
        <v>875</v>
      </c>
      <c r="J78" t="s">
        <v>875</v>
      </c>
      <c r="K78" t="s">
        <v>2308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966</v>
      </c>
      <c r="AL78" t="s">
        <v>859</v>
      </c>
      <c r="AM78" t="s">
        <v>966</v>
      </c>
      <c r="AN78" t="s">
        <v>859</v>
      </c>
      <c r="AO78" s="13">
        <v>0.01</v>
      </c>
      <c r="AP78" s="14">
        <v>20250008765240</v>
      </c>
      <c r="AQ78" s="12">
        <v>45924</v>
      </c>
      <c r="AT78" s="17">
        <v>1013725</v>
      </c>
      <c r="AU78">
        <v>8.75</v>
      </c>
      <c r="AW78" s="71">
        <v>851227</v>
      </c>
      <c r="AX78">
        <v>1592066</v>
      </c>
      <c r="AY78">
        <f t="shared" si="1"/>
        <v>1</v>
      </c>
    </row>
    <row r="79" spans="1:51" hidden="1" x14ac:dyDescent="0.3">
      <c r="B79">
        <v>1337091</v>
      </c>
      <c r="E79" s="12">
        <v>45924</v>
      </c>
      <c r="G79" t="s">
        <v>2248</v>
      </c>
      <c r="I79" t="s">
        <v>2309</v>
      </c>
      <c r="J79" t="s">
        <v>875</v>
      </c>
      <c r="K79" t="s">
        <v>2310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964</v>
      </c>
      <c r="AL79" t="s">
        <v>859</v>
      </c>
      <c r="AM79" t="s">
        <v>964</v>
      </c>
      <c r="AN79" t="s">
        <v>859</v>
      </c>
      <c r="AO79" s="13">
        <v>0.02</v>
      </c>
      <c r="AP79" s="14">
        <v>20250008765239</v>
      </c>
      <c r="AQ79" s="12">
        <v>45924</v>
      </c>
      <c r="AT79" s="17">
        <v>1038185</v>
      </c>
      <c r="AU79">
        <v>7.0000000000000007E-2</v>
      </c>
      <c r="AW79" s="71">
        <v>933548</v>
      </c>
      <c r="AX79">
        <v>2105405</v>
      </c>
      <c r="AY79">
        <f t="shared" si="1"/>
        <v>1</v>
      </c>
    </row>
    <row r="80" spans="1:51" hidden="1" x14ac:dyDescent="0.3">
      <c r="A80">
        <v>66</v>
      </c>
      <c r="B80">
        <v>2144991</v>
      </c>
      <c r="C80" s="12">
        <v>45811</v>
      </c>
      <c r="D80" s="12">
        <v>45908</v>
      </c>
      <c r="E80" s="12">
        <v>45943</v>
      </c>
      <c r="F80">
        <v>98</v>
      </c>
      <c r="G80" t="s">
        <v>2248</v>
      </c>
      <c r="H80" t="s">
        <v>861</v>
      </c>
      <c r="I80" t="s">
        <v>875</v>
      </c>
      <c r="J80" t="s">
        <v>875</v>
      </c>
      <c r="K80" t="s">
        <v>2327</v>
      </c>
      <c r="L80">
        <v>996866969</v>
      </c>
      <c r="M80" t="s">
        <v>331</v>
      </c>
      <c r="N80" t="s">
        <v>1359</v>
      </c>
      <c r="O80">
        <v>1089</v>
      </c>
      <c r="P80">
        <v>1089</v>
      </c>
      <c r="Q80" t="s">
        <v>1360</v>
      </c>
      <c r="R80">
        <v>0</v>
      </c>
      <c r="S80">
        <v>0</v>
      </c>
      <c r="T80" t="s">
        <v>865</v>
      </c>
      <c r="U80" t="s">
        <v>1361</v>
      </c>
      <c r="V80" t="s">
        <v>1362</v>
      </c>
      <c r="AE80" t="s">
        <v>1362</v>
      </c>
      <c r="AF80" t="s">
        <v>1653</v>
      </c>
      <c r="AH80" t="s">
        <v>1364</v>
      </c>
      <c r="AI80" t="s">
        <v>895</v>
      </c>
      <c r="AJ80" t="s">
        <v>1365</v>
      </c>
      <c r="AL80" t="s">
        <v>859</v>
      </c>
      <c r="AM80" t="s">
        <v>3060</v>
      </c>
      <c r="AN80" t="s">
        <v>859</v>
      </c>
      <c r="AO80" s="13">
        <v>8.75</v>
      </c>
      <c r="AP80" s="14">
        <v>20250008399494</v>
      </c>
      <c r="AQ80" s="12">
        <v>45915</v>
      </c>
      <c r="AT80" s="17">
        <v>1050623</v>
      </c>
      <c r="AU80">
        <v>17.79</v>
      </c>
      <c r="AW80" s="71">
        <v>965864</v>
      </c>
      <c r="AX80">
        <v>1578694</v>
      </c>
      <c r="AY80">
        <f t="shared" si="1"/>
        <v>1</v>
      </c>
    </row>
    <row r="81" spans="1:51" hidden="1" x14ac:dyDescent="0.3">
      <c r="A81">
        <v>66</v>
      </c>
      <c r="B81">
        <v>1910182</v>
      </c>
      <c r="C81" s="12">
        <v>45812</v>
      </c>
      <c r="D81" s="12">
        <v>45909</v>
      </c>
      <c r="E81" s="12">
        <v>45943</v>
      </c>
      <c r="F81">
        <v>98</v>
      </c>
      <c r="G81" t="s">
        <v>2248</v>
      </c>
      <c r="H81" t="s">
        <v>861</v>
      </c>
      <c r="I81" t="s">
        <v>2328</v>
      </c>
      <c r="J81" t="s">
        <v>875</v>
      </c>
      <c r="K81" t="s">
        <v>2329</v>
      </c>
      <c r="L81">
        <v>996866969</v>
      </c>
      <c r="M81" t="s">
        <v>796</v>
      </c>
      <c r="N81" t="s">
        <v>863</v>
      </c>
      <c r="O81">
        <v>0</v>
      </c>
      <c r="P81">
        <v>0</v>
      </c>
      <c r="Q81" t="s">
        <v>1360</v>
      </c>
      <c r="R81">
        <v>0</v>
      </c>
      <c r="S81">
        <v>0</v>
      </c>
      <c r="T81" t="s">
        <v>865</v>
      </c>
      <c r="U81" t="s">
        <v>1361</v>
      </c>
      <c r="V81" t="s">
        <v>1362</v>
      </c>
      <c r="AE81" t="s">
        <v>1362</v>
      </c>
      <c r="AF81" t="s">
        <v>1653</v>
      </c>
      <c r="AH81" t="s">
        <v>1364</v>
      </c>
      <c r="AI81" t="s">
        <v>895</v>
      </c>
      <c r="AJ81" t="s">
        <v>1365</v>
      </c>
      <c r="AL81" t="s">
        <v>859</v>
      </c>
      <c r="AM81" t="s">
        <v>3060</v>
      </c>
      <c r="AN81" t="s">
        <v>859</v>
      </c>
      <c r="AO81" s="13">
        <v>8.75</v>
      </c>
      <c r="AP81" s="14">
        <v>20250008399097</v>
      </c>
      <c r="AQ81" s="12">
        <v>45915</v>
      </c>
      <c r="AT81" s="17">
        <v>1065462</v>
      </c>
      <c r="AU81">
        <v>8.9700000000000006</v>
      </c>
      <c r="AW81" s="71">
        <v>965866</v>
      </c>
      <c r="AX81">
        <v>1337091</v>
      </c>
      <c r="AY81">
        <f t="shared" si="1"/>
        <v>1</v>
      </c>
    </row>
    <row r="82" spans="1:51" hidden="1" x14ac:dyDescent="0.3">
      <c r="A82">
        <v>66</v>
      </c>
      <c r="B82">
        <v>1910183</v>
      </c>
      <c r="C82" s="12">
        <v>45812</v>
      </c>
      <c r="D82" s="12">
        <v>45909</v>
      </c>
      <c r="E82" s="12">
        <v>45943</v>
      </c>
      <c r="F82">
        <v>98</v>
      </c>
      <c r="G82" t="s">
        <v>2248</v>
      </c>
      <c r="H82" t="s">
        <v>861</v>
      </c>
      <c r="I82" t="s">
        <v>2328</v>
      </c>
      <c r="J82" t="s">
        <v>875</v>
      </c>
      <c r="K82" t="s">
        <v>2329</v>
      </c>
      <c r="L82">
        <v>996866969</v>
      </c>
      <c r="M82" t="s">
        <v>762</v>
      </c>
      <c r="N82" t="s">
        <v>863</v>
      </c>
      <c r="O82">
        <v>914</v>
      </c>
      <c r="P82">
        <v>922</v>
      </c>
      <c r="Q82">
        <v>0</v>
      </c>
      <c r="R82">
        <v>8</v>
      </c>
      <c r="S82">
        <v>0</v>
      </c>
      <c r="T82" t="s">
        <v>865</v>
      </c>
      <c r="U82" t="s">
        <v>1045</v>
      </c>
      <c r="V82" t="s">
        <v>1046</v>
      </c>
      <c r="AE82" t="s">
        <v>1046</v>
      </c>
      <c r="AF82" t="s">
        <v>1653</v>
      </c>
      <c r="AH82" t="s">
        <v>1047</v>
      </c>
      <c r="AI82" t="s">
        <v>929</v>
      </c>
      <c r="AJ82" t="s">
        <v>1195</v>
      </c>
      <c r="AL82" t="s">
        <v>859</v>
      </c>
      <c r="AM82" t="s">
        <v>5555</v>
      </c>
      <c r="AN82" t="s">
        <v>859</v>
      </c>
      <c r="AO82" s="13">
        <v>9.81</v>
      </c>
      <c r="AP82" s="14">
        <v>20250008399098</v>
      </c>
      <c r="AQ82" s="12">
        <v>45915</v>
      </c>
      <c r="AT82" s="17">
        <v>1076405</v>
      </c>
      <c r="AU82">
        <v>151.24</v>
      </c>
      <c r="AW82" s="71">
        <v>1025576</v>
      </c>
      <c r="AX82">
        <v>2144991</v>
      </c>
      <c r="AY82">
        <f t="shared" si="1"/>
        <v>1</v>
      </c>
    </row>
    <row r="83" spans="1:51" hidden="1" x14ac:dyDescent="0.3">
      <c r="A83">
        <v>67</v>
      </c>
      <c r="B83">
        <v>1907488</v>
      </c>
      <c r="C83" s="12">
        <v>45813</v>
      </c>
      <c r="D83" s="12">
        <v>45910</v>
      </c>
      <c r="E83" s="12">
        <v>45943</v>
      </c>
      <c r="F83">
        <v>98</v>
      </c>
      <c r="G83" t="s">
        <v>2248</v>
      </c>
      <c r="H83" t="s">
        <v>861</v>
      </c>
      <c r="I83" t="s">
        <v>875</v>
      </c>
      <c r="J83" t="s">
        <v>875</v>
      </c>
      <c r="K83" t="s">
        <v>2359</v>
      </c>
      <c r="L83">
        <v>996866969</v>
      </c>
      <c r="M83" t="s">
        <v>560</v>
      </c>
      <c r="N83" t="s">
        <v>863</v>
      </c>
      <c r="O83">
        <v>2053</v>
      </c>
      <c r="P83">
        <v>2054</v>
      </c>
      <c r="Q83" t="s">
        <v>1395</v>
      </c>
      <c r="R83">
        <v>1</v>
      </c>
      <c r="S83">
        <v>0</v>
      </c>
      <c r="T83" t="s">
        <v>865</v>
      </c>
      <c r="U83" t="s">
        <v>1361</v>
      </c>
      <c r="V83" t="s">
        <v>1362</v>
      </c>
      <c r="AE83" t="s">
        <v>1362</v>
      </c>
      <c r="AF83" t="s">
        <v>1653</v>
      </c>
      <c r="AH83" t="s">
        <v>1364</v>
      </c>
      <c r="AI83" t="s">
        <v>895</v>
      </c>
      <c r="AJ83" t="s">
        <v>1365</v>
      </c>
      <c r="AL83" t="s">
        <v>859</v>
      </c>
      <c r="AM83" t="s">
        <v>3060</v>
      </c>
      <c r="AN83" t="s">
        <v>859</v>
      </c>
      <c r="AO83" s="13">
        <v>8.75</v>
      </c>
      <c r="AP83" s="14">
        <v>20250008405921</v>
      </c>
      <c r="AQ83" s="12">
        <v>45915</v>
      </c>
      <c r="AT83" s="17">
        <v>1108571</v>
      </c>
      <c r="AU83">
        <v>8.0500000000000007</v>
      </c>
      <c r="AW83" s="71">
        <v>1083739</v>
      </c>
      <c r="AX83">
        <v>1910182</v>
      </c>
      <c r="AY83">
        <f t="shared" si="1"/>
        <v>1</v>
      </c>
    </row>
    <row r="84" spans="1:51" hidden="1" x14ac:dyDescent="0.3">
      <c r="A84">
        <v>67</v>
      </c>
      <c r="B84">
        <v>1907490</v>
      </c>
      <c r="C84" s="12">
        <v>45813</v>
      </c>
      <c r="D84" s="12">
        <v>45910</v>
      </c>
      <c r="E84" s="12">
        <v>45943</v>
      </c>
      <c r="F84">
        <v>98</v>
      </c>
      <c r="G84" t="s">
        <v>2248</v>
      </c>
      <c r="H84" t="s">
        <v>861</v>
      </c>
      <c r="I84" t="s">
        <v>875</v>
      </c>
      <c r="J84" t="s">
        <v>875</v>
      </c>
      <c r="K84" t="s">
        <v>2359</v>
      </c>
      <c r="L84">
        <v>996866969</v>
      </c>
      <c r="M84" t="s">
        <v>595</v>
      </c>
      <c r="N84" t="s">
        <v>863</v>
      </c>
      <c r="O84">
        <v>524</v>
      </c>
      <c r="P84">
        <v>548</v>
      </c>
      <c r="Q84">
        <v>0</v>
      </c>
      <c r="R84">
        <v>24</v>
      </c>
      <c r="S84">
        <v>0</v>
      </c>
      <c r="T84" t="s">
        <v>865</v>
      </c>
      <c r="U84" t="s">
        <v>2242</v>
      </c>
      <c r="V84" t="s">
        <v>1535</v>
      </c>
      <c r="W84" t="s">
        <v>1599</v>
      </c>
      <c r="X84" t="s">
        <v>2188</v>
      </c>
      <c r="AE84" t="s">
        <v>3531</v>
      </c>
      <c r="AF84" t="s">
        <v>1653</v>
      </c>
      <c r="AH84" t="s">
        <v>3264</v>
      </c>
      <c r="AI84" t="s">
        <v>1575</v>
      </c>
      <c r="AJ84" t="s">
        <v>1590</v>
      </c>
      <c r="AL84" t="s">
        <v>859</v>
      </c>
      <c r="AM84" t="s">
        <v>5624</v>
      </c>
      <c r="AN84" t="s">
        <v>859</v>
      </c>
      <c r="AO84" s="13">
        <v>25.97</v>
      </c>
      <c r="AP84" s="14">
        <v>20250008405923</v>
      </c>
      <c r="AQ84" s="12">
        <v>45915</v>
      </c>
      <c r="AT84" s="17">
        <v>1115990</v>
      </c>
      <c r="AU84">
        <v>3.76</v>
      </c>
      <c r="AW84" s="71">
        <v>1086140</v>
      </c>
      <c r="AX84">
        <v>1910183</v>
      </c>
      <c r="AY84">
        <f t="shared" si="1"/>
        <v>1</v>
      </c>
    </row>
    <row r="85" spans="1:51" hidden="1" x14ac:dyDescent="0.3">
      <c r="A85">
        <v>67</v>
      </c>
      <c r="B85">
        <v>1907491</v>
      </c>
      <c r="C85" s="12">
        <v>45813</v>
      </c>
      <c r="D85" s="12">
        <v>45910</v>
      </c>
      <c r="E85" s="12">
        <v>45943</v>
      </c>
      <c r="F85">
        <v>98</v>
      </c>
      <c r="G85" t="s">
        <v>2248</v>
      </c>
      <c r="H85" t="s">
        <v>861</v>
      </c>
      <c r="I85" t="s">
        <v>875</v>
      </c>
      <c r="J85" t="s">
        <v>875</v>
      </c>
      <c r="K85" t="s">
        <v>2359</v>
      </c>
      <c r="L85">
        <v>996866969</v>
      </c>
      <c r="M85" t="s">
        <v>269</v>
      </c>
      <c r="N85" t="s">
        <v>863</v>
      </c>
      <c r="O85">
        <v>31</v>
      </c>
      <c r="P85">
        <v>32</v>
      </c>
      <c r="Q85" t="s">
        <v>1395</v>
      </c>
      <c r="R85">
        <v>1</v>
      </c>
      <c r="S85">
        <v>0</v>
      </c>
      <c r="T85" t="s">
        <v>865</v>
      </c>
      <c r="U85" t="s">
        <v>1361</v>
      </c>
      <c r="V85" t="s">
        <v>1362</v>
      </c>
      <c r="AE85" t="s">
        <v>1362</v>
      </c>
      <c r="AF85" t="s">
        <v>1653</v>
      </c>
      <c r="AH85" t="s">
        <v>1364</v>
      </c>
      <c r="AI85" t="s">
        <v>895</v>
      </c>
      <c r="AJ85" t="s">
        <v>1365</v>
      </c>
      <c r="AL85" t="s">
        <v>859</v>
      </c>
      <c r="AM85" t="s">
        <v>3060</v>
      </c>
      <c r="AN85" t="s">
        <v>859</v>
      </c>
      <c r="AO85" s="13">
        <v>8.75</v>
      </c>
      <c r="AP85" s="14">
        <v>20250008405924</v>
      </c>
      <c r="AQ85" s="12">
        <v>45915</v>
      </c>
      <c r="AT85" s="17">
        <v>1133169</v>
      </c>
      <c r="AU85">
        <v>8.7100000000000009</v>
      </c>
      <c r="AW85" s="71">
        <v>1120793</v>
      </c>
      <c r="AX85">
        <v>1907488</v>
      </c>
      <c r="AY85">
        <f t="shared" si="1"/>
        <v>1</v>
      </c>
    </row>
    <row r="86" spans="1:51" hidden="1" x14ac:dyDescent="0.3">
      <c r="A86">
        <v>69</v>
      </c>
      <c r="B86">
        <v>1065462</v>
      </c>
      <c r="C86" s="12">
        <v>45812</v>
      </c>
      <c r="D86" s="12">
        <v>45911</v>
      </c>
      <c r="E86" s="12">
        <v>45945</v>
      </c>
      <c r="F86">
        <v>100</v>
      </c>
      <c r="G86" t="s">
        <v>2248</v>
      </c>
      <c r="H86" t="s">
        <v>861</v>
      </c>
      <c r="I86" t="s">
        <v>875</v>
      </c>
      <c r="J86" t="s">
        <v>875</v>
      </c>
      <c r="K86" t="s">
        <v>4628</v>
      </c>
      <c r="L86">
        <v>996866969</v>
      </c>
      <c r="M86" t="s">
        <v>4629</v>
      </c>
      <c r="N86" t="s">
        <v>863</v>
      </c>
      <c r="O86">
        <v>11781</v>
      </c>
      <c r="P86">
        <v>11781</v>
      </c>
      <c r="Q86" t="s">
        <v>1603</v>
      </c>
      <c r="R86">
        <v>0</v>
      </c>
      <c r="S86">
        <v>0</v>
      </c>
      <c r="T86" t="s">
        <v>865</v>
      </c>
      <c r="U86" t="s">
        <v>1604</v>
      </c>
      <c r="V86" t="s">
        <v>1605</v>
      </c>
      <c r="AE86" t="s">
        <v>1605</v>
      </c>
      <c r="AF86" t="s">
        <v>1645</v>
      </c>
      <c r="AH86" t="s">
        <v>1607</v>
      </c>
      <c r="AI86" t="s">
        <v>1372</v>
      </c>
      <c r="AJ86" t="s">
        <v>1646</v>
      </c>
      <c r="AL86" t="s">
        <v>859</v>
      </c>
      <c r="AM86" t="s">
        <v>3750</v>
      </c>
      <c r="AN86" t="s">
        <v>859</v>
      </c>
      <c r="AO86" s="13">
        <v>8.9700000000000006</v>
      </c>
      <c r="AP86" s="14">
        <v>20250008508875</v>
      </c>
      <c r="AQ86" s="12">
        <v>45917</v>
      </c>
      <c r="AT86" s="17">
        <v>1201954</v>
      </c>
      <c r="AU86">
        <v>8.49</v>
      </c>
      <c r="AW86" s="71">
        <v>1125905</v>
      </c>
      <c r="AX86">
        <v>1907490</v>
      </c>
      <c r="AY86">
        <f t="shared" si="1"/>
        <v>1</v>
      </c>
    </row>
    <row r="87" spans="1:51" hidden="1" x14ac:dyDescent="0.3">
      <c r="A87">
        <v>70</v>
      </c>
      <c r="B87">
        <v>2169499</v>
      </c>
      <c r="C87" s="12">
        <v>45813</v>
      </c>
      <c r="D87" s="12">
        <v>45911</v>
      </c>
      <c r="E87" s="12">
        <v>45945</v>
      </c>
      <c r="F87">
        <v>99</v>
      </c>
      <c r="G87" t="s">
        <v>2248</v>
      </c>
      <c r="H87" t="s">
        <v>861</v>
      </c>
      <c r="I87" t="s">
        <v>2365</v>
      </c>
      <c r="J87" t="s">
        <v>875</v>
      </c>
      <c r="K87" t="s">
        <v>2366</v>
      </c>
      <c r="L87">
        <v>996866969</v>
      </c>
      <c r="M87" t="s">
        <v>798</v>
      </c>
      <c r="N87" t="s">
        <v>1359</v>
      </c>
      <c r="O87">
        <v>1164</v>
      </c>
      <c r="P87">
        <v>1182</v>
      </c>
      <c r="Q87">
        <v>0</v>
      </c>
      <c r="R87">
        <v>18</v>
      </c>
      <c r="S87">
        <v>0</v>
      </c>
      <c r="T87" t="s">
        <v>865</v>
      </c>
      <c r="U87" t="s">
        <v>2050</v>
      </c>
      <c r="V87" t="s">
        <v>3971</v>
      </c>
      <c r="W87" t="s">
        <v>1073</v>
      </c>
      <c r="X87" t="s">
        <v>1074</v>
      </c>
      <c r="AE87" t="s">
        <v>1757</v>
      </c>
      <c r="AF87" t="s">
        <v>1392</v>
      </c>
      <c r="AH87" t="s">
        <v>2954</v>
      </c>
      <c r="AI87" t="s">
        <v>1091</v>
      </c>
      <c r="AJ87" t="s">
        <v>1529</v>
      </c>
      <c r="AL87" t="s">
        <v>859</v>
      </c>
      <c r="AM87" t="s">
        <v>4883</v>
      </c>
      <c r="AN87" t="s">
        <v>859</v>
      </c>
      <c r="AO87" s="13">
        <v>17.97</v>
      </c>
      <c r="AP87" s="14">
        <v>20250008520690</v>
      </c>
      <c r="AQ87" s="12">
        <v>45917</v>
      </c>
      <c r="AT87" s="17">
        <v>1258991</v>
      </c>
      <c r="AU87">
        <v>15.79</v>
      </c>
      <c r="AW87" s="71">
        <v>1203655</v>
      </c>
      <c r="AX87">
        <v>1907491</v>
      </c>
      <c r="AY87">
        <f t="shared" si="1"/>
        <v>1</v>
      </c>
    </row>
    <row r="88" spans="1:51" hidden="1" x14ac:dyDescent="0.3">
      <c r="A88">
        <v>72</v>
      </c>
      <c r="B88">
        <v>2068566</v>
      </c>
      <c r="C88" s="12">
        <v>45815</v>
      </c>
      <c r="D88" s="12">
        <v>45916</v>
      </c>
      <c r="E88" s="12">
        <v>45946</v>
      </c>
      <c r="F88">
        <v>102</v>
      </c>
      <c r="G88" t="s">
        <v>2248</v>
      </c>
      <c r="H88" t="s">
        <v>861</v>
      </c>
      <c r="I88" t="s">
        <v>875</v>
      </c>
      <c r="J88" t="s">
        <v>875</v>
      </c>
      <c r="K88" t="s">
        <v>2378</v>
      </c>
      <c r="L88">
        <v>996866969</v>
      </c>
      <c r="M88" t="s">
        <v>513</v>
      </c>
      <c r="N88" t="s">
        <v>1359</v>
      </c>
      <c r="O88">
        <v>1919</v>
      </c>
      <c r="P88">
        <v>1919</v>
      </c>
      <c r="Q88" t="s">
        <v>1403</v>
      </c>
      <c r="R88">
        <v>0</v>
      </c>
      <c r="S88">
        <v>0</v>
      </c>
      <c r="T88" t="s">
        <v>865</v>
      </c>
      <c r="U88" t="s">
        <v>1404</v>
      </c>
      <c r="V88" t="s">
        <v>1405</v>
      </c>
      <c r="AE88" t="s">
        <v>1405</v>
      </c>
      <c r="AF88" t="s">
        <v>1406</v>
      </c>
      <c r="AH88" t="s">
        <v>1078</v>
      </c>
      <c r="AI88" t="s">
        <v>1372</v>
      </c>
      <c r="AJ88" t="s">
        <v>1407</v>
      </c>
      <c r="AL88" t="s">
        <v>859</v>
      </c>
      <c r="AM88" t="s">
        <v>3355</v>
      </c>
      <c r="AN88" t="s">
        <v>859</v>
      </c>
      <c r="AO88" s="13">
        <v>9.1300000000000008</v>
      </c>
      <c r="AP88" s="14">
        <v>20250008582879</v>
      </c>
      <c r="AQ88" s="12">
        <v>45918</v>
      </c>
      <c r="AT88" s="17">
        <v>1259083</v>
      </c>
      <c r="AU88">
        <v>8.23</v>
      </c>
      <c r="AW88" s="71">
        <v>1212325</v>
      </c>
      <c r="AX88">
        <v>1065462</v>
      </c>
      <c r="AY88">
        <f t="shared" si="1"/>
        <v>1</v>
      </c>
    </row>
    <row r="89" spans="1:51" hidden="1" x14ac:dyDescent="0.3">
      <c r="A89">
        <v>72</v>
      </c>
      <c r="B89">
        <v>2068567</v>
      </c>
      <c r="C89" s="12">
        <v>45815</v>
      </c>
      <c r="D89" s="12">
        <v>45916</v>
      </c>
      <c r="E89" s="12">
        <v>45946</v>
      </c>
      <c r="F89">
        <v>102</v>
      </c>
      <c r="G89" t="s">
        <v>2248</v>
      </c>
      <c r="H89" t="s">
        <v>861</v>
      </c>
      <c r="I89" t="s">
        <v>875</v>
      </c>
      <c r="J89" t="s">
        <v>875</v>
      </c>
      <c r="K89" t="s">
        <v>2378</v>
      </c>
      <c r="L89">
        <v>996866969</v>
      </c>
      <c r="M89" t="s">
        <v>597</v>
      </c>
      <c r="N89" t="s">
        <v>1359</v>
      </c>
      <c r="O89">
        <v>1167</v>
      </c>
      <c r="P89">
        <v>1167</v>
      </c>
      <c r="Q89" t="s">
        <v>1403</v>
      </c>
      <c r="R89">
        <v>0</v>
      </c>
      <c r="S89">
        <v>0</v>
      </c>
      <c r="T89" t="s">
        <v>865</v>
      </c>
      <c r="U89" t="s">
        <v>1404</v>
      </c>
      <c r="V89" t="s">
        <v>1405</v>
      </c>
      <c r="AE89" t="s">
        <v>1405</v>
      </c>
      <c r="AF89" t="s">
        <v>1406</v>
      </c>
      <c r="AH89" t="s">
        <v>1078</v>
      </c>
      <c r="AI89" t="s">
        <v>1372</v>
      </c>
      <c r="AJ89" t="s">
        <v>1407</v>
      </c>
      <c r="AL89" t="s">
        <v>859</v>
      </c>
      <c r="AM89" t="s">
        <v>3355</v>
      </c>
      <c r="AN89" t="s">
        <v>859</v>
      </c>
      <c r="AO89" s="13">
        <v>9.1300000000000008</v>
      </c>
      <c r="AP89" s="14">
        <v>20250008582880</v>
      </c>
      <c r="AQ89" s="12">
        <v>45918</v>
      </c>
      <c r="AT89" s="17">
        <v>1259386</v>
      </c>
      <c r="AU89">
        <v>7.68</v>
      </c>
      <c r="AW89" s="71">
        <v>1382925</v>
      </c>
      <c r="AX89">
        <v>2169499</v>
      </c>
      <c r="AY89">
        <f t="shared" si="1"/>
        <v>1</v>
      </c>
    </row>
    <row r="90" spans="1:51" hidden="1" x14ac:dyDescent="0.3">
      <c r="A90">
        <v>73</v>
      </c>
      <c r="B90">
        <v>1050623</v>
      </c>
      <c r="C90" s="12">
        <v>45815</v>
      </c>
      <c r="D90" s="12">
        <v>45916</v>
      </c>
      <c r="E90" s="12">
        <v>45964</v>
      </c>
      <c r="F90">
        <v>102</v>
      </c>
      <c r="G90" t="s">
        <v>2248</v>
      </c>
      <c r="H90" t="s">
        <v>861</v>
      </c>
      <c r="I90" t="s">
        <v>2415</v>
      </c>
      <c r="J90" t="s">
        <v>875</v>
      </c>
      <c r="K90" t="s">
        <v>2416</v>
      </c>
      <c r="L90">
        <v>996866969</v>
      </c>
      <c r="M90" t="s">
        <v>712</v>
      </c>
      <c r="N90" t="s">
        <v>863</v>
      </c>
      <c r="O90">
        <v>2160</v>
      </c>
      <c r="P90">
        <v>2178</v>
      </c>
      <c r="Q90">
        <v>0</v>
      </c>
      <c r="R90">
        <v>18</v>
      </c>
      <c r="S90">
        <v>0</v>
      </c>
      <c r="T90" t="s">
        <v>865</v>
      </c>
      <c r="U90" t="s">
        <v>1212</v>
      </c>
      <c r="V90" t="s">
        <v>1011</v>
      </c>
      <c r="W90" t="s">
        <v>1288</v>
      </c>
      <c r="X90" t="s">
        <v>1191</v>
      </c>
      <c r="AE90" t="s">
        <v>2180</v>
      </c>
      <c r="AF90" t="s">
        <v>1406</v>
      </c>
      <c r="AH90" t="s">
        <v>2181</v>
      </c>
      <c r="AI90" t="s">
        <v>1197</v>
      </c>
      <c r="AJ90" t="s">
        <v>1150</v>
      </c>
      <c r="AL90" t="s">
        <v>859</v>
      </c>
      <c r="AM90" t="s">
        <v>1809</v>
      </c>
      <c r="AN90" t="s">
        <v>859</v>
      </c>
      <c r="AO90" s="13">
        <v>17.79</v>
      </c>
      <c r="AP90" s="14">
        <v>20250008662833</v>
      </c>
      <c r="AQ90" s="12">
        <v>45922</v>
      </c>
      <c r="AT90" s="17">
        <v>1265673</v>
      </c>
      <c r="AU90">
        <v>0.03</v>
      </c>
      <c r="AW90" s="72">
        <v>1443305</v>
      </c>
      <c r="AX90">
        <v>2068566</v>
      </c>
      <c r="AY90">
        <f t="shared" si="1"/>
        <v>1</v>
      </c>
    </row>
    <row r="91" spans="1:51" hidden="1" x14ac:dyDescent="0.3">
      <c r="A91">
        <v>73</v>
      </c>
      <c r="B91">
        <v>1786639</v>
      </c>
      <c r="C91" s="12">
        <v>45815</v>
      </c>
      <c r="D91" s="12">
        <v>45916</v>
      </c>
      <c r="E91" s="12">
        <v>45964</v>
      </c>
      <c r="F91">
        <v>102</v>
      </c>
      <c r="G91" t="s">
        <v>2248</v>
      </c>
      <c r="H91" t="s">
        <v>861</v>
      </c>
      <c r="I91" t="s">
        <v>2421</v>
      </c>
      <c r="J91" t="s">
        <v>875</v>
      </c>
      <c r="K91" t="s">
        <v>2416</v>
      </c>
      <c r="L91">
        <v>996866969</v>
      </c>
      <c r="M91" t="s">
        <v>701</v>
      </c>
      <c r="N91" t="s">
        <v>863</v>
      </c>
      <c r="O91">
        <v>45</v>
      </c>
      <c r="P91">
        <v>45</v>
      </c>
      <c r="Q91" t="s">
        <v>1403</v>
      </c>
      <c r="R91">
        <v>0</v>
      </c>
      <c r="S91">
        <v>0</v>
      </c>
      <c r="T91" t="s">
        <v>865</v>
      </c>
      <c r="U91" t="s">
        <v>1404</v>
      </c>
      <c r="V91" t="s">
        <v>1405</v>
      </c>
      <c r="AE91" t="s">
        <v>1405</v>
      </c>
      <c r="AF91" t="s">
        <v>1406</v>
      </c>
      <c r="AH91" t="s">
        <v>1078</v>
      </c>
      <c r="AI91" t="s">
        <v>1372</v>
      </c>
      <c r="AJ91" t="s">
        <v>1407</v>
      </c>
      <c r="AL91" t="s">
        <v>859</v>
      </c>
      <c r="AM91" t="s">
        <v>3355</v>
      </c>
      <c r="AN91" t="s">
        <v>859</v>
      </c>
      <c r="AO91" s="13">
        <v>9.1300000000000008</v>
      </c>
      <c r="AP91" s="14">
        <v>20250008665112</v>
      </c>
      <c r="AQ91" s="12">
        <v>45922</v>
      </c>
      <c r="AT91" s="17">
        <v>1265674</v>
      </c>
      <c r="AU91">
        <v>0.11</v>
      </c>
      <c r="AW91" s="71">
        <v>1538643</v>
      </c>
      <c r="AX91">
        <v>2068567</v>
      </c>
      <c r="AY91">
        <f t="shared" si="1"/>
        <v>1</v>
      </c>
    </row>
    <row r="92" spans="1:51" hidden="1" x14ac:dyDescent="0.3">
      <c r="A92">
        <v>73</v>
      </c>
      <c r="B92">
        <v>1786642</v>
      </c>
      <c r="C92" s="12">
        <v>45815</v>
      </c>
      <c r="D92" s="12">
        <v>45916</v>
      </c>
      <c r="E92" s="12">
        <v>45964</v>
      </c>
      <c r="F92">
        <v>102</v>
      </c>
      <c r="G92" t="s">
        <v>2248</v>
      </c>
      <c r="H92" t="s">
        <v>861</v>
      </c>
      <c r="I92" t="s">
        <v>2421</v>
      </c>
      <c r="J92" t="s">
        <v>875</v>
      </c>
      <c r="K92" t="s">
        <v>2416</v>
      </c>
      <c r="L92">
        <v>996866969</v>
      </c>
      <c r="M92" t="s">
        <v>761</v>
      </c>
      <c r="N92" t="s">
        <v>863</v>
      </c>
      <c r="O92">
        <v>79</v>
      </c>
      <c r="P92">
        <v>79</v>
      </c>
      <c r="Q92" t="s">
        <v>1403</v>
      </c>
      <c r="R92">
        <v>0</v>
      </c>
      <c r="S92">
        <v>0</v>
      </c>
      <c r="T92" t="s">
        <v>865</v>
      </c>
      <c r="U92" t="s">
        <v>1404</v>
      </c>
      <c r="V92" t="s">
        <v>1405</v>
      </c>
      <c r="AE92" t="s">
        <v>1405</v>
      </c>
      <c r="AF92" t="s">
        <v>1406</v>
      </c>
      <c r="AH92" t="s">
        <v>1078</v>
      </c>
      <c r="AI92" t="s">
        <v>1372</v>
      </c>
      <c r="AJ92" t="s">
        <v>1407</v>
      </c>
      <c r="AL92" t="s">
        <v>859</v>
      </c>
      <c r="AM92" t="s">
        <v>3355</v>
      </c>
      <c r="AN92" t="s">
        <v>859</v>
      </c>
      <c r="AO92" s="13">
        <v>9.1300000000000008</v>
      </c>
      <c r="AP92" s="14">
        <v>20250008665115</v>
      </c>
      <c r="AQ92" s="12">
        <v>45922</v>
      </c>
      <c r="AT92" s="17">
        <v>1337091</v>
      </c>
      <c r="AU92">
        <v>0.02</v>
      </c>
      <c r="AW92" s="71">
        <v>1547008</v>
      </c>
      <c r="AX92">
        <v>1050623</v>
      </c>
      <c r="AY92">
        <f t="shared" si="1"/>
        <v>1</v>
      </c>
    </row>
    <row r="93" spans="1:51" hidden="1" x14ac:dyDescent="0.3">
      <c r="A93">
        <v>81</v>
      </c>
      <c r="B93">
        <v>1910187</v>
      </c>
      <c r="C93" s="12">
        <v>45827</v>
      </c>
      <c r="D93" s="12">
        <v>45924</v>
      </c>
      <c r="E93" s="12">
        <v>45972</v>
      </c>
      <c r="F93">
        <v>98</v>
      </c>
      <c r="G93" t="s">
        <v>2248</v>
      </c>
      <c r="H93" t="s">
        <v>861</v>
      </c>
      <c r="I93" t="s">
        <v>875</v>
      </c>
      <c r="J93" t="s">
        <v>875</v>
      </c>
      <c r="K93" t="s">
        <v>2425</v>
      </c>
      <c r="L93">
        <v>996866969</v>
      </c>
      <c r="M93" t="s">
        <v>561</v>
      </c>
      <c r="N93" t="s">
        <v>863</v>
      </c>
      <c r="O93">
        <v>1997</v>
      </c>
      <c r="P93">
        <v>2037</v>
      </c>
      <c r="Q93">
        <v>0</v>
      </c>
      <c r="R93">
        <v>40</v>
      </c>
      <c r="S93">
        <v>0</v>
      </c>
      <c r="T93" t="s">
        <v>865</v>
      </c>
      <c r="U93" t="s">
        <v>2242</v>
      </c>
      <c r="V93" t="s">
        <v>1535</v>
      </c>
      <c r="W93" t="s">
        <v>3582</v>
      </c>
      <c r="X93" t="s">
        <v>5294</v>
      </c>
      <c r="AE93" t="s">
        <v>5643</v>
      </c>
      <c r="AF93" t="s">
        <v>1653</v>
      </c>
      <c r="AH93" t="s">
        <v>4011</v>
      </c>
      <c r="AI93" t="s">
        <v>2118</v>
      </c>
      <c r="AJ93" t="s">
        <v>1995</v>
      </c>
      <c r="AL93" t="s">
        <v>859</v>
      </c>
      <c r="AM93" t="s">
        <v>5644</v>
      </c>
      <c r="AN93" t="s">
        <v>859</v>
      </c>
      <c r="AO93" s="13">
        <v>47.06</v>
      </c>
      <c r="AP93" s="14">
        <v>20250008980160</v>
      </c>
      <c r="AQ93" s="12">
        <v>45930</v>
      </c>
      <c r="AT93" s="17">
        <v>1345481</v>
      </c>
      <c r="AU93">
        <v>40.729999999999997</v>
      </c>
      <c r="AW93" s="71">
        <v>1564282</v>
      </c>
      <c r="AX93">
        <v>1786639</v>
      </c>
      <c r="AY93">
        <f t="shared" si="1"/>
        <v>1</v>
      </c>
    </row>
    <row r="94" spans="1:51" hidden="1" x14ac:dyDescent="0.3">
      <c r="A94">
        <v>81</v>
      </c>
      <c r="B94">
        <v>1700045</v>
      </c>
      <c r="C94" s="12">
        <v>45827</v>
      </c>
      <c r="D94" s="12">
        <v>45922</v>
      </c>
      <c r="E94" s="12">
        <v>45972</v>
      </c>
      <c r="F94">
        <v>96</v>
      </c>
      <c r="G94" t="s">
        <v>2248</v>
      </c>
      <c r="H94" t="s">
        <v>861</v>
      </c>
      <c r="I94" t="s">
        <v>875</v>
      </c>
      <c r="J94" t="s">
        <v>875</v>
      </c>
      <c r="K94" t="s">
        <v>4640</v>
      </c>
      <c r="L94">
        <v>996866969</v>
      </c>
      <c r="M94" t="s">
        <v>5068</v>
      </c>
      <c r="N94" t="s">
        <v>863</v>
      </c>
      <c r="O94">
        <v>7</v>
      </c>
      <c r="P94">
        <v>18</v>
      </c>
      <c r="Q94">
        <v>0</v>
      </c>
      <c r="R94">
        <v>11</v>
      </c>
      <c r="S94">
        <v>0</v>
      </c>
      <c r="T94" t="s">
        <v>865</v>
      </c>
      <c r="U94" t="s">
        <v>995</v>
      </c>
      <c r="V94" t="s">
        <v>996</v>
      </c>
      <c r="AE94" t="s">
        <v>996</v>
      </c>
      <c r="AF94" t="s">
        <v>1413</v>
      </c>
      <c r="AH94" t="s">
        <v>997</v>
      </c>
      <c r="AI94" t="s">
        <v>998</v>
      </c>
      <c r="AJ94" t="s">
        <v>1910</v>
      </c>
      <c r="AL94" t="s">
        <v>859</v>
      </c>
      <c r="AM94" t="s">
        <v>2426</v>
      </c>
      <c r="AN94" t="s">
        <v>859</v>
      </c>
      <c r="AO94" s="13">
        <v>11.9</v>
      </c>
      <c r="AP94" s="14">
        <v>20250008979155</v>
      </c>
      <c r="AQ94" s="12">
        <v>45930</v>
      </c>
      <c r="AT94" s="17">
        <v>1345488</v>
      </c>
      <c r="AU94">
        <v>8.31</v>
      </c>
      <c r="AW94" s="71">
        <v>1567030</v>
      </c>
      <c r="AX94">
        <v>1786642</v>
      </c>
      <c r="AY94">
        <f t="shared" si="1"/>
        <v>1</v>
      </c>
    </row>
    <row r="95" spans="1:51" hidden="1" x14ac:dyDescent="0.3">
      <c r="A95">
        <v>81</v>
      </c>
      <c r="B95">
        <v>1013725</v>
      </c>
      <c r="C95" s="12">
        <v>45832</v>
      </c>
      <c r="D95" s="12">
        <v>45929</v>
      </c>
      <c r="E95" s="12">
        <v>45972</v>
      </c>
      <c r="F95">
        <v>98</v>
      </c>
      <c r="G95" t="s">
        <v>2248</v>
      </c>
      <c r="H95" t="s">
        <v>861</v>
      </c>
      <c r="I95" t="s">
        <v>875</v>
      </c>
      <c r="J95" t="s">
        <v>875</v>
      </c>
      <c r="K95" t="s">
        <v>2427</v>
      </c>
      <c r="L95">
        <v>996866969</v>
      </c>
      <c r="M95" t="s">
        <v>498</v>
      </c>
      <c r="N95" t="s">
        <v>863</v>
      </c>
      <c r="O95">
        <v>0</v>
      </c>
      <c r="P95">
        <v>0</v>
      </c>
      <c r="Q95" t="s">
        <v>1395</v>
      </c>
      <c r="R95">
        <v>0</v>
      </c>
      <c r="S95">
        <v>1</v>
      </c>
      <c r="T95" t="s">
        <v>865</v>
      </c>
      <c r="U95" t="s">
        <v>1361</v>
      </c>
      <c r="V95" t="s">
        <v>1362</v>
      </c>
      <c r="AE95" t="s">
        <v>1362</v>
      </c>
      <c r="AF95" t="s">
        <v>1653</v>
      </c>
      <c r="AH95" t="s">
        <v>1364</v>
      </c>
      <c r="AI95" t="s">
        <v>895</v>
      </c>
      <c r="AJ95" t="s">
        <v>1365</v>
      </c>
      <c r="AL95" t="s">
        <v>859</v>
      </c>
      <c r="AM95" t="s">
        <v>3060</v>
      </c>
      <c r="AN95" t="s">
        <v>859</v>
      </c>
      <c r="AO95" s="13">
        <v>8.75</v>
      </c>
      <c r="AP95" s="14">
        <v>20250008978075</v>
      </c>
      <c r="AQ95" s="12">
        <v>45930</v>
      </c>
      <c r="AT95" s="17">
        <v>1345489</v>
      </c>
      <c r="AU95">
        <v>8.31</v>
      </c>
      <c r="AW95" s="71">
        <v>1569224</v>
      </c>
      <c r="AX95">
        <v>1910187</v>
      </c>
      <c r="AY95">
        <f t="shared" si="1"/>
        <v>1</v>
      </c>
    </row>
    <row r="96" spans="1:51" hidden="1" x14ac:dyDescent="0.3">
      <c r="A96">
        <v>81</v>
      </c>
      <c r="B96">
        <v>2043727</v>
      </c>
      <c r="C96" s="12">
        <v>45836</v>
      </c>
      <c r="D96" s="12">
        <v>45930</v>
      </c>
      <c r="E96" s="12">
        <v>45972</v>
      </c>
      <c r="F96">
        <v>95</v>
      </c>
      <c r="G96" t="s">
        <v>2248</v>
      </c>
      <c r="H96" t="s">
        <v>861</v>
      </c>
      <c r="I96" t="s">
        <v>875</v>
      </c>
      <c r="J96" t="s">
        <v>875</v>
      </c>
      <c r="K96" t="s">
        <v>2428</v>
      </c>
      <c r="L96">
        <v>996866969</v>
      </c>
      <c r="M96">
        <v>0</v>
      </c>
      <c r="N96" t="s">
        <v>1359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865</v>
      </c>
      <c r="AF96" t="s">
        <v>1264</v>
      </c>
      <c r="AI96" t="s">
        <v>859</v>
      </c>
      <c r="AJ96" t="s">
        <v>1291</v>
      </c>
      <c r="AL96" t="s">
        <v>859</v>
      </c>
      <c r="AM96" t="s">
        <v>3503</v>
      </c>
      <c r="AN96" t="s">
        <v>859</v>
      </c>
      <c r="AO96" s="13">
        <v>3.93</v>
      </c>
      <c r="AP96" s="14">
        <v>20250008980496</v>
      </c>
      <c r="AQ96" s="12">
        <v>45930</v>
      </c>
      <c r="AT96" s="17">
        <v>1350081</v>
      </c>
      <c r="AU96">
        <v>0.04</v>
      </c>
      <c r="AW96" s="71">
        <v>1573889</v>
      </c>
      <c r="AX96">
        <v>1700045</v>
      </c>
      <c r="AY96">
        <f t="shared" si="1"/>
        <v>1</v>
      </c>
    </row>
    <row r="97" spans="1:51" hidden="1" x14ac:dyDescent="0.3">
      <c r="A97">
        <v>13</v>
      </c>
      <c r="B97">
        <v>647067</v>
      </c>
      <c r="C97" s="12">
        <v>45759</v>
      </c>
      <c r="D97" s="12">
        <v>45852</v>
      </c>
      <c r="E97" s="12">
        <v>45901</v>
      </c>
      <c r="F97">
        <v>94</v>
      </c>
      <c r="G97" t="s">
        <v>2446</v>
      </c>
      <c r="H97" t="s">
        <v>861</v>
      </c>
      <c r="I97" t="s">
        <v>875</v>
      </c>
      <c r="J97" t="s">
        <v>875</v>
      </c>
      <c r="K97" t="s">
        <v>5645</v>
      </c>
      <c r="L97">
        <v>996866969</v>
      </c>
      <c r="M97" t="s">
        <v>5646</v>
      </c>
      <c r="N97" t="s">
        <v>863</v>
      </c>
      <c r="O97">
        <v>3823</v>
      </c>
      <c r="P97">
        <v>3843</v>
      </c>
      <c r="Q97">
        <v>0</v>
      </c>
      <c r="R97">
        <v>20</v>
      </c>
      <c r="S97">
        <v>0</v>
      </c>
      <c r="T97" t="s">
        <v>865</v>
      </c>
      <c r="U97" t="s">
        <v>1566</v>
      </c>
      <c r="V97" t="s">
        <v>1828</v>
      </c>
      <c r="W97" t="s">
        <v>3608</v>
      </c>
      <c r="X97" t="s">
        <v>1994</v>
      </c>
      <c r="AE97" t="s">
        <v>3175</v>
      </c>
      <c r="AF97" t="s">
        <v>962</v>
      </c>
      <c r="AH97" t="s">
        <v>5647</v>
      </c>
      <c r="AI97" t="s">
        <v>871</v>
      </c>
      <c r="AJ97" t="s">
        <v>944</v>
      </c>
      <c r="AL97" t="s">
        <v>859</v>
      </c>
      <c r="AM97" t="s">
        <v>5648</v>
      </c>
      <c r="AN97" t="s">
        <v>859</v>
      </c>
      <c r="AO97" s="13">
        <v>20.89</v>
      </c>
      <c r="AP97" s="14">
        <v>20250006622732</v>
      </c>
      <c r="AQ97" s="12">
        <v>45859</v>
      </c>
      <c r="AT97" s="17">
        <v>1369630</v>
      </c>
      <c r="AU97">
        <v>11.82</v>
      </c>
      <c r="AW97" s="71">
        <v>1578694</v>
      </c>
      <c r="AX97">
        <v>1013725</v>
      </c>
      <c r="AY97">
        <f t="shared" si="1"/>
        <v>1</v>
      </c>
    </row>
    <row r="98" spans="1:51" hidden="1" x14ac:dyDescent="0.3">
      <c r="B98">
        <v>1442793</v>
      </c>
      <c r="E98" s="12">
        <v>45924</v>
      </c>
      <c r="G98" t="s">
        <v>2446</v>
      </c>
      <c r="I98" t="s">
        <v>2478</v>
      </c>
      <c r="J98" t="s">
        <v>875</v>
      </c>
      <c r="K98" t="s">
        <v>2479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902</v>
      </c>
      <c r="AL98" t="s">
        <v>859</v>
      </c>
      <c r="AM98" t="s">
        <v>902</v>
      </c>
      <c r="AN98" t="s">
        <v>859</v>
      </c>
      <c r="AO98" s="13">
        <v>0.08</v>
      </c>
      <c r="AP98" s="14">
        <v>20250008765202</v>
      </c>
      <c r="AQ98" s="12">
        <v>45924</v>
      </c>
      <c r="AT98" s="17">
        <v>1394023</v>
      </c>
      <c r="AU98">
        <v>0.04</v>
      </c>
      <c r="AW98" s="71">
        <v>1629110</v>
      </c>
      <c r="AX98">
        <v>2043727</v>
      </c>
      <c r="AY98">
        <f t="shared" si="1"/>
        <v>1</v>
      </c>
    </row>
    <row r="99" spans="1:51" hidden="1" x14ac:dyDescent="0.3">
      <c r="B99">
        <v>657718</v>
      </c>
      <c r="E99" s="12">
        <v>45924</v>
      </c>
      <c r="G99" t="s">
        <v>2446</v>
      </c>
      <c r="I99" t="s">
        <v>875</v>
      </c>
      <c r="J99" t="s">
        <v>875</v>
      </c>
      <c r="K99" t="s">
        <v>2480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1729</v>
      </c>
      <c r="AL99" t="s">
        <v>859</v>
      </c>
      <c r="AM99" t="s">
        <v>1729</v>
      </c>
      <c r="AN99" t="s">
        <v>859</v>
      </c>
      <c r="AO99" s="13">
        <v>0.4</v>
      </c>
      <c r="AP99" s="14">
        <v>20250008765203</v>
      </c>
      <c r="AQ99" s="12">
        <v>45924</v>
      </c>
      <c r="AT99" s="17">
        <v>1394024</v>
      </c>
      <c r="AU99">
        <v>0.04</v>
      </c>
      <c r="AW99" s="71">
        <v>1667561</v>
      </c>
      <c r="AX99">
        <v>647067</v>
      </c>
      <c r="AY99">
        <f t="shared" si="1"/>
        <v>0</v>
      </c>
    </row>
    <row r="100" spans="1:51" hidden="1" x14ac:dyDescent="0.3">
      <c r="B100">
        <v>1649815</v>
      </c>
      <c r="E100" s="12">
        <v>45924</v>
      </c>
      <c r="G100" t="s">
        <v>2446</v>
      </c>
      <c r="I100" t="s">
        <v>875</v>
      </c>
      <c r="J100" t="s">
        <v>875</v>
      </c>
      <c r="K100" t="s">
        <v>2480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1198</v>
      </c>
      <c r="AL100" t="s">
        <v>859</v>
      </c>
      <c r="AM100" t="s">
        <v>1198</v>
      </c>
      <c r="AN100" t="s">
        <v>859</v>
      </c>
      <c r="AO100" s="13">
        <v>0.04</v>
      </c>
      <c r="AP100" s="14">
        <v>20250008765204</v>
      </c>
      <c r="AQ100" s="12">
        <v>45924</v>
      </c>
      <c r="AT100" s="17">
        <v>1400704</v>
      </c>
      <c r="AU100">
        <v>11.27</v>
      </c>
      <c r="AW100" s="71">
        <v>1735244</v>
      </c>
      <c r="AX100">
        <v>1442793</v>
      </c>
      <c r="AY100">
        <f t="shared" si="1"/>
        <v>1</v>
      </c>
    </row>
    <row r="101" spans="1:51" hidden="1" x14ac:dyDescent="0.3">
      <c r="B101">
        <v>2073495</v>
      </c>
      <c r="E101" s="12">
        <v>45924</v>
      </c>
      <c r="G101" t="s">
        <v>2446</v>
      </c>
      <c r="I101" t="s">
        <v>875</v>
      </c>
      <c r="J101" t="s">
        <v>875</v>
      </c>
      <c r="K101" t="s">
        <v>2486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966</v>
      </c>
      <c r="AL101" t="s">
        <v>859</v>
      </c>
      <c r="AM101" t="s">
        <v>966</v>
      </c>
      <c r="AN101" t="s">
        <v>859</v>
      </c>
      <c r="AO101" s="13">
        <v>0.01</v>
      </c>
      <c r="AP101" s="14">
        <v>20250008765228</v>
      </c>
      <c r="AQ101" s="12">
        <v>45924</v>
      </c>
      <c r="AT101" s="17">
        <v>1406440</v>
      </c>
      <c r="AU101">
        <v>18.07</v>
      </c>
      <c r="AW101" s="71">
        <v>1808551</v>
      </c>
      <c r="AX101">
        <v>657718</v>
      </c>
      <c r="AY101">
        <f t="shared" si="1"/>
        <v>1</v>
      </c>
    </row>
    <row r="102" spans="1:51" hidden="1" x14ac:dyDescent="0.3">
      <c r="A102">
        <v>61</v>
      </c>
      <c r="B102">
        <v>1406440</v>
      </c>
      <c r="C102" s="12">
        <v>45804</v>
      </c>
      <c r="D102" s="12">
        <v>45900</v>
      </c>
      <c r="E102" s="12">
        <v>45936</v>
      </c>
      <c r="F102">
        <v>97</v>
      </c>
      <c r="G102" t="s">
        <v>2446</v>
      </c>
      <c r="H102" t="s">
        <v>861</v>
      </c>
      <c r="I102" t="s">
        <v>2487</v>
      </c>
      <c r="J102" t="s">
        <v>875</v>
      </c>
      <c r="K102" t="s">
        <v>2488</v>
      </c>
      <c r="L102">
        <v>996866969</v>
      </c>
      <c r="M102" t="s">
        <v>774</v>
      </c>
      <c r="N102" t="s">
        <v>863</v>
      </c>
      <c r="O102">
        <v>2994</v>
      </c>
      <c r="P102">
        <v>3012</v>
      </c>
      <c r="Q102">
        <v>0</v>
      </c>
      <c r="R102">
        <v>18</v>
      </c>
      <c r="S102">
        <v>0</v>
      </c>
      <c r="T102" t="s">
        <v>865</v>
      </c>
      <c r="U102" t="s">
        <v>1560</v>
      </c>
      <c r="V102" t="s">
        <v>3435</v>
      </c>
      <c r="W102" t="s">
        <v>1159</v>
      </c>
      <c r="X102" t="s">
        <v>1160</v>
      </c>
      <c r="AE102" t="s">
        <v>1929</v>
      </c>
      <c r="AF102" t="s">
        <v>1363</v>
      </c>
      <c r="AH102" t="s">
        <v>1294</v>
      </c>
      <c r="AI102" t="s">
        <v>1581</v>
      </c>
      <c r="AJ102" t="s">
        <v>1150</v>
      </c>
      <c r="AL102" t="s">
        <v>859</v>
      </c>
      <c r="AM102" t="s">
        <v>3691</v>
      </c>
      <c r="AN102" t="s">
        <v>859</v>
      </c>
      <c r="AO102" s="13">
        <v>18.07</v>
      </c>
      <c r="AP102" s="14">
        <v>20250008150166</v>
      </c>
      <c r="AQ102" s="12">
        <v>45908</v>
      </c>
      <c r="AT102" s="17">
        <v>1412310</v>
      </c>
      <c r="AU102">
        <v>6.29</v>
      </c>
      <c r="AW102" s="71">
        <v>2053773</v>
      </c>
      <c r="AX102">
        <v>1649815</v>
      </c>
      <c r="AY102">
        <f t="shared" si="1"/>
        <v>1</v>
      </c>
    </row>
    <row r="103" spans="1:51" hidden="1" x14ac:dyDescent="0.3">
      <c r="A103">
        <v>63</v>
      </c>
      <c r="B103">
        <v>2152638</v>
      </c>
      <c r="C103" s="12">
        <v>45805</v>
      </c>
      <c r="D103" s="12">
        <v>45902</v>
      </c>
      <c r="E103" s="12">
        <v>45937</v>
      </c>
      <c r="F103">
        <v>98</v>
      </c>
      <c r="G103" t="s">
        <v>2446</v>
      </c>
      <c r="H103" t="s">
        <v>861</v>
      </c>
      <c r="I103" t="s">
        <v>875</v>
      </c>
      <c r="J103" t="s">
        <v>875</v>
      </c>
      <c r="K103" t="s">
        <v>2498</v>
      </c>
      <c r="L103">
        <v>996866969</v>
      </c>
      <c r="M103" t="s">
        <v>611</v>
      </c>
      <c r="N103" t="s">
        <v>1359</v>
      </c>
      <c r="O103">
        <v>601</v>
      </c>
      <c r="P103">
        <v>844</v>
      </c>
      <c r="Q103">
        <v>0</v>
      </c>
      <c r="R103">
        <v>243</v>
      </c>
      <c r="S103">
        <v>0</v>
      </c>
      <c r="T103" t="s">
        <v>865</v>
      </c>
      <c r="U103" t="s">
        <v>2242</v>
      </c>
      <c r="V103" t="s">
        <v>1535</v>
      </c>
      <c r="W103" t="s">
        <v>4216</v>
      </c>
      <c r="X103" t="s">
        <v>3936</v>
      </c>
      <c r="Y103" t="s">
        <v>4217</v>
      </c>
      <c r="Z103" t="s">
        <v>4218</v>
      </c>
      <c r="AA103" t="s">
        <v>4219</v>
      </c>
      <c r="AB103" t="s">
        <v>4220</v>
      </c>
      <c r="AC103" t="s">
        <v>5649</v>
      </c>
      <c r="AD103" t="s">
        <v>5650</v>
      </c>
      <c r="AE103" t="s">
        <v>5651</v>
      </c>
      <c r="AF103" t="s">
        <v>1653</v>
      </c>
      <c r="AH103" t="s">
        <v>5652</v>
      </c>
      <c r="AI103" t="s">
        <v>5653</v>
      </c>
      <c r="AJ103" t="s">
        <v>5654</v>
      </c>
      <c r="AL103" t="s">
        <v>859</v>
      </c>
      <c r="AM103" t="s">
        <v>5655</v>
      </c>
      <c r="AN103" t="s">
        <v>859</v>
      </c>
      <c r="AO103" s="13">
        <v>1152.8</v>
      </c>
      <c r="AP103" s="14">
        <v>20250008216586</v>
      </c>
      <c r="AQ103" s="12">
        <v>45909</v>
      </c>
      <c r="AT103" s="17">
        <v>1413245</v>
      </c>
      <c r="AU103">
        <v>0.01</v>
      </c>
      <c r="AW103" s="71">
        <v>2057922</v>
      </c>
      <c r="AX103">
        <v>2073495</v>
      </c>
      <c r="AY103">
        <f t="shared" si="1"/>
        <v>1</v>
      </c>
    </row>
    <row r="104" spans="1:51" hidden="1" x14ac:dyDescent="0.3">
      <c r="A104">
        <v>63</v>
      </c>
      <c r="B104">
        <v>2068689</v>
      </c>
      <c r="C104" s="12">
        <v>45805</v>
      </c>
      <c r="D104" s="12">
        <v>45903</v>
      </c>
      <c r="E104" s="12">
        <v>45937</v>
      </c>
      <c r="F104">
        <v>99</v>
      </c>
      <c r="G104" t="s">
        <v>2446</v>
      </c>
      <c r="H104" t="s">
        <v>861</v>
      </c>
      <c r="I104" t="s">
        <v>875</v>
      </c>
      <c r="J104" t="s">
        <v>875</v>
      </c>
      <c r="K104" t="s">
        <v>2503</v>
      </c>
      <c r="L104">
        <v>996866969</v>
      </c>
      <c r="M104" t="s">
        <v>563</v>
      </c>
      <c r="N104" t="s">
        <v>1359</v>
      </c>
      <c r="O104">
        <v>7214</v>
      </c>
      <c r="P104">
        <v>7214</v>
      </c>
      <c r="Q104" t="s">
        <v>1389</v>
      </c>
      <c r="R104">
        <v>0</v>
      </c>
      <c r="S104">
        <v>0</v>
      </c>
      <c r="T104" t="s">
        <v>865</v>
      </c>
      <c r="U104" t="s">
        <v>1390</v>
      </c>
      <c r="V104" t="s">
        <v>1391</v>
      </c>
      <c r="AE104" t="s">
        <v>1391</v>
      </c>
      <c r="AF104" t="s">
        <v>1392</v>
      </c>
      <c r="AH104" t="s">
        <v>1393</v>
      </c>
      <c r="AI104" t="s">
        <v>895</v>
      </c>
      <c r="AJ104" t="s">
        <v>1394</v>
      </c>
      <c r="AL104" t="s">
        <v>859</v>
      </c>
      <c r="AM104" t="s">
        <v>1433</v>
      </c>
      <c r="AN104" t="s">
        <v>859</v>
      </c>
      <c r="AO104" s="13">
        <v>8.85</v>
      </c>
      <c r="AP104" s="14">
        <v>20250008216423</v>
      </c>
      <c r="AQ104" s="12">
        <v>45909</v>
      </c>
      <c r="AT104" s="17">
        <v>1442793</v>
      </c>
      <c r="AU104">
        <v>0.08</v>
      </c>
      <c r="AW104" s="71">
        <v>2090297</v>
      </c>
      <c r="AX104">
        <v>1406440</v>
      </c>
      <c r="AY104">
        <f t="shared" si="1"/>
        <v>1</v>
      </c>
    </row>
    <row r="105" spans="1:51" hidden="1" x14ac:dyDescent="0.3">
      <c r="A105">
        <v>78</v>
      </c>
      <c r="B105">
        <v>1875508</v>
      </c>
      <c r="C105" s="12">
        <v>45825</v>
      </c>
      <c r="D105" s="12">
        <v>45917</v>
      </c>
      <c r="E105" s="12">
        <v>45965</v>
      </c>
      <c r="F105">
        <v>93</v>
      </c>
      <c r="G105" t="s">
        <v>2446</v>
      </c>
      <c r="H105" t="s">
        <v>861</v>
      </c>
      <c r="I105" t="s">
        <v>875</v>
      </c>
      <c r="J105" t="s">
        <v>875</v>
      </c>
      <c r="K105" t="s">
        <v>2519</v>
      </c>
      <c r="L105">
        <v>996866969</v>
      </c>
      <c r="M105" t="s">
        <v>367</v>
      </c>
      <c r="N105" t="s">
        <v>863</v>
      </c>
      <c r="O105">
        <v>902</v>
      </c>
      <c r="P105">
        <v>902</v>
      </c>
      <c r="Q105" t="s">
        <v>1418</v>
      </c>
      <c r="R105">
        <v>0</v>
      </c>
      <c r="S105">
        <v>0</v>
      </c>
      <c r="T105" t="s">
        <v>865</v>
      </c>
      <c r="U105" t="s">
        <v>1419</v>
      </c>
      <c r="V105" t="s">
        <v>1420</v>
      </c>
      <c r="AE105" t="s">
        <v>1420</v>
      </c>
      <c r="AF105" t="s">
        <v>1421</v>
      </c>
      <c r="AH105" t="s">
        <v>1422</v>
      </c>
      <c r="AI105" t="s">
        <v>1042</v>
      </c>
      <c r="AJ105" t="s">
        <v>1043</v>
      </c>
      <c r="AL105" t="s">
        <v>859</v>
      </c>
      <c r="AM105" t="s">
        <v>1698</v>
      </c>
      <c r="AN105" t="s">
        <v>859</v>
      </c>
      <c r="AO105" s="13">
        <v>8.31</v>
      </c>
      <c r="AP105" s="14">
        <v>20250008726897</v>
      </c>
      <c r="AQ105" s="12">
        <v>45923</v>
      </c>
      <c r="AT105" s="17">
        <v>1450215</v>
      </c>
      <c r="AU105">
        <v>11.23</v>
      </c>
      <c r="AW105" s="71">
        <v>2090302</v>
      </c>
      <c r="AX105">
        <v>2152638</v>
      </c>
      <c r="AY105">
        <f t="shared" si="1"/>
        <v>1</v>
      </c>
    </row>
    <row r="106" spans="1:51" hidden="1" x14ac:dyDescent="0.3">
      <c r="A106">
        <v>85</v>
      </c>
      <c r="B106">
        <v>1726921</v>
      </c>
      <c r="C106" s="12">
        <v>45834</v>
      </c>
      <c r="D106" s="12">
        <v>45925</v>
      </c>
      <c r="E106" s="12">
        <v>45960</v>
      </c>
      <c r="F106">
        <v>92</v>
      </c>
      <c r="G106" t="s">
        <v>2446</v>
      </c>
      <c r="H106" t="s">
        <v>861</v>
      </c>
      <c r="I106" t="s">
        <v>2526</v>
      </c>
      <c r="J106" t="s">
        <v>875</v>
      </c>
      <c r="K106" t="s">
        <v>2527</v>
      </c>
      <c r="L106">
        <v>996866969</v>
      </c>
      <c r="M106" t="s">
        <v>785</v>
      </c>
      <c r="N106" t="s">
        <v>863</v>
      </c>
      <c r="O106">
        <v>2707</v>
      </c>
      <c r="P106">
        <v>2711</v>
      </c>
      <c r="Q106" t="s">
        <v>2844</v>
      </c>
      <c r="R106">
        <v>4</v>
      </c>
      <c r="S106">
        <v>0</v>
      </c>
      <c r="T106" t="s">
        <v>865</v>
      </c>
      <c r="U106" t="s">
        <v>1039</v>
      </c>
      <c r="V106" t="s">
        <v>1040</v>
      </c>
      <c r="AE106" t="s">
        <v>1040</v>
      </c>
      <c r="AF106" t="s">
        <v>940</v>
      </c>
      <c r="AH106" t="s">
        <v>1041</v>
      </c>
      <c r="AI106" t="s">
        <v>1042</v>
      </c>
      <c r="AJ106" t="s">
        <v>1043</v>
      </c>
      <c r="AL106" t="s">
        <v>859</v>
      </c>
      <c r="AM106" t="s">
        <v>1052</v>
      </c>
      <c r="AN106" t="s">
        <v>859</v>
      </c>
      <c r="AO106" s="13">
        <v>8.23</v>
      </c>
      <c r="AP106" s="14">
        <v>20250009029959</v>
      </c>
      <c r="AQ106" s="12">
        <v>45931</v>
      </c>
      <c r="AT106" s="17">
        <v>1450224</v>
      </c>
      <c r="AU106">
        <v>8.7100000000000009</v>
      </c>
      <c r="AW106" s="71">
        <v>2090306</v>
      </c>
      <c r="AX106">
        <v>2068689</v>
      </c>
      <c r="AY106">
        <f t="shared" si="1"/>
        <v>1</v>
      </c>
    </row>
    <row r="107" spans="1:51" hidden="1" x14ac:dyDescent="0.3">
      <c r="A107">
        <v>84</v>
      </c>
      <c r="B107">
        <v>671006</v>
      </c>
      <c r="C107" s="12">
        <v>45832</v>
      </c>
      <c r="D107" s="12">
        <v>45924</v>
      </c>
      <c r="E107" s="12">
        <v>45972</v>
      </c>
      <c r="F107">
        <v>93</v>
      </c>
      <c r="G107" t="s">
        <v>2446</v>
      </c>
      <c r="H107" t="s">
        <v>861</v>
      </c>
      <c r="I107" t="s">
        <v>875</v>
      </c>
      <c r="J107" t="s">
        <v>875</v>
      </c>
      <c r="K107" t="s">
        <v>2533</v>
      </c>
      <c r="L107">
        <v>996866969</v>
      </c>
      <c r="M107" t="s">
        <v>449</v>
      </c>
      <c r="N107" t="s">
        <v>863</v>
      </c>
      <c r="O107">
        <v>0</v>
      </c>
      <c r="P107">
        <v>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859</v>
      </c>
      <c r="AM107" t="s">
        <v>1698</v>
      </c>
      <c r="AN107" t="s">
        <v>859</v>
      </c>
      <c r="AO107" s="13">
        <v>8.31</v>
      </c>
      <c r="AP107" s="14">
        <v>20250008964177</v>
      </c>
      <c r="AQ107" s="12">
        <v>45930</v>
      </c>
      <c r="AT107" s="17">
        <v>1460809</v>
      </c>
      <c r="AU107">
        <v>8.31</v>
      </c>
      <c r="AW107" s="71">
        <v>2090319</v>
      </c>
      <c r="AX107">
        <v>1875508</v>
      </c>
      <c r="AY107">
        <f t="shared" si="1"/>
        <v>1</v>
      </c>
    </row>
    <row r="108" spans="1:51" hidden="1" x14ac:dyDescent="0.3">
      <c r="B108">
        <v>1561240</v>
      </c>
      <c r="E108" s="12">
        <v>45924</v>
      </c>
      <c r="G108" t="s">
        <v>2535</v>
      </c>
      <c r="I108" t="s">
        <v>875</v>
      </c>
      <c r="J108" t="s">
        <v>875</v>
      </c>
      <c r="K108" t="s">
        <v>2816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1198</v>
      </c>
      <c r="AL108" t="s">
        <v>859</v>
      </c>
      <c r="AM108" t="s">
        <v>1198</v>
      </c>
      <c r="AN108" t="s">
        <v>859</v>
      </c>
      <c r="AO108" s="13">
        <v>0.04</v>
      </c>
      <c r="AP108" s="14">
        <v>20250008765205</v>
      </c>
      <c r="AQ108" s="12">
        <v>45924</v>
      </c>
      <c r="AT108" s="17">
        <v>1464448</v>
      </c>
      <c r="AU108">
        <v>8.31</v>
      </c>
      <c r="AW108" s="71">
        <v>2090324</v>
      </c>
      <c r="AX108">
        <v>1726921</v>
      </c>
      <c r="AY108">
        <f t="shared" si="1"/>
        <v>1</v>
      </c>
    </row>
    <row r="109" spans="1:51" hidden="1" x14ac:dyDescent="0.3">
      <c r="B109">
        <v>1629110</v>
      </c>
      <c r="E109" s="12">
        <v>45924</v>
      </c>
      <c r="G109" t="s">
        <v>2535</v>
      </c>
      <c r="I109" t="s">
        <v>875</v>
      </c>
      <c r="J109" t="s">
        <v>875</v>
      </c>
      <c r="K109" t="s">
        <v>2821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1591</v>
      </c>
      <c r="AL109" t="s">
        <v>859</v>
      </c>
      <c r="AM109" t="s">
        <v>1591</v>
      </c>
      <c r="AN109" t="s">
        <v>859</v>
      </c>
      <c r="AO109" s="13">
        <v>1.72</v>
      </c>
      <c r="AP109" s="14">
        <v>20250008765237</v>
      </c>
      <c r="AQ109" s="12">
        <v>45924</v>
      </c>
      <c r="AT109" s="17">
        <v>1476910</v>
      </c>
      <c r="AU109">
        <v>7.89</v>
      </c>
      <c r="AW109" s="71">
        <v>2090332</v>
      </c>
      <c r="AX109">
        <v>671006</v>
      </c>
      <c r="AY109">
        <f t="shared" si="1"/>
        <v>1</v>
      </c>
    </row>
    <row r="110" spans="1:51" hidden="1" x14ac:dyDescent="0.3">
      <c r="A110">
        <v>37</v>
      </c>
      <c r="B110">
        <v>2081867</v>
      </c>
      <c r="C110" s="12">
        <v>45784</v>
      </c>
      <c r="D110" s="12">
        <v>45870</v>
      </c>
      <c r="E110" s="12">
        <v>45908</v>
      </c>
      <c r="F110">
        <v>87</v>
      </c>
      <c r="G110" t="s">
        <v>2535</v>
      </c>
      <c r="H110" t="s">
        <v>861</v>
      </c>
      <c r="I110" t="s">
        <v>875</v>
      </c>
      <c r="J110" t="s">
        <v>875</v>
      </c>
      <c r="K110" t="s">
        <v>4913</v>
      </c>
      <c r="L110">
        <v>996866969</v>
      </c>
      <c r="M110" t="s">
        <v>4914</v>
      </c>
      <c r="N110" t="s">
        <v>1359</v>
      </c>
      <c r="O110">
        <v>575</v>
      </c>
      <c r="P110">
        <v>629</v>
      </c>
      <c r="Q110">
        <v>0</v>
      </c>
      <c r="R110">
        <v>54</v>
      </c>
      <c r="S110">
        <v>0</v>
      </c>
      <c r="T110" t="s">
        <v>865</v>
      </c>
      <c r="U110" t="s">
        <v>1003</v>
      </c>
      <c r="V110" t="s">
        <v>1004</v>
      </c>
      <c r="W110" t="s">
        <v>3655</v>
      </c>
      <c r="X110" t="s">
        <v>3656</v>
      </c>
      <c r="AE110" t="s">
        <v>5124</v>
      </c>
      <c r="AF110" t="s">
        <v>1009</v>
      </c>
      <c r="AH110" t="s">
        <v>5656</v>
      </c>
      <c r="AI110" t="s">
        <v>1137</v>
      </c>
      <c r="AJ110" t="s">
        <v>4037</v>
      </c>
      <c r="AL110" t="s">
        <v>859</v>
      </c>
      <c r="AM110" t="s">
        <v>5657</v>
      </c>
      <c r="AN110" t="s">
        <v>859</v>
      </c>
      <c r="AO110" s="13">
        <v>66.14</v>
      </c>
      <c r="AP110" s="14">
        <v>20250007305734</v>
      </c>
      <c r="AQ110" s="12">
        <v>45877</v>
      </c>
      <c r="AT110" s="17">
        <v>1478791</v>
      </c>
      <c r="AU110">
        <v>8.18</v>
      </c>
      <c r="AW110" s="71">
        <v>2090344</v>
      </c>
      <c r="AX110">
        <v>1561240</v>
      </c>
      <c r="AY110">
        <f t="shared" si="1"/>
        <v>1</v>
      </c>
    </row>
    <row r="111" spans="1:51" hidden="1" x14ac:dyDescent="0.3">
      <c r="B111">
        <v>8301359</v>
      </c>
      <c r="E111" s="12">
        <v>45924</v>
      </c>
      <c r="G111" t="s">
        <v>2535</v>
      </c>
      <c r="I111" t="s">
        <v>875</v>
      </c>
      <c r="J111" t="s">
        <v>875</v>
      </c>
      <c r="K111" t="s">
        <v>2828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966</v>
      </c>
      <c r="AL111" t="s">
        <v>859</v>
      </c>
      <c r="AM111" t="s">
        <v>966</v>
      </c>
      <c r="AN111" t="s">
        <v>859</v>
      </c>
      <c r="AO111" s="13">
        <v>0.01</v>
      </c>
      <c r="AP111" s="14">
        <v>20250008765246</v>
      </c>
      <c r="AQ111" s="12">
        <v>45924</v>
      </c>
      <c r="AT111" s="17">
        <v>1479035</v>
      </c>
      <c r="AU111">
        <v>3.72</v>
      </c>
      <c r="AW111" s="71">
        <v>2137226</v>
      </c>
      <c r="AX111">
        <v>1629110</v>
      </c>
      <c r="AY111">
        <f t="shared" si="1"/>
        <v>1</v>
      </c>
    </row>
    <row r="112" spans="1:51" hidden="1" x14ac:dyDescent="0.3">
      <c r="B112">
        <v>8301360</v>
      </c>
      <c r="E112" s="12">
        <v>45924</v>
      </c>
      <c r="G112" t="s">
        <v>2535</v>
      </c>
      <c r="I112" t="s">
        <v>875</v>
      </c>
      <c r="J112" t="s">
        <v>875</v>
      </c>
      <c r="K112" t="s">
        <v>2828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966</v>
      </c>
      <c r="AL112" t="s">
        <v>859</v>
      </c>
      <c r="AM112" t="s">
        <v>966</v>
      </c>
      <c r="AN112" t="s">
        <v>859</v>
      </c>
      <c r="AO112" s="13">
        <v>0.01</v>
      </c>
      <c r="AP112" s="14">
        <v>20250008765247</v>
      </c>
      <c r="AQ112" s="12">
        <v>45924</v>
      </c>
      <c r="AT112" s="17">
        <v>1487980</v>
      </c>
      <c r="AU112">
        <v>3.97</v>
      </c>
      <c r="AW112" s="71">
        <v>2144991</v>
      </c>
      <c r="AX112">
        <v>2081867</v>
      </c>
      <c r="AY112">
        <f t="shared" si="1"/>
        <v>1</v>
      </c>
    </row>
    <row r="113" spans="1:51" hidden="1" x14ac:dyDescent="0.3">
      <c r="B113">
        <v>1594728</v>
      </c>
      <c r="E113" s="12">
        <v>45924</v>
      </c>
      <c r="G113" t="s">
        <v>2535</v>
      </c>
      <c r="I113" t="s">
        <v>875</v>
      </c>
      <c r="J113" t="s">
        <v>875</v>
      </c>
      <c r="K113" t="s">
        <v>2834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1431</v>
      </c>
      <c r="AL113" t="s">
        <v>859</v>
      </c>
      <c r="AM113" t="s">
        <v>1431</v>
      </c>
      <c r="AN113" t="s">
        <v>859</v>
      </c>
      <c r="AO113" s="13">
        <v>0.03</v>
      </c>
      <c r="AP113" s="14">
        <v>20250008765214</v>
      </c>
      <c r="AQ113" s="12">
        <v>45924</v>
      </c>
      <c r="AT113" s="17">
        <v>1487981</v>
      </c>
      <c r="AU113">
        <v>8.44</v>
      </c>
      <c r="AW113" s="71">
        <v>2195056</v>
      </c>
      <c r="AX113">
        <v>8301359</v>
      </c>
      <c r="AY113">
        <f t="shared" si="1"/>
        <v>1</v>
      </c>
    </row>
    <row r="114" spans="1:51" hidden="1" x14ac:dyDescent="0.3">
      <c r="A114">
        <v>64</v>
      </c>
      <c r="B114">
        <v>8511402</v>
      </c>
      <c r="C114" s="12">
        <v>45808</v>
      </c>
      <c r="D114" s="12">
        <v>45902</v>
      </c>
      <c r="E114" s="12">
        <v>45938</v>
      </c>
      <c r="F114">
        <v>95</v>
      </c>
      <c r="G114" t="s">
        <v>2535</v>
      </c>
      <c r="H114" t="s">
        <v>861</v>
      </c>
      <c r="I114" t="s">
        <v>875</v>
      </c>
      <c r="J114" t="s">
        <v>875</v>
      </c>
      <c r="K114" t="s">
        <v>4464</v>
      </c>
      <c r="L114">
        <v>996866969</v>
      </c>
      <c r="M114" t="s">
        <v>4465</v>
      </c>
      <c r="N114" t="s">
        <v>1359</v>
      </c>
      <c r="O114">
        <v>3090</v>
      </c>
      <c r="P114">
        <v>3090</v>
      </c>
      <c r="Q114" t="s">
        <v>1387</v>
      </c>
      <c r="R114">
        <v>0</v>
      </c>
      <c r="S114">
        <v>0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3704</v>
      </c>
      <c r="AO114" s="13">
        <v>0.73</v>
      </c>
      <c r="AP114" s="14">
        <v>20250008280144</v>
      </c>
      <c r="AQ114" s="12">
        <v>45910</v>
      </c>
      <c r="AT114" s="17">
        <v>1519148</v>
      </c>
      <c r="AU114">
        <v>0.04</v>
      </c>
      <c r="AW114" s="71">
        <v>8631384</v>
      </c>
      <c r="AX114">
        <v>8301360</v>
      </c>
      <c r="AY114">
        <f t="shared" si="1"/>
        <v>1</v>
      </c>
    </row>
    <row r="115" spans="1:51" hidden="1" x14ac:dyDescent="0.3">
      <c r="A115">
        <v>64</v>
      </c>
      <c r="B115">
        <v>8506222</v>
      </c>
      <c r="C115" s="12">
        <v>45808</v>
      </c>
      <c r="D115" s="12">
        <v>45904</v>
      </c>
      <c r="E115" s="12">
        <v>45938</v>
      </c>
      <c r="F115">
        <v>97</v>
      </c>
      <c r="G115" t="s">
        <v>2535</v>
      </c>
      <c r="H115" t="s">
        <v>861</v>
      </c>
      <c r="I115" t="s">
        <v>2847</v>
      </c>
      <c r="J115" t="s">
        <v>875</v>
      </c>
      <c r="K115" t="s">
        <v>2848</v>
      </c>
      <c r="L115">
        <v>996866969</v>
      </c>
      <c r="M115" t="s">
        <v>739</v>
      </c>
      <c r="N115" t="s">
        <v>1359</v>
      </c>
      <c r="O115">
        <v>809</v>
      </c>
      <c r="P115">
        <v>819</v>
      </c>
      <c r="Q115">
        <v>0</v>
      </c>
      <c r="R115">
        <v>10</v>
      </c>
      <c r="S115">
        <v>0</v>
      </c>
      <c r="T115" t="s">
        <v>865</v>
      </c>
      <c r="U115" t="s">
        <v>988</v>
      </c>
      <c r="V115" t="s">
        <v>989</v>
      </c>
      <c r="AE115" t="s">
        <v>989</v>
      </c>
      <c r="AF115" t="s">
        <v>1363</v>
      </c>
      <c r="AH115" t="s">
        <v>990</v>
      </c>
      <c r="AI115" t="s">
        <v>991</v>
      </c>
      <c r="AJ115" t="s">
        <v>1918</v>
      </c>
      <c r="AL115" t="s">
        <v>859</v>
      </c>
      <c r="AM115" t="s">
        <v>2267</v>
      </c>
      <c r="AN115" t="s">
        <v>859</v>
      </c>
      <c r="AO115" s="13">
        <v>11.23</v>
      </c>
      <c r="AP115" s="14">
        <v>20250008279456</v>
      </c>
      <c r="AQ115" s="12">
        <v>45910</v>
      </c>
      <c r="AT115" s="17">
        <v>1522066</v>
      </c>
      <c r="AU115">
        <v>8.18</v>
      </c>
      <c r="AW115" s="71">
        <v>950</v>
      </c>
      <c r="AX115">
        <v>1594728</v>
      </c>
      <c r="AY115">
        <f t="shared" si="1"/>
        <v>1</v>
      </c>
    </row>
    <row r="116" spans="1:51" hidden="1" x14ac:dyDescent="0.3">
      <c r="A116">
        <v>67</v>
      </c>
      <c r="B116">
        <v>1487980</v>
      </c>
      <c r="C116" s="12">
        <v>45814</v>
      </c>
      <c r="D116" s="12">
        <v>45909</v>
      </c>
      <c r="E116" s="12">
        <v>45943</v>
      </c>
      <c r="F116">
        <v>96</v>
      </c>
      <c r="G116" t="s">
        <v>2535</v>
      </c>
      <c r="H116" t="s">
        <v>861</v>
      </c>
      <c r="I116" t="s">
        <v>875</v>
      </c>
      <c r="J116" t="s">
        <v>875</v>
      </c>
      <c r="K116" t="s">
        <v>2849</v>
      </c>
      <c r="L116">
        <v>996866969</v>
      </c>
      <c r="M116">
        <v>0</v>
      </c>
      <c r="N116" t="s">
        <v>863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865</v>
      </c>
      <c r="AF116" t="s">
        <v>1413</v>
      </c>
      <c r="AI116" t="s">
        <v>859</v>
      </c>
      <c r="AJ116" t="s">
        <v>1461</v>
      </c>
      <c r="AL116" t="s">
        <v>859</v>
      </c>
      <c r="AM116" t="s">
        <v>1989</v>
      </c>
      <c r="AN116" t="s">
        <v>859</v>
      </c>
      <c r="AO116" s="13">
        <v>3.97</v>
      </c>
      <c r="AP116" s="14">
        <v>20250008411301</v>
      </c>
      <c r="AQ116" s="12">
        <v>45915</v>
      </c>
      <c r="AT116" s="17">
        <v>1530289</v>
      </c>
      <c r="AU116">
        <v>0.02</v>
      </c>
      <c r="AW116" s="72">
        <v>6941</v>
      </c>
      <c r="AX116">
        <v>8511402</v>
      </c>
      <c r="AY116">
        <f t="shared" si="1"/>
        <v>1</v>
      </c>
    </row>
    <row r="117" spans="1:51" hidden="1" x14ac:dyDescent="0.3">
      <c r="A117">
        <v>67</v>
      </c>
      <c r="B117">
        <v>1487981</v>
      </c>
      <c r="C117" s="12">
        <v>45812</v>
      </c>
      <c r="D117" s="12">
        <v>45905</v>
      </c>
      <c r="E117" s="12">
        <v>45943</v>
      </c>
      <c r="F117">
        <v>94</v>
      </c>
      <c r="G117" t="s">
        <v>2535</v>
      </c>
      <c r="H117" t="s">
        <v>861</v>
      </c>
      <c r="I117" t="s">
        <v>875</v>
      </c>
      <c r="J117" t="s">
        <v>875</v>
      </c>
      <c r="K117" t="s">
        <v>2849</v>
      </c>
      <c r="L117">
        <v>996866969</v>
      </c>
      <c r="M117" t="s">
        <v>402</v>
      </c>
      <c r="N117" t="s">
        <v>863</v>
      </c>
      <c r="O117">
        <v>1</v>
      </c>
      <c r="P117">
        <v>1</v>
      </c>
      <c r="Q117" t="s">
        <v>1387</v>
      </c>
      <c r="R117">
        <v>0</v>
      </c>
      <c r="S117">
        <v>0</v>
      </c>
      <c r="T117" t="s">
        <v>865</v>
      </c>
      <c r="U117" t="s">
        <v>1348</v>
      </c>
      <c r="V117" t="s">
        <v>1061</v>
      </c>
      <c r="AE117" t="s">
        <v>1061</v>
      </c>
      <c r="AF117" t="s">
        <v>962</v>
      </c>
      <c r="AH117" t="s">
        <v>1349</v>
      </c>
      <c r="AI117" t="s">
        <v>1350</v>
      </c>
      <c r="AJ117" t="s">
        <v>1160</v>
      </c>
      <c r="AL117" t="s">
        <v>859</v>
      </c>
      <c r="AM117" t="s">
        <v>1662</v>
      </c>
      <c r="AN117" t="s">
        <v>859</v>
      </c>
      <c r="AO117" s="13">
        <v>8.44</v>
      </c>
      <c r="AP117" s="14">
        <v>20250008411302</v>
      </c>
      <c r="AQ117" s="12">
        <v>45915</v>
      </c>
      <c r="AT117" s="17">
        <v>1539450</v>
      </c>
      <c r="AU117">
        <v>31.61</v>
      </c>
      <c r="AW117" s="71">
        <v>7031</v>
      </c>
      <c r="AX117">
        <v>8506222</v>
      </c>
      <c r="AY117">
        <f t="shared" si="1"/>
        <v>1</v>
      </c>
    </row>
    <row r="118" spans="1:51" hidden="1" x14ac:dyDescent="0.3">
      <c r="A118">
        <v>66</v>
      </c>
      <c r="B118">
        <v>1669903</v>
      </c>
      <c r="C118" s="12">
        <v>45811</v>
      </c>
      <c r="D118" s="12">
        <v>45904</v>
      </c>
      <c r="E118" s="12">
        <v>45940</v>
      </c>
      <c r="F118">
        <v>94</v>
      </c>
      <c r="G118" t="s">
        <v>2535</v>
      </c>
      <c r="H118" t="s">
        <v>861</v>
      </c>
      <c r="I118" t="s">
        <v>2850</v>
      </c>
      <c r="J118" t="s">
        <v>875</v>
      </c>
      <c r="K118" t="s">
        <v>2851</v>
      </c>
      <c r="L118">
        <v>996866969</v>
      </c>
      <c r="M118" t="s">
        <v>734</v>
      </c>
      <c r="N118" t="s">
        <v>863</v>
      </c>
      <c r="O118">
        <v>2458</v>
      </c>
      <c r="P118">
        <v>2479</v>
      </c>
      <c r="Q118">
        <v>0</v>
      </c>
      <c r="R118">
        <v>21</v>
      </c>
      <c r="S118">
        <v>0</v>
      </c>
      <c r="T118" t="s">
        <v>865</v>
      </c>
      <c r="U118" t="s">
        <v>1566</v>
      </c>
      <c r="V118" t="s">
        <v>1828</v>
      </c>
      <c r="W118" t="s">
        <v>1373</v>
      </c>
      <c r="X118" t="s">
        <v>884</v>
      </c>
      <c r="AE118" t="s">
        <v>2434</v>
      </c>
      <c r="AF118" t="s">
        <v>962</v>
      </c>
      <c r="AH118" t="s">
        <v>5658</v>
      </c>
      <c r="AI118" t="s">
        <v>1351</v>
      </c>
      <c r="AJ118" t="s">
        <v>1605</v>
      </c>
      <c r="AL118" t="s">
        <v>859</v>
      </c>
      <c r="AM118" t="s">
        <v>5659</v>
      </c>
      <c r="AN118" t="s">
        <v>859</v>
      </c>
      <c r="AO118" s="13">
        <v>22.2</v>
      </c>
      <c r="AP118" s="14">
        <v>20250008354104</v>
      </c>
      <c r="AQ118" s="12">
        <v>45912</v>
      </c>
      <c r="AT118" s="17">
        <v>1539451</v>
      </c>
      <c r="AU118">
        <v>8.23</v>
      </c>
      <c r="AW118" s="71">
        <v>7037</v>
      </c>
      <c r="AX118">
        <v>1487980</v>
      </c>
      <c r="AY118">
        <f t="shared" si="1"/>
        <v>1</v>
      </c>
    </row>
    <row r="119" spans="1:51" hidden="1" x14ac:dyDescent="0.3">
      <c r="A119">
        <v>72</v>
      </c>
      <c r="B119">
        <v>957538</v>
      </c>
      <c r="C119" s="12">
        <v>45825</v>
      </c>
      <c r="D119" s="12">
        <v>45911</v>
      </c>
      <c r="E119" s="12">
        <v>45946</v>
      </c>
      <c r="F119">
        <v>87</v>
      </c>
      <c r="G119" t="s">
        <v>2535</v>
      </c>
      <c r="H119" t="s">
        <v>861</v>
      </c>
      <c r="I119" t="s">
        <v>875</v>
      </c>
      <c r="J119" t="s">
        <v>875</v>
      </c>
      <c r="K119" t="s">
        <v>5033</v>
      </c>
      <c r="L119">
        <v>996866969</v>
      </c>
      <c r="M119" t="s">
        <v>5101</v>
      </c>
      <c r="N119" t="s">
        <v>863</v>
      </c>
      <c r="O119">
        <v>1047</v>
      </c>
      <c r="P119">
        <v>1047</v>
      </c>
      <c r="Q119" t="s">
        <v>1386</v>
      </c>
      <c r="R119">
        <v>0</v>
      </c>
      <c r="S119">
        <v>0</v>
      </c>
      <c r="T119" t="s">
        <v>865</v>
      </c>
      <c r="U119" t="s">
        <v>1031</v>
      </c>
      <c r="V119" t="s">
        <v>1032</v>
      </c>
      <c r="AE119" t="s">
        <v>1032</v>
      </c>
      <c r="AF119" t="s">
        <v>1009</v>
      </c>
      <c r="AH119" t="s">
        <v>1033</v>
      </c>
      <c r="AI119" t="s">
        <v>1034</v>
      </c>
      <c r="AJ119" t="s">
        <v>2419</v>
      </c>
      <c r="AK119" t="s">
        <v>1145</v>
      </c>
      <c r="AL119" t="s">
        <v>859</v>
      </c>
      <c r="AM119" t="s">
        <v>3697</v>
      </c>
      <c r="AN119" t="s">
        <v>859</v>
      </c>
      <c r="AO119" s="13">
        <v>32.57</v>
      </c>
      <c r="AP119" s="14">
        <v>20250008564597</v>
      </c>
      <c r="AQ119" s="12">
        <v>45918</v>
      </c>
      <c r="AT119" s="17">
        <v>1547008</v>
      </c>
      <c r="AU119">
        <v>0.03</v>
      </c>
      <c r="AW119" s="71">
        <v>47615</v>
      </c>
      <c r="AX119">
        <v>1487981</v>
      </c>
      <c r="AY119">
        <f t="shared" si="1"/>
        <v>1</v>
      </c>
    </row>
    <row r="120" spans="1:51" hidden="1" x14ac:dyDescent="0.3">
      <c r="A120">
        <v>72</v>
      </c>
      <c r="B120">
        <v>957542</v>
      </c>
      <c r="C120" s="12">
        <v>45815</v>
      </c>
      <c r="D120" s="12">
        <v>45911</v>
      </c>
      <c r="E120" s="12">
        <v>45946</v>
      </c>
      <c r="F120">
        <v>97</v>
      </c>
      <c r="G120" t="s">
        <v>2535</v>
      </c>
      <c r="H120" t="s">
        <v>861</v>
      </c>
      <c r="I120" t="s">
        <v>875</v>
      </c>
      <c r="J120" t="s">
        <v>875</v>
      </c>
      <c r="K120" t="s">
        <v>5033</v>
      </c>
      <c r="L120">
        <v>996866969</v>
      </c>
      <c r="M120" t="s">
        <v>5102</v>
      </c>
      <c r="N120" t="s">
        <v>863</v>
      </c>
      <c r="O120">
        <v>7178</v>
      </c>
      <c r="P120">
        <v>7178</v>
      </c>
      <c r="Q120" t="s">
        <v>1360</v>
      </c>
      <c r="R120">
        <v>0</v>
      </c>
      <c r="S120">
        <v>0</v>
      </c>
      <c r="T120" t="s">
        <v>865</v>
      </c>
      <c r="U120" t="s">
        <v>1361</v>
      </c>
      <c r="V120" t="s">
        <v>1362</v>
      </c>
      <c r="AE120" t="s">
        <v>1362</v>
      </c>
      <c r="AF120" t="s">
        <v>1363</v>
      </c>
      <c r="AH120" t="s">
        <v>1364</v>
      </c>
      <c r="AI120" t="s">
        <v>895</v>
      </c>
      <c r="AJ120" t="s">
        <v>1365</v>
      </c>
      <c r="AL120" t="s">
        <v>859</v>
      </c>
      <c r="AM120" t="s">
        <v>3213</v>
      </c>
      <c r="AN120" t="s">
        <v>859</v>
      </c>
      <c r="AO120" s="13">
        <v>8.7100000000000009</v>
      </c>
      <c r="AP120" s="14">
        <v>20250008564601</v>
      </c>
      <c r="AQ120" s="12">
        <v>45918</v>
      </c>
      <c r="AT120" s="17">
        <v>1561240</v>
      </c>
      <c r="AU120">
        <v>0.04</v>
      </c>
      <c r="AW120" s="71">
        <v>114859</v>
      </c>
      <c r="AX120">
        <v>1669903</v>
      </c>
      <c r="AY120">
        <f t="shared" si="1"/>
        <v>1</v>
      </c>
    </row>
    <row r="121" spans="1:51" hidden="1" x14ac:dyDescent="0.3">
      <c r="A121">
        <v>72</v>
      </c>
      <c r="B121">
        <v>1412310</v>
      </c>
      <c r="C121" s="12">
        <v>45819</v>
      </c>
      <c r="D121" s="12">
        <v>45911</v>
      </c>
      <c r="E121" s="12">
        <v>45946</v>
      </c>
      <c r="F121">
        <v>93</v>
      </c>
      <c r="G121" t="s">
        <v>2535</v>
      </c>
      <c r="H121" t="s">
        <v>861</v>
      </c>
      <c r="I121" t="s">
        <v>875</v>
      </c>
      <c r="J121" t="s">
        <v>875</v>
      </c>
      <c r="K121" t="s">
        <v>5496</v>
      </c>
      <c r="L121">
        <v>996866969</v>
      </c>
      <c r="M121" t="s">
        <v>5497</v>
      </c>
      <c r="N121" t="s">
        <v>863</v>
      </c>
      <c r="O121">
        <v>5075</v>
      </c>
      <c r="P121">
        <v>5075</v>
      </c>
      <c r="Q121" t="s">
        <v>1418</v>
      </c>
      <c r="R121">
        <v>0</v>
      </c>
      <c r="S121">
        <v>0</v>
      </c>
      <c r="T121" t="s">
        <v>865</v>
      </c>
      <c r="U121" t="s">
        <v>1419</v>
      </c>
      <c r="V121" t="s">
        <v>1420</v>
      </c>
      <c r="AE121" t="s">
        <v>1420</v>
      </c>
      <c r="AF121" t="s">
        <v>1421</v>
      </c>
      <c r="AI121" t="s">
        <v>1042</v>
      </c>
      <c r="AJ121" t="s">
        <v>1873</v>
      </c>
      <c r="AL121" t="s">
        <v>859</v>
      </c>
      <c r="AM121" t="s">
        <v>942</v>
      </c>
      <c r="AN121" t="s">
        <v>859</v>
      </c>
      <c r="AO121" s="13">
        <v>6.29</v>
      </c>
      <c r="AP121" s="14">
        <v>20250008565315</v>
      </c>
      <c r="AQ121" s="12">
        <v>45918</v>
      </c>
      <c r="AT121" s="17">
        <v>1569216</v>
      </c>
      <c r="AU121">
        <v>0.04</v>
      </c>
      <c r="AW121" s="71">
        <v>114862</v>
      </c>
      <c r="AX121">
        <v>957538</v>
      </c>
      <c r="AY121">
        <f t="shared" si="1"/>
        <v>1</v>
      </c>
    </row>
    <row r="122" spans="1:51" hidden="1" x14ac:dyDescent="0.3">
      <c r="A122">
        <v>76</v>
      </c>
      <c r="B122">
        <v>2022807</v>
      </c>
      <c r="C122" s="12">
        <v>45822</v>
      </c>
      <c r="D122" s="12">
        <v>45915</v>
      </c>
      <c r="E122" s="12">
        <v>45964</v>
      </c>
      <c r="F122">
        <v>94</v>
      </c>
      <c r="G122" t="s">
        <v>2535</v>
      </c>
      <c r="H122" t="s">
        <v>861</v>
      </c>
      <c r="I122" t="s">
        <v>875</v>
      </c>
      <c r="J122" t="s">
        <v>875</v>
      </c>
      <c r="K122" t="s">
        <v>2852</v>
      </c>
      <c r="L122">
        <v>996866969</v>
      </c>
      <c r="M122" t="s">
        <v>369</v>
      </c>
      <c r="N122" t="s">
        <v>1359</v>
      </c>
      <c r="O122">
        <v>3041</v>
      </c>
      <c r="P122">
        <v>3041</v>
      </c>
      <c r="Q122" t="s">
        <v>1387</v>
      </c>
      <c r="R122">
        <v>0</v>
      </c>
      <c r="S122">
        <v>0</v>
      </c>
      <c r="T122" t="s">
        <v>865</v>
      </c>
      <c r="U122" t="s">
        <v>1348</v>
      </c>
      <c r="V122" t="s">
        <v>1061</v>
      </c>
      <c r="AE122" t="s">
        <v>1061</v>
      </c>
      <c r="AF122" t="s">
        <v>962</v>
      </c>
      <c r="AH122" t="s">
        <v>1349</v>
      </c>
      <c r="AI122" t="s">
        <v>1350</v>
      </c>
      <c r="AJ122" t="s">
        <v>1160</v>
      </c>
      <c r="AL122" t="s">
        <v>859</v>
      </c>
      <c r="AM122" t="s">
        <v>1662</v>
      </c>
      <c r="AN122" t="s">
        <v>859</v>
      </c>
      <c r="AO122" s="13">
        <v>8.44</v>
      </c>
      <c r="AP122" s="14">
        <v>20250008690057</v>
      </c>
      <c r="AQ122" s="12">
        <v>45922</v>
      </c>
      <c r="AT122" s="17">
        <v>1569218</v>
      </c>
      <c r="AU122">
        <v>0.13</v>
      </c>
      <c r="AW122" s="71">
        <v>126839</v>
      </c>
      <c r="AX122">
        <v>957542</v>
      </c>
      <c r="AY122">
        <f t="shared" si="1"/>
        <v>1</v>
      </c>
    </row>
    <row r="123" spans="1:51" hidden="1" x14ac:dyDescent="0.3">
      <c r="A123">
        <v>78</v>
      </c>
      <c r="B123">
        <v>1682958</v>
      </c>
      <c r="C123" s="12">
        <v>45825</v>
      </c>
      <c r="D123" s="12">
        <v>45917</v>
      </c>
      <c r="E123" s="12">
        <v>45965</v>
      </c>
      <c r="F123">
        <v>93</v>
      </c>
      <c r="G123" t="s">
        <v>2535</v>
      </c>
      <c r="H123" t="s">
        <v>861</v>
      </c>
      <c r="I123" t="s">
        <v>2855</v>
      </c>
      <c r="J123" t="s">
        <v>875</v>
      </c>
      <c r="K123" t="s">
        <v>2856</v>
      </c>
      <c r="L123">
        <v>996866969</v>
      </c>
      <c r="M123" t="s">
        <v>760</v>
      </c>
      <c r="N123" t="s">
        <v>863</v>
      </c>
      <c r="O123">
        <v>2089</v>
      </c>
      <c r="P123">
        <v>2098</v>
      </c>
      <c r="Q123">
        <v>0</v>
      </c>
      <c r="R123">
        <v>9</v>
      </c>
      <c r="S123">
        <v>0</v>
      </c>
      <c r="T123" t="s">
        <v>865</v>
      </c>
      <c r="U123" t="s">
        <v>922</v>
      </c>
      <c r="V123" t="s">
        <v>923</v>
      </c>
      <c r="AE123" t="s">
        <v>923</v>
      </c>
      <c r="AF123" t="s">
        <v>1421</v>
      </c>
      <c r="AH123" t="s">
        <v>924</v>
      </c>
      <c r="AI123" t="s">
        <v>925</v>
      </c>
      <c r="AJ123" t="s">
        <v>1782</v>
      </c>
      <c r="AL123" t="s">
        <v>859</v>
      </c>
      <c r="AM123" t="s">
        <v>3244</v>
      </c>
      <c r="AN123" t="s">
        <v>859</v>
      </c>
      <c r="AO123" s="13">
        <v>10.33</v>
      </c>
      <c r="AP123" s="14">
        <v>20250008729508</v>
      </c>
      <c r="AQ123" s="12">
        <v>45923</v>
      </c>
      <c r="AT123" s="17">
        <v>1569224</v>
      </c>
      <c r="AU123">
        <v>0.04</v>
      </c>
      <c r="AW123" s="71">
        <v>137034</v>
      </c>
      <c r="AX123">
        <v>1412310</v>
      </c>
      <c r="AY123">
        <f t="shared" si="1"/>
        <v>1</v>
      </c>
    </row>
    <row r="124" spans="1:51" hidden="1" x14ac:dyDescent="0.3">
      <c r="A124">
        <v>76</v>
      </c>
      <c r="B124">
        <v>1911618</v>
      </c>
      <c r="C124" s="12">
        <v>45825</v>
      </c>
      <c r="D124" s="12">
        <v>45916</v>
      </c>
      <c r="E124" s="12">
        <v>45964</v>
      </c>
      <c r="F124">
        <v>92</v>
      </c>
      <c r="G124" t="s">
        <v>2535</v>
      </c>
      <c r="H124" t="s">
        <v>861</v>
      </c>
      <c r="I124" t="s">
        <v>875</v>
      </c>
      <c r="J124" t="s">
        <v>875</v>
      </c>
      <c r="K124" t="s">
        <v>2857</v>
      </c>
      <c r="L124">
        <v>996866969</v>
      </c>
      <c r="M124" t="s">
        <v>596</v>
      </c>
      <c r="N124" t="s">
        <v>863</v>
      </c>
      <c r="O124">
        <v>2015</v>
      </c>
      <c r="P124">
        <v>2015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940</v>
      </c>
      <c r="AH124" t="s">
        <v>1041</v>
      </c>
      <c r="AI124" t="s">
        <v>1042</v>
      </c>
      <c r="AJ124" t="s">
        <v>1043</v>
      </c>
      <c r="AL124" t="s">
        <v>859</v>
      </c>
      <c r="AM124" t="s">
        <v>1052</v>
      </c>
      <c r="AN124" t="s">
        <v>859</v>
      </c>
      <c r="AO124" s="13">
        <v>8.23</v>
      </c>
      <c r="AP124" s="14">
        <v>20250008690040</v>
      </c>
      <c r="AQ124" s="12">
        <v>45922</v>
      </c>
      <c r="AT124" s="17">
        <v>1578694</v>
      </c>
      <c r="AU124">
        <v>0.01</v>
      </c>
      <c r="AW124" s="71">
        <v>154846</v>
      </c>
      <c r="AX124">
        <v>2022807</v>
      </c>
      <c r="AY124">
        <f t="shared" si="1"/>
        <v>1</v>
      </c>
    </row>
    <row r="125" spans="1:51" hidden="1" x14ac:dyDescent="0.3">
      <c r="A125">
        <v>79</v>
      </c>
      <c r="B125">
        <v>1539450</v>
      </c>
      <c r="C125" s="12">
        <v>45827</v>
      </c>
      <c r="D125" s="12">
        <v>45918</v>
      </c>
      <c r="E125" s="12">
        <v>45966</v>
      </c>
      <c r="F125">
        <v>92</v>
      </c>
      <c r="G125" t="s">
        <v>2535</v>
      </c>
      <c r="H125" t="s">
        <v>861</v>
      </c>
      <c r="I125" t="s">
        <v>2858</v>
      </c>
      <c r="J125" t="s">
        <v>875</v>
      </c>
      <c r="K125" t="s">
        <v>2859</v>
      </c>
      <c r="L125">
        <v>996866969</v>
      </c>
      <c r="M125" t="s">
        <v>784</v>
      </c>
      <c r="N125" t="s">
        <v>863</v>
      </c>
      <c r="O125">
        <v>2469</v>
      </c>
      <c r="P125">
        <v>2497</v>
      </c>
      <c r="Q125">
        <v>0</v>
      </c>
      <c r="R125">
        <v>28</v>
      </c>
      <c r="S125">
        <v>0</v>
      </c>
      <c r="T125" t="s">
        <v>865</v>
      </c>
      <c r="U125" t="s">
        <v>1015</v>
      </c>
      <c r="V125" t="s">
        <v>1016</v>
      </c>
      <c r="W125" t="s">
        <v>1940</v>
      </c>
      <c r="X125" t="s">
        <v>1815</v>
      </c>
      <c r="AE125" t="s">
        <v>1941</v>
      </c>
      <c r="AF125" t="s">
        <v>940</v>
      </c>
      <c r="AH125" t="s">
        <v>1942</v>
      </c>
      <c r="AI125" t="s">
        <v>1607</v>
      </c>
      <c r="AJ125" t="s">
        <v>1264</v>
      </c>
      <c r="AL125" t="s">
        <v>859</v>
      </c>
      <c r="AM125" t="s">
        <v>5660</v>
      </c>
      <c r="AN125" t="s">
        <v>859</v>
      </c>
      <c r="AO125" s="13">
        <v>31.61</v>
      </c>
      <c r="AP125" s="14">
        <v>20250008780285</v>
      </c>
      <c r="AQ125" s="12">
        <v>45924</v>
      </c>
      <c r="AT125" s="17">
        <v>1592066</v>
      </c>
      <c r="AU125">
        <v>0.13</v>
      </c>
      <c r="AW125" s="71">
        <v>154847</v>
      </c>
      <c r="AX125">
        <v>1682958</v>
      </c>
      <c r="AY125">
        <f t="shared" si="1"/>
        <v>1</v>
      </c>
    </row>
    <row r="126" spans="1:51" hidden="1" x14ac:dyDescent="0.3">
      <c r="A126">
        <v>79</v>
      </c>
      <c r="B126">
        <v>1539451</v>
      </c>
      <c r="C126" s="12">
        <v>45827</v>
      </c>
      <c r="D126" s="12">
        <v>45918</v>
      </c>
      <c r="E126" s="12">
        <v>45966</v>
      </c>
      <c r="F126">
        <v>92</v>
      </c>
      <c r="G126" t="s">
        <v>2535</v>
      </c>
      <c r="H126" t="s">
        <v>861</v>
      </c>
      <c r="I126" t="s">
        <v>2864</v>
      </c>
      <c r="J126" t="s">
        <v>875</v>
      </c>
      <c r="K126" t="s">
        <v>2859</v>
      </c>
      <c r="L126">
        <v>996866969</v>
      </c>
      <c r="M126" t="s">
        <v>776</v>
      </c>
      <c r="N126" t="s">
        <v>863</v>
      </c>
      <c r="O126">
        <v>0</v>
      </c>
      <c r="P126">
        <v>0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20250008780286</v>
      </c>
      <c r="AQ126" s="12">
        <v>45924</v>
      </c>
      <c r="AT126" s="17">
        <v>1594728</v>
      </c>
      <c r="AU126">
        <v>0.03</v>
      </c>
      <c r="AW126" s="71">
        <v>158118</v>
      </c>
      <c r="AX126">
        <v>1911618</v>
      </c>
      <c r="AY126">
        <f t="shared" si="1"/>
        <v>1</v>
      </c>
    </row>
    <row r="127" spans="1:51" hidden="1" x14ac:dyDescent="0.3">
      <c r="A127">
        <v>82</v>
      </c>
      <c r="B127">
        <v>1133169</v>
      </c>
      <c r="C127" s="12">
        <v>45828</v>
      </c>
      <c r="D127" s="12">
        <v>45924</v>
      </c>
      <c r="E127" s="12">
        <v>45967</v>
      </c>
      <c r="F127">
        <v>97</v>
      </c>
      <c r="G127" t="s">
        <v>2535</v>
      </c>
      <c r="H127" t="s">
        <v>861</v>
      </c>
      <c r="I127" t="s">
        <v>875</v>
      </c>
      <c r="J127" t="s">
        <v>875</v>
      </c>
      <c r="K127" t="s">
        <v>2866</v>
      </c>
      <c r="L127">
        <v>996866969</v>
      </c>
      <c r="M127" t="s">
        <v>453</v>
      </c>
      <c r="N127" t="s">
        <v>863</v>
      </c>
      <c r="O127">
        <v>6269</v>
      </c>
      <c r="P127">
        <v>6269</v>
      </c>
      <c r="Q127" t="s">
        <v>1360</v>
      </c>
      <c r="R127">
        <v>0</v>
      </c>
      <c r="S127">
        <v>0</v>
      </c>
      <c r="T127" t="s">
        <v>865</v>
      </c>
      <c r="U127" t="s">
        <v>1361</v>
      </c>
      <c r="V127" t="s">
        <v>1362</v>
      </c>
      <c r="AE127" t="s">
        <v>1362</v>
      </c>
      <c r="AF127" t="s">
        <v>1363</v>
      </c>
      <c r="AH127" t="s">
        <v>1364</v>
      </c>
      <c r="AI127" t="s">
        <v>895</v>
      </c>
      <c r="AJ127" t="s">
        <v>1365</v>
      </c>
      <c r="AL127" t="s">
        <v>859</v>
      </c>
      <c r="AM127" t="s">
        <v>3213</v>
      </c>
      <c r="AN127" t="s">
        <v>859</v>
      </c>
      <c r="AO127" s="13">
        <v>8.7100000000000009</v>
      </c>
      <c r="AP127" s="14">
        <v>20250008845345</v>
      </c>
      <c r="AQ127" s="12">
        <v>45925</v>
      </c>
      <c r="AT127" s="17">
        <v>1629110</v>
      </c>
      <c r="AU127">
        <v>1.72</v>
      </c>
      <c r="AW127" s="71">
        <v>166008</v>
      </c>
      <c r="AX127">
        <v>1539450</v>
      </c>
      <c r="AY127">
        <f t="shared" si="1"/>
        <v>1</v>
      </c>
    </row>
    <row r="128" spans="1:51" hidden="1" x14ac:dyDescent="0.3">
      <c r="A128">
        <v>85</v>
      </c>
      <c r="B128">
        <v>1700557</v>
      </c>
      <c r="C128" s="12">
        <v>45832</v>
      </c>
      <c r="D128" s="12">
        <v>45923</v>
      </c>
      <c r="E128" s="12">
        <v>45971</v>
      </c>
      <c r="F128">
        <v>92</v>
      </c>
      <c r="G128" t="s">
        <v>2535</v>
      </c>
      <c r="H128" t="s">
        <v>861</v>
      </c>
      <c r="I128" t="s">
        <v>875</v>
      </c>
      <c r="J128" t="s">
        <v>875</v>
      </c>
      <c r="K128" t="s">
        <v>2870</v>
      </c>
      <c r="L128">
        <v>996866969</v>
      </c>
      <c r="M128" t="s">
        <v>508</v>
      </c>
      <c r="N128" t="s">
        <v>863</v>
      </c>
      <c r="O128">
        <v>2585</v>
      </c>
      <c r="P128">
        <v>2585</v>
      </c>
      <c r="Q128" t="s">
        <v>1038</v>
      </c>
      <c r="R128">
        <v>0</v>
      </c>
      <c r="S128">
        <v>0</v>
      </c>
      <c r="T128" t="s">
        <v>865</v>
      </c>
      <c r="U128" t="s">
        <v>1039</v>
      </c>
      <c r="V128" t="s">
        <v>1040</v>
      </c>
      <c r="AE128" t="s">
        <v>1040</v>
      </c>
      <c r="AF128" t="s">
        <v>940</v>
      </c>
      <c r="AH128" t="s">
        <v>1041</v>
      </c>
      <c r="AI128" t="s">
        <v>1042</v>
      </c>
      <c r="AJ128" t="s">
        <v>1043</v>
      </c>
      <c r="AL128" t="s">
        <v>859</v>
      </c>
      <c r="AM128" t="s">
        <v>1052</v>
      </c>
      <c r="AN128" t="s">
        <v>859</v>
      </c>
      <c r="AO128" s="13">
        <v>8.23</v>
      </c>
      <c r="AP128" s="14">
        <v>20250008924444</v>
      </c>
      <c r="AQ128" s="12">
        <v>45929</v>
      </c>
      <c r="AT128" s="17">
        <v>1649815</v>
      </c>
      <c r="AU128">
        <v>0.04</v>
      </c>
      <c r="AW128" s="71">
        <v>289233</v>
      </c>
      <c r="AX128">
        <v>1539451</v>
      </c>
      <c r="AY128">
        <f t="shared" si="1"/>
        <v>1</v>
      </c>
    </row>
    <row r="129" spans="1:51" hidden="1" x14ac:dyDescent="0.3">
      <c r="A129">
        <v>85</v>
      </c>
      <c r="B129">
        <v>1735244</v>
      </c>
      <c r="C129" s="12">
        <v>45828</v>
      </c>
      <c r="D129" s="12">
        <v>45923</v>
      </c>
      <c r="E129" s="12">
        <v>45971</v>
      </c>
      <c r="F129">
        <v>96</v>
      </c>
      <c r="G129" t="s">
        <v>2535</v>
      </c>
      <c r="H129" t="s">
        <v>861</v>
      </c>
      <c r="I129" t="s">
        <v>875</v>
      </c>
      <c r="J129" t="s">
        <v>875</v>
      </c>
      <c r="K129" t="s">
        <v>2872</v>
      </c>
      <c r="L129">
        <v>996866969</v>
      </c>
      <c r="M129" t="s">
        <v>319</v>
      </c>
      <c r="N129" t="s">
        <v>863</v>
      </c>
      <c r="O129">
        <v>1636</v>
      </c>
      <c r="P129">
        <v>1644</v>
      </c>
      <c r="Q129">
        <v>0</v>
      </c>
      <c r="R129">
        <v>8</v>
      </c>
      <c r="S129">
        <v>0</v>
      </c>
      <c r="T129" t="s">
        <v>865</v>
      </c>
      <c r="U129" t="s">
        <v>1045</v>
      </c>
      <c r="V129" t="s">
        <v>1046</v>
      </c>
      <c r="AE129" t="s">
        <v>1046</v>
      </c>
      <c r="AF129" t="s">
        <v>1413</v>
      </c>
      <c r="AH129" t="s">
        <v>1047</v>
      </c>
      <c r="AI129" t="s">
        <v>929</v>
      </c>
      <c r="AJ129" t="s">
        <v>1465</v>
      </c>
      <c r="AL129" t="s">
        <v>859</v>
      </c>
      <c r="AM129" t="s">
        <v>933</v>
      </c>
      <c r="AN129" t="s">
        <v>859</v>
      </c>
      <c r="AO129" s="13">
        <v>9.73</v>
      </c>
      <c r="AP129" s="14">
        <v>20250008924505</v>
      </c>
      <c r="AQ129" s="12">
        <v>45929</v>
      </c>
      <c r="AT129" s="17">
        <v>1661833</v>
      </c>
      <c r="AU129">
        <v>7.0000000000000007E-2</v>
      </c>
      <c r="AW129" s="71">
        <v>328166</v>
      </c>
      <c r="AX129">
        <v>1133169</v>
      </c>
      <c r="AY129">
        <f t="shared" si="1"/>
        <v>1</v>
      </c>
    </row>
    <row r="130" spans="1:51" hidden="1" x14ac:dyDescent="0.3">
      <c r="A130">
        <v>85</v>
      </c>
      <c r="B130">
        <v>1915476</v>
      </c>
      <c r="C130" s="12">
        <v>45829</v>
      </c>
      <c r="D130" s="12">
        <v>45924</v>
      </c>
      <c r="E130" s="12">
        <v>45971</v>
      </c>
      <c r="F130">
        <v>96</v>
      </c>
      <c r="G130" t="s">
        <v>2535</v>
      </c>
      <c r="H130" t="s">
        <v>861</v>
      </c>
      <c r="I130" t="s">
        <v>2873</v>
      </c>
      <c r="J130" t="s">
        <v>875</v>
      </c>
      <c r="K130" t="s">
        <v>2874</v>
      </c>
      <c r="L130">
        <v>996866969</v>
      </c>
      <c r="M130" t="s">
        <v>721</v>
      </c>
      <c r="N130" t="s">
        <v>863</v>
      </c>
      <c r="O130">
        <v>1504</v>
      </c>
      <c r="P130">
        <v>1513</v>
      </c>
      <c r="Q130">
        <v>0</v>
      </c>
      <c r="R130">
        <v>9</v>
      </c>
      <c r="S130">
        <v>0</v>
      </c>
      <c r="T130" t="s">
        <v>865</v>
      </c>
      <c r="U130" t="s">
        <v>922</v>
      </c>
      <c r="V130" t="s">
        <v>923</v>
      </c>
      <c r="AE130" t="s">
        <v>923</v>
      </c>
      <c r="AF130" t="s">
        <v>1413</v>
      </c>
      <c r="AH130" t="s">
        <v>924</v>
      </c>
      <c r="AI130" t="s">
        <v>925</v>
      </c>
      <c r="AJ130" t="s">
        <v>1408</v>
      </c>
      <c r="AL130" t="s">
        <v>859</v>
      </c>
      <c r="AM130" t="s">
        <v>1496</v>
      </c>
      <c r="AN130" t="s">
        <v>859</v>
      </c>
      <c r="AO130" s="13">
        <v>10.46</v>
      </c>
      <c r="AP130" s="14">
        <v>20250008924835</v>
      </c>
      <c r="AQ130" s="12">
        <v>45929</v>
      </c>
      <c r="AT130" s="17">
        <v>1666284</v>
      </c>
      <c r="AU130">
        <v>0.02</v>
      </c>
      <c r="AW130" s="71">
        <v>575854</v>
      </c>
      <c r="AX130">
        <v>1700557</v>
      </c>
      <c r="AY130">
        <f t="shared" si="1"/>
        <v>1</v>
      </c>
    </row>
    <row r="131" spans="1:51" hidden="1" x14ac:dyDescent="0.3">
      <c r="A131">
        <v>88</v>
      </c>
      <c r="B131">
        <v>1765808</v>
      </c>
      <c r="C131" s="12">
        <v>45834</v>
      </c>
      <c r="D131" s="12">
        <v>45925</v>
      </c>
      <c r="E131" s="12">
        <v>45960</v>
      </c>
      <c r="F131">
        <v>92</v>
      </c>
      <c r="G131" t="s">
        <v>2535</v>
      </c>
      <c r="H131" t="s">
        <v>861</v>
      </c>
      <c r="I131" t="s">
        <v>875</v>
      </c>
      <c r="J131" t="s">
        <v>875</v>
      </c>
      <c r="K131" t="s">
        <v>2876</v>
      </c>
      <c r="L131">
        <v>996866969</v>
      </c>
      <c r="M131" t="s">
        <v>364</v>
      </c>
      <c r="N131" t="s">
        <v>863</v>
      </c>
      <c r="O131">
        <v>53</v>
      </c>
      <c r="P131">
        <v>54</v>
      </c>
      <c r="Q131" t="s">
        <v>1051</v>
      </c>
      <c r="R131">
        <v>1</v>
      </c>
      <c r="S131">
        <v>0</v>
      </c>
      <c r="T131" t="s">
        <v>865</v>
      </c>
      <c r="U131" t="s">
        <v>1039</v>
      </c>
      <c r="V131" t="s">
        <v>1040</v>
      </c>
      <c r="AE131" t="s">
        <v>1040</v>
      </c>
      <c r="AF131" t="s">
        <v>940</v>
      </c>
      <c r="AI131" t="s">
        <v>1042</v>
      </c>
      <c r="AJ131" t="s">
        <v>1873</v>
      </c>
      <c r="AL131" t="s">
        <v>859</v>
      </c>
      <c r="AM131" t="s">
        <v>1612</v>
      </c>
      <c r="AN131" t="s">
        <v>859</v>
      </c>
      <c r="AO131" s="13">
        <v>6.23</v>
      </c>
      <c r="AP131" s="14">
        <v>20250009019713</v>
      </c>
      <c r="AQ131" s="12">
        <v>45931</v>
      </c>
      <c r="AT131" s="17">
        <v>1667561</v>
      </c>
      <c r="AU131">
        <v>8.86</v>
      </c>
      <c r="AW131" s="71">
        <v>614322</v>
      </c>
      <c r="AX131">
        <v>1735244</v>
      </c>
      <c r="AY131">
        <f t="shared" si="1"/>
        <v>1</v>
      </c>
    </row>
    <row r="132" spans="1:51" hidden="1" x14ac:dyDescent="0.3">
      <c r="A132">
        <v>73</v>
      </c>
      <c r="B132">
        <v>137034</v>
      </c>
      <c r="C132" s="12">
        <v>45820</v>
      </c>
      <c r="D132" s="12">
        <v>45911</v>
      </c>
      <c r="E132" s="12">
        <v>45946</v>
      </c>
      <c r="F132">
        <v>92</v>
      </c>
      <c r="G132" t="s">
        <v>2885</v>
      </c>
      <c r="H132" t="s">
        <v>861</v>
      </c>
      <c r="I132" t="s">
        <v>875</v>
      </c>
      <c r="J132" t="s">
        <v>875</v>
      </c>
      <c r="K132" t="s">
        <v>2903</v>
      </c>
      <c r="L132">
        <v>996866969</v>
      </c>
      <c r="M132" t="s">
        <v>339</v>
      </c>
      <c r="N132" t="s">
        <v>863</v>
      </c>
      <c r="O132">
        <v>0</v>
      </c>
      <c r="P132">
        <v>0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940</v>
      </c>
      <c r="AH132" t="s">
        <v>1041</v>
      </c>
      <c r="AI132" t="s">
        <v>1042</v>
      </c>
      <c r="AJ132" t="s">
        <v>1043</v>
      </c>
      <c r="AL132" t="s">
        <v>859</v>
      </c>
      <c r="AM132" t="s">
        <v>1052</v>
      </c>
      <c r="AN132" t="s">
        <v>859</v>
      </c>
      <c r="AO132" s="13">
        <v>8.23</v>
      </c>
      <c r="AP132" s="14">
        <v>20250008597008</v>
      </c>
      <c r="AQ132" s="12">
        <v>45918</v>
      </c>
      <c r="AT132" s="17">
        <v>1667577</v>
      </c>
      <c r="AU132">
        <v>46.09</v>
      </c>
      <c r="AW132" s="71">
        <v>699120</v>
      </c>
      <c r="AX132">
        <v>1915476</v>
      </c>
      <c r="AY132">
        <f t="shared" si="1"/>
        <v>1</v>
      </c>
    </row>
    <row r="133" spans="1:51" hidden="1" x14ac:dyDescent="0.3">
      <c r="A133">
        <v>73</v>
      </c>
      <c r="B133">
        <v>1460809</v>
      </c>
      <c r="C133" s="12">
        <v>45820</v>
      </c>
      <c r="D133" s="12">
        <v>45912</v>
      </c>
      <c r="E133" s="12">
        <v>45946</v>
      </c>
      <c r="F133">
        <v>93</v>
      </c>
      <c r="G133" t="s">
        <v>2885</v>
      </c>
      <c r="H133" t="s">
        <v>861</v>
      </c>
      <c r="I133" t="s">
        <v>2904</v>
      </c>
      <c r="J133" t="s">
        <v>875</v>
      </c>
      <c r="K133" t="s">
        <v>2905</v>
      </c>
      <c r="L133">
        <v>996866969</v>
      </c>
      <c r="M133" t="s">
        <v>775</v>
      </c>
      <c r="N133" t="s">
        <v>863</v>
      </c>
      <c r="O133">
        <v>2115</v>
      </c>
      <c r="P133">
        <v>2115</v>
      </c>
      <c r="Q133" t="s">
        <v>1418</v>
      </c>
      <c r="R133">
        <v>0</v>
      </c>
      <c r="S133">
        <v>0</v>
      </c>
      <c r="T133" t="s">
        <v>865</v>
      </c>
      <c r="U133" t="s">
        <v>1419</v>
      </c>
      <c r="V133" t="s">
        <v>1420</v>
      </c>
      <c r="AE133" t="s">
        <v>1420</v>
      </c>
      <c r="AF133" t="s">
        <v>1421</v>
      </c>
      <c r="AH133" t="s">
        <v>1422</v>
      </c>
      <c r="AI133" t="s">
        <v>1042</v>
      </c>
      <c r="AJ133" t="s">
        <v>1043</v>
      </c>
      <c r="AL133" t="s">
        <v>859</v>
      </c>
      <c r="AM133" t="s">
        <v>1698</v>
      </c>
      <c r="AN133" t="s">
        <v>859</v>
      </c>
      <c r="AO133" s="13">
        <v>8.31</v>
      </c>
      <c r="AP133" s="14">
        <v>20250008598383</v>
      </c>
      <c r="AQ133" s="12">
        <v>45918</v>
      </c>
      <c r="AT133" s="17">
        <v>1669903</v>
      </c>
      <c r="AU133">
        <v>22.2</v>
      </c>
      <c r="AW133" s="71">
        <v>872462</v>
      </c>
      <c r="AX133">
        <v>1765808</v>
      </c>
      <c r="AY133">
        <f t="shared" ref="AY133:AY196" si="2">COUNTIF(AW:AW,AX133)</f>
        <v>1</v>
      </c>
    </row>
    <row r="134" spans="1:51" hidden="1" x14ac:dyDescent="0.3">
      <c r="A134">
        <v>73</v>
      </c>
      <c r="B134">
        <v>1258991</v>
      </c>
      <c r="C134" s="12">
        <v>45819</v>
      </c>
      <c r="D134" s="12">
        <v>45910</v>
      </c>
      <c r="E134" s="12">
        <v>45946</v>
      </c>
      <c r="F134">
        <v>92</v>
      </c>
      <c r="G134" t="s">
        <v>2885</v>
      </c>
      <c r="H134" t="s">
        <v>861</v>
      </c>
      <c r="I134" t="s">
        <v>875</v>
      </c>
      <c r="J134" t="s">
        <v>875</v>
      </c>
      <c r="K134" t="s">
        <v>2907</v>
      </c>
      <c r="L134">
        <v>996866969</v>
      </c>
      <c r="M134" t="s">
        <v>256</v>
      </c>
      <c r="N134" t="s">
        <v>863</v>
      </c>
      <c r="O134">
        <v>3453</v>
      </c>
      <c r="P134">
        <v>3469</v>
      </c>
      <c r="Q134">
        <v>0</v>
      </c>
      <c r="R134">
        <v>16</v>
      </c>
      <c r="S134">
        <v>0</v>
      </c>
      <c r="T134" t="s">
        <v>865</v>
      </c>
      <c r="U134" t="s">
        <v>1015</v>
      </c>
      <c r="V134" t="s">
        <v>1016</v>
      </c>
      <c r="W134" t="s">
        <v>2512</v>
      </c>
      <c r="X134" t="s">
        <v>1958</v>
      </c>
      <c r="AE134" t="s">
        <v>1515</v>
      </c>
      <c r="AF134" t="s">
        <v>940</v>
      </c>
      <c r="AH134" t="s">
        <v>3292</v>
      </c>
      <c r="AI134" t="s">
        <v>1291</v>
      </c>
      <c r="AJ134" t="s">
        <v>1078</v>
      </c>
      <c r="AL134" t="s">
        <v>859</v>
      </c>
      <c r="AM134" t="s">
        <v>3293</v>
      </c>
      <c r="AN134" t="s">
        <v>859</v>
      </c>
      <c r="AO134" s="13">
        <v>15.79</v>
      </c>
      <c r="AP134" s="14">
        <v>20250008597992</v>
      </c>
      <c r="AQ134" s="12">
        <v>45918</v>
      </c>
      <c r="AT134" s="17">
        <v>1671833</v>
      </c>
      <c r="AU134">
        <v>6.88</v>
      </c>
      <c r="AW134" s="71">
        <v>997019</v>
      </c>
      <c r="AX134">
        <v>137034</v>
      </c>
      <c r="AY134">
        <f t="shared" si="2"/>
        <v>1</v>
      </c>
    </row>
    <row r="135" spans="1:51" hidden="1" x14ac:dyDescent="0.3">
      <c r="A135">
        <v>73</v>
      </c>
      <c r="B135">
        <v>1259083</v>
      </c>
      <c r="C135" s="12">
        <v>45819</v>
      </c>
      <c r="D135" s="12">
        <v>45910</v>
      </c>
      <c r="E135" s="12">
        <v>45946</v>
      </c>
      <c r="F135">
        <v>92</v>
      </c>
      <c r="G135" t="s">
        <v>2885</v>
      </c>
      <c r="H135" t="s">
        <v>861</v>
      </c>
      <c r="I135" t="s">
        <v>875</v>
      </c>
      <c r="J135" t="s">
        <v>875</v>
      </c>
      <c r="K135" t="s">
        <v>2907</v>
      </c>
      <c r="L135">
        <v>996866969</v>
      </c>
      <c r="M135" t="s">
        <v>585</v>
      </c>
      <c r="N135" t="s">
        <v>863</v>
      </c>
      <c r="O135">
        <v>0</v>
      </c>
      <c r="P135">
        <v>0</v>
      </c>
      <c r="Q135" t="s">
        <v>1038</v>
      </c>
      <c r="R135">
        <v>0</v>
      </c>
      <c r="S135">
        <v>0</v>
      </c>
      <c r="T135" t="s">
        <v>865</v>
      </c>
      <c r="U135" t="s">
        <v>1039</v>
      </c>
      <c r="V135" t="s">
        <v>1040</v>
      </c>
      <c r="AE135" t="s">
        <v>1040</v>
      </c>
      <c r="AF135" t="s">
        <v>940</v>
      </c>
      <c r="AH135" t="s">
        <v>1041</v>
      </c>
      <c r="AI135" t="s">
        <v>1042</v>
      </c>
      <c r="AJ135" t="s">
        <v>1043</v>
      </c>
      <c r="AL135" t="s">
        <v>859</v>
      </c>
      <c r="AM135" t="s">
        <v>1052</v>
      </c>
      <c r="AN135" t="s">
        <v>859</v>
      </c>
      <c r="AO135" s="13">
        <v>8.23</v>
      </c>
      <c r="AP135" s="14">
        <v>20250008598005</v>
      </c>
      <c r="AQ135" s="12">
        <v>45918</v>
      </c>
      <c r="AT135" s="17">
        <v>1671841</v>
      </c>
      <c r="AU135">
        <v>6.09</v>
      </c>
      <c r="AW135" s="71">
        <v>997022</v>
      </c>
      <c r="AX135">
        <v>1460809</v>
      </c>
      <c r="AY135">
        <f t="shared" si="2"/>
        <v>1</v>
      </c>
    </row>
    <row r="136" spans="1:51" hidden="1" x14ac:dyDescent="0.3">
      <c r="A136">
        <v>69</v>
      </c>
      <c r="B136">
        <v>138970</v>
      </c>
      <c r="C136" s="12">
        <v>45815</v>
      </c>
      <c r="D136" s="12">
        <v>45908</v>
      </c>
      <c r="E136" s="12">
        <v>45944</v>
      </c>
      <c r="F136">
        <v>94</v>
      </c>
      <c r="G136" t="s">
        <v>2885</v>
      </c>
      <c r="H136" t="s">
        <v>861</v>
      </c>
      <c r="I136" t="s">
        <v>875</v>
      </c>
      <c r="J136" t="s">
        <v>875</v>
      </c>
      <c r="K136" t="s">
        <v>4747</v>
      </c>
      <c r="L136">
        <v>996866969</v>
      </c>
      <c r="M136" t="s">
        <v>4799</v>
      </c>
      <c r="N136" t="s">
        <v>863</v>
      </c>
      <c r="O136">
        <v>3989</v>
      </c>
      <c r="P136">
        <v>3989</v>
      </c>
      <c r="Q136" t="s">
        <v>1387</v>
      </c>
      <c r="R136">
        <v>0</v>
      </c>
      <c r="S136">
        <v>0</v>
      </c>
      <c r="T136" t="s">
        <v>865</v>
      </c>
      <c r="U136" t="s">
        <v>1348</v>
      </c>
      <c r="V136" t="s">
        <v>1061</v>
      </c>
      <c r="AE136" t="s">
        <v>1061</v>
      </c>
      <c r="AF136" t="s">
        <v>962</v>
      </c>
      <c r="AH136" t="s">
        <v>1349</v>
      </c>
      <c r="AI136" t="s">
        <v>1350</v>
      </c>
      <c r="AJ136" t="s">
        <v>1160</v>
      </c>
      <c r="AL136" t="s">
        <v>859</v>
      </c>
      <c r="AM136" t="s">
        <v>1662</v>
      </c>
      <c r="AN136" t="s">
        <v>859</v>
      </c>
      <c r="AO136" s="13">
        <v>8.44</v>
      </c>
      <c r="AP136" s="14">
        <v>20250008459863</v>
      </c>
      <c r="AQ136" s="12">
        <v>45916</v>
      </c>
      <c r="AT136" s="17">
        <v>1671842</v>
      </c>
      <c r="AU136">
        <v>6.09</v>
      </c>
      <c r="AW136" s="72">
        <v>1039938</v>
      </c>
      <c r="AX136">
        <v>1258991</v>
      </c>
      <c r="AY136">
        <f t="shared" si="2"/>
        <v>1</v>
      </c>
    </row>
    <row r="137" spans="1:51" hidden="1" x14ac:dyDescent="0.3">
      <c r="A137">
        <v>69</v>
      </c>
      <c r="B137">
        <v>1729874</v>
      </c>
      <c r="C137" s="12">
        <v>45814</v>
      </c>
      <c r="D137" s="12">
        <v>45908</v>
      </c>
      <c r="E137" s="12">
        <v>45944</v>
      </c>
      <c r="F137">
        <v>95</v>
      </c>
      <c r="G137" t="s">
        <v>2885</v>
      </c>
      <c r="H137" t="s">
        <v>861</v>
      </c>
      <c r="I137" t="s">
        <v>2911</v>
      </c>
      <c r="J137" t="s">
        <v>875</v>
      </c>
      <c r="K137" t="s">
        <v>2912</v>
      </c>
      <c r="L137">
        <v>996866969</v>
      </c>
      <c r="M137" t="s">
        <v>736</v>
      </c>
      <c r="N137" t="s">
        <v>863</v>
      </c>
      <c r="O137">
        <v>3117</v>
      </c>
      <c r="P137">
        <v>3124</v>
      </c>
      <c r="Q137">
        <v>0</v>
      </c>
      <c r="R137">
        <v>7</v>
      </c>
      <c r="S137">
        <v>0</v>
      </c>
      <c r="T137" t="s">
        <v>865</v>
      </c>
      <c r="U137" t="s">
        <v>931</v>
      </c>
      <c r="V137" t="s">
        <v>1493</v>
      </c>
      <c r="AE137" t="s">
        <v>1493</v>
      </c>
      <c r="AF137" t="s">
        <v>1264</v>
      </c>
      <c r="AH137" t="s">
        <v>1276</v>
      </c>
      <c r="AI137" t="s">
        <v>1157</v>
      </c>
      <c r="AJ137" t="s">
        <v>1048</v>
      </c>
      <c r="AL137" t="s">
        <v>859</v>
      </c>
      <c r="AM137" t="s">
        <v>4109</v>
      </c>
      <c r="AN137" t="s">
        <v>859</v>
      </c>
      <c r="AO137" s="13">
        <v>8.98</v>
      </c>
      <c r="AP137" s="14">
        <v>20250008462139</v>
      </c>
      <c r="AQ137" s="12">
        <v>45916</v>
      </c>
      <c r="AT137" s="17">
        <v>1674360</v>
      </c>
      <c r="AU137">
        <v>0.03</v>
      </c>
      <c r="AW137" s="71">
        <v>1083740</v>
      </c>
      <c r="AX137">
        <v>1259083</v>
      </c>
      <c r="AY137">
        <f t="shared" si="2"/>
        <v>1</v>
      </c>
    </row>
    <row r="138" spans="1:51" hidden="1" x14ac:dyDescent="0.3">
      <c r="A138">
        <v>78</v>
      </c>
      <c r="B138">
        <v>1918506</v>
      </c>
      <c r="C138" s="12">
        <v>45825</v>
      </c>
      <c r="D138" s="12">
        <v>45915</v>
      </c>
      <c r="E138" s="12">
        <v>45965</v>
      </c>
      <c r="F138">
        <v>91</v>
      </c>
      <c r="G138" t="s">
        <v>2885</v>
      </c>
      <c r="H138" t="s">
        <v>861</v>
      </c>
      <c r="I138" t="s">
        <v>2913</v>
      </c>
      <c r="J138" t="s">
        <v>875</v>
      </c>
      <c r="K138" t="s">
        <v>2914</v>
      </c>
      <c r="L138">
        <v>996866969</v>
      </c>
      <c r="M138" t="s">
        <v>777</v>
      </c>
      <c r="N138" t="s">
        <v>863</v>
      </c>
      <c r="O138">
        <v>1068</v>
      </c>
      <c r="P138">
        <v>1075</v>
      </c>
      <c r="Q138">
        <v>0</v>
      </c>
      <c r="R138">
        <v>7</v>
      </c>
      <c r="S138">
        <v>0</v>
      </c>
      <c r="T138" t="s">
        <v>865</v>
      </c>
      <c r="U138" t="s">
        <v>931</v>
      </c>
      <c r="V138" t="s">
        <v>1493</v>
      </c>
      <c r="AE138" t="s">
        <v>1493</v>
      </c>
      <c r="AF138" t="s">
        <v>892</v>
      </c>
      <c r="AH138" t="s">
        <v>1276</v>
      </c>
      <c r="AI138" t="s">
        <v>1157</v>
      </c>
      <c r="AJ138" t="s">
        <v>1504</v>
      </c>
      <c r="AL138" t="s">
        <v>859</v>
      </c>
      <c r="AM138" t="s">
        <v>2127</v>
      </c>
      <c r="AN138" t="s">
        <v>859</v>
      </c>
      <c r="AO138" s="13">
        <v>8.81</v>
      </c>
      <c r="AP138" s="14">
        <v>20250008747890</v>
      </c>
      <c r="AQ138" s="12">
        <v>45923</v>
      </c>
      <c r="AT138" s="17">
        <v>1682958</v>
      </c>
      <c r="AU138">
        <v>10.33</v>
      </c>
      <c r="AW138" s="71">
        <v>1136173</v>
      </c>
      <c r="AX138">
        <v>138970</v>
      </c>
      <c r="AY138">
        <f t="shared" si="2"/>
        <v>1</v>
      </c>
    </row>
    <row r="139" spans="1:51" hidden="1" x14ac:dyDescent="0.3">
      <c r="A139">
        <v>85</v>
      </c>
      <c r="B139">
        <v>1369630</v>
      </c>
      <c r="C139" s="12">
        <v>45833</v>
      </c>
      <c r="D139" s="12">
        <v>45922</v>
      </c>
      <c r="E139" s="12">
        <v>45960</v>
      </c>
      <c r="F139">
        <v>90</v>
      </c>
      <c r="G139" t="s">
        <v>2885</v>
      </c>
      <c r="H139" t="s">
        <v>861</v>
      </c>
      <c r="I139" t="s">
        <v>2915</v>
      </c>
      <c r="J139" t="s">
        <v>875</v>
      </c>
      <c r="K139" t="s">
        <v>2916</v>
      </c>
      <c r="L139">
        <v>996866969</v>
      </c>
      <c r="M139" t="s">
        <v>773</v>
      </c>
      <c r="N139" t="s">
        <v>863</v>
      </c>
      <c r="O139">
        <v>863</v>
      </c>
      <c r="P139">
        <v>881</v>
      </c>
      <c r="Q139">
        <v>0</v>
      </c>
      <c r="R139">
        <v>18</v>
      </c>
      <c r="S139">
        <v>0</v>
      </c>
      <c r="T139" t="s">
        <v>865</v>
      </c>
      <c r="U139" t="s">
        <v>877</v>
      </c>
      <c r="V139" t="s">
        <v>878</v>
      </c>
      <c r="W139" t="s">
        <v>1725</v>
      </c>
      <c r="X139" t="s">
        <v>894</v>
      </c>
      <c r="AE139" t="s">
        <v>1726</v>
      </c>
      <c r="AF139" t="s">
        <v>881</v>
      </c>
      <c r="AI139" t="s">
        <v>1384</v>
      </c>
      <c r="AJ139" t="s">
        <v>1177</v>
      </c>
      <c r="AL139" t="s">
        <v>859</v>
      </c>
      <c r="AM139" t="s">
        <v>5661</v>
      </c>
      <c r="AN139" t="s">
        <v>859</v>
      </c>
      <c r="AO139" s="13">
        <v>11.82</v>
      </c>
      <c r="AP139" s="14">
        <v>20250009005234</v>
      </c>
      <c r="AQ139" s="12">
        <v>45931</v>
      </c>
      <c r="AT139" s="17">
        <v>1697169</v>
      </c>
      <c r="AU139">
        <v>47.4</v>
      </c>
      <c r="AW139" s="71">
        <v>1259386</v>
      </c>
      <c r="AX139">
        <v>1729874</v>
      </c>
      <c r="AY139">
        <f t="shared" si="2"/>
        <v>1</v>
      </c>
    </row>
    <row r="140" spans="1:51" hidden="1" x14ac:dyDescent="0.3">
      <c r="A140">
        <v>87</v>
      </c>
      <c r="B140">
        <v>1671833</v>
      </c>
      <c r="C140" s="12">
        <v>45835</v>
      </c>
      <c r="D140" s="12">
        <v>45924</v>
      </c>
      <c r="E140" s="12">
        <v>45960</v>
      </c>
      <c r="F140">
        <v>90</v>
      </c>
      <c r="G140" t="s">
        <v>2885</v>
      </c>
      <c r="H140" t="s">
        <v>861</v>
      </c>
      <c r="I140" t="s">
        <v>2918</v>
      </c>
      <c r="J140" t="s">
        <v>875</v>
      </c>
      <c r="K140" t="s">
        <v>2919</v>
      </c>
      <c r="L140">
        <v>996866969</v>
      </c>
      <c r="M140" t="s">
        <v>719</v>
      </c>
      <c r="N140" t="s">
        <v>863</v>
      </c>
      <c r="O140">
        <v>2147</v>
      </c>
      <c r="P140">
        <v>2155</v>
      </c>
      <c r="Q140">
        <v>0</v>
      </c>
      <c r="R140">
        <v>8</v>
      </c>
      <c r="S140">
        <v>0</v>
      </c>
      <c r="T140" t="s">
        <v>865</v>
      </c>
      <c r="U140" t="s">
        <v>1045</v>
      </c>
      <c r="V140" t="s">
        <v>1046</v>
      </c>
      <c r="AE140" t="s">
        <v>1046</v>
      </c>
      <c r="AF140" t="s">
        <v>881</v>
      </c>
      <c r="AI140" t="s">
        <v>929</v>
      </c>
      <c r="AJ140" t="s">
        <v>1177</v>
      </c>
      <c r="AL140" t="s">
        <v>859</v>
      </c>
      <c r="AM140" t="s">
        <v>2075</v>
      </c>
      <c r="AN140" t="s">
        <v>859</v>
      </c>
      <c r="AO140" s="13">
        <v>6.88</v>
      </c>
      <c r="AP140" s="14">
        <v>20250009032643</v>
      </c>
      <c r="AQ140" s="12">
        <v>45931</v>
      </c>
      <c r="AT140" s="17">
        <v>1697170</v>
      </c>
      <c r="AU140">
        <v>43.45</v>
      </c>
      <c r="AW140" s="71">
        <v>1362592</v>
      </c>
      <c r="AX140">
        <v>1918506</v>
      </c>
      <c r="AY140">
        <f t="shared" si="2"/>
        <v>1</v>
      </c>
    </row>
    <row r="141" spans="1:51" hidden="1" x14ac:dyDescent="0.3">
      <c r="A141">
        <v>87</v>
      </c>
      <c r="B141">
        <v>1671841</v>
      </c>
      <c r="C141" s="12">
        <v>45835</v>
      </c>
      <c r="D141" s="12">
        <v>45924</v>
      </c>
      <c r="E141" s="12">
        <v>45960</v>
      </c>
      <c r="F141">
        <v>90</v>
      </c>
      <c r="G141" t="s">
        <v>2885</v>
      </c>
      <c r="H141" t="s">
        <v>861</v>
      </c>
      <c r="I141" t="s">
        <v>2918</v>
      </c>
      <c r="J141" t="s">
        <v>875</v>
      </c>
      <c r="K141" t="s">
        <v>2919</v>
      </c>
      <c r="L141">
        <v>996866969</v>
      </c>
      <c r="M141" t="s">
        <v>735</v>
      </c>
      <c r="N141" t="s">
        <v>863</v>
      </c>
      <c r="O141">
        <v>403</v>
      </c>
      <c r="P141">
        <v>406</v>
      </c>
      <c r="Q141">
        <v>3</v>
      </c>
      <c r="R141">
        <v>3</v>
      </c>
      <c r="S141">
        <v>0</v>
      </c>
      <c r="T141" t="s">
        <v>865</v>
      </c>
      <c r="U141" t="s">
        <v>1182</v>
      </c>
      <c r="V141" t="s">
        <v>1047</v>
      </c>
      <c r="AE141" t="s">
        <v>1047</v>
      </c>
      <c r="AF141" t="s">
        <v>881</v>
      </c>
      <c r="AI141" t="s">
        <v>870</v>
      </c>
      <c r="AJ141" t="s">
        <v>1177</v>
      </c>
      <c r="AL141" t="s">
        <v>859</v>
      </c>
      <c r="AM141" t="s">
        <v>3352</v>
      </c>
      <c r="AN141" t="s">
        <v>859</v>
      </c>
      <c r="AO141" s="13">
        <v>6.09</v>
      </c>
      <c r="AP141" s="14">
        <v>20250009032651</v>
      </c>
      <c r="AQ141" s="12">
        <v>45931</v>
      </c>
      <c r="AT141" s="17">
        <v>1700045</v>
      </c>
      <c r="AU141">
        <v>11.9</v>
      </c>
      <c r="AW141" s="72">
        <v>1522064</v>
      </c>
      <c r="AX141">
        <v>1369630</v>
      </c>
      <c r="AY141">
        <f t="shared" si="2"/>
        <v>1</v>
      </c>
    </row>
    <row r="142" spans="1:51" hidden="1" x14ac:dyDescent="0.3">
      <c r="A142">
        <v>87</v>
      </c>
      <c r="B142">
        <v>1671842</v>
      </c>
      <c r="C142" s="12">
        <v>45835</v>
      </c>
      <c r="D142" s="12">
        <v>45924</v>
      </c>
      <c r="E142" s="12">
        <v>45960</v>
      </c>
      <c r="F142">
        <v>90</v>
      </c>
      <c r="G142" t="s">
        <v>2885</v>
      </c>
      <c r="H142" t="s">
        <v>861</v>
      </c>
      <c r="I142" t="s">
        <v>2918</v>
      </c>
      <c r="J142" t="s">
        <v>875</v>
      </c>
      <c r="K142" t="s">
        <v>2919</v>
      </c>
      <c r="L142">
        <v>996866969</v>
      </c>
      <c r="M142" t="s">
        <v>759</v>
      </c>
      <c r="N142" t="s">
        <v>863</v>
      </c>
      <c r="O142">
        <v>0</v>
      </c>
      <c r="P142">
        <v>0</v>
      </c>
      <c r="Q142">
        <v>6</v>
      </c>
      <c r="R142">
        <v>0</v>
      </c>
      <c r="S142">
        <v>0</v>
      </c>
      <c r="T142" t="s">
        <v>865</v>
      </c>
      <c r="U142" t="s">
        <v>1182</v>
      </c>
      <c r="V142" t="s">
        <v>1047</v>
      </c>
      <c r="AE142" t="s">
        <v>1047</v>
      </c>
      <c r="AF142" t="s">
        <v>881</v>
      </c>
      <c r="AI142" t="s">
        <v>870</v>
      </c>
      <c r="AJ142" t="s">
        <v>1177</v>
      </c>
      <c r="AL142" t="s">
        <v>859</v>
      </c>
      <c r="AM142" t="s">
        <v>3352</v>
      </c>
      <c r="AN142" t="s">
        <v>859</v>
      </c>
      <c r="AO142" s="13">
        <v>6.09</v>
      </c>
      <c r="AP142" s="14">
        <v>20250009032652</v>
      </c>
      <c r="AQ142" s="12">
        <v>45931</v>
      </c>
      <c r="AT142" s="17">
        <v>1700557</v>
      </c>
      <c r="AU142">
        <v>8.23</v>
      </c>
      <c r="AW142" s="71">
        <v>1533182</v>
      </c>
      <c r="AX142">
        <v>1671833</v>
      </c>
      <c r="AY142">
        <f t="shared" si="2"/>
        <v>1</v>
      </c>
    </row>
    <row r="143" spans="1:51" hidden="1" x14ac:dyDescent="0.3">
      <c r="B143">
        <v>2057922</v>
      </c>
      <c r="E143" s="12">
        <v>45924</v>
      </c>
      <c r="G143" t="s">
        <v>2926</v>
      </c>
      <c r="I143" t="s">
        <v>875</v>
      </c>
      <c r="J143" t="s">
        <v>875</v>
      </c>
      <c r="K143" t="s">
        <v>3530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20250008765241</v>
      </c>
      <c r="AQ143" s="12">
        <v>45924</v>
      </c>
      <c r="AT143" s="17">
        <v>1716641</v>
      </c>
      <c r="AU143">
        <v>8.18</v>
      </c>
      <c r="AW143" s="71">
        <v>1536827</v>
      </c>
      <c r="AX143">
        <v>1671841</v>
      </c>
      <c r="AY143">
        <f t="shared" si="2"/>
        <v>1</v>
      </c>
    </row>
    <row r="144" spans="1:51" hidden="1" x14ac:dyDescent="0.3">
      <c r="B144">
        <v>2057923</v>
      </c>
      <c r="E144" s="12">
        <v>45924</v>
      </c>
      <c r="G144" t="s">
        <v>2926</v>
      </c>
      <c r="I144" t="s">
        <v>875</v>
      </c>
      <c r="J144" t="s">
        <v>875</v>
      </c>
      <c r="K144" t="s">
        <v>3530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20250008765242</v>
      </c>
      <c r="AQ144" s="12">
        <v>45924</v>
      </c>
      <c r="AT144" s="17">
        <v>1726921</v>
      </c>
      <c r="AU144">
        <v>8.23</v>
      </c>
      <c r="AW144" s="71">
        <v>1564284</v>
      </c>
      <c r="AX144">
        <v>1671842</v>
      </c>
      <c r="AY144">
        <f t="shared" si="2"/>
        <v>1</v>
      </c>
    </row>
    <row r="145" spans="2:51" hidden="1" x14ac:dyDescent="0.3">
      <c r="B145">
        <v>2057924</v>
      </c>
      <c r="E145" s="12">
        <v>45924</v>
      </c>
      <c r="G145" t="s">
        <v>2926</v>
      </c>
      <c r="I145" t="s">
        <v>875</v>
      </c>
      <c r="J145" t="s">
        <v>875</v>
      </c>
      <c r="K145" t="s">
        <v>3530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20250008765243</v>
      </c>
      <c r="AQ145" s="12">
        <v>45924</v>
      </c>
      <c r="AT145" s="17">
        <v>1729874</v>
      </c>
      <c r="AU145">
        <v>8.98</v>
      </c>
      <c r="AW145" s="71">
        <v>1569229</v>
      </c>
      <c r="AX145">
        <v>2057922</v>
      </c>
      <c r="AY145">
        <f t="shared" si="2"/>
        <v>1</v>
      </c>
    </row>
    <row r="146" spans="2:51" hidden="1" x14ac:dyDescent="0.3">
      <c r="B146">
        <v>1666284</v>
      </c>
      <c r="E146" s="12">
        <v>45924</v>
      </c>
      <c r="G146" t="s">
        <v>2926</v>
      </c>
      <c r="I146" t="s">
        <v>875</v>
      </c>
      <c r="J146" t="s">
        <v>875</v>
      </c>
      <c r="K146" t="s">
        <v>1356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964</v>
      </c>
      <c r="AL146" t="s">
        <v>859</v>
      </c>
      <c r="AM146" t="s">
        <v>964</v>
      </c>
      <c r="AN146" t="s">
        <v>859</v>
      </c>
      <c r="AO146" s="13">
        <v>0.02</v>
      </c>
      <c r="AP146" s="14">
        <v>20250008765232</v>
      </c>
      <c r="AQ146" s="12">
        <v>45924</v>
      </c>
      <c r="AT146" s="17">
        <v>1731399</v>
      </c>
      <c r="AU146">
        <v>149.26</v>
      </c>
      <c r="AW146" s="72">
        <v>1601086</v>
      </c>
      <c r="AX146">
        <v>2057923</v>
      </c>
      <c r="AY146">
        <f t="shared" si="2"/>
        <v>1</v>
      </c>
    </row>
    <row r="147" spans="2:51" hidden="1" x14ac:dyDescent="0.3">
      <c r="B147">
        <v>2086617</v>
      </c>
      <c r="E147" s="12">
        <v>45924</v>
      </c>
      <c r="G147" t="s">
        <v>2926</v>
      </c>
      <c r="I147" t="s">
        <v>875</v>
      </c>
      <c r="J147" t="s">
        <v>875</v>
      </c>
      <c r="K147" t="s">
        <v>2942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1431</v>
      </c>
      <c r="AL147" t="s">
        <v>859</v>
      </c>
      <c r="AM147" t="s">
        <v>1431</v>
      </c>
      <c r="AN147" t="s">
        <v>859</v>
      </c>
      <c r="AO147" s="13">
        <v>0.03</v>
      </c>
      <c r="AP147" s="14">
        <v>20250008765211</v>
      </c>
      <c r="AQ147" s="12">
        <v>45924</v>
      </c>
      <c r="AT147" s="17">
        <v>1735244</v>
      </c>
      <c r="AU147">
        <v>9.73</v>
      </c>
      <c r="AW147" s="72">
        <v>1633873</v>
      </c>
      <c r="AX147">
        <v>2057924</v>
      </c>
      <c r="AY147">
        <f t="shared" si="2"/>
        <v>1</v>
      </c>
    </row>
    <row r="148" spans="2:51" hidden="1" x14ac:dyDescent="0.3">
      <c r="B148">
        <v>601000</v>
      </c>
      <c r="E148" s="12">
        <v>45924</v>
      </c>
      <c r="G148" t="s">
        <v>2926</v>
      </c>
      <c r="I148" t="s">
        <v>875</v>
      </c>
      <c r="J148" t="s">
        <v>875</v>
      </c>
      <c r="K148" t="s">
        <v>2944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902</v>
      </c>
      <c r="AL148" t="s">
        <v>859</v>
      </c>
      <c r="AM148" t="s">
        <v>902</v>
      </c>
      <c r="AN148" t="s">
        <v>859</v>
      </c>
      <c r="AO148" s="13">
        <v>0.08</v>
      </c>
      <c r="AP148" s="14">
        <v>20250008765224</v>
      </c>
      <c r="AQ148" s="12">
        <v>45924</v>
      </c>
      <c r="AT148" s="17">
        <v>1765808</v>
      </c>
      <c r="AU148">
        <v>6.23</v>
      </c>
      <c r="AW148" s="71">
        <v>1667577</v>
      </c>
      <c r="AX148">
        <v>1666284</v>
      </c>
      <c r="AY148">
        <f t="shared" si="2"/>
        <v>1</v>
      </c>
    </row>
    <row r="149" spans="2:51" hidden="1" x14ac:dyDescent="0.3">
      <c r="B149">
        <v>1265673</v>
      </c>
      <c r="E149" s="12">
        <v>45924</v>
      </c>
      <c r="G149" t="s">
        <v>2926</v>
      </c>
      <c r="I149" t="s">
        <v>2952</v>
      </c>
      <c r="J149" t="s">
        <v>875</v>
      </c>
      <c r="K149" t="s">
        <v>2953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13">
        <v>0.03</v>
      </c>
      <c r="AP149" s="14">
        <v>20250008765225</v>
      </c>
      <c r="AQ149" s="12">
        <v>45924</v>
      </c>
      <c r="AT149" s="17">
        <v>1786639</v>
      </c>
      <c r="AU149">
        <v>9.1300000000000008</v>
      </c>
      <c r="AW149" s="71">
        <v>1716641</v>
      </c>
      <c r="AX149">
        <v>2086617</v>
      </c>
      <c r="AY149">
        <f t="shared" si="2"/>
        <v>1</v>
      </c>
    </row>
    <row r="150" spans="2:51" hidden="1" x14ac:dyDescent="0.3">
      <c r="B150">
        <v>1265674</v>
      </c>
      <c r="E150" s="12">
        <v>45924</v>
      </c>
      <c r="G150" t="s">
        <v>2926</v>
      </c>
      <c r="I150" t="s">
        <v>2952</v>
      </c>
      <c r="J150" t="s">
        <v>875</v>
      </c>
      <c r="K150" t="s">
        <v>2953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1673</v>
      </c>
      <c r="AL150" t="s">
        <v>859</v>
      </c>
      <c r="AM150" t="s">
        <v>1673</v>
      </c>
      <c r="AN150" t="s">
        <v>859</v>
      </c>
      <c r="AO150" s="13">
        <v>0.11</v>
      </c>
      <c r="AP150" s="14">
        <v>20250008765226</v>
      </c>
      <c r="AQ150" s="12">
        <v>45924</v>
      </c>
      <c r="AT150" s="17">
        <v>1786642</v>
      </c>
      <c r="AU150">
        <v>9.1300000000000008</v>
      </c>
      <c r="AW150" s="71">
        <v>1765808</v>
      </c>
      <c r="AX150">
        <v>601000</v>
      </c>
      <c r="AY150">
        <f t="shared" si="2"/>
        <v>1</v>
      </c>
    </row>
    <row r="151" spans="2:51" hidden="1" x14ac:dyDescent="0.3">
      <c r="B151">
        <v>1674360</v>
      </c>
      <c r="E151" s="12">
        <v>45924</v>
      </c>
      <c r="G151" t="s">
        <v>2926</v>
      </c>
      <c r="I151" t="s">
        <v>875</v>
      </c>
      <c r="J151" t="s">
        <v>875</v>
      </c>
      <c r="K151" t="s">
        <v>4828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1431</v>
      </c>
      <c r="AL151" t="s">
        <v>859</v>
      </c>
      <c r="AM151" t="s">
        <v>1431</v>
      </c>
      <c r="AN151" t="s">
        <v>859</v>
      </c>
      <c r="AO151" s="13">
        <v>0.03</v>
      </c>
      <c r="AP151" s="14">
        <v>20250008765227</v>
      </c>
      <c r="AQ151" s="12">
        <v>45924</v>
      </c>
      <c r="AT151" s="17">
        <v>1788617</v>
      </c>
      <c r="AU151">
        <v>8.23</v>
      </c>
      <c r="AW151" s="71">
        <v>1785342</v>
      </c>
      <c r="AX151">
        <v>1265673</v>
      </c>
      <c r="AY151">
        <f t="shared" si="2"/>
        <v>1</v>
      </c>
    </row>
    <row r="152" spans="2:51" hidden="1" x14ac:dyDescent="0.3">
      <c r="B152">
        <v>1547008</v>
      </c>
      <c r="E152" s="12">
        <v>45924</v>
      </c>
      <c r="G152" t="s">
        <v>2926</v>
      </c>
      <c r="I152" t="s">
        <v>875</v>
      </c>
      <c r="J152" t="s">
        <v>875</v>
      </c>
      <c r="K152" t="s">
        <v>2956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1431</v>
      </c>
      <c r="AL152" t="s">
        <v>859</v>
      </c>
      <c r="AM152" t="s">
        <v>1431</v>
      </c>
      <c r="AN152" t="s">
        <v>859</v>
      </c>
      <c r="AO152" s="13">
        <v>0.03</v>
      </c>
      <c r="AP152" s="14">
        <v>20250008765210</v>
      </c>
      <c r="AQ152" s="12">
        <v>45924</v>
      </c>
      <c r="AT152" s="17">
        <v>1811029</v>
      </c>
      <c r="AU152">
        <v>6.23</v>
      </c>
      <c r="AW152" s="71">
        <v>1802546</v>
      </c>
      <c r="AX152">
        <v>1265674</v>
      </c>
      <c r="AY152">
        <f t="shared" si="2"/>
        <v>1</v>
      </c>
    </row>
    <row r="153" spans="2:51" hidden="1" x14ac:dyDescent="0.3">
      <c r="B153">
        <v>1661833</v>
      </c>
      <c r="E153" s="12">
        <v>45924</v>
      </c>
      <c r="G153" t="s">
        <v>2926</v>
      </c>
      <c r="I153" t="s">
        <v>875</v>
      </c>
      <c r="J153" t="s">
        <v>875</v>
      </c>
      <c r="K153" t="s">
        <v>4479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860</v>
      </c>
      <c r="AL153" t="s">
        <v>859</v>
      </c>
      <c r="AM153" t="s">
        <v>860</v>
      </c>
      <c r="AN153" t="s">
        <v>859</v>
      </c>
      <c r="AO153" s="13">
        <v>7.0000000000000007E-2</v>
      </c>
      <c r="AP153" s="14">
        <v>20250008765206</v>
      </c>
      <c r="AQ153" s="12">
        <v>45924</v>
      </c>
      <c r="AT153" s="17">
        <v>1835114</v>
      </c>
      <c r="AU153">
        <v>8.23</v>
      </c>
      <c r="AW153" s="71">
        <v>1835114</v>
      </c>
      <c r="AX153">
        <v>1674360</v>
      </c>
      <c r="AY153">
        <f t="shared" si="2"/>
        <v>1</v>
      </c>
    </row>
    <row r="154" spans="2:51" hidden="1" x14ac:dyDescent="0.3">
      <c r="B154">
        <v>1569216</v>
      </c>
      <c r="E154" s="12">
        <v>45924</v>
      </c>
      <c r="G154" t="s">
        <v>3012</v>
      </c>
      <c r="I154" t="s">
        <v>875</v>
      </c>
      <c r="J154" t="s">
        <v>875</v>
      </c>
      <c r="K154" t="s">
        <v>3078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1198</v>
      </c>
      <c r="AL154" t="s">
        <v>859</v>
      </c>
      <c r="AM154" t="s">
        <v>1198</v>
      </c>
      <c r="AN154" t="s">
        <v>859</v>
      </c>
      <c r="AO154" s="13">
        <v>0.04</v>
      </c>
      <c r="AP154" s="14">
        <v>20250008765199</v>
      </c>
      <c r="AQ154" s="12">
        <v>45924</v>
      </c>
      <c r="AT154" s="17">
        <v>1862160</v>
      </c>
      <c r="AU154">
        <v>7.89</v>
      </c>
      <c r="AW154" s="71">
        <v>1875508</v>
      </c>
      <c r="AX154">
        <v>1547008</v>
      </c>
      <c r="AY154">
        <f t="shared" si="2"/>
        <v>1</v>
      </c>
    </row>
    <row r="155" spans="2:51" hidden="1" x14ac:dyDescent="0.3">
      <c r="B155">
        <v>1569218</v>
      </c>
      <c r="E155" s="12">
        <v>45924</v>
      </c>
      <c r="G155" t="s">
        <v>3012</v>
      </c>
      <c r="I155" t="s">
        <v>875</v>
      </c>
      <c r="J155" t="s">
        <v>875</v>
      </c>
      <c r="K155" t="s">
        <v>3078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1530</v>
      </c>
      <c r="AL155" t="s">
        <v>859</v>
      </c>
      <c r="AM155" t="s">
        <v>1530</v>
      </c>
      <c r="AN155" t="s">
        <v>859</v>
      </c>
      <c r="AO155" s="13">
        <v>0.13</v>
      </c>
      <c r="AP155" s="14">
        <v>20250008765200</v>
      </c>
      <c r="AQ155" s="12">
        <v>45924</v>
      </c>
      <c r="AT155" s="17">
        <v>1875508</v>
      </c>
      <c r="AU155">
        <v>8.31</v>
      </c>
      <c r="AW155" s="71">
        <v>2010220</v>
      </c>
      <c r="AX155">
        <v>1661833</v>
      </c>
      <c r="AY155">
        <f t="shared" si="2"/>
        <v>1</v>
      </c>
    </row>
    <row r="156" spans="2:51" hidden="1" x14ac:dyDescent="0.3">
      <c r="B156">
        <v>1569224</v>
      </c>
      <c r="E156" s="12">
        <v>45924</v>
      </c>
      <c r="G156" t="s">
        <v>3012</v>
      </c>
      <c r="I156" t="s">
        <v>875</v>
      </c>
      <c r="J156" t="s">
        <v>875</v>
      </c>
      <c r="K156" t="s">
        <v>3078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1198</v>
      </c>
      <c r="AL156" t="s">
        <v>859</v>
      </c>
      <c r="AM156" t="s">
        <v>1198</v>
      </c>
      <c r="AN156" t="s">
        <v>859</v>
      </c>
      <c r="AO156" s="13">
        <v>0.04</v>
      </c>
      <c r="AP156" s="14">
        <v>20250008765201</v>
      </c>
      <c r="AQ156" s="12">
        <v>45924</v>
      </c>
      <c r="AT156" s="17">
        <v>1902076</v>
      </c>
      <c r="AU156">
        <v>8.18</v>
      </c>
      <c r="AW156" s="71">
        <v>2022807</v>
      </c>
      <c r="AX156">
        <v>1569216</v>
      </c>
      <c r="AY156">
        <f t="shared" si="2"/>
        <v>1</v>
      </c>
    </row>
    <row r="157" spans="2:51" hidden="1" x14ac:dyDescent="0.3">
      <c r="B157">
        <v>67101</v>
      </c>
      <c r="E157" s="12">
        <v>45924</v>
      </c>
      <c r="G157" t="s">
        <v>3012</v>
      </c>
      <c r="I157" t="s">
        <v>3088</v>
      </c>
      <c r="J157" t="s">
        <v>875</v>
      </c>
      <c r="K157" t="s">
        <v>3089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1431</v>
      </c>
      <c r="AL157" t="s">
        <v>859</v>
      </c>
      <c r="AM157" t="s">
        <v>1431</v>
      </c>
      <c r="AN157" t="s">
        <v>859</v>
      </c>
      <c r="AO157" s="13">
        <v>0.03</v>
      </c>
      <c r="AP157" s="14">
        <v>20250008765217</v>
      </c>
      <c r="AQ157" s="12">
        <v>45924</v>
      </c>
      <c r="AT157" s="17">
        <v>1907488</v>
      </c>
      <c r="AU157">
        <v>8.75</v>
      </c>
      <c r="AW157" s="71">
        <v>2053769</v>
      </c>
      <c r="AX157">
        <v>1569218</v>
      </c>
      <c r="AY157">
        <f t="shared" si="2"/>
        <v>1</v>
      </c>
    </row>
    <row r="158" spans="2:51" hidden="1" x14ac:dyDescent="0.3">
      <c r="B158">
        <v>67103</v>
      </c>
      <c r="E158" s="12">
        <v>45924</v>
      </c>
      <c r="G158" t="s">
        <v>3012</v>
      </c>
      <c r="I158" t="s">
        <v>3090</v>
      </c>
      <c r="J158" t="s">
        <v>875</v>
      </c>
      <c r="K158" t="s">
        <v>3089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1149</v>
      </c>
      <c r="AL158" t="s">
        <v>859</v>
      </c>
      <c r="AM158" t="s">
        <v>1149</v>
      </c>
      <c r="AN158" t="s">
        <v>859</v>
      </c>
      <c r="AO158" s="13">
        <v>0.92</v>
      </c>
      <c r="AP158" s="14">
        <v>20250008765218</v>
      </c>
      <c r="AQ158" s="12">
        <v>45924</v>
      </c>
      <c r="AT158" s="17">
        <v>1907490</v>
      </c>
      <c r="AU158">
        <v>25.97</v>
      </c>
      <c r="AW158" s="71">
        <v>2057924</v>
      </c>
      <c r="AX158">
        <v>1569224</v>
      </c>
      <c r="AY158">
        <f t="shared" si="2"/>
        <v>1</v>
      </c>
    </row>
    <row r="159" spans="2:51" hidden="1" x14ac:dyDescent="0.3">
      <c r="B159">
        <v>1038185</v>
      </c>
      <c r="E159" s="12">
        <v>45924</v>
      </c>
      <c r="G159" t="s">
        <v>3012</v>
      </c>
      <c r="I159" t="s">
        <v>3101</v>
      </c>
      <c r="J159" t="s">
        <v>875</v>
      </c>
      <c r="K159" t="s">
        <v>3102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860</v>
      </c>
      <c r="AL159" t="s">
        <v>859</v>
      </c>
      <c r="AM159" t="s">
        <v>860</v>
      </c>
      <c r="AN159" t="s">
        <v>859</v>
      </c>
      <c r="AO159" s="13">
        <v>7.0000000000000007E-2</v>
      </c>
      <c r="AP159" s="14">
        <v>20250008765219</v>
      </c>
      <c r="AQ159" s="12">
        <v>45924</v>
      </c>
      <c r="AT159" s="17">
        <v>1907491</v>
      </c>
      <c r="AU159">
        <v>8.75</v>
      </c>
      <c r="AW159" s="71">
        <v>2090299</v>
      </c>
      <c r="AX159">
        <v>67101</v>
      </c>
      <c r="AY159">
        <f t="shared" si="2"/>
        <v>1</v>
      </c>
    </row>
    <row r="160" spans="2:51" hidden="1" x14ac:dyDescent="0.3">
      <c r="B160">
        <v>74374</v>
      </c>
      <c r="E160" s="12">
        <v>45924</v>
      </c>
      <c r="G160" t="s">
        <v>3012</v>
      </c>
      <c r="I160" t="s">
        <v>875</v>
      </c>
      <c r="J160" t="s">
        <v>875</v>
      </c>
      <c r="K160" t="s">
        <v>3120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1198</v>
      </c>
      <c r="AL160" t="s">
        <v>859</v>
      </c>
      <c r="AM160" t="s">
        <v>1198</v>
      </c>
      <c r="AN160" t="s">
        <v>859</v>
      </c>
      <c r="AO160" s="13">
        <v>0.04</v>
      </c>
      <c r="AP160" s="14">
        <v>20250008765229</v>
      </c>
      <c r="AQ160" s="12">
        <v>45924</v>
      </c>
      <c r="AT160" s="17">
        <v>1910182</v>
      </c>
      <c r="AU160">
        <v>8.75</v>
      </c>
      <c r="AW160" s="71">
        <v>2090308</v>
      </c>
      <c r="AX160">
        <v>67103</v>
      </c>
      <c r="AY160">
        <f t="shared" si="2"/>
        <v>1</v>
      </c>
    </row>
    <row r="161" spans="1:51" hidden="1" x14ac:dyDescent="0.3">
      <c r="B161">
        <v>1413245</v>
      </c>
      <c r="E161" s="12">
        <v>45924</v>
      </c>
      <c r="G161" t="s">
        <v>3012</v>
      </c>
      <c r="I161" t="s">
        <v>875</v>
      </c>
      <c r="J161" t="s">
        <v>875</v>
      </c>
      <c r="K161" t="s">
        <v>5585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966</v>
      </c>
      <c r="AL161" t="s">
        <v>859</v>
      </c>
      <c r="AM161" t="s">
        <v>966</v>
      </c>
      <c r="AN161" t="s">
        <v>859</v>
      </c>
      <c r="AO161" s="13">
        <v>0.01</v>
      </c>
      <c r="AP161" s="14">
        <v>20250008765244</v>
      </c>
      <c r="AQ161" s="12">
        <v>45924</v>
      </c>
      <c r="AT161" s="17">
        <v>1910183</v>
      </c>
      <c r="AU161">
        <v>9.81</v>
      </c>
      <c r="AW161" s="71">
        <v>2090316</v>
      </c>
      <c r="AX161">
        <v>1038185</v>
      </c>
      <c r="AY161">
        <f t="shared" si="2"/>
        <v>1</v>
      </c>
    </row>
    <row r="162" spans="1:51" hidden="1" x14ac:dyDescent="0.3">
      <c r="A162">
        <v>63</v>
      </c>
      <c r="B162">
        <v>105511</v>
      </c>
      <c r="C162" s="12">
        <v>45808</v>
      </c>
      <c r="D162" s="12">
        <v>45902</v>
      </c>
      <c r="E162" s="12">
        <v>45938</v>
      </c>
      <c r="F162">
        <v>95</v>
      </c>
      <c r="G162" t="s">
        <v>3012</v>
      </c>
      <c r="H162" t="s">
        <v>861</v>
      </c>
      <c r="I162" t="s">
        <v>5520</v>
      </c>
      <c r="J162" t="s">
        <v>875</v>
      </c>
      <c r="K162" t="s">
        <v>3130</v>
      </c>
      <c r="L162">
        <v>996866969</v>
      </c>
      <c r="M162" t="s">
        <v>5521</v>
      </c>
      <c r="N162" t="s">
        <v>863</v>
      </c>
      <c r="O162">
        <v>565</v>
      </c>
      <c r="P162">
        <v>565</v>
      </c>
      <c r="Q162" t="s">
        <v>1387</v>
      </c>
      <c r="R162">
        <v>0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859</v>
      </c>
      <c r="AM162" t="s">
        <v>1352</v>
      </c>
      <c r="AN162" t="s">
        <v>859</v>
      </c>
      <c r="AO162" s="13">
        <v>8.49</v>
      </c>
      <c r="AP162" s="14">
        <v>20250008248014</v>
      </c>
      <c r="AQ162" s="12">
        <v>45910</v>
      </c>
      <c r="AT162" s="17">
        <v>1910187</v>
      </c>
      <c r="AU162">
        <v>47.06</v>
      </c>
      <c r="AW162" s="71">
        <v>2090330</v>
      </c>
      <c r="AX162">
        <v>74374</v>
      </c>
      <c r="AY162">
        <f t="shared" si="2"/>
        <v>1</v>
      </c>
    </row>
    <row r="163" spans="1:51" hidden="1" x14ac:dyDescent="0.3">
      <c r="A163">
        <v>63</v>
      </c>
      <c r="B163">
        <v>830610</v>
      </c>
      <c r="C163" s="12">
        <v>45808</v>
      </c>
      <c r="D163" s="12">
        <v>45902</v>
      </c>
      <c r="E163" s="12">
        <v>45938</v>
      </c>
      <c r="F163">
        <v>95</v>
      </c>
      <c r="G163" t="s">
        <v>3012</v>
      </c>
      <c r="H163" t="s">
        <v>861</v>
      </c>
      <c r="I163" t="s">
        <v>875</v>
      </c>
      <c r="J163" t="s">
        <v>875</v>
      </c>
      <c r="K163" t="s">
        <v>3130</v>
      </c>
      <c r="L163">
        <v>996866969</v>
      </c>
      <c r="M163" t="s">
        <v>496</v>
      </c>
      <c r="N163" t="s">
        <v>863</v>
      </c>
      <c r="O163">
        <v>2918</v>
      </c>
      <c r="P163">
        <v>2938</v>
      </c>
      <c r="Q163">
        <v>0</v>
      </c>
      <c r="R163">
        <v>20</v>
      </c>
      <c r="S163">
        <v>0</v>
      </c>
      <c r="T163" t="s">
        <v>865</v>
      </c>
      <c r="U163" t="s">
        <v>1259</v>
      </c>
      <c r="V163" t="s">
        <v>1260</v>
      </c>
      <c r="W163" t="s">
        <v>2288</v>
      </c>
      <c r="X163" t="s">
        <v>1580</v>
      </c>
      <c r="AE163" t="s">
        <v>1122</v>
      </c>
      <c r="AF163" t="s">
        <v>1264</v>
      </c>
      <c r="AH163" t="s">
        <v>2993</v>
      </c>
      <c r="AI163" t="s">
        <v>901</v>
      </c>
      <c r="AJ163" t="s">
        <v>944</v>
      </c>
      <c r="AL163" t="s">
        <v>859</v>
      </c>
      <c r="AM163" t="s">
        <v>4486</v>
      </c>
      <c r="AN163" t="s">
        <v>859</v>
      </c>
      <c r="AO163" s="13">
        <v>20.87</v>
      </c>
      <c r="AP163" s="14">
        <v>20250008250814</v>
      </c>
      <c r="AQ163" s="12">
        <v>45910</v>
      </c>
      <c r="AT163" s="17">
        <v>1911618</v>
      </c>
      <c r="AU163">
        <v>8.23</v>
      </c>
      <c r="AW163" s="71">
        <v>2090343</v>
      </c>
      <c r="AX163">
        <v>1413245</v>
      </c>
      <c r="AY163">
        <f t="shared" si="2"/>
        <v>1</v>
      </c>
    </row>
    <row r="164" spans="1:51" hidden="1" x14ac:dyDescent="0.3">
      <c r="A164">
        <v>79</v>
      </c>
      <c r="B164">
        <v>142849</v>
      </c>
      <c r="C164" s="12">
        <v>45826</v>
      </c>
      <c r="D164" s="12">
        <v>45917</v>
      </c>
      <c r="E164" s="12">
        <v>45966</v>
      </c>
      <c r="F164">
        <v>92</v>
      </c>
      <c r="G164" t="s">
        <v>3012</v>
      </c>
      <c r="H164" t="s">
        <v>861</v>
      </c>
      <c r="I164" t="s">
        <v>3140</v>
      </c>
      <c r="J164" t="s">
        <v>875</v>
      </c>
      <c r="K164" t="s">
        <v>3141</v>
      </c>
      <c r="L164">
        <v>996866969</v>
      </c>
      <c r="M164" t="s">
        <v>745</v>
      </c>
      <c r="N164" t="s">
        <v>863</v>
      </c>
      <c r="O164">
        <v>0</v>
      </c>
      <c r="P164">
        <v>0</v>
      </c>
      <c r="Q164">
        <v>0</v>
      </c>
      <c r="R164">
        <v>0</v>
      </c>
      <c r="S164">
        <v>21</v>
      </c>
      <c r="T164" t="s">
        <v>865</v>
      </c>
      <c r="U164" t="s">
        <v>1015</v>
      </c>
      <c r="V164" t="s">
        <v>1016</v>
      </c>
      <c r="W164" t="s">
        <v>1549</v>
      </c>
      <c r="X164" t="s">
        <v>2262</v>
      </c>
      <c r="AE164" t="s">
        <v>2263</v>
      </c>
      <c r="AF164" t="s">
        <v>940</v>
      </c>
      <c r="AH164" t="s">
        <v>2264</v>
      </c>
      <c r="AI164" t="s">
        <v>1504</v>
      </c>
      <c r="AJ164" t="s">
        <v>924</v>
      </c>
      <c r="AL164" t="s">
        <v>859</v>
      </c>
      <c r="AM164" t="s">
        <v>5662</v>
      </c>
      <c r="AN164" t="s">
        <v>859</v>
      </c>
      <c r="AO164" s="13">
        <v>22.37</v>
      </c>
      <c r="AP164" s="14">
        <v>20250008783479</v>
      </c>
      <c r="AQ164" s="12">
        <v>45924</v>
      </c>
      <c r="AT164" s="17">
        <v>1915476</v>
      </c>
      <c r="AU164">
        <v>10.46</v>
      </c>
      <c r="AW164" s="71">
        <v>2105049</v>
      </c>
      <c r="AX164">
        <v>105511</v>
      </c>
      <c r="AY164">
        <f t="shared" si="2"/>
        <v>1</v>
      </c>
    </row>
    <row r="165" spans="1:51" hidden="1" x14ac:dyDescent="0.3">
      <c r="A165">
        <v>81</v>
      </c>
      <c r="B165">
        <v>1259386</v>
      </c>
      <c r="C165" s="12">
        <v>45833</v>
      </c>
      <c r="D165" s="12">
        <v>45918</v>
      </c>
      <c r="E165" s="12">
        <v>45967</v>
      </c>
      <c r="F165">
        <v>86</v>
      </c>
      <c r="G165" t="s">
        <v>3012</v>
      </c>
      <c r="H165" t="s">
        <v>861</v>
      </c>
      <c r="I165" t="s">
        <v>875</v>
      </c>
      <c r="J165" t="s">
        <v>875</v>
      </c>
      <c r="K165" t="s">
        <v>3147</v>
      </c>
      <c r="L165">
        <v>996866969</v>
      </c>
      <c r="M165" t="s">
        <v>353</v>
      </c>
      <c r="N165" t="s">
        <v>863</v>
      </c>
      <c r="O165">
        <v>0</v>
      </c>
      <c r="P165">
        <v>0</v>
      </c>
      <c r="Q165" t="s">
        <v>1601</v>
      </c>
      <c r="R165">
        <v>0</v>
      </c>
      <c r="S165">
        <v>0</v>
      </c>
      <c r="T165" t="s">
        <v>865</v>
      </c>
      <c r="U165" t="s">
        <v>1549</v>
      </c>
      <c r="V165" t="s">
        <v>1529</v>
      </c>
      <c r="AE165" t="s">
        <v>1529</v>
      </c>
      <c r="AF165" t="s">
        <v>1477</v>
      </c>
      <c r="AH165" t="s">
        <v>1558</v>
      </c>
      <c r="AI165" t="s">
        <v>1034</v>
      </c>
      <c r="AJ165" t="s">
        <v>1651</v>
      </c>
      <c r="AL165" t="s">
        <v>859</v>
      </c>
      <c r="AM165" t="s">
        <v>2183</v>
      </c>
      <c r="AN165" t="s">
        <v>859</v>
      </c>
      <c r="AO165" s="13">
        <v>7.68</v>
      </c>
      <c r="AP165" s="14">
        <v>20250008825072</v>
      </c>
      <c r="AQ165" s="12">
        <v>45925</v>
      </c>
      <c r="AT165" s="17">
        <v>1918506</v>
      </c>
      <c r="AU165">
        <v>8.81</v>
      </c>
      <c r="AW165" s="71">
        <v>2126081</v>
      </c>
      <c r="AX165">
        <v>830610</v>
      </c>
      <c r="AY165">
        <f t="shared" si="2"/>
        <v>1</v>
      </c>
    </row>
    <row r="166" spans="1:51" hidden="1" x14ac:dyDescent="0.3">
      <c r="A166">
        <v>81</v>
      </c>
      <c r="B166">
        <v>1076405</v>
      </c>
      <c r="C166" s="12">
        <v>45828</v>
      </c>
      <c r="D166" s="12">
        <v>45918</v>
      </c>
      <c r="E166" s="12">
        <v>45967</v>
      </c>
      <c r="F166">
        <v>91</v>
      </c>
      <c r="G166" t="s">
        <v>3012</v>
      </c>
      <c r="H166" t="s">
        <v>861</v>
      </c>
      <c r="I166" t="s">
        <v>875</v>
      </c>
      <c r="J166" t="s">
        <v>875</v>
      </c>
      <c r="K166" t="s">
        <v>3148</v>
      </c>
      <c r="L166">
        <v>996866969</v>
      </c>
      <c r="M166" t="s">
        <v>254</v>
      </c>
      <c r="N166" t="s">
        <v>863</v>
      </c>
      <c r="O166">
        <v>1338</v>
      </c>
      <c r="P166">
        <v>1419</v>
      </c>
      <c r="Q166">
        <v>0</v>
      </c>
      <c r="R166">
        <v>81</v>
      </c>
      <c r="S166">
        <v>0</v>
      </c>
      <c r="T166" t="s">
        <v>865</v>
      </c>
      <c r="U166" t="s">
        <v>887</v>
      </c>
      <c r="V166" t="s">
        <v>888</v>
      </c>
      <c r="W166" t="s">
        <v>905</v>
      </c>
      <c r="X166" t="s">
        <v>906</v>
      </c>
      <c r="Y166" t="s">
        <v>3109</v>
      </c>
      <c r="Z166" t="s">
        <v>3110</v>
      </c>
      <c r="AE166" t="s">
        <v>5336</v>
      </c>
      <c r="AF166" t="s">
        <v>892</v>
      </c>
      <c r="AH166" t="s">
        <v>5337</v>
      </c>
      <c r="AI166" t="s">
        <v>5338</v>
      </c>
      <c r="AJ166" t="s">
        <v>5339</v>
      </c>
      <c r="AL166" t="s">
        <v>859</v>
      </c>
      <c r="AM166" t="s">
        <v>5340</v>
      </c>
      <c r="AN166" t="s">
        <v>859</v>
      </c>
      <c r="AO166" s="13">
        <v>151.24</v>
      </c>
      <c r="AP166" s="14">
        <v>20250008824733</v>
      </c>
      <c r="AQ166" s="12">
        <v>45925</v>
      </c>
      <c r="AT166" s="17">
        <v>2022807</v>
      </c>
      <c r="AU166">
        <v>8.44</v>
      </c>
      <c r="AW166" s="71">
        <v>2137224</v>
      </c>
      <c r="AX166">
        <v>142849</v>
      </c>
      <c r="AY166">
        <f t="shared" si="2"/>
        <v>1</v>
      </c>
    </row>
    <row r="167" spans="1:51" hidden="1" x14ac:dyDescent="0.3">
      <c r="A167">
        <v>73</v>
      </c>
      <c r="B167">
        <v>1731399</v>
      </c>
      <c r="C167" s="12">
        <v>45821</v>
      </c>
      <c r="D167" s="12">
        <v>45910</v>
      </c>
      <c r="E167" s="12">
        <v>45947</v>
      </c>
      <c r="F167">
        <v>90</v>
      </c>
      <c r="G167" t="s">
        <v>3012</v>
      </c>
      <c r="H167" t="s">
        <v>861</v>
      </c>
      <c r="I167" t="s">
        <v>3155</v>
      </c>
      <c r="J167" t="s">
        <v>875</v>
      </c>
      <c r="K167" t="s">
        <v>3156</v>
      </c>
      <c r="L167">
        <v>996866969</v>
      </c>
      <c r="M167" t="s">
        <v>720</v>
      </c>
      <c r="N167" t="s">
        <v>863</v>
      </c>
      <c r="O167">
        <v>880</v>
      </c>
      <c r="P167">
        <v>960</v>
      </c>
      <c r="Q167">
        <v>0</v>
      </c>
      <c r="R167">
        <v>80</v>
      </c>
      <c r="S167">
        <v>0</v>
      </c>
      <c r="T167" t="s">
        <v>865</v>
      </c>
      <c r="U167" t="s">
        <v>877</v>
      </c>
      <c r="V167" t="s">
        <v>878</v>
      </c>
      <c r="W167" t="s">
        <v>1128</v>
      </c>
      <c r="X167" t="s">
        <v>1129</v>
      </c>
      <c r="Y167" t="s">
        <v>2608</v>
      </c>
      <c r="Z167" t="s">
        <v>4451</v>
      </c>
      <c r="AE167" t="s">
        <v>5663</v>
      </c>
      <c r="AF167" t="s">
        <v>881</v>
      </c>
      <c r="AH167" t="s">
        <v>5664</v>
      </c>
      <c r="AI167" t="s">
        <v>5665</v>
      </c>
      <c r="AJ167" t="s">
        <v>3358</v>
      </c>
      <c r="AL167" t="s">
        <v>859</v>
      </c>
      <c r="AM167" t="s">
        <v>5666</v>
      </c>
      <c r="AN167" t="s">
        <v>859</v>
      </c>
      <c r="AO167" s="13">
        <v>149.26</v>
      </c>
      <c r="AP167" s="14">
        <v>20250008616990</v>
      </c>
      <c r="AQ167" s="12">
        <v>45919</v>
      </c>
      <c r="AT167" s="17">
        <v>2032852</v>
      </c>
      <c r="AU167">
        <v>8.23</v>
      </c>
      <c r="AW167" s="71">
        <v>2137229</v>
      </c>
      <c r="AX167">
        <v>1259386</v>
      </c>
      <c r="AY167">
        <f t="shared" si="2"/>
        <v>1</v>
      </c>
    </row>
    <row r="168" spans="1:51" hidden="1" x14ac:dyDescent="0.3">
      <c r="A168">
        <v>75</v>
      </c>
      <c r="B168">
        <v>1788617</v>
      </c>
      <c r="C168" s="12">
        <v>45821</v>
      </c>
      <c r="D168" s="12">
        <v>45912</v>
      </c>
      <c r="E168" s="12">
        <v>45947</v>
      </c>
      <c r="F168">
        <v>92</v>
      </c>
      <c r="G168" t="s">
        <v>3012</v>
      </c>
      <c r="H168" t="s">
        <v>861</v>
      </c>
      <c r="I168" t="s">
        <v>875</v>
      </c>
      <c r="J168" t="s">
        <v>875</v>
      </c>
      <c r="K168" t="s">
        <v>5523</v>
      </c>
      <c r="L168">
        <v>996866969</v>
      </c>
      <c r="M168" t="s">
        <v>5524</v>
      </c>
      <c r="N168" t="s">
        <v>863</v>
      </c>
      <c r="O168">
        <v>1127</v>
      </c>
      <c r="P168">
        <v>1127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13">
        <v>8.23</v>
      </c>
      <c r="AP168" s="14">
        <v>20250008640977</v>
      </c>
      <c r="AQ168" s="12">
        <v>45919</v>
      </c>
      <c r="AT168" s="17">
        <v>2043727</v>
      </c>
      <c r="AU168">
        <v>3.93</v>
      </c>
      <c r="AW168" s="71">
        <v>570</v>
      </c>
      <c r="AX168">
        <v>1076405</v>
      </c>
      <c r="AY168">
        <f t="shared" si="2"/>
        <v>1</v>
      </c>
    </row>
    <row r="169" spans="1:51" hidden="1" x14ac:dyDescent="0.3">
      <c r="A169">
        <v>87</v>
      </c>
      <c r="B169">
        <v>1345481</v>
      </c>
      <c r="C169" s="12">
        <v>45833</v>
      </c>
      <c r="D169" s="12">
        <v>45925</v>
      </c>
      <c r="E169" s="12">
        <v>45960</v>
      </c>
      <c r="F169">
        <v>93</v>
      </c>
      <c r="G169" t="s">
        <v>3012</v>
      </c>
      <c r="H169" t="s">
        <v>861</v>
      </c>
      <c r="I169" t="s">
        <v>3158</v>
      </c>
      <c r="J169" t="s">
        <v>875</v>
      </c>
      <c r="K169" t="s">
        <v>3159</v>
      </c>
      <c r="L169">
        <v>996866969</v>
      </c>
      <c r="M169" t="s">
        <v>806</v>
      </c>
      <c r="N169" t="s">
        <v>863</v>
      </c>
      <c r="O169">
        <v>661</v>
      </c>
      <c r="P169">
        <v>696</v>
      </c>
      <c r="Q169">
        <v>0</v>
      </c>
      <c r="R169">
        <v>35</v>
      </c>
      <c r="S169">
        <v>0</v>
      </c>
      <c r="T169" t="s">
        <v>865</v>
      </c>
      <c r="U169" t="s">
        <v>1468</v>
      </c>
      <c r="V169" t="s">
        <v>1469</v>
      </c>
      <c r="W169" t="s">
        <v>1714</v>
      </c>
      <c r="X169" t="s">
        <v>1715</v>
      </c>
      <c r="AE169" t="s">
        <v>1716</v>
      </c>
      <c r="AF169" t="s">
        <v>1421</v>
      </c>
      <c r="AH169" t="s">
        <v>1717</v>
      </c>
      <c r="AI169" t="s">
        <v>1718</v>
      </c>
      <c r="AJ169" t="s">
        <v>1719</v>
      </c>
      <c r="AL169" t="s">
        <v>859</v>
      </c>
      <c r="AM169" t="s">
        <v>5667</v>
      </c>
      <c r="AN169" t="s">
        <v>859</v>
      </c>
      <c r="AO169" s="13">
        <v>40.729999999999997</v>
      </c>
      <c r="AP169" s="14">
        <v>20250009008941</v>
      </c>
      <c r="AQ169" s="12">
        <v>45931</v>
      </c>
      <c r="AT169" s="17">
        <v>2053769</v>
      </c>
      <c r="AU169">
        <v>18.760000000000002</v>
      </c>
      <c r="AW169" s="71">
        <v>949</v>
      </c>
      <c r="AX169">
        <v>1731399</v>
      </c>
      <c r="AY169">
        <f t="shared" si="2"/>
        <v>1</v>
      </c>
    </row>
    <row r="170" spans="1:51" hidden="1" x14ac:dyDescent="0.3">
      <c r="A170">
        <v>87</v>
      </c>
      <c r="B170">
        <v>1345488</v>
      </c>
      <c r="C170" s="12">
        <v>45833</v>
      </c>
      <c r="D170" s="12">
        <v>45925</v>
      </c>
      <c r="E170" s="12">
        <v>45960</v>
      </c>
      <c r="F170">
        <v>93</v>
      </c>
      <c r="G170" t="s">
        <v>3012</v>
      </c>
      <c r="H170" t="s">
        <v>861</v>
      </c>
      <c r="I170" t="s">
        <v>3158</v>
      </c>
      <c r="J170" t="s">
        <v>875</v>
      </c>
      <c r="K170" t="s">
        <v>3159</v>
      </c>
      <c r="L170">
        <v>996866969</v>
      </c>
      <c r="M170" t="s">
        <v>713</v>
      </c>
      <c r="N170" t="s">
        <v>863</v>
      </c>
      <c r="O170">
        <v>6</v>
      </c>
      <c r="P170">
        <v>10</v>
      </c>
      <c r="Q170" t="s">
        <v>2360</v>
      </c>
      <c r="R170">
        <v>4</v>
      </c>
      <c r="S170">
        <v>0</v>
      </c>
      <c r="T170" t="s">
        <v>865</v>
      </c>
      <c r="U170" t="s">
        <v>1419</v>
      </c>
      <c r="V170" t="s">
        <v>1420</v>
      </c>
      <c r="AE170" t="s">
        <v>1420</v>
      </c>
      <c r="AF170" t="s">
        <v>1421</v>
      </c>
      <c r="AH170" t="s">
        <v>1422</v>
      </c>
      <c r="AI170" t="s">
        <v>1042</v>
      </c>
      <c r="AJ170" t="s">
        <v>1043</v>
      </c>
      <c r="AL170" t="s">
        <v>859</v>
      </c>
      <c r="AM170" t="s">
        <v>1698</v>
      </c>
      <c r="AN170" t="s">
        <v>859</v>
      </c>
      <c r="AO170" s="13">
        <v>8.31</v>
      </c>
      <c r="AP170" s="14">
        <v>20250009008948</v>
      </c>
      <c r="AQ170" s="12">
        <v>45931</v>
      </c>
      <c r="AT170" s="17">
        <v>2053770</v>
      </c>
      <c r="AU170">
        <v>3.72</v>
      </c>
      <c r="AW170" s="71">
        <v>7032</v>
      </c>
      <c r="AX170">
        <v>1788617</v>
      </c>
      <c r="AY170">
        <f t="shared" si="2"/>
        <v>1</v>
      </c>
    </row>
    <row r="171" spans="1:51" hidden="1" x14ac:dyDescent="0.3">
      <c r="A171">
        <v>87</v>
      </c>
      <c r="B171">
        <v>1345489</v>
      </c>
      <c r="C171" s="12">
        <v>45833</v>
      </c>
      <c r="D171" s="12">
        <v>45925</v>
      </c>
      <c r="E171" s="12">
        <v>45960</v>
      </c>
      <c r="F171">
        <v>93</v>
      </c>
      <c r="G171" t="s">
        <v>3012</v>
      </c>
      <c r="H171" t="s">
        <v>861</v>
      </c>
      <c r="I171" t="s">
        <v>3163</v>
      </c>
      <c r="J171" t="s">
        <v>875</v>
      </c>
      <c r="K171" t="s">
        <v>3159</v>
      </c>
      <c r="L171">
        <v>996866969</v>
      </c>
      <c r="M171" t="s">
        <v>752</v>
      </c>
      <c r="N171" t="s">
        <v>863</v>
      </c>
      <c r="O171">
        <v>685</v>
      </c>
      <c r="P171">
        <v>685</v>
      </c>
      <c r="Q171" t="s">
        <v>1418</v>
      </c>
      <c r="R171">
        <v>0</v>
      </c>
      <c r="S171">
        <v>0</v>
      </c>
      <c r="T171" t="s">
        <v>865</v>
      </c>
      <c r="U171" t="s">
        <v>1419</v>
      </c>
      <c r="V171" t="s">
        <v>1420</v>
      </c>
      <c r="AE171" t="s">
        <v>1420</v>
      </c>
      <c r="AF171" t="s">
        <v>1421</v>
      </c>
      <c r="AH171" t="s">
        <v>1422</v>
      </c>
      <c r="AI171" t="s">
        <v>1042</v>
      </c>
      <c r="AJ171" t="s">
        <v>1043</v>
      </c>
      <c r="AL171" t="s">
        <v>859</v>
      </c>
      <c r="AM171" t="s">
        <v>1698</v>
      </c>
      <c r="AN171" t="s">
        <v>859</v>
      </c>
      <c r="AO171" s="13">
        <v>8.31</v>
      </c>
      <c r="AP171" s="14">
        <v>20250009008949</v>
      </c>
      <c r="AQ171" s="12">
        <v>45931</v>
      </c>
      <c r="AT171" s="17">
        <v>2053772</v>
      </c>
      <c r="AU171">
        <v>7.63</v>
      </c>
      <c r="AW171" s="71">
        <v>7036</v>
      </c>
      <c r="AX171">
        <v>1345481</v>
      </c>
      <c r="AY171">
        <f t="shared" si="2"/>
        <v>1</v>
      </c>
    </row>
    <row r="172" spans="1:51" hidden="1" x14ac:dyDescent="0.3">
      <c r="A172">
        <v>82</v>
      </c>
      <c r="B172">
        <v>1811029</v>
      </c>
      <c r="C172" s="12">
        <v>45827</v>
      </c>
      <c r="D172" s="12">
        <v>45918</v>
      </c>
      <c r="E172" s="12">
        <v>45967</v>
      </c>
      <c r="F172">
        <v>92</v>
      </c>
      <c r="G172" t="s">
        <v>3165</v>
      </c>
      <c r="H172" t="s">
        <v>861</v>
      </c>
      <c r="I172" t="s">
        <v>875</v>
      </c>
      <c r="J172" t="s">
        <v>875</v>
      </c>
      <c r="K172" t="s">
        <v>3167</v>
      </c>
      <c r="L172">
        <v>996866969</v>
      </c>
      <c r="M172" t="s">
        <v>559</v>
      </c>
      <c r="N172" t="s">
        <v>863</v>
      </c>
      <c r="O172">
        <v>239</v>
      </c>
      <c r="P172">
        <v>239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I172" t="s">
        <v>1042</v>
      </c>
      <c r="AJ172" t="s">
        <v>1873</v>
      </c>
      <c r="AL172" t="s">
        <v>859</v>
      </c>
      <c r="AM172" t="s">
        <v>1612</v>
      </c>
      <c r="AN172" t="s">
        <v>859</v>
      </c>
      <c r="AO172" s="13">
        <v>6.23</v>
      </c>
      <c r="AP172" s="14">
        <v>20250008853219</v>
      </c>
      <c r="AQ172" s="12">
        <v>45925</v>
      </c>
      <c r="AT172" s="17">
        <v>2053773</v>
      </c>
      <c r="AU172">
        <v>7.63</v>
      </c>
      <c r="AW172" s="71">
        <v>114860</v>
      </c>
      <c r="AX172">
        <v>1345488</v>
      </c>
      <c r="AY172">
        <f t="shared" si="2"/>
        <v>1</v>
      </c>
    </row>
    <row r="173" spans="1:51" hidden="1" x14ac:dyDescent="0.3">
      <c r="A173">
        <v>79</v>
      </c>
      <c r="B173">
        <v>747813</v>
      </c>
      <c r="C173" s="12">
        <v>45825</v>
      </c>
      <c r="D173" s="12">
        <v>45916</v>
      </c>
      <c r="E173" s="12">
        <v>45966</v>
      </c>
      <c r="F173">
        <v>92</v>
      </c>
      <c r="G173" t="s">
        <v>3165</v>
      </c>
      <c r="H173" t="s">
        <v>861</v>
      </c>
      <c r="I173" t="s">
        <v>875</v>
      </c>
      <c r="J173" t="s">
        <v>875</v>
      </c>
      <c r="K173" t="s">
        <v>3169</v>
      </c>
      <c r="L173">
        <v>996866969</v>
      </c>
      <c r="M173" t="s">
        <v>252</v>
      </c>
      <c r="N173" t="s">
        <v>863</v>
      </c>
      <c r="O173">
        <v>0</v>
      </c>
      <c r="P173">
        <v>0</v>
      </c>
      <c r="Q173" t="s">
        <v>1038</v>
      </c>
      <c r="R173">
        <v>0</v>
      </c>
      <c r="S173">
        <v>0</v>
      </c>
      <c r="T173" t="s">
        <v>865</v>
      </c>
      <c r="U173" t="s">
        <v>1039</v>
      </c>
      <c r="V173" t="s">
        <v>1040</v>
      </c>
      <c r="AE173" t="s">
        <v>1040</v>
      </c>
      <c r="AF173" t="s">
        <v>940</v>
      </c>
      <c r="AI173" t="s">
        <v>1042</v>
      </c>
      <c r="AJ173" t="s">
        <v>1873</v>
      </c>
      <c r="AL173" t="s">
        <v>859</v>
      </c>
      <c r="AM173" t="s">
        <v>1612</v>
      </c>
      <c r="AN173" t="s">
        <v>859</v>
      </c>
      <c r="AO173" s="13">
        <v>6.23</v>
      </c>
      <c r="AP173" s="14">
        <v>20250008787264</v>
      </c>
      <c r="AQ173" s="12">
        <v>45924</v>
      </c>
      <c r="AT173" s="17">
        <v>2056224</v>
      </c>
      <c r="AU173">
        <v>8.31</v>
      </c>
      <c r="AW173" s="71">
        <v>125854</v>
      </c>
      <c r="AX173">
        <v>1345489</v>
      </c>
      <c r="AY173">
        <f t="shared" si="2"/>
        <v>1</v>
      </c>
    </row>
    <row r="174" spans="1:51" hidden="1" x14ac:dyDescent="0.3">
      <c r="A174">
        <v>79</v>
      </c>
      <c r="B174">
        <v>2161329</v>
      </c>
      <c r="C174" s="12">
        <v>45825</v>
      </c>
      <c r="D174" s="12">
        <v>45916</v>
      </c>
      <c r="E174" s="12">
        <v>45966</v>
      </c>
      <c r="F174">
        <v>92</v>
      </c>
      <c r="G174" t="s">
        <v>3165</v>
      </c>
      <c r="H174" t="s">
        <v>861</v>
      </c>
      <c r="I174" t="s">
        <v>875</v>
      </c>
      <c r="J174" t="s">
        <v>875</v>
      </c>
      <c r="K174" t="s">
        <v>3169</v>
      </c>
      <c r="L174">
        <v>996866969</v>
      </c>
      <c r="M174" t="s">
        <v>568</v>
      </c>
      <c r="N174" t="s">
        <v>1359</v>
      </c>
      <c r="O174">
        <v>1845</v>
      </c>
      <c r="P174">
        <v>1845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I174" t="s">
        <v>1042</v>
      </c>
      <c r="AJ174" t="s">
        <v>1873</v>
      </c>
      <c r="AL174" t="s">
        <v>859</v>
      </c>
      <c r="AM174" t="s">
        <v>1612</v>
      </c>
      <c r="AN174" t="s">
        <v>859</v>
      </c>
      <c r="AO174" s="13">
        <v>6.23</v>
      </c>
      <c r="AP174" s="14">
        <v>20250008787505</v>
      </c>
      <c r="AQ174" s="12">
        <v>45924</v>
      </c>
      <c r="AT174" s="17">
        <v>2057922</v>
      </c>
      <c r="AU174">
        <v>0.02</v>
      </c>
      <c r="AW174" s="71">
        <v>136470</v>
      </c>
      <c r="AX174">
        <v>1811029</v>
      </c>
      <c r="AY174">
        <f t="shared" si="2"/>
        <v>1</v>
      </c>
    </row>
    <row r="175" spans="1:51" hidden="1" x14ac:dyDescent="0.3">
      <c r="A175">
        <v>85</v>
      </c>
      <c r="B175">
        <v>885647</v>
      </c>
      <c r="C175" s="12">
        <v>45835</v>
      </c>
      <c r="D175" s="12">
        <v>45924</v>
      </c>
      <c r="E175" s="12">
        <v>45972</v>
      </c>
      <c r="F175">
        <v>90</v>
      </c>
      <c r="G175" t="s">
        <v>3172</v>
      </c>
      <c r="H175" t="s">
        <v>861</v>
      </c>
      <c r="I175" t="s">
        <v>3176</v>
      </c>
      <c r="J175" t="s">
        <v>875</v>
      </c>
      <c r="K175" t="s">
        <v>3177</v>
      </c>
      <c r="L175">
        <v>996866969</v>
      </c>
      <c r="M175" t="s">
        <v>793</v>
      </c>
      <c r="N175" t="s">
        <v>863</v>
      </c>
      <c r="O175">
        <v>1611</v>
      </c>
      <c r="P175">
        <v>1662</v>
      </c>
      <c r="Q175">
        <v>0</v>
      </c>
      <c r="R175">
        <v>51</v>
      </c>
      <c r="S175">
        <v>0</v>
      </c>
      <c r="T175" t="s">
        <v>865</v>
      </c>
      <c r="U175" t="s">
        <v>877</v>
      </c>
      <c r="V175" t="s">
        <v>878</v>
      </c>
      <c r="W175" t="s">
        <v>4039</v>
      </c>
      <c r="X175" t="s">
        <v>4040</v>
      </c>
      <c r="AE175" t="s">
        <v>4041</v>
      </c>
      <c r="AF175" t="s">
        <v>881</v>
      </c>
      <c r="AH175" t="s">
        <v>4042</v>
      </c>
      <c r="AI175" t="s">
        <v>1190</v>
      </c>
      <c r="AJ175" t="s">
        <v>1515</v>
      </c>
      <c r="AL175" t="s">
        <v>859</v>
      </c>
      <c r="AM175" t="s">
        <v>2383</v>
      </c>
      <c r="AN175" t="s">
        <v>859</v>
      </c>
      <c r="AO175" s="13">
        <v>62</v>
      </c>
      <c r="AP175" s="14">
        <v>20250008971347</v>
      </c>
      <c r="AQ175" s="12">
        <v>45930</v>
      </c>
      <c r="AT175" s="17">
        <v>2057923</v>
      </c>
      <c r="AU175">
        <v>0.02</v>
      </c>
      <c r="AW175" s="71">
        <v>196966</v>
      </c>
      <c r="AX175">
        <v>747813</v>
      </c>
      <c r="AY175">
        <f t="shared" si="2"/>
        <v>1</v>
      </c>
    </row>
    <row r="176" spans="1:51" hidden="1" x14ac:dyDescent="0.3">
      <c r="A176">
        <v>85</v>
      </c>
      <c r="B176">
        <v>2131105</v>
      </c>
      <c r="C176" s="12">
        <v>45832</v>
      </c>
      <c r="D176" s="12">
        <v>45926</v>
      </c>
      <c r="E176" s="12">
        <v>45972</v>
      </c>
      <c r="F176">
        <v>95</v>
      </c>
      <c r="G176" t="s">
        <v>3172</v>
      </c>
      <c r="H176" t="s">
        <v>861</v>
      </c>
      <c r="I176" t="s">
        <v>875</v>
      </c>
      <c r="J176" t="s">
        <v>875</v>
      </c>
      <c r="K176" t="s">
        <v>3182</v>
      </c>
      <c r="L176">
        <v>996866969</v>
      </c>
      <c r="M176" t="s">
        <v>522</v>
      </c>
      <c r="N176" t="s">
        <v>1359</v>
      </c>
      <c r="O176">
        <v>76</v>
      </c>
      <c r="P176">
        <v>87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1264</v>
      </c>
      <c r="AH176" t="s">
        <v>997</v>
      </c>
      <c r="AI176" t="s">
        <v>998</v>
      </c>
      <c r="AJ176" t="s">
        <v>1398</v>
      </c>
      <c r="AL176" t="s">
        <v>859</v>
      </c>
      <c r="AM176" t="s">
        <v>3692</v>
      </c>
      <c r="AN176" t="s">
        <v>859</v>
      </c>
      <c r="AO176" s="13">
        <v>11.86</v>
      </c>
      <c r="AP176" s="14">
        <v>20250008973370</v>
      </c>
      <c r="AQ176" s="12">
        <v>45930</v>
      </c>
      <c r="AT176" s="17">
        <v>2057924</v>
      </c>
      <c r="AU176">
        <v>0.02</v>
      </c>
      <c r="AW176" s="71">
        <v>235933</v>
      </c>
      <c r="AX176">
        <v>2161329</v>
      </c>
      <c r="AY176">
        <f t="shared" si="2"/>
        <v>1</v>
      </c>
    </row>
    <row r="177" spans="1:51" hidden="1" x14ac:dyDescent="0.3">
      <c r="A177">
        <v>84</v>
      </c>
      <c r="B177">
        <v>126839</v>
      </c>
      <c r="C177" s="12">
        <v>45840</v>
      </c>
      <c r="D177" s="12">
        <v>45929</v>
      </c>
      <c r="E177" s="12">
        <v>45971</v>
      </c>
      <c r="F177">
        <v>90</v>
      </c>
      <c r="G177" t="s">
        <v>3172</v>
      </c>
      <c r="H177" t="s">
        <v>861</v>
      </c>
      <c r="I177" t="s">
        <v>875</v>
      </c>
      <c r="J177" t="s">
        <v>875</v>
      </c>
      <c r="K177" t="s">
        <v>3203</v>
      </c>
      <c r="L177">
        <v>996866969</v>
      </c>
      <c r="M177">
        <v>0</v>
      </c>
      <c r="N177" t="s">
        <v>863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865</v>
      </c>
      <c r="AF177" t="s">
        <v>881</v>
      </c>
      <c r="AI177" t="s">
        <v>859</v>
      </c>
      <c r="AJ177" t="s">
        <v>1177</v>
      </c>
      <c r="AL177" t="s">
        <v>859</v>
      </c>
      <c r="AM177" t="s">
        <v>2429</v>
      </c>
      <c r="AN177" t="s">
        <v>859</v>
      </c>
      <c r="AO177" s="13">
        <v>3.72</v>
      </c>
      <c r="AP177" s="14">
        <v>20250008933960</v>
      </c>
      <c r="AQ177" s="12">
        <v>45929</v>
      </c>
      <c r="AT177" s="17">
        <v>2068566</v>
      </c>
      <c r="AU177">
        <v>9.1300000000000008</v>
      </c>
      <c r="AW177" s="71">
        <v>313202</v>
      </c>
      <c r="AX177">
        <v>885647</v>
      </c>
      <c r="AY177">
        <f t="shared" si="2"/>
        <v>1</v>
      </c>
    </row>
    <row r="178" spans="1:51" hidden="1" x14ac:dyDescent="0.3">
      <c r="A178">
        <v>82</v>
      </c>
      <c r="B178">
        <v>140864</v>
      </c>
      <c r="C178" s="12">
        <v>45833</v>
      </c>
      <c r="D178" s="12">
        <v>45924</v>
      </c>
      <c r="E178" s="12">
        <v>45968</v>
      </c>
      <c r="F178">
        <v>92</v>
      </c>
      <c r="G178" t="s">
        <v>3172</v>
      </c>
      <c r="H178" t="s">
        <v>861</v>
      </c>
      <c r="I178" t="s">
        <v>875</v>
      </c>
      <c r="J178" t="s">
        <v>875</v>
      </c>
      <c r="K178" t="s">
        <v>3205</v>
      </c>
      <c r="L178">
        <v>996866969</v>
      </c>
      <c r="M178" t="s">
        <v>243</v>
      </c>
      <c r="N178" t="s">
        <v>863</v>
      </c>
      <c r="O178">
        <v>1</v>
      </c>
      <c r="P178">
        <v>1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940</v>
      </c>
      <c r="AH178" t="s">
        <v>1041</v>
      </c>
      <c r="AI178" t="s">
        <v>1042</v>
      </c>
      <c r="AJ178" t="s">
        <v>1043</v>
      </c>
      <c r="AL178" t="s">
        <v>859</v>
      </c>
      <c r="AM178" t="s">
        <v>1052</v>
      </c>
      <c r="AN178" t="s">
        <v>859</v>
      </c>
      <c r="AO178" s="13">
        <v>8.23</v>
      </c>
      <c r="AP178" s="14">
        <v>20250008870033</v>
      </c>
      <c r="AQ178" s="12">
        <v>45926</v>
      </c>
      <c r="AT178" s="17">
        <v>2068567</v>
      </c>
      <c r="AU178">
        <v>9.1300000000000008</v>
      </c>
      <c r="AW178" s="71">
        <v>376365</v>
      </c>
      <c r="AX178">
        <v>2131105</v>
      </c>
      <c r="AY178">
        <f t="shared" si="2"/>
        <v>1</v>
      </c>
    </row>
    <row r="179" spans="1:51" x14ac:dyDescent="0.3">
      <c r="B179">
        <v>154840</v>
      </c>
      <c r="E179" s="12">
        <v>45924</v>
      </c>
      <c r="G179" t="s">
        <v>3172</v>
      </c>
      <c r="I179" t="s">
        <v>875</v>
      </c>
      <c r="J179" t="s">
        <v>875</v>
      </c>
      <c r="K179" t="s">
        <v>5587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4036</v>
      </c>
      <c r="AL179" t="s">
        <v>859</v>
      </c>
      <c r="AM179" t="s">
        <v>4036</v>
      </c>
      <c r="AN179" t="s">
        <v>859</v>
      </c>
      <c r="AO179" s="13">
        <v>3.92</v>
      </c>
      <c r="AP179" s="14">
        <v>20250008765133</v>
      </c>
      <c r="AQ179" s="12">
        <v>45924</v>
      </c>
      <c r="AT179" s="17">
        <v>2068689</v>
      </c>
      <c r="AU179">
        <v>8.85</v>
      </c>
      <c r="AW179" s="71">
        <v>610097</v>
      </c>
      <c r="AX179">
        <v>126839</v>
      </c>
      <c r="AY179">
        <f t="shared" si="2"/>
        <v>1</v>
      </c>
    </row>
    <row r="180" spans="1:51" x14ac:dyDescent="0.3">
      <c r="B180">
        <v>154840</v>
      </c>
      <c r="E180" s="12">
        <v>45924</v>
      </c>
      <c r="G180" t="s">
        <v>3172</v>
      </c>
      <c r="I180" t="s">
        <v>875</v>
      </c>
      <c r="J180" t="s">
        <v>875</v>
      </c>
      <c r="K180" t="s">
        <v>5587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5668</v>
      </c>
      <c r="AL180" t="s">
        <v>859</v>
      </c>
      <c r="AM180" t="s">
        <v>5668</v>
      </c>
      <c r="AN180" t="s">
        <v>859</v>
      </c>
      <c r="AO180" s="13">
        <v>5.91</v>
      </c>
      <c r="AP180" s="14">
        <v>20250008765134</v>
      </c>
      <c r="AQ180" s="12">
        <v>45924</v>
      </c>
      <c r="AT180" s="17">
        <v>2073495</v>
      </c>
      <c r="AU180">
        <v>0.01</v>
      </c>
      <c r="AW180" s="71">
        <v>657718</v>
      </c>
      <c r="AX180">
        <v>140864</v>
      </c>
      <c r="AY180">
        <f t="shared" si="2"/>
        <v>1</v>
      </c>
    </row>
    <row r="181" spans="1:51" x14ac:dyDescent="0.3">
      <c r="B181">
        <v>154840</v>
      </c>
      <c r="E181" s="12">
        <v>45924</v>
      </c>
      <c r="G181" t="s">
        <v>3172</v>
      </c>
      <c r="I181" t="s">
        <v>875</v>
      </c>
      <c r="J181" t="s">
        <v>875</v>
      </c>
      <c r="K181" t="s">
        <v>5587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1600</v>
      </c>
      <c r="AL181" t="s">
        <v>859</v>
      </c>
      <c r="AM181" t="s">
        <v>1600</v>
      </c>
      <c r="AN181" t="s">
        <v>859</v>
      </c>
      <c r="AO181" s="13">
        <v>3.87</v>
      </c>
      <c r="AP181" s="14">
        <v>20250008765135</v>
      </c>
      <c r="AQ181" s="12">
        <v>45924</v>
      </c>
      <c r="AT181" s="17">
        <v>2077806</v>
      </c>
      <c r="AU181">
        <v>9.57</v>
      </c>
      <c r="AW181" s="71">
        <v>699116</v>
      </c>
      <c r="AX181">
        <v>154840</v>
      </c>
      <c r="AY181">
        <f t="shared" si="2"/>
        <v>1</v>
      </c>
    </row>
    <row r="182" spans="1:51" x14ac:dyDescent="0.3">
      <c r="B182">
        <v>154840</v>
      </c>
      <c r="E182" s="12">
        <v>45924</v>
      </c>
      <c r="G182" t="s">
        <v>3172</v>
      </c>
      <c r="I182" t="s">
        <v>875</v>
      </c>
      <c r="J182" t="s">
        <v>875</v>
      </c>
      <c r="K182" t="s">
        <v>5587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2032</v>
      </c>
      <c r="AL182" t="s">
        <v>859</v>
      </c>
      <c r="AM182" t="s">
        <v>2032</v>
      </c>
      <c r="AN182" t="s">
        <v>859</v>
      </c>
      <c r="AO182" s="13">
        <v>3.81</v>
      </c>
      <c r="AP182" s="14">
        <v>20250008765136</v>
      </c>
      <c r="AQ182" s="12">
        <v>45924</v>
      </c>
      <c r="AT182" s="17">
        <v>2081867</v>
      </c>
      <c r="AU182">
        <v>66.14</v>
      </c>
      <c r="AW182" s="71">
        <v>997020</v>
      </c>
      <c r="AX182">
        <v>154840</v>
      </c>
      <c r="AY182">
        <f t="shared" si="2"/>
        <v>1</v>
      </c>
    </row>
    <row r="183" spans="1:51" x14ac:dyDescent="0.3">
      <c r="B183">
        <v>154840</v>
      </c>
      <c r="E183" s="12">
        <v>45924</v>
      </c>
      <c r="G183" t="s">
        <v>3172</v>
      </c>
      <c r="I183" t="s">
        <v>875</v>
      </c>
      <c r="J183" t="s">
        <v>875</v>
      </c>
      <c r="K183" t="s">
        <v>5587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920</v>
      </c>
      <c r="AL183" t="s">
        <v>859</v>
      </c>
      <c r="AM183" t="s">
        <v>920</v>
      </c>
      <c r="AN183" t="s">
        <v>859</v>
      </c>
      <c r="AO183" s="13">
        <v>3.75</v>
      </c>
      <c r="AP183" s="14">
        <v>20250008765137</v>
      </c>
      <c r="AQ183" s="12">
        <v>45924</v>
      </c>
      <c r="AT183" s="17">
        <v>2086617</v>
      </c>
      <c r="AU183">
        <v>0.03</v>
      </c>
      <c r="AW183" s="71">
        <v>997024</v>
      </c>
      <c r="AX183">
        <v>154840</v>
      </c>
      <c r="AY183">
        <f t="shared" si="2"/>
        <v>1</v>
      </c>
    </row>
    <row r="184" spans="1:51" x14ac:dyDescent="0.3">
      <c r="B184">
        <v>154840</v>
      </c>
      <c r="E184" s="12">
        <v>45924</v>
      </c>
      <c r="G184" t="s">
        <v>3172</v>
      </c>
      <c r="I184" t="s">
        <v>875</v>
      </c>
      <c r="J184" t="s">
        <v>875</v>
      </c>
      <c r="K184" t="s">
        <v>5587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1121</v>
      </c>
      <c r="AL184" t="s">
        <v>859</v>
      </c>
      <c r="AM184" t="s">
        <v>1121</v>
      </c>
      <c r="AN184" t="s">
        <v>859</v>
      </c>
      <c r="AO184" s="13">
        <v>3.67</v>
      </c>
      <c r="AP184" s="14">
        <v>20250008765138</v>
      </c>
      <c r="AQ184" s="12">
        <v>45924</v>
      </c>
      <c r="AT184" s="17">
        <v>2099637</v>
      </c>
      <c r="AU184">
        <v>24.86</v>
      </c>
      <c r="AW184" s="71">
        <v>1199625</v>
      </c>
      <c r="AX184">
        <v>154840</v>
      </c>
      <c r="AY184">
        <f t="shared" si="2"/>
        <v>1</v>
      </c>
    </row>
    <row r="185" spans="1:51" x14ac:dyDescent="0.3">
      <c r="B185">
        <v>154840</v>
      </c>
      <c r="E185" s="12">
        <v>45924</v>
      </c>
      <c r="G185" t="s">
        <v>3172</v>
      </c>
      <c r="I185" t="s">
        <v>875</v>
      </c>
      <c r="J185" t="s">
        <v>875</v>
      </c>
      <c r="K185" t="s">
        <v>5587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2999</v>
      </c>
      <c r="AL185" t="s">
        <v>859</v>
      </c>
      <c r="AM185" t="s">
        <v>2999</v>
      </c>
      <c r="AN185" t="s">
        <v>859</v>
      </c>
      <c r="AO185" s="13">
        <v>3.61</v>
      </c>
      <c r="AP185" s="14">
        <v>20250008765139</v>
      </c>
      <c r="AQ185" s="12">
        <v>45924</v>
      </c>
      <c r="AT185" s="17">
        <v>2105405</v>
      </c>
      <c r="AU185">
        <v>0.01</v>
      </c>
      <c r="AW185" s="71">
        <v>1222055</v>
      </c>
      <c r="AX185">
        <v>154840</v>
      </c>
      <c r="AY185">
        <f t="shared" si="2"/>
        <v>1</v>
      </c>
    </row>
    <row r="186" spans="1:51" x14ac:dyDescent="0.3">
      <c r="B186">
        <v>154840</v>
      </c>
      <c r="E186" s="12">
        <v>45924</v>
      </c>
      <c r="G186" t="s">
        <v>3172</v>
      </c>
      <c r="I186" t="s">
        <v>875</v>
      </c>
      <c r="J186" t="s">
        <v>875</v>
      </c>
      <c r="K186" t="s">
        <v>5587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2607</v>
      </c>
      <c r="AL186" t="s">
        <v>859</v>
      </c>
      <c r="AM186" t="s">
        <v>2607</v>
      </c>
      <c r="AN186" t="s">
        <v>859</v>
      </c>
      <c r="AO186" s="13">
        <v>3.54</v>
      </c>
      <c r="AP186" s="14">
        <v>20250008765140</v>
      </c>
      <c r="AQ186" s="12">
        <v>45924</v>
      </c>
      <c r="AT186" s="17">
        <v>2110542</v>
      </c>
      <c r="AU186">
        <v>8.23</v>
      </c>
      <c r="AW186" s="71">
        <v>1365581</v>
      </c>
      <c r="AX186">
        <v>154840</v>
      </c>
      <c r="AY186">
        <f t="shared" si="2"/>
        <v>1</v>
      </c>
    </row>
    <row r="187" spans="1:51" x14ac:dyDescent="0.3">
      <c r="B187">
        <v>154840</v>
      </c>
      <c r="E187" s="12">
        <v>45924</v>
      </c>
      <c r="G187" t="s">
        <v>3172</v>
      </c>
      <c r="I187" t="s">
        <v>875</v>
      </c>
      <c r="J187" t="s">
        <v>875</v>
      </c>
      <c r="K187" t="s">
        <v>5587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2075</v>
      </c>
      <c r="AL187" t="s">
        <v>859</v>
      </c>
      <c r="AM187" t="s">
        <v>2075</v>
      </c>
      <c r="AN187" t="s">
        <v>859</v>
      </c>
      <c r="AO187" s="13">
        <v>6.88</v>
      </c>
      <c r="AP187" s="14">
        <v>20250008765141</v>
      </c>
      <c r="AQ187" s="12">
        <v>45924</v>
      </c>
      <c r="AT187" s="17">
        <v>2131105</v>
      </c>
      <c r="AU187">
        <v>11.86</v>
      </c>
      <c r="AW187" s="71">
        <v>1365870</v>
      </c>
      <c r="AX187">
        <v>154840</v>
      </c>
      <c r="AY187">
        <f t="shared" si="2"/>
        <v>1</v>
      </c>
    </row>
    <row r="188" spans="1:51" x14ac:dyDescent="0.3">
      <c r="B188">
        <v>154840</v>
      </c>
      <c r="E188" s="12">
        <v>45924</v>
      </c>
      <c r="G188" t="s">
        <v>3172</v>
      </c>
      <c r="I188" t="s">
        <v>875</v>
      </c>
      <c r="J188" t="s">
        <v>875</v>
      </c>
      <c r="K188" t="s">
        <v>5587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5554</v>
      </c>
      <c r="AL188" t="s">
        <v>859</v>
      </c>
      <c r="AM188" t="s">
        <v>5554</v>
      </c>
      <c r="AN188" t="s">
        <v>859</v>
      </c>
      <c r="AO188" s="13">
        <v>5.07</v>
      </c>
      <c r="AP188" s="14">
        <v>20250008765142</v>
      </c>
      <c r="AQ188" s="12">
        <v>45924</v>
      </c>
      <c r="AT188" s="17">
        <v>2136913</v>
      </c>
      <c r="AU188">
        <v>19.739999999999998</v>
      </c>
      <c r="AW188" s="71">
        <v>1429645</v>
      </c>
      <c r="AX188">
        <v>154840</v>
      </c>
      <c r="AY188">
        <f t="shared" si="2"/>
        <v>1</v>
      </c>
    </row>
    <row r="189" spans="1:51" x14ac:dyDescent="0.3">
      <c r="B189">
        <v>154840</v>
      </c>
      <c r="E189" s="12">
        <v>45924</v>
      </c>
      <c r="G189" t="s">
        <v>3172</v>
      </c>
      <c r="I189" t="s">
        <v>875</v>
      </c>
      <c r="J189" t="s">
        <v>875</v>
      </c>
      <c r="K189" t="s">
        <v>5587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3555</v>
      </c>
      <c r="AL189" t="s">
        <v>859</v>
      </c>
      <c r="AM189" t="s">
        <v>3555</v>
      </c>
      <c r="AN189" t="s">
        <v>859</v>
      </c>
      <c r="AO189" s="13">
        <v>3.32</v>
      </c>
      <c r="AP189" s="14">
        <v>20250008765143</v>
      </c>
      <c r="AQ189" s="12">
        <v>45924</v>
      </c>
      <c r="AT189" s="17">
        <v>2144991</v>
      </c>
      <c r="AU189">
        <v>8.75</v>
      </c>
      <c r="AW189" s="71">
        <v>1464448</v>
      </c>
      <c r="AX189">
        <v>154840</v>
      </c>
      <c r="AY189">
        <f t="shared" si="2"/>
        <v>1</v>
      </c>
    </row>
    <row r="190" spans="1:51" x14ac:dyDescent="0.3">
      <c r="B190">
        <v>154840</v>
      </c>
      <c r="E190" s="12">
        <v>45924</v>
      </c>
      <c r="G190" t="s">
        <v>3172</v>
      </c>
      <c r="I190" t="s">
        <v>875</v>
      </c>
      <c r="J190" t="s">
        <v>875</v>
      </c>
      <c r="K190" t="s">
        <v>5587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1114</v>
      </c>
      <c r="AL190" t="s">
        <v>859</v>
      </c>
      <c r="AM190" t="s">
        <v>1114</v>
      </c>
      <c r="AN190" t="s">
        <v>859</v>
      </c>
      <c r="AO190" s="13">
        <v>3.25</v>
      </c>
      <c r="AP190" s="14">
        <v>20250008765144</v>
      </c>
      <c r="AQ190" s="12">
        <v>45924</v>
      </c>
      <c r="AT190" s="17">
        <v>2152638</v>
      </c>
      <c r="AU190">
        <v>1152.8</v>
      </c>
      <c r="AW190" s="72">
        <v>1487472</v>
      </c>
      <c r="AX190">
        <v>154840</v>
      </c>
      <c r="AY190">
        <f t="shared" si="2"/>
        <v>1</v>
      </c>
    </row>
    <row r="191" spans="1:51" x14ac:dyDescent="0.3">
      <c r="B191">
        <v>154840</v>
      </c>
      <c r="E191" s="12">
        <v>45924</v>
      </c>
      <c r="G191" t="s">
        <v>3172</v>
      </c>
      <c r="I191" t="s">
        <v>875</v>
      </c>
      <c r="J191" t="s">
        <v>875</v>
      </c>
      <c r="K191" t="s">
        <v>5587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1625</v>
      </c>
      <c r="AI191" t="s">
        <v>859</v>
      </c>
      <c r="AK191" t="s">
        <v>1264</v>
      </c>
      <c r="AL191" t="s">
        <v>859</v>
      </c>
      <c r="AM191" t="s">
        <v>1264</v>
      </c>
      <c r="AN191" t="s">
        <v>859</v>
      </c>
      <c r="AO191" s="13">
        <v>3.17</v>
      </c>
      <c r="AP191" s="14">
        <v>20250008765145</v>
      </c>
      <c r="AQ191" s="12">
        <v>45924</v>
      </c>
      <c r="AT191" s="17">
        <v>2155305</v>
      </c>
      <c r="AU191">
        <v>9.39</v>
      </c>
      <c r="AW191" s="71">
        <v>1487981</v>
      </c>
      <c r="AX191">
        <v>154840</v>
      </c>
      <c r="AY191">
        <f t="shared" si="2"/>
        <v>1</v>
      </c>
    </row>
    <row r="192" spans="1:51" x14ac:dyDescent="0.3">
      <c r="B192">
        <v>154840</v>
      </c>
      <c r="E192" s="12">
        <v>45924</v>
      </c>
      <c r="G192" t="s">
        <v>3172</v>
      </c>
      <c r="I192" t="s">
        <v>875</v>
      </c>
      <c r="J192" t="s">
        <v>875</v>
      </c>
      <c r="K192" t="s">
        <v>5587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1625</v>
      </c>
      <c r="AI192" t="s">
        <v>859</v>
      </c>
      <c r="AK192" t="s">
        <v>1578</v>
      </c>
      <c r="AL192" t="s">
        <v>859</v>
      </c>
      <c r="AM192" t="s">
        <v>1578</v>
      </c>
      <c r="AN192" t="s">
        <v>859</v>
      </c>
      <c r="AO192" s="13">
        <v>3.11</v>
      </c>
      <c r="AP192" s="14">
        <v>20250008765146</v>
      </c>
      <c r="AQ192" s="12">
        <v>45924</v>
      </c>
      <c r="AT192" s="17">
        <v>2161329</v>
      </c>
      <c r="AU192">
        <v>6.23</v>
      </c>
      <c r="AW192" s="71">
        <v>1533179</v>
      </c>
      <c r="AX192">
        <v>154840</v>
      </c>
      <c r="AY192">
        <f t="shared" si="2"/>
        <v>1</v>
      </c>
    </row>
    <row r="193" spans="2:51" x14ac:dyDescent="0.3">
      <c r="B193">
        <v>154840</v>
      </c>
      <c r="E193" s="12">
        <v>45924</v>
      </c>
      <c r="G193" t="s">
        <v>3172</v>
      </c>
      <c r="I193" t="s">
        <v>875</v>
      </c>
      <c r="J193" t="s">
        <v>875</v>
      </c>
      <c r="K193" t="s">
        <v>5587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1625</v>
      </c>
      <c r="AI193" t="s">
        <v>859</v>
      </c>
      <c r="AK193" t="s">
        <v>2697</v>
      </c>
      <c r="AL193" t="s">
        <v>859</v>
      </c>
      <c r="AM193" t="s">
        <v>2697</v>
      </c>
      <c r="AN193" t="s">
        <v>859</v>
      </c>
      <c r="AO193" s="13">
        <v>3.05</v>
      </c>
      <c r="AP193" s="14">
        <v>20250008765147</v>
      </c>
      <c r="AQ193" s="12">
        <v>45924</v>
      </c>
      <c r="AT193" s="17">
        <v>2168598</v>
      </c>
      <c r="AU193">
        <v>1.1399999999999999</v>
      </c>
      <c r="AW193" s="71">
        <v>1564285</v>
      </c>
      <c r="AX193">
        <v>154840</v>
      </c>
      <c r="AY193">
        <f t="shared" si="2"/>
        <v>1</v>
      </c>
    </row>
    <row r="194" spans="2:51" x14ac:dyDescent="0.3">
      <c r="B194">
        <v>154840</v>
      </c>
      <c r="E194" s="12">
        <v>45924</v>
      </c>
      <c r="G194" t="s">
        <v>3172</v>
      </c>
      <c r="I194" t="s">
        <v>875</v>
      </c>
      <c r="J194" t="s">
        <v>875</v>
      </c>
      <c r="K194" t="s">
        <v>5587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1625</v>
      </c>
      <c r="AI194" t="s">
        <v>859</v>
      </c>
      <c r="AK194" t="s">
        <v>2049</v>
      </c>
      <c r="AL194" t="s">
        <v>859</v>
      </c>
      <c r="AM194" t="s">
        <v>2049</v>
      </c>
      <c r="AN194" t="s">
        <v>859</v>
      </c>
      <c r="AO194" s="13">
        <v>2.98</v>
      </c>
      <c r="AP194" s="14">
        <v>20250008765148</v>
      </c>
      <c r="AQ194" s="12">
        <v>45924</v>
      </c>
      <c r="AT194" s="17">
        <v>2169499</v>
      </c>
      <c r="AU194">
        <v>17.97</v>
      </c>
      <c r="AW194" s="71">
        <v>1564286</v>
      </c>
      <c r="AX194">
        <v>154840</v>
      </c>
      <c r="AY194">
        <f t="shared" si="2"/>
        <v>1</v>
      </c>
    </row>
    <row r="195" spans="2:51" x14ac:dyDescent="0.3">
      <c r="B195">
        <v>154840</v>
      </c>
      <c r="E195" s="12">
        <v>45924</v>
      </c>
      <c r="G195" t="s">
        <v>3172</v>
      </c>
      <c r="I195" t="s">
        <v>875</v>
      </c>
      <c r="J195" t="s">
        <v>875</v>
      </c>
      <c r="K195" t="s">
        <v>5587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1625</v>
      </c>
      <c r="AI195" t="s">
        <v>859</v>
      </c>
      <c r="AK195" t="s">
        <v>2001</v>
      </c>
      <c r="AL195" t="s">
        <v>859</v>
      </c>
      <c r="AM195" t="s">
        <v>2001</v>
      </c>
      <c r="AN195" t="s">
        <v>859</v>
      </c>
      <c r="AO195" s="13">
        <v>2.92</v>
      </c>
      <c r="AP195" s="14">
        <v>20250008765149</v>
      </c>
      <c r="AQ195" s="12">
        <v>45924</v>
      </c>
      <c r="AT195" s="17">
        <v>2171960</v>
      </c>
      <c r="AU195">
        <v>0.02</v>
      </c>
      <c r="AW195" s="71">
        <v>1594728</v>
      </c>
      <c r="AX195">
        <v>154840</v>
      </c>
      <c r="AY195">
        <f t="shared" si="2"/>
        <v>1</v>
      </c>
    </row>
    <row r="196" spans="2:51" x14ac:dyDescent="0.3">
      <c r="B196">
        <v>154840</v>
      </c>
      <c r="E196" s="12">
        <v>45924</v>
      </c>
      <c r="G196" t="s">
        <v>3172</v>
      </c>
      <c r="I196" t="s">
        <v>875</v>
      </c>
      <c r="J196" t="s">
        <v>875</v>
      </c>
      <c r="K196" t="s">
        <v>5587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1625</v>
      </c>
      <c r="AI196" t="s">
        <v>859</v>
      </c>
      <c r="AK196" t="s">
        <v>4153</v>
      </c>
      <c r="AL196" t="s">
        <v>859</v>
      </c>
      <c r="AM196" t="s">
        <v>4153</v>
      </c>
      <c r="AN196" t="s">
        <v>859</v>
      </c>
      <c r="AO196" s="13">
        <v>5.72</v>
      </c>
      <c r="AP196" s="14">
        <v>20250008765150</v>
      </c>
      <c r="AQ196" s="12">
        <v>45924</v>
      </c>
      <c r="AT196" s="17">
        <v>2171963</v>
      </c>
      <c r="AU196">
        <v>0.06</v>
      </c>
      <c r="AW196" s="71">
        <v>1624668</v>
      </c>
      <c r="AX196">
        <v>154840</v>
      </c>
      <c r="AY196">
        <f t="shared" si="2"/>
        <v>1</v>
      </c>
    </row>
    <row r="197" spans="2:51" x14ac:dyDescent="0.3">
      <c r="B197">
        <v>154840</v>
      </c>
      <c r="E197" s="12">
        <v>45924</v>
      </c>
      <c r="G197" t="s">
        <v>3172</v>
      </c>
      <c r="I197" t="s">
        <v>875</v>
      </c>
      <c r="J197" t="s">
        <v>875</v>
      </c>
      <c r="K197" t="s">
        <v>5587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1625</v>
      </c>
      <c r="AI197" t="s">
        <v>859</v>
      </c>
      <c r="AK197" t="s">
        <v>954</v>
      </c>
      <c r="AL197" t="s">
        <v>859</v>
      </c>
      <c r="AM197" t="s">
        <v>954</v>
      </c>
      <c r="AN197" t="s">
        <v>859</v>
      </c>
      <c r="AO197" s="13">
        <v>4.2</v>
      </c>
      <c r="AP197" s="14">
        <v>20250008765151</v>
      </c>
      <c r="AQ197" s="12">
        <v>45924</v>
      </c>
      <c r="AT197" s="17">
        <v>2179659</v>
      </c>
      <c r="AU197">
        <v>25</v>
      </c>
      <c r="AW197" s="71">
        <v>1695201</v>
      </c>
      <c r="AX197">
        <v>154840</v>
      </c>
      <c r="AY197">
        <f t="shared" ref="AY197:AY260" si="3">COUNTIF(AW:AW,AX197)</f>
        <v>1</v>
      </c>
    </row>
    <row r="198" spans="2:51" x14ac:dyDescent="0.3">
      <c r="B198">
        <v>154840</v>
      </c>
      <c r="E198" s="12">
        <v>45924</v>
      </c>
      <c r="G198" t="s">
        <v>3172</v>
      </c>
      <c r="I198" t="s">
        <v>875</v>
      </c>
      <c r="J198" t="s">
        <v>875</v>
      </c>
      <c r="K198" t="s">
        <v>5587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1625</v>
      </c>
      <c r="AI198" t="s">
        <v>859</v>
      </c>
      <c r="AK198" t="s">
        <v>2116</v>
      </c>
      <c r="AL198" t="s">
        <v>859</v>
      </c>
      <c r="AM198" t="s">
        <v>2116</v>
      </c>
      <c r="AN198" t="s">
        <v>859</v>
      </c>
      <c r="AO198" s="13">
        <v>4.13</v>
      </c>
      <c r="AP198" s="14">
        <v>20250008765152</v>
      </c>
      <c r="AQ198" s="12">
        <v>45924</v>
      </c>
      <c r="AT198" s="17">
        <v>2201747</v>
      </c>
      <c r="AU198">
        <v>11.74</v>
      </c>
      <c r="AW198" s="71">
        <v>1697169</v>
      </c>
      <c r="AX198">
        <v>154840</v>
      </c>
      <c r="AY198">
        <f t="shared" si="3"/>
        <v>1</v>
      </c>
    </row>
    <row r="199" spans="2:51" x14ac:dyDescent="0.3">
      <c r="B199">
        <v>154840</v>
      </c>
      <c r="E199" s="12">
        <v>45924</v>
      </c>
      <c r="G199" t="s">
        <v>3172</v>
      </c>
      <c r="I199" t="s">
        <v>875</v>
      </c>
      <c r="J199" t="s">
        <v>875</v>
      </c>
      <c r="K199" t="s">
        <v>5587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1625</v>
      </c>
      <c r="AI199" t="s">
        <v>859</v>
      </c>
      <c r="AK199" t="s">
        <v>1629</v>
      </c>
      <c r="AL199" t="s">
        <v>859</v>
      </c>
      <c r="AM199" t="s">
        <v>1629</v>
      </c>
      <c r="AN199" t="s">
        <v>859</v>
      </c>
      <c r="AO199" s="13">
        <v>5.39</v>
      </c>
      <c r="AP199" s="14">
        <v>20250008765153</v>
      </c>
      <c r="AQ199" s="12">
        <v>45924</v>
      </c>
      <c r="AT199" s="17">
        <v>2202038</v>
      </c>
      <c r="AU199">
        <v>6.02</v>
      </c>
      <c r="AW199" s="71">
        <v>1697851</v>
      </c>
      <c r="AX199">
        <v>154840</v>
      </c>
      <c r="AY199">
        <f t="shared" si="3"/>
        <v>1</v>
      </c>
    </row>
    <row r="200" spans="2:51" x14ac:dyDescent="0.3">
      <c r="B200">
        <v>154840</v>
      </c>
      <c r="E200" s="12">
        <v>45924</v>
      </c>
      <c r="G200" t="s">
        <v>3172</v>
      </c>
      <c r="I200" t="s">
        <v>875</v>
      </c>
      <c r="J200" t="s">
        <v>875</v>
      </c>
      <c r="K200" t="s">
        <v>5587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4736</v>
      </c>
      <c r="AL200" t="s">
        <v>859</v>
      </c>
      <c r="AM200" t="s">
        <v>4736</v>
      </c>
      <c r="AN200" t="s">
        <v>859</v>
      </c>
      <c r="AO200" s="13">
        <v>4.72</v>
      </c>
      <c r="AP200" s="14">
        <v>20250008765154</v>
      </c>
      <c r="AQ200" s="12">
        <v>45924</v>
      </c>
      <c r="AT200" s="17">
        <v>8301359</v>
      </c>
      <c r="AU200">
        <v>0.01</v>
      </c>
      <c r="AW200" s="71">
        <v>1862160</v>
      </c>
      <c r="AX200">
        <v>154840</v>
      </c>
      <c r="AY200">
        <f t="shared" si="3"/>
        <v>1</v>
      </c>
    </row>
    <row r="201" spans="2:51" x14ac:dyDescent="0.3">
      <c r="B201">
        <v>154840</v>
      </c>
      <c r="E201" s="12">
        <v>45924</v>
      </c>
      <c r="G201" t="s">
        <v>3172</v>
      </c>
      <c r="I201" t="s">
        <v>875</v>
      </c>
      <c r="J201" t="s">
        <v>875</v>
      </c>
      <c r="K201" t="s">
        <v>5587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5669</v>
      </c>
      <c r="AL201" t="s">
        <v>859</v>
      </c>
      <c r="AM201" t="s">
        <v>5669</v>
      </c>
      <c r="AN201" t="s">
        <v>859</v>
      </c>
      <c r="AO201" s="13">
        <v>3.69</v>
      </c>
      <c r="AP201" s="14">
        <v>20250008765155</v>
      </c>
      <c r="AQ201" s="12">
        <v>45924</v>
      </c>
      <c r="AT201" s="17">
        <v>8301360</v>
      </c>
      <c r="AU201">
        <v>0.01</v>
      </c>
      <c r="AW201" s="72">
        <v>1894772</v>
      </c>
      <c r="AX201">
        <v>154840</v>
      </c>
      <c r="AY201">
        <f t="shared" si="3"/>
        <v>1</v>
      </c>
    </row>
    <row r="202" spans="2:51" x14ac:dyDescent="0.3">
      <c r="B202">
        <v>154840</v>
      </c>
      <c r="E202" s="12">
        <v>45924</v>
      </c>
      <c r="G202" t="s">
        <v>3172</v>
      </c>
      <c r="I202" t="s">
        <v>875</v>
      </c>
      <c r="J202" t="s">
        <v>875</v>
      </c>
      <c r="K202" t="s">
        <v>5587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1580</v>
      </c>
      <c r="AL202" t="s">
        <v>859</v>
      </c>
      <c r="AM202" t="s">
        <v>1580</v>
      </c>
      <c r="AN202" t="s">
        <v>859</v>
      </c>
      <c r="AO202" s="13">
        <v>2.69</v>
      </c>
      <c r="AP202" s="14">
        <v>20250008765156</v>
      </c>
      <c r="AQ202" s="12">
        <v>45924</v>
      </c>
      <c r="AT202" s="17">
        <v>8506222</v>
      </c>
      <c r="AU202">
        <v>11.23</v>
      </c>
      <c r="AW202" s="71">
        <v>2043727</v>
      </c>
      <c r="AX202">
        <v>154840</v>
      </c>
      <c r="AY202">
        <f t="shared" si="3"/>
        <v>1</v>
      </c>
    </row>
    <row r="203" spans="2:51" x14ac:dyDescent="0.3">
      <c r="B203">
        <v>154840</v>
      </c>
      <c r="E203" s="12">
        <v>45924</v>
      </c>
      <c r="G203" t="s">
        <v>3172</v>
      </c>
      <c r="I203" t="s">
        <v>875</v>
      </c>
      <c r="J203" t="s">
        <v>875</v>
      </c>
      <c r="K203" t="s">
        <v>5587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990</v>
      </c>
      <c r="AL203" t="s">
        <v>859</v>
      </c>
      <c r="AM203" t="s">
        <v>990</v>
      </c>
      <c r="AN203" t="s">
        <v>859</v>
      </c>
      <c r="AO203" s="13">
        <v>2.63</v>
      </c>
      <c r="AP203" s="14">
        <v>20250008765157</v>
      </c>
      <c r="AQ203" s="12">
        <v>45924</v>
      </c>
      <c r="AT203" s="17">
        <v>8511402</v>
      </c>
      <c r="AU203">
        <v>0.73</v>
      </c>
      <c r="AW203" s="72">
        <v>2068565</v>
      </c>
      <c r="AX203">
        <v>154840</v>
      </c>
      <c r="AY203">
        <f t="shared" si="3"/>
        <v>1</v>
      </c>
    </row>
    <row r="204" spans="2:51" x14ac:dyDescent="0.3">
      <c r="B204">
        <v>154840</v>
      </c>
      <c r="E204" s="12">
        <v>45924</v>
      </c>
      <c r="G204" t="s">
        <v>3172</v>
      </c>
      <c r="I204" t="s">
        <v>875</v>
      </c>
      <c r="J204" t="s">
        <v>875</v>
      </c>
      <c r="K204" t="s">
        <v>5587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2974</v>
      </c>
      <c r="AL204" t="s">
        <v>859</v>
      </c>
      <c r="AM204" t="s">
        <v>2974</v>
      </c>
      <c r="AN204" t="s">
        <v>859</v>
      </c>
      <c r="AO204" s="13">
        <v>3.42</v>
      </c>
      <c r="AP204" s="14">
        <v>20250008765158</v>
      </c>
      <c r="AQ204" s="12">
        <v>45924</v>
      </c>
      <c r="AT204" s="17" t="s">
        <v>4948</v>
      </c>
      <c r="AU204">
        <v>8987.8199999999924</v>
      </c>
      <c r="AW204" s="71">
        <v>2080096</v>
      </c>
      <c r="AX204">
        <v>154840</v>
      </c>
      <c r="AY204">
        <f t="shared" si="3"/>
        <v>1</v>
      </c>
    </row>
    <row r="205" spans="2:51" x14ac:dyDescent="0.3">
      <c r="B205">
        <v>154840</v>
      </c>
      <c r="E205" s="12">
        <v>45924</v>
      </c>
      <c r="G205" t="s">
        <v>3172</v>
      </c>
      <c r="I205" t="s">
        <v>875</v>
      </c>
      <c r="J205" t="s">
        <v>875</v>
      </c>
      <c r="K205" t="s">
        <v>5587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1974</v>
      </c>
      <c r="AL205" t="s">
        <v>859</v>
      </c>
      <c r="AM205" t="s">
        <v>1974</v>
      </c>
      <c r="AN205" t="s">
        <v>859</v>
      </c>
      <c r="AO205" s="13">
        <v>2.5</v>
      </c>
      <c r="AP205" s="14">
        <v>20250008765159</v>
      </c>
      <c r="AQ205" s="12">
        <v>45924</v>
      </c>
      <c r="AT205" s="17" t="s">
        <v>4051</v>
      </c>
      <c r="AU205">
        <v>17975.639999999992</v>
      </c>
      <c r="AW205" s="71">
        <v>2086617</v>
      </c>
      <c r="AX205">
        <v>154840</v>
      </c>
      <c r="AY205">
        <f t="shared" si="3"/>
        <v>1</v>
      </c>
    </row>
    <row r="206" spans="2:51" x14ac:dyDescent="0.3">
      <c r="B206">
        <v>154840</v>
      </c>
      <c r="E206" s="12">
        <v>45924</v>
      </c>
      <c r="G206" t="s">
        <v>3172</v>
      </c>
      <c r="I206" t="s">
        <v>875</v>
      </c>
      <c r="J206" t="s">
        <v>875</v>
      </c>
      <c r="K206" t="s">
        <v>5587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1363</v>
      </c>
      <c r="AL206" t="s">
        <v>859</v>
      </c>
      <c r="AM206" t="s">
        <v>1363</v>
      </c>
      <c r="AN206" t="s">
        <v>859</v>
      </c>
      <c r="AO206" s="13">
        <v>3.23</v>
      </c>
      <c r="AP206" s="14">
        <v>20250008765160</v>
      </c>
      <c r="AQ206" s="12">
        <v>45924</v>
      </c>
      <c r="AW206" s="71">
        <v>2090294</v>
      </c>
      <c r="AX206">
        <v>154840</v>
      </c>
      <c r="AY206">
        <f t="shared" si="3"/>
        <v>1</v>
      </c>
    </row>
    <row r="207" spans="2:51" x14ac:dyDescent="0.3">
      <c r="B207">
        <v>154840</v>
      </c>
      <c r="E207" s="12">
        <v>45924</v>
      </c>
      <c r="G207" t="s">
        <v>3172</v>
      </c>
      <c r="I207" t="s">
        <v>875</v>
      </c>
      <c r="J207" t="s">
        <v>875</v>
      </c>
      <c r="K207" t="s">
        <v>5587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1440</v>
      </c>
      <c r="AL207" t="s">
        <v>859</v>
      </c>
      <c r="AM207" t="s">
        <v>1440</v>
      </c>
      <c r="AN207" t="s">
        <v>859</v>
      </c>
      <c r="AO207" s="13">
        <v>3.18</v>
      </c>
      <c r="AP207" s="14">
        <v>20250008765161</v>
      </c>
      <c r="AQ207" s="12">
        <v>45924</v>
      </c>
      <c r="AW207" s="71">
        <v>2090298</v>
      </c>
      <c r="AX207">
        <v>154840</v>
      </c>
      <c r="AY207">
        <f t="shared" si="3"/>
        <v>1</v>
      </c>
    </row>
    <row r="208" spans="2:51" x14ac:dyDescent="0.3">
      <c r="B208">
        <v>154840</v>
      </c>
      <c r="E208" s="12">
        <v>45924</v>
      </c>
      <c r="G208" t="s">
        <v>3172</v>
      </c>
      <c r="I208" t="s">
        <v>875</v>
      </c>
      <c r="J208" t="s">
        <v>875</v>
      </c>
      <c r="K208" t="s">
        <v>5587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3383</v>
      </c>
      <c r="AL208" t="s">
        <v>859</v>
      </c>
      <c r="AM208" t="s">
        <v>3383</v>
      </c>
      <c r="AN208" t="s">
        <v>859</v>
      </c>
      <c r="AO208" s="13">
        <v>2.3199999999999998</v>
      </c>
      <c r="AP208" s="14">
        <v>20250008765162</v>
      </c>
      <c r="AQ208" s="12">
        <v>45924</v>
      </c>
      <c r="AW208" s="71">
        <v>2090300</v>
      </c>
      <c r="AX208">
        <v>154840</v>
      </c>
      <c r="AY208">
        <f t="shared" si="3"/>
        <v>1</v>
      </c>
    </row>
    <row r="209" spans="2:51" x14ac:dyDescent="0.3">
      <c r="B209">
        <v>154840</v>
      </c>
      <c r="E209" s="12">
        <v>45924</v>
      </c>
      <c r="G209" t="s">
        <v>3172</v>
      </c>
      <c r="I209" t="s">
        <v>875</v>
      </c>
      <c r="J209" t="s">
        <v>875</v>
      </c>
      <c r="K209" t="s">
        <v>5587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881</v>
      </c>
      <c r="AL209" t="s">
        <v>859</v>
      </c>
      <c r="AM209" t="s">
        <v>881</v>
      </c>
      <c r="AN209" t="s">
        <v>859</v>
      </c>
      <c r="AO209" s="13">
        <v>3</v>
      </c>
      <c r="AP209" s="14">
        <v>20250008765163</v>
      </c>
      <c r="AQ209" s="12">
        <v>45924</v>
      </c>
      <c r="AW209" s="71">
        <v>2090303</v>
      </c>
      <c r="AX209">
        <v>154840</v>
      </c>
      <c r="AY209">
        <f t="shared" si="3"/>
        <v>1</v>
      </c>
    </row>
    <row r="210" spans="2:51" x14ac:dyDescent="0.3">
      <c r="B210">
        <v>154840</v>
      </c>
      <c r="E210" s="12">
        <v>45924</v>
      </c>
      <c r="G210" t="s">
        <v>3172</v>
      </c>
      <c r="I210" t="s">
        <v>875</v>
      </c>
      <c r="J210" t="s">
        <v>875</v>
      </c>
      <c r="K210" t="s">
        <v>5587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1140</v>
      </c>
      <c r="AL210" t="s">
        <v>859</v>
      </c>
      <c r="AM210" t="s">
        <v>1140</v>
      </c>
      <c r="AN210" t="s">
        <v>859</v>
      </c>
      <c r="AO210" s="13">
        <v>2.88</v>
      </c>
      <c r="AP210" s="14">
        <v>20250008765164</v>
      </c>
      <c r="AQ210" s="12">
        <v>45924</v>
      </c>
      <c r="AW210" s="71">
        <v>2090305</v>
      </c>
      <c r="AX210">
        <v>154840</v>
      </c>
      <c r="AY210">
        <f t="shared" si="3"/>
        <v>1</v>
      </c>
    </row>
    <row r="211" spans="2:51" x14ac:dyDescent="0.3">
      <c r="B211">
        <v>154840</v>
      </c>
      <c r="E211" s="12">
        <v>45924</v>
      </c>
      <c r="G211" t="s">
        <v>3172</v>
      </c>
      <c r="I211" t="s">
        <v>875</v>
      </c>
      <c r="J211" t="s">
        <v>875</v>
      </c>
      <c r="K211" t="s">
        <v>5587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1046</v>
      </c>
      <c r="AL211" t="s">
        <v>859</v>
      </c>
      <c r="AM211" t="s">
        <v>1046</v>
      </c>
      <c r="AN211" t="s">
        <v>859</v>
      </c>
      <c r="AO211" s="13">
        <v>2.8</v>
      </c>
      <c r="AP211" s="14">
        <v>20250008765165</v>
      </c>
      <c r="AQ211" s="12">
        <v>45924</v>
      </c>
      <c r="AW211" s="71">
        <v>2090307</v>
      </c>
      <c r="AX211">
        <v>154840</v>
      </c>
      <c r="AY211">
        <f t="shared" si="3"/>
        <v>1</v>
      </c>
    </row>
    <row r="212" spans="2:51" x14ac:dyDescent="0.3">
      <c r="B212">
        <v>154840</v>
      </c>
      <c r="E212" s="12">
        <v>45924</v>
      </c>
      <c r="G212" t="s">
        <v>3172</v>
      </c>
      <c r="I212" t="s">
        <v>875</v>
      </c>
      <c r="J212" t="s">
        <v>875</v>
      </c>
      <c r="K212" t="s">
        <v>5587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1880</v>
      </c>
      <c r="AL212" t="s">
        <v>859</v>
      </c>
      <c r="AM212" t="s">
        <v>1880</v>
      </c>
      <c r="AN212" t="s">
        <v>859</v>
      </c>
      <c r="AO212" s="13">
        <v>2.0499999999999998</v>
      </c>
      <c r="AP212" s="14">
        <v>20250008765166</v>
      </c>
      <c r="AQ212" s="12">
        <v>45924</v>
      </c>
      <c r="AW212" s="71">
        <v>2090313</v>
      </c>
      <c r="AX212">
        <v>154840</v>
      </c>
      <c r="AY212">
        <f t="shared" si="3"/>
        <v>1</v>
      </c>
    </row>
    <row r="213" spans="2:51" x14ac:dyDescent="0.3">
      <c r="B213">
        <v>154840</v>
      </c>
      <c r="E213" s="12">
        <v>45924</v>
      </c>
      <c r="G213" t="s">
        <v>3172</v>
      </c>
      <c r="I213" t="s">
        <v>875</v>
      </c>
      <c r="J213" t="s">
        <v>875</v>
      </c>
      <c r="K213" t="s">
        <v>5587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1952</v>
      </c>
      <c r="AL213" t="s">
        <v>859</v>
      </c>
      <c r="AM213" t="s">
        <v>1952</v>
      </c>
      <c r="AN213" t="s">
        <v>859</v>
      </c>
      <c r="AO213" s="13">
        <v>2.65</v>
      </c>
      <c r="AP213" s="14">
        <v>20250008765167</v>
      </c>
      <c r="AQ213" s="12">
        <v>45924</v>
      </c>
      <c r="AW213" s="71">
        <v>2090314</v>
      </c>
      <c r="AX213">
        <v>154840</v>
      </c>
      <c r="AY213">
        <f t="shared" si="3"/>
        <v>1</v>
      </c>
    </row>
    <row r="214" spans="2:51" x14ac:dyDescent="0.3">
      <c r="B214">
        <v>154840</v>
      </c>
      <c r="E214" s="12">
        <v>45924</v>
      </c>
      <c r="G214" t="s">
        <v>3172</v>
      </c>
      <c r="I214" t="s">
        <v>875</v>
      </c>
      <c r="J214" t="s">
        <v>875</v>
      </c>
      <c r="K214" t="s">
        <v>5587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1970</v>
      </c>
      <c r="AL214" t="s">
        <v>859</v>
      </c>
      <c r="AM214" t="s">
        <v>1970</v>
      </c>
      <c r="AN214" t="s">
        <v>859</v>
      </c>
      <c r="AO214" s="13">
        <v>2.56</v>
      </c>
      <c r="AP214" s="14">
        <v>20250008765168</v>
      </c>
      <c r="AQ214" s="12">
        <v>45924</v>
      </c>
      <c r="AW214" s="71">
        <v>2090315</v>
      </c>
      <c r="AX214">
        <v>154840</v>
      </c>
      <c r="AY214">
        <f t="shared" si="3"/>
        <v>1</v>
      </c>
    </row>
    <row r="215" spans="2:51" x14ac:dyDescent="0.3">
      <c r="B215">
        <v>154840</v>
      </c>
      <c r="E215" s="12">
        <v>45924</v>
      </c>
      <c r="G215" t="s">
        <v>3172</v>
      </c>
      <c r="I215" t="s">
        <v>875</v>
      </c>
      <c r="J215" t="s">
        <v>875</v>
      </c>
      <c r="K215" t="s">
        <v>5587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1586</v>
      </c>
      <c r="AL215" t="s">
        <v>859</v>
      </c>
      <c r="AM215" t="s">
        <v>1586</v>
      </c>
      <c r="AN215" t="s">
        <v>859</v>
      </c>
      <c r="AO215" s="13">
        <v>2.44</v>
      </c>
      <c r="AP215" s="14">
        <v>20250008765169</v>
      </c>
      <c r="AQ215" s="12">
        <v>45924</v>
      </c>
      <c r="AW215" s="71">
        <v>2090317</v>
      </c>
      <c r="AX215">
        <v>154840</v>
      </c>
      <c r="AY215">
        <f t="shared" si="3"/>
        <v>1</v>
      </c>
    </row>
    <row r="216" spans="2:51" x14ac:dyDescent="0.3">
      <c r="B216">
        <v>154840</v>
      </c>
      <c r="E216" s="12">
        <v>45924</v>
      </c>
      <c r="G216" t="s">
        <v>3172</v>
      </c>
      <c r="I216" t="s">
        <v>875</v>
      </c>
      <c r="J216" t="s">
        <v>875</v>
      </c>
      <c r="K216" t="s">
        <v>5587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1605</v>
      </c>
      <c r="AL216" t="s">
        <v>859</v>
      </c>
      <c r="AM216" t="s">
        <v>1605</v>
      </c>
      <c r="AN216" t="s">
        <v>859</v>
      </c>
      <c r="AO216" s="13">
        <v>2.35</v>
      </c>
      <c r="AP216" s="14">
        <v>20250008765170</v>
      </c>
      <c r="AQ216" s="12">
        <v>45924</v>
      </c>
      <c r="AW216" s="71">
        <v>2090321</v>
      </c>
      <c r="AX216">
        <v>154840</v>
      </c>
      <c r="AY216">
        <f t="shared" si="3"/>
        <v>1</v>
      </c>
    </row>
    <row r="217" spans="2:51" x14ac:dyDescent="0.3">
      <c r="B217">
        <v>154840</v>
      </c>
      <c r="E217" s="12">
        <v>45924</v>
      </c>
      <c r="G217" t="s">
        <v>3172</v>
      </c>
      <c r="I217" t="s">
        <v>875</v>
      </c>
      <c r="J217" t="s">
        <v>875</v>
      </c>
      <c r="K217" t="s">
        <v>5587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1591</v>
      </c>
      <c r="AL217" t="s">
        <v>859</v>
      </c>
      <c r="AM217" t="s">
        <v>1591</v>
      </c>
      <c r="AN217" t="s">
        <v>859</v>
      </c>
      <c r="AO217" s="13">
        <v>1.72</v>
      </c>
      <c r="AP217" s="14">
        <v>20250008765171</v>
      </c>
      <c r="AQ217" s="12">
        <v>45924</v>
      </c>
      <c r="AW217" s="71">
        <v>2090323</v>
      </c>
      <c r="AX217">
        <v>154840</v>
      </c>
      <c r="AY217">
        <f t="shared" si="3"/>
        <v>1</v>
      </c>
    </row>
    <row r="218" spans="2:51" x14ac:dyDescent="0.3">
      <c r="B218">
        <v>154840</v>
      </c>
      <c r="E218" s="12">
        <v>45924</v>
      </c>
      <c r="G218" t="s">
        <v>3172</v>
      </c>
      <c r="I218" t="s">
        <v>875</v>
      </c>
      <c r="J218" t="s">
        <v>875</v>
      </c>
      <c r="K218" t="s">
        <v>5587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1061</v>
      </c>
      <c r="AL218" t="s">
        <v>859</v>
      </c>
      <c r="AM218" t="s">
        <v>1061</v>
      </c>
      <c r="AN218" t="s">
        <v>859</v>
      </c>
      <c r="AO218" s="13">
        <v>2.21</v>
      </c>
      <c r="AP218" s="14">
        <v>20250008765172</v>
      </c>
      <c r="AQ218" s="12">
        <v>45924</v>
      </c>
      <c r="AW218" s="71">
        <v>2090333</v>
      </c>
      <c r="AX218">
        <v>154840</v>
      </c>
      <c r="AY218">
        <f t="shared" si="3"/>
        <v>1</v>
      </c>
    </row>
    <row r="219" spans="2:51" x14ac:dyDescent="0.3">
      <c r="B219">
        <v>154840</v>
      </c>
      <c r="E219" s="12">
        <v>45924</v>
      </c>
      <c r="G219" t="s">
        <v>3172</v>
      </c>
      <c r="I219" t="s">
        <v>875</v>
      </c>
      <c r="J219" t="s">
        <v>875</v>
      </c>
      <c r="K219" t="s">
        <v>5587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3382</v>
      </c>
      <c r="AL219" t="s">
        <v>859</v>
      </c>
      <c r="AM219" t="s">
        <v>3382</v>
      </c>
      <c r="AN219" t="s">
        <v>859</v>
      </c>
      <c r="AO219" s="13">
        <v>2.11</v>
      </c>
      <c r="AP219" s="14">
        <v>20250008765173</v>
      </c>
      <c r="AQ219" s="12">
        <v>45924</v>
      </c>
      <c r="AW219" s="71">
        <v>2090350</v>
      </c>
      <c r="AX219">
        <v>154840</v>
      </c>
      <c r="AY219">
        <f t="shared" si="3"/>
        <v>1</v>
      </c>
    </row>
    <row r="220" spans="2:51" x14ac:dyDescent="0.3">
      <c r="B220">
        <v>154840</v>
      </c>
      <c r="E220" s="12">
        <v>45924</v>
      </c>
      <c r="G220" t="s">
        <v>3172</v>
      </c>
      <c r="I220" t="s">
        <v>875</v>
      </c>
      <c r="J220" t="s">
        <v>875</v>
      </c>
      <c r="K220" t="s">
        <v>5587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1529</v>
      </c>
      <c r="AL220" t="s">
        <v>859</v>
      </c>
      <c r="AM220" t="s">
        <v>1529</v>
      </c>
      <c r="AN220" t="s">
        <v>859</v>
      </c>
      <c r="AO220" s="13">
        <v>2</v>
      </c>
      <c r="AP220" s="14">
        <v>20250008765174</v>
      </c>
      <c r="AQ220" s="12">
        <v>45924</v>
      </c>
      <c r="AW220" s="71">
        <v>2090351</v>
      </c>
      <c r="AX220">
        <v>154840</v>
      </c>
      <c r="AY220">
        <f t="shared" si="3"/>
        <v>1</v>
      </c>
    </row>
    <row r="221" spans="2:51" x14ac:dyDescent="0.3">
      <c r="B221">
        <v>154840</v>
      </c>
      <c r="E221" s="12">
        <v>45924</v>
      </c>
      <c r="G221" t="s">
        <v>3172</v>
      </c>
      <c r="I221" t="s">
        <v>875</v>
      </c>
      <c r="J221" t="s">
        <v>875</v>
      </c>
      <c r="K221" t="s">
        <v>5587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1374</v>
      </c>
      <c r="AL221" t="s">
        <v>859</v>
      </c>
      <c r="AM221" t="s">
        <v>1374</v>
      </c>
      <c r="AN221" t="s">
        <v>859</v>
      </c>
      <c r="AO221" s="13">
        <v>1.86</v>
      </c>
      <c r="AP221" s="14">
        <v>20250008765175</v>
      </c>
      <c r="AQ221" s="12">
        <v>45924</v>
      </c>
      <c r="AW221" s="71">
        <v>2090352</v>
      </c>
      <c r="AX221">
        <v>154840</v>
      </c>
      <c r="AY221">
        <f t="shared" si="3"/>
        <v>1</v>
      </c>
    </row>
    <row r="222" spans="2:51" x14ac:dyDescent="0.3">
      <c r="B222">
        <v>154840</v>
      </c>
      <c r="E222" s="12">
        <v>45924</v>
      </c>
      <c r="G222" t="s">
        <v>3172</v>
      </c>
      <c r="I222" t="s">
        <v>875</v>
      </c>
      <c r="J222" t="s">
        <v>875</v>
      </c>
      <c r="K222" t="s">
        <v>5587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1292</v>
      </c>
      <c r="AL222" t="s">
        <v>859</v>
      </c>
      <c r="AM222" t="s">
        <v>1292</v>
      </c>
      <c r="AN222" t="s">
        <v>859</v>
      </c>
      <c r="AO222" s="13">
        <v>1.78</v>
      </c>
      <c r="AP222" s="14">
        <v>20250008765176</v>
      </c>
      <c r="AQ222" s="12">
        <v>45924</v>
      </c>
      <c r="AW222" s="72">
        <v>2099637</v>
      </c>
      <c r="AX222">
        <v>154840</v>
      </c>
      <c r="AY222">
        <f t="shared" si="3"/>
        <v>1</v>
      </c>
    </row>
    <row r="223" spans="2:51" x14ac:dyDescent="0.3">
      <c r="B223">
        <v>154840</v>
      </c>
      <c r="E223" s="12">
        <v>45924</v>
      </c>
      <c r="G223" t="s">
        <v>3172</v>
      </c>
      <c r="I223" t="s">
        <v>875</v>
      </c>
      <c r="J223" t="s">
        <v>875</v>
      </c>
      <c r="K223" t="s">
        <v>5587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1488</v>
      </c>
      <c r="AL223" t="s">
        <v>859</v>
      </c>
      <c r="AM223" t="s">
        <v>1488</v>
      </c>
      <c r="AN223" t="s">
        <v>859</v>
      </c>
      <c r="AO223" s="13">
        <v>1.69</v>
      </c>
      <c r="AP223" s="14">
        <v>20250008765177</v>
      </c>
      <c r="AQ223" s="12">
        <v>45924</v>
      </c>
      <c r="AW223" s="71">
        <v>2126082</v>
      </c>
      <c r="AX223">
        <v>154840</v>
      </c>
      <c r="AY223">
        <f t="shared" si="3"/>
        <v>1</v>
      </c>
    </row>
    <row r="224" spans="2:51" x14ac:dyDescent="0.3">
      <c r="B224">
        <v>154840</v>
      </c>
      <c r="E224" s="12">
        <v>45924</v>
      </c>
      <c r="G224" t="s">
        <v>3172</v>
      </c>
      <c r="I224" t="s">
        <v>875</v>
      </c>
      <c r="J224" t="s">
        <v>875</v>
      </c>
      <c r="K224" t="s">
        <v>5587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1048</v>
      </c>
      <c r="AL224" t="s">
        <v>859</v>
      </c>
      <c r="AM224" t="s">
        <v>1048</v>
      </c>
      <c r="AN224" t="s">
        <v>859</v>
      </c>
      <c r="AO224" s="13">
        <v>1.2</v>
      </c>
      <c r="AP224" s="14">
        <v>20250008765178</v>
      </c>
      <c r="AQ224" s="12">
        <v>45924</v>
      </c>
      <c r="AW224" s="71">
        <v>2137213</v>
      </c>
      <c r="AX224">
        <v>154840</v>
      </c>
      <c r="AY224">
        <f t="shared" si="3"/>
        <v>1</v>
      </c>
    </row>
    <row r="225" spans="2:51" x14ac:dyDescent="0.3">
      <c r="B225">
        <v>154840</v>
      </c>
      <c r="E225" s="12">
        <v>45924</v>
      </c>
      <c r="G225" t="s">
        <v>3172</v>
      </c>
      <c r="I225" t="s">
        <v>875</v>
      </c>
      <c r="J225" t="s">
        <v>875</v>
      </c>
      <c r="K225" t="s">
        <v>5587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950</v>
      </c>
      <c r="AL225" t="s">
        <v>859</v>
      </c>
      <c r="AM225" t="s">
        <v>950</v>
      </c>
      <c r="AN225" t="s">
        <v>859</v>
      </c>
      <c r="AO225" s="13">
        <v>1.54</v>
      </c>
      <c r="AP225" s="14">
        <v>20250008765179</v>
      </c>
      <c r="AQ225" s="12">
        <v>45924</v>
      </c>
      <c r="AW225" s="71">
        <v>2137214</v>
      </c>
      <c r="AX225">
        <v>154840</v>
      </c>
      <c r="AY225">
        <f t="shared" si="3"/>
        <v>1</v>
      </c>
    </row>
    <row r="226" spans="2:51" x14ac:dyDescent="0.3">
      <c r="B226">
        <v>154840</v>
      </c>
      <c r="E226" s="12">
        <v>45924</v>
      </c>
      <c r="G226" t="s">
        <v>3172</v>
      </c>
      <c r="I226" t="s">
        <v>875</v>
      </c>
      <c r="J226" t="s">
        <v>875</v>
      </c>
      <c r="K226" t="s">
        <v>5587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901</v>
      </c>
      <c r="AL226" t="s">
        <v>859</v>
      </c>
      <c r="AM226" t="s">
        <v>901</v>
      </c>
      <c r="AN226" t="s">
        <v>859</v>
      </c>
      <c r="AO226" s="13">
        <v>1.07</v>
      </c>
      <c r="AP226" s="14">
        <v>20250008765180</v>
      </c>
      <c r="AQ226" s="12">
        <v>45924</v>
      </c>
      <c r="AW226" s="71">
        <v>2137215</v>
      </c>
      <c r="AX226">
        <v>154840</v>
      </c>
      <c r="AY226">
        <f t="shared" si="3"/>
        <v>1</v>
      </c>
    </row>
    <row r="227" spans="2:51" x14ac:dyDescent="0.3">
      <c r="B227">
        <v>154840</v>
      </c>
      <c r="E227" s="12">
        <v>45924</v>
      </c>
      <c r="G227" t="s">
        <v>3172</v>
      </c>
      <c r="I227" t="s">
        <v>875</v>
      </c>
      <c r="J227" t="s">
        <v>875</v>
      </c>
      <c r="K227" t="s">
        <v>5587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1782</v>
      </c>
      <c r="AL227" t="s">
        <v>859</v>
      </c>
      <c r="AM227" t="s">
        <v>1782</v>
      </c>
      <c r="AN227" t="s">
        <v>859</v>
      </c>
      <c r="AO227" s="13">
        <v>1.31</v>
      </c>
      <c r="AP227" s="14">
        <v>20250008765181</v>
      </c>
      <c r="AQ227" s="12">
        <v>45924</v>
      </c>
      <c r="AW227" s="71">
        <v>2137217</v>
      </c>
      <c r="AX227">
        <v>154840</v>
      </c>
      <c r="AY227">
        <f t="shared" si="3"/>
        <v>1</v>
      </c>
    </row>
    <row r="228" spans="2:51" x14ac:dyDescent="0.3">
      <c r="B228">
        <v>154840</v>
      </c>
      <c r="E228" s="12">
        <v>45924</v>
      </c>
      <c r="G228" t="s">
        <v>3172</v>
      </c>
      <c r="I228" t="s">
        <v>875</v>
      </c>
      <c r="J228" t="s">
        <v>875</v>
      </c>
      <c r="K228" t="s">
        <v>5587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1491</v>
      </c>
      <c r="AL228" t="s">
        <v>859</v>
      </c>
      <c r="AM228" t="s">
        <v>1491</v>
      </c>
      <c r="AN228" t="s">
        <v>859</v>
      </c>
      <c r="AO228" s="13">
        <v>1.24</v>
      </c>
      <c r="AP228" s="14">
        <v>20250008765182</v>
      </c>
      <c r="AQ228" s="12">
        <v>45924</v>
      </c>
      <c r="AW228" s="71">
        <v>2137222</v>
      </c>
      <c r="AX228">
        <v>154840</v>
      </c>
      <c r="AY228">
        <f t="shared" si="3"/>
        <v>1</v>
      </c>
    </row>
    <row r="229" spans="2:51" x14ac:dyDescent="0.3">
      <c r="B229">
        <v>154840</v>
      </c>
      <c r="E229" s="12">
        <v>45924</v>
      </c>
      <c r="G229" t="s">
        <v>3172</v>
      </c>
      <c r="I229" t="s">
        <v>875</v>
      </c>
      <c r="J229" t="s">
        <v>875</v>
      </c>
      <c r="K229" t="s">
        <v>5587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1930</v>
      </c>
      <c r="AL229" t="s">
        <v>859</v>
      </c>
      <c r="AM229" t="s">
        <v>1930</v>
      </c>
      <c r="AN229" t="s">
        <v>859</v>
      </c>
      <c r="AO229" s="13">
        <v>1.18</v>
      </c>
      <c r="AP229" s="14">
        <v>20250008765183</v>
      </c>
      <c r="AQ229" s="12">
        <v>45924</v>
      </c>
      <c r="AW229" s="71">
        <v>2138934</v>
      </c>
      <c r="AX229">
        <v>154840</v>
      </c>
      <c r="AY229">
        <f t="shared" si="3"/>
        <v>1</v>
      </c>
    </row>
    <row r="230" spans="2:51" x14ac:dyDescent="0.3">
      <c r="B230">
        <v>154840</v>
      </c>
      <c r="E230" s="12">
        <v>45924</v>
      </c>
      <c r="G230" t="s">
        <v>3172</v>
      </c>
      <c r="I230" t="s">
        <v>875</v>
      </c>
      <c r="J230" t="s">
        <v>875</v>
      </c>
      <c r="K230" t="s">
        <v>5587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1650</v>
      </c>
      <c r="AL230" t="s">
        <v>859</v>
      </c>
      <c r="AM230" t="s">
        <v>1650</v>
      </c>
      <c r="AN230" t="s">
        <v>859</v>
      </c>
      <c r="AO230" s="13">
        <v>0.82</v>
      </c>
      <c r="AP230" s="14">
        <v>20250008765184</v>
      </c>
      <c r="AQ230" s="12">
        <v>45924</v>
      </c>
      <c r="AW230" s="71">
        <v>8715806</v>
      </c>
      <c r="AX230">
        <v>154840</v>
      </c>
      <c r="AY230">
        <f t="shared" si="3"/>
        <v>1</v>
      </c>
    </row>
    <row r="231" spans="2:51" x14ac:dyDescent="0.3">
      <c r="B231">
        <v>154840</v>
      </c>
      <c r="E231" s="12">
        <v>45924</v>
      </c>
      <c r="G231" t="s">
        <v>3172</v>
      </c>
      <c r="I231" t="s">
        <v>875</v>
      </c>
      <c r="J231" t="s">
        <v>875</v>
      </c>
      <c r="K231" t="s">
        <v>5587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1502</v>
      </c>
      <c r="AL231" t="s">
        <v>859</v>
      </c>
      <c r="AM231" t="s">
        <v>1502</v>
      </c>
      <c r="AN231" t="s">
        <v>859</v>
      </c>
      <c r="AO231" s="13">
        <v>1.02</v>
      </c>
      <c r="AP231" s="14">
        <v>20250008765185</v>
      </c>
      <c r="AQ231" s="12">
        <v>45924</v>
      </c>
      <c r="AW231" s="71">
        <v>6966</v>
      </c>
      <c r="AX231">
        <v>154840</v>
      </c>
      <c r="AY231">
        <f t="shared" si="3"/>
        <v>1</v>
      </c>
    </row>
    <row r="232" spans="2:51" x14ac:dyDescent="0.3">
      <c r="B232">
        <v>154840</v>
      </c>
      <c r="E232" s="12">
        <v>45924</v>
      </c>
      <c r="G232" t="s">
        <v>3172</v>
      </c>
      <c r="I232" t="s">
        <v>875</v>
      </c>
      <c r="J232" t="s">
        <v>875</v>
      </c>
      <c r="K232" t="s">
        <v>5587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1149</v>
      </c>
      <c r="AL232" t="s">
        <v>859</v>
      </c>
      <c r="AM232" t="s">
        <v>1149</v>
      </c>
      <c r="AN232" t="s">
        <v>859</v>
      </c>
      <c r="AO232" s="13">
        <v>0.92</v>
      </c>
      <c r="AP232" s="14">
        <v>20250008765186</v>
      </c>
      <c r="AQ232" s="12">
        <v>45924</v>
      </c>
      <c r="AW232" s="71">
        <v>7033</v>
      </c>
      <c r="AX232">
        <v>154840</v>
      </c>
      <c r="AY232">
        <f t="shared" si="3"/>
        <v>1</v>
      </c>
    </row>
    <row r="233" spans="2:51" x14ac:dyDescent="0.3">
      <c r="B233">
        <v>154840</v>
      </c>
      <c r="E233" s="12">
        <v>45924</v>
      </c>
      <c r="G233" t="s">
        <v>3172</v>
      </c>
      <c r="I233" t="s">
        <v>875</v>
      </c>
      <c r="J233" t="s">
        <v>875</v>
      </c>
      <c r="K233" t="s">
        <v>5587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1510</v>
      </c>
      <c r="AL233" t="s">
        <v>859</v>
      </c>
      <c r="AM233" t="s">
        <v>1510</v>
      </c>
      <c r="AN233" t="s">
        <v>859</v>
      </c>
      <c r="AO233" s="13">
        <v>0.83</v>
      </c>
      <c r="AP233" s="14">
        <v>20250008765187</v>
      </c>
      <c r="AQ233" s="12">
        <v>45924</v>
      </c>
      <c r="AW233" s="71">
        <v>35500</v>
      </c>
      <c r="AX233">
        <v>154840</v>
      </c>
      <c r="AY233">
        <f t="shared" si="3"/>
        <v>1</v>
      </c>
    </row>
    <row r="234" spans="2:51" x14ac:dyDescent="0.3">
      <c r="B234">
        <v>154840</v>
      </c>
      <c r="E234" s="12">
        <v>45924</v>
      </c>
      <c r="G234" t="s">
        <v>3172</v>
      </c>
      <c r="I234" t="s">
        <v>875</v>
      </c>
      <c r="J234" t="s">
        <v>875</v>
      </c>
      <c r="K234" t="s">
        <v>5587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1388</v>
      </c>
      <c r="AL234" t="s">
        <v>859</v>
      </c>
      <c r="AM234" t="s">
        <v>1388</v>
      </c>
      <c r="AN234" t="s">
        <v>859</v>
      </c>
      <c r="AO234" s="13">
        <v>0.56000000000000005</v>
      </c>
      <c r="AP234" s="14">
        <v>20250008765188</v>
      </c>
      <c r="AQ234" s="12">
        <v>45924</v>
      </c>
      <c r="AW234" s="71">
        <v>114863</v>
      </c>
      <c r="AX234">
        <v>154840</v>
      </c>
      <c r="AY234">
        <f t="shared" si="3"/>
        <v>1</v>
      </c>
    </row>
    <row r="235" spans="2:51" x14ac:dyDescent="0.3">
      <c r="B235">
        <v>154840</v>
      </c>
      <c r="E235" s="12">
        <v>45924</v>
      </c>
      <c r="G235" t="s">
        <v>3172</v>
      </c>
      <c r="I235" t="s">
        <v>875</v>
      </c>
      <c r="J235" t="s">
        <v>875</v>
      </c>
      <c r="K235" t="s">
        <v>5587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2110</v>
      </c>
      <c r="AL235" t="s">
        <v>859</v>
      </c>
      <c r="AM235" t="s">
        <v>2110</v>
      </c>
      <c r="AN235" t="s">
        <v>859</v>
      </c>
      <c r="AO235" s="13">
        <v>0.66</v>
      </c>
      <c r="AP235" s="14">
        <v>20250008765189</v>
      </c>
      <c r="AQ235" s="12">
        <v>45924</v>
      </c>
      <c r="AW235" s="71">
        <v>187671</v>
      </c>
      <c r="AX235">
        <v>154840</v>
      </c>
      <c r="AY235">
        <f t="shared" si="3"/>
        <v>1</v>
      </c>
    </row>
    <row r="236" spans="2:51" x14ac:dyDescent="0.3">
      <c r="B236">
        <v>154840</v>
      </c>
      <c r="E236" s="12">
        <v>45924</v>
      </c>
      <c r="G236" t="s">
        <v>3172</v>
      </c>
      <c r="I236" t="s">
        <v>875</v>
      </c>
      <c r="J236" t="s">
        <v>875</v>
      </c>
      <c r="K236" t="s">
        <v>5587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1614</v>
      </c>
      <c r="AL236" t="s">
        <v>859</v>
      </c>
      <c r="AM236" t="s">
        <v>1614</v>
      </c>
      <c r="AN236" t="s">
        <v>859</v>
      </c>
      <c r="AO236" s="13">
        <v>0.56999999999999995</v>
      </c>
      <c r="AP236" s="14">
        <v>20250008765190</v>
      </c>
      <c r="AQ236" s="12">
        <v>45924</v>
      </c>
      <c r="AW236" s="71">
        <v>195373</v>
      </c>
      <c r="AX236">
        <v>154840</v>
      </c>
      <c r="AY236">
        <f t="shared" si="3"/>
        <v>1</v>
      </c>
    </row>
    <row r="237" spans="2:51" x14ac:dyDescent="0.3">
      <c r="B237">
        <v>154840</v>
      </c>
      <c r="E237" s="12">
        <v>45924</v>
      </c>
      <c r="G237" t="s">
        <v>3172</v>
      </c>
      <c r="I237" t="s">
        <v>875</v>
      </c>
      <c r="J237" t="s">
        <v>875</v>
      </c>
      <c r="K237" t="s">
        <v>5587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1495</v>
      </c>
      <c r="AL237" t="s">
        <v>859</v>
      </c>
      <c r="AM237" t="s">
        <v>1495</v>
      </c>
      <c r="AN237" t="s">
        <v>859</v>
      </c>
      <c r="AO237" s="13">
        <v>0.48</v>
      </c>
      <c r="AP237" s="14">
        <v>20250008765191</v>
      </c>
      <c r="AQ237" s="12">
        <v>45924</v>
      </c>
      <c r="AW237" s="71">
        <v>196967</v>
      </c>
      <c r="AX237">
        <v>154840</v>
      </c>
      <c r="AY237">
        <f t="shared" si="3"/>
        <v>1</v>
      </c>
    </row>
    <row r="238" spans="2:51" x14ac:dyDescent="0.3">
      <c r="B238">
        <v>154840</v>
      </c>
      <c r="E238" s="12">
        <v>45924</v>
      </c>
      <c r="G238" t="s">
        <v>3172</v>
      </c>
      <c r="I238" t="s">
        <v>875</v>
      </c>
      <c r="J238" t="s">
        <v>875</v>
      </c>
      <c r="K238" t="s">
        <v>5587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1538</v>
      </c>
      <c r="AL238" t="s">
        <v>859</v>
      </c>
      <c r="AM238" t="s">
        <v>1538</v>
      </c>
      <c r="AN238" t="s">
        <v>859</v>
      </c>
      <c r="AO238" s="13">
        <v>0.39</v>
      </c>
      <c r="AP238" s="14">
        <v>20250008765192</v>
      </c>
      <c r="AQ238" s="12">
        <v>45924</v>
      </c>
      <c r="AW238" s="71">
        <v>262297</v>
      </c>
      <c r="AX238">
        <v>154840</v>
      </c>
      <c r="AY238">
        <f t="shared" si="3"/>
        <v>1</v>
      </c>
    </row>
    <row r="239" spans="2:51" x14ac:dyDescent="0.3">
      <c r="B239">
        <v>154840</v>
      </c>
      <c r="E239" s="12">
        <v>45924</v>
      </c>
      <c r="G239" t="s">
        <v>3172</v>
      </c>
      <c r="I239" t="s">
        <v>875</v>
      </c>
      <c r="J239" t="s">
        <v>875</v>
      </c>
      <c r="K239" t="s">
        <v>5587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1350</v>
      </c>
      <c r="AL239" t="s">
        <v>859</v>
      </c>
      <c r="AM239" t="s">
        <v>1350</v>
      </c>
      <c r="AN239" t="s">
        <v>859</v>
      </c>
      <c r="AO239" s="13">
        <v>0.28999999999999998</v>
      </c>
      <c r="AP239" s="14">
        <v>20250008765193</v>
      </c>
      <c r="AQ239" s="12">
        <v>45924</v>
      </c>
      <c r="AW239" s="71">
        <v>318825</v>
      </c>
      <c r="AX239">
        <v>154840</v>
      </c>
      <c r="AY239">
        <f t="shared" si="3"/>
        <v>1</v>
      </c>
    </row>
    <row r="240" spans="2:51" x14ac:dyDescent="0.3">
      <c r="B240">
        <v>154840</v>
      </c>
      <c r="E240" s="12">
        <v>45924</v>
      </c>
      <c r="G240" t="s">
        <v>3172</v>
      </c>
      <c r="I240" t="s">
        <v>875</v>
      </c>
      <c r="J240" t="s">
        <v>875</v>
      </c>
      <c r="K240" t="s">
        <v>5587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1192</v>
      </c>
      <c r="AL240" t="s">
        <v>859</v>
      </c>
      <c r="AM240" t="s">
        <v>1192</v>
      </c>
      <c r="AN240" t="s">
        <v>859</v>
      </c>
      <c r="AO240" s="13">
        <v>0.18</v>
      </c>
      <c r="AP240" s="14">
        <v>20250008765194</v>
      </c>
      <c r="AQ240" s="12">
        <v>45924</v>
      </c>
      <c r="AW240" s="71">
        <v>445005</v>
      </c>
      <c r="AX240">
        <v>154840</v>
      </c>
      <c r="AY240">
        <f t="shared" si="3"/>
        <v>1</v>
      </c>
    </row>
    <row r="241" spans="1:51" x14ac:dyDescent="0.3">
      <c r="B241">
        <v>154840</v>
      </c>
      <c r="E241" s="12">
        <v>45924</v>
      </c>
      <c r="G241" t="s">
        <v>3172</v>
      </c>
      <c r="I241" t="s">
        <v>875</v>
      </c>
      <c r="J241" t="s">
        <v>875</v>
      </c>
      <c r="K241" t="s">
        <v>5587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5670</v>
      </c>
      <c r="AL241" t="s">
        <v>859</v>
      </c>
      <c r="AM241" t="s">
        <v>5670</v>
      </c>
      <c r="AN241" t="s">
        <v>859</v>
      </c>
      <c r="AO241" s="13">
        <v>49.71</v>
      </c>
      <c r="AP241" s="14">
        <v>20250008765195</v>
      </c>
      <c r="AQ241" s="12">
        <v>45924</v>
      </c>
      <c r="AW241" s="71">
        <v>601000</v>
      </c>
      <c r="AX241">
        <v>154840</v>
      </c>
      <c r="AY241">
        <f t="shared" si="3"/>
        <v>1</v>
      </c>
    </row>
    <row r="242" spans="1:51" x14ac:dyDescent="0.3">
      <c r="B242">
        <v>154840</v>
      </c>
      <c r="E242" s="12">
        <v>45924</v>
      </c>
      <c r="G242" t="s">
        <v>3172</v>
      </c>
      <c r="I242" t="s">
        <v>875</v>
      </c>
      <c r="J242" t="s">
        <v>875</v>
      </c>
      <c r="K242" t="s">
        <v>5587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1279</v>
      </c>
      <c r="AL242" t="s">
        <v>859</v>
      </c>
      <c r="AM242" t="s">
        <v>1279</v>
      </c>
      <c r="AN242" t="s">
        <v>859</v>
      </c>
      <c r="AO242" s="13">
        <v>0.1</v>
      </c>
      <c r="AP242" s="14">
        <v>20250008765196</v>
      </c>
      <c r="AQ242" s="12">
        <v>45924</v>
      </c>
      <c r="AW242" s="71">
        <v>671006</v>
      </c>
      <c r="AX242">
        <v>154840</v>
      </c>
      <c r="AY242">
        <f t="shared" si="3"/>
        <v>1</v>
      </c>
    </row>
    <row r="243" spans="1:51" x14ac:dyDescent="0.3">
      <c r="B243">
        <v>154840</v>
      </c>
      <c r="E243" s="12">
        <v>45924</v>
      </c>
      <c r="G243" t="s">
        <v>3172</v>
      </c>
      <c r="I243" t="s">
        <v>875</v>
      </c>
      <c r="J243" t="s">
        <v>875</v>
      </c>
      <c r="K243" t="s">
        <v>5587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1345</v>
      </c>
      <c r="AL243" t="s">
        <v>859</v>
      </c>
      <c r="AM243" t="s">
        <v>1345</v>
      </c>
      <c r="AN243" t="s">
        <v>859</v>
      </c>
      <c r="AO243" s="13">
        <v>0.05</v>
      </c>
      <c r="AP243" s="14">
        <v>20250008765197</v>
      </c>
      <c r="AQ243" s="12">
        <v>45924</v>
      </c>
      <c r="AW243" s="71">
        <v>689363</v>
      </c>
      <c r="AX243">
        <v>154840</v>
      </c>
      <c r="AY243">
        <f t="shared" si="3"/>
        <v>1</v>
      </c>
    </row>
    <row r="244" spans="1:51" x14ac:dyDescent="0.3">
      <c r="A244">
        <v>84</v>
      </c>
      <c r="B244">
        <v>154840</v>
      </c>
      <c r="C244" s="12">
        <v>45840</v>
      </c>
      <c r="D244" s="12">
        <v>45929</v>
      </c>
      <c r="E244" s="12">
        <v>45971</v>
      </c>
      <c r="F244">
        <v>90</v>
      </c>
      <c r="G244" t="s">
        <v>3172</v>
      </c>
      <c r="H244" t="s">
        <v>861</v>
      </c>
      <c r="I244" t="s">
        <v>875</v>
      </c>
      <c r="J244" t="s">
        <v>875</v>
      </c>
      <c r="K244" t="s">
        <v>5587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881</v>
      </c>
      <c r="AI244" t="s">
        <v>859</v>
      </c>
      <c r="AJ244" t="s">
        <v>1177</v>
      </c>
      <c r="AL244" t="s">
        <v>859</v>
      </c>
      <c r="AM244" t="s">
        <v>2429</v>
      </c>
      <c r="AN244" t="s">
        <v>859</v>
      </c>
      <c r="AO244" s="13">
        <v>3.72</v>
      </c>
      <c r="AP244" s="14">
        <v>20250008935282</v>
      </c>
      <c r="AQ244" s="12">
        <v>45929</v>
      </c>
      <c r="AW244" s="71">
        <v>692500</v>
      </c>
      <c r="AX244">
        <v>154840</v>
      </c>
      <c r="AY244">
        <f t="shared" si="3"/>
        <v>1</v>
      </c>
    </row>
    <row r="245" spans="1:51" hidden="1" x14ac:dyDescent="0.3">
      <c r="A245">
        <v>84</v>
      </c>
      <c r="B245">
        <v>1716641</v>
      </c>
      <c r="C245" s="12">
        <v>45834</v>
      </c>
      <c r="D245" s="12">
        <v>45924</v>
      </c>
      <c r="E245" s="12">
        <v>45971</v>
      </c>
      <c r="F245">
        <v>91</v>
      </c>
      <c r="G245" t="s">
        <v>3172</v>
      </c>
      <c r="H245" t="s">
        <v>861</v>
      </c>
      <c r="I245" t="s">
        <v>875</v>
      </c>
      <c r="J245" t="s">
        <v>875</v>
      </c>
      <c r="K245" t="s">
        <v>3212</v>
      </c>
      <c r="L245">
        <v>996866969</v>
      </c>
      <c r="M245" t="s">
        <v>363</v>
      </c>
      <c r="N245" t="s">
        <v>863</v>
      </c>
      <c r="O245">
        <v>1036</v>
      </c>
      <c r="P245">
        <v>1036</v>
      </c>
      <c r="Q245" t="s">
        <v>1038</v>
      </c>
      <c r="R245">
        <v>0</v>
      </c>
      <c r="S245">
        <v>0</v>
      </c>
      <c r="T245" t="s">
        <v>865</v>
      </c>
      <c r="U245" t="s">
        <v>1039</v>
      </c>
      <c r="V245" t="s">
        <v>1040</v>
      </c>
      <c r="AE245" t="s">
        <v>1040</v>
      </c>
      <c r="AF245" t="s">
        <v>892</v>
      </c>
      <c r="AH245" t="s">
        <v>1041</v>
      </c>
      <c r="AI245" t="s">
        <v>1042</v>
      </c>
      <c r="AJ245" t="s">
        <v>1402</v>
      </c>
      <c r="AL245" t="s">
        <v>859</v>
      </c>
      <c r="AM245" t="s">
        <v>1694</v>
      </c>
      <c r="AN245" t="s">
        <v>859</v>
      </c>
      <c r="AO245" s="13">
        <v>8.18</v>
      </c>
      <c r="AP245" s="14">
        <v>20250008938133</v>
      </c>
      <c r="AQ245" s="12">
        <v>45929</v>
      </c>
      <c r="AW245" s="71">
        <v>997023</v>
      </c>
      <c r="AX245">
        <v>154840</v>
      </c>
      <c r="AY245">
        <f t="shared" si="3"/>
        <v>1</v>
      </c>
    </row>
    <row r="246" spans="1:51" hidden="1" x14ac:dyDescent="0.3">
      <c r="A246">
        <v>84</v>
      </c>
      <c r="B246">
        <v>154846</v>
      </c>
      <c r="C246" s="12">
        <v>45834</v>
      </c>
      <c r="D246" s="12">
        <v>45924</v>
      </c>
      <c r="E246" s="12">
        <v>45971</v>
      </c>
      <c r="F246">
        <v>91</v>
      </c>
      <c r="G246" t="s">
        <v>3172</v>
      </c>
      <c r="H246" t="s">
        <v>861</v>
      </c>
      <c r="I246" t="s">
        <v>875</v>
      </c>
      <c r="J246" t="s">
        <v>875</v>
      </c>
      <c r="K246" t="s">
        <v>3214</v>
      </c>
      <c r="L246">
        <v>996866969</v>
      </c>
      <c r="M246" t="s">
        <v>340</v>
      </c>
      <c r="N246" t="s">
        <v>863</v>
      </c>
      <c r="O246">
        <v>14410</v>
      </c>
      <c r="P246">
        <v>14459</v>
      </c>
      <c r="Q246">
        <v>0</v>
      </c>
      <c r="R246">
        <v>49</v>
      </c>
      <c r="S246">
        <v>0</v>
      </c>
      <c r="T246" t="s">
        <v>865</v>
      </c>
      <c r="U246" t="s">
        <v>887</v>
      </c>
      <c r="V246" t="s">
        <v>888</v>
      </c>
      <c r="W246" t="s">
        <v>3404</v>
      </c>
      <c r="X246" t="s">
        <v>3405</v>
      </c>
      <c r="AE246" t="s">
        <v>3406</v>
      </c>
      <c r="AF246" t="s">
        <v>892</v>
      </c>
      <c r="AH246" t="s">
        <v>1776</v>
      </c>
      <c r="AI246" t="s">
        <v>989</v>
      </c>
      <c r="AJ246" t="s">
        <v>2841</v>
      </c>
      <c r="AL246" t="s">
        <v>859</v>
      </c>
      <c r="AM246" t="s">
        <v>3407</v>
      </c>
      <c r="AN246" t="s">
        <v>859</v>
      </c>
      <c r="AO246" s="13">
        <v>59.27</v>
      </c>
      <c r="AP246" s="14">
        <v>20250008935287</v>
      </c>
      <c r="AQ246" s="12">
        <v>45929</v>
      </c>
      <c r="AW246" s="71">
        <v>1133169</v>
      </c>
      <c r="AX246">
        <v>154840</v>
      </c>
      <c r="AY246">
        <f t="shared" si="3"/>
        <v>1</v>
      </c>
    </row>
    <row r="247" spans="1:51" hidden="1" x14ac:dyDescent="0.3">
      <c r="A247">
        <v>84</v>
      </c>
      <c r="B247">
        <v>154847</v>
      </c>
      <c r="C247" s="12">
        <v>45840</v>
      </c>
      <c r="D247" s="12">
        <v>45929</v>
      </c>
      <c r="E247" s="12">
        <v>45971</v>
      </c>
      <c r="F247">
        <v>90</v>
      </c>
      <c r="G247" t="s">
        <v>3172</v>
      </c>
      <c r="H247" t="s">
        <v>861</v>
      </c>
      <c r="I247" t="s">
        <v>875</v>
      </c>
      <c r="J247" t="s">
        <v>875</v>
      </c>
      <c r="K247" t="s">
        <v>3214</v>
      </c>
      <c r="L247">
        <v>996866969</v>
      </c>
      <c r="M247">
        <v>0</v>
      </c>
      <c r="N247" t="s">
        <v>1313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881</v>
      </c>
      <c r="AI247" t="s">
        <v>859</v>
      </c>
      <c r="AJ247" t="s">
        <v>1177</v>
      </c>
      <c r="AL247" t="s">
        <v>859</v>
      </c>
      <c r="AM247" t="s">
        <v>2429</v>
      </c>
      <c r="AN247" t="s">
        <v>859</v>
      </c>
      <c r="AO247" s="13">
        <v>3.72</v>
      </c>
      <c r="AP247" s="14">
        <v>20250008935288</v>
      </c>
      <c r="AQ247" s="12">
        <v>45929</v>
      </c>
      <c r="AW247" s="71">
        <v>1429642</v>
      </c>
      <c r="AX247">
        <v>1716641</v>
      </c>
      <c r="AY247">
        <f t="shared" si="3"/>
        <v>1</v>
      </c>
    </row>
    <row r="248" spans="1:51" hidden="1" x14ac:dyDescent="0.3">
      <c r="A248">
        <v>79</v>
      </c>
      <c r="B248">
        <v>176301</v>
      </c>
      <c r="C248" s="12">
        <v>45828</v>
      </c>
      <c r="D248" s="12">
        <v>45918</v>
      </c>
      <c r="E248" s="12">
        <v>45966</v>
      </c>
      <c r="F248">
        <v>91</v>
      </c>
      <c r="G248" t="s">
        <v>3172</v>
      </c>
      <c r="H248" t="s">
        <v>861</v>
      </c>
      <c r="I248" t="s">
        <v>5671</v>
      </c>
      <c r="J248" t="s">
        <v>5671</v>
      </c>
      <c r="K248" t="s">
        <v>5672</v>
      </c>
      <c r="L248">
        <v>151408727</v>
      </c>
      <c r="M248" t="s">
        <v>5673</v>
      </c>
      <c r="N248" t="s">
        <v>863</v>
      </c>
      <c r="O248">
        <v>154</v>
      </c>
      <c r="P248">
        <v>159</v>
      </c>
      <c r="Q248" t="s">
        <v>1945</v>
      </c>
      <c r="R248">
        <v>5</v>
      </c>
      <c r="S248">
        <v>0</v>
      </c>
      <c r="T248" t="s">
        <v>865</v>
      </c>
      <c r="U248" t="s">
        <v>1039</v>
      </c>
      <c r="V248" t="s">
        <v>1040</v>
      </c>
      <c r="AE248" t="s">
        <v>1040</v>
      </c>
      <c r="AF248" t="s">
        <v>892</v>
      </c>
      <c r="AH248" t="s">
        <v>1041</v>
      </c>
      <c r="AI248" t="s">
        <v>1042</v>
      </c>
      <c r="AJ248" t="s">
        <v>1402</v>
      </c>
      <c r="AL248" t="s">
        <v>859</v>
      </c>
      <c r="AM248" t="s">
        <v>1694</v>
      </c>
      <c r="AN248" t="s">
        <v>859</v>
      </c>
      <c r="AO248" s="13">
        <v>8.18</v>
      </c>
      <c r="AP248" s="14">
        <v>20250008789167</v>
      </c>
      <c r="AQ248" s="12">
        <v>45924</v>
      </c>
      <c r="AW248" s="71">
        <v>1522066</v>
      </c>
      <c r="AX248">
        <v>154846</v>
      </c>
      <c r="AY248">
        <f t="shared" si="3"/>
        <v>1</v>
      </c>
    </row>
    <row r="249" spans="1:51" hidden="1" x14ac:dyDescent="0.3">
      <c r="A249">
        <v>78</v>
      </c>
      <c r="B249">
        <v>187671</v>
      </c>
      <c r="C249" s="12">
        <v>45828</v>
      </c>
      <c r="D249" s="12">
        <v>45922</v>
      </c>
      <c r="E249" s="12">
        <v>45965</v>
      </c>
      <c r="F249">
        <v>95</v>
      </c>
      <c r="G249" t="s">
        <v>3172</v>
      </c>
      <c r="H249" t="s">
        <v>861</v>
      </c>
      <c r="I249" t="s">
        <v>875</v>
      </c>
      <c r="J249" t="s">
        <v>875</v>
      </c>
      <c r="K249" t="s">
        <v>3223</v>
      </c>
      <c r="L249">
        <v>996866969</v>
      </c>
      <c r="M249" t="s">
        <v>443</v>
      </c>
      <c r="N249" t="s">
        <v>1359</v>
      </c>
      <c r="O249">
        <v>2792</v>
      </c>
      <c r="P249">
        <v>3490</v>
      </c>
      <c r="Q249">
        <v>0</v>
      </c>
      <c r="R249">
        <v>698</v>
      </c>
      <c r="S249">
        <v>0</v>
      </c>
      <c r="T249" t="s">
        <v>865</v>
      </c>
      <c r="U249" t="s">
        <v>1259</v>
      </c>
      <c r="V249" t="s">
        <v>1260</v>
      </c>
      <c r="W249" t="s">
        <v>3073</v>
      </c>
      <c r="X249" t="s">
        <v>3074</v>
      </c>
      <c r="Y249" t="s">
        <v>3215</v>
      </c>
      <c r="Z249" t="s">
        <v>3216</v>
      </c>
      <c r="AA249" t="s">
        <v>3633</v>
      </c>
      <c r="AB249" t="s">
        <v>3634</v>
      </c>
      <c r="AC249" t="s">
        <v>5674</v>
      </c>
      <c r="AD249" t="s">
        <v>5675</v>
      </c>
      <c r="AE249" t="s">
        <v>5676</v>
      </c>
      <c r="AF249" t="s">
        <v>1264</v>
      </c>
      <c r="AH249" t="s">
        <v>5677</v>
      </c>
      <c r="AI249" t="s">
        <v>5678</v>
      </c>
      <c r="AJ249" t="s">
        <v>5679</v>
      </c>
      <c r="AL249" t="s">
        <v>859</v>
      </c>
      <c r="AM249" t="s">
        <v>5680</v>
      </c>
      <c r="AN249" t="s">
        <v>859</v>
      </c>
      <c r="AO249" s="13">
        <v>4165.8999999999996</v>
      </c>
      <c r="AP249" s="14">
        <v>20250008735024</v>
      </c>
      <c r="AQ249" s="12">
        <v>45923</v>
      </c>
      <c r="AW249" s="71">
        <v>1530289</v>
      </c>
      <c r="AX249">
        <v>154847</v>
      </c>
      <c r="AY249">
        <f t="shared" si="3"/>
        <v>1</v>
      </c>
    </row>
    <row r="250" spans="1:51" hidden="1" x14ac:dyDescent="0.3">
      <c r="A250">
        <v>78</v>
      </c>
      <c r="B250">
        <v>188095</v>
      </c>
      <c r="C250" s="12">
        <v>45828</v>
      </c>
      <c r="D250" s="12">
        <v>45919</v>
      </c>
      <c r="E250" s="12">
        <v>45965</v>
      </c>
      <c r="F250">
        <v>92</v>
      </c>
      <c r="G250" t="s">
        <v>3172</v>
      </c>
      <c r="H250" t="s">
        <v>861</v>
      </c>
      <c r="I250" t="s">
        <v>875</v>
      </c>
      <c r="J250" t="s">
        <v>875</v>
      </c>
      <c r="K250" t="s">
        <v>4123</v>
      </c>
      <c r="L250">
        <v>996866969</v>
      </c>
      <c r="M250" t="s">
        <v>4307</v>
      </c>
      <c r="N250" t="s">
        <v>863</v>
      </c>
      <c r="O250">
        <v>4330</v>
      </c>
      <c r="P250">
        <v>4330</v>
      </c>
      <c r="Q250" t="s">
        <v>1038</v>
      </c>
      <c r="R250">
        <v>0</v>
      </c>
      <c r="S250">
        <v>0</v>
      </c>
      <c r="T250" t="s">
        <v>865</v>
      </c>
      <c r="U250" t="s">
        <v>1039</v>
      </c>
      <c r="V250" t="s">
        <v>1040</v>
      </c>
      <c r="AE250" t="s">
        <v>1040</v>
      </c>
      <c r="AF250" t="s">
        <v>940</v>
      </c>
      <c r="AH250" t="s">
        <v>1041</v>
      </c>
      <c r="AI250" t="s">
        <v>1042</v>
      </c>
      <c r="AJ250" t="s">
        <v>1043</v>
      </c>
      <c r="AL250" t="s">
        <v>859</v>
      </c>
      <c r="AM250" t="s">
        <v>1052</v>
      </c>
      <c r="AN250" t="s">
        <v>859</v>
      </c>
      <c r="AO250" s="13">
        <v>8.23</v>
      </c>
      <c r="AP250" s="14">
        <v>20250008735335</v>
      </c>
      <c r="AQ250" s="12">
        <v>45923</v>
      </c>
      <c r="AW250" s="71">
        <v>1561240</v>
      </c>
      <c r="AX250">
        <v>176301</v>
      </c>
      <c r="AY250">
        <f t="shared" si="3"/>
        <v>0</v>
      </c>
    </row>
    <row r="251" spans="1:51" hidden="1" x14ac:dyDescent="0.3">
      <c r="A251">
        <v>78</v>
      </c>
      <c r="B251">
        <v>195373</v>
      </c>
      <c r="C251" s="12">
        <v>45827</v>
      </c>
      <c r="D251" s="12">
        <v>45917</v>
      </c>
      <c r="E251" s="12">
        <v>45965</v>
      </c>
      <c r="F251">
        <v>91</v>
      </c>
      <c r="G251" t="s">
        <v>3172</v>
      </c>
      <c r="H251" t="s">
        <v>861</v>
      </c>
      <c r="I251" t="s">
        <v>875</v>
      </c>
      <c r="J251" t="s">
        <v>3234</v>
      </c>
      <c r="K251" t="s">
        <v>3235</v>
      </c>
      <c r="L251">
        <v>996866969</v>
      </c>
      <c r="M251" t="s">
        <v>444</v>
      </c>
      <c r="N251" t="s">
        <v>863</v>
      </c>
      <c r="O251">
        <v>0</v>
      </c>
      <c r="P251">
        <v>0</v>
      </c>
      <c r="Q251" t="s">
        <v>1038</v>
      </c>
      <c r="R251">
        <v>0</v>
      </c>
      <c r="S251">
        <v>0</v>
      </c>
      <c r="T251" t="s">
        <v>865</v>
      </c>
      <c r="U251" t="s">
        <v>1039</v>
      </c>
      <c r="V251" t="s">
        <v>1040</v>
      </c>
      <c r="AE251" t="s">
        <v>1040</v>
      </c>
      <c r="AF251" t="s">
        <v>892</v>
      </c>
      <c r="AH251" t="s">
        <v>1041</v>
      </c>
      <c r="AI251" t="s">
        <v>1042</v>
      </c>
      <c r="AJ251" t="s">
        <v>1402</v>
      </c>
      <c r="AL251" t="s">
        <v>859</v>
      </c>
      <c r="AM251" t="s">
        <v>1694</v>
      </c>
      <c r="AN251" t="s">
        <v>859</v>
      </c>
      <c r="AO251" s="13">
        <v>8.18</v>
      </c>
      <c r="AP251" s="14">
        <v>20250008736202</v>
      </c>
      <c r="AQ251" s="12">
        <v>45923</v>
      </c>
      <c r="AW251" s="71">
        <v>1649815</v>
      </c>
      <c r="AX251">
        <v>187671</v>
      </c>
      <c r="AY251">
        <f t="shared" si="3"/>
        <v>1</v>
      </c>
    </row>
    <row r="252" spans="1:51" hidden="1" x14ac:dyDescent="0.3">
      <c r="A252">
        <v>78</v>
      </c>
      <c r="B252">
        <v>1522066</v>
      </c>
      <c r="C252" s="12">
        <v>45827</v>
      </c>
      <c r="D252" s="12">
        <v>45917</v>
      </c>
      <c r="E252" s="12">
        <v>45965</v>
      </c>
      <c r="F252">
        <v>91</v>
      </c>
      <c r="G252" t="s">
        <v>3172</v>
      </c>
      <c r="H252" t="s">
        <v>861</v>
      </c>
      <c r="I252" t="s">
        <v>875</v>
      </c>
      <c r="J252" t="s">
        <v>875</v>
      </c>
      <c r="K252" t="s">
        <v>3235</v>
      </c>
      <c r="L252">
        <v>996866969</v>
      </c>
      <c r="M252" t="s">
        <v>455</v>
      </c>
      <c r="N252" t="s">
        <v>863</v>
      </c>
      <c r="O252">
        <v>1</v>
      </c>
      <c r="P252">
        <v>1</v>
      </c>
      <c r="Q252" t="s">
        <v>1038</v>
      </c>
      <c r="R252">
        <v>0</v>
      </c>
      <c r="S252">
        <v>0</v>
      </c>
      <c r="T252" t="s">
        <v>865</v>
      </c>
      <c r="U252" t="s">
        <v>1039</v>
      </c>
      <c r="V252" t="s">
        <v>1040</v>
      </c>
      <c r="AE252" t="s">
        <v>1040</v>
      </c>
      <c r="AF252" t="s">
        <v>892</v>
      </c>
      <c r="AH252" t="s">
        <v>1041</v>
      </c>
      <c r="AI252" t="s">
        <v>1042</v>
      </c>
      <c r="AJ252" t="s">
        <v>1402</v>
      </c>
      <c r="AL252" t="s">
        <v>859</v>
      </c>
      <c r="AM252" t="s">
        <v>1694</v>
      </c>
      <c r="AN252" t="s">
        <v>859</v>
      </c>
      <c r="AO252" s="13">
        <v>8.18</v>
      </c>
      <c r="AP252" s="14">
        <v>20250008740000</v>
      </c>
      <c r="AQ252" s="12">
        <v>45923</v>
      </c>
      <c r="AW252" s="72">
        <v>1692822</v>
      </c>
      <c r="AX252">
        <v>188095</v>
      </c>
      <c r="AY252">
        <f t="shared" si="3"/>
        <v>1</v>
      </c>
    </row>
    <row r="253" spans="1:51" hidden="1" x14ac:dyDescent="0.3">
      <c r="A253">
        <v>79</v>
      </c>
      <c r="B253">
        <v>2053769</v>
      </c>
      <c r="C253" s="12">
        <v>45833</v>
      </c>
      <c r="D253" s="12">
        <v>45917</v>
      </c>
      <c r="E253" s="12">
        <v>45966</v>
      </c>
      <c r="F253">
        <v>85</v>
      </c>
      <c r="G253" t="s">
        <v>3172</v>
      </c>
      <c r="H253" t="s">
        <v>861</v>
      </c>
      <c r="I253" t="s">
        <v>875</v>
      </c>
      <c r="J253" t="s">
        <v>875</v>
      </c>
      <c r="K253" t="s">
        <v>3236</v>
      </c>
      <c r="L253">
        <v>996866969</v>
      </c>
      <c r="M253" t="s">
        <v>370</v>
      </c>
      <c r="N253" t="s">
        <v>863</v>
      </c>
      <c r="O253">
        <v>606</v>
      </c>
      <c r="P253">
        <v>624</v>
      </c>
      <c r="Q253">
        <v>0</v>
      </c>
      <c r="R253">
        <v>18</v>
      </c>
      <c r="S253">
        <v>0</v>
      </c>
      <c r="T253" t="s">
        <v>865</v>
      </c>
      <c r="U253" t="s">
        <v>2978</v>
      </c>
      <c r="V253" t="s">
        <v>1556</v>
      </c>
      <c r="W253" t="s">
        <v>1512</v>
      </c>
      <c r="X253" t="s">
        <v>1513</v>
      </c>
      <c r="AE253" t="s">
        <v>4739</v>
      </c>
      <c r="AF253" t="s">
        <v>1620</v>
      </c>
      <c r="AH253" t="s">
        <v>3076</v>
      </c>
      <c r="AI253" t="s">
        <v>1593</v>
      </c>
      <c r="AJ253" t="s">
        <v>1150</v>
      </c>
      <c r="AL253" t="s">
        <v>859</v>
      </c>
      <c r="AM253" t="s">
        <v>1113</v>
      </c>
      <c r="AN253" t="s">
        <v>859</v>
      </c>
      <c r="AO253" s="13">
        <v>18.760000000000002</v>
      </c>
      <c r="AP253" s="14">
        <v>20250008793768</v>
      </c>
      <c r="AQ253" s="12">
        <v>45924</v>
      </c>
      <c r="AW253" s="72">
        <v>1773962</v>
      </c>
      <c r="AX253">
        <v>195373</v>
      </c>
      <c r="AY253">
        <f t="shared" si="3"/>
        <v>1</v>
      </c>
    </row>
    <row r="254" spans="1:51" hidden="1" x14ac:dyDescent="0.3">
      <c r="A254">
        <v>79</v>
      </c>
      <c r="B254">
        <v>2053770</v>
      </c>
      <c r="C254" s="12">
        <v>45834</v>
      </c>
      <c r="D254" s="12">
        <v>45923</v>
      </c>
      <c r="E254" s="12">
        <v>45966</v>
      </c>
      <c r="F254">
        <v>90</v>
      </c>
      <c r="G254" t="s">
        <v>3172</v>
      </c>
      <c r="H254" t="s">
        <v>861</v>
      </c>
      <c r="I254" t="s">
        <v>875</v>
      </c>
      <c r="J254" t="s">
        <v>875</v>
      </c>
      <c r="K254" t="s">
        <v>3236</v>
      </c>
      <c r="L254">
        <v>996866969</v>
      </c>
      <c r="M254">
        <v>0</v>
      </c>
      <c r="N254" t="s">
        <v>863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865</v>
      </c>
      <c r="AF254" t="s">
        <v>881</v>
      </c>
      <c r="AI254" t="s">
        <v>859</v>
      </c>
      <c r="AJ254" t="s">
        <v>1177</v>
      </c>
      <c r="AL254" t="s">
        <v>859</v>
      </c>
      <c r="AM254" t="s">
        <v>2429</v>
      </c>
      <c r="AN254" t="s">
        <v>859</v>
      </c>
      <c r="AO254" s="13">
        <v>3.72</v>
      </c>
      <c r="AP254" s="14">
        <v>20250008793769</v>
      </c>
      <c r="AQ254" s="12">
        <v>45924</v>
      </c>
      <c r="AW254" s="71">
        <v>1785343</v>
      </c>
      <c r="AX254">
        <v>1522066</v>
      </c>
      <c r="AY254">
        <f t="shared" si="3"/>
        <v>1</v>
      </c>
    </row>
    <row r="255" spans="1:51" hidden="1" x14ac:dyDescent="0.3">
      <c r="A255">
        <v>79</v>
      </c>
      <c r="B255">
        <v>2053772</v>
      </c>
      <c r="C255" s="12">
        <v>45833</v>
      </c>
      <c r="D255" s="12">
        <v>45917</v>
      </c>
      <c r="E255" s="12">
        <v>45966</v>
      </c>
      <c r="F255">
        <v>85</v>
      </c>
      <c r="G255" t="s">
        <v>3172</v>
      </c>
      <c r="H255" t="s">
        <v>861</v>
      </c>
      <c r="I255" t="s">
        <v>875</v>
      </c>
      <c r="J255" t="s">
        <v>875</v>
      </c>
      <c r="K255" t="s">
        <v>3236</v>
      </c>
      <c r="L255">
        <v>996866969</v>
      </c>
      <c r="M255" t="s">
        <v>465</v>
      </c>
      <c r="N255" t="s">
        <v>863</v>
      </c>
      <c r="O255">
        <v>3</v>
      </c>
      <c r="P255">
        <v>5</v>
      </c>
      <c r="Q255" t="s">
        <v>1548</v>
      </c>
      <c r="R255">
        <v>2</v>
      </c>
      <c r="S255">
        <v>0</v>
      </c>
      <c r="T255" t="s">
        <v>865</v>
      </c>
      <c r="U255" t="s">
        <v>1549</v>
      </c>
      <c r="V255" t="s">
        <v>1529</v>
      </c>
      <c r="AE255" t="s">
        <v>1529</v>
      </c>
      <c r="AF255" t="s">
        <v>1620</v>
      </c>
      <c r="AH255" t="s">
        <v>1558</v>
      </c>
      <c r="AI255" t="s">
        <v>1034</v>
      </c>
      <c r="AJ255" t="s">
        <v>1621</v>
      </c>
      <c r="AL255" t="s">
        <v>859</v>
      </c>
      <c r="AM255" t="s">
        <v>3132</v>
      </c>
      <c r="AN255" t="s">
        <v>859</v>
      </c>
      <c r="AO255" s="13">
        <v>7.63</v>
      </c>
      <c r="AP255" s="14">
        <v>20250008793770</v>
      </c>
      <c r="AQ255" s="12">
        <v>45924</v>
      </c>
      <c r="AW255" s="71">
        <v>1787730</v>
      </c>
      <c r="AX255">
        <v>2053769</v>
      </c>
      <c r="AY255">
        <f t="shared" si="3"/>
        <v>1</v>
      </c>
    </row>
    <row r="256" spans="1:51" hidden="1" x14ac:dyDescent="0.3">
      <c r="A256">
        <v>79</v>
      </c>
      <c r="B256">
        <v>2053773</v>
      </c>
      <c r="C256" s="12">
        <v>45833</v>
      </c>
      <c r="D256" s="12">
        <v>45917</v>
      </c>
      <c r="E256" s="12">
        <v>45966</v>
      </c>
      <c r="F256">
        <v>85</v>
      </c>
      <c r="G256" t="s">
        <v>3172</v>
      </c>
      <c r="H256" t="s">
        <v>861</v>
      </c>
      <c r="I256" t="s">
        <v>875</v>
      </c>
      <c r="J256" t="s">
        <v>875</v>
      </c>
      <c r="K256" t="s">
        <v>3236</v>
      </c>
      <c r="L256">
        <v>996866969</v>
      </c>
      <c r="M256" t="s">
        <v>321</v>
      </c>
      <c r="N256" t="s">
        <v>863</v>
      </c>
      <c r="O256">
        <v>502</v>
      </c>
      <c r="P256">
        <v>502</v>
      </c>
      <c r="Q256" t="s">
        <v>1601</v>
      </c>
      <c r="R256">
        <v>0</v>
      </c>
      <c r="S256">
        <v>0</v>
      </c>
      <c r="T256" t="s">
        <v>865</v>
      </c>
      <c r="U256" t="s">
        <v>1549</v>
      </c>
      <c r="V256" t="s">
        <v>1529</v>
      </c>
      <c r="AE256" t="s">
        <v>1529</v>
      </c>
      <c r="AF256" t="s">
        <v>1620</v>
      </c>
      <c r="AH256" t="s">
        <v>1558</v>
      </c>
      <c r="AI256" t="s">
        <v>1034</v>
      </c>
      <c r="AJ256" t="s">
        <v>1621</v>
      </c>
      <c r="AL256" t="s">
        <v>859</v>
      </c>
      <c r="AM256" t="s">
        <v>3132</v>
      </c>
      <c r="AN256" t="s">
        <v>859</v>
      </c>
      <c r="AO256" s="13">
        <v>7.63</v>
      </c>
      <c r="AP256" s="14">
        <v>20250008793771</v>
      </c>
      <c r="AQ256" s="12">
        <v>45924</v>
      </c>
      <c r="AW256" s="71">
        <v>1808545</v>
      </c>
      <c r="AX256">
        <v>2053770</v>
      </c>
      <c r="AY256">
        <f t="shared" si="3"/>
        <v>1</v>
      </c>
    </row>
    <row r="257" spans="1:51" hidden="1" x14ac:dyDescent="0.3">
      <c r="A257">
        <v>79</v>
      </c>
      <c r="B257">
        <v>196041</v>
      </c>
      <c r="C257" s="12">
        <v>45828</v>
      </c>
      <c r="D257" s="12">
        <v>45921</v>
      </c>
      <c r="E257" s="12">
        <v>45966</v>
      </c>
      <c r="F257">
        <v>94</v>
      </c>
      <c r="G257" t="s">
        <v>3172</v>
      </c>
      <c r="H257" t="s">
        <v>861</v>
      </c>
      <c r="I257" t="s">
        <v>3242</v>
      </c>
      <c r="J257" t="s">
        <v>875</v>
      </c>
      <c r="K257" t="s">
        <v>3243</v>
      </c>
      <c r="L257">
        <v>996866969</v>
      </c>
      <c r="M257" t="s">
        <v>725</v>
      </c>
      <c r="N257" t="s">
        <v>863</v>
      </c>
      <c r="O257">
        <v>516</v>
      </c>
      <c r="P257">
        <v>523</v>
      </c>
      <c r="Q257">
        <v>0</v>
      </c>
      <c r="R257">
        <v>7</v>
      </c>
      <c r="S257">
        <v>0</v>
      </c>
      <c r="T257" t="s">
        <v>865</v>
      </c>
      <c r="U257" t="s">
        <v>931</v>
      </c>
      <c r="V257" t="s">
        <v>1493</v>
      </c>
      <c r="AE257" t="s">
        <v>1493</v>
      </c>
      <c r="AF257" t="s">
        <v>962</v>
      </c>
      <c r="AH257" t="s">
        <v>1276</v>
      </c>
      <c r="AI257" t="s">
        <v>1157</v>
      </c>
      <c r="AJ257" t="s">
        <v>1365</v>
      </c>
      <c r="AL257" t="s">
        <v>859</v>
      </c>
      <c r="AM257" t="s">
        <v>1012</v>
      </c>
      <c r="AN257" t="s">
        <v>859</v>
      </c>
      <c r="AO257" s="13">
        <v>8.93</v>
      </c>
      <c r="AP257" s="14">
        <v>20250008790184</v>
      </c>
      <c r="AQ257" s="12">
        <v>45924</v>
      </c>
      <c r="AW257" s="71">
        <v>1816487</v>
      </c>
      <c r="AX257">
        <v>2053772</v>
      </c>
      <c r="AY257">
        <f t="shared" si="3"/>
        <v>1</v>
      </c>
    </row>
    <row r="258" spans="1:51" hidden="1" x14ac:dyDescent="0.3">
      <c r="A258">
        <v>79</v>
      </c>
      <c r="B258">
        <v>196050</v>
      </c>
      <c r="C258" s="12">
        <v>45828</v>
      </c>
      <c r="D258" s="12">
        <v>45921</v>
      </c>
      <c r="E258" s="12">
        <v>45966</v>
      </c>
      <c r="F258">
        <v>94</v>
      </c>
      <c r="G258" t="s">
        <v>3172</v>
      </c>
      <c r="H258" t="s">
        <v>861</v>
      </c>
      <c r="I258" t="s">
        <v>3245</v>
      </c>
      <c r="J258" t="s">
        <v>875</v>
      </c>
      <c r="K258" t="s">
        <v>3243</v>
      </c>
      <c r="L258">
        <v>996866969</v>
      </c>
      <c r="M258" t="s">
        <v>799</v>
      </c>
      <c r="N258" t="s">
        <v>863</v>
      </c>
      <c r="O258">
        <v>2175</v>
      </c>
      <c r="P258">
        <v>2242</v>
      </c>
      <c r="Q258">
        <v>0</v>
      </c>
      <c r="R258">
        <v>67</v>
      </c>
      <c r="S258">
        <v>0</v>
      </c>
      <c r="T258" t="s">
        <v>865</v>
      </c>
      <c r="U258" t="s">
        <v>1566</v>
      </c>
      <c r="V258" t="s">
        <v>1828</v>
      </c>
      <c r="W258" t="s">
        <v>2707</v>
      </c>
      <c r="X258" t="s">
        <v>2708</v>
      </c>
      <c r="Y258" t="s">
        <v>3608</v>
      </c>
      <c r="Z258" t="s">
        <v>2289</v>
      </c>
      <c r="AE258" t="s">
        <v>4045</v>
      </c>
      <c r="AF258" t="s">
        <v>962</v>
      </c>
      <c r="AH258" t="s">
        <v>5681</v>
      </c>
      <c r="AI258" t="s">
        <v>4267</v>
      </c>
      <c r="AJ258" t="s">
        <v>2320</v>
      </c>
      <c r="AL258" t="s">
        <v>859</v>
      </c>
      <c r="AM258" t="s">
        <v>5682</v>
      </c>
      <c r="AN258" t="s">
        <v>859</v>
      </c>
      <c r="AO258" s="13">
        <v>93.39</v>
      </c>
      <c r="AP258" s="14">
        <v>20250008790192</v>
      </c>
      <c r="AQ258" s="12">
        <v>45924</v>
      </c>
      <c r="AW258" s="71">
        <v>2032852</v>
      </c>
      <c r="AX258">
        <v>2053773</v>
      </c>
      <c r="AY258">
        <f t="shared" si="3"/>
        <v>1</v>
      </c>
    </row>
    <row r="259" spans="1:51" hidden="1" x14ac:dyDescent="0.3">
      <c r="A259">
        <v>76</v>
      </c>
      <c r="B259">
        <v>208613</v>
      </c>
      <c r="C259" s="12">
        <v>45827</v>
      </c>
      <c r="D259" s="12">
        <v>45916</v>
      </c>
      <c r="E259" s="12">
        <v>45965</v>
      </c>
      <c r="F259">
        <v>90</v>
      </c>
      <c r="G259" t="s">
        <v>3172</v>
      </c>
      <c r="H259" t="s">
        <v>861</v>
      </c>
      <c r="I259" t="s">
        <v>3247</v>
      </c>
      <c r="J259" t="s">
        <v>875</v>
      </c>
      <c r="K259" t="s">
        <v>3248</v>
      </c>
      <c r="L259">
        <v>996866969</v>
      </c>
      <c r="M259" t="s">
        <v>780</v>
      </c>
      <c r="N259" t="s">
        <v>863</v>
      </c>
      <c r="O259">
        <v>787</v>
      </c>
      <c r="P259">
        <v>791</v>
      </c>
      <c r="Q259">
        <v>2</v>
      </c>
      <c r="R259">
        <v>4</v>
      </c>
      <c r="S259">
        <v>0</v>
      </c>
      <c r="T259" t="s">
        <v>865</v>
      </c>
      <c r="U259" t="s">
        <v>1182</v>
      </c>
      <c r="V259" t="s">
        <v>1047</v>
      </c>
      <c r="AE259" t="s">
        <v>1047</v>
      </c>
      <c r="AF259" t="s">
        <v>881</v>
      </c>
      <c r="AH259" t="s">
        <v>1183</v>
      </c>
      <c r="AI259" t="s">
        <v>870</v>
      </c>
      <c r="AJ259" t="s">
        <v>1126</v>
      </c>
      <c r="AL259" t="s">
        <v>859</v>
      </c>
      <c r="AM259" t="s">
        <v>1232</v>
      </c>
      <c r="AN259" t="s">
        <v>859</v>
      </c>
      <c r="AO259" s="13">
        <v>8.0500000000000007</v>
      </c>
      <c r="AP259" s="14">
        <v>20250008709081</v>
      </c>
      <c r="AQ259" s="12">
        <v>45923</v>
      </c>
      <c r="AW259" s="71">
        <v>2053772</v>
      </c>
      <c r="AX259">
        <v>196041</v>
      </c>
      <c r="AY259">
        <f t="shared" si="3"/>
        <v>1</v>
      </c>
    </row>
    <row r="260" spans="1:51" hidden="1" x14ac:dyDescent="0.3">
      <c r="A260">
        <v>76</v>
      </c>
      <c r="B260">
        <v>888383</v>
      </c>
      <c r="C260" s="12">
        <v>45827</v>
      </c>
      <c r="D260" s="12">
        <v>45916</v>
      </c>
      <c r="E260" s="12">
        <v>45965</v>
      </c>
      <c r="F260">
        <v>90</v>
      </c>
      <c r="G260" t="s">
        <v>3172</v>
      </c>
      <c r="H260" t="s">
        <v>861</v>
      </c>
      <c r="I260" t="s">
        <v>3250</v>
      </c>
      <c r="J260" t="s">
        <v>875</v>
      </c>
      <c r="K260" t="s">
        <v>3248</v>
      </c>
      <c r="L260">
        <v>996866969</v>
      </c>
      <c r="M260" t="s">
        <v>709</v>
      </c>
      <c r="N260" t="s">
        <v>863</v>
      </c>
      <c r="O260">
        <v>460</v>
      </c>
      <c r="P260">
        <v>463</v>
      </c>
      <c r="Q260">
        <v>3</v>
      </c>
      <c r="R260">
        <v>3</v>
      </c>
      <c r="S260">
        <v>0</v>
      </c>
      <c r="T260" t="s">
        <v>865</v>
      </c>
      <c r="U260" t="s">
        <v>1182</v>
      </c>
      <c r="V260" t="s">
        <v>1047</v>
      </c>
      <c r="AE260" t="s">
        <v>1047</v>
      </c>
      <c r="AF260" t="s">
        <v>881</v>
      </c>
      <c r="AH260" t="s">
        <v>1183</v>
      </c>
      <c r="AI260" t="s">
        <v>870</v>
      </c>
      <c r="AJ260" t="s">
        <v>1126</v>
      </c>
      <c r="AL260" t="s">
        <v>859</v>
      </c>
      <c r="AM260" t="s">
        <v>1232</v>
      </c>
      <c r="AN260" t="s">
        <v>859</v>
      </c>
      <c r="AO260" s="13">
        <v>8.0500000000000007</v>
      </c>
      <c r="AP260" s="14">
        <v>20250008712886</v>
      </c>
      <c r="AQ260" s="12">
        <v>45923</v>
      </c>
      <c r="AW260" s="71">
        <v>2056224</v>
      </c>
      <c r="AX260">
        <v>196050</v>
      </c>
      <c r="AY260">
        <f t="shared" si="3"/>
        <v>1</v>
      </c>
    </row>
    <row r="261" spans="1:51" hidden="1" x14ac:dyDescent="0.3">
      <c r="A261">
        <v>70</v>
      </c>
      <c r="B261">
        <v>1108571</v>
      </c>
      <c r="C261" s="12">
        <v>45821</v>
      </c>
      <c r="D261" s="12">
        <v>45910</v>
      </c>
      <c r="E261" s="12">
        <v>45945</v>
      </c>
      <c r="F261">
        <v>90</v>
      </c>
      <c r="G261" t="s">
        <v>3172</v>
      </c>
      <c r="H261" t="s">
        <v>861</v>
      </c>
      <c r="I261" t="s">
        <v>875</v>
      </c>
      <c r="J261" t="s">
        <v>875</v>
      </c>
      <c r="K261" t="s">
        <v>3256</v>
      </c>
      <c r="L261">
        <v>996866969</v>
      </c>
      <c r="M261" t="s">
        <v>584</v>
      </c>
      <c r="N261" t="s">
        <v>863</v>
      </c>
      <c r="O261">
        <v>140</v>
      </c>
      <c r="P261">
        <v>140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20250008534161</v>
      </c>
      <c r="AQ261" s="12">
        <v>45917</v>
      </c>
      <c r="AW261" s="71">
        <v>2057923</v>
      </c>
      <c r="AX261">
        <v>208613</v>
      </c>
      <c r="AY261">
        <f t="shared" ref="AY261:AY324" si="4">COUNTIF(AW:AW,AX261)</f>
        <v>1</v>
      </c>
    </row>
    <row r="262" spans="1:51" hidden="1" x14ac:dyDescent="0.3">
      <c r="A262">
        <v>64</v>
      </c>
      <c r="B262">
        <v>313202</v>
      </c>
      <c r="C262" s="12">
        <v>45820</v>
      </c>
      <c r="D262" s="12">
        <v>45909</v>
      </c>
      <c r="E262" s="12">
        <v>45939</v>
      </c>
      <c r="F262">
        <v>90</v>
      </c>
      <c r="G262" t="s">
        <v>3172</v>
      </c>
      <c r="H262" t="s">
        <v>861</v>
      </c>
      <c r="I262" t="s">
        <v>875</v>
      </c>
      <c r="J262" t="s">
        <v>875</v>
      </c>
      <c r="K262" t="s">
        <v>3257</v>
      </c>
      <c r="L262">
        <v>996866969</v>
      </c>
      <c r="M262">
        <v>0</v>
      </c>
      <c r="N262" t="s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865</v>
      </c>
      <c r="AF262" t="s">
        <v>881</v>
      </c>
      <c r="AI262" t="s">
        <v>859</v>
      </c>
      <c r="AJ262" t="s">
        <v>1177</v>
      </c>
      <c r="AL262" t="s">
        <v>859</v>
      </c>
      <c r="AM262" t="s">
        <v>2429</v>
      </c>
      <c r="AN262" t="s">
        <v>859</v>
      </c>
      <c r="AO262" s="13">
        <v>3.72</v>
      </c>
      <c r="AP262" s="14">
        <v>20250008312021</v>
      </c>
      <c r="AQ262" s="12">
        <v>45911</v>
      </c>
      <c r="AW262" s="71">
        <v>2090326</v>
      </c>
      <c r="AX262">
        <v>888383</v>
      </c>
      <c r="AY262">
        <f t="shared" si="4"/>
        <v>1</v>
      </c>
    </row>
    <row r="263" spans="1:51" hidden="1" x14ac:dyDescent="0.3">
      <c r="A263">
        <v>64</v>
      </c>
      <c r="B263">
        <v>2032852</v>
      </c>
      <c r="C263" s="12">
        <v>45813</v>
      </c>
      <c r="D263" s="12">
        <v>45904</v>
      </c>
      <c r="E263" s="12">
        <v>45939</v>
      </c>
      <c r="F263">
        <v>92</v>
      </c>
      <c r="G263" t="s">
        <v>3172</v>
      </c>
      <c r="H263" t="s">
        <v>861</v>
      </c>
      <c r="I263" t="s">
        <v>875</v>
      </c>
      <c r="J263" t="s">
        <v>875</v>
      </c>
      <c r="K263" t="s">
        <v>3258</v>
      </c>
      <c r="L263">
        <v>996866969</v>
      </c>
      <c r="M263" t="s">
        <v>464</v>
      </c>
      <c r="N263" t="s">
        <v>1359</v>
      </c>
      <c r="O263">
        <v>61</v>
      </c>
      <c r="P263">
        <v>61</v>
      </c>
      <c r="Q263" t="s">
        <v>1038</v>
      </c>
      <c r="R263">
        <v>0</v>
      </c>
      <c r="S263">
        <v>0</v>
      </c>
      <c r="T263" t="s">
        <v>865</v>
      </c>
      <c r="U263" t="s">
        <v>1039</v>
      </c>
      <c r="V263" t="s">
        <v>1040</v>
      </c>
      <c r="AE263" t="s">
        <v>1040</v>
      </c>
      <c r="AF263" t="s">
        <v>940</v>
      </c>
      <c r="AH263" t="s">
        <v>1041</v>
      </c>
      <c r="AI263" t="s">
        <v>1042</v>
      </c>
      <c r="AJ263" t="s">
        <v>1043</v>
      </c>
      <c r="AL263" t="s">
        <v>859</v>
      </c>
      <c r="AM263" t="s">
        <v>1052</v>
      </c>
      <c r="AN263" t="s">
        <v>859</v>
      </c>
      <c r="AO263" s="13">
        <v>8.23</v>
      </c>
      <c r="AP263" s="14">
        <v>20250008317323</v>
      </c>
      <c r="AQ263" s="12">
        <v>45911</v>
      </c>
      <c r="AW263" s="71">
        <v>2090340</v>
      </c>
      <c r="AX263">
        <v>1108571</v>
      </c>
      <c r="AY263">
        <f t="shared" si="4"/>
        <v>1</v>
      </c>
    </row>
    <row r="264" spans="1:51" hidden="1" x14ac:dyDescent="0.3">
      <c r="A264">
        <v>66</v>
      </c>
      <c r="B264">
        <v>313290</v>
      </c>
      <c r="C264" s="12">
        <v>45812</v>
      </c>
      <c r="D264" s="12">
        <v>45903</v>
      </c>
      <c r="E264" s="12">
        <v>45940</v>
      </c>
      <c r="F264">
        <v>92</v>
      </c>
      <c r="G264" t="s">
        <v>3172</v>
      </c>
      <c r="H264" t="s">
        <v>861</v>
      </c>
      <c r="I264" t="s">
        <v>3259</v>
      </c>
      <c r="J264" t="s">
        <v>875</v>
      </c>
      <c r="K264" t="s">
        <v>3260</v>
      </c>
      <c r="L264">
        <v>996866969</v>
      </c>
      <c r="M264" t="s">
        <v>705</v>
      </c>
      <c r="N264" t="s">
        <v>863</v>
      </c>
      <c r="O264">
        <v>506</v>
      </c>
      <c r="P264">
        <v>506</v>
      </c>
      <c r="Q264" t="s">
        <v>1038</v>
      </c>
      <c r="R264">
        <v>0</v>
      </c>
      <c r="S264">
        <v>0</v>
      </c>
      <c r="T264" t="s">
        <v>865</v>
      </c>
      <c r="U264" t="s">
        <v>1039</v>
      </c>
      <c r="V264" t="s">
        <v>1040</v>
      </c>
      <c r="AE264" t="s">
        <v>1040</v>
      </c>
      <c r="AF264" t="s">
        <v>940</v>
      </c>
      <c r="AH264" t="s">
        <v>1041</v>
      </c>
      <c r="AI264" t="s">
        <v>1042</v>
      </c>
      <c r="AJ264" t="s">
        <v>1043</v>
      </c>
      <c r="AL264" t="s">
        <v>859</v>
      </c>
      <c r="AM264" t="s">
        <v>1052</v>
      </c>
      <c r="AN264" t="s">
        <v>859</v>
      </c>
      <c r="AO264" s="13">
        <v>8.23</v>
      </c>
      <c r="AP264" s="14">
        <v>20250008362896</v>
      </c>
      <c r="AQ264" s="12">
        <v>45912</v>
      </c>
      <c r="AW264" s="71">
        <v>2090346</v>
      </c>
      <c r="AX264">
        <v>313202</v>
      </c>
      <c r="AY264">
        <f t="shared" si="4"/>
        <v>1</v>
      </c>
    </row>
    <row r="265" spans="1:51" hidden="1" x14ac:dyDescent="0.3">
      <c r="A265">
        <v>64</v>
      </c>
      <c r="B265">
        <v>328166</v>
      </c>
      <c r="C265" s="12">
        <v>45811</v>
      </c>
      <c r="D265" s="12">
        <v>45903</v>
      </c>
      <c r="E265" s="12">
        <v>45939</v>
      </c>
      <c r="F265">
        <v>93</v>
      </c>
      <c r="G265" t="s">
        <v>3172</v>
      </c>
      <c r="H265" t="s">
        <v>861</v>
      </c>
      <c r="I265" t="s">
        <v>875</v>
      </c>
      <c r="J265" t="s">
        <v>875</v>
      </c>
      <c r="K265" t="s">
        <v>3263</v>
      </c>
      <c r="L265">
        <v>996866969</v>
      </c>
      <c r="M265" t="s">
        <v>344</v>
      </c>
      <c r="N265" t="s">
        <v>863</v>
      </c>
      <c r="O265">
        <v>623</v>
      </c>
      <c r="P265">
        <v>623</v>
      </c>
      <c r="Q265" t="s">
        <v>1418</v>
      </c>
      <c r="R265">
        <v>0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859</v>
      </c>
      <c r="AM265" t="s">
        <v>1698</v>
      </c>
      <c r="AN265" t="s">
        <v>859</v>
      </c>
      <c r="AO265" s="13">
        <v>8.31</v>
      </c>
      <c r="AP265" s="14">
        <v>20250008313125</v>
      </c>
      <c r="AQ265" s="12">
        <v>45911</v>
      </c>
      <c r="AW265" s="71">
        <v>2090349</v>
      </c>
      <c r="AX265">
        <v>2032852</v>
      </c>
      <c r="AY265">
        <f t="shared" si="4"/>
        <v>1</v>
      </c>
    </row>
    <row r="266" spans="1:51" hidden="1" x14ac:dyDescent="0.3">
      <c r="A266">
        <v>63</v>
      </c>
      <c r="B266">
        <v>338280</v>
      </c>
      <c r="C266" s="12">
        <v>45812</v>
      </c>
      <c r="D266" s="12">
        <v>45903</v>
      </c>
      <c r="E266" s="12">
        <v>45938</v>
      </c>
      <c r="F266">
        <v>92</v>
      </c>
      <c r="G266" t="s">
        <v>3172</v>
      </c>
      <c r="H266" t="s">
        <v>861</v>
      </c>
      <c r="I266" t="s">
        <v>875</v>
      </c>
      <c r="J266" t="s">
        <v>875</v>
      </c>
      <c r="K266" t="s">
        <v>3265</v>
      </c>
      <c r="L266">
        <v>996866969</v>
      </c>
      <c r="M266" t="s">
        <v>531</v>
      </c>
      <c r="N266" t="s">
        <v>863</v>
      </c>
      <c r="O266">
        <v>280</v>
      </c>
      <c r="P266">
        <v>280</v>
      </c>
      <c r="Q266" t="s">
        <v>1038</v>
      </c>
      <c r="R266">
        <v>0</v>
      </c>
      <c r="S266">
        <v>0</v>
      </c>
      <c r="T266" t="s">
        <v>865</v>
      </c>
      <c r="U266" t="s">
        <v>1039</v>
      </c>
      <c r="V266" t="s">
        <v>1040</v>
      </c>
      <c r="AE266" t="s">
        <v>1040</v>
      </c>
      <c r="AF266" t="s">
        <v>940</v>
      </c>
      <c r="AH266" t="s">
        <v>1041</v>
      </c>
      <c r="AI266" t="s">
        <v>1042</v>
      </c>
      <c r="AJ266" t="s">
        <v>1043</v>
      </c>
      <c r="AL266" t="s">
        <v>859</v>
      </c>
      <c r="AM266" t="s">
        <v>1052</v>
      </c>
      <c r="AN266" t="s">
        <v>859</v>
      </c>
      <c r="AO266" s="13">
        <v>8.23</v>
      </c>
      <c r="AP266" s="14">
        <v>20250008257284</v>
      </c>
      <c r="AQ266" s="12">
        <v>45910</v>
      </c>
      <c r="AW266" s="71">
        <v>2105405</v>
      </c>
      <c r="AX266">
        <v>313290</v>
      </c>
      <c r="AY266">
        <f t="shared" si="4"/>
        <v>1</v>
      </c>
    </row>
    <row r="267" spans="1:51" hidden="1" x14ac:dyDescent="0.3">
      <c r="A267">
        <v>66</v>
      </c>
      <c r="B267">
        <v>2077806</v>
      </c>
      <c r="C267" s="12">
        <v>45812</v>
      </c>
      <c r="D267" s="12">
        <v>45903</v>
      </c>
      <c r="E267" s="12">
        <v>45940</v>
      </c>
      <c r="F267">
        <v>92</v>
      </c>
      <c r="G267" t="s">
        <v>3172</v>
      </c>
      <c r="H267" t="s">
        <v>861</v>
      </c>
      <c r="I267" t="s">
        <v>3266</v>
      </c>
      <c r="J267" t="s">
        <v>875</v>
      </c>
      <c r="K267" t="s">
        <v>3267</v>
      </c>
      <c r="L267">
        <v>996866969</v>
      </c>
      <c r="M267" t="s">
        <v>738</v>
      </c>
      <c r="N267" t="s">
        <v>1359</v>
      </c>
      <c r="O267">
        <v>1909</v>
      </c>
      <c r="P267">
        <v>1917</v>
      </c>
      <c r="Q267">
        <v>0</v>
      </c>
      <c r="R267">
        <v>8</v>
      </c>
      <c r="S267">
        <v>0</v>
      </c>
      <c r="T267" t="s">
        <v>865</v>
      </c>
      <c r="U267" t="s">
        <v>1045</v>
      </c>
      <c r="V267" t="s">
        <v>1046</v>
      </c>
      <c r="AE267" t="s">
        <v>1046</v>
      </c>
      <c r="AF267" t="s">
        <v>940</v>
      </c>
      <c r="AH267" t="s">
        <v>1047</v>
      </c>
      <c r="AI267" t="s">
        <v>929</v>
      </c>
      <c r="AJ267" t="s">
        <v>1491</v>
      </c>
      <c r="AL267" t="s">
        <v>859</v>
      </c>
      <c r="AM267" t="s">
        <v>4263</v>
      </c>
      <c r="AN267" t="s">
        <v>859</v>
      </c>
      <c r="AO267" s="13">
        <v>9.57</v>
      </c>
      <c r="AP267" s="14">
        <v>20250008367157</v>
      </c>
      <c r="AQ267" s="12">
        <v>45912</v>
      </c>
      <c r="AW267" s="71">
        <v>2156948</v>
      </c>
      <c r="AX267">
        <v>328166</v>
      </c>
      <c r="AY267">
        <f t="shared" si="4"/>
        <v>1</v>
      </c>
    </row>
    <row r="268" spans="1:51" hidden="1" x14ac:dyDescent="0.3">
      <c r="A268">
        <v>66</v>
      </c>
      <c r="B268">
        <v>2201747</v>
      </c>
      <c r="C268" s="12">
        <v>45814</v>
      </c>
      <c r="D268" s="12">
        <v>45905</v>
      </c>
      <c r="E268" s="12">
        <v>45940</v>
      </c>
      <c r="F268">
        <v>92</v>
      </c>
      <c r="G268" t="s">
        <v>3172</v>
      </c>
      <c r="H268" t="s">
        <v>861</v>
      </c>
      <c r="I268" t="s">
        <v>3271</v>
      </c>
      <c r="J268" t="s">
        <v>875</v>
      </c>
      <c r="K268" t="s">
        <v>3272</v>
      </c>
      <c r="L268">
        <v>996866969</v>
      </c>
      <c r="M268" t="s">
        <v>811</v>
      </c>
      <c r="N268" t="s">
        <v>1359</v>
      </c>
      <c r="O268">
        <v>429</v>
      </c>
      <c r="P268">
        <v>440</v>
      </c>
      <c r="Q268">
        <v>0</v>
      </c>
      <c r="R268">
        <v>11</v>
      </c>
      <c r="S268">
        <v>0</v>
      </c>
      <c r="T268" t="s">
        <v>865</v>
      </c>
      <c r="U268" t="s">
        <v>995</v>
      </c>
      <c r="V268" t="s">
        <v>996</v>
      </c>
      <c r="AE268" t="s">
        <v>996</v>
      </c>
      <c r="AF268" t="s">
        <v>940</v>
      </c>
      <c r="AH268" t="s">
        <v>997</v>
      </c>
      <c r="AI268" t="s">
        <v>998</v>
      </c>
      <c r="AJ268" t="s">
        <v>999</v>
      </c>
      <c r="AL268" t="s">
        <v>859</v>
      </c>
      <c r="AM268" t="s">
        <v>2906</v>
      </c>
      <c r="AN268" t="s">
        <v>859</v>
      </c>
      <c r="AO268" s="13">
        <v>11.74</v>
      </c>
      <c r="AP268" s="14">
        <v>20250008367452</v>
      </c>
      <c r="AQ268" s="12">
        <v>45912</v>
      </c>
      <c r="AW268" s="71">
        <v>2176586</v>
      </c>
      <c r="AX268">
        <v>338280</v>
      </c>
      <c r="AY268">
        <f t="shared" si="4"/>
        <v>1</v>
      </c>
    </row>
    <row r="269" spans="1:51" hidden="1" x14ac:dyDescent="0.3">
      <c r="B269">
        <v>2168598</v>
      </c>
      <c r="E269" s="12">
        <v>45924</v>
      </c>
      <c r="G269" t="s">
        <v>3306</v>
      </c>
      <c r="I269" t="s">
        <v>875</v>
      </c>
      <c r="J269" t="s">
        <v>875</v>
      </c>
      <c r="K269" t="s">
        <v>3319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1890</v>
      </c>
      <c r="AL269" t="s">
        <v>859</v>
      </c>
      <c r="AM269" t="s">
        <v>1890</v>
      </c>
      <c r="AN269" t="s">
        <v>859</v>
      </c>
      <c r="AO269" s="13">
        <v>1.1399999999999999</v>
      </c>
      <c r="AP269" s="14">
        <v>20250008765207</v>
      </c>
      <c r="AQ269" s="12">
        <v>45924</v>
      </c>
      <c r="AW269" s="71">
        <v>2179659</v>
      </c>
      <c r="AX269">
        <v>2077806</v>
      </c>
      <c r="AY269">
        <f t="shared" si="4"/>
        <v>1</v>
      </c>
    </row>
    <row r="270" spans="1:51" x14ac:dyDescent="0.3">
      <c r="AW270" s="71">
        <v>2202038</v>
      </c>
      <c r="AX270">
        <v>2201747</v>
      </c>
      <c r="AY270">
        <f t="shared" si="4"/>
        <v>1</v>
      </c>
    </row>
    <row r="271" spans="1:51" x14ac:dyDescent="0.3">
      <c r="AW271" s="71">
        <v>2210089</v>
      </c>
      <c r="AX271">
        <v>2168598</v>
      </c>
      <c r="AY271">
        <f t="shared" si="4"/>
        <v>1</v>
      </c>
    </row>
    <row r="272" spans="1:51" x14ac:dyDescent="0.3">
      <c r="AW272" s="71">
        <v>573</v>
      </c>
      <c r="AY272">
        <f t="shared" si="4"/>
        <v>0</v>
      </c>
    </row>
    <row r="273" spans="41:51" x14ac:dyDescent="0.3">
      <c r="AO273" s="15">
        <f>SUM(AO2:AO272)</f>
        <v>8987.8199999999924</v>
      </c>
      <c r="AW273" s="71">
        <v>947</v>
      </c>
      <c r="AY273">
        <f t="shared" si="4"/>
        <v>0</v>
      </c>
    </row>
    <row r="274" spans="41:51" x14ac:dyDescent="0.3">
      <c r="AW274" s="71">
        <v>948</v>
      </c>
      <c r="AY274">
        <f t="shared" si="4"/>
        <v>0</v>
      </c>
    </row>
    <row r="275" spans="41:51" x14ac:dyDescent="0.3">
      <c r="AW275" s="71">
        <v>7034</v>
      </c>
      <c r="AY275">
        <f t="shared" si="4"/>
        <v>0</v>
      </c>
    </row>
    <row r="276" spans="41:51" x14ac:dyDescent="0.3">
      <c r="AW276" s="71">
        <v>35565</v>
      </c>
      <c r="AY276">
        <f t="shared" si="4"/>
        <v>0</v>
      </c>
    </row>
    <row r="277" spans="41:51" x14ac:dyDescent="0.3">
      <c r="AW277" s="71">
        <v>91547</v>
      </c>
      <c r="AY277">
        <f t="shared" si="4"/>
        <v>0</v>
      </c>
    </row>
    <row r="278" spans="41:51" x14ac:dyDescent="0.3">
      <c r="AW278" s="71">
        <v>95344</v>
      </c>
      <c r="AY278">
        <f t="shared" si="4"/>
        <v>0</v>
      </c>
    </row>
    <row r="279" spans="41:51" x14ac:dyDescent="0.3">
      <c r="AW279" s="71">
        <v>114056</v>
      </c>
      <c r="AY279">
        <f t="shared" si="4"/>
        <v>0</v>
      </c>
    </row>
    <row r="280" spans="41:51" x14ac:dyDescent="0.3">
      <c r="AW280" s="71">
        <v>161712</v>
      </c>
      <c r="AY280">
        <f t="shared" si="4"/>
        <v>0</v>
      </c>
    </row>
    <row r="281" spans="41:51" x14ac:dyDescent="0.3">
      <c r="AW281" s="71">
        <v>196627</v>
      </c>
      <c r="AY281">
        <f t="shared" si="4"/>
        <v>0</v>
      </c>
    </row>
    <row r="282" spans="41:51" x14ac:dyDescent="0.3">
      <c r="AW282" s="71">
        <v>247631</v>
      </c>
      <c r="AY282">
        <f t="shared" si="4"/>
        <v>0</v>
      </c>
    </row>
    <row r="283" spans="41:51" x14ac:dyDescent="0.3">
      <c r="AW283" s="71">
        <v>311588</v>
      </c>
      <c r="AY283">
        <f t="shared" si="4"/>
        <v>0</v>
      </c>
    </row>
    <row r="284" spans="41:51" x14ac:dyDescent="0.3">
      <c r="AW284" s="71">
        <v>384614</v>
      </c>
      <c r="AY284">
        <f t="shared" si="4"/>
        <v>0</v>
      </c>
    </row>
    <row r="285" spans="41:51" x14ac:dyDescent="0.3">
      <c r="AW285" s="71">
        <v>494184</v>
      </c>
      <c r="AY285">
        <f t="shared" si="4"/>
        <v>0</v>
      </c>
    </row>
    <row r="286" spans="41:51" x14ac:dyDescent="0.3">
      <c r="AW286" s="71">
        <v>498555</v>
      </c>
      <c r="AY286">
        <f t="shared" si="4"/>
        <v>0</v>
      </c>
    </row>
    <row r="287" spans="41:51" x14ac:dyDescent="0.3">
      <c r="AW287" s="71">
        <v>520002</v>
      </c>
      <c r="AY287">
        <f t="shared" si="4"/>
        <v>0</v>
      </c>
    </row>
    <row r="288" spans="41:51" x14ac:dyDescent="0.3">
      <c r="AW288" s="71">
        <v>651561</v>
      </c>
      <c r="AY288">
        <f t="shared" si="4"/>
        <v>0</v>
      </c>
    </row>
    <row r="289" spans="49:51" x14ac:dyDescent="0.3">
      <c r="AW289" s="71">
        <v>688559</v>
      </c>
      <c r="AY289">
        <f t="shared" si="4"/>
        <v>0</v>
      </c>
    </row>
    <row r="290" spans="49:51" x14ac:dyDescent="0.3">
      <c r="AW290" s="71">
        <v>689361</v>
      </c>
      <c r="AY290">
        <f t="shared" si="4"/>
        <v>0</v>
      </c>
    </row>
    <row r="291" spans="49:51" x14ac:dyDescent="0.3">
      <c r="AW291" s="72">
        <v>691461</v>
      </c>
      <c r="AY291">
        <f t="shared" si="4"/>
        <v>0</v>
      </c>
    </row>
    <row r="292" spans="49:51" x14ac:dyDescent="0.3">
      <c r="AW292" s="71">
        <v>692502</v>
      </c>
      <c r="AY292">
        <f t="shared" si="4"/>
        <v>0</v>
      </c>
    </row>
    <row r="293" spans="49:51" x14ac:dyDescent="0.3">
      <c r="AW293" s="71">
        <v>699117</v>
      </c>
      <c r="AY293">
        <f t="shared" si="4"/>
        <v>0</v>
      </c>
    </row>
    <row r="294" spans="49:51" x14ac:dyDescent="0.3">
      <c r="AW294" s="71">
        <v>830610</v>
      </c>
      <c r="AY294">
        <f t="shared" si="4"/>
        <v>0</v>
      </c>
    </row>
    <row r="295" spans="49:51" x14ac:dyDescent="0.3">
      <c r="AW295" s="71">
        <v>997021</v>
      </c>
      <c r="AY295">
        <f t="shared" si="4"/>
        <v>0</v>
      </c>
    </row>
    <row r="296" spans="49:51" x14ac:dyDescent="0.3">
      <c r="AW296" s="71">
        <v>1013725</v>
      </c>
      <c r="AY296">
        <f t="shared" si="4"/>
        <v>0</v>
      </c>
    </row>
    <row r="297" spans="49:51" x14ac:dyDescent="0.3">
      <c r="AW297" s="71">
        <v>1060192</v>
      </c>
      <c r="AY297">
        <f t="shared" si="4"/>
        <v>0</v>
      </c>
    </row>
    <row r="298" spans="49:51" x14ac:dyDescent="0.3">
      <c r="AW298" s="71">
        <v>1083738</v>
      </c>
      <c r="AY298">
        <f t="shared" si="4"/>
        <v>0</v>
      </c>
    </row>
    <row r="299" spans="49:51" x14ac:dyDescent="0.3">
      <c r="AW299" s="71">
        <v>1287866</v>
      </c>
      <c r="AY299">
        <f t="shared" si="4"/>
        <v>0</v>
      </c>
    </row>
    <row r="300" spans="49:51" x14ac:dyDescent="0.3">
      <c r="AW300" s="71">
        <v>1307701</v>
      </c>
      <c r="AY300">
        <f t="shared" si="4"/>
        <v>0</v>
      </c>
    </row>
    <row r="301" spans="49:51" x14ac:dyDescent="0.3">
      <c r="AW301" s="71">
        <v>1360853</v>
      </c>
      <c r="AY301">
        <f t="shared" si="4"/>
        <v>0</v>
      </c>
    </row>
    <row r="302" spans="49:51" x14ac:dyDescent="0.3">
      <c r="AW302" s="71">
        <v>1429643</v>
      </c>
      <c r="AY302">
        <f t="shared" si="4"/>
        <v>0</v>
      </c>
    </row>
    <row r="303" spans="49:51" x14ac:dyDescent="0.3">
      <c r="AW303" s="71">
        <v>1479035</v>
      </c>
      <c r="AY303">
        <f t="shared" si="4"/>
        <v>0</v>
      </c>
    </row>
    <row r="304" spans="49:51" x14ac:dyDescent="0.3">
      <c r="AW304" s="71">
        <v>1533181</v>
      </c>
      <c r="AY304">
        <f t="shared" si="4"/>
        <v>0</v>
      </c>
    </row>
    <row r="305" spans="49:51" x14ac:dyDescent="0.3">
      <c r="AW305" s="72">
        <v>1601090</v>
      </c>
      <c r="AY305">
        <f t="shared" si="4"/>
        <v>0</v>
      </c>
    </row>
    <row r="306" spans="49:51" x14ac:dyDescent="0.3">
      <c r="AW306" s="71">
        <v>1603342</v>
      </c>
      <c r="AY306">
        <f t="shared" si="4"/>
        <v>0</v>
      </c>
    </row>
    <row r="307" spans="49:51" x14ac:dyDescent="0.3">
      <c r="AW307" s="71">
        <v>1697170</v>
      </c>
      <c r="AY307">
        <f t="shared" si="4"/>
        <v>0</v>
      </c>
    </row>
    <row r="308" spans="49:51" x14ac:dyDescent="0.3">
      <c r="AW308" s="71">
        <v>1700557</v>
      </c>
      <c r="AY308">
        <f t="shared" si="4"/>
        <v>0</v>
      </c>
    </row>
    <row r="309" spans="49:51" x14ac:dyDescent="0.3">
      <c r="AW309" s="72">
        <v>1712049</v>
      </c>
      <c r="AY309">
        <f t="shared" si="4"/>
        <v>0</v>
      </c>
    </row>
    <row r="310" spans="49:51" x14ac:dyDescent="0.3">
      <c r="AW310" s="71">
        <v>1785339</v>
      </c>
      <c r="AY310">
        <f t="shared" si="4"/>
        <v>0</v>
      </c>
    </row>
    <row r="311" spans="49:51" x14ac:dyDescent="0.3">
      <c r="AW311" s="71">
        <v>1808547</v>
      </c>
      <c r="AY311">
        <f t="shared" si="4"/>
        <v>0</v>
      </c>
    </row>
    <row r="312" spans="49:51" x14ac:dyDescent="0.3">
      <c r="AW312" s="71">
        <v>1902076</v>
      </c>
      <c r="AY312">
        <f t="shared" si="4"/>
        <v>0</v>
      </c>
    </row>
    <row r="313" spans="49:51" x14ac:dyDescent="0.3">
      <c r="AW313" s="71">
        <v>2068566</v>
      </c>
      <c r="AY313">
        <f t="shared" si="4"/>
        <v>0</v>
      </c>
    </row>
    <row r="314" spans="49:51" x14ac:dyDescent="0.3">
      <c r="AW314" s="71">
        <v>2090311</v>
      </c>
      <c r="AY314">
        <f t="shared" si="4"/>
        <v>0</v>
      </c>
    </row>
    <row r="315" spans="49:51" x14ac:dyDescent="0.3">
      <c r="AW315" s="71">
        <v>2090322</v>
      </c>
      <c r="AY315">
        <f t="shared" si="4"/>
        <v>0</v>
      </c>
    </row>
    <row r="316" spans="49:51" x14ac:dyDescent="0.3">
      <c r="AW316" s="71">
        <v>2090325</v>
      </c>
      <c r="AY316">
        <f t="shared" si="4"/>
        <v>0</v>
      </c>
    </row>
    <row r="317" spans="49:51" x14ac:dyDescent="0.3">
      <c r="AW317" s="71">
        <v>2090328</v>
      </c>
      <c r="AY317">
        <f t="shared" si="4"/>
        <v>0</v>
      </c>
    </row>
    <row r="318" spans="49:51" x14ac:dyDescent="0.3">
      <c r="AW318" s="71">
        <v>2090331</v>
      </c>
      <c r="AY318">
        <f t="shared" si="4"/>
        <v>0</v>
      </c>
    </row>
    <row r="319" spans="49:51" x14ac:dyDescent="0.3">
      <c r="AW319" s="71">
        <v>2090335</v>
      </c>
      <c r="AY319">
        <f t="shared" si="4"/>
        <v>0</v>
      </c>
    </row>
    <row r="320" spans="49:51" x14ac:dyDescent="0.3">
      <c r="AW320" s="71">
        <v>2090337</v>
      </c>
      <c r="AY320">
        <f t="shared" si="4"/>
        <v>0</v>
      </c>
    </row>
    <row r="321" spans="49:51" x14ac:dyDescent="0.3">
      <c r="AW321" s="72">
        <v>2100501</v>
      </c>
      <c r="AY321">
        <f t="shared" si="4"/>
        <v>0</v>
      </c>
    </row>
    <row r="322" spans="49:51" x14ac:dyDescent="0.3">
      <c r="AW322" s="71">
        <v>2131105</v>
      </c>
      <c r="AY322">
        <f t="shared" si="4"/>
        <v>0</v>
      </c>
    </row>
    <row r="323" spans="49:51" x14ac:dyDescent="0.3">
      <c r="AW323" s="72">
        <v>2135872</v>
      </c>
      <c r="AY323">
        <f t="shared" si="4"/>
        <v>0</v>
      </c>
    </row>
    <row r="324" spans="49:51" x14ac:dyDescent="0.3">
      <c r="AW324" s="71">
        <v>2137221</v>
      </c>
      <c r="AY324">
        <f t="shared" si="4"/>
        <v>0</v>
      </c>
    </row>
    <row r="325" spans="49:51" x14ac:dyDescent="0.3">
      <c r="AW325" s="71">
        <v>8301359</v>
      </c>
      <c r="AY325">
        <f t="shared" ref="AY325:AY388" si="5">COUNTIF(AW:AW,AX325)</f>
        <v>0</v>
      </c>
    </row>
    <row r="326" spans="49:51" x14ac:dyDescent="0.3">
      <c r="AW326" s="71">
        <v>8412898</v>
      </c>
      <c r="AY326">
        <f t="shared" si="5"/>
        <v>0</v>
      </c>
    </row>
    <row r="327" spans="49:51" x14ac:dyDescent="0.3">
      <c r="AW327" s="71">
        <v>574</v>
      </c>
      <c r="AY327">
        <f t="shared" si="5"/>
        <v>0</v>
      </c>
    </row>
    <row r="328" spans="49:51" x14ac:dyDescent="0.3">
      <c r="AW328" s="71">
        <v>7035</v>
      </c>
      <c r="AY328">
        <f t="shared" si="5"/>
        <v>0</v>
      </c>
    </row>
    <row r="329" spans="49:51" x14ac:dyDescent="0.3">
      <c r="AW329" s="71">
        <v>110324</v>
      </c>
      <c r="AY329">
        <f t="shared" si="5"/>
        <v>0</v>
      </c>
    </row>
    <row r="330" spans="49:51" x14ac:dyDescent="0.3">
      <c r="AW330" s="71">
        <v>114861</v>
      </c>
      <c r="AY330">
        <f t="shared" si="5"/>
        <v>0</v>
      </c>
    </row>
    <row r="331" spans="49:51" x14ac:dyDescent="0.3">
      <c r="AW331" s="71">
        <v>246829</v>
      </c>
      <c r="AY331">
        <f t="shared" si="5"/>
        <v>0</v>
      </c>
    </row>
    <row r="332" spans="49:51" x14ac:dyDescent="0.3">
      <c r="AW332" s="71">
        <v>338280</v>
      </c>
      <c r="AY332">
        <f t="shared" si="5"/>
        <v>0</v>
      </c>
    </row>
    <row r="333" spans="49:51" x14ac:dyDescent="0.3">
      <c r="AW333" s="71">
        <v>365785</v>
      </c>
      <c r="AY333">
        <f t="shared" si="5"/>
        <v>0</v>
      </c>
    </row>
    <row r="334" spans="49:51" x14ac:dyDescent="0.3">
      <c r="AW334" s="71">
        <v>384618</v>
      </c>
      <c r="AY334">
        <f t="shared" si="5"/>
        <v>0</v>
      </c>
    </row>
    <row r="335" spans="49:51" x14ac:dyDescent="0.3">
      <c r="AW335" s="71">
        <v>462158</v>
      </c>
      <c r="AY335">
        <f t="shared" si="5"/>
        <v>0</v>
      </c>
    </row>
    <row r="336" spans="49:51" x14ac:dyDescent="0.3">
      <c r="AW336" s="71">
        <v>481558</v>
      </c>
      <c r="AY336">
        <f t="shared" si="5"/>
        <v>0</v>
      </c>
    </row>
    <row r="337" spans="49:51" x14ac:dyDescent="0.3">
      <c r="AW337" s="71">
        <v>490806</v>
      </c>
      <c r="AY337">
        <f t="shared" si="5"/>
        <v>0</v>
      </c>
    </row>
    <row r="338" spans="49:51" x14ac:dyDescent="0.3">
      <c r="AW338" s="71">
        <v>589587</v>
      </c>
      <c r="AY338">
        <f t="shared" si="5"/>
        <v>0</v>
      </c>
    </row>
    <row r="339" spans="49:51" x14ac:dyDescent="0.3">
      <c r="AW339" s="71">
        <v>614323</v>
      </c>
      <c r="AY339">
        <f t="shared" si="5"/>
        <v>0</v>
      </c>
    </row>
    <row r="340" spans="49:51" x14ac:dyDescent="0.3">
      <c r="AW340" s="71">
        <v>699119</v>
      </c>
      <c r="AY340">
        <f t="shared" si="5"/>
        <v>0</v>
      </c>
    </row>
    <row r="341" spans="49:51" x14ac:dyDescent="0.3">
      <c r="AW341" s="71">
        <v>851228</v>
      </c>
      <c r="AY341">
        <f t="shared" si="5"/>
        <v>0</v>
      </c>
    </row>
    <row r="342" spans="49:51" x14ac:dyDescent="0.3">
      <c r="AW342" s="71">
        <v>851229</v>
      </c>
      <c r="AY342">
        <f t="shared" si="5"/>
        <v>0</v>
      </c>
    </row>
    <row r="343" spans="49:51" x14ac:dyDescent="0.3">
      <c r="AW343" s="71">
        <v>920327</v>
      </c>
      <c r="AY343">
        <f t="shared" si="5"/>
        <v>0</v>
      </c>
    </row>
    <row r="344" spans="49:51" x14ac:dyDescent="0.3">
      <c r="AW344" s="71">
        <v>948211</v>
      </c>
      <c r="AY344">
        <f t="shared" si="5"/>
        <v>0</v>
      </c>
    </row>
    <row r="345" spans="49:51" x14ac:dyDescent="0.3">
      <c r="AW345" s="71">
        <v>953616</v>
      </c>
      <c r="AY345">
        <f t="shared" si="5"/>
        <v>0</v>
      </c>
    </row>
    <row r="346" spans="49:51" x14ac:dyDescent="0.3">
      <c r="AW346" s="71">
        <v>968626</v>
      </c>
      <c r="AY346">
        <f t="shared" si="5"/>
        <v>0</v>
      </c>
    </row>
    <row r="347" spans="49:51" x14ac:dyDescent="0.3">
      <c r="AW347" s="71">
        <v>1025574</v>
      </c>
      <c r="AY347">
        <f t="shared" si="5"/>
        <v>0</v>
      </c>
    </row>
    <row r="348" spans="49:51" x14ac:dyDescent="0.3">
      <c r="AW348" s="71">
        <v>1139440</v>
      </c>
      <c r="AY348">
        <f t="shared" si="5"/>
        <v>0</v>
      </c>
    </row>
    <row r="349" spans="49:51" x14ac:dyDescent="0.3">
      <c r="AW349" s="71">
        <v>1360852</v>
      </c>
      <c r="AY349">
        <f t="shared" si="5"/>
        <v>0</v>
      </c>
    </row>
    <row r="350" spans="49:51" x14ac:dyDescent="0.3">
      <c r="AW350" s="71">
        <v>1371219</v>
      </c>
      <c r="AY350">
        <f t="shared" si="5"/>
        <v>0</v>
      </c>
    </row>
    <row r="351" spans="49:51" x14ac:dyDescent="0.3">
      <c r="AW351" s="71">
        <v>1500346</v>
      </c>
      <c r="AY351">
        <f t="shared" si="5"/>
        <v>0</v>
      </c>
    </row>
    <row r="352" spans="49:51" x14ac:dyDescent="0.3">
      <c r="AW352" s="72">
        <v>1522065</v>
      </c>
      <c r="AY352">
        <f t="shared" si="5"/>
        <v>0</v>
      </c>
    </row>
    <row r="353" spans="49:51" x14ac:dyDescent="0.3">
      <c r="AW353" s="71">
        <v>1533178</v>
      </c>
      <c r="AY353">
        <f t="shared" si="5"/>
        <v>0</v>
      </c>
    </row>
    <row r="354" spans="49:51" x14ac:dyDescent="0.3">
      <c r="AW354" s="71">
        <v>1564281</v>
      </c>
      <c r="AY354">
        <f t="shared" si="5"/>
        <v>0</v>
      </c>
    </row>
    <row r="355" spans="49:51" x14ac:dyDescent="0.3">
      <c r="AW355" s="71">
        <v>1588026</v>
      </c>
      <c r="AY355">
        <f t="shared" si="5"/>
        <v>0</v>
      </c>
    </row>
    <row r="356" spans="49:51" x14ac:dyDescent="0.3">
      <c r="AW356" s="72">
        <v>1601087</v>
      </c>
      <c r="AY356">
        <f t="shared" si="5"/>
        <v>0</v>
      </c>
    </row>
    <row r="357" spans="49:51" x14ac:dyDescent="0.3">
      <c r="AW357" s="71">
        <v>1624451</v>
      </c>
      <c r="AY357">
        <f t="shared" si="5"/>
        <v>0</v>
      </c>
    </row>
    <row r="358" spans="49:51" x14ac:dyDescent="0.3">
      <c r="AW358" s="71">
        <v>1652074</v>
      </c>
      <c r="AY358">
        <f t="shared" si="5"/>
        <v>0</v>
      </c>
    </row>
    <row r="359" spans="49:51" x14ac:dyDescent="0.3">
      <c r="AW359" s="71">
        <v>1683558</v>
      </c>
      <c r="AY359">
        <f t="shared" si="5"/>
        <v>0</v>
      </c>
    </row>
    <row r="360" spans="49:51" x14ac:dyDescent="0.3">
      <c r="AW360" s="71">
        <v>1726748</v>
      </c>
      <c r="AY360">
        <f t="shared" si="5"/>
        <v>0</v>
      </c>
    </row>
    <row r="361" spans="49:51" x14ac:dyDescent="0.3">
      <c r="AW361" s="71">
        <v>1777166</v>
      </c>
      <c r="AY361">
        <f t="shared" si="5"/>
        <v>0</v>
      </c>
    </row>
    <row r="362" spans="49:51" x14ac:dyDescent="0.3">
      <c r="AW362" s="71">
        <v>1785340</v>
      </c>
      <c r="AY362">
        <f t="shared" si="5"/>
        <v>0</v>
      </c>
    </row>
    <row r="363" spans="49:51" x14ac:dyDescent="0.3">
      <c r="AW363" s="71">
        <v>1785341</v>
      </c>
      <c r="AY363">
        <f t="shared" si="5"/>
        <v>0</v>
      </c>
    </row>
    <row r="364" spans="49:51" x14ac:dyDescent="0.3">
      <c r="AW364" s="71">
        <v>1802547</v>
      </c>
      <c r="AY364">
        <f t="shared" si="5"/>
        <v>0</v>
      </c>
    </row>
    <row r="365" spans="49:51" x14ac:dyDescent="0.3">
      <c r="AW365" s="71">
        <v>1811029</v>
      </c>
      <c r="AY365">
        <f t="shared" si="5"/>
        <v>0</v>
      </c>
    </row>
    <row r="366" spans="49:51" x14ac:dyDescent="0.3">
      <c r="AW366" s="71">
        <v>1907488</v>
      </c>
      <c r="AY366">
        <f t="shared" si="5"/>
        <v>0</v>
      </c>
    </row>
    <row r="367" spans="49:51" x14ac:dyDescent="0.3">
      <c r="AW367" s="71">
        <v>1910187</v>
      </c>
      <c r="AY367">
        <f t="shared" si="5"/>
        <v>0</v>
      </c>
    </row>
    <row r="368" spans="49:51" x14ac:dyDescent="0.3">
      <c r="AW368" s="71">
        <v>2003996</v>
      </c>
      <c r="AY368">
        <f t="shared" si="5"/>
        <v>0</v>
      </c>
    </row>
    <row r="369" spans="49:51" x14ac:dyDescent="0.3">
      <c r="AW369" s="71">
        <v>2068689</v>
      </c>
      <c r="AY369">
        <f t="shared" si="5"/>
        <v>0</v>
      </c>
    </row>
    <row r="370" spans="49:51" x14ac:dyDescent="0.3">
      <c r="AW370" s="71">
        <v>2090295</v>
      </c>
      <c r="AY370">
        <f t="shared" si="5"/>
        <v>0</v>
      </c>
    </row>
    <row r="371" spans="49:51" x14ac:dyDescent="0.3">
      <c r="AW371" s="71">
        <v>2090309</v>
      </c>
      <c r="AY371">
        <f t="shared" si="5"/>
        <v>0</v>
      </c>
    </row>
    <row r="372" spans="49:51" x14ac:dyDescent="0.3">
      <c r="AW372" s="71">
        <v>2090336</v>
      </c>
      <c r="AY372">
        <f t="shared" si="5"/>
        <v>0</v>
      </c>
    </row>
    <row r="373" spans="49:51" x14ac:dyDescent="0.3">
      <c r="AW373" s="71">
        <v>2090338</v>
      </c>
      <c r="AY373">
        <f t="shared" si="5"/>
        <v>0</v>
      </c>
    </row>
    <row r="374" spans="49:51" x14ac:dyDescent="0.3">
      <c r="AW374" s="71">
        <v>2126084</v>
      </c>
      <c r="AY374">
        <f t="shared" si="5"/>
        <v>0</v>
      </c>
    </row>
    <row r="375" spans="49:51" x14ac:dyDescent="0.3">
      <c r="AW375" s="71">
        <v>2161329</v>
      </c>
      <c r="AY375">
        <f t="shared" si="5"/>
        <v>0</v>
      </c>
    </row>
    <row r="376" spans="49:51" x14ac:dyDescent="0.3">
      <c r="AW376" s="71">
        <v>2176585</v>
      </c>
      <c r="AY376">
        <f t="shared" si="5"/>
        <v>0</v>
      </c>
    </row>
    <row r="377" spans="49:51" x14ac:dyDescent="0.3">
      <c r="AW377" s="72">
        <v>2290166</v>
      </c>
      <c r="AY377">
        <f t="shared" si="5"/>
        <v>0</v>
      </c>
    </row>
    <row r="378" spans="49:51" x14ac:dyDescent="0.3">
      <c r="AW378" s="71">
        <v>575</v>
      </c>
      <c r="AY378">
        <f t="shared" si="5"/>
        <v>0</v>
      </c>
    </row>
    <row r="379" spans="49:51" x14ac:dyDescent="0.3">
      <c r="AW379" s="71">
        <v>3183</v>
      </c>
      <c r="AY379">
        <f t="shared" si="5"/>
        <v>0</v>
      </c>
    </row>
    <row r="380" spans="49:51" x14ac:dyDescent="0.3">
      <c r="AW380" s="71">
        <v>339639</v>
      </c>
      <c r="AY380">
        <f t="shared" si="5"/>
        <v>0</v>
      </c>
    </row>
    <row r="381" spans="49:51" x14ac:dyDescent="0.3">
      <c r="AW381" s="71">
        <v>414467</v>
      </c>
      <c r="AY381">
        <f t="shared" si="5"/>
        <v>0</v>
      </c>
    </row>
    <row r="382" spans="49:51" x14ac:dyDescent="0.3">
      <c r="AW382" s="71">
        <v>501473</v>
      </c>
      <c r="AY382">
        <f t="shared" si="5"/>
        <v>0</v>
      </c>
    </row>
    <row r="383" spans="49:51" x14ac:dyDescent="0.3">
      <c r="AW383" s="71">
        <v>551936</v>
      </c>
      <c r="AY383">
        <f t="shared" si="5"/>
        <v>0</v>
      </c>
    </row>
    <row r="384" spans="49:51" x14ac:dyDescent="0.3">
      <c r="AW384" s="71">
        <v>579294</v>
      </c>
      <c r="AY384">
        <f t="shared" si="5"/>
        <v>0</v>
      </c>
    </row>
    <row r="385" spans="49:51" x14ac:dyDescent="0.3">
      <c r="AW385" s="71">
        <v>599205</v>
      </c>
      <c r="AY385">
        <f t="shared" si="5"/>
        <v>0</v>
      </c>
    </row>
    <row r="386" spans="49:51" x14ac:dyDescent="0.3">
      <c r="AW386" s="71">
        <v>611905</v>
      </c>
      <c r="AY386">
        <f t="shared" si="5"/>
        <v>0</v>
      </c>
    </row>
    <row r="387" spans="49:51" x14ac:dyDescent="0.3">
      <c r="AW387" s="71">
        <v>651560</v>
      </c>
      <c r="AY387">
        <f t="shared" si="5"/>
        <v>0</v>
      </c>
    </row>
    <row r="388" spans="49:51" x14ac:dyDescent="0.3">
      <c r="AW388" s="71">
        <v>689261</v>
      </c>
      <c r="AY388">
        <f t="shared" si="5"/>
        <v>0</v>
      </c>
    </row>
    <row r="389" spans="49:51" x14ac:dyDescent="0.3">
      <c r="AW389" s="71">
        <v>691554</v>
      </c>
      <c r="AY389">
        <f t="shared" ref="AY389:AY452" si="6">COUNTIF(AW:AW,AX389)</f>
        <v>0</v>
      </c>
    </row>
    <row r="390" spans="49:51" x14ac:dyDescent="0.3">
      <c r="AW390" s="71">
        <v>692504</v>
      </c>
      <c r="AY390">
        <f t="shared" si="6"/>
        <v>0</v>
      </c>
    </row>
    <row r="391" spans="49:51" x14ac:dyDescent="0.3">
      <c r="AW391" s="71">
        <v>759986</v>
      </c>
      <c r="AY391">
        <f t="shared" si="6"/>
        <v>0</v>
      </c>
    </row>
    <row r="392" spans="49:51" x14ac:dyDescent="0.3">
      <c r="AW392" s="71">
        <v>929489</v>
      </c>
      <c r="AY392">
        <f t="shared" si="6"/>
        <v>0</v>
      </c>
    </row>
    <row r="393" spans="49:51" x14ac:dyDescent="0.3">
      <c r="AW393" s="71">
        <v>948212</v>
      </c>
      <c r="AY393">
        <f t="shared" si="6"/>
        <v>0</v>
      </c>
    </row>
    <row r="394" spans="49:51" x14ac:dyDescent="0.3">
      <c r="AW394" s="71">
        <v>1108571</v>
      </c>
      <c r="AY394">
        <f t="shared" si="6"/>
        <v>0</v>
      </c>
    </row>
    <row r="395" spans="49:51" x14ac:dyDescent="0.3">
      <c r="AW395" s="71">
        <v>1259083</v>
      </c>
      <c r="AY395">
        <f t="shared" si="6"/>
        <v>0</v>
      </c>
    </row>
    <row r="396" spans="49:51" x14ac:dyDescent="0.3">
      <c r="AW396" s="71">
        <v>1400704</v>
      </c>
      <c r="AY396">
        <f t="shared" si="6"/>
        <v>0</v>
      </c>
    </row>
    <row r="397" spans="49:51" x14ac:dyDescent="0.3">
      <c r="AW397" s="71">
        <v>1450215</v>
      </c>
      <c r="AY397">
        <f t="shared" si="6"/>
        <v>0</v>
      </c>
    </row>
    <row r="398" spans="49:51" x14ac:dyDescent="0.3">
      <c r="AW398" s="71">
        <v>1450224</v>
      </c>
      <c r="AY398">
        <f t="shared" si="6"/>
        <v>0</v>
      </c>
    </row>
    <row r="399" spans="49:51" x14ac:dyDescent="0.3">
      <c r="AW399" s="71">
        <v>1533180</v>
      </c>
      <c r="AY399">
        <f t="shared" si="6"/>
        <v>0</v>
      </c>
    </row>
    <row r="400" spans="49:51" x14ac:dyDescent="0.3">
      <c r="AW400" s="71">
        <v>1536833</v>
      </c>
      <c r="AY400">
        <f t="shared" si="6"/>
        <v>0</v>
      </c>
    </row>
    <row r="401" spans="49:51" x14ac:dyDescent="0.3">
      <c r="AW401" s="71">
        <v>1569216</v>
      </c>
      <c r="AY401">
        <f t="shared" si="6"/>
        <v>0</v>
      </c>
    </row>
    <row r="402" spans="49:51" x14ac:dyDescent="0.3">
      <c r="AW402" s="72">
        <v>1601089</v>
      </c>
      <c r="AY402">
        <f t="shared" si="6"/>
        <v>0</v>
      </c>
    </row>
    <row r="403" spans="49:51" x14ac:dyDescent="0.3">
      <c r="AW403" s="72">
        <v>1683432</v>
      </c>
      <c r="AY403">
        <f t="shared" si="6"/>
        <v>0</v>
      </c>
    </row>
    <row r="404" spans="49:51" x14ac:dyDescent="0.3">
      <c r="AW404" s="71">
        <v>1824000</v>
      </c>
      <c r="AY404">
        <f t="shared" si="6"/>
        <v>0</v>
      </c>
    </row>
    <row r="405" spans="49:51" x14ac:dyDescent="0.3">
      <c r="AW405" s="71">
        <v>1907490</v>
      </c>
      <c r="AY405">
        <f t="shared" si="6"/>
        <v>0</v>
      </c>
    </row>
    <row r="406" spans="49:51" x14ac:dyDescent="0.3">
      <c r="AW406" s="71">
        <v>1911618</v>
      </c>
      <c r="AY406">
        <f t="shared" si="6"/>
        <v>0</v>
      </c>
    </row>
    <row r="407" spans="49:51" x14ac:dyDescent="0.3">
      <c r="AW407" s="71">
        <v>2068567</v>
      </c>
      <c r="AY407">
        <f t="shared" si="6"/>
        <v>0</v>
      </c>
    </row>
    <row r="408" spans="49:51" x14ac:dyDescent="0.3">
      <c r="AW408" s="71">
        <v>2090296</v>
      </c>
      <c r="AY408">
        <f t="shared" si="6"/>
        <v>0</v>
      </c>
    </row>
    <row r="409" spans="49:51" x14ac:dyDescent="0.3">
      <c r="AW409" s="71">
        <v>2090310</v>
      </c>
      <c r="AY409">
        <f t="shared" si="6"/>
        <v>0</v>
      </c>
    </row>
    <row r="410" spans="49:51" x14ac:dyDescent="0.3">
      <c r="AW410" s="71">
        <v>2090320</v>
      </c>
      <c r="AY410">
        <f t="shared" si="6"/>
        <v>0</v>
      </c>
    </row>
    <row r="411" spans="49:51" x14ac:dyDescent="0.3">
      <c r="AW411" s="71">
        <v>2090329</v>
      </c>
      <c r="AY411">
        <f t="shared" si="6"/>
        <v>0</v>
      </c>
    </row>
    <row r="412" spans="49:51" x14ac:dyDescent="0.3">
      <c r="AW412" s="71">
        <v>2090339</v>
      </c>
      <c r="AY412">
        <f t="shared" si="6"/>
        <v>0</v>
      </c>
    </row>
    <row r="413" spans="49:51" x14ac:dyDescent="0.3">
      <c r="AW413" s="71">
        <v>2090341</v>
      </c>
      <c r="AY413">
        <f t="shared" si="6"/>
        <v>0</v>
      </c>
    </row>
    <row r="414" spans="49:51" x14ac:dyDescent="0.3">
      <c r="AW414" s="71">
        <v>2090342</v>
      </c>
      <c r="AY414">
        <f t="shared" si="6"/>
        <v>0</v>
      </c>
    </row>
    <row r="415" spans="49:51" x14ac:dyDescent="0.3">
      <c r="AW415" s="71">
        <v>2090353</v>
      </c>
      <c r="AY415">
        <f t="shared" si="6"/>
        <v>0</v>
      </c>
    </row>
    <row r="416" spans="49:51" x14ac:dyDescent="0.3">
      <c r="AW416" s="71">
        <v>2105404</v>
      </c>
      <c r="AY416">
        <f t="shared" si="6"/>
        <v>0</v>
      </c>
    </row>
    <row r="417" spans="49:51" x14ac:dyDescent="0.3">
      <c r="AW417" s="71">
        <v>2110542</v>
      </c>
      <c r="AY417">
        <f t="shared" si="6"/>
        <v>0</v>
      </c>
    </row>
    <row r="418" spans="49:51" x14ac:dyDescent="0.3">
      <c r="AW418" s="71">
        <v>2137225</v>
      </c>
      <c r="AY418">
        <f t="shared" si="6"/>
        <v>0</v>
      </c>
    </row>
    <row r="419" spans="49:51" x14ac:dyDescent="0.3">
      <c r="AW419" s="71">
        <v>2137228</v>
      </c>
      <c r="AY419">
        <f t="shared" si="6"/>
        <v>0</v>
      </c>
    </row>
    <row r="420" spans="49:51" x14ac:dyDescent="0.3">
      <c r="AW420" s="71">
        <v>2137231</v>
      </c>
      <c r="AY420">
        <f t="shared" si="6"/>
        <v>0</v>
      </c>
    </row>
    <row r="421" spans="49:51" x14ac:dyDescent="0.3">
      <c r="AW421" s="71">
        <v>2152638</v>
      </c>
      <c r="AY421">
        <f t="shared" si="6"/>
        <v>0</v>
      </c>
    </row>
    <row r="422" spans="49:51" x14ac:dyDescent="0.3">
      <c r="AW422" s="71">
        <v>2210088</v>
      </c>
      <c r="AY422">
        <f t="shared" si="6"/>
        <v>0</v>
      </c>
    </row>
    <row r="423" spans="49:51" x14ac:dyDescent="0.3">
      <c r="AW423" s="71">
        <v>2298763</v>
      </c>
      <c r="AY423">
        <f t="shared" si="6"/>
        <v>0</v>
      </c>
    </row>
    <row r="424" spans="49:51" x14ac:dyDescent="0.3">
      <c r="AW424" s="71">
        <v>8619272</v>
      </c>
      <c r="AY424">
        <f t="shared" si="6"/>
        <v>0</v>
      </c>
    </row>
    <row r="425" spans="49:51" x14ac:dyDescent="0.3">
      <c r="AW425" s="71">
        <v>8785915</v>
      </c>
      <c r="AY425">
        <f t="shared" si="6"/>
        <v>0</v>
      </c>
    </row>
    <row r="426" spans="49:51" x14ac:dyDescent="0.3">
      <c r="AW426" s="72">
        <v>1271207</v>
      </c>
      <c r="AY426">
        <f t="shared" si="6"/>
        <v>0</v>
      </c>
    </row>
    <row r="427" spans="49:51" x14ac:dyDescent="0.3">
      <c r="AW427" s="71">
        <v>571</v>
      </c>
      <c r="AY427">
        <f t="shared" si="6"/>
        <v>0</v>
      </c>
    </row>
    <row r="428" spans="49:51" x14ac:dyDescent="0.3">
      <c r="AW428" s="71">
        <v>348173</v>
      </c>
      <c r="AY428">
        <f t="shared" si="6"/>
        <v>0</v>
      </c>
    </row>
    <row r="429" spans="49:51" x14ac:dyDescent="0.3">
      <c r="AW429" s="71">
        <v>474579</v>
      </c>
      <c r="AY429">
        <f t="shared" si="6"/>
        <v>0</v>
      </c>
    </row>
    <row r="430" spans="49:51" x14ac:dyDescent="0.3">
      <c r="AW430" s="71">
        <v>6954</v>
      </c>
      <c r="AY430">
        <f t="shared" si="6"/>
        <v>0</v>
      </c>
    </row>
    <row r="431" spans="49:51" x14ac:dyDescent="0.3">
      <c r="AW431" s="71">
        <v>6970</v>
      </c>
      <c r="AY431">
        <f t="shared" si="6"/>
        <v>0</v>
      </c>
    </row>
    <row r="432" spans="49:51" x14ac:dyDescent="0.3">
      <c r="AW432" s="71">
        <v>6985</v>
      </c>
      <c r="AY432">
        <f t="shared" si="6"/>
        <v>0</v>
      </c>
    </row>
    <row r="433" spans="49:51" x14ac:dyDescent="0.3">
      <c r="AW433" s="71">
        <v>487074</v>
      </c>
      <c r="AY433">
        <f t="shared" si="6"/>
        <v>0</v>
      </c>
    </row>
    <row r="434" spans="49:51" x14ac:dyDescent="0.3">
      <c r="AW434" s="71">
        <v>584160</v>
      </c>
      <c r="AY434">
        <f t="shared" si="6"/>
        <v>0</v>
      </c>
    </row>
    <row r="435" spans="49:51" x14ac:dyDescent="0.3">
      <c r="AW435" s="71">
        <v>614330</v>
      </c>
      <c r="AY435">
        <f t="shared" si="6"/>
        <v>0</v>
      </c>
    </row>
    <row r="436" spans="49:51" x14ac:dyDescent="0.3">
      <c r="AW436" s="71">
        <v>829156</v>
      </c>
      <c r="AY436">
        <f t="shared" si="6"/>
        <v>0</v>
      </c>
    </row>
    <row r="437" spans="49:51" x14ac:dyDescent="0.3">
      <c r="AW437" s="71">
        <v>982382</v>
      </c>
      <c r="AY437">
        <f t="shared" si="6"/>
        <v>0</v>
      </c>
    </row>
    <row r="438" spans="49:51" x14ac:dyDescent="0.3">
      <c r="AW438" s="71">
        <v>1082942</v>
      </c>
      <c r="AY438">
        <f t="shared" si="6"/>
        <v>0</v>
      </c>
    </row>
    <row r="439" spans="49:51" x14ac:dyDescent="0.3">
      <c r="AW439" s="71">
        <v>1417645</v>
      </c>
      <c r="AY439">
        <f t="shared" si="6"/>
        <v>0</v>
      </c>
    </row>
    <row r="440" spans="49:51" x14ac:dyDescent="0.3">
      <c r="AW440" s="71">
        <v>1592066</v>
      </c>
      <c r="AY440">
        <f t="shared" si="6"/>
        <v>0</v>
      </c>
    </row>
    <row r="441" spans="49:51" x14ac:dyDescent="0.3">
      <c r="AW441" s="71">
        <v>1786639</v>
      </c>
      <c r="AY441">
        <f t="shared" si="6"/>
        <v>0</v>
      </c>
    </row>
    <row r="442" spans="49:51" x14ac:dyDescent="0.3">
      <c r="AW442" s="71">
        <v>1823289</v>
      </c>
      <c r="AY442">
        <f t="shared" si="6"/>
        <v>0</v>
      </c>
    </row>
    <row r="443" spans="49:51" x14ac:dyDescent="0.3">
      <c r="AW443" s="71">
        <v>2019865</v>
      </c>
      <c r="AY443">
        <f t="shared" si="6"/>
        <v>0</v>
      </c>
    </row>
    <row r="444" spans="49:51" x14ac:dyDescent="0.3">
      <c r="AW444" s="71">
        <v>6965</v>
      </c>
      <c r="AY444">
        <f t="shared" si="6"/>
        <v>0</v>
      </c>
    </row>
    <row r="445" spans="49:51" x14ac:dyDescent="0.3">
      <c r="AW445" s="71">
        <v>313290</v>
      </c>
      <c r="AY445">
        <f t="shared" si="6"/>
        <v>0</v>
      </c>
    </row>
    <row r="446" spans="49:51" x14ac:dyDescent="0.3">
      <c r="AW446" s="71">
        <v>349939</v>
      </c>
      <c r="AY446">
        <f t="shared" si="6"/>
        <v>0</v>
      </c>
    </row>
    <row r="447" spans="49:51" x14ac:dyDescent="0.3">
      <c r="AW447" s="71">
        <v>371454</v>
      </c>
      <c r="AY447">
        <f t="shared" si="6"/>
        <v>0</v>
      </c>
    </row>
    <row r="448" spans="49:51" x14ac:dyDescent="0.3">
      <c r="AW448" s="71">
        <v>536729</v>
      </c>
      <c r="AY448">
        <f t="shared" si="6"/>
        <v>0</v>
      </c>
    </row>
    <row r="449" spans="49:51" x14ac:dyDescent="0.3">
      <c r="AW449" s="71">
        <v>888383</v>
      </c>
      <c r="AY449">
        <f t="shared" si="6"/>
        <v>0</v>
      </c>
    </row>
    <row r="450" spans="49:51" x14ac:dyDescent="0.3">
      <c r="AW450" s="71">
        <v>989973</v>
      </c>
      <c r="AY450">
        <f t="shared" si="6"/>
        <v>0</v>
      </c>
    </row>
    <row r="451" spans="49:51" x14ac:dyDescent="0.3">
      <c r="AW451" s="71">
        <v>995186</v>
      </c>
      <c r="AY451">
        <f t="shared" si="6"/>
        <v>0</v>
      </c>
    </row>
    <row r="452" spans="49:51" x14ac:dyDescent="0.3">
      <c r="AW452" s="71">
        <v>1050623</v>
      </c>
      <c r="AY452">
        <f t="shared" si="6"/>
        <v>0</v>
      </c>
    </row>
    <row r="453" spans="49:51" x14ac:dyDescent="0.3">
      <c r="AW453" s="71">
        <v>1345488</v>
      </c>
      <c r="AY453">
        <f t="shared" ref="AY453:AY516" si="7">COUNTIF(AW:AW,AX453)</f>
        <v>0</v>
      </c>
    </row>
    <row r="454" spans="49:51" x14ac:dyDescent="0.3">
      <c r="AW454" s="71">
        <v>1425982</v>
      </c>
      <c r="AY454">
        <f t="shared" si="7"/>
        <v>0</v>
      </c>
    </row>
    <row r="455" spans="49:51" x14ac:dyDescent="0.3">
      <c r="AW455" s="71">
        <v>1442793</v>
      </c>
      <c r="AY455">
        <f t="shared" si="7"/>
        <v>0</v>
      </c>
    </row>
    <row r="456" spans="49:51" x14ac:dyDescent="0.3">
      <c r="AW456" s="71">
        <v>1445556</v>
      </c>
      <c r="AY456">
        <f t="shared" si="7"/>
        <v>0</v>
      </c>
    </row>
    <row r="457" spans="49:51" x14ac:dyDescent="0.3">
      <c r="AW457" s="71">
        <v>1446443</v>
      </c>
      <c r="AY457">
        <f t="shared" si="7"/>
        <v>0</v>
      </c>
    </row>
    <row r="458" spans="49:51" x14ac:dyDescent="0.3">
      <c r="AW458" s="71">
        <v>1579673</v>
      </c>
      <c r="AY458">
        <f t="shared" si="7"/>
        <v>0</v>
      </c>
    </row>
    <row r="459" spans="49:51" x14ac:dyDescent="0.3">
      <c r="AW459" s="71">
        <v>1671833</v>
      </c>
      <c r="AY459">
        <f t="shared" si="7"/>
        <v>0</v>
      </c>
    </row>
    <row r="460" spans="49:51" x14ac:dyDescent="0.3">
      <c r="AW460" s="71">
        <v>1731399</v>
      </c>
      <c r="AY460">
        <f t="shared" si="7"/>
        <v>0</v>
      </c>
    </row>
    <row r="461" spans="49:51" x14ac:dyDescent="0.3">
      <c r="AW461" s="71">
        <v>1915476</v>
      </c>
      <c r="AY461">
        <f t="shared" si="7"/>
        <v>0</v>
      </c>
    </row>
    <row r="462" spans="49:51" x14ac:dyDescent="0.3">
      <c r="AW462" s="71">
        <v>19618</v>
      </c>
      <c r="AY462">
        <f t="shared" si="7"/>
        <v>0</v>
      </c>
    </row>
    <row r="463" spans="49:51" x14ac:dyDescent="0.3">
      <c r="AW463" s="71">
        <v>67103</v>
      </c>
      <c r="AY463">
        <f t="shared" si="7"/>
        <v>0</v>
      </c>
    </row>
    <row r="464" spans="49:51" x14ac:dyDescent="0.3">
      <c r="AW464" s="71">
        <v>192560</v>
      </c>
      <c r="AY464">
        <f t="shared" si="7"/>
        <v>0</v>
      </c>
    </row>
    <row r="465" spans="49:51" x14ac:dyDescent="0.3">
      <c r="AW465" s="71">
        <v>196041</v>
      </c>
      <c r="AY465">
        <f t="shared" si="7"/>
        <v>0</v>
      </c>
    </row>
    <row r="466" spans="49:51" x14ac:dyDescent="0.3">
      <c r="AW466" s="71">
        <v>443259</v>
      </c>
      <c r="AY466">
        <f t="shared" si="7"/>
        <v>0</v>
      </c>
    </row>
    <row r="467" spans="49:51" x14ac:dyDescent="0.3">
      <c r="AW467" s="71">
        <v>552561</v>
      </c>
      <c r="AY467">
        <f t="shared" si="7"/>
        <v>0</v>
      </c>
    </row>
    <row r="468" spans="49:51" x14ac:dyDescent="0.3">
      <c r="AW468" s="71">
        <v>1365204</v>
      </c>
      <c r="AY468">
        <f t="shared" si="7"/>
        <v>0</v>
      </c>
    </row>
    <row r="469" spans="49:51" x14ac:dyDescent="0.3">
      <c r="AW469" s="71">
        <v>1446442</v>
      </c>
      <c r="AY469">
        <f t="shared" si="7"/>
        <v>0</v>
      </c>
    </row>
    <row r="470" spans="49:51" x14ac:dyDescent="0.3">
      <c r="AW470" s="71">
        <v>1486414</v>
      </c>
      <c r="AY470">
        <f t="shared" si="7"/>
        <v>0</v>
      </c>
    </row>
    <row r="471" spans="49:51" x14ac:dyDescent="0.3">
      <c r="AW471" s="71">
        <v>1519148</v>
      </c>
      <c r="AY471">
        <f t="shared" si="7"/>
        <v>0</v>
      </c>
    </row>
    <row r="472" spans="49:51" x14ac:dyDescent="0.3">
      <c r="AW472" s="71">
        <v>1613750</v>
      </c>
      <c r="AY472">
        <f t="shared" si="7"/>
        <v>0</v>
      </c>
    </row>
    <row r="473" spans="49:51" x14ac:dyDescent="0.3">
      <c r="AW473" s="71">
        <v>1649959</v>
      </c>
      <c r="AY473">
        <f t="shared" si="7"/>
        <v>0</v>
      </c>
    </row>
    <row r="474" spans="49:51" x14ac:dyDescent="0.3">
      <c r="AW474" s="71">
        <v>1669903</v>
      </c>
      <c r="AY474">
        <f t="shared" si="7"/>
        <v>0</v>
      </c>
    </row>
    <row r="475" spans="49:51" x14ac:dyDescent="0.3">
      <c r="AW475" s="71">
        <v>1671841</v>
      </c>
      <c r="AY475">
        <f t="shared" si="7"/>
        <v>0</v>
      </c>
    </row>
    <row r="476" spans="49:51" x14ac:dyDescent="0.3">
      <c r="AW476" s="71">
        <v>1729874</v>
      </c>
      <c r="AY476">
        <f t="shared" si="7"/>
        <v>0</v>
      </c>
    </row>
    <row r="477" spans="49:51" x14ac:dyDescent="0.3">
      <c r="AW477" s="71">
        <v>2048770</v>
      </c>
      <c r="AY477">
        <f t="shared" si="7"/>
        <v>0</v>
      </c>
    </row>
    <row r="478" spans="49:51" x14ac:dyDescent="0.3">
      <c r="AW478" s="71">
        <v>2077806</v>
      </c>
      <c r="AY478">
        <f t="shared" si="7"/>
        <v>0</v>
      </c>
    </row>
    <row r="479" spans="49:51" x14ac:dyDescent="0.3">
      <c r="AW479" s="71">
        <v>8506222</v>
      </c>
      <c r="AY479">
        <f t="shared" si="7"/>
        <v>0</v>
      </c>
    </row>
    <row r="480" spans="49:51" x14ac:dyDescent="0.3">
      <c r="AW480" s="71">
        <v>534</v>
      </c>
      <c r="AY480">
        <f t="shared" si="7"/>
        <v>0</v>
      </c>
    </row>
    <row r="481" spans="49:51" x14ac:dyDescent="0.3">
      <c r="AW481" s="71">
        <v>6785</v>
      </c>
      <c r="AY481">
        <f t="shared" si="7"/>
        <v>0</v>
      </c>
    </row>
    <row r="482" spans="49:51" x14ac:dyDescent="0.3">
      <c r="AW482" s="71">
        <v>6963</v>
      </c>
      <c r="AY482">
        <f t="shared" si="7"/>
        <v>0</v>
      </c>
    </row>
    <row r="483" spans="49:51" x14ac:dyDescent="0.3">
      <c r="AW483" s="71">
        <v>67101</v>
      </c>
      <c r="AY483">
        <f t="shared" si="7"/>
        <v>0</v>
      </c>
    </row>
    <row r="484" spans="49:51" x14ac:dyDescent="0.3">
      <c r="AW484" s="71">
        <v>118062</v>
      </c>
      <c r="AY484">
        <f t="shared" si="7"/>
        <v>0</v>
      </c>
    </row>
    <row r="485" spans="49:51" x14ac:dyDescent="0.3">
      <c r="AW485" s="71">
        <v>142849</v>
      </c>
      <c r="AY485">
        <f t="shared" si="7"/>
        <v>0</v>
      </c>
    </row>
    <row r="486" spans="49:51" x14ac:dyDescent="0.3">
      <c r="AW486" s="71">
        <v>890342</v>
      </c>
      <c r="AY486">
        <f t="shared" si="7"/>
        <v>0</v>
      </c>
    </row>
    <row r="487" spans="49:51" x14ac:dyDescent="0.3">
      <c r="AW487" s="71">
        <v>890359</v>
      </c>
      <c r="AY487">
        <f t="shared" si="7"/>
        <v>0</v>
      </c>
    </row>
    <row r="488" spans="49:51" x14ac:dyDescent="0.3">
      <c r="AW488" s="71">
        <v>1038185</v>
      </c>
      <c r="AY488">
        <f t="shared" si="7"/>
        <v>0</v>
      </c>
    </row>
    <row r="489" spans="49:51" x14ac:dyDescent="0.3">
      <c r="AW489" s="71">
        <v>1082941</v>
      </c>
      <c r="AY489">
        <f t="shared" si="7"/>
        <v>0</v>
      </c>
    </row>
    <row r="490" spans="49:51" x14ac:dyDescent="0.3">
      <c r="AW490" s="71">
        <v>1265673</v>
      </c>
      <c r="AY490">
        <f t="shared" si="7"/>
        <v>0</v>
      </c>
    </row>
    <row r="491" spans="49:51" x14ac:dyDescent="0.3">
      <c r="AW491" s="71">
        <v>1337091</v>
      </c>
      <c r="AY491">
        <f t="shared" si="7"/>
        <v>0</v>
      </c>
    </row>
    <row r="492" spans="49:51" x14ac:dyDescent="0.3">
      <c r="AW492" s="71">
        <v>1345489</v>
      </c>
      <c r="AY492">
        <f t="shared" si="7"/>
        <v>0</v>
      </c>
    </row>
    <row r="493" spans="49:51" x14ac:dyDescent="0.3">
      <c r="AW493" s="71">
        <v>1385699</v>
      </c>
      <c r="AY493">
        <f t="shared" si="7"/>
        <v>0</v>
      </c>
    </row>
    <row r="494" spans="49:51" x14ac:dyDescent="0.3">
      <c r="AW494" s="71">
        <v>1394024</v>
      </c>
      <c r="AY494">
        <f t="shared" si="7"/>
        <v>0</v>
      </c>
    </row>
    <row r="495" spans="49:51" x14ac:dyDescent="0.3">
      <c r="AW495" s="71">
        <v>1446444</v>
      </c>
      <c r="AY495">
        <f t="shared" si="7"/>
        <v>0</v>
      </c>
    </row>
    <row r="496" spans="49:51" x14ac:dyDescent="0.3">
      <c r="AW496" s="71">
        <v>1474609</v>
      </c>
      <c r="AY496">
        <f t="shared" si="7"/>
        <v>0</v>
      </c>
    </row>
    <row r="497" spans="49:51" x14ac:dyDescent="0.3">
      <c r="AW497" s="71">
        <v>1645850</v>
      </c>
      <c r="AY497">
        <f t="shared" si="7"/>
        <v>0</v>
      </c>
    </row>
    <row r="498" spans="49:51" x14ac:dyDescent="0.3">
      <c r="AW498" s="71">
        <v>1649506</v>
      </c>
      <c r="AY498">
        <f t="shared" si="7"/>
        <v>0</v>
      </c>
    </row>
    <row r="499" spans="49:51" x14ac:dyDescent="0.3">
      <c r="AW499" s="71">
        <v>1671842</v>
      </c>
      <c r="AY499">
        <f t="shared" si="7"/>
        <v>0</v>
      </c>
    </row>
    <row r="500" spans="49:51" x14ac:dyDescent="0.3">
      <c r="AW500" s="71">
        <v>1682958</v>
      </c>
      <c r="AY500">
        <f t="shared" si="7"/>
        <v>0</v>
      </c>
    </row>
    <row r="501" spans="49:51" x14ac:dyDescent="0.3">
      <c r="AW501" s="71">
        <v>1786642</v>
      </c>
      <c r="AY501">
        <f t="shared" si="7"/>
        <v>0</v>
      </c>
    </row>
    <row r="502" spans="49:51" x14ac:dyDescent="0.3">
      <c r="AW502" s="71">
        <v>1910183</v>
      </c>
      <c r="AY502">
        <f t="shared" si="7"/>
        <v>0</v>
      </c>
    </row>
    <row r="503" spans="49:51" x14ac:dyDescent="0.3">
      <c r="AW503" s="71">
        <v>2058733</v>
      </c>
      <c r="AY503">
        <f t="shared" si="7"/>
        <v>0</v>
      </c>
    </row>
    <row r="504" spans="49:51" x14ac:dyDescent="0.3">
      <c r="AW504" s="71">
        <v>2171963</v>
      </c>
      <c r="AY504">
        <f t="shared" si="7"/>
        <v>0</v>
      </c>
    </row>
    <row r="505" spans="49:51" x14ac:dyDescent="0.3">
      <c r="AW505" s="71">
        <v>132989</v>
      </c>
      <c r="AY505">
        <f t="shared" si="7"/>
        <v>0</v>
      </c>
    </row>
    <row r="506" spans="49:51" x14ac:dyDescent="0.3">
      <c r="AW506" s="71">
        <v>260505</v>
      </c>
      <c r="AY506">
        <f t="shared" si="7"/>
        <v>0</v>
      </c>
    </row>
    <row r="507" spans="49:51" x14ac:dyDescent="0.3">
      <c r="AW507" s="71">
        <v>332532</v>
      </c>
      <c r="AY507">
        <f t="shared" si="7"/>
        <v>0</v>
      </c>
    </row>
    <row r="508" spans="49:51" x14ac:dyDescent="0.3">
      <c r="AW508" s="71">
        <v>645860</v>
      </c>
      <c r="AY508">
        <f t="shared" si="7"/>
        <v>0</v>
      </c>
    </row>
    <row r="509" spans="49:51" x14ac:dyDescent="0.3">
      <c r="AW509" s="71">
        <v>776954</v>
      </c>
      <c r="AY509">
        <f t="shared" si="7"/>
        <v>0</v>
      </c>
    </row>
    <row r="510" spans="49:51" x14ac:dyDescent="0.3">
      <c r="AW510" s="71">
        <v>785685</v>
      </c>
      <c r="AY510">
        <f t="shared" si="7"/>
        <v>0</v>
      </c>
    </row>
    <row r="511" spans="49:51" x14ac:dyDescent="0.3">
      <c r="AW511" s="71">
        <v>876890</v>
      </c>
      <c r="AY511">
        <f t="shared" si="7"/>
        <v>0</v>
      </c>
    </row>
    <row r="512" spans="49:51" x14ac:dyDescent="0.3">
      <c r="AW512" s="71">
        <v>1265674</v>
      </c>
      <c r="AY512">
        <f t="shared" si="7"/>
        <v>0</v>
      </c>
    </row>
    <row r="513" spans="49:51" x14ac:dyDescent="0.3">
      <c r="AW513" s="71">
        <v>1369630</v>
      </c>
      <c r="AY513">
        <f t="shared" si="7"/>
        <v>0</v>
      </c>
    </row>
    <row r="514" spans="49:51" x14ac:dyDescent="0.3">
      <c r="AW514" s="71">
        <v>1406440</v>
      </c>
      <c r="AY514">
        <f t="shared" si="7"/>
        <v>0</v>
      </c>
    </row>
    <row r="515" spans="49:51" x14ac:dyDescent="0.3">
      <c r="AW515" s="71">
        <v>1460809</v>
      </c>
      <c r="AY515">
        <f t="shared" si="7"/>
        <v>0</v>
      </c>
    </row>
    <row r="516" spans="49:51" x14ac:dyDescent="0.3">
      <c r="AW516" s="71">
        <v>1539451</v>
      </c>
      <c r="AY516">
        <f t="shared" si="7"/>
        <v>0</v>
      </c>
    </row>
    <row r="517" spans="49:51" x14ac:dyDescent="0.3">
      <c r="AW517" s="71">
        <v>1918506</v>
      </c>
      <c r="AY517">
        <f t="shared" ref="AY517:AY580" si="8">COUNTIF(AW:AW,AX517)</f>
        <v>0</v>
      </c>
    </row>
    <row r="518" spans="49:51" x14ac:dyDescent="0.3">
      <c r="AW518" s="71">
        <v>2171960</v>
      </c>
      <c r="AY518">
        <f t="shared" si="8"/>
        <v>0</v>
      </c>
    </row>
    <row r="519" spans="49:51" x14ac:dyDescent="0.3">
      <c r="AW519" s="71">
        <v>35805</v>
      </c>
      <c r="AY519">
        <f t="shared" si="8"/>
        <v>0</v>
      </c>
    </row>
    <row r="520" spans="49:51" x14ac:dyDescent="0.3">
      <c r="AW520" s="71">
        <v>208613</v>
      </c>
      <c r="AY520">
        <f t="shared" si="8"/>
        <v>0</v>
      </c>
    </row>
    <row r="521" spans="49:51" x14ac:dyDescent="0.3">
      <c r="AW521" s="71">
        <v>520271</v>
      </c>
      <c r="AY521">
        <f t="shared" si="8"/>
        <v>0</v>
      </c>
    </row>
    <row r="522" spans="49:51" x14ac:dyDescent="0.3">
      <c r="AW522" s="71">
        <v>609553</v>
      </c>
      <c r="AY522">
        <f t="shared" si="8"/>
        <v>0</v>
      </c>
    </row>
    <row r="523" spans="49:51" x14ac:dyDescent="0.3">
      <c r="AW523" s="71">
        <v>874362</v>
      </c>
      <c r="AY523">
        <f t="shared" si="8"/>
        <v>0</v>
      </c>
    </row>
    <row r="524" spans="49:51" x14ac:dyDescent="0.3">
      <c r="AW524" s="71">
        <v>1539450</v>
      </c>
      <c r="AY524">
        <f t="shared" si="8"/>
        <v>0</v>
      </c>
    </row>
    <row r="525" spans="49:51" x14ac:dyDescent="0.3">
      <c r="AW525" s="71">
        <v>1726921</v>
      </c>
      <c r="AY525">
        <f t="shared" si="8"/>
        <v>0</v>
      </c>
    </row>
    <row r="526" spans="49:51" x14ac:dyDescent="0.3">
      <c r="AW526" s="71">
        <v>1851989</v>
      </c>
      <c r="AY526">
        <f t="shared" si="8"/>
        <v>0</v>
      </c>
    </row>
    <row r="527" spans="49:51" x14ac:dyDescent="0.3">
      <c r="AW527" s="71">
        <v>6967</v>
      </c>
      <c r="AY527">
        <f t="shared" si="8"/>
        <v>0</v>
      </c>
    </row>
    <row r="528" spans="49:51" x14ac:dyDescent="0.3">
      <c r="AW528" s="71">
        <v>6968</v>
      </c>
      <c r="AY528">
        <f t="shared" si="8"/>
        <v>0</v>
      </c>
    </row>
    <row r="529" spans="49:51" x14ac:dyDescent="0.3">
      <c r="AW529" s="71">
        <v>29312</v>
      </c>
      <c r="AY529">
        <f t="shared" si="8"/>
        <v>0</v>
      </c>
    </row>
    <row r="530" spans="49:51" x14ac:dyDescent="0.3">
      <c r="AW530" s="71">
        <v>213081</v>
      </c>
      <c r="AY530">
        <f t="shared" si="8"/>
        <v>0</v>
      </c>
    </row>
    <row r="531" spans="49:51" x14ac:dyDescent="0.3">
      <c r="AW531" s="71">
        <v>253683</v>
      </c>
      <c r="AY531">
        <f t="shared" si="8"/>
        <v>0</v>
      </c>
    </row>
    <row r="532" spans="49:51" x14ac:dyDescent="0.3">
      <c r="AW532" s="71">
        <v>776932</v>
      </c>
      <c r="AY532">
        <f t="shared" si="8"/>
        <v>0</v>
      </c>
    </row>
    <row r="533" spans="49:51" x14ac:dyDescent="0.3">
      <c r="AW533" s="71">
        <v>885647</v>
      </c>
      <c r="AY533">
        <f t="shared" si="8"/>
        <v>0</v>
      </c>
    </row>
    <row r="534" spans="49:51" x14ac:dyDescent="0.3">
      <c r="AW534" s="71">
        <v>1476910</v>
      </c>
      <c r="AY534">
        <f t="shared" si="8"/>
        <v>0</v>
      </c>
    </row>
    <row r="535" spans="49:51" x14ac:dyDescent="0.3">
      <c r="AW535" s="71">
        <v>1809877</v>
      </c>
      <c r="AY535">
        <f t="shared" si="8"/>
        <v>0</v>
      </c>
    </row>
    <row r="536" spans="49:51" x14ac:dyDescent="0.3">
      <c r="AW536" s="71">
        <v>1910182</v>
      </c>
      <c r="AY536">
        <f t="shared" si="8"/>
        <v>0</v>
      </c>
    </row>
    <row r="537" spans="49:51" x14ac:dyDescent="0.3">
      <c r="AW537" s="71">
        <v>2155305</v>
      </c>
      <c r="AY537">
        <f t="shared" si="8"/>
        <v>0</v>
      </c>
    </row>
    <row r="538" spans="49:51" x14ac:dyDescent="0.3">
      <c r="AW538" s="71">
        <v>2169499</v>
      </c>
      <c r="AY538">
        <f t="shared" si="8"/>
        <v>0</v>
      </c>
    </row>
    <row r="539" spans="49:51" x14ac:dyDescent="0.3">
      <c r="AW539" s="71">
        <v>196050</v>
      </c>
      <c r="AY539">
        <f t="shared" si="8"/>
        <v>0</v>
      </c>
    </row>
    <row r="540" spans="49:51" x14ac:dyDescent="0.3">
      <c r="AW540" s="71">
        <v>256408</v>
      </c>
      <c r="AY540">
        <f t="shared" si="8"/>
        <v>0</v>
      </c>
    </row>
    <row r="541" spans="49:51" x14ac:dyDescent="0.3">
      <c r="AW541" s="71">
        <v>332531</v>
      </c>
      <c r="AY541">
        <f t="shared" si="8"/>
        <v>0</v>
      </c>
    </row>
    <row r="542" spans="49:51" x14ac:dyDescent="0.3">
      <c r="AW542" s="71">
        <v>475399</v>
      </c>
      <c r="AY542">
        <f t="shared" si="8"/>
        <v>0</v>
      </c>
    </row>
    <row r="543" spans="49:51" x14ac:dyDescent="0.3">
      <c r="AW543" s="71">
        <v>688358</v>
      </c>
      <c r="AY543">
        <f t="shared" si="8"/>
        <v>0</v>
      </c>
    </row>
    <row r="544" spans="49:51" x14ac:dyDescent="0.3">
      <c r="AW544" s="71">
        <v>691542</v>
      </c>
      <c r="AY544">
        <f t="shared" si="8"/>
        <v>0</v>
      </c>
    </row>
    <row r="545" spans="49:51" x14ac:dyDescent="0.3">
      <c r="AW545" s="71">
        <v>890344</v>
      </c>
      <c r="AY545">
        <f t="shared" si="8"/>
        <v>0</v>
      </c>
    </row>
    <row r="546" spans="49:51" x14ac:dyDescent="0.3">
      <c r="AW546" s="71">
        <v>1345481</v>
      </c>
      <c r="AY546">
        <f t="shared" si="8"/>
        <v>0</v>
      </c>
    </row>
    <row r="547" spans="49:51" x14ac:dyDescent="0.3">
      <c r="AW547" s="71">
        <v>1394023</v>
      </c>
      <c r="AY547">
        <f t="shared" si="8"/>
        <v>0</v>
      </c>
    </row>
    <row r="548" spans="49:51" x14ac:dyDescent="0.3">
      <c r="AW548" s="71">
        <v>1575287</v>
      </c>
      <c r="AY548">
        <f t="shared" si="8"/>
        <v>0</v>
      </c>
    </row>
    <row r="549" spans="49:51" x14ac:dyDescent="0.3">
      <c r="AW549" s="71">
        <v>1896261</v>
      </c>
      <c r="AY549">
        <f t="shared" si="8"/>
        <v>0</v>
      </c>
    </row>
    <row r="550" spans="49:51" x14ac:dyDescent="0.3">
      <c r="AW550" s="71">
        <v>2011601</v>
      </c>
      <c r="AY550">
        <f t="shared" si="8"/>
        <v>0</v>
      </c>
    </row>
    <row r="551" spans="49:51" x14ac:dyDescent="0.3">
      <c r="AW551" s="71">
        <v>2201747</v>
      </c>
      <c r="AY551">
        <f t="shared" si="8"/>
        <v>0</v>
      </c>
    </row>
    <row r="552" spans="49:51" x14ac:dyDescent="0.3">
      <c r="AW552" s="71">
        <v>1178061</v>
      </c>
      <c r="AY552">
        <f t="shared" si="8"/>
        <v>0</v>
      </c>
    </row>
    <row r="553" spans="49:51" x14ac:dyDescent="0.3">
      <c r="AW553" s="71">
        <v>993900</v>
      </c>
      <c r="AY553">
        <f t="shared" si="8"/>
        <v>0</v>
      </c>
    </row>
    <row r="554" spans="49:51" x14ac:dyDescent="0.3">
      <c r="AW554" s="71">
        <v>2048488</v>
      </c>
      <c r="AY554">
        <f t="shared" si="8"/>
        <v>0</v>
      </c>
    </row>
    <row r="555" spans="49:51" x14ac:dyDescent="0.3">
      <c r="AW555" s="71">
        <v>119199</v>
      </c>
      <c r="AY555">
        <f t="shared" si="8"/>
        <v>0</v>
      </c>
    </row>
    <row r="556" spans="49:51" x14ac:dyDescent="0.3">
      <c r="AW556" s="71">
        <v>1201954</v>
      </c>
      <c r="AY556">
        <f t="shared" si="8"/>
        <v>0</v>
      </c>
    </row>
    <row r="557" spans="49:51" x14ac:dyDescent="0.3">
      <c r="AW557" s="72">
        <v>1206295</v>
      </c>
      <c r="AY557">
        <f t="shared" si="8"/>
        <v>0</v>
      </c>
    </row>
    <row r="558" spans="49:51" x14ac:dyDescent="0.3">
      <c r="AW558" s="71">
        <v>2136913</v>
      </c>
      <c r="AY558">
        <f t="shared" si="8"/>
        <v>0</v>
      </c>
    </row>
    <row r="559" spans="49:51" x14ac:dyDescent="0.3">
      <c r="AW559" s="72">
        <v>1491017</v>
      </c>
      <c r="AY559">
        <f t="shared" si="8"/>
        <v>0</v>
      </c>
    </row>
    <row r="560" spans="49:51" x14ac:dyDescent="0.3">
      <c r="AW560" s="71">
        <v>1519000</v>
      </c>
      <c r="AY560">
        <f t="shared" si="8"/>
        <v>0</v>
      </c>
    </row>
    <row r="561" spans="49:51" x14ac:dyDescent="0.3">
      <c r="AW561" s="72">
        <v>1785329</v>
      </c>
      <c r="AY561">
        <f t="shared" si="8"/>
        <v>0</v>
      </c>
    </row>
    <row r="562" spans="49:51" x14ac:dyDescent="0.3">
      <c r="AW562" s="72">
        <v>2008568</v>
      </c>
      <c r="AY562">
        <f t="shared" si="8"/>
        <v>0</v>
      </c>
    </row>
    <row r="563" spans="49:51" x14ac:dyDescent="0.3">
      <c r="AW563" s="72">
        <v>2008569</v>
      </c>
      <c r="AY563">
        <f t="shared" si="8"/>
        <v>0</v>
      </c>
    </row>
    <row r="564" spans="49:51" x14ac:dyDescent="0.3">
      <c r="AW564" s="71">
        <v>40884</v>
      </c>
      <c r="AY564">
        <f t="shared" si="8"/>
        <v>0</v>
      </c>
    </row>
    <row r="565" spans="49:51" x14ac:dyDescent="0.3">
      <c r="AW565" s="71">
        <v>1808546</v>
      </c>
      <c r="AY565">
        <f t="shared" si="8"/>
        <v>0</v>
      </c>
    </row>
    <row r="566" spans="49:51" x14ac:dyDescent="0.3">
      <c r="AW566" s="71">
        <v>1808548</v>
      </c>
      <c r="AY566">
        <f t="shared" si="8"/>
        <v>0</v>
      </c>
    </row>
    <row r="567" spans="49:51" x14ac:dyDescent="0.3">
      <c r="AW567" s="71">
        <v>1808549</v>
      </c>
      <c r="AY567">
        <f t="shared" si="8"/>
        <v>0</v>
      </c>
    </row>
    <row r="568" spans="49:51" x14ac:dyDescent="0.3">
      <c r="AW568" s="71">
        <v>1808550</v>
      </c>
      <c r="AY568">
        <f t="shared" si="8"/>
        <v>0</v>
      </c>
    </row>
    <row r="569" spans="49:51" x14ac:dyDescent="0.3">
      <c r="AW569" s="72">
        <v>476244</v>
      </c>
      <c r="AY569">
        <f t="shared" si="8"/>
        <v>0</v>
      </c>
    </row>
    <row r="570" spans="49:51" x14ac:dyDescent="0.3">
      <c r="AW570" s="71">
        <v>223</v>
      </c>
      <c r="AY570">
        <f t="shared" si="8"/>
        <v>0</v>
      </c>
    </row>
    <row r="571" spans="49:51" x14ac:dyDescent="0.3">
      <c r="AW571" s="72">
        <v>57667</v>
      </c>
      <c r="AY571">
        <f t="shared" si="8"/>
        <v>0</v>
      </c>
    </row>
    <row r="572" spans="49:51" x14ac:dyDescent="0.3">
      <c r="AW572" s="71">
        <v>99185</v>
      </c>
      <c r="AY572">
        <f t="shared" si="8"/>
        <v>0</v>
      </c>
    </row>
    <row r="573" spans="49:51" x14ac:dyDescent="0.3">
      <c r="AW573" s="71">
        <v>99186</v>
      </c>
      <c r="AY573">
        <f t="shared" si="8"/>
        <v>0</v>
      </c>
    </row>
    <row r="574" spans="49:51" x14ac:dyDescent="0.3">
      <c r="AW574" s="71">
        <v>143005</v>
      </c>
      <c r="AY574">
        <f t="shared" si="8"/>
        <v>0</v>
      </c>
    </row>
    <row r="575" spans="49:51" x14ac:dyDescent="0.3">
      <c r="AW575" s="71">
        <v>290463</v>
      </c>
      <c r="AY575">
        <f t="shared" si="8"/>
        <v>0</v>
      </c>
    </row>
    <row r="576" spans="49:51" x14ac:dyDescent="0.3">
      <c r="AW576" s="72">
        <v>333066</v>
      </c>
      <c r="AY576">
        <f t="shared" si="8"/>
        <v>0</v>
      </c>
    </row>
    <row r="577" spans="49:51" x14ac:dyDescent="0.3">
      <c r="AW577" s="71">
        <v>579092</v>
      </c>
      <c r="AY577">
        <f t="shared" si="8"/>
        <v>0</v>
      </c>
    </row>
    <row r="578" spans="49:51" x14ac:dyDescent="0.3">
      <c r="AW578" s="71">
        <v>593617</v>
      </c>
      <c r="AY578">
        <f t="shared" si="8"/>
        <v>0</v>
      </c>
    </row>
    <row r="579" spans="49:51" x14ac:dyDescent="0.3">
      <c r="AW579" s="71">
        <v>853593</v>
      </c>
      <c r="AY579">
        <f t="shared" si="8"/>
        <v>0</v>
      </c>
    </row>
    <row r="580" spans="49:51" x14ac:dyDescent="0.3">
      <c r="AW580" s="71">
        <v>1190065</v>
      </c>
      <c r="AY580">
        <f t="shared" si="8"/>
        <v>0</v>
      </c>
    </row>
    <row r="581" spans="49:51" x14ac:dyDescent="0.3">
      <c r="AW581" s="71">
        <v>1257160</v>
      </c>
      <c r="AY581">
        <f t="shared" ref="AY581:AY644" si="9">COUNTIF(AW:AW,AX581)</f>
        <v>0</v>
      </c>
    </row>
    <row r="582" spans="49:51" x14ac:dyDescent="0.3">
      <c r="AW582" s="71">
        <v>1261757</v>
      </c>
      <c r="AY582">
        <f t="shared" si="9"/>
        <v>0</v>
      </c>
    </row>
    <row r="583" spans="49:51" x14ac:dyDescent="0.3">
      <c r="AW583" s="71">
        <v>1341610</v>
      </c>
      <c r="AY583">
        <f t="shared" si="9"/>
        <v>0</v>
      </c>
    </row>
    <row r="584" spans="49:51" x14ac:dyDescent="0.3">
      <c r="AW584" s="71">
        <v>1357890</v>
      </c>
      <c r="AY584">
        <f t="shared" si="9"/>
        <v>0</v>
      </c>
    </row>
    <row r="585" spans="49:51" x14ac:dyDescent="0.3">
      <c r="AW585" s="72">
        <v>1374780</v>
      </c>
      <c r="AY585">
        <f t="shared" si="9"/>
        <v>0</v>
      </c>
    </row>
    <row r="586" spans="49:51" x14ac:dyDescent="0.3">
      <c r="AW586" s="72">
        <v>1376132</v>
      </c>
      <c r="AY586">
        <f t="shared" si="9"/>
        <v>0</v>
      </c>
    </row>
    <row r="587" spans="49:51" x14ac:dyDescent="0.3">
      <c r="AW587" s="71">
        <v>1568088</v>
      </c>
      <c r="AY587">
        <f t="shared" si="9"/>
        <v>0</v>
      </c>
    </row>
    <row r="588" spans="49:51" x14ac:dyDescent="0.3">
      <c r="AW588" s="72">
        <v>1603332</v>
      </c>
      <c r="AY588">
        <f t="shared" si="9"/>
        <v>0</v>
      </c>
    </row>
    <row r="589" spans="49:51" x14ac:dyDescent="0.3">
      <c r="AW589" s="72">
        <v>1603333</v>
      </c>
      <c r="AY589">
        <f t="shared" si="9"/>
        <v>0</v>
      </c>
    </row>
    <row r="590" spans="49:51" x14ac:dyDescent="0.3">
      <c r="AW590" s="71">
        <v>1630592</v>
      </c>
      <c r="AY590">
        <f t="shared" si="9"/>
        <v>0</v>
      </c>
    </row>
    <row r="591" spans="49:51" x14ac:dyDescent="0.3">
      <c r="AW591" s="71">
        <v>1666284</v>
      </c>
      <c r="AY591">
        <f t="shared" si="9"/>
        <v>0</v>
      </c>
    </row>
    <row r="592" spans="49:51" x14ac:dyDescent="0.3">
      <c r="AW592" s="72">
        <v>1810411</v>
      </c>
      <c r="AY592">
        <f t="shared" si="9"/>
        <v>0</v>
      </c>
    </row>
    <row r="593" spans="49:51" x14ac:dyDescent="0.3">
      <c r="AW593" s="72">
        <v>1883626</v>
      </c>
      <c r="AY593">
        <f t="shared" si="9"/>
        <v>0</v>
      </c>
    </row>
    <row r="594" spans="49:51" x14ac:dyDescent="0.3">
      <c r="AW594" s="72">
        <v>1883627</v>
      </c>
      <c r="AY594">
        <f t="shared" si="9"/>
        <v>0</v>
      </c>
    </row>
    <row r="595" spans="49:51" x14ac:dyDescent="0.3">
      <c r="AW595" s="72">
        <v>1883628</v>
      </c>
      <c r="AY595">
        <f t="shared" si="9"/>
        <v>0</v>
      </c>
    </row>
    <row r="596" spans="49:51" x14ac:dyDescent="0.3">
      <c r="AW596" s="72">
        <v>1883629</v>
      </c>
      <c r="AY596">
        <f t="shared" si="9"/>
        <v>0</v>
      </c>
    </row>
    <row r="597" spans="49:51" x14ac:dyDescent="0.3">
      <c r="AW597" s="72">
        <v>2008567</v>
      </c>
      <c r="AY597">
        <f t="shared" si="9"/>
        <v>0</v>
      </c>
    </row>
    <row r="598" spans="49:51" x14ac:dyDescent="0.3">
      <c r="AW598" s="72">
        <v>2041302</v>
      </c>
      <c r="AY598">
        <f t="shared" si="9"/>
        <v>0</v>
      </c>
    </row>
    <row r="599" spans="49:51" x14ac:dyDescent="0.3">
      <c r="AW599" s="72">
        <v>2041305</v>
      </c>
      <c r="AY599">
        <f t="shared" si="9"/>
        <v>0</v>
      </c>
    </row>
    <row r="600" spans="49:51" x14ac:dyDescent="0.3">
      <c r="AW600" s="72">
        <v>2064353</v>
      </c>
      <c r="AY600">
        <f t="shared" si="9"/>
        <v>0</v>
      </c>
    </row>
    <row r="601" spans="49:51" x14ac:dyDescent="0.3">
      <c r="AW601" s="71">
        <v>2168598</v>
      </c>
      <c r="AY601">
        <f t="shared" si="9"/>
        <v>0</v>
      </c>
    </row>
    <row r="602" spans="49:51" x14ac:dyDescent="0.3">
      <c r="AW602" s="71">
        <v>8605021</v>
      </c>
      <c r="AY602">
        <f t="shared" si="9"/>
        <v>0</v>
      </c>
    </row>
    <row r="603" spans="49:51" x14ac:dyDescent="0.3">
      <c r="AW603" s="71">
        <v>8784642</v>
      </c>
      <c r="AY603">
        <f t="shared" si="9"/>
        <v>0</v>
      </c>
    </row>
    <row r="604" spans="49:51" x14ac:dyDescent="0.3">
      <c r="AW604" s="71">
        <v>72439</v>
      </c>
      <c r="AY604">
        <f t="shared" si="9"/>
        <v>0</v>
      </c>
    </row>
    <row r="605" spans="49:51" x14ac:dyDescent="0.3">
      <c r="AW605" s="71">
        <v>99187</v>
      </c>
      <c r="AY605">
        <f t="shared" si="9"/>
        <v>0</v>
      </c>
    </row>
    <row r="606" spans="49:51" x14ac:dyDescent="0.3">
      <c r="AW606" s="71">
        <v>1568086</v>
      </c>
      <c r="AY606">
        <f t="shared" si="9"/>
        <v>0</v>
      </c>
    </row>
    <row r="607" spans="49:51" x14ac:dyDescent="0.3">
      <c r="AW607" s="71">
        <v>1568087</v>
      </c>
      <c r="AY607">
        <f t="shared" si="9"/>
        <v>0</v>
      </c>
    </row>
    <row r="608" spans="49:51" x14ac:dyDescent="0.3">
      <c r="AW608" s="71">
        <v>188095</v>
      </c>
      <c r="AY608">
        <f t="shared" si="9"/>
        <v>0</v>
      </c>
    </row>
    <row r="609" spans="49:51" x14ac:dyDescent="0.3">
      <c r="AW609" s="71">
        <v>484362</v>
      </c>
      <c r="AY609">
        <f t="shared" si="9"/>
        <v>0</v>
      </c>
    </row>
    <row r="610" spans="49:51" x14ac:dyDescent="0.3">
      <c r="AW610" s="71">
        <v>812750</v>
      </c>
      <c r="AY610">
        <f t="shared" si="9"/>
        <v>0</v>
      </c>
    </row>
    <row r="611" spans="49:51" x14ac:dyDescent="0.3">
      <c r="AW611" s="72">
        <v>823332</v>
      </c>
      <c r="AY611">
        <f t="shared" si="9"/>
        <v>0</v>
      </c>
    </row>
    <row r="612" spans="49:51" x14ac:dyDescent="0.3">
      <c r="AW612" s="71">
        <v>1133101</v>
      </c>
      <c r="AY612">
        <f t="shared" si="9"/>
        <v>0</v>
      </c>
    </row>
    <row r="613" spans="49:51" x14ac:dyDescent="0.3">
      <c r="AW613" s="72">
        <v>1262829</v>
      </c>
      <c r="AY613">
        <f t="shared" si="9"/>
        <v>0</v>
      </c>
    </row>
    <row r="614" spans="49:51" x14ac:dyDescent="0.3">
      <c r="AW614" s="71">
        <v>1413245</v>
      </c>
      <c r="AY614">
        <f t="shared" si="9"/>
        <v>0</v>
      </c>
    </row>
    <row r="615" spans="49:51" x14ac:dyDescent="0.3">
      <c r="AW615" s="72">
        <v>1574589</v>
      </c>
      <c r="AY615">
        <f t="shared" si="9"/>
        <v>0</v>
      </c>
    </row>
    <row r="616" spans="49:51" x14ac:dyDescent="0.3">
      <c r="AW616" s="72">
        <v>1614804</v>
      </c>
      <c r="AY616">
        <f t="shared" si="9"/>
        <v>0</v>
      </c>
    </row>
    <row r="617" spans="49:51" x14ac:dyDescent="0.3">
      <c r="AW617" s="71">
        <v>1674224</v>
      </c>
      <c r="AY617">
        <f t="shared" si="9"/>
        <v>0</v>
      </c>
    </row>
    <row r="618" spans="49:51" x14ac:dyDescent="0.3">
      <c r="AW618" s="72">
        <v>1732371</v>
      </c>
      <c r="AY618">
        <f t="shared" si="9"/>
        <v>0</v>
      </c>
    </row>
    <row r="619" spans="49:51" x14ac:dyDescent="0.3">
      <c r="AW619" s="71">
        <v>1820434</v>
      </c>
      <c r="AY619">
        <f t="shared" si="9"/>
        <v>0</v>
      </c>
    </row>
    <row r="620" spans="49:51" x14ac:dyDescent="0.3">
      <c r="AW620" s="72">
        <v>806735</v>
      </c>
      <c r="AY620">
        <f t="shared" si="9"/>
        <v>0</v>
      </c>
    </row>
    <row r="621" spans="49:51" x14ac:dyDescent="0.3">
      <c r="AW621" s="71">
        <v>1350081</v>
      </c>
      <c r="AY621">
        <f t="shared" si="9"/>
        <v>0</v>
      </c>
    </row>
    <row r="622" spans="49:51" x14ac:dyDescent="0.3">
      <c r="AW622" s="72">
        <v>374054</v>
      </c>
      <c r="AY622">
        <f t="shared" si="9"/>
        <v>0</v>
      </c>
    </row>
    <row r="623" spans="49:51" x14ac:dyDescent="0.3">
      <c r="AW623" s="71">
        <v>1902750</v>
      </c>
      <c r="AY623">
        <f t="shared" si="9"/>
        <v>0</v>
      </c>
    </row>
    <row r="624" spans="49:51" x14ac:dyDescent="0.3">
      <c r="AW624" s="72">
        <v>186052</v>
      </c>
      <c r="AY624">
        <f t="shared" si="9"/>
        <v>0</v>
      </c>
    </row>
    <row r="625" spans="49:51" x14ac:dyDescent="0.3">
      <c r="AW625" s="71">
        <v>1431756</v>
      </c>
      <c r="AY625">
        <f t="shared" si="9"/>
        <v>0</v>
      </c>
    </row>
    <row r="626" spans="49:51" x14ac:dyDescent="0.3">
      <c r="AW626" s="71">
        <v>8511402</v>
      </c>
      <c r="AY626">
        <f t="shared" si="9"/>
        <v>0</v>
      </c>
    </row>
    <row r="627" spans="49:51" x14ac:dyDescent="0.3">
      <c r="AW627" s="71">
        <v>1661833</v>
      </c>
      <c r="AY627">
        <f t="shared" si="9"/>
        <v>0</v>
      </c>
    </row>
    <row r="628" spans="49:51" x14ac:dyDescent="0.3">
      <c r="AW628" s="72">
        <v>4710</v>
      </c>
      <c r="AY628">
        <f t="shared" si="9"/>
        <v>0</v>
      </c>
    </row>
    <row r="629" spans="49:51" x14ac:dyDescent="0.3">
      <c r="AW629" s="71">
        <v>1065462</v>
      </c>
      <c r="AY629">
        <f t="shared" si="9"/>
        <v>0</v>
      </c>
    </row>
    <row r="630" spans="49:51" x14ac:dyDescent="0.3">
      <c r="AW630" s="72">
        <v>59634</v>
      </c>
      <c r="AY630">
        <f t="shared" si="9"/>
        <v>0</v>
      </c>
    </row>
    <row r="631" spans="49:51" x14ac:dyDescent="0.3">
      <c r="AW631" s="71">
        <v>138970</v>
      </c>
      <c r="AY631">
        <f t="shared" si="9"/>
        <v>0</v>
      </c>
    </row>
    <row r="632" spans="49:51" x14ac:dyDescent="0.3">
      <c r="AW632" s="72">
        <v>644100</v>
      </c>
      <c r="AY632">
        <f t="shared" si="9"/>
        <v>0</v>
      </c>
    </row>
    <row r="633" spans="49:51" x14ac:dyDescent="0.3">
      <c r="AW633" s="72">
        <v>2209091</v>
      </c>
      <c r="AY633">
        <f t="shared" si="9"/>
        <v>0</v>
      </c>
    </row>
    <row r="634" spans="49:51" x14ac:dyDescent="0.3">
      <c r="AW634" s="71">
        <v>1478791</v>
      </c>
      <c r="AY634">
        <f t="shared" si="9"/>
        <v>0</v>
      </c>
    </row>
    <row r="635" spans="49:51" x14ac:dyDescent="0.3">
      <c r="AW635" s="71">
        <v>1700045</v>
      </c>
      <c r="AY635">
        <f t="shared" si="9"/>
        <v>0</v>
      </c>
    </row>
    <row r="636" spans="49:51" x14ac:dyDescent="0.3">
      <c r="AW636" s="72">
        <v>1733510</v>
      </c>
      <c r="AY636">
        <f t="shared" si="9"/>
        <v>0</v>
      </c>
    </row>
    <row r="637" spans="49:51" x14ac:dyDescent="0.3">
      <c r="AW637" s="71">
        <v>1733511</v>
      </c>
      <c r="AY637">
        <f t="shared" si="9"/>
        <v>0</v>
      </c>
    </row>
    <row r="638" spans="49:51" x14ac:dyDescent="0.3">
      <c r="AW638" s="72">
        <v>1837391</v>
      </c>
      <c r="AY638">
        <f t="shared" si="9"/>
        <v>0</v>
      </c>
    </row>
    <row r="639" spans="49:51" x14ac:dyDescent="0.3">
      <c r="AW639" s="72">
        <v>2144227</v>
      </c>
      <c r="AY639">
        <f t="shared" si="9"/>
        <v>0</v>
      </c>
    </row>
    <row r="640" spans="49:51" x14ac:dyDescent="0.3">
      <c r="AW640" s="73">
        <v>2004401</v>
      </c>
      <c r="AY640">
        <f t="shared" si="9"/>
        <v>0</v>
      </c>
    </row>
    <row r="641" spans="49:51" x14ac:dyDescent="0.3">
      <c r="AW641" s="71">
        <v>770702</v>
      </c>
      <c r="AY641">
        <f t="shared" si="9"/>
        <v>0</v>
      </c>
    </row>
    <row r="642" spans="49:51" x14ac:dyDescent="0.3">
      <c r="AW642" s="71">
        <v>1428628</v>
      </c>
      <c r="AY642">
        <f t="shared" si="9"/>
        <v>0</v>
      </c>
    </row>
    <row r="643" spans="49:51" x14ac:dyDescent="0.3">
      <c r="AW643" s="71">
        <v>1594228</v>
      </c>
      <c r="AY643">
        <f t="shared" si="9"/>
        <v>0</v>
      </c>
    </row>
    <row r="644" spans="49:51" x14ac:dyDescent="0.3">
      <c r="AW644" s="71">
        <v>1674360</v>
      </c>
      <c r="AY644">
        <f t="shared" si="9"/>
        <v>0</v>
      </c>
    </row>
    <row r="645" spans="49:51" x14ac:dyDescent="0.3">
      <c r="AW645" s="71">
        <v>1890449</v>
      </c>
      <c r="AY645">
        <f t="shared" ref="AY645:AY666" si="10">COUNTIF(AW:AW,AX645)</f>
        <v>0</v>
      </c>
    </row>
    <row r="646" spans="49:51" x14ac:dyDescent="0.3">
      <c r="AW646" s="71">
        <v>2081867</v>
      </c>
      <c r="AY646">
        <f t="shared" si="10"/>
        <v>0</v>
      </c>
    </row>
    <row r="647" spans="49:51" x14ac:dyDescent="0.3">
      <c r="AW647" s="72">
        <v>2093270</v>
      </c>
      <c r="AY647">
        <f t="shared" si="10"/>
        <v>0</v>
      </c>
    </row>
    <row r="648" spans="49:51" x14ac:dyDescent="0.3">
      <c r="AW648" s="91">
        <v>195765</v>
      </c>
      <c r="AY648">
        <f t="shared" si="10"/>
        <v>0</v>
      </c>
    </row>
    <row r="649" spans="49:51" x14ac:dyDescent="0.3">
      <c r="AW649" s="91">
        <v>271146</v>
      </c>
      <c r="AY649">
        <f t="shared" si="10"/>
        <v>0</v>
      </c>
    </row>
    <row r="650" spans="49:51" x14ac:dyDescent="0.3">
      <c r="AW650" s="91">
        <v>386584</v>
      </c>
      <c r="AY650">
        <f t="shared" si="10"/>
        <v>0</v>
      </c>
    </row>
    <row r="651" spans="49:51" x14ac:dyDescent="0.3">
      <c r="AW651" s="91">
        <v>957538</v>
      </c>
      <c r="AY651">
        <f t="shared" si="10"/>
        <v>0</v>
      </c>
    </row>
    <row r="652" spans="49:51" x14ac:dyDescent="0.3">
      <c r="AW652" s="92">
        <v>957542</v>
      </c>
      <c r="AY652">
        <f t="shared" si="10"/>
        <v>0</v>
      </c>
    </row>
    <row r="653" spans="49:51" x14ac:dyDescent="0.3">
      <c r="AW653" s="91">
        <v>1336895</v>
      </c>
      <c r="AY653">
        <f t="shared" si="10"/>
        <v>0</v>
      </c>
    </row>
    <row r="654" spans="49:51" x14ac:dyDescent="0.3">
      <c r="AW654" s="91">
        <v>1371221</v>
      </c>
      <c r="AY654">
        <f t="shared" si="10"/>
        <v>0</v>
      </c>
    </row>
    <row r="655" spans="49:51" x14ac:dyDescent="0.3">
      <c r="AW655" s="91">
        <v>1617716</v>
      </c>
      <c r="AY655">
        <f t="shared" si="10"/>
        <v>0</v>
      </c>
    </row>
    <row r="656" spans="49:51" x14ac:dyDescent="0.3">
      <c r="AW656" s="91">
        <v>1708895</v>
      </c>
      <c r="AY656">
        <f t="shared" si="10"/>
        <v>0</v>
      </c>
    </row>
    <row r="657" spans="49:51" x14ac:dyDescent="0.3">
      <c r="AW657" s="93">
        <v>2050738</v>
      </c>
      <c r="AY657">
        <f t="shared" si="10"/>
        <v>0</v>
      </c>
    </row>
    <row r="658" spans="49:51" x14ac:dyDescent="0.3">
      <c r="AW658" s="91">
        <v>8782631</v>
      </c>
      <c r="AY658">
        <f t="shared" si="10"/>
        <v>0</v>
      </c>
    </row>
    <row r="659" spans="49:51" x14ac:dyDescent="0.3">
      <c r="AW659" s="71">
        <v>105511</v>
      </c>
      <c r="AY659">
        <f t="shared" si="10"/>
        <v>0</v>
      </c>
    </row>
    <row r="660" spans="49:51" x14ac:dyDescent="0.3">
      <c r="AW660" s="71">
        <v>340305</v>
      </c>
      <c r="AY660">
        <f t="shared" si="10"/>
        <v>0</v>
      </c>
    </row>
    <row r="661" spans="49:51" x14ac:dyDescent="0.3">
      <c r="AW661" s="72">
        <v>614320</v>
      </c>
      <c r="AY661">
        <f t="shared" si="10"/>
        <v>0</v>
      </c>
    </row>
    <row r="662" spans="49:51" x14ac:dyDescent="0.3">
      <c r="AW662" s="71">
        <v>1412310</v>
      </c>
      <c r="AY662">
        <f t="shared" si="10"/>
        <v>0</v>
      </c>
    </row>
    <row r="663" spans="49:51" x14ac:dyDescent="0.3">
      <c r="AW663" s="71">
        <v>1788617</v>
      </c>
      <c r="AY663">
        <f t="shared" si="10"/>
        <v>0</v>
      </c>
    </row>
    <row r="664" spans="49:51" x14ac:dyDescent="0.3">
      <c r="AW664" s="72">
        <v>2081869</v>
      </c>
      <c r="AY664">
        <f t="shared" si="10"/>
        <v>0</v>
      </c>
    </row>
    <row r="665" spans="49:51" x14ac:dyDescent="0.3">
      <c r="AW665" s="71">
        <v>8301360</v>
      </c>
      <c r="AY665">
        <f t="shared" si="10"/>
        <v>0</v>
      </c>
    </row>
    <row r="666" spans="49:51" x14ac:dyDescent="0.3">
      <c r="AW666" s="71">
        <v>154840</v>
      </c>
      <c r="AY666">
        <f t="shared" si="10"/>
        <v>0</v>
      </c>
    </row>
  </sheetData>
  <autoFilter ref="A1:AY269" xr:uid="{FC245F03-C594-4F9A-B7C2-EC3E9DB0606F}">
    <filterColumn colId="1">
      <filters>
        <filter val="154840"/>
      </filters>
    </filterColumn>
  </autoFilter>
  <conditionalFormatting sqref="AW4:AW427">
    <cfRule type="duplicateValues" dxfId="9" priority="2"/>
  </conditionalFormatting>
  <conditionalFormatting sqref="AW428:AW551">
    <cfRule type="duplicateValues" dxfId="8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D6AD-18D8-445F-8100-669E311577D2}">
  <dimension ref="A1:K667"/>
  <sheetViews>
    <sheetView topLeftCell="A635" workbookViewId="0">
      <selection activeCell="A665" sqref="A665:XFD665"/>
    </sheetView>
  </sheetViews>
  <sheetFormatPr defaultRowHeight="14.4" x14ac:dyDescent="0.3"/>
  <cols>
    <col min="1" max="1" width="14.33203125" bestFit="1" customWidth="1"/>
    <col min="2" max="2" width="14.109375" customWidth="1"/>
    <col min="5" max="5" width="17.33203125" customWidth="1"/>
    <col min="6" max="6" width="10.88671875" bestFit="1" customWidth="1"/>
    <col min="7" max="7" width="14.109375" bestFit="1" customWidth="1"/>
    <col min="10" max="10" width="21.88671875" bestFit="1" customWidth="1"/>
    <col min="13" max="13" width="21.88671875" bestFit="1" customWidth="1"/>
  </cols>
  <sheetData>
    <row r="1" spans="1:11" x14ac:dyDescent="0.3">
      <c r="A1" s="97" t="s">
        <v>5693</v>
      </c>
      <c r="B1" s="97"/>
      <c r="C1" s="97"/>
      <c r="E1" s="100" t="s">
        <v>5692</v>
      </c>
      <c r="F1" s="100"/>
      <c r="G1" s="100"/>
      <c r="J1" s="98" t="s">
        <v>5696</v>
      </c>
      <c r="K1" s="99"/>
    </row>
    <row r="2" spans="1:11" x14ac:dyDescent="0.3">
      <c r="A2" t="s">
        <v>5609</v>
      </c>
      <c r="B2" t="s">
        <v>5610</v>
      </c>
      <c r="C2" t="s">
        <v>5611</v>
      </c>
      <c r="E2" t="s">
        <v>5684</v>
      </c>
      <c r="F2" t="s">
        <v>5683</v>
      </c>
      <c r="G2" t="s">
        <v>5611</v>
      </c>
      <c r="H2" t="s">
        <v>5694</v>
      </c>
      <c r="J2" t="s">
        <v>5695</v>
      </c>
      <c r="K2" t="s">
        <v>5694</v>
      </c>
    </row>
    <row r="3" spans="1:11" x14ac:dyDescent="0.3">
      <c r="A3" s="71">
        <v>569</v>
      </c>
      <c r="B3">
        <v>534</v>
      </c>
      <c r="C3">
        <f>COUNTIF(A:A,B3)</f>
        <v>1</v>
      </c>
      <c r="E3" s="71">
        <v>569</v>
      </c>
      <c r="F3">
        <v>1530289</v>
      </c>
      <c r="G3">
        <f>COUNTIF(E:E,F3)</f>
        <v>1</v>
      </c>
      <c r="H3" t="b">
        <f t="shared" ref="H3:H66" si="0">EXACT(E3,A3)</f>
        <v>1</v>
      </c>
      <c r="J3" s="71">
        <v>569</v>
      </c>
      <c r="K3" t="b">
        <f t="shared" ref="K3:K66" si="1">EXACT(J3,E3)</f>
        <v>1</v>
      </c>
    </row>
    <row r="4" spans="1:11" x14ac:dyDescent="0.3">
      <c r="A4" s="71">
        <v>572</v>
      </c>
      <c r="B4">
        <v>688358</v>
      </c>
      <c r="C4">
        <f t="shared" ref="C4:C67" si="2">COUNTIF(A:A,B4)</f>
        <v>1</v>
      </c>
      <c r="E4" s="71">
        <v>572</v>
      </c>
      <c r="F4">
        <v>1394023</v>
      </c>
      <c r="G4">
        <f t="shared" ref="G4:G67" si="3">COUNTIF(E:E,F4)</f>
        <v>1</v>
      </c>
      <c r="H4" t="b">
        <f t="shared" si="0"/>
        <v>1</v>
      </c>
      <c r="J4" s="71">
        <v>572</v>
      </c>
      <c r="K4" t="b">
        <f t="shared" si="1"/>
        <v>1</v>
      </c>
    </row>
    <row r="5" spans="1:11" x14ac:dyDescent="0.3">
      <c r="A5" s="71">
        <v>110314</v>
      </c>
      <c r="B5">
        <v>569</v>
      </c>
      <c r="C5">
        <f t="shared" si="2"/>
        <v>1</v>
      </c>
      <c r="E5" s="71">
        <v>110314</v>
      </c>
      <c r="F5">
        <v>1394024</v>
      </c>
      <c r="G5">
        <f t="shared" si="3"/>
        <v>1</v>
      </c>
      <c r="H5" t="b">
        <f t="shared" si="0"/>
        <v>1</v>
      </c>
      <c r="J5" s="71">
        <v>110314</v>
      </c>
      <c r="K5" t="b">
        <f t="shared" si="1"/>
        <v>1</v>
      </c>
    </row>
    <row r="6" spans="1:11" x14ac:dyDescent="0.3">
      <c r="A6" s="71">
        <v>114045</v>
      </c>
      <c r="B6">
        <v>570</v>
      </c>
      <c r="C6">
        <f t="shared" si="2"/>
        <v>1</v>
      </c>
      <c r="E6" s="71">
        <v>114045</v>
      </c>
      <c r="F6">
        <v>289233</v>
      </c>
      <c r="G6">
        <f t="shared" si="3"/>
        <v>1</v>
      </c>
      <c r="H6" t="b">
        <f t="shared" si="0"/>
        <v>1</v>
      </c>
      <c r="J6" s="71">
        <v>114045</v>
      </c>
      <c r="K6" t="b">
        <f t="shared" si="1"/>
        <v>1</v>
      </c>
    </row>
    <row r="7" spans="1:11" x14ac:dyDescent="0.3">
      <c r="A7" s="71">
        <v>114858</v>
      </c>
      <c r="B7">
        <v>571</v>
      </c>
      <c r="C7">
        <f t="shared" si="2"/>
        <v>1</v>
      </c>
      <c r="E7" s="71">
        <v>114858</v>
      </c>
      <c r="F7">
        <v>332531</v>
      </c>
      <c r="G7">
        <f t="shared" si="3"/>
        <v>1</v>
      </c>
      <c r="H7" t="b">
        <f t="shared" si="0"/>
        <v>1</v>
      </c>
      <c r="J7" s="71">
        <v>114858</v>
      </c>
      <c r="K7" t="b">
        <f t="shared" si="1"/>
        <v>1</v>
      </c>
    </row>
    <row r="8" spans="1:11" x14ac:dyDescent="0.3">
      <c r="A8" s="71">
        <v>140864</v>
      </c>
      <c r="B8">
        <v>572</v>
      </c>
      <c r="C8">
        <f t="shared" si="2"/>
        <v>1</v>
      </c>
      <c r="E8" s="71">
        <v>140864</v>
      </c>
      <c r="F8">
        <v>332532</v>
      </c>
      <c r="G8">
        <f t="shared" si="3"/>
        <v>1</v>
      </c>
      <c r="H8" t="b">
        <f t="shared" si="0"/>
        <v>1</v>
      </c>
      <c r="J8" s="71">
        <v>140864</v>
      </c>
      <c r="K8" t="b">
        <f t="shared" si="1"/>
        <v>1</v>
      </c>
    </row>
    <row r="9" spans="1:11" x14ac:dyDescent="0.3">
      <c r="A9" s="71">
        <v>207087</v>
      </c>
      <c r="B9">
        <v>573</v>
      </c>
      <c r="C9">
        <f t="shared" si="2"/>
        <v>1</v>
      </c>
      <c r="E9" s="71">
        <v>207087</v>
      </c>
      <c r="F9">
        <v>114045</v>
      </c>
      <c r="G9">
        <f t="shared" si="3"/>
        <v>1</v>
      </c>
      <c r="H9" t="b">
        <f t="shared" si="0"/>
        <v>1</v>
      </c>
      <c r="J9" s="71">
        <v>207087</v>
      </c>
      <c r="K9" t="b">
        <f t="shared" si="1"/>
        <v>1</v>
      </c>
    </row>
    <row r="10" spans="1:11" x14ac:dyDescent="0.3">
      <c r="A10" s="71">
        <v>348159</v>
      </c>
      <c r="B10">
        <v>574</v>
      </c>
      <c r="C10">
        <f t="shared" si="2"/>
        <v>1</v>
      </c>
      <c r="E10" s="71">
        <v>348159</v>
      </c>
      <c r="F10">
        <v>114056</v>
      </c>
      <c r="G10">
        <f t="shared" si="3"/>
        <v>1</v>
      </c>
      <c r="H10" t="b">
        <f t="shared" si="0"/>
        <v>1</v>
      </c>
      <c r="J10" s="71">
        <v>348159</v>
      </c>
      <c r="K10" t="b">
        <f t="shared" si="1"/>
        <v>1</v>
      </c>
    </row>
    <row r="11" spans="1:11" x14ac:dyDescent="0.3">
      <c r="A11" s="71">
        <v>494183</v>
      </c>
      <c r="B11">
        <v>575</v>
      </c>
      <c r="C11">
        <f t="shared" si="2"/>
        <v>1</v>
      </c>
      <c r="E11" s="71">
        <v>494183</v>
      </c>
      <c r="F11">
        <v>689261</v>
      </c>
      <c r="G11">
        <f t="shared" si="3"/>
        <v>1</v>
      </c>
      <c r="H11" t="b">
        <f t="shared" si="0"/>
        <v>1</v>
      </c>
      <c r="J11" s="71">
        <v>494183</v>
      </c>
      <c r="K11" t="b">
        <f t="shared" si="1"/>
        <v>1</v>
      </c>
    </row>
    <row r="12" spans="1:11" x14ac:dyDescent="0.3">
      <c r="A12" s="71">
        <v>498212</v>
      </c>
      <c r="B12">
        <v>1474609</v>
      </c>
      <c r="C12">
        <f t="shared" si="2"/>
        <v>1</v>
      </c>
      <c r="E12" s="71">
        <v>498212</v>
      </c>
      <c r="F12">
        <v>997019</v>
      </c>
      <c r="G12">
        <f t="shared" si="3"/>
        <v>1</v>
      </c>
      <c r="H12" t="b">
        <f t="shared" si="0"/>
        <v>1</v>
      </c>
      <c r="J12" s="71">
        <v>498212</v>
      </c>
      <c r="K12" t="b">
        <f t="shared" si="1"/>
        <v>1</v>
      </c>
    </row>
    <row r="13" spans="1:11" x14ac:dyDescent="0.3">
      <c r="A13" s="71">
        <v>688391</v>
      </c>
      <c r="B13">
        <v>947</v>
      </c>
      <c r="C13">
        <f t="shared" si="2"/>
        <v>1</v>
      </c>
      <c r="E13" s="71">
        <v>688391</v>
      </c>
      <c r="F13">
        <v>997020</v>
      </c>
      <c r="G13">
        <f t="shared" si="3"/>
        <v>1</v>
      </c>
      <c r="H13" t="b">
        <f t="shared" si="0"/>
        <v>1</v>
      </c>
      <c r="J13" s="71">
        <v>688391</v>
      </c>
      <c r="K13" t="b">
        <f t="shared" si="1"/>
        <v>1</v>
      </c>
    </row>
    <row r="14" spans="1:11" x14ac:dyDescent="0.3">
      <c r="A14" s="71">
        <v>688605</v>
      </c>
      <c r="B14">
        <v>948</v>
      </c>
      <c r="C14">
        <f t="shared" si="2"/>
        <v>1</v>
      </c>
      <c r="E14" s="71">
        <v>688605</v>
      </c>
      <c r="F14">
        <v>997021</v>
      </c>
      <c r="G14">
        <f t="shared" si="3"/>
        <v>1</v>
      </c>
      <c r="H14" t="b">
        <f t="shared" si="0"/>
        <v>1</v>
      </c>
      <c r="J14" s="71">
        <v>688605</v>
      </c>
      <c r="K14" t="b">
        <f t="shared" si="1"/>
        <v>1</v>
      </c>
    </row>
    <row r="15" spans="1:11" x14ac:dyDescent="0.3">
      <c r="A15" s="71">
        <v>692501</v>
      </c>
      <c r="B15">
        <v>949</v>
      </c>
      <c r="C15">
        <f t="shared" si="2"/>
        <v>1</v>
      </c>
      <c r="E15" s="71">
        <v>692501</v>
      </c>
      <c r="F15">
        <v>997022</v>
      </c>
      <c r="G15">
        <f t="shared" si="3"/>
        <v>1</v>
      </c>
      <c r="H15" t="b">
        <f t="shared" si="0"/>
        <v>1</v>
      </c>
      <c r="J15" s="71">
        <v>692501</v>
      </c>
      <c r="K15" t="b">
        <f t="shared" si="1"/>
        <v>1</v>
      </c>
    </row>
    <row r="16" spans="1:11" x14ac:dyDescent="0.3">
      <c r="A16" s="71">
        <v>699118</v>
      </c>
      <c r="B16">
        <v>950</v>
      </c>
      <c r="C16">
        <f t="shared" si="2"/>
        <v>1</v>
      </c>
      <c r="E16" s="71">
        <v>699118</v>
      </c>
      <c r="F16">
        <v>997023</v>
      </c>
      <c r="G16">
        <f t="shared" si="3"/>
        <v>1</v>
      </c>
      <c r="H16" t="b">
        <f t="shared" si="0"/>
        <v>1</v>
      </c>
      <c r="J16" s="71">
        <v>699118</v>
      </c>
      <c r="K16" t="b">
        <f t="shared" si="1"/>
        <v>1</v>
      </c>
    </row>
    <row r="17" spans="1:11" x14ac:dyDescent="0.3">
      <c r="A17" s="71">
        <v>747813</v>
      </c>
      <c r="B17">
        <v>951</v>
      </c>
      <c r="C17">
        <f t="shared" si="2"/>
        <v>1</v>
      </c>
      <c r="E17" s="71">
        <v>747813</v>
      </c>
      <c r="F17">
        <v>997024</v>
      </c>
      <c r="G17">
        <f t="shared" si="3"/>
        <v>1</v>
      </c>
      <c r="H17" t="b">
        <f t="shared" si="0"/>
        <v>1</v>
      </c>
      <c r="J17" s="71">
        <v>747813</v>
      </c>
      <c r="K17" t="b">
        <f t="shared" si="1"/>
        <v>1</v>
      </c>
    </row>
    <row r="18" spans="1:11" x14ac:dyDescent="0.3">
      <c r="A18" s="71">
        <v>936435</v>
      </c>
      <c r="B18">
        <v>688391</v>
      </c>
      <c r="C18">
        <f t="shared" si="2"/>
        <v>1</v>
      </c>
      <c r="E18" s="71">
        <v>936435</v>
      </c>
      <c r="F18">
        <v>1400704</v>
      </c>
      <c r="G18">
        <f t="shared" si="3"/>
        <v>1</v>
      </c>
      <c r="H18" t="b">
        <f t="shared" si="0"/>
        <v>1</v>
      </c>
      <c r="J18" s="71">
        <v>936435</v>
      </c>
      <c r="K18" t="b">
        <f t="shared" si="1"/>
        <v>1</v>
      </c>
    </row>
    <row r="19" spans="1:11" x14ac:dyDescent="0.3">
      <c r="A19" s="71">
        <v>1076405</v>
      </c>
      <c r="B19">
        <v>692500</v>
      </c>
      <c r="C19">
        <f t="shared" si="2"/>
        <v>1</v>
      </c>
      <c r="E19" s="71">
        <v>1076405</v>
      </c>
      <c r="F19">
        <v>114858</v>
      </c>
      <c r="G19">
        <f t="shared" si="3"/>
        <v>1</v>
      </c>
      <c r="H19" t="b">
        <f t="shared" si="0"/>
        <v>1</v>
      </c>
      <c r="J19" s="71">
        <v>1076405</v>
      </c>
      <c r="K19" t="b">
        <f t="shared" si="1"/>
        <v>1</v>
      </c>
    </row>
    <row r="20" spans="1:11" x14ac:dyDescent="0.3">
      <c r="A20" s="71">
        <v>1115990</v>
      </c>
      <c r="B20">
        <v>692501</v>
      </c>
      <c r="C20">
        <f t="shared" si="2"/>
        <v>1</v>
      </c>
      <c r="E20" s="71">
        <v>1115990</v>
      </c>
      <c r="F20">
        <v>114859</v>
      </c>
      <c r="G20">
        <f t="shared" si="3"/>
        <v>1</v>
      </c>
      <c r="H20" t="b">
        <f t="shared" si="0"/>
        <v>1</v>
      </c>
      <c r="J20" s="71">
        <v>1115990</v>
      </c>
      <c r="K20" t="b">
        <f t="shared" si="1"/>
        <v>1</v>
      </c>
    </row>
    <row r="21" spans="1:11" x14ac:dyDescent="0.3">
      <c r="A21" s="71">
        <v>1222058</v>
      </c>
      <c r="B21">
        <v>692502</v>
      </c>
      <c r="C21">
        <f t="shared" si="2"/>
        <v>1</v>
      </c>
      <c r="E21" s="71">
        <v>1222058</v>
      </c>
      <c r="F21">
        <v>114860</v>
      </c>
      <c r="G21">
        <f t="shared" si="3"/>
        <v>1</v>
      </c>
      <c r="H21" t="b">
        <f t="shared" si="0"/>
        <v>1</v>
      </c>
      <c r="J21" s="71">
        <v>1222058</v>
      </c>
      <c r="K21" t="b">
        <f t="shared" si="1"/>
        <v>1</v>
      </c>
    </row>
    <row r="22" spans="1:11" x14ac:dyDescent="0.3">
      <c r="A22" s="71">
        <v>1258991</v>
      </c>
      <c r="B22">
        <v>692503</v>
      </c>
      <c r="C22">
        <f t="shared" si="2"/>
        <v>1</v>
      </c>
      <c r="E22" s="71">
        <v>1258991</v>
      </c>
      <c r="F22">
        <v>114861</v>
      </c>
      <c r="G22">
        <f t="shared" si="3"/>
        <v>1</v>
      </c>
      <c r="H22" t="b">
        <f t="shared" si="0"/>
        <v>1</v>
      </c>
      <c r="J22" s="71">
        <v>1258991</v>
      </c>
      <c r="K22" t="b">
        <f t="shared" si="1"/>
        <v>1</v>
      </c>
    </row>
    <row r="23" spans="1:11" x14ac:dyDescent="0.3">
      <c r="A23" s="71">
        <v>1288075</v>
      </c>
      <c r="B23">
        <v>692504</v>
      </c>
      <c r="C23">
        <f t="shared" si="2"/>
        <v>1</v>
      </c>
      <c r="E23" s="71">
        <v>1288075</v>
      </c>
      <c r="F23">
        <v>114862</v>
      </c>
      <c r="G23">
        <f t="shared" si="3"/>
        <v>1</v>
      </c>
      <c r="H23" t="b">
        <f t="shared" si="0"/>
        <v>1</v>
      </c>
      <c r="J23" s="71">
        <v>1288075</v>
      </c>
      <c r="K23" t="b">
        <f t="shared" si="1"/>
        <v>1</v>
      </c>
    </row>
    <row r="24" spans="1:11" x14ac:dyDescent="0.3">
      <c r="A24" s="71">
        <v>1294707</v>
      </c>
      <c r="B24">
        <v>3183</v>
      </c>
      <c r="C24">
        <f t="shared" si="2"/>
        <v>1</v>
      </c>
      <c r="E24" s="71">
        <v>1294707</v>
      </c>
      <c r="F24">
        <v>114863</v>
      </c>
      <c r="G24">
        <f t="shared" si="3"/>
        <v>1</v>
      </c>
      <c r="H24" t="b">
        <f t="shared" si="0"/>
        <v>1</v>
      </c>
      <c r="J24" s="71">
        <v>1294707</v>
      </c>
      <c r="K24" t="b">
        <f t="shared" si="1"/>
        <v>1</v>
      </c>
    </row>
    <row r="25" spans="1:11" x14ac:dyDescent="0.3">
      <c r="A25" s="71">
        <v>1362596</v>
      </c>
      <c r="B25">
        <v>1360852</v>
      </c>
      <c r="C25">
        <f t="shared" si="2"/>
        <v>1</v>
      </c>
      <c r="E25" s="71">
        <v>1362596</v>
      </c>
      <c r="F25">
        <v>118062</v>
      </c>
      <c r="G25">
        <f t="shared" si="3"/>
        <v>1</v>
      </c>
      <c r="H25" t="b">
        <f t="shared" si="0"/>
        <v>1</v>
      </c>
      <c r="J25" s="71">
        <v>1362596</v>
      </c>
      <c r="K25" t="b">
        <f t="shared" si="1"/>
        <v>1</v>
      </c>
    </row>
    <row r="26" spans="1:11" x14ac:dyDescent="0.3">
      <c r="A26" s="71">
        <v>1374831</v>
      </c>
      <c r="B26">
        <v>1360853</v>
      </c>
      <c r="C26">
        <f t="shared" si="2"/>
        <v>1</v>
      </c>
      <c r="E26" s="71">
        <v>1374831</v>
      </c>
      <c r="F26">
        <v>119199</v>
      </c>
      <c r="G26">
        <f t="shared" si="3"/>
        <v>1</v>
      </c>
      <c r="H26" t="b">
        <f t="shared" si="0"/>
        <v>1</v>
      </c>
      <c r="J26" s="71">
        <v>1374831</v>
      </c>
      <c r="K26" t="b">
        <f t="shared" si="1"/>
        <v>1</v>
      </c>
    </row>
    <row r="27" spans="1:11" x14ac:dyDescent="0.3">
      <c r="A27" s="71">
        <v>1487980</v>
      </c>
      <c r="B27">
        <v>688559</v>
      </c>
      <c r="C27">
        <f t="shared" si="2"/>
        <v>1</v>
      </c>
      <c r="E27" s="71">
        <v>1487980</v>
      </c>
      <c r="F27">
        <v>876890</v>
      </c>
      <c r="G27">
        <f t="shared" si="3"/>
        <v>1</v>
      </c>
      <c r="H27" t="b">
        <f t="shared" si="0"/>
        <v>1</v>
      </c>
      <c r="J27" s="71">
        <v>1487980</v>
      </c>
      <c r="K27" t="b">
        <f t="shared" si="1"/>
        <v>1</v>
      </c>
    </row>
    <row r="28" spans="1:11" x14ac:dyDescent="0.3">
      <c r="A28" s="71">
        <v>1544539</v>
      </c>
      <c r="B28">
        <v>6941</v>
      </c>
      <c r="C28">
        <f t="shared" si="2"/>
        <v>1</v>
      </c>
      <c r="E28" s="71">
        <v>1544539</v>
      </c>
      <c r="F28">
        <v>196627</v>
      </c>
      <c r="G28">
        <f t="shared" si="3"/>
        <v>1</v>
      </c>
      <c r="H28" t="b">
        <f t="shared" si="0"/>
        <v>1</v>
      </c>
      <c r="J28" s="71">
        <v>1544539</v>
      </c>
      <c r="K28" t="b">
        <f t="shared" si="1"/>
        <v>1</v>
      </c>
    </row>
    <row r="29" spans="1:11" x14ac:dyDescent="0.3">
      <c r="A29" s="71">
        <v>1564283</v>
      </c>
      <c r="B29">
        <v>6954</v>
      </c>
      <c r="C29">
        <f t="shared" si="2"/>
        <v>1</v>
      </c>
      <c r="E29" s="71">
        <v>1564283</v>
      </c>
      <c r="F29">
        <v>689361</v>
      </c>
      <c r="G29">
        <f t="shared" si="3"/>
        <v>1</v>
      </c>
      <c r="H29" t="b">
        <f t="shared" si="0"/>
        <v>1</v>
      </c>
      <c r="J29" s="71">
        <v>1564283</v>
      </c>
      <c r="K29" t="b">
        <f t="shared" si="1"/>
        <v>1</v>
      </c>
    </row>
    <row r="30" spans="1:11" x14ac:dyDescent="0.3">
      <c r="A30" s="71">
        <v>1569218</v>
      </c>
      <c r="B30">
        <v>6963</v>
      </c>
      <c r="C30">
        <f t="shared" si="2"/>
        <v>1</v>
      </c>
      <c r="E30" s="71">
        <v>1569218</v>
      </c>
      <c r="F30">
        <v>689361</v>
      </c>
      <c r="G30">
        <f t="shared" si="3"/>
        <v>1</v>
      </c>
      <c r="H30" t="b">
        <f t="shared" si="0"/>
        <v>1</v>
      </c>
      <c r="J30" s="71">
        <v>1569218</v>
      </c>
      <c r="K30" t="b">
        <f t="shared" si="1"/>
        <v>1</v>
      </c>
    </row>
    <row r="31" spans="1:11" x14ac:dyDescent="0.3">
      <c r="A31" s="72">
        <v>1601088</v>
      </c>
      <c r="B31">
        <v>6965</v>
      </c>
      <c r="C31">
        <f t="shared" si="2"/>
        <v>1</v>
      </c>
      <c r="E31" s="72">
        <v>1601088</v>
      </c>
      <c r="F31">
        <v>689362</v>
      </c>
      <c r="G31">
        <f t="shared" si="3"/>
        <v>1</v>
      </c>
      <c r="H31" t="b">
        <f t="shared" si="0"/>
        <v>1</v>
      </c>
      <c r="J31" s="72">
        <v>1601088</v>
      </c>
      <c r="K31" t="b">
        <f t="shared" si="1"/>
        <v>1</v>
      </c>
    </row>
    <row r="32" spans="1:11" x14ac:dyDescent="0.3">
      <c r="A32" s="72">
        <v>1607058</v>
      </c>
      <c r="B32">
        <v>6966</v>
      </c>
      <c r="C32">
        <f t="shared" si="2"/>
        <v>1</v>
      </c>
      <c r="E32" s="72">
        <v>1607058</v>
      </c>
      <c r="F32">
        <v>689362</v>
      </c>
      <c r="G32">
        <f t="shared" si="3"/>
        <v>1</v>
      </c>
      <c r="H32" t="b">
        <f t="shared" si="0"/>
        <v>1</v>
      </c>
      <c r="J32" s="72">
        <v>1607058</v>
      </c>
      <c r="K32" t="b">
        <f t="shared" si="1"/>
        <v>1</v>
      </c>
    </row>
    <row r="33" spans="1:11" x14ac:dyDescent="0.3">
      <c r="A33" s="71">
        <v>1633745</v>
      </c>
      <c r="B33">
        <v>6967</v>
      </c>
      <c r="C33">
        <f t="shared" si="2"/>
        <v>1</v>
      </c>
      <c r="E33" s="71">
        <v>1633745</v>
      </c>
      <c r="F33">
        <v>689363</v>
      </c>
      <c r="G33">
        <f t="shared" si="3"/>
        <v>1</v>
      </c>
      <c r="H33" t="b">
        <f t="shared" si="0"/>
        <v>1</v>
      </c>
      <c r="J33" s="71">
        <v>1633745</v>
      </c>
      <c r="K33" t="b">
        <f t="shared" si="1"/>
        <v>1</v>
      </c>
    </row>
    <row r="34" spans="1:11" x14ac:dyDescent="0.3">
      <c r="A34" s="72">
        <v>1733505</v>
      </c>
      <c r="B34">
        <v>6968</v>
      </c>
      <c r="C34">
        <f t="shared" si="2"/>
        <v>1</v>
      </c>
      <c r="E34" s="72">
        <v>1733505</v>
      </c>
      <c r="F34">
        <v>196960</v>
      </c>
      <c r="G34">
        <f t="shared" si="3"/>
        <v>1</v>
      </c>
      <c r="H34" t="b">
        <f t="shared" si="0"/>
        <v>1</v>
      </c>
      <c r="J34" s="72">
        <v>1733505</v>
      </c>
      <c r="K34" t="b">
        <f t="shared" si="1"/>
        <v>1</v>
      </c>
    </row>
    <row r="35" spans="1:11" x14ac:dyDescent="0.3">
      <c r="A35" s="71">
        <v>1833976</v>
      </c>
      <c r="B35">
        <v>6970</v>
      </c>
      <c r="C35">
        <f t="shared" si="2"/>
        <v>1</v>
      </c>
      <c r="E35" s="71">
        <v>1833976</v>
      </c>
      <c r="F35">
        <v>196966</v>
      </c>
      <c r="G35">
        <f t="shared" si="3"/>
        <v>1</v>
      </c>
      <c r="H35" t="b">
        <f t="shared" si="0"/>
        <v>1</v>
      </c>
      <c r="J35" s="71">
        <v>1833976</v>
      </c>
      <c r="K35" t="b">
        <f t="shared" si="1"/>
        <v>1</v>
      </c>
    </row>
    <row r="36" spans="1:11" x14ac:dyDescent="0.3">
      <c r="A36" s="72">
        <v>1866224</v>
      </c>
      <c r="B36">
        <v>6985</v>
      </c>
      <c r="C36">
        <f t="shared" si="2"/>
        <v>1</v>
      </c>
      <c r="E36" s="72">
        <v>1866224</v>
      </c>
      <c r="F36">
        <v>196967</v>
      </c>
      <c r="G36">
        <f t="shared" si="3"/>
        <v>1</v>
      </c>
      <c r="H36" t="b">
        <f t="shared" si="0"/>
        <v>1</v>
      </c>
      <c r="J36" s="72">
        <v>1866224</v>
      </c>
      <c r="K36" t="b">
        <f t="shared" si="1"/>
        <v>1</v>
      </c>
    </row>
    <row r="37" spans="1:11" x14ac:dyDescent="0.3">
      <c r="A37" s="71">
        <v>1887216</v>
      </c>
      <c r="B37">
        <v>6785</v>
      </c>
      <c r="C37">
        <f t="shared" si="2"/>
        <v>1</v>
      </c>
      <c r="E37" s="72">
        <v>1887216</v>
      </c>
      <c r="F37">
        <v>1201954</v>
      </c>
      <c r="G37">
        <f t="shared" si="3"/>
        <v>1</v>
      </c>
      <c r="H37" t="b">
        <f t="shared" si="0"/>
        <v>1</v>
      </c>
      <c r="J37" s="72">
        <v>1887216</v>
      </c>
      <c r="K37" t="b">
        <f t="shared" si="1"/>
        <v>1</v>
      </c>
    </row>
    <row r="38" spans="1:11" x14ac:dyDescent="0.3">
      <c r="A38" s="71">
        <v>1907491</v>
      </c>
      <c r="B38">
        <v>7030</v>
      </c>
      <c r="C38">
        <f t="shared" si="2"/>
        <v>1</v>
      </c>
      <c r="E38" s="71">
        <v>1907491</v>
      </c>
      <c r="F38">
        <v>929489</v>
      </c>
      <c r="G38">
        <f t="shared" si="3"/>
        <v>1</v>
      </c>
      <c r="H38" t="b">
        <f t="shared" si="0"/>
        <v>1</v>
      </c>
      <c r="J38" s="71">
        <v>1907491</v>
      </c>
      <c r="K38" t="b">
        <f t="shared" si="1"/>
        <v>1</v>
      </c>
    </row>
    <row r="39" spans="1:11" x14ac:dyDescent="0.3">
      <c r="A39" s="72">
        <v>2020888</v>
      </c>
      <c r="B39">
        <v>7031</v>
      </c>
      <c r="C39">
        <f t="shared" si="2"/>
        <v>1</v>
      </c>
      <c r="E39" s="72">
        <v>2020888</v>
      </c>
      <c r="F39">
        <v>207087</v>
      </c>
      <c r="G39">
        <f t="shared" si="3"/>
        <v>1</v>
      </c>
      <c r="H39" t="b">
        <f t="shared" si="0"/>
        <v>1</v>
      </c>
      <c r="J39" s="72">
        <v>2020888</v>
      </c>
      <c r="K39" t="b">
        <f t="shared" si="1"/>
        <v>1</v>
      </c>
    </row>
    <row r="40" spans="1:11" x14ac:dyDescent="0.3">
      <c r="A40" s="71">
        <v>2053770</v>
      </c>
      <c r="B40">
        <v>7033</v>
      </c>
      <c r="C40">
        <f t="shared" si="2"/>
        <v>1</v>
      </c>
      <c r="E40" s="71">
        <v>2053770</v>
      </c>
      <c r="F40">
        <v>445005</v>
      </c>
      <c r="G40">
        <f t="shared" si="3"/>
        <v>1</v>
      </c>
      <c r="H40" t="b">
        <f t="shared" si="0"/>
        <v>1</v>
      </c>
      <c r="J40" s="71">
        <v>2053770</v>
      </c>
      <c r="K40" t="b">
        <f t="shared" si="1"/>
        <v>1</v>
      </c>
    </row>
    <row r="41" spans="1:11" x14ac:dyDescent="0.3">
      <c r="A41" s="71">
        <v>2073495</v>
      </c>
      <c r="B41">
        <v>7034</v>
      </c>
      <c r="C41">
        <f t="shared" si="2"/>
        <v>1</v>
      </c>
      <c r="E41" s="71">
        <v>2073495</v>
      </c>
      <c r="F41">
        <v>213081</v>
      </c>
      <c r="G41">
        <f t="shared" si="3"/>
        <v>1</v>
      </c>
      <c r="H41" t="b">
        <f t="shared" si="0"/>
        <v>1</v>
      </c>
      <c r="J41" s="71">
        <v>2073495</v>
      </c>
      <c r="K41" t="b">
        <f t="shared" si="1"/>
        <v>1</v>
      </c>
    </row>
    <row r="42" spans="1:11" x14ac:dyDescent="0.3">
      <c r="A42" s="71">
        <v>2090301</v>
      </c>
      <c r="B42">
        <v>7035</v>
      </c>
      <c r="C42">
        <f t="shared" si="2"/>
        <v>1</v>
      </c>
      <c r="E42" s="71">
        <v>2090301</v>
      </c>
      <c r="F42">
        <v>1464448</v>
      </c>
      <c r="G42">
        <f t="shared" si="3"/>
        <v>1</v>
      </c>
      <c r="H42" t="b">
        <f t="shared" si="0"/>
        <v>1</v>
      </c>
      <c r="J42" s="71">
        <v>2090301</v>
      </c>
      <c r="K42" t="b">
        <f t="shared" si="1"/>
        <v>1</v>
      </c>
    </row>
    <row r="43" spans="1:11" x14ac:dyDescent="0.3">
      <c r="A43" s="71">
        <v>2090304</v>
      </c>
      <c r="B43">
        <v>7036</v>
      </c>
      <c r="C43">
        <f t="shared" si="2"/>
        <v>1</v>
      </c>
      <c r="E43" s="71">
        <v>2090304</v>
      </c>
      <c r="F43">
        <v>443259</v>
      </c>
      <c r="G43">
        <f t="shared" si="3"/>
        <v>1</v>
      </c>
      <c r="H43" t="b">
        <f t="shared" si="0"/>
        <v>1</v>
      </c>
      <c r="J43" s="71">
        <v>2090304</v>
      </c>
      <c r="K43" t="b">
        <f t="shared" si="1"/>
        <v>1</v>
      </c>
    </row>
    <row r="44" spans="1:11" x14ac:dyDescent="0.3">
      <c r="A44" s="71">
        <v>2090312</v>
      </c>
      <c r="B44">
        <v>7037</v>
      </c>
      <c r="C44">
        <f t="shared" si="2"/>
        <v>1</v>
      </c>
      <c r="E44" s="71">
        <v>2090312</v>
      </c>
      <c r="F44">
        <v>552561</v>
      </c>
      <c r="G44">
        <f t="shared" si="3"/>
        <v>1</v>
      </c>
      <c r="H44" t="b">
        <f t="shared" si="0"/>
        <v>1</v>
      </c>
      <c r="J44" s="71">
        <v>2090312</v>
      </c>
      <c r="K44" t="b">
        <f t="shared" si="1"/>
        <v>1</v>
      </c>
    </row>
    <row r="45" spans="1:11" x14ac:dyDescent="0.3">
      <c r="A45" s="71">
        <v>2090318</v>
      </c>
      <c r="B45">
        <v>7038</v>
      </c>
      <c r="C45">
        <f t="shared" si="2"/>
        <v>1</v>
      </c>
      <c r="E45" s="71">
        <v>2090318</v>
      </c>
      <c r="F45">
        <v>1350081</v>
      </c>
      <c r="G45">
        <f t="shared" si="3"/>
        <v>1</v>
      </c>
      <c r="H45" t="b">
        <f t="shared" si="0"/>
        <v>1</v>
      </c>
      <c r="J45" s="71">
        <v>2090318</v>
      </c>
      <c r="K45" t="b">
        <f t="shared" si="1"/>
        <v>1</v>
      </c>
    </row>
    <row r="46" spans="1:11" x14ac:dyDescent="0.3">
      <c r="A46" s="71">
        <v>2090327</v>
      </c>
      <c r="B46">
        <v>688605</v>
      </c>
      <c r="C46">
        <f t="shared" si="2"/>
        <v>1</v>
      </c>
      <c r="E46" s="71">
        <v>2090327</v>
      </c>
      <c r="F46">
        <v>584160</v>
      </c>
      <c r="G46">
        <f t="shared" si="3"/>
        <v>1</v>
      </c>
      <c r="H46" t="b">
        <f t="shared" si="0"/>
        <v>1</v>
      </c>
      <c r="J46" s="71">
        <v>2090327</v>
      </c>
      <c r="K46" t="b">
        <f t="shared" si="1"/>
        <v>1</v>
      </c>
    </row>
    <row r="47" spans="1:11" x14ac:dyDescent="0.3">
      <c r="A47" s="71">
        <v>2090334</v>
      </c>
      <c r="B47">
        <v>699116</v>
      </c>
      <c r="C47">
        <f t="shared" si="2"/>
        <v>1</v>
      </c>
      <c r="E47" s="71">
        <v>2090334</v>
      </c>
      <c r="F47">
        <v>2171960</v>
      </c>
      <c r="G47">
        <f t="shared" si="3"/>
        <v>1</v>
      </c>
      <c r="H47" t="b">
        <f t="shared" si="0"/>
        <v>1</v>
      </c>
      <c r="J47" s="71">
        <v>2090334</v>
      </c>
      <c r="K47" t="b">
        <f t="shared" si="1"/>
        <v>1</v>
      </c>
    </row>
    <row r="48" spans="1:11" x14ac:dyDescent="0.3">
      <c r="A48" s="71">
        <v>2090345</v>
      </c>
      <c r="B48">
        <v>699117</v>
      </c>
      <c r="C48">
        <f t="shared" si="2"/>
        <v>1</v>
      </c>
      <c r="E48" s="71">
        <v>2090345</v>
      </c>
      <c r="F48">
        <v>2171963</v>
      </c>
      <c r="G48">
        <f t="shared" si="3"/>
        <v>1</v>
      </c>
      <c r="H48" t="b">
        <f t="shared" si="0"/>
        <v>1</v>
      </c>
      <c r="J48" s="71">
        <v>2090345</v>
      </c>
      <c r="K48" t="b">
        <f t="shared" si="1"/>
        <v>1</v>
      </c>
    </row>
    <row r="49" spans="1:11" x14ac:dyDescent="0.3">
      <c r="A49" s="71">
        <v>2090347</v>
      </c>
      <c r="B49">
        <v>699118</v>
      </c>
      <c r="C49">
        <f t="shared" si="2"/>
        <v>1</v>
      </c>
      <c r="E49" s="71">
        <v>2090347</v>
      </c>
      <c r="F49">
        <v>2099637</v>
      </c>
      <c r="G49">
        <f t="shared" si="3"/>
        <v>1</v>
      </c>
      <c r="H49" t="b">
        <f t="shared" si="0"/>
        <v>1</v>
      </c>
      <c r="J49" s="71">
        <v>2090347</v>
      </c>
      <c r="K49" t="b">
        <f t="shared" si="1"/>
        <v>1</v>
      </c>
    </row>
    <row r="50" spans="1:11" x14ac:dyDescent="0.3">
      <c r="A50" s="71">
        <v>2090348</v>
      </c>
      <c r="B50">
        <v>699119</v>
      </c>
      <c r="C50">
        <f t="shared" si="2"/>
        <v>1</v>
      </c>
      <c r="E50" s="71">
        <v>2090348</v>
      </c>
      <c r="F50">
        <v>2099637</v>
      </c>
      <c r="G50">
        <f t="shared" si="3"/>
        <v>1</v>
      </c>
      <c r="H50" t="b">
        <f t="shared" si="0"/>
        <v>1</v>
      </c>
      <c r="J50" s="71">
        <v>2090348</v>
      </c>
      <c r="K50" t="b">
        <f t="shared" si="1"/>
        <v>1</v>
      </c>
    </row>
    <row r="51" spans="1:11" x14ac:dyDescent="0.3">
      <c r="A51" s="71">
        <v>2126083</v>
      </c>
      <c r="B51">
        <v>699120</v>
      </c>
      <c r="C51">
        <f t="shared" si="2"/>
        <v>1</v>
      </c>
      <c r="E51" s="71">
        <v>2126083</v>
      </c>
      <c r="F51">
        <v>2099637</v>
      </c>
      <c r="G51">
        <f t="shared" si="3"/>
        <v>1</v>
      </c>
      <c r="H51" t="b">
        <f t="shared" si="0"/>
        <v>1</v>
      </c>
      <c r="J51" s="71">
        <v>2126083</v>
      </c>
      <c r="K51" t="b">
        <f t="shared" si="1"/>
        <v>1</v>
      </c>
    </row>
    <row r="52" spans="1:11" x14ac:dyDescent="0.3">
      <c r="A52" s="71">
        <v>2137227</v>
      </c>
      <c r="B52">
        <v>7032</v>
      </c>
      <c r="C52">
        <f t="shared" si="2"/>
        <v>1</v>
      </c>
      <c r="E52" s="71">
        <v>2137227</v>
      </c>
      <c r="F52">
        <v>1450215</v>
      </c>
      <c r="G52">
        <f t="shared" si="3"/>
        <v>1</v>
      </c>
      <c r="H52" t="b">
        <f t="shared" si="0"/>
        <v>1</v>
      </c>
      <c r="J52" s="71">
        <v>2137227</v>
      </c>
      <c r="K52" t="b">
        <f t="shared" si="1"/>
        <v>1</v>
      </c>
    </row>
    <row r="53" spans="1:11" x14ac:dyDescent="0.3">
      <c r="A53" s="71">
        <v>2156838</v>
      </c>
      <c r="B53">
        <v>1896261</v>
      </c>
      <c r="C53">
        <f t="shared" si="2"/>
        <v>1</v>
      </c>
      <c r="E53" s="71">
        <v>2156838</v>
      </c>
      <c r="F53">
        <v>1450224</v>
      </c>
      <c r="G53">
        <f t="shared" si="3"/>
        <v>1</v>
      </c>
      <c r="H53" t="b">
        <f t="shared" si="0"/>
        <v>1</v>
      </c>
      <c r="J53" s="71">
        <v>2156838</v>
      </c>
      <c r="K53" t="b">
        <f t="shared" si="1"/>
        <v>1</v>
      </c>
    </row>
    <row r="54" spans="1:11" x14ac:dyDescent="0.3">
      <c r="A54" s="71">
        <v>2335143</v>
      </c>
      <c r="B54">
        <v>19618</v>
      </c>
      <c r="C54">
        <f t="shared" si="2"/>
        <v>1</v>
      </c>
      <c r="E54" s="71">
        <v>2335143</v>
      </c>
      <c r="F54">
        <v>1667561</v>
      </c>
      <c r="G54">
        <f t="shared" si="3"/>
        <v>1</v>
      </c>
      <c r="H54" t="b">
        <f t="shared" si="0"/>
        <v>1</v>
      </c>
      <c r="J54" s="71">
        <v>2335143</v>
      </c>
      <c r="K54" t="b">
        <f t="shared" si="1"/>
        <v>1</v>
      </c>
    </row>
    <row r="55" spans="1:11" x14ac:dyDescent="0.3">
      <c r="A55" s="71">
        <v>8617102</v>
      </c>
      <c r="B55">
        <v>1178061</v>
      </c>
      <c r="C55">
        <f t="shared" si="2"/>
        <v>1</v>
      </c>
      <c r="E55" s="71">
        <v>8617102</v>
      </c>
      <c r="F55">
        <v>1115990</v>
      </c>
      <c r="G55">
        <f t="shared" si="3"/>
        <v>1</v>
      </c>
      <c r="H55" t="b">
        <f t="shared" si="0"/>
        <v>1</v>
      </c>
      <c r="J55" s="71">
        <v>8617102</v>
      </c>
      <c r="K55" t="b">
        <f t="shared" si="1"/>
        <v>1</v>
      </c>
    </row>
    <row r="56" spans="1:11" x14ac:dyDescent="0.3">
      <c r="A56" s="71">
        <v>951</v>
      </c>
      <c r="B56">
        <v>2003996</v>
      </c>
      <c r="C56">
        <f t="shared" si="2"/>
        <v>1</v>
      </c>
      <c r="E56" s="71">
        <v>951</v>
      </c>
      <c r="F56">
        <v>1667577</v>
      </c>
      <c r="G56">
        <f t="shared" si="3"/>
        <v>1</v>
      </c>
      <c r="H56" t="b">
        <f t="shared" si="0"/>
        <v>1</v>
      </c>
      <c r="J56" s="71">
        <v>951</v>
      </c>
      <c r="K56" t="b">
        <f t="shared" si="1"/>
        <v>1</v>
      </c>
    </row>
    <row r="57" spans="1:11" x14ac:dyDescent="0.3">
      <c r="A57" s="71">
        <v>7030</v>
      </c>
      <c r="B57">
        <v>262297</v>
      </c>
      <c r="C57">
        <f t="shared" si="2"/>
        <v>1</v>
      </c>
      <c r="E57" s="71">
        <v>7030</v>
      </c>
      <c r="F57">
        <v>1697169</v>
      </c>
      <c r="G57">
        <f t="shared" si="3"/>
        <v>1</v>
      </c>
      <c r="H57" t="b">
        <f t="shared" si="0"/>
        <v>1</v>
      </c>
      <c r="J57" s="71">
        <v>7030</v>
      </c>
      <c r="K57" t="b">
        <f t="shared" si="1"/>
        <v>1</v>
      </c>
    </row>
    <row r="58" spans="1:11" x14ac:dyDescent="0.3">
      <c r="A58" s="71">
        <v>7038</v>
      </c>
      <c r="B58">
        <v>920327</v>
      </c>
      <c r="C58">
        <f t="shared" si="2"/>
        <v>1</v>
      </c>
      <c r="E58" s="71">
        <v>7038</v>
      </c>
      <c r="F58">
        <v>1697170</v>
      </c>
      <c r="G58">
        <f t="shared" si="3"/>
        <v>1</v>
      </c>
      <c r="H58" t="b">
        <f t="shared" si="0"/>
        <v>1</v>
      </c>
      <c r="J58" s="71">
        <v>7038</v>
      </c>
      <c r="K58" t="b">
        <f t="shared" si="1"/>
        <v>1</v>
      </c>
    </row>
    <row r="59" spans="1:11" x14ac:dyDescent="0.3">
      <c r="A59" s="71">
        <v>74374</v>
      </c>
      <c r="B59">
        <v>1530289</v>
      </c>
      <c r="C59">
        <f t="shared" si="2"/>
        <v>1</v>
      </c>
      <c r="E59" s="71">
        <v>74374</v>
      </c>
      <c r="F59">
        <v>1479035</v>
      </c>
      <c r="G59">
        <f t="shared" si="3"/>
        <v>1</v>
      </c>
      <c r="H59" t="b">
        <f t="shared" si="0"/>
        <v>1</v>
      </c>
      <c r="J59" s="71">
        <v>74374</v>
      </c>
      <c r="K59" t="b">
        <f t="shared" si="1"/>
        <v>1</v>
      </c>
    </row>
    <row r="60" spans="1:11" x14ac:dyDescent="0.3">
      <c r="A60" s="71">
        <v>91142</v>
      </c>
      <c r="B60">
        <v>1394023</v>
      </c>
      <c r="C60">
        <f t="shared" si="2"/>
        <v>1</v>
      </c>
      <c r="E60" s="71">
        <v>91142</v>
      </c>
      <c r="F60">
        <v>1476910</v>
      </c>
      <c r="G60">
        <f t="shared" si="3"/>
        <v>1</v>
      </c>
      <c r="H60" t="b">
        <f t="shared" si="0"/>
        <v>1</v>
      </c>
      <c r="J60" s="71">
        <v>91142</v>
      </c>
      <c r="K60" t="b">
        <f t="shared" si="1"/>
        <v>1</v>
      </c>
    </row>
    <row r="61" spans="1:11" x14ac:dyDescent="0.3">
      <c r="A61" s="71">
        <v>172656</v>
      </c>
      <c r="B61">
        <v>1394024</v>
      </c>
      <c r="C61">
        <f t="shared" si="2"/>
        <v>1</v>
      </c>
      <c r="E61" s="71">
        <v>172656</v>
      </c>
      <c r="F61">
        <v>2155305</v>
      </c>
      <c r="G61">
        <f t="shared" si="3"/>
        <v>1</v>
      </c>
      <c r="H61" t="b">
        <f t="shared" si="0"/>
        <v>1</v>
      </c>
      <c r="J61" s="71">
        <v>172656</v>
      </c>
      <c r="K61" t="b">
        <f t="shared" si="1"/>
        <v>1</v>
      </c>
    </row>
    <row r="62" spans="1:11" x14ac:dyDescent="0.3">
      <c r="A62" s="71">
        <v>189955</v>
      </c>
      <c r="B62">
        <v>289233</v>
      </c>
      <c r="C62">
        <f t="shared" si="2"/>
        <v>1</v>
      </c>
      <c r="E62" s="71">
        <v>189955</v>
      </c>
      <c r="F62">
        <v>1835114</v>
      </c>
      <c r="G62">
        <f t="shared" si="3"/>
        <v>1</v>
      </c>
      <c r="H62" t="b">
        <f t="shared" si="0"/>
        <v>1</v>
      </c>
      <c r="J62" s="71">
        <v>189955</v>
      </c>
      <c r="K62" t="b">
        <f t="shared" si="1"/>
        <v>1</v>
      </c>
    </row>
    <row r="63" spans="1:11" x14ac:dyDescent="0.3">
      <c r="A63" s="71">
        <v>196960</v>
      </c>
      <c r="B63">
        <v>1579673</v>
      </c>
      <c r="C63">
        <f t="shared" si="2"/>
        <v>1</v>
      </c>
      <c r="E63" s="71">
        <v>196960</v>
      </c>
      <c r="F63">
        <v>1478791</v>
      </c>
      <c r="G63">
        <f t="shared" si="3"/>
        <v>1</v>
      </c>
      <c r="H63" t="b">
        <f t="shared" si="0"/>
        <v>1</v>
      </c>
      <c r="J63" s="71">
        <v>196960</v>
      </c>
      <c r="K63" t="b">
        <f t="shared" si="1"/>
        <v>1</v>
      </c>
    </row>
    <row r="64" spans="1:11" x14ac:dyDescent="0.3">
      <c r="A64" s="71">
        <v>365786</v>
      </c>
      <c r="B64">
        <v>872462</v>
      </c>
      <c r="C64">
        <f t="shared" si="2"/>
        <v>1</v>
      </c>
      <c r="E64" s="71">
        <v>365786</v>
      </c>
      <c r="F64">
        <v>2110542</v>
      </c>
      <c r="G64">
        <f t="shared" si="3"/>
        <v>1</v>
      </c>
      <c r="H64" t="b">
        <f t="shared" si="0"/>
        <v>1</v>
      </c>
      <c r="J64" s="71">
        <v>365786</v>
      </c>
      <c r="K64" t="b">
        <f t="shared" si="1"/>
        <v>1</v>
      </c>
    </row>
    <row r="65" spans="1:11" x14ac:dyDescent="0.3">
      <c r="A65" s="71">
        <v>384615</v>
      </c>
      <c r="B65">
        <v>311588</v>
      </c>
      <c r="C65">
        <f t="shared" si="2"/>
        <v>1</v>
      </c>
      <c r="E65" s="71">
        <v>384615</v>
      </c>
      <c r="F65">
        <v>2179659</v>
      </c>
      <c r="G65">
        <f t="shared" si="3"/>
        <v>1</v>
      </c>
      <c r="H65" t="b">
        <f t="shared" si="0"/>
        <v>1</v>
      </c>
      <c r="J65" s="71">
        <v>384615</v>
      </c>
      <c r="K65" t="b">
        <f t="shared" si="1"/>
        <v>1</v>
      </c>
    </row>
    <row r="66" spans="1:11" x14ac:dyDescent="0.3">
      <c r="A66" s="71">
        <v>410272</v>
      </c>
      <c r="B66">
        <v>1533178</v>
      </c>
      <c r="C66">
        <f t="shared" si="2"/>
        <v>1</v>
      </c>
      <c r="E66" s="71">
        <v>410272</v>
      </c>
      <c r="F66">
        <v>1902076</v>
      </c>
      <c r="G66">
        <f t="shared" si="3"/>
        <v>1</v>
      </c>
      <c r="H66" t="b">
        <f t="shared" si="0"/>
        <v>1</v>
      </c>
      <c r="J66" s="71">
        <v>410272</v>
      </c>
      <c r="K66" t="b">
        <f t="shared" si="1"/>
        <v>1</v>
      </c>
    </row>
    <row r="67" spans="1:11" x14ac:dyDescent="0.3">
      <c r="A67" s="71">
        <v>410274</v>
      </c>
      <c r="B67">
        <v>1533179</v>
      </c>
      <c r="C67">
        <f t="shared" si="2"/>
        <v>1</v>
      </c>
      <c r="E67" s="71">
        <v>410274</v>
      </c>
      <c r="F67">
        <v>2136913</v>
      </c>
      <c r="G67">
        <f t="shared" si="3"/>
        <v>1</v>
      </c>
      <c r="H67" t="b">
        <f t="shared" ref="H67:H130" si="4">EXACT(E67,A67)</f>
        <v>1</v>
      </c>
      <c r="J67" s="71">
        <v>410274</v>
      </c>
      <c r="K67" t="b">
        <f t="shared" ref="K67:K130" si="5">EXACT(J67,E67)</f>
        <v>1</v>
      </c>
    </row>
    <row r="68" spans="1:11" x14ac:dyDescent="0.3">
      <c r="A68" s="71">
        <v>418978</v>
      </c>
      <c r="B68">
        <v>1533180</v>
      </c>
      <c r="C68">
        <f t="shared" ref="C68:C131" si="6">COUNTIF(A:A,B68)</f>
        <v>1</v>
      </c>
      <c r="E68" s="71">
        <v>418978</v>
      </c>
      <c r="F68">
        <v>2056224</v>
      </c>
      <c r="G68">
        <f t="shared" ref="G68:G131" si="7">COUNTIF(E:E,F68)</f>
        <v>1</v>
      </c>
      <c r="H68" t="b">
        <f t="shared" si="4"/>
        <v>1</v>
      </c>
      <c r="J68" s="71">
        <v>418978</v>
      </c>
      <c r="K68" t="b">
        <f t="shared" si="5"/>
        <v>1</v>
      </c>
    </row>
    <row r="69" spans="1:11" x14ac:dyDescent="0.3">
      <c r="A69" s="71">
        <v>425616</v>
      </c>
      <c r="B69">
        <v>1533181</v>
      </c>
      <c r="C69">
        <f t="shared" si="6"/>
        <v>1</v>
      </c>
      <c r="E69" s="71">
        <v>425616</v>
      </c>
      <c r="F69">
        <v>2202038</v>
      </c>
      <c r="G69">
        <f t="shared" si="7"/>
        <v>1</v>
      </c>
      <c r="H69" t="b">
        <f t="shared" si="4"/>
        <v>1</v>
      </c>
      <c r="J69" s="71">
        <v>425616</v>
      </c>
      <c r="K69" t="b">
        <f t="shared" si="5"/>
        <v>1</v>
      </c>
    </row>
    <row r="70" spans="1:11" x14ac:dyDescent="0.3">
      <c r="A70" s="71">
        <v>425617</v>
      </c>
      <c r="B70">
        <v>1533182</v>
      </c>
      <c r="C70">
        <f t="shared" si="6"/>
        <v>1</v>
      </c>
      <c r="E70" s="71">
        <v>425617</v>
      </c>
      <c r="F70">
        <v>953616</v>
      </c>
      <c r="G70">
        <f t="shared" si="7"/>
        <v>1</v>
      </c>
      <c r="H70" t="b">
        <f t="shared" si="4"/>
        <v>1</v>
      </c>
      <c r="J70" s="71">
        <v>425617</v>
      </c>
      <c r="K70" t="b">
        <f t="shared" si="5"/>
        <v>1</v>
      </c>
    </row>
    <row r="71" spans="1:11" x14ac:dyDescent="0.3">
      <c r="A71" s="72">
        <v>426410</v>
      </c>
      <c r="B71">
        <v>2048488</v>
      </c>
      <c r="C71">
        <f t="shared" si="6"/>
        <v>1</v>
      </c>
      <c r="E71" s="72">
        <v>426410</v>
      </c>
      <c r="F71">
        <v>414467</v>
      </c>
      <c r="G71">
        <f t="shared" si="7"/>
        <v>1</v>
      </c>
      <c r="H71" t="b">
        <f t="shared" si="4"/>
        <v>1</v>
      </c>
      <c r="J71" s="72">
        <v>426410</v>
      </c>
      <c r="K71" t="b">
        <f t="shared" si="5"/>
        <v>1</v>
      </c>
    </row>
    <row r="72" spans="1:11" x14ac:dyDescent="0.3">
      <c r="A72" s="72">
        <v>442753</v>
      </c>
      <c r="B72">
        <v>728647</v>
      </c>
      <c r="C72">
        <f t="shared" si="6"/>
        <v>1</v>
      </c>
      <c r="E72" s="72">
        <v>442753</v>
      </c>
      <c r="F72">
        <v>235933</v>
      </c>
      <c r="G72">
        <f t="shared" si="7"/>
        <v>1</v>
      </c>
      <c r="H72" t="b">
        <f t="shared" si="4"/>
        <v>1</v>
      </c>
      <c r="J72" s="72">
        <v>442753</v>
      </c>
      <c r="K72" t="b">
        <f t="shared" si="5"/>
        <v>1</v>
      </c>
    </row>
    <row r="73" spans="1:11" x14ac:dyDescent="0.3">
      <c r="A73" s="71">
        <v>689362</v>
      </c>
      <c r="B73">
        <v>318825</v>
      </c>
      <c r="C73">
        <f t="shared" si="6"/>
        <v>1</v>
      </c>
      <c r="E73" s="71">
        <v>689362</v>
      </c>
      <c r="F73">
        <v>1862160</v>
      </c>
      <c r="G73">
        <f t="shared" si="7"/>
        <v>1</v>
      </c>
      <c r="H73" t="b">
        <f t="shared" si="4"/>
        <v>1</v>
      </c>
      <c r="J73" s="71">
        <v>689362</v>
      </c>
      <c r="K73" t="b">
        <f t="shared" si="5"/>
        <v>1</v>
      </c>
    </row>
    <row r="74" spans="1:11" x14ac:dyDescent="0.3">
      <c r="A74" s="71">
        <v>692493</v>
      </c>
      <c r="B74">
        <v>1428628</v>
      </c>
      <c r="C74">
        <f t="shared" si="6"/>
        <v>1</v>
      </c>
      <c r="E74" s="71">
        <v>692493</v>
      </c>
      <c r="F74">
        <v>349939</v>
      </c>
      <c r="G74">
        <f t="shared" si="7"/>
        <v>1</v>
      </c>
      <c r="H74" t="b">
        <f t="shared" si="4"/>
        <v>1</v>
      </c>
      <c r="J74" s="71">
        <v>692493</v>
      </c>
      <c r="K74" t="b">
        <f t="shared" si="5"/>
        <v>1</v>
      </c>
    </row>
    <row r="75" spans="1:11" x14ac:dyDescent="0.3">
      <c r="A75" s="71">
        <v>692503</v>
      </c>
      <c r="B75">
        <v>689361</v>
      </c>
      <c r="C75">
        <f t="shared" si="6"/>
        <v>1</v>
      </c>
      <c r="E75" s="71">
        <v>692503</v>
      </c>
      <c r="F75">
        <v>1519148</v>
      </c>
      <c r="G75">
        <f t="shared" si="7"/>
        <v>1</v>
      </c>
      <c r="H75" t="b">
        <f t="shared" si="4"/>
        <v>1</v>
      </c>
      <c r="J75" s="71">
        <v>692503</v>
      </c>
      <c r="K75" t="b">
        <f t="shared" si="5"/>
        <v>1</v>
      </c>
    </row>
    <row r="76" spans="1:11" x14ac:dyDescent="0.3">
      <c r="A76" s="71">
        <v>728647</v>
      </c>
      <c r="B76">
        <v>689361</v>
      </c>
      <c r="C76">
        <f t="shared" si="6"/>
        <v>1</v>
      </c>
      <c r="E76" s="71">
        <v>728647</v>
      </c>
      <c r="F76">
        <v>770702</v>
      </c>
      <c r="G76">
        <f t="shared" si="7"/>
        <v>1</v>
      </c>
      <c r="H76" t="b">
        <f t="shared" si="4"/>
        <v>1</v>
      </c>
      <c r="J76" s="71">
        <v>728647</v>
      </c>
      <c r="K76" t="b">
        <f t="shared" si="5"/>
        <v>1</v>
      </c>
    </row>
    <row r="77" spans="1:11" x14ac:dyDescent="0.3">
      <c r="A77" s="71">
        <v>851227</v>
      </c>
      <c r="B77">
        <v>689362</v>
      </c>
      <c r="C77">
        <f t="shared" si="6"/>
        <v>1</v>
      </c>
      <c r="E77" s="71">
        <v>851227</v>
      </c>
      <c r="F77">
        <v>1592066</v>
      </c>
      <c r="G77">
        <f t="shared" si="7"/>
        <v>1</v>
      </c>
      <c r="H77" t="b">
        <f t="shared" si="4"/>
        <v>1</v>
      </c>
      <c r="J77" s="71">
        <v>851227</v>
      </c>
      <c r="K77" t="b">
        <f t="shared" si="5"/>
        <v>1</v>
      </c>
    </row>
    <row r="78" spans="1:11" x14ac:dyDescent="0.3">
      <c r="A78" s="71">
        <v>933548</v>
      </c>
      <c r="B78">
        <v>689362</v>
      </c>
      <c r="C78">
        <f t="shared" si="6"/>
        <v>1</v>
      </c>
      <c r="E78" s="71">
        <v>933548</v>
      </c>
      <c r="F78">
        <v>2105405</v>
      </c>
      <c r="G78">
        <f t="shared" si="7"/>
        <v>1</v>
      </c>
      <c r="H78" t="b">
        <f t="shared" si="4"/>
        <v>1</v>
      </c>
      <c r="J78" s="71">
        <v>933548</v>
      </c>
      <c r="K78" t="b">
        <f t="shared" si="5"/>
        <v>1</v>
      </c>
    </row>
    <row r="79" spans="1:11" x14ac:dyDescent="0.3">
      <c r="A79" s="71">
        <v>965864</v>
      </c>
      <c r="B79">
        <v>1464448</v>
      </c>
      <c r="C79">
        <f t="shared" si="6"/>
        <v>1</v>
      </c>
      <c r="E79" s="71">
        <v>965864</v>
      </c>
      <c r="F79">
        <v>1578694</v>
      </c>
      <c r="G79">
        <f t="shared" si="7"/>
        <v>1</v>
      </c>
      <c r="H79" t="b">
        <f t="shared" si="4"/>
        <v>1</v>
      </c>
      <c r="J79" s="71">
        <v>965864</v>
      </c>
      <c r="K79" t="b">
        <f t="shared" si="5"/>
        <v>1</v>
      </c>
    </row>
    <row r="80" spans="1:11" x14ac:dyDescent="0.3">
      <c r="A80" s="71">
        <v>965866</v>
      </c>
      <c r="B80">
        <v>475399</v>
      </c>
      <c r="C80">
        <f t="shared" si="6"/>
        <v>1</v>
      </c>
      <c r="E80" s="71">
        <v>965866</v>
      </c>
      <c r="F80">
        <v>1337091</v>
      </c>
      <c r="G80">
        <f t="shared" si="7"/>
        <v>1</v>
      </c>
      <c r="H80" t="b">
        <f t="shared" si="4"/>
        <v>1</v>
      </c>
      <c r="J80" s="71">
        <v>965866</v>
      </c>
      <c r="K80" t="b">
        <f t="shared" si="5"/>
        <v>1</v>
      </c>
    </row>
    <row r="81" spans="1:11" x14ac:dyDescent="0.3">
      <c r="A81" s="71">
        <v>1025576</v>
      </c>
      <c r="B81">
        <v>484362</v>
      </c>
      <c r="C81">
        <f t="shared" si="6"/>
        <v>1</v>
      </c>
      <c r="E81" s="71">
        <v>1025576</v>
      </c>
      <c r="F81">
        <v>2144991</v>
      </c>
      <c r="G81">
        <f t="shared" si="7"/>
        <v>1</v>
      </c>
      <c r="H81" t="b">
        <f t="shared" si="4"/>
        <v>1</v>
      </c>
      <c r="J81" s="71">
        <v>1025576</v>
      </c>
      <c r="K81" t="b">
        <f t="shared" si="5"/>
        <v>1</v>
      </c>
    </row>
    <row r="82" spans="1:11" x14ac:dyDescent="0.3">
      <c r="A82" s="71">
        <v>1083739</v>
      </c>
      <c r="B82">
        <v>490806</v>
      </c>
      <c r="C82">
        <f t="shared" si="6"/>
        <v>1</v>
      </c>
      <c r="E82" s="71">
        <v>1083739</v>
      </c>
      <c r="F82">
        <v>1910182</v>
      </c>
      <c r="G82">
        <f t="shared" si="7"/>
        <v>1</v>
      </c>
      <c r="H82" t="b">
        <f t="shared" si="4"/>
        <v>1</v>
      </c>
      <c r="J82" s="71">
        <v>1083739</v>
      </c>
      <c r="K82" t="b">
        <f t="shared" si="5"/>
        <v>1</v>
      </c>
    </row>
    <row r="83" spans="1:11" x14ac:dyDescent="0.3">
      <c r="A83" s="71">
        <v>1086140</v>
      </c>
      <c r="B83">
        <v>2126081</v>
      </c>
      <c r="C83">
        <f t="shared" si="6"/>
        <v>1</v>
      </c>
      <c r="E83" s="71">
        <v>1086140</v>
      </c>
      <c r="F83">
        <v>1910183</v>
      </c>
      <c r="G83">
        <f t="shared" si="7"/>
        <v>1</v>
      </c>
      <c r="H83" t="b">
        <f t="shared" si="4"/>
        <v>1</v>
      </c>
      <c r="J83" s="71">
        <v>1086140</v>
      </c>
      <c r="K83" t="b">
        <f t="shared" si="5"/>
        <v>1</v>
      </c>
    </row>
    <row r="84" spans="1:11" x14ac:dyDescent="0.3">
      <c r="A84" s="71">
        <v>1120793</v>
      </c>
      <c r="B84">
        <v>2126082</v>
      </c>
      <c r="C84">
        <f t="shared" si="6"/>
        <v>1</v>
      </c>
      <c r="E84" s="71">
        <v>1120793</v>
      </c>
      <c r="F84">
        <v>1907488</v>
      </c>
      <c r="G84">
        <f t="shared" si="7"/>
        <v>1</v>
      </c>
      <c r="H84" t="b">
        <f t="shared" si="4"/>
        <v>1</v>
      </c>
      <c r="J84" s="71">
        <v>1120793</v>
      </c>
      <c r="K84" t="b">
        <f t="shared" si="5"/>
        <v>1</v>
      </c>
    </row>
    <row r="85" spans="1:11" x14ac:dyDescent="0.3">
      <c r="A85" s="71">
        <v>1125905</v>
      </c>
      <c r="B85">
        <v>2126083</v>
      </c>
      <c r="C85">
        <f t="shared" si="6"/>
        <v>1</v>
      </c>
      <c r="E85" s="71">
        <v>1125905</v>
      </c>
      <c r="F85">
        <v>1907490</v>
      </c>
      <c r="G85">
        <f t="shared" si="7"/>
        <v>1</v>
      </c>
      <c r="H85" t="b">
        <f t="shared" si="4"/>
        <v>1</v>
      </c>
      <c r="J85" s="71">
        <v>1125905</v>
      </c>
      <c r="K85" t="b">
        <f t="shared" si="5"/>
        <v>1</v>
      </c>
    </row>
    <row r="86" spans="1:11" x14ac:dyDescent="0.3">
      <c r="A86" s="71">
        <v>1203655</v>
      </c>
      <c r="B86">
        <v>2126084</v>
      </c>
      <c r="C86">
        <f t="shared" si="6"/>
        <v>1</v>
      </c>
      <c r="E86" s="71">
        <v>1203655</v>
      </c>
      <c r="F86">
        <v>1907491</v>
      </c>
      <c r="G86">
        <f t="shared" si="7"/>
        <v>1</v>
      </c>
      <c r="H86" t="b">
        <f t="shared" si="4"/>
        <v>1</v>
      </c>
      <c r="J86" s="71">
        <v>1203655</v>
      </c>
      <c r="K86" t="b">
        <f t="shared" si="5"/>
        <v>1</v>
      </c>
    </row>
    <row r="87" spans="1:11" x14ac:dyDescent="0.3">
      <c r="A87" s="71">
        <v>1212325</v>
      </c>
      <c r="B87">
        <v>1486414</v>
      </c>
      <c r="C87">
        <f t="shared" si="6"/>
        <v>1</v>
      </c>
      <c r="E87" s="71">
        <v>1212325</v>
      </c>
      <c r="F87">
        <v>1065462</v>
      </c>
      <c r="G87">
        <f t="shared" si="7"/>
        <v>1</v>
      </c>
      <c r="H87" t="b">
        <f t="shared" si="4"/>
        <v>1</v>
      </c>
      <c r="J87" s="71">
        <v>1212325</v>
      </c>
      <c r="K87" t="b">
        <f t="shared" si="5"/>
        <v>1</v>
      </c>
    </row>
    <row r="88" spans="1:11" x14ac:dyDescent="0.3">
      <c r="A88" s="71">
        <v>1382925</v>
      </c>
      <c r="B88">
        <v>536729</v>
      </c>
      <c r="C88">
        <f t="shared" si="6"/>
        <v>1</v>
      </c>
      <c r="E88" s="71">
        <v>1382925</v>
      </c>
      <c r="F88">
        <v>2169499</v>
      </c>
      <c r="G88">
        <f t="shared" si="7"/>
        <v>1</v>
      </c>
      <c r="H88" t="b">
        <f t="shared" si="4"/>
        <v>1</v>
      </c>
      <c r="J88" s="71">
        <v>1382925</v>
      </c>
      <c r="K88" t="b">
        <f t="shared" si="5"/>
        <v>1</v>
      </c>
    </row>
    <row r="89" spans="1:11" x14ac:dyDescent="0.3">
      <c r="A89" s="72">
        <v>1443305</v>
      </c>
      <c r="B89">
        <v>551936</v>
      </c>
      <c r="C89">
        <f t="shared" si="6"/>
        <v>1</v>
      </c>
      <c r="E89" s="72">
        <v>1443305</v>
      </c>
      <c r="F89">
        <v>2068566</v>
      </c>
      <c r="G89">
        <f t="shared" si="7"/>
        <v>1</v>
      </c>
      <c r="H89" t="b">
        <f t="shared" si="4"/>
        <v>1</v>
      </c>
      <c r="J89" s="72">
        <v>1443305</v>
      </c>
      <c r="K89" t="b">
        <f t="shared" si="5"/>
        <v>1</v>
      </c>
    </row>
    <row r="90" spans="1:11" x14ac:dyDescent="0.3">
      <c r="A90" s="71">
        <v>1538643</v>
      </c>
      <c r="B90">
        <v>552561</v>
      </c>
      <c r="C90">
        <f t="shared" si="6"/>
        <v>1</v>
      </c>
      <c r="E90" s="71">
        <v>1538643</v>
      </c>
      <c r="F90">
        <v>2068567</v>
      </c>
      <c r="G90">
        <f t="shared" si="7"/>
        <v>1</v>
      </c>
      <c r="H90" t="b">
        <f t="shared" si="4"/>
        <v>1</v>
      </c>
      <c r="J90" s="71">
        <v>1538643</v>
      </c>
      <c r="K90" t="b">
        <f t="shared" si="5"/>
        <v>1</v>
      </c>
    </row>
    <row r="91" spans="1:11" x14ac:dyDescent="0.3">
      <c r="A91" s="71">
        <v>1547008</v>
      </c>
      <c r="B91">
        <v>1350081</v>
      </c>
      <c r="C91">
        <f t="shared" si="6"/>
        <v>1</v>
      </c>
      <c r="E91" s="71">
        <v>1547008</v>
      </c>
      <c r="F91">
        <v>1050623</v>
      </c>
      <c r="G91">
        <f t="shared" si="7"/>
        <v>1</v>
      </c>
      <c r="H91" t="b">
        <f t="shared" si="4"/>
        <v>1</v>
      </c>
      <c r="J91" s="71">
        <v>1547008</v>
      </c>
      <c r="K91" t="b">
        <f t="shared" si="5"/>
        <v>1</v>
      </c>
    </row>
    <row r="92" spans="1:11" x14ac:dyDescent="0.3">
      <c r="A92" s="71">
        <v>1564282</v>
      </c>
      <c r="B92">
        <v>584160</v>
      </c>
      <c r="C92">
        <f t="shared" si="6"/>
        <v>1</v>
      </c>
      <c r="E92" s="71">
        <v>1564282</v>
      </c>
      <c r="F92">
        <v>1786639</v>
      </c>
      <c r="G92">
        <f t="shared" si="7"/>
        <v>1</v>
      </c>
      <c r="H92" t="b">
        <f t="shared" si="4"/>
        <v>1</v>
      </c>
      <c r="J92" s="71">
        <v>1564282</v>
      </c>
      <c r="K92" t="b">
        <f t="shared" si="5"/>
        <v>1</v>
      </c>
    </row>
    <row r="93" spans="1:11" x14ac:dyDescent="0.3">
      <c r="A93" s="71">
        <v>1567030</v>
      </c>
      <c r="B93">
        <v>2171960</v>
      </c>
      <c r="C93">
        <f t="shared" si="6"/>
        <v>1</v>
      </c>
      <c r="E93" s="71">
        <v>1567030</v>
      </c>
      <c r="F93">
        <v>1786642</v>
      </c>
      <c r="G93">
        <f t="shared" si="7"/>
        <v>1</v>
      </c>
      <c r="H93" t="b">
        <f t="shared" si="4"/>
        <v>1</v>
      </c>
      <c r="J93" s="71">
        <v>1567030</v>
      </c>
      <c r="K93" t="b">
        <f t="shared" si="5"/>
        <v>1</v>
      </c>
    </row>
    <row r="94" spans="1:11" x14ac:dyDescent="0.3">
      <c r="A94" s="71">
        <v>1569224</v>
      </c>
      <c r="B94">
        <v>2171963</v>
      </c>
      <c r="C94">
        <f t="shared" si="6"/>
        <v>1</v>
      </c>
      <c r="E94" s="71">
        <v>1569224</v>
      </c>
      <c r="F94">
        <v>1910187</v>
      </c>
      <c r="G94">
        <f t="shared" si="7"/>
        <v>1</v>
      </c>
      <c r="H94" t="b">
        <f t="shared" si="4"/>
        <v>1</v>
      </c>
      <c r="J94" s="71">
        <v>1569224</v>
      </c>
      <c r="K94" t="b">
        <f t="shared" si="5"/>
        <v>1</v>
      </c>
    </row>
    <row r="95" spans="1:11" x14ac:dyDescent="0.3">
      <c r="A95" s="71">
        <v>1573889</v>
      </c>
      <c r="B95">
        <v>575854</v>
      </c>
      <c r="C95">
        <f t="shared" si="6"/>
        <v>1</v>
      </c>
      <c r="E95" s="71">
        <v>1573889</v>
      </c>
      <c r="F95">
        <v>1700045</v>
      </c>
      <c r="G95">
        <f t="shared" si="7"/>
        <v>1</v>
      </c>
      <c r="H95" t="b">
        <f t="shared" si="4"/>
        <v>1</v>
      </c>
      <c r="J95" s="71">
        <v>1573889</v>
      </c>
      <c r="K95" t="b">
        <f t="shared" si="5"/>
        <v>1</v>
      </c>
    </row>
    <row r="96" spans="1:11" x14ac:dyDescent="0.3">
      <c r="A96" s="71">
        <v>1578694</v>
      </c>
      <c r="B96">
        <v>579294</v>
      </c>
      <c r="C96">
        <f t="shared" si="6"/>
        <v>1</v>
      </c>
      <c r="E96" s="71">
        <v>1578694</v>
      </c>
      <c r="F96">
        <v>1013725</v>
      </c>
      <c r="G96">
        <f t="shared" si="7"/>
        <v>1</v>
      </c>
      <c r="H96" t="b">
        <f t="shared" si="4"/>
        <v>1</v>
      </c>
      <c r="J96" s="71">
        <v>1578694</v>
      </c>
      <c r="K96" t="b">
        <f t="shared" si="5"/>
        <v>1</v>
      </c>
    </row>
    <row r="97" spans="1:11" x14ac:dyDescent="0.3">
      <c r="A97" s="71">
        <v>1629110</v>
      </c>
      <c r="B97">
        <v>936435</v>
      </c>
      <c r="C97">
        <f t="shared" si="6"/>
        <v>1</v>
      </c>
      <c r="E97" s="71">
        <v>1629110</v>
      </c>
      <c r="F97">
        <v>2043727</v>
      </c>
      <c r="G97">
        <f t="shared" si="7"/>
        <v>1</v>
      </c>
      <c r="H97" t="b">
        <f t="shared" si="4"/>
        <v>1</v>
      </c>
      <c r="J97" s="71">
        <v>1629110</v>
      </c>
      <c r="K97" t="b">
        <f t="shared" si="5"/>
        <v>1</v>
      </c>
    </row>
    <row r="98" spans="1:11" x14ac:dyDescent="0.3">
      <c r="A98" s="71">
        <v>1667561</v>
      </c>
      <c r="B98">
        <v>1649959</v>
      </c>
      <c r="C98">
        <f t="shared" si="6"/>
        <v>1</v>
      </c>
      <c r="E98" s="71">
        <v>1667561</v>
      </c>
      <c r="F98">
        <v>647067</v>
      </c>
      <c r="G98">
        <f t="shared" si="7"/>
        <v>0</v>
      </c>
      <c r="H98" t="b">
        <f t="shared" si="4"/>
        <v>1</v>
      </c>
      <c r="J98" s="71">
        <v>1667561</v>
      </c>
      <c r="K98" t="b">
        <f t="shared" si="5"/>
        <v>1</v>
      </c>
    </row>
    <row r="99" spans="1:11" x14ac:dyDescent="0.3">
      <c r="A99" s="71">
        <v>1735244</v>
      </c>
      <c r="B99">
        <v>609553</v>
      </c>
      <c r="C99">
        <f t="shared" si="6"/>
        <v>1</v>
      </c>
      <c r="E99" s="71">
        <v>1735244</v>
      </c>
      <c r="F99">
        <v>1442793</v>
      </c>
      <c r="G99">
        <f t="shared" si="7"/>
        <v>1</v>
      </c>
      <c r="H99" t="b">
        <f t="shared" si="4"/>
        <v>1</v>
      </c>
      <c r="J99" s="71">
        <v>1735244</v>
      </c>
      <c r="K99" t="b">
        <f t="shared" si="5"/>
        <v>1</v>
      </c>
    </row>
    <row r="100" spans="1:11" x14ac:dyDescent="0.3">
      <c r="A100" s="71">
        <v>1808551</v>
      </c>
      <c r="B100">
        <v>1645850</v>
      </c>
      <c r="C100">
        <f t="shared" si="6"/>
        <v>1</v>
      </c>
      <c r="E100" s="71">
        <v>1808551</v>
      </c>
      <c r="F100">
        <v>657718</v>
      </c>
      <c r="G100">
        <f t="shared" si="7"/>
        <v>1</v>
      </c>
      <c r="H100" t="b">
        <f t="shared" si="4"/>
        <v>1</v>
      </c>
      <c r="J100" s="71">
        <v>1808551</v>
      </c>
      <c r="K100" t="b">
        <f t="shared" si="5"/>
        <v>1</v>
      </c>
    </row>
    <row r="101" spans="1:11" x14ac:dyDescent="0.3">
      <c r="A101" s="71">
        <v>2053773</v>
      </c>
      <c r="B101">
        <v>610097</v>
      </c>
      <c r="C101">
        <f t="shared" si="6"/>
        <v>1</v>
      </c>
      <c r="E101" s="71">
        <v>2053773</v>
      </c>
      <c r="F101">
        <v>1649815</v>
      </c>
      <c r="G101">
        <f t="shared" si="7"/>
        <v>1</v>
      </c>
      <c r="H101" t="b">
        <f t="shared" si="4"/>
        <v>1</v>
      </c>
      <c r="J101" s="71">
        <v>2053773</v>
      </c>
      <c r="K101" t="b">
        <f t="shared" si="5"/>
        <v>1</v>
      </c>
    </row>
    <row r="102" spans="1:11" x14ac:dyDescent="0.3">
      <c r="A102" s="71">
        <v>2057922</v>
      </c>
      <c r="B102">
        <v>611905</v>
      </c>
      <c r="C102">
        <f t="shared" si="6"/>
        <v>1</v>
      </c>
      <c r="E102" s="71">
        <v>2057922</v>
      </c>
      <c r="F102">
        <v>2073495</v>
      </c>
      <c r="G102">
        <f t="shared" si="7"/>
        <v>1</v>
      </c>
      <c r="H102" t="b">
        <f t="shared" si="4"/>
        <v>1</v>
      </c>
      <c r="J102" s="71">
        <v>2057922</v>
      </c>
      <c r="K102" t="b">
        <f t="shared" si="5"/>
        <v>1</v>
      </c>
    </row>
    <row r="103" spans="1:11" x14ac:dyDescent="0.3">
      <c r="A103" s="71">
        <v>2090297</v>
      </c>
      <c r="B103">
        <v>1133101</v>
      </c>
      <c r="C103">
        <f t="shared" si="6"/>
        <v>1</v>
      </c>
      <c r="E103" s="71">
        <v>2090297</v>
      </c>
      <c r="F103">
        <v>1406440</v>
      </c>
      <c r="G103">
        <f t="shared" si="7"/>
        <v>1</v>
      </c>
      <c r="H103" t="b">
        <f t="shared" si="4"/>
        <v>1</v>
      </c>
      <c r="J103" s="71">
        <v>2090297</v>
      </c>
      <c r="K103" t="b">
        <f t="shared" si="5"/>
        <v>1</v>
      </c>
    </row>
    <row r="104" spans="1:11" x14ac:dyDescent="0.3">
      <c r="A104" s="71">
        <v>2090302</v>
      </c>
      <c r="B104">
        <v>192560</v>
      </c>
      <c r="C104">
        <f t="shared" si="6"/>
        <v>1</v>
      </c>
      <c r="E104" s="71">
        <v>2090302</v>
      </c>
      <c r="F104">
        <v>2152638</v>
      </c>
      <c r="G104">
        <f t="shared" si="7"/>
        <v>1</v>
      </c>
      <c r="H104" t="b">
        <f t="shared" si="4"/>
        <v>1</v>
      </c>
      <c r="J104" s="71">
        <v>2090302</v>
      </c>
      <c r="K104" t="b">
        <f t="shared" si="5"/>
        <v>1</v>
      </c>
    </row>
    <row r="105" spans="1:11" x14ac:dyDescent="0.3">
      <c r="A105" s="71">
        <v>2090306</v>
      </c>
      <c r="B105">
        <v>1588026</v>
      </c>
      <c r="C105">
        <f t="shared" si="6"/>
        <v>1</v>
      </c>
      <c r="E105" s="71">
        <v>2090306</v>
      </c>
      <c r="F105">
        <v>2068689</v>
      </c>
      <c r="G105">
        <f t="shared" si="7"/>
        <v>1</v>
      </c>
      <c r="H105" t="b">
        <f t="shared" si="4"/>
        <v>1</v>
      </c>
      <c r="J105" s="71">
        <v>2090306</v>
      </c>
      <c r="K105" t="b">
        <f t="shared" si="5"/>
        <v>1</v>
      </c>
    </row>
    <row r="106" spans="1:11" x14ac:dyDescent="0.3">
      <c r="A106" s="71">
        <v>2090319</v>
      </c>
      <c r="B106">
        <v>1633745</v>
      </c>
      <c r="C106">
        <f t="shared" si="6"/>
        <v>1</v>
      </c>
      <c r="E106" s="71">
        <v>2090319</v>
      </c>
      <c r="F106">
        <v>1875508</v>
      </c>
      <c r="G106">
        <f t="shared" si="7"/>
        <v>1</v>
      </c>
      <c r="H106" t="b">
        <f t="shared" si="4"/>
        <v>1</v>
      </c>
      <c r="J106" s="71">
        <v>2090319</v>
      </c>
      <c r="K106" t="b">
        <f t="shared" si="5"/>
        <v>1</v>
      </c>
    </row>
    <row r="107" spans="1:11" x14ac:dyDescent="0.3">
      <c r="A107" s="71">
        <v>2090324</v>
      </c>
      <c r="B107">
        <v>614330</v>
      </c>
      <c r="C107">
        <f t="shared" si="6"/>
        <v>1</v>
      </c>
      <c r="E107" s="71">
        <v>2090324</v>
      </c>
      <c r="F107">
        <v>1726921</v>
      </c>
      <c r="G107">
        <f t="shared" si="7"/>
        <v>1</v>
      </c>
      <c r="H107" t="b">
        <f t="shared" si="4"/>
        <v>1</v>
      </c>
      <c r="J107" s="71">
        <v>2090324</v>
      </c>
      <c r="K107" t="b">
        <f t="shared" si="5"/>
        <v>1</v>
      </c>
    </row>
    <row r="108" spans="1:11" x14ac:dyDescent="0.3">
      <c r="A108" s="71">
        <v>2090332</v>
      </c>
      <c r="B108">
        <v>614320</v>
      </c>
      <c r="C108">
        <f t="shared" si="6"/>
        <v>1</v>
      </c>
      <c r="E108" s="71">
        <v>2090332</v>
      </c>
      <c r="F108">
        <v>671006</v>
      </c>
      <c r="G108">
        <f t="shared" si="7"/>
        <v>1</v>
      </c>
      <c r="H108" t="b">
        <f t="shared" si="4"/>
        <v>1</v>
      </c>
      <c r="J108" s="71">
        <v>2090332</v>
      </c>
      <c r="K108" t="b">
        <f t="shared" si="5"/>
        <v>1</v>
      </c>
    </row>
    <row r="109" spans="1:11" x14ac:dyDescent="0.3">
      <c r="A109" s="71">
        <v>2090344</v>
      </c>
      <c r="B109">
        <v>614320</v>
      </c>
      <c r="C109">
        <f t="shared" si="6"/>
        <v>1</v>
      </c>
      <c r="E109" s="71">
        <v>2090344</v>
      </c>
      <c r="F109">
        <v>1561240</v>
      </c>
      <c r="G109">
        <f t="shared" si="7"/>
        <v>1</v>
      </c>
      <c r="H109" t="b">
        <f t="shared" si="4"/>
        <v>1</v>
      </c>
      <c r="J109" s="71">
        <v>2090344</v>
      </c>
      <c r="K109" t="b">
        <f t="shared" si="5"/>
        <v>1</v>
      </c>
    </row>
    <row r="110" spans="1:11" x14ac:dyDescent="0.3">
      <c r="A110" s="71">
        <v>2137226</v>
      </c>
      <c r="B110">
        <v>614320</v>
      </c>
      <c r="C110">
        <f t="shared" si="6"/>
        <v>1</v>
      </c>
      <c r="E110" s="71">
        <v>2137226</v>
      </c>
      <c r="F110">
        <v>1629110</v>
      </c>
      <c r="G110">
        <f t="shared" si="7"/>
        <v>1</v>
      </c>
      <c r="H110" t="b">
        <f t="shared" si="4"/>
        <v>1</v>
      </c>
      <c r="J110" s="71">
        <v>2137226</v>
      </c>
      <c r="K110" t="b">
        <f t="shared" si="5"/>
        <v>1</v>
      </c>
    </row>
    <row r="111" spans="1:11" x14ac:dyDescent="0.3">
      <c r="A111" s="71">
        <v>2144991</v>
      </c>
      <c r="B111">
        <v>614320</v>
      </c>
      <c r="C111">
        <f t="shared" si="6"/>
        <v>1</v>
      </c>
      <c r="E111" s="71">
        <v>2144991</v>
      </c>
      <c r="F111">
        <v>2081867</v>
      </c>
      <c r="G111">
        <f t="shared" si="7"/>
        <v>1</v>
      </c>
      <c r="H111" t="b">
        <f t="shared" si="4"/>
        <v>1</v>
      </c>
      <c r="J111" s="71">
        <v>2144991</v>
      </c>
      <c r="K111" t="b">
        <f t="shared" si="5"/>
        <v>1</v>
      </c>
    </row>
    <row r="112" spans="1:11" x14ac:dyDescent="0.3">
      <c r="A112" s="71">
        <v>2195056</v>
      </c>
      <c r="B112">
        <v>614320</v>
      </c>
      <c r="C112">
        <f t="shared" si="6"/>
        <v>1</v>
      </c>
      <c r="E112" s="71">
        <v>2195056</v>
      </c>
      <c r="F112">
        <v>8301359</v>
      </c>
      <c r="G112">
        <f t="shared" si="7"/>
        <v>1</v>
      </c>
      <c r="H112" t="b">
        <f t="shared" si="4"/>
        <v>1</v>
      </c>
      <c r="J112" s="71">
        <v>2195056</v>
      </c>
      <c r="K112" t="b">
        <f t="shared" si="5"/>
        <v>1</v>
      </c>
    </row>
    <row r="113" spans="1:11" x14ac:dyDescent="0.3">
      <c r="A113" s="71">
        <v>8631384</v>
      </c>
      <c r="B113">
        <v>614320</v>
      </c>
      <c r="C113">
        <f t="shared" si="6"/>
        <v>1</v>
      </c>
      <c r="E113" s="71">
        <v>8631384</v>
      </c>
      <c r="F113">
        <v>8301360</v>
      </c>
      <c r="G113">
        <f t="shared" si="7"/>
        <v>1</v>
      </c>
      <c r="H113" t="b">
        <f t="shared" si="4"/>
        <v>1</v>
      </c>
      <c r="J113" s="71">
        <v>8631384</v>
      </c>
      <c r="K113" t="b">
        <f t="shared" si="5"/>
        <v>1</v>
      </c>
    </row>
    <row r="114" spans="1:11" x14ac:dyDescent="0.3">
      <c r="A114" s="71">
        <v>950</v>
      </c>
      <c r="B114">
        <v>614320</v>
      </c>
      <c r="C114">
        <f t="shared" si="6"/>
        <v>1</v>
      </c>
      <c r="E114" s="71">
        <v>950</v>
      </c>
      <c r="F114">
        <v>1594728</v>
      </c>
      <c r="G114">
        <f t="shared" si="7"/>
        <v>1</v>
      </c>
      <c r="H114" t="b">
        <f t="shared" si="4"/>
        <v>1</v>
      </c>
      <c r="J114" s="71">
        <v>950</v>
      </c>
      <c r="K114" t="b">
        <f t="shared" si="5"/>
        <v>1</v>
      </c>
    </row>
    <row r="115" spans="1:11" x14ac:dyDescent="0.3">
      <c r="A115" s="72">
        <v>6941</v>
      </c>
      <c r="B115">
        <v>614320</v>
      </c>
      <c r="C115">
        <f t="shared" si="6"/>
        <v>1</v>
      </c>
      <c r="E115" s="72">
        <v>6941</v>
      </c>
      <c r="F115">
        <v>8511402</v>
      </c>
      <c r="G115">
        <f t="shared" si="7"/>
        <v>1</v>
      </c>
      <c r="H115" t="b">
        <f t="shared" si="4"/>
        <v>1</v>
      </c>
      <c r="J115" s="72">
        <v>6941</v>
      </c>
      <c r="K115" t="b">
        <f t="shared" si="5"/>
        <v>1</v>
      </c>
    </row>
    <row r="116" spans="1:11" x14ac:dyDescent="0.3">
      <c r="A116" s="71">
        <v>7031</v>
      </c>
      <c r="B116">
        <v>614320</v>
      </c>
      <c r="C116">
        <f t="shared" si="6"/>
        <v>1</v>
      </c>
      <c r="E116" s="71">
        <v>7031</v>
      </c>
      <c r="F116">
        <v>8506222</v>
      </c>
      <c r="G116">
        <f t="shared" si="7"/>
        <v>1</v>
      </c>
      <c r="H116" t="b">
        <f t="shared" si="4"/>
        <v>1</v>
      </c>
      <c r="J116" s="71">
        <v>7031</v>
      </c>
      <c r="K116" t="b">
        <f t="shared" si="5"/>
        <v>1</v>
      </c>
    </row>
    <row r="117" spans="1:11" x14ac:dyDescent="0.3">
      <c r="A117" s="71">
        <v>7037</v>
      </c>
      <c r="B117">
        <v>614320</v>
      </c>
      <c r="C117">
        <f t="shared" si="6"/>
        <v>1</v>
      </c>
      <c r="E117" s="71">
        <v>7037</v>
      </c>
      <c r="F117">
        <v>1487980</v>
      </c>
      <c r="G117">
        <f t="shared" si="7"/>
        <v>1</v>
      </c>
      <c r="H117" t="b">
        <f t="shared" si="4"/>
        <v>1</v>
      </c>
      <c r="J117" s="71">
        <v>7037</v>
      </c>
      <c r="K117" t="b">
        <f t="shared" si="5"/>
        <v>1</v>
      </c>
    </row>
    <row r="118" spans="1:11" x14ac:dyDescent="0.3">
      <c r="A118" s="71">
        <v>47615</v>
      </c>
      <c r="B118">
        <v>614320</v>
      </c>
      <c r="C118">
        <f t="shared" si="6"/>
        <v>1</v>
      </c>
      <c r="E118" s="71">
        <v>47615</v>
      </c>
      <c r="F118">
        <v>1487981</v>
      </c>
      <c r="G118">
        <f t="shared" si="7"/>
        <v>1</v>
      </c>
      <c r="H118" t="b">
        <f t="shared" si="4"/>
        <v>1</v>
      </c>
      <c r="J118" s="71">
        <v>47615</v>
      </c>
      <c r="K118" t="b">
        <f t="shared" si="5"/>
        <v>1</v>
      </c>
    </row>
    <row r="119" spans="1:11" x14ac:dyDescent="0.3">
      <c r="A119" s="71">
        <v>114859</v>
      </c>
      <c r="B119">
        <v>614320</v>
      </c>
      <c r="C119">
        <f t="shared" si="6"/>
        <v>1</v>
      </c>
      <c r="E119" s="71">
        <v>114859</v>
      </c>
      <c r="F119">
        <v>1669903</v>
      </c>
      <c r="G119">
        <f t="shared" si="7"/>
        <v>1</v>
      </c>
      <c r="H119" t="b">
        <f t="shared" si="4"/>
        <v>1</v>
      </c>
      <c r="J119" s="71">
        <v>114859</v>
      </c>
      <c r="K119" t="b">
        <f t="shared" si="5"/>
        <v>1</v>
      </c>
    </row>
    <row r="120" spans="1:11" x14ac:dyDescent="0.3">
      <c r="A120" s="71">
        <v>114862</v>
      </c>
      <c r="B120">
        <v>614320</v>
      </c>
      <c r="C120">
        <f t="shared" si="6"/>
        <v>1</v>
      </c>
      <c r="E120" s="71">
        <v>114862</v>
      </c>
      <c r="F120">
        <v>957538</v>
      </c>
      <c r="G120">
        <f t="shared" si="7"/>
        <v>1</v>
      </c>
      <c r="H120" t="b">
        <f t="shared" si="4"/>
        <v>1</v>
      </c>
      <c r="J120" s="71">
        <v>114862</v>
      </c>
      <c r="K120" t="b">
        <f t="shared" si="5"/>
        <v>1</v>
      </c>
    </row>
    <row r="121" spans="1:11" x14ac:dyDescent="0.3">
      <c r="A121" s="71">
        <v>126839</v>
      </c>
      <c r="B121">
        <v>614320</v>
      </c>
      <c r="C121">
        <f t="shared" si="6"/>
        <v>1</v>
      </c>
      <c r="E121" s="71">
        <v>126839</v>
      </c>
      <c r="F121">
        <v>957542</v>
      </c>
      <c r="G121">
        <f t="shared" si="7"/>
        <v>1</v>
      </c>
      <c r="H121" t="b">
        <f t="shared" si="4"/>
        <v>1</v>
      </c>
      <c r="J121" s="71">
        <v>126839</v>
      </c>
      <c r="K121" t="b">
        <f t="shared" si="5"/>
        <v>1</v>
      </c>
    </row>
    <row r="122" spans="1:11" x14ac:dyDescent="0.3">
      <c r="A122" s="71">
        <v>137034</v>
      </c>
      <c r="B122">
        <v>614320</v>
      </c>
      <c r="C122">
        <f t="shared" si="6"/>
        <v>1</v>
      </c>
      <c r="E122" s="71">
        <v>137034</v>
      </c>
      <c r="F122">
        <v>1412310</v>
      </c>
      <c r="G122">
        <f t="shared" si="7"/>
        <v>1</v>
      </c>
      <c r="H122" t="b">
        <f t="shared" si="4"/>
        <v>1</v>
      </c>
      <c r="J122" s="71">
        <v>137034</v>
      </c>
      <c r="K122" t="b">
        <f t="shared" si="5"/>
        <v>1</v>
      </c>
    </row>
    <row r="123" spans="1:11" x14ac:dyDescent="0.3">
      <c r="A123" s="71">
        <v>154846</v>
      </c>
      <c r="B123">
        <v>614320</v>
      </c>
      <c r="C123">
        <f t="shared" si="6"/>
        <v>1</v>
      </c>
      <c r="E123" s="71">
        <v>154846</v>
      </c>
      <c r="F123">
        <v>2022807</v>
      </c>
      <c r="G123">
        <f t="shared" si="7"/>
        <v>1</v>
      </c>
      <c r="H123" t="b">
        <f t="shared" si="4"/>
        <v>1</v>
      </c>
      <c r="J123" s="71">
        <v>154846</v>
      </c>
      <c r="K123" t="b">
        <f t="shared" si="5"/>
        <v>1</v>
      </c>
    </row>
    <row r="124" spans="1:11" x14ac:dyDescent="0.3">
      <c r="A124" s="71">
        <v>154847</v>
      </c>
      <c r="B124">
        <v>614320</v>
      </c>
      <c r="C124">
        <f t="shared" si="6"/>
        <v>1</v>
      </c>
      <c r="E124" s="71">
        <v>154847</v>
      </c>
      <c r="F124">
        <v>1682958</v>
      </c>
      <c r="G124">
        <f t="shared" si="7"/>
        <v>1</v>
      </c>
      <c r="H124" t="b">
        <f t="shared" si="4"/>
        <v>1</v>
      </c>
      <c r="J124" s="71">
        <v>154847</v>
      </c>
      <c r="K124" t="b">
        <f t="shared" si="5"/>
        <v>1</v>
      </c>
    </row>
    <row r="125" spans="1:11" x14ac:dyDescent="0.3">
      <c r="A125" s="71">
        <v>158118</v>
      </c>
      <c r="B125">
        <v>614320</v>
      </c>
      <c r="C125">
        <f t="shared" si="6"/>
        <v>1</v>
      </c>
      <c r="E125" s="71">
        <v>158118</v>
      </c>
      <c r="F125">
        <v>1911618</v>
      </c>
      <c r="G125">
        <f t="shared" si="7"/>
        <v>1</v>
      </c>
      <c r="H125" t="b">
        <f t="shared" si="4"/>
        <v>1</v>
      </c>
      <c r="J125" s="71">
        <v>158118</v>
      </c>
      <c r="K125" t="b">
        <f t="shared" si="5"/>
        <v>1</v>
      </c>
    </row>
    <row r="126" spans="1:11" x14ac:dyDescent="0.3">
      <c r="A126" s="71">
        <v>166008</v>
      </c>
      <c r="B126">
        <v>614320</v>
      </c>
      <c r="C126">
        <f t="shared" si="6"/>
        <v>1</v>
      </c>
      <c r="E126" s="71">
        <v>166008</v>
      </c>
      <c r="F126">
        <v>1539450</v>
      </c>
      <c r="G126">
        <f t="shared" si="7"/>
        <v>1</v>
      </c>
      <c r="H126" t="b">
        <f t="shared" si="4"/>
        <v>1</v>
      </c>
      <c r="J126" s="71">
        <v>166008</v>
      </c>
      <c r="K126" t="b">
        <f t="shared" si="5"/>
        <v>1</v>
      </c>
    </row>
    <row r="127" spans="1:11" x14ac:dyDescent="0.3">
      <c r="A127" s="71">
        <v>289233</v>
      </c>
      <c r="B127">
        <v>614320</v>
      </c>
      <c r="C127">
        <f t="shared" si="6"/>
        <v>1</v>
      </c>
      <c r="E127" s="71">
        <v>289233</v>
      </c>
      <c r="F127">
        <v>1539451</v>
      </c>
      <c r="G127">
        <f t="shared" si="7"/>
        <v>1</v>
      </c>
      <c r="H127" t="b">
        <f t="shared" si="4"/>
        <v>1</v>
      </c>
      <c r="J127" s="71">
        <v>289233</v>
      </c>
      <c r="K127" t="b">
        <f t="shared" si="5"/>
        <v>1</v>
      </c>
    </row>
    <row r="128" spans="1:11" x14ac:dyDescent="0.3">
      <c r="A128" s="71">
        <v>328166</v>
      </c>
      <c r="B128">
        <v>614320</v>
      </c>
      <c r="C128">
        <f t="shared" si="6"/>
        <v>1</v>
      </c>
      <c r="E128" s="71">
        <v>328166</v>
      </c>
      <c r="F128">
        <v>1133169</v>
      </c>
      <c r="G128">
        <f t="shared" si="7"/>
        <v>1</v>
      </c>
      <c r="H128" t="b">
        <f t="shared" si="4"/>
        <v>1</v>
      </c>
      <c r="J128" s="71">
        <v>328166</v>
      </c>
      <c r="K128" t="b">
        <f t="shared" si="5"/>
        <v>1</v>
      </c>
    </row>
    <row r="129" spans="1:11" x14ac:dyDescent="0.3">
      <c r="A129" s="71">
        <v>575854</v>
      </c>
      <c r="B129">
        <v>614320</v>
      </c>
      <c r="C129">
        <f t="shared" si="6"/>
        <v>1</v>
      </c>
      <c r="E129" s="71">
        <v>575854</v>
      </c>
      <c r="F129">
        <v>1700557</v>
      </c>
      <c r="G129">
        <f t="shared" si="7"/>
        <v>1</v>
      </c>
      <c r="H129" t="b">
        <f t="shared" si="4"/>
        <v>1</v>
      </c>
      <c r="J129" s="71">
        <v>575854</v>
      </c>
      <c r="K129" t="b">
        <f t="shared" si="5"/>
        <v>1</v>
      </c>
    </row>
    <row r="130" spans="1:11" x14ac:dyDescent="0.3">
      <c r="A130" s="71">
        <v>614322</v>
      </c>
      <c r="B130">
        <v>614320</v>
      </c>
      <c r="C130">
        <f t="shared" si="6"/>
        <v>1</v>
      </c>
      <c r="E130" s="71">
        <v>614322</v>
      </c>
      <c r="F130">
        <v>1735244</v>
      </c>
      <c r="G130">
        <f t="shared" si="7"/>
        <v>1</v>
      </c>
      <c r="H130" t="b">
        <f t="shared" si="4"/>
        <v>1</v>
      </c>
      <c r="J130" s="71">
        <v>614322</v>
      </c>
      <c r="K130" t="b">
        <f t="shared" si="5"/>
        <v>1</v>
      </c>
    </row>
    <row r="131" spans="1:11" x14ac:dyDescent="0.3">
      <c r="A131" s="71">
        <v>699120</v>
      </c>
      <c r="B131">
        <v>614320</v>
      </c>
      <c r="C131">
        <f t="shared" si="6"/>
        <v>1</v>
      </c>
      <c r="E131" s="71">
        <v>699120</v>
      </c>
      <c r="F131">
        <v>1915476</v>
      </c>
      <c r="G131">
        <f t="shared" si="7"/>
        <v>1</v>
      </c>
      <c r="H131" t="b">
        <f t="shared" ref="H131:H194" si="8">EXACT(E131,A131)</f>
        <v>1</v>
      </c>
      <c r="J131" s="71">
        <v>699120</v>
      </c>
      <c r="K131" t="b">
        <f t="shared" ref="K131:K194" si="9">EXACT(J131,E131)</f>
        <v>1</v>
      </c>
    </row>
    <row r="132" spans="1:11" x14ac:dyDescent="0.3">
      <c r="A132" s="71">
        <v>872462</v>
      </c>
      <c r="B132">
        <v>614320</v>
      </c>
      <c r="C132">
        <f t="shared" ref="C132:C195" si="10">COUNTIF(A:A,B132)</f>
        <v>1</v>
      </c>
      <c r="E132" s="71">
        <v>872462</v>
      </c>
      <c r="F132">
        <v>1765808</v>
      </c>
      <c r="G132">
        <f t="shared" ref="G132:G195" si="11">COUNTIF(E:E,F132)</f>
        <v>1</v>
      </c>
      <c r="H132" t="b">
        <f t="shared" si="8"/>
        <v>1</v>
      </c>
      <c r="J132" s="71">
        <v>872462</v>
      </c>
      <c r="K132" t="b">
        <f t="shared" si="9"/>
        <v>1</v>
      </c>
    </row>
    <row r="133" spans="1:11" x14ac:dyDescent="0.3">
      <c r="A133" s="71">
        <v>997019</v>
      </c>
      <c r="B133">
        <v>614320</v>
      </c>
      <c r="C133">
        <f t="shared" si="10"/>
        <v>1</v>
      </c>
      <c r="E133" s="71">
        <v>997019</v>
      </c>
      <c r="F133">
        <v>137034</v>
      </c>
      <c r="G133">
        <f t="shared" si="11"/>
        <v>1</v>
      </c>
      <c r="H133" t="b">
        <f t="shared" si="8"/>
        <v>1</v>
      </c>
      <c r="J133" s="71">
        <v>997019</v>
      </c>
      <c r="K133" t="b">
        <f t="shared" si="9"/>
        <v>1</v>
      </c>
    </row>
    <row r="134" spans="1:11" x14ac:dyDescent="0.3">
      <c r="A134" s="71">
        <v>997022</v>
      </c>
      <c r="B134">
        <v>614320</v>
      </c>
      <c r="C134">
        <f t="shared" si="10"/>
        <v>1</v>
      </c>
      <c r="E134" s="71">
        <v>997022</v>
      </c>
      <c r="F134">
        <v>1460809</v>
      </c>
      <c r="G134">
        <f t="shared" si="11"/>
        <v>1</v>
      </c>
      <c r="H134" t="b">
        <f t="shared" si="8"/>
        <v>1</v>
      </c>
      <c r="J134" s="71">
        <v>997022</v>
      </c>
      <c r="K134" t="b">
        <f t="shared" si="9"/>
        <v>1</v>
      </c>
    </row>
    <row r="135" spans="1:11" x14ac:dyDescent="0.3">
      <c r="A135" s="72">
        <v>1039938</v>
      </c>
      <c r="B135">
        <v>614320</v>
      </c>
      <c r="C135">
        <f t="shared" si="10"/>
        <v>1</v>
      </c>
      <c r="E135" s="72">
        <v>1039938</v>
      </c>
      <c r="F135">
        <v>1258991</v>
      </c>
      <c r="G135">
        <f t="shared" si="11"/>
        <v>1</v>
      </c>
      <c r="H135" t="b">
        <f t="shared" si="8"/>
        <v>1</v>
      </c>
      <c r="J135" s="72">
        <v>1039938</v>
      </c>
      <c r="K135" t="b">
        <f t="shared" si="9"/>
        <v>1</v>
      </c>
    </row>
    <row r="136" spans="1:11" x14ac:dyDescent="0.3">
      <c r="A136" s="71">
        <v>1083740</v>
      </c>
      <c r="B136">
        <v>614320</v>
      </c>
      <c r="C136">
        <f t="shared" si="10"/>
        <v>1</v>
      </c>
      <c r="E136" s="71">
        <v>1083740</v>
      </c>
      <c r="F136">
        <v>1259083</v>
      </c>
      <c r="G136">
        <f t="shared" si="11"/>
        <v>1</v>
      </c>
      <c r="H136" t="b">
        <f t="shared" si="8"/>
        <v>1</v>
      </c>
      <c r="J136" s="71">
        <v>1083740</v>
      </c>
      <c r="K136" t="b">
        <f t="shared" si="9"/>
        <v>1</v>
      </c>
    </row>
    <row r="137" spans="1:11" x14ac:dyDescent="0.3">
      <c r="A137" s="71">
        <v>1136173</v>
      </c>
      <c r="B137">
        <v>614322</v>
      </c>
      <c r="C137">
        <f t="shared" si="10"/>
        <v>1</v>
      </c>
      <c r="E137" s="71">
        <v>1136173</v>
      </c>
      <c r="F137">
        <v>138970</v>
      </c>
      <c r="G137">
        <f t="shared" si="11"/>
        <v>1</v>
      </c>
      <c r="H137" t="b">
        <f t="shared" si="8"/>
        <v>1</v>
      </c>
      <c r="J137" s="71">
        <v>1136173</v>
      </c>
      <c r="K137" t="b">
        <f t="shared" si="9"/>
        <v>1</v>
      </c>
    </row>
    <row r="138" spans="1:11" x14ac:dyDescent="0.3">
      <c r="A138" s="71">
        <v>1259386</v>
      </c>
      <c r="B138">
        <v>614323</v>
      </c>
      <c r="C138">
        <f t="shared" si="10"/>
        <v>1</v>
      </c>
      <c r="E138" s="71">
        <v>1259386</v>
      </c>
      <c r="F138">
        <v>1729874</v>
      </c>
      <c r="G138">
        <f t="shared" si="11"/>
        <v>1</v>
      </c>
      <c r="H138" t="b">
        <f t="shared" si="8"/>
        <v>1</v>
      </c>
      <c r="J138" s="71">
        <v>1259386</v>
      </c>
      <c r="K138" t="b">
        <f t="shared" si="9"/>
        <v>1</v>
      </c>
    </row>
    <row r="139" spans="1:11" x14ac:dyDescent="0.3">
      <c r="A139" s="71">
        <v>1362592</v>
      </c>
      <c r="B139">
        <v>965864</v>
      </c>
      <c r="C139">
        <f t="shared" si="10"/>
        <v>1</v>
      </c>
      <c r="E139" s="71">
        <v>1362592</v>
      </c>
      <c r="F139">
        <v>1918506</v>
      </c>
      <c r="G139">
        <f t="shared" si="11"/>
        <v>1</v>
      </c>
      <c r="H139" t="b">
        <f t="shared" si="8"/>
        <v>1</v>
      </c>
      <c r="J139" s="71">
        <v>1362592</v>
      </c>
      <c r="K139" t="b">
        <f t="shared" si="9"/>
        <v>1</v>
      </c>
    </row>
    <row r="140" spans="1:11" x14ac:dyDescent="0.3">
      <c r="A140" s="72">
        <v>1522064</v>
      </c>
      <c r="B140">
        <v>965866</v>
      </c>
      <c r="C140">
        <f t="shared" si="10"/>
        <v>1</v>
      </c>
      <c r="E140" s="72">
        <v>1522064</v>
      </c>
      <c r="F140">
        <v>1369630</v>
      </c>
      <c r="G140">
        <f t="shared" si="11"/>
        <v>1</v>
      </c>
      <c r="H140" t="b">
        <f t="shared" si="8"/>
        <v>1</v>
      </c>
      <c r="J140" s="72">
        <v>1522064</v>
      </c>
      <c r="K140" t="b">
        <f t="shared" si="9"/>
        <v>1</v>
      </c>
    </row>
    <row r="141" spans="1:11" x14ac:dyDescent="0.3">
      <c r="A141" s="71">
        <v>1533182</v>
      </c>
      <c r="B141">
        <v>1083738</v>
      </c>
      <c r="C141">
        <f t="shared" si="10"/>
        <v>1</v>
      </c>
      <c r="E141" s="71">
        <v>1533182</v>
      </c>
      <c r="F141">
        <v>1671833</v>
      </c>
      <c r="G141">
        <f t="shared" si="11"/>
        <v>1</v>
      </c>
      <c r="H141" t="b">
        <f t="shared" si="8"/>
        <v>1</v>
      </c>
      <c r="J141" s="71">
        <v>1533182</v>
      </c>
      <c r="K141" t="b">
        <f t="shared" si="9"/>
        <v>1</v>
      </c>
    </row>
    <row r="142" spans="1:11" x14ac:dyDescent="0.3">
      <c r="A142" s="71">
        <v>1536827</v>
      </c>
      <c r="B142">
        <v>1083739</v>
      </c>
      <c r="C142">
        <f t="shared" si="10"/>
        <v>1</v>
      </c>
      <c r="E142" s="71">
        <v>1536827</v>
      </c>
      <c r="F142">
        <v>1671841</v>
      </c>
      <c r="G142">
        <f t="shared" si="11"/>
        <v>1</v>
      </c>
      <c r="H142" t="b">
        <f t="shared" si="8"/>
        <v>1</v>
      </c>
      <c r="J142" s="71">
        <v>1536827</v>
      </c>
      <c r="K142" t="b">
        <f t="shared" si="9"/>
        <v>1</v>
      </c>
    </row>
    <row r="143" spans="1:11" x14ac:dyDescent="0.3">
      <c r="A143" s="71">
        <v>1564284</v>
      </c>
      <c r="B143">
        <v>1083740</v>
      </c>
      <c r="C143">
        <f t="shared" si="10"/>
        <v>1</v>
      </c>
      <c r="E143" s="71">
        <v>1564284</v>
      </c>
      <c r="F143">
        <v>1671842</v>
      </c>
      <c r="G143">
        <f t="shared" si="11"/>
        <v>1</v>
      </c>
      <c r="H143" t="b">
        <f t="shared" si="8"/>
        <v>1</v>
      </c>
      <c r="J143" s="71">
        <v>1564284</v>
      </c>
      <c r="K143" t="b">
        <f t="shared" si="9"/>
        <v>1</v>
      </c>
    </row>
    <row r="144" spans="1:11" x14ac:dyDescent="0.3">
      <c r="A144" s="71">
        <v>1569229</v>
      </c>
      <c r="B144">
        <v>371454</v>
      </c>
      <c r="C144">
        <f t="shared" si="10"/>
        <v>1</v>
      </c>
      <c r="E144" s="71">
        <v>1569229</v>
      </c>
      <c r="F144">
        <v>2057922</v>
      </c>
      <c r="G144">
        <f t="shared" si="11"/>
        <v>1</v>
      </c>
      <c r="H144" t="b">
        <f t="shared" si="8"/>
        <v>1</v>
      </c>
      <c r="J144" s="71">
        <v>1569229</v>
      </c>
      <c r="K144" t="b">
        <f t="shared" si="9"/>
        <v>1</v>
      </c>
    </row>
    <row r="145" spans="1:11" x14ac:dyDescent="0.3">
      <c r="A145" s="72">
        <v>1601086</v>
      </c>
      <c r="B145">
        <v>933548</v>
      </c>
      <c r="C145">
        <f t="shared" si="10"/>
        <v>1</v>
      </c>
      <c r="E145" s="72">
        <v>1601086</v>
      </c>
      <c r="F145">
        <v>2057923</v>
      </c>
      <c r="G145">
        <f t="shared" si="11"/>
        <v>1</v>
      </c>
      <c r="H145" t="b">
        <f t="shared" si="8"/>
        <v>1</v>
      </c>
      <c r="J145" s="72">
        <v>1601086</v>
      </c>
      <c r="K145" t="b">
        <f t="shared" si="9"/>
        <v>1</v>
      </c>
    </row>
    <row r="146" spans="1:11" x14ac:dyDescent="0.3">
      <c r="A146" s="72">
        <v>1633873</v>
      </c>
      <c r="B146">
        <v>1025574</v>
      </c>
      <c r="C146">
        <f t="shared" si="10"/>
        <v>1</v>
      </c>
      <c r="E146" s="72">
        <v>1633873</v>
      </c>
      <c r="F146">
        <v>2057924</v>
      </c>
      <c r="G146">
        <f t="shared" si="11"/>
        <v>1</v>
      </c>
      <c r="H146" t="b">
        <f t="shared" si="8"/>
        <v>1</v>
      </c>
      <c r="J146" s="72">
        <v>1633873</v>
      </c>
      <c r="K146" t="b">
        <f t="shared" si="9"/>
        <v>1</v>
      </c>
    </row>
    <row r="147" spans="1:11" x14ac:dyDescent="0.3">
      <c r="A147" s="71">
        <v>1667577</v>
      </c>
      <c r="B147">
        <v>1025576</v>
      </c>
      <c r="C147">
        <f t="shared" si="10"/>
        <v>1</v>
      </c>
      <c r="E147" s="71">
        <v>1667577</v>
      </c>
      <c r="F147">
        <v>1666284</v>
      </c>
      <c r="G147">
        <f t="shared" si="11"/>
        <v>1</v>
      </c>
      <c r="H147" t="b">
        <f t="shared" si="8"/>
        <v>1</v>
      </c>
      <c r="J147" s="71">
        <v>1667577</v>
      </c>
      <c r="K147" t="b">
        <f t="shared" si="9"/>
        <v>1</v>
      </c>
    </row>
    <row r="148" spans="1:11" x14ac:dyDescent="0.3">
      <c r="A148" s="71">
        <v>1716641</v>
      </c>
      <c r="B148">
        <v>384618</v>
      </c>
      <c r="C148">
        <f t="shared" si="10"/>
        <v>1</v>
      </c>
      <c r="E148" s="71">
        <v>1716641</v>
      </c>
      <c r="F148">
        <v>2086617</v>
      </c>
      <c r="G148">
        <f t="shared" si="11"/>
        <v>1</v>
      </c>
      <c r="H148" t="b">
        <f t="shared" si="8"/>
        <v>1</v>
      </c>
      <c r="J148" s="71">
        <v>1716641</v>
      </c>
      <c r="K148" t="b">
        <f t="shared" si="9"/>
        <v>1</v>
      </c>
    </row>
    <row r="149" spans="1:11" x14ac:dyDescent="0.3">
      <c r="A149" s="71">
        <v>1765808</v>
      </c>
      <c r="B149">
        <v>386584</v>
      </c>
      <c r="C149">
        <f t="shared" si="10"/>
        <v>1</v>
      </c>
      <c r="E149" s="71">
        <v>1765808</v>
      </c>
      <c r="F149">
        <v>601000</v>
      </c>
      <c r="G149">
        <f t="shared" si="11"/>
        <v>1</v>
      </c>
      <c r="H149" t="b">
        <f t="shared" si="8"/>
        <v>1</v>
      </c>
      <c r="J149" s="71">
        <v>1765808</v>
      </c>
      <c r="K149" t="b">
        <f t="shared" si="9"/>
        <v>1</v>
      </c>
    </row>
    <row r="150" spans="1:11" x14ac:dyDescent="0.3">
      <c r="A150" s="71">
        <v>1785342</v>
      </c>
      <c r="B150">
        <v>776932</v>
      </c>
      <c r="C150">
        <f t="shared" si="10"/>
        <v>1</v>
      </c>
      <c r="E150" s="71">
        <v>1785342</v>
      </c>
      <c r="F150">
        <v>1265673</v>
      </c>
      <c r="G150">
        <f t="shared" si="11"/>
        <v>1</v>
      </c>
      <c r="H150" t="b">
        <f t="shared" si="8"/>
        <v>1</v>
      </c>
      <c r="J150" s="71">
        <v>1785342</v>
      </c>
      <c r="K150" t="b">
        <f t="shared" si="9"/>
        <v>1</v>
      </c>
    </row>
    <row r="151" spans="1:11" x14ac:dyDescent="0.3">
      <c r="A151" s="71">
        <v>1802546</v>
      </c>
      <c r="B151">
        <v>776954</v>
      </c>
      <c r="C151">
        <f t="shared" si="10"/>
        <v>1</v>
      </c>
      <c r="E151" s="71">
        <v>1802546</v>
      </c>
      <c r="F151">
        <v>1265674</v>
      </c>
      <c r="G151">
        <f t="shared" si="11"/>
        <v>1</v>
      </c>
      <c r="H151" t="b">
        <f t="shared" si="8"/>
        <v>1</v>
      </c>
      <c r="J151" s="71">
        <v>1802546</v>
      </c>
      <c r="K151" t="b">
        <f t="shared" si="9"/>
        <v>1</v>
      </c>
    </row>
    <row r="152" spans="1:11" x14ac:dyDescent="0.3">
      <c r="A152" s="71">
        <v>1835114</v>
      </c>
      <c r="B152">
        <v>953616</v>
      </c>
      <c r="C152">
        <f t="shared" si="10"/>
        <v>1</v>
      </c>
      <c r="E152" s="71">
        <v>1835114</v>
      </c>
      <c r="F152">
        <v>1674360</v>
      </c>
      <c r="G152">
        <f t="shared" si="11"/>
        <v>1</v>
      </c>
      <c r="H152" t="b">
        <f t="shared" si="8"/>
        <v>1</v>
      </c>
      <c r="J152" s="71">
        <v>1835114</v>
      </c>
      <c r="K152" t="b">
        <f t="shared" si="9"/>
        <v>1</v>
      </c>
    </row>
    <row r="153" spans="1:11" x14ac:dyDescent="0.3">
      <c r="A153" s="71">
        <v>1875508</v>
      </c>
      <c r="B153">
        <v>414467</v>
      </c>
      <c r="C153">
        <f t="shared" si="10"/>
        <v>1</v>
      </c>
      <c r="E153" s="71">
        <v>1875508</v>
      </c>
      <c r="F153">
        <v>1547008</v>
      </c>
      <c r="G153">
        <f t="shared" si="11"/>
        <v>1</v>
      </c>
      <c r="H153" t="b">
        <f t="shared" si="8"/>
        <v>1</v>
      </c>
      <c r="J153" s="71">
        <v>1875508</v>
      </c>
      <c r="K153" t="b">
        <f t="shared" si="9"/>
        <v>1</v>
      </c>
    </row>
    <row r="154" spans="1:11" x14ac:dyDescent="0.3">
      <c r="A154" s="71">
        <v>2010220</v>
      </c>
      <c r="B154">
        <v>418978</v>
      </c>
      <c r="C154">
        <f t="shared" si="10"/>
        <v>1</v>
      </c>
      <c r="E154" s="71">
        <v>2010220</v>
      </c>
      <c r="F154">
        <v>1661833</v>
      </c>
      <c r="G154">
        <f t="shared" si="11"/>
        <v>1</v>
      </c>
      <c r="H154" t="b">
        <f t="shared" si="8"/>
        <v>1</v>
      </c>
      <c r="J154" s="71">
        <v>2010220</v>
      </c>
      <c r="K154" t="b">
        <f t="shared" si="9"/>
        <v>1</v>
      </c>
    </row>
    <row r="155" spans="1:11" x14ac:dyDescent="0.3">
      <c r="A155" s="71">
        <v>2022807</v>
      </c>
      <c r="B155">
        <v>425616</v>
      </c>
      <c r="C155">
        <f t="shared" si="10"/>
        <v>1</v>
      </c>
      <c r="E155" s="71">
        <v>2022807</v>
      </c>
      <c r="F155">
        <v>1569216</v>
      </c>
      <c r="G155">
        <f t="shared" si="11"/>
        <v>1</v>
      </c>
      <c r="H155" t="b">
        <f t="shared" si="8"/>
        <v>1</v>
      </c>
      <c r="J155" s="71">
        <v>2022807</v>
      </c>
      <c r="K155" t="b">
        <f t="shared" si="9"/>
        <v>1</v>
      </c>
    </row>
    <row r="156" spans="1:11" x14ac:dyDescent="0.3">
      <c r="A156" s="71">
        <v>2053769</v>
      </c>
      <c r="B156">
        <v>425617</v>
      </c>
      <c r="C156">
        <f t="shared" si="10"/>
        <v>1</v>
      </c>
      <c r="E156" s="71">
        <v>2053769</v>
      </c>
      <c r="F156">
        <v>1569218</v>
      </c>
      <c r="G156">
        <f t="shared" si="11"/>
        <v>1</v>
      </c>
      <c r="H156" t="b">
        <f t="shared" si="8"/>
        <v>1</v>
      </c>
      <c r="J156" s="71">
        <v>2053769</v>
      </c>
      <c r="K156" t="b">
        <f t="shared" si="9"/>
        <v>1</v>
      </c>
    </row>
    <row r="157" spans="1:11" x14ac:dyDescent="0.3">
      <c r="A157" s="71">
        <v>2057924</v>
      </c>
      <c r="B157">
        <v>1594228</v>
      </c>
      <c r="C157">
        <f t="shared" si="10"/>
        <v>1</v>
      </c>
      <c r="E157" s="71">
        <v>2057924</v>
      </c>
      <c r="F157">
        <v>1569224</v>
      </c>
      <c r="G157">
        <f t="shared" si="11"/>
        <v>1</v>
      </c>
      <c r="H157" t="b">
        <f t="shared" si="8"/>
        <v>1</v>
      </c>
      <c r="J157" s="71">
        <v>2057924</v>
      </c>
      <c r="K157" t="b">
        <f t="shared" si="9"/>
        <v>1</v>
      </c>
    </row>
    <row r="158" spans="1:11" x14ac:dyDescent="0.3">
      <c r="A158" s="71">
        <v>2090299</v>
      </c>
      <c r="B158">
        <v>1624451</v>
      </c>
      <c r="C158">
        <f t="shared" si="10"/>
        <v>1</v>
      </c>
      <c r="E158" s="71">
        <v>2090299</v>
      </c>
      <c r="F158">
        <v>67101</v>
      </c>
      <c r="G158">
        <f t="shared" si="11"/>
        <v>1</v>
      </c>
      <c r="H158" t="b">
        <f t="shared" si="8"/>
        <v>1</v>
      </c>
      <c r="J158" s="71">
        <v>2090299</v>
      </c>
      <c r="K158" t="b">
        <f t="shared" si="9"/>
        <v>1</v>
      </c>
    </row>
    <row r="159" spans="1:11" x14ac:dyDescent="0.3">
      <c r="A159" s="71">
        <v>2090308</v>
      </c>
      <c r="B159">
        <v>172656</v>
      </c>
      <c r="C159">
        <f t="shared" si="10"/>
        <v>1</v>
      </c>
      <c r="E159" s="71">
        <v>2090308</v>
      </c>
      <c r="F159">
        <v>67103</v>
      </c>
      <c r="G159">
        <f t="shared" si="11"/>
        <v>1</v>
      </c>
      <c r="H159" t="b">
        <f t="shared" si="8"/>
        <v>1</v>
      </c>
      <c r="J159" s="71">
        <v>2090308</v>
      </c>
      <c r="K159" t="b">
        <f t="shared" si="9"/>
        <v>1</v>
      </c>
    </row>
    <row r="160" spans="1:11" x14ac:dyDescent="0.3">
      <c r="A160" s="71">
        <v>2090316</v>
      </c>
      <c r="B160">
        <v>1809877</v>
      </c>
      <c r="C160">
        <f t="shared" si="10"/>
        <v>1</v>
      </c>
      <c r="E160" s="71">
        <v>2090316</v>
      </c>
      <c r="F160">
        <v>1038185</v>
      </c>
      <c r="G160">
        <f t="shared" si="11"/>
        <v>1</v>
      </c>
      <c r="H160" t="b">
        <f t="shared" si="8"/>
        <v>1</v>
      </c>
      <c r="J160" s="71">
        <v>2090316</v>
      </c>
      <c r="K160" t="b">
        <f t="shared" si="9"/>
        <v>1</v>
      </c>
    </row>
    <row r="161" spans="1:11" x14ac:dyDescent="0.3">
      <c r="A161" s="71">
        <v>2090330</v>
      </c>
      <c r="B161">
        <v>339639</v>
      </c>
      <c r="C161">
        <f t="shared" si="10"/>
        <v>1</v>
      </c>
      <c r="E161" s="71">
        <v>2090330</v>
      </c>
      <c r="F161">
        <v>74374</v>
      </c>
      <c r="G161">
        <f t="shared" si="11"/>
        <v>1</v>
      </c>
      <c r="H161" t="b">
        <f t="shared" si="8"/>
        <v>1</v>
      </c>
      <c r="J161" s="71">
        <v>2090330</v>
      </c>
      <c r="K161" t="b">
        <f t="shared" si="9"/>
        <v>1</v>
      </c>
    </row>
    <row r="162" spans="1:11" x14ac:dyDescent="0.3">
      <c r="A162" s="71">
        <v>2090343</v>
      </c>
      <c r="B162">
        <v>340305</v>
      </c>
      <c r="C162">
        <f t="shared" si="10"/>
        <v>1</v>
      </c>
      <c r="E162" s="71">
        <v>2090343</v>
      </c>
      <c r="F162">
        <v>1413245</v>
      </c>
      <c r="G162">
        <f t="shared" si="11"/>
        <v>1</v>
      </c>
      <c r="H162" t="b">
        <f t="shared" si="8"/>
        <v>1</v>
      </c>
      <c r="J162" s="71">
        <v>2090343</v>
      </c>
      <c r="K162" t="b">
        <f t="shared" si="9"/>
        <v>1</v>
      </c>
    </row>
    <row r="163" spans="1:11" x14ac:dyDescent="0.3">
      <c r="A163" s="71">
        <v>2105049</v>
      </c>
      <c r="B163">
        <v>340305</v>
      </c>
      <c r="C163">
        <f t="shared" si="10"/>
        <v>1</v>
      </c>
      <c r="E163" s="71">
        <v>2105049</v>
      </c>
      <c r="F163">
        <v>105511</v>
      </c>
      <c r="G163">
        <f t="shared" si="11"/>
        <v>1</v>
      </c>
      <c r="H163" t="b">
        <f t="shared" si="8"/>
        <v>1</v>
      </c>
      <c r="J163" s="71">
        <v>2105049</v>
      </c>
      <c r="K163" t="b">
        <f t="shared" si="9"/>
        <v>1</v>
      </c>
    </row>
    <row r="164" spans="1:11" x14ac:dyDescent="0.3">
      <c r="A164" s="71">
        <v>2126081</v>
      </c>
      <c r="B164">
        <v>340305</v>
      </c>
      <c r="C164">
        <f t="shared" si="10"/>
        <v>1</v>
      </c>
      <c r="E164" s="71">
        <v>2126081</v>
      </c>
      <c r="F164">
        <v>830610</v>
      </c>
      <c r="G164">
        <f t="shared" si="11"/>
        <v>1</v>
      </c>
      <c r="H164" t="b">
        <f t="shared" si="8"/>
        <v>1</v>
      </c>
      <c r="J164" s="71">
        <v>2126081</v>
      </c>
      <c r="K164" t="b">
        <f t="shared" si="9"/>
        <v>1</v>
      </c>
    </row>
    <row r="165" spans="1:11" x14ac:dyDescent="0.3">
      <c r="A165" s="71">
        <v>2137224</v>
      </c>
      <c r="B165">
        <v>340305</v>
      </c>
      <c r="C165">
        <f t="shared" si="10"/>
        <v>1</v>
      </c>
      <c r="E165" s="71">
        <v>2137224</v>
      </c>
      <c r="F165">
        <v>142849</v>
      </c>
      <c r="G165">
        <f t="shared" si="11"/>
        <v>1</v>
      </c>
      <c r="H165" t="b">
        <f t="shared" si="8"/>
        <v>1</v>
      </c>
      <c r="J165" s="71">
        <v>2137224</v>
      </c>
      <c r="K165" t="b">
        <f t="shared" si="9"/>
        <v>1</v>
      </c>
    </row>
    <row r="166" spans="1:11" x14ac:dyDescent="0.3">
      <c r="A166" s="71">
        <v>2137229</v>
      </c>
      <c r="B166">
        <v>340305</v>
      </c>
      <c r="C166">
        <f t="shared" si="10"/>
        <v>1</v>
      </c>
      <c r="E166" s="71">
        <v>2137229</v>
      </c>
      <c r="F166">
        <v>1259386</v>
      </c>
      <c r="G166">
        <f t="shared" si="11"/>
        <v>1</v>
      </c>
      <c r="H166" t="b">
        <f t="shared" si="8"/>
        <v>1</v>
      </c>
      <c r="J166" s="71">
        <v>2137229</v>
      </c>
      <c r="K166" t="b">
        <f t="shared" si="9"/>
        <v>1</v>
      </c>
    </row>
    <row r="167" spans="1:11" x14ac:dyDescent="0.3">
      <c r="A167" s="71">
        <v>570</v>
      </c>
      <c r="B167">
        <v>340305</v>
      </c>
      <c r="C167">
        <f t="shared" si="10"/>
        <v>1</v>
      </c>
      <c r="E167" s="71">
        <v>570</v>
      </c>
      <c r="F167">
        <v>1076405</v>
      </c>
      <c r="G167">
        <f t="shared" si="11"/>
        <v>1</v>
      </c>
      <c r="H167" t="b">
        <f t="shared" si="8"/>
        <v>1</v>
      </c>
      <c r="J167" s="71">
        <v>570</v>
      </c>
      <c r="K167" t="b">
        <f t="shared" si="9"/>
        <v>1</v>
      </c>
    </row>
    <row r="168" spans="1:11" x14ac:dyDescent="0.3">
      <c r="A168" s="71">
        <v>949</v>
      </c>
      <c r="B168">
        <v>340305</v>
      </c>
      <c r="C168">
        <f t="shared" si="10"/>
        <v>1</v>
      </c>
      <c r="E168" s="71">
        <v>949</v>
      </c>
      <c r="F168">
        <v>1731399</v>
      </c>
      <c r="G168">
        <f t="shared" si="11"/>
        <v>1</v>
      </c>
      <c r="H168" t="b">
        <f t="shared" si="8"/>
        <v>1</v>
      </c>
      <c r="J168" s="71">
        <v>949</v>
      </c>
      <c r="K168" t="b">
        <f t="shared" si="9"/>
        <v>1</v>
      </c>
    </row>
    <row r="169" spans="1:11" x14ac:dyDescent="0.3">
      <c r="A169" s="71">
        <v>7032</v>
      </c>
      <c r="B169">
        <v>340305</v>
      </c>
      <c r="C169">
        <f t="shared" si="10"/>
        <v>1</v>
      </c>
      <c r="E169" s="71">
        <v>7032</v>
      </c>
      <c r="F169">
        <v>1788617</v>
      </c>
      <c r="G169">
        <f t="shared" si="11"/>
        <v>1</v>
      </c>
      <c r="H169" t="b">
        <f t="shared" si="8"/>
        <v>1</v>
      </c>
      <c r="J169" s="71">
        <v>7032</v>
      </c>
      <c r="K169" t="b">
        <f t="shared" si="9"/>
        <v>1</v>
      </c>
    </row>
    <row r="170" spans="1:11" x14ac:dyDescent="0.3">
      <c r="A170" s="71">
        <v>7036</v>
      </c>
      <c r="B170">
        <v>340305</v>
      </c>
      <c r="C170">
        <f t="shared" si="10"/>
        <v>1</v>
      </c>
      <c r="E170" s="71">
        <v>7036</v>
      </c>
      <c r="F170">
        <v>1345481</v>
      </c>
      <c r="G170">
        <f t="shared" si="11"/>
        <v>1</v>
      </c>
      <c r="H170" t="b">
        <f t="shared" si="8"/>
        <v>1</v>
      </c>
      <c r="J170" s="71">
        <v>7036</v>
      </c>
      <c r="K170" t="b">
        <f t="shared" si="9"/>
        <v>1</v>
      </c>
    </row>
    <row r="171" spans="1:11" x14ac:dyDescent="0.3">
      <c r="A171" s="71">
        <v>114860</v>
      </c>
      <c r="B171">
        <v>340305</v>
      </c>
      <c r="C171">
        <f t="shared" si="10"/>
        <v>1</v>
      </c>
      <c r="E171" s="71">
        <v>114860</v>
      </c>
      <c r="F171">
        <v>1345488</v>
      </c>
      <c r="G171">
        <f t="shared" si="11"/>
        <v>1</v>
      </c>
      <c r="H171" t="b">
        <f t="shared" si="8"/>
        <v>1</v>
      </c>
      <c r="J171" s="71">
        <v>114860</v>
      </c>
      <c r="K171" t="b">
        <f t="shared" si="9"/>
        <v>1</v>
      </c>
    </row>
    <row r="172" spans="1:11" x14ac:dyDescent="0.3">
      <c r="A172" s="71">
        <v>125854</v>
      </c>
      <c r="B172">
        <v>340305</v>
      </c>
      <c r="C172">
        <f t="shared" si="10"/>
        <v>1</v>
      </c>
      <c r="E172" s="71">
        <v>125854</v>
      </c>
      <c r="F172">
        <v>1345489</v>
      </c>
      <c r="G172">
        <f t="shared" si="11"/>
        <v>1</v>
      </c>
      <c r="H172" t="b">
        <f t="shared" si="8"/>
        <v>1</v>
      </c>
      <c r="J172" s="71">
        <v>125854</v>
      </c>
      <c r="K172" t="b">
        <f t="shared" si="9"/>
        <v>1</v>
      </c>
    </row>
    <row r="173" spans="1:11" x14ac:dyDescent="0.3">
      <c r="A173" s="71">
        <v>136470</v>
      </c>
      <c r="B173">
        <v>340305</v>
      </c>
      <c r="C173">
        <f t="shared" si="10"/>
        <v>1</v>
      </c>
      <c r="E173" s="71">
        <v>136470</v>
      </c>
      <c r="F173">
        <v>1811029</v>
      </c>
      <c r="G173">
        <f t="shared" si="11"/>
        <v>1</v>
      </c>
      <c r="H173" t="b">
        <f t="shared" si="8"/>
        <v>1</v>
      </c>
      <c r="J173" s="71">
        <v>136470</v>
      </c>
      <c r="K173" t="b">
        <f t="shared" si="9"/>
        <v>1</v>
      </c>
    </row>
    <row r="174" spans="1:11" x14ac:dyDescent="0.3">
      <c r="A174" s="71">
        <v>196966</v>
      </c>
      <c r="B174">
        <v>340305</v>
      </c>
      <c r="C174">
        <f t="shared" si="10"/>
        <v>1</v>
      </c>
      <c r="E174" s="71">
        <v>196966</v>
      </c>
      <c r="F174">
        <v>747813</v>
      </c>
      <c r="G174">
        <f t="shared" si="11"/>
        <v>1</v>
      </c>
      <c r="H174" t="b">
        <f t="shared" si="8"/>
        <v>1</v>
      </c>
      <c r="J174" s="71">
        <v>196966</v>
      </c>
      <c r="K174" t="b">
        <f t="shared" si="9"/>
        <v>1</v>
      </c>
    </row>
    <row r="175" spans="1:11" x14ac:dyDescent="0.3">
      <c r="A175" s="71">
        <v>235933</v>
      </c>
      <c r="B175">
        <v>340305</v>
      </c>
      <c r="C175">
        <f t="shared" si="10"/>
        <v>1</v>
      </c>
      <c r="E175" s="71">
        <v>235933</v>
      </c>
      <c r="F175">
        <v>2161329</v>
      </c>
      <c r="G175">
        <f t="shared" si="11"/>
        <v>1</v>
      </c>
      <c r="H175" t="b">
        <f t="shared" si="8"/>
        <v>1</v>
      </c>
      <c r="J175" s="71">
        <v>235933</v>
      </c>
      <c r="K175" t="b">
        <f t="shared" si="9"/>
        <v>1</v>
      </c>
    </row>
    <row r="176" spans="1:11" x14ac:dyDescent="0.3">
      <c r="A176" s="71">
        <v>313202</v>
      </c>
      <c r="B176">
        <v>340305</v>
      </c>
      <c r="C176">
        <f t="shared" si="10"/>
        <v>1</v>
      </c>
      <c r="E176" s="71">
        <v>313202</v>
      </c>
      <c r="F176">
        <v>885647</v>
      </c>
      <c r="G176">
        <f t="shared" si="11"/>
        <v>1</v>
      </c>
      <c r="H176" t="b">
        <f t="shared" si="8"/>
        <v>1</v>
      </c>
      <c r="J176" s="71">
        <v>313202</v>
      </c>
      <c r="K176" t="b">
        <f t="shared" si="9"/>
        <v>1</v>
      </c>
    </row>
    <row r="177" spans="1:11" x14ac:dyDescent="0.3">
      <c r="A177" s="71">
        <v>376365</v>
      </c>
      <c r="B177">
        <v>340305</v>
      </c>
      <c r="C177">
        <f t="shared" si="10"/>
        <v>1</v>
      </c>
      <c r="E177" s="71">
        <v>376365</v>
      </c>
      <c r="F177">
        <v>2131105</v>
      </c>
      <c r="G177">
        <f t="shared" si="11"/>
        <v>1</v>
      </c>
      <c r="H177" t="b">
        <f t="shared" si="8"/>
        <v>1</v>
      </c>
      <c r="J177" s="71">
        <v>376365</v>
      </c>
      <c r="K177" t="b">
        <f t="shared" si="9"/>
        <v>1</v>
      </c>
    </row>
    <row r="178" spans="1:11" x14ac:dyDescent="0.3">
      <c r="A178" s="71">
        <v>610097</v>
      </c>
      <c r="B178">
        <v>340305</v>
      </c>
      <c r="C178">
        <f t="shared" si="10"/>
        <v>1</v>
      </c>
      <c r="E178" s="71">
        <v>610097</v>
      </c>
      <c r="F178">
        <v>126839</v>
      </c>
      <c r="G178">
        <f t="shared" si="11"/>
        <v>1</v>
      </c>
      <c r="H178" t="b">
        <f t="shared" si="8"/>
        <v>1</v>
      </c>
      <c r="J178" s="71">
        <v>610097</v>
      </c>
      <c r="K178" t="b">
        <f t="shared" si="9"/>
        <v>1</v>
      </c>
    </row>
    <row r="179" spans="1:11" x14ac:dyDescent="0.3">
      <c r="A179" s="71">
        <v>657718</v>
      </c>
      <c r="B179">
        <v>340305</v>
      </c>
      <c r="C179">
        <f t="shared" si="10"/>
        <v>1</v>
      </c>
      <c r="E179" s="71">
        <v>657718</v>
      </c>
      <c r="F179">
        <v>140864</v>
      </c>
      <c r="G179">
        <f t="shared" si="11"/>
        <v>1</v>
      </c>
      <c r="H179" t="b">
        <f t="shared" si="8"/>
        <v>1</v>
      </c>
      <c r="J179" s="71">
        <v>657718</v>
      </c>
      <c r="K179" t="b">
        <f t="shared" si="9"/>
        <v>1</v>
      </c>
    </row>
    <row r="180" spans="1:11" x14ac:dyDescent="0.3">
      <c r="A180" s="71">
        <v>699116</v>
      </c>
      <c r="B180">
        <v>340305</v>
      </c>
      <c r="C180">
        <f t="shared" si="10"/>
        <v>1</v>
      </c>
      <c r="E180" s="71">
        <v>699116</v>
      </c>
      <c r="F180">
        <v>154840</v>
      </c>
      <c r="G180">
        <f t="shared" si="11"/>
        <v>1</v>
      </c>
      <c r="H180" t="b">
        <f t="shared" si="8"/>
        <v>1</v>
      </c>
      <c r="J180" s="71">
        <v>699116</v>
      </c>
      <c r="K180" t="b">
        <f t="shared" si="9"/>
        <v>1</v>
      </c>
    </row>
    <row r="181" spans="1:11" x14ac:dyDescent="0.3">
      <c r="A181" s="71">
        <v>997020</v>
      </c>
      <c r="B181">
        <v>340305</v>
      </c>
      <c r="C181">
        <f t="shared" si="10"/>
        <v>1</v>
      </c>
      <c r="E181" s="71">
        <v>997020</v>
      </c>
      <c r="F181">
        <v>154840</v>
      </c>
      <c r="G181">
        <f t="shared" si="11"/>
        <v>1</v>
      </c>
      <c r="H181" t="b">
        <f t="shared" si="8"/>
        <v>1</v>
      </c>
      <c r="J181" s="71">
        <v>997020</v>
      </c>
      <c r="K181" t="b">
        <f t="shared" si="9"/>
        <v>1</v>
      </c>
    </row>
    <row r="182" spans="1:11" x14ac:dyDescent="0.3">
      <c r="A182" s="71">
        <v>997024</v>
      </c>
      <c r="B182">
        <v>340305</v>
      </c>
      <c r="C182">
        <f t="shared" si="10"/>
        <v>1</v>
      </c>
      <c r="E182" s="71">
        <v>997024</v>
      </c>
      <c r="F182">
        <v>154840</v>
      </c>
      <c r="G182">
        <f t="shared" si="11"/>
        <v>1</v>
      </c>
      <c r="H182" t="b">
        <f t="shared" si="8"/>
        <v>1</v>
      </c>
      <c r="J182" s="71">
        <v>997024</v>
      </c>
      <c r="K182" t="b">
        <f t="shared" si="9"/>
        <v>1</v>
      </c>
    </row>
    <row r="183" spans="1:11" x14ac:dyDescent="0.3">
      <c r="A183" s="71">
        <v>1199625</v>
      </c>
      <c r="B183">
        <v>340305</v>
      </c>
      <c r="C183">
        <f t="shared" si="10"/>
        <v>1</v>
      </c>
      <c r="E183" s="71">
        <v>1199625</v>
      </c>
      <c r="F183">
        <v>154840</v>
      </c>
      <c r="G183">
        <f t="shared" si="11"/>
        <v>1</v>
      </c>
      <c r="H183" t="b">
        <f t="shared" si="8"/>
        <v>1</v>
      </c>
      <c r="J183" s="71">
        <v>1199625</v>
      </c>
      <c r="K183" t="b">
        <f t="shared" si="9"/>
        <v>1</v>
      </c>
    </row>
    <row r="184" spans="1:11" x14ac:dyDescent="0.3">
      <c r="A184" s="71">
        <v>1222055</v>
      </c>
      <c r="B184">
        <v>1139440</v>
      </c>
      <c r="C184">
        <f t="shared" si="10"/>
        <v>1</v>
      </c>
      <c r="E184" s="71">
        <v>1222055</v>
      </c>
      <c r="F184">
        <v>154840</v>
      </c>
      <c r="G184">
        <f t="shared" si="11"/>
        <v>1</v>
      </c>
      <c r="H184" t="b">
        <f t="shared" si="8"/>
        <v>1</v>
      </c>
      <c r="J184" s="71">
        <v>1222055</v>
      </c>
      <c r="K184" t="b">
        <f t="shared" si="9"/>
        <v>1</v>
      </c>
    </row>
    <row r="185" spans="1:11" x14ac:dyDescent="0.3">
      <c r="A185" s="71">
        <v>1365581</v>
      </c>
      <c r="B185">
        <v>1082941</v>
      </c>
      <c r="C185">
        <f t="shared" si="10"/>
        <v>1</v>
      </c>
      <c r="E185" s="71">
        <v>1365581</v>
      </c>
      <c r="F185">
        <v>154840</v>
      </c>
      <c r="G185">
        <f t="shared" si="11"/>
        <v>1</v>
      </c>
      <c r="H185" t="b">
        <f t="shared" si="8"/>
        <v>1</v>
      </c>
      <c r="J185" s="71">
        <v>1365581</v>
      </c>
      <c r="K185" t="b">
        <f t="shared" si="9"/>
        <v>1</v>
      </c>
    </row>
    <row r="186" spans="1:11" x14ac:dyDescent="0.3">
      <c r="A186" s="71">
        <v>1365870</v>
      </c>
      <c r="B186">
        <v>1082942</v>
      </c>
      <c r="C186">
        <f t="shared" si="10"/>
        <v>1</v>
      </c>
      <c r="E186" s="71">
        <v>1365870</v>
      </c>
      <c r="F186">
        <v>154840</v>
      </c>
      <c r="G186">
        <f t="shared" si="11"/>
        <v>1</v>
      </c>
      <c r="H186" t="b">
        <f t="shared" si="8"/>
        <v>1</v>
      </c>
      <c r="J186" s="71">
        <v>1365870</v>
      </c>
      <c r="K186" t="b">
        <f t="shared" si="9"/>
        <v>1</v>
      </c>
    </row>
    <row r="187" spans="1:11" x14ac:dyDescent="0.3">
      <c r="A187" s="71">
        <v>1429645</v>
      </c>
      <c r="B187">
        <v>2011601</v>
      </c>
      <c r="C187">
        <f t="shared" si="10"/>
        <v>1</v>
      </c>
      <c r="E187" s="71">
        <v>1429645</v>
      </c>
      <c r="F187">
        <v>154840</v>
      </c>
      <c r="G187">
        <f t="shared" si="11"/>
        <v>1</v>
      </c>
      <c r="H187" t="b">
        <f t="shared" si="8"/>
        <v>1</v>
      </c>
      <c r="J187" s="71">
        <v>1429645</v>
      </c>
      <c r="K187" t="b">
        <f t="shared" si="9"/>
        <v>1</v>
      </c>
    </row>
    <row r="188" spans="1:11" x14ac:dyDescent="0.3">
      <c r="A188" s="71">
        <v>1464448</v>
      </c>
      <c r="B188">
        <v>158118</v>
      </c>
      <c r="C188">
        <f t="shared" si="10"/>
        <v>1</v>
      </c>
      <c r="E188" s="71">
        <v>1464448</v>
      </c>
      <c r="F188">
        <v>154840</v>
      </c>
      <c r="G188">
        <f t="shared" si="11"/>
        <v>1</v>
      </c>
      <c r="H188" t="b">
        <f t="shared" si="8"/>
        <v>1</v>
      </c>
      <c r="J188" s="71">
        <v>1464448</v>
      </c>
      <c r="K188" t="b">
        <f t="shared" si="9"/>
        <v>1</v>
      </c>
    </row>
    <row r="189" spans="1:11" x14ac:dyDescent="0.3">
      <c r="A189" s="72">
        <v>1487472</v>
      </c>
      <c r="B189">
        <v>349939</v>
      </c>
      <c r="C189">
        <f t="shared" si="10"/>
        <v>1</v>
      </c>
      <c r="E189" s="72">
        <v>1487472</v>
      </c>
      <c r="F189">
        <v>154840</v>
      </c>
      <c r="G189">
        <f t="shared" si="11"/>
        <v>1</v>
      </c>
      <c r="H189" t="b">
        <f t="shared" si="8"/>
        <v>1</v>
      </c>
      <c r="J189" s="72">
        <v>1487472</v>
      </c>
      <c r="K189" t="b">
        <f t="shared" si="9"/>
        <v>1</v>
      </c>
    </row>
    <row r="190" spans="1:11" x14ac:dyDescent="0.3">
      <c r="A190" s="71">
        <v>1487981</v>
      </c>
      <c r="B190">
        <v>1519148</v>
      </c>
      <c r="C190">
        <f t="shared" si="10"/>
        <v>1</v>
      </c>
      <c r="E190" s="71">
        <v>1487981</v>
      </c>
      <c r="F190">
        <v>154840</v>
      </c>
      <c r="G190">
        <f t="shared" si="11"/>
        <v>1</v>
      </c>
      <c r="H190" t="b">
        <f t="shared" si="8"/>
        <v>1</v>
      </c>
      <c r="J190" s="71">
        <v>1487981</v>
      </c>
      <c r="K190" t="b">
        <f t="shared" si="9"/>
        <v>1</v>
      </c>
    </row>
    <row r="191" spans="1:11" x14ac:dyDescent="0.3">
      <c r="A191" s="71">
        <v>1533179</v>
      </c>
      <c r="B191">
        <v>770702</v>
      </c>
      <c r="C191">
        <f t="shared" si="10"/>
        <v>1</v>
      </c>
      <c r="E191" s="71">
        <v>1533179</v>
      </c>
      <c r="F191">
        <v>154840</v>
      </c>
      <c r="G191">
        <f t="shared" si="11"/>
        <v>1</v>
      </c>
      <c r="H191" t="b">
        <f t="shared" si="8"/>
        <v>1</v>
      </c>
      <c r="J191" s="71">
        <v>1533179</v>
      </c>
      <c r="K191" t="b">
        <f t="shared" si="9"/>
        <v>1</v>
      </c>
    </row>
    <row r="192" spans="1:11" x14ac:dyDescent="0.3">
      <c r="A192" s="71">
        <v>1564285</v>
      </c>
      <c r="B192">
        <v>1592066</v>
      </c>
      <c r="C192">
        <f t="shared" si="10"/>
        <v>1</v>
      </c>
      <c r="E192" s="71">
        <v>1564285</v>
      </c>
      <c r="F192">
        <v>154840</v>
      </c>
      <c r="G192">
        <f t="shared" si="11"/>
        <v>1</v>
      </c>
      <c r="H192" t="b">
        <f t="shared" si="8"/>
        <v>1</v>
      </c>
      <c r="J192" s="71">
        <v>1564285</v>
      </c>
      <c r="K192" t="b">
        <f t="shared" si="9"/>
        <v>1</v>
      </c>
    </row>
    <row r="193" spans="1:11" x14ac:dyDescent="0.3">
      <c r="A193" s="71">
        <v>1564286</v>
      </c>
      <c r="B193">
        <v>2105405</v>
      </c>
      <c r="C193">
        <f t="shared" si="10"/>
        <v>1</v>
      </c>
      <c r="E193" s="71">
        <v>1564286</v>
      </c>
      <c r="F193">
        <v>154840</v>
      </c>
      <c r="G193">
        <f t="shared" si="11"/>
        <v>1</v>
      </c>
      <c r="H193" t="b">
        <f t="shared" si="8"/>
        <v>1</v>
      </c>
      <c r="J193" s="71">
        <v>1564286</v>
      </c>
      <c r="K193" t="b">
        <f t="shared" si="9"/>
        <v>1</v>
      </c>
    </row>
    <row r="194" spans="1:11" x14ac:dyDescent="0.3">
      <c r="A194" s="71">
        <v>1594728</v>
      </c>
      <c r="B194">
        <v>1578694</v>
      </c>
      <c r="C194">
        <f t="shared" si="10"/>
        <v>1</v>
      </c>
      <c r="E194" s="71">
        <v>1594728</v>
      </c>
      <c r="F194">
        <v>154840</v>
      </c>
      <c r="G194">
        <f t="shared" si="11"/>
        <v>1</v>
      </c>
      <c r="H194" t="b">
        <f t="shared" si="8"/>
        <v>1</v>
      </c>
      <c r="J194" s="71">
        <v>1594728</v>
      </c>
      <c r="K194" t="b">
        <f t="shared" si="9"/>
        <v>1</v>
      </c>
    </row>
    <row r="195" spans="1:11" x14ac:dyDescent="0.3">
      <c r="A195" s="71">
        <v>1624668</v>
      </c>
      <c r="B195">
        <v>1337091</v>
      </c>
      <c r="C195">
        <f t="shared" si="10"/>
        <v>1</v>
      </c>
      <c r="E195" s="71">
        <v>1624668</v>
      </c>
      <c r="F195">
        <v>154840</v>
      </c>
      <c r="G195">
        <f t="shared" si="11"/>
        <v>1</v>
      </c>
      <c r="H195" t="b">
        <f t="shared" ref="H195:H258" si="12">EXACT(E195,A195)</f>
        <v>1</v>
      </c>
      <c r="J195" s="71">
        <v>1624668</v>
      </c>
      <c r="K195" t="b">
        <f t="shared" ref="K195:K258" si="13">EXACT(J195,E195)</f>
        <v>1</v>
      </c>
    </row>
    <row r="196" spans="1:11" x14ac:dyDescent="0.3">
      <c r="A196" s="71">
        <v>1695201</v>
      </c>
      <c r="B196">
        <v>1726748</v>
      </c>
      <c r="C196">
        <f t="shared" ref="C196:C259" si="14">COUNTIF(A:A,B196)</f>
        <v>1</v>
      </c>
      <c r="E196" s="71">
        <v>1695201</v>
      </c>
      <c r="F196">
        <v>154840</v>
      </c>
      <c r="G196">
        <f t="shared" ref="G196:G259" si="15">COUNTIF(E:E,F196)</f>
        <v>1</v>
      </c>
      <c r="H196" t="b">
        <f t="shared" si="12"/>
        <v>1</v>
      </c>
      <c r="J196" s="71">
        <v>1695201</v>
      </c>
      <c r="K196" t="b">
        <f t="shared" si="13"/>
        <v>1</v>
      </c>
    </row>
    <row r="197" spans="1:11" x14ac:dyDescent="0.3">
      <c r="A197" s="71">
        <v>1697169</v>
      </c>
      <c r="B197">
        <v>1288075</v>
      </c>
      <c r="C197">
        <f t="shared" si="14"/>
        <v>1</v>
      </c>
      <c r="E197" s="71">
        <v>1697169</v>
      </c>
      <c r="F197">
        <v>154840</v>
      </c>
      <c r="G197">
        <f t="shared" si="15"/>
        <v>1</v>
      </c>
      <c r="H197" t="b">
        <f t="shared" si="12"/>
        <v>1</v>
      </c>
      <c r="J197" s="71">
        <v>1697169</v>
      </c>
      <c r="K197" t="b">
        <f t="shared" si="13"/>
        <v>1</v>
      </c>
    </row>
    <row r="198" spans="1:11" x14ac:dyDescent="0.3">
      <c r="A198" s="71">
        <v>1697851</v>
      </c>
      <c r="B198">
        <v>1887216</v>
      </c>
      <c r="C198">
        <f t="shared" si="14"/>
        <v>1</v>
      </c>
      <c r="E198" s="71">
        <v>1697851</v>
      </c>
      <c r="F198">
        <v>154840</v>
      </c>
      <c r="G198">
        <f t="shared" si="15"/>
        <v>1</v>
      </c>
      <c r="H198" t="b">
        <f t="shared" si="12"/>
        <v>1</v>
      </c>
      <c r="J198" s="71">
        <v>1697851</v>
      </c>
      <c r="K198" t="b">
        <f t="shared" si="13"/>
        <v>1</v>
      </c>
    </row>
    <row r="199" spans="1:11" x14ac:dyDescent="0.3">
      <c r="A199" s="71">
        <v>1862160</v>
      </c>
      <c r="B199">
        <v>1365581</v>
      </c>
      <c r="C199">
        <f t="shared" si="14"/>
        <v>1</v>
      </c>
      <c r="E199" s="71">
        <v>1862160</v>
      </c>
      <c r="F199">
        <v>154840</v>
      </c>
      <c r="G199">
        <f t="shared" si="15"/>
        <v>1</v>
      </c>
      <c r="H199" t="b">
        <f t="shared" si="12"/>
        <v>1</v>
      </c>
      <c r="J199" s="71">
        <v>1862160</v>
      </c>
      <c r="K199" t="b">
        <f t="shared" si="13"/>
        <v>1</v>
      </c>
    </row>
    <row r="200" spans="1:11" x14ac:dyDescent="0.3">
      <c r="A200" s="72">
        <v>1894772</v>
      </c>
      <c r="B200">
        <v>365785</v>
      </c>
      <c r="C200">
        <f t="shared" si="14"/>
        <v>1</v>
      </c>
      <c r="E200" s="72">
        <v>1894772</v>
      </c>
      <c r="F200">
        <v>154840</v>
      </c>
      <c r="G200">
        <f t="shared" si="15"/>
        <v>1</v>
      </c>
      <c r="H200" t="b">
        <f t="shared" si="12"/>
        <v>1</v>
      </c>
      <c r="J200" s="72">
        <v>1894772</v>
      </c>
      <c r="K200" t="b">
        <f t="shared" si="13"/>
        <v>1</v>
      </c>
    </row>
    <row r="201" spans="1:11" x14ac:dyDescent="0.3">
      <c r="A201" s="71">
        <v>2043727</v>
      </c>
      <c r="B201">
        <v>1519000</v>
      </c>
      <c r="C201">
        <f t="shared" si="14"/>
        <v>1</v>
      </c>
      <c r="E201" s="71">
        <v>2043727</v>
      </c>
      <c r="F201">
        <v>154840</v>
      </c>
      <c r="G201">
        <f t="shared" si="15"/>
        <v>1</v>
      </c>
      <c r="H201" t="b">
        <f t="shared" si="12"/>
        <v>1</v>
      </c>
      <c r="J201" s="71">
        <v>2043727</v>
      </c>
      <c r="K201" t="b">
        <f t="shared" si="13"/>
        <v>1</v>
      </c>
    </row>
    <row r="202" spans="1:11" x14ac:dyDescent="0.3">
      <c r="A202" s="72">
        <v>2068565</v>
      </c>
      <c r="B202">
        <v>1336895</v>
      </c>
      <c r="C202">
        <f t="shared" si="14"/>
        <v>1</v>
      </c>
      <c r="E202" s="72">
        <v>2068565</v>
      </c>
      <c r="F202">
        <v>154840</v>
      </c>
      <c r="G202">
        <f t="shared" si="15"/>
        <v>1</v>
      </c>
      <c r="H202" t="b">
        <f t="shared" si="12"/>
        <v>1</v>
      </c>
      <c r="J202" s="72">
        <v>2068565</v>
      </c>
      <c r="K202" t="b">
        <f t="shared" si="13"/>
        <v>1</v>
      </c>
    </row>
    <row r="203" spans="1:11" x14ac:dyDescent="0.3">
      <c r="A203" s="71">
        <v>2080096</v>
      </c>
      <c r="B203">
        <v>376365</v>
      </c>
      <c r="C203">
        <f t="shared" si="14"/>
        <v>1</v>
      </c>
      <c r="E203" s="71">
        <v>2080096</v>
      </c>
      <c r="F203">
        <v>154840</v>
      </c>
      <c r="G203">
        <f t="shared" si="15"/>
        <v>1</v>
      </c>
      <c r="H203" t="b">
        <f t="shared" si="12"/>
        <v>1</v>
      </c>
      <c r="J203" s="71">
        <v>2080096</v>
      </c>
      <c r="K203" t="b">
        <f t="shared" si="13"/>
        <v>1</v>
      </c>
    </row>
    <row r="204" spans="1:11" x14ac:dyDescent="0.3">
      <c r="A204" s="71">
        <v>2086617</v>
      </c>
      <c r="B204">
        <v>2210088</v>
      </c>
      <c r="C204">
        <f t="shared" si="14"/>
        <v>1</v>
      </c>
      <c r="E204" s="71">
        <v>2086617</v>
      </c>
      <c r="F204">
        <v>154840</v>
      </c>
      <c r="G204">
        <f t="shared" si="15"/>
        <v>1</v>
      </c>
      <c r="H204" t="b">
        <f t="shared" si="12"/>
        <v>1</v>
      </c>
      <c r="J204" s="71">
        <v>2086617</v>
      </c>
      <c r="K204" t="b">
        <f t="shared" si="13"/>
        <v>1</v>
      </c>
    </row>
    <row r="205" spans="1:11" x14ac:dyDescent="0.3">
      <c r="A205" s="71">
        <v>2090294</v>
      </c>
      <c r="B205">
        <v>2210089</v>
      </c>
      <c r="C205">
        <f t="shared" si="14"/>
        <v>1</v>
      </c>
      <c r="E205" s="71">
        <v>2090294</v>
      </c>
      <c r="F205">
        <v>154840</v>
      </c>
      <c r="G205">
        <f t="shared" si="15"/>
        <v>1</v>
      </c>
      <c r="H205" t="b">
        <f t="shared" si="12"/>
        <v>1</v>
      </c>
      <c r="J205" s="71">
        <v>2090294</v>
      </c>
      <c r="K205" t="b">
        <f t="shared" si="13"/>
        <v>1</v>
      </c>
    </row>
    <row r="206" spans="1:11" x14ac:dyDescent="0.3">
      <c r="A206" s="71">
        <v>2090298</v>
      </c>
      <c r="B206">
        <v>1294707</v>
      </c>
      <c r="C206">
        <f t="shared" si="14"/>
        <v>1</v>
      </c>
      <c r="E206" s="71">
        <v>2090298</v>
      </c>
      <c r="F206">
        <v>154840</v>
      </c>
      <c r="G206">
        <f t="shared" si="15"/>
        <v>1</v>
      </c>
      <c r="H206" t="b">
        <f t="shared" si="12"/>
        <v>1</v>
      </c>
      <c r="J206" s="71">
        <v>2090298</v>
      </c>
      <c r="K206" t="b">
        <f t="shared" si="13"/>
        <v>1</v>
      </c>
    </row>
    <row r="207" spans="1:11" x14ac:dyDescent="0.3">
      <c r="A207" s="71">
        <v>2090300</v>
      </c>
      <c r="B207">
        <v>829156</v>
      </c>
      <c r="C207">
        <f t="shared" si="14"/>
        <v>1</v>
      </c>
      <c r="E207" s="71">
        <v>2090300</v>
      </c>
      <c r="F207">
        <v>154840</v>
      </c>
      <c r="G207">
        <f t="shared" si="15"/>
        <v>1</v>
      </c>
      <c r="H207" t="b">
        <f t="shared" si="12"/>
        <v>1</v>
      </c>
      <c r="J207" s="71">
        <v>2090300</v>
      </c>
      <c r="K207" t="b">
        <f t="shared" si="13"/>
        <v>1</v>
      </c>
    </row>
    <row r="208" spans="1:11" x14ac:dyDescent="0.3">
      <c r="A208" s="71">
        <v>2090303</v>
      </c>
      <c r="B208">
        <v>2010220</v>
      </c>
      <c r="C208">
        <f t="shared" si="14"/>
        <v>1</v>
      </c>
      <c r="E208" s="71">
        <v>2090303</v>
      </c>
      <c r="F208">
        <v>154840</v>
      </c>
      <c r="G208">
        <f t="shared" si="15"/>
        <v>1</v>
      </c>
      <c r="H208" t="b">
        <f t="shared" si="12"/>
        <v>1</v>
      </c>
      <c r="J208" s="71">
        <v>2090303</v>
      </c>
      <c r="K208" t="b">
        <f t="shared" si="13"/>
        <v>1</v>
      </c>
    </row>
    <row r="209" spans="1:11" x14ac:dyDescent="0.3">
      <c r="A209" s="71">
        <v>2090305</v>
      </c>
      <c r="B209">
        <v>1446442</v>
      </c>
      <c r="C209">
        <f t="shared" si="14"/>
        <v>1</v>
      </c>
      <c r="E209" s="71">
        <v>2090305</v>
      </c>
      <c r="F209">
        <v>154840</v>
      </c>
      <c r="G209">
        <f t="shared" si="15"/>
        <v>1</v>
      </c>
      <c r="H209" t="b">
        <f t="shared" si="12"/>
        <v>1</v>
      </c>
      <c r="J209" s="71">
        <v>2090305</v>
      </c>
      <c r="K209" t="b">
        <f t="shared" si="13"/>
        <v>1</v>
      </c>
    </row>
    <row r="210" spans="1:11" x14ac:dyDescent="0.3">
      <c r="A210" s="71">
        <v>2090307</v>
      </c>
      <c r="B210">
        <v>1446443</v>
      </c>
      <c r="C210">
        <f t="shared" si="14"/>
        <v>1</v>
      </c>
      <c r="E210" s="71">
        <v>2090307</v>
      </c>
      <c r="F210">
        <v>154840</v>
      </c>
      <c r="G210">
        <f t="shared" si="15"/>
        <v>1</v>
      </c>
      <c r="H210" t="b">
        <f t="shared" si="12"/>
        <v>1</v>
      </c>
      <c r="J210" s="71">
        <v>2090307</v>
      </c>
      <c r="K210" t="b">
        <f t="shared" si="13"/>
        <v>1</v>
      </c>
    </row>
    <row r="211" spans="1:11" x14ac:dyDescent="0.3">
      <c r="A211" s="71">
        <v>2090313</v>
      </c>
      <c r="B211">
        <v>1446444</v>
      </c>
      <c r="C211">
        <f t="shared" si="14"/>
        <v>1</v>
      </c>
      <c r="E211" s="71">
        <v>2090313</v>
      </c>
      <c r="F211">
        <v>154840</v>
      </c>
      <c r="G211">
        <f t="shared" si="15"/>
        <v>1</v>
      </c>
      <c r="H211" t="b">
        <f t="shared" si="12"/>
        <v>1</v>
      </c>
      <c r="J211" s="71">
        <v>2090313</v>
      </c>
      <c r="K211" t="b">
        <f t="shared" si="13"/>
        <v>1</v>
      </c>
    </row>
    <row r="212" spans="1:11" x14ac:dyDescent="0.3">
      <c r="A212" s="71">
        <v>2090314</v>
      </c>
      <c r="B212">
        <v>589587</v>
      </c>
      <c r="C212">
        <f t="shared" si="14"/>
        <v>1</v>
      </c>
      <c r="E212" s="71">
        <v>2090314</v>
      </c>
      <c r="F212">
        <v>154840</v>
      </c>
      <c r="G212">
        <f t="shared" si="15"/>
        <v>1</v>
      </c>
      <c r="H212" t="b">
        <f t="shared" si="12"/>
        <v>1</v>
      </c>
      <c r="J212" s="71">
        <v>2090314</v>
      </c>
      <c r="K212" t="b">
        <f t="shared" si="13"/>
        <v>1</v>
      </c>
    </row>
    <row r="213" spans="1:11" x14ac:dyDescent="0.3">
      <c r="A213" s="71">
        <v>2090315</v>
      </c>
      <c r="B213">
        <v>1374831</v>
      </c>
      <c r="C213">
        <f t="shared" si="14"/>
        <v>1</v>
      </c>
      <c r="E213" s="71">
        <v>2090315</v>
      </c>
      <c r="F213">
        <v>154840</v>
      </c>
      <c r="G213">
        <f t="shared" si="15"/>
        <v>1</v>
      </c>
      <c r="H213" t="b">
        <f t="shared" si="12"/>
        <v>1</v>
      </c>
      <c r="J213" s="71">
        <v>2090315</v>
      </c>
      <c r="K213" t="b">
        <f t="shared" si="13"/>
        <v>1</v>
      </c>
    </row>
    <row r="214" spans="1:11" x14ac:dyDescent="0.3">
      <c r="A214" s="71">
        <v>2090317</v>
      </c>
      <c r="B214">
        <v>1442793</v>
      </c>
      <c r="C214">
        <f t="shared" si="14"/>
        <v>1</v>
      </c>
      <c r="E214" s="71">
        <v>2090317</v>
      </c>
      <c r="F214">
        <v>154840</v>
      </c>
      <c r="G214">
        <f t="shared" si="15"/>
        <v>1</v>
      </c>
      <c r="H214" t="b">
        <f t="shared" si="12"/>
        <v>1</v>
      </c>
      <c r="J214" s="71">
        <v>2090317</v>
      </c>
      <c r="K214" t="b">
        <f t="shared" si="13"/>
        <v>1</v>
      </c>
    </row>
    <row r="215" spans="1:11" x14ac:dyDescent="0.3">
      <c r="A215" s="71">
        <v>2090321</v>
      </c>
      <c r="B215">
        <v>657718</v>
      </c>
      <c r="C215">
        <f t="shared" si="14"/>
        <v>1</v>
      </c>
      <c r="E215" s="71">
        <v>2090321</v>
      </c>
      <c r="F215">
        <v>154840</v>
      </c>
      <c r="G215">
        <f t="shared" si="15"/>
        <v>1</v>
      </c>
      <c r="H215" t="b">
        <f t="shared" si="12"/>
        <v>1</v>
      </c>
      <c r="J215" s="71">
        <v>2090321</v>
      </c>
      <c r="K215" t="b">
        <f t="shared" si="13"/>
        <v>1</v>
      </c>
    </row>
    <row r="216" spans="1:11" x14ac:dyDescent="0.3">
      <c r="A216" s="71">
        <v>2090323</v>
      </c>
      <c r="B216">
        <v>1649815</v>
      </c>
      <c r="C216">
        <f t="shared" si="14"/>
        <v>1</v>
      </c>
      <c r="E216" s="71">
        <v>2090323</v>
      </c>
      <c r="F216">
        <v>154840</v>
      </c>
      <c r="G216">
        <f t="shared" si="15"/>
        <v>1</v>
      </c>
      <c r="H216" t="b">
        <f t="shared" si="12"/>
        <v>1</v>
      </c>
      <c r="J216" s="71">
        <v>2090323</v>
      </c>
      <c r="K216" t="b">
        <f t="shared" si="13"/>
        <v>1</v>
      </c>
    </row>
    <row r="217" spans="1:11" x14ac:dyDescent="0.3">
      <c r="A217" s="71">
        <v>2090333</v>
      </c>
      <c r="B217">
        <v>2073495</v>
      </c>
      <c r="C217">
        <f t="shared" si="14"/>
        <v>1</v>
      </c>
      <c r="E217" s="71">
        <v>2090333</v>
      </c>
      <c r="F217">
        <v>154840</v>
      </c>
      <c r="G217">
        <f t="shared" si="15"/>
        <v>1</v>
      </c>
      <c r="H217" t="b">
        <f t="shared" si="12"/>
        <v>1</v>
      </c>
      <c r="J217" s="71">
        <v>2090333</v>
      </c>
      <c r="K217" t="b">
        <f t="shared" si="13"/>
        <v>1</v>
      </c>
    </row>
    <row r="218" spans="1:11" x14ac:dyDescent="0.3">
      <c r="A218" s="71">
        <v>2090350</v>
      </c>
      <c r="B218">
        <v>599205</v>
      </c>
      <c r="C218">
        <f t="shared" si="14"/>
        <v>1</v>
      </c>
      <c r="E218" s="71">
        <v>2090350</v>
      </c>
      <c r="F218">
        <v>154840</v>
      </c>
      <c r="G218">
        <f t="shared" si="15"/>
        <v>1</v>
      </c>
      <c r="H218" t="b">
        <f t="shared" si="12"/>
        <v>1</v>
      </c>
      <c r="J218" s="71">
        <v>2090350</v>
      </c>
      <c r="K218" t="b">
        <f t="shared" si="13"/>
        <v>1</v>
      </c>
    </row>
    <row r="219" spans="1:11" x14ac:dyDescent="0.3">
      <c r="A219" s="71">
        <v>2090351</v>
      </c>
      <c r="B219">
        <v>1445556</v>
      </c>
      <c r="C219">
        <f t="shared" si="14"/>
        <v>1</v>
      </c>
      <c r="E219" s="71">
        <v>2090351</v>
      </c>
      <c r="F219">
        <v>154840</v>
      </c>
      <c r="G219">
        <f t="shared" si="15"/>
        <v>1</v>
      </c>
      <c r="H219" t="b">
        <f t="shared" si="12"/>
        <v>1</v>
      </c>
      <c r="J219" s="71">
        <v>2090351</v>
      </c>
      <c r="K219" t="b">
        <f t="shared" si="13"/>
        <v>1</v>
      </c>
    </row>
    <row r="220" spans="1:11" x14ac:dyDescent="0.3">
      <c r="A220" s="71">
        <v>2090352</v>
      </c>
      <c r="B220">
        <v>1624668</v>
      </c>
      <c r="C220">
        <f t="shared" si="14"/>
        <v>1</v>
      </c>
      <c r="E220" s="71">
        <v>2090352</v>
      </c>
      <c r="F220">
        <v>154840</v>
      </c>
      <c r="G220">
        <f t="shared" si="15"/>
        <v>1</v>
      </c>
      <c r="H220" t="b">
        <f t="shared" si="12"/>
        <v>1</v>
      </c>
      <c r="J220" s="71">
        <v>2090352</v>
      </c>
      <c r="K220" t="b">
        <f t="shared" si="13"/>
        <v>1</v>
      </c>
    </row>
    <row r="221" spans="1:11" x14ac:dyDescent="0.3">
      <c r="A221" s="72">
        <v>2099637</v>
      </c>
      <c r="B221">
        <v>1802547</v>
      </c>
      <c r="C221">
        <f t="shared" si="14"/>
        <v>1</v>
      </c>
      <c r="E221" s="72">
        <v>2099637</v>
      </c>
      <c r="F221">
        <v>154840</v>
      </c>
      <c r="G221">
        <f t="shared" si="15"/>
        <v>1</v>
      </c>
      <c r="H221" t="b">
        <f t="shared" si="12"/>
        <v>1</v>
      </c>
      <c r="J221" s="71">
        <v>2099637</v>
      </c>
      <c r="K221" t="b">
        <f t="shared" si="13"/>
        <v>1</v>
      </c>
    </row>
    <row r="222" spans="1:11" x14ac:dyDescent="0.3">
      <c r="A222" s="71">
        <v>2126082</v>
      </c>
      <c r="B222">
        <v>1802547</v>
      </c>
      <c r="C222">
        <f t="shared" si="14"/>
        <v>1</v>
      </c>
      <c r="E222" s="71">
        <v>2126082</v>
      </c>
      <c r="F222">
        <v>154840</v>
      </c>
      <c r="G222">
        <f t="shared" si="15"/>
        <v>1</v>
      </c>
      <c r="H222" t="b">
        <f t="shared" si="12"/>
        <v>1</v>
      </c>
      <c r="J222" s="71">
        <v>2126082</v>
      </c>
      <c r="K222" t="b">
        <f t="shared" si="13"/>
        <v>1</v>
      </c>
    </row>
    <row r="223" spans="1:11" x14ac:dyDescent="0.3">
      <c r="A223" s="71">
        <v>2137213</v>
      </c>
      <c r="B223">
        <v>1802547</v>
      </c>
      <c r="C223">
        <f t="shared" si="14"/>
        <v>1</v>
      </c>
      <c r="E223" s="71">
        <v>2137213</v>
      </c>
      <c r="F223">
        <v>154840</v>
      </c>
      <c r="G223">
        <f t="shared" si="15"/>
        <v>1</v>
      </c>
      <c r="H223" t="b">
        <f t="shared" si="12"/>
        <v>1</v>
      </c>
      <c r="J223" s="71">
        <v>2137213</v>
      </c>
      <c r="K223" t="b">
        <f t="shared" si="13"/>
        <v>1</v>
      </c>
    </row>
    <row r="224" spans="1:11" x14ac:dyDescent="0.3">
      <c r="A224" s="71">
        <v>2137214</v>
      </c>
      <c r="B224">
        <v>1802547</v>
      </c>
      <c r="C224">
        <f t="shared" si="14"/>
        <v>1</v>
      </c>
      <c r="E224" s="71">
        <v>2137214</v>
      </c>
      <c r="F224">
        <v>154840</v>
      </c>
      <c r="G224">
        <f t="shared" si="15"/>
        <v>1</v>
      </c>
      <c r="H224" t="b">
        <f t="shared" si="12"/>
        <v>1</v>
      </c>
      <c r="J224" s="71">
        <v>2137214</v>
      </c>
      <c r="K224" t="b">
        <f t="shared" si="13"/>
        <v>1</v>
      </c>
    </row>
    <row r="225" spans="1:11" x14ac:dyDescent="0.3">
      <c r="A225" s="71">
        <v>2137215</v>
      </c>
      <c r="B225">
        <v>2090294</v>
      </c>
      <c r="C225">
        <f t="shared" si="14"/>
        <v>1</v>
      </c>
      <c r="E225" s="71">
        <v>2137215</v>
      </c>
      <c r="F225">
        <v>154840</v>
      </c>
      <c r="G225">
        <f t="shared" si="15"/>
        <v>1</v>
      </c>
      <c r="H225" t="b">
        <f t="shared" si="12"/>
        <v>1</v>
      </c>
      <c r="J225" s="71">
        <v>2137215</v>
      </c>
      <c r="K225" t="b">
        <f t="shared" si="13"/>
        <v>1</v>
      </c>
    </row>
    <row r="226" spans="1:11" x14ac:dyDescent="0.3">
      <c r="A226" s="71">
        <v>2137217</v>
      </c>
      <c r="B226">
        <v>2090295</v>
      </c>
      <c r="C226">
        <f t="shared" si="14"/>
        <v>1</v>
      </c>
      <c r="E226" s="71">
        <v>2137217</v>
      </c>
      <c r="F226">
        <v>154840</v>
      </c>
      <c r="G226">
        <f t="shared" si="15"/>
        <v>1</v>
      </c>
      <c r="H226" t="b">
        <f t="shared" si="12"/>
        <v>1</v>
      </c>
      <c r="J226" s="71">
        <v>2137217</v>
      </c>
      <c r="K226" t="b">
        <f t="shared" si="13"/>
        <v>1</v>
      </c>
    </row>
    <row r="227" spans="1:11" x14ac:dyDescent="0.3">
      <c r="A227" s="71">
        <v>2137222</v>
      </c>
      <c r="B227">
        <v>2090296</v>
      </c>
      <c r="C227">
        <f t="shared" si="14"/>
        <v>1</v>
      </c>
      <c r="E227" s="71">
        <v>2137222</v>
      </c>
      <c r="F227">
        <v>154840</v>
      </c>
      <c r="G227">
        <f t="shared" si="15"/>
        <v>1</v>
      </c>
      <c r="H227" t="b">
        <f t="shared" si="12"/>
        <v>1</v>
      </c>
      <c r="J227" s="71">
        <v>2137222</v>
      </c>
      <c r="K227" t="b">
        <f t="shared" si="13"/>
        <v>1</v>
      </c>
    </row>
    <row r="228" spans="1:11" x14ac:dyDescent="0.3">
      <c r="A228" s="71">
        <v>2138934</v>
      </c>
      <c r="B228">
        <v>2090297</v>
      </c>
      <c r="C228">
        <f t="shared" si="14"/>
        <v>1</v>
      </c>
      <c r="E228" s="71">
        <v>2138934</v>
      </c>
      <c r="F228">
        <v>154840</v>
      </c>
      <c r="G228">
        <f t="shared" si="15"/>
        <v>1</v>
      </c>
      <c r="H228" t="b">
        <f t="shared" si="12"/>
        <v>1</v>
      </c>
      <c r="J228" s="71">
        <v>2138934</v>
      </c>
      <c r="K228" t="b">
        <f t="shared" si="13"/>
        <v>1</v>
      </c>
    </row>
    <row r="229" spans="1:11" x14ac:dyDescent="0.3">
      <c r="A229" s="71">
        <v>8715806</v>
      </c>
      <c r="B229">
        <v>2090298</v>
      </c>
      <c r="C229">
        <f t="shared" si="14"/>
        <v>1</v>
      </c>
      <c r="E229" s="71">
        <v>8715806</v>
      </c>
      <c r="F229">
        <v>154840</v>
      </c>
      <c r="G229">
        <f t="shared" si="15"/>
        <v>1</v>
      </c>
      <c r="H229" t="b">
        <f t="shared" si="12"/>
        <v>1</v>
      </c>
      <c r="J229" s="71">
        <v>8715806</v>
      </c>
      <c r="K229" t="b">
        <f t="shared" si="13"/>
        <v>1</v>
      </c>
    </row>
    <row r="230" spans="1:11" x14ac:dyDescent="0.3">
      <c r="A230" s="71">
        <v>6966</v>
      </c>
      <c r="B230">
        <v>2090299</v>
      </c>
      <c r="C230">
        <f t="shared" si="14"/>
        <v>1</v>
      </c>
      <c r="E230" s="71">
        <v>6966</v>
      </c>
      <c r="F230">
        <v>154840</v>
      </c>
      <c r="G230">
        <f t="shared" si="15"/>
        <v>1</v>
      </c>
      <c r="H230" t="b">
        <f t="shared" si="12"/>
        <v>1</v>
      </c>
      <c r="J230" s="71">
        <v>6966</v>
      </c>
      <c r="K230" t="b">
        <f t="shared" si="13"/>
        <v>1</v>
      </c>
    </row>
    <row r="231" spans="1:11" x14ac:dyDescent="0.3">
      <c r="A231" s="71">
        <v>7033</v>
      </c>
      <c r="B231">
        <v>2090300</v>
      </c>
      <c r="C231">
        <f t="shared" si="14"/>
        <v>1</v>
      </c>
      <c r="E231" s="71">
        <v>7033</v>
      </c>
      <c r="F231">
        <v>154840</v>
      </c>
      <c r="G231">
        <f t="shared" si="15"/>
        <v>1</v>
      </c>
      <c r="H231" t="b">
        <f t="shared" si="12"/>
        <v>1</v>
      </c>
      <c r="J231" s="71">
        <v>7033</v>
      </c>
      <c r="K231" t="b">
        <f t="shared" si="13"/>
        <v>1</v>
      </c>
    </row>
    <row r="232" spans="1:11" x14ac:dyDescent="0.3">
      <c r="A232" s="71">
        <v>35500</v>
      </c>
      <c r="B232">
        <v>2090301</v>
      </c>
      <c r="C232">
        <f t="shared" si="14"/>
        <v>1</v>
      </c>
      <c r="E232" s="71">
        <v>35500</v>
      </c>
      <c r="F232">
        <v>154840</v>
      </c>
      <c r="G232">
        <f t="shared" si="15"/>
        <v>1</v>
      </c>
      <c r="H232" t="b">
        <f t="shared" si="12"/>
        <v>1</v>
      </c>
      <c r="J232" s="71">
        <v>35500</v>
      </c>
      <c r="K232" t="b">
        <f t="shared" si="13"/>
        <v>1</v>
      </c>
    </row>
    <row r="233" spans="1:11" x14ac:dyDescent="0.3">
      <c r="A233" s="71">
        <v>114863</v>
      </c>
      <c r="B233">
        <v>2090302</v>
      </c>
      <c r="C233">
        <f t="shared" si="14"/>
        <v>1</v>
      </c>
      <c r="E233" s="71">
        <v>114863</v>
      </c>
      <c r="F233">
        <v>154840</v>
      </c>
      <c r="G233">
        <f t="shared" si="15"/>
        <v>1</v>
      </c>
      <c r="H233" t="b">
        <f t="shared" si="12"/>
        <v>1</v>
      </c>
      <c r="J233" s="71">
        <v>114863</v>
      </c>
      <c r="K233" t="b">
        <f t="shared" si="13"/>
        <v>1</v>
      </c>
    </row>
    <row r="234" spans="1:11" x14ac:dyDescent="0.3">
      <c r="A234" s="71">
        <v>187671</v>
      </c>
      <c r="B234">
        <v>2090303</v>
      </c>
      <c r="C234">
        <f t="shared" si="14"/>
        <v>1</v>
      </c>
      <c r="E234" s="71">
        <v>187671</v>
      </c>
      <c r="F234">
        <v>154840</v>
      </c>
      <c r="G234">
        <f t="shared" si="15"/>
        <v>1</v>
      </c>
      <c r="H234" t="b">
        <f t="shared" si="12"/>
        <v>1</v>
      </c>
      <c r="J234" s="71">
        <v>187671</v>
      </c>
      <c r="K234" t="b">
        <f t="shared" si="13"/>
        <v>1</v>
      </c>
    </row>
    <row r="235" spans="1:11" x14ac:dyDescent="0.3">
      <c r="A235" s="71">
        <v>195373</v>
      </c>
      <c r="B235">
        <v>2090304</v>
      </c>
      <c r="C235">
        <f t="shared" si="14"/>
        <v>1</v>
      </c>
      <c r="E235" s="71">
        <v>195373</v>
      </c>
      <c r="F235">
        <v>154840</v>
      </c>
      <c r="G235">
        <f t="shared" si="15"/>
        <v>1</v>
      </c>
      <c r="H235" t="b">
        <f t="shared" si="12"/>
        <v>1</v>
      </c>
      <c r="J235" s="71">
        <v>195373</v>
      </c>
      <c r="K235" t="b">
        <f t="shared" si="13"/>
        <v>1</v>
      </c>
    </row>
    <row r="236" spans="1:11" x14ac:dyDescent="0.3">
      <c r="A236" s="71">
        <v>196967</v>
      </c>
      <c r="B236">
        <v>2090305</v>
      </c>
      <c r="C236">
        <f t="shared" si="14"/>
        <v>1</v>
      </c>
      <c r="E236" s="71">
        <v>196967</v>
      </c>
      <c r="F236">
        <v>154840</v>
      </c>
      <c r="G236">
        <f t="shared" si="15"/>
        <v>1</v>
      </c>
      <c r="H236" t="b">
        <f t="shared" si="12"/>
        <v>1</v>
      </c>
      <c r="J236" s="71">
        <v>196967</v>
      </c>
      <c r="K236" t="b">
        <f t="shared" si="13"/>
        <v>1</v>
      </c>
    </row>
    <row r="237" spans="1:11" x14ac:dyDescent="0.3">
      <c r="A237" s="71">
        <v>262297</v>
      </c>
      <c r="B237">
        <v>2090306</v>
      </c>
      <c r="C237">
        <f t="shared" si="14"/>
        <v>1</v>
      </c>
      <c r="E237" s="71">
        <v>262297</v>
      </c>
      <c r="F237">
        <v>154840</v>
      </c>
      <c r="G237">
        <f t="shared" si="15"/>
        <v>1</v>
      </c>
      <c r="H237" t="b">
        <f t="shared" si="12"/>
        <v>1</v>
      </c>
      <c r="J237" s="71">
        <v>262297</v>
      </c>
      <c r="K237" t="b">
        <f t="shared" si="13"/>
        <v>1</v>
      </c>
    </row>
    <row r="238" spans="1:11" x14ac:dyDescent="0.3">
      <c r="A238" s="71">
        <v>318825</v>
      </c>
      <c r="B238">
        <v>2090307</v>
      </c>
      <c r="C238">
        <f t="shared" si="14"/>
        <v>1</v>
      </c>
      <c r="E238" s="71">
        <v>318825</v>
      </c>
      <c r="F238">
        <v>154840</v>
      </c>
      <c r="G238">
        <f t="shared" si="15"/>
        <v>1</v>
      </c>
      <c r="H238" t="b">
        <f t="shared" si="12"/>
        <v>1</v>
      </c>
      <c r="J238" s="71">
        <v>318825</v>
      </c>
      <c r="K238" t="b">
        <f t="shared" si="13"/>
        <v>1</v>
      </c>
    </row>
    <row r="239" spans="1:11" x14ac:dyDescent="0.3">
      <c r="A239" s="71">
        <v>445005</v>
      </c>
      <c r="B239">
        <v>2090308</v>
      </c>
      <c r="C239">
        <f t="shared" si="14"/>
        <v>1</v>
      </c>
      <c r="E239" s="71">
        <v>445005</v>
      </c>
      <c r="F239">
        <v>154840</v>
      </c>
      <c r="G239">
        <f t="shared" si="15"/>
        <v>1</v>
      </c>
      <c r="H239" t="b">
        <f t="shared" si="12"/>
        <v>1</v>
      </c>
      <c r="J239" s="71">
        <v>445005</v>
      </c>
      <c r="K239" t="b">
        <f t="shared" si="13"/>
        <v>1</v>
      </c>
    </row>
    <row r="240" spans="1:11" x14ac:dyDescent="0.3">
      <c r="A240" s="71">
        <v>601000</v>
      </c>
      <c r="B240">
        <v>2090309</v>
      </c>
      <c r="C240">
        <f t="shared" si="14"/>
        <v>1</v>
      </c>
      <c r="E240" s="71">
        <v>601000</v>
      </c>
      <c r="F240">
        <v>154840</v>
      </c>
      <c r="G240">
        <f t="shared" si="15"/>
        <v>1</v>
      </c>
      <c r="H240" t="b">
        <f t="shared" si="12"/>
        <v>1</v>
      </c>
      <c r="J240" s="71">
        <v>601000</v>
      </c>
      <c r="K240" t="b">
        <f t="shared" si="13"/>
        <v>1</v>
      </c>
    </row>
    <row r="241" spans="1:11" x14ac:dyDescent="0.3">
      <c r="A241" s="71">
        <v>671006</v>
      </c>
      <c r="B241">
        <v>2090310</v>
      </c>
      <c r="C241">
        <f t="shared" si="14"/>
        <v>1</v>
      </c>
      <c r="E241" s="71">
        <v>671006</v>
      </c>
      <c r="F241">
        <v>154840</v>
      </c>
      <c r="G241">
        <f t="shared" si="15"/>
        <v>1</v>
      </c>
      <c r="H241" t="b">
        <f t="shared" si="12"/>
        <v>1</v>
      </c>
      <c r="J241" s="71">
        <v>671006</v>
      </c>
      <c r="K241" t="b">
        <f t="shared" si="13"/>
        <v>1</v>
      </c>
    </row>
    <row r="242" spans="1:11" x14ac:dyDescent="0.3">
      <c r="A242" s="71">
        <v>689363</v>
      </c>
      <c r="B242">
        <v>2090311</v>
      </c>
      <c r="C242">
        <f t="shared" si="14"/>
        <v>1</v>
      </c>
      <c r="E242" s="71">
        <v>689363</v>
      </c>
      <c r="F242">
        <v>154840</v>
      </c>
      <c r="G242">
        <f t="shared" si="15"/>
        <v>1</v>
      </c>
      <c r="H242" t="b">
        <f t="shared" si="12"/>
        <v>1</v>
      </c>
      <c r="J242" s="71">
        <v>689363</v>
      </c>
      <c r="K242" t="b">
        <f t="shared" si="13"/>
        <v>1</v>
      </c>
    </row>
    <row r="243" spans="1:11" x14ac:dyDescent="0.3">
      <c r="A243" s="71">
        <v>692500</v>
      </c>
      <c r="B243">
        <v>2090312</v>
      </c>
      <c r="C243">
        <f t="shared" si="14"/>
        <v>1</v>
      </c>
      <c r="E243" s="71">
        <v>692500</v>
      </c>
      <c r="F243">
        <v>154840</v>
      </c>
      <c r="G243">
        <f t="shared" si="15"/>
        <v>1</v>
      </c>
      <c r="H243" t="b">
        <f t="shared" si="12"/>
        <v>1</v>
      </c>
      <c r="J243" s="71">
        <v>692500</v>
      </c>
      <c r="K243" t="b">
        <f t="shared" si="13"/>
        <v>1</v>
      </c>
    </row>
    <row r="244" spans="1:11" x14ac:dyDescent="0.3">
      <c r="A244" s="71">
        <v>997023</v>
      </c>
      <c r="B244">
        <v>2090313</v>
      </c>
      <c r="C244">
        <f t="shared" si="14"/>
        <v>1</v>
      </c>
      <c r="E244" s="71">
        <v>997023</v>
      </c>
      <c r="F244">
        <v>154840</v>
      </c>
      <c r="G244">
        <f t="shared" si="15"/>
        <v>1</v>
      </c>
      <c r="H244" t="b">
        <f t="shared" si="12"/>
        <v>1</v>
      </c>
      <c r="J244" s="71">
        <v>997023</v>
      </c>
      <c r="K244" t="b">
        <f t="shared" si="13"/>
        <v>1</v>
      </c>
    </row>
    <row r="245" spans="1:11" x14ac:dyDescent="0.3">
      <c r="A245" s="71">
        <v>1133169</v>
      </c>
      <c r="B245">
        <v>2090314</v>
      </c>
      <c r="C245">
        <f t="shared" si="14"/>
        <v>1</v>
      </c>
      <c r="E245" s="71">
        <v>1133169</v>
      </c>
      <c r="F245">
        <v>154840</v>
      </c>
      <c r="G245">
        <f t="shared" si="15"/>
        <v>1</v>
      </c>
      <c r="H245" t="b">
        <f t="shared" si="12"/>
        <v>1</v>
      </c>
      <c r="J245" s="71">
        <v>1133169</v>
      </c>
      <c r="K245" t="b">
        <f t="shared" si="13"/>
        <v>1</v>
      </c>
    </row>
    <row r="246" spans="1:11" x14ac:dyDescent="0.3">
      <c r="A246" s="71">
        <v>1429642</v>
      </c>
      <c r="B246">
        <v>2090315</v>
      </c>
      <c r="C246">
        <f t="shared" si="14"/>
        <v>1</v>
      </c>
      <c r="E246" s="71">
        <v>1429642</v>
      </c>
      <c r="F246">
        <v>1716641</v>
      </c>
      <c r="G246">
        <f t="shared" si="15"/>
        <v>1</v>
      </c>
      <c r="H246" t="b">
        <f t="shared" si="12"/>
        <v>1</v>
      </c>
      <c r="J246" s="71">
        <v>1429642</v>
      </c>
      <c r="K246" t="b">
        <f t="shared" si="13"/>
        <v>1</v>
      </c>
    </row>
    <row r="247" spans="1:11" x14ac:dyDescent="0.3">
      <c r="A247" s="71">
        <v>1522066</v>
      </c>
      <c r="B247">
        <v>2090316</v>
      </c>
      <c r="C247">
        <f t="shared" si="14"/>
        <v>1</v>
      </c>
      <c r="E247" s="71">
        <v>1522066</v>
      </c>
      <c r="F247">
        <v>154846</v>
      </c>
      <c r="G247">
        <f t="shared" si="15"/>
        <v>1</v>
      </c>
      <c r="H247" t="b">
        <f t="shared" si="12"/>
        <v>1</v>
      </c>
      <c r="J247" s="71">
        <v>1522066</v>
      </c>
      <c r="K247" t="b">
        <f t="shared" si="13"/>
        <v>1</v>
      </c>
    </row>
    <row r="248" spans="1:11" x14ac:dyDescent="0.3">
      <c r="A248" s="71">
        <v>1530289</v>
      </c>
      <c r="B248">
        <v>2090317</v>
      </c>
      <c r="C248">
        <f t="shared" si="14"/>
        <v>1</v>
      </c>
      <c r="E248" s="71">
        <v>1530289</v>
      </c>
      <c r="F248">
        <v>154847</v>
      </c>
      <c r="G248">
        <f t="shared" si="15"/>
        <v>1</v>
      </c>
      <c r="H248" t="b">
        <f t="shared" si="12"/>
        <v>1</v>
      </c>
      <c r="J248" s="71">
        <v>1530289</v>
      </c>
      <c r="K248" t="b">
        <f t="shared" si="13"/>
        <v>1</v>
      </c>
    </row>
    <row r="249" spans="1:11" x14ac:dyDescent="0.3">
      <c r="A249" s="71">
        <v>1561240</v>
      </c>
      <c r="B249">
        <v>2090318</v>
      </c>
      <c r="C249">
        <f t="shared" si="14"/>
        <v>1</v>
      </c>
      <c r="E249" s="71">
        <v>1561240</v>
      </c>
      <c r="F249">
        <v>176301</v>
      </c>
      <c r="G249">
        <f t="shared" si="15"/>
        <v>0</v>
      </c>
      <c r="H249" t="b">
        <f t="shared" si="12"/>
        <v>1</v>
      </c>
      <c r="J249" s="71">
        <v>1561240</v>
      </c>
      <c r="K249" t="b">
        <f t="shared" si="13"/>
        <v>1</v>
      </c>
    </row>
    <row r="250" spans="1:11" x14ac:dyDescent="0.3">
      <c r="A250" s="71">
        <v>1649815</v>
      </c>
      <c r="B250">
        <v>2090319</v>
      </c>
      <c r="C250">
        <f t="shared" si="14"/>
        <v>1</v>
      </c>
      <c r="E250" s="71">
        <v>1649815</v>
      </c>
      <c r="F250">
        <v>187671</v>
      </c>
      <c r="G250">
        <f t="shared" si="15"/>
        <v>1</v>
      </c>
      <c r="H250" t="b">
        <f t="shared" si="12"/>
        <v>1</v>
      </c>
      <c r="J250" s="71">
        <v>1649815</v>
      </c>
      <c r="K250" t="b">
        <f t="shared" si="13"/>
        <v>1</v>
      </c>
    </row>
    <row r="251" spans="1:11" x14ac:dyDescent="0.3">
      <c r="A251" s="72">
        <v>1692822</v>
      </c>
      <c r="B251">
        <v>2090320</v>
      </c>
      <c r="C251">
        <f t="shared" si="14"/>
        <v>1</v>
      </c>
      <c r="E251" s="72">
        <v>1692822</v>
      </c>
      <c r="F251">
        <v>188095</v>
      </c>
      <c r="G251">
        <f t="shared" si="15"/>
        <v>1</v>
      </c>
      <c r="H251" t="b">
        <f t="shared" si="12"/>
        <v>1</v>
      </c>
      <c r="J251" s="72">
        <v>1692822</v>
      </c>
      <c r="K251" t="b">
        <f t="shared" si="13"/>
        <v>1</v>
      </c>
    </row>
    <row r="252" spans="1:11" x14ac:dyDescent="0.3">
      <c r="A252" s="72">
        <v>1773962</v>
      </c>
      <c r="B252">
        <v>2090321</v>
      </c>
      <c r="C252">
        <f t="shared" si="14"/>
        <v>1</v>
      </c>
      <c r="E252" s="72">
        <v>1773962</v>
      </c>
      <c r="F252">
        <v>195373</v>
      </c>
      <c r="G252">
        <f t="shared" si="15"/>
        <v>1</v>
      </c>
      <c r="H252" t="b">
        <f t="shared" si="12"/>
        <v>1</v>
      </c>
      <c r="J252" s="72">
        <v>1773962</v>
      </c>
      <c r="K252" t="b">
        <f t="shared" si="13"/>
        <v>1</v>
      </c>
    </row>
    <row r="253" spans="1:11" x14ac:dyDescent="0.3">
      <c r="A253" s="71">
        <v>1785343</v>
      </c>
      <c r="B253">
        <v>2090322</v>
      </c>
      <c r="C253">
        <f t="shared" si="14"/>
        <v>1</v>
      </c>
      <c r="E253" s="71">
        <v>1785343</v>
      </c>
      <c r="F253">
        <v>1522066</v>
      </c>
      <c r="G253">
        <f t="shared" si="15"/>
        <v>1</v>
      </c>
      <c r="H253" t="b">
        <f t="shared" si="12"/>
        <v>1</v>
      </c>
      <c r="J253" s="71">
        <v>1785343</v>
      </c>
      <c r="K253" t="b">
        <f t="shared" si="13"/>
        <v>1</v>
      </c>
    </row>
    <row r="254" spans="1:11" x14ac:dyDescent="0.3">
      <c r="A254" s="71">
        <v>1787730</v>
      </c>
      <c r="B254">
        <v>2090323</v>
      </c>
      <c r="C254">
        <f t="shared" si="14"/>
        <v>1</v>
      </c>
      <c r="E254" s="71">
        <v>1787730</v>
      </c>
      <c r="F254">
        <v>2053769</v>
      </c>
      <c r="G254">
        <f t="shared" si="15"/>
        <v>1</v>
      </c>
      <c r="H254" t="b">
        <f t="shared" si="12"/>
        <v>1</v>
      </c>
      <c r="J254" s="71">
        <v>1787730</v>
      </c>
      <c r="K254" t="b">
        <f t="shared" si="13"/>
        <v>1</v>
      </c>
    </row>
    <row r="255" spans="1:11" x14ac:dyDescent="0.3">
      <c r="A255" s="71">
        <v>1808545</v>
      </c>
      <c r="B255">
        <v>2090324</v>
      </c>
      <c r="C255">
        <f t="shared" si="14"/>
        <v>1</v>
      </c>
      <c r="E255" s="71">
        <v>1808545</v>
      </c>
      <c r="F255">
        <v>2053770</v>
      </c>
      <c r="G255">
        <f t="shared" si="15"/>
        <v>1</v>
      </c>
      <c r="H255" t="b">
        <f t="shared" si="12"/>
        <v>1</v>
      </c>
      <c r="J255" s="71">
        <v>1808545</v>
      </c>
      <c r="K255" t="b">
        <f t="shared" si="13"/>
        <v>1</v>
      </c>
    </row>
    <row r="256" spans="1:11" x14ac:dyDescent="0.3">
      <c r="A256" s="71">
        <v>1816487</v>
      </c>
      <c r="B256">
        <v>2090325</v>
      </c>
      <c r="C256">
        <f t="shared" si="14"/>
        <v>1</v>
      </c>
      <c r="E256" s="71">
        <v>1816487</v>
      </c>
      <c r="F256">
        <v>2053772</v>
      </c>
      <c r="G256">
        <f t="shared" si="15"/>
        <v>1</v>
      </c>
      <c r="H256" t="b">
        <f t="shared" si="12"/>
        <v>1</v>
      </c>
      <c r="J256" s="71">
        <v>1816487</v>
      </c>
      <c r="K256" t="b">
        <f t="shared" si="13"/>
        <v>1</v>
      </c>
    </row>
    <row r="257" spans="1:11" x14ac:dyDescent="0.3">
      <c r="A257" s="71">
        <v>2032852</v>
      </c>
      <c r="B257">
        <v>2090326</v>
      </c>
      <c r="C257">
        <f t="shared" si="14"/>
        <v>1</v>
      </c>
      <c r="E257" s="71">
        <v>2032852</v>
      </c>
      <c r="F257">
        <v>2053773</v>
      </c>
      <c r="G257">
        <f t="shared" si="15"/>
        <v>1</v>
      </c>
      <c r="H257" t="b">
        <f t="shared" si="12"/>
        <v>1</v>
      </c>
      <c r="J257" s="71">
        <v>2032852</v>
      </c>
      <c r="K257" t="b">
        <f t="shared" si="13"/>
        <v>1</v>
      </c>
    </row>
    <row r="258" spans="1:11" x14ac:dyDescent="0.3">
      <c r="A258" s="71">
        <v>2053772</v>
      </c>
      <c r="B258">
        <v>2090327</v>
      </c>
      <c r="C258">
        <f t="shared" si="14"/>
        <v>1</v>
      </c>
      <c r="E258" s="71">
        <v>2053772</v>
      </c>
      <c r="F258">
        <v>196041</v>
      </c>
      <c r="G258">
        <f t="shared" si="15"/>
        <v>1</v>
      </c>
      <c r="H258" t="b">
        <f t="shared" si="12"/>
        <v>1</v>
      </c>
      <c r="J258" s="71">
        <v>2053772</v>
      </c>
      <c r="K258" t="b">
        <f t="shared" si="13"/>
        <v>1</v>
      </c>
    </row>
    <row r="259" spans="1:11" x14ac:dyDescent="0.3">
      <c r="A259" s="71">
        <v>2056224</v>
      </c>
      <c r="B259">
        <v>2090328</v>
      </c>
      <c r="C259">
        <f t="shared" si="14"/>
        <v>1</v>
      </c>
      <c r="E259" s="71">
        <v>2056224</v>
      </c>
      <c r="F259">
        <v>196050</v>
      </c>
      <c r="G259">
        <f t="shared" si="15"/>
        <v>1</v>
      </c>
      <c r="H259" t="b">
        <f t="shared" ref="H259:H322" si="16">EXACT(E259,A259)</f>
        <v>1</v>
      </c>
      <c r="J259" s="71">
        <v>2056224</v>
      </c>
      <c r="K259" t="b">
        <f t="shared" ref="K259:K322" si="17">EXACT(J259,E259)</f>
        <v>1</v>
      </c>
    </row>
    <row r="260" spans="1:11" x14ac:dyDescent="0.3">
      <c r="A260" s="71">
        <v>2057923</v>
      </c>
      <c r="B260">
        <v>2090329</v>
      </c>
      <c r="C260">
        <f t="shared" ref="C260:C323" si="18">COUNTIF(A:A,B260)</f>
        <v>1</v>
      </c>
      <c r="E260" s="71">
        <v>2057923</v>
      </c>
      <c r="F260">
        <v>208613</v>
      </c>
      <c r="G260">
        <f t="shared" ref="G260:G270" si="19">COUNTIF(E:E,F260)</f>
        <v>1</v>
      </c>
      <c r="H260" t="b">
        <f t="shared" si="16"/>
        <v>1</v>
      </c>
      <c r="J260" s="71">
        <v>2057923</v>
      </c>
      <c r="K260" t="b">
        <f t="shared" si="17"/>
        <v>1</v>
      </c>
    </row>
    <row r="261" spans="1:11" x14ac:dyDescent="0.3">
      <c r="A261" s="71">
        <v>2090326</v>
      </c>
      <c r="B261">
        <v>2090330</v>
      </c>
      <c r="C261">
        <f t="shared" si="18"/>
        <v>1</v>
      </c>
      <c r="E261" s="71">
        <v>2090326</v>
      </c>
      <c r="F261">
        <v>888383</v>
      </c>
      <c r="G261">
        <f t="shared" si="19"/>
        <v>1</v>
      </c>
      <c r="H261" t="b">
        <f t="shared" si="16"/>
        <v>1</v>
      </c>
      <c r="J261" s="71">
        <v>2090326</v>
      </c>
      <c r="K261" t="b">
        <f t="shared" si="17"/>
        <v>1</v>
      </c>
    </row>
    <row r="262" spans="1:11" x14ac:dyDescent="0.3">
      <c r="A262" s="71">
        <v>2090340</v>
      </c>
      <c r="B262">
        <v>2090331</v>
      </c>
      <c r="C262">
        <f t="shared" si="18"/>
        <v>1</v>
      </c>
      <c r="E262" s="71">
        <v>2090340</v>
      </c>
      <c r="F262">
        <v>1108571</v>
      </c>
      <c r="G262">
        <f t="shared" si="19"/>
        <v>1</v>
      </c>
      <c r="H262" t="b">
        <f t="shared" si="16"/>
        <v>1</v>
      </c>
      <c r="J262" s="71">
        <v>2090340</v>
      </c>
      <c r="K262" t="b">
        <f t="shared" si="17"/>
        <v>1</v>
      </c>
    </row>
    <row r="263" spans="1:11" x14ac:dyDescent="0.3">
      <c r="A263" s="71">
        <v>2090346</v>
      </c>
      <c r="B263">
        <v>2090332</v>
      </c>
      <c r="C263">
        <f t="shared" si="18"/>
        <v>1</v>
      </c>
      <c r="E263" s="71">
        <v>2090346</v>
      </c>
      <c r="F263">
        <v>313202</v>
      </c>
      <c r="G263">
        <f t="shared" si="19"/>
        <v>1</v>
      </c>
      <c r="H263" t="b">
        <f t="shared" si="16"/>
        <v>1</v>
      </c>
      <c r="J263" s="71">
        <v>2090346</v>
      </c>
      <c r="K263" t="b">
        <f t="shared" si="17"/>
        <v>1</v>
      </c>
    </row>
    <row r="264" spans="1:11" x14ac:dyDescent="0.3">
      <c r="A264" s="71">
        <v>2090349</v>
      </c>
      <c r="B264">
        <v>2090333</v>
      </c>
      <c r="C264">
        <f t="shared" si="18"/>
        <v>1</v>
      </c>
      <c r="E264" s="71">
        <v>2090349</v>
      </c>
      <c r="F264">
        <v>2032852</v>
      </c>
      <c r="G264">
        <f t="shared" si="19"/>
        <v>1</v>
      </c>
      <c r="H264" t="b">
        <f t="shared" si="16"/>
        <v>1</v>
      </c>
      <c r="J264" s="71">
        <v>2090349</v>
      </c>
      <c r="K264" t="b">
        <f t="shared" si="17"/>
        <v>1</v>
      </c>
    </row>
    <row r="265" spans="1:11" x14ac:dyDescent="0.3">
      <c r="A265" s="71">
        <v>2105405</v>
      </c>
      <c r="B265">
        <v>2090334</v>
      </c>
      <c r="C265">
        <f t="shared" si="18"/>
        <v>1</v>
      </c>
      <c r="E265" s="71">
        <v>2105405</v>
      </c>
      <c r="F265">
        <v>313290</v>
      </c>
      <c r="G265">
        <f t="shared" si="19"/>
        <v>1</v>
      </c>
      <c r="H265" t="b">
        <f t="shared" si="16"/>
        <v>1</v>
      </c>
      <c r="J265" s="71">
        <v>2105405</v>
      </c>
      <c r="K265" t="b">
        <f t="shared" si="17"/>
        <v>1</v>
      </c>
    </row>
    <row r="266" spans="1:11" x14ac:dyDescent="0.3">
      <c r="A266" s="71">
        <v>2156948</v>
      </c>
      <c r="B266">
        <v>2090335</v>
      </c>
      <c r="C266">
        <f t="shared" si="18"/>
        <v>1</v>
      </c>
      <c r="E266" s="71">
        <v>2156948</v>
      </c>
      <c r="F266">
        <v>328166</v>
      </c>
      <c r="G266">
        <f t="shared" si="19"/>
        <v>1</v>
      </c>
      <c r="H266" t="b">
        <f t="shared" si="16"/>
        <v>1</v>
      </c>
      <c r="J266" s="71">
        <v>2156948</v>
      </c>
      <c r="K266" t="b">
        <f t="shared" si="17"/>
        <v>1</v>
      </c>
    </row>
    <row r="267" spans="1:11" x14ac:dyDescent="0.3">
      <c r="A267" s="71">
        <v>2176586</v>
      </c>
      <c r="B267">
        <v>2090336</v>
      </c>
      <c r="C267">
        <f t="shared" si="18"/>
        <v>1</v>
      </c>
      <c r="E267" s="71">
        <v>2176586</v>
      </c>
      <c r="F267">
        <v>338280</v>
      </c>
      <c r="G267">
        <f t="shared" si="19"/>
        <v>1</v>
      </c>
      <c r="H267" t="b">
        <f t="shared" si="16"/>
        <v>1</v>
      </c>
      <c r="J267" s="71">
        <v>2176586</v>
      </c>
      <c r="K267" t="b">
        <f t="shared" si="17"/>
        <v>1</v>
      </c>
    </row>
    <row r="268" spans="1:11" x14ac:dyDescent="0.3">
      <c r="A268" s="71">
        <v>2179659</v>
      </c>
      <c r="B268">
        <v>2090337</v>
      </c>
      <c r="C268">
        <f t="shared" si="18"/>
        <v>1</v>
      </c>
      <c r="E268" s="71">
        <v>2179659</v>
      </c>
      <c r="F268">
        <v>2077806</v>
      </c>
      <c r="G268">
        <f t="shared" si="19"/>
        <v>1</v>
      </c>
      <c r="H268" t="b">
        <f t="shared" si="16"/>
        <v>1</v>
      </c>
      <c r="J268" s="71">
        <v>2179659</v>
      </c>
      <c r="K268" t="b">
        <f t="shared" si="17"/>
        <v>1</v>
      </c>
    </row>
    <row r="269" spans="1:11" x14ac:dyDescent="0.3">
      <c r="A269" s="71">
        <v>2202038</v>
      </c>
      <c r="B269">
        <v>2090338</v>
      </c>
      <c r="C269">
        <f t="shared" si="18"/>
        <v>1</v>
      </c>
      <c r="E269" s="71">
        <v>2202038</v>
      </c>
      <c r="F269">
        <v>2201747</v>
      </c>
      <c r="G269">
        <f t="shared" si="19"/>
        <v>1</v>
      </c>
      <c r="H269" t="b">
        <f t="shared" si="16"/>
        <v>1</v>
      </c>
      <c r="J269" s="71">
        <v>2202038</v>
      </c>
      <c r="K269" t="b">
        <f t="shared" si="17"/>
        <v>1</v>
      </c>
    </row>
    <row r="270" spans="1:11" x14ac:dyDescent="0.3">
      <c r="A270" s="71">
        <v>2210089</v>
      </c>
      <c r="B270">
        <v>2090339</v>
      </c>
      <c r="C270">
        <f t="shared" si="18"/>
        <v>1</v>
      </c>
      <c r="E270" s="71">
        <v>2210089</v>
      </c>
      <c r="F270">
        <v>2168598</v>
      </c>
      <c r="G270">
        <f t="shared" si="19"/>
        <v>1</v>
      </c>
      <c r="H270" t="b">
        <f t="shared" si="16"/>
        <v>1</v>
      </c>
      <c r="J270" s="71">
        <v>2210089</v>
      </c>
      <c r="K270" t="b">
        <f t="shared" si="17"/>
        <v>1</v>
      </c>
    </row>
    <row r="271" spans="1:11" x14ac:dyDescent="0.3">
      <c r="A271" s="71">
        <v>573</v>
      </c>
      <c r="B271">
        <v>2090340</v>
      </c>
      <c r="C271">
        <f t="shared" si="18"/>
        <v>1</v>
      </c>
      <c r="E271" s="71">
        <v>573</v>
      </c>
      <c r="H271" t="b">
        <f t="shared" si="16"/>
        <v>1</v>
      </c>
      <c r="J271" s="71">
        <v>573</v>
      </c>
      <c r="K271" t="b">
        <f t="shared" si="17"/>
        <v>1</v>
      </c>
    </row>
    <row r="272" spans="1:11" x14ac:dyDescent="0.3">
      <c r="A272" s="71">
        <v>947</v>
      </c>
      <c r="B272">
        <v>2090341</v>
      </c>
      <c r="C272">
        <f t="shared" si="18"/>
        <v>1</v>
      </c>
      <c r="E272" s="71">
        <v>947</v>
      </c>
      <c r="H272" t="b">
        <f t="shared" si="16"/>
        <v>1</v>
      </c>
      <c r="J272" s="71">
        <v>947</v>
      </c>
      <c r="K272" t="b">
        <f t="shared" si="17"/>
        <v>1</v>
      </c>
    </row>
    <row r="273" spans="1:11" x14ac:dyDescent="0.3">
      <c r="A273" s="71">
        <v>948</v>
      </c>
      <c r="B273">
        <v>2090342</v>
      </c>
      <c r="C273">
        <f t="shared" si="18"/>
        <v>1</v>
      </c>
      <c r="E273" s="71">
        <v>948</v>
      </c>
      <c r="H273" t="b">
        <f t="shared" si="16"/>
        <v>1</v>
      </c>
      <c r="J273" s="71">
        <v>948</v>
      </c>
      <c r="K273" t="b">
        <f t="shared" si="17"/>
        <v>1</v>
      </c>
    </row>
    <row r="274" spans="1:11" x14ac:dyDescent="0.3">
      <c r="A274" s="71">
        <v>7034</v>
      </c>
      <c r="B274">
        <v>2090343</v>
      </c>
      <c r="C274">
        <f t="shared" si="18"/>
        <v>1</v>
      </c>
      <c r="E274" s="71">
        <v>7034</v>
      </c>
      <c r="H274" t="b">
        <f t="shared" si="16"/>
        <v>1</v>
      </c>
      <c r="J274" s="71">
        <v>7034</v>
      </c>
      <c r="K274" t="b">
        <f t="shared" si="17"/>
        <v>1</v>
      </c>
    </row>
    <row r="275" spans="1:11" x14ac:dyDescent="0.3">
      <c r="A275" s="71">
        <v>35565</v>
      </c>
      <c r="B275">
        <v>2090344</v>
      </c>
      <c r="C275">
        <f t="shared" si="18"/>
        <v>1</v>
      </c>
      <c r="E275" s="71">
        <v>35565</v>
      </c>
      <c r="H275" t="b">
        <f t="shared" si="16"/>
        <v>1</v>
      </c>
      <c r="J275" s="71">
        <v>35565</v>
      </c>
      <c r="K275" t="b">
        <f t="shared" si="17"/>
        <v>1</v>
      </c>
    </row>
    <row r="276" spans="1:11" x14ac:dyDescent="0.3">
      <c r="A276" s="71">
        <v>91547</v>
      </c>
      <c r="B276">
        <v>2090345</v>
      </c>
      <c r="C276">
        <f t="shared" si="18"/>
        <v>1</v>
      </c>
      <c r="E276" s="71">
        <v>91547</v>
      </c>
      <c r="H276" t="b">
        <f t="shared" si="16"/>
        <v>1</v>
      </c>
      <c r="J276" s="71">
        <v>91547</v>
      </c>
      <c r="K276" t="b">
        <f t="shared" si="17"/>
        <v>1</v>
      </c>
    </row>
    <row r="277" spans="1:11" x14ac:dyDescent="0.3">
      <c r="A277" s="71">
        <v>95344</v>
      </c>
      <c r="B277">
        <v>2090346</v>
      </c>
      <c r="C277">
        <f t="shared" si="18"/>
        <v>1</v>
      </c>
      <c r="E277" s="71">
        <v>95344</v>
      </c>
      <c r="H277" t="b">
        <f t="shared" si="16"/>
        <v>1</v>
      </c>
      <c r="J277" s="71">
        <v>95344</v>
      </c>
      <c r="K277" t="b">
        <f t="shared" si="17"/>
        <v>1</v>
      </c>
    </row>
    <row r="278" spans="1:11" x14ac:dyDescent="0.3">
      <c r="A278" s="71">
        <v>114056</v>
      </c>
      <c r="B278">
        <v>2090347</v>
      </c>
      <c r="C278">
        <f t="shared" si="18"/>
        <v>1</v>
      </c>
      <c r="E278" s="71">
        <v>114056</v>
      </c>
      <c r="H278" t="b">
        <f t="shared" si="16"/>
        <v>1</v>
      </c>
      <c r="J278" s="71">
        <v>114056</v>
      </c>
      <c r="K278" t="b">
        <f t="shared" si="17"/>
        <v>1</v>
      </c>
    </row>
    <row r="279" spans="1:11" x14ac:dyDescent="0.3">
      <c r="A279" s="71">
        <v>161712</v>
      </c>
      <c r="B279">
        <v>2090348</v>
      </c>
      <c r="C279">
        <f t="shared" si="18"/>
        <v>1</v>
      </c>
      <c r="E279" s="71">
        <v>161712</v>
      </c>
      <c r="H279" t="b">
        <f t="shared" si="16"/>
        <v>1</v>
      </c>
      <c r="J279" s="71">
        <v>161712</v>
      </c>
      <c r="K279" t="b">
        <f t="shared" si="17"/>
        <v>1</v>
      </c>
    </row>
    <row r="280" spans="1:11" x14ac:dyDescent="0.3">
      <c r="A280" s="71">
        <v>196627</v>
      </c>
      <c r="B280">
        <v>2090349</v>
      </c>
      <c r="C280">
        <f t="shared" si="18"/>
        <v>1</v>
      </c>
      <c r="E280" s="71">
        <v>196627</v>
      </c>
      <c r="H280" t="b">
        <f t="shared" si="16"/>
        <v>1</v>
      </c>
      <c r="J280" s="71">
        <v>196627</v>
      </c>
      <c r="K280" t="b">
        <f t="shared" si="17"/>
        <v>1</v>
      </c>
    </row>
    <row r="281" spans="1:11" x14ac:dyDescent="0.3">
      <c r="A281" s="71">
        <v>247631</v>
      </c>
      <c r="B281">
        <v>2090350</v>
      </c>
      <c r="C281">
        <f t="shared" si="18"/>
        <v>1</v>
      </c>
      <c r="E281" s="71">
        <v>247631</v>
      </c>
      <c r="H281" t="b">
        <f t="shared" si="16"/>
        <v>1</v>
      </c>
      <c r="J281" s="71">
        <v>247631</v>
      </c>
      <c r="K281" t="b">
        <f t="shared" si="17"/>
        <v>1</v>
      </c>
    </row>
    <row r="282" spans="1:11" x14ac:dyDescent="0.3">
      <c r="A282" s="71">
        <v>311588</v>
      </c>
      <c r="B282">
        <v>2090351</v>
      </c>
      <c r="C282">
        <f t="shared" si="18"/>
        <v>1</v>
      </c>
      <c r="E282" s="71">
        <v>311588</v>
      </c>
      <c r="H282" t="b">
        <f t="shared" si="16"/>
        <v>1</v>
      </c>
      <c r="J282" s="71">
        <v>311588</v>
      </c>
      <c r="K282" t="b">
        <f t="shared" si="17"/>
        <v>1</v>
      </c>
    </row>
    <row r="283" spans="1:11" x14ac:dyDescent="0.3">
      <c r="A283" s="71">
        <v>384614</v>
      </c>
      <c r="B283">
        <v>2090352</v>
      </c>
      <c r="C283">
        <f t="shared" si="18"/>
        <v>1</v>
      </c>
      <c r="E283" s="71">
        <v>384614</v>
      </c>
      <c r="H283" t="b">
        <f t="shared" si="16"/>
        <v>1</v>
      </c>
      <c r="J283" s="71">
        <v>384614</v>
      </c>
      <c r="K283" t="b">
        <f t="shared" si="17"/>
        <v>1</v>
      </c>
    </row>
    <row r="284" spans="1:11" x14ac:dyDescent="0.3">
      <c r="A284" s="71">
        <v>494184</v>
      </c>
      <c r="B284">
        <v>2090353</v>
      </c>
      <c r="C284">
        <f t="shared" si="18"/>
        <v>1</v>
      </c>
      <c r="E284" s="71">
        <v>494184</v>
      </c>
      <c r="H284" t="b">
        <f t="shared" si="16"/>
        <v>1</v>
      </c>
      <c r="J284" s="71">
        <v>494184</v>
      </c>
      <c r="K284" t="b">
        <f t="shared" si="17"/>
        <v>1</v>
      </c>
    </row>
    <row r="285" spans="1:11" x14ac:dyDescent="0.3">
      <c r="A285" s="71">
        <v>498555</v>
      </c>
      <c r="B285">
        <v>1203655</v>
      </c>
      <c r="C285">
        <f t="shared" si="18"/>
        <v>1</v>
      </c>
      <c r="E285" s="71">
        <v>498555</v>
      </c>
      <c r="H285" t="b">
        <f t="shared" si="16"/>
        <v>1</v>
      </c>
      <c r="J285" s="71">
        <v>498555</v>
      </c>
      <c r="K285" t="b">
        <f t="shared" si="17"/>
        <v>1</v>
      </c>
    </row>
    <row r="286" spans="1:11" x14ac:dyDescent="0.3">
      <c r="A286" s="71">
        <v>520002</v>
      </c>
      <c r="B286">
        <v>1561240</v>
      </c>
      <c r="C286">
        <f t="shared" si="18"/>
        <v>1</v>
      </c>
      <c r="E286" s="71">
        <v>520002</v>
      </c>
      <c r="H286" t="b">
        <f t="shared" si="16"/>
        <v>1</v>
      </c>
      <c r="J286" s="71">
        <v>520002</v>
      </c>
      <c r="K286" t="b">
        <f t="shared" si="17"/>
        <v>1</v>
      </c>
    </row>
    <row r="287" spans="1:11" x14ac:dyDescent="0.3">
      <c r="A287" s="71">
        <v>651561</v>
      </c>
      <c r="B287">
        <v>1629110</v>
      </c>
      <c r="C287">
        <f t="shared" si="18"/>
        <v>1</v>
      </c>
      <c r="E287" s="71">
        <v>651561</v>
      </c>
      <c r="H287" t="b">
        <f t="shared" si="16"/>
        <v>1</v>
      </c>
      <c r="J287" s="71">
        <v>651561</v>
      </c>
      <c r="K287" t="b">
        <f t="shared" si="17"/>
        <v>1</v>
      </c>
    </row>
    <row r="288" spans="1:11" x14ac:dyDescent="0.3">
      <c r="A288" s="71">
        <v>688559</v>
      </c>
      <c r="B288">
        <v>2081869</v>
      </c>
      <c r="C288">
        <f t="shared" si="18"/>
        <v>1</v>
      </c>
      <c r="E288" s="71">
        <v>688559</v>
      </c>
      <c r="H288" t="b">
        <f t="shared" si="16"/>
        <v>1</v>
      </c>
      <c r="J288" s="71">
        <v>688559</v>
      </c>
      <c r="K288" t="b">
        <f t="shared" si="17"/>
        <v>1</v>
      </c>
    </row>
    <row r="289" spans="1:11" x14ac:dyDescent="0.3">
      <c r="A289" s="71">
        <v>689361</v>
      </c>
      <c r="B289">
        <v>2081869</v>
      </c>
      <c r="C289">
        <f t="shared" si="18"/>
        <v>1</v>
      </c>
      <c r="E289" s="71">
        <v>689361</v>
      </c>
      <c r="H289" t="b">
        <f t="shared" si="16"/>
        <v>1</v>
      </c>
      <c r="J289" s="71">
        <v>689361</v>
      </c>
      <c r="K289" t="b">
        <f t="shared" si="17"/>
        <v>1</v>
      </c>
    </row>
    <row r="290" spans="1:11" x14ac:dyDescent="0.3">
      <c r="A290" s="72">
        <v>691461</v>
      </c>
      <c r="B290">
        <v>2081869</v>
      </c>
      <c r="C290">
        <f t="shared" si="18"/>
        <v>1</v>
      </c>
      <c r="E290" s="72">
        <v>691461</v>
      </c>
      <c r="H290" t="b">
        <f t="shared" si="16"/>
        <v>1</v>
      </c>
      <c r="J290" s="72">
        <v>691461</v>
      </c>
      <c r="K290" t="b">
        <f t="shared" si="17"/>
        <v>1</v>
      </c>
    </row>
    <row r="291" spans="1:11" x14ac:dyDescent="0.3">
      <c r="A291" s="71">
        <v>692502</v>
      </c>
      <c r="B291">
        <v>2081869</v>
      </c>
      <c r="C291">
        <f t="shared" si="18"/>
        <v>1</v>
      </c>
      <c r="E291" s="71">
        <v>692502</v>
      </c>
      <c r="H291" t="b">
        <f t="shared" si="16"/>
        <v>1</v>
      </c>
      <c r="J291" s="71">
        <v>692502</v>
      </c>
      <c r="K291" t="b">
        <f t="shared" si="17"/>
        <v>1</v>
      </c>
    </row>
    <row r="292" spans="1:11" x14ac:dyDescent="0.3">
      <c r="A292" s="71">
        <v>699117</v>
      </c>
      <c r="B292">
        <v>2081869</v>
      </c>
      <c r="C292">
        <f t="shared" si="18"/>
        <v>1</v>
      </c>
      <c r="E292" s="71">
        <v>699117</v>
      </c>
      <c r="H292" t="b">
        <f t="shared" si="16"/>
        <v>1</v>
      </c>
      <c r="J292" s="71">
        <v>699117</v>
      </c>
      <c r="K292" t="b">
        <f t="shared" si="17"/>
        <v>1</v>
      </c>
    </row>
    <row r="293" spans="1:11" x14ac:dyDescent="0.3">
      <c r="A293" s="71">
        <v>830610</v>
      </c>
      <c r="B293">
        <v>2081869</v>
      </c>
      <c r="C293">
        <f t="shared" si="18"/>
        <v>1</v>
      </c>
      <c r="E293" s="71">
        <v>830610</v>
      </c>
      <c r="H293" t="b">
        <f t="shared" si="16"/>
        <v>1</v>
      </c>
      <c r="J293" s="71">
        <v>830610</v>
      </c>
      <c r="K293" t="b">
        <f t="shared" si="17"/>
        <v>1</v>
      </c>
    </row>
    <row r="294" spans="1:11" x14ac:dyDescent="0.3">
      <c r="A294" s="71">
        <v>997021</v>
      </c>
      <c r="B294">
        <v>2081869</v>
      </c>
      <c r="C294">
        <f t="shared" si="18"/>
        <v>1</v>
      </c>
      <c r="E294" s="71">
        <v>997021</v>
      </c>
      <c r="H294" t="b">
        <f t="shared" si="16"/>
        <v>1</v>
      </c>
      <c r="J294" s="71">
        <v>997021</v>
      </c>
      <c r="K294" t="b">
        <f t="shared" si="17"/>
        <v>1</v>
      </c>
    </row>
    <row r="295" spans="1:11" x14ac:dyDescent="0.3">
      <c r="A295" s="71">
        <v>1013725</v>
      </c>
      <c r="B295">
        <v>2081869</v>
      </c>
      <c r="C295">
        <f t="shared" si="18"/>
        <v>1</v>
      </c>
      <c r="E295" s="71">
        <v>1013725</v>
      </c>
      <c r="H295" t="b">
        <f t="shared" si="16"/>
        <v>1</v>
      </c>
      <c r="J295" s="71">
        <v>1013725</v>
      </c>
      <c r="K295" t="b">
        <f t="shared" si="17"/>
        <v>1</v>
      </c>
    </row>
    <row r="296" spans="1:11" x14ac:dyDescent="0.3">
      <c r="A296" s="71">
        <v>1060192</v>
      </c>
      <c r="B296">
        <v>2081869</v>
      </c>
      <c r="C296">
        <f t="shared" si="18"/>
        <v>1</v>
      </c>
      <c r="E296" s="71">
        <v>1060192</v>
      </c>
      <c r="H296" t="b">
        <f t="shared" si="16"/>
        <v>1</v>
      </c>
      <c r="J296" s="71">
        <v>1060192</v>
      </c>
      <c r="K296" t="b">
        <f t="shared" si="17"/>
        <v>1</v>
      </c>
    </row>
    <row r="297" spans="1:11" x14ac:dyDescent="0.3">
      <c r="A297" s="71">
        <v>1083738</v>
      </c>
      <c r="B297">
        <v>2081869</v>
      </c>
      <c r="C297">
        <f t="shared" si="18"/>
        <v>1</v>
      </c>
      <c r="E297" s="71">
        <v>1083738</v>
      </c>
      <c r="H297" t="b">
        <f t="shared" si="16"/>
        <v>1</v>
      </c>
      <c r="J297" s="71">
        <v>1083738</v>
      </c>
      <c r="K297" t="b">
        <f t="shared" si="17"/>
        <v>1</v>
      </c>
    </row>
    <row r="298" spans="1:11" x14ac:dyDescent="0.3">
      <c r="A298" s="71">
        <v>1287866</v>
      </c>
      <c r="B298">
        <v>2081869</v>
      </c>
      <c r="C298">
        <f t="shared" si="18"/>
        <v>1</v>
      </c>
      <c r="E298" s="71">
        <v>1287866</v>
      </c>
      <c r="H298" t="b">
        <f t="shared" si="16"/>
        <v>1</v>
      </c>
      <c r="J298" s="71">
        <v>1287866</v>
      </c>
      <c r="K298" t="b">
        <f t="shared" si="17"/>
        <v>1</v>
      </c>
    </row>
    <row r="299" spans="1:11" x14ac:dyDescent="0.3">
      <c r="A299" s="71">
        <v>1307701</v>
      </c>
      <c r="B299">
        <v>2081869</v>
      </c>
      <c r="C299">
        <f t="shared" si="18"/>
        <v>1</v>
      </c>
      <c r="E299" s="71">
        <v>1307701</v>
      </c>
      <c r="H299" t="b">
        <f t="shared" si="16"/>
        <v>1</v>
      </c>
      <c r="J299" s="71">
        <v>1307701</v>
      </c>
      <c r="K299" t="b">
        <f t="shared" si="17"/>
        <v>1</v>
      </c>
    </row>
    <row r="300" spans="1:11" x14ac:dyDescent="0.3">
      <c r="A300" s="71">
        <v>1360853</v>
      </c>
      <c r="B300">
        <v>2081869</v>
      </c>
      <c r="C300">
        <f t="shared" si="18"/>
        <v>1</v>
      </c>
      <c r="E300" s="71">
        <v>1360853</v>
      </c>
      <c r="H300" t="b">
        <f t="shared" si="16"/>
        <v>1</v>
      </c>
      <c r="J300" s="71">
        <v>1360853</v>
      </c>
      <c r="K300" t="b">
        <f t="shared" si="17"/>
        <v>1</v>
      </c>
    </row>
    <row r="301" spans="1:11" x14ac:dyDescent="0.3">
      <c r="A301" s="71">
        <v>1429643</v>
      </c>
      <c r="B301">
        <v>2081869</v>
      </c>
      <c r="C301">
        <f t="shared" si="18"/>
        <v>1</v>
      </c>
      <c r="E301" s="71">
        <v>1429643</v>
      </c>
      <c r="H301" t="b">
        <f t="shared" si="16"/>
        <v>1</v>
      </c>
      <c r="J301" s="71">
        <v>1429643</v>
      </c>
      <c r="K301" t="b">
        <f t="shared" si="17"/>
        <v>1</v>
      </c>
    </row>
    <row r="302" spans="1:11" x14ac:dyDescent="0.3">
      <c r="A302" s="71">
        <v>1479035</v>
      </c>
      <c r="B302">
        <v>2081869</v>
      </c>
      <c r="C302">
        <f t="shared" si="18"/>
        <v>1</v>
      </c>
      <c r="E302" s="71">
        <v>1479035</v>
      </c>
      <c r="H302" t="b">
        <f t="shared" si="16"/>
        <v>1</v>
      </c>
      <c r="J302" s="71">
        <v>1479035</v>
      </c>
      <c r="K302" t="b">
        <f t="shared" si="17"/>
        <v>1</v>
      </c>
    </row>
    <row r="303" spans="1:11" x14ac:dyDescent="0.3">
      <c r="A303" s="71">
        <v>1533181</v>
      </c>
      <c r="B303">
        <v>2081869</v>
      </c>
      <c r="C303">
        <f t="shared" si="18"/>
        <v>1</v>
      </c>
      <c r="E303" s="71">
        <v>1533181</v>
      </c>
      <c r="H303" t="b">
        <f t="shared" si="16"/>
        <v>1</v>
      </c>
      <c r="J303" s="71">
        <v>1533181</v>
      </c>
      <c r="K303" t="b">
        <f t="shared" si="17"/>
        <v>1</v>
      </c>
    </row>
    <row r="304" spans="1:11" x14ac:dyDescent="0.3">
      <c r="A304" s="72">
        <v>1601090</v>
      </c>
      <c r="B304">
        <v>2081869</v>
      </c>
      <c r="C304">
        <f t="shared" si="18"/>
        <v>1</v>
      </c>
      <c r="E304" s="72">
        <v>1601090</v>
      </c>
      <c r="H304" t="b">
        <f t="shared" si="16"/>
        <v>1</v>
      </c>
      <c r="J304" s="72">
        <v>1601090</v>
      </c>
      <c r="K304" t="b">
        <f t="shared" si="17"/>
        <v>1</v>
      </c>
    </row>
    <row r="305" spans="1:11" x14ac:dyDescent="0.3">
      <c r="A305" s="71">
        <v>1603342</v>
      </c>
      <c r="B305">
        <v>2081869</v>
      </c>
      <c r="C305">
        <f t="shared" si="18"/>
        <v>1</v>
      </c>
      <c r="E305" s="71">
        <v>1603342</v>
      </c>
      <c r="H305" t="b">
        <f t="shared" si="16"/>
        <v>1</v>
      </c>
      <c r="J305" s="71">
        <v>1603342</v>
      </c>
      <c r="K305" t="b">
        <f t="shared" si="17"/>
        <v>1</v>
      </c>
    </row>
    <row r="306" spans="1:11" x14ac:dyDescent="0.3">
      <c r="A306" s="71">
        <v>1697170</v>
      </c>
      <c r="B306">
        <v>2081869</v>
      </c>
      <c r="C306">
        <f t="shared" si="18"/>
        <v>1</v>
      </c>
      <c r="E306" s="71">
        <v>1697170</v>
      </c>
      <c r="H306" t="b">
        <f t="shared" si="16"/>
        <v>1</v>
      </c>
      <c r="J306" s="71">
        <v>1697170</v>
      </c>
      <c r="K306" t="b">
        <f t="shared" si="17"/>
        <v>1</v>
      </c>
    </row>
    <row r="307" spans="1:11" x14ac:dyDescent="0.3">
      <c r="A307" s="71">
        <v>1700557</v>
      </c>
      <c r="B307">
        <v>2081869</v>
      </c>
      <c r="C307">
        <f t="shared" si="18"/>
        <v>1</v>
      </c>
      <c r="E307" s="71">
        <v>1700557</v>
      </c>
      <c r="H307" t="b">
        <f t="shared" si="16"/>
        <v>1</v>
      </c>
      <c r="J307" s="71">
        <v>1700557</v>
      </c>
      <c r="K307" t="b">
        <f t="shared" si="17"/>
        <v>1</v>
      </c>
    </row>
    <row r="308" spans="1:11" x14ac:dyDescent="0.3">
      <c r="A308" s="72">
        <v>1712049</v>
      </c>
      <c r="B308">
        <v>2081869</v>
      </c>
      <c r="C308">
        <f t="shared" si="18"/>
        <v>1</v>
      </c>
      <c r="E308" s="72">
        <v>1712049</v>
      </c>
      <c r="H308" t="b">
        <f t="shared" si="16"/>
        <v>1</v>
      </c>
      <c r="J308" s="72">
        <v>1712049</v>
      </c>
      <c r="K308" t="b">
        <f t="shared" si="17"/>
        <v>1</v>
      </c>
    </row>
    <row r="309" spans="1:11" x14ac:dyDescent="0.3">
      <c r="A309" s="71">
        <v>1785339</v>
      </c>
      <c r="B309">
        <v>2081869</v>
      </c>
      <c r="C309">
        <f t="shared" si="18"/>
        <v>1</v>
      </c>
      <c r="E309" s="71">
        <v>1785339</v>
      </c>
      <c r="H309" t="b">
        <f t="shared" si="16"/>
        <v>1</v>
      </c>
      <c r="J309" s="71">
        <v>1785339</v>
      </c>
      <c r="K309" t="b">
        <f t="shared" si="17"/>
        <v>1</v>
      </c>
    </row>
    <row r="310" spans="1:11" x14ac:dyDescent="0.3">
      <c r="A310" s="71">
        <v>1808547</v>
      </c>
      <c r="B310">
        <v>2081869</v>
      </c>
      <c r="C310">
        <f t="shared" si="18"/>
        <v>1</v>
      </c>
      <c r="E310" s="71">
        <v>1808547</v>
      </c>
      <c r="H310" t="b">
        <f t="shared" si="16"/>
        <v>1</v>
      </c>
      <c r="J310" s="71">
        <v>1808547</v>
      </c>
      <c r="K310" t="b">
        <f t="shared" si="17"/>
        <v>1</v>
      </c>
    </row>
    <row r="311" spans="1:11" x14ac:dyDescent="0.3">
      <c r="A311" s="71">
        <v>1902076</v>
      </c>
      <c r="B311">
        <v>2081869</v>
      </c>
      <c r="C311">
        <f t="shared" si="18"/>
        <v>1</v>
      </c>
      <c r="E311" s="71">
        <v>1902076</v>
      </c>
      <c r="H311" t="b">
        <f t="shared" si="16"/>
        <v>1</v>
      </c>
      <c r="J311" s="71">
        <v>1902076</v>
      </c>
      <c r="K311" t="b">
        <f t="shared" si="17"/>
        <v>1</v>
      </c>
    </row>
    <row r="312" spans="1:11" x14ac:dyDescent="0.3">
      <c r="A312" s="71">
        <v>2068566</v>
      </c>
      <c r="B312">
        <v>8301359</v>
      </c>
      <c r="C312">
        <f t="shared" si="18"/>
        <v>1</v>
      </c>
      <c r="E312" s="71">
        <v>2068566</v>
      </c>
      <c r="H312" t="b">
        <f t="shared" si="16"/>
        <v>1</v>
      </c>
      <c r="J312" s="71">
        <v>2068566</v>
      </c>
      <c r="K312" t="b">
        <f t="shared" si="17"/>
        <v>1</v>
      </c>
    </row>
    <row r="313" spans="1:11" x14ac:dyDescent="0.3">
      <c r="A313" s="71">
        <v>2090311</v>
      </c>
      <c r="B313">
        <v>8301360</v>
      </c>
      <c r="C313">
        <f t="shared" si="18"/>
        <v>1</v>
      </c>
      <c r="E313" s="71">
        <v>2090311</v>
      </c>
      <c r="H313" t="b">
        <f t="shared" si="16"/>
        <v>1</v>
      </c>
      <c r="J313" s="71">
        <v>2090311</v>
      </c>
      <c r="K313" t="b">
        <f t="shared" si="17"/>
        <v>1</v>
      </c>
    </row>
    <row r="314" spans="1:11" x14ac:dyDescent="0.3">
      <c r="A314" s="71">
        <v>2090322</v>
      </c>
      <c r="B314">
        <v>8301360</v>
      </c>
      <c r="C314">
        <f t="shared" si="18"/>
        <v>1</v>
      </c>
      <c r="E314" s="71">
        <v>2090322</v>
      </c>
      <c r="H314" t="b">
        <f t="shared" si="16"/>
        <v>1</v>
      </c>
      <c r="J314" s="71">
        <v>2090322</v>
      </c>
      <c r="K314" t="b">
        <f t="shared" si="17"/>
        <v>1</v>
      </c>
    </row>
    <row r="315" spans="1:11" x14ac:dyDescent="0.3">
      <c r="A315" s="71">
        <v>2090325</v>
      </c>
      <c r="B315">
        <v>8301360</v>
      </c>
      <c r="C315">
        <f t="shared" si="18"/>
        <v>1</v>
      </c>
      <c r="E315" s="71">
        <v>2090325</v>
      </c>
      <c r="H315" t="b">
        <f t="shared" si="16"/>
        <v>1</v>
      </c>
      <c r="J315" s="71">
        <v>2090325</v>
      </c>
      <c r="K315" t="b">
        <f t="shared" si="17"/>
        <v>1</v>
      </c>
    </row>
    <row r="316" spans="1:11" x14ac:dyDescent="0.3">
      <c r="A316" s="71">
        <v>2090328</v>
      </c>
      <c r="B316">
        <v>8301360</v>
      </c>
      <c r="C316">
        <f t="shared" si="18"/>
        <v>1</v>
      </c>
      <c r="E316" s="71">
        <v>2090328</v>
      </c>
      <c r="H316" t="b">
        <f t="shared" si="16"/>
        <v>1</v>
      </c>
      <c r="J316" s="71">
        <v>2090328</v>
      </c>
      <c r="K316" t="b">
        <f t="shared" si="17"/>
        <v>1</v>
      </c>
    </row>
    <row r="317" spans="1:11" x14ac:dyDescent="0.3">
      <c r="A317" s="71">
        <v>2090331</v>
      </c>
      <c r="B317">
        <v>8301360</v>
      </c>
      <c r="C317">
        <f t="shared" si="18"/>
        <v>1</v>
      </c>
      <c r="E317" s="71">
        <v>2090331</v>
      </c>
      <c r="H317" t="b">
        <f t="shared" si="16"/>
        <v>1</v>
      </c>
      <c r="J317" s="71">
        <v>2090331</v>
      </c>
      <c r="K317" t="b">
        <f t="shared" si="17"/>
        <v>1</v>
      </c>
    </row>
    <row r="318" spans="1:11" x14ac:dyDescent="0.3">
      <c r="A318" s="71">
        <v>2090335</v>
      </c>
      <c r="B318">
        <v>8301360</v>
      </c>
      <c r="C318">
        <f t="shared" si="18"/>
        <v>1</v>
      </c>
      <c r="E318" s="71">
        <v>2090335</v>
      </c>
      <c r="H318" t="b">
        <f t="shared" si="16"/>
        <v>1</v>
      </c>
      <c r="J318" s="71">
        <v>2090335</v>
      </c>
      <c r="K318" t="b">
        <f t="shared" si="17"/>
        <v>1</v>
      </c>
    </row>
    <row r="319" spans="1:11" x14ac:dyDescent="0.3">
      <c r="A319" s="71">
        <v>2090337</v>
      </c>
      <c r="B319">
        <v>8301360</v>
      </c>
      <c r="C319">
        <f t="shared" si="18"/>
        <v>1</v>
      </c>
      <c r="E319" s="71">
        <v>2090337</v>
      </c>
      <c r="H319" t="b">
        <f t="shared" si="16"/>
        <v>1</v>
      </c>
      <c r="J319" s="71">
        <v>2090337</v>
      </c>
      <c r="K319" t="b">
        <f t="shared" si="17"/>
        <v>1</v>
      </c>
    </row>
    <row r="320" spans="1:11" x14ac:dyDescent="0.3">
      <c r="A320" s="72">
        <v>2100501</v>
      </c>
      <c r="B320">
        <v>8301360</v>
      </c>
      <c r="C320">
        <f t="shared" si="18"/>
        <v>1</v>
      </c>
      <c r="E320" s="72">
        <v>2100501</v>
      </c>
      <c r="H320" t="b">
        <f t="shared" si="16"/>
        <v>1</v>
      </c>
      <c r="J320" s="72">
        <v>2100501</v>
      </c>
      <c r="K320" t="b">
        <f t="shared" si="17"/>
        <v>1</v>
      </c>
    </row>
    <row r="321" spans="1:11" x14ac:dyDescent="0.3">
      <c r="A321" s="71">
        <v>2131105</v>
      </c>
      <c r="B321">
        <v>8301360</v>
      </c>
      <c r="C321">
        <f t="shared" si="18"/>
        <v>1</v>
      </c>
      <c r="E321" s="71">
        <v>2131105</v>
      </c>
      <c r="H321" t="b">
        <f t="shared" si="16"/>
        <v>1</v>
      </c>
      <c r="J321" s="71">
        <v>2131105</v>
      </c>
      <c r="K321" t="b">
        <f t="shared" si="17"/>
        <v>1</v>
      </c>
    </row>
    <row r="322" spans="1:11" x14ac:dyDescent="0.3">
      <c r="A322" s="72">
        <v>2135872</v>
      </c>
      <c r="B322">
        <v>8301360</v>
      </c>
      <c r="C322">
        <f t="shared" si="18"/>
        <v>1</v>
      </c>
      <c r="E322" s="72">
        <v>2135872</v>
      </c>
      <c r="H322" t="b">
        <f t="shared" si="16"/>
        <v>1</v>
      </c>
      <c r="J322" s="72">
        <v>2135872</v>
      </c>
      <c r="K322" t="b">
        <f t="shared" si="17"/>
        <v>1</v>
      </c>
    </row>
    <row r="323" spans="1:11" x14ac:dyDescent="0.3">
      <c r="A323" s="71">
        <v>2137221</v>
      </c>
      <c r="B323">
        <v>1594728</v>
      </c>
      <c r="C323">
        <f t="shared" si="18"/>
        <v>1</v>
      </c>
      <c r="E323" s="71">
        <v>2137221</v>
      </c>
      <c r="H323" t="b">
        <f t="shared" ref="H323:H386" si="20">EXACT(E323,A323)</f>
        <v>1</v>
      </c>
      <c r="J323" s="71">
        <v>2137221</v>
      </c>
      <c r="K323" t="b">
        <f t="shared" ref="K323:K386" si="21">EXACT(J323,E323)</f>
        <v>1</v>
      </c>
    </row>
    <row r="324" spans="1:11" x14ac:dyDescent="0.3">
      <c r="A324" s="71">
        <v>8301359</v>
      </c>
      <c r="B324">
        <v>989973</v>
      </c>
      <c r="C324">
        <f t="shared" ref="C324:C387" si="22">COUNTIF(A:A,B324)</f>
        <v>1</v>
      </c>
      <c r="E324" s="71">
        <v>8301359</v>
      </c>
      <c r="H324" t="b">
        <f t="shared" si="20"/>
        <v>1</v>
      </c>
      <c r="J324" s="71">
        <v>8301359</v>
      </c>
      <c r="K324" t="b">
        <f t="shared" si="21"/>
        <v>1</v>
      </c>
    </row>
    <row r="325" spans="1:11" x14ac:dyDescent="0.3">
      <c r="A325" s="71">
        <v>8412898</v>
      </c>
      <c r="B325">
        <v>1362592</v>
      </c>
      <c r="C325">
        <f t="shared" si="22"/>
        <v>1</v>
      </c>
      <c r="E325" s="71">
        <v>8412898</v>
      </c>
      <c r="H325" t="b">
        <f t="shared" si="20"/>
        <v>1</v>
      </c>
      <c r="J325" s="71">
        <v>8412898</v>
      </c>
      <c r="K325" t="b">
        <f t="shared" si="21"/>
        <v>1</v>
      </c>
    </row>
    <row r="326" spans="1:11" x14ac:dyDescent="0.3">
      <c r="A326" s="71">
        <v>574</v>
      </c>
      <c r="B326">
        <v>1362596</v>
      </c>
      <c r="C326">
        <f t="shared" si="22"/>
        <v>1</v>
      </c>
      <c r="E326" s="71">
        <v>574</v>
      </c>
      <c r="H326" t="b">
        <f t="shared" si="20"/>
        <v>1</v>
      </c>
      <c r="J326" s="71">
        <v>574</v>
      </c>
      <c r="K326" t="b">
        <f t="shared" si="21"/>
        <v>1</v>
      </c>
    </row>
    <row r="327" spans="1:11" x14ac:dyDescent="0.3">
      <c r="A327" s="71">
        <v>7035</v>
      </c>
      <c r="B327">
        <v>890344</v>
      </c>
      <c r="C327">
        <f t="shared" si="22"/>
        <v>1</v>
      </c>
      <c r="E327" s="71">
        <v>7035</v>
      </c>
      <c r="H327" t="b">
        <f t="shared" si="20"/>
        <v>1</v>
      </c>
      <c r="J327" s="71">
        <v>7035</v>
      </c>
      <c r="K327" t="b">
        <f t="shared" si="21"/>
        <v>1</v>
      </c>
    </row>
    <row r="328" spans="1:11" x14ac:dyDescent="0.3">
      <c r="A328" s="71">
        <v>110324</v>
      </c>
      <c r="B328">
        <v>890359</v>
      </c>
      <c r="C328">
        <f t="shared" si="22"/>
        <v>1</v>
      </c>
      <c r="E328" s="71">
        <v>110324</v>
      </c>
      <c r="H328" t="b">
        <f t="shared" si="20"/>
        <v>1</v>
      </c>
      <c r="J328" s="71">
        <v>110324</v>
      </c>
      <c r="K328" t="b">
        <f t="shared" si="21"/>
        <v>1</v>
      </c>
    </row>
    <row r="329" spans="1:11" x14ac:dyDescent="0.3">
      <c r="A329" s="71">
        <v>114861</v>
      </c>
      <c r="B329">
        <v>1412310</v>
      </c>
      <c r="C329">
        <f t="shared" si="22"/>
        <v>1</v>
      </c>
      <c r="E329" s="71">
        <v>114861</v>
      </c>
      <c r="H329" t="b">
        <f t="shared" si="20"/>
        <v>1</v>
      </c>
      <c r="J329" s="71">
        <v>114861</v>
      </c>
      <c r="K329" t="b">
        <f t="shared" si="21"/>
        <v>1</v>
      </c>
    </row>
    <row r="330" spans="1:11" x14ac:dyDescent="0.3">
      <c r="A330" s="71">
        <v>246829</v>
      </c>
      <c r="B330">
        <v>1412310</v>
      </c>
      <c r="C330">
        <f t="shared" si="22"/>
        <v>1</v>
      </c>
      <c r="E330" s="71">
        <v>246829</v>
      </c>
      <c r="H330" t="b">
        <f t="shared" si="20"/>
        <v>1</v>
      </c>
      <c r="J330" s="71">
        <v>246829</v>
      </c>
      <c r="K330" t="b">
        <f t="shared" si="21"/>
        <v>1</v>
      </c>
    </row>
    <row r="331" spans="1:11" x14ac:dyDescent="0.3">
      <c r="A331" s="71">
        <v>338280</v>
      </c>
      <c r="B331">
        <v>1412310</v>
      </c>
      <c r="C331">
        <f t="shared" si="22"/>
        <v>1</v>
      </c>
      <c r="E331" s="71">
        <v>338280</v>
      </c>
      <c r="H331" t="b">
        <f t="shared" si="20"/>
        <v>1</v>
      </c>
      <c r="J331" s="71">
        <v>338280</v>
      </c>
      <c r="K331" t="b">
        <f t="shared" si="21"/>
        <v>1</v>
      </c>
    </row>
    <row r="332" spans="1:11" x14ac:dyDescent="0.3">
      <c r="A332" s="71">
        <v>365785</v>
      </c>
      <c r="B332">
        <v>1412310</v>
      </c>
      <c r="C332">
        <f t="shared" si="22"/>
        <v>1</v>
      </c>
      <c r="E332" s="71">
        <v>365785</v>
      </c>
      <c r="H332" t="b">
        <f t="shared" si="20"/>
        <v>1</v>
      </c>
      <c r="J332" s="71">
        <v>365785</v>
      </c>
      <c r="K332" t="b">
        <f t="shared" si="21"/>
        <v>1</v>
      </c>
    </row>
    <row r="333" spans="1:11" x14ac:dyDescent="0.3">
      <c r="A333" s="71">
        <v>384618</v>
      </c>
      <c r="B333">
        <v>1412310</v>
      </c>
      <c r="C333">
        <f t="shared" si="22"/>
        <v>1</v>
      </c>
      <c r="E333" s="71">
        <v>384618</v>
      </c>
      <c r="H333" t="b">
        <f t="shared" si="20"/>
        <v>1</v>
      </c>
      <c r="J333" s="71">
        <v>384618</v>
      </c>
      <c r="K333" t="b">
        <f t="shared" si="21"/>
        <v>1</v>
      </c>
    </row>
    <row r="334" spans="1:11" x14ac:dyDescent="0.3">
      <c r="A334" s="71">
        <v>462158</v>
      </c>
      <c r="B334">
        <v>1412310</v>
      </c>
      <c r="C334">
        <f t="shared" si="22"/>
        <v>1</v>
      </c>
      <c r="E334" s="71">
        <v>462158</v>
      </c>
      <c r="H334" t="b">
        <f t="shared" si="20"/>
        <v>1</v>
      </c>
      <c r="J334" s="71">
        <v>462158</v>
      </c>
      <c r="K334" t="b">
        <f t="shared" si="21"/>
        <v>1</v>
      </c>
    </row>
    <row r="335" spans="1:11" x14ac:dyDescent="0.3">
      <c r="A335" s="71">
        <v>481558</v>
      </c>
      <c r="B335">
        <v>1412310</v>
      </c>
      <c r="C335">
        <f t="shared" si="22"/>
        <v>1</v>
      </c>
      <c r="E335" s="71">
        <v>481558</v>
      </c>
      <c r="H335" t="b">
        <f t="shared" si="20"/>
        <v>1</v>
      </c>
      <c r="J335" s="71">
        <v>481558</v>
      </c>
      <c r="K335" t="b">
        <f t="shared" si="21"/>
        <v>1</v>
      </c>
    </row>
    <row r="336" spans="1:11" x14ac:dyDescent="0.3">
      <c r="A336" s="71">
        <v>490806</v>
      </c>
      <c r="B336">
        <v>1412310</v>
      </c>
      <c r="C336">
        <f t="shared" si="22"/>
        <v>1</v>
      </c>
      <c r="E336" s="71">
        <v>490806</v>
      </c>
      <c r="H336" t="b">
        <f t="shared" si="20"/>
        <v>1</v>
      </c>
      <c r="J336" s="71">
        <v>490806</v>
      </c>
      <c r="K336" t="b">
        <f t="shared" si="21"/>
        <v>1</v>
      </c>
    </row>
    <row r="337" spans="1:11" x14ac:dyDescent="0.3">
      <c r="A337" s="71">
        <v>589587</v>
      </c>
      <c r="B337">
        <v>1412310</v>
      </c>
      <c r="C337">
        <f t="shared" si="22"/>
        <v>1</v>
      </c>
      <c r="E337" s="71">
        <v>589587</v>
      </c>
      <c r="H337" t="b">
        <f t="shared" si="20"/>
        <v>1</v>
      </c>
      <c r="J337" s="71">
        <v>589587</v>
      </c>
      <c r="K337" t="b">
        <f t="shared" si="21"/>
        <v>1</v>
      </c>
    </row>
    <row r="338" spans="1:11" x14ac:dyDescent="0.3">
      <c r="A338" s="71">
        <v>614323</v>
      </c>
      <c r="B338">
        <v>1412310</v>
      </c>
      <c r="C338">
        <f t="shared" si="22"/>
        <v>1</v>
      </c>
      <c r="E338" s="71">
        <v>614323</v>
      </c>
      <c r="H338" t="b">
        <f t="shared" si="20"/>
        <v>1</v>
      </c>
      <c r="J338" s="71">
        <v>614323</v>
      </c>
      <c r="K338" t="b">
        <f t="shared" si="21"/>
        <v>1</v>
      </c>
    </row>
    <row r="339" spans="1:11" x14ac:dyDescent="0.3">
      <c r="A339" s="71">
        <v>699119</v>
      </c>
      <c r="B339">
        <v>1412310</v>
      </c>
      <c r="C339">
        <f t="shared" si="22"/>
        <v>1</v>
      </c>
      <c r="E339" s="71">
        <v>699119</v>
      </c>
      <c r="H339" t="b">
        <f t="shared" si="20"/>
        <v>1</v>
      </c>
      <c r="J339" s="71">
        <v>699119</v>
      </c>
      <c r="K339" t="b">
        <f t="shared" si="21"/>
        <v>1</v>
      </c>
    </row>
    <row r="340" spans="1:11" x14ac:dyDescent="0.3">
      <c r="A340" s="71">
        <v>851228</v>
      </c>
      <c r="B340">
        <v>1412310</v>
      </c>
      <c r="C340">
        <f t="shared" si="22"/>
        <v>1</v>
      </c>
      <c r="E340" s="71">
        <v>851228</v>
      </c>
      <c r="H340" t="b">
        <f t="shared" si="20"/>
        <v>1</v>
      </c>
      <c r="J340" s="71">
        <v>851228</v>
      </c>
      <c r="K340" t="b">
        <f t="shared" si="21"/>
        <v>1</v>
      </c>
    </row>
    <row r="341" spans="1:11" x14ac:dyDescent="0.3">
      <c r="A341" s="71">
        <v>851229</v>
      </c>
      <c r="B341">
        <v>1412310</v>
      </c>
      <c r="C341">
        <f t="shared" si="22"/>
        <v>1</v>
      </c>
      <c r="E341" s="71">
        <v>851229</v>
      </c>
      <c r="H341" t="b">
        <f t="shared" si="20"/>
        <v>1</v>
      </c>
      <c r="J341" s="71">
        <v>851229</v>
      </c>
      <c r="K341" t="b">
        <f t="shared" si="21"/>
        <v>1</v>
      </c>
    </row>
    <row r="342" spans="1:11" x14ac:dyDescent="0.3">
      <c r="A342" s="71">
        <v>920327</v>
      </c>
      <c r="B342">
        <v>1412310</v>
      </c>
      <c r="C342">
        <f t="shared" si="22"/>
        <v>1</v>
      </c>
      <c r="E342" s="71">
        <v>920327</v>
      </c>
      <c r="H342" t="b">
        <f t="shared" si="20"/>
        <v>1</v>
      </c>
      <c r="J342" s="71">
        <v>920327</v>
      </c>
      <c r="K342" t="b">
        <f t="shared" si="21"/>
        <v>1</v>
      </c>
    </row>
    <row r="343" spans="1:11" x14ac:dyDescent="0.3">
      <c r="A343" s="71">
        <v>948211</v>
      </c>
      <c r="B343">
        <v>1412310</v>
      </c>
      <c r="C343">
        <f t="shared" si="22"/>
        <v>1</v>
      </c>
      <c r="E343" s="71">
        <v>948211</v>
      </c>
      <c r="H343" t="b">
        <f t="shared" si="20"/>
        <v>1</v>
      </c>
      <c r="J343" s="71">
        <v>948211</v>
      </c>
      <c r="K343" t="b">
        <f t="shared" si="21"/>
        <v>1</v>
      </c>
    </row>
    <row r="344" spans="1:11" x14ac:dyDescent="0.3">
      <c r="A344" s="71">
        <v>953616</v>
      </c>
      <c r="B344">
        <v>1412310</v>
      </c>
      <c r="C344">
        <f t="shared" si="22"/>
        <v>1</v>
      </c>
      <c r="E344" s="71">
        <v>953616</v>
      </c>
      <c r="H344" t="b">
        <f t="shared" si="20"/>
        <v>1</v>
      </c>
      <c r="J344" s="71">
        <v>953616</v>
      </c>
      <c r="K344" t="b">
        <f t="shared" si="21"/>
        <v>1</v>
      </c>
    </row>
    <row r="345" spans="1:11" x14ac:dyDescent="0.3">
      <c r="A345" s="71">
        <v>968626</v>
      </c>
      <c r="B345">
        <v>1412310</v>
      </c>
      <c r="C345">
        <f t="shared" si="22"/>
        <v>1</v>
      </c>
      <c r="E345" s="71">
        <v>968626</v>
      </c>
      <c r="H345" t="b">
        <f t="shared" si="20"/>
        <v>1</v>
      </c>
      <c r="J345" s="71">
        <v>968626</v>
      </c>
      <c r="K345" t="b">
        <f t="shared" si="21"/>
        <v>1</v>
      </c>
    </row>
    <row r="346" spans="1:11" x14ac:dyDescent="0.3">
      <c r="A346" s="71">
        <v>1025574</v>
      </c>
      <c r="B346">
        <v>1412310</v>
      </c>
      <c r="C346">
        <f t="shared" si="22"/>
        <v>1</v>
      </c>
      <c r="E346" s="71">
        <v>1025574</v>
      </c>
      <c r="H346" t="b">
        <f t="shared" si="20"/>
        <v>1</v>
      </c>
      <c r="J346" s="71">
        <v>1025574</v>
      </c>
      <c r="K346" t="b">
        <f t="shared" si="21"/>
        <v>1</v>
      </c>
    </row>
    <row r="347" spans="1:11" x14ac:dyDescent="0.3">
      <c r="A347" s="71">
        <v>1139440</v>
      </c>
      <c r="B347">
        <v>1412310</v>
      </c>
      <c r="C347">
        <f t="shared" si="22"/>
        <v>1</v>
      </c>
      <c r="E347" s="71">
        <v>1139440</v>
      </c>
      <c r="H347" t="b">
        <f t="shared" si="20"/>
        <v>1</v>
      </c>
      <c r="J347" s="71">
        <v>1139440</v>
      </c>
      <c r="K347" t="b">
        <f t="shared" si="21"/>
        <v>1</v>
      </c>
    </row>
    <row r="348" spans="1:11" x14ac:dyDescent="0.3">
      <c r="A348" s="71">
        <v>1360852</v>
      </c>
      <c r="B348">
        <v>1412310</v>
      </c>
      <c r="C348">
        <f t="shared" si="22"/>
        <v>1</v>
      </c>
      <c r="E348" s="71">
        <v>1360852</v>
      </c>
      <c r="H348" t="b">
        <f t="shared" si="20"/>
        <v>1</v>
      </c>
      <c r="J348" s="71">
        <v>1360852</v>
      </c>
      <c r="K348" t="b">
        <f t="shared" si="21"/>
        <v>1</v>
      </c>
    </row>
    <row r="349" spans="1:11" x14ac:dyDescent="0.3">
      <c r="A349" s="71">
        <v>1371219</v>
      </c>
      <c r="B349">
        <v>1412310</v>
      </c>
      <c r="C349">
        <f t="shared" si="22"/>
        <v>1</v>
      </c>
      <c r="E349" s="71">
        <v>1371219</v>
      </c>
      <c r="H349" t="b">
        <f t="shared" si="20"/>
        <v>1</v>
      </c>
      <c r="J349" s="71">
        <v>1371219</v>
      </c>
      <c r="K349" t="b">
        <f t="shared" si="21"/>
        <v>1</v>
      </c>
    </row>
    <row r="350" spans="1:11" x14ac:dyDescent="0.3">
      <c r="A350" s="71">
        <v>1500346</v>
      </c>
      <c r="B350">
        <v>166008</v>
      </c>
      <c r="C350">
        <f t="shared" si="22"/>
        <v>1</v>
      </c>
      <c r="E350" s="71">
        <v>1500346</v>
      </c>
      <c r="H350" t="b">
        <f t="shared" si="20"/>
        <v>1</v>
      </c>
      <c r="J350" s="71">
        <v>1500346</v>
      </c>
      <c r="K350" t="b">
        <f t="shared" si="21"/>
        <v>1</v>
      </c>
    </row>
    <row r="351" spans="1:11" x14ac:dyDescent="0.3">
      <c r="A351" s="72">
        <v>1522065</v>
      </c>
      <c r="B351">
        <v>1575287</v>
      </c>
      <c r="C351">
        <f t="shared" si="22"/>
        <v>1</v>
      </c>
      <c r="E351" s="72">
        <v>1522065</v>
      </c>
      <c r="H351" t="b">
        <f t="shared" si="20"/>
        <v>1</v>
      </c>
      <c r="J351" s="72">
        <v>1522065</v>
      </c>
      <c r="K351" t="b">
        <f t="shared" si="21"/>
        <v>1</v>
      </c>
    </row>
    <row r="352" spans="1:11" x14ac:dyDescent="0.3">
      <c r="A352" s="71">
        <v>1533178</v>
      </c>
      <c r="B352">
        <v>132989</v>
      </c>
      <c r="C352">
        <f t="shared" si="22"/>
        <v>1</v>
      </c>
      <c r="E352" s="71">
        <v>1533178</v>
      </c>
      <c r="H352" t="b">
        <f t="shared" si="20"/>
        <v>1</v>
      </c>
      <c r="J352" s="71">
        <v>1533178</v>
      </c>
      <c r="K352" t="b">
        <f t="shared" si="21"/>
        <v>1</v>
      </c>
    </row>
    <row r="353" spans="1:11" x14ac:dyDescent="0.3">
      <c r="A353" s="71">
        <v>1564281</v>
      </c>
      <c r="B353">
        <v>136470</v>
      </c>
      <c r="C353">
        <f t="shared" si="22"/>
        <v>1</v>
      </c>
      <c r="E353" s="71">
        <v>1564281</v>
      </c>
      <c r="H353" t="b">
        <f t="shared" si="20"/>
        <v>1</v>
      </c>
      <c r="J353" s="71">
        <v>1564281</v>
      </c>
      <c r="K353" t="b">
        <f t="shared" si="21"/>
        <v>1</v>
      </c>
    </row>
    <row r="354" spans="1:11" x14ac:dyDescent="0.3">
      <c r="A354" s="71">
        <v>1588026</v>
      </c>
      <c r="B354">
        <v>1683558</v>
      </c>
      <c r="C354">
        <f t="shared" si="22"/>
        <v>1</v>
      </c>
      <c r="E354" s="71">
        <v>1588026</v>
      </c>
      <c r="H354" t="b">
        <f t="shared" si="20"/>
        <v>1</v>
      </c>
      <c r="J354" s="71">
        <v>1588026</v>
      </c>
      <c r="K354" t="b">
        <f t="shared" si="21"/>
        <v>1</v>
      </c>
    </row>
    <row r="355" spans="1:11" x14ac:dyDescent="0.3">
      <c r="A355" s="72">
        <v>1601087</v>
      </c>
      <c r="B355">
        <v>2057922</v>
      </c>
      <c r="C355">
        <f t="shared" si="22"/>
        <v>1</v>
      </c>
      <c r="E355" s="72">
        <v>1601087</v>
      </c>
      <c r="H355" t="b">
        <f t="shared" si="20"/>
        <v>1</v>
      </c>
      <c r="J355" s="72">
        <v>1601087</v>
      </c>
      <c r="K355" t="b">
        <f t="shared" si="21"/>
        <v>1</v>
      </c>
    </row>
    <row r="356" spans="1:11" x14ac:dyDescent="0.3">
      <c r="A356" s="71">
        <v>1624451</v>
      </c>
      <c r="B356">
        <v>2057923</v>
      </c>
      <c r="C356">
        <f t="shared" si="22"/>
        <v>1</v>
      </c>
      <c r="E356" s="71">
        <v>1624451</v>
      </c>
      <c r="H356" t="b">
        <f t="shared" si="20"/>
        <v>1</v>
      </c>
      <c r="J356" s="71">
        <v>1624451</v>
      </c>
      <c r="K356" t="b">
        <f t="shared" si="21"/>
        <v>1</v>
      </c>
    </row>
    <row r="357" spans="1:11" x14ac:dyDescent="0.3">
      <c r="A357" s="71">
        <v>1652074</v>
      </c>
      <c r="B357">
        <v>2057924</v>
      </c>
      <c r="C357">
        <f t="shared" si="22"/>
        <v>1</v>
      </c>
      <c r="E357" s="71">
        <v>1652074</v>
      </c>
      <c r="H357" t="b">
        <f t="shared" si="20"/>
        <v>1</v>
      </c>
      <c r="J357" s="71">
        <v>1652074</v>
      </c>
      <c r="K357" t="b">
        <f t="shared" si="21"/>
        <v>1</v>
      </c>
    </row>
    <row r="358" spans="1:11" x14ac:dyDescent="0.3">
      <c r="A358" s="71">
        <v>1683558</v>
      </c>
      <c r="B358">
        <v>1613750</v>
      </c>
      <c r="C358">
        <f t="shared" si="22"/>
        <v>1</v>
      </c>
      <c r="E358" s="71">
        <v>1683558</v>
      </c>
      <c r="H358" t="b">
        <f t="shared" si="20"/>
        <v>1</v>
      </c>
      <c r="J358" s="71">
        <v>1683558</v>
      </c>
      <c r="K358" t="b">
        <f t="shared" si="21"/>
        <v>1</v>
      </c>
    </row>
    <row r="359" spans="1:11" x14ac:dyDescent="0.3">
      <c r="A359" s="71">
        <v>1726748</v>
      </c>
      <c r="B359">
        <v>1666284</v>
      </c>
      <c r="C359">
        <f t="shared" si="22"/>
        <v>1</v>
      </c>
      <c r="E359" s="71">
        <v>1726748</v>
      </c>
      <c r="H359" t="b">
        <f t="shared" si="20"/>
        <v>1</v>
      </c>
      <c r="J359" s="71">
        <v>1726748</v>
      </c>
      <c r="K359" t="b">
        <f t="shared" si="21"/>
        <v>1</v>
      </c>
    </row>
    <row r="360" spans="1:11" x14ac:dyDescent="0.3">
      <c r="A360" s="71">
        <v>1777166</v>
      </c>
      <c r="B360">
        <v>2086617</v>
      </c>
      <c r="C360">
        <f t="shared" si="22"/>
        <v>1</v>
      </c>
      <c r="E360" s="71">
        <v>1777166</v>
      </c>
      <c r="H360" t="b">
        <f t="shared" si="20"/>
        <v>1</v>
      </c>
      <c r="J360" s="71">
        <v>1777166</v>
      </c>
      <c r="K360" t="b">
        <f t="shared" si="21"/>
        <v>1</v>
      </c>
    </row>
    <row r="361" spans="1:11" x14ac:dyDescent="0.3">
      <c r="A361" s="71">
        <v>1785340</v>
      </c>
      <c r="B361">
        <v>601000</v>
      </c>
      <c r="C361">
        <f t="shared" si="22"/>
        <v>1</v>
      </c>
      <c r="E361" s="71">
        <v>1785340</v>
      </c>
      <c r="H361" t="b">
        <f t="shared" si="20"/>
        <v>1</v>
      </c>
      <c r="J361" s="71">
        <v>1785340</v>
      </c>
      <c r="K361" t="b">
        <f t="shared" si="21"/>
        <v>1</v>
      </c>
    </row>
    <row r="362" spans="1:11" x14ac:dyDescent="0.3">
      <c r="A362" s="71">
        <v>1785341</v>
      </c>
      <c r="B362">
        <v>1265673</v>
      </c>
      <c r="C362">
        <f t="shared" si="22"/>
        <v>1</v>
      </c>
      <c r="E362" s="71">
        <v>1785341</v>
      </c>
      <c r="H362" t="b">
        <f t="shared" si="20"/>
        <v>1</v>
      </c>
      <c r="J362" s="71">
        <v>1785341</v>
      </c>
      <c r="K362" t="b">
        <f t="shared" si="21"/>
        <v>1</v>
      </c>
    </row>
    <row r="363" spans="1:11" x14ac:dyDescent="0.3">
      <c r="A363" s="71">
        <v>1802547</v>
      </c>
      <c r="B363">
        <v>1265674</v>
      </c>
      <c r="C363">
        <f t="shared" si="22"/>
        <v>1</v>
      </c>
      <c r="E363" s="71">
        <v>1802547</v>
      </c>
      <c r="H363" t="b">
        <f t="shared" si="20"/>
        <v>1</v>
      </c>
      <c r="J363" s="71">
        <v>1802547</v>
      </c>
      <c r="K363" t="b">
        <f t="shared" si="21"/>
        <v>1</v>
      </c>
    </row>
    <row r="364" spans="1:11" x14ac:dyDescent="0.3">
      <c r="A364" s="71">
        <v>1811029</v>
      </c>
      <c r="B364">
        <v>1674360</v>
      </c>
      <c r="C364">
        <f t="shared" si="22"/>
        <v>1</v>
      </c>
      <c r="E364" s="71">
        <v>1811029</v>
      </c>
      <c r="H364" t="b">
        <f t="shared" si="20"/>
        <v>1</v>
      </c>
      <c r="J364" s="71">
        <v>1811029</v>
      </c>
      <c r="K364" t="b">
        <f t="shared" si="21"/>
        <v>1</v>
      </c>
    </row>
    <row r="365" spans="1:11" x14ac:dyDescent="0.3">
      <c r="A365" s="71">
        <v>1907488</v>
      </c>
      <c r="B365">
        <v>1547008</v>
      </c>
      <c r="C365">
        <f t="shared" si="22"/>
        <v>1</v>
      </c>
      <c r="E365" s="71">
        <v>1907488</v>
      </c>
      <c r="H365" t="b">
        <f t="shared" si="20"/>
        <v>1</v>
      </c>
      <c r="J365" s="71">
        <v>1907488</v>
      </c>
      <c r="K365" t="b">
        <f t="shared" si="21"/>
        <v>1</v>
      </c>
    </row>
    <row r="366" spans="1:11" x14ac:dyDescent="0.3">
      <c r="A366" s="71">
        <v>1910187</v>
      </c>
      <c r="B366">
        <v>1661833</v>
      </c>
      <c r="C366">
        <f t="shared" si="22"/>
        <v>1</v>
      </c>
      <c r="E366" s="71">
        <v>1910187</v>
      </c>
      <c r="H366" t="b">
        <f t="shared" si="20"/>
        <v>1</v>
      </c>
      <c r="J366" s="71">
        <v>1910187</v>
      </c>
      <c r="K366" t="b">
        <f t="shared" si="21"/>
        <v>1</v>
      </c>
    </row>
    <row r="367" spans="1:11" x14ac:dyDescent="0.3">
      <c r="A367" s="71">
        <v>2003996</v>
      </c>
      <c r="B367">
        <v>759986</v>
      </c>
      <c r="C367">
        <f t="shared" si="22"/>
        <v>1</v>
      </c>
      <c r="E367" s="71">
        <v>2003996</v>
      </c>
      <c r="H367" t="b">
        <f t="shared" si="20"/>
        <v>1</v>
      </c>
      <c r="J367" s="71">
        <v>2003996</v>
      </c>
      <c r="K367" t="b">
        <f t="shared" si="21"/>
        <v>1</v>
      </c>
    </row>
    <row r="368" spans="1:11" x14ac:dyDescent="0.3">
      <c r="A368" s="71">
        <v>2068689</v>
      </c>
      <c r="B368">
        <v>2048770</v>
      </c>
      <c r="C368">
        <f t="shared" si="22"/>
        <v>1</v>
      </c>
      <c r="E368" s="71">
        <v>2068689</v>
      </c>
      <c r="H368" t="b">
        <f t="shared" si="20"/>
        <v>1</v>
      </c>
      <c r="J368" s="71">
        <v>2068689</v>
      </c>
      <c r="K368" t="b">
        <f t="shared" si="21"/>
        <v>1</v>
      </c>
    </row>
    <row r="369" spans="1:11" x14ac:dyDescent="0.3">
      <c r="A369" s="71">
        <v>2090295</v>
      </c>
      <c r="B369">
        <v>2156838</v>
      </c>
      <c r="C369">
        <f t="shared" si="22"/>
        <v>1</v>
      </c>
      <c r="E369" s="71">
        <v>2090295</v>
      </c>
      <c r="H369" t="b">
        <f t="shared" si="20"/>
        <v>1</v>
      </c>
      <c r="J369" s="71">
        <v>2090295</v>
      </c>
      <c r="K369" t="b">
        <f t="shared" si="21"/>
        <v>1</v>
      </c>
    </row>
    <row r="370" spans="1:11" x14ac:dyDescent="0.3">
      <c r="A370" s="71">
        <v>2090309</v>
      </c>
      <c r="B370">
        <v>29312</v>
      </c>
      <c r="C370">
        <f t="shared" si="22"/>
        <v>1</v>
      </c>
      <c r="E370" s="71">
        <v>2090309</v>
      </c>
      <c r="H370" t="b">
        <f t="shared" si="20"/>
        <v>1</v>
      </c>
      <c r="J370" s="71">
        <v>2090309</v>
      </c>
      <c r="K370" t="b">
        <f t="shared" si="21"/>
        <v>1</v>
      </c>
    </row>
    <row r="371" spans="1:11" x14ac:dyDescent="0.3">
      <c r="A371" s="71">
        <v>2090336</v>
      </c>
      <c r="B371">
        <v>1425982</v>
      </c>
      <c r="C371">
        <f t="shared" si="22"/>
        <v>1</v>
      </c>
      <c r="E371" s="71">
        <v>2090336</v>
      </c>
      <c r="H371" t="b">
        <f t="shared" si="20"/>
        <v>1</v>
      </c>
      <c r="J371" s="71">
        <v>2090336</v>
      </c>
      <c r="K371" t="b">
        <f t="shared" si="21"/>
        <v>1</v>
      </c>
    </row>
    <row r="372" spans="1:11" x14ac:dyDescent="0.3">
      <c r="A372" s="71">
        <v>2090338</v>
      </c>
      <c r="B372">
        <v>1569216</v>
      </c>
      <c r="C372">
        <f t="shared" si="22"/>
        <v>1</v>
      </c>
      <c r="E372" s="71">
        <v>2090338</v>
      </c>
      <c r="H372" t="b">
        <f t="shared" si="20"/>
        <v>1</v>
      </c>
      <c r="J372" s="71">
        <v>2090338</v>
      </c>
      <c r="K372" t="b">
        <f t="shared" si="21"/>
        <v>1</v>
      </c>
    </row>
    <row r="373" spans="1:11" x14ac:dyDescent="0.3">
      <c r="A373" s="71">
        <v>2126084</v>
      </c>
      <c r="B373">
        <v>1569218</v>
      </c>
      <c r="C373">
        <f t="shared" si="22"/>
        <v>1</v>
      </c>
      <c r="E373" s="71">
        <v>2126084</v>
      </c>
      <c r="H373" t="b">
        <f t="shared" si="20"/>
        <v>1</v>
      </c>
      <c r="J373" s="71">
        <v>2126084</v>
      </c>
      <c r="K373" t="b">
        <f t="shared" si="21"/>
        <v>1</v>
      </c>
    </row>
    <row r="374" spans="1:11" x14ac:dyDescent="0.3">
      <c r="A374" s="71">
        <v>2161329</v>
      </c>
      <c r="B374">
        <v>1569224</v>
      </c>
      <c r="C374">
        <f t="shared" si="22"/>
        <v>1</v>
      </c>
      <c r="E374" s="71">
        <v>2161329</v>
      </c>
      <c r="H374" t="b">
        <f t="shared" si="20"/>
        <v>1</v>
      </c>
      <c r="J374" s="71">
        <v>2161329</v>
      </c>
      <c r="K374" t="b">
        <f t="shared" si="21"/>
        <v>1</v>
      </c>
    </row>
    <row r="375" spans="1:11" x14ac:dyDescent="0.3">
      <c r="A375" s="71">
        <v>2176585</v>
      </c>
      <c r="B375">
        <v>67101</v>
      </c>
      <c r="C375">
        <f t="shared" si="22"/>
        <v>1</v>
      </c>
      <c r="E375" s="71">
        <v>2176585</v>
      </c>
      <c r="H375" t="b">
        <f t="shared" si="20"/>
        <v>1</v>
      </c>
      <c r="J375" s="71">
        <v>2176585</v>
      </c>
      <c r="K375" t="b">
        <f t="shared" si="21"/>
        <v>1</v>
      </c>
    </row>
    <row r="376" spans="1:11" x14ac:dyDescent="0.3">
      <c r="A376" s="72">
        <v>2290166</v>
      </c>
      <c r="B376">
        <v>67103</v>
      </c>
      <c r="C376">
        <f t="shared" si="22"/>
        <v>1</v>
      </c>
      <c r="E376" s="72">
        <v>2290166</v>
      </c>
      <c r="H376" t="b">
        <f t="shared" si="20"/>
        <v>1</v>
      </c>
      <c r="J376" s="72">
        <v>2290166</v>
      </c>
      <c r="K376" t="b">
        <f t="shared" si="21"/>
        <v>1</v>
      </c>
    </row>
    <row r="377" spans="1:11" x14ac:dyDescent="0.3">
      <c r="A377" s="71">
        <v>575</v>
      </c>
      <c r="B377">
        <v>1038185</v>
      </c>
      <c r="C377">
        <f t="shared" si="22"/>
        <v>1</v>
      </c>
      <c r="E377" s="71">
        <v>575</v>
      </c>
      <c r="H377" t="b">
        <f t="shared" si="20"/>
        <v>1</v>
      </c>
      <c r="J377" s="71">
        <v>575</v>
      </c>
      <c r="K377" t="b">
        <f t="shared" si="21"/>
        <v>1</v>
      </c>
    </row>
    <row r="378" spans="1:11" x14ac:dyDescent="0.3">
      <c r="A378" s="71">
        <v>3183</v>
      </c>
      <c r="B378">
        <v>74374</v>
      </c>
      <c r="C378">
        <f t="shared" si="22"/>
        <v>1</v>
      </c>
      <c r="E378" s="71">
        <v>3183</v>
      </c>
      <c r="H378" t="b">
        <f t="shared" si="20"/>
        <v>1</v>
      </c>
      <c r="J378" s="71">
        <v>3183</v>
      </c>
      <c r="K378" t="b">
        <f t="shared" si="21"/>
        <v>1</v>
      </c>
    </row>
    <row r="379" spans="1:11" x14ac:dyDescent="0.3">
      <c r="A379" s="71">
        <v>339639</v>
      </c>
      <c r="B379">
        <v>95344</v>
      </c>
      <c r="C379">
        <f t="shared" si="22"/>
        <v>1</v>
      </c>
      <c r="E379" s="71">
        <v>339639</v>
      </c>
      <c r="H379" t="b">
        <f t="shared" si="20"/>
        <v>1</v>
      </c>
      <c r="J379" s="71">
        <v>339639</v>
      </c>
      <c r="K379" t="b">
        <f t="shared" si="21"/>
        <v>1</v>
      </c>
    </row>
    <row r="380" spans="1:11" x14ac:dyDescent="0.3">
      <c r="A380" s="71">
        <v>414467</v>
      </c>
      <c r="B380">
        <v>1413245</v>
      </c>
      <c r="C380">
        <f t="shared" si="22"/>
        <v>1</v>
      </c>
      <c r="E380" s="71">
        <v>414467</v>
      </c>
      <c r="H380" t="b">
        <f t="shared" si="20"/>
        <v>1</v>
      </c>
      <c r="J380" s="71">
        <v>414467</v>
      </c>
      <c r="K380" t="b">
        <f t="shared" si="21"/>
        <v>1</v>
      </c>
    </row>
    <row r="381" spans="1:11" x14ac:dyDescent="0.3">
      <c r="A381" s="71">
        <v>501473</v>
      </c>
      <c r="B381">
        <v>105511</v>
      </c>
      <c r="C381">
        <f t="shared" si="22"/>
        <v>1</v>
      </c>
      <c r="E381" s="71">
        <v>501473</v>
      </c>
      <c r="H381" t="b">
        <f t="shared" si="20"/>
        <v>1</v>
      </c>
      <c r="J381" s="71">
        <v>501473</v>
      </c>
      <c r="K381" t="b">
        <f t="shared" si="21"/>
        <v>1</v>
      </c>
    </row>
    <row r="382" spans="1:11" x14ac:dyDescent="0.3">
      <c r="A382" s="71">
        <v>551936</v>
      </c>
      <c r="B382">
        <v>105511</v>
      </c>
      <c r="C382">
        <f t="shared" si="22"/>
        <v>1</v>
      </c>
      <c r="E382" s="71">
        <v>551936</v>
      </c>
      <c r="H382" t="b">
        <f t="shared" si="20"/>
        <v>1</v>
      </c>
      <c r="J382" s="71">
        <v>551936</v>
      </c>
      <c r="K382" t="b">
        <f t="shared" si="21"/>
        <v>1</v>
      </c>
    </row>
    <row r="383" spans="1:11" x14ac:dyDescent="0.3">
      <c r="A383" s="71">
        <v>579294</v>
      </c>
      <c r="B383">
        <v>2195056</v>
      </c>
      <c r="C383">
        <f t="shared" si="22"/>
        <v>1</v>
      </c>
      <c r="E383" s="71">
        <v>579294</v>
      </c>
      <c r="H383" t="b">
        <f t="shared" si="20"/>
        <v>1</v>
      </c>
      <c r="J383" s="71">
        <v>579294</v>
      </c>
      <c r="K383" t="b">
        <f t="shared" si="21"/>
        <v>1</v>
      </c>
    </row>
    <row r="384" spans="1:11" x14ac:dyDescent="0.3">
      <c r="A384" s="71">
        <v>599205</v>
      </c>
      <c r="B384">
        <v>110314</v>
      </c>
      <c r="C384">
        <f t="shared" si="22"/>
        <v>1</v>
      </c>
      <c r="E384" s="71">
        <v>599205</v>
      </c>
      <c r="H384" t="b">
        <f t="shared" si="20"/>
        <v>1</v>
      </c>
      <c r="J384" s="71">
        <v>599205</v>
      </c>
      <c r="K384" t="b">
        <f t="shared" si="21"/>
        <v>1</v>
      </c>
    </row>
    <row r="385" spans="1:11" x14ac:dyDescent="0.3">
      <c r="A385" s="71">
        <v>611905</v>
      </c>
      <c r="B385">
        <v>110324</v>
      </c>
      <c r="C385">
        <f t="shared" si="22"/>
        <v>1</v>
      </c>
      <c r="E385" s="71">
        <v>611905</v>
      </c>
      <c r="H385" t="b">
        <f t="shared" si="20"/>
        <v>1</v>
      </c>
      <c r="J385" s="71">
        <v>611905</v>
      </c>
      <c r="K385" t="b">
        <f t="shared" si="21"/>
        <v>1</v>
      </c>
    </row>
    <row r="386" spans="1:11" x14ac:dyDescent="0.3">
      <c r="A386" s="71">
        <v>651560</v>
      </c>
      <c r="B386">
        <v>1788617</v>
      </c>
      <c r="C386">
        <f t="shared" si="22"/>
        <v>1</v>
      </c>
      <c r="E386" s="71">
        <v>651560</v>
      </c>
      <c r="H386" t="b">
        <f t="shared" si="20"/>
        <v>1</v>
      </c>
      <c r="J386" s="71">
        <v>651560</v>
      </c>
      <c r="K386" t="b">
        <f t="shared" si="21"/>
        <v>1</v>
      </c>
    </row>
    <row r="387" spans="1:11" x14ac:dyDescent="0.3">
      <c r="A387" s="71">
        <v>689261</v>
      </c>
      <c r="B387">
        <v>1788617</v>
      </c>
      <c r="C387">
        <f t="shared" si="22"/>
        <v>1</v>
      </c>
      <c r="E387" s="71">
        <v>689261</v>
      </c>
      <c r="H387" t="b">
        <f t="shared" ref="H387:H450" si="23">EXACT(E387,A387)</f>
        <v>1</v>
      </c>
      <c r="J387" s="71">
        <v>689261</v>
      </c>
      <c r="K387" t="b">
        <f t="shared" ref="K387:K450" si="24">EXACT(J387,E387)</f>
        <v>1</v>
      </c>
    </row>
    <row r="388" spans="1:11" x14ac:dyDescent="0.3">
      <c r="A388" s="71">
        <v>691554</v>
      </c>
      <c r="B388">
        <v>1787730</v>
      </c>
      <c r="C388">
        <f t="shared" ref="C388:C451" si="25">COUNTIF(A:A,B388)</f>
        <v>1</v>
      </c>
      <c r="E388" s="71">
        <v>691554</v>
      </c>
      <c r="H388" t="b">
        <f t="shared" si="23"/>
        <v>1</v>
      </c>
      <c r="J388" s="71">
        <v>691554</v>
      </c>
      <c r="K388" t="b">
        <f t="shared" si="24"/>
        <v>1</v>
      </c>
    </row>
    <row r="389" spans="1:11" x14ac:dyDescent="0.3">
      <c r="A389" s="71">
        <v>692504</v>
      </c>
      <c r="B389">
        <v>154840</v>
      </c>
      <c r="C389">
        <f t="shared" si="25"/>
        <v>0</v>
      </c>
      <c r="E389" s="71">
        <v>692504</v>
      </c>
      <c r="H389" t="b">
        <f t="shared" si="23"/>
        <v>1</v>
      </c>
      <c r="J389" s="71">
        <v>692504</v>
      </c>
      <c r="K389" t="b">
        <f t="shared" si="24"/>
        <v>1</v>
      </c>
    </row>
    <row r="390" spans="1:11" x14ac:dyDescent="0.3">
      <c r="A390" s="71">
        <v>759986</v>
      </c>
      <c r="B390">
        <v>154840</v>
      </c>
      <c r="C390">
        <f t="shared" si="25"/>
        <v>0</v>
      </c>
      <c r="E390" s="71">
        <v>759986</v>
      </c>
      <c r="H390" t="b">
        <f t="shared" si="23"/>
        <v>1</v>
      </c>
      <c r="J390" s="71">
        <v>759986</v>
      </c>
      <c r="K390" t="b">
        <f t="shared" si="24"/>
        <v>1</v>
      </c>
    </row>
    <row r="391" spans="1:11" x14ac:dyDescent="0.3">
      <c r="A391" s="71">
        <v>929489</v>
      </c>
      <c r="B391">
        <v>154840</v>
      </c>
      <c r="C391">
        <f t="shared" si="25"/>
        <v>0</v>
      </c>
      <c r="E391" s="71">
        <v>929489</v>
      </c>
      <c r="H391" t="b">
        <f t="shared" si="23"/>
        <v>1</v>
      </c>
      <c r="J391" s="71">
        <v>929489</v>
      </c>
      <c r="K391" t="b">
        <f t="shared" si="24"/>
        <v>1</v>
      </c>
    </row>
    <row r="392" spans="1:11" x14ac:dyDescent="0.3">
      <c r="A392" s="71">
        <v>948212</v>
      </c>
      <c r="B392">
        <v>154840</v>
      </c>
      <c r="C392">
        <f t="shared" si="25"/>
        <v>0</v>
      </c>
      <c r="E392" s="71">
        <v>948212</v>
      </c>
      <c r="H392" t="b">
        <f t="shared" si="23"/>
        <v>1</v>
      </c>
      <c r="J392" s="71">
        <v>948212</v>
      </c>
      <c r="K392" t="b">
        <f t="shared" si="24"/>
        <v>1</v>
      </c>
    </row>
    <row r="393" spans="1:11" x14ac:dyDescent="0.3">
      <c r="A393" s="71">
        <v>1108571</v>
      </c>
      <c r="B393">
        <v>154840</v>
      </c>
      <c r="C393">
        <f t="shared" si="25"/>
        <v>0</v>
      </c>
      <c r="E393" s="71">
        <v>1108571</v>
      </c>
      <c r="H393" t="b">
        <f t="shared" si="23"/>
        <v>1</v>
      </c>
      <c r="J393" s="71">
        <v>1108571</v>
      </c>
      <c r="K393" t="b">
        <f t="shared" si="24"/>
        <v>1</v>
      </c>
    </row>
    <row r="394" spans="1:11" x14ac:dyDescent="0.3">
      <c r="A394" s="71">
        <v>1259083</v>
      </c>
      <c r="B394">
        <v>154840</v>
      </c>
      <c r="C394">
        <f t="shared" si="25"/>
        <v>0</v>
      </c>
      <c r="E394" s="71">
        <v>1259083</v>
      </c>
      <c r="H394" t="b">
        <f t="shared" si="23"/>
        <v>1</v>
      </c>
      <c r="J394" s="71">
        <v>1259083</v>
      </c>
      <c r="K394" t="b">
        <f t="shared" si="24"/>
        <v>1</v>
      </c>
    </row>
    <row r="395" spans="1:11" x14ac:dyDescent="0.3">
      <c r="A395" s="71">
        <v>1400704</v>
      </c>
      <c r="B395">
        <v>154840</v>
      </c>
      <c r="C395">
        <f t="shared" si="25"/>
        <v>0</v>
      </c>
      <c r="E395" s="71">
        <v>1400704</v>
      </c>
      <c r="H395" t="b">
        <f t="shared" si="23"/>
        <v>1</v>
      </c>
      <c r="J395" s="71">
        <v>1400704</v>
      </c>
      <c r="K395" t="b">
        <f t="shared" si="24"/>
        <v>1</v>
      </c>
    </row>
    <row r="396" spans="1:11" x14ac:dyDescent="0.3">
      <c r="A396" s="71">
        <v>1450215</v>
      </c>
      <c r="B396">
        <v>154840</v>
      </c>
      <c r="C396">
        <f t="shared" si="25"/>
        <v>0</v>
      </c>
      <c r="E396" s="71">
        <v>1450215</v>
      </c>
      <c r="H396" t="b">
        <f t="shared" si="23"/>
        <v>1</v>
      </c>
      <c r="J396" s="71">
        <v>1450215</v>
      </c>
      <c r="K396" t="b">
        <f t="shared" si="24"/>
        <v>1</v>
      </c>
    </row>
    <row r="397" spans="1:11" x14ac:dyDescent="0.3">
      <c r="A397" s="71">
        <v>1450224</v>
      </c>
      <c r="B397">
        <v>154840</v>
      </c>
      <c r="C397">
        <f t="shared" si="25"/>
        <v>0</v>
      </c>
      <c r="E397" s="71">
        <v>1450224</v>
      </c>
      <c r="H397" t="b">
        <f t="shared" si="23"/>
        <v>1</v>
      </c>
      <c r="J397" s="71">
        <v>1450224</v>
      </c>
      <c r="K397" t="b">
        <f t="shared" si="24"/>
        <v>1</v>
      </c>
    </row>
    <row r="398" spans="1:11" x14ac:dyDescent="0.3">
      <c r="A398" s="71">
        <v>1533180</v>
      </c>
      <c r="B398">
        <v>154840</v>
      </c>
      <c r="C398">
        <f t="shared" si="25"/>
        <v>0</v>
      </c>
      <c r="E398" s="71">
        <v>1533180</v>
      </c>
      <c r="H398" t="b">
        <f t="shared" si="23"/>
        <v>1</v>
      </c>
      <c r="J398" s="71">
        <v>1533180</v>
      </c>
      <c r="K398" t="b">
        <f t="shared" si="24"/>
        <v>1</v>
      </c>
    </row>
    <row r="399" spans="1:11" x14ac:dyDescent="0.3">
      <c r="A399" s="71">
        <v>1536833</v>
      </c>
      <c r="B399">
        <v>154840</v>
      </c>
      <c r="C399">
        <f t="shared" si="25"/>
        <v>0</v>
      </c>
      <c r="E399" s="71">
        <v>1536833</v>
      </c>
      <c r="H399" t="b">
        <f t="shared" si="23"/>
        <v>1</v>
      </c>
      <c r="J399" s="71">
        <v>1536833</v>
      </c>
      <c r="K399" t="b">
        <f t="shared" si="24"/>
        <v>1</v>
      </c>
    </row>
    <row r="400" spans="1:11" x14ac:dyDescent="0.3">
      <c r="A400" s="71">
        <v>1569216</v>
      </c>
      <c r="B400">
        <v>154840</v>
      </c>
      <c r="C400">
        <f t="shared" si="25"/>
        <v>0</v>
      </c>
      <c r="E400" s="71">
        <v>1569216</v>
      </c>
      <c r="H400" t="b">
        <f t="shared" si="23"/>
        <v>1</v>
      </c>
      <c r="J400" s="71">
        <v>1569216</v>
      </c>
      <c r="K400" t="b">
        <f t="shared" si="24"/>
        <v>1</v>
      </c>
    </row>
    <row r="401" spans="1:11" x14ac:dyDescent="0.3">
      <c r="A401" s="72">
        <v>1601089</v>
      </c>
      <c r="B401">
        <v>154840</v>
      </c>
      <c r="C401">
        <f t="shared" si="25"/>
        <v>0</v>
      </c>
      <c r="E401" s="72">
        <v>1601089</v>
      </c>
      <c r="H401" t="b">
        <f t="shared" si="23"/>
        <v>1</v>
      </c>
      <c r="J401" s="72">
        <v>1601089</v>
      </c>
      <c r="K401" t="b">
        <f t="shared" si="24"/>
        <v>1</v>
      </c>
    </row>
    <row r="402" spans="1:11" x14ac:dyDescent="0.3">
      <c r="A402" s="72">
        <v>1683432</v>
      </c>
      <c r="B402">
        <v>154840</v>
      </c>
      <c r="C402">
        <f t="shared" si="25"/>
        <v>0</v>
      </c>
      <c r="E402" s="72">
        <v>1683432</v>
      </c>
      <c r="H402" t="b">
        <f t="shared" si="23"/>
        <v>1</v>
      </c>
      <c r="J402" s="72">
        <v>1683432</v>
      </c>
      <c r="K402" t="b">
        <f t="shared" si="24"/>
        <v>1</v>
      </c>
    </row>
    <row r="403" spans="1:11" x14ac:dyDescent="0.3">
      <c r="A403" s="71">
        <v>1824000</v>
      </c>
      <c r="B403">
        <v>154840</v>
      </c>
      <c r="C403">
        <f t="shared" si="25"/>
        <v>0</v>
      </c>
      <c r="E403" s="71">
        <v>1824000</v>
      </c>
      <c r="H403" t="b">
        <f t="shared" si="23"/>
        <v>1</v>
      </c>
      <c r="J403" s="71">
        <v>1824000</v>
      </c>
      <c r="K403" t="b">
        <f t="shared" si="24"/>
        <v>1</v>
      </c>
    </row>
    <row r="404" spans="1:11" x14ac:dyDescent="0.3">
      <c r="A404" s="71">
        <v>1907490</v>
      </c>
      <c r="B404">
        <v>154840</v>
      </c>
      <c r="C404">
        <f t="shared" si="25"/>
        <v>0</v>
      </c>
      <c r="E404" s="71">
        <v>1907490</v>
      </c>
      <c r="H404" t="b">
        <f t="shared" si="23"/>
        <v>1</v>
      </c>
      <c r="J404" s="71">
        <v>1907490</v>
      </c>
      <c r="K404" t="b">
        <f t="shared" si="24"/>
        <v>1</v>
      </c>
    </row>
    <row r="405" spans="1:11" x14ac:dyDescent="0.3">
      <c r="A405" s="71">
        <v>1911618</v>
      </c>
      <c r="B405">
        <v>154840</v>
      </c>
      <c r="C405">
        <f t="shared" si="25"/>
        <v>0</v>
      </c>
      <c r="E405" s="71">
        <v>1911618</v>
      </c>
      <c r="H405" t="b">
        <f t="shared" si="23"/>
        <v>1</v>
      </c>
      <c r="J405" s="71">
        <v>1911618</v>
      </c>
      <c r="K405" t="b">
        <f t="shared" si="24"/>
        <v>1</v>
      </c>
    </row>
    <row r="406" spans="1:11" x14ac:dyDescent="0.3">
      <c r="A406" s="71">
        <v>2068567</v>
      </c>
      <c r="B406">
        <v>154840</v>
      </c>
      <c r="C406">
        <f t="shared" si="25"/>
        <v>0</v>
      </c>
      <c r="E406" s="71">
        <v>2068567</v>
      </c>
      <c r="H406" t="b">
        <f t="shared" si="23"/>
        <v>1</v>
      </c>
      <c r="J406" s="71">
        <v>2068567</v>
      </c>
      <c r="K406" t="b">
        <f t="shared" si="24"/>
        <v>1</v>
      </c>
    </row>
    <row r="407" spans="1:11" x14ac:dyDescent="0.3">
      <c r="A407" s="71">
        <v>2090296</v>
      </c>
      <c r="B407">
        <v>154840</v>
      </c>
      <c r="C407">
        <f t="shared" si="25"/>
        <v>0</v>
      </c>
      <c r="E407" s="71">
        <v>2090296</v>
      </c>
      <c r="H407" t="b">
        <f t="shared" si="23"/>
        <v>1</v>
      </c>
      <c r="J407" s="71">
        <v>2090296</v>
      </c>
      <c r="K407" t="b">
        <f t="shared" si="24"/>
        <v>1</v>
      </c>
    </row>
    <row r="408" spans="1:11" x14ac:dyDescent="0.3">
      <c r="A408" s="71">
        <v>2090310</v>
      </c>
      <c r="B408">
        <v>154840</v>
      </c>
      <c r="C408">
        <f t="shared" si="25"/>
        <v>0</v>
      </c>
      <c r="E408" s="71">
        <v>2090310</v>
      </c>
      <c r="H408" t="b">
        <f t="shared" si="23"/>
        <v>1</v>
      </c>
      <c r="J408" s="71">
        <v>2090310</v>
      </c>
      <c r="K408" t="b">
        <f t="shared" si="24"/>
        <v>1</v>
      </c>
    </row>
    <row r="409" spans="1:11" x14ac:dyDescent="0.3">
      <c r="A409" s="71">
        <v>2090320</v>
      </c>
      <c r="B409">
        <v>154840</v>
      </c>
      <c r="C409">
        <f t="shared" si="25"/>
        <v>0</v>
      </c>
      <c r="E409" s="71">
        <v>2090320</v>
      </c>
      <c r="H409" t="b">
        <f t="shared" si="23"/>
        <v>1</v>
      </c>
      <c r="J409" s="71">
        <v>2090320</v>
      </c>
      <c r="K409" t="b">
        <f t="shared" si="24"/>
        <v>1</v>
      </c>
    </row>
    <row r="410" spans="1:11" x14ac:dyDescent="0.3">
      <c r="A410" s="71">
        <v>2090329</v>
      </c>
      <c r="B410">
        <v>154840</v>
      </c>
      <c r="C410">
        <f t="shared" si="25"/>
        <v>0</v>
      </c>
      <c r="E410" s="71">
        <v>2090329</v>
      </c>
      <c r="H410" t="b">
        <f t="shared" si="23"/>
        <v>1</v>
      </c>
      <c r="J410" s="71">
        <v>2090329</v>
      </c>
      <c r="K410" t="b">
        <f t="shared" si="24"/>
        <v>1</v>
      </c>
    </row>
    <row r="411" spans="1:11" x14ac:dyDescent="0.3">
      <c r="A411" s="71">
        <v>2090339</v>
      </c>
      <c r="B411">
        <v>154840</v>
      </c>
      <c r="C411">
        <f t="shared" si="25"/>
        <v>0</v>
      </c>
      <c r="E411" s="71">
        <v>2090339</v>
      </c>
      <c r="H411" t="b">
        <f t="shared" si="23"/>
        <v>1</v>
      </c>
      <c r="J411" s="71">
        <v>2090339</v>
      </c>
      <c r="K411" t="b">
        <f t="shared" si="24"/>
        <v>1</v>
      </c>
    </row>
    <row r="412" spans="1:11" x14ac:dyDescent="0.3">
      <c r="A412" s="71">
        <v>2090341</v>
      </c>
      <c r="B412">
        <v>154840</v>
      </c>
      <c r="C412">
        <f t="shared" si="25"/>
        <v>0</v>
      </c>
      <c r="E412" s="71">
        <v>2090341</v>
      </c>
      <c r="H412" t="b">
        <f t="shared" si="23"/>
        <v>1</v>
      </c>
      <c r="J412" s="71">
        <v>2090341</v>
      </c>
      <c r="K412" t="b">
        <f t="shared" si="24"/>
        <v>1</v>
      </c>
    </row>
    <row r="413" spans="1:11" x14ac:dyDescent="0.3">
      <c r="A413" s="71">
        <v>2090342</v>
      </c>
      <c r="B413">
        <v>154840</v>
      </c>
      <c r="C413">
        <f t="shared" si="25"/>
        <v>0</v>
      </c>
      <c r="E413" s="71">
        <v>2090342</v>
      </c>
      <c r="H413" t="b">
        <f t="shared" si="23"/>
        <v>1</v>
      </c>
      <c r="J413" s="71">
        <v>2090342</v>
      </c>
      <c r="K413" t="b">
        <f t="shared" si="24"/>
        <v>1</v>
      </c>
    </row>
    <row r="414" spans="1:11" x14ac:dyDescent="0.3">
      <c r="A414" s="71">
        <v>2090353</v>
      </c>
      <c r="B414">
        <v>154840</v>
      </c>
      <c r="C414">
        <f t="shared" si="25"/>
        <v>0</v>
      </c>
      <c r="E414" s="71">
        <v>2090353</v>
      </c>
      <c r="H414" t="b">
        <f t="shared" si="23"/>
        <v>1</v>
      </c>
      <c r="J414" s="71">
        <v>2090353</v>
      </c>
      <c r="K414" t="b">
        <f t="shared" si="24"/>
        <v>1</v>
      </c>
    </row>
    <row r="415" spans="1:11" x14ac:dyDescent="0.3">
      <c r="A415" s="71">
        <v>2105404</v>
      </c>
      <c r="B415">
        <v>154840</v>
      </c>
      <c r="C415">
        <f t="shared" si="25"/>
        <v>0</v>
      </c>
      <c r="E415" s="71">
        <v>2105404</v>
      </c>
      <c r="H415" t="b">
        <f t="shared" si="23"/>
        <v>1</v>
      </c>
      <c r="J415" s="71">
        <v>2105404</v>
      </c>
      <c r="K415" t="b">
        <f t="shared" si="24"/>
        <v>1</v>
      </c>
    </row>
    <row r="416" spans="1:11" x14ac:dyDescent="0.3">
      <c r="A416" s="71">
        <v>2110542</v>
      </c>
      <c r="B416">
        <v>154840</v>
      </c>
      <c r="C416">
        <f t="shared" si="25"/>
        <v>0</v>
      </c>
      <c r="E416" s="71">
        <v>2110542</v>
      </c>
      <c r="H416" t="b">
        <f t="shared" si="23"/>
        <v>1</v>
      </c>
      <c r="J416" s="71">
        <v>2110542</v>
      </c>
      <c r="K416" t="b">
        <f t="shared" si="24"/>
        <v>1</v>
      </c>
    </row>
    <row r="417" spans="1:11" x14ac:dyDescent="0.3">
      <c r="A417" s="71">
        <v>2137225</v>
      </c>
      <c r="B417">
        <v>154840</v>
      </c>
      <c r="C417">
        <f t="shared" si="25"/>
        <v>0</v>
      </c>
      <c r="E417" s="71">
        <v>2137225</v>
      </c>
      <c r="H417" t="b">
        <f t="shared" si="23"/>
        <v>1</v>
      </c>
      <c r="J417" s="71">
        <v>2137225</v>
      </c>
      <c r="K417" t="b">
        <f t="shared" si="24"/>
        <v>1</v>
      </c>
    </row>
    <row r="418" spans="1:11" x14ac:dyDescent="0.3">
      <c r="A418" s="71">
        <v>2137228</v>
      </c>
      <c r="B418">
        <v>154840</v>
      </c>
      <c r="C418">
        <f t="shared" si="25"/>
        <v>0</v>
      </c>
      <c r="E418" s="71">
        <v>2137228</v>
      </c>
      <c r="H418" t="b">
        <f t="shared" si="23"/>
        <v>1</v>
      </c>
      <c r="J418" s="71">
        <v>2137228</v>
      </c>
      <c r="K418" t="b">
        <f t="shared" si="24"/>
        <v>1</v>
      </c>
    </row>
    <row r="419" spans="1:11" x14ac:dyDescent="0.3">
      <c r="A419" s="71">
        <v>2137231</v>
      </c>
      <c r="B419">
        <v>154840</v>
      </c>
      <c r="C419">
        <f t="shared" si="25"/>
        <v>0</v>
      </c>
      <c r="E419" s="71">
        <v>2137231</v>
      </c>
      <c r="H419" t="b">
        <f t="shared" si="23"/>
        <v>1</v>
      </c>
      <c r="J419" s="71">
        <v>2137231</v>
      </c>
      <c r="K419" t="b">
        <f t="shared" si="24"/>
        <v>1</v>
      </c>
    </row>
    <row r="420" spans="1:11" x14ac:dyDescent="0.3">
      <c r="A420" s="71">
        <v>2152638</v>
      </c>
      <c r="B420">
        <v>154840</v>
      </c>
      <c r="C420">
        <f t="shared" si="25"/>
        <v>0</v>
      </c>
      <c r="E420" s="71">
        <v>2152638</v>
      </c>
      <c r="H420" t="b">
        <f t="shared" si="23"/>
        <v>1</v>
      </c>
      <c r="J420" s="71">
        <v>2152638</v>
      </c>
      <c r="K420" t="b">
        <f t="shared" si="24"/>
        <v>1</v>
      </c>
    </row>
    <row r="421" spans="1:11" x14ac:dyDescent="0.3">
      <c r="A421" s="71">
        <v>2210088</v>
      </c>
      <c r="B421">
        <v>154840</v>
      </c>
      <c r="C421">
        <f t="shared" si="25"/>
        <v>0</v>
      </c>
      <c r="E421" s="71">
        <v>2210088</v>
      </c>
      <c r="H421" t="b">
        <f t="shared" si="23"/>
        <v>1</v>
      </c>
      <c r="J421" s="71">
        <v>2210088</v>
      </c>
      <c r="K421" t="b">
        <f t="shared" si="24"/>
        <v>1</v>
      </c>
    </row>
    <row r="422" spans="1:11" x14ac:dyDescent="0.3">
      <c r="A422" s="71">
        <v>2298763</v>
      </c>
      <c r="B422">
        <v>154840</v>
      </c>
      <c r="C422">
        <f t="shared" si="25"/>
        <v>0</v>
      </c>
      <c r="E422" s="71">
        <v>2298763</v>
      </c>
      <c r="H422" t="b">
        <f t="shared" si="23"/>
        <v>1</v>
      </c>
      <c r="J422" s="71">
        <v>2298763</v>
      </c>
      <c r="K422" t="b">
        <f t="shared" si="24"/>
        <v>1</v>
      </c>
    </row>
    <row r="423" spans="1:11" x14ac:dyDescent="0.3">
      <c r="A423" s="71">
        <v>8619272</v>
      </c>
      <c r="B423">
        <v>154840</v>
      </c>
      <c r="C423">
        <f t="shared" si="25"/>
        <v>0</v>
      </c>
      <c r="E423" s="71">
        <v>8619272</v>
      </c>
      <c r="H423" t="b">
        <f t="shared" si="23"/>
        <v>1</v>
      </c>
      <c r="J423" s="71">
        <v>8619272</v>
      </c>
      <c r="K423" t="b">
        <f t="shared" si="24"/>
        <v>1</v>
      </c>
    </row>
    <row r="424" spans="1:11" x14ac:dyDescent="0.3">
      <c r="A424" s="71">
        <v>8785915</v>
      </c>
      <c r="B424">
        <v>154840</v>
      </c>
      <c r="C424">
        <f t="shared" si="25"/>
        <v>0</v>
      </c>
      <c r="E424" s="71">
        <v>8785915</v>
      </c>
      <c r="H424" t="b">
        <f t="shared" si="23"/>
        <v>1</v>
      </c>
      <c r="J424" s="71">
        <v>8785915</v>
      </c>
      <c r="K424" t="b">
        <f t="shared" si="24"/>
        <v>1</v>
      </c>
    </row>
    <row r="425" spans="1:11" x14ac:dyDescent="0.3">
      <c r="A425" s="72">
        <v>1271207</v>
      </c>
      <c r="B425">
        <v>154840</v>
      </c>
      <c r="C425">
        <f t="shared" si="25"/>
        <v>0</v>
      </c>
      <c r="E425" s="72">
        <v>1271207</v>
      </c>
      <c r="H425" t="b">
        <f t="shared" si="23"/>
        <v>1</v>
      </c>
      <c r="J425" s="72">
        <v>1271207</v>
      </c>
      <c r="K425" t="b">
        <f t="shared" si="24"/>
        <v>1</v>
      </c>
    </row>
    <row r="426" spans="1:11" x14ac:dyDescent="0.3">
      <c r="A426" s="71">
        <v>571</v>
      </c>
      <c r="B426">
        <v>154840</v>
      </c>
      <c r="C426">
        <f t="shared" si="25"/>
        <v>0</v>
      </c>
      <c r="E426" s="71">
        <v>571</v>
      </c>
      <c r="H426" t="b">
        <f t="shared" si="23"/>
        <v>1</v>
      </c>
      <c r="J426" s="71">
        <v>571</v>
      </c>
      <c r="K426" t="b">
        <f t="shared" si="24"/>
        <v>1</v>
      </c>
    </row>
    <row r="427" spans="1:11" x14ac:dyDescent="0.3">
      <c r="A427" s="71">
        <v>348173</v>
      </c>
      <c r="B427">
        <v>154840</v>
      </c>
      <c r="C427">
        <f t="shared" si="25"/>
        <v>0</v>
      </c>
      <c r="E427" s="71">
        <v>348173</v>
      </c>
      <c r="H427" t="b">
        <f t="shared" si="23"/>
        <v>1</v>
      </c>
      <c r="J427" s="71">
        <v>348173</v>
      </c>
      <c r="K427" t="b">
        <f t="shared" si="24"/>
        <v>1</v>
      </c>
    </row>
    <row r="428" spans="1:11" x14ac:dyDescent="0.3">
      <c r="A428" s="71">
        <v>474579</v>
      </c>
      <c r="B428">
        <v>154840</v>
      </c>
      <c r="C428">
        <f t="shared" si="25"/>
        <v>0</v>
      </c>
      <c r="E428" s="71">
        <v>474579</v>
      </c>
      <c r="H428" t="b">
        <f t="shared" si="23"/>
        <v>1</v>
      </c>
      <c r="J428" s="71">
        <v>474579</v>
      </c>
      <c r="K428" t="b">
        <f t="shared" si="24"/>
        <v>1</v>
      </c>
    </row>
    <row r="429" spans="1:11" x14ac:dyDescent="0.3">
      <c r="A429" s="71">
        <v>6954</v>
      </c>
      <c r="B429">
        <v>154840</v>
      </c>
      <c r="C429">
        <f t="shared" si="25"/>
        <v>0</v>
      </c>
      <c r="E429" s="71">
        <v>6954</v>
      </c>
      <c r="H429" t="b">
        <f t="shared" si="23"/>
        <v>1</v>
      </c>
      <c r="J429" s="71">
        <v>6954</v>
      </c>
      <c r="K429" t="b">
        <f t="shared" si="24"/>
        <v>1</v>
      </c>
    </row>
    <row r="430" spans="1:11" x14ac:dyDescent="0.3">
      <c r="A430" s="71">
        <v>6970</v>
      </c>
      <c r="B430">
        <v>154840</v>
      </c>
      <c r="C430">
        <f t="shared" si="25"/>
        <v>0</v>
      </c>
      <c r="E430" s="71">
        <v>6970</v>
      </c>
      <c r="H430" t="b">
        <f t="shared" si="23"/>
        <v>1</v>
      </c>
      <c r="J430" s="71">
        <v>6970</v>
      </c>
      <c r="K430" t="b">
        <f t="shared" si="24"/>
        <v>1</v>
      </c>
    </row>
    <row r="431" spans="1:11" x14ac:dyDescent="0.3">
      <c r="A431" s="71">
        <v>6985</v>
      </c>
      <c r="B431">
        <v>154840</v>
      </c>
      <c r="C431">
        <f t="shared" si="25"/>
        <v>0</v>
      </c>
      <c r="E431" s="71">
        <v>6985</v>
      </c>
      <c r="H431" t="b">
        <f t="shared" si="23"/>
        <v>1</v>
      </c>
      <c r="J431" s="71">
        <v>6985</v>
      </c>
      <c r="K431" t="b">
        <f t="shared" si="24"/>
        <v>1</v>
      </c>
    </row>
    <row r="432" spans="1:11" x14ac:dyDescent="0.3">
      <c r="A432" s="71">
        <v>487074</v>
      </c>
      <c r="B432">
        <v>154840</v>
      </c>
      <c r="C432">
        <f t="shared" si="25"/>
        <v>0</v>
      </c>
      <c r="E432" s="71">
        <v>487074</v>
      </c>
      <c r="H432" t="b">
        <f t="shared" si="23"/>
        <v>1</v>
      </c>
      <c r="J432" s="71">
        <v>487074</v>
      </c>
      <c r="K432" t="b">
        <f t="shared" si="24"/>
        <v>1</v>
      </c>
    </row>
    <row r="433" spans="1:11" x14ac:dyDescent="0.3">
      <c r="A433" s="71">
        <v>584160</v>
      </c>
      <c r="B433">
        <v>154840</v>
      </c>
      <c r="C433">
        <f t="shared" si="25"/>
        <v>0</v>
      </c>
      <c r="E433" s="71">
        <v>584160</v>
      </c>
      <c r="H433" t="b">
        <f t="shared" si="23"/>
        <v>1</v>
      </c>
      <c r="J433" s="71">
        <v>584160</v>
      </c>
      <c r="K433" t="b">
        <f t="shared" si="24"/>
        <v>1</v>
      </c>
    </row>
    <row r="434" spans="1:11" x14ac:dyDescent="0.3">
      <c r="A434" s="71">
        <v>614330</v>
      </c>
      <c r="B434">
        <v>154840</v>
      </c>
      <c r="C434">
        <f t="shared" si="25"/>
        <v>0</v>
      </c>
      <c r="E434" s="71">
        <v>614330</v>
      </c>
      <c r="H434" t="b">
        <f t="shared" si="23"/>
        <v>1</v>
      </c>
      <c r="J434" s="71">
        <v>614330</v>
      </c>
      <c r="K434" t="b">
        <f t="shared" si="24"/>
        <v>1</v>
      </c>
    </row>
    <row r="435" spans="1:11" x14ac:dyDescent="0.3">
      <c r="A435" s="71">
        <v>829156</v>
      </c>
      <c r="B435">
        <v>154840</v>
      </c>
      <c r="C435">
        <f t="shared" si="25"/>
        <v>0</v>
      </c>
      <c r="E435" s="71">
        <v>829156</v>
      </c>
      <c r="H435" t="b">
        <f t="shared" si="23"/>
        <v>1</v>
      </c>
      <c r="J435" s="71">
        <v>829156</v>
      </c>
      <c r="K435" t="b">
        <f t="shared" si="24"/>
        <v>1</v>
      </c>
    </row>
    <row r="436" spans="1:11" x14ac:dyDescent="0.3">
      <c r="A436" s="71">
        <v>982382</v>
      </c>
      <c r="B436">
        <v>154840</v>
      </c>
      <c r="C436">
        <f t="shared" si="25"/>
        <v>0</v>
      </c>
      <c r="E436" s="71">
        <v>982382</v>
      </c>
      <c r="H436" t="b">
        <f t="shared" si="23"/>
        <v>1</v>
      </c>
      <c r="J436" s="71">
        <v>982382</v>
      </c>
      <c r="K436" t="b">
        <f t="shared" si="24"/>
        <v>1</v>
      </c>
    </row>
    <row r="437" spans="1:11" x14ac:dyDescent="0.3">
      <c r="A437" s="71">
        <v>1082942</v>
      </c>
      <c r="B437">
        <v>154840</v>
      </c>
      <c r="C437">
        <f t="shared" si="25"/>
        <v>0</v>
      </c>
      <c r="E437" s="71">
        <v>1082942</v>
      </c>
      <c r="H437" t="b">
        <f t="shared" si="23"/>
        <v>1</v>
      </c>
      <c r="J437" s="71">
        <v>1082942</v>
      </c>
      <c r="K437" t="b">
        <f t="shared" si="24"/>
        <v>1</v>
      </c>
    </row>
    <row r="438" spans="1:11" x14ac:dyDescent="0.3">
      <c r="A438" s="71">
        <v>1417645</v>
      </c>
      <c r="B438">
        <v>154840</v>
      </c>
      <c r="C438">
        <f t="shared" si="25"/>
        <v>0</v>
      </c>
      <c r="E438" s="71">
        <v>1417645</v>
      </c>
      <c r="H438" t="b">
        <f t="shared" si="23"/>
        <v>1</v>
      </c>
      <c r="J438" s="71">
        <v>1417645</v>
      </c>
      <c r="K438" t="b">
        <f t="shared" si="24"/>
        <v>1</v>
      </c>
    </row>
    <row r="439" spans="1:11" x14ac:dyDescent="0.3">
      <c r="A439" s="71">
        <v>1592066</v>
      </c>
      <c r="B439">
        <v>154840</v>
      </c>
      <c r="C439">
        <f t="shared" si="25"/>
        <v>0</v>
      </c>
      <c r="E439" s="71">
        <v>1592066</v>
      </c>
      <c r="H439" t="b">
        <f t="shared" si="23"/>
        <v>1</v>
      </c>
      <c r="J439" s="71">
        <v>1592066</v>
      </c>
      <c r="K439" t="b">
        <f t="shared" si="24"/>
        <v>1</v>
      </c>
    </row>
    <row r="440" spans="1:11" x14ac:dyDescent="0.3">
      <c r="A440" s="71">
        <v>1786639</v>
      </c>
      <c r="B440">
        <v>154840</v>
      </c>
      <c r="C440">
        <f t="shared" si="25"/>
        <v>0</v>
      </c>
      <c r="E440" s="71">
        <v>1786639</v>
      </c>
      <c r="H440" t="b">
        <f t="shared" si="23"/>
        <v>1</v>
      </c>
      <c r="J440" s="71">
        <v>1786639</v>
      </c>
      <c r="K440" t="b">
        <f t="shared" si="24"/>
        <v>1</v>
      </c>
    </row>
    <row r="441" spans="1:11" x14ac:dyDescent="0.3">
      <c r="A441" s="71">
        <v>1823289</v>
      </c>
      <c r="B441">
        <v>154840</v>
      </c>
      <c r="C441">
        <f t="shared" si="25"/>
        <v>0</v>
      </c>
      <c r="E441" s="71">
        <v>1823289</v>
      </c>
      <c r="H441" t="b">
        <f t="shared" si="23"/>
        <v>1</v>
      </c>
      <c r="J441" s="71">
        <v>1823289</v>
      </c>
      <c r="K441" t="b">
        <f t="shared" si="24"/>
        <v>1</v>
      </c>
    </row>
    <row r="442" spans="1:11" x14ac:dyDescent="0.3">
      <c r="A442" s="71">
        <v>2019865</v>
      </c>
      <c r="B442">
        <v>154840</v>
      </c>
      <c r="C442">
        <f t="shared" si="25"/>
        <v>0</v>
      </c>
      <c r="E442" s="71">
        <v>2019865</v>
      </c>
      <c r="H442" t="b">
        <f t="shared" si="23"/>
        <v>1</v>
      </c>
      <c r="J442" s="71">
        <v>2019865</v>
      </c>
      <c r="K442" t="b">
        <f t="shared" si="24"/>
        <v>1</v>
      </c>
    </row>
    <row r="443" spans="1:11" x14ac:dyDescent="0.3">
      <c r="A443" s="71">
        <v>6965</v>
      </c>
      <c r="B443">
        <v>154840</v>
      </c>
      <c r="C443">
        <f t="shared" si="25"/>
        <v>0</v>
      </c>
      <c r="E443" s="71">
        <v>6965</v>
      </c>
      <c r="H443" t="b">
        <f t="shared" si="23"/>
        <v>1</v>
      </c>
      <c r="J443" s="71">
        <v>6965</v>
      </c>
      <c r="K443" t="b">
        <f t="shared" si="24"/>
        <v>1</v>
      </c>
    </row>
    <row r="444" spans="1:11" x14ac:dyDescent="0.3">
      <c r="A444" s="71">
        <v>313290</v>
      </c>
      <c r="B444">
        <v>154840</v>
      </c>
      <c r="C444">
        <f t="shared" si="25"/>
        <v>0</v>
      </c>
      <c r="E444" s="71">
        <v>313290</v>
      </c>
      <c r="H444" t="b">
        <f t="shared" si="23"/>
        <v>1</v>
      </c>
      <c r="J444" s="71">
        <v>313290</v>
      </c>
      <c r="K444" t="b">
        <f t="shared" si="24"/>
        <v>1</v>
      </c>
    </row>
    <row r="445" spans="1:11" x14ac:dyDescent="0.3">
      <c r="A445" s="71">
        <v>349939</v>
      </c>
      <c r="B445">
        <v>154840</v>
      </c>
      <c r="C445">
        <f t="shared" si="25"/>
        <v>0</v>
      </c>
      <c r="E445" s="71">
        <v>349939</v>
      </c>
      <c r="H445" t="b">
        <f t="shared" si="23"/>
        <v>1</v>
      </c>
      <c r="J445" s="71">
        <v>349939</v>
      </c>
      <c r="K445" t="b">
        <f t="shared" si="24"/>
        <v>1</v>
      </c>
    </row>
    <row r="446" spans="1:11" x14ac:dyDescent="0.3">
      <c r="A446" s="71">
        <v>371454</v>
      </c>
      <c r="B446">
        <v>154840</v>
      </c>
      <c r="C446">
        <f t="shared" si="25"/>
        <v>0</v>
      </c>
      <c r="E446" s="71">
        <v>371454</v>
      </c>
      <c r="H446" t="b">
        <f t="shared" si="23"/>
        <v>1</v>
      </c>
      <c r="J446" s="71">
        <v>371454</v>
      </c>
      <c r="K446" t="b">
        <f t="shared" si="24"/>
        <v>1</v>
      </c>
    </row>
    <row r="447" spans="1:11" x14ac:dyDescent="0.3">
      <c r="A447" s="71">
        <v>536729</v>
      </c>
      <c r="B447">
        <v>154840</v>
      </c>
      <c r="C447">
        <f t="shared" si="25"/>
        <v>0</v>
      </c>
      <c r="E447" s="71">
        <v>536729</v>
      </c>
      <c r="H447" t="b">
        <f t="shared" si="23"/>
        <v>1</v>
      </c>
      <c r="J447" s="71">
        <v>536729</v>
      </c>
      <c r="K447" t="b">
        <f t="shared" si="24"/>
        <v>1</v>
      </c>
    </row>
    <row r="448" spans="1:11" x14ac:dyDescent="0.3">
      <c r="A448" s="71">
        <v>888383</v>
      </c>
      <c r="B448">
        <v>154840</v>
      </c>
      <c r="C448">
        <f t="shared" si="25"/>
        <v>0</v>
      </c>
      <c r="E448" s="71">
        <v>888383</v>
      </c>
      <c r="H448" t="b">
        <f t="shared" si="23"/>
        <v>1</v>
      </c>
      <c r="J448" s="71">
        <v>888383</v>
      </c>
      <c r="K448" t="b">
        <f t="shared" si="24"/>
        <v>1</v>
      </c>
    </row>
    <row r="449" spans="1:11" x14ac:dyDescent="0.3">
      <c r="A449" s="71">
        <v>989973</v>
      </c>
      <c r="B449">
        <v>154840</v>
      </c>
      <c r="C449">
        <f t="shared" si="25"/>
        <v>0</v>
      </c>
      <c r="E449" s="71">
        <v>989973</v>
      </c>
      <c r="H449" t="b">
        <f t="shared" si="23"/>
        <v>1</v>
      </c>
      <c r="J449" s="71">
        <v>989973</v>
      </c>
      <c r="K449" t="b">
        <f t="shared" si="24"/>
        <v>1</v>
      </c>
    </row>
    <row r="450" spans="1:11" x14ac:dyDescent="0.3">
      <c r="A450" s="71">
        <v>995186</v>
      </c>
      <c r="B450">
        <v>154840</v>
      </c>
      <c r="C450">
        <f t="shared" si="25"/>
        <v>0</v>
      </c>
      <c r="E450" s="71">
        <v>995186</v>
      </c>
      <c r="H450" t="b">
        <f t="shared" si="23"/>
        <v>1</v>
      </c>
      <c r="J450" s="71">
        <v>995186</v>
      </c>
      <c r="K450" t="b">
        <f t="shared" si="24"/>
        <v>1</v>
      </c>
    </row>
    <row r="451" spans="1:11" x14ac:dyDescent="0.3">
      <c r="A451" s="71">
        <v>1050623</v>
      </c>
      <c r="B451">
        <v>154840</v>
      </c>
      <c r="C451">
        <f t="shared" si="25"/>
        <v>0</v>
      </c>
      <c r="E451" s="71">
        <v>1050623</v>
      </c>
      <c r="H451" t="b">
        <f t="shared" ref="H451:H514" si="26">EXACT(E451,A451)</f>
        <v>1</v>
      </c>
      <c r="J451" s="71">
        <v>1050623</v>
      </c>
      <c r="K451" t="b">
        <f t="shared" ref="K451:K514" si="27">EXACT(J451,E451)</f>
        <v>1</v>
      </c>
    </row>
    <row r="452" spans="1:11" x14ac:dyDescent="0.3">
      <c r="A452" s="71">
        <v>1345488</v>
      </c>
      <c r="B452">
        <v>154840</v>
      </c>
      <c r="C452">
        <f t="shared" ref="C452:C482" si="28">COUNTIF(A:A,B452)</f>
        <v>0</v>
      </c>
      <c r="E452" s="71">
        <v>1345488</v>
      </c>
      <c r="H452" t="b">
        <f t="shared" si="26"/>
        <v>1</v>
      </c>
      <c r="J452" s="71">
        <v>1345488</v>
      </c>
      <c r="K452" t="b">
        <f t="shared" si="27"/>
        <v>1</v>
      </c>
    </row>
    <row r="453" spans="1:11" x14ac:dyDescent="0.3">
      <c r="A453" s="71">
        <v>1425982</v>
      </c>
      <c r="B453">
        <v>154840</v>
      </c>
      <c r="C453">
        <f t="shared" si="28"/>
        <v>0</v>
      </c>
      <c r="E453" s="71">
        <v>1425982</v>
      </c>
      <c r="H453" t="b">
        <f t="shared" si="26"/>
        <v>1</v>
      </c>
      <c r="J453" s="71">
        <v>1425982</v>
      </c>
      <c r="K453" t="b">
        <f t="shared" si="27"/>
        <v>1</v>
      </c>
    </row>
    <row r="454" spans="1:11" x14ac:dyDescent="0.3">
      <c r="A454" s="71">
        <v>1442793</v>
      </c>
      <c r="B454">
        <v>154840</v>
      </c>
      <c r="C454">
        <f t="shared" si="28"/>
        <v>0</v>
      </c>
      <c r="E454" s="71">
        <v>1442793</v>
      </c>
      <c r="H454" t="b">
        <f t="shared" si="26"/>
        <v>1</v>
      </c>
      <c r="J454" s="71">
        <v>1442793</v>
      </c>
      <c r="K454" t="b">
        <f t="shared" si="27"/>
        <v>1</v>
      </c>
    </row>
    <row r="455" spans="1:11" x14ac:dyDescent="0.3">
      <c r="A455" s="71">
        <v>1445556</v>
      </c>
      <c r="B455">
        <v>520271</v>
      </c>
      <c r="C455">
        <f t="shared" si="28"/>
        <v>1</v>
      </c>
      <c r="E455" s="71">
        <v>1445556</v>
      </c>
      <c r="H455" t="b">
        <f t="shared" si="26"/>
        <v>1</v>
      </c>
      <c r="J455" s="71">
        <v>1445556</v>
      </c>
      <c r="K455" t="b">
        <f t="shared" si="27"/>
        <v>1</v>
      </c>
    </row>
    <row r="456" spans="1:11" x14ac:dyDescent="0.3">
      <c r="A456" s="71">
        <v>1446443</v>
      </c>
      <c r="B456">
        <v>520002</v>
      </c>
      <c r="C456">
        <f t="shared" si="28"/>
        <v>1</v>
      </c>
      <c r="E456" s="71">
        <v>1446443</v>
      </c>
      <c r="H456" t="b">
        <f t="shared" si="26"/>
        <v>1</v>
      </c>
      <c r="J456" s="71">
        <v>1446443</v>
      </c>
      <c r="K456" t="b">
        <f t="shared" si="27"/>
        <v>1</v>
      </c>
    </row>
    <row r="457" spans="1:11" x14ac:dyDescent="0.3">
      <c r="A457" s="71">
        <v>1579673</v>
      </c>
      <c r="B457">
        <v>498212</v>
      </c>
      <c r="C457">
        <f t="shared" si="28"/>
        <v>1</v>
      </c>
      <c r="E457" s="71">
        <v>1579673</v>
      </c>
      <c r="H457" t="b">
        <f t="shared" si="26"/>
        <v>1</v>
      </c>
      <c r="J457" s="71">
        <v>1579673</v>
      </c>
      <c r="K457" t="b">
        <f t="shared" si="27"/>
        <v>1</v>
      </c>
    </row>
    <row r="458" spans="1:11" x14ac:dyDescent="0.3">
      <c r="A458" s="71">
        <v>1671833</v>
      </c>
      <c r="B458">
        <v>498555</v>
      </c>
      <c r="C458">
        <f t="shared" si="28"/>
        <v>1</v>
      </c>
      <c r="E458" s="71">
        <v>1671833</v>
      </c>
      <c r="H458" t="b">
        <f t="shared" si="26"/>
        <v>1</v>
      </c>
      <c r="J458" s="71">
        <v>1671833</v>
      </c>
      <c r="K458" t="b">
        <f t="shared" si="27"/>
        <v>1</v>
      </c>
    </row>
    <row r="459" spans="1:11" x14ac:dyDescent="0.3">
      <c r="A459" s="71">
        <v>1731399</v>
      </c>
      <c r="B459">
        <v>487074</v>
      </c>
      <c r="C459">
        <f t="shared" si="28"/>
        <v>1</v>
      </c>
      <c r="E459" s="71">
        <v>1731399</v>
      </c>
      <c r="H459" t="b">
        <f t="shared" si="26"/>
        <v>1</v>
      </c>
      <c r="J459" s="71">
        <v>1731399</v>
      </c>
      <c r="K459" t="b">
        <f t="shared" si="27"/>
        <v>1</v>
      </c>
    </row>
    <row r="460" spans="1:11" x14ac:dyDescent="0.3">
      <c r="A460" s="71">
        <v>1915476</v>
      </c>
      <c r="B460">
        <v>1307701</v>
      </c>
      <c r="C460">
        <f t="shared" si="28"/>
        <v>1</v>
      </c>
      <c r="E460" s="71">
        <v>1915476</v>
      </c>
      <c r="H460" t="b">
        <f t="shared" si="26"/>
        <v>1</v>
      </c>
      <c r="J460" s="71">
        <v>1915476</v>
      </c>
      <c r="K460" t="b">
        <f t="shared" si="27"/>
        <v>1</v>
      </c>
    </row>
    <row r="461" spans="1:11" x14ac:dyDescent="0.3">
      <c r="A461" s="71">
        <v>19618</v>
      </c>
      <c r="B461">
        <v>2137213</v>
      </c>
      <c r="C461">
        <f t="shared" si="28"/>
        <v>1</v>
      </c>
      <c r="E461" s="71">
        <v>19618</v>
      </c>
      <c r="H461" t="b">
        <f t="shared" si="26"/>
        <v>1</v>
      </c>
      <c r="J461" s="71">
        <v>19618</v>
      </c>
      <c r="K461" t="b">
        <f t="shared" si="27"/>
        <v>1</v>
      </c>
    </row>
    <row r="462" spans="1:11" x14ac:dyDescent="0.3">
      <c r="A462" s="71">
        <v>67103</v>
      </c>
      <c r="B462">
        <v>2137214</v>
      </c>
      <c r="C462">
        <f t="shared" si="28"/>
        <v>1</v>
      </c>
      <c r="E462" s="71">
        <v>67103</v>
      </c>
      <c r="H462" t="b">
        <f t="shared" si="26"/>
        <v>1</v>
      </c>
      <c r="J462" s="71">
        <v>67103</v>
      </c>
      <c r="K462" t="b">
        <f t="shared" si="27"/>
        <v>1</v>
      </c>
    </row>
    <row r="463" spans="1:11" x14ac:dyDescent="0.3">
      <c r="A463" s="71">
        <v>192560</v>
      </c>
      <c r="B463">
        <v>2137215</v>
      </c>
      <c r="C463">
        <f t="shared" si="28"/>
        <v>1</v>
      </c>
      <c r="E463" s="71">
        <v>192560</v>
      </c>
      <c r="H463" t="b">
        <f t="shared" si="26"/>
        <v>1</v>
      </c>
      <c r="J463" s="71">
        <v>192560</v>
      </c>
      <c r="K463" t="b">
        <f t="shared" si="27"/>
        <v>1</v>
      </c>
    </row>
    <row r="464" spans="1:11" x14ac:dyDescent="0.3">
      <c r="A464" s="71">
        <v>196041</v>
      </c>
      <c r="B464">
        <v>2137221</v>
      </c>
      <c r="C464">
        <f t="shared" si="28"/>
        <v>1</v>
      </c>
      <c r="E464" s="71">
        <v>196041</v>
      </c>
      <c r="H464" t="b">
        <f t="shared" si="26"/>
        <v>1</v>
      </c>
      <c r="J464" s="71">
        <v>196041</v>
      </c>
      <c r="K464" t="b">
        <f t="shared" si="27"/>
        <v>1</v>
      </c>
    </row>
    <row r="465" spans="1:11" x14ac:dyDescent="0.3">
      <c r="A465" s="71">
        <v>443259</v>
      </c>
      <c r="B465">
        <v>2137222</v>
      </c>
      <c r="C465">
        <f t="shared" si="28"/>
        <v>1</v>
      </c>
      <c r="E465" s="71">
        <v>443259</v>
      </c>
      <c r="H465" t="b">
        <f t="shared" si="26"/>
        <v>1</v>
      </c>
      <c r="J465" s="71">
        <v>443259</v>
      </c>
      <c r="K465" t="b">
        <f t="shared" si="27"/>
        <v>1</v>
      </c>
    </row>
    <row r="466" spans="1:11" x14ac:dyDescent="0.3">
      <c r="A466" s="71">
        <v>552561</v>
      </c>
      <c r="B466">
        <v>2137224</v>
      </c>
      <c r="C466">
        <f t="shared" si="28"/>
        <v>1</v>
      </c>
      <c r="E466" s="71">
        <v>552561</v>
      </c>
      <c r="H466" t="b">
        <f t="shared" si="26"/>
        <v>1</v>
      </c>
      <c r="J466" s="71">
        <v>552561</v>
      </c>
      <c r="K466" t="b">
        <f t="shared" si="27"/>
        <v>1</v>
      </c>
    </row>
    <row r="467" spans="1:11" x14ac:dyDescent="0.3">
      <c r="A467" s="71">
        <v>1365204</v>
      </c>
      <c r="B467">
        <v>2137225</v>
      </c>
      <c r="C467">
        <f t="shared" si="28"/>
        <v>1</v>
      </c>
      <c r="E467" s="71">
        <v>1365204</v>
      </c>
      <c r="H467" t="b">
        <f t="shared" si="26"/>
        <v>1</v>
      </c>
      <c r="J467" s="71">
        <v>1365204</v>
      </c>
      <c r="K467" t="b">
        <f t="shared" si="27"/>
        <v>1</v>
      </c>
    </row>
    <row r="468" spans="1:11" x14ac:dyDescent="0.3">
      <c r="A468" s="71">
        <v>1446442</v>
      </c>
      <c r="B468">
        <v>2137226</v>
      </c>
      <c r="C468">
        <f t="shared" si="28"/>
        <v>1</v>
      </c>
      <c r="E468" s="71">
        <v>1446442</v>
      </c>
      <c r="H468" t="b">
        <f t="shared" si="26"/>
        <v>1</v>
      </c>
      <c r="J468" s="71">
        <v>1446442</v>
      </c>
      <c r="K468" t="b">
        <f t="shared" si="27"/>
        <v>1</v>
      </c>
    </row>
    <row r="469" spans="1:11" x14ac:dyDescent="0.3">
      <c r="A469" s="71">
        <v>1486414</v>
      </c>
      <c r="B469">
        <v>2137227</v>
      </c>
      <c r="C469">
        <f t="shared" si="28"/>
        <v>1</v>
      </c>
      <c r="E469" s="71">
        <v>1486414</v>
      </c>
      <c r="H469" t="b">
        <f t="shared" si="26"/>
        <v>1</v>
      </c>
      <c r="J469" s="71">
        <v>1486414</v>
      </c>
      <c r="K469" t="b">
        <f t="shared" si="27"/>
        <v>1</v>
      </c>
    </row>
    <row r="470" spans="1:11" x14ac:dyDescent="0.3">
      <c r="A470" s="71">
        <v>1519148</v>
      </c>
      <c r="B470">
        <v>2137228</v>
      </c>
      <c r="C470">
        <f t="shared" si="28"/>
        <v>1</v>
      </c>
      <c r="E470" s="71">
        <v>1519148</v>
      </c>
      <c r="H470" t="b">
        <f t="shared" si="26"/>
        <v>1</v>
      </c>
      <c r="J470" s="71">
        <v>1519148</v>
      </c>
      <c r="K470" t="b">
        <f t="shared" si="27"/>
        <v>1</v>
      </c>
    </row>
    <row r="471" spans="1:11" x14ac:dyDescent="0.3">
      <c r="A471" s="71">
        <v>1613750</v>
      </c>
      <c r="B471">
        <v>2137229</v>
      </c>
      <c r="C471">
        <f t="shared" si="28"/>
        <v>1</v>
      </c>
      <c r="E471" s="71">
        <v>1613750</v>
      </c>
      <c r="H471" t="b">
        <f t="shared" si="26"/>
        <v>1</v>
      </c>
      <c r="J471" s="71">
        <v>1613750</v>
      </c>
      <c r="K471" t="b">
        <f t="shared" si="27"/>
        <v>1</v>
      </c>
    </row>
    <row r="472" spans="1:11" x14ac:dyDescent="0.3">
      <c r="A472" s="71">
        <v>1649959</v>
      </c>
      <c r="B472">
        <v>2137231</v>
      </c>
      <c r="C472">
        <f t="shared" si="28"/>
        <v>1</v>
      </c>
      <c r="E472" s="71">
        <v>1649959</v>
      </c>
      <c r="H472" t="b">
        <f t="shared" si="26"/>
        <v>1</v>
      </c>
      <c r="J472" s="71">
        <v>1649959</v>
      </c>
      <c r="K472" t="b">
        <f t="shared" si="27"/>
        <v>1</v>
      </c>
    </row>
    <row r="473" spans="1:11" x14ac:dyDescent="0.3">
      <c r="A473" s="71">
        <v>1669903</v>
      </c>
      <c r="B473">
        <v>462158</v>
      </c>
      <c r="C473">
        <f t="shared" si="28"/>
        <v>1</v>
      </c>
      <c r="E473" s="71">
        <v>1669903</v>
      </c>
      <c r="H473" t="b">
        <f t="shared" si="26"/>
        <v>1</v>
      </c>
      <c r="J473" s="71">
        <v>1669903</v>
      </c>
      <c r="K473" t="b">
        <f t="shared" si="27"/>
        <v>1</v>
      </c>
    </row>
    <row r="474" spans="1:11" x14ac:dyDescent="0.3">
      <c r="A474" s="71">
        <v>1671841</v>
      </c>
      <c r="B474">
        <v>1816487</v>
      </c>
      <c r="C474">
        <f t="shared" si="28"/>
        <v>1</v>
      </c>
      <c r="E474" s="71">
        <v>1671841</v>
      </c>
      <c r="H474" t="b">
        <f t="shared" si="26"/>
        <v>1</v>
      </c>
      <c r="J474" s="71">
        <v>1671841</v>
      </c>
      <c r="K474" t="b">
        <f t="shared" si="27"/>
        <v>1</v>
      </c>
    </row>
    <row r="475" spans="1:11" x14ac:dyDescent="0.3">
      <c r="A475" s="71">
        <v>1729874</v>
      </c>
      <c r="B475">
        <v>982382</v>
      </c>
      <c r="C475">
        <f t="shared" si="28"/>
        <v>1</v>
      </c>
      <c r="E475" s="71">
        <v>1729874</v>
      </c>
      <c r="H475" t="b">
        <f t="shared" si="26"/>
        <v>1</v>
      </c>
      <c r="J475" s="71">
        <v>1729874</v>
      </c>
      <c r="K475" t="b">
        <f t="shared" si="27"/>
        <v>1</v>
      </c>
    </row>
    <row r="476" spans="1:11" x14ac:dyDescent="0.3">
      <c r="A476" s="71">
        <v>2048770</v>
      </c>
      <c r="B476">
        <v>995186</v>
      </c>
      <c r="C476">
        <f t="shared" si="28"/>
        <v>1</v>
      </c>
      <c r="E476" s="71">
        <v>2048770</v>
      </c>
      <c r="H476" t="b">
        <f t="shared" si="26"/>
        <v>1</v>
      </c>
      <c r="J476" s="71">
        <v>2048770</v>
      </c>
      <c r="K476" t="b">
        <f t="shared" si="27"/>
        <v>1</v>
      </c>
    </row>
    <row r="477" spans="1:11" x14ac:dyDescent="0.3">
      <c r="A477" s="71">
        <v>2077806</v>
      </c>
      <c r="B477">
        <v>1573889</v>
      </c>
      <c r="C477">
        <f t="shared" si="28"/>
        <v>1</v>
      </c>
      <c r="E477" s="71">
        <v>2077806</v>
      </c>
      <c r="H477" t="b">
        <f t="shared" si="26"/>
        <v>1</v>
      </c>
      <c r="J477" s="71">
        <v>2077806</v>
      </c>
      <c r="K477" t="b">
        <f t="shared" si="27"/>
        <v>1</v>
      </c>
    </row>
    <row r="478" spans="1:11" x14ac:dyDescent="0.3">
      <c r="A478" s="71">
        <v>8506222</v>
      </c>
      <c r="B478">
        <v>1544539</v>
      </c>
      <c r="C478">
        <f t="shared" si="28"/>
        <v>1</v>
      </c>
      <c r="E478" s="71">
        <v>8506222</v>
      </c>
      <c r="H478" t="b">
        <f t="shared" si="26"/>
        <v>1</v>
      </c>
      <c r="J478" s="71">
        <v>8506222</v>
      </c>
      <c r="K478" t="b">
        <f t="shared" si="27"/>
        <v>1</v>
      </c>
    </row>
    <row r="479" spans="1:11" x14ac:dyDescent="0.3">
      <c r="A479" s="71">
        <v>534</v>
      </c>
      <c r="B479">
        <v>2105049</v>
      </c>
      <c r="C479">
        <f t="shared" si="28"/>
        <v>1</v>
      </c>
      <c r="E479" s="71">
        <v>534</v>
      </c>
      <c r="H479" t="b">
        <f t="shared" si="26"/>
        <v>1</v>
      </c>
      <c r="J479" s="71">
        <v>534</v>
      </c>
      <c r="K479" t="b">
        <f t="shared" si="27"/>
        <v>1</v>
      </c>
    </row>
    <row r="480" spans="1:11" x14ac:dyDescent="0.3">
      <c r="A480" s="71">
        <v>6785</v>
      </c>
      <c r="B480">
        <v>1851989</v>
      </c>
      <c r="C480">
        <f t="shared" si="28"/>
        <v>1</v>
      </c>
      <c r="E480" s="71">
        <v>6785</v>
      </c>
      <c r="H480" t="b">
        <f t="shared" si="26"/>
        <v>1</v>
      </c>
      <c r="J480" s="71">
        <v>6785</v>
      </c>
      <c r="K480" t="b">
        <f t="shared" si="27"/>
        <v>1</v>
      </c>
    </row>
    <row r="481" spans="1:11" x14ac:dyDescent="0.3">
      <c r="A481" s="71">
        <v>6963</v>
      </c>
      <c r="B481">
        <v>2168598</v>
      </c>
      <c r="C481">
        <f t="shared" si="28"/>
        <v>1</v>
      </c>
      <c r="E481" s="71">
        <v>6963</v>
      </c>
      <c r="H481" t="b">
        <f t="shared" si="26"/>
        <v>1</v>
      </c>
      <c r="J481" s="71">
        <v>6963</v>
      </c>
      <c r="K481" t="b">
        <f t="shared" si="27"/>
        <v>1</v>
      </c>
    </row>
    <row r="482" spans="1:11" x14ac:dyDescent="0.3">
      <c r="A482" s="71">
        <v>67101</v>
      </c>
      <c r="B482">
        <v>1823289</v>
      </c>
      <c r="C482">
        <f t="shared" si="28"/>
        <v>1</v>
      </c>
      <c r="E482" s="71">
        <v>67101</v>
      </c>
      <c r="H482" t="b">
        <f t="shared" si="26"/>
        <v>1</v>
      </c>
      <c r="J482" s="71">
        <v>67101</v>
      </c>
      <c r="K482" t="b">
        <f t="shared" si="27"/>
        <v>1</v>
      </c>
    </row>
    <row r="483" spans="1:11" x14ac:dyDescent="0.3">
      <c r="A483" s="71">
        <v>118062</v>
      </c>
      <c r="E483" s="71">
        <v>118062</v>
      </c>
      <c r="H483" t="b">
        <f t="shared" si="26"/>
        <v>1</v>
      </c>
      <c r="J483" s="71">
        <v>118062</v>
      </c>
      <c r="K483" t="b">
        <f t="shared" si="27"/>
        <v>1</v>
      </c>
    </row>
    <row r="484" spans="1:11" x14ac:dyDescent="0.3">
      <c r="A484" s="71">
        <v>142849</v>
      </c>
      <c r="E484" s="71">
        <v>142849</v>
      </c>
      <c r="H484" t="b">
        <f t="shared" si="26"/>
        <v>1</v>
      </c>
      <c r="J484" s="71">
        <v>142849</v>
      </c>
      <c r="K484" t="b">
        <f t="shared" si="27"/>
        <v>1</v>
      </c>
    </row>
    <row r="485" spans="1:11" x14ac:dyDescent="0.3">
      <c r="A485" s="71">
        <v>890342</v>
      </c>
      <c r="E485" s="71">
        <v>890342</v>
      </c>
      <c r="H485" t="b">
        <f t="shared" si="26"/>
        <v>1</v>
      </c>
      <c r="J485" s="71">
        <v>890342</v>
      </c>
      <c r="K485" t="b">
        <f t="shared" si="27"/>
        <v>1</v>
      </c>
    </row>
    <row r="486" spans="1:11" x14ac:dyDescent="0.3">
      <c r="A486" s="71">
        <v>890359</v>
      </c>
      <c r="E486" s="71">
        <v>890359</v>
      </c>
      <c r="H486" t="b">
        <f t="shared" si="26"/>
        <v>1</v>
      </c>
      <c r="J486" s="71">
        <v>890359</v>
      </c>
      <c r="K486" t="b">
        <f t="shared" si="27"/>
        <v>1</v>
      </c>
    </row>
    <row r="487" spans="1:11" x14ac:dyDescent="0.3">
      <c r="A487" s="71">
        <v>1038185</v>
      </c>
      <c r="E487" s="71">
        <v>1038185</v>
      </c>
      <c r="H487" t="b">
        <f t="shared" si="26"/>
        <v>1</v>
      </c>
      <c r="J487" s="71">
        <v>1038185</v>
      </c>
      <c r="K487" t="b">
        <f t="shared" si="27"/>
        <v>1</v>
      </c>
    </row>
    <row r="488" spans="1:11" x14ac:dyDescent="0.3">
      <c r="A488" s="71">
        <v>1082941</v>
      </c>
      <c r="E488" s="71">
        <v>1082941</v>
      </c>
      <c r="H488" t="b">
        <f t="shared" si="26"/>
        <v>1</v>
      </c>
      <c r="J488" s="71">
        <v>1082941</v>
      </c>
      <c r="K488" t="b">
        <f t="shared" si="27"/>
        <v>1</v>
      </c>
    </row>
    <row r="489" spans="1:11" x14ac:dyDescent="0.3">
      <c r="A489" s="71">
        <v>1265673</v>
      </c>
      <c r="E489" s="71">
        <v>1265673</v>
      </c>
      <c r="H489" t="b">
        <f t="shared" si="26"/>
        <v>1</v>
      </c>
      <c r="J489" s="71">
        <v>1265673</v>
      </c>
      <c r="K489" t="b">
        <f t="shared" si="27"/>
        <v>1</v>
      </c>
    </row>
    <row r="490" spans="1:11" x14ac:dyDescent="0.3">
      <c r="A490" s="71">
        <v>1337091</v>
      </c>
      <c r="E490" s="71">
        <v>1337091</v>
      </c>
      <c r="H490" t="b">
        <f t="shared" si="26"/>
        <v>1</v>
      </c>
      <c r="J490" s="71">
        <v>1337091</v>
      </c>
      <c r="K490" t="b">
        <f t="shared" si="27"/>
        <v>1</v>
      </c>
    </row>
    <row r="491" spans="1:11" x14ac:dyDescent="0.3">
      <c r="A491" s="71">
        <v>1345489</v>
      </c>
      <c r="E491" s="71">
        <v>1345489</v>
      </c>
      <c r="H491" t="b">
        <f t="shared" si="26"/>
        <v>1</v>
      </c>
      <c r="J491" s="71">
        <v>1345489</v>
      </c>
      <c r="K491" t="b">
        <f t="shared" si="27"/>
        <v>1</v>
      </c>
    </row>
    <row r="492" spans="1:11" x14ac:dyDescent="0.3">
      <c r="A492" s="71">
        <v>1385699</v>
      </c>
      <c r="E492" s="71">
        <v>1385699</v>
      </c>
      <c r="H492" t="b">
        <f t="shared" si="26"/>
        <v>1</v>
      </c>
      <c r="J492" s="71">
        <v>1385699</v>
      </c>
      <c r="K492" t="b">
        <f t="shared" si="27"/>
        <v>1</v>
      </c>
    </row>
    <row r="493" spans="1:11" x14ac:dyDescent="0.3">
      <c r="A493" s="71">
        <v>1394024</v>
      </c>
      <c r="E493" s="71">
        <v>1394024</v>
      </c>
      <c r="H493" t="b">
        <f t="shared" si="26"/>
        <v>1</v>
      </c>
      <c r="J493" s="71">
        <v>1394024</v>
      </c>
      <c r="K493" t="b">
        <f t="shared" si="27"/>
        <v>1</v>
      </c>
    </row>
    <row r="494" spans="1:11" x14ac:dyDescent="0.3">
      <c r="A494" s="71">
        <v>1446444</v>
      </c>
      <c r="E494" s="71">
        <v>1446444</v>
      </c>
      <c r="H494" t="b">
        <f t="shared" si="26"/>
        <v>1</v>
      </c>
      <c r="J494" s="71">
        <v>1446444</v>
      </c>
      <c r="K494" t="b">
        <f t="shared" si="27"/>
        <v>1</v>
      </c>
    </row>
    <row r="495" spans="1:11" x14ac:dyDescent="0.3">
      <c r="A495" s="71">
        <v>1474609</v>
      </c>
      <c r="E495" s="71">
        <v>1474609</v>
      </c>
      <c r="H495" t="b">
        <f t="shared" si="26"/>
        <v>1</v>
      </c>
      <c r="J495" s="71">
        <v>1474609</v>
      </c>
      <c r="K495" t="b">
        <f t="shared" si="27"/>
        <v>1</v>
      </c>
    </row>
    <row r="496" spans="1:11" x14ac:dyDescent="0.3">
      <c r="A496" s="71">
        <v>1645850</v>
      </c>
      <c r="E496" s="71">
        <v>1645850</v>
      </c>
      <c r="H496" t="b">
        <f t="shared" si="26"/>
        <v>1</v>
      </c>
      <c r="J496" s="71">
        <v>1645850</v>
      </c>
      <c r="K496" t="b">
        <f t="shared" si="27"/>
        <v>1</v>
      </c>
    </row>
    <row r="497" spans="1:11" x14ac:dyDescent="0.3">
      <c r="A497" s="71">
        <v>1649506</v>
      </c>
      <c r="E497" s="71">
        <v>1649506</v>
      </c>
      <c r="H497" t="b">
        <f t="shared" si="26"/>
        <v>1</v>
      </c>
      <c r="J497" s="71">
        <v>1649506</v>
      </c>
      <c r="K497" t="b">
        <f t="shared" si="27"/>
        <v>1</v>
      </c>
    </row>
    <row r="498" spans="1:11" x14ac:dyDescent="0.3">
      <c r="A498" s="71">
        <v>1671842</v>
      </c>
      <c r="E498" s="71">
        <v>1671842</v>
      </c>
      <c r="H498" t="b">
        <f t="shared" si="26"/>
        <v>1</v>
      </c>
      <c r="J498" s="71">
        <v>1671842</v>
      </c>
      <c r="K498" t="b">
        <f t="shared" si="27"/>
        <v>1</v>
      </c>
    </row>
    <row r="499" spans="1:11" x14ac:dyDescent="0.3">
      <c r="A499" s="71">
        <v>1682958</v>
      </c>
      <c r="E499" s="71">
        <v>1682958</v>
      </c>
      <c r="H499" t="b">
        <f t="shared" si="26"/>
        <v>1</v>
      </c>
      <c r="J499" s="71">
        <v>1682958</v>
      </c>
      <c r="K499" t="b">
        <f t="shared" si="27"/>
        <v>1</v>
      </c>
    </row>
    <row r="500" spans="1:11" x14ac:dyDescent="0.3">
      <c r="A500" s="71">
        <v>1786642</v>
      </c>
      <c r="E500" s="71">
        <v>1786642</v>
      </c>
      <c r="H500" t="b">
        <f t="shared" si="26"/>
        <v>1</v>
      </c>
      <c r="J500" s="71">
        <v>1786642</v>
      </c>
      <c r="K500" t="b">
        <f t="shared" si="27"/>
        <v>1</v>
      </c>
    </row>
    <row r="501" spans="1:11" x14ac:dyDescent="0.3">
      <c r="A501" s="71">
        <v>1910183</v>
      </c>
      <c r="E501" s="71">
        <v>1910183</v>
      </c>
      <c r="H501" t="b">
        <f t="shared" si="26"/>
        <v>1</v>
      </c>
      <c r="J501" s="71">
        <v>1910183</v>
      </c>
      <c r="K501" t="b">
        <f t="shared" si="27"/>
        <v>1</v>
      </c>
    </row>
    <row r="502" spans="1:11" x14ac:dyDescent="0.3">
      <c r="A502" s="71">
        <v>2058733</v>
      </c>
      <c r="E502" s="71">
        <v>2058733</v>
      </c>
      <c r="H502" t="b">
        <f t="shared" si="26"/>
        <v>1</v>
      </c>
      <c r="J502" s="71">
        <v>2058733</v>
      </c>
      <c r="K502" t="b">
        <f t="shared" si="27"/>
        <v>1</v>
      </c>
    </row>
    <row r="503" spans="1:11" x14ac:dyDescent="0.3">
      <c r="A503" s="71">
        <v>2171963</v>
      </c>
      <c r="E503" s="71">
        <v>2171963</v>
      </c>
      <c r="H503" t="b">
        <f t="shared" si="26"/>
        <v>1</v>
      </c>
      <c r="J503" s="71">
        <v>2171963</v>
      </c>
      <c r="K503" t="b">
        <f t="shared" si="27"/>
        <v>1</v>
      </c>
    </row>
    <row r="504" spans="1:11" x14ac:dyDescent="0.3">
      <c r="A504" s="71">
        <v>132989</v>
      </c>
      <c r="E504" s="71">
        <v>132989</v>
      </c>
      <c r="H504" t="b">
        <f t="shared" si="26"/>
        <v>1</v>
      </c>
      <c r="J504" s="71">
        <v>132989</v>
      </c>
      <c r="K504" t="b">
        <f t="shared" si="27"/>
        <v>1</v>
      </c>
    </row>
    <row r="505" spans="1:11" x14ac:dyDescent="0.3">
      <c r="A505" s="71">
        <v>260505</v>
      </c>
      <c r="E505" s="71">
        <v>260505</v>
      </c>
      <c r="H505" t="b">
        <f t="shared" si="26"/>
        <v>1</v>
      </c>
      <c r="J505" s="71">
        <v>260505</v>
      </c>
      <c r="K505" t="b">
        <f t="shared" si="27"/>
        <v>1</v>
      </c>
    </row>
    <row r="506" spans="1:11" x14ac:dyDescent="0.3">
      <c r="A506" s="71">
        <v>332532</v>
      </c>
      <c r="E506" s="71">
        <v>332532</v>
      </c>
      <c r="H506" t="b">
        <f t="shared" si="26"/>
        <v>1</v>
      </c>
      <c r="J506" s="71">
        <v>332532</v>
      </c>
      <c r="K506" t="b">
        <f t="shared" si="27"/>
        <v>1</v>
      </c>
    </row>
    <row r="507" spans="1:11" x14ac:dyDescent="0.3">
      <c r="A507" s="71">
        <v>645860</v>
      </c>
      <c r="E507" s="71">
        <v>645860</v>
      </c>
      <c r="H507" t="b">
        <f t="shared" si="26"/>
        <v>1</v>
      </c>
      <c r="J507" s="71">
        <v>645860</v>
      </c>
      <c r="K507" t="b">
        <f t="shared" si="27"/>
        <v>1</v>
      </c>
    </row>
    <row r="508" spans="1:11" x14ac:dyDescent="0.3">
      <c r="A508" s="71">
        <v>776954</v>
      </c>
      <c r="E508" s="71">
        <v>776954</v>
      </c>
      <c r="H508" t="b">
        <f t="shared" si="26"/>
        <v>1</v>
      </c>
      <c r="J508" s="71">
        <v>776954</v>
      </c>
      <c r="K508" t="b">
        <f t="shared" si="27"/>
        <v>1</v>
      </c>
    </row>
    <row r="509" spans="1:11" x14ac:dyDescent="0.3">
      <c r="A509" s="71">
        <v>785685</v>
      </c>
      <c r="E509" s="71">
        <v>785685</v>
      </c>
      <c r="H509" t="b">
        <f t="shared" si="26"/>
        <v>1</v>
      </c>
      <c r="J509" s="71">
        <v>785685</v>
      </c>
      <c r="K509" t="b">
        <f t="shared" si="27"/>
        <v>1</v>
      </c>
    </row>
    <row r="510" spans="1:11" x14ac:dyDescent="0.3">
      <c r="A510" s="71">
        <v>876890</v>
      </c>
      <c r="E510" s="71">
        <v>876890</v>
      </c>
      <c r="H510" t="b">
        <f t="shared" si="26"/>
        <v>1</v>
      </c>
      <c r="J510" s="71">
        <v>876890</v>
      </c>
      <c r="K510" t="b">
        <f t="shared" si="27"/>
        <v>1</v>
      </c>
    </row>
    <row r="511" spans="1:11" x14ac:dyDescent="0.3">
      <c r="A511" s="71">
        <v>1265674</v>
      </c>
      <c r="E511" s="71">
        <v>1265674</v>
      </c>
      <c r="H511" t="b">
        <f t="shared" si="26"/>
        <v>1</v>
      </c>
      <c r="J511" s="71">
        <v>1265674</v>
      </c>
      <c r="K511" t="b">
        <f t="shared" si="27"/>
        <v>1</v>
      </c>
    </row>
    <row r="512" spans="1:11" x14ac:dyDescent="0.3">
      <c r="A512" s="71">
        <v>1369630</v>
      </c>
      <c r="E512" s="71">
        <v>1369630</v>
      </c>
      <c r="H512" t="b">
        <f t="shared" si="26"/>
        <v>1</v>
      </c>
      <c r="J512" s="71">
        <v>1369630</v>
      </c>
      <c r="K512" t="b">
        <f t="shared" si="27"/>
        <v>1</v>
      </c>
    </row>
    <row r="513" spans="1:11" x14ac:dyDescent="0.3">
      <c r="A513" s="71">
        <v>1406440</v>
      </c>
      <c r="E513" s="71">
        <v>1406440</v>
      </c>
      <c r="H513" t="b">
        <f t="shared" si="26"/>
        <v>1</v>
      </c>
      <c r="J513" s="71">
        <v>1406440</v>
      </c>
      <c r="K513" t="b">
        <f t="shared" si="27"/>
        <v>1</v>
      </c>
    </row>
    <row r="514" spans="1:11" x14ac:dyDescent="0.3">
      <c r="A514" s="71">
        <v>1460809</v>
      </c>
      <c r="E514" s="71">
        <v>1460809</v>
      </c>
      <c r="H514" t="b">
        <f t="shared" si="26"/>
        <v>1</v>
      </c>
      <c r="J514" s="71">
        <v>1460809</v>
      </c>
      <c r="K514" t="b">
        <f t="shared" si="27"/>
        <v>1</v>
      </c>
    </row>
    <row r="515" spans="1:11" x14ac:dyDescent="0.3">
      <c r="A515" s="71">
        <v>1539451</v>
      </c>
      <c r="E515" s="71">
        <v>1539451</v>
      </c>
      <c r="H515" t="b">
        <f t="shared" ref="H515:H578" si="29">EXACT(E515,A515)</f>
        <v>1</v>
      </c>
      <c r="J515" s="71">
        <v>1539451</v>
      </c>
      <c r="K515" t="b">
        <f t="shared" ref="K515:K578" si="30">EXACT(J515,E515)</f>
        <v>1</v>
      </c>
    </row>
    <row r="516" spans="1:11" x14ac:dyDescent="0.3">
      <c r="A516" s="71">
        <v>1918506</v>
      </c>
      <c r="E516" s="71">
        <v>1918506</v>
      </c>
      <c r="H516" t="b">
        <f t="shared" si="29"/>
        <v>1</v>
      </c>
      <c r="J516" s="71">
        <v>1918506</v>
      </c>
      <c r="K516" t="b">
        <f t="shared" si="30"/>
        <v>1</v>
      </c>
    </row>
    <row r="517" spans="1:11" x14ac:dyDescent="0.3">
      <c r="A517" s="71">
        <v>2171960</v>
      </c>
      <c r="E517" s="71">
        <v>2171960</v>
      </c>
      <c r="H517" t="b">
        <f t="shared" si="29"/>
        <v>1</v>
      </c>
      <c r="J517" s="71">
        <v>2171960</v>
      </c>
      <c r="K517" t="b">
        <f t="shared" si="30"/>
        <v>1</v>
      </c>
    </row>
    <row r="518" spans="1:11" x14ac:dyDescent="0.3">
      <c r="A518" s="71">
        <v>35805</v>
      </c>
      <c r="E518" s="71">
        <v>35805</v>
      </c>
      <c r="H518" t="b">
        <f t="shared" si="29"/>
        <v>1</v>
      </c>
      <c r="J518" s="71">
        <v>35805</v>
      </c>
      <c r="K518" t="b">
        <f t="shared" si="30"/>
        <v>1</v>
      </c>
    </row>
    <row r="519" spans="1:11" x14ac:dyDescent="0.3">
      <c r="A519" s="71">
        <v>208613</v>
      </c>
      <c r="E519" s="71">
        <v>208613</v>
      </c>
      <c r="H519" t="b">
        <f t="shared" si="29"/>
        <v>1</v>
      </c>
      <c r="J519" s="71">
        <v>208613</v>
      </c>
      <c r="K519" t="b">
        <f t="shared" si="30"/>
        <v>1</v>
      </c>
    </row>
    <row r="520" spans="1:11" x14ac:dyDescent="0.3">
      <c r="A520" s="71">
        <v>520271</v>
      </c>
      <c r="E520" s="71">
        <v>520271</v>
      </c>
      <c r="H520" t="b">
        <f t="shared" si="29"/>
        <v>1</v>
      </c>
      <c r="J520" s="71">
        <v>520271</v>
      </c>
      <c r="K520" t="b">
        <f t="shared" si="30"/>
        <v>1</v>
      </c>
    </row>
    <row r="521" spans="1:11" x14ac:dyDescent="0.3">
      <c r="A521" s="71">
        <v>609553</v>
      </c>
      <c r="E521" s="71">
        <v>609553</v>
      </c>
      <c r="H521" t="b">
        <f t="shared" si="29"/>
        <v>1</v>
      </c>
      <c r="J521" s="71">
        <v>609553</v>
      </c>
      <c r="K521" t="b">
        <f t="shared" si="30"/>
        <v>1</v>
      </c>
    </row>
    <row r="522" spans="1:11" x14ac:dyDescent="0.3">
      <c r="A522" s="71">
        <v>874362</v>
      </c>
      <c r="E522" s="71">
        <v>874362</v>
      </c>
      <c r="H522" t="b">
        <f t="shared" si="29"/>
        <v>1</v>
      </c>
      <c r="J522" s="71">
        <v>874362</v>
      </c>
      <c r="K522" t="b">
        <f t="shared" si="30"/>
        <v>1</v>
      </c>
    </row>
    <row r="523" spans="1:11" x14ac:dyDescent="0.3">
      <c r="A523" s="71">
        <v>1539450</v>
      </c>
      <c r="E523" s="71">
        <v>1539450</v>
      </c>
      <c r="H523" t="b">
        <f t="shared" si="29"/>
        <v>1</v>
      </c>
      <c r="J523" s="71">
        <v>1539450</v>
      </c>
      <c r="K523" t="b">
        <f t="shared" si="30"/>
        <v>1</v>
      </c>
    </row>
    <row r="524" spans="1:11" x14ac:dyDescent="0.3">
      <c r="A524" s="71">
        <v>1726921</v>
      </c>
      <c r="E524" s="71">
        <v>1726921</v>
      </c>
      <c r="H524" t="b">
        <f t="shared" si="29"/>
        <v>1</v>
      </c>
      <c r="J524" s="71">
        <v>1726921</v>
      </c>
      <c r="K524" t="b">
        <f t="shared" si="30"/>
        <v>1</v>
      </c>
    </row>
    <row r="525" spans="1:11" x14ac:dyDescent="0.3">
      <c r="A525" s="71">
        <v>1851989</v>
      </c>
      <c r="E525" s="71">
        <v>1851989</v>
      </c>
      <c r="H525" t="b">
        <f t="shared" si="29"/>
        <v>1</v>
      </c>
      <c r="J525" s="71">
        <v>1851989</v>
      </c>
      <c r="K525" t="b">
        <f t="shared" si="30"/>
        <v>1</v>
      </c>
    </row>
    <row r="526" spans="1:11" x14ac:dyDescent="0.3">
      <c r="A526" s="71">
        <v>6967</v>
      </c>
      <c r="E526" s="71">
        <v>6967</v>
      </c>
      <c r="H526" t="b">
        <f t="shared" si="29"/>
        <v>1</v>
      </c>
      <c r="J526" s="71">
        <v>6967</v>
      </c>
      <c r="K526" t="b">
        <f t="shared" si="30"/>
        <v>1</v>
      </c>
    </row>
    <row r="527" spans="1:11" x14ac:dyDescent="0.3">
      <c r="A527" s="71">
        <v>6968</v>
      </c>
      <c r="E527" s="71">
        <v>6968</v>
      </c>
      <c r="H527" t="b">
        <f t="shared" si="29"/>
        <v>1</v>
      </c>
      <c r="J527" s="71">
        <v>6968</v>
      </c>
      <c r="K527" t="b">
        <f t="shared" si="30"/>
        <v>1</v>
      </c>
    </row>
    <row r="528" spans="1:11" x14ac:dyDescent="0.3">
      <c r="A528" s="71">
        <v>29312</v>
      </c>
      <c r="E528" s="71">
        <v>29312</v>
      </c>
      <c r="H528" t="b">
        <f t="shared" si="29"/>
        <v>1</v>
      </c>
      <c r="J528" s="71">
        <v>29312</v>
      </c>
      <c r="K528" t="b">
        <f t="shared" si="30"/>
        <v>1</v>
      </c>
    </row>
    <row r="529" spans="1:11" x14ac:dyDescent="0.3">
      <c r="A529" s="71">
        <v>213081</v>
      </c>
      <c r="E529" s="71">
        <v>213081</v>
      </c>
      <c r="H529" t="b">
        <f t="shared" si="29"/>
        <v>1</v>
      </c>
      <c r="J529" s="71">
        <v>213081</v>
      </c>
      <c r="K529" t="b">
        <f t="shared" si="30"/>
        <v>1</v>
      </c>
    </row>
    <row r="530" spans="1:11" x14ac:dyDescent="0.3">
      <c r="A530" s="71">
        <v>253683</v>
      </c>
      <c r="E530" s="71">
        <v>253683</v>
      </c>
      <c r="H530" t="b">
        <f t="shared" si="29"/>
        <v>1</v>
      </c>
      <c r="J530" s="71">
        <v>253683</v>
      </c>
      <c r="K530" t="b">
        <f t="shared" si="30"/>
        <v>1</v>
      </c>
    </row>
    <row r="531" spans="1:11" x14ac:dyDescent="0.3">
      <c r="A531" s="71">
        <v>776932</v>
      </c>
      <c r="E531" s="71">
        <v>776932</v>
      </c>
      <c r="H531" t="b">
        <f t="shared" si="29"/>
        <v>1</v>
      </c>
      <c r="J531" s="71">
        <v>776932</v>
      </c>
      <c r="K531" t="b">
        <f t="shared" si="30"/>
        <v>1</v>
      </c>
    </row>
    <row r="532" spans="1:11" x14ac:dyDescent="0.3">
      <c r="A532" s="71">
        <v>885647</v>
      </c>
      <c r="E532" s="71">
        <v>885647</v>
      </c>
      <c r="H532" t="b">
        <f t="shared" si="29"/>
        <v>1</v>
      </c>
      <c r="J532" s="71">
        <v>885647</v>
      </c>
      <c r="K532" t="b">
        <f t="shared" si="30"/>
        <v>1</v>
      </c>
    </row>
    <row r="533" spans="1:11" x14ac:dyDescent="0.3">
      <c r="A533" s="71">
        <v>1476910</v>
      </c>
      <c r="E533" s="71">
        <v>1476910</v>
      </c>
      <c r="H533" t="b">
        <f t="shared" si="29"/>
        <v>1</v>
      </c>
      <c r="J533" s="71">
        <v>1476910</v>
      </c>
      <c r="K533" t="b">
        <f t="shared" si="30"/>
        <v>1</v>
      </c>
    </row>
    <row r="534" spans="1:11" x14ac:dyDescent="0.3">
      <c r="A534" s="71">
        <v>1809877</v>
      </c>
      <c r="E534" s="71">
        <v>1809877</v>
      </c>
      <c r="H534" t="b">
        <f t="shared" si="29"/>
        <v>1</v>
      </c>
      <c r="J534" s="71">
        <v>1809877</v>
      </c>
      <c r="K534" t="b">
        <f t="shared" si="30"/>
        <v>1</v>
      </c>
    </row>
    <row r="535" spans="1:11" x14ac:dyDescent="0.3">
      <c r="A535" s="71">
        <v>1910182</v>
      </c>
      <c r="E535" s="71">
        <v>1910182</v>
      </c>
      <c r="H535" t="b">
        <f t="shared" si="29"/>
        <v>1</v>
      </c>
      <c r="J535" s="71">
        <v>1910182</v>
      </c>
      <c r="K535" t="b">
        <f t="shared" si="30"/>
        <v>1</v>
      </c>
    </row>
    <row r="536" spans="1:11" x14ac:dyDescent="0.3">
      <c r="A536" s="71">
        <v>2155305</v>
      </c>
      <c r="E536" s="71">
        <v>2155305</v>
      </c>
      <c r="H536" t="b">
        <f t="shared" si="29"/>
        <v>1</v>
      </c>
      <c r="J536" s="71">
        <v>2155305</v>
      </c>
      <c r="K536" t="b">
        <f t="shared" si="30"/>
        <v>1</v>
      </c>
    </row>
    <row r="537" spans="1:11" x14ac:dyDescent="0.3">
      <c r="A537" s="71">
        <v>2169499</v>
      </c>
      <c r="E537" s="71">
        <v>2169499</v>
      </c>
      <c r="H537" t="b">
        <f t="shared" si="29"/>
        <v>1</v>
      </c>
      <c r="J537" s="71">
        <v>2169499</v>
      </c>
      <c r="K537" t="b">
        <f t="shared" si="30"/>
        <v>1</v>
      </c>
    </row>
    <row r="538" spans="1:11" x14ac:dyDescent="0.3">
      <c r="A538" s="71">
        <v>196050</v>
      </c>
      <c r="E538" s="71">
        <v>196050</v>
      </c>
      <c r="H538" t="b">
        <f t="shared" si="29"/>
        <v>1</v>
      </c>
      <c r="J538" s="71">
        <v>196050</v>
      </c>
      <c r="K538" t="b">
        <f t="shared" si="30"/>
        <v>1</v>
      </c>
    </row>
    <row r="539" spans="1:11" x14ac:dyDescent="0.3">
      <c r="A539" s="71">
        <v>256408</v>
      </c>
      <c r="E539" s="71">
        <v>256408</v>
      </c>
      <c r="H539" t="b">
        <f t="shared" si="29"/>
        <v>1</v>
      </c>
      <c r="J539" s="71">
        <v>256408</v>
      </c>
      <c r="K539" t="b">
        <f t="shared" si="30"/>
        <v>1</v>
      </c>
    </row>
    <row r="540" spans="1:11" x14ac:dyDescent="0.3">
      <c r="A540" s="71">
        <v>332531</v>
      </c>
      <c r="E540" s="71">
        <v>332531</v>
      </c>
      <c r="H540" t="b">
        <f t="shared" si="29"/>
        <v>1</v>
      </c>
      <c r="J540" s="71">
        <v>332531</v>
      </c>
      <c r="K540" t="b">
        <f t="shared" si="30"/>
        <v>1</v>
      </c>
    </row>
    <row r="541" spans="1:11" x14ac:dyDescent="0.3">
      <c r="A541" s="71">
        <v>475399</v>
      </c>
      <c r="E541" s="71">
        <v>475399</v>
      </c>
      <c r="H541" t="b">
        <f t="shared" si="29"/>
        <v>1</v>
      </c>
      <c r="J541" s="71">
        <v>475399</v>
      </c>
      <c r="K541" t="b">
        <f t="shared" si="30"/>
        <v>1</v>
      </c>
    </row>
    <row r="542" spans="1:11" x14ac:dyDescent="0.3">
      <c r="A542" s="71">
        <v>688358</v>
      </c>
      <c r="E542" s="71">
        <v>688358</v>
      </c>
      <c r="H542" t="b">
        <f t="shared" si="29"/>
        <v>1</v>
      </c>
      <c r="J542" s="71">
        <v>688358</v>
      </c>
      <c r="K542" t="b">
        <f t="shared" si="30"/>
        <v>1</v>
      </c>
    </row>
    <row r="543" spans="1:11" x14ac:dyDescent="0.3">
      <c r="A543" s="71">
        <v>691542</v>
      </c>
      <c r="E543" s="71">
        <v>691542</v>
      </c>
      <c r="H543" t="b">
        <f t="shared" si="29"/>
        <v>1</v>
      </c>
      <c r="J543" s="71">
        <v>691542</v>
      </c>
      <c r="K543" t="b">
        <f t="shared" si="30"/>
        <v>1</v>
      </c>
    </row>
    <row r="544" spans="1:11" x14ac:dyDescent="0.3">
      <c r="A544" s="71">
        <v>890344</v>
      </c>
      <c r="E544" s="71">
        <v>890344</v>
      </c>
      <c r="H544" t="b">
        <f t="shared" si="29"/>
        <v>1</v>
      </c>
      <c r="J544" s="71">
        <v>890344</v>
      </c>
      <c r="K544" t="b">
        <f t="shared" si="30"/>
        <v>1</v>
      </c>
    </row>
    <row r="545" spans="1:11" x14ac:dyDescent="0.3">
      <c r="A545" s="71">
        <v>1345481</v>
      </c>
      <c r="E545" s="71">
        <v>1345481</v>
      </c>
      <c r="H545" t="b">
        <f t="shared" si="29"/>
        <v>1</v>
      </c>
      <c r="J545" s="71">
        <v>1345481</v>
      </c>
      <c r="K545" t="b">
        <f t="shared" si="30"/>
        <v>1</v>
      </c>
    </row>
    <row r="546" spans="1:11" x14ac:dyDescent="0.3">
      <c r="A546" s="71">
        <v>1394023</v>
      </c>
      <c r="E546" s="71">
        <v>1394023</v>
      </c>
      <c r="H546" t="b">
        <f t="shared" si="29"/>
        <v>1</v>
      </c>
      <c r="J546" s="71">
        <v>1394023</v>
      </c>
      <c r="K546" t="b">
        <f t="shared" si="30"/>
        <v>1</v>
      </c>
    </row>
    <row r="547" spans="1:11" x14ac:dyDescent="0.3">
      <c r="A547" s="71">
        <v>1575287</v>
      </c>
      <c r="E547" s="71">
        <v>1575287</v>
      </c>
      <c r="H547" t="b">
        <f t="shared" si="29"/>
        <v>1</v>
      </c>
      <c r="J547" s="71">
        <v>1575287</v>
      </c>
      <c r="K547" t="b">
        <f t="shared" si="30"/>
        <v>1</v>
      </c>
    </row>
    <row r="548" spans="1:11" x14ac:dyDescent="0.3">
      <c r="A548" s="71">
        <v>1896261</v>
      </c>
      <c r="E548" s="71">
        <v>1896261</v>
      </c>
      <c r="H548" t="b">
        <f t="shared" si="29"/>
        <v>1</v>
      </c>
      <c r="J548" s="71">
        <v>1896261</v>
      </c>
      <c r="K548" t="b">
        <f t="shared" si="30"/>
        <v>1</v>
      </c>
    </row>
    <row r="549" spans="1:11" x14ac:dyDescent="0.3">
      <c r="A549" s="71">
        <v>2011601</v>
      </c>
      <c r="E549" s="71">
        <v>2011601</v>
      </c>
      <c r="H549" t="b">
        <f t="shared" si="29"/>
        <v>1</v>
      </c>
      <c r="J549" s="71">
        <v>2011601</v>
      </c>
      <c r="K549" t="b">
        <f t="shared" si="30"/>
        <v>1</v>
      </c>
    </row>
    <row r="550" spans="1:11" x14ac:dyDescent="0.3">
      <c r="A550" s="71">
        <v>2201747</v>
      </c>
      <c r="E550" s="71">
        <v>2201747</v>
      </c>
      <c r="H550" t="b">
        <f t="shared" si="29"/>
        <v>1</v>
      </c>
      <c r="J550" s="71">
        <v>2201747</v>
      </c>
      <c r="K550" t="b">
        <f t="shared" si="30"/>
        <v>1</v>
      </c>
    </row>
    <row r="551" spans="1:11" x14ac:dyDescent="0.3">
      <c r="A551" s="71">
        <v>1178061</v>
      </c>
      <c r="E551" s="71">
        <v>1178061</v>
      </c>
      <c r="H551" t="b">
        <f t="shared" si="29"/>
        <v>1</v>
      </c>
      <c r="J551" s="71">
        <v>1178061</v>
      </c>
      <c r="K551" t="b">
        <f t="shared" si="30"/>
        <v>1</v>
      </c>
    </row>
    <row r="552" spans="1:11" x14ac:dyDescent="0.3">
      <c r="A552" s="71">
        <v>993900</v>
      </c>
      <c r="E552" s="71">
        <v>993900</v>
      </c>
      <c r="H552" t="b">
        <f t="shared" si="29"/>
        <v>1</v>
      </c>
      <c r="J552" s="71">
        <v>993900</v>
      </c>
      <c r="K552" t="b">
        <f t="shared" si="30"/>
        <v>1</v>
      </c>
    </row>
    <row r="553" spans="1:11" x14ac:dyDescent="0.3">
      <c r="A553" s="71">
        <v>2048488</v>
      </c>
      <c r="E553" s="71">
        <v>2048488</v>
      </c>
      <c r="H553" t="b">
        <f t="shared" si="29"/>
        <v>1</v>
      </c>
      <c r="J553" s="71">
        <v>2048488</v>
      </c>
      <c r="K553" t="b">
        <f t="shared" si="30"/>
        <v>1</v>
      </c>
    </row>
    <row r="554" spans="1:11" x14ac:dyDescent="0.3">
      <c r="A554" s="71">
        <v>119199</v>
      </c>
      <c r="E554" s="71">
        <v>119199</v>
      </c>
      <c r="H554" t="b">
        <f t="shared" si="29"/>
        <v>1</v>
      </c>
      <c r="J554" s="71">
        <v>119199</v>
      </c>
      <c r="K554" t="b">
        <f t="shared" si="30"/>
        <v>1</v>
      </c>
    </row>
    <row r="555" spans="1:11" x14ac:dyDescent="0.3">
      <c r="A555" s="71">
        <v>1201954</v>
      </c>
      <c r="E555" s="71">
        <v>1201954</v>
      </c>
      <c r="H555" t="b">
        <f t="shared" si="29"/>
        <v>1</v>
      </c>
      <c r="J555" s="71">
        <v>1201954</v>
      </c>
      <c r="K555" t="b">
        <f t="shared" si="30"/>
        <v>1</v>
      </c>
    </row>
    <row r="556" spans="1:11" x14ac:dyDescent="0.3">
      <c r="A556" s="72">
        <v>1206295</v>
      </c>
      <c r="E556" s="72">
        <v>1206295</v>
      </c>
      <c r="H556" t="b">
        <f t="shared" si="29"/>
        <v>1</v>
      </c>
      <c r="J556" s="72">
        <v>1206295</v>
      </c>
      <c r="K556" t="b">
        <f t="shared" si="30"/>
        <v>1</v>
      </c>
    </row>
    <row r="557" spans="1:11" x14ac:dyDescent="0.3">
      <c r="A557" s="71">
        <v>2136913</v>
      </c>
      <c r="E557" s="71">
        <v>2136913</v>
      </c>
      <c r="H557" t="b">
        <f t="shared" si="29"/>
        <v>1</v>
      </c>
      <c r="J557" s="71">
        <v>2136913</v>
      </c>
      <c r="K557" t="b">
        <f t="shared" si="30"/>
        <v>1</v>
      </c>
    </row>
    <row r="558" spans="1:11" x14ac:dyDescent="0.3">
      <c r="A558" s="72">
        <v>1491017</v>
      </c>
      <c r="E558" s="72">
        <v>1491017</v>
      </c>
      <c r="H558" t="b">
        <f t="shared" si="29"/>
        <v>1</v>
      </c>
      <c r="J558" s="72">
        <v>1491017</v>
      </c>
      <c r="K558" t="b">
        <f t="shared" si="30"/>
        <v>1</v>
      </c>
    </row>
    <row r="559" spans="1:11" x14ac:dyDescent="0.3">
      <c r="A559" s="71">
        <v>1519000</v>
      </c>
      <c r="E559" s="71">
        <v>1519000</v>
      </c>
      <c r="H559" t="b">
        <f t="shared" si="29"/>
        <v>1</v>
      </c>
      <c r="J559" s="71">
        <v>1519000</v>
      </c>
      <c r="K559" t="b">
        <f t="shared" si="30"/>
        <v>1</v>
      </c>
    </row>
    <row r="560" spans="1:11" x14ac:dyDescent="0.3">
      <c r="A560" s="72">
        <v>1785329</v>
      </c>
      <c r="E560" s="72">
        <v>1785329</v>
      </c>
      <c r="H560" t="b">
        <f t="shared" si="29"/>
        <v>1</v>
      </c>
      <c r="J560" s="72">
        <v>1785329</v>
      </c>
      <c r="K560" t="b">
        <f t="shared" si="30"/>
        <v>1</v>
      </c>
    </row>
    <row r="561" spans="1:11" x14ac:dyDescent="0.3">
      <c r="A561" s="72">
        <v>2008568</v>
      </c>
      <c r="E561" s="72">
        <v>2008568</v>
      </c>
      <c r="H561" t="b">
        <f t="shared" si="29"/>
        <v>1</v>
      </c>
      <c r="J561" s="72">
        <v>2008568</v>
      </c>
      <c r="K561" t="b">
        <f t="shared" si="30"/>
        <v>1</v>
      </c>
    </row>
    <row r="562" spans="1:11" x14ac:dyDescent="0.3">
      <c r="A562" s="72">
        <v>2008569</v>
      </c>
      <c r="E562" s="72">
        <v>2008569</v>
      </c>
      <c r="H562" t="b">
        <f t="shared" si="29"/>
        <v>1</v>
      </c>
      <c r="J562" s="72">
        <v>2008569</v>
      </c>
      <c r="K562" t="b">
        <f t="shared" si="30"/>
        <v>1</v>
      </c>
    </row>
    <row r="563" spans="1:11" x14ac:dyDescent="0.3">
      <c r="A563" s="71">
        <v>40884</v>
      </c>
      <c r="E563" s="71">
        <v>40884</v>
      </c>
      <c r="H563" t="b">
        <f t="shared" si="29"/>
        <v>1</v>
      </c>
      <c r="J563" s="71">
        <v>40884</v>
      </c>
      <c r="K563" t="b">
        <f t="shared" si="30"/>
        <v>1</v>
      </c>
    </row>
    <row r="564" spans="1:11" x14ac:dyDescent="0.3">
      <c r="A564" s="71">
        <v>1808546</v>
      </c>
      <c r="E564" s="71">
        <v>1808546</v>
      </c>
      <c r="H564" t="b">
        <f t="shared" si="29"/>
        <v>1</v>
      </c>
      <c r="J564" s="71">
        <v>1808546</v>
      </c>
      <c r="K564" t="b">
        <f t="shared" si="30"/>
        <v>1</v>
      </c>
    </row>
    <row r="565" spans="1:11" x14ac:dyDescent="0.3">
      <c r="A565" s="71">
        <v>1808548</v>
      </c>
      <c r="E565" s="71">
        <v>1808548</v>
      </c>
      <c r="H565" t="b">
        <f t="shared" si="29"/>
        <v>1</v>
      </c>
      <c r="J565" s="71">
        <v>1808548</v>
      </c>
      <c r="K565" t="b">
        <f t="shared" si="30"/>
        <v>1</v>
      </c>
    </row>
    <row r="566" spans="1:11" x14ac:dyDescent="0.3">
      <c r="A566" s="71">
        <v>1808549</v>
      </c>
      <c r="E566" s="71">
        <v>1808549</v>
      </c>
      <c r="H566" t="b">
        <f t="shared" si="29"/>
        <v>1</v>
      </c>
      <c r="J566" s="71">
        <v>1808549</v>
      </c>
      <c r="K566" t="b">
        <f t="shared" si="30"/>
        <v>1</v>
      </c>
    </row>
    <row r="567" spans="1:11" x14ac:dyDescent="0.3">
      <c r="A567" s="71">
        <v>1808550</v>
      </c>
      <c r="E567" s="71">
        <v>1808550</v>
      </c>
      <c r="H567" t="b">
        <f t="shared" si="29"/>
        <v>1</v>
      </c>
      <c r="J567" s="71">
        <v>1808550</v>
      </c>
      <c r="K567" t="b">
        <f t="shared" si="30"/>
        <v>1</v>
      </c>
    </row>
    <row r="568" spans="1:11" x14ac:dyDescent="0.3">
      <c r="A568" s="72">
        <v>476244</v>
      </c>
      <c r="E568" s="72">
        <v>476244</v>
      </c>
      <c r="H568" t="b">
        <f t="shared" si="29"/>
        <v>1</v>
      </c>
      <c r="J568" s="72">
        <v>476244</v>
      </c>
      <c r="K568" t="b">
        <f t="shared" si="30"/>
        <v>1</v>
      </c>
    </row>
    <row r="569" spans="1:11" x14ac:dyDescent="0.3">
      <c r="A569" s="71">
        <v>223</v>
      </c>
      <c r="E569" s="71">
        <v>223</v>
      </c>
      <c r="H569" t="b">
        <f t="shared" si="29"/>
        <v>1</v>
      </c>
      <c r="J569" s="71">
        <v>223</v>
      </c>
      <c r="K569" t="b">
        <f t="shared" si="30"/>
        <v>1</v>
      </c>
    </row>
    <row r="570" spans="1:11" x14ac:dyDescent="0.3">
      <c r="A570" s="72">
        <v>57667</v>
      </c>
      <c r="E570" s="72">
        <v>57667</v>
      </c>
      <c r="H570" t="b">
        <f t="shared" si="29"/>
        <v>1</v>
      </c>
      <c r="J570" s="72">
        <v>57667</v>
      </c>
      <c r="K570" t="b">
        <f t="shared" si="30"/>
        <v>1</v>
      </c>
    </row>
    <row r="571" spans="1:11" x14ac:dyDescent="0.3">
      <c r="A571" s="71">
        <v>99185</v>
      </c>
      <c r="E571" s="71">
        <v>99185</v>
      </c>
      <c r="H571" t="b">
        <f t="shared" si="29"/>
        <v>1</v>
      </c>
      <c r="J571" s="71">
        <v>99185</v>
      </c>
      <c r="K571" t="b">
        <f t="shared" si="30"/>
        <v>1</v>
      </c>
    </row>
    <row r="572" spans="1:11" x14ac:dyDescent="0.3">
      <c r="A572" s="71">
        <v>99186</v>
      </c>
      <c r="E572" s="71">
        <v>99186</v>
      </c>
      <c r="H572" t="b">
        <f t="shared" si="29"/>
        <v>1</v>
      </c>
      <c r="J572" s="71">
        <v>99186</v>
      </c>
      <c r="K572" t="b">
        <f t="shared" si="30"/>
        <v>1</v>
      </c>
    </row>
    <row r="573" spans="1:11" x14ac:dyDescent="0.3">
      <c r="A573" s="71">
        <v>143005</v>
      </c>
      <c r="E573" s="71">
        <v>143005</v>
      </c>
      <c r="H573" t="b">
        <f t="shared" si="29"/>
        <v>1</v>
      </c>
      <c r="J573" s="71">
        <v>143005</v>
      </c>
      <c r="K573" t="b">
        <f t="shared" si="30"/>
        <v>1</v>
      </c>
    </row>
    <row r="574" spans="1:11" x14ac:dyDescent="0.3">
      <c r="A574" s="71">
        <v>290463</v>
      </c>
      <c r="E574" s="71">
        <v>290463</v>
      </c>
      <c r="H574" t="b">
        <f t="shared" si="29"/>
        <v>1</v>
      </c>
      <c r="J574" s="71">
        <v>290463</v>
      </c>
      <c r="K574" t="b">
        <f t="shared" si="30"/>
        <v>1</v>
      </c>
    </row>
    <row r="575" spans="1:11" x14ac:dyDescent="0.3">
      <c r="A575" s="72">
        <v>333066</v>
      </c>
      <c r="E575" s="72">
        <v>333066</v>
      </c>
      <c r="H575" t="b">
        <f t="shared" si="29"/>
        <v>1</v>
      </c>
      <c r="J575" s="72">
        <v>333066</v>
      </c>
      <c r="K575" t="b">
        <f t="shared" si="30"/>
        <v>1</v>
      </c>
    </row>
    <row r="576" spans="1:11" x14ac:dyDescent="0.3">
      <c r="A576" s="71">
        <v>579092</v>
      </c>
      <c r="E576" s="71">
        <v>579092</v>
      </c>
      <c r="H576" t="b">
        <f t="shared" si="29"/>
        <v>1</v>
      </c>
      <c r="J576" s="71">
        <v>579092</v>
      </c>
      <c r="K576" t="b">
        <f t="shared" si="30"/>
        <v>1</v>
      </c>
    </row>
    <row r="577" spans="1:11" x14ac:dyDescent="0.3">
      <c r="A577" s="71">
        <v>593617</v>
      </c>
      <c r="E577" s="71">
        <v>593617</v>
      </c>
      <c r="H577" t="b">
        <f t="shared" si="29"/>
        <v>1</v>
      </c>
      <c r="J577" s="71">
        <v>593617</v>
      </c>
      <c r="K577" t="b">
        <f t="shared" si="30"/>
        <v>1</v>
      </c>
    </row>
    <row r="578" spans="1:11" x14ac:dyDescent="0.3">
      <c r="A578" s="71">
        <v>853593</v>
      </c>
      <c r="E578" s="71">
        <v>853593</v>
      </c>
      <c r="H578" t="b">
        <f t="shared" si="29"/>
        <v>1</v>
      </c>
      <c r="J578" s="71">
        <v>853593</v>
      </c>
      <c r="K578" t="b">
        <f t="shared" si="30"/>
        <v>1</v>
      </c>
    </row>
    <row r="579" spans="1:11" x14ac:dyDescent="0.3">
      <c r="A579" s="71">
        <v>1190065</v>
      </c>
      <c r="E579" s="71">
        <v>1190065</v>
      </c>
      <c r="H579" t="b">
        <f t="shared" ref="H579:H642" si="31">EXACT(E579,A579)</f>
        <v>1</v>
      </c>
      <c r="J579" s="71">
        <v>1190065</v>
      </c>
      <c r="K579" t="b">
        <f t="shared" ref="K579:K642" si="32">EXACT(J579,E579)</f>
        <v>1</v>
      </c>
    </row>
    <row r="580" spans="1:11" x14ac:dyDescent="0.3">
      <c r="A580" s="71">
        <v>1257160</v>
      </c>
      <c r="E580" s="71">
        <v>1257160</v>
      </c>
      <c r="H580" t="b">
        <f t="shared" si="31"/>
        <v>1</v>
      </c>
      <c r="J580" s="71">
        <v>1257160</v>
      </c>
      <c r="K580" t="b">
        <f t="shared" si="32"/>
        <v>1</v>
      </c>
    </row>
    <row r="581" spans="1:11" x14ac:dyDescent="0.3">
      <c r="A581" s="71">
        <v>1261757</v>
      </c>
      <c r="E581" s="71">
        <v>1261757</v>
      </c>
      <c r="H581" t="b">
        <f t="shared" si="31"/>
        <v>1</v>
      </c>
      <c r="J581" s="71">
        <v>1261757</v>
      </c>
      <c r="K581" t="b">
        <f t="shared" si="32"/>
        <v>1</v>
      </c>
    </row>
    <row r="582" spans="1:11" x14ac:dyDescent="0.3">
      <c r="A582" s="71">
        <v>1341610</v>
      </c>
      <c r="E582" s="71">
        <v>1341610</v>
      </c>
      <c r="H582" t="b">
        <f t="shared" si="31"/>
        <v>1</v>
      </c>
      <c r="J582" s="71">
        <v>1341610</v>
      </c>
      <c r="K582" t="b">
        <f t="shared" si="32"/>
        <v>1</v>
      </c>
    </row>
    <row r="583" spans="1:11" x14ac:dyDescent="0.3">
      <c r="A583" s="71">
        <v>1357890</v>
      </c>
      <c r="E583" s="71">
        <v>1357890</v>
      </c>
      <c r="H583" t="b">
        <f t="shared" si="31"/>
        <v>1</v>
      </c>
      <c r="J583" s="71">
        <v>1357890</v>
      </c>
      <c r="K583" t="b">
        <f t="shared" si="32"/>
        <v>1</v>
      </c>
    </row>
    <row r="584" spans="1:11" x14ac:dyDescent="0.3">
      <c r="A584" s="72">
        <v>1374780</v>
      </c>
      <c r="E584" s="72">
        <v>1374780</v>
      </c>
      <c r="H584" t="b">
        <f t="shared" si="31"/>
        <v>1</v>
      </c>
      <c r="J584" s="72">
        <v>1374780</v>
      </c>
      <c r="K584" t="b">
        <f t="shared" si="32"/>
        <v>1</v>
      </c>
    </row>
    <row r="585" spans="1:11" x14ac:dyDescent="0.3">
      <c r="A585" s="72">
        <v>1376132</v>
      </c>
      <c r="E585" s="72">
        <v>1376132</v>
      </c>
      <c r="H585" t="b">
        <f t="shared" si="31"/>
        <v>1</v>
      </c>
      <c r="J585" s="72">
        <v>1376132</v>
      </c>
      <c r="K585" t="b">
        <f t="shared" si="32"/>
        <v>1</v>
      </c>
    </row>
    <row r="586" spans="1:11" x14ac:dyDescent="0.3">
      <c r="A586" s="71">
        <v>1568088</v>
      </c>
      <c r="E586" s="71">
        <v>1568088</v>
      </c>
      <c r="H586" t="b">
        <f t="shared" si="31"/>
        <v>1</v>
      </c>
      <c r="J586" s="71">
        <v>1568088</v>
      </c>
      <c r="K586" t="b">
        <f t="shared" si="32"/>
        <v>1</v>
      </c>
    </row>
    <row r="587" spans="1:11" x14ac:dyDescent="0.3">
      <c r="A587" s="72">
        <v>1603332</v>
      </c>
      <c r="E587" s="72">
        <v>1603332</v>
      </c>
      <c r="H587" t="b">
        <f t="shared" si="31"/>
        <v>1</v>
      </c>
      <c r="J587" s="72">
        <v>1603332</v>
      </c>
      <c r="K587" t="b">
        <f t="shared" si="32"/>
        <v>1</v>
      </c>
    </row>
    <row r="588" spans="1:11" x14ac:dyDescent="0.3">
      <c r="A588" s="72">
        <v>1603333</v>
      </c>
      <c r="E588" s="72">
        <v>1603333</v>
      </c>
      <c r="H588" t="b">
        <f t="shared" si="31"/>
        <v>1</v>
      </c>
      <c r="J588" s="72">
        <v>1603333</v>
      </c>
      <c r="K588" t="b">
        <f t="shared" si="32"/>
        <v>1</v>
      </c>
    </row>
    <row r="589" spans="1:11" x14ac:dyDescent="0.3">
      <c r="A589" s="71">
        <v>1630592</v>
      </c>
      <c r="E589" s="71">
        <v>1630592</v>
      </c>
      <c r="H589" t="b">
        <f t="shared" si="31"/>
        <v>1</v>
      </c>
      <c r="J589" s="71">
        <v>1630592</v>
      </c>
      <c r="K589" t="b">
        <f t="shared" si="32"/>
        <v>1</v>
      </c>
    </row>
    <row r="590" spans="1:11" x14ac:dyDescent="0.3">
      <c r="A590" s="71">
        <v>1666284</v>
      </c>
      <c r="E590" s="71">
        <v>1666284</v>
      </c>
      <c r="H590" t="b">
        <f t="shared" si="31"/>
        <v>1</v>
      </c>
      <c r="J590" s="71">
        <v>1666284</v>
      </c>
      <c r="K590" t="b">
        <f t="shared" si="32"/>
        <v>1</v>
      </c>
    </row>
    <row r="591" spans="1:11" x14ac:dyDescent="0.3">
      <c r="A591" s="72">
        <v>1810411</v>
      </c>
      <c r="E591" s="72">
        <v>1810411</v>
      </c>
      <c r="H591" t="b">
        <f t="shared" si="31"/>
        <v>1</v>
      </c>
      <c r="J591" s="72">
        <v>1810411</v>
      </c>
      <c r="K591" t="b">
        <f t="shared" si="32"/>
        <v>1</v>
      </c>
    </row>
    <row r="592" spans="1:11" x14ac:dyDescent="0.3">
      <c r="A592" s="72">
        <v>1883626</v>
      </c>
      <c r="E592" s="72">
        <v>1883626</v>
      </c>
      <c r="H592" t="b">
        <f t="shared" si="31"/>
        <v>1</v>
      </c>
      <c r="J592" s="72">
        <v>1883626</v>
      </c>
      <c r="K592" t="b">
        <f t="shared" si="32"/>
        <v>1</v>
      </c>
    </row>
    <row r="593" spans="1:11" x14ac:dyDescent="0.3">
      <c r="A593" s="72">
        <v>1883627</v>
      </c>
      <c r="E593" s="72">
        <v>1883627</v>
      </c>
      <c r="H593" t="b">
        <f t="shared" si="31"/>
        <v>1</v>
      </c>
      <c r="J593" s="72">
        <v>1883627</v>
      </c>
      <c r="K593" t="b">
        <f t="shared" si="32"/>
        <v>1</v>
      </c>
    </row>
    <row r="594" spans="1:11" x14ac:dyDescent="0.3">
      <c r="A594" s="72">
        <v>1883628</v>
      </c>
      <c r="E594" s="72">
        <v>1883628</v>
      </c>
      <c r="H594" t="b">
        <f t="shared" si="31"/>
        <v>1</v>
      </c>
      <c r="J594" s="72">
        <v>1883628</v>
      </c>
      <c r="K594" t="b">
        <f t="shared" si="32"/>
        <v>1</v>
      </c>
    </row>
    <row r="595" spans="1:11" x14ac:dyDescent="0.3">
      <c r="A595" s="72">
        <v>1883629</v>
      </c>
      <c r="E595" s="72">
        <v>1883629</v>
      </c>
      <c r="H595" t="b">
        <f t="shared" si="31"/>
        <v>1</v>
      </c>
      <c r="J595" s="72">
        <v>1883629</v>
      </c>
      <c r="K595" t="b">
        <f t="shared" si="32"/>
        <v>1</v>
      </c>
    </row>
    <row r="596" spans="1:11" x14ac:dyDescent="0.3">
      <c r="A596" s="72">
        <v>2008567</v>
      </c>
      <c r="E596" s="72">
        <v>2008567</v>
      </c>
      <c r="H596" t="b">
        <f t="shared" si="31"/>
        <v>1</v>
      </c>
      <c r="J596" s="72">
        <v>2008567</v>
      </c>
      <c r="K596" t="b">
        <f t="shared" si="32"/>
        <v>1</v>
      </c>
    </row>
    <row r="597" spans="1:11" x14ac:dyDescent="0.3">
      <c r="A597" s="72">
        <v>2041302</v>
      </c>
      <c r="E597" s="72">
        <v>2041302</v>
      </c>
      <c r="H597" t="b">
        <f t="shared" si="31"/>
        <v>1</v>
      </c>
      <c r="J597" s="72">
        <v>2041302</v>
      </c>
      <c r="K597" t="b">
        <f t="shared" si="32"/>
        <v>1</v>
      </c>
    </row>
    <row r="598" spans="1:11" x14ac:dyDescent="0.3">
      <c r="A598" s="72">
        <v>2041305</v>
      </c>
      <c r="E598" s="72">
        <v>2041305</v>
      </c>
      <c r="H598" t="b">
        <f t="shared" si="31"/>
        <v>1</v>
      </c>
      <c r="J598" s="72">
        <v>2041305</v>
      </c>
      <c r="K598" t="b">
        <f t="shared" si="32"/>
        <v>1</v>
      </c>
    </row>
    <row r="599" spans="1:11" x14ac:dyDescent="0.3">
      <c r="A599" s="72">
        <v>2064353</v>
      </c>
      <c r="E599" s="72">
        <v>2064353</v>
      </c>
      <c r="H599" t="b">
        <f t="shared" si="31"/>
        <v>1</v>
      </c>
      <c r="J599" s="72">
        <v>2064353</v>
      </c>
      <c r="K599" t="b">
        <f t="shared" si="32"/>
        <v>1</v>
      </c>
    </row>
    <row r="600" spans="1:11" x14ac:dyDescent="0.3">
      <c r="A600" s="71">
        <v>2168598</v>
      </c>
      <c r="E600" s="71">
        <v>2168598</v>
      </c>
      <c r="H600" t="b">
        <f t="shared" si="31"/>
        <v>1</v>
      </c>
      <c r="J600" s="71">
        <v>2168598</v>
      </c>
      <c r="K600" t="b">
        <f t="shared" si="32"/>
        <v>1</v>
      </c>
    </row>
    <row r="601" spans="1:11" x14ac:dyDescent="0.3">
      <c r="A601" s="71">
        <v>8605021</v>
      </c>
      <c r="E601" s="71">
        <v>8605021</v>
      </c>
      <c r="H601" t="b">
        <f t="shared" si="31"/>
        <v>1</v>
      </c>
      <c r="J601" s="71">
        <v>8605021</v>
      </c>
      <c r="K601" t="b">
        <f t="shared" si="32"/>
        <v>1</v>
      </c>
    </row>
    <row r="602" spans="1:11" x14ac:dyDescent="0.3">
      <c r="A602" s="71">
        <v>8784642</v>
      </c>
      <c r="E602" s="71">
        <v>8784642</v>
      </c>
      <c r="H602" t="b">
        <f t="shared" si="31"/>
        <v>1</v>
      </c>
      <c r="J602" s="71">
        <v>8784642</v>
      </c>
      <c r="K602" t="b">
        <f t="shared" si="32"/>
        <v>1</v>
      </c>
    </row>
    <row r="603" spans="1:11" x14ac:dyDescent="0.3">
      <c r="A603" s="71">
        <v>72439</v>
      </c>
      <c r="E603" s="71">
        <v>72439</v>
      </c>
      <c r="H603" t="b">
        <f t="shared" si="31"/>
        <v>1</v>
      </c>
      <c r="J603" s="71">
        <v>72439</v>
      </c>
      <c r="K603" t="b">
        <f t="shared" si="32"/>
        <v>1</v>
      </c>
    </row>
    <row r="604" spans="1:11" x14ac:dyDescent="0.3">
      <c r="A604" s="71">
        <v>99187</v>
      </c>
      <c r="E604" s="71">
        <v>99187</v>
      </c>
      <c r="H604" t="b">
        <f t="shared" si="31"/>
        <v>1</v>
      </c>
      <c r="J604" s="71">
        <v>99187</v>
      </c>
      <c r="K604" t="b">
        <f t="shared" si="32"/>
        <v>1</v>
      </c>
    </row>
    <row r="605" spans="1:11" x14ac:dyDescent="0.3">
      <c r="A605" s="71">
        <v>1568086</v>
      </c>
      <c r="E605" s="71">
        <v>1568086</v>
      </c>
      <c r="H605" t="b">
        <f t="shared" si="31"/>
        <v>1</v>
      </c>
      <c r="J605" s="71">
        <v>1568086</v>
      </c>
      <c r="K605" t="b">
        <f t="shared" si="32"/>
        <v>1</v>
      </c>
    </row>
    <row r="606" spans="1:11" x14ac:dyDescent="0.3">
      <c r="A606" s="71">
        <v>1568087</v>
      </c>
      <c r="E606" s="71">
        <v>1568087</v>
      </c>
      <c r="H606" t="b">
        <f t="shared" si="31"/>
        <v>1</v>
      </c>
      <c r="J606" s="71">
        <v>1568087</v>
      </c>
      <c r="K606" t="b">
        <f t="shared" si="32"/>
        <v>1</v>
      </c>
    </row>
    <row r="607" spans="1:11" x14ac:dyDescent="0.3">
      <c r="A607" s="71">
        <v>188095</v>
      </c>
      <c r="E607" s="71">
        <v>188095</v>
      </c>
      <c r="H607" t="b">
        <f t="shared" si="31"/>
        <v>1</v>
      </c>
      <c r="J607" s="71">
        <v>188095</v>
      </c>
      <c r="K607" t="b">
        <f t="shared" si="32"/>
        <v>1</v>
      </c>
    </row>
    <row r="608" spans="1:11" x14ac:dyDescent="0.3">
      <c r="A608" s="71">
        <v>484362</v>
      </c>
      <c r="E608" s="71">
        <v>484362</v>
      </c>
      <c r="H608" t="b">
        <f t="shared" si="31"/>
        <v>1</v>
      </c>
      <c r="J608" s="71">
        <v>484362</v>
      </c>
      <c r="K608" t="b">
        <f t="shared" si="32"/>
        <v>1</v>
      </c>
    </row>
    <row r="609" spans="1:11" x14ac:dyDescent="0.3">
      <c r="A609" s="71">
        <v>812750</v>
      </c>
      <c r="E609" s="71">
        <v>812750</v>
      </c>
      <c r="H609" t="b">
        <f t="shared" si="31"/>
        <v>1</v>
      </c>
      <c r="J609" s="71">
        <v>812750</v>
      </c>
      <c r="K609" t="b">
        <f t="shared" si="32"/>
        <v>1</v>
      </c>
    </row>
    <row r="610" spans="1:11" x14ac:dyDescent="0.3">
      <c r="A610" s="72">
        <v>823332</v>
      </c>
      <c r="E610" s="72">
        <v>823332</v>
      </c>
      <c r="H610" t="b">
        <f t="shared" si="31"/>
        <v>1</v>
      </c>
      <c r="J610" s="72">
        <v>823332</v>
      </c>
      <c r="K610" t="b">
        <f t="shared" si="32"/>
        <v>1</v>
      </c>
    </row>
    <row r="611" spans="1:11" x14ac:dyDescent="0.3">
      <c r="A611" s="71">
        <v>1133101</v>
      </c>
      <c r="E611" s="71">
        <v>1133101</v>
      </c>
      <c r="H611" t="b">
        <f t="shared" si="31"/>
        <v>1</v>
      </c>
      <c r="J611" s="71">
        <v>1133101</v>
      </c>
      <c r="K611" t="b">
        <f t="shared" si="32"/>
        <v>1</v>
      </c>
    </row>
    <row r="612" spans="1:11" x14ac:dyDescent="0.3">
      <c r="A612" s="72">
        <v>1262829</v>
      </c>
      <c r="E612" s="72">
        <v>1262829</v>
      </c>
      <c r="H612" t="b">
        <f t="shared" si="31"/>
        <v>1</v>
      </c>
      <c r="J612" s="72">
        <v>1262829</v>
      </c>
      <c r="K612" t="b">
        <f t="shared" si="32"/>
        <v>1</v>
      </c>
    </row>
    <row r="613" spans="1:11" x14ac:dyDescent="0.3">
      <c r="A613" s="71">
        <v>1413245</v>
      </c>
      <c r="E613" s="71">
        <v>1413245</v>
      </c>
      <c r="H613" t="b">
        <f t="shared" si="31"/>
        <v>1</v>
      </c>
      <c r="J613" s="71">
        <v>1413245</v>
      </c>
      <c r="K613" t="b">
        <f t="shared" si="32"/>
        <v>1</v>
      </c>
    </row>
    <row r="614" spans="1:11" x14ac:dyDescent="0.3">
      <c r="A614" s="72">
        <v>1574589</v>
      </c>
      <c r="E614" s="72">
        <v>1574589</v>
      </c>
      <c r="H614" t="b">
        <f t="shared" si="31"/>
        <v>1</v>
      </c>
      <c r="J614" s="72">
        <v>1574589</v>
      </c>
      <c r="K614" t="b">
        <f t="shared" si="32"/>
        <v>1</v>
      </c>
    </row>
    <row r="615" spans="1:11" x14ac:dyDescent="0.3">
      <c r="A615" s="72">
        <v>1614804</v>
      </c>
      <c r="E615" s="72">
        <v>1614804</v>
      </c>
      <c r="H615" t="b">
        <f t="shared" si="31"/>
        <v>1</v>
      </c>
      <c r="J615" s="72">
        <v>1614804</v>
      </c>
      <c r="K615" t="b">
        <f t="shared" si="32"/>
        <v>1</v>
      </c>
    </row>
    <row r="616" spans="1:11" x14ac:dyDescent="0.3">
      <c r="A616" s="71">
        <v>1674224</v>
      </c>
      <c r="E616" s="71">
        <v>1674224</v>
      </c>
      <c r="H616" t="b">
        <f t="shared" si="31"/>
        <v>1</v>
      </c>
      <c r="J616" s="71">
        <v>1674224</v>
      </c>
      <c r="K616" t="b">
        <f t="shared" si="32"/>
        <v>1</v>
      </c>
    </row>
    <row r="617" spans="1:11" x14ac:dyDescent="0.3">
      <c r="A617" s="72">
        <v>1732371</v>
      </c>
      <c r="E617" s="72">
        <v>1732371</v>
      </c>
      <c r="H617" t="b">
        <f t="shared" si="31"/>
        <v>1</v>
      </c>
      <c r="J617" s="72">
        <v>1732371</v>
      </c>
      <c r="K617" t="b">
        <f t="shared" si="32"/>
        <v>1</v>
      </c>
    </row>
    <row r="618" spans="1:11" x14ac:dyDescent="0.3">
      <c r="A618" s="71">
        <v>1820434</v>
      </c>
      <c r="E618" s="71">
        <v>1820434</v>
      </c>
      <c r="H618" t="b">
        <f t="shared" si="31"/>
        <v>1</v>
      </c>
      <c r="J618" s="71">
        <v>1820434</v>
      </c>
      <c r="K618" t="b">
        <f t="shared" si="32"/>
        <v>1</v>
      </c>
    </row>
    <row r="619" spans="1:11" x14ac:dyDescent="0.3">
      <c r="A619" s="72">
        <v>806735</v>
      </c>
      <c r="E619" s="72">
        <v>806735</v>
      </c>
      <c r="H619" t="b">
        <f t="shared" si="31"/>
        <v>1</v>
      </c>
      <c r="J619" s="72">
        <v>806735</v>
      </c>
      <c r="K619" t="b">
        <f t="shared" si="32"/>
        <v>1</v>
      </c>
    </row>
    <row r="620" spans="1:11" x14ac:dyDescent="0.3">
      <c r="A620" s="71">
        <v>1350081</v>
      </c>
      <c r="E620" s="71">
        <v>1350081</v>
      </c>
      <c r="H620" t="b">
        <f t="shared" si="31"/>
        <v>1</v>
      </c>
      <c r="J620" s="71">
        <v>1350081</v>
      </c>
      <c r="K620" t="b">
        <f t="shared" si="32"/>
        <v>1</v>
      </c>
    </row>
    <row r="621" spans="1:11" x14ac:dyDescent="0.3">
      <c r="A621" s="72">
        <v>374054</v>
      </c>
      <c r="E621" s="72">
        <v>374054</v>
      </c>
      <c r="H621" t="b">
        <f t="shared" si="31"/>
        <v>1</v>
      </c>
      <c r="J621" s="72">
        <v>374054</v>
      </c>
      <c r="K621" t="b">
        <f t="shared" si="32"/>
        <v>1</v>
      </c>
    </row>
    <row r="622" spans="1:11" x14ac:dyDescent="0.3">
      <c r="A622" s="71">
        <v>1902750</v>
      </c>
      <c r="E622" s="71">
        <v>1902750</v>
      </c>
      <c r="H622" t="b">
        <f t="shared" si="31"/>
        <v>1</v>
      </c>
      <c r="J622" s="71">
        <v>1902750</v>
      </c>
      <c r="K622" t="b">
        <f t="shared" si="32"/>
        <v>1</v>
      </c>
    </row>
    <row r="623" spans="1:11" x14ac:dyDescent="0.3">
      <c r="A623" s="72">
        <v>186052</v>
      </c>
      <c r="E623" s="72">
        <v>186052</v>
      </c>
      <c r="H623" t="b">
        <f t="shared" si="31"/>
        <v>1</v>
      </c>
      <c r="J623" s="72">
        <v>186052</v>
      </c>
      <c r="K623" t="b">
        <f t="shared" si="32"/>
        <v>1</v>
      </c>
    </row>
    <row r="624" spans="1:11" x14ac:dyDescent="0.3">
      <c r="A624" s="71">
        <v>1431756</v>
      </c>
      <c r="E624" s="71">
        <v>1431756</v>
      </c>
      <c r="H624" t="b">
        <f t="shared" si="31"/>
        <v>1</v>
      </c>
      <c r="J624" s="71">
        <v>1431756</v>
      </c>
      <c r="K624" t="b">
        <f t="shared" si="32"/>
        <v>1</v>
      </c>
    </row>
    <row r="625" spans="1:11" x14ac:dyDescent="0.3">
      <c r="A625" s="71">
        <v>8511402</v>
      </c>
      <c r="E625" s="71">
        <v>8511402</v>
      </c>
      <c r="H625" t="b">
        <f t="shared" si="31"/>
        <v>1</v>
      </c>
      <c r="J625" s="71">
        <v>8511402</v>
      </c>
      <c r="K625" t="b">
        <f t="shared" si="32"/>
        <v>1</v>
      </c>
    </row>
    <row r="626" spans="1:11" x14ac:dyDescent="0.3">
      <c r="A626" s="71">
        <v>1661833</v>
      </c>
      <c r="E626" s="71">
        <v>1661833</v>
      </c>
      <c r="H626" t="b">
        <f t="shared" si="31"/>
        <v>1</v>
      </c>
      <c r="J626" s="71">
        <v>1661833</v>
      </c>
      <c r="K626" t="b">
        <f t="shared" si="32"/>
        <v>1</v>
      </c>
    </row>
    <row r="627" spans="1:11" x14ac:dyDescent="0.3">
      <c r="A627" s="72">
        <v>4710</v>
      </c>
      <c r="E627" s="72">
        <v>4710</v>
      </c>
      <c r="H627" t="b">
        <f t="shared" si="31"/>
        <v>1</v>
      </c>
      <c r="J627" s="72">
        <v>4710</v>
      </c>
      <c r="K627" t="b">
        <f t="shared" si="32"/>
        <v>1</v>
      </c>
    </row>
    <row r="628" spans="1:11" x14ac:dyDescent="0.3">
      <c r="A628" s="71">
        <v>1065462</v>
      </c>
      <c r="E628" s="71">
        <v>1065462</v>
      </c>
      <c r="H628" t="b">
        <f t="shared" si="31"/>
        <v>1</v>
      </c>
      <c r="J628" s="71">
        <v>1065462</v>
      </c>
      <c r="K628" t="b">
        <f t="shared" si="32"/>
        <v>1</v>
      </c>
    </row>
    <row r="629" spans="1:11" x14ac:dyDescent="0.3">
      <c r="A629" s="72">
        <v>59634</v>
      </c>
      <c r="E629" s="72">
        <v>59634</v>
      </c>
      <c r="H629" t="b">
        <f t="shared" si="31"/>
        <v>1</v>
      </c>
      <c r="J629" s="72">
        <v>59634</v>
      </c>
      <c r="K629" t="b">
        <f t="shared" si="32"/>
        <v>1</v>
      </c>
    </row>
    <row r="630" spans="1:11" x14ac:dyDescent="0.3">
      <c r="A630" s="71">
        <v>138970</v>
      </c>
      <c r="E630" s="71">
        <v>138970</v>
      </c>
      <c r="H630" t="b">
        <f t="shared" si="31"/>
        <v>1</v>
      </c>
      <c r="J630" s="71">
        <v>138970</v>
      </c>
      <c r="K630" t="b">
        <f t="shared" si="32"/>
        <v>1</v>
      </c>
    </row>
    <row r="631" spans="1:11" x14ac:dyDescent="0.3">
      <c r="A631" s="72">
        <v>644100</v>
      </c>
      <c r="E631" s="72">
        <v>644100</v>
      </c>
      <c r="H631" t="b">
        <f t="shared" si="31"/>
        <v>1</v>
      </c>
      <c r="J631" s="72">
        <v>644100</v>
      </c>
      <c r="K631" t="b">
        <f t="shared" si="32"/>
        <v>1</v>
      </c>
    </row>
    <row r="632" spans="1:11" x14ac:dyDescent="0.3">
      <c r="A632" s="72">
        <v>2209091</v>
      </c>
      <c r="E632" s="72">
        <v>2209091</v>
      </c>
      <c r="H632" t="b">
        <f t="shared" si="31"/>
        <v>1</v>
      </c>
      <c r="J632" s="72">
        <v>2209091</v>
      </c>
      <c r="K632" t="b">
        <f t="shared" si="32"/>
        <v>1</v>
      </c>
    </row>
    <row r="633" spans="1:11" x14ac:dyDescent="0.3">
      <c r="A633" s="71">
        <v>1478791</v>
      </c>
      <c r="E633" s="71">
        <v>1478791</v>
      </c>
      <c r="H633" t="b">
        <f t="shared" si="31"/>
        <v>1</v>
      </c>
      <c r="J633" s="71">
        <v>1478791</v>
      </c>
      <c r="K633" t="b">
        <f t="shared" si="32"/>
        <v>1</v>
      </c>
    </row>
    <row r="634" spans="1:11" x14ac:dyDescent="0.3">
      <c r="A634" s="71">
        <v>1700045</v>
      </c>
      <c r="E634" s="71">
        <v>1700045</v>
      </c>
      <c r="H634" t="b">
        <f t="shared" si="31"/>
        <v>1</v>
      </c>
      <c r="J634" s="71">
        <v>1700045</v>
      </c>
      <c r="K634" t="b">
        <f t="shared" si="32"/>
        <v>1</v>
      </c>
    </row>
    <row r="635" spans="1:11" x14ac:dyDescent="0.3">
      <c r="A635" s="72">
        <v>1733510</v>
      </c>
      <c r="E635" s="72">
        <v>1733510</v>
      </c>
      <c r="H635" t="b">
        <f t="shared" si="31"/>
        <v>1</v>
      </c>
      <c r="J635" s="72">
        <v>1733510</v>
      </c>
      <c r="K635" t="b">
        <f t="shared" si="32"/>
        <v>1</v>
      </c>
    </row>
    <row r="636" spans="1:11" x14ac:dyDescent="0.3">
      <c r="A636" s="71">
        <v>1733511</v>
      </c>
      <c r="E636" s="71">
        <v>1733511</v>
      </c>
      <c r="H636" t="b">
        <f t="shared" si="31"/>
        <v>1</v>
      </c>
      <c r="J636" s="71">
        <v>1733511</v>
      </c>
      <c r="K636" t="b">
        <f t="shared" si="32"/>
        <v>1</v>
      </c>
    </row>
    <row r="637" spans="1:11" x14ac:dyDescent="0.3">
      <c r="A637" s="72">
        <v>1837391</v>
      </c>
      <c r="E637" s="72">
        <v>1837391</v>
      </c>
      <c r="H637" t="b">
        <f t="shared" si="31"/>
        <v>1</v>
      </c>
      <c r="J637" s="72">
        <v>1837391</v>
      </c>
      <c r="K637" t="b">
        <f t="shared" si="32"/>
        <v>1</v>
      </c>
    </row>
    <row r="638" spans="1:11" x14ac:dyDescent="0.3">
      <c r="A638" s="72">
        <v>2144227</v>
      </c>
      <c r="E638" s="72">
        <v>2144227</v>
      </c>
      <c r="H638" t="b">
        <f t="shared" si="31"/>
        <v>1</v>
      </c>
      <c r="J638" s="72">
        <v>2144227</v>
      </c>
      <c r="K638" t="b">
        <f t="shared" si="32"/>
        <v>1</v>
      </c>
    </row>
    <row r="639" spans="1:11" x14ac:dyDescent="0.3">
      <c r="A639" s="73">
        <v>2004401</v>
      </c>
      <c r="E639" s="73">
        <v>2004401</v>
      </c>
      <c r="H639" t="b">
        <f t="shared" si="31"/>
        <v>1</v>
      </c>
      <c r="J639" s="73">
        <v>2004401</v>
      </c>
      <c r="K639" t="b">
        <f t="shared" si="32"/>
        <v>1</v>
      </c>
    </row>
    <row r="640" spans="1:11" x14ac:dyDescent="0.3">
      <c r="A640" s="71">
        <v>770702</v>
      </c>
      <c r="E640" s="71">
        <v>770702</v>
      </c>
      <c r="H640" t="b">
        <f t="shared" si="31"/>
        <v>1</v>
      </c>
      <c r="J640" s="71">
        <v>770702</v>
      </c>
      <c r="K640" t="b">
        <f t="shared" si="32"/>
        <v>1</v>
      </c>
    </row>
    <row r="641" spans="1:11" x14ac:dyDescent="0.3">
      <c r="A641" s="71">
        <v>1428628</v>
      </c>
      <c r="E641" s="71">
        <v>1428628</v>
      </c>
      <c r="H641" t="b">
        <f t="shared" si="31"/>
        <v>1</v>
      </c>
      <c r="J641" s="71">
        <v>1428628</v>
      </c>
      <c r="K641" t="b">
        <f t="shared" si="32"/>
        <v>1</v>
      </c>
    </row>
    <row r="642" spans="1:11" x14ac:dyDescent="0.3">
      <c r="A642" s="71">
        <v>1594228</v>
      </c>
      <c r="E642" s="71">
        <v>1594228</v>
      </c>
      <c r="H642" t="b">
        <f t="shared" si="31"/>
        <v>1</v>
      </c>
      <c r="J642" s="71">
        <v>1594228</v>
      </c>
      <c r="K642" t="b">
        <f t="shared" si="32"/>
        <v>1</v>
      </c>
    </row>
    <row r="643" spans="1:11" x14ac:dyDescent="0.3">
      <c r="A643" s="71">
        <v>1674360</v>
      </c>
      <c r="E643" s="71">
        <v>1674360</v>
      </c>
      <c r="H643" t="b">
        <f t="shared" ref="H643:H665" si="33">EXACT(E643,A643)</f>
        <v>1</v>
      </c>
      <c r="J643" s="71">
        <v>1674360</v>
      </c>
      <c r="K643" t="b">
        <f t="shared" ref="K643:K667" si="34">EXACT(J643,E643)</f>
        <v>1</v>
      </c>
    </row>
    <row r="644" spans="1:11" x14ac:dyDescent="0.3">
      <c r="A644" s="71">
        <v>1890449</v>
      </c>
      <c r="E644" s="71">
        <v>1890449</v>
      </c>
      <c r="H644" t="b">
        <f t="shared" si="33"/>
        <v>1</v>
      </c>
      <c r="J644" s="71">
        <v>1890449</v>
      </c>
      <c r="K644" t="b">
        <f t="shared" si="34"/>
        <v>1</v>
      </c>
    </row>
    <row r="645" spans="1:11" x14ac:dyDescent="0.3">
      <c r="A645" s="71">
        <v>2081867</v>
      </c>
      <c r="E645" s="71">
        <v>2081867</v>
      </c>
      <c r="H645" t="b">
        <f t="shared" si="33"/>
        <v>1</v>
      </c>
      <c r="J645" s="71">
        <v>2081867</v>
      </c>
      <c r="K645" t="b">
        <f t="shared" si="34"/>
        <v>1</v>
      </c>
    </row>
    <row r="646" spans="1:11" x14ac:dyDescent="0.3">
      <c r="A646" s="72">
        <v>2093270</v>
      </c>
      <c r="E646" s="72">
        <v>2093270</v>
      </c>
      <c r="H646" t="b">
        <f t="shared" si="33"/>
        <v>1</v>
      </c>
      <c r="J646" s="72">
        <v>2093270</v>
      </c>
      <c r="K646" t="b">
        <f t="shared" si="34"/>
        <v>1</v>
      </c>
    </row>
    <row r="647" spans="1:11" x14ac:dyDescent="0.3">
      <c r="A647" s="91">
        <v>195765</v>
      </c>
      <c r="E647" s="91">
        <v>195765</v>
      </c>
      <c r="H647" t="b">
        <f t="shared" si="33"/>
        <v>1</v>
      </c>
      <c r="J647" s="91">
        <v>195765</v>
      </c>
      <c r="K647" t="b">
        <f t="shared" si="34"/>
        <v>1</v>
      </c>
    </row>
    <row r="648" spans="1:11" x14ac:dyDescent="0.3">
      <c r="A648" s="91">
        <v>271146</v>
      </c>
      <c r="E648" s="91">
        <v>271146</v>
      </c>
      <c r="H648" t="b">
        <f t="shared" si="33"/>
        <v>1</v>
      </c>
      <c r="J648" s="91">
        <v>271146</v>
      </c>
      <c r="K648" t="b">
        <f t="shared" si="34"/>
        <v>1</v>
      </c>
    </row>
    <row r="649" spans="1:11" x14ac:dyDescent="0.3">
      <c r="A649" s="91">
        <v>386584</v>
      </c>
      <c r="E649" s="91">
        <v>386584</v>
      </c>
      <c r="H649" t="b">
        <f t="shared" si="33"/>
        <v>1</v>
      </c>
      <c r="J649" s="91">
        <v>386584</v>
      </c>
      <c r="K649" t="b">
        <f t="shared" si="34"/>
        <v>1</v>
      </c>
    </row>
    <row r="650" spans="1:11" x14ac:dyDescent="0.3">
      <c r="A650" s="91">
        <v>957538</v>
      </c>
      <c r="E650" s="91">
        <v>957538</v>
      </c>
      <c r="H650" t="b">
        <f t="shared" si="33"/>
        <v>1</v>
      </c>
      <c r="J650" s="91">
        <v>957538</v>
      </c>
      <c r="K650" t="b">
        <f t="shared" si="34"/>
        <v>1</v>
      </c>
    </row>
    <row r="651" spans="1:11" x14ac:dyDescent="0.3">
      <c r="A651" s="92">
        <v>957542</v>
      </c>
      <c r="E651" s="92">
        <v>957542</v>
      </c>
      <c r="H651" t="b">
        <f t="shared" si="33"/>
        <v>1</v>
      </c>
      <c r="J651" s="92">
        <v>957542</v>
      </c>
      <c r="K651" t="b">
        <f t="shared" si="34"/>
        <v>1</v>
      </c>
    </row>
    <row r="652" spans="1:11" x14ac:dyDescent="0.3">
      <c r="A652" s="91">
        <v>1336895</v>
      </c>
      <c r="E652" s="91">
        <v>1336895</v>
      </c>
      <c r="H652" t="b">
        <f t="shared" si="33"/>
        <v>1</v>
      </c>
      <c r="J652" s="91">
        <v>1336895</v>
      </c>
      <c r="K652" t="b">
        <f t="shared" si="34"/>
        <v>1</v>
      </c>
    </row>
    <row r="653" spans="1:11" x14ac:dyDescent="0.3">
      <c r="A653" s="91">
        <v>1371221</v>
      </c>
      <c r="E653" s="91">
        <v>1371221</v>
      </c>
      <c r="H653" t="b">
        <f t="shared" si="33"/>
        <v>1</v>
      </c>
      <c r="J653" s="91">
        <v>1371221</v>
      </c>
      <c r="K653" t="b">
        <f t="shared" si="34"/>
        <v>1</v>
      </c>
    </row>
    <row r="654" spans="1:11" x14ac:dyDescent="0.3">
      <c r="A654" s="91">
        <v>1617716</v>
      </c>
      <c r="E654" s="91">
        <v>1617716</v>
      </c>
      <c r="H654" t="b">
        <f t="shared" si="33"/>
        <v>1</v>
      </c>
      <c r="J654" s="91">
        <v>1617716</v>
      </c>
      <c r="K654" t="b">
        <f t="shared" si="34"/>
        <v>1</v>
      </c>
    </row>
    <row r="655" spans="1:11" x14ac:dyDescent="0.3">
      <c r="A655" s="91">
        <v>1708895</v>
      </c>
      <c r="E655" s="91">
        <v>1708895</v>
      </c>
      <c r="H655" t="b">
        <f t="shared" si="33"/>
        <v>1</v>
      </c>
      <c r="J655" s="91">
        <v>1708895</v>
      </c>
      <c r="K655" t="b">
        <f t="shared" si="34"/>
        <v>1</v>
      </c>
    </row>
    <row r="656" spans="1:11" x14ac:dyDescent="0.3">
      <c r="A656" s="93">
        <v>2050738</v>
      </c>
      <c r="E656" s="93">
        <v>2050738</v>
      </c>
      <c r="H656" t="b">
        <f t="shared" si="33"/>
        <v>1</v>
      </c>
      <c r="J656" s="93">
        <v>2050738</v>
      </c>
      <c r="K656" t="b">
        <f t="shared" si="34"/>
        <v>1</v>
      </c>
    </row>
    <row r="657" spans="1:11" x14ac:dyDescent="0.3">
      <c r="A657" s="91">
        <v>8782631</v>
      </c>
      <c r="E657" s="91">
        <v>8782631</v>
      </c>
      <c r="H657" t="b">
        <f t="shared" si="33"/>
        <v>1</v>
      </c>
      <c r="J657" s="91">
        <v>8782631</v>
      </c>
      <c r="K657" t="b">
        <f t="shared" si="34"/>
        <v>1</v>
      </c>
    </row>
    <row r="658" spans="1:11" x14ac:dyDescent="0.3">
      <c r="A658" s="71">
        <v>105511</v>
      </c>
      <c r="E658" s="71">
        <v>105511</v>
      </c>
      <c r="H658" t="b">
        <f t="shared" si="33"/>
        <v>1</v>
      </c>
      <c r="J658" s="71">
        <v>105511</v>
      </c>
      <c r="K658" t="b">
        <f t="shared" si="34"/>
        <v>1</v>
      </c>
    </row>
    <row r="659" spans="1:11" x14ac:dyDescent="0.3">
      <c r="A659" s="71">
        <v>340305</v>
      </c>
      <c r="E659" s="71">
        <v>340305</v>
      </c>
      <c r="H659" t="b">
        <f t="shared" si="33"/>
        <v>1</v>
      </c>
      <c r="J659" s="71">
        <v>340305</v>
      </c>
      <c r="K659" t="b">
        <f t="shared" si="34"/>
        <v>1</v>
      </c>
    </row>
    <row r="660" spans="1:11" x14ac:dyDescent="0.3">
      <c r="A660" s="72">
        <v>614320</v>
      </c>
      <c r="E660" s="72">
        <v>614320</v>
      </c>
      <c r="H660" t="b">
        <f t="shared" si="33"/>
        <v>1</v>
      </c>
      <c r="J660" s="72">
        <v>614320</v>
      </c>
      <c r="K660" t="b">
        <f t="shared" si="34"/>
        <v>1</v>
      </c>
    </row>
    <row r="661" spans="1:11" x14ac:dyDescent="0.3">
      <c r="A661" s="71">
        <v>1412310</v>
      </c>
      <c r="E661" s="71">
        <v>1412310</v>
      </c>
      <c r="H661" t="b">
        <f t="shared" si="33"/>
        <v>1</v>
      </c>
      <c r="J661" s="71">
        <v>1412310</v>
      </c>
      <c r="K661" t="b">
        <f t="shared" si="34"/>
        <v>1</v>
      </c>
    </row>
    <row r="662" spans="1:11" x14ac:dyDescent="0.3">
      <c r="A662" s="71">
        <v>1788617</v>
      </c>
      <c r="E662" s="71">
        <v>1788617</v>
      </c>
      <c r="H662" t="b">
        <f t="shared" si="33"/>
        <v>1</v>
      </c>
      <c r="J662" s="71">
        <v>1788617</v>
      </c>
      <c r="K662" t="b">
        <f t="shared" si="34"/>
        <v>1</v>
      </c>
    </row>
    <row r="663" spans="1:11" x14ac:dyDescent="0.3">
      <c r="A663" s="71">
        <v>2081869</v>
      </c>
      <c r="E663" s="72">
        <v>2081869</v>
      </c>
      <c r="H663" t="b">
        <f t="shared" si="33"/>
        <v>1</v>
      </c>
      <c r="J663" s="72">
        <v>2081869</v>
      </c>
      <c r="K663" t="b">
        <f t="shared" si="34"/>
        <v>1</v>
      </c>
    </row>
    <row r="664" spans="1:11" x14ac:dyDescent="0.3">
      <c r="A664" s="71">
        <v>8301360</v>
      </c>
      <c r="E664" s="71">
        <v>8301360</v>
      </c>
      <c r="H664" t="b">
        <f t="shared" si="33"/>
        <v>1</v>
      </c>
      <c r="J664" s="71">
        <v>8301360</v>
      </c>
      <c r="K664" t="b">
        <f t="shared" si="34"/>
        <v>1</v>
      </c>
    </row>
    <row r="665" spans="1:11" x14ac:dyDescent="0.3">
      <c r="A665" t="s">
        <v>5699</v>
      </c>
      <c r="E665" s="71">
        <v>154840</v>
      </c>
      <c r="H665" t="b">
        <f t="shared" si="33"/>
        <v>0</v>
      </c>
      <c r="J665" s="71">
        <v>154840</v>
      </c>
      <c r="K665" t="b">
        <f t="shared" si="34"/>
        <v>1</v>
      </c>
    </row>
    <row r="666" spans="1:11" x14ac:dyDescent="0.3">
      <c r="A666" t="s">
        <v>5700</v>
      </c>
      <c r="E666" t="s">
        <v>5697</v>
      </c>
      <c r="J666" s="71">
        <v>647067</v>
      </c>
      <c r="K666" t="b">
        <f t="shared" si="34"/>
        <v>0</v>
      </c>
    </row>
    <row r="667" spans="1:11" x14ac:dyDescent="0.3">
      <c r="A667" t="s">
        <v>5701</v>
      </c>
      <c r="E667" t="s">
        <v>5698</v>
      </c>
      <c r="J667" s="71">
        <v>176301</v>
      </c>
      <c r="K667" t="b">
        <f t="shared" si="34"/>
        <v>0</v>
      </c>
    </row>
  </sheetData>
  <autoFilter ref="A2:L667" xr:uid="{98C3D6AD-18D8-445F-8100-669E311577D2}"/>
  <mergeCells count="1">
    <mergeCell ref="E1:G1"/>
  </mergeCells>
  <conditionalFormatting sqref="A3:A426">
    <cfRule type="duplicateValues" dxfId="7" priority="4"/>
  </conditionalFormatting>
  <conditionalFormatting sqref="A427:A550">
    <cfRule type="duplicateValues" dxfId="6" priority="3"/>
  </conditionalFormatting>
  <conditionalFormatting sqref="E3:E426">
    <cfRule type="duplicateValues" dxfId="5" priority="6"/>
  </conditionalFormatting>
  <conditionalFormatting sqref="E427:E550">
    <cfRule type="duplicateValues" dxfId="4" priority="5"/>
  </conditionalFormatting>
  <conditionalFormatting sqref="J3:J426">
    <cfRule type="duplicateValues" dxfId="3" priority="2"/>
  </conditionalFormatting>
  <conditionalFormatting sqref="J427:J550">
    <cfRule type="duplicateValues" dxfId="2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BK1975"/>
  <sheetViews>
    <sheetView topLeftCell="AQ1" workbookViewId="0">
      <selection activeCell="AV10" sqref="AV10"/>
    </sheetView>
  </sheetViews>
  <sheetFormatPr defaultColWidth="24" defaultRowHeight="14.4" x14ac:dyDescent="0.3"/>
  <cols>
    <col min="1" max="1" width="13.88671875" customWidth="1"/>
    <col min="2" max="2" width="17.88671875" customWidth="1"/>
    <col min="6" max="6" width="15.88671875" customWidth="1"/>
    <col min="7" max="7" width="11.88671875" customWidth="1"/>
    <col min="8" max="8" width="11.44140625" customWidth="1"/>
    <col min="9" max="9" width="37.33203125" customWidth="1"/>
    <col min="10" max="10" width="34.5546875" customWidth="1"/>
    <col min="41" max="41" width="24" style="13"/>
    <col min="42" max="42" width="24" style="14"/>
    <col min="46" max="46" width="18.33203125" bestFit="1" customWidth="1"/>
    <col min="47" max="47" width="14.109375" bestFit="1" customWidth="1"/>
    <col min="48" max="48" width="12.44140625" bestFit="1" customWidth="1"/>
    <col min="49" max="49" width="18.33203125" bestFit="1" customWidth="1"/>
    <col min="50" max="50" width="14.109375" bestFit="1" customWidth="1"/>
    <col min="51" max="52" width="14.109375" customWidth="1"/>
    <col min="53" max="53" width="9.109375" bestFit="1" customWidth="1"/>
    <col min="54" max="54" width="10.5546875" customWidth="1"/>
    <col min="55" max="55" width="13.109375" customWidth="1"/>
    <col min="56" max="56" width="8" customWidth="1"/>
    <col min="57" max="57" width="7.5546875" customWidth="1"/>
    <col min="58" max="58" width="7.44140625" customWidth="1"/>
    <col min="59" max="59" width="10" customWidth="1"/>
    <col min="60" max="60" width="15.5546875" customWidth="1"/>
    <col min="61" max="61" width="11.5546875" customWidth="1"/>
    <col min="62" max="62" width="21.5546875" customWidth="1"/>
    <col min="63" max="63" width="9.109375" bestFit="1" customWidth="1"/>
    <col min="64" max="64" width="8.109375" bestFit="1" customWidth="1"/>
    <col min="65" max="65" width="7.109375" bestFit="1" customWidth="1"/>
    <col min="66" max="68" width="8.109375" bestFit="1" customWidth="1"/>
    <col min="69" max="69" width="9.109375" bestFit="1" customWidth="1"/>
    <col min="70" max="70" width="8.109375" bestFit="1" customWidth="1"/>
    <col min="71" max="71" width="9.109375" bestFit="1" customWidth="1"/>
    <col min="72" max="72" width="8.109375" bestFit="1" customWidth="1"/>
    <col min="73" max="73" width="9.109375" bestFit="1" customWidth="1"/>
    <col min="74" max="74" width="8.109375" bestFit="1" customWidth="1"/>
    <col min="75" max="75" width="7.109375" bestFit="1" customWidth="1"/>
    <col min="76" max="86" width="8.109375" bestFit="1" customWidth="1"/>
    <col min="87" max="87" width="9.109375" bestFit="1" customWidth="1"/>
    <col min="88" max="90" width="8.109375" bestFit="1" customWidth="1"/>
    <col min="91" max="91" width="9.109375" bestFit="1" customWidth="1"/>
    <col min="92" max="92" width="10.5546875" bestFit="1" customWidth="1"/>
    <col min="93" max="96" width="8.109375" bestFit="1" customWidth="1"/>
    <col min="97" max="98" width="7.109375" bestFit="1" customWidth="1"/>
    <col min="99" max="103" width="8.109375" bestFit="1" customWidth="1"/>
    <col min="104" max="104" width="9.109375" bestFit="1" customWidth="1"/>
    <col min="105" max="109" width="8.109375" bestFit="1" customWidth="1"/>
    <col min="110" max="110" width="7.109375" bestFit="1" customWidth="1"/>
    <col min="111" max="112" width="8.109375" bestFit="1" customWidth="1"/>
    <col min="113" max="113" width="7.109375" bestFit="1" customWidth="1"/>
    <col min="114" max="116" width="8.109375" bestFit="1" customWidth="1"/>
    <col min="117" max="117" width="7.109375" bestFit="1" customWidth="1"/>
    <col min="118" max="118" width="9.109375" bestFit="1" customWidth="1"/>
    <col min="119" max="119" width="7.109375" bestFit="1" customWidth="1"/>
    <col min="120" max="123" width="8.109375" bestFit="1" customWidth="1"/>
    <col min="124" max="124" width="9.109375" bestFit="1" customWidth="1"/>
    <col min="125" max="125" width="7.109375" bestFit="1" customWidth="1"/>
    <col min="126" max="129" width="8.109375" bestFit="1" customWidth="1"/>
    <col min="130" max="130" width="7.109375" bestFit="1" customWidth="1"/>
    <col min="131" max="131" width="8.109375" bestFit="1" customWidth="1"/>
    <col min="132" max="133" width="9.109375" bestFit="1" customWidth="1"/>
    <col min="134" max="137" width="8.109375" bestFit="1" customWidth="1"/>
    <col min="138" max="138" width="7.109375" bestFit="1" customWidth="1"/>
    <col min="139" max="139" width="9.109375" bestFit="1" customWidth="1"/>
    <col min="140" max="145" width="8.109375" bestFit="1" customWidth="1"/>
    <col min="146" max="146" width="10.5546875" bestFit="1" customWidth="1"/>
    <col min="147" max="152" width="8.109375" bestFit="1" customWidth="1"/>
    <col min="153" max="153" width="7.109375" bestFit="1" customWidth="1"/>
    <col min="154" max="158" width="8.109375" bestFit="1" customWidth="1"/>
    <col min="159" max="159" width="7.109375" bestFit="1" customWidth="1"/>
    <col min="160" max="160" width="9.109375" bestFit="1" customWidth="1"/>
    <col min="161" max="172" width="8.109375" bestFit="1" customWidth="1"/>
    <col min="173" max="173" width="7.109375" bestFit="1" customWidth="1"/>
    <col min="174" max="178" width="8.109375" bestFit="1" customWidth="1"/>
    <col min="179" max="179" width="7.109375" bestFit="1" customWidth="1"/>
    <col min="180" max="180" width="9.109375" bestFit="1" customWidth="1"/>
    <col min="181" max="190" width="8.109375" bestFit="1" customWidth="1"/>
    <col min="191" max="191" width="7.109375" bestFit="1" customWidth="1"/>
    <col min="192" max="194" width="8.109375" bestFit="1" customWidth="1"/>
    <col min="195" max="195" width="7.109375" bestFit="1" customWidth="1"/>
    <col min="196" max="196" width="9.109375" bestFit="1" customWidth="1"/>
    <col min="197" max="201" width="8.109375" bestFit="1" customWidth="1"/>
    <col min="202" max="202" width="10.5546875" bestFit="1" customWidth="1"/>
    <col min="203" max="208" width="8.109375" bestFit="1" customWidth="1"/>
    <col min="209" max="209" width="7.109375" bestFit="1" customWidth="1"/>
    <col min="210" max="210" width="8.109375" bestFit="1" customWidth="1"/>
    <col min="211" max="212" width="9.109375" bestFit="1" customWidth="1"/>
    <col min="213" max="215" width="8.109375" bestFit="1" customWidth="1"/>
    <col min="216" max="216" width="7.109375" bestFit="1" customWidth="1"/>
    <col min="217" max="218" width="9.109375" bestFit="1" customWidth="1"/>
    <col min="219" max="220" width="8.109375" bestFit="1" customWidth="1"/>
    <col min="221" max="222" width="9.109375" bestFit="1" customWidth="1"/>
    <col min="223" max="239" width="8.109375" bestFit="1" customWidth="1"/>
    <col min="240" max="240" width="7.109375" bestFit="1" customWidth="1"/>
    <col min="241" max="251" width="8.109375" bestFit="1" customWidth="1"/>
    <col min="252" max="252" width="9.109375" bestFit="1" customWidth="1"/>
    <col min="253" max="256" width="8.109375" bestFit="1" customWidth="1"/>
    <col min="257" max="257" width="7.109375" bestFit="1" customWidth="1"/>
    <col min="258" max="263" width="8.109375" bestFit="1" customWidth="1"/>
    <col min="264" max="264" width="9.109375" bestFit="1" customWidth="1"/>
    <col min="265" max="270" width="8.109375" bestFit="1" customWidth="1"/>
    <col min="271" max="271" width="9.109375" bestFit="1" customWidth="1"/>
    <col min="272" max="273" width="8.109375" bestFit="1" customWidth="1"/>
    <col min="274" max="274" width="9.109375" bestFit="1" customWidth="1"/>
    <col min="275" max="277" width="8.109375" bestFit="1" customWidth="1"/>
    <col min="278" max="278" width="7.88671875" bestFit="1" customWidth="1"/>
    <col min="279" max="280" width="8.109375" bestFit="1" customWidth="1"/>
    <col min="281" max="282" width="7.88671875" bestFit="1" customWidth="1"/>
    <col min="283" max="284" width="8.109375" bestFit="1" customWidth="1"/>
    <col min="285" max="285" width="7.88671875" bestFit="1" customWidth="1"/>
    <col min="286" max="293" width="8.109375" bestFit="1" customWidth="1"/>
    <col min="294" max="294" width="7.88671875" bestFit="1" customWidth="1"/>
    <col min="295" max="297" width="8.109375" bestFit="1" customWidth="1"/>
    <col min="298" max="298" width="7.88671875" bestFit="1" customWidth="1"/>
    <col min="299" max="305" width="8.109375" bestFit="1" customWidth="1"/>
    <col min="306" max="306" width="7.88671875" bestFit="1" customWidth="1"/>
    <col min="307" max="309" width="8.109375" bestFit="1" customWidth="1"/>
    <col min="310" max="310" width="7.88671875" bestFit="1" customWidth="1"/>
    <col min="311" max="318" width="8.109375" bestFit="1" customWidth="1"/>
    <col min="319" max="320" width="7.88671875" bestFit="1" customWidth="1"/>
    <col min="321" max="321" width="8.109375" bestFit="1" customWidth="1"/>
    <col min="322" max="322" width="7.88671875" bestFit="1" customWidth="1"/>
    <col min="323" max="329" width="8.109375" bestFit="1" customWidth="1"/>
    <col min="330" max="330" width="9.109375" bestFit="1" customWidth="1"/>
    <col min="331" max="343" width="8.109375" bestFit="1" customWidth="1"/>
    <col min="344" max="344" width="7.88671875" bestFit="1" customWidth="1"/>
    <col min="345" max="346" width="8.109375" bestFit="1" customWidth="1"/>
    <col min="347" max="349" width="7.88671875" bestFit="1" customWidth="1"/>
    <col min="350" max="354" width="8.109375" bestFit="1" customWidth="1"/>
    <col min="355" max="355" width="10.5546875" bestFit="1" customWidth="1"/>
    <col min="356" max="363" width="8.109375" bestFit="1" customWidth="1"/>
    <col min="364" max="364" width="9.109375" bestFit="1" customWidth="1"/>
    <col min="365" max="367" width="8.109375" bestFit="1" customWidth="1"/>
    <col min="368" max="368" width="7.88671875" bestFit="1" customWidth="1"/>
    <col min="369" max="370" width="8.109375" bestFit="1" customWidth="1"/>
    <col min="371" max="371" width="7.88671875" bestFit="1" customWidth="1"/>
    <col min="372" max="373" width="8.109375" bestFit="1" customWidth="1"/>
    <col min="374" max="374" width="7.88671875" bestFit="1" customWidth="1"/>
    <col min="375" max="378" width="8.109375" bestFit="1" customWidth="1"/>
    <col min="379" max="379" width="9.109375" bestFit="1" customWidth="1"/>
    <col min="380" max="381" width="8.109375" bestFit="1" customWidth="1"/>
    <col min="382" max="382" width="7.88671875" bestFit="1" customWidth="1"/>
    <col min="383" max="383" width="8.109375" bestFit="1" customWidth="1"/>
    <col min="384" max="384" width="7.88671875" bestFit="1" customWidth="1"/>
    <col min="385" max="390" width="8.109375" bestFit="1" customWidth="1"/>
    <col min="391" max="391" width="7.88671875" bestFit="1" customWidth="1"/>
    <col min="392" max="392" width="8.109375" bestFit="1" customWidth="1"/>
    <col min="393" max="393" width="9.109375" bestFit="1" customWidth="1"/>
    <col min="394" max="396" width="8.109375" bestFit="1" customWidth="1"/>
    <col min="397" max="397" width="9.109375" bestFit="1" customWidth="1"/>
    <col min="398" max="398" width="8.109375" bestFit="1" customWidth="1"/>
    <col min="399" max="399" width="9.109375" bestFit="1" customWidth="1"/>
    <col min="400" max="406" width="8.109375" bestFit="1" customWidth="1"/>
    <col min="407" max="407" width="7.88671875" bestFit="1" customWidth="1"/>
    <col min="408" max="408" width="8.109375" bestFit="1" customWidth="1"/>
    <col min="409" max="409" width="7.88671875" bestFit="1" customWidth="1"/>
    <col min="410" max="413" width="8.109375" bestFit="1" customWidth="1"/>
    <col min="414" max="414" width="7.88671875" bestFit="1" customWidth="1"/>
    <col min="415" max="419" width="8.109375" bestFit="1" customWidth="1"/>
    <col min="420" max="420" width="9.109375" bestFit="1" customWidth="1"/>
    <col min="421" max="432" width="8.109375" bestFit="1" customWidth="1"/>
    <col min="433" max="434" width="7.88671875" bestFit="1" customWidth="1"/>
    <col min="435" max="435" width="9.109375" bestFit="1" customWidth="1"/>
    <col min="436" max="436" width="8.109375" bestFit="1" customWidth="1"/>
    <col min="437" max="437" width="9.109375" bestFit="1" customWidth="1"/>
    <col min="438" max="438" width="8.109375" bestFit="1" customWidth="1"/>
    <col min="439" max="439" width="7.88671875" bestFit="1" customWidth="1"/>
    <col min="440" max="446" width="8.109375" bestFit="1" customWidth="1"/>
    <col min="447" max="448" width="7.88671875" bestFit="1" customWidth="1"/>
    <col min="449" max="449" width="8.109375" bestFit="1" customWidth="1"/>
    <col min="450" max="453" width="7.88671875" bestFit="1" customWidth="1"/>
    <col min="454" max="466" width="8.109375" bestFit="1" customWidth="1"/>
    <col min="467" max="468" width="9.109375" bestFit="1" customWidth="1"/>
    <col min="469" max="472" width="8.109375" bestFit="1" customWidth="1"/>
    <col min="473" max="473" width="7.88671875" bestFit="1" customWidth="1"/>
    <col min="474" max="474" width="8.109375" bestFit="1" customWidth="1"/>
    <col min="475" max="477" width="7.88671875" bestFit="1" customWidth="1"/>
    <col min="478" max="478" width="8.109375" bestFit="1" customWidth="1"/>
    <col min="479" max="479" width="9.109375" bestFit="1" customWidth="1"/>
    <col min="480" max="484" width="8.109375" bestFit="1" customWidth="1"/>
    <col min="485" max="485" width="7.88671875" bestFit="1" customWidth="1"/>
    <col min="486" max="492" width="8.109375" bestFit="1" customWidth="1"/>
    <col min="493" max="521" width="9.109375" bestFit="1" customWidth="1"/>
    <col min="522" max="523" width="8.109375" bestFit="1" customWidth="1"/>
    <col min="524" max="552" width="9.109375" bestFit="1" customWidth="1"/>
    <col min="553" max="557" width="8.109375" bestFit="1" customWidth="1"/>
    <col min="558" max="558" width="9.109375" bestFit="1" customWidth="1"/>
    <col min="559" max="562" width="7.88671875" bestFit="1" customWidth="1"/>
    <col min="563" max="563" width="9.109375" bestFit="1" customWidth="1"/>
    <col min="564" max="584" width="8.109375" bestFit="1" customWidth="1"/>
    <col min="585" max="585" width="9.109375" bestFit="1" customWidth="1"/>
    <col min="586" max="595" width="8.109375" bestFit="1" customWidth="1"/>
    <col min="596" max="596" width="7.88671875" bestFit="1" customWidth="1"/>
    <col min="597" max="597" width="8.109375" bestFit="1" customWidth="1"/>
    <col min="598" max="598" width="9.109375" bestFit="1" customWidth="1"/>
    <col min="599" max="599" width="7.88671875" bestFit="1" customWidth="1"/>
    <col min="600" max="600" width="8.109375" bestFit="1" customWidth="1"/>
    <col min="601" max="602" width="7.88671875" bestFit="1" customWidth="1"/>
    <col min="603" max="603" width="11.5546875" bestFit="1" customWidth="1"/>
  </cols>
  <sheetData>
    <row r="1" spans="1:63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7" t="s">
        <v>850</v>
      </c>
      <c r="AN1" s="7" t="s">
        <v>851</v>
      </c>
      <c r="AO1" s="8" t="s">
        <v>852</v>
      </c>
      <c r="AP1" s="9" t="s">
        <v>853</v>
      </c>
      <c r="AQ1" s="10" t="s">
        <v>854</v>
      </c>
    </row>
    <row r="2" spans="1:63" x14ac:dyDescent="0.3">
      <c r="B2">
        <v>223</v>
      </c>
      <c r="E2" s="12">
        <v>45364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860</v>
      </c>
      <c r="AL2" t="s">
        <v>859</v>
      </c>
      <c r="AM2" t="s">
        <v>860</v>
      </c>
      <c r="AN2" t="s">
        <v>859</v>
      </c>
      <c r="AO2" s="13">
        <v>7.0000000000000007E-2</v>
      </c>
      <c r="AP2" s="14">
        <v>20240002502724</v>
      </c>
      <c r="AQ2" s="12">
        <v>45364</v>
      </c>
    </row>
    <row r="3" spans="1:63" x14ac:dyDescent="0.3">
      <c r="B3">
        <v>223</v>
      </c>
      <c r="E3" s="12">
        <v>45448</v>
      </c>
      <c r="G3" t="s">
        <v>633</v>
      </c>
      <c r="I3" t="s">
        <v>855</v>
      </c>
      <c r="J3" t="s">
        <v>856</v>
      </c>
      <c r="K3" t="s">
        <v>857</v>
      </c>
      <c r="L3">
        <v>998775895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860</v>
      </c>
      <c r="AL3" t="s">
        <v>859</v>
      </c>
      <c r="AM3" t="s">
        <v>860</v>
      </c>
      <c r="AN3" t="s">
        <v>859</v>
      </c>
      <c r="AO3" s="13">
        <v>7.0000000000000007E-2</v>
      </c>
      <c r="AP3" s="14">
        <v>20240005181077</v>
      </c>
      <c r="AQ3" s="12">
        <v>45448</v>
      </c>
    </row>
    <row r="4" spans="1:63" x14ac:dyDescent="0.3">
      <c r="A4">
        <v>1</v>
      </c>
      <c r="B4">
        <v>223</v>
      </c>
      <c r="C4" s="12">
        <v>45385</v>
      </c>
      <c r="D4" s="12">
        <v>45473</v>
      </c>
      <c r="E4" s="12">
        <v>45509</v>
      </c>
      <c r="F4">
        <v>89</v>
      </c>
      <c r="G4" t="s">
        <v>633</v>
      </c>
      <c r="H4" t="s">
        <v>861</v>
      </c>
      <c r="I4" t="s">
        <v>855</v>
      </c>
      <c r="J4" t="s">
        <v>856</v>
      </c>
      <c r="K4" t="s">
        <v>857</v>
      </c>
      <c r="L4">
        <v>998775895</v>
      </c>
      <c r="M4" t="s">
        <v>862</v>
      </c>
      <c r="N4" t="s">
        <v>863</v>
      </c>
      <c r="O4">
        <v>1625</v>
      </c>
      <c r="P4">
        <v>1625</v>
      </c>
      <c r="Q4" t="s">
        <v>864</v>
      </c>
      <c r="R4">
        <v>0</v>
      </c>
      <c r="S4">
        <v>0</v>
      </c>
      <c r="T4" t="s">
        <v>865</v>
      </c>
      <c r="U4" t="s">
        <v>866</v>
      </c>
      <c r="V4" t="s">
        <v>867</v>
      </c>
      <c r="AE4" t="s">
        <v>867</v>
      </c>
      <c r="AF4" t="s">
        <v>868</v>
      </c>
      <c r="AH4" t="s">
        <v>869</v>
      </c>
      <c r="AI4" t="s">
        <v>870</v>
      </c>
      <c r="AJ4" t="s">
        <v>871</v>
      </c>
      <c r="AL4" t="s">
        <v>872</v>
      </c>
      <c r="AM4" t="s">
        <v>873</v>
      </c>
      <c r="AN4" t="s">
        <v>860</v>
      </c>
      <c r="AO4" s="13">
        <v>7.86</v>
      </c>
      <c r="AP4" s="14">
        <v>20240006210658</v>
      </c>
      <c r="AQ4" s="12">
        <v>45481</v>
      </c>
    </row>
    <row r="5" spans="1:63" x14ac:dyDescent="0.3">
      <c r="A5">
        <v>1</v>
      </c>
      <c r="B5">
        <v>534</v>
      </c>
      <c r="C5" s="12">
        <v>45381</v>
      </c>
      <c r="D5" s="12">
        <v>45470</v>
      </c>
      <c r="E5" s="12">
        <v>45509</v>
      </c>
      <c r="F5">
        <v>90</v>
      </c>
      <c r="G5" t="s">
        <v>633</v>
      </c>
      <c r="H5" t="s">
        <v>861</v>
      </c>
      <c r="I5" t="s">
        <v>874</v>
      </c>
      <c r="J5" t="s">
        <v>875</v>
      </c>
      <c r="K5" t="s">
        <v>876</v>
      </c>
      <c r="L5">
        <v>996866969</v>
      </c>
      <c r="M5" t="s">
        <v>740</v>
      </c>
      <c r="N5" t="s">
        <v>863</v>
      </c>
      <c r="O5">
        <v>3104</v>
      </c>
      <c r="P5">
        <v>3134</v>
      </c>
      <c r="Q5">
        <v>0</v>
      </c>
      <c r="R5">
        <v>30</v>
      </c>
      <c r="S5">
        <v>0</v>
      </c>
      <c r="T5" t="s">
        <v>865</v>
      </c>
      <c r="U5" t="s">
        <v>877</v>
      </c>
      <c r="V5" t="s">
        <v>878</v>
      </c>
      <c r="W5" t="s">
        <v>877</v>
      </c>
      <c r="X5" t="s">
        <v>879</v>
      </c>
      <c r="AE5" t="s">
        <v>880</v>
      </c>
      <c r="AF5" t="s">
        <v>881</v>
      </c>
      <c r="AH5" t="s">
        <v>882</v>
      </c>
      <c r="AI5" t="s">
        <v>883</v>
      </c>
      <c r="AJ5" t="s">
        <v>884</v>
      </c>
      <c r="AL5" t="s">
        <v>885</v>
      </c>
      <c r="AM5" t="s">
        <v>886</v>
      </c>
      <c r="AN5" t="s">
        <v>859</v>
      </c>
      <c r="AO5" s="13">
        <v>34</v>
      </c>
      <c r="AP5" s="14">
        <v>20240006210823</v>
      </c>
      <c r="AQ5" s="12">
        <v>45481</v>
      </c>
    </row>
    <row r="6" spans="1:63" x14ac:dyDescent="0.3">
      <c r="A6">
        <v>1</v>
      </c>
      <c r="B6">
        <v>534</v>
      </c>
      <c r="C6" s="12">
        <v>45471</v>
      </c>
      <c r="D6" s="12">
        <v>45561</v>
      </c>
      <c r="E6" s="12">
        <v>45601</v>
      </c>
      <c r="F6">
        <v>91</v>
      </c>
      <c r="G6" t="s">
        <v>633</v>
      </c>
      <c r="H6" t="s">
        <v>861</v>
      </c>
      <c r="I6" t="s">
        <v>874</v>
      </c>
      <c r="J6" t="s">
        <v>875</v>
      </c>
      <c r="K6" t="s">
        <v>876</v>
      </c>
      <c r="L6">
        <v>996866969</v>
      </c>
      <c r="M6" t="s">
        <v>740</v>
      </c>
      <c r="N6" t="s">
        <v>863</v>
      </c>
      <c r="O6">
        <v>3134</v>
      </c>
      <c r="P6">
        <v>3164</v>
      </c>
      <c r="Q6">
        <v>0</v>
      </c>
      <c r="R6">
        <v>30</v>
      </c>
      <c r="S6">
        <v>0</v>
      </c>
      <c r="T6" t="s">
        <v>865</v>
      </c>
      <c r="U6" t="s">
        <v>887</v>
      </c>
      <c r="V6" t="s">
        <v>888</v>
      </c>
      <c r="W6" t="s">
        <v>889</v>
      </c>
      <c r="X6" t="s">
        <v>890</v>
      </c>
      <c r="AE6" t="s">
        <v>891</v>
      </c>
      <c r="AF6" t="s">
        <v>892</v>
      </c>
      <c r="AH6" t="s">
        <v>893</v>
      </c>
      <c r="AI6" t="s">
        <v>894</v>
      </c>
      <c r="AJ6" t="s">
        <v>884</v>
      </c>
      <c r="AL6" t="s">
        <v>895</v>
      </c>
      <c r="AM6" t="s">
        <v>896</v>
      </c>
      <c r="AN6" t="s">
        <v>859</v>
      </c>
      <c r="AO6" s="13">
        <v>34.520000000000003</v>
      </c>
      <c r="AP6" s="14">
        <v>20240009196003</v>
      </c>
      <c r="AQ6" s="12">
        <v>45572</v>
      </c>
    </row>
    <row r="7" spans="1:63" x14ac:dyDescent="0.3">
      <c r="A7">
        <v>1</v>
      </c>
      <c r="B7">
        <v>688358</v>
      </c>
      <c r="C7" s="12">
        <v>45107</v>
      </c>
      <c r="D7" s="12">
        <v>45470</v>
      </c>
      <c r="E7" s="12">
        <v>45509</v>
      </c>
      <c r="F7">
        <v>364</v>
      </c>
      <c r="G7" t="s">
        <v>633</v>
      </c>
      <c r="H7" t="s">
        <v>861</v>
      </c>
      <c r="I7" t="s">
        <v>874</v>
      </c>
      <c r="J7" t="s">
        <v>875</v>
      </c>
      <c r="K7" t="s">
        <v>876</v>
      </c>
      <c r="L7">
        <v>996866969</v>
      </c>
      <c r="M7" t="s">
        <v>803</v>
      </c>
      <c r="N7" t="s">
        <v>863</v>
      </c>
      <c r="O7">
        <v>848</v>
      </c>
      <c r="P7">
        <v>848</v>
      </c>
      <c r="Q7" t="s">
        <v>897</v>
      </c>
      <c r="R7">
        <v>0</v>
      </c>
      <c r="S7">
        <v>0</v>
      </c>
      <c r="T7" t="s">
        <v>865</v>
      </c>
      <c r="U7" t="s">
        <v>866</v>
      </c>
      <c r="V7" t="s">
        <v>898</v>
      </c>
      <c r="AE7" t="s">
        <v>898</v>
      </c>
      <c r="AF7" t="s">
        <v>899</v>
      </c>
      <c r="AH7" t="s">
        <v>900</v>
      </c>
      <c r="AI7" t="s">
        <v>870</v>
      </c>
      <c r="AJ7" t="s">
        <v>901</v>
      </c>
      <c r="AL7" t="s">
        <v>902</v>
      </c>
      <c r="AM7" t="s">
        <v>903</v>
      </c>
      <c r="AN7" t="s">
        <v>859</v>
      </c>
      <c r="AO7" s="13">
        <v>8</v>
      </c>
      <c r="AP7" s="14">
        <v>20240006212968</v>
      </c>
      <c r="AQ7" s="12">
        <v>45481</v>
      </c>
      <c r="AV7" s="16" t="s">
        <v>4050</v>
      </c>
      <c r="AW7" t="s">
        <v>4049</v>
      </c>
      <c r="AX7" t="s">
        <v>4052</v>
      </c>
      <c r="BB7" t="s">
        <v>4055</v>
      </c>
      <c r="BC7" t="s">
        <v>4056</v>
      </c>
      <c r="BG7" s="4" t="s">
        <v>0</v>
      </c>
      <c r="BH7" t="s">
        <v>4055</v>
      </c>
    </row>
    <row r="8" spans="1:63" x14ac:dyDescent="0.3">
      <c r="A8">
        <v>1</v>
      </c>
      <c r="B8">
        <v>569</v>
      </c>
      <c r="C8" s="12">
        <v>45471</v>
      </c>
      <c r="D8" s="12">
        <v>45561</v>
      </c>
      <c r="E8" s="12">
        <v>45601</v>
      </c>
      <c r="F8">
        <v>91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 t="s">
        <v>239</v>
      </c>
      <c r="N8" t="s">
        <v>863</v>
      </c>
      <c r="O8">
        <v>5786</v>
      </c>
      <c r="P8">
        <v>5932</v>
      </c>
      <c r="Q8">
        <v>0</v>
      </c>
      <c r="R8">
        <v>146</v>
      </c>
      <c r="S8">
        <v>0</v>
      </c>
      <c r="T8" t="s">
        <v>865</v>
      </c>
      <c r="U8" t="s">
        <v>887</v>
      </c>
      <c r="V8" t="s">
        <v>888</v>
      </c>
      <c r="W8" t="s">
        <v>905</v>
      </c>
      <c r="X8" t="s">
        <v>906</v>
      </c>
      <c r="Y8" t="s">
        <v>907</v>
      </c>
      <c r="Z8" t="s">
        <v>908</v>
      </c>
      <c r="AA8" t="s">
        <v>909</v>
      </c>
      <c r="AB8" t="s">
        <v>910</v>
      </c>
      <c r="AC8" t="s">
        <v>911</v>
      </c>
      <c r="AD8" t="s">
        <v>912</v>
      </c>
      <c r="AE8" t="s">
        <v>913</v>
      </c>
      <c r="AF8" t="s">
        <v>892</v>
      </c>
      <c r="AH8" t="s">
        <v>914</v>
      </c>
      <c r="AI8" t="s">
        <v>915</v>
      </c>
      <c r="AJ8" t="s">
        <v>916</v>
      </c>
      <c r="AK8" t="s">
        <v>917</v>
      </c>
      <c r="AL8" t="s">
        <v>918</v>
      </c>
      <c r="AM8" t="s">
        <v>919</v>
      </c>
      <c r="AN8" t="s">
        <v>859</v>
      </c>
      <c r="AO8" s="13">
        <v>558.03</v>
      </c>
      <c r="AP8" s="14">
        <v>20240009196027</v>
      </c>
      <c r="AQ8" s="12">
        <v>45572</v>
      </c>
      <c r="AV8" s="17">
        <v>223</v>
      </c>
      <c r="AW8">
        <v>669</v>
      </c>
      <c r="AX8" s="13">
        <v>8</v>
      </c>
      <c r="AY8" s="13"/>
      <c r="AZ8" s="13"/>
      <c r="BB8" s="19">
        <v>223</v>
      </c>
      <c r="BC8" s="18">
        <v>8</v>
      </c>
      <c r="BF8" s="20"/>
      <c r="BG8" s="2">
        <v>569</v>
      </c>
      <c r="BH8" s="19">
        <v>223</v>
      </c>
      <c r="BI8" t="e">
        <f>MATCH(BH8,BG:BG,0)</f>
        <v>#N/A</v>
      </c>
      <c r="BJ8" t="str">
        <f>INDEX(K:K,MATCH(BH8,B:B,0),1)</f>
        <v>ΣΤΑΔΙΟΥ 49  Δήμος ΑΘΗΝΑΙΩΝ ΤΚ 10559</v>
      </c>
      <c r="BK8">
        <f>INDEX(M:M,MATCH(BH8,B:B,0),1)</f>
        <v>0</v>
      </c>
    </row>
    <row r="9" spans="1:63" x14ac:dyDescent="0.3">
      <c r="B9">
        <v>569</v>
      </c>
      <c r="E9" s="12">
        <v>45581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920</v>
      </c>
      <c r="AL9" t="s">
        <v>859</v>
      </c>
      <c r="AM9" t="s">
        <v>920</v>
      </c>
      <c r="AN9" t="s">
        <v>921</v>
      </c>
      <c r="AO9" s="13">
        <v>1.77</v>
      </c>
      <c r="AP9" s="14">
        <v>20240009532543</v>
      </c>
      <c r="AQ9" s="12">
        <v>45581</v>
      </c>
      <c r="AV9" s="17">
        <v>534</v>
      </c>
      <c r="AW9">
        <v>1068</v>
      </c>
      <c r="AX9" s="13">
        <v>68.52000000000001</v>
      </c>
      <c r="AY9" s="13"/>
      <c r="AZ9" s="13"/>
      <c r="BB9" s="19">
        <v>534</v>
      </c>
      <c r="BC9" s="18">
        <v>68.52000000000001</v>
      </c>
      <c r="BF9" s="20">
        <v>57667</v>
      </c>
      <c r="BG9" s="2">
        <v>572</v>
      </c>
      <c r="BH9" s="19">
        <v>534</v>
      </c>
      <c r="BI9">
        <f t="shared" ref="BI9:BI72" si="0">MATCH(BH9,BG:BG,0)</f>
        <v>484</v>
      </c>
    </row>
    <row r="10" spans="1:63" x14ac:dyDescent="0.3">
      <c r="A10">
        <v>1</v>
      </c>
      <c r="B10">
        <v>570</v>
      </c>
      <c r="C10" s="12">
        <v>45381</v>
      </c>
      <c r="D10" s="12">
        <v>45470</v>
      </c>
      <c r="E10" s="12">
        <v>45509</v>
      </c>
      <c r="F10">
        <v>90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380</v>
      </c>
      <c r="N10" t="s">
        <v>863</v>
      </c>
      <c r="O10">
        <v>3015</v>
      </c>
      <c r="P10">
        <v>3024</v>
      </c>
      <c r="Q10">
        <v>0</v>
      </c>
      <c r="R10">
        <v>9</v>
      </c>
      <c r="S10">
        <v>0</v>
      </c>
      <c r="T10" t="s">
        <v>865</v>
      </c>
      <c r="U10" t="s">
        <v>922</v>
      </c>
      <c r="V10" t="s">
        <v>923</v>
      </c>
      <c r="AE10" t="s">
        <v>923</v>
      </c>
      <c r="AF10" t="s">
        <v>881</v>
      </c>
      <c r="AH10" t="s">
        <v>924</v>
      </c>
      <c r="AI10" t="s">
        <v>925</v>
      </c>
      <c r="AJ10" t="s">
        <v>926</v>
      </c>
      <c r="AL10" t="s">
        <v>927</v>
      </c>
      <c r="AM10" t="s">
        <v>917</v>
      </c>
      <c r="AN10" t="s">
        <v>859</v>
      </c>
      <c r="AO10" s="13">
        <v>10</v>
      </c>
      <c r="AP10" s="14">
        <v>20240006210848</v>
      </c>
      <c r="AQ10" s="12">
        <v>45481</v>
      </c>
      <c r="AV10" s="17">
        <v>569</v>
      </c>
      <c r="AW10">
        <v>1138</v>
      </c>
      <c r="AX10" s="13">
        <v>559.79999999999995</v>
      </c>
      <c r="AY10" s="13"/>
      <c r="AZ10" s="13"/>
      <c r="BB10" s="19">
        <v>569</v>
      </c>
      <c r="BC10" s="18">
        <v>559.79999999999995</v>
      </c>
      <c r="BF10" s="20">
        <v>99185</v>
      </c>
      <c r="BG10" s="2">
        <v>110314</v>
      </c>
      <c r="BH10" s="19">
        <v>569</v>
      </c>
      <c r="BI10">
        <f t="shared" si="0"/>
        <v>8</v>
      </c>
    </row>
    <row r="11" spans="1:63" x14ac:dyDescent="0.3">
      <c r="A11">
        <v>1</v>
      </c>
      <c r="B11">
        <v>570</v>
      </c>
      <c r="C11" s="12">
        <v>45471</v>
      </c>
      <c r="D11" s="12">
        <v>45561</v>
      </c>
      <c r="E11" s="12">
        <v>45601</v>
      </c>
      <c r="F11">
        <v>91</v>
      </c>
      <c r="G11" t="s">
        <v>633</v>
      </c>
      <c r="H11" t="s">
        <v>861</v>
      </c>
      <c r="I11" t="s">
        <v>875</v>
      </c>
      <c r="J11" t="s">
        <v>875</v>
      </c>
      <c r="K11" t="s">
        <v>904</v>
      </c>
      <c r="L11">
        <v>996866969</v>
      </c>
      <c r="M11" t="s">
        <v>380</v>
      </c>
      <c r="N11" t="s">
        <v>863</v>
      </c>
      <c r="O11">
        <v>3024</v>
      </c>
      <c r="P11">
        <v>3033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929</v>
      </c>
      <c r="AM11" t="s">
        <v>930</v>
      </c>
      <c r="AN11" t="s">
        <v>859</v>
      </c>
      <c r="AO11" s="13">
        <v>10.61</v>
      </c>
      <c r="AP11" s="14">
        <v>20240009196028</v>
      </c>
      <c r="AQ11" s="12">
        <v>45572</v>
      </c>
      <c r="AV11" s="17">
        <v>570</v>
      </c>
      <c r="AW11">
        <v>1140</v>
      </c>
      <c r="AX11" s="13">
        <v>20.61</v>
      </c>
      <c r="AY11" s="13"/>
      <c r="AZ11" s="13"/>
      <c r="BB11" s="19">
        <v>570</v>
      </c>
      <c r="BC11" s="18">
        <v>20.61</v>
      </c>
      <c r="BF11" s="20">
        <v>99186</v>
      </c>
      <c r="BG11" s="2">
        <v>114045</v>
      </c>
      <c r="BH11" s="19">
        <v>570</v>
      </c>
      <c r="BI11">
        <f t="shared" si="0"/>
        <v>172</v>
      </c>
    </row>
    <row r="12" spans="1:63" x14ac:dyDescent="0.3">
      <c r="A12">
        <v>1</v>
      </c>
      <c r="B12">
        <v>571</v>
      </c>
      <c r="C12" s="12">
        <v>45381</v>
      </c>
      <c r="D12" s="12">
        <v>45470</v>
      </c>
      <c r="E12" s="12">
        <v>45509</v>
      </c>
      <c r="F12">
        <v>90</v>
      </c>
      <c r="G12" t="s">
        <v>633</v>
      </c>
      <c r="H12" t="s">
        <v>861</v>
      </c>
      <c r="I12" t="s">
        <v>875</v>
      </c>
      <c r="J12" t="s">
        <v>875</v>
      </c>
      <c r="K12" t="s">
        <v>904</v>
      </c>
      <c r="L12">
        <v>996866969</v>
      </c>
      <c r="M12" t="s">
        <v>614</v>
      </c>
      <c r="N12" t="s">
        <v>863</v>
      </c>
      <c r="O12">
        <v>4529</v>
      </c>
      <c r="P12">
        <v>4551</v>
      </c>
      <c r="Q12">
        <v>0</v>
      </c>
      <c r="R12">
        <v>22</v>
      </c>
      <c r="S12">
        <v>0</v>
      </c>
      <c r="T12" t="s">
        <v>865</v>
      </c>
      <c r="U12" t="s">
        <v>877</v>
      </c>
      <c r="V12" t="s">
        <v>878</v>
      </c>
      <c r="W12" t="s">
        <v>931</v>
      </c>
      <c r="X12" t="s">
        <v>932</v>
      </c>
      <c r="AE12" t="s">
        <v>933</v>
      </c>
      <c r="AF12" t="s">
        <v>881</v>
      </c>
      <c r="AH12" t="s">
        <v>934</v>
      </c>
      <c r="AI12" t="s">
        <v>935</v>
      </c>
      <c r="AJ12" t="s">
        <v>936</v>
      </c>
      <c r="AL12" t="s">
        <v>937</v>
      </c>
      <c r="AM12" t="s">
        <v>938</v>
      </c>
      <c r="AN12" t="s">
        <v>859</v>
      </c>
      <c r="AO12" s="13">
        <v>23</v>
      </c>
      <c r="AP12" s="14">
        <v>20240006210849</v>
      </c>
      <c r="AQ12" s="12">
        <v>45481</v>
      </c>
      <c r="AV12" s="17">
        <v>571</v>
      </c>
      <c r="AW12">
        <v>1142</v>
      </c>
      <c r="AX12" s="13">
        <v>44.34</v>
      </c>
      <c r="AY12" s="13"/>
      <c r="AZ12" s="13"/>
      <c r="BB12" s="19">
        <v>571</v>
      </c>
      <c r="BC12" s="18">
        <v>44.34</v>
      </c>
      <c r="BF12" s="20">
        <v>143005</v>
      </c>
      <c r="BG12" s="2">
        <v>114858</v>
      </c>
      <c r="BH12" s="19">
        <v>571</v>
      </c>
      <c r="BI12">
        <f t="shared" si="0"/>
        <v>431</v>
      </c>
    </row>
    <row r="13" spans="1:63" x14ac:dyDescent="0.3">
      <c r="A13">
        <v>1</v>
      </c>
      <c r="B13">
        <v>571</v>
      </c>
      <c r="C13" s="12">
        <v>45471</v>
      </c>
      <c r="D13" s="12">
        <v>45561</v>
      </c>
      <c r="E13" s="12">
        <v>45601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904</v>
      </c>
      <c r="L13">
        <v>996866969</v>
      </c>
      <c r="M13" t="s">
        <v>614</v>
      </c>
      <c r="N13" t="s">
        <v>863</v>
      </c>
      <c r="O13">
        <v>4551</v>
      </c>
      <c r="P13">
        <v>4571</v>
      </c>
      <c r="Q13">
        <v>0</v>
      </c>
      <c r="R13">
        <v>20</v>
      </c>
      <c r="S13">
        <v>0</v>
      </c>
      <c r="T13" t="s">
        <v>865</v>
      </c>
      <c r="U13" t="s">
        <v>887</v>
      </c>
      <c r="V13" t="s">
        <v>888</v>
      </c>
      <c r="W13" t="s">
        <v>939</v>
      </c>
      <c r="X13" t="s">
        <v>940</v>
      </c>
      <c r="AE13" t="s">
        <v>941</v>
      </c>
      <c r="AF13" t="s">
        <v>892</v>
      </c>
      <c r="AH13" t="s">
        <v>942</v>
      </c>
      <c r="AI13" t="s">
        <v>943</v>
      </c>
      <c r="AJ13" t="s">
        <v>944</v>
      </c>
      <c r="AL13" t="s">
        <v>895</v>
      </c>
      <c r="AM13" t="s">
        <v>945</v>
      </c>
      <c r="AN13" t="s">
        <v>859</v>
      </c>
      <c r="AO13" s="13">
        <v>21.34</v>
      </c>
      <c r="AP13" s="14">
        <v>20240009196029</v>
      </c>
      <c r="AQ13" s="12">
        <v>45572</v>
      </c>
      <c r="AV13" s="17">
        <v>572</v>
      </c>
      <c r="AW13">
        <v>1144</v>
      </c>
      <c r="AX13" s="13">
        <v>25.42</v>
      </c>
      <c r="AY13" s="13"/>
      <c r="AZ13" s="13"/>
      <c r="BB13" s="19">
        <v>572</v>
      </c>
      <c r="BC13" s="18">
        <v>25.42</v>
      </c>
      <c r="BF13" s="20">
        <v>290463</v>
      </c>
      <c r="BG13" s="2">
        <v>140864</v>
      </c>
      <c r="BH13" s="19">
        <v>572</v>
      </c>
      <c r="BI13">
        <f t="shared" si="0"/>
        <v>9</v>
      </c>
    </row>
    <row r="14" spans="1:63" x14ac:dyDescent="0.3">
      <c r="A14">
        <v>1</v>
      </c>
      <c r="B14">
        <v>572</v>
      </c>
      <c r="C14" s="12">
        <v>45381</v>
      </c>
      <c r="D14" s="12">
        <v>45470</v>
      </c>
      <c r="E14" s="12">
        <v>45509</v>
      </c>
      <c r="F14">
        <v>90</v>
      </c>
      <c r="G14" t="s">
        <v>633</v>
      </c>
      <c r="H14" t="s">
        <v>861</v>
      </c>
      <c r="I14" t="s">
        <v>875</v>
      </c>
      <c r="J14" t="s">
        <v>875</v>
      </c>
      <c r="K14" t="s">
        <v>904</v>
      </c>
      <c r="L14">
        <v>996866969</v>
      </c>
      <c r="M14" t="s">
        <v>240</v>
      </c>
      <c r="N14" t="s">
        <v>863</v>
      </c>
      <c r="O14">
        <v>3538</v>
      </c>
      <c r="P14">
        <v>3551</v>
      </c>
      <c r="Q14">
        <v>0</v>
      </c>
      <c r="R14">
        <v>13</v>
      </c>
      <c r="S14">
        <v>0</v>
      </c>
      <c r="T14" t="s">
        <v>865</v>
      </c>
      <c r="U14" t="s">
        <v>946</v>
      </c>
      <c r="V14" t="s">
        <v>947</v>
      </c>
      <c r="AE14" t="s">
        <v>947</v>
      </c>
      <c r="AF14" t="s">
        <v>881</v>
      </c>
      <c r="AH14" t="s">
        <v>948</v>
      </c>
      <c r="AI14" t="s">
        <v>949</v>
      </c>
      <c r="AJ14" t="s">
        <v>950</v>
      </c>
      <c r="AL14" t="s">
        <v>951</v>
      </c>
      <c r="AM14" t="s">
        <v>952</v>
      </c>
      <c r="AN14" t="s">
        <v>859</v>
      </c>
      <c r="AO14" s="13">
        <v>13</v>
      </c>
      <c r="AP14" s="14">
        <v>20240006210850</v>
      </c>
      <c r="AQ14" s="12">
        <v>45481</v>
      </c>
      <c r="AV14" s="17">
        <v>573</v>
      </c>
      <c r="AW14">
        <v>1146</v>
      </c>
      <c r="AX14" s="13">
        <v>7.9</v>
      </c>
      <c r="AY14" s="13"/>
      <c r="AZ14" s="13"/>
      <c r="BB14" s="19">
        <v>573</v>
      </c>
      <c r="BC14" s="18">
        <v>7.9</v>
      </c>
      <c r="BF14" s="20">
        <v>333066</v>
      </c>
      <c r="BG14" s="2">
        <v>207087</v>
      </c>
      <c r="BH14" s="19">
        <v>573</v>
      </c>
      <c r="BI14">
        <f t="shared" si="0"/>
        <v>276</v>
      </c>
    </row>
    <row r="15" spans="1:63" x14ac:dyDescent="0.3">
      <c r="A15">
        <v>1</v>
      </c>
      <c r="B15">
        <v>572</v>
      </c>
      <c r="C15" s="12">
        <v>45471</v>
      </c>
      <c r="D15" s="12">
        <v>45561</v>
      </c>
      <c r="E15" s="12">
        <v>45601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904</v>
      </c>
      <c r="L15">
        <v>996866969</v>
      </c>
      <c r="M15" t="s">
        <v>240</v>
      </c>
      <c r="N15" t="s">
        <v>863</v>
      </c>
      <c r="O15">
        <v>3551</v>
      </c>
      <c r="P15">
        <v>3563</v>
      </c>
      <c r="Q15">
        <v>0</v>
      </c>
      <c r="R15">
        <v>12</v>
      </c>
      <c r="S15">
        <v>0</v>
      </c>
      <c r="T15" t="s">
        <v>865</v>
      </c>
      <c r="U15" t="s">
        <v>953</v>
      </c>
      <c r="V15" t="s">
        <v>954</v>
      </c>
      <c r="AE15" t="s">
        <v>954</v>
      </c>
      <c r="AF15" t="s">
        <v>892</v>
      </c>
      <c r="AH15" t="s">
        <v>923</v>
      </c>
      <c r="AI15" t="s">
        <v>955</v>
      </c>
      <c r="AJ15" t="s">
        <v>956</v>
      </c>
      <c r="AL15" t="s">
        <v>859</v>
      </c>
      <c r="AM15" t="s">
        <v>957</v>
      </c>
      <c r="AN15" t="s">
        <v>859</v>
      </c>
      <c r="AO15" s="13">
        <v>12.42</v>
      </c>
      <c r="AP15" s="14">
        <v>20240009196030</v>
      </c>
      <c r="AQ15" s="12">
        <v>45572</v>
      </c>
      <c r="AV15" s="17">
        <v>574</v>
      </c>
      <c r="AW15">
        <v>1148</v>
      </c>
      <c r="AX15" s="13">
        <v>7.8900000000000006</v>
      </c>
      <c r="AY15" s="13"/>
      <c r="AZ15" s="13"/>
      <c r="BB15" s="19">
        <v>574</v>
      </c>
      <c r="BC15" s="18">
        <v>7.8900000000000006</v>
      </c>
      <c r="BF15" s="20">
        <v>579092</v>
      </c>
      <c r="BG15" s="2">
        <v>348159</v>
      </c>
      <c r="BH15" s="19">
        <v>574</v>
      </c>
      <c r="BI15">
        <f t="shared" si="0"/>
        <v>331</v>
      </c>
    </row>
    <row r="16" spans="1:63" x14ac:dyDescent="0.3">
      <c r="A16">
        <v>1</v>
      </c>
      <c r="B16">
        <v>573</v>
      </c>
      <c r="C16" s="12">
        <v>45384</v>
      </c>
      <c r="D16" s="12">
        <v>45471</v>
      </c>
      <c r="E16" s="12">
        <v>45509</v>
      </c>
      <c r="F16">
        <v>88</v>
      </c>
      <c r="G16" t="s">
        <v>633</v>
      </c>
      <c r="H16" t="s">
        <v>861</v>
      </c>
      <c r="I16" t="s">
        <v>875</v>
      </c>
      <c r="J16" t="s">
        <v>875</v>
      </c>
      <c r="K16" t="s">
        <v>904</v>
      </c>
      <c r="L16">
        <v>996866969</v>
      </c>
      <c r="M16">
        <v>0</v>
      </c>
      <c r="N16" t="s">
        <v>863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865</v>
      </c>
      <c r="AF16" t="s">
        <v>958</v>
      </c>
      <c r="AI16" t="s">
        <v>859</v>
      </c>
      <c r="AJ16" t="s">
        <v>959</v>
      </c>
      <c r="AL16" t="s">
        <v>960</v>
      </c>
      <c r="AM16" t="s">
        <v>961</v>
      </c>
      <c r="AN16" t="s">
        <v>859</v>
      </c>
      <c r="AO16" s="13">
        <v>4</v>
      </c>
      <c r="AP16" s="14">
        <v>20240006210851</v>
      </c>
      <c r="AQ16" s="12">
        <v>45481</v>
      </c>
      <c r="AV16" s="17">
        <v>575</v>
      </c>
      <c r="AW16">
        <v>1150</v>
      </c>
      <c r="AX16" s="13">
        <v>116.92</v>
      </c>
      <c r="AY16" s="13"/>
      <c r="AZ16" s="13"/>
      <c r="BB16" s="19">
        <v>575</v>
      </c>
      <c r="BC16" s="18">
        <v>116.92</v>
      </c>
      <c r="BF16" s="20">
        <v>593617</v>
      </c>
      <c r="BG16" s="2">
        <v>494183</v>
      </c>
      <c r="BH16" s="19">
        <v>575</v>
      </c>
      <c r="BI16">
        <f t="shared" si="0"/>
        <v>382</v>
      </c>
    </row>
    <row r="17" spans="1:61" x14ac:dyDescent="0.3">
      <c r="A17">
        <v>1</v>
      </c>
      <c r="B17">
        <v>573</v>
      </c>
      <c r="C17" s="12">
        <v>45472</v>
      </c>
      <c r="D17" s="12">
        <v>45565</v>
      </c>
      <c r="E17" s="12">
        <v>45601</v>
      </c>
      <c r="F17">
        <v>94</v>
      </c>
      <c r="G17" t="s">
        <v>633</v>
      </c>
      <c r="H17" t="s">
        <v>861</v>
      </c>
      <c r="I17" t="s">
        <v>875</v>
      </c>
      <c r="J17" t="s">
        <v>875</v>
      </c>
      <c r="K17" t="s">
        <v>904</v>
      </c>
      <c r="L17">
        <v>996866969</v>
      </c>
      <c r="M17">
        <v>0</v>
      </c>
      <c r="N17" t="s">
        <v>863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865</v>
      </c>
      <c r="AF17" t="s">
        <v>962</v>
      </c>
      <c r="AI17" t="s">
        <v>859</v>
      </c>
      <c r="AJ17" t="s">
        <v>963</v>
      </c>
      <c r="AL17" t="s">
        <v>964</v>
      </c>
      <c r="AM17" t="s">
        <v>965</v>
      </c>
      <c r="AN17" t="s">
        <v>859</v>
      </c>
      <c r="AO17" s="13">
        <v>3.9</v>
      </c>
      <c r="AP17" s="14">
        <v>20240009196031</v>
      </c>
      <c r="AQ17" s="12">
        <v>45572</v>
      </c>
      <c r="AV17" s="17">
        <v>947</v>
      </c>
      <c r="AW17">
        <v>1894</v>
      </c>
      <c r="AX17" s="13">
        <v>915.21</v>
      </c>
      <c r="AY17" s="13"/>
      <c r="AZ17" s="13"/>
      <c r="BB17" s="19">
        <v>947</v>
      </c>
      <c r="BC17" s="18">
        <v>915.21</v>
      </c>
      <c r="BF17" s="20">
        <v>853593</v>
      </c>
      <c r="BG17" s="2">
        <v>498212</v>
      </c>
      <c r="BH17" s="19">
        <v>947</v>
      </c>
      <c r="BI17">
        <f t="shared" si="0"/>
        <v>277</v>
      </c>
    </row>
    <row r="18" spans="1:61" x14ac:dyDescent="0.3">
      <c r="A18">
        <v>1</v>
      </c>
      <c r="B18">
        <v>574</v>
      </c>
      <c r="C18" s="12">
        <v>45384</v>
      </c>
      <c r="D18" s="12">
        <v>45471</v>
      </c>
      <c r="E18" s="12">
        <v>45509</v>
      </c>
      <c r="F18">
        <v>88</v>
      </c>
      <c r="G18" t="s">
        <v>633</v>
      </c>
      <c r="H18" t="s">
        <v>861</v>
      </c>
      <c r="I18" t="s">
        <v>875</v>
      </c>
      <c r="J18" t="s">
        <v>875</v>
      </c>
      <c r="K18" t="s">
        <v>904</v>
      </c>
      <c r="L18">
        <v>996866969</v>
      </c>
      <c r="M18" t="s">
        <v>526</v>
      </c>
      <c r="N18" t="s">
        <v>863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865</v>
      </c>
      <c r="AF18" t="s">
        <v>958</v>
      </c>
      <c r="AI18" t="s">
        <v>859</v>
      </c>
      <c r="AJ18" t="s">
        <v>959</v>
      </c>
      <c r="AL18" t="s">
        <v>960</v>
      </c>
      <c r="AM18" t="s">
        <v>961</v>
      </c>
      <c r="AN18" t="s">
        <v>859</v>
      </c>
      <c r="AO18" s="13">
        <v>4</v>
      </c>
      <c r="AP18" s="14">
        <v>20240006210852</v>
      </c>
      <c r="AQ18" s="12">
        <v>45481</v>
      </c>
      <c r="AV18" s="17">
        <v>948</v>
      </c>
      <c r="AW18">
        <v>1896</v>
      </c>
      <c r="AX18" s="13">
        <v>15.7</v>
      </c>
      <c r="AY18" s="13"/>
      <c r="AZ18" s="13"/>
      <c r="BB18" s="19">
        <v>948</v>
      </c>
      <c r="BC18" s="18">
        <v>15.7</v>
      </c>
      <c r="BF18" s="20">
        <v>1190065</v>
      </c>
      <c r="BG18" s="2">
        <v>688391</v>
      </c>
      <c r="BH18" s="19">
        <v>948</v>
      </c>
      <c r="BI18">
        <f t="shared" si="0"/>
        <v>278</v>
      </c>
    </row>
    <row r="19" spans="1:61" x14ac:dyDescent="0.3">
      <c r="A19">
        <v>1</v>
      </c>
      <c r="B19">
        <v>574</v>
      </c>
      <c r="C19" s="12">
        <v>45472</v>
      </c>
      <c r="D19" s="12">
        <v>45565</v>
      </c>
      <c r="E19" s="12">
        <v>45601</v>
      </c>
      <c r="F19">
        <v>94</v>
      </c>
      <c r="G19" t="s">
        <v>633</v>
      </c>
      <c r="H19" t="s">
        <v>861</v>
      </c>
      <c r="I19" t="s">
        <v>875</v>
      </c>
      <c r="J19" t="s">
        <v>875</v>
      </c>
      <c r="K19" t="s">
        <v>904</v>
      </c>
      <c r="L19">
        <v>996866969</v>
      </c>
      <c r="M19" t="s">
        <v>526</v>
      </c>
      <c r="N19" t="s">
        <v>863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865</v>
      </c>
      <c r="AF19" t="s">
        <v>962</v>
      </c>
      <c r="AI19" t="s">
        <v>859</v>
      </c>
      <c r="AJ19" t="s">
        <v>963</v>
      </c>
      <c r="AL19" t="s">
        <v>966</v>
      </c>
      <c r="AM19" t="s">
        <v>967</v>
      </c>
      <c r="AN19" t="s">
        <v>859</v>
      </c>
      <c r="AO19" s="13">
        <v>3.89</v>
      </c>
      <c r="AP19" s="14">
        <v>20240009196032</v>
      </c>
      <c r="AQ19" s="12">
        <v>45572</v>
      </c>
      <c r="AV19" s="17">
        <v>949</v>
      </c>
      <c r="AW19">
        <v>1898</v>
      </c>
      <c r="AX19" s="13">
        <v>17.23</v>
      </c>
      <c r="AY19" s="13"/>
      <c r="AZ19" s="13"/>
      <c r="BB19" s="19">
        <v>949</v>
      </c>
      <c r="BC19" s="18">
        <v>17.23</v>
      </c>
      <c r="BF19" s="20">
        <v>1257160</v>
      </c>
      <c r="BG19" s="2">
        <v>688605</v>
      </c>
      <c r="BH19" s="19">
        <v>949</v>
      </c>
      <c r="BI19">
        <f t="shared" si="0"/>
        <v>173</v>
      </c>
    </row>
    <row r="20" spans="1:61" x14ac:dyDescent="0.3">
      <c r="A20">
        <v>1</v>
      </c>
      <c r="B20">
        <v>575</v>
      </c>
      <c r="C20" s="12">
        <v>45381</v>
      </c>
      <c r="D20" s="12">
        <v>45470</v>
      </c>
      <c r="E20" s="12">
        <v>45509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904</v>
      </c>
      <c r="L20">
        <v>996866969</v>
      </c>
      <c r="M20" t="s">
        <v>571</v>
      </c>
      <c r="N20" t="s">
        <v>968</v>
      </c>
      <c r="O20">
        <v>8975</v>
      </c>
      <c r="P20">
        <v>9014</v>
      </c>
      <c r="Q20">
        <v>0</v>
      </c>
      <c r="R20">
        <v>39</v>
      </c>
      <c r="S20">
        <v>0</v>
      </c>
      <c r="T20" t="s">
        <v>865</v>
      </c>
      <c r="U20" t="s">
        <v>877</v>
      </c>
      <c r="V20" t="s">
        <v>878</v>
      </c>
      <c r="W20" t="s">
        <v>969</v>
      </c>
      <c r="X20" t="s">
        <v>970</v>
      </c>
      <c r="AE20" t="s">
        <v>971</v>
      </c>
      <c r="AF20" t="s">
        <v>972</v>
      </c>
      <c r="AH20" t="s">
        <v>973</v>
      </c>
      <c r="AI20" t="s">
        <v>974</v>
      </c>
      <c r="AJ20" t="s">
        <v>975</v>
      </c>
      <c r="AL20" t="s">
        <v>976</v>
      </c>
      <c r="AM20" t="s">
        <v>977</v>
      </c>
      <c r="AN20" t="s">
        <v>859</v>
      </c>
      <c r="AO20" s="13">
        <v>59</v>
      </c>
      <c r="AP20" s="14">
        <v>20240006210853</v>
      </c>
      <c r="AQ20" s="12">
        <v>45481</v>
      </c>
      <c r="AV20" s="17">
        <v>950</v>
      </c>
      <c r="AW20">
        <v>1900</v>
      </c>
      <c r="AX20" s="13">
        <v>152.91</v>
      </c>
      <c r="AY20" s="13"/>
      <c r="AZ20" s="13"/>
      <c r="BB20" s="19">
        <v>950</v>
      </c>
      <c r="BC20" s="18">
        <v>152.91</v>
      </c>
      <c r="BF20" s="20">
        <v>1261757</v>
      </c>
      <c r="BG20" s="2">
        <v>692501</v>
      </c>
      <c r="BH20" s="19">
        <v>950</v>
      </c>
      <c r="BI20">
        <f t="shared" si="0"/>
        <v>119</v>
      </c>
    </row>
    <row r="21" spans="1:61" x14ac:dyDescent="0.3">
      <c r="A21">
        <v>1</v>
      </c>
      <c r="B21">
        <v>575</v>
      </c>
      <c r="C21" s="12">
        <v>45471</v>
      </c>
      <c r="D21" s="12">
        <v>45561</v>
      </c>
      <c r="E21" s="12">
        <v>45601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904</v>
      </c>
      <c r="L21">
        <v>996866969</v>
      </c>
      <c r="M21" t="s">
        <v>571</v>
      </c>
      <c r="N21" t="s">
        <v>968</v>
      </c>
      <c r="O21">
        <v>9014</v>
      </c>
      <c r="P21">
        <v>9052</v>
      </c>
      <c r="Q21">
        <v>0</v>
      </c>
      <c r="R21">
        <v>38</v>
      </c>
      <c r="S21">
        <v>0</v>
      </c>
      <c r="T21" t="s">
        <v>865</v>
      </c>
      <c r="U21" t="s">
        <v>887</v>
      </c>
      <c r="V21" t="s">
        <v>888</v>
      </c>
      <c r="W21" t="s">
        <v>978</v>
      </c>
      <c r="X21" t="s">
        <v>979</v>
      </c>
      <c r="AE21" t="s">
        <v>980</v>
      </c>
      <c r="AF21" t="s">
        <v>981</v>
      </c>
      <c r="AH21" t="s">
        <v>982</v>
      </c>
      <c r="AI21" t="s">
        <v>983</v>
      </c>
      <c r="AJ21" t="s">
        <v>984</v>
      </c>
      <c r="AL21" t="s">
        <v>859</v>
      </c>
      <c r="AM21" t="s">
        <v>985</v>
      </c>
      <c r="AN21" t="s">
        <v>859</v>
      </c>
      <c r="AO21" s="13">
        <v>57.92</v>
      </c>
      <c r="AP21" s="14">
        <v>20240009196033</v>
      </c>
      <c r="AQ21" s="12">
        <v>45572</v>
      </c>
      <c r="AV21" s="17">
        <v>951</v>
      </c>
      <c r="AW21">
        <v>1902</v>
      </c>
      <c r="AX21" s="13">
        <v>17.64</v>
      </c>
      <c r="AY21" s="13"/>
      <c r="AZ21" s="13"/>
      <c r="BB21" s="19">
        <v>951</v>
      </c>
      <c r="BC21" s="18">
        <v>17.64</v>
      </c>
      <c r="BF21" s="20">
        <v>1341610</v>
      </c>
      <c r="BG21" s="2">
        <v>699118</v>
      </c>
      <c r="BH21" s="19">
        <v>951</v>
      </c>
      <c r="BI21">
        <f t="shared" si="0"/>
        <v>61</v>
      </c>
    </row>
    <row r="22" spans="1:61" x14ac:dyDescent="0.3">
      <c r="A22">
        <v>1</v>
      </c>
      <c r="B22">
        <v>1474609</v>
      </c>
      <c r="C22" s="12">
        <v>45381</v>
      </c>
      <c r="D22" s="12">
        <v>45470</v>
      </c>
      <c r="E22" s="12">
        <v>45509</v>
      </c>
      <c r="F22">
        <v>90</v>
      </c>
      <c r="G22" t="s">
        <v>633</v>
      </c>
      <c r="H22" t="s">
        <v>861</v>
      </c>
      <c r="I22" t="s">
        <v>986</v>
      </c>
      <c r="J22" t="s">
        <v>875</v>
      </c>
      <c r="K22" t="s">
        <v>987</v>
      </c>
      <c r="L22">
        <v>996866969</v>
      </c>
      <c r="M22" t="s">
        <v>756</v>
      </c>
      <c r="N22" t="s">
        <v>863</v>
      </c>
      <c r="O22">
        <v>337</v>
      </c>
      <c r="P22">
        <v>347</v>
      </c>
      <c r="Q22">
        <v>0</v>
      </c>
      <c r="R22">
        <v>10</v>
      </c>
      <c r="S22">
        <v>0</v>
      </c>
      <c r="T22" t="s">
        <v>865</v>
      </c>
      <c r="U22" t="s">
        <v>988</v>
      </c>
      <c r="V22" t="s">
        <v>989</v>
      </c>
      <c r="AE22" t="s">
        <v>989</v>
      </c>
      <c r="AF22" t="s">
        <v>881</v>
      </c>
      <c r="AH22" t="s">
        <v>990</v>
      </c>
      <c r="AI22" t="s">
        <v>991</v>
      </c>
      <c r="AJ22" t="s">
        <v>992</v>
      </c>
      <c r="AL22" t="s">
        <v>993</v>
      </c>
      <c r="AM22" t="s">
        <v>994</v>
      </c>
      <c r="AN22" t="s">
        <v>859</v>
      </c>
      <c r="AO22" s="13">
        <v>11</v>
      </c>
      <c r="AP22" s="14">
        <v>20240006213658</v>
      </c>
      <c r="AQ22" s="12">
        <v>45481</v>
      </c>
      <c r="AV22" s="17">
        <v>3183</v>
      </c>
      <c r="AW22">
        <v>6366</v>
      </c>
      <c r="AX22" s="13">
        <v>118.42</v>
      </c>
      <c r="AY22" s="13"/>
      <c r="AZ22" s="13"/>
      <c r="BB22" s="19">
        <v>3183</v>
      </c>
      <c r="BC22" s="18">
        <v>118.42</v>
      </c>
      <c r="BF22" s="20">
        <v>1357890</v>
      </c>
      <c r="BG22" s="2">
        <v>747813</v>
      </c>
      <c r="BH22" s="19">
        <v>3183</v>
      </c>
      <c r="BI22">
        <f t="shared" si="0"/>
        <v>383</v>
      </c>
    </row>
    <row r="23" spans="1:61" x14ac:dyDescent="0.3">
      <c r="A23">
        <v>1</v>
      </c>
      <c r="B23">
        <v>1474609</v>
      </c>
      <c r="C23" s="12">
        <v>45471</v>
      </c>
      <c r="D23" s="12">
        <v>45562</v>
      </c>
      <c r="E23" s="12">
        <v>45601</v>
      </c>
      <c r="F23">
        <v>92</v>
      </c>
      <c r="G23" t="s">
        <v>633</v>
      </c>
      <c r="H23" t="s">
        <v>861</v>
      </c>
      <c r="I23" t="s">
        <v>986</v>
      </c>
      <c r="J23" t="s">
        <v>875</v>
      </c>
      <c r="K23" t="s">
        <v>987</v>
      </c>
      <c r="L23">
        <v>996866969</v>
      </c>
      <c r="M23" t="s">
        <v>756</v>
      </c>
      <c r="N23" t="s">
        <v>863</v>
      </c>
      <c r="O23">
        <v>347</v>
      </c>
      <c r="P23">
        <v>358</v>
      </c>
      <c r="Q23">
        <v>0</v>
      </c>
      <c r="R23">
        <v>11</v>
      </c>
      <c r="S23">
        <v>0</v>
      </c>
      <c r="T23" t="s">
        <v>865</v>
      </c>
      <c r="U23" t="s">
        <v>995</v>
      </c>
      <c r="V23" t="s">
        <v>996</v>
      </c>
      <c r="AE23" t="s">
        <v>996</v>
      </c>
      <c r="AF23" t="s">
        <v>940</v>
      </c>
      <c r="AH23" t="s">
        <v>997</v>
      </c>
      <c r="AI23" t="s">
        <v>998</v>
      </c>
      <c r="AJ23" t="s">
        <v>999</v>
      </c>
      <c r="AL23" t="s">
        <v>1000</v>
      </c>
      <c r="AM23" t="s">
        <v>1001</v>
      </c>
      <c r="AN23" t="s">
        <v>859</v>
      </c>
      <c r="AO23" s="13">
        <v>11.98</v>
      </c>
      <c r="AP23" s="14">
        <v>20240009198696</v>
      </c>
      <c r="AQ23" s="12">
        <v>45572</v>
      </c>
      <c r="AV23" s="17">
        <v>6785</v>
      </c>
      <c r="AW23">
        <v>13570</v>
      </c>
      <c r="AX23" s="13">
        <v>83.259999999999991</v>
      </c>
      <c r="AY23" s="13"/>
      <c r="AZ23" s="13"/>
      <c r="BB23" s="19">
        <v>6785</v>
      </c>
      <c r="BC23" s="18">
        <v>83.259999999999991</v>
      </c>
      <c r="BF23" s="20">
        <v>1374780</v>
      </c>
      <c r="BG23" s="2">
        <v>936435</v>
      </c>
      <c r="BH23" s="19">
        <v>6785</v>
      </c>
      <c r="BI23">
        <f t="shared" si="0"/>
        <v>485</v>
      </c>
    </row>
    <row r="24" spans="1:61" x14ac:dyDescent="0.3">
      <c r="A24">
        <v>1</v>
      </c>
      <c r="B24">
        <v>947</v>
      </c>
      <c r="C24" s="12">
        <v>45384</v>
      </c>
      <c r="D24" s="12">
        <v>45470</v>
      </c>
      <c r="E24" s="12">
        <v>45509</v>
      </c>
      <c r="F24">
        <v>87</v>
      </c>
      <c r="G24" t="s">
        <v>633</v>
      </c>
      <c r="H24" t="s">
        <v>861</v>
      </c>
      <c r="I24" t="s">
        <v>875</v>
      </c>
      <c r="J24" t="s">
        <v>875</v>
      </c>
      <c r="K24" t="s">
        <v>1002</v>
      </c>
      <c r="L24">
        <v>996866969</v>
      </c>
      <c r="M24" t="s">
        <v>478</v>
      </c>
      <c r="N24" t="s">
        <v>863</v>
      </c>
      <c r="O24">
        <v>3817</v>
      </c>
      <c r="P24">
        <v>3882</v>
      </c>
      <c r="Q24">
        <v>0</v>
      </c>
      <c r="R24">
        <v>65</v>
      </c>
      <c r="S24">
        <v>0</v>
      </c>
      <c r="T24" t="s">
        <v>865</v>
      </c>
      <c r="U24" t="s">
        <v>1003</v>
      </c>
      <c r="V24" t="s">
        <v>1004</v>
      </c>
      <c r="W24" t="s">
        <v>1005</v>
      </c>
      <c r="X24" t="s">
        <v>1006</v>
      </c>
      <c r="Y24" t="s">
        <v>931</v>
      </c>
      <c r="Z24" t="s">
        <v>1007</v>
      </c>
      <c r="AE24" t="s">
        <v>1008</v>
      </c>
      <c r="AF24" t="s">
        <v>1009</v>
      </c>
      <c r="AH24" t="s">
        <v>1010</v>
      </c>
      <c r="AI24" t="s">
        <v>1011</v>
      </c>
      <c r="AJ24" t="s">
        <v>1012</v>
      </c>
      <c r="AL24" t="s">
        <v>1013</v>
      </c>
      <c r="AM24" t="s">
        <v>1014</v>
      </c>
      <c r="AN24" t="s">
        <v>859</v>
      </c>
      <c r="AO24" s="13">
        <v>97</v>
      </c>
      <c r="AP24" s="14">
        <v>20240006211029</v>
      </c>
      <c r="AQ24" s="12">
        <v>45481</v>
      </c>
      <c r="AV24" s="17">
        <v>6941</v>
      </c>
      <c r="AW24">
        <v>13882</v>
      </c>
      <c r="AX24" s="13">
        <v>7.7799999999999994</v>
      </c>
      <c r="AY24" s="13"/>
      <c r="AZ24" s="13"/>
      <c r="BB24" s="19">
        <v>6941</v>
      </c>
      <c r="BC24" s="18">
        <v>7.7799999999999994</v>
      </c>
      <c r="BF24" s="20">
        <v>1376132</v>
      </c>
      <c r="BG24" s="2">
        <v>1076405</v>
      </c>
      <c r="BH24" s="19">
        <v>6941</v>
      </c>
      <c r="BI24">
        <f t="shared" si="0"/>
        <v>120</v>
      </c>
    </row>
    <row r="25" spans="1:61" x14ac:dyDescent="0.3">
      <c r="A25">
        <v>1</v>
      </c>
      <c r="B25">
        <v>947</v>
      </c>
      <c r="C25" s="12">
        <v>45471</v>
      </c>
      <c r="D25" s="12">
        <v>45562</v>
      </c>
      <c r="E25" s="12">
        <v>45601</v>
      </c>
      <c r="F25">
        <v>92</v>
      </c>
      <c r="G25" t="s">
        <v>633</v>
      </c>
      <c r="H25" t="s">
        <v>861</v>
      </c>
      <c r="I25" t="s">
        <v>875</v>
      </c>
      <c r="J25" t="s">
        <v>875</v>
      </c>
      <c r="K25" t="s">
        <v>1002</v>
      </c>
      <c r="L25">
        <v>996866969</v>
      </c>
      <c r="M25" t="s">
        <v>478</v>
      </c>
      <c r="N25" t="s">
        <v>863</v>
      </c>
      <c r="O25">
        <v>3882</v>
      </c>
      <c r="P25">
        <v>4070</v>
      </c>
      <c r="Q25">
        <v>0</v>
      </c>
      <c r="R25">
        <v>188</v>
      </c>
      <c r="S25">
        <v>0</v>
      </c>
      <c r="T25" t="s">
        <v>865</v>
      </c>
      <c r="U25" t="s">
        <v>1015</v>
      </c>
      <c r="V25" t="s">
        <v>1016</v>
      </c>
      <c r="W25" t="s">
        <v>1017</v>
      </c>
      <c r="X25" t="s">
        <v>1018</v>
      </c>
      <c r="Y25" t="s">
        <v>1019</v>
      </c>
      <c r="Z25" t="s">
        <v>1020</v>
      </c>
      <c r="AA25" t="s">
        <v>1021</v>
      </c>
      <c r="AB25" t="s">
        <v>1022</v>
      </c>
      <c r="AC25" t="s">
        <v>1023</v>
      </c>
      <c r="AD25" t="s">
        <v>1024</v>
      </c>
      <c r="AE25" t="s">
        <v>1025</v>
      </c>
      <c r="AF25" t="s">
        <v>940</v>
      </c>
      <c r="AH25" t="s">
        <v>1026</v>
      </c>
      <c r="AI25" t="s">
        <v>1027</v>
      </c>
      <c r="AJ25" t="s">
        <v>1028</v>
      </c>
      <c r="AL25" t="s">
        <v>918</v>
      </c>
      <c r="AM25" t="s">
        <v>1029</v>
      </c>
      <c r="AN25" t="s">
        <v>859</v>
      </c>
      <c r="AO25" s="13">
        <v>818.21</v>
      </c>
      <c r="AP25" s="14">
        <v>20240009196211</v>
      </c>
      <c r="AQ25" s="12">
        <v>45572</v>
      </c>
      <c r="AV25" s="17">
        <v>6954</v>
      </c>
      <c r="AW25">
        <v>13908</v>
      </c>
      <c r="AX25" s="13">
        <v>16.39</v>
      </c>
      <c r="AY25" s="13"/>
      <c r="AZ25" s="13"/>
      <c r="BB25" s="19">
        <v>6954</v>
      </c>
      <c r="BC25" s="18">
        <v>16.39</v>
      </c>
      <c r="BF25" s="20">
        <v>1568088</v>
      </c>
      <c r="BG25" s="2">
        <v>1115990</v>
      </c>
      <c r="BH25" s="19">
        <v>6954</v>
      </c>
      <c r="BI25">
        <f t="shared" si="0"/>
        <v>434</v>
      </c>
    </row>
    <row r="26" spans="1:61" x14ac:dyDescent="0.3">
      <c r="A26">
        <v>1</v>
      </c>
      <c r="B26">
        <v>948</v>
      </c>
      <c r="C26" s="12">
        <v>45384</v>
      </c>
      <c r="D26" s="12">
        <v>45470</v>
      </c>
      <c r="E26" s="12">
        <v>45509</v>
      </c>
      <c r="F26">
        <v>87</v>
      </c>
      <c r="G26" t="s">
        <v>633</v>
      </c>
      <c r="H26" t="s">
        <v>861</v>
      </c>
      <c r="I26" t="s">
        <v>875</v>
      </c>
      <c r="J26" t="s">
        <v>875</v>
      </c>
      <c r="K26" t="s">
        <v>1002</v>
      </c>
      <c r="L26">
        <v>996866969</v>
      </c>
      <c r="M26" t="s">
        <v>479</v>
      </c>
      <c r="N26" t="s">
        <v>863</v>
      </c>
      <c r="O26">
        <v>6317</v>
      </c>
      <c r="P26">
        <v>6322</v>
      </c>
      <c r="Q26" t="s">
        <v>1030</v>
      </c>
      <c r="R26">
        <v>5</v>
      </c>
      <c r="S26">
        <v>0</v>
      </c>
      <c r="T26" t="s">
        <v>865</v>
      </c>
      <c r="U26" t="s">
        <v>1031</v>
      </c>
      <c r="V26" t="s">
        <v>1032</v>
      </c>
      <c r="AE26" t="s">
        <v>1032</v>
      </c>
      <c r="AF26" t="s">
        <v>1009</v>
      </c>
      <c r="AH26" t="s">
        <v>1033</v>
      </c>
      <c r="AI26" t="s">
        <v>1034</v>
      </c>
      <c r="AJ26" t="s">
        <v>1035</v>
      </c>
      <c r="AL26" t="s">
        <v>1036</v>
      </c>
      <c r="AM26" t="s">
        <v>1037</v>
      </c>
      <c r="AN26" t="s">
        <v>859</v>
      </c>
      <c r="AO26" s="13">
        <v>7</v>
      </c>
      <c r="AP26" s="14">
        <v>20240006211030</v>
      </c>
      <c r="AQ26" s="12">
        <v>45481</v>
      </c>
      <c r="AV26" s="17">
        <v>6963</v>
      </c>
      <c r="AW26">
        <v>13926</v>
      </c>
      <c r="AX26" s="13">
        <v>16.32</v>
      </c>
      <c r="AY26" s="13"/>
      <c r="AZ26" s="13"/>
      <c r="BB26" s="19">
        <v>6963</v>
      </c>
      <c r="BC26" s="18">
        <v>16.32</v>
      </c>
      <c r="BF26" s="20">
        <v>1603332</v>
      </c>
      <c r="BG26" s="2">
        <v>1222058</v>
      </c>
      <c r="BH26" s="19">
        <v>6963</v>
      </c>
      <c r="BI26">
        <f t="shared" si="0"/>
        <v>486</v>
      </c>
    </row>
    <row r="27" spans="1:61" x14ac:dyDescent="0.3">
      <c r="A27">
        <v>1</v>
      </c>
      <c r="B27">
        <v>948</v>
      </c>
      <c r="C27" s="12">
        <v>45471</v>
      </c>
      <c r="D27" s="12">
        <v>45562</v>
      </c>
      <c r="E27" s="12">
        <v>45601</v>
      </c>
      <c r="F27">
        <v>92</v>
      </c>
      <c r="G27" t="s">
        <v>633</v>
      </c>
      <c r="H27" t="s">
        <v>861</v>
      </c>
      <c r="I27" t="s">
        <v>875</v>
      </c>
      <c r="J27" t="s">
        <v>875</v>
      </c>
      <c r="K27" t="s">
        <v>1002</v>
      </c>
      <c r="L27">
        <v>996866969</v>
      </c>
      <c r="M27" t="s">
        <v>479</v>
      </c>
      <c r="N27" t="s">
        <v>863</v>
      </c>
      <c r="O27">
        <v>6322</v>
      </c>
      <c r="P27">
        <v>6322</v>
      </c>
      <c r="Q27" t="s">
        <v>1038</v>
      </c>
      <c r="R27">
        <v>0</v>
      </c>
      <c r="S27">
        <v>0</v>
      </c>
      <c r="T27" t="s">
        <v>865</v>
      </c>
      <c r="U27" t="s">
        <v>1039</v>
      </c>
      <c r="V27" t="s">
        <v>1040</v>
      </c>
      <c r="AE27" t="s">
        <v>1040</v>
      </c>
      <c r="AF27" t="s">
        <v>940</v>
      </c>
      <c r="AH27" t="s">
        <v>1041</v>
      </c>
      <c r="AI27" t="s">
        <v>1042</v>
      </c>
      <c r="AJ27" t="s">
        <v>1043</v>
      </c>
      <c r="AL27" t="s">
        <v>918</v>
      </c>
      <c r="AM27" t="s">
        <v>1044</v>
      </c>
      <c r="AN27" t="s">
        <v>859</v>
      </c>
      <c r="AO27" s="13">
        <v>8.6999999999999993</v>
      </c>
      <c r="AP27" s="14">
        <v>20240009196212</v>
      </c>
      <c r="AQ27" s="12">
        <v>45572</v>
      </c>
      <c r="AV27" s="17">
        <v>6965</v>
      </c>
      <c r="AW27">
        <v>13930</v>
      </c>
      <c r="AX27" s="13">
        <v>31.22</v>
      </c>
      <c r="AY27" s="13"/>
      <c r="AZ27" s="13"/>
      <c r="BB27" s="19">
        <v>6965</v>
      </c>
      <c r="BC27" s="18">
        <v>31.22</v>
      </c>
      <c r="BF27" s="20">
        <v>1603333</v>
      </c>
      <c r="BG27" s="2">
        <v>1258991</v>
      </c>
      <c r="BH27" s="19">
        <v>6965</v>
      </c>
      <c r="BI27">
        <f t="shared" si="0"/>
        <v>448</v>
      </c>
    </row>
    <row r="28" spans="1:61" x14ac:dyDescent="0.3">
      <c r="A28">
        <v>1</v>
      </c>
      <c r="B28">
        <v>949</v>
      </c>
      <c r="C28" s="12">
        <v>45384</v>
      </c>
      <c r="D28" s="12">
        <v>45470</v>
      </c>
      <c r="E28" s="12">
        <v>45509</v>
      </c>
      <c r="F28">
        <v>87</v>
      </c>
      <c r="G28" t="s">
        <v>633</v>
      </c>
      <c r="H28" t="s">
        <v>861</v>
      </c>
      <c r="I28" t="s">
        <v>875</v>
      </c>
      <c r="J28" t="s">
        <v>875</v>
      </c>
      <c r="K28" t="s">
        <v>1002</v>
      </c>
      <c r="L28">
        <v>996866969</v>
      </c>
      <c r="M28" t="s">
        <v>381</v>
      </c>
      <c r="N28" t="s">
        <v>863</v>
      </c>
      <c r="O28">
        <v>5156</v>
      </c>
      <c r="P28">
        <v>5164</v>
      </c>
      <c r="Q28">
        <v>0</v>
      </c>
      <c r="R28">
        <v>8</v>
      </c>
      <c r="S28">
        <v>0</v>
      </c>
      <c r="T28" t="s">
        <v>865</v>
      </c>
      <c r="U28" t="s">
        <v>1045</v>
      </c>
      <c r="V28" t="s">
        <v>1046</v>
      </c>
      <c r="AE28" t="s">
        <v>1046</v>
      </c>
      <c r="AF28" t="s">
        <v>1009</v>
      </c>
      <c r="AH28" t="s">
        <v>1047</v>
      </c>
      <c r="AI28" t="s">
        <v>929</v>
      </c>
      <c r="AJ28" t="s">
        <v>1048</v>
      </c>
      <c r="AL28" t="s">
        <v>1049</v>
      </c>
      <c r="AM28" t="s">
        <v>1050</v>
      </c>
      <c r="AN28" t="s">
        <v>859</v>
      </c>
      <c r="AO28" s="13">
        <v>9</v>
      </c>
      <c r="AP28" s="14">
        <v>20240006211031</v>
      </c>
      <c r="AQ28" s="12">
        <v>45481</v>
      </c>
      <c r="AV28" s="17">
        <v>6966</v>
      </c>
      <c r="AW28">
        <v>13932</v>
      </c>
      <c r="AX28" s="13">
        <v>455.69</v>
      </c>
      <c r="AY28" s="13"/>
      <c r="AZ28" s="13"/>
      <c r="BB28" s="19">
        <v>6966</v>
      </c>
      <c r="BC28" s="18">
        <v>455.69</v>
      </c>
      <c r="BF28" s="20">
        <v>1630592</v>
      </c>
      <c r="BG28" s="2">
        <v>1288075</v>
      </c>
      <c r="BH28" s="19">
        <v>6966</v>
      </c>
      <c r="BI28">
        <f t="shared" si="0"/>
        <v>235</v>
      </c>
    </row>
    <row r="29" spans="1:61" x14ac:dyDescent="0.3">
      <c r="A29">
        <v>1</v>
      </c>
      <c r="B29">
        <v>949</v>
      </c>
      <c r="C29" s="12">
        <v>45471</v>
      </c>
      <c r="D29" s="12">
        <v>45562</v>
      </c>
      <c r="E29" s="12">
        <v>45601</v>
      </c>
      <c r="F29">
        <v>92</v>
      </c>
      <c r="G29" t="s">
        <v>633</v>
      </c>
      <c r="H29" t="s">
        <v>861</v>
      </c>
      <c r="I29" t="s">
        <v>875</v>
      </c>
      <c r="J29" t="s">
        <v>875</v>
      </c>
      <c r="K29" t="s">
        <v>1002</v>
      </c>
      <c r="L29">
        <v>996866969</v>
      </c>
      <c r="M29" t="s">
        <v>381</v>
      </c>
      <c r="N29" t="s">
        <v>863</v>
      </c>
      <c r="O29">
        <v>5164</v>
      </c>
      <c r="P29">
        <v>5165</v>
      </c>
      <c r="Q29" t="s">
        <v>1051</v>
      </c>
      <c r="R29">
        <v>1</v>
      </c>
      <c r="S29">
        <v>0</v>
      </c>
      <c r="T29" t="s">
        <v>865</v>
      </c>
      <c r="U29" t="s">
        <v>1039</v>
      </c>
      <c r="V29" t="s">
        <v>1040</v>
      </c>
      <c r="AE29" t="s">
        <v>1040</v>
      </c>
      <c r="AF29" t="s">
        <v>940</v>
      </c>
      <c r="AH29" t="s">
        <v>1041</v>
      </c>
      <c r="AI29" t="s">
        <v>1042</v>
      </c>
      <c r="AJ29" t="s">
        <v>1043</v>
      </c>
      <c r="AL29" t="s">
        <v>859</v>
      </c>
      <c r="AM29" t="s">
        <v>1052</v>
      </c>
      <c r="AN29" t="s">
        <v>859</v>
      </c>
      <c r="AO29" s="13">
        <v>8.23</v>
      </c>
      <c r="AP29" s="14">
        <v>20240009196213</v>
      </c>
      <c r="AQ29" s="12">
        <v>45572</v>
      </c>
      <c r="AV29" s="17">
        <v>6967</v>
      </c>
      <c r="AW29">
        <v>13934</v>
      </c>
      <c r="AX29" s="13">
        <v>74.06</v>
      </c>
      <c r="AY29" s="13"/>
      <c r="AZ29" s="13"/>
      <c r="BB29" s="19">
        <v>6967</v>
      </c>
      <c r="BC29" s="18">
        <v>74.06</v>
      </c>
      <c r="BF29" s="20">
        <v>1666284</v>
      </c>
      <c r="BG29" s="2">
        <v>1294707</v>
      </c>
      <c r="BH29" s="19">
        <v>6967</v>
      </c>
      <c r="BI29">
        <f t="shared" si="0"/>
        <v>531</v>
      </c>
    </row>
    <row r="30" spans="1:61" x14ac:dyDescent="0.3">
      <c r="A30">
        <v>1</v>
      </c>
      <c r="B30">
        <v>950</v>
      </c>
      <c r="C30" s="12">
        <v>45471</v>
      </c>
      <c r="D30" s="12">
        <v>45562</v>
      </c>
      <c r="E30" s="12">
        <v>45601</v>
      </c>
      <c r="F30">
        <v>92</v>
      </c>
      <c r="G30" t="s">
        <v>633</v>
      </c>
      <c r="H30" t="s">
        <v>861</v>
      </c>
      <c r="I30" t="s">
        <v>875</v>
      </c>
      <c r="J30" t="s">
        <v>875</v>
      </c>
      <c r="K30" t="s">
        <v>1002</v>
      </c>
      <c r="L30">
        <v>996866969</v>
      </c>
      <c r="M30" t="s">
        <v>334</v>
      </c>
      <c r="N30" t="s">
        <v>863</v>
      </c>
      <c r="O30">
        <v>25347</v>
      </c>
      <c r="P30">
        <v>25425</v>
      </c>
      <c r="Q30">
        <v>0</v>
      </c>
      <c r="R30">
        <v>78</v>
      </c>
      <c r="S30">
        <v>0</v>
      </c>
      <c r="T30" t="s">
        <v>865</v>
      </c>
      <c r="U30" t="s">
        <v>1015</v>
      </c>
      <c r="V30" t="s">
        <v>1016</v>
      </c>
      <c r="W30" t="s">
        <v>1017</v>
      </c>
      <c r="X30" t="s">
        <v>1018</v>
      </c>
      <c r="Y30" t="s">
        <v>1053</v>
      </c>
      <c r="Z30" t="s">
        <v>1054</v>
      </c>
      <c r="AE30" t="s">
        <v>1055</v>
      </c>
      <c r="AF30" t="s">
        <v>940</v>
      </c>
      <c r="AH30" t="s">
        <v>1056</v>
      </c>
      <c r="AI30" t="s">
        <v>1057</v>
      </c>
      <c r="AJ30" t="s">
        <v>1058</v>
      </c>
      <c r="AK30" t="s">
        <v>917</v>
      </c>
      <c r="AL30" t="s">
        <v>902</v>
      </c>
      <c r="AM30" t="s">
        <v>1059</v>
      </c>
      <c r="AN30" t="s">
        <v>859</v>
      </c>
      <c r="AO30" s="13">
        <v>150.93</v>
      </c>
      <c r="AP30" s="14">
        <v>20240009196214</v>
      </c>
      <c r="AQ30" s="12">
        <v>45572</v>
      </c>
      <c r="AV30" s="17">
        <v>6968</v>
      </c>
      <c r="AW30">
        <v>13936</v>
      </c>
      <c r="AX30" s="13">
        <v>312.26</v>
      </c>
      <c r="AY30" s="13"/>
      <c r="AZ30" s="13"/>
      <c r="BB30" s="19">
        <v>6968</v>
      </c>
      <c r="BC30" s="18">
        <v>312.26</v>
      </c>
      <c r="BF30" s="20">
        <v>1810411</v>
      </c>
      <c r="BG30" s="2">
        <v>1362596</v>
      </c>
      <c r="BH30" s="19">
        <v>6968</v>
      </c>
      <c r="BI30">
        <f t="shared" si="0"/>
        <v>532</v>
      </c>
    </row>
    <row r="31" spans="1:61" x14ac:dyDescent="0.3">
      <c r="B31">
        <v>950</v>
      </c>
      <c r="E31" s="12">
        <v>45581</v>
      </c>
      <c r="G31" t="s">
        <v>633</v>
      </c>
      <c r="I31" t="s">
        <v>875</v>
      </c>
      <c r="J31" t="s">
        <v>875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1060</v>
      </c>
      <c r="AL31" t="s">
        <v>859</v>
      </c>
      <c r="AM31" t="s">
        <v>1060</v>
      </c>
      <c r="AN31" t="s">
        <v>1061</v>
      </c>
      <c r="AO31" s="13">
        <v>1.98</v>
      </c>
      <c r="AP31" s="14">
        <v>20240009532544</v>
      </c>
      <c r="AQ31" s="12">
        <v>45581</v>
      </c>
      <c r="AV31" s="17">
        <v>6970</v>
      </c>
      <c r="AW31">
        <v>13940</v>
      </c>
      <c r="AX31" s="13">
        <v>16.05</v>
      </c>
      <c r="AY31" s="13"/>
      <c r="AZ31" s="13"/>
      <c r="BB31" s="19">
        <v>6970</v>
      </c>
      <c r="BC31" s="18">
        <v>16.05</v>
      </c>
      <c r="BF31" s="20">
        <v>1883626</v>
      </c>
      <c r="BG31" s="2">
        <v>1374831</v>
      </c>
      <c r="BH31" s="19">
        <v>6970</v>
      </c>
      <c r="BI31">
        <f t="shared" si="0"/>
        <v>435</v>
      </c>
    </row>
    <row r="32" spans="1:61" x14ac:dyDescent="0.3">
      <c r="A32">
        <v>1</v>
      </c>
      <c r="B32">
        <v>951</v>
      </c>
      <c r="C32" s="12">
        <v>45384</v>
      </c>
      <c r="D32" s="12">
        <v>45470</v>
      </c>
      <c r="E32" s="12">
        <v>45509</v>
      </c>
      <c r="F32">
        <v>87</v>
      </c>
      <c r="G32" t="s">
        <v>633</v>
      </c>
      <c r="H32" t="s">
        <v>861</v>
      </c>
      <c r="I32" t="s">
        <v>875</v>
      </c>
      <c r="J32" t="s">
        <v>875</v>
      </c>
      <c r="K32" t="s">
        <v>1002</v>
      </c>
      <c r="L32">
        <v>996866969</v>
      </c>
      <c r="M32" t="s">
        <v>282</v>
      </c>
      <c r="N32" t="s">
        <v>863</v>
      </c>
      <c r="O32">
        <v>6743</v>
      </c>
      <c r="P32">
        <v>6751</v>
      </c>
      <c r="Q32">
        <v>0</v>
      </c>
      <c r="R32">
        <v>8</v>
      </c>
      <c r="S32">
        <v>0</v>
      </c>
      <c r="T32" t="s">
        <v>865</v>
      </c>
      <c r="U32" t="s">
        <v>1045</v>
      </c>
      <c r="V32" t="s">
        <v>1046</v>
      </c>
      <c r="AE32" t="s">
        <v>1046</v>
      </c>
      <c r="AF32" t="s">
        <v>1009</v>
      </c>
      <c r="AH32" t="s">
        <v>1047</v>
      </c>
      <c r="AI32" t="s">
        <v>929</v>
      </c>
      <c r="AJ32" t="s">
        <v>1048</v>
      </c>
      <c r="AL32" t="s">
        <v>1049</v>
      </c>
      <c r="AM32" t="s">
        <v>1050</v>
      </c>
      <c r="AN32" t="s">
        <v>859</v>
      </c>
      <c r="AO32" s="13">
        <v>9</v>
      </c>
      <c r="AP32" s="14">
        <v>20240006211033</v>
      </c>
      <c r="AQ32" s="12">
        <v>45481</v>
      </c>
      <c r="AV32" s="17">
        <v>6985</v>
      </c>
      <c r="AW32">
        <v>6985</v>
      </c>
      <c r="AX32" s="13">
        <v>579.53</v>
      </c>
      <c r="AY32" s="13"/>
      <c r="AZ32" s="13"/>
      <c r="BB32" s="19">
        <v>6985</v>
      </c>
      <c r="BC32" s="18">
        <v>579.53</v>
      </c>
      <c r="BF32" s="20">
        <v>1883627</v>
      </c>
      <c r="BG32" s="2">
        <v>1487980</v>
      </c>
      <c r="BH32" s="19">
        <v>6985</v>
      </c>
      <c r="BI32">
        <f t="shared" si="0"/>
        <v>436</v>
      </c>
    </row>
    <row r="33" spans="1:63" x14ac:dyDescent="0.3">
      <c r="A33">
        <v>1</v>
      </c>
      <c r="B33">
        <v>951</v>
      </c>
      <c r="C33" s="12">
        <v>45471</v>
      </c>
      <c r="D33" s="12">
        <v>45562</v>
      </c>
      <c r="E33" s="12">
        <v>45601</v>
      </c>
      <c r="F33">
        <v>92</v>
      </c>
      <c r="G33" t="s">
        <v>633</v>
      </c>
      <c r="H33" t="s">
        <v>861</v>
      </c>
      <c r="I33" t="s">
        <v>875</v>
      </c>
      <c r="J33" t="s">
        <v>875</v>
      </c>
      <c r="K33" t="s">
        <v>1002</v>
      </c>
      <c r="L33">
        <v>996866969</v>
      </c>
      <c r="M33" t="s">
        <v>282</v>
      </c>
      <c r="N33" t="s">
        <v>863</v>
      </c>
      <c r="O33">
        <v>6751</v>
      </c>
      <c r="P33">
        <v>6753</v>
      </c>
      <c r="Q33" t="s">
        <v>1062</v>
      </c>
      <c r="R33">
        <v>2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940</v>
      </c>
      <c r="AH33" t="s">
        <v>1041</v>
      </c>
      <c r="AI33" t="s">
        <v>1042</v>
      </c>
      <c r="AJ33" t="s">
        <v>1043</v>
      </c>
      <c r="AL33" t="s">
        <v>925</v>
      </c>
      <c r="AM33" t="s">
        <v>1063</v>
      </c>
      <c r="AN33" t="s">
        <v>859</v>
      </c>
      <c r="AO33" s="13">
        <v>8.64</v>
      </c>
      <c r="AP33" s="14">
        <v>20240009196215</v>
      </c>
      <c r="AQ33" s="12">
        <v>45572</v>
      </c>
      <c r="AV33" s="17">
        <v>7030</v>
      </c>
      <c r="AW33">
        <v>14060</v>
      </c>
      <c r="AX33" s="13">
        <v>34.18</v>
      </c>
      <c r="AY33" s="13"/>
      <c r="AZ33" s="13"/>
      <c r="BB33" s="19">
        <v>7030</v>
      </c>
      <c r="BC33" s="18">
        <v>34.18</v>
      </c>
      <c r="BF33" s="20">
        <v>1883628</v>
      </c>
      <c r="BG33" s="2">
        <v>1544539</v>
      </c>
      <c r="BH33" s="19">
        <v>7030</v>
      </c>
      <c r="BI33">
        <f t="shared" si="0"/>
        <v>62</v>
      </c>
    </row>
    <row r="34" spans="1:63" x14ac:dyDescent="0.3">
      <c r="A34">
        <v>1</v>
      </c>
      <c r="B34">
        <v>688391</v>
      </c>
      <c r="C34" s="12">
        <v>45384</v>
      </c>
      <c r="D34" s="12">
        <v>45470</v>
      </c>
      <c r="E34" s="12">
        <v>45509</v>
      </c>
      <c r="F34">
        <v>87</v>
      </c>
      <c r="G34" t="s">
        <v>633</v>
      </c>
      <c r="H34" t="s">
        <v>1064</v>
      </c>
      <c r="I34" t="s">
        <v>875</v>
      </c>
      <c r="J34" t="s">
        <v>1065</v>
      </c>
      <c r="K34" t="s">
        <v>1002</v>
      </c>
      <c r="L34">
        <v>996866969</v>
      </c>
      <c r="M34" t="s">
        <v>248</v>
      </c>
      <c r="N34" t="s">
        <v>863</v>
      </c>
      <c r="O34">
        <v>54</v>
      </c>
      <c r="P34">
        <v>54</v>
      </c>
      <c r="Q34">
        <v>0</v>
      </c>
      <c r="R34">
        <v>0</v>
      </c>
      <c r="S34">
        <v>0</v>
      </c>
      <c r="T34" t="s">
        <v>865</v>
      </c>
      <c r="AF34" t="s">
        <v>1066</v>
      </c>
      <c r="AI34" t="s">
        <v>859</v>
      </c>
      <c r="AJ34" t="s">
        <v>1067</v>
      </c>
      <c r="AL34" t="s">
        <v>1068</v>
      </c>
      <c r="AM34" t="s">
        <v>1069</v>
      </c>
      <c r="AN34" t="s">
        <v>859</v>
      </c>
      <c r="AO34" s="13">
        <v>39</v>
      </c>
      <c r="AP34" s="14">
        <v>20240006212979</v>
      </c>
      <c r="AQ34" s="12">
        <v>45481</v>
      </c>
      <c r="AV34" s="17">
        <v>7031</v>
      </c>
      <c r="AW34">
        <v>14062</v>
      </c>
      <c r="AX34" s="13">
        <v>7.76</v>
      </c>
      <c r="AY34" s="13"/>
      <c r="AZ34" s="13"/>
      <c r="BB34" s="19">
        <v>7031</v>
      </c>
      <c r="BC34" s="18">
        <v>7.76</v>
      </c>
      <c r="BF34" s="20">
        <v>1883629</v>
      </c>
      <c r="BG34" s="2">
        <v>1564283</v>
      </c>
      <c r="BH34" s="19">
        <v>7031</v>
      </c>
      <c r="BI34">
        <f t="shared" si="0"/>
        <v>121</v>
      </c>
    </row>
    <row r="35" spans="1:63" x14ac:dyDescent="0.3">
      <c r="A35">
        <v>1</v>
      </c>
      <c r="B35">
        <v>688391</v>
      </c>
      <c r="C35" s="12">
        <v>45471</v>
      </c>
      <c r="D35" s="12">
        <v>45562</v>
      </c>
      <c r="E35" s="12">
        <v>45601</v>
      </c>
      <c r="F35">
        <v>92</v>
      </c>
      <c r="G35" t="s">
        <v>633</v>
      </c>
      <c r="H35" t="s">
        <v>1064</v>
      </c>
      <c r="I35" t="s">
        <v>875</v>
      </c>
      <c r="J35" t="s">
        <v>1065</v>
      </c>
      <c r="K35" t="s">
        <v>1002</v>
      </c>
      <c r="L35">
        <v>996866969</v>
      </c>
      <c r="M35" t="s">
        <v>248</v>
      </c>
      <c r="N35" t="s">
        <v>863</v>
      </c>
      <c r="O35">
        <v>54</v>
      </c>
      <c r="P35">
        <v>54</v>
      </c>
      <c r="Q35">
        <v>0</v>
      </c>
      <c r="R35">
        <v>0</v>
      </c>
      <c r="S35">
        <v>0</v>
      </c>
      <c r="T35" t="s">
        <v>865</v>
      </c>
      <c r="AF35" t="s">
        <v>1070</v>
      </c>
      <c r="AI35" t="s">
        <v>859</v>
      </c>
      <c r="AJ35" t="s">
        <v>1071</v>
      </c>
      <c r="AL35" t="s">
        <v>925</v>
      </c>
      <c r="AM35" t="s">
        <v>1072</v>
      </c>
      <c r="AN35" t="s">
        <v>859</v>
      </c>
      <c r="AO35" s="13">
        <v>42.28</v>
      </c>
      <c r="AP35" s="14">
        <v>20240009198015</v>
      </c>
      <c r="AQ35" s="12">
        <v>45572</v>
      </c>
      <c r="AV35" s="17">
        <v>7032</v>
      </c>
      <c r="AW35">
        <v>14064</v>
      </c>
      <c r="AX35" s="13">
        <v>99.240000000000009</v>
      </c>
      <c r="AY35" s="13"/>
      <c r="AZ35" s="13"/>
      <c r="BB35" s="19">
        <v>7032</v>
      </c>
      <c r="BC35" s="18">
        <v>99.240000000000009</v>
      </c>
      <c r="BF35" s="20">
        <v>2008567</v>
      </c>
      <c r="BG35" s="2">
        <v>1569218</v>
      </c>
      <c r="BH35" s="19">
        <v>7032</v>
      </c>
      <c r="BI35">
        <f t="shared" si="0"/>
        <v>174</v>
      </c>
    </row>
    <row r="36" spans="1:63" x14ac:dyDescent="0.3">
      <c r="A36">
        <v>1</v>
      </c>
      <c r="B36">
        <v>692500</v>
      </c>
      <c r="C36" s="12">
        <v>45384</v>
      </c>
      <c r="D36" s="12">
        <v>45470</v>
      </c>
      <c r="E36" s="12">
        <v>45509</v>
      </c>
      <c r="F36">
        <v>87</v>
      </c>
      <c r="G36" t="s">
        <v>633</v>
      </c>
      <c r="H36" t="s">
        <v>861</v>
      </c>
      <c r="I36" t="s">
        <v>875</v>
      </c>
      <c r="J36" t="s">
        <v>875</v>
      </c>
      <c r="K36" t="s">
        <v>1002</v>
      </c>
      <c r="L36">
        <v>996866969</v>
      </c>
      <c r="M36" t="s">
        <v>451</v>
      </c>
      <c r="N36" t="s">
        <v>863</v>
      </c>
      <c r="O36">
        <v>228</v>
      </c>
      <c r="P36">
        <v>244</v>
      </c>
      <c r="Q36">
        <v>0</v>
      </c>
      <c r="R36">
        <v>16</v>
      </c>
      <c r="S36">
        <v>0</v>
      </c>
      <c r="T36" t="s">
        <v>865</v>
      </c>
      <c r="U36" t="s">
        <v>1003</v>
      </c>
      <c r="V36" t="s">
        <v>1004</v>
      </c>
      <c r="W36" t="s">
        <v>1073</v>
      </c>
      <c r="X36" t="s">
        <v>1074</v>
      </c>
      <c r="AE36" t="s">
        <v>1075</v>
      </c>
      <c r="AF36" t="s">
        <v>1009</v>
      </c>
      <c r="AH36" t="s">
        <v>1076</v>
      </c>
      <c r="AI36" t="s">
        <v>1077</v>
      </c>
      <c r="AJ36" t="s">
        <v>1078</v>
      </c>
      <c r="AL36" t="s">
        <v>1079</v>
      </c>
      <c r="AM36" t="s">
        <v>1080</v>
      </c>
      <c r="AN36" t="s">
        <v>859</v>
      </c>
      <c r="AO36" s="13">
        <v>16</v>
      </c>
      <c r="AP36" s="14">
        <v>20240006213047</v>
      </c>
      <c r="AQ36" s="12">
        <v>45481</v>
      </c>
      <c r="AV36" s="17">
        <v>7033</v>
      </c>
      <c r="AW36">
        <v>14066</v>
      </c>
      <c r="AX36" s="13">
        <v>66.09</v>
      </c>
      <c r="AY36" s="13"/>
      <c r="AZ36" s="13"/>
      <c r="BB36" s="19">
        <v>7033</v>
      </c>
      <c r="BC36" s="18">
        <v>66.09</v>
      </c>
      <c r="BF36" s="20">
        <v>2041302</v>
      </c>
      <c r="BG36" s="2">
        <v>1601088</v>
      </c>
      <c r="BH36" s="19">
        <v>7033</v>
      </c>
      <c r="BI36">
        <f t="shared" si="0"/>
        <v>236</v>
      </c>
    </row>
    <row r="37" spans="1:63" x14ac:dyDescent="0.3">
      <c r="A37">
        <v>1</v>
      </c>
      <c r="B37">
        <v>692500</v>
      </c>
      <c r="C37" s="12">
        <v>45471</v>
      </c>
      <c r="D37" s="12">
        <v>45562</v>
      </c>
      <c r="E37" s="12">
        <v>45601</v>
      </c>
      <c r="F37">
        <v>92</v>
      </c>
      <c r="G37" t="s">
        <v>633</v>
      </c>
      <c r="H37" t="s">
        <v>861</v>
      </c>
      <c r="I37" t="s">
        <v>875</v>
      </c>
      <c r="J37" t="s">
        <v>875</v>
      </c>
      <c r="K37" t="s">
        <v>1002</v>
      </c>
      <c r="L37">
        <v>996866969</v>
      </c>
      <c r="M37" t="s">
        <v>451</v>
      </c>
      <c r="N37" t="s">
        <v>863</v>
      </c>
      <c r="O37">
        <v>244</v>
      </c>
      <c r="P37">
        <v>296</v>
      </c>
      <c r="Q37">
        <v>0</v>
      </c>
      <c r="R37">
        <v>52</v>
      </c>
      <c r="S37">
        <v>0</v>
      </c>
      <c r="T37" t="s">
        <v>865</v>
      </c>
      <c r="U37" t="s">
        <v>1015</v>
      </c>
      <c r="V37" t="s">
        <v>1016</v>
      </c>
      <c r="W37" t="s">
        <v>1081</v>
      </c>
      <c r="X37" t="s">
        <v>1082</v>
      </c>
      <c r="AE37" t="s">
        <v>1083</v>
      </c>
      <c r="AF37" t="s">
        <v>940</v>
      </c>
      <c r="AH37" t="s">
        <v>1084</v>
      </c>
      <c r="AI37" t="s">
        <v>920</v>
      </c>
      <c r="AJ37" t="s">
        <v>1085</v>
      </c>
      <c r="AL37" t="s">
        <v>859</v>
      </c>
      <c r="AM37" t="s">
        <v>1086</v>
      </c>
      <c r="AN37" t="s">
        <v>859</v>
      </c>
      <c r="AO37" s="13">
        <v>63.24</v>
      </c>
      <c r="AP37" s="14">
        <v>20240009198083</v>
      </c>
      <c r="AQ37" s="12">
        <v>45572</v>
      </c>
      <c r="AV37" s="17">
        <v>7034</v>
      </c>
      <c r="AW37">
        <v>14068</v>
      </c>
      <c r="AX37" s="13">
        <v>55.18</v>
      </c>
      <c r="AY37" s="13"/>
      <c r="AZ37" s="13"/>
      <c r="BB37" s="19">
        <v>7034</v>
      </c>
      <c r="BC37" s="18">
        <v>55.18</v>
      </c>
      <c r="BF37" s="20">
        <v>2041305</v>
      </c>
      <c r="BG37" s="2">
        <v>1607058</v>
      </c>
      <c r="BH37" s="19">
        <v>7034</v>
      </c>
      <c r="BI37">
        <f t="shared" si="0"/>
        <v>279</v>
      </c>
    </row>
    <row r="38" spans="1:63" x14ac:dyDescent="0.3">
      <c r="A38">
        <v>1</v>
      </c>
      <c r="B38">
        <v>692501</v>
      </c>
      <c r="C38" s="12">
        <v>45384</v>
      </c>
      <c r="D38" s="12">
        <v>45470</v>
      </c>
      <c r="E38" s="12">
        <v>45509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1002</v>
      </c>
      <c r="L38">
        <v>996866969</v>
      </c>
      <c r="M38" t="s">
        <v>250</v>
      </c>
      <c r="N38" t="s">
        <v>863</v>
      </c>
      <c r="O38">
        <v>234</v>
      </c>
      <c r="P38">
        <v>251</v>
      </c>
      <c r="Q38">
        <v>0</v>
      </c>
      <c r="R38">
        <v>17</v>
      </c>
      <c r="S38">
        <v>0</v>
      </c>
      <c r="T38" t="s">
        <v>865</v>
      </c>
      <c r="U38" t="s">
        <v>1003</v>
      </c>
      <c r="V38" t="s">
        <v>1004</v>
      </c>
      <c r="W38" t="s">
        <v>1087</v>
      </c>
      <c r="X38" t="s">
        <v>1088</v>
      </c>
      <c r="AE38" t="s">
        <v>1089</v>
      </c>
      <c r="AF38" t="s">
        <v>1009</v>
      </c>
      <c r="AH38" t="s">
        <v>1090</v>
      </c>
      <c r="AI38" t="s">
        <v>1091</v>
      </c>
      <c r="AJ38" t="s">
        <v>1092</v>
      </c>
      <c r="AL38" t="s">
        <v>1049</v>
      </c>
      <c r="AM38" t="s">
        <v>1093</v>
      </c>
      <c r="AN38" t="s">
        <v>859</v>
      </c>
      <c r="AO38" s="13">
        <v>17</v>
      </c>
      <c r="AP38" s="14">
        <v>20240006213048</v>
      </c>
      <c r="AQ38" s="12">
        <v>45481</v>
      </c>
      <c r="AV38" s="17">
        <v>7035</v>
      </c>
      <c r="AW38">
        <v>14070</v>
      </c>
      <c r="AX38" s="13">
        <v>33.15</v>
      </c>
      <c r="AY38" s="13"/>
      <c r="AZ38" s="13"/>
      <c r="BB38" s="19">
        <v>7035</v>
      </c>
      <c r="BC38" s="18">
        <v>33.15</v>
      </c>
      <c r="BF38" s="20">
        <v>2064353</v>
      </c>
      <c r="BG38" s="2">
        <v>1633745</v>
      </c>
      <c r="BH38" s="19">
        <v>7035</v>
      </c>
      <c r="BI38">
        <f t="shared" si="0"/>
        <v>332</v>
      </c>
    </row>
    <row r="39" spans="1:63" x14ac:dyDescent="0.3">
      <c r="A39">
        <v>1</v>
      </c>
      <c r="B39">
        <v>692501</v>
      </c>
      <c r="C39" s="12">
        <v>45471</v>
      </c>
      <c r="D39" s="12">
        <v>45562</v>
      </c>
      <c r="E39" s="12">
        <v>45601</v>
      </c>
      <c r="F39">
        <v>92</v>
      </c>
      <c r="G39" t="s">
        <v>633</v>
      </c>
      <c r="H39" t="s">
        <v>861</v>
      </c>
      <c r="I39" t="s">
        <v>875</v>
      </c>
      <c r="J39" t="s">
        <v>875</v>
      </c>
      <c r="K39" t="s">
        <v>1002</v>
      </c>
      <c r="L39">
        <v>996866969</v>
      </c>
      <c r="M39" t="s">
        <v>250</v>
      </c>
      <c r="N39" t="s">
        <v>863</v>
      </c>
      <c r="O39">
        <v>251</v>
      </c>
      <c r="P39">
        <v>307</v>
      </c>
      <c r="Q39">
        <v>0</v>
      </c>
      <c r="R39">
        <v>56</v>
      </c>
      <c r="S39">
        <v>0</v>
      </c>
      <c r="T39" t="s">
        <v>865</v>
      </c>
      <c r="U39" t="s">
        <v>1015</v>
      </c>
      <c r="V39" t="s">
        <v>1016</v>
      </c>
      <c r="W39" t="s">
        <v>1094</v>
      </c>
      <c r="X39" t="s">
        <v>1095</v>
      </c>
      <c r="AE39" t="s">
        <v>1096</v>
      </c>
      <c r="AF39" t="s">
        <v>940</v>
      </c>
      <c r="AH39" t="s">
        <v>1097</v>
      </c>
      <c r="AI39" t="s">
        <v>1098</v>
      </c>
      <c r="AJ39" t="s">
        <v>1099</v>
      </c>
      <c r="AL39" t="s">
        <v>1100</v>
      </c>
      <c r="AM39" t="s">
        <v>1101</v>
      </c>
      <c r="AN39" t="s">
        <v>859</v>
      </c>
      <c r="AO39" s="13">
        <v>68.849999999999994</v>
      </c>
      <c r="AP39" s="14">
        <v>20240009198084</v>
      </c>
      <c r="AQ39" s="12">
        <v>45572</v>
      </c>
      <c r="AV39" s="17">
        <v>7036</v>
      </c>
      <c r="AW39">
        <v>14072</v>
      </c>
      <c r="AX39" s="13">
        <v>50.239999999999995</v>
      </c>
      <c r="AY39" s="13"/>
      <c r="AZ39" s="13"/>
      <c r="BB39" s="19">
        <v>7036</v>
      </c>
      <c r="BC39" s="18">
        <v>50.239999999999995</v>
      </c>
      <c r="BF39" s="20">
        <v>2168598</v>
      </c>
      <c r="BG39" s="2">
        <v>1733505</v>
      </c>
      <c r="BH39" s="19">
        <v>7036</v>
      </c>
      <c r="BI39">
        <f t="shared" si="0"/>
        <v>175</v>
      </c>
    </row>
    <row r="40" spans="1:63" x14ac:dyDescent="0.3">
      <c r="A40">
        <v>1</v>
      </c>
      <c r="B40">
        <v>692502</v>
      </c>
      <c r="C40" s="12">
        <v>45384</v>
      </c>
      <c r="D40" s="12">
        <v>45470</v>
      </c>
      <c r="E40" s="12">
        <v>45509</v>
      </c>
      <c r="F40">
        <v>87</v>
      </c>
      <c r="G40" t="s">
        <v>633</v>
      </c>
      <c r="H40" t="s">
        <v>861</v>
      </c>
      <c r="I40" t="s">
        <v>875</v>
      </c>
      <c r="J40" t="s">
        <v>875</v>
      </c>
      <c r="K40" t="s">
        <v>1002</v>
      </c>
      <c r="L40">
        <v>996866969</v>
      </c>
      <c r="M40" t="s">
        <v>494</v>
      </c>
      <c r="N40" t="s">
        <v>863</v>
      </c>
      <c r="O40">
        <v>237</v>
      </c>
      <c r="P40">
        <v>302</v>
      </c>
      <c r="Q40">
        <v>0</v>
      </c>
      <c r="R40">
        <v>65</v>
      </c>
      <c r="S40">
        <v>0</v>
      </c>
      <c r="T40" t="s">
        <v>865</v>
      </c>
      <c r="U40" t="s">
        <v>1003</v>
      </c>
      <c r="V40" t="s">
        <v>1004</v>
      </c>
      <c r="W40" t="s">
        <v>1005</v>
      </c>
      <c r="X40" t="s">
        <v>1006</v>
      </c>
      <c r="Y40" t="s">
        <v>931</v>
      </c>
      <c r="Z40" t="s">
        <v>1007</v>
      </c>
      <c r="AE40" t="s">
        <v>1008</v>
      </c>
      <c r="AF40" t="s">
        <v>1009</v>
      </c>
      <c r="AH40" t="s">
        <v>1010</v>
      </c>
      <c r="AI40" t="s">
        <v>1011</v>
      </c>
      <c r="AJ40" t="s">
        <v>1012</v>
      </c>
      <c r="AL40" t="s">
        <v>1102</v>
      </c>
      <c r="AM40" t="s">
        <v>1103</v>
      </c>
      <c r="AN40" t="s">
        <v>859</v>
      </c>
      <c r="AO40" s="13">
        <v>98</v>
      </c>
      <c r="AP40" s="14">
        <v>20240006213049</v>
      </c>
      <c r="AQ40" s="12">
        <v>45481</v>
      </c>
      <c r="AV40" s="17">
        <v>7037</v>
      </c>
      <c r="AW40">
        <v>14074</v>
      </c>
      <c r="AX40" s="13">
        <v>25.380000000000003</v>
      </c>
      <c r="AY40" s="13"/>
      <c r="AZ40" s="13"/>
      <c r="BB40" s="19">
        <v>7037</v>
      </c>
      <c r="BC40" s="18">
        <v>25.380000000000003</v>
      </c>
      <c r="BF40" s="20">
        <v>8605021</v>
      </c>
      <c r="BG40" s="2">
        <v>1833976</v>
      </c>
      <c r="BH40" s="19">
        <v>7037</v>
      </c>
      <c r="BI40">
        <f t="shared" si="0"/>
        <v>122</v>
      </c>
    </row>
    <row r="41" spans="1:63" x14ac:dyDescent="0.3">
      <c r="A41">
        <v>1</v>
      </c>
      <c r="B41">
        <v>692502</v>
      </c>
      <c r="C41" s="12">
        <v>45471</v>
      </c>
      <c r="D41" s="12">
        <v>45562</v>
      </c>
      <c r="E41" s="12">
        <v>45601</v>
      </c>
      <c r="F41">
        <v>92</v>
      </c>
      <c r="G41" t="s">
        <v>633</v>
      </c>
      <c r="H41" t="s">
        <v>861</v>
      </c>
      <c r="I41" t="s">
        <v>875</v>
      </c>
      <c r="J41" t="s">
        <v>875</v>
      </c>
      <c r="K41" t="s">
        <v>1002</v>
      </c>
      <c r="L41">
        <v>996866969</v>
      </c>
      <c r="M41" t="s">
        <v>494</v>
      </c>
      <c r="N41" t="s">
        <v>863</v>
      </c>
      <c r="O41">
        <v>302</v>
      </c>
      <c r="P41">
        <v>351</v>
      </c>
      <c r="Q41">
        <v>0</v>
      </c>
      <c r="R41">
        <v>49</v>
      </c>
      <c r="S41">
        <v>0</v>
      </c>
      <c r="T41" t="s">
        <v>865</v>
      </c>
      <c r="U41" t="s">
        <v>1015</v>
      </c>
      <c r="V41" t="s">
        <v>1016</v>
      </c>
      <c r="W41" t="s">
        <v>1104</v>
      </c>
      <c r="X41" t="s">
        <v>1105</v>
      </c>
      <c r="AE41" t="s">
        <v>1106</v>
      </c>
      <c r="AF41" t="s">
        <v>940</v>
      </c>
      <c r="AH41" t="s">
        <v>1107</v>
      </c>
      <c r="AI41" t="s">
        <v>989</v>
      </c>
      <c r="AJ41" t="s">
        <v>1108</v>
      </c>
      <c r="AL41" t="s">
        <v>859</v>
      </c>
      <c r="AM41" t="s">
        <v>1109</v>
      </c>
      <c r="AN41" t="s">
        <v>859</v>
      </c>
      <c r="AO41" s="13">
        <v>59.29</v>
      </c>
      <c r="AP41" s="14">
        <v>20240009198085</v>
      </c>
      <c r="AQ41" s="12">
        <v>45572</v>
      </c>
      <c r="AV41" s="17">
        <v>7038</v>
      </c>
      <c r="AW41">
        <v>14076</v>
      </c>
      <c r="AX41" s="13">
        <v>75.03</v>
      </c>
      <c r="AY41" s="13"/>
      <c r="AZ41" s="13"/>
      <c r="BB41" s="19">
        <v>7038</v>
      </c>
      <c r="BC41" s="18">
        <v>75.03</v>
      </c>
      <c r="BF41" s="20">
        <v>8784642</v>
      </c>
      <c r="BG41" s="2">
        <v>1866224</v>
      </c>
      <c r="BH41" s="19">
        <v>7038</v>
      </c>
      <c r="BI41">
        <f t="shared" si="0"/>
        <v>63</v>
      </c>
    </row>
    <row r="42" spans="1:63" x14ac:dyDescent="0.3">
      <c r="A42">
        <v>1</v>
      </c>
      <c r="B42">
        <v>692503</v>
      </c>
      <c r="C42" s="12">
        <v>45384</v>
      </c>
      <c r="D42" s="12">
        <v>45470</v>
      </c>
      <c r="E42" s="12">
        <v>45509</v>
      </c>
      <c r="F42">
        <v>87</v>
      </c>
      <c r="G42" t="s">
        <v>633</v>
      </c>
      <c r="H42" t="s">
        <v>861</v>
      </c>
      <c r="I42" t="s">
        <v>875</v>
      </c>
      <c r="J42" t="s">
        <v>875</v>
      </c>
      <c r="K42" t="s">
        <v>1002</v>
      </c>
      <c r="L42">
        <v>996866969</v>
      </c>
      <c r="M42" t="s">
        <v>299</v>
      </c>
      <c r="N42" t="s">
        <v>863</v>
      </c>
      <c r="O42">
        <v>7811</v>
      </c>
      <c r="P42">
        <v>7876</v>
      </c>
      <c r="Q42">
        <v>0</v>
      </c>
      <c r="R42">
        <v>65</v>
      </c>
      <c r="S42">
        <v>0</v>
      </c>
      <c r="T42" t="s">
        <v>865</v>
      </c>
      <c r="U42" t="s">
        <v>1003</v>
      </c>
      <c r="V42" t="s">
        <v>1004</v>
      </c>
      <c r="W42" t="s">
        <v>1005</v>
      </c>
      <c r="X42" t="s">
        <v>1006</v>
      </c>
      <c r="Y42" t="s">
        <v>931</v>
      </c>
      <c r="Z42" t="s">
        <v>1007</v>
      </c>
      <c r="AE42" t="s">
        <v>1008</v>
      </c>
      <c r="AF42" t="s">
        <v>1009</v>
      </c>
      <c r="AH42" t="s">
        <v>1010</v>
      </c>
      <c r="AI42" t="s">
        <v>1011</v>
      </c>
      <c r="AJ42" t="s">
        <v>1012</v>
      </c>
      <c r="AL42" t="s">
        <v>1102</v>
      </c>
      <c r="AM42" t="s">
        <v>1103</v>
      </c>
      <c r="AN42" t="s">
        <v>859</v>
      </c>
      <c r="AO42" s="13">
        <v>98</v>
      </c>
      <c r="AP42" s="14">
        <v>20240006213050</v>
      </c>
      <c r="AQ42" s="12">
        <v>45481</v>
      </c>
      <c r="AV42" s="17">
        <v>19618</v>
      </c>
      <c r="AW42">
        <v>39236</v>
      </c>
      <c r="AX42" s="13">
        <v>30.08</v>
      </c>
      <c r="AY42" s="13"/>
      <c r="AZ42" s="13"/>
      <c r="BB42" s="19">
        <v>19618</v>
      </c>
      <c r="BC42" s="18">
        <v>30.08</v>
      </c>
      <c r="BG42" s="2">
        <v>1887216</v>
      </c>
      <c r="BH42" s="19">
        <v>19618</v>
      </c>
      <c r="BI42">
        <f t="shared" si="0"/>
        <v>466</v>
      </c>
    </row>
    <row r="43" spans="1:63" x14ac:dyDescent="0.3">
      <c r="A43">
        <v>1</v>
      </c>
      <c r="B43">
        <v>692503</v>
      </c>
      <c r="C43" s="12">
        <v>45471</v>
      </c>
      <c r="D43" s="12">
        <v>45562</v>
      </c>
      <c r="E43" s="12">
        <v>45601</v>
      </c>
      <c r="F43">
        <v>92</v>
      </c>
      <c r="G43" t="s">
        <v>633</v>
      </c>
      <c r="H43" t="s">
        <v>861</v>
      </c>
      <c r="I43" t="s">
        <v>875</v>
      </c>
      <c r="J43" t="s">
        <v>875</v>
      </c>
      <c r="K43" t="s">
        <v>1002</v>
      </c>
      <c r="L43">
        <v>996866969</v>
      </c>
      <c r="M43" t="s">
        <v>299</v>
      </c>
      <c r="N43" t="s">
        <v>863</v>
      </c>
      <c r="O43">
        <v>7876</v>
      </c>
      <c r="P43">
        <v>7922</v>
      </c>
      <c r="Q43">
        <v>0</v>
      </c>
      <c r="R43">
        <v>46</v>
      </c>
      <c r="S43">
        <v>0</v>
      </c>
      <c r="T43" t="s">
        <v>865</v>
      </c>
      <c r="U43" t="s">
        <v>1015</v>
      </c>
      <c r="V43" t="s">
        <v>1016</v>
      </c>
      <c r="W43" t="s">
        <v>1110</v>
      </c>
      <c r="X43" t="s">
        <v>1111</v>
      </c>
      <c r="AE43" t="s">
        <v>1112</v>
      </c>
      <c r="AF43" t="s">
        <v>940</v>
      </c>
      <c r="AH43" t="s">
        <v>1113</v>
      </c>
      <c r="AI43" t="s">
        <v>1114</v>
      </c>
      <c r="AJ43" t="s">
        <v>1115</v>
      </c>
      <c r="AL43" t="s">
        <v>966</v>
      </c>
      <c r="AM43" t="s">
        <v>1116</v>
      </c>
      <c r="AN43" t="s">
        <v>859</v>
      </c>
      <c r="AO43" s="13">
        <v>55.34</v>
      </c>
      <c r="AP43" s="14">
        <v>20240009198086</v>
      </c>
      <c r="AQ43" s="12">
        <v>45572</v>
      </c>
      <c r="AV43" s="17">
        <v>29312</v>
      </c>
      <c r="AW43">
        <v>58624</v>
      </c>
      <c r="AX43" s="13">
        <v>27.630000000000003</v>
      </c>
      <c r="AY43" s="13"/>
      <c r="AZ43" s="13"/>
      <c r="BB43" s="19">
        <v>29312</v>
      </c>
      <c r="BC43" s="18">
        <v>27.630000000000003</v>
      </c>
      <c r="BG43" s="2">
        <v>1907491</v>
      </c>
      <c r="BH43" s="19">
        <v>29312</v>
      </c>
      <c r="BI43">
        <f t="shared" si="0"/>
        <v>533</v>
      </c>
    </row>
    <row r="44" spans="1:63" x14ac:dyDescent="0.3">
      <c r="A44">
        <v>1</v>
      </c>
      <c r="B44">
        <v>692504</v>
      </c>
      <c r="C44" s="12">
        <v>45471</v>
      </c>
      <c r="D44" s="12">
        <v>45562</v>
      </c>
      <c r="E44" s="12">
        <v>45601</v>
      </c>
      <c r="F44">
        <v>92</v>
      </c>
      <c r="G44" t="s">
        <v>633</v>
      </c>
      <c r="H44" t="s">
        <v>861</v>
      </c>
      <c r="I44" t="s">
        <v>875</v>
      </c>
      <c r="J44" t="s">
        <v>875</v>
      </c>
      <c r="K44" t="s">
        <v>1002</v>
      </c>
      <c r="L44">
        <v>996866969</v>
      </c>
      <c r="M44" t="s">
        <v>580</v>
      </c>
      <c r="N44" t="s">
        <v>863</v>
      </c>
      <c r="O44">
        <v>4891</v>
      </c>
      <c r="P44">
        <v>4942</v>
      </c>
      <c r="Q44">
        <v>0</v>
      </c>
      <c r="R44">
        <v>51</v>
      </c>
      <c r="S44">
        <v>0</v>
      </c>
      <c r="T44" t="s">
        <v>865</v>
      </c>
      <c r="U44" t="s">
        <v>1015</v>
      </c>
      <c r="V44" t="s">
        <v>1016</v>
      </c>
      <c r="W44" t="s">
        <v>1117</v>
      </c>
      <c r="X44" t="s">
        <v>1118</v>
      </c>
      <c r="AE44" t="s">
        <v>1119</v>
      </c>
      <c r="AF44" t="s">
        <v>940</v>
      </c>
      <c r="AH44" t="s">
        <v>1120</v>
      </c>
      <c r="AI44" t="s">
        <v>1121</v>
      </c>
      <c r="AJ44" t="s">
        <v>1122</v>
      </c>
      <c r="AK44" t="s">
        <v>917</v>
      </c>
      <c r="AL44" t="s">
        <v>1123</v>
      </c>
      <c r="AM44" t="s">
        <v>1124</v>
      </c>
      <c r="AN44" t="s">
        <v>859</v>
      </c>
      <c r="AO44" s="13">
        <v>74.680000000000007</v>
      </c>
      <c r="AP44" s="14">
        <v>20240009198087</v>
      </c>
      <c r="AQ44" s="12">
        <v>45572</v>
      </c>
      <c r="AV44" s="17">
        <v>35500</v>
      </c>
      <c r="AW44">
        <v>71000</v>
      </c>
      <c r="AX44" s="13">
        <v>44.860000000000007</v>
      </c>
      <c r="AY44" s="13"/>
      <c r="AZ44" s="13"/>
      <c r="BB44" s="19">
        <v>35500</v>
      </c>
      <c r="BC44" s="18">
        <v>44.860000000000007</v>
      </c>
      <c r="BG44" s="2">
        <v>2020888</v>
      </c>
      <c r="BH44" s="19">
        <v>35500</v>
      </c>
      <c r="BI44">
        <f t="shared" si="0"/>
        <v>237</v>
      </c>
    </row>
    <row r="45" spans="1:63" x14ac:dyDescent="0.3">
      <c r="B45">
        <v>692504</v>
      </c>
      <c r="E45" s="12">
        <v>45581</v>
      </c>
      <c r="G45" t="s">
        <v>633</v>
      </c>
      <c r="I45" t="s">
        <v>875</v>
      </c>
      <c r="J45" t="s">
        <v>875</v>
      </c>
      <c r="K45" t="s">
        <v>1002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1125</v>
      </c>
      <c r="AL45" t="s">
        <v>859</v>
      </c>
      <c r="AM45" t="s">
        <v>1125</v>
      </c>
      <c r="AN45" t="s">
        <v>1126</v>
      </c>
      <c r="AO45" s="13">
        <v>0.98</v>
      </c>
      <c r="AP45" s="14">
        <v>20240009532550</v>
      </c>
      <c r="AQ45" s="12">
        <v>45581</v>
      </c>
      <c r="AV45" s="17">
        <v>35565</v>
      </c>
      <c r="AW45">
        <v>106695</v>
      </c>
      <c r="AX45" s="13">
        <v>72.75</v>
      </c>
      <c r="AY45" s="13"/>
      <c r="AZ45" s="13"/>
      <c r="BB45" s="19">
        <v>35565</v>
      </c>
      <c r="BC45" s="18">
        <v>72.75</v>
      </c>
      <c r="BG45" s="2">
        <v>2053770</v>
      </c>
      <c r="BH45" s="19">
        <v>35565</v>
      </c>
      <c r="BI45">
        <f t="shared" si="0"/>
        <v>280</v>
      </c>
    </row>
    <row r="46" spans="1:63" x14ac:dyDescent="0.3">
      <c r="A46">
        <v>1</v>
      </c>
      <c r="B46">
        <v>3183</v>
      </c>
      <c r="C46" s="12">
        <v>45472</v>
      </c>
      <c r="D46" s="12">
        <v>45561</v>
      </c>
      <c r="E46" s="12">
        <v>45601</v>
      </c>
      <c r="F46">
        <v>90</v>
      </c>
      <c r="G46" t="s">
        <v>633</v>
      </c>
      <c r="H46" t="s">
        <v>861</v>
      </c>
      <c r="I46" t="s">
        <v>875</v>
      </c>
      <c r="J46" t="s">
        <v>875</v>
      </c>
      <c r="K46" t="s">
        <v>1127</v>
      </c>
      <c r="L46">
        <v>996866969</v>
      </c>
      <c r="M46" t="s">
        <v>572</v>
      </c>
      <c r="N46" t="s">
        <v>863</v>
      </c>
      <c r="O46">
        <v>9409</v>
      </c>
      <c r="P46">
        <v>9477</v>
      </c>
      <c r="Q46">
        <v>0</v>
      </c>
      <c r="R46">
        <v>68</v>
      </c>
      <c r="S46">
        <v>0</v>
      </c>
      <c r="T46" t="s">
        <v>865</v>
      </c>
      <c r="U46" t="s">
        <v>877</v>
      </c>
      <c r="V46" t="s">
        <v>878</v>
      </c>
      <c r="W46" t="s">
        <v>1128</v>
      </c>
      <c r="X46" t="s">
        <v>1129</v>
      </c>
      <c r="Y46" t="s">
        <v>1045</v>
      </c>
      <c r="Z46" t="s">
        <v>1130</v>
      </c>
      <c r="AE46" t="s">
        <v>1131</v>
      </c>
      <c r="AF46" t="s">
        <v>881</v>
      </c>
      <c r="AH46" t="s">
        <v>1132</v>
      </c>
      <c r="AI46" t="s">
        <v>1133</v>
      </c>
      <c r="AJ46" t="s">
        <v>1134</v>
      </c>
      <c r="AK46" t="s">
        <v>917</v>
      </c>
      <c r="AL46" t="s">
        <v>1135</v>
      </c>
      <c r="AM46" t="s">
        <v>1136</v>
      </c>
      <c r="AN46" t="s">
        <v>859</v>
      </c>
      <c r="AO46" s="13">
        <v>116.55</v>
      </c>
      <c r="AP46" s="14">
        <v>20240009197507</v>
      </c>
      <c r="AQ46" s="12">
        <v>45572</v>
      </c>
      <c r="AV46" s="17">
        <v>35805</v>
      </c>
      <c r="AW46">
        <v>107415</v>
      </c>
      <c r="AX46" s="13">
        <v>116.35</v>
      </c>
      <c r="AY46" s="13"/>
      <c r="AZ46" s="13"/>
      <c r="BB46" s="19">
        <v>35805</v>
      </c>
      <c r="BC46" s="18">
        <v>116.35</v>
      </c>
      <c r="BG46" s="2">
        <v>2073495</v>
      </c>
      <c r="BH46" s="19">
        <v>35805</v>
      </c>
      <c r="BI46">
        <f t="shared" si="0"/>
        <v>523</v>
      </c>
    </row>
    <row r="47" spans="1:63" x14ac:dyDescent="0.3">
      <c r="B47">
        <v>3183</v>
      </c>
      <c r="E47" s="12">
        <v>45581</v>
      </c>
      <c r="G47" t="s">
        <v>633</v>
      </c>
      <c r="I47" t="s">
        <v>875</v>
      </c>
      <c r="J47" t="s">
        <v>875</v>
      </c>
      <c r="K47" t="s">
        <v>1127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1137</v>
      </c>
      <c r="AL47" t="s">
        <v>859</v>
      </c>
      <c r="AM47" t="s">
        <v>1137</v>
      </c>
      <c r="AN47" t="s">
        <v>1125</v>
      </c>
      <c r="AO47" s="13">
        <v>1.87</v>
      </c>
      <c r="AP47" s="14">
        <v>20240009532545</v>
      </c>
      <c r="AQ47" s="12">
        <v>45581</v>
      </c>
      <c r="AV47" s="17">
        <v>47615</v>
      </c>
      <c r="AW47">
        <v>95230</v>
      </c>
      <c r="AX47" s="13">
        <v>16.630000000000003</v>
      </c>
      <c r="AY47" s="13"/>
      <c r="AZ47" s="13"/>
      <c r="BB47" s="19">
        <v>47615</v>
      </c>
      <c r="BC47" s="18">
        <v>16.630000000000003</v>
      </c>
      <c r="BG47" s="2">
        <v>2090301</v>
      </c>
      <c r="BH47" s="19">
        <v>47615</v>
      </c>
      <c r="BI47">
        <f t="shared" si="0"/>
        <v>123</v>
      </c>
    </row>
    <row r="48" spans="1:63" x14ac:dyDescent="0.3">
      <c r="A48">
        <v>1</v>
      </c>
      <c r="B48">
        <v>1360852</v>
      </c>
      <c r="C48" s="12">
        <v>45385</v>
      </c>
      <c r="D48" s="12">
        <v>45471</v>
      </c>
      <c r="E48" s="12">
        <v>45509</v>
      </c>
      <c r="F48">
        <v>87</v>
      </c>
      <c r="G48" t="s">
        <v>633</v>
      </c>
      <c r="H48" t="s">
        <v>861</v>
      </c>
      <c r="I48" t="s">
        <v>875</v>
      </c>
      <c r="J48" t="s">
        <v>875</v>
      </c>
      <c r="K48" t="s">
        <v>1138</v>
      </c>
      <c r="L48">
        <v>996866969</v>
      </c>
      <c r="M48" t="s">
        <v>545</v>
      </c>
      <c r="N48" t="s">
        <v>863</v>
      </c>
      <c r="O48">
        <v>3476</v>
      </c>
      <c r="P48">
        <v>3495</v>
      </c>
      <c r="Q48">
        <v>0</v>
      </c>
      <c r="R48">
        <v>19</v>
      </c>
      <c r="S48">
        <v>0</v>
      </c>
      <c r="T48" t="s">
        <v>865</v>
      </c>
      <c r="U48" t="s">
        <v>1003</v>
      </c>
      <c r="V48" t="s">
        <v>1004</v>
      </c>
      <c r="W48" t="s">
        <v>1139</v>
      </c>
      <c r="X48" t="s">
        <v>1140</v>
      </c>
      <c r="AE48" t="s">
        <v>1141</v>
      </c>
      <c r="AF48" t="s">
        <v>1009</v>
      </c>
      <c r="AH48" t="s">
        <v>1142</v>
      </c>
      <c r="AI48" t="s">
        <v>1143</v>
      </c>
      <c r="AJ48" t="s">
        <v>1144</v>
      </c>
      <c r="AL48" t="s">
        <v>966</v>
      </c>
      <c r="AM48" t="s">
        <v>1145</v>
      </c>
      <c r="AN48" t="s">
        <v>859</v>
      </c>
      <c r="AO48" s="13">
        <v>20</v>
      </c>
      <c r="AP48" s="14">
        <v>20240006213629</v>
      </c>
      <c r="AQ48" s="12">
        <v>45481</v>
      </c>
      <c r="AV48" s="17">
        <v>57667</v>
      </c>
      <c r="AW48">
        <v>115334</v>
      </c>
      <c r="AX48" s="13">
        <v>16.47</v>
      </c>
      <c r="AY48" s="13"/>
      <c r="AZ48" s="13"/>
      <c r="BB48" s="19">
        <v>57667</v>
      </c>
      <c r="BC48" s="18">
        <v>16.47</v>
      </c>
      <c r="BG48" s="2">
        <v>2090304</v>
      </c>
      <c r="BH48" s="19">
        <v>57667</v>
      </c>
      <c r="BI48" t="e">
        <f t="shared" si="0"/>
        <v>#N/A</v>
      </c>
      <c r="BJ48" t="str">
        <f>INDEX(K:K,MATCH(BH48,B:B,0),1)</f>
        <v>ΜΕΓ. ΑΛΕΞΑΝΔΡΟΥ ΛΕΩΦ. 151  Δήμος ΑΓ. ΒΑΡΒΑΡΑΣ ΤΚ 12351</v>
      </c>
      <c r="BK48" t="str">
        <f>INDEX(M:M,MATCH(BH48,B:B,0),1)</f>
        <v>Α01Ε55500</v>
      </c>
    </row>
    <row r="49" spans="1:63" x14ac:dyDescent="0.3">
      <c r="A49">
        <v>1</v>
      </c>
      <c r="B49">
        <v>1360852</v>
      </c>
      <c r="C49" s="12">
        <v>45472</v>
      </c>
      <c r="D49" s="12">
        <v>45562</v>
      </c>
      <c r="E49" s="12">
        <v>45601</v>
      </c>
      <c r="F49">
        <v>91</v>
      </c>
      <c r="G49" t="s">
        <v>633</v>
      </c>
      <c r="H49" t="s">
        <v>861</v>
      </c>
      <c r="I49" t="s">
        <v>875</v>
      </c>
      <c r="J49" t="s">
        <v>875</v>
      </c>
      <c r="K49" t="s">
        <v>1138</v>
      </c>
      <c r="L49">
        <v>996866969</v>
      </c>
      <c r="M49" t="s">
        <v>545</v>
      </c>
      <c r="N49" t="s">
        <v>863</v>
      </c>
      <c r="O49">
        <v>3495</v>
      </c>
      <c r="P49">
        <v>3513</v>
      </c>
      <c r="Q49">
        <v>0</v>
      </c>
      <c r="R49">
        <v>18</v>
      </c>
      <c r="S49">
        <v>0</v>
      </c>
      <c r="T49" t="s">
        <v>865</v>
      </c>
      <c r="U49" t="s">
        <v>887</v>
      </c>
      <c r="V49" t="s">
        <v>888</v>
      </c>
      <c r="W49" t="s">
        <v>1146</v>
      </c>
      <c r="X49" t="s">
        <v>1078</v>
      </c>
      <c r="AE49" t="s">
        <v>1147</v>
      </c>
      <c r="AF49" t="s">
        <v>892</v>
      </c>
      <c r="AH49" t="s">
        <v>1148</v>
      </c>
      <c r="AI49" t="s">
        <v>1149</v>
      </c>
      <c r="AJ49" t="s">
        <v>1150</v>
      </c>
      <c r="AL49" t="s">
        <v>859</v>
      </c>
      <c r="AM49" t="s">
        <v>1151</v>
      </c>
      <c r="AN49" t="s">
        <v>859</v>
      </c>
      <c r="AO49" s="13">
        <v>18.399999999999999</v>
      </c>
      <c r="AP49" s="14">
        <v>20240009198667</v>
      </c>
      <c r="AQ49" s="12">
        <v>45572</v>
      </c>
      <c r="AV49" s="17">
        <v>67101</v>
      </c>
      <c r="AW49">
        <v>201303</v>
      </c>
      <c r="AX49" s="13">
        <v>24.36</v>
      </c>
      <c r="AY49" s="13"/>
      <c r="AZ49" s="13"/>
      <c r="BB49" s="19">
        <v>67101</v>
      </c>
      <c r="BC49" s="18">
        <v>24.36</v>
      </c>
      <c r="BG49" s="2">
        <v>2090312</v>
      </c>
      <c r="BH49" s="19">
        <v>67101</v>
      </c>
      <c r="BI49">
        <f t="shared" si="0"/>
        <v>487</v>
      </c>
    </row>
    <row r="50" spans="1:63" x14ac:dyDescent="0.3">
      <c r="A50">
        <v>1</v>
      </c>
      <c r="B50">
        <v>1360853</v>
      </c>
      <c r="C50" s="12">
        <v>45385</v>
      </c>
      <c r="D50" s="12">
        <v>45471</v>
      </c>
      <c r="E50" s="12">
        <v>45509</v>
      </c>
      <c r="F50">
        <v>87</v>
      </c>
      <c r="G50" t="s">
        <v>633</v>
      </c>
      <c r="H50" t="s">
        <v>861</v>
      </c>
      <c r="I50" t="s">
        <v>875</v>
      </c>
      <c r="J50" t="s">
        <v>875</v>
      </c>
      <c r="K50" t="s">
        <v>1138</v>
      </c>
      <c r="L50">
        <v>996866969</v>
      </c>
      <c r="M50" t="s">
        <v>502</v>
      </c>
      <c r="N50" t="s">
        <v>863</v>
      </c>
      <c r="O50">
        <v>2045</v>
      </c>
      <c r="P50">
        <v>2063</v>
      </c>
      <c r="Q50">
        <v>0</v>
      </c>
      <c r="R50">
        <v>18</v>
      </c>
      <c r="S50">
        <v>0</v>
      </c>
      <c r="T50" t="s">
        <v>865</v>
      </c>
      <c r="U50" t="s">
        <v>1003</v>
      </c>
      <c r="V50" t="s">
        <v>1004</v>
      </c>
      <c r="W50" t="s">
        <v>1152</v>
      </c>
      <c r="X50" t="s">
        <v>944</v>
      </c>
      <c r="AE50" t="s">
        <v>1153</v>
      </c>
      <c r="AF50" t="s">
        <v>1009</v>
      </c>
      <c r="AH50" t="s">
        <v>1154</v>
      </c>
      <c r="AI50" t="s">
        <v>1155</v>
      </c>
      <c r="AJ50" t="s">
        <v>1156</v>
      </c>
      <c r="AL50" t="s">
        <v>1157</v>
      </c>
      <c r="AM50" t="s">
        <v>1158</v>
      </c>
      <c r="AN50" t="s">
        <v>859</v>
      </c>
      <c r="AO50" s="13">
        <v>19</v>
      </c>
      <c r="AP50" s="14">
        <v>20240006213630</v>
      </c>
      <c r="AQ50" s="12">
        <v>45481</v>
      </c>
      <c r="AV50" s="17">
        <v>67103</v>
      </c>
      <c r="AW50">
        <v>134206</v>
      </c>
      <c r="AX50" s="13">
        <v>243.83</v>
      </c>
      <c r="AY50" s="13"/>
      <c r="AZ50" s="13"/>
      <c r="BB50" s="19">
        <v>67103</v>
      </c>
      <c r="BC50" s="18">
        <v>243.83</v>
      </c>
      <c r="BG50" s="2">
        <v>2090318</v>
      </c>
      <c r="BH50" s="19">
        <v>67103</v>
      </c>
      <c r="BI50">
        <f t="shared" si="0"/>
        <v>467</v>
      </c>
    </row>
    <row r="51" spans="1:63" x14ac:dyDescent="0.3">
      <c r="A51">
        <v>1</v>
      </c>
      <c r="B51">
        <v>1360853</v>
      </c>
      <c r="C51" s="12">
        <v>45472</v>
      </c>
      <c r="D51" s="12">
        <v>45562</v>
      </c>
      <c r="E51" s="12">
        <v>45601</v>
      </c>
      <c r="F51">
        <v>91</v>
      </c>
      <c r="G51" t="s">
        <v>633</v>
      </c>
      <c r="H51" t="s">
        <v>861</v>
      </c>
      <c r="I51" t="s">
        <v>875</v>
      </c>
      <c r="J51" t="s">
        <v>875</v>
      </c>
      <c r="K51" t="s">
        <v>1138</v>
      </c>
      <c r="L51">
        <v>996866969</v>
      </c>
      <c r="M51" t="s">
        <v>502</v>
      </c>
      <c r="N51" t="s">
        <v>863</v>
      </c>
      <c r="O51">
        <v>2063</v>
      </c>
      <c r="P51">
        <v>2080</v>
      </c>
      <c r="Q51">
        <v>0</v>
      </c>
      <c r="R51">
        <v>17</v>
      </c>
      <c r="S51">
        <v>0</v>
      </c>
      <c r="T51" t="s">
        <v>865</v>
      </c>
      <c r="U51" t="s">
        <v>887</v>
      </c>
      <c r="V51" t="s">
        <v>888</v>
      </c>
      <c r="W51" t="s">
        <v>1159</v>
      </c>
      <c r="X51" t="s">
        <v>1160</v>
      </c>
      <c r="AE51" t="s">
        <v>1161</v>
      </c>
      <c r="AF51" t="s">
        <v>892</v>
      </c>
      <c r="AH51" t="s">
        <v>1162</v>
      </c>
      <c r="AI51" t="s">
        <v>1163</v>
      </c>
      <c r="AJ51" t="s">
        <v>1164</v>
      </c>
      <c r="AL51" t="s">
        <v>859</v>
      </c>
      <c r="AM51" t="s">
        <v>1165</v>
      </c>
      <c r="AN51" t="s">
        <v>859</v>
      </c>
      <c r="AO51" s="13">
        <v>17.079999999999998</v>
      </c>
      <c r="AP51" s="14">
        <v>20240009198668</v>
      </c>
      <c r="AQ51" s="12">
        <v>45572</v>
      </c>
      <c r="AV51" s="17">
        <v>72439</v>
      </c>
      <c r="AW51">
        <v>144878</v>
      </c>
      <c r="AX51" s="13">
        <v>4638.2299999999996</v>
      </c>
      <c r="AY51" s="13"/>
      <c r="AZ51" s="13"/>
      <c r="BB51" s="19">
        <v>72439</v>
      </c>
      <c r="BC51" s="18">
        <v>4638.2299999999996</v>
      </c>
      <c r="BG51" s="2">
        <v>2090327</v>
      </c>
      <c r="BH51" s="19">
        <v>72439</v>
      </c>
      <c r="BI51" t="e">
        <f t="shared" si="0"/>
        <v>#N/A</v>
      </c>
    </row>
    <row r="52" spans="1:63" x14ac:dyDescent="0.3">
      <c r="A52">
        <v>3</v>
      </c>
      <c r="B52">
        <v>688559</v>
      </c>
      <c r="C52" s="12">
        <v>45472</v>
      </c>
      <c r="D52" s="12">
        <v>45563</v>
      </c>
      <c r="E52" s="12">
        <v>45601</v>
      </c>
      <c r="F52">
        <v>92</v>
      </c>
      <c r="G52" t="s">
        <v>633</v>
      </c>
      <c r="H52" t="s">
        <v>861</v>
      </c>
      <c r="I52" t="s">
        <v>875</v>
      </c>
      <c r="J52" t="s">
        <v>875</v>
      </c>
      <c r="K52" t="s">
        <v>1166</v>
      </c>
      <c r="L52">
        <v>996866969</v>
      </c>
      <c r="M52" t="s">
        <v>492</v>
      </c>
      <c r="N52" t="s">
        <v>863</v>
      </c>
      <c r="O52">
        <v>13733</v>
      </c>
      <c r="P52">
        <v>13804</v>
      </c>
      <c r="Q52">
        <v>0</v>
      </c>
      <c r="R52">
        <v>71</v>
      </c>
      <c r="S52">
        <v>0</v>
      </c>
      <c r="T52" t="s">
        <v>865</v>
      </c>
      <c r="U52" t="s">
        <v>1015</v>
      </c>
      <c r="V52" t="s">
        <v>1016</v>
      </c>
      <c r="W52" t="s">
        <v>1017</v>
      </c>
      <c r="X52" t="s">
        <v>1018</v>
      </c>
      <c r="Y52" t="s">
        <v>1167</v>
      </c>
      <c r="Z52" t="s">
        <v>1168</v>
      </c>
      <c r="AE52" t="s">
        <v>1169</v>
      </c>
      <c r="AF52" t="s">
        <v>940</v>
      </c>
      <c r="AH52" t="s">
        <v>1170</v>
      </c>
      <c r="AI52" t="s">
        <v>1171</v>
      </c>
      <c r="AJ52" t="s">
        <v>1172</v>
      </c>
      <c r="AK52" t="s">
        <v>917</v>
      </c>
      <c r="AL52" t="s">
        <v>859</v>
      </c>
      <c r="AM52" t="s">
        <v>1173</v>
      </c>
      <c r="AN52" t="s">
        <v>859</v>
      </c>
      <c r="AO52" s="13">
        <v>124.47</v>
      </c>
      <c r="AP52" s="14">
        <v>20240009207997</v>
      </c>
      <c r="AQ52" s="12">
        <v>45572</v>
      </c>
      <c r="AV52" s="17">
        <v>74374</v>
      </c>
      <c r="AW52">
        <v>223122</v>
      </c>
      <c r="AX52" s="13">
        <v>12.32</v>
      </c>
      <c r="AY52" s="13"/>
      <c r="AZ52" s="13"/>
      <c r="BB52" s="19">
        <v>74374</v>
      </c>
      <c r="BC52" s="18">
        <v>12.32</v>
      </c>
      <c r="BG52" s="2">
        <v>2090334</v>
      </c>
      <c r="BH52" s="19">
        <v>74374</v>
      </c>
      <c r="BI52">
        <f t="shared" si="0"/>
        <v>64</v>
      </c>
    </row>
    <row r="53" spans="1:63" x14ac:dyDescent="0.3">
      <c r="B53">
        <v>688559</v>
      </c>
      <c r="E53" s="12">
        <v>45581</v>
      </c>
      <c r="G53" t="s">
        <v>633</v>
      </c>
      <c r="I53" t="s">
        <v>875</v>
      </c>
      <c r="J53" t="s">
        <v>875</v>
      </c>
      <c r="K53" t="s">
        <v>1166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1174</v>
      </c>
      <c r="AL53" t="s">
        <v>859</v>
      </c>
      <c r="AM53" t="s">
        <v>1174</v>
      </c>
      <c r="AN53" t="s">
        <v>1175</v>
      </c>
      <c r="AO53" s="13">
        <v>1.3</v>
      </c>
      <c r="AP53" s="14">
        <v>20240009532548</v>
      </c>
      <c r="AQ53" s="12">
        <v>45581</v>
      </c>
      <c r="AV53" s="17">
        <v>91142</v>
      </c>
      <c r="AW53">
        <v>273426</v>
      </c>
      <c r="AX53" s="13">
        <v>48.22</v>
      </c>
      <c r="AY53" s="13"/>
      <c r="AZ53" s="13"/>
      <c r="BB53" s="19">
        <v>91142</v>
      </c>
      <c r="BC53" s="18">
        <v>48.22</v>
      </c>
      <c r="BG53" s="2">
        <v>2090345</v>
      </c>
      <c r="BH53" s="19">
        <v>91142</v>
      </c>
      <c r="BI53">
        <f t="shared" si="0"/>
        <v>65</v>
      </c>
    </row>
    <row r="54" spans="1:63" x14ac:dyDescent="0.3">
      <c r="A54">
        <v>4</v>
      </c>
      <c r="B54">
        <v>6941</v>
      </c>
      <c r="C54" s="12">
        <v>45386</v>
      </c>
      <c r="D54" s="12">
        <v>45475</v>
      </c>
      <c r="E54" s="12">
        <v>45510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1176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881</v>
      </c>
      <c r="AI54" t="s">
        <v>859</v>
      </c>
      <c r="AJ54" t="s">
        <v>1177</v>
      </c>
      <c r="AL54" t="s">
        <v>1042</v>
      </c>
      <c r="AM54" t="s">
        <v>961</v>
      </c>
      <c r="AN54" t="s">
        <v>859</v>
      </c>
      <c r="AO54" s="13">
        <v>4</v>
      </c>
      <c r="AP54" s="14">
        <v>20240006241955</v>
      </c>
      <c r="AQ54" s="12">
        <v>45482</v>
      </c>
      <c r="AV54" s="17">
        <v>91547</v>
      </c>
      <c r="AW54">
        <v>183094</v>
      </c>
      <c r="AX54" s="13">
        <v>16.25</v>
      </c>
      <c r="AY54" s="13"/>
      <c r="AZ54" s="13"/>
      <c r="BB54" s="19">
        <v>91547</v>
      </c>
      <c r="BC54" s="18">
        <v>16.25</v>
      </c>
      <c r="BG54" s="2">
        <v>2090347</v>
      </c>
      <c r="BH54" s="19">
        <v>91547</v>
      </c>
      <c r="BI54">
        <f t="shared" si="0"/>
        <v>281</v>
      </c>
    </row>
    <row r="55" spans="1:63" x14ac:dyDescent="0.3">
      <c r="A55">
        <v>4</v>
      </c>
      <c r="B55">
        <v>6941</v>
      </c>
      <c r="C55" s="12">
        <v>45476</v>
      </c>
      <c r="D55" s="12">
        <v>45566</v>
      </c>
      <c r="E55" s="12">
        <v>45602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1176</v>
      </c>
      <c r="L55">
        <v>996866969</v>
      </c>
      <c r="M55">
        <v>0</v>
      </c>
      <c r="N55" t="s">
        <v>863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865</v>
      </c>
      <c r="AF55" t="s">
        <v>892</v>
      </c>
      <c r="AI55" t="s">
        <v>859</v>
      </c>
      <c r="AJ55" t="s">
        <v>1178</v>
      </c>
      <c r="AL55" t="s">
        <v>964</v>
      </c>
      <c r="AM55" t="s">
        <v>1179</v>
      </c>
      <c r="AN55" t="s">
        <v>859</v>
      </c>
      <c r="AO55" s="13">
        <v>3.78</v>
      </c>
      <c r="AP55" s="14">
        <v>20240009247652</v>
      </c>
      <c r="AQ55" s="12">
        <v>45573</v>
      </c>
      <c r="AV55" s="17">
        <v>95344</v>
      </c>
      <c r="AW55">
        <v>286032</v>
      </c>
      <c r="AX55" s="13">
        <v>23.91</v>
      </c>
      <c r="AY55" s="13"/>
      <c r="AZ55" s="13"/>
      <c r="BB55" s="19">
        <v>95344</v>
      </c>
      <c r="BC55" s="18">
        <v>23.91</v>
      </c>
      <c r="BG55" s="2">
        <v>2090348</v>
      </c>
      <c r="BH55" s="19">
        <v>95344</v>
      </c>
      <c r="BI55">
        <f t="shared" si="0"/>
        <v>282</v>
      </c>
    </row>
    <row r="56" spans="1:63" x14ac:dyDescent="0.3">
      <c r="A56">
        <v>4</v>
      </c>
      <c r="B56">
        <v>6954</v>
      </c>
      <c r="C56" s="12">
        <v>45295</v>
      </c>
      <c r="D56" s="12">
        <v>45474</v>
      </c>
      <c r="E56" s="12">
        <v>45510</v>
      </c>
      <c r="F56">
        <v>180</v>
      </c>
      <c r="G56" t="s">
        <v>633</v>
      </c>
      <c r="H56" t="s">
        <v>861</v>
      </c>
      <c r="I56" t="s">
        <v>1180</v>
      </c>
      <c r="J56" t="s">
        <v>875</v>
      </c>
      <c r="K56" t="s">
        <v>1181</v>
      </c>
      <c r="L56">
        <v>996866969</v>
      </c>
      <c r="M56" t="s">
        <v>690</v>
      </c>
      <c r="N56" t="s">
        <v>863</v>
      </c>
      <c r="O56">
        <v>0</v>
      </c>
      <c r="P56">
        <v>0</v>
      </c>
      <c r="Q56">
        <v>12</v>
      </c>
      <c r="R56">
        <v>0</v>
      </c>
      <c r="S56">
        <v>0</v>
      </c>
      <c r="T56" t="s">
        <v>865</v>
      </c>
      <c r="U56" t="s">
        <v>866</v>
      </c>
      <c r="V56" t="s">
        <v>898</v>
      </c>
      <c r="AE56" t="s">
        <v>898</v>
      </c>
      <c r="AF56" t="s">
        <v>868</v>
      </c>
      <c r="AH56" t="s">
        <v>950</v>
      </c>
      <c r="AI56" t="s">
        <v>870</v>
      </c>
      <c r="AJ56" t="s">
        <v>871</v>
      </c>
      <c r="AL56" t="s">
        <v>902</v>
      </c>
      <c r="AM56" t="s">
        <v>903</v>
      </c>
      <c r="AN56" t="s">
        <v>859</v>
      </c>
      <c r="AO56" s="13">
        <v>8</v>
      </c>
      <c r="AP56" s="14">
        <v>20240006241968</v>
      </c>
      <c r="AQ56" s="12">
        <v>45482</v>
      </c>
      <c r="AV56" s="17">
        <v>99185</v>
      </c>
      <c r="AW56">
        <v>198370</v>
      </c>
      <c r="AX56" s="13">
        <v>0.04</v>
      </c>
      <c r="AY56" s="13"/>
      <c r="AZ56" s="13"/>
      <c r="BB56" s="19">
        <v>99185</v>
      </c>
      <c r="BC56" s="18">
        <v>0.04</v>
      </c>
      <c r="BG56" s="2">
        <v>2126083</v>
      </c>
      <c r="BH56" s="19">
        <v>99185</v>
      </c>
      <c r="BI56" t="e">
        <f t="shared" si="0"/>
        <v>#N/A</v>
      </c>
      <c r="BJ56" t="str">
        <f t="shared" ref="BJ56:BJ57" si="1">INDEX(K:K,MATCH(BH56,B:B,0),1)</f>
        <v>ΣΥΓΓΡΟΥ ΛΕΩΦ. 157  Δήμος ΝΕΑΣ ΣΜΥΡΝΗΣ ΤΚ 17121</v>
      </c>
      <c r="BK56">
        <f t="shared" ref="BK56:BK57" si="2">INDEX(M:M,MATCH(BH56,B:B,0),1)</f>
        <v>0</v>
      </c>
    </row>
    <row r="57" spans="1:63" x14ac:dyDescent="0.3">
      <c r="A57">
        <v>4</v>
      </c>
      <c r="B57">
        <v>6954</v>
      </c>
      <c r="C57" s="12">
        <v>45475</v>
      </c>
      <c r="D57" s="12">
        <v>45564</v>
      </c>
      <c r="E57" s="12">
        <v>45602</v>
      </c>
      <c r="F57">
        <v>90</v>
      </c>
      <c r="G57" t="s">
        <v>633</v>
      </c>
      <c r="H57" t="s">
        <v>861</v>
      </c>
      <c r="I57" t="s">
        <v>1180</v>
      </c>
      <c r="J57" t="s">
        <v>875</v>
      </c>
      <c r="K57" t="s">
        <v>1181</v>
      </c>
      <c r="L57">
        <v>996866969</v>
      </c>
      <c r="M57" t="s">
        <v>690</v>
      </c>
      <c r="N57" t="s">
        <v>863</v>
      </c>
      <c r="O57">
        <v>0</v>
      </c>
      <c r="P57">
        <v>0</v>
      </c>
      <c r="Q57">
        <v>6</v>
      </c>
      <c r="R57">
        <v>0</v>
      </c>
      <c r="S57">
        <v>0</v>
      </c>
      <c r="T57" t="s">
        <v>865</v>
      </c>
      <c r="U57" t="s">
        <v>1182</v>
      </c>
      <c r="V57" t="s">
        <v>1047</v>
      </c>
      <c r="AE57" t="s">
        <v>1047</v>
      </c>
      <c r="AF57" t="s">
        <v>881</v>
      </c>
      <c r="AH57" t="s">
        <v>1183</v>
      </c>
      <c r="AI57" t="s">
        <v>870</v>
      </c>
      <c r="AJ57" t="s">
        <v>1126</v>
      </c>
      <c r="AL57" t="s">
        <v>1184</v>
      </c>
      <c r="AM57" t="s">
        <v>941</v>
      </c>
      <c r="AN57" t="s">
        <v>859</v>
      </c>
      <c r="AO57" s="13">
        <v>8.39</v>
      </c>
      <c r="AP57" s="14">
        <v>20240009247665</v>
      </c>
      <c r="AQ57" s="12">
        <v>45573</v>
      </c>
      <c r="AV57" s="17">
        <v>99186</v>
      </c>
      <c r="AW57">
        <v>297558</v>
      </c>
      <c r="AX57" s="13">
        <v>1.24</v>
      </c>
      <c r="AY57" s="13"/>
      <c r="AZ57" s="13"/>
      <c r="BB57" s="19">
        <v>99186</v>
      </c>
      <c r="BC57" s="18">
        <v>1.24</v>
      </c>
      <c r="BG57" s="2">
        <v>2137227</v>
      </c>
      <c r="BH57" s="19">
        <v>99186</v>
      </c>
      <c r="BI57" t="e">
        <f t="shared" si="0"/>
        <v>#N/A</v>
      </c>
      <c r="BJ57" t="str">
        <f t="shared" si="1"/>
        <v>ΣΥΓΓΡΟΥ ΛΕΩΦ. 157  Δήμος ΝΕΑΣ ΣΜΥΡΝΗΣ ΤΚ 17121</v>
      </c>
      <c r="BK57">
        <f t="shared" si="2"/>
        <v>0</v>
      </c>
    </row>
    <row r="58" spans="1:63" x14ac:dyDescent="0.3">
      <c r="A58">
        <v>4</v>
      </c>
      <c r="B58">
        <v>6963</v>
      </c>
      <c r="C58" s="12">
        <v>45295</v>
      </c>
      <c r="D58" s="12">
        <v>45474</v>
      </c>
      <c r="E58" s="12">
        <v>45510</v>
      </c>
      <c r="F58">
        <v>180</v>
      </c>
      <c r="G58" t="s">
        <v>633</v>
      </c>
      <c r="H58" t="s">
        <v>861</v>
      </c>
      <c r="I58" t="s">
        <v>1185</v>
      </c>
      <c r="J58" t="s">
        <v>875</v>
      </c>
      <c r="K58" t="s">
        <v>1181</v>
      </c>
      <c r="L58">
        <v>996866969</v>
      </c>
      <c r="M58" t="s">
        <v>742</v>
      </c>
      <c r="N58" t="s">
        <v>863</v>
      </c>
      <c r="O58">
        <v>3129</v>
      </c>
      <c r="P58">
        <v>3129</v>
      </c>
      <c r="Q58">
        <v>12</v>
      </c>
      <c r="R58">
        <v>0</v>
      </c>
      <c r="S58">
        <v>0</v>
      </c>
      <c r="T58" t="s">
        <v>865</v>
      </c>
      <c r="U58" t="s">
        <v>866</v>
      </c>
      <c r="V58" t="s">
        <v>898</v>
      </c>
      <c r="AE58" t="s">
        <v>898</v>
      </c>
      <c r="AF58" t="s">
        <v>868</v>
      </c>
      <c r="AH58" t="s">
        <v>950</v>
      </c>
      <c r="AI58" t="s">
        <v>870</v>
      </c>
      <c r="AJ58" t="s">
        <v>871</v>
      </c>
      <c r="AL58" t="s">
        <v>902</v>
      </c>
      <c r="AM58" t="s">
        <v>903</v>
      </c>
      <c r="AN58" t="s">
        <v>859</v>
      </c>
      <c r="AO58" s="13">
        <v>8</v>
      </c>
      <c r="AP58" s="14">
        <v>20240006241970</v>
      </c>
      <c r="AQ58" s="12">
        <v>45482</v>
      </c>
      <c r="AV58" s="17">
        <v>110314</v>
      </c>
      <c r="AW58">
        <v>330942</v>
      </c>
      <c r="AX58" s="13">
        <v>11.53</v>
      </c>
      <c r="AY58" s="13"/>
      <c r="AZ58" s="13"/>
      <c r="BB58" s="19">
        <v>110314</v>
      </c>
      <c r="BC58" s="18">
        <v>11.53</v>
      </c>
      <c r="BG58" s="2">
        <v>2156838</v>
      </c>
      <c r="BH58" s="19">
        <v>110314</v>
      </c>
      <c r="BI58">
        <f t="shared" si="0"/>
        <v>10</v>
      </c>
    </row>
    <row r="59" spans="1:63" x14ac:dyDescent="0.3">
      <c r="A59">
        <v>4</v>
      </c>
      <c r="B59">
        <v>6963</v>
      </c>
      <c r="C59" s="12">
        <v>45475</v>
      </c>
      <c r="D59" s="12">
        <v>45564</v>
      </c>
      <c r="E59" s="12">
        <v>45602</v>
      </c>
      <c r="F59">
        <v>90</v>
      </c>
      <c r="G59" t="s">
        <v>633</v>
      </c>
      <c r="H59" t="s">
        <v>861</v>
      </c>
      <c r="I59" t="s">
        <v>1185</v>
      </c>
      <c r="J59" t="s">
        <v>875</v>
      </c>
      <c r="K59" t="s">
        <v>1181</v>
      </c>
      <c r="L59">
        <v>996866969</v>
      </c>
      <c r="M59" t="s">
        <v>742</v>
      </c>
      <c r="N59" t="s">
        <v>863</v>
      </c>
      <c r="O59">
        <v>3129</v>
      </c>
      <c r="P59">
        <v>3129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870</v>
      </c>
      <c r="AM59" t="s">
        <v>1186</v>
      </c>
      <c r="AN59" t="s">
        <v>859</v>
      </c>
      <c r="AO59" s="13">
        <v>8.32</v>
      </c>
      <c r="AP59" s="14">
        <v>20240009247667</v>
      </c>
      <c r="AQ59" s="12">
        <v>45573</v>
      </c>
      <c r="AV59" s="17">
        <v>110324</v>
      </c>
      <c r="AW59">
        <v>330972</v>
      </c>
      <c r="AX59" s="13">
        <v>23.98</v>
      </c>
      <c r="AY59" s="13"/>
      <c r="AZ59" s="13"/>
      <c r="BB59" s="19">
        <v>110324</v>
      </c>
      <c r="BC59" s="18">
        <v>23.98</v>
      </c>
      <c r="BG59" s="2">
        <v>2335143</v>
      </c>
      <c r="BH59" s="19">
        <v>110324</v>
      </c>
      <c r="BI59">
        <f t="shared" si="0"/>
        <v>333</v>
      </c>
    </row>
    <row r="60" spans="1:63" x14ac:dyDescent="0.3">
      <c r="A60">
        <v>4</v>
      </c>
      <c r="B60">
        <v>6965</v>
      </c>
      <c r="C60" s="12">
        <v>45385</v>
      </c>
      <c r="D60" s="12">
        <v>45474</v>
      </c>
      <c r="E60" s="12">
        <v>45510</v>
      </c>
      <c r="F60">
        <v>90</v>
      </c>
      <c r="G60" t="s">
        <v>633</v>
      </c>
      <c r="H60" t="s">
        <v>861</v>
      </c>
      <c r="I60" t="s">
        <v>1187</v>
      </c>
      <c r="J60" t="s">
        <v>875</v>
      </c>
      <c r="K60" t="s">
        <v>1181</v>
      </c>
      <c r="L60">
        <v>996866969</v>
      </c>
      <c r="M60" t="s">
        <v>704</v>
      </c>
      <c r="N60" t="s">
        <v>863</v>
      </c>
      <c r="O60">
        <v>2280</v>
      </c>
      <c r="P60">
        <v>2294</v>
      </c>
      <c r="Q60">
        <v>0</v>
      </c>
      <c r="R60">
        <v>14</v>
      </c>
      <c r="S60">
        <v>0</v>
      </c>
      <c r="T60" t="s">
        <v>865</v>
      </c>
      <c r="U60" t="s">
        <v>1188</v>
      </c>
      <c r="V60" t="s">
        <v>1189</v>
      </c>
      <c r="AE60" t="s">
        <v>1189</v>
      </c>
      <c r="AF60" t="s">
        <v>881</v>
      </c>
      <c r="AH60" t="s">
        <v>1190</v>
      </c>
      <c r="AI60" t="s">
        <v>1191</v>
      </c>
      <c r="AJ60" t="s">
        <v>1088</v>
      </c>
      <c r="AL60" t="s">
        <v>1192</v>
      </c>
      <c r="AM60" t="s">
        <v>1193</v>
      </c>
      <c r="AN60" t="s">
        <v>859</v>
      </c>
      <c r="AO60" s="13">
        <v>14</v>
      </c>
      <c r="AP60" s="14">
        <v>20240006241972</v>
      </c>
      <c r="AQ60" s="12">
        <v>45482</v>
      </c>
      <c r="AV60" s="17">
        <v>114045</v>
      </c>
      <c r="AW60">
        <v>228090</v>
      </c>
      <c r="AX60" s="13">
        <v>17.05</v>
      </c>
      <c r="AY60" s="13"/>
      <c r="AZ60" s="13"/>
      <c r="BB60" s="19">
        <v>114045</v>
      </c>
      <c r="BC60" s="18">
        <v>17.05</v>
      </c>
      <c r="BG60" s="2">
        <v>8617102</v>
      </c>
      <c r="BH60" s="19">
        <v>114045</v>
      </c>
      <c r="BI60">
        <f t="shared" si="0"/>
        <v>11</v>
      </c>
    </row>
    <row r="61" spans="1:63" x14ac:dyDescent="0.3">
      <c r="A61">
        <v>4</v>
      </c>
      <c r="B61">
        <v>6965</v>
      </c>
      <c r="C61" s="12">
        <v>45475</v>
      </c>
      <c r="D61" s="12">
        <v>45564</v>
      </c>
      <c r="E61" s="12">
        <v>45602</v>
      </c>
      <c r="F61">
        <v>90</v>
      </c>
      <c r="G61" t="s">
        <v>633</v>
      </c>
      <c r="H61" t="s">
        <v>861</v>
      </c>
      <c r="I61" t="s">
        <v>1187</v>
      </c>
      <c r="J61" t="s">
        <v>875</v>
      </c>
      <c r="K61" t="s">
        <v>1181</v>
      </c>
      <c r="L61">
        <v>996866969</v>
      </c>
      <c r="M61" t="s">
        <v>704</v>
      </c>
      <c r="N61" t="s">
        <v>863</v>
      </c>
      <c r="O61">
        <v>2294</v>
      </c>
      <c r="P61">
        <v>2311</v>
      </c>
      <c r="Q61">
        <v>0</v>
      </c>
      <c r="R61">
        <v>17</v>
      </c>
      <c r="S61">
        <v>0</v>
      </c>
      <c r="T61" t="s">
        <v>865</v>
      </c>
      <c r="U61" t="s">
        <v>877</v>
      </c>
      <c r="V61" t="s">
        <v>878</v>
      </c>
      <c r="W61" t="s">
        <v>1194</v>
      </c>
      <c r="X61" t="s">
        <v>1195</v>
      </c>
      <c r="AE61" t="s">
        <v>1196</v>
      </c>
      <c r="AF61" t="s">
        <v>881</v>
      </c>
      <c r="AH61" t="s">
        <v>1189</v>
      </c>
      <c r="AI61" t="s">
        <v>1197</v>
      </c>
      <c r="AJ61" t="s">
        <v>1092</v>
      </c>
      <c r="AL61" t="s">
        <v>1198</v>
      </c>
      <c r="AM61" t="s">
        <v>1199</v>
      </c>
      <c r="AN61" t="s">
        <v>859</v>
      </c>
      <c r="AO61" s="13">
        <v>17.22</v>
      </c>
      <c r="AP61" s="14">
        <v>20240009247669</v>
      </c>
      <c r="AQ61" s="12">
        <v>45573</v>
      </c>
      <c r="AV61" s="17">
        <v>114056</v>
      </c>
      <c r="AW61">
        <v>228112</v>
      </c>
      <c r="AX61" s="13">
        <v>79.27000000000001</v>
      </c>
      <c r="AY61" s="13"/>
      <c r="AZ61" s="13"/>
      <c r="BB61" s="19">
        <v>114056</v>
      </c>
      <c r="BC61" s="18">
        <v>79.27000000000001</v>
      </c>
      <c r="BG61" s="2">
        <v>951</v>
      </c>
      <c r="BH61" s="19">
        <v>114056</v>
      </c>
      <c r="BI61">
        <f t="shared" si="0"/>
        <v>283</v>
      </c>
    </row>
    <row r="62" spans="1:63" x14ac:dyDescent="0.3">
      <c r="A62">
        <v>4</v>
      </c>
      <c r="B62">
        <v>6966</v>
      </c>
      <c r="C62" s="12">
        <v>45475</v>
      </c>
      <c r="D62" s="12">
        <v>45564</v>
      </c>
      <c r="E62" s="12">
        <v>45602</v>
      </c>
      <c r="F62">
        <v>90</v>
      </c>
      <c r="G62" t="s">
        <v>633</v>
      </c>
      <c r="H62" t="s">
        <v>861</v>
      </c>
      <c r="I62" t="s">
        <v>875</v>
      </c>
      <c r="J62" t="s">
        <v>875</v>
      </c>
      <c r="K62" t="s">
        <v>1181</v>
      </c>
      <c r="L62">
        <v>996866969</v>
      </c>
      <c r="M62" t="s">
        <v>439</v>
      </c>
      <c r="N62" t="s">
        <v>863</v>
      </c>
      <c r="O62">
        <v>20032</v>
      </c>
      <c r="P62">
        <v>20161</v>
      </c>
      <c r="Q62">
        <v>0</v>
      </c>
      <c r="R62">
        <v>129</v>
      </c>
      <c r="S62">
        <v>0</v>
      </c>
      <c r="T62" t="s">
        <v>865</v>
      </c>
      <c r="U62" t="s">
        <v>877</v>
      </c>
      <c r="V62" t="s">
        <v>878</v>
      </c>
      <c r="W62" t="s">
        <v>1128</v>
      </c>
      <c r="X62" t="s">
        <v>1129</v>
      </c>
      <c r="Y62" t="s">
        <v>1200</v>
      </c>
      <c r="Z62" t="s">
        <v>1201</v>
      </c>
      <c r="AA62" t="s">
        <v>969</v>
      </c>
      <c r="AB62" t="s">
        <v>1202</v>
      </c>
      <c r="AC62" t="s">
        <v>969</v>
      </c>
      <c r="AD62" t="s">
        <v>1203</v>
      </c>
      <c r="AE62" t="s">
        <v>1204</v>
      </c>
      <c r="AF62" t="s">
        <v>881</v>
      </c>
      <c r="AH62" t="s">
        <v>1205</v>
      </c>
      <c r="AI62" t="s">
        <v>1206</v>
      </c>
      <c r="AJ62" t="s">
        <v>1207</v>
      </c>
      <c r="AK62" t="s">
        <v>917</v>
      </c>
      <c r="AL62" t="s">
        <v>859</v>
      </c>
      <c r="AM62" t="s">
        <v>1208</v>
      </c>
      <c r="AN62" t="s">
        <v>859</v>
      </c>
      <c r="AO62" s="13">
        <v>450.2</v>
      </c>
      <c r="AP62" s="14">
        <v>20240009247670</v>
      </c>
      <c r="AQ62" s="12">
        <v>45573</v>
      </c>
      <c r="AV62" s="17">
        <v>114858</v>
      </c>
      <c r="AW62">
        <v>229716</v>
      </c>
      <c r="AX62" s="13">
        <v>16.64</v>
      </c>
      <c r="AY62" s="13"/>
      <c r="AZ62" s="13"/>
      <c r="BB62" s="19">
        <v>114858</v>
      </c>
      <c r="BC62" s="18">
        <v>16.64</v>
      </c>
      <c r="BG62" s="2">
        <v>7030</v>
      </c>
      <c r="BH62" s="19">
        <v>114858</v>
      </c>
      <c r="BI62">
        <f t="shared" si="0"/>
        <v>12</v>
      </c>
    </row>
    <row r="63" spans="1:63" x14ac:dyDescent="0.3">
      <c r="B63">
        <v>6966</v>
      </c>
      <c r="E63" s="12">
        <v>45581</v>
      </c>
      <c r="G63" t="s">
        <v>633</v>
      </c>
      <c r="I63" t="s">
        <v>875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1209</v>
      </c>
      <c r="AL63" t="s">
        <v>859</v>
      </c>
      <c r="AM63" t="s">
        <v>1209</v>
      </c>
      <c r="AN63" t="s">
        <v>1210</v>
      </c>
      <c r="AO63" s="13">
        <v>5.49</v>
      </c>
      <c r="AP63" s="14">
        <v>20240009532546</v>
      </c>
      <c r="AQ63" s="12">
        <v>45581</v>
      </c>
      <c r="AV63" s="17">
        <v>114859</v>
      </c>
      <c r="AW63">
        <v>229718</v>
      </c>
      <c r="AX63" s="13">
        <v>144.59</v>
      </c>
      <c r="AY63" s="13"/>
      <c r="AZ63" s="13"/>
      <c r="BB63" s="19">
        <v>114859</v>
      </c>
      <c r="BC63" s="18">
        <v>144.59</v>
      </c>
      <c r="BG63" s="2">
        <v>7038</v>
      </c>
      <c r="BH63" s="19">
        <v>114859</v>
      </c>
      <c r="BI63">
        <f t="shared" si="0"/>
        <v>124</v>
      </c>
    </row>
    <row r="64" spans="1:63" x14ac:dyDescent="0.3">
      <c r="A64">
        <v>4</v>
      </c>
      <c r="B64">
        <v>6967</v>
      </c>
      <c r="C64" s="12">
        <v>45385</v>
      </c>
      <c r="D64" s="12">
        <v>45474</v>
      </c>
      <c r="E64" s="12">
        <v>45510</v>
      </c>
      <c r="F64">
        <v>90</v>
      </c>
      <c r="G64" t="s">
        <v>633</v>
      </c>
      <c r="H64" t="s">
        <v>861</v>
      </c>
      <c r="I64" t="s">
        <v>1211</v>
      </c>
      <c r="J64" t="s">
        <v>875</v>
      </c>
      <c r="K64" t="s">
        <v>1181</v>
      </c>
      <c r="L64">
        <v>996866969</v>
      </c>
      <c r="M64" t="s">
        <v>787</v>
      </c>
      <c r="N64" t="s">
        <v>863</v>
      </c>
      <c r="O64">
        <v>5463</v>
      </c>
      <c r="P64">
        <v>5495</v>
      </c>
      <c r="Q64">
        <v>0</v>
      </c>
      <c r="R64">
        <v>32</v>
      </c>
      <c r="S64">
        <v>0</v>
      </c>
      <c r="T64" t="s">
        <v>865</v>
      </c>
      <c r="U64" t="s">
        <v>877</v>
      </c>
      <c r="V64" t="s">
        <v>878</v>
      </c>
      <c r="W64" t="s">
        <v>1212</v>
      </c>
      <c r="X64" t="s">
        <v>1213</v>
      </c>
      <c r="AE64" t="s">
        <v>1214</v>
      </c>
      <c r="AF64" t="s">
        <v>881</v>
      </c>
      <c r="AH64" t="s">
        <v>1215</v>
      </c>
      <c r="AI64" t="s">
        <v>1216</v>
      </c>
      <c r="AJ64" t="s">
        <v>1217</v>
      </c>
      <c r="AL64" t="s">
        <v>993</v>
      </c>
      <c r="AM64" t="s">
        <v>1218</v>
      </c>
      <c r="AN64" t="s">
        <v>859</v>
      </c>
      <c r="AO64" s="13">
        <v>37</v>
      </c>
      <c r="AP64" s="14">
        <v>20240006241974</v>
      </c>
      <c r="AQ64" s="12">
        <v>45482</v>
      </c>
      <c r="AV64" s="17">
        <v>114860</v>
      </c>
      <c r="AW64">
        <v>229720</v>
      </c>
      <c r="AX64" s="13">
        <v>80.75</v>
      </c>
      <c r="AY64" s="13"/>
      <c r="AZ64" s="13"/>
      <c r="BB64" s="19">
        <v>114860</v>
      </c>
      <c r="BC64" s="18">
        <v>80.75</v>
      </c>
      <c r="BG64" s="2">
        <v>74374</v>
      </c>
      <c r="BH64" s="19">
        <v>114860</v>
      </c>
      <c r="BI64">
        <f t="shared" si="0"/>
        <v>176</v>
      </c>
    </row>
    <row r="65" spans="1:63" x14ac:dyDescent="0.3">
      <c r="A65">
        <v>4</v>
      </c>
      <c r="B65">
        <v>6967</v>
      </c>
      <c r="C65" s="12">
        <v>45475</v>
      </c>
      <c r="D65" s="12">
        <v>45564</v>
      </c>
      <c r="E65" s="12">
        <v>45602</v>
      </c>
      <c r="F65">
        <v>90</v>
      </c>
      <c r="G65" t="s">
        <v>633</v>
      </c>
      <c r="H65" t="s">
        <v>861</v>
      </c>
      <c r="I65" t="s">
        <v>1211</v>
      </c>
      <c r="J65" t="s">
        <v>875</v>
      </c>
      <c r="K65" t="s">
        <v>1181</v>
      </c>
      <c r="L65">
        <v>996866969</v>
      </c>
      <c r="M65" t="s">
        <v>787</v>
      </c>
      <c r="N65" t="s">
        <v>863</v>
      </c>
      <c r="O65">
        <v>5495</v>
      </c>
      <c r="P65">
        <v>5527</v>
      </c>
      <c r="Q65">
        <v>0</v>
      </c>
      <c r="R65">
        <v>32</v>
      </c>
      <c r="S65">
        <v>0</v>
      </c>
      <c r="T65" t="s">
        <v>865</v>
      </c>
      <c r="U65" t="s">
        <v>877</v>
      </c>
      <c r="V65" t="s">
        <v>878</v>
      </c>
      <c r="W65" t="s">
        <v>1212</v>
      </c>
      <c r="X65" t="s">
        <v>1213</v>
      </c>
      <c r="AE65" t="s">
        <v>1214</v>
      </c>
      <c r="AF65" t="s">
        <v>881</v>
      </c>
      <c r="AH65" t="s">
        <v>1215</v>
      </c>
      <c r="AI65" t="s">
        <v>1216</v>
      </c>
      <c r="AJ65" t="s">
        <v>1217</v>
      </c>
      <c r="AL65" t="s">
        <v>1219</v>
      </c>
      <c r="AM65" t="s">
        <v>1220</v>
      </c>
      <c r="AN65" t="s">
        <v>859</v>
      </c>
      <c r="AO65" s="13">
        <v>37.06</v>
      </c>
      <c r="AP65" s="14">
        <v>20240009247671</v>
      </c>
      <c r="AQ65" s="12">
        <v>45573</v>
      </c>
      <c r="AV65" s="17">
        <v>114861</v>
      </c>
      <c r="AW65">
        <v>229722</v>
      </c>
      <c r="AX65" s="13">
        <v>42.21</v>
      </c>
      <c r="AY65" s="13"/>
      <c r="AZ65" s="13"/>
      <c r="BB65" s="19">
        <v>114861</v>
      </c>
      <c r="BC65" s="18">
        <v>42.21</v>
      </c>
      <c r="BG65" s="2">
        <v>91142</v>
      </c>
      <c r="BH65" s="19">
        <v>114861</v>
      </c>
      <c r="BI65">
        <f t="shared" si="0"/>
        <v>334</v>
      </c>
    </row>
    <row r="66" spans="1:63" x14ac:dyDescent="0.3">
      <c r="A66">
        <v>4</v>
      </c>
      <c r="B66">
        <v>6968</v>
      </c>
      <c r="C66" s="12">
        <v>45475</v>
      </c>
      <c r="D66" s="12">
        <v>45564</v>
      </c>
      <c r="E66" s="12">
        <v>45602</v>
      </c>
      <c r="F66">
        <v>90</v>
      </c>
      <c r="G66" t="s">
        <v>633</v>
      </c>
      <c r="H66" t="s">
        <v>861</v>
      </c>
      <c r="I66" t="s">
        <v>1221</v>
      </c>
      <c r="J66" t="s">
        <v>875</v>
      </c>
      <c r="K66" t="s">
        <v>1181</v>
      </c>
      <c r="L66">
        <v>996866969</v>
      </c>
      <c r="M66" t="s">
        <v>788</v>
      </c>
      <c r="N66" t="s">
        <v>863</v>
      </c>
      <c r="O66">
        <v>3888</v>
      </c>
      <c r="P66">
        <v>3995</v>
      </c>
      <c r="Q66">
        <v>0</v>
      </c>
      <c r="R66">
        <v>107</v>
      </c>
      <c r="S66">
        <v>0</v>
      </c>
      <c r="T66" t="s">
        <v>865</v>
      </c>
      <c r="U66" t="s">
        <v>877</v>
      </c>
      <c r="V66" t="s">
        <v>878</v>
      </c>
      <c r="W66" t="s">
        <v>1128</v>
      </c>
      <c r="X66" t="s">
        <v>1129</v>
      </c>
      <c r="Y66" t="s">
        <v>1200</v>
      </c>
      <c r="Z66" t="s">
        <v>1201</v>
      </c>
      <c r="AA66" t="s">
        <v>969</v>
      </c>
      <c r="AB66" t="s">
        <v>1202</v>
      </c>
      <c r="AC66" t="s">
        <v>1194</v>
      </c>
      <c r="AD66" t="s">
        <v>1222</v>
      </c>
      <c r="AE66" t="s">
        <v>1223</v>
      </c>
      <c r="AF66" t="s">
        <v>881</v>
      </c>
      <c r="AH66" t="s">
        <v>1224</v>
      </c>
      <c r="AI66" t="s">
        <v>1225</v>
      </c>
      <c r="AJ66" t="s">
        <v>1226</v>
      </c>
      <c r="AK66" t="s">
        <v>917</v>
      </c>
      <c r="AL66" t="s">
        <v>1227</v>
      </c>
      <c r="AM66" t="s">
        <v>1228</v>
      </c>
      <c r="AN66" t="s">
        <v>1229</v>
      </c>
      <c r="AO66" s="13">
        <v>301.69</v>
      </c>
      <c r="AP66" s="14">
        <v>20240009247672</v>
      </c>
      <c r="AQ66" s="12">
        <v>45573</v>
      </c>
      <c r="AV66" s="17">
        <v>114862</v>
      </c>
      <c r="AW66">
        <v>229724</v>
      </c>
      <c r="AX66" s="13">
        <v>26.18</v>
      </c>
      <c r="AY66" s="13"/>
      <c r="AZ66" s="13"/>
      <c r="BB66" s="19">
        <v>114862</v>
      </c>
      <c r="BC66" s="18">
        <v>26.18</v>
      </c>
      <c r="BG66" s="2">
        <v>172656</v>
      </c>
      <c r="BH66" s="19">
        <v>114862</v>
      </c>
      <c r="BI66">
        <f t="shared" si="0"/>
        <v>125</v>
      </c>
    </row>
    <row r="67" spans="1:63" x14ac:dyDescent="0.3">
      <c r="B67">
        <v>6968</v>
      </c>
      <c r="E67" s="12">
        <v>45617</v>
      </c>
      <c r="G67" t="s">
        <v>633</v>
      </c>
      <c r="I67" t="s">
        <v>1221</v>
      </c>
      <c r="J67" t="s">
        <v>875</v>
      </c>
      <c r="K67" t="s">
        <v>1181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1230</v>
      </c>
      <c r="AL67" t="s">
        <v>859</v>
      </c>
      <c r="AM67" t="s">
        <v>1230</v>
      </c>
      <c r="AN67" t="s">
        <v>859</v>
      </c>
      <c r="AO67" s="13">
        <v>10.57</v>
      </c>
      <c r="AP67" s="14">
        <v>20240010784685</v>
      </c>
      <c r="AQ67" s="12">
        <v>45617</v>
      </c>
      <c r="AV67" s="17">
        <v>114863</v>
      </c>
      <c r="AW67">
        <v>229726</v>
      </c>
      <c r="AX67" s="13">
        <v>24.03</v>
      </c>
      <c r="AY67" s="13"/>
      <c r="AZ67" s="13"/>
      <c r="BB67" s="19">
        <v>114863</v>
      </c>
      <c r="BC67" s="18">
        <v>24.03</v>
      </c>
      <c r="BG67" s="2">
        <v>189955</v>
      </c>
      <c r="BH67" s="19">
        <v>114863</v>
      </c>
      <c r="BI67">
        <f t="shared" si="0"/>
        <v>238</v>
      </c>
    </row>
    <row r="68" spans="1:63" x14ac:dyDescent="0.3">
      <c r="A68">
        <v>4</v>
      </c>
      <c r="B68">
        <v>6970</v>
      </c>
      <c r="C68" s="12">
        <v>45385</v>
      </c>
      <c r="D68" s="12">
        <v>45474</v>
      </c>
      <c r="E68" s="12">
        <v>45510</v>
      </c>
      <c r="F68">
        <v>90</v>
      </c>
      <c r="G68" t="s">
        <v>633</v>
      </c>
      <c r="H68" t="s">
        <v>861</v>
      </c>
      <c r="I68" t="s">
        <v>1180</v>
      </c>
      <c r="J68" t="s">
        <v>875</v>
      </c>
      <c r="K68" t="s">
        <v>1181</v>
      </c>
      <c r="L68">
        <v>996866969</v>
      </c>
      <c r="M68" t="s">
        <v>691</v>
      </c>
      <c r="N68" t="s">
        <v>863</v>
      </c>
      <c r="O68">
        <v>965</v>
      </c>
      <c r="P68">
        <v>971</v>
      </c>
      <c r="Q68">
        <v>0</v>
      </c>
      <c r="R68">
        <v>6</v>
      </c>
      <c r="S68">
        <v>0</v>
      </c>
      <c r="T68" t="s">
        <v>865</v>
      </c>
      <c r="U68" t="s">
        <v>1182</v>
      </c>
      <c r="V68" t="s">
        <v>1047</v>
      </c>
      <c r="AE68" t="s">
        <v>1047</v>
      </c>
      <c r="AF68" t="s">
        <v>881</v>
      </c>
      <c r="AH68" t="s">
        <v>1183</v>
      </c>
      <c r="AI68" t="s">
        <v>870</v>
      </c>
      <c r="AJ68" t="s">
        <v>1126</v>
      </c>
      <c r="AL68" t="s">
        <v>1231</v>
      </c>
      <c r="AM68" t="s">
        <v>903</v>
      </c>
      <c r="AN68" t="s">
        <v>859</v>
      </c>
      <c r="AO68" s="13">
        <v>8</v>
      </c>
      <c r="AP68" s="14">
        <v>20240006241977</v>
      </c>
      <c r="AQ68" s="12">
        <v>45482</v>
      </c>
      <c r="AV68" s="17">
        <v>118062</v>
      </c>
      <c r="AW68">
        <v>236124</v>
      </c>
      <c r="AX68" s="13">
        <v>21.36</v>
      </c>
      <c r="AY68" s="13"/>
      <c r="AZ68" s="13"/>
      <c r="BB68" s="19">
        <v>118062</v>
      </c>
      <c r="BC68" s="18">
        <v>21.36</v>
      </c>
      <c r="BG68" s="2">
        <v>196960</v>
      </c>
      <c r="BH68" s="19">
        <v>118062</v>
      </c>
      <c r="BI68">
        <f t="shared" si="0"/>
        <v>488</v>
      </c>
    </row>
    <row r="69" spans="1:63" x14ac:dyDescent="0.3">
      <c r="A69">
        <v>4</v>
      </c>
      <c r="B69">
        <v>6970</v>
      </c>
      <c r="C69" s="12">
        <v>45475</v>
      </c>
      <c r="D69" s="12">
        <v>45564</v>
      </c>
      <c r="E69" s="12">
        <v>45602</v>
      </c>
      <c r="F69">
        <v>90</v>
      </c>
      <c r="G69" t="s">
        <v>633</v>
      </c>
      <c r="H69" t="s">
        <v>861</v>
      </c>
      <c r="I69" t="s">
        <v>1180</v>
      </c>
      <c r="J69" t="s">
        <v>875</v>
      </c>
      <c r="K69" t="s">
        <v>1181</v>
      </c>
      <c r="L69">
        <v>996866969</v>
      </c>
      <c r="M69" t="s">
        <v>691</v>
      </c>
      <c r="N69" t="s">
        <v>863</v>
      </c>
      <c r="O69">
        <v>971</v>
      </c>
      <c r="P69">
        <v>976</v>
      </c>
      <c r="Q69">
        <v>1</v>
      </c>
      <c r="R69">
        <v>5</v>
      </c>
      <c r="S69">
        <v>0</v>
      </c>
      <c r="T69" t="s">
        <v>865</v>
      </c>
      <c r="U69" t="s">
        <v>1182</v>
      </c>
      <c r="V69" t="s">
        <v>1047</v>
      </c>
      <c r="AE69" t="s">
        <v>1047</v>
      </c>
      <c r="AF69" t="s">
        <v>881</v>
      </c>
      <c r="AH69" t="s">
        <v>1183</v>
      </c>
      <c r="AI69" t="s">
        <v>870</v>
      </c>
      <c r="AJ69" t="s">
        <v>1126</v>
      </c>
      <c r="AL69" t="s">
        <v>859</v>
      </c>
      <c r="AM69" t="s">
        <v>1232</v>
      </c>
      <c r="AN69" t="s">
        <v>859</v>
      </c>
      <c r="AO69" s="13">
        <v>8.0500000000000007</v>
      </c>
      <c r="AP69" s="14">
        <v>20240009247674</v>
      </c>
      <c r="AQ69" s="12">
        <v>45573</v>
      </c>
      <c r="AV69" s="17">
        <v>125854</v>
      </c>
      <c r="AW69">
        <v>125854</v>
      </c>
      <c r="AX69" s="13">
        <v>0.01</v>
      </c>
      <c r="AY69" s="13"/>
      <c r="AZ69" s="13"/>
      <c r="BB69" s="19">
        <v>125854</v>
      </c>
      <c r="BC69" s="18">
        <v>0.01</v>
      </c>
      <c r="BG69" s="2">
        <v>365786</v>
      </c>
      <c r="BH69" s="19">
        <v>125854</v>
      </c>
      <c r="BI69">
        <f t="shared" si="0"/>
        <v>177</v>
      </c>
    </row>
    <row r="70" spans="1:63" x14ac:dyDescent="0.3">
      <c r="A70">
        <v>4</v>
      </c>
      <c r="B70">
        <v>6985</v>
      </c>
      <c r="C70" s="12">
        <v>45295</v>
      </c>
      <c r="D70" s="12">
        <v>45564</v>
      </c>
      <c r="E70" s="12">
        <v>45602</v>
      </c>
      <c r="F70">
        <v>270</v>
      </c>
      <c r="G70" t="s">
        <v>633</v>
      </c>
      <c r="H70" t="s">
        <v>861</v>
      </c>
      <c r="I70" t="s">
        <v>1180</v>
      </c>
      <c r="J70" t="s">
        <v>875</v>
      </c>
      <c r="K70" t="s">
        <v>1181</v>
      </c>
      <c r="L70">
        <v>996866969</v>
      </c>
      <c r="M70" t="s">
        <v>692</v>
      </c>
      <c r="N70" t="s">
        <v>863</v>
      </c>
      <c r="O70">
        <v>5592</v>
      </c>
      <c r="P70">
        <v>5885</v>
      </c>
      <c r="Q70">
        <v>0</v>
      </c>
      <c r="R70">
        <v>293</v>
      </c>
      <c r="S70">
        <v>0</v>
      </c>
      <c r="T70" t="s">
        <v>865</v>
      </c>
      <c r="U70" t="s">
        <v>1233</v>
      </c>
      <c r="V70" t="s">
        <v>1234</v>
      </c>
      <c r="W70" t="s">
        <v>1235</v>
      </c>
      <c r="X70" t="s">
        <v>1236</v>
      </c>
      <c r="Y70" t="s">
        <v>1237</v>
      </c>
      <c r="Z70" t="s">
        <v>1238</v>
      </c>
      <c r="AA70" t="s">
        <v>1239</v>
      </c>
      <c r="AB70" t="s">
        <v>1240</v>
      </c>
      <c r="AE70" t="s">
        <v>1241</v>
      </c>
      <c r="AF70" t="s">
        <v>1142</v>
      </c>
      <c r="AH70" t="s">
        <v>1242</v>
      </c>
      <c r="AI70" t="s">
        <v>1243</v>
      </c>
      <c r="AJ70" t="s">
        <v>1244</v>
      </c>
      <c r="AL70" t="s">
        <v>991</v>
      </c>
      <c r="AM70" t="s">
        <v>1245</v>
      </c>
      <c r="AN70" t="s">
        <v>859</v>
      </c>
      <c r="AO70" s="13">
        <v>579.53</v>
      </c>
      <c r="AP70" s="14">
        <v>20240009247684</v>
      </c>
      <c r="AQ70" s="12">
        <v>45573</v>
      </c>
      <c r="AV70" s="17">
        <v>126839</v>
      </c>
      <c r="AW70">
        <v>380517</v>
      </c>
      <c r="AX70" s="13">
        <v>10.76</v>
      </c>
      <c r="AY70" s="13"/>
      <c r="AZ70" s="13"/>
      <c r="BB70" s="19">
        <v>126839</v>
      </c>
      <c r="BC70" s="18">
        <v>10.76</v>
      </c>
      <c r="BG70" s="2">
        <v>384615</v>
      </c>
      <c r="BH70" s="19">
        <v>126839</v>
      </c>
      <c r="BI70">
        <f t="shared" si="0"/>
        <v>126</v>
      </c>
    </row>
    <row r="71" spans="1:63" x14ac:dyDescent="0.3">
      <c r="A71">
        <v>4</v>
      </c>
      <c r="B71">
        <v>874362</v>
      </c>
      <c r="C71" s="12">
        <v>45385</v>
      </c>
      <c r="D71" s="12">
        <v>45474</v>
      </c>
      <c r="E71" s="12">
        <v>45510</v>
      </c>
      <c r="F71">
        <v>90</v>
      </c>
      <c r="G71" t="s">
        <v>633</v>
      </c>
      <c r="H71" t="s">
        <v>1064</v>
      </c>
      <c r="I71" t="s">
        <v>1246</v>
      </c>
      <c r="J71" t="s">
        <v>875</v>
      </c>
      <c r="K71" t="s">
        <v>1181</v>
      </c>
      <c r="L71">
        <v>996866969</v>
      </c>
      <c r="M71" t="s">
        <v>783</v>
      </c>
      <c r="N71" t="s">
        <v>863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865</v>
      </c>
      <c r="AF71" t="s">
        <v>1247</v>
      </c>
      <c r="AI71" t="s">
        <v>859</v>
      </c>
      <c r="AJ71" t="s">
        <v>873</v>
      </c>
      <c r="AL71" t="s">
        <v>1198</v>
      </c>
      <c r="AM71" t="s">
        <v>1248</v>
      </c>
      <c r="AN71" t="s">
        <v>859</v>
      </c>
      <c r="AO71" s="13">
        <v>41</v>
      </c>
      <c r="AP71" s="14">
        <v>20240006245569</v>
      </c>
      <c r="AQ71" s="12">
        <v>45482</v>
      </c>
      <c r="AV71" s="17">
        <v>132989</v>
      </c>
      <c r="AW71">
        <v>398967</v>
      </c>
      <c r="AX71" s="13">
        <v>39.840000000000003</v>
      </c>
      <c r="AY71" s="13"/>
      <c r="AZ71" s="13"/>
      <c r="BB71" s="19">
        <v>132989</v>
      </c>
      <c r="BC71" s="18">
        <v>39.840000000000003</v>
      </c>
      <c r="BG71" s="2">
        <v>410272</v>
      </c>
      <c r="BH71" s="19">
        <v>132989</v>
      </c>
      <c r="BI71">
        <f t="shared" si="0"/>
        <v>509</v>
      </c>
    </row>
    <row r="72" spans="1:63" x14ac:dyDescent="0.3">
      <c r="A72">
        <v>4</v>
      </c>
      <c r="B72">
        <v>874362</v>
      </c>
      <c r="C72" s="12">
        <v>45475</v>
      </c>
      <c r="D72" s="12">
        <v>45564</v>
      </c>
      <c r="E72" s="12">
        <v>45602</v>
      </c>
      <c r="F72">
        <v>90</v>
      </c>
      <c r="G72" t="s">
        <v>633</v>
      </c>
      <c r="H72" t="s">
        <v>1064</v>
      </c>
      <c r="I72" t="s">
        <v>1246</v>
      </c>
      <c r="J72" t="s">
        <v>875</v>
      </c>
      <c r="K72" t="s">
        <v>1181</v>
      </c>
      <c r="L72">
        <v>996866969</v>
      </c>
      <c r="M72" t="s">
        <v>783</v>
      </c>
      <c r="N72" t="s">
        <v>863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865</v>
      </c>
      <c r="AF72" t="s">
        <v>1247</v>
      </c>
      <c r="AI72" t="s">
        <v>859</v>
      </c>
      <c r="AJ72" t="s">
        <v>873</v>
      </c>
      <c r="AL72" t="s">
        <v>870</v>
      </c>
      <c r="AM72" t="s">
        <v>1249</v>
      </c>
      <c r="AN72" t="s">
        <v>859</v>
      </c>
      <c r="AO72" s="13">
        <v>41.23</v>
      </c>
      <c r="AP72" s="14">
        <v>20240009251278</v>
      </c>
      <c r="AQ72" s="12">
        <v>45573</v>
      </c>
      <c r="AV72" s="17">
        <v>136470</v>
      </c>
      <c r="AW72">
        <v>272940</v>
      </c>
      <c r="AX72" s="13">
        <v>8.1999999999999993</v>
      </c>
      <c r="AY72" s="13"/>
      <c r="AZ72" s="13"/>
      <c r="BB72" s="19">
        <v>136470</v>
      </c>
      <c r="BC72" s="18">
        <v>8.1999999999999993</v>
      </c>
      <c r="BG72" s="2">
        <v>410274</v>
      </c>
      <c r="BH72" s="19">
        <v>136470</v>
      </c>
      <c r="BI72">
        <f t="shared" si="0"/>
        <v>178</v>
      </c>
    </row>
    <row r="73" spans="1:63" x14ac:dyDescent="0.3">
      <c r="A73">
        <v>3</v>
      </c>
      <c r="B73">
        <v>6785</v>
      </c>
      <c r="C73" s="12">
        <v>45385</v>
      </c>
      <c r="D73" s="12">
        <v>45471</v>
      </c>
      <c r="E73" s="12">
        <v>45510</v>
      </c>
      <c r="F73">
        <v>87</v>
      </c>
      <c r="G73" t="s">
        <v>633</v>
      </c>
      <c r="H73" t="s">
        <v>861</v>
      </c>
      <c r="I73" t="s">
        <v>1250</v>
      </c>
      <c r="J73" t="s">
        <v>875</v>
      </c>
      <c r="K73" t="s">
        <v>1251</v>
      </c>
      <c r="L73">
        <v>996866969</v>
      </c>
      <c r="M73" t="s">
        <v>741</v>
      </c>
      <c r="N73" t="s">
        <v>863</v>
      </c>
      <c r="O73">
        <v>9484</v>
      </c>
      <c r="P73">
        <v>9519</v>
      </c>
      <c r="Q73">
        <v>0</v>
      </c>
      <c r="R73">
        <v>35</v>
      </c>
      <c r="S73">
        <v>0</v>
      </c>
      <c r="T73" t="s">
        <v>865</v>
      </c>
      <c r="U73" t="s">
        <v>1003</v>
      </c>
      <c r="V73" t="s">
        <v>1004</v>
      </c>
      <c r="W73" t="s">
        <v>1252</v>
      </c>
      <c r="X73" t="s">
        <v>1253</v>
      </c>
      <c r="AE73" t="s">
        <v>1254</v>
      </c>
      <c r="AF73" t="s">
        <v>1009</v>
      </c>
      <c r="AH73" t="s">
        <v>1255</v>
      </c>
      <c r="AI73" t="s">
        <v>1256</v>
      </c>
      <c r="AJ73" t="s">
        <v>1257</v>
      </c>
      <c r="AL73" t="s">
        <v>1258</v>
      </c>
      <c r="AM73" t="s">
        <v>1248</v>
      </c>
      <c r="AN73" t="s">
        <v>859</v>
      </c>
      <c r="AO73" s="13">
        <v>41</v>
      </c>
      <c r="AP73" s="14">
        <v>20240006230155</v>
      </c>
      <c r="AQ73" s="12">
        <v>45482</v>
      </c>
      <c r="AV73" s="17">
        <v>137034</v>
      </c>
      <c r="AW73">
        <v>274068</v>
      </c>
      <c r="AX73" s="13">
        <v>17.23</v>
      </c>
      <c r="AY73" s="13"/>
      <c r="AZ73" s="13"/>
      <c r="BB73" s="19">
        <v>137034</v>
      </c>
      <c r="BC73" s="18">
        <v>17.23</v>
      </c>
      <c r="BG73" s="2">
        <v>418978</v>
      </c>
      <c r="BH73" s="19">
        <v>137034</v>
      </c>
      <c r="BI73">
        <f t="shared" ref="BI73:BI136" si="3">MATCH(BH73,BG:BG,0)</f>
        <v>127</v>
      </c>
    </row>
    <row r="74" spans="1:63" x14ac:dyDescent="0.3">
      <c r="A74">
        <v>3</v>
      </c>
      <c r="B74">
        <v>6785</v>
      </c>
      <c r="C74" s="12">
        <v>45472</v>
      </c>
      <c r="D74" s="12">
        <v>45566</v>
      </c>
      <c r="E74" s="12">
        <v>45601</v>
      </c>
      <c r="F74">
        <v>95</v>
      </c>
      <c r="G74" t="s">
        <v>633</v>
      </c>
      <c r="H74" t="s">
        <v>861</v>
      </c>
      <c r="I74" t="s">
        <v>1250</v>
      </c>
      <c r="J74" t="s">
        <v>875</v>
      </c>
      <c r="K74" t="s">
        <v>1251</v>
      </c>
      <c r="L74">
        <v>996866969</v>
      </c>
      <c r="M74" t="s">
        <v>741</v>
      </c>
      <c r="N74" t="s">
        <v>863</v>
      </c>
      <c r="O74">
        <v>9519</v>
      </c>
      <c r="P74">
        <v>9555</v>
      </c>
      <c r="Q74">
        <v>0</v>
      </c>
      <c r="R74">
        <v>36</v>
      </c>
      <c r="S74">
        <v>0</v>
      </c>
      <c r="T74" t="s">
        <v>865</v>
      </c>
      <c r="U74" t="s">
        <v>1259</v>
      </c>
      <c r="V74" t="s">
        <v>1260</v>
      </c>
      <c r="W74" t="s">
        <v>1261</v>
      </c>
      <c r="X74" t="s">
        <v>1262</v>
      </c>
      <c r="AE74" t="s">
        <v>1263</v>
      </c>
      <c r="AF74" t="s">
        <v>1264</v>
      </c>
      <c r="AH74" t="s">
        <v>1265</v>
      </c>
      <c r="AI74" t="s">
        <v>1266</v>
      </c>
      <c r="AJ74" t="s">
        <v>1267</v>
      </c>
      <c r="AL74" t="s">
        <v>895</v>
      </c>
      <c r="AM74" t="s">
        <v>1268</v>
      </c>
      <c r="AN74" t="s">
        <v>859</v>
      </c>
      <c r="AO74" s="13">
        <v>42.26</v>
      </c>
      <c r="AP74" s="14">
        <v>20240009207834</v>
      </c>
      <c r="AQ74" s="12">
        <v>45572</v>
      </c>
      <c r="AV74" s="17">
        <v>140864</v>
      </c>
      <c r="AW74">
        <v>140864</v>
      </c>
      <c r="AX74" s="13">
        <v>49.35</v>
      </c>
      <c r="AY74" s="13"/>
      <c r="AZ74" s="13"/>
      <c r="BB74" s="19">
        <v>140864</v>
      </c>
      <c r="BC74" s="18">
        <v>49.35</v>
      </c>
      <c r="BG74" s="2">
        <v>425616</v>
      </c>
      <c r="BH74" s="19">
        <v>140864</v>
      </c>
      <c r="BI74">
        <f t="shared" si="3"/>
        <v>13</v>
      </c>
    </row>
    <row r="75" spans="1:63" x14ac:dyDescent="0.3">
      <c r="A75">
        <v>4</v>
      </c>
      <c r="B75">
        <v>7030</v>
      </c>
      <c r="C75" s="12">
        <v>45385</v>
      </c>
      <c r="D75" s="12">
        <v>45474</v>
      </c>
      <c r="E75" s="12">
        <v>45510</v>
      </c>
      <c r="F75">
        <v>90</v>
      </c>
      <c r="G75" t="s">
        <v>633</v>
      </c>
      <c r="H75" t="s">
        <v>861</v>
      </c>
      <c r="I75" t="s">
        <v>875</v>
      </c>
      <c r="J75" t="s">
        <v>875</v>
      </c>
      <c r="K75" t="s">
        <v>1269</v>
      </c>
      <c r="L75">
        <v>996866969</v>
      </c>
      <c r="M75" t="s">
        <v>283</v>
      </c>
      <c r="N75" t="s">
        <v>863</v>
      </c>
      <c r="O75">
        <v>5357</v>
      </c>
      <c r="P75">
        <v>5374</v>
      </c>
      <c r="Q75">
        <v>0</v>
      </c>
      <c r="R75">
        <v>17</v>
      </c>
      <c r="S75">
        <v>0</v>
      </c>
      <c r="T75" t="s">
        <v>865</v>
      </c>
      <c r="U75" t="s">
        <v>877</v>
      </c>
      <c r="V75" t="s">
        <v>878</v>
      </c>
      <c r="W75" t="s">
        <v>1194</v>
      </c>
      <c r="X75" t="s">
        <v>1195</v>
      </c>
      <c r="AE75" t="s">
        <v>1196</v>
      </c>
      <c r="AF75" t="s">
        <v>881</v>
      </c>
      <c r="AH75" t="s">
        <v>1189</v>
      </c>
      <c r="AI75" t="s">
        <v>1197</v>
      </c>
      <c r="AJ75" t="s">
        <v>1092</v>
      </c>
      <c r="AL75" t="s">
        <v>1270</v>
      </c>
      <c r="AM75" t="s">
        <v>1093</v>
      </c>
      <c r="AN75" t="s">
        <v>859</v>
      </c>
      <c r="AO75" s="13">
        <v>17</v>
      </c>
      <c r="AP75" s="14">
        <v>20240006242023</v>
      </c>
      <c r="AQ75" s="12">
        <v>45482</v>
      </c>
      <c r="AV75" s="17">
        <v>142849</v>
      </c>
      <c r="AW75">
        <v>285698</v>
      </c>
      <c r="AX75" s="13">
        <v>32.68</v>
      </c>
      <c r="AY75" s="13"/>
      <c r="AZ75" s="13"/>
      <c r="BB75" s="19">
        <v>142849</v>
      </c>
      <c r="BC75" s="18">
        <v>32.68</v>
      </c>
      <c r="BG75" s="2">
        <v>425617</v>
      </c>
      <c r="BH75" s="19">
        <v>142849</v>
      </c>
      <c r="BI75">
        <f t="shared" si="3"/>
        <v>489</v>
      </c>
    </row>
    <row r="76" spans="1:63" x14ac:dyDescent="0.3">
      <c r="A76">
        <v>4</v>
      </c>
      <c r="B76">
        <v>7030</v>
      </c>
      <c r="C76" s="12">
        <v>45475</v>
      </c>
      <c r="D76" s="12">
        <v>45564</v>
      </c>
      <c r="E76" s="12">
        <v>45602</v>
      </c>
      <c r="F76">
        <v>90</v>
      </c>
      <c r="G76" t="s">
        <v>633</v>
      </c>
      <c r="H76" t="s">
        <v>861</v>
      </c>
      <c r="I76" t="s">
        <v>875</v>
      </c>
      <c r="J76" t="s">
        <v>875</v>
      </c>
      <c r="K76" t="s">
        <v>1269</v>
      </c>
      <c r="L76">
        <v>996866969</v>
      </c>
      <c r="M76" t="s">
        <v>283</v>
      </c>
      <c r="N76" t="s">
        <v>863</v>
      </c>
      <c r="O76">
        <v>5374</v>
      </c>
      <c r="P76">
        <v>5391</v>
      </c>
      <c r="Q76">
        <v>0</v>
      </c>
      <c r="R76">
        <v>17</v>
      </c>
      <c r="S76">
        <v>0</v>
      </c>
      <c r="T76" t="s">
        <v>865</v>
      </c>
      <c r="U76" t="s">
        <v>877</v>
      </c>
      <c r="V76" t="s">
        <v>878</v>
      </c>
      <c r="W76" t="s">
        <v>1194</v>
      </c>
      <c r="X76" t="s">
        <v>1195</v>
      </c>
      <c r="AE76" t="s">
        <v>1196</v>
      </c>
      <c r="AF76" t="s">
        <v>881</v>
      </c>
      <c r="AH76" t="s">
        <v>1189</v>
      </c>
      <c r="AI76" t="s">
        <v>1197</v>
      </c>
      <c r="AJ76" t="s">
        <v>1092</v>
      </c>
      <c r="AL76" t="s">
        <v>859</v>
      </c>
      <c r="AM76" t="s">
        <v>1271</v>
      </c>
      <c r="AN76" t="s">
        <v>859</v>
      </c>
      <c r="AO76" s="13">
        <v>17.18</v>
      </c>
      <c r="AP76" s="14">
        <v>20240009247721</v>
      </c>
      <c r="AQ76" s="12">
        <v>45573</v>
      </c>
      <c r="AV76" s="17">
        <v>143005</v>
      </c>
      <c r="AW76">
        <v>143005</v>
      </c>
      <c r="AX76" s="13">
        <v>0.01</v>
      </c>
      <c r="AY76" s="13"/>
      <c r="AZ76" s="13"/>
      <c r="BB76" s="19">
        <v>143005</v>
      </c>
      <c r="BC76" s="18">
        <v>0.01</v>
      </c>
      <c r="BG76" s="2">
        <v>426410</v>
      </c>
      <c r="BH76" s="19">
        <v>143005</v>
      </c>
      <c r="BI76" t="e">
        <f t="shared" si="3"/>
        <v>#N/A</v>
      </c>
      <c r="BJ76" t="str">
        <f>INDEX(K:K,MATCH(BH76,B:B,0),1)</f>
        <v>ΠΟΣΕΙΔΩΝΟΣ ΛΕΩΦ. 52  Δήμος ΠΑΛΑΙΟΥ ΦΑΛΗΡΟΥ ΤΚ 17562</v>
      </c>
      <c r="BK76">
        <f>INDEX(M:M,MATCH(BH76,B:B,0),1)</f>
        <v>0</v>
      </c>
    </row>
    <row r="77" spans="1:63" x14ac:dyDescent="0.3">
      <c r="A77">
        <v>4</v>
      </c>
      <c r="B77">
        <v>7031</v>
      </c>
      <c r="C77" s="12">
        <v>45386</v>
      </c>
      <c r="D77" s="12">
        <v>45475</v>
      </c>
      <c r="E77" s="12">
        <v>45510</v>
      </c>
      <c r="F77">
        <v>90</v>
      </c>
      <c r="G77" t="s">
        <v>633</v>
      </c>
      <c r="H77" t="s">
        <v>861</v>
      </c>
      <c r="I77" t="s">
        <v>875</v>
      </c>
      <c r="J77" t="s">
        <v>875</v>
      </c>
      <c r="K77" t="s">
        <v>1269</v>
      </c>
      <c r="L77">
        <v>996866969</v>
      </c>
      <c r="M77">
        <v>0</v>
      </c>
      <c r="N77" t="s">
        <v>863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865</v>
      </c>
      <c r="AF77" t="s">
        <v>881</v>
      </c>
      <c r="AI77" t="s">
        <v>859</v>
      </c>
      <c r="AJ77" t="s">
        <v>1177</v>
      </c>
      <c r="AL77" t="s">
        <v>1042</v>
      </c>
      <c r="AM77" t="s">
        <v>961</v>
      </c>
      <c r="AN77" t="s">
        <v>859</v>
      </c>
      <c r="AO77" s="13">
        <v>4</v>
      </c>
      <c r="AP77" s="14">
        <v>20240006242024</v>
      </c>
      <c r="AQ77" s="12">
        <v>45482</v>
      </c>
      <c r="AV77" s="17">
        <v>154846</v>
      </c>
      <c r="AW77">
        <v>309692</v>
      </c>
      <c r="AX77" s="13">
        <v>225.45</v>
      </c>
      <c r="AY77" s="13"/>
      <c r="AZ77" s="13"/>
      <c r="BB77" s="19">
        <v>154846</v>
      </c>
      <c r="BC77" s="18">
        <v>225.45</v>
      </c>
      <c r="BG77" s="2">
        <v>442753</v>
      </c>
      <c r="BH77" s="19">
        <v>154846</v>
      </c>
      <c r="BI77">
        <f t="shared" si="3"/>
        <v>128</v>
      </c>
    </row>
    <row r="78" spans="1:63" x14ac:dyDescent="0.3">
      <c r="A78">
        <v>4</v>
      </c>
      <c r="B78">
        <v>7031</v>
      </c>
      <c r="C78" s="12">
        <v>45476</v>
      </c>
      <c r="D78" s="12">
        <v>45566</v>
      </c>
      <c r="E78" s="12">
        <v>45602</v>
      </c>
      <c r="F78">
        <v>91</v>
      </c>
      <c r="G78" t="s">
        <v>633</v>
      </c>
      <c r="H78" t="s">
        <v>861</v>
      </c>
      <c r="I78" t="s">
        <v>875</v>
      </c>
      <c r="J78" t="s">
        <v>875</v>
      </c>
      <c r="K78" t="s">
        <v>1269</v>
      </c>
      <c r="L78">
        <v>996866969</v>
      </c>
      <c r="M78">
        <v>0</v>
      </c>
      <c r="N78" t="s">
        <v>863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865</v>
      </c>
      <c r="AF78" t="s">
        <v>892</v>
      </c>
      <c r="AI78" t="s">
        <v>859</v>
      </c>
      <c r="AJ78" t="s">
        <v>1178</v>
      </c>
      <c r="AL78" t="s">
        <v>859</v>
      </c>
      <c r="AM78" t="s">
        <v>1272</v>
      </c>
      <c r="AN78" t="s">
        <v>859</v>
      </c>
      <c r="AO78" s="13">
        <v>3.76</v>
      </c>
      <c r="AP78" s="14">
        <v>20240009247722</v>
      </c>
      <c r="AQ78" s="12">
        <v>45573</v>
      </c>
      <c r="AV78" s="17">
        <v>154847</v>
      </c>
      <c r="AW78">
        <v>309694</v>
      </c>
      <c r="AX78" s="13">
        <v>7.84</v>
      </c>
      <c r="AY78" s="13"/>
      <c r="AZ78" s="13"/>
      <c r="BB78" s="19">
        <v>154847</v>
      </c>
      <c r="BC78" s="18">
        <v>7.84</v>
      </c>
      <c r="BG78" s="2">
        <v>689362</v>
      </c>
      <c r="BH78" s="19">
        <v>154847</v>
      </c>
      <c r="BI78">
        <f t="shared" si="3"/>
        <v>129</v>
      </c>
    </row>
    <row r="79" spans="1:63" x14ac:dyDescent="0.3">
      <c r="A79">
        <v>4</v>
      </c>
      <c r="B79">
        <v>7033</v>
      </c>
      <c r="C79" s="12">
        <v>45385</v>
      </c>
      <c r="D79" s="12">
        <v>45474</v>
      </c>
      <c r="E79" s="12">
        <v>45510</v>
      </c>
      <c r="F79">
        <v>90</v>
      </c>
      <c r="G79" t="s">
        <v>633</v>
      </c>
      <c r="H79" t="s">
        <v>861</v>
      </c>
      <c r="I79" t="s">
        <v>875</v>
      </c>
      <c r="J79" t="s">
        <v>875</v>
      </c>
      <c r="K79" t="s">
        <v>1269</v>
      </c>
      <c r="L79">
        <v>996866969</v>
      </c>
      <c r="M79" t="s">
        <v>440</v>
      </c>
      <c r="N79" t="s">
        <v>863</v>
      </c>
      <c r="O79">
        <v>4586</v>
      </c>
      <c r="P79">
        <v>4615</v>
      </c>
      <c r="Q79">
        <v>0</v>
      </c>
      <c r="R79">
        <v>29</v>
      </c>
      <c r="S79">
        <v>0</v>
      </c>
      <c r="T79" t="s">
        <v>865</v>
      </c>
      <c r="U79" t="s">
        <v>877</v>
      </c>
      <c r="V79" t="s">
        <v>878</v>
      </c>
      <c r="W79" t="s">
        <v>1188</v>
      </c>
      <c r="X79" t="s">
        <v>1273</v>
      </c>
      <c r="AE79" t="s">
        <v>1274</v>
      </c>
      <c r="AF79" t="s">
        <v>881</v>
      </c>
      <c r="AH79" t="s">
        <v>1275</v>
      </c>
      <c r="AI79" t="s">
        <v>1276</v>
      </c>
      <c r="AJ79" t="s">
        <v>1277</v>
      </c>
      <c r="AL79" t="s">
        <v>966</v>
      </c>
      <c r="AM79" t="s">
        <v>1278</v>
      </c>
      <c r="AN79" t="s">
        <v>859</v>
      </c>
      <c r="AO79" s="13">
        <v>33</v>
      </c>
      <c r="AP79" s="14">
        <v>20240006242026</v>
      </c>
      <c r="AQ79" s="12">
        <v>45482</v>
      </c>
      <c r="AV79" s="17">
        <v>158118</v>
      </c>
      <c r="AW79">
        <v>474354</v>
      </c>
      <c r="AX79" s="13">
        <v>24.6</v>
      </c>
      <c r="AY79" s="13"/>
      <c r="AZ79" s="13"/>
      <c r="BB79" s="19">
        <v>158118</v>
      </c>
      <c r="BC79" s="18">
        <v>24.6</v>
      </c>
      <c r="BG79" s="2">
        <v>692493</v>
      </c>
      <c r="BH79" s="19">
        <v>158118</v>
      </c>
      <c r="BI79">
        <f t="shared" si="3"/>
        <v>130</v>
      </c>
    </row>
    <row r="80" spans="1:63" x14ac:dyDescent="0.3">
      <c r="A80">
        <v>4</v>
      </c>
      <c r="B80">
        <v>7033</v>
      </c>
      <c r="C80" s="12">
        <v>45475</v>
      </c>
      <c r="D80" s="12">
        <v>45564</v>
      </c>
      <c r="E80" s="12">
        <v>45602</v>
      </c>
      <c r="F80">
        <v>90</v>
      </c>
      <c r="G80" t="s">
        <v>633</v>
      </c>
      <c r="H80" t="s">
        <v>861</v>
      </c>
      <c r="I80" t="s">
        <v>875</v>
      </c>
      <c r="J80" t="s">
        <v>875</v>
      </c>
      <c r="K80" t="s">
        <v>1269</v>
      </c>
      <c r="L80">
        <v>996866969</v>
      </c>
      <c r="M80" t="s">
        <v>440</v>
      </c>
      <c r="N80" t="s">
        <v>863</v>
      </c>
      <c r="O80">
        <v>4615</v>
      </c>
      <c r="P80">
        <v>4644</v>
      </c>
      <c r="Q80">
        <v>0</v>
      </c>
      <c r="R80">
        <v>29</v>
      </c>
      <c r="S80">
        <v>0</v>
      </c>
      <c r="T80" t="s">
        <v>865</v>
      </c>
      <c r="U80" t="s">
        <v>877</v>
      </c>
      <c r="V80" t="s">
        <v>878</v>
      </c>
      <c r="W80" t="s">
        <v>1188</v>
      </c>
      <c r="X80" t="s">
        <v>1273</v>
      </c>
      <c r="AE80" t="s">
        <v>1274</v>
      </c>
      <c r="AF80" t="s">
        <v>881</v>
      </c>
      <c r="AH80" t="s">
        <v>1275</v>
      </c>
      <c r="AI80" t="s">
        <v>1276</v>
      </c>
      <c r="AJ80" t="s">
        <v>1277</v>
      </c>
      <c r="AL80" t="s">
        <v>1279</v>
      </c>
      <c r="AM80" t="s">
        <v>1280</v>
      </c>
      <c r="AN80" t="s">
        <v>859</v>
      </c>
      <c r="AO80" s="13">
        <v>33.090000000000003</v>
      </c>
      <c r="AP80" s="14">
        <v>20240009247724</v>
      </c>
      <c r="AQ80" s="12">
        <v>45573</v>
      </c>
      <c r="AV80" s="17">
        <v>161712</v>
      </c>
      <c r="AW80">
        <v>485136</v>
      </c>
      <c r="AX80" s="13">
        <v>36.17</v>
      </c>
      <c r="AY80" s="13"/>
      <c r="AZ80" s="13"/>
      <c r="BB80" s="19">
        <v>161712</v>
      </c>
      <c r="BC80" s="18">
        <v>36.17</v>
      </c>
      <c r="BG80" s="2">
        <v>692503</v>
      </c>
      <c r="BH80" s="19">
        <v>161712</v>
      </c>
      <c r="BI80">
        <f t="shared" si="3"/>
        <v>284</v>
      </c>
    </row>
    <row r="81" spans="1:61" x14ac:dyDescent="0.3">
      <c r="A81">
        <v>4</v>
      </c>
      <c r="B81">
        <v>7034</v>
      </c>
      <c r="C81" s="12">
        <v>45385</v>
      </c>
      <c r="D81" s="12">
        <v>45474</v>
      </c>
      <c r="E81" s="12">
        <v>45510</v>
      </c>
      <c r="F81">
        <v>90</v>
      </c>
      <c r="G81" t="s">
        <v>633</v>
      </c>
      <c r="H81" t="s">
        <v>861</v>
      </c>
      <c r="I81" t="s">
        <v>875</v>
      </c>
      <c r="J81" t="s">
        <v>875</v>
      </c>
      <c r="K81" t="s">
        <v>1269</v>
      </c>
      <c r="L81">
        <v>996866969</v>
      </c>
      <c r="M81" t="s">
        <v>480</v>
      </c>
      <c r="N81" t="s">
        <v>863</v>
      </c>
      <c r="O81">
        <v>8034</v>
      </c>
      <c r="P81">
        <v>8059</v>
      </c>
      <c r="Q81">
        <v>0</v>
      </c>
      <c r="R81">
        <v>25</v>
      </c>
      <c r="S81">
        <v>0</v>
      </c>
      <c r="T81" t="s">
        <v>865</v>
      </c>
      <c r="U81" t="s">
        <v>877</v>
      </c>
      <c r="V81" t="s">
        <v>878</v>
      </c>
      <c r="W81" t="s">
        <v>988</v>
      </c>
      <c r="X81" t="s">
        <v>1222</v>
      </c>
      <c r="AE81" t="s">
        <v>1281</v>
      </c>
      <c r="AF81" t="s">
        <v>881</v>
      </c>
      <c r="AH81" t="s">
        <v>1282</v>
      </c>
      <c r="AI81" t="s">
        <v>1283</v>
      </c>
      <c r="AJ81" t="s">
        <v>1284</v>
      </c>
      <c r="AL81" t="s">
        <v>1285</v>
      </c>
      <c r="AM81" t="s">
        <v>1286</v>
      </c>
      <c r="AN81" t="s">
        <v>859</v>
      </c>
      <c r="AO81" s="13">
        <v>27</v>
      </c>
      <c r="AP81" s="14">
        <v>20240006242027</v>
      </c>
      <c r="AQ81" s="12">
        <v>45482</v>
      </c>
      <c r="AV81" s="17">
        <v>166008</v>
      </c>
      <c r="AW81">
        <v>332016</v>
      </c>
      <c r="AX81" s="13">
        <v>16.189999999999998</v>
      </c>
      <c r="AY81" s="13"/>
      <c r="AZ81" s="13"/>
      <c r="BB81" s="19">
        <v>166008</v>
      </c>
      <c r="BC81" s="18">
        <v>16.189999999999998</v>
      </c>
      <c r="BG81" s="2">
        <v>728647</v>
      </c>
      <c r="BH81" s="19">
        <v>166008</v>
      </c>
      <c r="BI81">
        <f t="shared" si="3"/>
        <v>131</v>
      </c>
    </row>
    <row r="82" spans="1:61" x14ac:dyDescent="0.3">
      <c r="A82">
        <v>4</v>
      </c>
      <c r="B82">
        <v>7034</v>
      </c>
      <c r="C82" s="12">
        <v>45475</v>
      </c>
      <c r="D82" s="12">
        <v>45564</v>
      </c>
      <c r="E82" s="12">
        <v>45602</v>
      </c>
      <c r="F82">
        <v>90</v>
      </c>
      <c r="G82" t="s">
        <v>633</v>
      </c>
      <c r="H82" t="s">
        <v>861</v>
      </c>
      <c r="I82" t="s">
        <v>875</v>
      </c>
      <c r="J82" t="s">
        <v>875</v>
      </c>
      <c r="K82" t="s">
        <v>1269</v>
      </c>
      <c r="L82">
        <v>996866969</v>
      </c>
      <c r="M82" t="s">
        <v>480</v>
      </c>
      <c r="N82" t="s">
        <v>863</v>
      </c>
      <c r="O82">
        <v>8059</v>
      </c>
      <c r="P82">
        <v>8084</v>
      </c>
      <c r="Q82">
        <v>0</v>
      </c>
      <c r="R82">
        <v>25</v>
      </c>
      <c r="S82">
        <v>0</v>
      </c>
      <c r="T82" t="s">
        <v>865</v>
      </c>
      <c r="U82" t="s">
        <v>877</v>
      </c>
      <c r="V82" t="s">
        <v>878</v>
      </c>
      <c r="W82" t="s">
        <v>988</v>
      </c>
      <c r="X82" t="s">
        <v>1222</v>
      </c>
      <c r="AE82" t="s">
        <v>1281</v>
      </c>
      <c r="AF82" t="s">
        <v>881</v>
      </c>
      <c r="AH82" t="s">
        <v>1282</v>
      </c>
      <c r="AI82" t="s">
        <v>1283</v>
      </c>
      <c r="AJ82" t="s">
        <v>1284</v>
      </c>
      <c r="AL82" t="s">
        <v>991</v>
      </c>
      <c r="AM82" t="s">
        <v>1287</v>
      </c>
      <c r="AN82" t="s">
        <v>859</v>
      </c>
      <c r="AO82" s="13">
        <v>28.18</v>
      </c>
      <c r="AP82" s="14">
        <v>20240009247725</v>
      </c>
      <c r="AQ82" s="12">
        <v>45573</v>
      </c>
      <c r="AV82" s="17">
        <v>172656</v>
      </c>
      <c r="AW82">
        <v>345312</v>
      </c>
      <c r="AX82" s="13">
        <v>47.510000000000005</v>
      </c>
      <c r="AY82" s="13"/>
      <c r="AZ82" s="13"/>
      <c r="BB82" s="19">
        <v>172656</v>
      </c>
      <c r="BC82" s="18">
        <v>47.510000000000005</v>
      </c>
      <c r="BG82" s="2">
        <v>851227</v>
      </c>
      <c r="BH82" s="19">
        <v>172656</v>
      </c>
      <c r="BI82">
        <f t="shared" si="3"/>
        <v>66</v>
      </c>
    </row>
    <row r="83" spans="1:61" x14ac:dyDescent="0.3">
      <c r="A83">
        <v>4</v>
      </c>
      <c r="B83">
        <v>7035</v>
      </c>
      <c r="C83" s="12">
        <v>45385</v>
      </c>
      <c r="D83" s="12">
        <v>45474</v>
      </c>
      <c r="E83" s="12">
        <v>45510</v>
      </c>
      <c r="F83">
        <v>90</v>
      </c>
      <c r="G83" t="s">
        <v>633</v>
      </c>
      <c r="H83" t="s">
        <v>861</v>
      </c>
      <c r="I83" t="s">
        <v>875</v>
      </c>
      <c r="J83" t="s">
        <v>875</v>
      </c>
      <c r="K83" t="s">
        <v>1269</v>
      </c>
      <c r="L83">
        <v>996866969</v>
      </c>
      <c r="M83" t="s">
        <v>527</v>
      </c>
      <c r="N83" t="s">
        <v>863</v>
      </c>
      <c r="O83">
        <v>3140</v>
      </c>
      <c r="P83">
        <v>3157</v>
      </c>
      <c r="Q83">
        <v>0</v>
      </c>
      <c r="R83">
        <v>17</v>
      </c>
      <c r="S83">
        <v>0</v>
      </c>
      <c r="T83" t="s">
        <v>865</v>
      </c>
      <c r="U83" t="s">
        <v>877</v>
      </c>
      <c r="V83" t="s">
        <v>878</v>
      </c>
      <c r="W83" t="s">
        <v>1194</v>
      </c>
      <c r="X83" t="s">
        <v>1195</v>
      </c>
      <c r="AE83" t="s">
        <v>1196</v>
      </c>
      <c r="AF83" t="s">
        <v>881</v>
      </c>
      <c r="AH83" t="s">
        <v>1189</v>
      </c>
      <c r="AI83" t="s">
        <v>1197</v>
      </c>
      <c r="AJ83" t="s">
        <v>1092</v>
      </c>
      <c r="AL83" t="s">
        <v>1270</v>
      </c>
      <c r="AM83" t="s">
        <v>1093</v>
      </c>
      <c r="AN83" t="s">
        <v>859</v>
      </c>
      <c r="AO83" s="13">
        <v>17</v>
      </c>
      <c r="AP83" s="14">
        <v>20240006242028</v>
      </c>
      <c r="AQ83" s="12">
        <v>45482</v>
      </c>
      <c r="AV83" s="17">
        <v>187671</v>
      </c>
      <c r="AW83">
        <v>563013</v>
      </c>
      <c r="AX83" s="13">
        <v>338</v>
      </c>
      <c r="AY83" s="13"/>
      <c r="AZ83" s="13"/>
      <c r="BB83" s="19">
        <v>187671</v>
      </c>
      <c r="BC83" s="18">
        <v>338</v>
      </c>
      <c r="BG83" s="2">
        <v>933548</v>
      </c>
      <c r="BH83" s="19">
        <v>187671</v>
      </c>
      <c r="BI83">
        <f t="shared" si="3"/>
        <v>239</v>
      </c>
    </row>
    <row r="84" spans="1:61" x14ac:dyDescent="0.3">
      <c r="A84">
        <v>4</v>
      </c>
      <c r="B84">
        <v>7035</v>
      </c>
      <c r="C84" s="12">
        <v>45475</v>
      </c>
      <c r="D84" s="12">
        <v>45564</v>
      </c>
      <c r="E84" s="12">
        <v>45602</v>
      </c>
      <c r="F84">
        <v>90</v>
      </c>
      <c r="G84" t="s">
        <v>633</v>
      </c>
      <c r="H84" t="s">
        <v>861</v>
      </c>
      <c r="I84" t="s">
        <v>875</v>
      </c>
      <c r="J84" t="s">
        <v>875</v>
      </c>
      <c r="K84" t="s">
        <v>1269</v>
      </c>
      <c r="L84">
        <v>996866969</v>
      </c>
      <c r="M84" t="s">
        <v>527</v>
      </c>
      <c r="N84" t="s">
        <v>863</v>
      </c>
      <c r="O84">
        <v>3157</v>
      </c>
      <c r="P84">
        <v>3173</v>
      </c>
      <c r="Q84">
        <v>0</v>
      </c>
      <c r="R84">
        <v>16</v>
      </c>
      <c r="S84">
        <v>0</v>
      </c>
      <c r="T84" t="s">
        <v>865</v>
      </c>
      <c r="U84" t="s">
        <v>877</v>
      </c>
      <c r="V84" t="s">
        <v>878</v>
      </c>
      <c r="W84" t="s">
        <v>1288</v>
      </c>
      <c r="X84" t="s">
        <v>1191</v>
      </c>
      <c r="AE84" t="s">
        <v>1289</v>
      </c>
      <c r="AF84" t="s">
        <v>881</v>
      </c>
      <c r="AH84" t="s">
        <v>1290</v>
      </c>
      <c r="AI84" t="s">
        <v>1291</v>
      </c>
      <c r="AJ84" t="s">
        <v>1292</v>
      </c>
      <c r="AL84" t="s">
        <v>895</v>
      </c>
      <c r="AM84" t="s">
        <v>1293</v>
      </c>
      <c r="AN84" t="s">
        <v>859</v>
      </c>
      <c r="AO84" s="13">
        <v>16.149999999999999</v>
      </c>
      <c r="AP84" s="14">
        <v>20240009247726</v>
      </c>
      <c r="AQ84" s="12">
        <v>45573</v>
      </c>
      <c r="AV84" s="17">
        <v>189955</v>
      </c>
      <c r="AW84">
        <v>569865</v>
      </c>
      <c r="AX84" s="13">
        <v>9.67</v>
      </c>
      <c r="AY84" s="13"/>
      <c r="AZ84" s="13"/>
      <c r="BB84" s="19">
        <v>189955</v>
      </c>
      <c r="BC84" s="18">
        <v>9.67</v>
      </c>
      <c r="BG84" s="2">
        <v>965864</v>
      </c>
      <c r="BH84" s="19">
        <v>189955</v>
      </c>
      <c r="BI84">
        <f t="shared" si="3"/>
        <v>67</v>
      </c>
    </row>
    <row r="85" spans="1:61" x14ac:dyDescent="0.3">
      <c r="A85">
        <v>4</v>
      </c>
      <c r="B85">
        <v>7036</v>
      </c>
      <c r="C85" s="12">
        <v>45385</v>
      </c>
      <c r="D85" s="12">
        <v>45474</v>
      </c>
      <c r="E85" s="12">
        <v>45510</v>
      </c>
      <c r="F85">
        <v>90</v>
      </c>
      <c r="G85" t="s">
        <v>633</v>
      </c>
      <c r="H85" t="s">
        <v>861</v>
      </c>
      <c r="I85" t="s">
        <v>875</v>
      </c>
      <c r="J85" t="s">
        <v>875</v>
      </c>
      <c r="K85" t="s">
        <v>1269</v>
      </c>
      <c r="L85">
        <v>996866969</v>
      </c>
      <c r="M85" t="s">
        <v>383</v>
      </c>
      <c r="N85" t="s">
        <v>863</v>
      </c>
      <c r="O85">
        <v>4688</v>
      </c>
      <c r="P85">
        <v>4711</v>
      </c>
      <c r="Q85">
        <v>0</v>
      </c>
      <c r="R85">
        <v>23</v>
      </c>
      <c r="S85">
        <v>0</v>
      </c>
      <c r="T85" t="s">
        <v>865</v>
      </c>
      <c r="U85" t="s">
        <v>877</v>
      </c>
      <c r="V85" t="s">
        <v>878</v>
      </c>
      <c r="W85" t="s">
        <v>1045</v>
      </c>
      <c r="X85" t="s">
        <v>1294</v>
      </c>
      <c r="AE85" t="s">
        <v>1295</v>
      </c>
      <c r="AF85" t="s">
        <v>881</v>
      </c>
      <c r="AH85" t="s">
        <v>1296</v>
      </c>
      <c r="AI85" t="s">
        <v>992</v>
      </c>
      <c r="AJ85" t="s">
        <v>983</v>
      </c>
      <c r="AL85" t="s">
        <v>951</v>
      </c>
      <c r="AM85" t="s">
        <v>1297</v>
      </c>
      <c r="AN85" t="s">
        <v>859</v>
      </c>
      <c r="AO85" s="13">
        <v>25</v>
      </c>
      <c r="AP85" s="14">
        <v>20240006242029</v>
      </c>
      <c r="AQ85" s="12">
        <v>45482</v>
      </c>
      <c r="AV85" s="17">
        <v>192560</v>
      </c>
      <c r="AW85">
        <v>577680</v>
      </c>
      <c r="AX85" s="13">
        <v>42.01</v>
      </c>
      <c r="AY85" s="13"/>
      <c r="AZ85" s="13"/>
      <c r="BB85" s="19">
        <v>192560</v>
      </c>
      <c r="BC85" s="18">
        <v>42.01</v>
      </c>
      <c r="BG85" s="2">
        <v>965866</v>
      </c>
      <c r="BH85" s="19">
        <v>192560</v>
      </c>
      <c r="BI85">
        <f t="shared" si="3"/>
        <v>468</v>
      </c>
    </row>
    <row r="86" spans="1:61" x14ac:dyDescent="0.3">
      <c r="A86">
        <v>4</v>
      </c>
      <c r="B86">
        <v>7036</v>
      </c>
      <c r="C86" s="12">
        <v>45475</v>
      </c>
      <c r="D86" s="12">
        <v>45564</v>
      </c>
      <c r="E86" s="12">
        <v>45602</v>
      </c>
      <c r="F86">
        <v>90</v>
      </c>
      <c r="G86" t="s">
        <v>633</v>
      </c>
      <c r="H86" t="s">
        <v>861</v>
      </c>
      <c r="I86" t="s">
        <v>875</v>
      </c>
      <c r="J86" t="s">
        <v>875</v>
      </c>
      <c r="K86" t="s">
        <v>1269</v>
      </c>
      <c r="L86">
        <v>996866969</v>
      </c>
      <c r="M86" t="s">
        <v>383</v>
      </c>
      <c r="N86" t="s">
        <v>863</v>
      </c>
      <c r="O86">
        <v>4711</v>
      </c>
      <c r="P86">
        <v>4734</v>
      </c>
      <c r="Q86">
        <v>0</v>
      </c>
      <c r="R86">
        <v>23</v>
      </c>
      <c r="S86">
        <v>0</v>
      </c>
      <c r="T86" t="s">
        <v>865</v>
      </c>
      <c r="U86" t="s">
        <v>877</v>
      </c>
      <c r="V86" t="s">
        <v>878</v>
      </c>
      <c r="W86" t="s">
        <v>1045</v>
      </c>
      <c r="X86" t="s">
        <v>1294</v>
      </c>
      <c r="AE86" t="s">
        <v>1295</v>
      </c>
      <c r="AF86" t="s">
        <v>881</v>
      </c>
      <c r="AH86" t="s">
        <v>1296</v>
      </c>
      <c r="AI86" t="s">
        <v>992</v>
      </c>
      <c r="AJ86" t="s">
        <v>983</v>
      </c>
      <c r="AL86" t="s">
        <v>1298</v>
      </c>
      <c r="AM86" t="s">
        <v>1299</v>
      </c>
      <c r="AN86" t="s">
        <v>859</v>
      </c>
      <c r="AO86" s="13">
        <v>25.24</v>
      </c>
      <c r="AP86" s="14">
        <v>20240009247727</v>
      </c>
      <c r="AQ86" s="12">
        <v>45573</v>
      </c>
      <c r="AV86" s="17">
        <v>195373</v>
      </c>
      <c r="AW86">
        <v>586119</v>
      </c>
      <c r="AX86" s="13">
        <v>24.58</v>
      </c>
      <c r="AY86" s="13"/>
      <c r="AZ86" s="13"/>
      <c r="BB86" s="19">
        <v>195373</v>
      </c>
      <c r="BC86" s="18">
        <v>24.58</v>
      </c>
      <c r="BG86" s="2">
        <v>1025576</v>
      </c>
      <c r="BH86" s="19">
        <v>195373</v>
      </c>
      <c r="BI86">
        <f t="shared" si="3"/>
        <v>240</v>
      </c>
    </row>
    <row r="87" spans="1:61" x14ac:dyDescent="0.3">
      <c r="A87">
        <v>4</v>
      </c>
      <c r="B87">
        <v>7037</v>
      </c>
      <c r="C87" s="12">
        <v>45385</v>
      </c>
      <c r="D87" s="12">
        <v>45474</v>
      </c>
      <c r="E87" s="12">
        <v>45510</v>
      </c>
      <c r="F87">
        <v>90</v>
      </c>
      <c r="G87" t="s">
        <v>633</v>
      </c>
      <c r="H87" t="s">
        <v>861</v>
      </c>
      <c r="I87" t="s">
        <v>875</v>
      </c>
      <c r="J87" t="s">
        <v>875</v>
      </c>
      <c r="K87" t="s">
        <v>1269</v>
      </c>
      <c r="L87">
        <v>996866969</v>
      </c>
      <c r="M87" t="s">
        <v>335</v>
      </c>
      <c r="N87" t="s">
        <v>863</v>
      </c>
      <c r="O87">
        <v>2830</v>
      </c>
      <c r="P87">
        <v>2843</v>
      </c>
      <c r="Q87">
        <v>0</v>
      </c>
      <c r="R87">
        <v>13</v>
      </c>
      <c r="S87">
        <v>0</v>
      </c>
      <c r="T87" t="s">
        <v>865</v>
      </c>
      <c r="U87" t="s">
        <v>946</v>
      </c>
      <c r="V87" t="s">
        <v>947</v>
      </c>
      <c r="AE87" t="s">
        <v>947</v>
      </c>
      <c r="AF87" t="s">
        <v>881</v>
      </c>
      <c r="AH87" t="s">
        <v>948</v>
      </c>
      <c r="AI87" t="s">
        <v>949</v>
      </c>
      <c r="AJ87" t="s">
        <v>950</v>
      </c>
      <c r="AL87" t="s">
        <v>951</v>
      </c>
      <c r="AM87" t="s">
        <v>952</v>
      </c>
      <c r="AN87" t="s">
        <v>859</v>
      </c>
      <c r="AO87" s="13">
        <v>13</v>
      </c>
      <c r="AP87" s="14">
        <v>20240006242030</v>
      </c>
      <c r="AQ87" s="12">
        <v>45482</v>
      </c>
      <c r="AV87" s="17">
        <v>196041</v>
      </c>
      <c r="AW87">
        <v>588123</v>
      </c>
      <c r="AX87" s="13">
        <v>31.33</v>
      </c>
      <c r="AY87" s="13"/>
      <c r="AZ87" s="13"/>
      <c r="BB87" s="19">
        <v>196041</v>
      </c>
      <c r="BC87" s="18">
        <v>31.33</v>
      </c>
      <c r="BG87" s="2">
        <v>1083739</v>
      </c>
      <c r="BH87" s="19">
        <v>196041</v>
      </c>
      <c r="BI87">
        <f t="shared" si="3"/>
        <v>469</v>
      </c>
    </row>
    <row r="88" spans="1:61" x14ac:dyDescent="0.3">
      <c r="A88">
        <v>4</v>
      </c>
      <c r="B88">
        <v>7037</v>
      </c>
      <c r="C88" s="12">
        <v>45475</v>
      </c>
      <c r="D88" s="12">
        <v>45564</v>
      </c>
      <c r="E88" s="12">
        <v>45602</v>
      </c>
      <c r="F88">
        <v>90</v>
      </c>
      <c r="G88" t="s">
        <v>633</v>
      </c>
      <c r="H88" t="s">
        <v>861</v>
      </c>
      <c r="I88" t="s">
        <v>875</v>
      </c>
      <c r="J88" t="s">
        <v>875</v>
      </c>
      <c r="K88" t="s">
        <v>1269</v>
      </c>
      <c r="L88">
        <v>996866969</v>
      </c>
      <c r="M88" t="s">
        <v>335</v>
      </c>
      <c r="N88" t="s">
        <v>863</v>
      </c>
      <c r="O88">
        <v>2843</v>
      </c>
      <c r="P88">
        <v>2855</v>
      </c>
      <c r="Q88">
        <v>0</v>
      </c>
      <c r="R88">
        <v>12</v>
      </c>
      <c r="S88">
        <v>0</v>
      </c>
      <c r="T88" t="s">
        <v>865</v>
      </c>
      <c r="U88" t="s">
        <v>953</v>
      </c>
      <c r="V88" t="s">
        <v>954</v>
      </c>
      <c r="AE88" t="s">
        <v>954</v>
      </c>
      <c r="AF88" t="s">
        <v>881</v>
      </c>
      <c r="AH88" t="s">
        <v>923</v>
      </c>
      <c r="AI88" t="s">
        <v>955</v>
      </c>
      <c r="AJ88" t="s">
        <v>1300</v>
      </c>
      <c r="AL88" t="s">
        <v>859</v>
      </c>
      <c r="AM88" t="s">
        <v>1301</v>
      </c>
      <c r="AN88" t="s">
        <v>859</v>
      </c>
      <c r="AO88" s="13">
        <v>12.38</v>
      </c>
      <c r="AP88" s="14">
        <v>20240009247728</v>
      </c>
      <c r="AQ88" s="12">
        <v>45573</v>
      </c>
      <c r="AV88" s="17">
        <v>196050</v>
      </c>
      <c r="AW88">
        <v>588150</v>
      </c>
      <c r="AX88" s="13">
        <v>50.21</v>
      </c>
      <c r="AY88" s="13"/>
      <c r="AZ88" s="13"/>
      <c r="BB88" s="19">
        <v>196050</v>
      </c>
      <c r="BC88" s="18">
        <v>50.21</v>
      </c>
      <c r="BG88" s="2">
        <v>1086140</v>
      </c>
      <c r="BH88" s="19">
        <v>196050</v>
      </c>
      <c r="BI88">
        <f t="shared" si="3"/>
        <v>543</v>
      </c>
    </row>
    <row r="89" spans="1:61" x14ac:dyDescent="0.3">
      <c r="A89">
        <v>4</v>
      </c>
      <c r="B89">
        <v>7038</v>
      </c>
      <c r="C89" s="12">
        <v>45385</v>
      </c>
      <c r="D89" s="12">
        <v>45474</v>
      </c>
      <c r="E89" s="12">
        <v>45510</v>
      </c>
      <c r="F89">
        <v>90</v>
      </c>
      <c r="G89" t="s">
        <v>633</v>
      </c>
      <c r="H89" t="s">
        <v>861</v>
      </c>
      <c r="I89" t="s">
        <v>875</v>
      </c>
      <c r="J89" t="s">
        <v>875</v>
      </c>
      <c r="K89" t="s">
        <v>1269</v>
      </c>
      <c r="L89">
        <v>996866969</v>
      </c>
      <c r="M89" t="s">
        <v>284</v>
      </c>
      <c r="N89" t="s">
        <v>863</v>
      </c>
      <c r="O89">
        <v>6590</v>
      </c>
      <c r="P89">
        <v>6623</v>
      </c>
      <c r="Q89">
        <v>0</v>
      </c>
      <c r="R89">
        <v>33</v>
      </c>
      <c r="S89">
        <v>0</v>
      </c>
      <c r="T89" t="s">
        <v>865</v>
      </c>
      <c r="U89" t="s">
        <v>877</v>
      </c>
      <c r="V89" t="s">
        <v>878</v>
      </c>
      <c r="W89" t="s">
        <v>1302</v>
      </c>
      <c r="X89" t="s">
        <v>1303</v>
      </c>
      <c r="AE89" t="s">
        <v>1304</v>
      </c>
      <c r="AF89" t="s">
        <v>881</v>
      </c>
      <c r="AH89" t="s">
        <v>1305</v>
      </c>
      <c r="AI89" t="s">
        <v>1306</v>
      </c>
      <c r="AJ89" t="s">
        <v>1307</v>
      </c>
      <c r="AL89" t="s">
        <v>1308</v>
      </c>
      <c r="AM89" t="s">
        <v>1309</v>
      </c>
      <c r="AN89" t="s">
        <v>859</v>
      </c>
      <c r="AO89" s="13">
        <v>38</v>
      </c>
      <c r="AP89" s="14">
        <v>20240006242031</v>
      </c>
      <c r="AQ89" s="12">
        <v>45482</v>
      </c>
      <c r="AV89" s="17">
        <v>196627</v>
      </c>
      <c r="AW89">
        <v>393254</v>
      </c>
      <c r="AX89" s="13">
        <v>0.13</v>
      </c>
      <c r="AY89" s="13"/>
      <c r="AZ89" s="13"/>
      <c r="BB89" s="19">
        <v>196627</v>
      </c>
      <c r="BC89" s="18">
        <v>0.13</v>
      </c>
      <c r="BG89" s="2">
        <v>1120793</v>
      </c>
      <c r="BH89" s="19">
        <v>196627</v>
      </c>
      <c r="BI89">
        <f t="shared" si="3"/>
        <v>285</v>
      </c>
    </row>
    <row r="90" spans="1:61" x14ac:dyDescent="0.3">
      <c r="A90">
        <v>4</v>
      </c>
      <c r="B90">
        <v>7038</v>
      </c>
      <c r="C90" s="12">
        <v>45475</v>
      </c>
      <c r="D90" s="12">
        <v>45564</v>
      </c>
      <c r="E90" s="12">
        <v>45602</v>
      </c>
      <c r="F90">
        <v>90</v>
      </c>
      <c r="G90" t="s">
        <v>633</v>
      </c>
      <c r="H90" t="s">
        <v>861</v>
      </c>
      <c r="I90" t="s">
        <v>875</v>
      </c>
      <c r="J90" t="s">
        <v>875</v>
      </c>
      <c r="K90" t="s">
        <v>1269</v>
      </c>
      <c r="L90">
        <v>996866969</v>
      </c>
      <c r="M90" t="s">
        <v>284</v>
      </c>
      <c r="N90" t="s">
        <v>863</v>
      </c>
      <c r="O90">
        <v>6623</v>
      </c>
      <c r="P90">
        <v>6655</v>
      </c>
      <c r="Q90">
        <v>0</v>
      </c>
      <c r="R90">
        <v>32</v>
      </c>
      <c r="S90">
        <v>0</v>
      </c>
      <c r="T90" t="s">
        <v>865</v>
      </c>
      <c r="U90" t="s">
        <v>877</v>
      </c>
      <c r="V90" t="s">
        <v>878</v>
      </c>
      <c r="W90" t="s">
        <v>1212</v>
      </c>
      <c r="X90" t="s">
        <v>1213</v>
      </c>
      <c r="AE90" t="s">
        <v>1214</v>
      </c>
      <c r="AF90" t="s">
        <v>881</v>
      </c>
      <c r="AH90" t="s">
        <v>1215</v>
      </c>
      <c r="AI90" t="s">
        <v>1216</v>
      </c>
      <c r="AJ90" t="s">
        <v>1217</v>
      </c>
      <c r="AL90" t="s">
        <v>1310</v>
      </c>
      <c r="AM90" t="s">
        <v>1311</v>
      </c>
      <c r="AN90" t="s">
        <v>859</v>
      </c>
      <c r="AO90" s="13">
        <v>37.03</v>
      </c>
      <c r="AP90" s="14">
        <v>20240009247729</v>
      </c>
      <c r="AQ90" s="12">
        <v>45573</v>
      </c>
      <c r="AV90" s="17">
        <v>196960</v>
      </c>
      <c r="AW90">
        <v>393920</v>
      </c>
      <c r="AX90" s="13">
        <v>16.54</v>
      </c>
      <c r="AY90" s="13"/>
      <c r="AZ90" s="13"/>
      <c r="BB90" s="19">
        <v>196960</v>
      </c>
      <c r="BC90" s="18">
        <v>16.54</v>
      </c>
      <c r="BG90" s="2">
        <v>1125905</v>
      </c>
      <c r="BH90" s="19">
        <v>196960</v>
      </c>
      <c r="BI90">
        <f t="shared" si="3"/>
        <v>68</v>
      </c>
    </row>
    <row r="91" spans="1:61" x14ac:dyDescent="0.3">
      <c r="A91">
        <v>4</v>
      </c>
      <c r="B91">
        <v>688605</v>
      </c>
      <c r="C91" s="12">
        <v>45295</v>
      </c>
      <c r="D91" s="12">
        <v>45474</v>
      </c>
      <c r="E91" s="12">
        <v>45510</v>
      </c>
      <c r="F91">
        <v>180</v>
      </c>
      <c r="G91" t="s">
        <v>633</v>
      </c>
      <c r="H91" t="s">
        <v>1064</v>
      </c>
      <c r="I91" t="s">
        <v>875</v>
      </c>
      <c r="J91" t="s">
        <v>1312</v>
      </c>
      <c r="K91" t="s">
        <v>1269</v>
      </c>
      <c r="L91">
        <v>996866969</v>
      </c>
      <c r="M91" t="s">
        <v>249</v>
      </c>
      <c r="N91" t="s">
        <v>1313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865</v>
      </c>
      <c r="AF91" t="s">
        <v>1314</v>
      </c>
      <c r="AI91" t="s">
        <v>859</v>
      </c>
      <c r="AJ91" t="s">
        <v>1315</v>
      </c>
      <c r="AL91" t="s">
        <v>1310</v>
      </c>
      <c r="AM91" t="s">
        <v>1316</v>
      </c>
      <c r="AN91" t="s">
        <v>859</v>
      </c>
      <c r="AO91" s="13">
        <v>82</v>
      </c>
      <c r="AP91" s="14">
        <v>20240006245322</v>
      </c>
      <c r="AQ91" s="12">
        <v>45482</v>
      </c>
      <c r="AV91" s="17">
        <v>196966</v>
      </c>
      <c r="AW91">
        <v>393932</v>
      </c>
      <c r="AX91" s="13">
        <v>109</v>
      </c>
      <c r="AY91" s="13"/>
      <c r="AZ91" s="13"/>
      <c r="BB91" s="19">
        <v>196966</v>
      </c>
      <c r="BC91" s="18">
        <v>109</v>
      </c>
      <c r="BG91" s="2">
        <v>1203655</v>
      </c>
      <c r="BH91" s="19">
        <v>196966</v>
      </c>
      <c r="BI91">
        <f t="shared" si="3"/>
        <v>179</v>
      </c>
    </row>
    <row r="92" spans="1:61" x14ac:dyDescent="0.3">
      <c r="A92">
        <v>4</v>
      </c>
      <c r="B92">
        <v>688605</v>
      </c>
      <c r="C92" s="12">
        <v>45475</v>
      </c>
      <c r="D92" s="12">
        <v>45564</v>
      </c>
      <c r="E92" s="12">
        <v>45602</v>
      </c>
      <c r="F92">
        <v>90</v>
      </c>
      <c r="G92" t="s">
        <v>633</v>
      </c>
      <c r="H92" t="s">
        <v>1064</v>
      </c>
      <c r="I92" t="s">
        <v>875</v>
      </c>
      <c r="J92" t="s">
        <v>1312</v>
      </c>
      <c r="K92" t="s">
        <v>1269</v>
      </c>
      <c r="L92">
        <v>996866969</v>
      </c>
      <c r="M92" t="s">
        <v>249</v>
      </c>
      <c r="N92" t="s">
        <v>1313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865</v>
      </c>
      <c r="AF92" t="s">
        <v>1247</v>
      </c>
      <c r="AI92" t="s">
        <v>859</v>
      </c>
      <c r="AJ92" t="s">
        <v>873</v>
      </c>
      <c r="AL92" t="s">
        <v>859</v>
      </c>
      <c r="AM92" t="s">
        <v>1317</v>
      </c>
      <c r="AN92" t="s">
        <v>859</v>
      </c>
      <c r="AO92" s="13">
        <v>40.96</v>
      </c>
      <c r="AP92" s="14">
        <v>20240009251031</v>
      </c>
      <c r="AQ92" s="12">
        <v>45573</v>
      </c>
      <c r="AV92" s="17">
        <v>196967</v>
      </c>
      <c r="AW92">
        <v>393934</v>
      </c>
      <c r="AX92" s="13">
        <v>121.43</v>
      </c>
      <c r="AY92" s="13"/>
      <c r="AZ92" s="13"/>
      <c r="BB92" s="19">
        <v>196967</v>
      </c>
      <c r="BC92" s="18">
        <v>121.43</v>
      </c>
      <c r="BG92" s="2">
        <v>1212325</v>
      </c>
      <c r="BH92" s="19">
        <v>196967</v>
      </c>
      <c r="BI92">
        <f t="shared" si="3"/>
        <v>241</v>
      </c>
    </row>
    <row r="93" spans="1:61" x14ac:dyDescent="0.3">
      <c r="A93">
        <v>4</v>
      </c>
      <c r="B93">
        <v>699116</v>
      </c>
      <c r="C93" s="12">
        <v>45385</v>
      </c>
      <c r="D93" s="12">
        <v>45474</v>
      </c>
      <c r="E93" s="12">
        <v>45510</v>
      </c>
      <c r="F93">
        <v>90</v>
      </c>
      <c r="G93" t="s">
        <v>633</v>
      </c>
      <c r="H93" t="s">
        <v>861</v>
      </c>
      <c r="I93" t="s">
        <v>875</v>
      </c>
      <c r="J93" t="s">
        <v>1318</v>
      </c>
      <c r="K93" t="s">
        <v>1269</v>
      </c>
      <c r="L93">
        <v>996866969</v>
      </c>
      <c r="M93" t="s">
        <v>392</v>
      </c>
      <c r="N93" t="s">
        <v>863</v>
      </c>
      <c r="O93">
        <v>0</v>
      </c>
      <c r="P93">
        <v>0</v>
      </c>
      <c r="Q93">
        <v>6</v>
      </c>
      <c r="R93">
        <v>0</v>
      </c>
      <c r="S93">
        <v>0</v>
      </c>
      <c r="T93" t="s">
        <v>865</v>
      </c>
      <c r="U93" t="s">
        <v>1182</v>
      </c>
      <c r="V93" t="s">
        <v>1047</v>
      </c>
      <c r="AE93" t="s">
        <v>1047</v>
      </c>
      <c r="AF93" t="s">
        <v>881</v>
      </c>
      <c r="AH93" t="s">
        <v>1183</v>
      </c>
      <c r="AI93" t="s">
        <v>870</v>
      </c>
      <c r="AJ93" t="s">
        <v>1126</v>
      </c>
      <c r="AL93" t="s">
        <v>1231</v>
      </c>
      <c r="AM93" t="s">
        <v>903</v>
      </c>
      <c r="AN93" t="s">
        <v>859</v>
      </c>
      <c r="AO93" s="13">
        <v>8</v>
      </c>
      <c r="AP93" s="14">
        <v>20240006245352</v>
      </c>
      <c r="AQ93" s="12">
        <v>45482</v>
      </c>
      <c r="AV93" s="17">
        <v>207087</v>
      </c>
      <c r="AW93">
        <v>414174</v>
      </c>
      <c r="AX93" s="13">
        <v>34.200000000000003</v>
      </c>
      <c r="AY93" s="13"/>
      <c r="AZ93" s="13"/>
      <c r="BB93" s="19">
        <v>207087</v>
      </c>
      <c r="BC93" s="18">
        <v>34.200000000000003</v>
      </c>
      <c r="BG93" s="2">
        <v>1382925</v>
      </c>
      <c r="BH93" s="19">
        <v>207087</v>
      </c>
      <c r="BI93">
        <f t="shared" si="3"/>
        <v>14</v>
      </c>
    </row>
    <row r="94" spans="1:61" x14ac:dyDescent="0.3">
      <c r="A94">
        <v>4</v>
      </c>
      <c r="B94">
        <v>699116</v>
      </c>
      <c r="C94" s="12">
        <v>45475</v>
      </c>
      <c r="D94" s="12">
        <v>45564</v>
      </c>
      <c r="E94" s="12">
        <v>45602</v>
      </c>
      <c r="F94">
        <v>90</v>
      </c>
      <c r="G94" t="s">
        <v>633</v>
      </c>
      <c r="H94" t="s">
        <v>861</v>
      </c>
      <c r="I94" t="s">
        <v>875</v>
      </c>
      <c r="J94" t="s">
        <v>1318</v>
      </c>
      <c r="K94" t="s">
        <v>1269</v>
      </c>
      <c r="L94">
        <v>996866969</v>
      </c>
      <c r="M94" t="s">
        <v>392</v>
      </c>
      <c r="N94" t="s">
        <v>863</v>
      </c>
      <c r="O94">
        <v>0</v>
      </c>
      <c r="P94">
        <v>0</v>
      </c>
      <c r="Q94">
        <v>6</v>
      </c>
      <c r="R94">
        <v>0</v>
      </c>
      <c r="S94">
        <v>0</v>
      </c>
      <c r="T94" t="s">
        <v>865</v>
      </c>
      <c r="U94" t="s">
        <v>1182</v>
      </c>
      <c r="V94" t="s">
        <v>1047</v>
      </c>
      <c r="AE94" t="s">
        <v>1047</v>
      </c>
      <c r="AF94" t="s">
        <v>881</v>
      </c>
      <c r="AH94" t="s">
        <v>1183</v>
      </c>
      <c r="AI94" t="s">
        <v>870</v>
      </c>
      <c r="AJ94" t="s">
        <v>1126</v>
      </c>
      <c r="AL94" t="s">
        <v>859</v>
      </c>
      <c r="AM94" t="s">
        <v>1232</v>
      </c>
      <c r="AN94" t="s">
        <v>859</v>
      </c>
      <c r="AO94" s="13">
        <v>8.0500000000000007</v>
      </c>
      <c r="AP94" s="14">
        <v>20240009251061</v>
      </c>
      <c r="AQ94" s="12">
        <v>45573</v>
      </c>
      <c r="AV94" s="17">
        <v>208613</v>
      </c>
      <c r="AW94">
        <v>625839</v>
      </c>
      <c r="AX94" s="13">
        <v>24.490000000000002</v>
      </c>
      <c r="AY94" s="13"/>
      <c r="AZ94" s="13"/>
      <c r="BB94" s="19">
        <v>208613</v>
      </c>
      <c r="BC94" s="18">
        <v>24.490000000000002</v>
      </c>
      <c r="BG94" s="2">
        <v>1443305</v>
      </c>
      <c r="BH94" s="19">
        <v>208613</v>
      </c>
      <c r="BI94">
        <f t="shared" si="3"/>
        <v>524</v>
      </c>
    </row>
    <row r="95" spans="1:61" x14ac:dyDescent="0.3">
      <c r="A95">
        <v>4</v>
      </c>
      <c r="B95">
        <v>699117</v>
      </c>
      <c r="C95" s="12">
        <v>45385</v>
      </c>
      <c r="D95" s="12">
        <v>45474</v>
      </c>
      <c r="E95" s="12">
        <v>45510</v>
      </c>
      <c r="F95">
        <v>90</v>
      </c>
      <c r="G95" t="s">
        <v>633</v>
      </c>
      <c r="H95" t="s">
        <v>861</v>
      </c>
      <c r="I95" t="s">
        <v>875</v>
      </c>
      <c r="J95" t="s">
        <v>875</v>
      </c>
      <c r="K95" t="s">
        <v>1269</v>
      </c>
      <c r="L95">
        <v>996866969</v>
      </c>
      <c r="M95" t="s">
        <v>495</v>
      </c>
      <c r="N95" t="s">
        <v>863</v>
      </c>
      <c r="O95">
        <v>405</v>
      </c>
      <c r="P95">
        <v>407</v>
      </c>
      <c r="Q95">
        <v>4</v>
      </c>
      <c r="R95">
        <v>2</v>
      </c>
      <c r="S95">
        <v>0</v>
      </c>
      <c r="T95" t="s">
        <v>865</v>
      </c>
      <c r="U95" t="s">
        <v>1182</v>
      </c>
      <c r="V95" t="s">
        <v>1047</v>
      </c>
      <c r="AE95" t="s">
        <v>1047</v>
      </c>
      <c r="AF95" t="s">
        <v>881</v>
      </c>
      <c r="AH95" t="s">
        <v>1183</v>
      </c>
      <c r="AI95" t="s">
        <v>870</v>
      </c>
      <c r="AJ95" t="s">
        <v>1126</v>
      </c>
      <c r="AL95" t="s">
        <v>1231</v>
      </c>
      <c r="AM95" t="s">
        <v>903</v>
      </c>
      <c r="AN95" t="s">
        <v>859</v>
      </c>
      <c r="AO95" s="13">
        <v>8</v>
      </c>
      <c r="AP95" s="14">
        <v>20240006245353</v>
      </c>
      <c r="AQ95" s="12">
        <v>45482</v>
      </c>
      <c r="AV95" s="17">
        <v>213081</v>
      </c>
      <c r="AW95">
        <v>426162</v>
      </c>
      <c r="AX95" s="13">
        <v>48.58</v>
      </c>
      <c r="AY95" s="13"/>
      <c r="AZ95" s="13"/>
      <c r="BB95" s="19">
        <v>213081</v>
      </c>
      <c r="BC95" s="18">
        <v>48.58</v>
      </c>
      <c r="BG95" s="2">
        <v>1538643</v>
      </c>
      <c r="BH95" s="19">
        <v>213081</v>
      </c>
      <c r="BI95">
        <f t="shared" si="3"/>
        <v>534</v>
      </c>
    </row>
    <row r="96" spans="1:61" x14ac:dyDescent="0.3">
      <c r="A96">
        <v>4</v>
      </c>
      <c r="B96">
        <v>699117</v>
      </c>
      <c r="C96" s="12">
        <v>45475</v>
      </c>
      <c r="D96" s="12">
        <v>45564</v>
      </c>
      <c r="E96" s="12">
        <v>45602</v>
      </c>
      <c r="F96">
        <v>90</v>
      </c>
      <c r="G96" t="s">
        <v>633</v>
      </c>
      <c r="H96" t="s">
        <v>861</v>
      </c>
      <c r="I96" t="s">
        <v>875</v>
      </c>
      <c r="J96" t="s">
        <v>875</v>
      </c>
      <c r="K96" t="s">
        <v>1269</v>
      </c>
      <c r="L96">
        <v>996866969</v>
      </c>
      <c r="M96" t="s">
        <v>495</v>
      </c>
      <c r="N96" t="s">
        <v>863</v>
      </c>
      <c r="O96">
        <v>407</v>
      </c>
      <c r="P96">
        <v>408</v>
      </c>
      <c r="Q96">
        <v>5</v>
      </c>
      <c r="R96">
        <v>1</v>
      </c>
      <c r="S96">
        <v>0</v>
      </c>
      <c r="T96" t="s">
        <v>865</v>
      </c>
      <c r="U96" t="s">
        <v>1182</v>
      </c>
      <c r="V96" t="s">
        <v>1047</v>
      </c>
      <c r="AE96" t="s">
        <v>1047</v>
      </c>
      <c r="AF96" t="s">
        <v>881</v>
      </c>
      <c r="AH96" t="s">
        <v>1183</v>
      </c>
      <c r="AI96" t="s">
        <v>870</v>
      </c>
      <c r="AJ96" t="s">
        <v>1126</v>
      </c>
      <c r="AL96" t="s">
        <v>925</v>
      </c>
      <c r="AM96" t="s">
        <v>1319</v>
      </c>
      <c r="AN96" t="s">
        <v>859</v>
      </c>
      <c r="AO96" s="13">
        <v>8.4600000000000009</v>
      </c>
      <c r="AP96" s="14">
        <v>20240009251062</v>
      </c>
      <c r="AQ96" s="12">
        <v>45573</v>
      </c>
      <c r="AV96" s="17">
        <v>235933</v>
      </c>
      <c r="AW96">
        <v>471866</v>
      </c>
      <c r="AX96" s="13">
        <v>62.96</v>
      </c>
      <c r="AY96" s="13"/>
      <c r="AZ96" s="13"/>
      <c r="BB96" s="19">
        <v>235933</v>
      </c>
      <c r="BC96" s="18">
        <v>62.96</v>
      </c>
      <c r="BG96" s="2">
        <v>1547008</v>
      </c>
      <c r="BH96" s="19">
        <v>235933</v>
      </c>
      <c r="BI96">
        <f t="shared" si="3"/>
        <v>180</v>
      </c>
    </row>
    <row r="97" spans="1:63" x14ac:dyDescent="0.3">
      <c r="A97">
        <v>4</v>
      </c>
      <c r="B97">
        <v>699118</v>
      </c>
      <c r="C97" s="12">
        <v>45385</v>
      </c>
      <c r="D97" s="12">
        <v>45474</v>
      </c>
      <c r="E97" s="12">
        <v>45510</v>
      </c>
      <c r="F97">
        <v>90</v>
      </c>
      <c r="G97" t="s">
        <v>633</v>
      </c>
      <c r="H97" t="s">
        <v>861</v>
      </c>
      <c r="I97" t="s">
        <v>875</v>
      </c>
      <c r="J97" t="s">
        <v>875</v>
      </c>
      <c r="K97" t="s">
        <v>1269</v>
      </c>
      <c r="L97">
        <v>996866969</v>
      </c>
      <c r="M97" t="s">
        <v>251</v>
      </c>
      <c r="N97" t="s">
        <v>863</v>
      </c>
      <c r="O97">
        <v>0</v>
      </c>
      <c r="P97">
        <v>0</v>
      </c>
      <c r="Q97">
        <v>6</v>
      </c>
      <c r="R97">
        <v>0</v>
      </c>
      <c r="S97">
        <v>0</v>
      </c>
      <c r="T97" t="s">
        <v>865</v>
      </c>
      <c r="U97" t="s">
        <v>1182</v>
      </c>
      <c r="V97" t="s">
        <v>1047</v>
      </c>
      <c r="AE97" t="s">
        <v>1047</v>
      </c>
      <c r="AF97" t="s">
        <v>881</v>
      </c>
      <c r="AH97" t="s">
        <v>1183</v>
      </c>
      <c r="AI97" t="s">
        <v>870</v>
      </c>
      <c r="AJ97" t="s">
        <v>1126</v>
      </c>
      <c r="AL97" t="s">
        <v>1231</v>
      </c>
      <c r="AM97" t="s">
        <v>903</v>
      </c>
      <c r="AN97" t="s">
        <v>859</v>
      </c>
      <c r="AO97" s="13">
        <v>8</v>
      </c>
      <c r="AP97" s="14">
        <v>20240006245354</v>
      </c>
      <c r="AQ97" s="12">
        <v>45482</v>
      </c>
      <c r="AV97" s="17">
        <v>246829</v>
      </c>
      <c r="AW97">
        <v>493658</v>
      </c>
      <c r="AX97" s="13">
        <v>8.879999999999999</v>
      </c>
      <c r="AY97" s="13"/>
      <c r="AZ97" s="13"/>
      <c r="BB97" s="19">
        <v>246829</v>
      </c>
      <c r="BC97" s="18">
        <v>8.879999999999999</v>
      </c>
      <c r="BG97" s="2">
        <v>1564282</v>
      </c>
      <c r="BH97" s="19">
        <v>246829</v>
      </c>
      <c r="BI97">
        <f t="shared" si="3"/>
        <v>335</v>
      </c>
    </row>
    <row r="98" spans="1:63" x14ac:dyDescent="0.3">
      <c r="A98">
        <v>4</v>
      </c>
      <c r="B98">
        <v>699118</v>
      </c>
      <c r="C98" s="12">
        <v>45475</v>
      </c>
      <c r="D98" s="12">
        <v>45564</v>
      </c>
      <c r="E98" s="12">
        <v>45602</v>
      </c>
      <c r="F98">
        <v>90</v>
      </c>
      <c r="G98" t="s">
        <v>633</v>
      </c>
      <c r="H98" t="s">
        <v>861</v>
      </c>
      <c r="I98" t="s">
        <v>875</v>
      </c>
      <c r="J98" t="s">
        <v>875</v>
      </c>
      <c r="K98" t="s">
        <v>1269</v>
      </c>
      <c r="L98">
        <v>996866969</v>
      </c>
      <c r="M98" t="s">
        <v>251</v>
      </c>
      <c r="N98" t="s">
        <v>863</v>
      </c>
      <c r="O98">
        <v>0</v>
      </c>
      <c r="P98">
        <v>0</v>
      </c>
      <c r="Q98">
        <v>6</v>
      </c>
      <c r="R98">
        <v>0</v>
      </c>
      <c r="S98">
        <v>0</v>
      </c>
      <c r="T98" t="s">
        <v>865</v>
      </c>
      <c r="U98" t="s">
        <v>1182</v>
      </c>
      <c r="V98" t="s">
        <v>1047</v>
      </c>
      <c r="AE98" t="s">
        <v>1047</v>
      </c>
      <c r="AF98" t="s">
        <v>881</v>
      </c>
      <c r="AH98" t="s">
        <v>1183</v>
      </c>
      <c r="AI98" t="s">
        <v>870</v>
      </c>
      <c r="AJ98" t="s">
        <v>1126</v>
      </c>
      <c r="AL98" t="s">
        <v>1135</v>
      </c>
      <c r="AM98" t="s">
        <v>1320</v>
      </c>
      <c r="AN98" t="s">
        <v>859</v>
      </c>
      <c r="AO98" s="13">
        <v>8.19</v>
      </c>
      <c r="AP98" s="14">
        <v>20240009251063</v>
      </c>
      <c r="AQ98" s="12">
        <v>45573</v>
      </c>
      <c r="AV98" s="17">
        <v>247631</v>
      </c>
      <c r="AW98">
        <v>5200251</v>
      </c>
      <c r="AX98" s="13">
        <v>397.28</v>
      </c>
      <c r="AY98" s="13"/>
      <c r="AZ98" s="13"/>
      <c r="BB98" s="19">
        <v>247631</v>
      </c>
      <c r="BC98" s="18">
        <v>397.28</v>
      </c>
      <c r="BG98" s="2">
        <v>1567030</v>
      </c>
      <c r="BH98" s="19">
        <v>247631</v>
      </c>
      <c r="BI98">
        <f t="shared" si="3"/>
        <v>286</v>
      </c>
    </row>
    <row r="99" spans="1:63" x14ac:dyDescent="0.3">
      <c r="A99">
        <v>4</v>
      </c>
      <c r="B99">
        <v>699119</v>
      </c>
      <c r="C99" s="12">
        <v>45385</v>
      </c>
      <c r="D99" s="12">
        <v>45474</v>
      </c>
      <c r="E99" s="12">
        <v>45510</v>
      </c>
      <c r="F99">
        <v>90</v>
      </c>
      <c r="G99" t="s">
        <v>633</v>
      </c>
      <c r="H99" t="s">
        <v>861</v>
      </c>
      <c r="I99" t="s">
        <v>875</v>
      </c>
      <c r="J99" t="s">
        <v>875</v>
      </c>
      <c r="K99" t="s">
        <v>1269</v>
      </c>
      <c r="L99">
        <v>996866969</v>
      </c>
      <c r="M99" t="s">
        <v>537</v>
      </c>
      <c r="N99" t="s">
        <v>863</v>
      </c>
      <c r="O99">
        <v>321</v>
      </c>
      <c r="P99">
        <v>322</v>
      </c>
      <c r="Q99">
        <v>5</v>
      </c>
      <c r="R99">
        <v>1</v>
      </c>
      <c r="S99">
        <v>0</v>
      </c>
      <c r="T99" t="s">
        <v>865</v>
      </c>
      <c r="U99" t="s">
        <v>1182</v>
      </c>
      <c r="V99" t="s">
        <v>1047</v>
      </c>
      <c r="AE99" t="s">
        <v>1047</v>
      </c>
      <c r="AF99" t="s">
        <v>881</v>
      </c>
      <c r="AH99" t="s">
        <v>1183</v>
      </c>
      <c r="AI99" t="s">
        <v>870</v>
      </c>
      <c r="AJ99" t="s">
        <v>1126</v>
      </c>
      <c r="AL99" t="s">
        <v>1231</v>
      </c>
      <c r="AM99" t="s">
        <v>903</v>
      </c>
      <c r="AN99" t="s">
        <v>859</v>
      </c>
      <c r="AO99" s="13">
        <v>8</v>
      </c>
      <c r="AP99" s="14">
        <v>20240006245355</v>
      </c>
      <c r="AQ99" s="12">
        <v>45482</v>
      </c>
      <c r="AV99" s="17">
        <v>253683</v>
      </c>
      <c r="AW99">
        <v>761049</v>
      </c>
      <c r="AX99" s="13">
        <v>35.94</v>
      </c>
      <c r="AY99" s="13"/>
      <c r="AZ99" s="13"/>
      <c r="BB99" s="19">
        <v>253683</v>
      </c>
      <c r="BC99" s="18">
        <v>35.94</v>
      </c>
      <c r="BG99" s="2">
        <v>1569224</v>
      </c>
      <c r="BH99" s="19">
        <v>253683</v>
      </c>
      <c r="BI99">
        <f t="shared" si="3"/>
        <v>535</v>
      </c>
    </row>
    <row r="100" spans="1:63" x14ac:dyDescent="0.3">
      <c r="A100">
        <v>4</v>
      </c>
      <c r="B100">
        <v>699119</v>
      </c>
      <c r="C100" s="12">
        <v>45475</v>
      </c>
      <c r="D100" s="12">
        <v>45564</v>
      </c>
      <c r="E100" s="12">
        <v>45602</v>
      </c>
      <c r="F100">
        <v>90</v>
      </c>
      <c r="G100" t="s">
        <v>633</v>
      </c>
      <c r="H100" t="s">
        <v>861</v>
      </c>
      <c r="I100" t="s">
        <v>875</v>
      </c>
      <c r="J100" t="s">
        <v>875</v>
      </c>
      <c r="K100" t="s">
        <v>1269</v>
      </c>
      <c r="L100">
        <v>996866969</v>
      </c>
      <c r="M100" t="s">
        <v>537</v>
      </c>
      <c r="N100" t="s">
        <v>863</v>
      </c>
      <c r="O100">
        <v>322</v>
      </c>
      <c r="P100">
        <v>322</v>
      </c>
      <c r="Q100">
        <v>6</v>
      </c>
      <c r="R100">
        <v>0</v>
      </c>
      <c r="S100">
        <v>0</v>
      </c>
      <c r="T100" t="s">
        <v>865</v>
      </c>
      <c r="U100" t="s">
        <v>1182</v>
      </c>
      <c r="V100" t="s">
        <v>1047</v>
      </c>
      <c r="AE100" t="s">
        <v>1047</v>
      </c>
      <c r="AF100" t="s">
        <v>881</v>
      </c>
      <c r="AH100" t="s">
        <v>1183</v>
      </c>
      <c r="AI100" t="s">
        <v>870</v>
      </c>
      <c r="AJ100" t="s">
        <v>1126</v>
      </c>
      <c r="AL100" t="s">
        <v>1321</v>
      </c>
      <c r="AM100" t="s">
        <v>1322</v>
      </c>
      <c r="AN100" t="s">
        <v>859</v>
      </c>
      <c r="AO100" s="13">
        <v>8.27</v>
      </c>
      <c r="AP100" s="14">
        <v>20240009251064</v>
      </c>
      <c r="AQ100" s="12">
        <v>45573</v>
      </c>
      <c r="AV100" s="17">
        <v>256408</v>
      </c>
      <c r="AW100">
        <v>769224</v>
      </c>
      <c r="AX100" s="13">
        <v>36.58</v>
      </c>
      <c r="AY100" s="13"/>
      <c r="AZ100" s="13"/>
      <c r="BB100" s="19">
        <v>256408</v>
      </c>
      <c r="BC100" s="18">
        <v>36.58</v>
      </c>
      <c r="BG100" s="2">
        <v>1573889</v>
      </c>
      <c r="BH100" s="19">
        <v>256408</v>
      </c>
      <c r="BI100">
        <f t="shared" si="3"/>
        <v>544</v>
      </c>
    </row>
    <row r="101" spans="1:63" x14ac:dyDescent="0.3">
      <c r="A101">
        <v>4</v>
      </c>
      <c r="B101">
        <v>699120</v>
      </c>
      <c r="C101" s="12">
        <v>45385</v>
      </c>
      <c r="D101" s="12">
        <v>45474</v>
      </c>
      <c r="E101" s="12">
        <v>45510</v>
      </c>
      <c r="F101">
        <v>90</v>
      </c>
      <c r="G101" t="s">
        <v>633</v>
      </c>
      <c r="H101" t="s">
        <v>861</v>
      </c>
      <c r="I101" t="s">
        <v>875</v>
      </c>
      <c r="J101" t="s">
        <v>875</v>
      </c>
      <c r="K101" t="s">
        <v>1269</v>
      </c>
      <c r="L101">
        <v>996866969</v>
      </c>
      <c r="M101" t="s">
        <v>347</v>
      </c>
      <c r="N101" t="s">
        <v>863</v>
      </c>
      <c r="O101">
        <v>287</v>
      </c>
      <c r="P101">
        <v>288</v>
      </c>
      <c r="Q101">
        <v>5</v>
      </c>
      <c r="R101">
        <v>1</v>
      </c>
      <c r="S101">
        <v>0</v>
      </c>
      <c r="T101" t="s">
        <v>865</v>
      </c>
      <c r="U101" t="s">
        <v>1182</v>
      </c>
      <c r="V101" t="s">
        <v>1047</v>
      </c>
      <c r="AE101" t="s">
        <v>1047</v>
      </c>
      <c r="AF101" t="s">
        <v>881</v>
      </c>
      <c r="AH101" t="s">
        <v>1183</v>
      </c>
      <c r="AI101" t="s">
        <v>870</v>
      </c>
      <c r="AJ101" t="s">
        <v>1126</v>
      </c>
      <c r="AL101" t="s">
        <v>1231</v>
      </c>
      <c r="AM101" t="s">
        <v>903</v>
      </c>
      <c r="AN101" t="s">
        <v>859</v>
      </c>
      <c r="AO101" s="13">
        <v>8</v>
      </c>
      <c r="AP101" s="14">
        <v>20240006245356</v>
      </c>
      <c r="AQ101" s="12">
        <v>45482</v>
      </c>
      <c r="AV101" s="17">
        <v>260505</v>
      </c>
      <c r="AW101">
        <v>781515</v>
      </c>
      <c r="AX101" s="13">
        <v>46.66</v>
      </c>
      <c r="AY101" s="13"/>
      <c r="AZ101" s="13"/>
      <c r="BB101" s="19">
        <v>260505</v>
      </c>
      <c r="BC101" s="18">
        <v>46.66</v>
      </c>
      <c r="BG101" s="2">
        <v>1578694</v>
      </c>
      <c r="BH101" s="19">
        <v>260505</v>
      </c>
      <c r="BI101">
        <f t="shared" si="3"/>
        <v>510</v>
      </c>
    </row>
    <row r="102" spans="1:63" x14ac:dyDescent="0.3">
      <c r="A102">
        <v>4</v>
      </c>
      <c r="B102">
        <v>699120</v>
      </c>
      <c r="C102" s="12">
        <v>45475</v>
      </c>
      <c r="D102" s="12">
        <v>45564</v>
      </c>
      <c r="E102" s="12">
        <v>45602</v>
      </c>
      <c r="F102">
        <v>90</v>
      </c>
      <c r="G102" t="s">
        <v>633</v>
      </c>
      <c r="H102" t="s">
        <v>861</v>
      </c>
      <c r="I102" t="s">
        <v>875</v>
      </c>
      <c r="J102" t="s">
        <v>875</v>
      </c>
      <c r="K102" t="s">
        <v>1269</v>
      </c>
      <c r="L102">
        <v>996866969</v>
      </c>
      <c r="M102" t="s">
        <v>347</v>
      </c>
      <c r="N102" t="s">
        <v>863</v>
      </c>
      <c r="O102">
        <v>288</v>
      </c>
      <c r="P102">
        <v>289</v>
      </c>
      <c r="Q102">
        <v>5</v>
      </c>
      <c r="R102">
        <v>1</v>
      </c>
      <c r="S102">
        <v>0</v>
      </c>
      <c r="T102" t="s">
        <v>865</v>
      </c>
      <c r="U102" t="s">
        <v>1182</v>
      </c>
      <c r="V102" t="s">
        <v>1047</v>
      </c>
      <c r="AE102" t="s">
        <v>1047</v>
      </c>
      <c r="AF102" t="s">
        <v>881</v>
      </c>
      <c r="AH102" t="s">
        <v>1183</v>
      </c>
      <c r="AI102" t="s">
        <v>870</v>
      </c>
      <c r="AJ102" t="s">
        <v>1126</v>
      </c>
      <c r="AL102" t="s">
        <v>859</v>
      </c>
      <c r="AM102" t="s">
        <v>1232</v>
      </c>
      <c r="AN102" t="s">
        <v>859</v>
      </c>
      <c r="AO102" s="13">
        <v>8.0500000000000007</v>
      </c>
      <c r="AP102" s="14">
        <v>20240009251065</v>
      </c>
      <c r="AQ102" s="12">
        <v>45573</v>
      </c>
      <c r="AV102" s="17">
        <v>262297</v>
      </c>
      <c r="AW102">
        <v>786891</v>
      </c>
      <c r="AX102" s="13">
        <v>28.369999999999997</v>
      </c>
      <c r="AY102" s="13"/>
      <c r="AZ102" s="13"/>
      <c r="BB102" s="19">
        <v>262297</v>
      </c>
      <c r="BC102" s="18">
        <v>28.369999999999997</v>
      </c>
      <c r="BG102" s="2">
        <v>1629110</v>
      </c>
      <c r="BH102" s="19">
        <v>262297</v>
      </c>
      <c r="BI102">
        <f t="shared" si="3"/>
        <v>242</v>
      </c>
    </row>
    <row r="103" spans="1:63" x14ac:dyDescent="0.3">
      <c r="A103">
        <v>4</v>
      </c>
      <c r="B103">
        <v>7032</v>
      </c>
      <c r="C103" s="12">
        <v>45385</v>
      </c>
      <c r="D103" s="12">
        <v>45474</v>
      </c>
      <c r="E103" s="12">
        <v>45510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1323</v>
      </c>
      <c r="L103">
        <v>996866969</v>
      </c>
      <c r="M103" t="s">
        <v>382</v>
      </c>
      <c r="N103" t="s">
        <v>863</v>
      </c>
      <c r="O103">
        <v>7793</v>
      </c>
      <c r="P103">
        <v>7834</v>
      </c>
      <c r="Q103">
        <v>0</v>
      </c>
      <c r="R103">
        <v>41</v>
      </c>
      <c r="S103">
        <v>0</v>
      </c>
      <c r="T103" t="s">
        <v>865</v>
      </c>
      <c r="U103" t="s">
        <v>877</v>
      </c>
      <c r="V103" t="s">
        <v>878</v>
      </c>
      <c r="W103" t="s">
        <v>1324</v>
      </c>
      <c r="X103" t="s">
        <v>1325</v>
      </c>
      <c r="AE103" t="s">
        <v>1326</v>
      </c>
      <c r="AF103" t="s">
        <v>881</v>
      </c>
      <c r="AH103" t="s">
        <v>1327</v>
      </c>
      <c r="AI103" t="s">
        <v>1328</v>
      </c>
      <c r="AJ103" t="s">
        <v>1329</v>
      </c>
      <c r="AL103" t="s">
        <v>1102</v>
      </c>
      <c r="AM103" t="s">
        <v>1330</v>
      </c>
      <c r="AN103" t="s">
        <v>859</v>
      </c>
      <c r="AO103" s="13">
        <v>49</v>
      </c>
      <c r="AP103" s="14">
        <v>20240006242025</v>
      </c>
      <c r="AQ103" s="12">
        <v>45482</v>
      </c>
      <c r="AV103" s="17">
        <v>289233</v>
      </c>
      <c r="AW103">
        <v>867699</v>
      </c>
      <c r="AX103" s="13">
        <v>24.02</v>
      </c>
      <c r="AY103" s="13"/>
      <c r="AZ103" s="13"/>
      <c r="BB103" s="19">
        <v>289233</v>
      </c>
      <c r="BC103" s="18">
        <v>24.02</v>
      </c>
      <c r="BG103" s="2">
        <v>1667561</v>
      </c>
      <c r="BH103" s="19">
        <v>289233</v>
      </c>
      <c r="BI103">
        <f t="shared" si="3"/>
        <v>132</v>
      </c>
    </row>
    <row r="104" spans="1:63" x14ac:dyDescent="0.3">
      <c r="A104">
        <v>4</v>
      </c>
      <c r="B104">
        <v>7032</v>
      </c>
      <c r="C104" s="12">
        <v>45475</v>
      </c>
      <c r="D104" s="12">
        <v>45564</v>
      </c>
      <c r="E104" s="12">
        <v>45602</v>
      </c>
      <c r="F104">
        <v>90</v>
      </c>
      <c r="G104" t="s">
        <v>633</v>
      </c>
      <c r="H104" t="s">
        <v>861</v>
      </c>
      <c r="I104" t="s">
        <v>875</v>
      </c>
      <c r="J104" t="s">
        <v>875</v>
      </c>
      <c r="K104" t="s">
        <v>1323</v>
      </c>
      <c r="L104">
        <v>996866969</v>
      </c>
      <c r="M104" t="s">
        <v>382</v>
      </c>
      <c r="N104" t="s">
        <v>863</v>
      </c>
      <c r="O104">
        <v>7834</v>
      </c>
      <c r="P104">
        <v>7876</v>
      </c>
      <c r="Q104">
        <v>0</v>
      </c>
      <c r="R104">
        <v>42</v>
      </c>
      <c r="S104">
        <v>0</v>
      </c>
      <c r="T104" t="s">
        <v>865</v>
      </c>
      <c r="U104" t="s">
        <v>877</v>
      </c>
      <c r="V104" t="s">
        <v>878</v>
      </c>
      <c r="W104" t="s">
        <v>1331</v>
      </c>
      <c r="X104" t="s">
        <v>1332</v>
      </c>
      <c r="AE104" t="s">
        <v>1333</v>
      </c>
      <c r="AF104" t="s">
        <v>881</v>
      </c>
      <c r="AH104" t="s">
        <v>1334</v>
      </c>
      <c r="AI104" t="s">
        <v>958</v>
      </c>
      <c r="AJ104" t="s">
        <v>1335</v>
      </c>
      <c r="AL104" t="s">
        <v>1279</v>
      </c>
      <c r="AM104" t="s">
        <v>1336</v>
      </c>
      <c r="AN104" t="s">
        <v>859</v>
      </c>
      <c r="AO104" s="13">
        <v>50.24</v>
      </c>
      <c r="AP104" s="14">
        <v>20240009247723</v>
      </c>
      <c r="AQ104" s="12">
        <v>45573</v>
      </c>
      <c r="AV104" s="17">
        <v>290463</v>
      </c>
      <c r="AW104">
        <v>580926</v>
      </c>
      <c r="AX104" s="13">
        <v>15</v>
      </c>
      <c r="AY104" s="13"/>
      <c r="AZ104" s="13"/>
      <c r="BB104" s="19">
        <v>290463</v>
      </c>
      <c r="BC104" s="18">
        <v>15</v>
      </c>
      <c r="BG104" s="2">
        <v>1735244</v>
      </c>
      <c r="BH104" s="19">
        <v>290463</v>
      </c>
      <c r="BI104" t="e">
        <f t="shared" si="3"/>
        <v>#N/A</v>
      </c>
      <c r="BJ104" t="str">
        <f>INDEX(K:K,MATCH(BH104,B:B,0),1)</f>
        <v>ΑΜΑΣΕΙΑΣ 7  Δήμος ΚΑΙΣΑΡΙΑΝΗΣ ΤΚ 16121</v>
      </c>
      <c r="BK104">
        <f>INDEX(M:M,MATCH(BH104,B:B,0),1)</f>
        <v>0</v>
      </c>
    </row>
    <row r="105" spans="1:63" x14ac:dyDescent="0.3">
      <c r="A105">
        <v>6</v>
      </c>
      <c r="B105">
        <v>1896261</v>
      </c>
      <c r="C105" s="12">
        <v>45387</v>
      </c>
      <c r="D105" s="12">
        <v>45477</v>
      </c>
      <c r="E105" s="12">
        <v>45511</v>
      </c>
      <c r="F105">
        <v>91</v>
      </c>
      <c r="G105" t="s">
        <v>633</v>
      </c>
      <c r="H105" t="s">
        <v>861</v>
      </c>
      <c r="I105" t="s">
        <v>1337</v>
      </c>
      <c r="J105" t="s">
        <v>875</v>
      </c>
      <c r="K105" t="s">
        <v>1338</v>
      </c>
      <c r="L105">
        <v>996866969</v>
      </c>
      <c r="M105" t="s">
        <v>809</v>
      </c>
      <c r="N105" t="s">
        <v>863</v>
      </c>
      <c r="O105">
        <v>1044</v>
      </c>
      <c r="P105">
        <v>1056</v>
      </c>
      <c r="Q105">
        <v>0</v>
      </c>
      <c r="R105">
        <v>12</v>
      </c>
      <c r="S105">
        <v>0</v>
      </c>
      <c r="T105" t="s">
        <v>865</v>
      </c>
      <c r="U105" t="s">
        <v>953</v>
      </c>
      <c r="V105" t="s">
        <v>954</v>
      </c>
      <c r="AE105" t="s">
        <v>954</v>
      </c>
      <c r="AF105" t="s">
        <v>892</v>
      </c>
      <c r="AH105" t="s">
        <v>923</v>
      </c>
      <c r="AI105" t="s">
        <v>955</v>
      </c>
      <c r="AJ105" t="s">
        <v>956</v>
      </c>
      <c r="AL105" t="s">
        <v>1339</v>
      </c>
      <c r="AM105" t="s">
        <v>1340</v>
      </c>
      <c r="AN105" t="s">
        <v>859</v>
      </c>
      <c r="AO105" s="13">
        <v>12</v>
      </c>
      <c r="AP105" s="14">
        <v>20240006305423</v>
      </c>
      <c r="AQ105" s="12">
        <v>45483</v>
      </c>
      <c r="AV105" s="17">
        <v>311588</v>
      </c>
      <c r="AW105">
        <v>623176</v>
      </c>
      <c r="AX105" s="13">
        <v>1090.31</v>
      </c>
      <c r="AY105" s="13"/>
      <c r="AZ105" s="13"/>
      <c r="BB105" s="19">
        <v>311588</v>
      </c>
      <c r="BC105" s="18">
        <v>1090.31</v>
      </c>
      <c r="BG105" s="2">
        <v>1808551</v>
      </c>
      <c r="BH105" s="19">
        <v>311588</v>
      </c>
      <c r="BI105">
        <f t="shared" si="3"/>
        <v>287</v>
      </c>
    </row>
    <row r="106" spans="1:63" x14ac:dyDescent="0.3">
      <c r="A106">
        <v>6</v>
      </c>
      <c r="B106">
        <v>1896261</v>
      </c>
      <c r="C106" s="12">
        <v>45478</v>
      </c>
      <c r="D106" s="12">
        <v>45568</v>
      </c>
      <c r="E106" s="12">
        <v>45603</v>
      </c>
      <c r="F106">
        <v>91</v>
      </c>
      <c r="G106" t="s">
        <v>633</v>
      </c>
      <c r="H106" t="s">
        <v>861</v>
      </c>
      <c r="I106" t="s">
        <v>1337</v>
      </c>
      <c r="J106" t="s">
        <v>875</v>
      </c>
      <c r="K106" t="s">
        <v>1338</v>
      </c>
      <c r="L106">
        <v>996866969</v>
      </c>
      <c r="M106" t="s">
        <v>809</v>
      </c>
      <c r="N106" t="s">
        <v>863</v>
      </c>
      <c r="O106">
        <v>1056</v>
      </c>
      <c r="P106">
        <v>1068</v>
      </c>
      <c r="Q106">
        <v>0</v>
      </c>
      <c r="R106">
        <v>12</v>
      </c>
      <c r="S106">
        <v>0</v>
      </c>
      <c r="T106" t="s">
        <v>865</v>
      </c>
      <c r="U106" t="s">
        <v>953</v>
      </c>
      <c r="V106" t="s">
        <v>954</v>
      </c>
      <c r="AE106" t="s">
        <v>954</v>
      </c>
      <c r="AF106" t="s">
        <v>892</v>
      </c>
      <c r="AH106" t="s">
        <v>923</v>
      </c>
      <c r="AI106" t="s">
        <v>955</v>
      </c>
      <c r="AJ106" t="s">
        <v>956</v>
      </c>
      <c r="AL106" t="s">
        <v>960</v>
      </c>
      <c r="AM106" t="s">
        <v>1341</v>
      </c>
      <c r="AN106" t="s">
        <v>859</v>
      </c>
      <c r="AO106" s="13">
        <v>12.79</v>
      </c>
      <c r="AP106" s="14">
        <v>20240009309372</v>
      </c>
      <c r="AQ106" s="12">
        <v>45574</v>
      </c>
      <c r="AV106" s="17">
        <v>313202</v>
      </c>
      <c r="AW106">
        <v>939606</v>
      </c>
      <c r="AX106" s="13">
        <v>11.46</v>
      </c>
      <c r="AY106" s="13"/>
      <c r="AZ106" s="13"/>
      <c r="BB106" s="19">
        <v>313202</v>
      </c>
      <c r="BC106" s="18">
        <v>11.46</v>
      </c>
      <c r="BG106" s="2">
        <v>2053773</v>
      </c>
      <c r="BH106" s="19">
        <v>313202</v>
      </c>
      <c r="BI106">
        <f t="shared" si="3"/>
        <v>181</v>
      </c>
    </row>
    <row r="107" spans="1:63" x14ac:dyDescent="0.3">
      <c r="A107">
        <v>9</v>
      </c>
      <c r="B107">
        <v>19618</v>
      </c>
      <c r="C107" s="12">
        <v>45391</v>
      </c>
      <c r="D107" s="12">
        <v>45477</v>
      </c>
      <c r="E107" s="12">
        <v>45513</v>
      </c>
      <c r="F107">
        <v>87</v>
      </c>
      <c r="G107" t="s">
        <v>633</v>
      </c>
      <c r="H107" t="s">
        <v>861</v>
      </c>
      <c r="I107" t="s">
        <v>1342</v>
      </c>
      <c r="J107" t="s">
        <v>875</v>
      </c>
      <c r="K107" t="s">
        <v>1343</v>
      </c>
      <c r="L107">
        <v>996866969</v>
      </c>
      <c r="M107" t="s">
        <v>722</v>
      </c>
      <c r="N107" t="s">
        <v>863</v>
      </c>
      <c r="O107">
        <v>2146</v>
      </c>
      <c r="P107">
        <v>2162</v>
      </c>
      <c r="Q107">
        <v>0</v>
      </c>
      <c r="R107">
        <v>16</v>
      </c>
      <c r="S107">
        <v>0</v>
      </c>
      <c r="T107" t="s">
        <v>865</v>
      </c>
      <c r="U107" t="s">
        <v>1003</v>
      </c>
      <c r="V107" t="s">
        <v>1004</v>
      </c>
      <c r="W107" t="s">
        <v>1073</v>
      </c>
      <c r="X107" t="s">
        <v>1074</v>
      </c>
      <c r="AE107" t="s">
        <v>1075</v>
      </c>
      <c r="AF107" t="s">
        <v>1009</v>
      </c>
      <c r="AH107" t="s">
        <v>1076</v>
      </c>
      <c r="AI107" t="s">
        <v>1077</v>
      </c>
      <c r="AJ107" t="s">
        <v>1078</v>
      </c>
      <c r="AL107" t="s">
        <v>1079</v>
      </c>
      <c r="AM107" t="s">
        <v>1080</v>
      </c>
      <c r="AN107" t="s">
        <v>859</v>
      </c>
      <c r="AO107" s="13">
        <v>16</v>
      </c>
      <c r="AP107" s="14">
        <v>20240006401335</v>
      </c>
      <c r="AQ107" s="12">
        <v>45485</v>
      </c>
      <c r="AV107" s="17">
        <v>313290</v>
      </c>
      <c r="AW107">
        <v>939870</v>
      </c>
      <c r="AX107" s="13">
        <v>24.2</v>
      </c>
      <c r="AY107" s="13"/>
      <c r="AZ107" s="13"/>
      <c r="BB107" s="19">
        <v>313290</v>
      </c>
      <c r="BC107" s="18">
        <v>24.2</v>
      </c>
      <c r="BG107" s="2">
        <v>2057922</v>
      </c>
      <c r="BH107" s="19">
        <v>313290</v>
      </c>
      <c r="BI107">
        <f t="shared" si="3"/>
        <v>449</v>
      </c>
    </row>
    <row r="108" spans="1:63" x14ac:dyDescent="0.3">
      <c r="A108">
        <v>9</v>
      </c>
      <c r="B108">
        <v>19618</v>
      </c>
      <c r="C108" s="12">
        <v>45478</v>
      </c>
      <c r="D108" s="12">
        <v>45572</v>
      </c>
      <c r="E108" s="12">
        <v>45608</v>
      </c>
      <c r="F108">
        <v>95</v>
      </c>
      <c r="G108" t="s">
        <v>633</v>
      </c>
      <c r="H108" t="s">
        <v>861</v>
      </c>
      <c r="I108" t="s">
        <v>1342</v>
      </c>
      <c r="J108" t="s">
        <v>875</v>
      </c>
      <c r="K108" t="s">
        <v>1343</v>
      </c>
      <c r="L108">
        <v>996866969</v>
      </c>
      <c r="M108" t="s">
        <v>722</v>
      </c>
      <c r="N108" t="s">
        <v>863</v>
      </c>
      <c r="O108">
        <v>2162</v>
      </c>
      <c r="P108">
        <v>2176</v>
      </c>
      <c r="Q108">
        <v>0</v>
      </c>
      <c r="R108">
        <v>14</v>
      </c>
      <c r="S108">
        <v>0</v>
      </c>
      <c r="T108" t="s">
        <v>865</v>
      </c>
      <c r="U108" t="s">
        <v>1188</v>
      </c>
      <c r="V108" t="s">
        <v>1189</v>
      </c>
      <c r="AE108" t="s">
        <v>1189</v>
      </c>
      <c r="AF108" t="s">
        <v>1264</v>
      </c>
      <c r="AH108" t="s">
        <v>1190</v>
      </c>
      <c r="AI108" t="s">
        <v>1191</v>
      </c>
      <c r="AJ108" t="s">
        <v>1344</v>
      </c>
      <c r="AL108" t="s">
        <v>1345</v>
      </c>
      <c r="AM108" t="s">
        <v>1346</v>
      </c>
      <c r="AN108" t="s">
        <v>859</v>
      </c>
      <c r="AO108" s="13">
        <v>14.08</v>
      </c>
      <c r="AP108" s="14">
        <v>20240009440965</v>
      </c>
      <c r="AQ108" s="12">
        <v>45579</v>
      </c>
      <c r="AV108" s="17">
        <v>318825</v>
      </c>
      <c r="AW108">
        <v>956475</v>
      </c>
      <c r="AX108" s="13">
        <v>24.07</v>
      </c>
      <c r="AY108" s="13"/>
      <c r="AZ108" s="13"/>
      <c r="BB108" s="19">
        <v>318825</v>
      </c>
      <c r="BC108" s="18">
        <v>24.07</v>
      </c>
      <c r="BG108" s="2">
        <v>2090297</v>
      </c>
      <c r="BH108" s="19">
        <v>318825</v>
      </c>
      <c r="BI108">
        <f t="shared" si="3"/>
        <v>243</v>
      </c>
    </row>
    <row r="109" spans="1:63" x14ac:dyDescent="0.3">
      <c r="A109">
        <v>9</v>
      </c>
      <c r="B109">
        <v>1538643</v>
      </c>
      <c r="C109" s="12">
        <v>45391</v>
      </c>
      <c r="D109" s="12">
        <v>45477</v>
      </c>
      <c r="E109" s="12">
        <v>45513</v>
      </c>
      <c r="F109">
        <v>87</v>
      </c>
      <c r="G109" t="s">
        <v>633</v>
      </c>
      <c r="H109" t="s">
        <v>861</v>
      </c>
      <c r="I109" t="s">
        <v>875</v>
      </c>
      <c r="J109" t="s">
        <v>875</v>
      </c>
      <c r="K109" t="s">
        <v>1343</v>
      </c>
      <c r="L109">
        <v>996866969</v>
      </c>
      <c r="M109" t="s">
        <v>312</v>
      </c>
      <c r="N109" t="s">
        <v>863</v>
      </c>
      <c r="O109">
        <v>0</v>
      </c>
      <c r="P109">
        <v>0</v>
      </c>
      <c r="Q109">
        <v>0</v>
      </c>
      <c r="R109">
        <v>0</v>
      </c>
      <c r="S109">
        <v>6</v>
      </c>
      <c r="T109" t="s">
        <v>865</v>
      </c>
      <c r="U109" t="s">
        <v>1182</v>
      </c>
      <c r="V109" t="s">
        <v>1047</v>
      </c>
      <c r="AE109" t="s">
        <v>1047</v>
      </c>
      <c r="AF109" t="s">
        <v>1009</v>
      </c>
      <c r="AH109" t="s">
        <v>1183</v>
      </c>
      <c r="AI109" t="s">
        <v>870</v>
      </c>
      <c r="AJ109" t="s">
        <v>871</v>
      </c>
      <c r="AL109" t="s">
        <v>860</v>
      </c>
      <c r="AM109" t="s">
        <v>903</v>
      </c>
      <c r="AN109" t="s">
        <v>859</v>
      </c>
      <c r="AO109" s="13">
        <v>8</v>
      </c>
      <c r="AP109" s="14">
        <v>20240006404368</v>
      </c>
      <c r="AQ109" s="12">
        <v>45485</v>
      </c>
      <c r="AV109" s="17">
        <v>328166</v>
      </c>
      <c r="AW109">
        <v>984498</v>
      </c>
      <c r="AX109" s="13">
        <v>23.98</v>
      </c>
      <c r="AY109" s="13"/>
      <c r="AZ109" s="13"/>
      <c r="BB109" s="19">
        <v>328166</v>
      </c>
      <c r="BC109" s="18">
        <v>23.98</v>
      </c>
      <c r="BG109" s="2">
        <v>2090302</v>
      </c>
      <c r="BH109" s="19">
        <v>328166</v>
      </c>
      <c r="BI109">
        <f t="shared" si="3"/>
        <v>133</v>
      </c>
    </row>
    <row r="110" spans="1:63" x14ac:dyDescent="0.3">
      <c r="A110">
        <v>9</v>
      </c>
      <c r="B110">
        <v>1538643</v>
      </c>
      <c r="C110" s="12">
        <v>45478</v>
      </c>
      <c r="D110" s="12">
        <v>45572</v>
      </c>
      <c r="E110" s="12">
        <v>45608</v>
      </c>
      <c r="F110">
        <v>95</v>
      </c>
      <c r="G110" t="s">
        <v>633</v>
      </c>
      <c r="H110" t="s">
        <v>861</v>
      </c>
      <c r="I110" t="s">
        <v>875</v>
      </c>
      <c r="J110" t="s">
        <v>875</v>
      </c>
      <c r="K110" t="s">
        <v>1343</v>
      </c>
      <c r="L110">
        <v>996866969</v>
      </c>
      <c r="M110" t="s">
        <v>312</v>
      </c>
      <c r="N110" t="s">
        <v>863</v>
      </c>
      <c r="O110">
        <v>0</v>
      </c>
      <c r="P110">
        <v>0</v>
      </c>
      <c r="Q110" t="s">
        <v>1347</v>
      </c>
      <c r="R110">
        <v>0</v>
      </c>
      <c r="S110">
        <v>6</v>
      </c>
      <c r="T110" t="s">
        <v>865</v>
      </c>
      <c r="U110" t="s">
        <v>1348</v>
      </c>
      <c r="V110" t="s">
        <v>1061</v>
      </c>
      <c r="AE110" t="s">
        <v>1061</v>
      </c>
      <c r="AF110" t="s">
        <v>1264</v>
      </c>
      <c r="AH110" t="s">
        <v>1349</v>
      </c>
      <c r="AI110" t="s">
        <v>1350</v>
      </c>
      <c r="AJ110" t="s">
        <v>1351</v>
      </c>
      <c r="AL110" t="s">
        <v>859</v>
      </c>
      <c r="AM110" t="s">
        <v>1352</v>
      </c>
      <c r="AN110" t="s">
        <v>859</v>
      </c>
      <c r="AO110" s="13">
        <v>8.49</v>
      </c>
      <c r="AP110" s="14">
        <v>20240009444019</v>
      </c>
      <c r="AQ110" s="12">
        <v>45579</v>
      </c>
      <c r="AV110" s="17">
        <v>332531</v>
      </c>
      <c r="AW110">
        <v>665062</v>
      </c>
      <c r="AX110" s="13">
        <v>29</v>
      </c>
      <c r="AY110" s="13"/>
      <c r="AZ110" s="13"/>
      <c r="BB110" s="19">
        <v>332531</v>
      </c>
      <c r="BC110" s="18">
        <v>29</v>
      </c>
      <c r="BG110" s="2">
        <v>2090306</v>
      </c>
      <c r="BH110" s="19">
        <v>332531</v>
      </c>
      <c r="BI110">
        <f t="shared" si="3"/>
        <v>545</v>
      </c>
    </row>
    <row r="111" spans="1:63" x14ac:dyDescent="0.3">
      <c r="B111">
        <v>2080096</v>
      </c>
      <c r="E111" s="12">
        <v>45498</v>
      </c>
      <c r="G111" t="s">
        <v>633</v>
      </c>
      <c r="I111" t="s">
        <v>875</v>
      </c>
      <c r="J111" t="s">
        <v>875</v>
      </c>
      <c r="K111" t="s">
        <v>1353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1354</v>
      </c>
      <c r="AI111" t="s">
        <v>859</v>
      </c>
      <c r="AK111" t="s">
        <v>1355</v>
      </c>
      <c r="AL111" t="s">
        <v>859</v>
      </c>
      <c r="AM111" t="s">
        <v>1355</v>
      </c>
      <c r="AN111" t="s">
        <v>859</v>
      </c>
      <c r="AO111" s="13">
        <v>15.87</v>
      </c>
      <c r="AP111" s="14">
        <v>20240006834678</v>
      </c>
      <c r="AQ111" s="12">
        <v>45498</v>
      </c>
      <c r="AV111" s="17">
        <v>332532</v>
      </c>
      <c r="AW111">
        <v>665064</v>
      </c>
      <c r="AX111" s="13">
        <v>17</v>
      </c>
      <c r="AY111" s="13"/>
      <c r="AZ111" s="13"/>
      <c r="BB111" s="19">
        <v>332532</v>
      </c>
      <c r="BC111" s="18">
        <v>17</v>
      </c>
      <c r="BG111" s="2">
        <v>2090319</v>
      </c>
      <c r="BH111" s="19">
        <v>332532</v>
      </c>
      <c r="BI111">
        <f t="shared" si="3"/>
        <v>511</v>
      </c>
    </row>
    <row r="112" spans="1:63" x14ac:dyDescent="0.3">
      <c r="B112">
        <v>1666284</v>
      </c>
      <c r="E112" s="12">
        <v>45618</v>
      </c>
      <c r="G112" t="s">
        <v>633</v>
      </c>
      <c r="I112" t="s">
        <v>875</v>
      </c>
      <c r="J112" t="s">
        <v>875</v>
      </c>
      <c r="K112" t="s">
        <v>1356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1357</v>
      </c>
      <c r="AL112" t="s">
        <v>859</v>
      </c>
      <c r="AM112" t="s">
        <v>1357</v>
      </c>
      <c r="AN112" t="s">
        <v>859</v>
      </c>
      <c r="AO112" s="13">
        <v>40.67</v>
      </c>
      <c r="AP112" s="14">
        <v>20240010860833</v>
      </c>
      <c r="AQ112" s="12">
        <v>45618</v>
      </c>
      <c r="AV112" s="17">
        <v>333066</v>
      </c>
      <c r="AW112">
        <v>333066</v>
      </c>
      <c r="AX112" s="13">
        <v>0.03</v>
      </c>
      <c r="AY112" s="13"/>
      <c r="AZ112" s="13"/>
      <c r="BB112" s="19">
        <v>333066</v>
      </c>
      <c r="BC112" s="18">
        <v>0.03</v>
      </c>
      <c r="BG112" s="2">
        <v>2090324</v>
      </c>
      <c r="BH112" s="19">
        <v>333066</v>
      </c>
      <c r="BI112" t="e">
        <f t="shared" si="3"/>
        <v>#N/A</v>
      </c>
      <c r="BJ112" t="str">
        <f>INDEX(K:K,MATCH(BH112,B:B,0),1)</f>
        <v>ΣΕΦΕΡΗ Γ. 8  Δήμος ΔΑΦΝΗΣ ΤΚ 17234</v>
      </c>
      <c r="BK112">
        <f>INDEX(M:M,MATCH(BH112,B:B,0),1)</f>
        <v>0</v>
      </c>
    </row>
    <row r="113" spans="1:61" x14ac:dyDescent="0.3">
      <c r="B113">
        <v>2003996</v>
      </c>
      <c r="E113" s="12">
        <v>43922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1157</v>
      </c>
      <c r="AL113" t="s">
        <v>859</v>
      </c>
      <c r="AM113" t="s">
        <v>1157</v>
      </c>
      <c r="AN113" t="s">
        <v>859</v>
      </c>
      <c r="AO113" s="13">
        <v>0.32</v>
      </c>
      <c r="AP113" s="14">
        <v>20200002758258</v>
      </c>
      <c r="AQ113" s="12">
        <v>43922</v>
      </c>
      <c r="AV113" s="17">
        <v>338280</v>
      </c>
      <c r="AW113">
        <v>1014840</v>
      </c>
      <c r="AX113" s="13">
        <v>24.64</v>
      </c>
      <c r="AY113" s="13"/>
      <c r="AZ113" s="13"/>
      <c r="BB113" s="19">
        <v>338280</v>
      </c>
      <c r="BC113" s="18">
        <v>24.64</v>
      </c>
      <c r="BG113" s="2">
        <v>2090332</v>
      </c>
      <c r="BH113" s="19">
        <v>338280</v>
      </c>
      <c r="BI113">
        <f t="shared" si="3"/>
        <v>336</v>
      </c>
    </row>
    <row r="114" spans="1:61" x14ac:dyDescent="0.3">
      <c r="B114">
        <v>2003996</v>
      </c>
      <c r="E114" s="12">
        <v>43922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993</v>
      </c>
      <c r="AL114" t="s">
        <v>859</v>
      </c>
      <c r="AM114" t="s">
        <v>993</v>
      </c>
      <c r="AN114" t="s">
        <v>859</v>
      </c>
      <c r="AO114" s="13">
        <v>0.06</v>
      </c>
      <c r="AP114" s="14">
        <v>20200002758259</v>
      </c>
      <c r="AQ114" s="12">
        <v>43922</v>
      </c>
      <c r="AV114" s="17">
        <v>339639</v>
      </c>
      <c r="AW114">
        <v>1018917</v>
      </c>
      <c r="AX114" s="13">
        <v>15.27</v>
      </c>
      <c r="AY114" s="13"/>
      <c r="AZ114" s="13"/>
      <c r="BB114" s="19">
        <v>339639</v>
      </c>
      <c r="BC114" s="18">
        <v>15.27</v>
      </c>
      <c r="BG114" s="2">
        <v>2090344</v>
      </c>
      <c r="BH114" s="19">
        <v>339639</v>
      </c>
      <c r="BI114">
        <f t="shared" si="3"/>
        <v>384</v>
      </c>
    </row>
    <row r="115" spans="1:61" x14ac:dyDescent="0.3">
      <c r="A115">
        <v>12</v>
      </c>
      <c r="B115">
        <v>2003996</v>
      </c>
      <c r="C115" s="12">
        <v>43854</v>
      </c>
      <c r="D115" s="12">
        <v>43950</v>
      </c>
      <c r="E115" s="12">
        <v>43994</v>
      </c>
      <c r="F115">
        <v>97</v>
      </c>
      <c r="G115" t="s">
        <v>633</v>
      </c>
      <c r="H115" t="s">
        <v>861</v>
      </c>
      <c r="I115" t="s">
        <v>875</v>
      </c>
      <c r="J115" t="s">
        <v>875</v>
      </c>
      <c r="K115" t="s">
        <v>1358</v>
      </c>
      <c r="L115">
        <v>996866969</v>
      </c>
      <c r="M115" t="s">
        <v>562</v>
      </c>
      <c r="N115" t="s">
        <v>1359</v>
      </c>
      <c r="O115">
        <v>1883</v>
      </c>
      <c r="P115">
        <v>1883</v>
      </c>
      <c r="Q115" t="s">
        <v>1360</v>
      </c>
      <c r="R115">
        <v>0</v>
      </c>
      <c r="S115">
        <v>0</v>
      </c>
      <c r="T115" t="s">
        <v>865</v>
      </c>
      <c r="U115" t="s">
        <v>1361</v>
      </c>
      <c r="V115" t="s">
        <v>1362</v>
      </c>
      <c r="AE115" t="s">
        <v>1362</v>
      </c>
      <c r="AF115" t="s">
        <v>1363</v>
      </c>
      <c r="AH115" t="s">
        <v>1364</v>
      </c>
      <c r="AI115" t="s">
        <v>895</v>
      </c>
      <c r="AJ115" t="s">
        <v>1365</v>
      </c>
      <c r="AL115" t="s">
        <v>951</v>
      </c>
      <c r="AM115" t="s">
        <v>1366</v>
      </c>
      <c r="AN115" t="s">
        <v>859</v>
      </c>
      <c r="AO115" s="13">
        <v>8.6199999999999992</v>
      </c>
      <c r="AP115" s="14">
        <v>20200003792632</v>
      </c>
      <c r="AQ115" s="12">
        <v>43965</v>
      </c>
      <c r="AV115" s="17">
        <v>348159</v>
      </c>
      <c r="AW115">
        <v>348159</v>
      </c>
      <c r="AX115" s="13">
        <v>24.54</v>
      </c>
      <c r="AY115" s="13"/>
      <c r="AZ115" s="13"/>
      <c r="BB115" s="19">
        <v>348159</v>
      </c>
      <c r="BC115" s="18">
        <v>24.54</v>
      </c>
      <c r="BG115" s="2">
        <v>2137226</v>
      </c>
      <c r="BH115" s="19">
        <v>348159</v>
      </c>
      <c r="BI115">
        <f t="shared" si="3"/>
        <v>15</v>
      </c>
    </row>
    <row r="116" spans="1:61" x14ac:dyDescent="0.3">
      <c r="A116">
        <v>12</v>
      </c>
      <c r="B116">
        <v>2003996</v>
      </c>
      <c r="C116" s="12">
        <v>43951</v>
      </c>
      <c r="D116" s="12">
        <v>44053</v>
      </c>
      <c r="E116" s="12">
        <v>44084</v>
      </c>
      <c r="F116">
        <v>103</v>
      </c>
      <c r="G116" t="s">
        <v>633</v>
      </c>
      <c r="H116" t="s">
        <v>861</v>
      </c>
      <c r="I116" t="s">
        <v>875</v>
      </c>
      <c r="J116" t="s">
        <v>875</v>
      </c>
      <c r="K116" t="s">
        <v>1358</v>
      </c>
      <c r="L116">
        <v>996866969</v>
      </c>
      <c r="M116" t="s">
        <v>562</v>
      </c>
      <c r="N116" t="s">
        <v>1359</v>
      </c>
      <c r="O116">
        <v>1883</v>
      </c>
      <c r="P116">
        <v>1883</v>
      </c>
      <c r="Q116" t="s">
        <v>1367</v>
      </c>
      <c r="R116">
        <v>0</v>
      </c>
      <c r="S116">
        <v>0</v>
      </c>
      <c r="T116" t="s">
        <v>865</v>
      </c>
      <c r="U116" t="s">
        <v>1368</v>
      </c>
      <c r="V116" t="s">
        <v>1369</v>
      </c>
      <c r="AE116" t="s">
        <v>1369</v>
      </c>
      <c r="AF116" t="s">
        <v>1370</v>
      </c>
      <c r="AH116" t="s">
        <v>1371</v>
      </c>
      <c r="AI116" t="s">
        <v>1372</v>
      </c>
      <c r="AJ116" t="s">
        <v>935</v>
      </c>
      <c r="AL116" t="s">
        <v>1291</v>
      </c>
      <c r="AM116" t="s">
        <v>917</v>
      </c>
      <c r="AN116" t="s">
        <v>859</v>
      </c>
      <c r="AO116" s="13">
        <v>10</v>
      </c>
      <c r="AP116" s="14">
        <v>20200006782891</v>
      </c>
      <c r="AQ116" s="12">
        <v>44056</v>
      </c>
      <c r="AV116" s="17">
        <v>348173</v>
      </c>
      <c r="AW116">
        <v>696346</v>
      </c>
      <c r="AX116" s="13">
        <v>30.25</v>
      </c>
      <c r="AY116" s="13"/>
      <c r="AZ116" s="13"/>
      <c r="BB116" s="19">
        <v>348173</v>
      </c>
      <c r="BC116" s="18">
        <v>30.25</v>
      </c>
      <c r="BG116" s="2">
        <v>2144991</v>
      </c>
      <c r="BH116" s="19">
        <v>348173</v>
      </c>
      <c r="BI116">
        <f t="shared" si="3"/>
        <v>432</v>
      </c>
    </row>
    <row r="117" spans="1:61" x14ac:dyDescent="0.3">
      <c r="A117">
        <v>12</v>
      </c>
      <c r="B117">
        <v>2003996</v>
      </c>
      <c r="C117" s="12">
        <v>44054</v>
      </c>
      <c r="D117" s="12">
        <v>44133</v>
      </c>
      <c r="E117" s="12">
        <v>44179</v>
      </c>
      <c r="F117">
        <v>80</v>
      </c>
      <c r="G117" t="s">
        <v>633</v>
      </c>
      <c r="H117" t="s">
        <v>861</v>
      </c>
      <c r="I117" t="s">
        <v>875</v>
      </c>
      <c r="J117" t="s">
        <v>875</v>
      </c>
      <c r="K117" t="s">
        <v>1358</v>
      </c>
      <c r="L117">
        <v>996866969</v>
      </c>
      <c r="M117" t="s">
        <v>562</v>
      </c>
      <c r="N117" t="s">
        <v>1359</v>
      </c>
      <c r="O117">
        <v>0</v>
      </c>
      <c r="P117">
        <v>0</v>
      </c>
      <c r="Q117" t="s">
        <v>1347</v>
      </c>
      <c r="R117">
        <v>0</v>
      </c>
      <c r="S117">
        <v>5</v>
      </c>
      <c r="T117" t="s">
        <v>865</v>
      </c>
      <c r="U117" t="s">
        <v>1373</v>
      </c>
      <c r="V117" t="s">
        <v>1374</v>
      </c>
      <c r="AE117" t="s">
        <v>1374</v>
      </c>
      <c r="AF117" t="s">
        <v>1375</v>
      </c>
      <c r="AH117" t="s">
        <v>1376</v>
      </c>
      <c r="AI117" t="s">
        <v>1000</v>
      </c>
      <c r="AJ117" t="s">
        <v>1377</v>
      </c>
      <c r="AL117" t="s">
        <v>1378</v>
      </c>
      <c r="AM117" t="s">
        <v>1037</v>
      </c>
      <c r="AN117" t="s">
        <v>859</v>
      </c>
      <c r="AO117" s="13">
        <v>7</v>
      </c>
      <c r="AP117" s="14">
        <v>20200009944596</v>
      </c>
      <c r="AQ117" s="12">
        <v>44151</v>
      </c>
      <c r="AV117" s="17">
        <v>349939</v>
      </c>
      <c r="AW117">
        <v>1049817</v>
      </c>
      <c r="AX117" s="13">
        <v>78.510000000000005</v>
      </c>
      <c r="AY117" s="13"/>
      <c r="AZ117" s="13"/>
      <c r="BB117" s="19">
        <v>349939</v>
      </c>
      <c r="BC117" s="18">
        <v>78.510000000000005</v>
      </c>
      <c r="BG117" s="2">
        <v>2195056</v>
      </c>
      <c r="BH117" s="19">
        <v>349939</v>
      </c>
      <c r="BI117">
        <f t="shared" si="3"/>
        <v>450</v>
      </c>
    </row>
    <row r="118" spans="1:61" x14ac:dyDescent="0.3">
      <c r="A118">
        <v>12</v>
      </c>
      <c r="B118">
        <v>2003996</v>
      </c>
      <c r="C118" s="12">
        <v>44054</v>
      </c>
      <c r="D118" s="12">
        <v>44209</v>
      </c>
      <c r="E118" s="12">
        <v>44259</v>
      </c>
      <c r="F118">
        <v>156</v>
      </c>
      <c r="G118" t="s">
        <v>633</v>
      </c>
      <c r="H118" t="s">
        <v>861</v>
      </c>
      <c r="I118" t="s">
        <v>875</v>
      </c>
      <c r="J118" t="s">
        <v>875</v>
      </c>
      <c r="K118" t="s">
        <v>1358</v>
      </c>
      <c r="L118">
        <v>996866969</v>
      </c>
      <c r="M118" t="s">
        <v>562</v>
      </c>
      <c r="N118" t="s">
        <v>1359</v>
      </c>
      <c r="O118">
        <v>1883</v>
      </c>
      <c r="P118">
        <v>1883</v>
      </c>
      <c r="Q118" t="s">
        <v>1379</v>
      </c>
      <c r="R118">
        <v>0</v>
      </c>
      <c r="S118">
        <v>0</v>
      </c>
      <c r="T118" t="s">
        <v>865</v>
      </c>
      <c r="U118" t="s">
        <v>1380</v>
      </c>
      <c r="V118" t="s">
        <v>1292</v>
      </c>
      <c r="AE118" t="s">
        <v>1292</v>
      </c>
      <c r="AF118" t="s">
        <v>1381</v>
      </c>
      <c r="AH118" t="s">
        <v>1382</v>
      </c>
      <c r="AI118" t="s">
        <v>1383</v>
      </c>
      <c r="AJ118" t="s">
        <v>1384</v>
      </c>
      <c r="AL118" t="s">
        <v>1385</v>
      </c>
      <c r="AM118" t="s">
        <v>1037</v>
      </c>
      <c r="AN118" t="s">
        <v>859</v>
      </c>
      <c r="AO118" s="13">
        <v>7</v>
      </c>
      <c r="AP118" s="14">
        <v>20210001020408</v>
      </c>
      <c r="AQ118" s="12">
        <v>44221</v>
      </c>
      <c r="AV118" s="17">
        <v>365785</v>
      </c>
      <c r="AW118">
        <v>365785</v>
      </c>
      <c r="AX118" s="13">
        <v>8.19</v>
      </c>
      <c r="AY118" s="13"/>
      <c r="AZ118" s="13"/>
      <c r="BB118" s="19">
        <v>365785</v>
      </c>
      <c r="BC118" s="18">
        <v>8.19</v>
      </c>
      <c r="BG118" s="2">
        <v>8631384</v>
      </c>
      <c r="BH118" s="19">
        <v>365785</v>
      </c>
      <c r="BI118">
        <f t="shared" si="3"/>
        <v>337</v>
      </c>
    </row>
    <row r="119" spans="1:61" x14ac:dyDescent="0.3">
      <c r="A119">
        <v>12</v>
      </c>
      <c r="B119">
        <v>2003996</v>
      </c>
      <c r="C119" s="12">
        <v>44210</v>
      </c>
      <c r="D119" s="12">
        <v>44299</v>
      </c>
      <c r="E119" s="12">
        <v>44333</v>
      </c>
      <c r="F119">
        <v>90</v>
      </c>
      <c r="G119" t="s">
        <v>633</v>
      </c>
      <c r="H119" t="s">
        <v>861</v>
      </c>
      <c r="I119" t="s">
        <v>875</v>
      </c>
      <c r="J119" t="s">
        <v>875</v>
      </c>
      <c r="K119" t="s">
        <v>1358</v>
      </c>
      <c r="L119">
        <v>996866969</v>
      </c>
      <c r="M119" t="s">
        <v>562</v>
      </c>
      <c r="N119" t="s">
        <v>1359</v>
      </c>
      <c r="O119">
        <v>1883</v>
      </c>
      <c r="P119">
        <v>1883</v>
      </c>
      <c r="Q119">
        <v>6</v>
      </c>
      <c r="R119">
        <v>0</v>
      </c>
      <c r="S119">
        <v>0</v>
      </c>
      <c r="T119" t="s">
        <v>865</v>
      </c>
      <c r="U119" t="s">
        <v>1182</v>
      </c>
      <c r="V119" t="s">
        <v>1047</v>
      </c>
      <c r="AE119" t="s">
        <v>1047</v>
      </c>
      <c r="AF119" t="s">
        <v>881</v>
      </c>
      <c r="AH119" t="s">
        <v>1183</v>
      </c>
      <c r="AI119" t="s">
        <v>870</v>
      </c>
      <c r="AJ119" t="s">
        <v>1126</v>
      </c>
      <c r="AL119" t="s">
        <v>1231</v>
      </c>
      <c r="AM119" t="s">
        <v>903</v>
      </c>
      <c r="AN119" t="s">
        <v>859</v>
      </c>
      <c r="AO119" s="13">
        <v>8</v>
      </c>
      <c r="AP119" s="14">
        <v>20210004132840</v>
      </c>
      <c r="AQ119" s="12">
        <v>44301</v>
      </c>
      <c r="AV119" s="17">
        <v>365786</v>
      </c>
      <c r="AW119">
        <v>731572</v>
      </c>
      <c r="AX119" s="13">
        <v>674</v>
      </c>
      <c r="AY119" s="13"/>
      <c r="AZ119" s="13"/>
      <c r="BB119" s="19">
        <v>365786</v>
      </c>
      <c r="BC119" s="18">
        <v>674</v>
      </c>
      <c r="BG119" s="2">
        <v>950</v>
      </c>
      <c r="BH119" s="19">
        <v>365786</v>
      </c>
      <c r="BI119">
        <f t="shared" si="3"/>
        <v>69</v>
      </c>
    </row>
    <row r="120" spans="1:61" x14ac:dyDescent="0.3">
      <c r="A120">
        <v>12</v>
      </c>
      <c r="B120">
        <v>2003996</v>
      </c>
      <c r="C120" s="12">
        <v>44300</v>
      </c>
      <c r="D120" s="12">
        <v>44386</v>
      </c>
      <c r="E120" s="12">
        <v>44445</v>
      </c>
      <c r="F120">
        <v>87</v>
      </c>
      <c r="G120" t="s">
        <v>633</v>
      </c>
      <c r="H120" t="s">
        <v>861</v>
      </c>
      <c r="I120" t="s">
        <v>875</v>
      </c>
      <c r="J120" t="s">
        <v>875</v>
      </c>
      <c r="K120" t="s">
        <v>1358</v>
      </c>
      <c r="L120">
        <v>996866969</v>
      </c>
      <c r="M120" t="s">
        <v>562</v>
      </c>
      <c r="N120" t="s">
        <v>1359</v>
      </c>
      <c r="O120">
        <v>1883</v>
      </c>
      <c r="P120">
        <v>1883</v>
      </c>
      <c r="Q120" t="s">
        <v>1386</v>
      </c>
      <c r="R120">
        <v>0</v>
      </c>
      <c r="S120">
        <v>0</v>
      </c>
      <c r="T120" t="s">
        <v>865</v>
      </c>
      <c r="U120" t="s">
        <v>1031</v>
      </c>
      <c r="V120" t="s">
        <v>1032</v>
      </c>
      <c r="AE120" t="s">
        <v>1032</v>
      </c>
      <c r="AF120" t="s">
        <v>1009</v>
      </c>
      <c r="AH120" t="s">
        <v>1033</v>
      </c>
      <c r="AI120" t="s">
        <v>1034</v>
      </c>
      <c r="AJ120" t="s">
        <v>1035</v>
      </c>
      <c r="AL120" t="s">
        <v>1036</v>
      </c>
      <c r="AM120" t="s">
        <v>1037</v>
      </c>
      <c r="AN120" t="s">
        <v>859</v>
      </c>
      <c r="AO120" s="13">
        <v>7</v>
      </c>
      <c r="AP120" s="14">
        <v>20210006871840</v>
      </c>
      <c r="AQ120" s="12">
        <v>44398</v>
      </c>
      <c r="AV120" s="17">
        <v>371454</v>
      </c>
      <c r="AW120">
        <v>742908</v>
      </c>
      <c r="AX120" s="13">
        <v>33.549999999999997</v>
      </c>
      <c r="AY120" s="13"/>
      <c r="AZ120" s="13"/>
      <c r="BB120" s="19">
        <v>371454</v>
      </c>
      <c r="BC120" s="18">
        <v>33.549999999999997</v>
      </c>
      <c r="BG120" s="2">
        <v>6941</v>
      </c>
      <c r="BH120" s="19">
        <v>371454</v>
      </c>
      <c r="BI120">
        <f t="shared" si="3"/>
        <v>451</v>
      </c>
    </row>
    <row r="121" spans="1:61" x14ac:dyDescent="0.3">
      <c r="A121">
        <v>12</v>
      </c>
      <c r="B121">
        <v>2003996</v>
      </c>
      <c r="C121" s="12">
        <v>44387</v>
      </c>
      <c r="D121" s="12">
        <v>44480</v>
      </c>
      <c r="E121" s="12">
        <v>44575</v>
      </c>
      <c r="F121">
        <v>94</v>
      </c>
      <c r="G121" t="s">
        <v>633</v>
      </c>
      <c r="H121" t="s">
        <v>861</v>
      </c>
      <c r="I121" t="s">
        <v>875</v>
      </c>
      <c r="J121" t="s">
        <v>875</v>
      </c>
      <c r="K121" t="s">
        <v>1358</v>
      </c>
      <c r="L121">
        <v>996866969</v>
      </c>
      <c r="M121" t="s">
        <v>562</v>
      </c>
      <c r="N121" t="s">
        <v>1359</v>
      </c>
      <c r="O121">
        <v>1883</v>
      </c>
      <c r="P121">
        <v>1883</v>
      </c>
      <c r="Q121" t="s">
        <v>1387</v>
      </c>
      <c r="R121">
        <v>0</v>
      </c>
      <c r="S121">
        <v>0</v>
      </c>
      <c r="T121" t="s">
        <v>865</v>
      </c>
      <c r="U121" t="s">
        <v>1348</v>
      </c>
      <c r="V121" t="s">
        <v>1061</v>
      </c>
      <c r="AE121" t="s">
        <v>1061</v>
      </c>
      <c r="AF121" t="s">
        <v>962</v>
      </c>
      <c r="AH121" t="s">
        <v>1349</v>
      </c>
      <c r="AI121" t="s">
        <v>1350</v>
      </c>
      <c r="AJ121" t="s">
        <v>1160</v>
      </c>
      <c r="AL121" t="s">
        <v>1388</v>
      </c>
      <c r="AM121" t="s">
        <v>1050</v>
      </c>
      <c r="AN121" t="s">
        <v>859</v>
      </c>
      <c r="AO121" s="13">
        <v>9</v>
      </c>
      <c r="AP121" s="14">
        <v>20210010819231</v>
      </c>
      <c r="AQ121" s="12">
        <v>44530</v>
      </c>
      <c r="AV121" s="17">
        <v>376365</v>
      </c>
      <c r="AW121">
        <v>376365</v>
      </c>
      <c r="AX121" s="13">
        <v>28.19</v>
      </c>
      <c r="AY121" s="13"/>
      <c r="AZ121" s="13"/>
      <c r="BB121" s="19">
        <v>376365</v>
      </c>
      <c r="BC121" s="18">
        <v>28.19</v>
      </c>
      <c r="BG121" s="2">
        <v>7031</v>
      </c>
      <c r="BH121" s="19">
        <v>376365</v>
      </c>
      <c r="BI121">
        <f t="shared" si="3"/>
        <v>182</v>
      </c>
    </row>
    <row r="122" spans="1:61" x14ac:dyDescent="0.3">
      <c r="A122">
        <v>12</v>
      </c>
      <c r="B122">
        <v>2003996</v>
      </c>
      <c r="C122" s="12">
        <v>44481</v>
      </c>
      <c r="D122" s="12">
        <v>44579</v>
      </c>
      <c r="E122" s="12">
        <v>44634</v>
      </c>
      <c r="F122">
        <v>99</v>
      </c>
      <c r="G122" t="s">
        <v>633</v>
      </c>
      <c r="H122" t="s">
        <v>861</v>
      </c>
      <c r="I122" t="s">
        <v>875</v>
      </c>
      <c r="J122" t="s">
        <v>875</v>
      </c>
      <c r="K122" t="s">
        <v>1358</v>
      </c>
      <c r="L122">
        <v>996866969</v>
      </c>
      <c r="M122" t="s">
        <v>562</v>
      </c>
      <c r="N122" t="s">
        <v>1359</v>
      </c>
      <c r="O122">
        <v>1883</v>
      </c>
      <c r="P122">
        <v>1883</v>
      </c>
      <c r="Q122" t="s">
        <v>1389</v>
      </c>
      <c r="R122">
        <v>0</v>
      </c>
      <c r="S122">
        <v>0</v>
      </c>
      <c r="T122" t="s">
        <v>865</v>
      </c>
      <c r="U122" t="s">
        <v>1390</v>
      </c>
      <c r="V122" t="s">
        <v>1391</v>
      </c>
      <c r="AE122" t="s">
        <v>1391</v>
      </c>
      <c r="AF122" t="s">
        <v>1392</v>
      </c>
      <c r="AH122" t="s">
        <v>1393</v>
      </c>
      <c r="AI122" t="s">
        <v>895</v>
      </c>
      <c r="AJ122" t="s">
        <v>1394</v>
      </c>
      <c r="AL122" t="s">
        <v>1298</v>
      </c>
      <c r="AM122" t="s">
        <v>1050</v>
      </c>
      <c r="AN122" t="s">
        <v>859</v>
      </c>
      <c r="AO122" s="13">
        <v>9</v>
      </c>
      <c r="AP122" s="14">
        <v>20220001187982</v>
      </c>
      <c r="AQ122" s="12">
        <v>44589</v>
      </c>
      <c r="AV122" s="17">
        <v>384618</v>
      </c>
      <c r="AW122">
        <v>769236</v>
      </c>
      <c r="AX122" s="13">
        <v>42</v>
      </c>
      <c r="AY122" s="13"/>
      <c r="AZ122" s="13"/>
      <c r="BB122" s="19">
        <v>384618</v>
      </c>
      <c r="BC122" s="18">
        <v>42</v>
      </c>
      <c r="BG122" s="2">
        <v>7037</v>
      </c>
      <c r="BH122" s="19">
        <v>384618</v>
      </c>
      <c r="BI122">
        <f t="shared" si="3"/>
        <v>338</v>
      </c>
    </row>
    <row r="123" spans="1:61" x14ac:dyDescent="0.3">
      <c r="A123">
        <v>12</v>
      </c>
      <c r="B123">
        <v>2003996</v>
      </c>
      <c r="C123" s="12">
        <v>44580</v>
      </c>
      <c r="D123" s="12">
        <v>44662</v>
      </c>
      <c r="E123" s="12">
        <v>44700</v>
      </c>
      <c r="F123">
        <v>83</v>
      </c>
      <c r="G123" t="s">
        <v>633</v>
      </c>
      <c r="H123" t="s">
        <v>861</v>
      </c>
      <c r="I123" t="s">
        <v>875</v>
      </c>
      <c r="J123" t="s">
        <v>875</v>
      </c>
      <c r="K123" t="s">
        <v>1358</v>
      </c>
      <c r="L123">
        <v>996866969</v>
      </c>
      <c r="M123" t="s">
        <v>562</v>
      </c>
      <c r="N123" t="s">
        <v>1359</v>
      </c>
      <c r="O123">
        <v>1883</v>
      </c>
      <c r="P123">
        <v>1883</v>
      </c>
      <c r="Q123" t="s">
        <v>1395</v>
      </c>
      <c r="R123">
        <v>0</v>
      </c>
      <c r="S123">
        <v>0</v>
      </c>
      <c r="T123" t="s">
        <v>865</v>
      </c>
      <c r="U123" t="s">
        <v>1396</v>
      </c>
      <c r="V123" t="s">
        <v>883</v>
      </c>
      <c r="AE123" t="s">
        <v>883</v>
      </c>
      <c r="AF123" t="s">
        <v>1397</v>
      </c>
      <c r="AH123" t="s">
        <v>1398</v>
      </c>
      <c r="AI123" t="s">
        <v>1399</v>
      </c>
      <c r="AJ123" t="s">
        <v>1400</v>
      </c>
      <c r="AL123" t="s">
        <v>1401</v>
      </c>
      <c r="AM123" t="s">
        <v>1037</v>
      </c>
      <c r="AN123" t="s">
        <v>859</v>
      </c>
      <c r="AO123" s="13">
        <v>7</v>
      </c>
      <c r="AP123" s="14">
        <v>20220004747052</v>
      </c>
      <c r="AQ123" s="12">
        <v>44666</v>
      </c>
      <c r="AV123" s="17">
        <v>410272</v>
      </c>
      <c r="AW123">
        <v>1230816</v>
      </c>
      <c r="AX123" s="13">
        <v>28.18</v>
      </c>
      <c r="AY123" s="13"/>
      <c r="AZ123" s="13"/>
      <c r="BB123" s="19">
        <v>410272</v>
      </c>
      <c r="BC123" s="18">
        <v>28.18</v>
      </c>
      <c r="BG123" s="2">
        <v>47615</v>
      </c>
      <c r="BH123" s="19">
        <v>410272</v>
      </c>
      <c r="BI123">
        <f t="shared" si="3"/>
        <v>71</v>
      </c>
    </row>
    <row r="124" spans="1:61" x14ac:dyDescent="0.3">
      <c r="A124">
        <v>12</v>
      </c>
      <c r="B124">
        <v>2003996</v>
      </c>
      <c r="C124" s="12">
        <v>44663</v>
      </c>
      <c r="D124" s="12">
        <v>44753</v>
      </c>
      <c r="E124" s="12">
        <v>44785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1358</v>
      </c>
      <c r="L124">
        <v>996866969</v>
      </c>
      <c r="M124" t="s">
        <v>562</v>
      </c>
      <c r="N124" t="s">
        <v>1359</v>
      </c>
      <c r="O124">
        <v>1883</v>
      </c>
      <c r="P124">
        <v>1883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1270</v>
      </c>
      <c r="AM124" t="s">
        <v>903</v>
      </c>
      <c r="AN124" t="s">
        <v>859</v>
      </c>
      <c r="AO124" s="13">
        <v>8</v>
      </c>
      <c r="AP124" s="14">
        <v>20220008095367</v>
      </c>
      <c r="AQ124" s="12">
        <v>44757</v>
      </c>
      <c r="AV124" s="17">
        <v>410274</v>
      </c>
      <c r="AW124">
        <v>1230822</v>
      </c>
      <c r="AX124" s="13">
        <v>23.92</v>
      </c>
      <c r="AY124" s="13"/>
      <c r="AZ124" s="13"/>
      <c r="BB124" s="19">
        <v>410274</v>
      </c>
      <c r="BC124" s="18">
        <v>23.92</v>
      </c>
      <c r="BG124" s="2">
        <v>114859</v>
      </c>
      <c r="BH124" s="19">
        <v>410274</v>
      </c>
      <c r="BI124">
        <f t="shared" si="3"/>
        <v>72</v>
      </c>
    </row>
    <row r="125" spans="1:61" x14ac:dyDescent="0.3">
      <c r="A125">
        <v>12</v>
      </c>
      <c r="B125">
        <v>2003996</v>
      </c>
      <c r="C125" s="12">
        <v>44754</v>
      </c>
      <c r="D125" s="12">
        <v>44844</v>
      </c>
      <c r="E125" s="12">
        <v>44876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1358</v>
      </c>
      <c r="L125">
        <v>996866969</v>
      </c>
      <c r="M125" t="s">
        <v>562</v>
      </c>
      <c r="N125" t="s">
        <v>1359</v>
      </c>
      <c r="O125">
        <v>1883</v>
      </c>
      <c r="P125">
        <v>1883</v>
      </c>
      <c r="Q125" t="s">
        <v>1038</v>
      </c>
      <c r="R125">
        <v>0</v>
      </c>
      <c r="S125">
        <v>0</v>
      </c>
      <c r="T125" t="s">
        <v>865</v>
      </c>
      <c r="U125" t="s">
        <v>1039</v>
      </c>
      <c r="V125" t="s">
        <v>1040</v>
      </c>
      <c r="AE125" t="s">
        <v>1040</v>
      </c>
      <c r="AF125" t="s">
        <v>892</v>
      </c>
      <c r="AH125" t="s">
        <v>1041</v>
      </c>
      <c r="AI125" t="s">
        <v>1042</v>
      </c>
      <c r="AJ125" t="s">
        <v>1402</v>
      </c>
      <c r="AL125" t="s">
        <v>1270</v>
      </c>
      <c r="AM125" t="s">
        <v>903</v>
      </c>
      <c r="AN125" t="s">
        <v>859</v>
      </c>
      <c r="AO125" s="13">
        <v>8</v>
      </c>
      <c r="AP125" s="14">
        <v>20220011121501</v>
      </c>
      <c r="AQ125" s="12">
        <v>44847</v>
      </c>
      <c r="AV125" s="17">
        <v>414467</v>
      </c>
      <c r="AW125">
        <v>1243401</v>
      </c>
      <c r="AX125" s="13">
        <v>24.55</v>
      </c>
      <c r="AY125" s="13"/>
      <c r="AZ125" s="13"/>
      <c r="BB125" s="19">
        <v>414467</v>
      </c>
      <c r="BC125" s="18">
        <v>24.55</v>
      </c>
      <c r="BG125" s="2">
        <v>114862</v>
      </c>
      <c r="BH125" s="19">
        <v>414467</v>
      </c>
      <c r="BI125">
        <f t="shared" si="3"/>
        <v>385</v>
      </c>
    </row>
    <row r="126" spans="1:61" x14ac:dyDescent="0.3">
      <c r="A126">
        <v>12</v>
      </c>
      <c r="B126">
        <v>2003996</v>
      </c>
      <c r="C126" s="12">
        <v>44845</v>
      </c>
      <c r="D126" s="12">
        <v>44946</v>
      </c>
      <c r="E126" s="12">
        <v>44987</v>
      </c>
      <c r="F126">
        <v>102</v>
      </c>
      <c r="G126" t="s">
        <v>633</v>
      </c>
      <c r="H126" t="s">
        <v>861</v>
      </c>
      <c r="I126" t="s">
        <v>875</v>
      </c>
      <c r="J126" t="s">
        <v>875</v>
      </c>
      <c r="K126" t="s">
        <v>1358</v>
      </c>
      <c r="L126">
        <v>996866969</v>
      </c>
      <c r="M126" t="s">
        <v>562</v>
      </c>
      <c r="N126" t="s">
        <v>1359</v>
      </c>
      <c r="O126">
        <v>1883</v>
      </c>
      <c r="P126">
        <v>1883</v>
      </c>
      <c r="Q126" t="s">
        <v>1403</v>
      </c>
      <c r="R126">
        <v>0</v>
      </c>
      <c r="S126">
        <v>0</v>
      </c>
      <c r="T126" t="s">
        <v>865</v>
      </c>
      <c r="U126" t="s">
        <v>1404</v>
      </c>
      <c r="V126" t="s">
        <v>1405</v>
      </c>
      <c r="AE126" t="s">
        <v>1405</v>
      </c>
      <c r="AF126" t="s">
        <v>1406</v>
      </c>
      <c r="AH126" t="s">
        <v>1078</v>
      </c>
      <c r="AI126" t="s">
        <v>1372</v>
      </c>
      <c r="AJ126" t="s">
        <v>1407</v>
      </c>
      <c r="AL126" t="s">
        <v>1091</v>
      </c>
      <c r="AM126" t="s">
        <v>917</v>
      </c>
      <c r="AN126" t="s">
        <v>859</v>
      </c>
      <c r="AO126" s="13">
        <v>10</v>
      </c>
      <c r="AP126" s="14">
        <v>20230000630643</v>
      </c>
      <c r="AQ126" s="12">
        <v>44949</v>
      </c>
      <c r="AV126" s="17">
        <v>418978</v>
      </c>
      <c r="AW126">
        <v>1256934</v>
      </c>
      <c r="AX126" s="13">
        <v>24.25</v>
      </c>
      <c r="AY126" s="13"/>
      <c r="AZ126" s="13"/>
      <c r="BB126" s="19">
        <v>418978</v>
      </c>
      <c r="BC126" s="18">
        <v>24.25</v>
      </c>
      <c r="BG126" s="2">
        <v>126839</v>
      </c>
      <c r="BH126" s="19">
        <v>418978</v>
      </c>
      <c r="BI126">
        <f t="shared" si="3"/>
        <v>73</v>
      </c>
    </row>
    <row r="127" spans="1:61" x14ac:dyDescent="0.3">
      <c r="A127">
        <v>12</v>
      </c>
      <c r="B127">
        <v>2003996</v>
      </c>
      <c r="C127" s="12">
        <v>44947</v>
      </c>
      <c r="D127" s="12">
        <v>45022</v>
      </c>
      <c r="E127" s="12">
        <v>45063</v>
      </c>
      <c r="F127">
        <v>76</v>
      </c>
      <c r="G127" t="s">
        <v>633</v>
      </c>
      <c r="H127" t="s">
        <v>861</v>
      </c>
      <c r="I127" t="s">
        <v>875</v>
      </c>
      <c r="J127" t="s">
        <v>875</v>
      </c>
      <c r="K127" t="s">
        <v>1358</v>
      </c>
      <c r="L127">
        <v>996866969</v>
      </c>
      <c r="M127" t="s">
        <v>562</v>
      </c>
      <c r="N127" t="s">
        <v>1359</v>
      </c>
      <c r="O127">
        <v>1883</v>
      </c>
      <c r="P127">
        <v>1883</v>
      </c>
      <c r="Q127" t="s">
        <v>1051</v>
      </c>
      <c r="R127">
        <v>0</v>
      </c>
      <c r="S127">
        <v>0</v>
      </c>
      <c r="T127" t="s">
        <v>865</v>
      </c>
      <c r="U127" t="s">
        <v>1380</v>
      </c>
      <c r="V127" t="s">
        <v>1078</v>
      </c>
      <c r="AE127" t="s">
        <v>1078</v>
      </c>
      <c r="AF127" t="s">
        <v>1381</v>
      </c>
      <c r="AH127" t="s">
        <v>1408</v>
      </c>
      <c r="AI127" t="s">
        <v>1383</v>
      </c>
      <c r="AJ127" t="s">
        <v>1384</v>
      </c>
      <c r="AL127" t="s">
        <v>1409</v>
      </c>
      <c r="AM127" t="s">
        <v>1410</v>
      </c>
      <c r="AN127" t="s">
        <v>859</v>
      </c>
      <c r="AO127" s="13">
        <v>6</v>
      </c>
      <c r="AP127" s="14">
        <v>20230003459606</v>
      </c>
      <c r="AQ127" s="12">
        <v>45034</v>
      </c>
      <c r="AV127" s="17">
        <v>425616</v>
      </c>
      <c r="AW127">
        <v>1276848</v>
      </c>
      <c r="AX127" s="13">
        <v>28.17</v>
      </c>
      <c r="AY127" s="13"/>
      <c r="AZ127" s="13"/>
      <c r="BB127" s="19">
        <v>425616</v>
      </c>
      <c r="BC127" s="18">
        <v>28.17</v>
      </c>
      <c r="BG127" s="2">
        <v>137034</v>
      </c>
      <c r="BH127" s="19">
        <v>425616</v>
      </c>
      <c r="BI127">
        <f t="shared" si="3"/>
        <v>74</v>
      </c>
    </row>
    <row r="128" spans="1:61" x14ac:dyDescent="0.3">
      <c r="A128">
        <v>12</v>
      </c>
      <c r="B128">
        <v>2003996</v>
      </c>
      <c r="C128" s="12">
        <v>45023</v>
      </c>
      <c r="D128" s="12">
        <v>45118</v>
      </c>
      <c r="E128" s="12">
        <v>45152</v>
      </c>
      <c r="F128">
        <v>96</v>
      </c>
      <c r="G128" t="s">
        <v>633</v>
      </c>
      <c r="H128" t="s">
        <v>861</v>
      </c>
      <c r="I128" t="s">
        <v>875</v>
      </c>
      <c r="J128" t="s">
        <v>875</v>
      </c>
      <c r="K128" t="s">
        <v>1358</v>
      </c>
      <c r="L128">
        <v>996866969</v>
      </c>
      <c r="M128" t="s">
        <v>562</v>
      </c>
      <c r="N128" t="s">
        <v>1359</v>
      </c>
      <c r="O128">
        <v>1883</v>
      </c>
      <c r="P128">
        <v>1883</v>
      </c>
      <c r="Q128" t="s">
        <v>1411</v>
      </c>
      <c r="R128">
        <v>0</v>
      </c>
      <c r="S128">
        <v>0</v>
      </c>
      <c r="T128" t="s">
        <v>865</v>
      </c>
      <c r="U128" t="s">
        <v>1412</v>
      </c>
      <c r="V128" t="s">
        <v>944</v>
      </c>
      <c r="AE128" t="s">
        <v>944</v>
      </c>
      <c r="AF128" t="s">
        <v>1413</v>
      </c>
      <c r="AH128" t="s">
        <v>1414</v>
      </c>
      <c r="AI128" t="s">
        <v>1350</v>
      </c>
      <c r="AJ128" t="s">
        <v>1415</v>
      </c>
      <c r="AK128" t="s">
        <v>917</v>
      </c>
      <c r="AL128" t="s">
        <v>964</v>
      </c>
      <c r="AM128" t="s">
        <v>1416</v>
      </c>
      <c r="AN128" t="s">
        <v>859</v>
      </c>
      <c r="AO128" s="13">
        <v>21</v>
      </c>
      <c r="AP128" s="14">
        <v>20230006486917</v>
      </c>
      <c r="AQ128" s="12">
        <v>45124</v>
      </c>
      <c r="AV128" s="17">
        <v>425617</v>
      </c>
      <c r="AW128">
        <v>1276851</v>
      </c>
      <c r="AX128" s="13">
        <v>25.740000000000002</v>
      </c>
      <c r="AY128" s="13"/>
      <c r="AZ128" s="13"/>
      <c r="BB128" s="19">
        <v>425617</v>
      </c>
      <c r="BC128" s="18">
        <v>25.740000000000002</v>
      </c>
      <c r="BG128" s="2">
        <v>154846</v>
      </c>
      <c r="BH128" s="19">
        <v>425617</v>
      </c>
      <c r="BI128">
        <f t="shared" si="3"/>
        <v>75</v>
      </c>
    </row>
    <row r="129" spans="1:61" x14ac:dyDescent="0.3">
      <c r="A129">
        <v>12</v>
      </c>
      <c r="B129">
        <v>2003996</v>
      </c>
      <c r="C129" s="12">
        <v>45119</v>
      </c>
      <c r="D129" s="12">
        <v>45209</v>
      </c>
      <c r="E129" s="12">
        <v>45240</v>
      </c>
      <c r="F129">
        <v>91</v>
      </c>
      <c r="G129" t="s">
        <v>633</v>
      </c>
      <c r="H129" t="s">
        <v>861</v>
      </c>
      <c r="I129" t="s">
        <v>875</v>
      </c>
      <c r="J129" t="s">
        <v>875</v>
      </c>
      <c r="K129" t="s">
        <v>1358</v>
      </c>
      <c r="L129">
        <v>996866969</v>
      </c>
      <c r="M129" t="s">
        <v>562</v>
      </c>
      <c r="N129" t="s">
        <v>1359</v>
      </c>
      <c r="O129">
        <v>1883</v>
      </c>
      <c r="P129">
        <v>1883</v>
      </c>
      <c r="Q129" t="s">
        <v>1038</v>
      </c>
      <c r="R129">
        <v>0</v>
      </c>
      <c r="S129">
        <v>0</v>
      </c>
      <c r="T129" t="s">
        <v>865</v>
      </c>
      <c r="U129" t="s">
        <v>1039</v>
      </c>
      <c r="V129" t="s">
        <v>1040</v>
      </c>
      <c r="AE129" t="s">
        <v>1040</v>
      </c>
      <c r="AF129" t="s">
        <v>892</v>
      </c>
      <c r="AH129" t="s">
        <v>1041</v>
      </c>
      <c r="AI129" t="s">
        <v>1042</v>
      </c>
      <c r="AJ129" t="s">
        <v>1417</v>
      </c>
      <c r="AK129" t="s">
        <v>1145</v>
      </c>
      <c r="AL129" t="s">
        <v>964</v>
      </c>
      <c r="AM129" t="s">
        <v>1278</v>
      </c>
      <c r="AN129" t="s">
        <v>859</v>
      </c>
      <c r="AO129" s="13">
        <v>33</v>
      </c>
      <c r="AP129" s="14">
        <v>20230009427403</v>
      </c>
      <c r="AQ129" s="12">
        <v>45212</v>
      </c>
      <c r="AV129" s="17">
        <v>426410</v>
      </c>
      <c r="AW129">
        <v>1279230</v>
      </c>
      <c r="AX129" s="13">
        <v>24.11</v>
      </c>
      <c r="AY129" s="13"/>
      <c r="AZ129" s="13"/>
      <c r="BB129" s="19">
        <v>426410</v>
      </c>
      <c r="BC129" s="18">
        <v>24.11</v>
      </c>
      <c r="BG129" s="2">
        <v>154847</v>
      </c>
      <c r="BH129" s="19">
        <v>426410</v>
      </c>
      <c r="BI129">
        <f t="shared" si="3"/>
        <v>76</v>
      </c>
    </row>
    <row r="130" spans="1:61" x14ac:dyDescent="0.3">
      <c r="A130">
        <v>12</v>
      </c>
      <c r="B130">
        <v>2003996</v>
      </c>
      <c r="C130" s="12">
        <v>45210</v>
      </c>
      <c r="D130" s="12">
        <v>45302</v>
      </c>
      <c r="E130" s="12">
        <v>45336</v>
      </c>
      <c r="F130">
        <v>93</v>
      </c>
      <c r="G130" t="s">
        <v>633</v>
      </c>
      <c r="H130" t="s">
        <v>861</v>
      </c>
      <c r="I130" t="s">
        <v>875</v>
      </c>
      <c r="J130" t="s">
        <v>875</v>
      </c>
      <c r="K130" t="s">
        <v>1358</v>
      </c>
      <c r="L130">
        <v>996866969</v>
      </c>
      <c r="M130" t="s">
        <v>562</v>
      </c>
      <c r="N130" t="s">
        <v>1359</v>
      </c>
      <c r="O130">
        <v>1883</v>
      </c>
      <c r="P130">
        <v>1883</v>
      </c>
      <c r="Q130" t="s">
        <v>1418</v>
      </c>
      <c r="R130">
        <v>0</v>
      </c>
      <c r="S130">
        <v>0</v>
      </c>
      <c r="T130" t="s">
        <v>865</v>
      </c>
      <c r="U130" t="s">
        <v>1419</v>
      </c>
      <c r="V130" t="s">
        <v>1420</v>
      </c>
      <c r="AE130" t="s">
        <v>1420</v>
      </c>
      <c r="AF130" t="s">
        <v>1421</v>
      </c>
      <c r="AH130" t="s">
        <v>1422</v>
      </c>
      <c r="AI130" t="s">
        <v>1042</v>
      </c>
      <c r="AJ130" t="s">
        <v>1043</v>
      </c>
      <c r="AL130" t="s">
        <v>1423</v>
      </c>
      <c r="AM130" t="s">
        <v>1050</v>
      </c>
      <c r="AN130" t="s">
        <v>859</v>
      </c>
      <c r="AO130" s="13">
        <v>9</v>
      </c>
      <c r="AP130" s="14">
        <v>20240000494009</v>
      </c>
      <c r="AQ130" s="12">
        <v>45308</v>
      </c>
      <c r="AV130" s="17">
        <v>442753</v>
      </c>
      <c r="AW130">
        <v>885506</v>
      </c>
      <c r="AX130" s="13">
        <v>14.55</v>
      </c>
      <c r="AY130" s="13"/>
      <c r="AZ130" s="13"/>
      <c r="BB130" s="19">
        <v>442753</v>
      </c>
      <c r="BC130" s="18">
        <v>14.55</v>
      </c>
      <c r="BG130" s="2">
        <v>158118</v>
      </c>
      <c r="BH130" s="19">
        <v>442753</v>
      </c>
      <c r="BI130">
        <f t="shared" si="3"/>
        <v>77</v>
      </c>
    </row>
    <row r="131" spans="1:61" x14ac:dyDescent="0.3">
      <c r="A131">
        <v>12</v>
      </c>
      <c r="B131">
        <v>2003996</v>
      </c>
      <c r="C131" s="12">
        <v>45303</v>
      </c>
      <c r="D131" s="12">
        <v>45392</v>
      </c>
      <c r="E131" s="12">
        <v>45428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1358</v>
      </c>
      <c r="L131">
        <v>996866969</v>
      </c>
      <c r="M131" t="s">
        <v>562</v>
      </c>
      <c r="N131" t="s">
        <v>1359</v>
      </c>
      <c r="O131">
        <v>1883</v>
      </c>
      <c r="P131">
        <v>1883</v>
      </c>
      <c r="Q131">
        <v>6</v>
      </c>
      <c r="R131">
        <v>0</v>
      </c>
      <c r="S131">
        <v>0</v>
      </c>
      <c r="T131" t="s">
        <v>865</v>
      </c>
      <c r="U131" t="s">
        <v>1182</v>
      </c>
      <c r="V131" t="s">
        <v>1047</v>
      </c>
      <c r="AE131" t="s">
        <v>1047</v>
      </c>
      <c r="AF131" t="s">
        <v>881</v>
      </c>
      <c r="AH131" t="s">
        <v>1183</v>
      </c>
      <c r="AI131" t="s">
        <v>870</v>
      </c>
      <c r="AJ131" t="s">
        <v>1126</v>
      </c>
      <c r="AL131" t="s">
        <v>1231</v>
      </c>
      <c r="AM131" t="s">
        <v>903</v>
      </c>
      <c r="AN131" t="s">
        <v>859</v>
      </c>
      <c r="AO131" s="13">
        <v>8</v>
      </c>
      <c r="AP131" s="14">
        <v>20240003473055</v>
      </c>
      <c r="AQ131" s="12">
        <v>45397</v>
      </c>
      <c r="AV131" s="17">
        <v>443259</v>
      </c>
      <c r="AW131">
        <v>886518</v>
      </c>
      <c r="AX131" s="13">
        <v>64.45</v>
      </c>
      <c r="AY131" s="13"/>
      <c r="AZ131" s="13"/>
      <c r="BB131" s="19">
        <v>443259</v>
      </c>
      <c r="BC131" s="18">
        <v>64.45</v>
      </c>
      <c r="BG131" s="2">
        <v>166008</v>
      </c>
      <c r="BH131" s="19">
        <v>443259</v>
      </c>
      <c r="BI131">
        <f t="shared" si="3"/>
        <v>470</v>
      </c>
    </row>
    <row r="132" spans="1:61" x14ac:dyDescent="0.3">
      <c r="A132">
        <v>12</v>
      </c>
      <c r="B132">
        <v>2003996</v>
      </c>
      <c r="C132" s="12">
        <v>45393</v>
      </c>
      <c r="D132" s="12">
        <v>45481</v>
      </c>
      <c r="E132" s="12">
        <v>45517</v>
      </c>
      <c r="F132">
        <v>89</v>
      </c>
      <c r="G132" t="s">
        <v>633</v>
      </c>
      <c r="H132" t="s">
        <v>861</v>
      </c>
      <c r="I132" t="s">
        <v>875</v>
      </c>
      <c r="J132" t="s">
        <v>875</v>
      </c>
      <c r="K132" t="s">
        <v>1358</v>
      </c>
      <c r="L132">
        <v>996866969</v>
      </c>
      <c r="M132" t="s">
        <v>562</v>
      </c>
      <c r="N132" t="s">
        <v>1359</v>
      </c>
      <c r="O132">
        <v>1883</v>
      </c>
      <c r="P132">
        <v>1883</v>
      </c>
      <c r="Q132" t="s">
        <v>864</v>
      </c>
      <c r="R132">
        <v>0</v>
      </c>
      <c r="S132">
        <v>0</v>
      </c>
      <c r="T132" t="s">
        <v>865</v>
      </c>
      <c r="U132" t="s">
        <v>866</v>
      </c>
      <c r="V132" t="s">
        <v>867</v>
      </c>
      <c r="AE132" t="s">
        <v>867</v>
      </c>
      <c r="AF132" t="s">
        <v>868</v>
      </c>
      <c r="AH132" t="s">
        <v>869</v>
      </c>
      <c r="AI132" t="s">
        <v>870</v>
      </c>
      <c r="AJ132" t="s">
        <v>871</v>
      </c>
      <c r="AL132" t="s">
        <v>993</v>
      </c>
      <c r="AM132" t="s">
        <v>903</v>
      </c>
      <c r="AN132" t="s">
        <v>859</v>
      </c>
      <c r="AO132" s="13">
        <v>8</v>
      </c>
      <c r="AP132" s="14">
        <v>20240006502695</v>
      </c>
      <c r="AQ132" s="12">
        <v>45489</v>
      </c>
      <c r="AV132" s="17">
        <v>445005</v>
      </c>
      <c r="AW132">
        <v>890010</v>
      </c>
      <c r="AX132" s="13">
        <v>7.76</v>
      </c>
      <c r="AY132" s="13"/>
      <c r="AZ132" s="13"/>
      <c r="BB132" s="19">
        <v>445005</v>
      </c>
      <c r="BC132" s="18">
        <v>7.76</v>
      </c>
      <c r="BG132" s="2">
        <v>289233</v>
      </c>
      <c r="BH132" s="19">
        <v>445005</v>
      </c>
      <c r="BI132">
        <f t="shared" si="3"/>
        <v>244</v>
      </c>
    </row>
    <row r="133" spans="1:61" x14ac:dyDescent="0.3">
      <c r="A133">
        <v>12</v>
      </c>
      <c r="B133">
        <v>2003996</v>
      </c>
      <c r="C133" s="12">
        <v>45482</v>
      </c>
      <c r="D133" s="12">
        <v>45573</v>
      </c>
      <c r="E133" s="12">
        <v>45610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1358</v>
      </c>
      <c r="L133">
        <v>996866969</v>
      </c>
      <c r="M133" t="s">
        <v>562</v>
      </c>
      <c r="N133" t="s">
        <v>1359</v>
      </c>
      <c r="O133">
        <v>1883</v>
      </c>
      <c r="P133">
        <v>1883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940</v>
      </c>
      <c r="AH133" t="s">
        <v>1041</v>
      </c>
      <c r="AI133" t="s">
        <v>1042</v>
      </c>
      <c r="AJ133" t="s">
        <v>1043</v>
      </c>
      <c r="AL133" t="s">
        <v>859</v>
      </c>
      <c r="AM133" t="s">
        <v>1052</v>
      </c>
      <c r="AN133" t="s">
        <v>859</v>
      </c>
      <c r="AO133" s="13">
        <v>8.23</v>
      </c>
      <c r="AP133" s="14">
        <v>20240009541026</v>
      </c>
      <c r="AQ133" s="12">
        <v>45581</v>
      </c>
      <c r="AV133" s="17">
        <v>462158</v>
      </c>
      <c r="AW133">
        <v>462158</v>
      </c>
      <c r="AX133" s="13">
        <v>16.55</v>
      </c>
      <c r="AY133" s="13"/>
      <c r="AZ133" s="13"/>
      <c r="BB133" s="19">
        <v>462158</v>
      </c>
      <c r="BC133" s="18">
        <v>16.55</v>
      </c>
      <c r="BG133" s="2">
        <v>328166</v>
      </c>
      <c r="BH133" s="19">
        <v>462158</v>
      </c>
      <c r="BI133">
        <f t="shared" si="3"/>
        <v>339</v>
      </c>
    </row>
    <row r="134" spans="1:61" x14ac:dyDescent="0.3">
      <c r="B134">
        <v>1808545</v>
      </c>
      <c r="E134" s="12">
        <v>45385</v>
      </c>
      <c r="G134" t="s">
        <v>633</v>
      </c>
      <c r="I134" t="s">
        <v>875</v>
      </c>
      <c r="J134" t="s">
        <v>875</v>
      </c>
      <c r="K134" t="s">
        <v>1424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1354</v>
      </c>
      <c r="AI134" t="s">
        <v>859</v>
      </c>
      <c r="AK134" t="s">
        <v>1425</v>
      </c>
      <c r="AL134" t="s">
        <v>859</v>
      </c>
      <c r="AM134" t="s">
        <v>1425</v>
      </c>
      <c r="AN134" t="s">
        <v>859</v>
      </c>
      <c r="AO134" s="13">
        <v>38.69</v>
      </c>
      <c r="AP134" s="14">
        <v>20240003055502</v>
      </c>
      <c r="AQ134" s="12">
        <v>45385</v>
      </c>
      <c r="AV134" s="17">
        <v>474579</v>
      </c>
      <c r="AW134">
        <v>1423737</v>
      </c>
      <c r="AX134" s="13">
        <v>39.11</v>
      </c>
      <c r="AY134" s="13"/>
      <c r="AZ134" s="13"/>
      <c r="BB134" s="19">
        <v>474579</v>
      </c>
      <c r="BC134" s="18">
        <v>39.11</v>
      </c>
      <c r="BG134" s="2">
        <v>575854</v>
      </c>
      <c r="BH134" s="19">
        <v>474579</v>
      </c>
      <c r="BI134">
        <f t="shared" si="3"/>
        <v>433</v>
      </c>
    </row>
    <row r="135" spans="1:61" x14ac:dyDescent="0.3">
      <c r="B135">
        <v>1808545</v>
      </c>
      <c r="E135" s="12">
        <v>45552</v>
      </c>
      <c r="G135" t="s">
        <v>633</v>
      </c>
      <c r="I135" t="s">
        <v>875</v>
      </c>
      <c r="J135" t="s">
        <v>875</v>
      </c>
      <c r="K135" t="s">
        <v>1424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1354</v>
      </c>
      <c r="AI135" t="s">
        <v>859</v>
      </c>
      <c r="AK135" t="s">
        <v>1426</v>
      </c>
      <c r="AL135" t="s">
        <v>859</v>
      </c>
      <c r="AM135" t="s">
        <v>1426</v>
      </c>
      <c r="AN135" t="s">
        <v>859</v>
      </c>
      <c r="AO135" s="13">
        <v>36.700000000000003</v>
      </c>
      <c r="AP135" s="14">
        <v>20240008589900</v>
      </c>
      <c r="AQ135" s="12">
        <v>45552</v>
      </c>
      <c r="AV135" s="17">
        <v>475399</v>
      </c>
      <c r="AW135">
        <v>950798</v>
      </c>
      <c r="AX135" s="13">
        <v>71.64</v>
      </c>
      <c r="AY135" s="13"/>
      <c r="AZ135" s="13"/>
      <c r="BB135" s="19">
        <v>475399</v>
      </c>
      <c r="BC135" s="18">
        <v>71.64</v>
      </c>
      <c r="BG135" s="2">
        <v>614322</v>
      </c>
      <c r="BH135" s="19">
        <v>475399</v>
      </c>
      <c r="BI135">
        <f t="shared" si="3"/>
        <v>546</v>
      </c>
    </row>
    <row r="136" spans="1:61" x14ac:dyDescent="0.3">
      <c r="B136">
        <v>1808551</v>
      </c>
      <c r="E136" s="12">
        <v>45355</v>
      </c>
      <c r="G136" t="s">
        <v>633</v>
      </c>
      <c r="I136" t="s">
        <v>875</v>
      </c>
      <c r="J136" t="s">
        <v>875</v>
      </c>
      <c r="K136" t="s">
        <v>1424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1354</v>
      </c>
      <c r="AI136" t="s">
        <v>859</v>
      </c>
      <c r="AK136" t="s">
        <v>1427</v>
      </c>
      <c r="AL136" t="s">
        <v>859</v>
      </c>
      <c r="AM136" t="s">
        <v>1427</v>
      </c>
      <c r="AN136" t="s">
        <v>859</v>
      </c>
      <c r="AO136" s="13">
        <v>22.32</v>
      </c>
      <c r="AP136" s="14">
        <v>20240002087787</v>
      </c>
      <c r="AQ136" s="12">
        <v>45355</v>
      </c>
      <c r="AV136" s="17">
        <v>481558</v>
      </c>
      <c r="AW136">
        <v>1444674</v>
      </c>
      <c r="AX136" s="13">
        <v>24.23</v>
      </c>
      <c r="AY136" s="13"/>
      <c r="AZ136" s="13"/>
      <c r="BB136" s="19">
        <v>481558</v>
      </c>
      <c r="BC136" s="18">
        <v>24.23</v>
      </c>
      <c r="BG136" s="2">
        <v>699120</v>
      </c>
      <c r="BH136" s="19">
        <v>481558</v>
      </c>
      <c r="BI136">
        <f t="shared" si="3"/>
        <v>340</v>
      </c>
    </row>
    <row r="137" spans="1:61" x14ac:dyDescent="0.3">
      <c r="B137">
        <v>1808551</v>
      </c>
      <c r="E137" s="12">
        <v>45538</v>
      </c>
      <c r="G137" t="s">
        <v>633</v>
      </c>
      <c r="I137" t="s">
        <v>875</v>
      </c>
      <c r="J137" t="s">
        <v>875</v>
      </c>
      <c r="K137" t="s">
        <v>1424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1354</v>
      </c>
      <c r="AI137" t="s">
        <v>859</v>
      </c>
      <c r="AK137" t="s">
        <v>1426</v>
      </c>
      <c r="AL137" t="s">
        <v>859</v>
      </c>
      <c r="AM137" t="s">
        <v>1426</v>
      </c>
      <c r="AN137" t="s">
        <v>859</v>
      </c>
      <c r="AO137" s="13">
        <v>36.700000000000003</v>
      </c>
      <c r="AP137" s="14">
        <v>20240008056130</v>
      </c>
      <c r="AQ137" s="12">
        <v>45538</v>
      </c>
      <c r="AV137" s="17">
        <v>487074</v>
      </c>
      <c r="AW137">
        <v>974148</v>
      </c>
      <c r="AX137" s="13">
        <v>20</v>
      </c>
      <c r="AY137" s="13"/>
      <c r="AZ137" s="13"/>
      <c r="BB137" s="19">
        <v>487074</v>
      </c>
      <c r="BC137" s="18">
        <v>20</v>
      </c>
      <c r="BG137" s="2">
        <v>872462</v>
      </c>
      <c r="BH137" s="19">
        <v>487074</v>
      </c>
      <c r="BI137">
        <f t="shared" ref="BI137:BI200" si="4">MATCH(BH137,BG:BG,0)</f>
        <v>437</v>
      </c>
    </row>
    <row r="138" spans="1:61" x14ac:dyDescent="0.3">
      <c r="B138">
        <v>1808551</v>
      </c>
      <c r="E138" s="12">
        <v>45551</v>
      </c>
      <c r="G138" t="s">
        <v>633</v>
      </c>
      <c r="I138" t="s">
        <v>875</v>
      </c>
      <c r="J138" t="s">
        <v>875</v>
      </c>
      <c r="K138" t="s">
        <v>1424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1428</v>
      </c>
      <c r="AL138" t="s">
        <v>859</v>
      </c>
      <c r="AM138" t="s">
        <v>1428</v>
      </c>
      <c r="AN138" t="s">
        <v>859</v>
      </c>
      <c r="AO138" s="13">
        <v>15.38</v>
      </c>
      <c r="AP138" s="14">
        <v>20240008492917</v>
      </c>
      <c r="AQ138" s="12">
        <v>45551</v>
      </c>
      <c r="AV138" s="17">
        <v>490806</v>
      </c>
      <c r="AW138">
        <v>981612</v>
      </c>
      <c r="AX138" s="13">
        <v>8.1</v>
      </c>
      <c r="AY138" s="13"/>
      <c r="AZ138" s="13"/>
      <c r="BB138" s="19">
        <v>490806</v>
      </c>
      <c r="BC138" s="18">
        <v>8.1</v>
      </c>
      <c r="BG138" s="2">
        <v>997019</v>
      </c>
      <c r="BH138" s="19">
        <v>490806</v>
      </c>
      <c r="BI138">
        <f t="shared" si="4"/>
        <v>341</v>
      </c>
    </row>
    <row r="139" spans="1:61" x14ac:dyDescent="0.3">
      <c r="B139">
        <v>246829</v>
      </c>
      <c r="E139" s="12">
        <v>45541</v>
      </c>
      <c r="G139" t="s">
        <v>633</v>
      </c>
      <c r="I139" t="s">
        <v>1429</v>
      </c>
      <c r="J139" t="s">
        <v>1429</v>
      </c>
      <c r="K139" t="s">
        <v>1430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1431</v>
      </c>
      <c r="AL139" t="s">
        <v>859</v>
      </c>
      <c r="AM139" t="s">
        <v>1431</v>
      </c>
      <c r="AN139" t="s">
        <v>859</v>
      </c>
      <c r="AO139" s="13">
        <v>0.03</v>
      </c>
      <c r="AP139" s="14">
        <v>20240008225978</v>
      </c>
      <c r="AQ139" s="12">
        <v>45541</v>
      </c>
      <c r="AV139" s="17">
        <v>494183</v>
      </c>
      <c r="AW139">
        <v>29650980</v>
      </c>
      <c r="AX139" s="13">
        <v>520.44000000000005</v>
      </c>
      <c r="AY139" s="13"/>
      <c r="AZ139" s="13"/>
      <c r="BB139" s="19">
        <v>494183</v>
      </c>
      <c r="BC139" s="18">
        <v>520.44000000000005</v>
      </c>
      <c r="BG139" s="2">
        <v>997022</v>
      </c>
      <c r="BH139" s="19">
        <v>494183</v>
      </c>
      <c r="BI139">
        <f t="shared" si="4"/>
        <v>16</v>
      </c>
    </row>
    <row r="140" spans="1:61" x14ac:dyDescent="0.3">
      <c r="A140">
        <v>18</v>
      </c>
      <c r="B140">
        <v>246829</v>
      </c>
      <c r="C140" s="12">
        <v>45486</v>
      </c>
      <c r="D140" s="12">
        <v>45582</v>
      </c>
      <c r="E140" s="12">
        <v>45629</v>
      </c>
      <c r="F140">
        <v>97</v>
      </c>
      <c r="G140" t="s">
        <v>633</v>
      </c>
      <c r="H140" t="s">
        <v>861</v>
      </c>
      <c r="I140" t="s">
        <v>1429</v>
      </c>
      <c r="J140" t="s">
        <v>1429</v>
      </c>
      <c r="K140" t="s">
        <v>1430</v>
      </c>
      <c r="L140">
        <v>996866969</v>
      </c>
      <c r="M140" t="s">
        <v>530</v>
      </c>
      <c r="N140" t="s">
        <v>863</v>
      </c>
      <c r="O140">
        <v>0</v>
      </c>
      <c r="P140">
        <v>0</v>
      </c>
      <c r="Q140" t="s">
        <v>1432</v>
      </c>
      <c r="R140">
        <v>0</v>
      </c>
      <c r="S140">
        <v>6</v>
      </c>
      <c r="T140" t="s">
        <v>865</v>
      </c>
      <c r="U140" t="s">
        <v>1361</v>
      </c>
      <c r="V140" t="s">
        <v>1362</v>
      </c>
      <c r="AE140" t="s">
        <v>1362</v>
      </c>
      <c r="AF140" t="s">
        <v>1363</v>
      </c>
      <c r="AH140" t="s">
        <v>1364</v>
      </c>
      <c r="AI140" t="s">
        <v>895</v>
      </c>
      <c r="AJ140" t="s">
        <v>1365</v>
      </c>
      <c r="AL140" t="s">
        <v>1135</v>
      </c>
      <c r="AM140" t="s">
        <v>1433</v>
      </c>
      <c r="AN140" t="s">
        <v>859</v>
      </c>
      <c r="AO140" s="13">
        <v>8.85</v>
      </c>
      <c r="AP140" s="14">
        <v>20240009738762</v>
      </c>
      <c r="AQ140" s="12">
        <v>45587</v>
      </c>
      <c r="AV140" s="17">
        <v>494184</v>
      </c>
      <c r="AW140">
        <v>1482552</v>
      </c>
      <c r="AX140" s="13">
        <v>23.72</v>
      </c>
      <c r="AY140" s="13"/>
      <c r="AZ140" s="13"/>
      <c r="BB140" s="19">
        <v>494184</v>
      </c>
      <c r="BC140" s="18">
        <v>23.72</v>
      </c>
      <c r="BG140" s="2">
        <v>1039938</v>
      </c>
      <c r="BH140" s="19">
        <v>494184</v>
      </c>
      <c r="BI140">
        <f t="shared" si="4"/>
        <v>289</v>
      </c>
    </row>
    <row r="141" spans="1:61" x14ac:dyDescent="0.3">
      <c r="B141">
        <v>247631</v>
      </c>
      <c r="E141" s="12">
        <v>44796</v>
      </c>
      <c r="G141" t="s">
        <v>633</v>
      </c>
      <c r="I141" t="s">
        <v>875</v>
      </c>
      <c r="J141" t="s">
        <v>875</v>
      </c>
      <c r="K141" t="s">
        <v>1434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1435</v>
      </c>
      <c r="AL141" t="s">
        <v>859</v>
      </c>
      <c r="AM141" t="s">
        <v>1435</v>
      </c>
      <c r="AN141" t="s">
        <v>1376</v>
      </c>
      <c r="AO141" s="13">
        <v>15.67</v>
      </c>
      <c r="AP141" s="14">
        <v>20220009246960</v>
      </c>
      <c r="AQ141" s="12">
        <v>44796</v>
      </c>
      <c r="AV141" s="17">
        <v>498212</v>
      </c>
      <c r="AW141">
        <v>1494636</v>
      </c>
      <c r="AX141" s="13">
        <v>24.310000000000002</v>
      </c>
      <c r="AY141" s="13"/>
      <c r="AZ141" s="13"/>
      <c r="BB141" s="19">
        <v>498212</v>
      </c>
      <c r="BC141" s="18">
        <v>24.310000000000002</v>
      </c>
      <c r="BG141" s="2">
        <v>1083740</v>
      </c>
      <c r="BH141" s="19">
        <v>498212</v>
      </c>
      <c r="BI141">
        <f t="shared" si="4"/>
        <v>17</v>
      </c>
    </row>
    <row r="142" spans="1:61" x14ac:dyDescent="0.3">
      <c r="B142">
        <v>247631</v>
      </c>
      <c r="E142" s="12">
        <v>44796</v>
      </c>
      <c r="G142" t="s">
        <v>633</v>
      </c>
      <c r="I142" t="s">
        <v>875</v>
      </c>
      <c r="J142" t="s">
        <v>875</v>
      </c>
      <c r="K142" t="s">
        <v>1434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1196</v>
      </c>
      <c r="AL142" t="s">
        <v>859</v>
      </c>
      <c r="AM142" t="s">
        <v>1196</v>
      </c>
      <c r="AN142" t="s">
        <v>859</v>
      </c>
      <c r="AO142" s="13">
        <v>6.53</v>
      </c>
      <c r="AP142" s="14">
        <v>20220009246961</v>
      </c>
      <c r="AQ142" s="12">
        <v>44796</v>
      </c>
      <c r="AV142" s="17">
        <v>498555</v>
      </c>
      <c r="AW142">
        <v>1495665</v>
      </c>
      <c r="AX142" s="13">
        <v>11.16</v>
      </c>
      <c r="AY142" s="13"/>
      <c r="AZ142" s="13"/>
      <c r="BB142" s="19">
        <v>498555</v>
      </c>
      <c r="BC142" s="18">
        <v>11.16</v>
      </c>
      <c r="BG142" s="2">
        <v>1136173</v>
      </c>
      <c r="BH142" s="19">
        <v>498555</v>
      </c>
      <c r="BI142">
        <f t="shared" si="4"/>
        <v>290</v>
      </c>
    </row>
    <row r="143" spans="1:61" x14ac:dyDescent="0.3">
      <c r="B143">
        <v>247631</v>
      </c>
      <c r="E143" s="12">
        <v>44796</v>
      </c>
      <c r="G143" t="s">
        <v>633</v>
      </c>
      <c r="I143" t="s">
        <v>875</v>
      </c>
      <c r="J143" t="s">
        <v>875</v>
      </c>
      <c r="K143" t="s">
        <v>1434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1436</v>
      </c>
      <c r="AL143" t="s">
        <v>859</v>
      </c>
      <c r="AM143" t="s">
        <v>1436</v>
      </c>
      <c r="AN143" t="s">
        <v>859</v>
      </c>
      <c r="AO143" s="13">
        <v>4.6100000000000003</v>
      </c>
      <c r="AP143" s="14">
        <v>20220009246962</v>
      </c>
      <c r="AQ143" s="12">
        <v>44796</v>
      </c>
      <c r="AV143" s="17">
        <v>501473</v>
      </c>
      <c r="AW143">
        <v>1504419</v>
      </c>
      <c r="AX143" s="13">
        <v>10.879999999999999</v>
      </c>
      <c r="AY143" s="13"/>
      <c r="AZ143" s="13"/>
      <c r="BB143" s="19">
        <v>501473</v>
      </c>
      <c r="BC143" s="18">
        <v>10.879999999999999</v>
      </c>
      <c r="BG143" s="2">
        <v>1259386</v>
      </c>
      <c r="BH143" s="19">
        <v>501473</v>
      </c>
      <c r="BI143">
        <f t="shared" si="4"/>
        <v>386</v>
      </c>
    </row>
    <row r="144" spans="1:61" x14ac:dyDescent="0.3">
      <c r="B144">
        <v>247631</v>
      </c>
      <c r="E144" s="12">
        <v>44796</v>
      </c>
      <c r="G144" t="s">
        <v>633</v>
      </c>
      <c r="I144" t="s">
        <v>875</v>
      </c>
      <c r="J144" t="s">
        <v>875</v>
      </c>
      <c r="K144" t="s">
        <v>1434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1437</v>
      </c>
      <c r="AL144" t="s">
        <v>859</v>
      </c>
      <c r="AM144" t="s">
        <v>1437</v>
      </c>
      <c r="AN144" t="s">
        <v>859</v>
      </c>
      <c r="AO144" s="13">
        <v>8.3800000000000008</v>
      </c>
      <c r="AP144" s="14">
        <v>20220009246963</v>
      </c>
      <c r="AQ144" s="12">
        <v>44796</v>
      </c>
      <c r="AV144" s="17">
        <v>520002</v>
      </c>
      <c r="AW144">
        <v>1560006</v>
      </c>
      <c r="AX144" s="13">
        <v>32.049999999999997</v>
      </c>
      <c r="AY144" s="13"/>
      <c r="AZ144" s="13"/>
      <c r="BB144" s="19">
        <v>520002</v>
      </c>
      <c r="BC144" s="18">
        <v>32.049999999999997</v>
      </c>
      <c r="BG144" s="2">
        <v>1362592</v>
      </c>
      <c r="BH144" s="19">
        <v>520002</v>
      </c>
      <c r="BI144">
        <f t="shared" si="4"/>
        <v>291</v>
      </c>
    </row>
    <row r="145" spans="1:63" x14ac:dyDescent="0.3">
      <c r="B145">
        <v>247631</v>
      </c>
      <c r="E145" s="12">
        <v>44796</v>
      </c>
      <c r="G145" t="s">
        <v>633</v>
      </c>
      <c r="I145" t="s">
        <v>875</v>
      </c>
      <c r="J145" t="s">
        <v>875</v>
      </c>
      <c r="K145" t="s">
        <v>1434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1438</v>
      </c>
      <c r="AL145" t="s">
        <v>859</v>
      </c>
      <c r="AM145" t="s">
        <v>1438</v>
      </c>
      <c r="AN145" t="s">
        <v>859</v>
      </c>
      <c r="AO145" s="13">
        <v>4.96</v>
      </c>
      <c r="AP145" s="14">
        <v>20220009246964</v>
      </c>
      <c r="AQ145" s="12">
        <v>44796</v>
      </c>
      <c r="AV145" s="17">
        <v>520271</v>
      </c>
      <c r="AW145">
        <v>1560813</v>
      </c>
      <c r="AX145" s="13">
        <v>74.62</v>
      </c>
      <c r="AY145" s="13"/>
      <c r="AZ145" s="13"/>
      <c r="BB145" s="19">
        <v>520271</v>
      </c>
      <c r="BC145" s="18">
        <v>74.62</v>
      </c>
      <c r="BG145" s="2">
        <v>1522064</v>
      </c>
      <c r="BH145" s="19">
        <v>520271</v>
      </c>
      <c r="BI145">
        <f t="shared" si="4"/>
        <v>525</v>
      </c>
    </row>
    <row r="146" spans="1:63" x14ac:dyDescent="0.3">
      <c r="B146">
        <v>247631</v>
      </c>
      <c r="E146" s="12">
        <v>44796</v>
      </c>
      <c r="G146" t="s">
        <v>633</v>
      </c>
      <c r="I146" t="s">
        <v>875</v>
      </c>
      <c r="J146" t="s">
        <v>875</v>
      </c>
      <c r="K146" t="s">
        <v>1434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1048</v>
      </c>
      <c r="AL146" t="s">
        <v>859</v>
      </c>
      <c r="AM146" t="s">
        <v>1048</v>
      </c>
      <c r="AN146" t="s">
        <v>859</v>
      </c>
      <c r="AO146" s="13">
        <v>1.2</v>
      </c>
      <c r="AP146" s="14">
        <v>20220009246965</v>
      </c>
      <c r="AQ146" s="12">
        <v>44796</v>
      </c>
      <c r="AV146" s="17">
        <v>536729</v>
      </c>
      <c r="AW146">
        <v>1610187</v>
      </c>
      <c r="AX146" s="13">
        <v>24.85</v>
      </c>
      <c r="AY146" s="13"/>
      <c r="AZ146" s="13"/>
      <c r="BB146" s="19">
        <v>536729</v>
      </c>
      <c r="BC146" s="18">
        <v>24.85</v>
      </c>
      <c r="BG146" s="2">
        <v>1533182</v>
      </c>
      <c r="BH146" s="19">
        <v>536729</v>
      </c>
      <c r="BI146">
        <f t="shared" si="4"/>
        <v>452</v>
      </c>
    </row>
    <row r="147" spans="1:63" x14ac:dyDescent="0.3">
      <c r="B147">
        <v>247631</v>
      </c>
      <c r="E147" s="12">
        <v>44796</v>
      </c>
      <c r="G147" t="s">
        <v>633</v>
      </c>
      <c r="I147" t="s">
        <v>875</v>
      </c>
      <c r="J147" t="s">
        <v>875</v>
      </c>
      <c r="K147" t="s">
        <v>1434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1439</v>
      </c>
      <c r="AL147" t="s">
        <v>859</v>
      </c>
      <c r="AM147" t="s">
        <v>1439</v>
      </c>
      <c r="AN147" t="s">
        <v>859</v>
      </c>
      <c r="AO147" s="13">
        <v>0.9</v>
      </c>
      <c r="AP147" s="14">
        <v>20220009246966</v>
      </c>
      <c r="AQ147" s="12">
        <v>44796</v>
      </c>
      <c r="AV147" s="17">
        <v>551936</v>
      </c>
      <c r="AW147">
        <v>1655808</v>
      </c>
      <c r="AX147" s="13">
        <v>23.92</v>
      </c>
      <c r="AY147" s="13"/>
      <c r="AZ147" s="13"/>
      <c r="BB147" s="19">
        <v>551936</v>
      </c>
      <c r="BC147" s="18">
        <v>23.92</v>
      </c>
      <c r="BG147" s="2">
        <v>1536827</v>
      </c>
      <c r="BH147" s="19">
        <v>551936</v>
      </c>
      <c r="BI147">
        <f t="shared" si="4"/>
        <v>387</v>
      </c>
    </row>
    <row r="148" spans="1:63" x14ac:dyDescent="0.3">
      <c r="B148">
        <v>247631</v>
      </c>
      <c r="E148" s="12">
        <v>44796</v>
      </c>
      <c r="G148" t="s">
        <v>633</v>
      </c>
      <c r="I148" t="s">
        <v>875</v>
      </c>
      <c r="J148" t="s">
        <v>875</v>
      </c>
      <c r="K148" t="s">
        <v>1434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1163</v>
      </c>
      <c r="AL148" t="s">
        <v>859</v>
      </c>
      <c r="AM148" t="s">
        <v>1163</v>
      </c>
      <c r="AN148" t="s">
        <v>859</v>
      </c>
      <c r="AO148" s="13">
        <v>0.84</v>
      </c>
      <c r="AP148" s="14">
        <v>20220009246967</v>
      </c>
      <c r="AQ148" s="12">
        <v>44796</v>
      </c>
      <c r="AV148" s="17">
        <v>552561</v>
      </c>
      <c r="AW148">
        <v>1657683</v>
      </c>
      <c r="AX148" s="13">
        <v>86.74</v>
      </c>
      <c r="AY148" s="13"/>
      <c r="AZ148" s="13"/>
      <c r="BB148" s="19">
        <v>552561</v>
      </c>
      <c r="BC148" s="18">
        <v>86.74</v>
      </c>
      <c r="BG148" s="2">
        <v>1564284</v>
      </c>
      <c r="BH148" s="19">
        <v>552561</v>
      </c>
      <c r="BI148">
        <f t="shared" si="4"/>
        <v>471</v>
      </c>
    </row>
    <row r="149" spans="1:63" x14ac:dyDescent="0.3">
      <c r="B149">
        <v>247631</v>
      </c>
      <c r="E149" s="12">
        <v>44796</v>
      </c>
      <c r="G149" t="s">
        <v>633</v>
      </c>
      <c r="I149" t="s">
        <v>875</v>
      </c>
      <c r="J149" t="s">
        <v>875</v>
      </c>
      <c r="K149" t="s">
        <v>1434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1440</v>
      </c>
      <c r="AL149" t="s">
        <v>859</v>
      </c>
      <c r="AM149" t="s">
        <v>1440</v>
      </c>
      <c r="AN149" t="s">
        <v>859</v>
      </c>
      <c r="AO149" s="13">
        <v>3.18</v>
      </c>
      <c r="AP149" s="14">
        <v>20220009246968</v>
      </c>
      <c r="AQ149" s="12">
        <v>44796</v>
      </c>
      <c r="AV149" s="17">
        <v>575854</v>
      </c>
      <c r="AW149">
        <v>1727562</v>
      </c>
      <c r="AX149" s="13">
        <v>24.259999999999998</v>
      </c>
      <c r="AY149" s="13"/>
      <c r="AZ149" s="13"/>
      <c r="BB149" s="19">
        <v>575854</v>
      </c>
      <c r="BC149" s="18">
        <v>24.259999999999998</v>
      </c>
      <c r="BG149" s="2">
        <v>1569229</v>
      </c>
      <c r="BH149" s="19">
        <v>575854</v>
      </c>
      <c r="BI149">
        <f t="shared" si="4"/>
        <v>134</v>
      </c>
    </row>
    <row r="150" spans="1:63" x14ac:dyDescent="0.3">
      <c r="B150">
        <v>247631</v>
      </c>
      <c r="E150" s="12">
        <v>44796</v>
      </c>
      <c r="G150" t="s">
        <v>633</v>
      </c>
      <c r="I150" t="s">
        <v>875</v>
      </c>
      <c r="J150" t="s">
        <v>875</v>
      </c>
      <c r="K150" t="s">
        <v>1434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1441</v>
      </c>
      <c r="AL150" t="s">
        <v>859</v>
      </c>
      <c r="AM150" t="s">
        <v>1441</v>
      </c>
      <c r="AN150" t="s">
        <v>859</v>
      </c>
      <c r="AO150" s="13">
        <v>0.63</v>
      </c>
      <c r="AP150" s="14">
        <v>20220009246969</v>
      </c>
      <c r="AQ150" s="12">
        <v>44796</v>
      </c>
      <c r="AV150" s="17">
        <v>579092</v>
      </c>
      <c r="AW150">
        <v>1158184</v>
      </c>
      <c r="AX150" s="13">
        <v>0.95</v>
      </c>
      <c r="AY150" s="13"/>
      <c r="AZ150" s="13"/>
      <c r="BB150" s="19">
        <v>579092</v>
      </c>
      <c r="BC150" s="18">
        <v>0.95</v>
      </c>
      <c r="BG150" s="2">
        <v>1601086</v>
      </c>
      <c r="BH150" s="19">
        <v>579092</v>
      </c>
      <c r="BI150" t="e">
        <f t="shared" si="4"/>
        <v>#N/A</v>
      </c>
      <c r="BJ150" t="str">
        <f>INDEX(K:K,MATCH(BH150,B:B,0),1)</f>
        <v>ΒΙΚΕΛΑ 5  Δήμος ΑΘΗΝΑΙΩΝ ΤΚ 11145</v>
      </c>
      <c r="BK150">
        <f>INDEX(M:M,MATCH(BH150,B:B,0),1)</f>
        <v>0</v>
      </c>
    </row>
    <row r="151" spans="1:63" x14ac:dyDescent="0.3">
      <c r="B151">
        <v>247631</v>
      </c>
      <c r="E151" s="12">
        <v>44796</v>
      </c>
      <c r="G151" t="s">
        <v>633</v>
      </c>
      <c r="I151" t="s">
        <v>875</v>
      </c>
      <c r="J151" t="s">
        <v>875</v>
      </c>
      <c r="K151" t="s">
        <v>1434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929</v>
      </c>
      <c r="AL151" t="s">
        <v>859</v>
      </c>
      <c r="AM151" t="s">
        <v>929</v>
      </c>
      <c r="AN151" t="s">
        <v>859</v>
      </c>
      <c r="AO151" s="13">
        <v>0.36</v>
      </c>
      <c r="AP151" s="14">
        <v>20220009246970</v>
      </c>
      <c r="AQ151" s="12">
        <v>44796</v>
      </c>
      <c r="AV151" s="17">
        <v>579294</v>
      </c>
      <c r="AW151">
        <v>1737882</v>
      </c>
      <c r="AX151" s="13">
        <v>23.93</v>
      </c>
      <c r="AY151" s="13"/>
      <c r="AZ151" s="13"/>
      <c r="BB151" s="19">
        <v>579294</v>
      </c>
      <c r="BC151" s="18">
        <v>23.93</v>
      </c>
      <c r="BG151" s="2">
        <v>1633873</v>
      </c>
      <c r="BH151" s="19">
        <v>579294</v>
      </c>
      <c r="BI151">
        <f t="shared" si="4"/>
        <v>388</v>
      </c>
    </row>
    <row r="152" spans="1:63" x14ac:dyDescent="0.3">
      <c r="B152">
        <v>247631</v>
      </c>
      <c r="E152" s="12">
        <v>44796</v>
      </c>
      <c r="G152" t="s">
        <v>633</v>
      </c>
      <c r="I152" t="s">
        <v>875</v>
      </c>
      <c r="J152" t="s">
        <v>875</v>
      </c>
      <c r="K152" t="s">
        <v>1434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1442</v>
      </c>
      <c r="AL152" t="s">
        <v>859</v>
      </c>
      <c r="AM152" t="s">
        <v>1442</v>
      </c>
      <c r="AN152" t="s">
        <v>859</v>
      </c>
      <c r="AO152" s="13">
        <v>0.16</v>
      </c>
      <c r="AP152" s="14">
        <v>20220009246971</v>
      </c>
      <c r="AQ152" s="12">
        <v>44796</v>
      </c>
      <c r="AV152" s="17">
        <v>584160</v>
      </c>
      <c r="AW152">
        <v>1752480</v>
      </c>
      <c r="AX152" s="13">
        <v>86.7</v>
      </c>
      <c r="AY152" s="13"/>
      <c r="AZ152" s="13"/>
      <c r="BB152" s="19">
        <v>584160</v>
      </c>
      <c r="BC152" s="18">
        <v>86.7</v>
      </c>
      <c r="BG152" s="2">
        <v>1667577</v>
      </c>
      <c r="BH152" s="19">
        <v>584160</v>
      </c>
      <c r="BI152">
        <f t="shared" si="4"/>
        <v>438</v>
      </c>
    </row>
    <row r="153" spans="1:63" x14ac:dyDescent="0.3">
      <c r="A153">
        <v>18</v>
      </c>
      <c r="B153">
        <v>247631</v>
      </c>
      <c r="C153" s="12">
        <v>44758</v>
      </c>
      <c r="D153" s="12">
        <v>44848</v>
      </c>
      <c r="E153" s="12">
        <v>44882</v>
      </c>
      <c r="F153">
        <v>91</v>
      </c>
      <c r="G153" t="s">
        <v>633</v>
      </c>
      <c r="H153" t="s">
        <v>861</v>
      </c>
      <c r="I153" t="s">
        <v>875</v>
      </c>
      <c r="J153" t="s">
        <v>875</v>
      </c>
      <c r="K153" t="s">
        <v>1434</v>
      </c>
      <c r="L153">
        <v>996866969</v>
      </c>
      <c r="M153" t="s">
        <v>487</v>
      </c>
      <c r="N153" t="s">
        <v>863</v>
      </c>
      <c r="O153">
        <v>112</v>
      </c>
      <c r="P153">
        <v>199</v>
      </c>
      <c r="Q153">
        <v>0</v>
      </c>
      <c r="R153">
        <v>87</v>
      </c>
      <c r="S153">
        <v>0</v>
      </c>
      <c r="T153" t="s">
        <v>865</v>
      </c>
      <c r="U153" t="s">
        <v>887</v>
      </c>
      <c r="V153" t="s">
        <v>888</v>
      </c>
      <c r="W153" t="s">
        <v>905</v>
      </c>
      <c r="X153" t="s">
        <v>906</v>
      </c>
      <c r="Y153" t="s">
        <v>907</v>
      </c>
      <c r="Z153" t="s">
        <v>908</v>
      </c>
      <c r="AA153" t="s">
        <v>1380</v>
      </c>
      <c r="AB153" t="s">
        <v>1443</v>
      </c>
      <c r="AE153" t="s">
        <v>1444</v>
      </c>
      <c r="AF153" t="s">
        <v>892</v>
      </c>
      <c r="AH153" t="s">
        <v>1445</v>
      </c>
      <c r="AI153" t="s">
        <v>1446</v>
      </c>
      <c r="AJ153" t="s">
        <v>1447</v>
      </c>
      <c r="AL153" t="s">
        <v>1431</v>
      </c>
      <c r="AM153" t="s">
        <v>1448</v>
      </c>
      <c r="AN153" t="s">
        <v>859</v>
      </c>
      <c r="AO153" s="13">
        <v>181.58</v>
      </c>
      <c r="AP153" s="14">
        <v>20220011342146</v>
      </c>
      <c r="AQ153" s="12">
        <v>44853</v>
      </c>
      <c r="AV153" s="17">
        <v>589587</v>
      </c>
      <c r="AW153">
        <v>1179174</v>
      </c>
      <c r="AX153" s="13">
        <v>15.940000000000001</v>
      </c>
      <c r="AY153" s="13"/>
      <c r="AZ153" s="13"/>
      <c r="BB153" s="19">
        <v>589587</v>
      </c>
      <c r="BC153" s="18">
        <v>15.940000000000001</v>
      </c>
      <c r="BG153" s="2">
        <v>1716641</v>
      </c>
      <c r="BH153" s="19">
        <v>589587</v>
      </c>
      <c r="BI153">
        <f t="shared" si="4"/>
        <v>342</v>
      </c>
    </row>
    <row r="154" spans="1:63" x14ac:dyDescent="0.3">
      <c r="A154">
        <v>18</v>
      </c>
      <c r="B154">
        <v>247631</v>
      </c>
      <c r="C154" s="12">
        <v>44849</v>
      </c>
      <c r="D154" s="12">
        <v>44951</v>
      </c>
      <c r="E154" s="12">
        <v>44988</v>
      </c>
      <c r="F154">
        <v>103</v>
      </c>
      <c r="G154" t="s">
        <v>633</v>
      </c>
      <c r="H154" t="s">
        <v>861</v>
      </c>
      <c r="I154" t="s">
        <v>875</v>
      </c>
      <c r="J154" t="s">
        <v>875</v>
      </c>
      <c r="K154" t="s">
        <v>1434</v>
      </c>
      <c r="L154">
        <v>996866969</v>
      </c>
      <c r="M154" t="s">
        <v>487</v>
      </c>
      <c r="N154" t="s">
        <v>863</v>
      </c>
      <c r="O154">
        <v>199</v>
      </c>
      <c r="P154">
        <v>275</v>
      </c>
      <c r="Q154">
        <v>0</v>
      </c>
      <c r="R154">
        <v>76</v>
      </c>
      <c r="S154">
        <v>0</v>
      </c>
      <c r="T154" t="s">
        <v>865</v>
      </c>
      <c r="U154" t="s">
        <v>1449</v>
      </c>
      <c r="V154" t="s">
        <v>1450</v>
      </c>
      <c r="W154" t="s">
        <v>1451</v>
      </c>
      <c r="X154" t="s">
        <v>1452</v>
      </c>
      <c r="Y154" t="s">
        <v>1453</v>
      </c>
      <c r="Z154" t="s">
        <v>1454</v>
      </c>
      <c r="AE154" t="s">
        <v>1455</v>
      </c>
      <c r="AF154" t="s">
        <v>1370</v>
      </c>
      <c r="AH154" t="s">
        <v>1456</v>
      </c>
      <c r="AI154" t="s">
        <v>1457</v>
      </c>
      <c r="AJ154" t="s">
        <v>1458</v>
      </c>
      <c r="AL154" t="s">
        <v>1459</v>
      </c>
      <c r="AM154" t="s">
        <v>1460</v>
      </c>
      <c r="AN154" t="s">
        <v>859</v>
      </c>
      <c r="AO154" s="13">
        <v>112</v>
      </c>
      <c r="AP154" s="14">
        <v>20230001039296</v>
      </c>
      <c r="AQ154" s="12">
        <v>44959</v>
      </c>
      <c r="AV154" s="17">
        <v>593617</v>
      </c>
      <c r="AW154">
        <v>593617</v>
      </c>
      <c r="AX154" s="13">
        <v>8</v>
      </c>
      <c r="AY154" s="13"/>
      <c r="AZ154" s="13"/>
      <c r="BB154" s="19">
        <v>593617</v>
      </c>
      <c r="BC154" s="18">
        <v>8</v>
      </c>
      <c r="BG154" s="2">
        <v>1765808</v>
      </c>
      <c r="BH154" s="19">
        <v>593617</v>
      </c>
      <c r="BI154" t="e">
        <f t="shared" si="4"/>
        <v>#N/A</v>
      </c>
      <c r="BJ154" t="str">
        <f>INDEX(K:K,MATCH(BH154,B:B,0),1)</f>
        <v>ΧΡΥΣΗΙΔΟΣ 103  Δήμος ΙΛΙΟΥ ΤΚ 13121</v>
      </c>
      <c r="BK154" t="str">
        <f>INDEX(M:M,MATCH(BH154,B:B,0),1)</f>
        <v>Α02Δ43369</v>
      </c>
    </row>
    <row r="155" spans="1:63" x14ac:dyDescent="0.3">
      <c r="A155">
        <v>18</v>
      </c>
      <c r="B155">
        <v>247631</v>
      </c>
      <c r="C155" s="12">
        <v>44952</v>
      </c>
      <c r="D155" s="12">
        <v>45034</v>
      </c>
      <c r="E155" s="12">
        <v>45079</v>
      </c>
      <c r="F155">
        <v>83</v>
      </c>
      <c r="G155" t="s">
        <v>633</v>
      </c>
      <c r="H155" t="s">
        <v>861</v>
      </c>
      <c r="I155" t="s">
        <v>875</v>
      </c>
      <c r="J155" t="s">
        <v>875</v>
      </c>
      <c r="K155" t="s">
        <v>1434</v>
      </c>
      <c r="L155">
        <v>996866969</v>
      </c>
      <c r="M155" t="s">
        <v>487</v>
      </c>
      <c r="N155" t="s">
        <v>863</v>
      </c>
      <c r="O155">
        <v>275</v>
      </c>
      <c r="P155">
        <v>275</v>
      </c>
      <c r="Q155" t="s">
        <v>1395</v>
      </c>
      <c r="R155">
        <v>0</v>
      </c>
      <c r="S155">
        <v>0</v>
      </c>
      <c r="T155" t="s">
        <v>865</v>
      </c>
      <c r="U155" t="s">
        <v>1396</v>
      </c>
      <c r="V155" t="s">
        <v>883</v>
      </c>
      <c r="AE155" t="s">
        <v>883</v>
      </c>
      <c r="AF155" t="s">
        <v>1397</v>
      </c>
      <c r="AH155" t="s">
        <v>1398</v>
      </c>
      <c r="AI155" t="s">
        <v>1399</v>
      </c>
      <c r="AJ155" t="s">
        <v>1400</v>
      </c>
      <c r="AL155" t="s">
        <v>1401</v>
      </c>
      <c r="AM155" t="s">
        <v>1037</v>
      </c>
      <c r="AN155" t="s">
        <v>859</v>
      </c>
      <c r="AO155" s="13">
        <v>7</v>
      </c>
      <c r="AP155" s="14">
        <v>20230003593549</v>
      </c>
      <c r="AQ155" s="12">
        <v>45037</v>
      </c>
      <c r="AV155" s="17">
        <v>599205</v>
      </c>
      <c r="AW155">
        <v>599205</v>
      </c>
      <c r="AX155" s="13">
        <v>569.75</v>
      </c>
      <c r="AY155" s="13"/>
      <c r="AZ155" s="13"/>
      <c r="BB155" s="19">
        <v>599205</v>
      </c>
      <c r="BC155" s="18">
        <v>569.75</v>
      </c>
      <c r="BG155" s="2">
        <v>1785342</v>
      </c>
      <c r="BH155" s="19">
        <v>599205</v>
      </c>
      <c r="BI155">
        <f t="shared" si="4"/>
        <v>389</v>
      </c>
    </row>
    <row r="156" spans="1:63" x14ac:dyDescent="0.3">
      <c r="A156">
        <v>18</v>
      </c>
      <c r="B156">
        <v>247631</v>
      </c>
      <c r="C156" s="12">
        <v>45035</v>
      </c>
      <c r="D156" s="12">
        <v>45124</v>
      </c>
      <c r="E156" s="12">
        <v>45173</v>
      </c>
      <c r="F156">
        <v>90</v>
      </c>
      <c r="G156" t="s">
        <v>633</v>
      </c>
      <c r="H156" t="s">
        <v>861</v>
      </c>
      <c r="I156" t="s">
        <v>875</v>
      </c>
      <c r="J156" t="s">
        <v>875</v>
      </c>
      <c r="K156" t="s">
        <v>1434</v>
      </c>
      <c r="L156">
        <v>996866969</v>
      </c>
      <c r="M156" t="s">
        <v>487</v>
      </c>
      <c r="N156" t="s">
        <v>863</v>
      </c>
      <c r="O156">
        <v>275</v>
      </c>
      <c r="P156">
        <v>275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1231</v>
      </c>
      <c r="AM156" t="s">
        <v>903</v>
      </c>
      <c r="AN156" t="s">
        <v>859</v>
      </c>
      <c r="AO156" s="13">
        <v>8</v>
      </c>
      <c r="AP156" s="14">
        <v>20230006670135</v>
      </c>
      <c r="AQ156" s="12">
        <v>45128</v>
      </c>
      <c r="AV156" s="17">
        <v>601000</v>
      </c>
      <c r="AW156">
        <v>1803000</v>
      </c>
      <c r="AX156" s="13">
        <v>83.47</v>
      </c>
      <c r="AY156" s="13"/>
      <c r="AZ156" s="13"/>
      <c r="BB156" s="19">
        <v>601000</v>
      </c>
      <c r="BC156" s="18">
        <v>83.47</v>
      </c>
      <c r="BG156" s="2">
        <v>1802546</v>
      </c>
      <c r="BH156" s="19">
        <v>601000</v>
      </c>
      <c r="BI156">
        <f t="shared" si="4"/>
        <v>245</v>
      </c>
    </row>
    <row r="157" spans="1:63" x14ac:dyDescent="0.3">
      <c r="A157">
        <v>18</v>
      </c>
      <c r="B157">
        <v>247631</v>
      </c>
      <c r="C157" s="12">
        <v>45125</v>
      </c>
      <c r="D157" s="12">
        <v>45216</v>
      </c>
      <c r="E157" s="12">
        <v>45246</v>
      </c>
      <c r="F157">
        <v>92</v>
      </c>
      <c r="G157" t="s">
        <v>633</v>
      </c>
      <c r="H157" t="s">
        <v>861</v>
      </c>
      <c r="I157" t="s">
        <v>875</v>
      </c>
      <c r="J157" t="s">
        <v>875</v>
      </c>
      <c r="K157" t="s">
        <v>1434</v>
      </c>
      <c r="L157">
        <v>996866969</v>
      </c>
      <c r="M157" t="s">
        <v>487</v>
      </c>
      <c r="N157" t="s">
        <v>863</v>
      </c>
      <c r="O157">
        <v>275</v>
      </c>
      <c r="P157">
        <v>275</v>
      </c>
      <c r="Q157" t="s">
        <v>1038</v>
      </c>
      <c r="R157">
        <v>0</v>
      </c>
      <c r="S157">
        <v>0</v>
      </c>
      <c r="T157" t="s">
        <v>865</v>
      </c>
      <c r="U157" t="s">
        <v>1039</v>
      </c>
      <c r="V157" t="s">
        <v>1040</v>
      </c>
      <c r="AE157" t="s">
        <v>1040</v>
      </c>
      <c r="AF157" t="s">
        <v>940</v>
      </c>
      <c r="AH157" t="s">
        <v>1041</v>
      </c>
      <c r="AI157" t="s">
        <v>1042</v>
      </c>
      <c r="AJ157" t="s">
        <v>1043</v>
      </c>
      <c r="AL157" t="s">
        <v>1461</v>
      </c>
      <c r="AM157" t="s">
        <v>1050</v>
      </c>
      <c r="AN157" t="s">
        <v>859</v>
      </c>
      <c r="AO157" s="13">
        <v>9</v>
      </c>
      <c r="AP157" s="14">
        <v>20230009632377</v>
      </c>
      <c r="AQ157" s="12">
        <v>45218</v>
      </c>
      <c r="AV157" s="17">
        <v>609553</v>
      </c>
      <c r="AW157">
        <v>1828659</v>
      </c>
      <c r="AX157" s="13">
        <v>24.52</v>
      </c>
      <c r="AY157" s="13"/>
      <c r="AZ157" s="13"/>
      <c r="BB157" s="19">
        <v>609553</v>
      </c>
      <c r="BC157" s="18">
        <v>24.52</v>
      </c>
      <c r="BG157" s="2">
        <v>1835114</v>
      </c>
      <c r="BH157" s="19">
        <v>609553</v>
      </c>
      <c r="BI157">
        <f t="shared" si="4"/>
        <v>526</v>
      </c>
    </row>
    <row r="158" spans="1:63" x14ac:dyDescent="0.3">
      <c r="A158">
        <v>18</v>
      </c>
      <c r="B158">
        <v>247631</v>
      </c>
      <c r="C158" s="12">
        <v>45217</v>
      </c>
      <c r="D158" s="12">
        <v>45307</v>
      </c>
      <c r="E158" s="12">
        <v>45356</v>
      </c>
      <c r="F158">
        <v>91</v>
      </c>
      <c r="G158" t="s">
        <v>633</v>
      </c>
      <c r="H158" t="s">
        <v>861</v>
      </c>
      <c r="I158" t="s">
        <v>875</v>
      </c>
      <c r="J158" t="s">
        <v>875</v>
      </c>
      <c r="K158" t="s">
        <v>1434</v>
      </c>
      <c r="L158">
        <v>996866969</v>
      </c>
      <c r="M158" t="s">
        <v>487</v>
      </c>
      <c r="N158" t="s">
        <v>863</v>
      </c>
      <c r="O158">
        <v>275</v>
      </c>
      <c r="P158">
        <v>275</v>
      </c>
      <c r="Q158" t="s">
        <v>1038</v>
      </c>
      <c r="R158">
        <v>0</v>
      </c>
      <c r="S158">
        <v>0</v>
      </c>
      <c r="T158" t="s">
        <v>865</v>
      </c>
      <c r="U158" t="s">
        <v>1039</v>
      </c>
      <c r="V158" t="s">
        <v>1040</v>
      </c>
      <c r="AE158" t="s">
        <v>1040</v>
      </c>
      <c r="AF158" t="s">
        <v>892</v>
      </c>
      <c r="AH158" t="s">
        <v>1041</v>
      </c>
      <c r="AI158" t="s">
        <v>1042</v>
      </c>
      <c r="AJ158" t="s">
        <v>1402</v>
      </c>
      <c r="AL158" t="s">
        <v>1270</v>
      </c>
      <c r="AM158" t="s">
        <v>903</v>
      </c>
      <c r="AN158" t="s">
        <v>859</v>
      </c>
      <c r="AO158" s="13">
        <v>8</v>
      </c>
      <c r="AP158" s="14">
        <v>20240000708584</v>
      </c>
      <c r="AQ158" s="12">
        <v>45315</v>
      </c>
      <c r="AV158" s="17">
        <v>610097</v>
      </c>
      <c r="AW158">
        <v>1220194</v>
      </c>
      <c r="AX158" s="13">
        <v>11.84</v>
      </c>
      <c r="AY158" s="13"/>
      <c r="AZ158" s="13"/>
      <c r="BB158" s="19">
        <v>610097</v>
      </c>
      <c r="BC158" s="18">
        <v>11.84</v>
      </c>
      <c r="BG158" s="2">
        <v>1875508</v>
      </c>
      <c r="BH158" s="19">
        <v>610097</v>
      </c>
      <c r="BI158">
        <f t="shared" si="4"/>
        <v>183</v>
      </c>
    </row>
    <row r="159" spans="1:63" x14ac:dyDescent="0.3">
      <c r="A159">
        <v>18</v>
      </c>
      <c r="B159">
        <v>247631</v>
      </c>
      <c r="C159" s="12">
        <v>45308</v>
      </c>
      <c r="D159" s="12">
        <v>45398</v>
      </c>
      <c r="E159" s="12">
        <v>45446</v>
      </c>
      <c r="F159">
        <v>91</v>
      </c>
      <c r="G159" t="s">
        <v>633</v>
      </c>
      <c r="H159" t="s">
        <v>861</v>
      </c>
      <c r="I159" t="s">
        <v>875</v>
      </c>
      <c r="J159" t="s">
        <v>875</v>
      </c>
      <c r="K159" t="s">
        <v>1434</v>
      </c>
      <c r="L159">
        <v>996866969</v>
      </c>
      <c r="M159" t="s">
        <v>487</v>
      </c>
      <c r="N159" t="s">
        <v>863</v>
      </c>
      <c r="O159">
        <v>275</v>
      </c>
      <c r="P159">
        <v>275</v>
      </c>
      <c r="Q159" t="s">
        <v>1038</v>
      </c>
      <c r="R159">
        <v>0</v>
      </c>
      <c r="S159">
        <v>0</v>
      </c>
      <c r="T159" t="s">
        <v>865</v>
      </c>
      <c r="U159" t="s">
        <v>1039</v>
      </c>
      <c r="V159" t="s">
        <v>1040</v>
      </c>
      <c r="AE159" t="s">
        <v>1040</v>
      </c>
      <c r="AF159" t="s">
        <v>892</v>
      </c>
      <c r="AH159" t="s">
        <v>1041</v>
      </c>
      <c r="AI159" t="s">
        <v>1042</v>
      </c>
      <c r="AJ159" t="s">
        <v>1402</v>
      </c>
      <c r="AL159" t="s">
        <v>1270</v>
      </c>
      <c r="AM159" t="s">
        <v>903</v>
      </c>
      <c r="AN159" t="s">
        <v>859</v>
      </c>
      <c r="AO159" s="13">
        <v>8</v>
      </c>
      <c r="AP159" s="14">
        <v>20240003685085</v>
      </c>
      <c r="AQ159" s="12">
        <v>45404</v>
      </c>
      <c r="AV159" s="17">
        <v>611905</v>
      </c>
      <c r="AW159">
        <v>1835715</v>
      </c>
      <c r="AX159" s="13">
        <v>24.75</v>
      </c>
      <c r="AY159" s="13"/>
      <c r="AZ159" s="13"/>
      <c r="BB159" s="19">
        <v>611905</v>
      </c>
      <c r="BC159" s="18">
        <v>24.75</v>
      </c>
      <c r="BG159" s="2">
        <v>2010220</v>
      </c>
      <c r="BH159" s="19">
        <v>611905</v>
      </c>
      <c r="BI159">
        <f t="shared" si="4"/>
        <v>390</v>
      </c>
    </row>
    <row r="160" spans="1:63" x14ac:dyDescent="0.3">
      <c r="A160">
        <v>18</v>
      </c>
      <c r="B160">
        <v>247631</v>
      </c>
      <c r="C160" s="12">
        <v>45399</v>
      </c>
      <c r="D160" s="12">
        <v>45489</v>
      </c>
      <c r="E160" s="12">
        <v>45537</v>
      </c>
      <c r="F160">
        <v>91</v>
      </c>
      <c r="G160" t="s">
        <v>633</v>
      </c>
      <c r="H160" t="s">
        <v>861</v>
      </c>
      <c r="I160" t="s">
        <v>875</v>
      </c>
      <c r="J160" t="s">
        <v>875</v>
      </c>
      <c r="K160" t="s">
        <v>1434</v>
      </c>
      <c r="L160">
        <v>996866969</v>
      </c>
      <c r="M160" t="s">
        <v>487</v>
      </c>
      <c r="N160" t="s">
        <v>863</v>
      </c>
      <c r="O160">
        <v>275</v>
      </c>
      <c r="P160">
        <v>275</v>
      </c>
      <c r="Q160" t="s">
        <v>1038</v>
      </c>
      <c r="R160">
        <v>0</v>
      </c>
      <c r="S160">
        <v>0</v>
      </c>
      <c r="T160" t="s">
        <v>865</v>
      </c>
      <c r="U160" t="s">
        <v>1039</v>
      </c>
      <c r="V160" t="s">
        <v>1040</v>
      </c>
      <c r="AE160" t="s">
        <v>1040</v>
      </c>
      <c r="AF160" t="s">
        <v>892</v>
      </c>
      <c r="AH160" t="s">
        <v>1041</v>
      </c>
      <c r="AI160" t="s">
        <v>1042</v>
      </c>
      <c r="AJ160" t="s">
        <v>1402</v>
      </c>
      <c r="AL160" t="s">
        <v>1270</v>
      </c>
      <c r="AM160" t="s">
        <v>903</v>
      </c>
      <c r="AN160" t="s">
        <v>859</v>
      </c>
      <c r="AO160" s="13">
        <v>8</v>
      </c>
      <c r="AP160" s="14">
        <v>20240006695364</v>
      </c>
      <c r="AQ160" s="12">
        <v>45495</v>
      </c>
      <c r="AV160" s="17">
        <v>614322</v>
      </c>
      <c r="AW160">
        <v>1842966</v>
      </c>
      <c r="AX160" s="13">
        <v>24.88</v>
      </c>
      <c r="AY160" s="13"/>
      <c r="AZ160" s="13"/>
      <c r="BB160" s="19">
        <v>614322</v>
      </c>
      <c r="BC160" s="18">
        <v>24.88</v>
      </c>
      <c r="BG160" s="2">
        <v>2022807</v>
      </c>
      <c r="BH160" s="19">
        <v>614322</v>
      </c>
      <c r="BI160">
        <f t="shared" si="4"/>
        <v>135</v>
      </c>
    </row>
    <row r="161" spans="1:61" x14ac:dyDescent="0.3">
      <c r="A161">
        <v>18</v>
      </c>
      <c r="B161">
        <v>247631</v>
      </c>
      <c r="C161" s="12">
        <v>45490</v>
      </c>
      <c r="D161" s="12">
        <v>45579</v>
      </c>
      <c r="E161" s="12">
        <v>45629</v>
      </c>
      <c r="F161">
        <v>90</v>
      </c>
      <c r="G161" t="s">
        <v>633</v>
      </c>
      <c r="H161" t="s">
        <v>861</v>
      </c>
      <c r="I161" t="s">
        <v>875</v>
      </c>
      <c r="J161" t="s">
        <v>875</v>
      </c>
      <c r="K161" t="s">
        <v>1434</v>
      </c>
      <c r="L161">
        <v>996866969</v>
      </c>
      <c r="M161" t="s">
        <v>487</v>
      </c>
      <c r="N161" t="s">
        <v>863</v>
      </c>
      <c r="O161">
        <v>275</v>
      </c>
      <c r="P161">
        <v>275</v>
      </c>
      <c r="Q161">
        <v>6</v>
      </c>
      <c r="R161">
        <v>0</v>
      </c>
      <c r="S161">
        <v>0</v>
      </c>
      <c r="T161" t="s">
        <v>865</v>
      </c>
      <c r="U161" t="s">
        <v>1182</v>
      </c>
      <c r="V161" t="s">
        <v>1047</v>
      </c>
      <c r="AE161" t="s">
        <v>1047</v>
      </c>
      <c r="AF161" t="s">
        <v>881</v>
      </c>
      <c r="AH161" t="s">
        <v>1183</v>
      </c>
      <c r="AI161" t="s">
        <v>870</v>
      </c>
      <c r="AJ161" t="s">
        <v>1126</v>
      </c>
      <c r="AL161" t="s">
        <v>1383</v>
      </c>
      <c r="AM161" t="s">
        <v>1462</v>
      </c>
      <c r="AN161" t="s">
        <v>859</v>
      </c>
      <c r="AO161" s="13">
        <v>8.2799999999999994</v>
      </c>
      <c r="AP161" s="14">
        <v>20240009739537</v>
      </c>
      <c r="AQ161" s="12">
        <v>45587</v>
      </c>
      <c r="AV161" s="17">
        <v>614323</v>
      </c>
      <c r="AW161">
        <v>41159641</v>
      </c>
      <c r="AX161" s="13">
        <v>1022.95</v>
      </c>
      <c r="AY161" s="13"/>
      <c r="AZ161" s="13"/>
      <c r="BB161" s="19">
        <v>614323</v>
      </c>
      <c r="BC161" s="18">
        <v>1022.95</v>
      </c>
      <c r="BG161" s="2">
        <v>2053769</v>
      </c>
      <c r="BH161" s="19">
        <v>614323</v>
      </c>
      <c r="BI161">
        <f t="shared" si="4"/>
        <v>343</v>
      </c>
    </row>
    <row r="162" spans="1:61" x14ac:dyDescent="0.3">
      <c r="A162">
        <v>19</v>
      </c>
      <c r="B162">
        <v>253683</v>
      </c>
      <c r="C162" s="12">
        <v>45310</v>
      </c>
      <c r="D162" s="12">
        <v>45397</v>
      </c>
      <c r="E162" s="12">
        <v>45448</v>
      </c>
      <c r="F162">
        <v>88</v>
      </c>
      <c r="G162" t="s">
        <v>633</v>
      </c>
      <c r="H162" t="s">
        <v>861</v>
      </c>
      <c r="I162" t="s">
        <v>1463</v>
      </c>
      <c r="J162" t="s">
        <v>875</v>
      </c>
      <c r="K162" t="s">
        <v>1464</v>
      </c>
      <c r="L162">
        <v>996866969</v>
      </c>
      <c r="M162" t="s">
        <v>791</v>
      </c>
      <c r="N162" t="s">
        <v>863</v>
      </c>
      <c r="O162">
        <v>4048</v>
      </c>
      <c r="P162">
        <v>4057</v>
      </c>
      <c r="Q162">
        <v>0</v>
      </c>
      <c r="R162">
        <v>9</v>
      </c>
      <c r="S162">
        <v>0</v>
      </c>
      <c r="T162" t="s">
        <v>865</v>
      </c>
      <c r="U162" t="s">
        <v>922</v>
      </c>
      <c r="V162" t="s">
        <v>923</v>
      </c>
      <c r="AE162" t="s">
        <v>923</v>
      </c>
      <c r="AF162" t="s">
        <v>958</v>
      </c>
      <c r="AH162" t="s">
        <v>924</v>
      </c>
      <c r="AI162" t="s">
        <v>925</v>
      </c>
      <c r="AJ162" t="s">
        <v>1465</v>
      </c>
      <c r="AL162" t="s">
        <v>1466</v>
      </c>
      <c r="AM162" t="s">
        <v>917</v>
      </c>
      <c r="AN162" t="s">
        <v>859</v>
      </c>
      <c r="AO162" s="13">
        <v>10</v>
      </c>
      <c r="AP162" s="14">
        <v>20240003773930</v>
      </c>
      <c r="AQ162" s="12">
        <v>45406</v>
      </c>
      <c r="AV162" s="17">
        <v>614330</v>
      </c>
      <c r="AW162">
        <v>1842990</v>
      </c>
      <c r="AX162" s="13">
        <v>25.28</v>
      </c>
      <c r="AY162" s="13"/>
      <c r="AZ162" s="13"/>
      <c r="BB162" s="19">
        <v>614330</v>
      </c>
      <c r="BC162" s="18">
        <v>25.28</v>
      </c>
      <c r="BG162" s="2">
        <v>2057924</v>
      </c>
      <c r="BH162" s="19">
        <v>614330</v>
      </c>
      <c r="BI162">
        <f t="shared" si="4"/>
        <v>439</v>
      </c>
    </row>
    <row r="163" spans="1:61" x14ac:dyDescent="0.3">
      <c r="A163">
        <v>19</v>
      </c>
      <c r="B163">
        <v>253683</v>
      </c>
      <c r="C163" s="12">
        <v>45398</v>
      </c>
      <c r="D163" s="12">
        <v>45488</v>
      </c>
      <c r="E163" s="12">
        <v>45538</v>
      </c>
      <c r="F163">
        <v>91</v>
      </c>
      <c r="G163" t="s">
        <v>633</v>
      </c>
      <c r="H163" t="s">
        <v>861</v>
      </c>
      <c r="I163" t="s">
        <v>1463</v>
      </c>
      <c r="J163" t="s">
        <v>875</v>
      </c>
      <c r="K163" t="s">
        <v>1464</v>
      </c>
      <c r="L163">
        <v>996866969</v>
      </c>
      <c r="M163" t="s">
        <v>791</v>
      </c>
      <c r="N163" t="s">
        <v>863</v>
      </c>
      <c r="O163">
        <v>4057</v>
      </c>
      <c r="P163">
        <v>4066</v>
      </c>
      <c r="Q163">
        <v>0</v>
      </c>
      <c r="R163">
        <v>9</v>
      </c>
      <c r="S163">
        <v>0</v>
      </c>
      <c r="T163" t="s">
        <v>865</v>
      </c>
      <c r="U163" t="s">
        <v>922</v>
      </c>
      <c r="V163" t="s">
        <v>923</v>
      </c>
      <c r="AE163" t="s">
        <v>923</v>
      </c>
      <c r="AF163" t="s">
        <v>892</v>
      </c>
      <c r="AH163" t="s">
        <v>924</v>
      </c>
      <c r="AI163" t="s">
        <v>925</v>
      </c>
      <c r="AJ163" t="s">
        <v>928</v>
      </c>
      <c r="AL163" t="s">
        <v>1467</v>
      </c>
      <c r="AM163" t="s">
        <v>917</v>
      </c>
      <c r="AN163" t="s">
        <v>859</v>
      </c>
      <c r="AO163" s="13">
        <v>10</v>
      </c>
      <c r="AP163" s="14">
        <v>20240006741470</v>
      </c>
      <c r="AQ163" s="12">
        <v>45496</v>
      </c>
      <c r="AV163" s="17">
        <v>645860</v>
      </c>
      <c r="AW163">
        <v>1937580</v>
      </c>
      <c r="AX163" s="13">
        <v>38.630000000000003</v>
      </c>
      <c r="AY163" s="13"/>
      <c r="AZ163" s="13"/>
      <c r="BB163" s="19">
        <v>645860</v>
      </c>
      <c r="BC163" s="18">
        <v>38.630000000000003</v>
      </c>
      <c r="BG163" s="2">
        <v>2090299</v>
      </c>
      <c r="BH163" s="19">
        <v>645860</v>
      </c>
      <c r="BI163">
        <f t="shared" si="4"/>
        <v>512</v>
      </c>
    </row>
    <row r="164" spans="1:61" x14ac:dyDescent="0.3">
      <c r="A164">
        <v>19</v>
      </c>
      <c r="B164">
        <v>253683</v>
      </c>
      <c r="C164" s="12">
        <v>45489</v>
      </c>
      <c r="D164" s="12">
        <v>45581</v>
      </c>
      <c r="E164" s="12">
        <v>45629</v>
      </c>
      <c r="F164">
        <v>93</v>
      </c>
      <c r="G164" t="s">
        <v>633</v>
      </c>
      <c r="H164" t="s">
        <v>861</v>
      </c>
      <c r="I164" t="s">
        <v>1463</v>
      </c>
      <c r="J164" t="s">
        <v>875</v>
      </c>
      <c r="K164" t="s">
        <v>1464</v>
      </c>
      <c r="L164">
        <v>996866969</v>
      </c>
      <c r="M164" t="s">
        <v>791</v>
      </c>
      <c r="N164" t="s">
        <v>863</v>
      </c>
      <c r="O164">
        <v>4066</v>
      </c>
      <c r="P164">
        <v>4082</v>
      </c>
      <c r="Q164">
        <v>0</v>
      </c>
      <c r="R164">
        <v>16</v>
      </c>
      <c r="S164">
        <v>0</v>
      </c>
      <c r="T164" t="s">
        <v>865</v>
      </c>
      <c r="U164" t="s">
        <v>1468</v>
      </c>
      <c r="V164" t="s">
        <v>1469</v>
      </c>
      <c r="W164" t="s">
        <v>1470</v>
      </c>
      <c r="X164" t="s">
        <v>1157</v>
      </c>
      <c r="AE164" t="s">
        <v>1471</v>
      </c>
      <c r="AF164" t="s">
        <v>1421</v>
      </c>
      <c r="AH164" t="s">
        <v>1472</v>
      </c>
      <c r="AI164" t="s">
        <v>963</v>
      </c>
      <c r="AJ164" t="s">
        <v>1473</v>
      </c>
      <c r="AL164" t="s">
        <v>1034</v>
      </c>
      <c r="AM164" t="s">
        <v>1474</v>
      </c>
      <c r="AN164" t="s">
        <v>859</v>
      </c>
      <c r="AO164" s="13">
        <v>15.94</v>
      </c>
      <c r="AP164" s="14">
        <v>20240009752682</v>
      </c>
      <c r="AQ164" s="12">
        <v>45587</v>
      </c>
      <c r="AV164" s="17">
        <v>651560</v>
      </c>
      <c r="AW164">
        <v>1954680</v>
      </c>
      <c r="AX164" s="13">
        <v>11.84</v>
      </c>
      <c r="AY164" s="13"/>
      <c r="AZ164" s="13"/>
      <c r="BB164" s="19">
        <v>651560</v>
      </c>
      <c r="BC164" s="18">
        <v>11.84</v>
      </c>
      <c r="BG164" s="2">
        <v>2090308</v>
      </c>
      <c r="BH164" s="19">
        <v>651560</v>
      </c>
      <c r="BI164">
        <f t="shared" si="4"/>
        <v>391</v>
      </c>
    </row>
    <row r="165" spans="1:61" x14ac:dyDescent="0.3">
      <c r="A165">
        <v>21</v>
      </c>
      <c r="B165">
        <v>256408</v>
      </c>
      <c r="C165" s="12">
        <v>45315</v>
      </c>
      <c r="D165" s="12">
        <v>45400</v>
      </c>
      <c r="E165" s="12">
        <v>45448</v>
      </c>
      <c r="F165">
        <v>86</v>
      </c>
      <c r="G165" t="s">
        <v>633</v>
      </c>
      <c r="H165" t="s">
        <v>861</v>
      </c>
      <c r="I165" t="s">
        <v>1475</v>
      </c>
      <c r="J165" t="s">
        <v>875</v>
      </c>
      <c r="K165" t="s">
        <v>1476</v>
      </c>
      <c r="L165">
        <v>996866969</v>
      </c>
      <c r="M165" t="s">
        <v>800</v>
      </c>
      <c r="N165" t="s">
        <v>863</v>
      </c>
      <c r="O165">
        <v>6128</v>
      </c>
      <c r="P165">
        <v>6142</v>
      </c>
      <c r="Q165">
        <v>0</v>
      </c>
      <c r="R165">
        <v>14</v>
      </c>
      <c r="S165">
        <v>0</v>
      </c>
      <c r="T165" t="s">
        <v>865</v>
      </c>
      <c r="U165" t="s">
        <v>1188</v>
      </c>
      <c r="V165" t="s">
        <v>1189</v>
      </c>
      <c r="AE165" t="s">
        <v>1189</v>
      </c>
      <c r="AF165" t="s">
        <v>1477</v>
      </c>
      <c r="AH165" t="s">
        <v>1190</v>
      </c>
      <c r="AI165" t="s">
        <v>1191</v>
      </c>
      <c r="AJ165" t="s">
        <v>1478</v>
      </c>
      <c r="AL165" t="s">
        <v>1184</v>
      </c>
      <c r="AM165" t="s">
        <v>1193</v>
      </c>
      <c r="AN165" t="s">
        <v>859</v>
      </c>
      <c r="AO165" s="13">
        <v>14</v>
      </c>
      <c r="AP165" s="14">
        <v>20240003795988</v>
      </c>
      <c r="AQ165" s="12">
        <v>45406</v>
      </c>
      <c r="AV165" s="17">
        <v>651561</v>
      </c>
      <c r="AW165">
        <v>11076537</v>
      </c>
      <c r="AX165" s="13">
        <v>76.89</v>
      </c>
      <c r="AY165" s="13"/>
      <c r="AZ165" s="13"/>
      <c r="BB165" s="19">
        <v>651561</v>
      </c>
      <c r="BC165" s="18">
        <v>76.89</v>
      </c>
      <c r="BG165" s="2">
        <v>2090316</v>
      </c>
      <c r="BH165" s="19">
        <v>651561</v>
      </c>
      <c r="BI165">
        <f t="shared" si="4"/>
        <v>292</v>
      </c>
    </row>
    <row r="166" spans="1:61" x14ac:dyDescent="0.3">
      <c r="A166">
        <v>21</v>
      </c>
      <c r="B166">
        <v>256408</v>
      </c>
      <c r="C166" s="12">
        <v>45401</v>
      </c>
      <c r="D166" s="12">
        <v>45484</v>
      </c>
      <c r="E166" s="12">
        <v>45539</v>
      </c>
      <c r="F166">
        <v>84</v>
      </c>
      <c r="G166" t="s">
        <v>633</v>
      </c>
      <c r="H166" t="s">
        <v>861</v>
      </c>
      <c r="I166" t="s">
        <v>1475</v>
      </c>
      <c r="J166" t="s">
        <v>875</v>
      </c>
      <c r="K166" t="s">
        <v>1476</v>
      </c>
      <c r="L166">
        <v>996866969</v>
      </c>
      <c r="M166" t="s">
        <v>800</v>
      </c>
      <c r="N166" t="s">
        <v>863</v>
      </c>
      <c r="O166">
        <v>6142</v>
      </c>
      <c r="P166">
        <v>6154</v>
      </c>
      <c r="Q166">
        <v>0</v>
      </c>
      <c r="R166">
        <v>12</v>
      </c>
      <c r="S166">
        <v>0</v>
      </c>
      <c r="T166" t="s">
        <v>865</v>
      </c>
      <c r="U166" t="s">
        <v>953</v>
      </c>
      <c r="V166" t="s">
        <v>954</v>
      </c>
      <c r="AE166" t="s">
        <v>954</v>
      </c>
      <c r="AF166" t="s">
        <v>1046</v>
      </c>
      <c r="AH166" t="s">
        <v>923</v>
      </c>
      <c r="AI166" t="s">
        <v>955</v>
      </c>
      <c r="AJ166" t="s">
        <v>999</v>
      </c>
      <c r="AL166" t="s">
        <v>1479</v>
      </c>
      <c r="AM166" t="s">
        <v>1340</v>
      </c>
      <c r="AN166" t="s">
        <v>859</v>
      </c>
      <c r="AO166" s="13">
        <v>12</v>
      </c>
      <c r="AP166" s="14">
        <v>20240006793038</v>
      </c>
      <c r="AQ166" s="12">
        <v>45497</v>
      </c>
      <c r="AV166" s="17">
        <v>657718</v>
      </c>
      <c r="AW166">
        <v>1315436</v>
      </c>
      <c r="AX166" s="13">
        <v>75.14</v>
      </c>
      <c r="AY166" s="13"/>
      <c r="AZ166" s="13"/>
      <c r="BB166" s="19">
        <v>657718</v>
      </c>
      <c r="BC166" s="18">
        <v>75.14</v>
      </c>
      <c r="BG166" s="2">
        <v>2090330</v>
      </c>
      <c r="BH166" s="19">
        <v>657718</v>
      </c>
      <c r="BI166">
        <f t="shared" si="4"/>
        <v>184</v>
      </c>
    </row>
    <row r="167" spans="1:61" x14ac:dyDescent="0.3">
      <c r="A167">
        <v>21</v>
      </c>
      <c r="B167">
        <v>256408</v>
      </c>
      <c r="C167" s="12">
        <v>45485</v>
      </c>
      <c r="D167" s="12">
        <v>45583</v>
      </c>
      <c r="E167" s="12">
        <v>45630</v>
      </c>
      <c r="F167">
        <v>99</v>
      </c>
      <c r="G167" t="s">
        <v>633</v>
      </c>
      <c r="H167" t="s">
        <v>861</v>
      </c>
      <c r="I167" t="s">
        <v>1475</v>
      </c>
      <c r="J167" t="s">
        <v>875</v>
      </c>
      <c r="K167" t="s">
        <v>1476</v>
      </c>
      <c r="L167">
        <v>996866969</v>
      </c>
      <c r="M167" t="s">
        <v>800</v>
      </c>
      <c r="N167" t="s">
        <v>863</v>
      </c>
      <c r="O167">
        <v>6154</v>
      </c>
      <c r="P167">
        <v>6163</v>
      </c>
      <c r="Q167">
        <v>0</v>
      </c>
      <c r="R167">
        <v>9</v>
      </c>
      <c r="S167">
        <v>0</v>
      </c>
      <c r="T167" t="s">
        <v>865</v>
      </c>
      <c r="U167" t="s">
        <v>922</v>
      </c>
      <c r="V167" t="s">
        <v>923</v>
      </c>
      <c r="AE167" t="s">
        <v>923</v>
      </c>
      <c r="AF167" t="s">
        <v>1392</v>
      </c>
      <c r="AH167" t="s">
        <v>924</v>
      </c>
      <c r="AI167" t="s">
        <v>925</v>
      </c>
      <c r="AJ167" t="s">
        <v>1480</v>
      </c>
      <c r="AL167" t="s">
        <v>859</v>
      </c>
      <c r="AM167" t="s">
        <v>1481</v>
      </c>
      <c r="AN167" t="s">
        <v>859</v>
      </c>
      <c r="AO167" s="13">
        <v>10.58</v>
      </c>
      <c r="AP167" s="14">
        <v>20240009808792</v>
      </c>
      <c r="AQ167" s="12">
        <v>45588</v>
      </c>
      <c r="AV167" s="17">
        <v>671006</v>
      </c>
      <c r="AW167">
        <v>1342012</v>
      </c>
      <c r="AX167" s="13">
        <v>16.29</v>
      </c>
      <c r="AY167" s="13"/>
      <c r="AZ167" s="13"/>
      <c r="BB167" s="19">
        <v>671006</v>
      </c>
      <c r="BC167" s="18">
        <v>16.29</v>
      </c>
      <c r="BG167" s="2">
        <v>2090343</v>
      </c>
      <c r="BH167" s="19">
        <v>671006</v>
      </c>
      <c r="BI167">
        <f t="shared" si="4"/>
        <v>246</v>
      </c>
    </row>
    <row r="168" spans="1:61" x14ac:dyDescent="0.3">
      <c r="A168">
        <v>22</v>
      </c>
      <c r="B168">
        <v>260505</v>
      </c>
      <c r="C168" s="12">
        <v>45311</v>
      </c>
      <c r="D168" s="12">
        <v>45400</v>
      </c>
      <c r="E168" s="12">
        <v>45450</v>
      </c>
      <c r="F168">
        <v>90</v>
      </c>
      <c r="G168" t="s">
        <v>633</v>
      </c>
      <c r="H168" t="s">
        <v>861</v>
      </c>
      <c r="I168" t="s">
        <v>1482</v>
      </c>
      <c r="J168" t="s">
        <v>875</v>
      </c>
      <c r="K168" t="s">
        <v>1483</v>
      </c>
      <c r="L168">
        <v>996866969</v>
      </c>
      <c r="M168" t="s">
        <v>766</v>
      </c>
      <c r="N168" t="s">
        <v>863</v>
      </c>
      <c r="O168">
        <v>1743</v>
      </c>
      <c r="P168">
        <v>1760</v>
      </c>
      <c r="Q168">
        <v>0</v>
      </c>
      <c r="R168">
        <v>17</v>
      </c>
      <c r="S168">
        <v>0</v>
      </c>
      <c r="T168" t="s">
        <v>865</v>
      </c>
      <c r="U168" t="s">
        <v>877</v>
      </c>
      <c r="V168" t="s">
        <v>878</v>
      </c>
      <c r="W168" t="s">
        <v>1194</v>
      </c>
      <c r="X168" t="s">
        <v>1195</v>
      </c>
      <c r="AE168" t="s">
        <v>1196</v>
      </c>
      <c r="AF168" t="s">
        <v>881</v>
      </c>
      <c r="AH168" t="s">
        <v>1189</v>
      </c>
      <c r="AI168" t="s">
        <v>1197</v>
      </c>
      <c r="AJ168" t="s">
        <v>1092</v>
      </c>
      <c r="AL168" t="s">
        <v>1270</v>
      </c>
      <c r="AM168" t="s">
        <v>1093</v>
      </c>
      <c r="AN168" t="s">
        <v>859</v>
      </c>
      <c r="AO168" s="13">
        <v>17</v>
      </c>
      <c r="AP168" s="14">
        <v>20240003876864</v>
      </c>
      <c r="AQ168" s="12">
        <v>45408</v>
      </c>
      <c r="AV168" s="17">
        <v>688358</v>
      </c>
      <c r="AW168">
        <v>688358</v>
      </c>
      <c r="AX168" s="13">
        <v>8</v>
      </c>
      <c r="AY168" s="13"/>
      <c r="AZ168" s="13"/>
      <c r="BB168" s="19">
        <v>688358</v>
      </c>
      <c r="BC168" s="18">
        <v>8</v>
      </c>
      <c r="BG168" s="2">
        <v>2105049</v>
      </c>
      <c r="BH168" s="19">
        <v>688358</v>
      </c>
      <c r="BI168">
        <f t="shared" si="4"/>
        <v>547</v>
      </c>
    </row>
    <row r="169" spans="1:61" x14ac:dyDescent="0.3">
      <c r="A169">
        <v>22</v>
      </c>
      <c r="B169">
        <v>260505</v>
      </c>
      <c r="C169" s="12">
        <v>45401</v>
      </c>
      <c r="D169" s="12">
        <v>45491</v>
      </c>
      <c r="E169" s="12">
        <v>45540</v>
      </c>
      <c r="F169">
        <v>91</v>
      </c>
      <c r="G169" t="s">
        <v>633</v>
      </c>
      <c r="H169" t="s">
        <v>861</v>
      </c>
      <c r="I169" t="s">
        <v>1482</v>
      </c>
      <c r="J169" t="s">
        <v>875</v>
      </c>
      <c r="K169" t="s">
        <v>1483</v>
      </c>
      <c r="L169">
        <v>996866969</v>
      </c>
      <c r="M169" t="s">
        <v>766</v>
      </c>
      <c r="N169" t="s">
        <v>863</v>
      </c>
      <c r="O169">
        <v>1760</v>
      </c>
      <c r="P169">
        <v>1775</v>
      </c>
      <c r="Q169">
        <v>0</v>
      </c>
      <c r="R169">
        <v>15</v>
      </c>
      <c r="S169">
        <v>0</v>
      </c>
      <c r="T169" t="s">
        <v>865</v>
      </c>
      <c r="U169" t="s">
        <v>877</v>
      </c>
      <c r="V169" t="s">
        <v>878</v>
      </c>
      <c r="AE169" t="s">
        <v>878</v>
      </c>
      <c r="AF169" t="s">
        <v>892</v>
      </c>
      <c r="AH169" t="s">
        <v>1484</v>
      </c>
      <c r="AI169" t="s">
        <v>1485</v>
      </c>
      <c r="AJ169" t="s">
        <v>1414</v>
      </c>
      <c r="AL169" t="s">
        <v>1486</v>
      </c>
      <c r="AM169" t="s">
        <v>1487</v>
      </c>
      <c r="AN169" t="s">
        <v>859</v>
      </c>
      <c r="AO169" s="13">
        <v>15</v>
      </c>
      <c r="AP169" s="14">
        <v>20240006837754</v>
      </c>
      <c r="AQ169" s="12">
        <v>45498</v>
      </c>
      <c r="AV169" s="17">
        <v>688391</v>
      </c>
      <c r="AW169">
        <v>1376782</v>
      </c>
      <c r="AX169" s="13">
        <v>81.28</v>
      </c>
      <c r="AY169" s="13"/>
      <c r="AZ169" s="13"/>
      <c r="BB169" s="19">
        <v>688391</v>
      </c>
      <c r="BC169" s="18">
        <v>81.28</v>
      </c>
      <c r="BG169" s="2">
        <v>2126081</v>
      </c>
      <c r="BH169" s="19">
        <v>688391</v>
      </c>
      <c r="BI169">
        <f t="shared" si="4"/>
        <v>18</v>
      </c>
    </row>
    <row r="170" spans="1:61" x14ac:dyDescent="0.3">
      <c r="A170">
        <v>22</v>
      </c>
      <c r="B170">
        <v>260505</v>
      </c>
      <c r="C170" s="12">
        <v>45492</v>
      </c>
      <c r="D170" s="12">
        <v>45584</v>
      </c>
      <c r="E170" s="12">
        <v>45632</v>
      </c>
      <c r="F170">
        <v>93</v>
      </c>
      <c r="G170" t="s">
        <v>633</v>
      </c>
      <c r="H170" t="s">
        <v>861</v>
      </c>
      <c r="I170" t="s">
        <v>1482</v>
      </c>
      <c r="J170" t="s">
        <v>875</v>
      </c>
      <c r="K170" t="s">
        <v>1483</v>
      </c>
      <c r="L170">
        <v>996866969</v>
      </c>
      <c r="M170" t="s">
        <v>766</v>
      </c>
      <c r="N170" t="s">
        <v>863</v>
      </c>
      <c r="O170">
        <v>1775</v>
      </c>
      <c r="P170">
        <v>1790</v>
      </c>
      <c r="Q170">
        <v>0</v>
      </c>
      <c r="R170">
        <v>15</v>
      </c>
      <c r="S170">
        <v>0</v>
      </c>
      <c r="T170" t="s">
        <v>865</v>
      </c>
      <c r="U170" t="s">
        <v>877</v>
      </c>
      <c r="V170" t="s">
        <v>878</v>
      </c>
      <c r="AE170" t="s">
        <v>878</v>
      </c>
      <c r="AF170" t="s">
        <v>1421</v>
      </c>
      <c r="AH170" t="s">
        <v>1484</v>
      </c>
      <c r="AI170" t="s">
        <v>1485</v>
      </c>
      <c r="AJ170" t="s">
        <v>1488</v>
      </c>
      <c r="AL170" t="s">
        <v>859</v>
      </c>
      <c r="AM170" t="s">
        <v>1489</v>
      </c>
      <c r="AN170" t="s">
        <v>859</v>
      </c>
      <c r="AO170" s="13">
        <v>14.66</v>
      </c>
      <c r="AP170" s="14">
        <v>20240009889782</v>
      </c>
      <c r="AQ170" s="12">
        <v>45590</v>
      </c>
      <c r="AV170" s="17">
        <v>688559</v>
      </c>
      <c r="AW170">
        <v>1377118</v>
      </c>
      <c r="AX170" s="13">
        <v>125.77</v>
      </c>
      <c r="AY170" s="13"/>
      <c r="AZ170" s="13"/>
      <c r="BB170" s="19">
        <v>688559</v>
      </c>
      <c r="BC170" s="18">
        <v>125.77</v>
      </c>
      <c r="BG170" s="2">
        <v>2137224</v>
      </c>
      <c r="BH170" s="19">
        <v>688559</v>
      </c>
      <c r="BI170">
        <f t="shared" si="4"/>
        <v>293</v>
      </c>
    </row>
    <row r="171" spans="1:61" x14ac:dyDescent="0.3">
      <c r="A171">
        <v>43</v>
      </c>
      <c r="B171">
        <v>262297</v>
      </c>
      <c r="C171" s="12">
        <v>45336</v>
      </c>
      <c r="D171" s="12">
        <v>45427</v>
      </c>
      <c r="E171" s="12">
        <v>45475</v>
      </c>
      <c r="F171">
        <v>92</v>
      </c>
      <c r="G171" t="s">
        <v>633</v>
      </c>
      <c r="H171" t="s">
        <v>861</v>
      </c>
      <c r="I171" t="s">
        <v>875</v>
      </c>
      <c r="J171" t="s">
        <v>875</v>
      </c>
      <c r="K171" t="s">
        <v>1490</v>
      </c>
      <c r="L171">
        <v>996866969</v>
      </c>
      <c r="M171" t="s">
        <v>446</v>
      </c>
      <c r="N171" t="s">
        <v>863</v>
      </c>
      <c r="O171">
        <v>851</v>
      </c>
      <c r="P171">
        <v>859</v>
      </c>
      <c r="Q171">
        <v>0</v>
      </c>
      <c r="R171">
        <v>8</v>
      </c>
      <c r="S171">
        <v>0</v>
      </c>
      <c r="T171" t="s">
        <v>865</v>
      </c>
      <c r="U171" t="s">
        <v>1045</v>
      </c>
      <c r="V171" t="s">
        <v>1046</v>
      </c>
      <c r="AE171" t="s">
        <v>1046</v>
      </c>
      <c r="AF171" t="s">
        <v>940</v>
      </c>
      <c r="AH171" t="s">
        <v>1047</v>
      </c>
      <c r="AI171" t="s">
        <v>929</v>
      </c>
      <c r="AJ171" t="s">
        <v>1491</v>
      </c>
      <c r="AL171" t="s">
        <v>1492</v>
      </c>
      <c r="AM171" t="s">
        <v>1050</v>
      </c>
      <c r="AN171" t="s">
        <v>859</v>
      </c>
      <c r="AO171" s="13">
        <v>9</v>
      </c>
      <c r="AP171" s="14">
        <v>20240004575030</v>
      </c>
      <c r="AQ171" s="12">
        <v>45433</v>
      </c>
      <c r="AV171" s="17">
        <v>688605</v>
      </c>
      <c r="AW171">
        <v>1377210</v>
      </c>
      <c r="AX171" s="13">
        <v>122.96000000000001</v>
      </c>
      <c r="AY171" s="13"/>
      <c r="AZ171" s="13"/>
      <c r="BB171" s="19">
        <v>688605</v>
      </c>
      <c r="BC171" s="18">
        <v>122.96000000000001</v>
      </c>
      <c r="BG171" s="2">
        <v>2137229</v>
      </c>
      <c r="BH171" s="19">
        <v>688605</v>
      </c>
      <c r="BI171">
        <f t="shared" si="4"/>
        <v>19</v>
      </c>
    </row>
    <row r="172" spans="1:61" x14ac:dyDescent="0.3">
      <c r="A172">
        <v>43</v>
      </c>
      <c r="B172">
        <v>262297</v>
      </c>
      <c r="C172" s="12">
        <v>45428</v>
      </c>
      <c r="D172" s="12">
        <v>45511</v>
      </c>
      <c r="E172" s="12">
        <v>45551</v>
      </c>
      <c r="F172">
        <v>84</v>
      </c>
      <c r="G172" t="s">
        <v>633</v>
      </c>
      <c r="H172" t="s">
        <v>861</v>
      </c>
      <c r="I172" t="s">
        <v>875</v>
      </c>
      <c r="J172" t="s">
        <v>875</v>
      </c>
      <c r="K172" t="s">
        <v>1490</v>
      </c>
      <c r="L172">
        <v>996866969</v>
      </c>
      <c r="M172" t="s">
        <v>446</v>
      </c>
      <c r="N172" t="s">
        <v>863</v>
      </c>
      <c r="O172">
        <v>859</v>
      </c>
      <c r="P172">
        <v>866</v>
      </c>
      <c r="Q172">
        <v>0</v>
      </c>
      <c r="R172">
        <v>7</v>
      </c>
      <c r="S172">
        <v>0</v>
      </c>
      <c r="T172" t="s">
        <v>865</v>
      </c>
      <c r="U172" t="s">
        <v>931</v>
      </c>
      <c r="V172" t="s">
        <v>1493</v>
      </c>
      <c r="AE172" t="s">
        <v>1493</v>
      </c>
      <c r="AF172" t="s">
        <v>1046</v>
      </c>
      <c r="AH172" t="s">
        <v>1276</v>
      </c>
      <c r="AI172" t="s">
        <v>1157</v>
      </c>
      <c r="AJ172" t="s">
        <v>1494</v>
      </c>
      <c r="AL172" t="s">
        <v>1495</v>
      </c>
      <c r="AM172" t="s">
        <v>1050</v>
      </c>
      <c r="AN172" t="s">
        <v>859</v>
      </c>
      <c r="AO172" s="13">
        <v>9</v>
      </c>
      <c r="AP172" s="14">
        <v>20240007558377</v>
      </c>
      <c r="AQ172" s="12">
        <v>45523</v>
      </c>
      <c r="AV172" s="17">
        <v>689261</v>
      </c>
      <c r="AW172">
        <v>1378522</v>
      </c>
      <c r="AX172" s="13">
        <v>43.07</v>
      </c>
      <c r="AY172" s="13"/>
      <c r="AZ172" s="13"/>
      <c r="BB172" s="19">
        <v>689261</v>
      </c>
      <c r="BC172" s="18">
        <v>43.07</v>
      </c>
      <c r="BG172" s="2">
        <v>570</v>
      </c>
      <c r="BH172" s="19">
        <v>689261</v>
      </c>
      <c r="BI172">
        <f t="shared" si="4"/>
        <v>392</v>
      </c>
    </row>
    <row r="173" spans="1:61" x14ac:dyDescent="0.3">
      <c r="A173">
        <v>43</v>
      </c>
      <c r="B173">
        <v>262297</v>
      </c>
      <c r="C173" s="12">
        <v>45512</v>
      </c>
      <c r="D173" s="12">
        <v>45607</v>
      </c>
      <c r="E173" s="12">
        <v>45642</v>
      </c>
      <c r="F173">
        <v>96</v>
      </c>
      <c r="G173" t="s">
        <v>633</v>
      </c>
      <c r="H173" t="s">
        <v>861</v>
      </c>
      <c r="I173" t="s">
        <v>875</v>
      </c>
      <c r="J173" t="s">
        <v>875</v>
      </c>
      <c r="K173" t="s">
        <v>1490</v>
      </c>
      <c r="L173">
        <v>996866969</v>
      </c>
      <c r="M173" t="s">
        <v>446</v>
      </c>
      <c r="N173" t="s">
        <v>863</v>
      </c>
      <c r="O173">
        <v>866</v>
      </c>
      <c r="P173">
        <v>875</v>
      </c>
      <c r="Q173">
        <v>0</v>
      </c>
      <c r="R173">
        <v>9</v>
      </c>
      <c r="S173">
        <v>0</v>
      </c>
      <c r="T173" t="s">
        <v>865</v>
      </c>
      <c r="U173" t="s">
        <v>922</v>
      </c>
      <c r="V173" t="s">
        <v>923</v>
      </c>
      <c r="AE173" t="s">
        <v>923</v>
      </c>
      <c r="AF173" t="s">
        <v>1413</v>
      </c>
      <c r="AH173" t="s">
        <v>924</v>
      </c>
      <c r="AI173" t="s">
        <v>925</v>
      </c>
      <c r="AJ173" t="s">
        <v>1408</v>
      </c>
      <c r="AL173" t="s">
        <v>859</v>
      </c>
      <c r="AM173" t="s">
        <v>1496</v>
      </c>
      <c r="AN173" t="s">
        <v>1310</v>
      </c>
      <c r="AO173" s="13">
        <v>10.37</v>
      </c>
      <c r="AP173" s="14">
        <v>20240010645900</v>
      </c>
      <c r="AQ173" s="12">
        <v>45614</v>
      </c>
      <c r="AV173" s="17">
        <v>689361</v>
      </c>
      <c r="AW173">
        <v>1378722</v>
      </c>
      <c r="AX173" s="13">
        <v>14.579999999999998</v>
      </c>
      <c r="AY173" s="13"/>
      <c r="AZ173" s="13"/>
      <c r="BB173" s="19">
        <v>689361</v>
      </c>
      <c r="BC173" s="18">
        <v>14.579999999999998</v>
      </c>
      <c r="BG173" s="2">
        <v>949</v>
      </c>
      <c r="BH173" s="19">
        <v>689361</v>
      </c>
      <c r="BI173">
        <f t="shared" si="4"/>
        <v>294</v>
      </c>
    </row>
    <row r="174" spans="1:61" x14ac:dyDescent="0.3">
      <c r="A174">
        <v>43</v>
      </c>
      <c r="B174">
        <v>920327</v>
      </c>
      <c r="C174" s="12">
        <v>45336</v>
      </c>
      <c r="D174" s="12">
        <v>45427</v>
      </c>
      <c r="E174" s="12">
        <v>45475</v>
      </c>
      <c r="F174">
        <v>92</v>
      </c>
      <c r="G174" t="s">
        <v>633</v>
      </c>
      <c r="H174" t="s">
        <v>861</v>
      </c>
      <c r="I174" t="s">
        <v>875</v>
      </c>
      <c r="J174" t="s">
        <v>875</v>
      </c>
      <c r="K174" t="s">
        <v>1490</v>
      </c>
      <c r="L174">
        <v>996866969</v>
      </c>
      <c r="M174" t="s">
        <v>540</v>
      </c>
      <c r="N174" t="s">
        <v>863</v>
      </c>
      <c r="O174">
        <v>206</v>
      </c>
      <c r="P174">
        <v>206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H174" t="s">
        <v>1041</v>
      </c>
      <c r="AI174" t="s">
        <v>1042</v>
      </c>
      <c r="AJ174" t="s">
        <v>1043</v>
      </c>
      <c r="AL174" t="s">
        <v>1497</v>
      </c>
      <c r="AM174" t="s">
        <v>903</v>
      </c>
      <c r="AN174" t="s">
        <v>859</v>
      </c>
      <c r="AO174" s="13">
        <v>8</v>
      </c>
      <c r="AP174" s="14">
        <v>20240004603644</v>
      </c>
      <c r="AQ174" s="12">
        <v>45433</v>
      </c>
      <c r="AV174" s="17">
        <v>689362</v>
      </c>
      <c r="AW174">
        <v>2757448</v>
      </c>
      <c r="AX174" s="13">
        <v>14.58</v>
      </c>
      <c r="AY174" s="13"/>
      <c r="AZ174" s="13"/>
      <c r="BB174" s="19">
        <v>689362</v>
      </c>
      <c r="BC174" s="18">
        <v>14.58</v>
      </c>
      <c r="BG174" s="2">
        <v>7032</v>
      </c>
      <c r="BH174" s="19">
        <v>689362</v>
      </c>
      <c r="BI174">
        <f t="shared" si="4"/>
        <v>78</v>
      </c>
    </row>
    <row r="175" spans="1:61" x14ac:dyDescent="0.3">
      <c r="A175">
        <v>43</v>
      </c>
      <c r="B175">
        <v>920327</v>
      </c>
      <c r="C175" s="12">
        <v>45428</v>
      </c>
      <c r="D175" s="12">
        <v>45511</v>
      </c>
      <c r="E175" s="12">
        <v>45551</v>
      </c>
      <c r="F175">
        <v>84</v>
      </c>
      <c r="G175" t="s">
        <v>633</v>
      </c>
      <c r="H175" t="s">
        <v>861</v>
      </c>
      <c r="I175" t="s">
        <v>875</v>
      </c>
      <c r="J175" t="s">
        <v>875</v>
      </c>
      <c r="K175" t="s">
        <v>1490</v>
      </c>
      <c r="L175">
        <v>996866969</v>
      </c>
      <c r="M175" t="s">
        <v>540</v>
      </c>
      <c r="N175" t="s">
        <v>863</v>
      </c>
      <c r="O175">
        <v>206</v>
      </c>
      <c r="P175">
        <v>206</v>
      </c>
      <c r="Q175" t="s">
        <v>1498</v>
      </c>
      <c r="R175">
        <v>0</v>
      </c>
      <c r="S175">
        <v>0</v>
      </c>
      <c r="T175" t="s">
        <v>865</v>
      </c>
      <c r="U175" t="s">
        <v>1499</v>
      </c>
      <c r="V175" t="s">
        <v>1500</v>
      </c>
      <c r="AE175" t="s">
        <v>1500</v>
      </c>
      <c r="AF175" t="s">
        <v>1046</v>
      </c>
      <c r="AH175" t="s">
        <v>1501</v>
      </c>
      <c r="AI175" t="s">
        <v>1399</v>
      </c>
      <c r="AJ175" t="s">
        <v>1502</v>
      </c>
      <c r="AL175" t="s">
        <v>1503</v>
      </c>
      <c r="AM175" t="s">
        <v>1037</v>
      </c>
      <c r="AN175" t="s">
        <v>859</v>
      </c>
      <c r="AO175" s="13">
        <v>7</v>
      </c>
      <c r="AP175" s="14">
        <v>20240007561318</v>
      </c>
      <c r="AQ175" s="12">
        <v>45523</v>
      </c>
      <c r="AV175" s="17">
        <v>689363</v>
      </c>
      <c r="AW175">
        <v>1378726</v>
      </c>
      <c r="AX175" s="13">
        <v>0.61</v>
      </c>
      <c r="AY175" s="13"/>
      <c r="AZ175" s="13"/>
      <c r="BB175" s="19">
        <v>689363</v>
      </c>
      <c r="BC175" s="18">
        <v>0.61</v>
      </c>
      <c r="BG175" s="2">
        <v>7036</v>
      </c>
      <c r="BH175" s="19">
        <v>689363</v>
      </c>
      <c r="BI175">
        <f t="shared" si="4"/>
        <v>247</v>
      </c>
    </row>
    <row r="176" spans="1:61" x14ac:dyDescent="0.3">
      <c r="A176">
        <v>43</v>
      </c>
      <c r="B176">
        <v>920327</v>
      </c>
      <c r="C176" s="12">
        <v>45512</v>
      </c>
      <c r="D176" s="12">
        <v>45607</v>
      </c>
      <c r="E176" s="12">
        <v>45642</v>
      </c>
      <c r="F176">
        <v>96</v>
      </c>
      <c r="G176" t="s">
        <v>633</v>
      </c>
      <c r="H176" t="s">
        <v>861</v>
      </c>
      <c r="I176" t="s">
        <v>875</v>
      </c>
      <c r="J176" t="s">
        <v>875</v>
      </c>
      <c r="K176" t="s">
        <v>1490</v>
      </c>
      <c r="L176">
        <v>996866969</v>
      </c>
      <c r="M176" t="s">
        <v>540</v>
      </c>
      <c r="N176" t="s">
        <v>863</v>
      </c>
      <c r="O176">
        <v>206</v>
      </c>
      <c r="P176">
        <v>206</v>
      </c>
      <c r="Q176" t="s">
        <v>1411</v>
      </c>
      <c r="R176">
        <v>0</v>
      </c>
      <c r="S176">
        <v>0</v>
      </c>
      <c r="T176" t="s">
        <v>865</v>
      </c>
      <c r="U176" t="s">
        <v>1412</v>
      </c>
      <c r="V176" t="s">
        <v>944</v>
      </c>
      <c r="AE176" t="s">
        <v>944</v>
      </c>
      <c r="AF176" t="s">
        <v>1413</v>
      </c>
      <c r="AH176" t="s">
        <v>1414</v>
      </c>
      <c r="AI176" t="s">
        <v>1350</v>
      </c>
      <c r="AJ176" t="s">
        <v>1504</v>
      </c>
      <c r="AL176" t="s">
        <v>925</v>
      </c>
      <c r="AM176" t="s">
        <v>1505</v>
      </c>
      <c r="AN176" t="s">
        <v>859</v>
      </c>
      <c r="AO176" s="13">
        <v>8.99</v>
      </c>
      <c r="AP176" s="14">
        <v>20240010648901</v>
      </c>
      <c r="AQ176" s="12">
        <v>45614</v>
      </c>
      <c r="AV176" s="17">
        <v>691542</v>
      </c>
      <c r="AW176">
        <v>2074626</v>
      </c>
      <c r="AX176" s="13">
        <v>106.52999999999999</v>
      </c>
      <c r="AY176" s="13"/>
      <c r="AZ176" s="13"/>
      <c r="BB176" s="19">
        <v>691542</v>
      </c>
      <c r="BC176" s="18">
        <v>106.52999999999999</v>
      </c>
      <c r="BG176" s="2">
        <v>114860</v>
      </c>
      <c r="BH176" s="19">
        <v>691542</v>
      </c>
      <c r="BI176">
        <f t="shared" si="4"/>
        <v>548</v>
      </c>
    </row>
    <row r="177" spans="1:61" x14ac:dyDescent="0.3">
      <c r="A177">
        <v>24</v>
      </c>
      <c r="B177">
        <v>1212325</v>
      </c>
      <c r="C177" s="12">
        <v>45314</v>
      </c>
      <c r="D177" s="12">
        <v>45401</v>
      </c>
      <c r="E177" s="12">
        <v>45453</v>
      </c>
      <c r="F177">
        <v>88</v>
      </c>
      <c r="G177" t="s">
        <v>633</v>
      </c>
      <c r="H177" t="s">
        <v>861</v>
      </c>
      <c r="I177" t="s">
        <v>875</v>
      </c>
      <c r="J177" t="s">
        <v>875</v>
      </c>
      <c r="K177" t="s">
        <v>1506</v>
      </c>
      <c r="L177">
        <v>996866969</v>
      </c>
      <c r="M177" t="s">
        <v>309</v>
      </c>
      <c r="N177" t="s">
        <v>863</v>
      </c>
      <c r="O177">
        <v>614</v>
      </c>
      <c r="P177">
        <v>630</v>
      </c>
      <c r="Q177">
        <v>0</v>
      </c>
      <c r="R177">
        <v>16</v>
      </c>
      <c r="S177">
        <v>0</v>
      </c>
      <c r="T177" t="s">
        <v>865</v>
      </c>
      <c r="U177" t="s">
        <v>1507</v>
      </c>
      <c r="V177" t="s">
        <v>1508</v>
      </c>
      <c r="W177" t="s">
        <v>1509</v>
      </c>
      <c r="X177" t="s">
        <v>1510</v>
      </c>
      <c r="AE177" t="s">
        <v>1210</v>
      </c>
      <c r="AF177" t="s">
        <v>958</v>
      </c>
      <c r="AH177" t="s">
        <v>1511</v>
      </c>
      <c r="AI177" t="s">
        <v>1077</v>
      </c>
      <c r="AJ177" t="s">
        <v>1292</v>
      </c>
      <c r="AL177" t="s">
        <v>1198</v>
      </c>
      <c r="AM177" t="s">
        <v>1080</v>
      </c>
      <c r="AN177" t="s">
        <v>859</v>
      </c>
      <c r="AO177" s="13">
        <v>16</v>
      </c>
      <c r="AP177" s="14">
        <v>20240003923530</v>
      </c>
      <c r="AQ177" s="12">
        <v>45411</v>
      </c>
      <c r="AV177" s="17">
        <v>691554</v>
      </c>
      <c r="AW177">
        <v>1383108</v>
      </c>
      <c r="AX177" s="13">
        <v>288.91000000000003</v>
      </c>
      <c r="AY177" s="13"/>
      <c r="AZ177" s="13"/>
      <c r="BB177" s="19">
        <v>691554</v>
      </c>
      <c r="BC177" s="18">
        <v>288.91000000000003</v>
      </c>
      <c r="BG177" s="2">
        <v>125854</v>
      </c>
      <c r="BH177" s="19">
        <v>691554</v>
      </c>
      <c r="BI177">
        <f t="shared" si="4"/>
        <v>393</v>
      </c>
    </row>
    <row r="178" spans="1:61" x14ac:dyDescent="0.3">
      <c r="A178">
        <v>24</v>
      </c>
      <c r="B178">
        <v>1212325</v>
      </c>
      <c r="C178" s="12">
        <v>45402</v>
      </c>
      <c r="D178" s="12">
        <v>45492</v>
      </c>
      <c r="E178" s="12">
        <v>45541</v>
      </c>
      <c r="F178">
        <v>91</v>
      </c>
      <c r="G178" t="s">
        <v>633</v>
      </c>
      <c r="H178" t="s">
        <v>861</v>
      </c>
      <c r="I178" t="s">
        <v>875</v>
      </c>
      <c r="J178" t="s">
        <v>875</v>
      </c>
      <c r="K178" t="s">
        <v>1506</v>
      </c>
      <c r="L178">
        <v>996866969</v>
      </c>
      <c r="M178" t="s">
        <v>309</v>
      </c>
      <c r="N178" t="s">
        <v>863</v>
      </c>
      <c r="O178">
        <v>630</v>
      </c>
      <c r="P178">
        <v>649</v>
      </c>
      <c r="Q178">
        <v>0</v>
      </c>
      <c r="R178">
        <v>19</v>
      </c>
      <c r="S178">
        <v>0</v>
      </c>
      <c r="T178" t="s">
        <v>865</v>
      </c>
      <c r="U178" t="s">
        <v>887</v>
      </c>
      <c r="V178" t="s">
        <v>888</v>
      </c>
      <c r="W178" t="s">
        <v>1512</v>
      </c>
      <c r="X178" t="s">
        <v>1513</v>
      </c>
      <c r="AE178" t="s">
        <v>1514</v>
      </c>
      <c r="AF178" t="s">
        <v>892</v>
      </c>
      <c r="AH178" t="s">
        <v>1515</v>
      </c>
      <c r="AI178" t="s">
        <v>1400</v>
      </c>
      <c r="AJ178" t="s">
        <v>1516</v>
      </c>
      <c r="AL178" t="s">
        <v>1042</v>
      </c>
      <c r="AM178" t="s">
        <v>1145</v>
      </c>
      <c r="AN178" t="s">
        <v>859</v>
      </c>
      <c r="AO178" s="13">
        <v>20</v>
      </c>
      <c r="AP178" s="14">
        <v>20240006891473</v>
      </c>
      <c r="AQ178" s="12">
        <v>45499</v>
      </c>
      <c r="AV178" s="17">
        <v>692500</v>
      </c>
      <c r="AW178">
        <v>1385000</v>
      </c>
      <c r="AX178" s="13">
        <v>79.240000000000009</v>
      </c>
      <c r="AY178" s="13"/>
      <c r="AZ178" s="13"/>
      <c r="BB178" s="19">
        <v>692500</v>
      </c>
      <c r="BC178" s="18">
        <v>79.240000000000009</v>
      </c>
      <c r="BG178" s="2">
        <v>136470</v>
      </c>
      <c r="BH178" s="19">
        <v>692500</v>
      </c>
      <c r="BI178">
        <f t="shared" si="4"/>
        <v>248</v>
      </c>
    </row>
    <row r="179" spans="1:61" x14ac:dyDescent="0.3">
      <c r="A179">
        <v>24</v>
      </c>
      <c r="B179">
        <v>1212325</v>
      </c>
      <c r="C179" s="12">
        <v>45493</v>
      </c>
      <c r="D179" s="12">
        <v>45586</v>
      </c>
      <c r="E179" s="12">
        <v>45635</v>
      </c>
      <c r="F179">
        <v>94</v>
      </c>
      <c r="G179" t="s">
        <v>633</v>
      </c>
      <c r="H179" t="s">
        <v>861</v>
      </c>
      <c r="I179" t="s">
        <v>875</v>
      </c>
      <c r="J179" t="s">
        <v>875</v>
      </c>
      <c r="K179" t="s">
        <v>1506</v>
      </c>
      <c r="L179">
        <v>996866969</v>
      </c>
      <c r="M179" t="s">
        <v>309</v>
      </c>
      <c r="N179" t="s">
        <v>863</v>
      </c>
      <c r="O179">
        <v>649</v>
      </c>
      <c r="P179">
        <v>663</v>
      </c>
      <c r="Q179">
        <v>0</v>
      </c>
      <c r="R179">
        <v>14</v>
      </c>
      <c r="S179">
        <v>0</v>
      </c>
      <c r="T179" t="s">
        <v>865</v>
      </c>
      <c r="U179" t="s">
        <v>1188</v>
      </c>
      <c r="V179" t="s">
        <v>1189</v>
      </c>
      <c r="AE179" t="s">
        <v>1189</v>
      </c>
      <c r="AF179" t="s">
        <v>962</v>
      </c>
      <c r="AH179" t="s">
        <v>1190</v>
      </c>
      <c r="AI179" t="s">
        <v>1191</v>
      </c>
      <c r="AJ179" t="s">
        <v>1422</v>
      </c>
      <c r="AL179" t="s">
        <v>859</v>
      </c>
      <c r="AM179" t="s">
        <v>1517</v>
      </c>
      <c r="AN179" t="s">
        <v>859</v>
      </c>
      <c r="AO179" s="13">
        <v>13.98</v>
      </c>
      <c r="AP179" s="14">
        <v>20240009936551</v>
      </c>
      <c r="AQ179" s="12">
        <v>45594</v>
      </c>
      <c r="AV179" s="17">
        <v>692501</v>
      </c>
      <c r="AW179">
        <v>1385002</v>
      </c>
      <c r="AX179" s="13">
        <v>85.85</v>
      </c>
      <c r="AY179" s="13"/>
      <c r="AZ179" s="13"/>
      <c r="BB179" s="19">
        <v>692501</v>
      </c>
      <c r="BC179" s="18">
        <v>85.85</v>
      </c>
      <c r="BG179" s="2">
        <v>196966</v>
      </c>
      <c r="BH179" s="19">
        <v>692501</v>
      </c>
      <c r="BI179">
        <f t="shared" si="4"/>
        <v>20</v>
      </c>
    </row>
    <row r="180" spans="1:61" x14ac:dyDescent="0.3">
      <c r="A180">
        <v>27</v>
      </c>
      <c r="B180">
        <v>1530289</v>
      </c>
      <c r="C180" s="12">
        <v>40008</v>
      </c>
      <c r="D180" s="12">
        <v>40107</v>
      </c>
      <c r="E180" s="12">
        <v>40141</v>
      </c>
      <c r="F180">
        <v>100</v>
      </c>
      <c r="G180" t="s">
        <v>633</v>
      </c>
      <c r="H180" t="s">
        <v>861</v>
      </c>
      <c r="I180" t="s">
        <v>875</v>
      </c>
      <c r="J180" t="s">
        <v>875</v>
      </c>
      <c r="K180" t="s">
        <v>1518</v>
      </c>
      <c r="L180">
        <v>996866969</v>
      </c>
      <c r="M180" t="s">
        <v>1519</v>
      </c>
      <c r="N180" t="s">
        <v>863</v>
      </c>
      <c r="O180">
        <v>253</v>
      </c>
      <c r="P180">
        <v>270</v>
      </c>
      <c r="Q180">
        <v>0</v>
      </c>
      <c r="R180">
        <v>17</v>
      </c>
      <c r="S180">
        <v>0</v>
      </c>
      <c r="T180" t="s">
        <v>865</v>
      </c>
      <c r="U180" t="s">
        <v>1053</v>
      </c>
      <c r="V180" t="s">
        <v>1520</v>
      </c>
      <c r="W180" t="s">
        <v>1521</v>
      </c>
      <c r="X180" t="s">
        <v>1102</v>
      </c>
      <c r="AE180" t="s">
        <v>1522</v>
      </c>
      <c r="AF180" t="s">
        <v>1374</v>
      </c>
      <c r="AG180" t="s">
        <v>860</v>
      </c>
      <c r="AH180" t="s">
        <v>1148</v>
      </c>
      <c r="AI180" t="s">
        <v>1191</v>
      </c>
      <c r="AJ180" t="s">
        <v>1523</v>
      </c>
      <c r="AL180" t="s">
        <v>1524</v>
      </c>
      <c r="AM180" t="s">
        <v>1080</v>
      </c>
      <c r="AN180" t="s">
        <v>859</v>
      </c>
      <c r="AO180" s="13">
        <v>16</v>
      </c>
      <c r="AP180" s="14">
        <v>20090007673865</v>
      </c>
      <c r="AQ180" s="12">
        <v>40119</v>
      </c>
      <c r="AV180" s="17">
        <v>692502</v>
      </c>
      <c r="AW180">
        <v>1385004</v>
      </c>
      <c r="AX180" s="13">
        <v>157.29</v>
      </c>
      <c r="AY180" s="13"/>
      <c r="AZ180" s="13"/>
      <c r="BB180" s="19">
        <v>692502</v>
      </c>
      <c r="BC180" s="18">
        <v>157.29</v>
      </c>
      <c r="BG180" s="2">
        <v>235933</v>
      </c>
      <c r="BH180" s="19">
        <v>692502</v>
      </c>
      <c r="BI180">
        <f t="shared" si="4"/>
        <v>296</v>
      </c>
    </row>
    <row r="181" spans="1:61" x14ac:dyDescent="0.3">
      <c r="A181">
        <v>27</v>
      </c>
      <c r="B181">
        <v>1530289</v>
      </c>
      <c r="C181" s="12">
        <v>40108</v>
      </c>
      <c r="D181" s="12">
        <v>40214</v>
      </c>
      <c r="E181" s="12">
        <v>40246</v>
      </c>
      <c r="F181">
        <v>107</v>
      </c>
      <c r="G181" t="s">
        <v>633</v>
      </c>
      <c r="H181" t="s">
        <v>861</v>
      </c>
      <c r="I181" t="s">
        <v>875</v>
      </c>
      <c r="J181" t="s">
        <v>875</v>
      </c>
      <c r="K181" t="s">
        <v>1518</v>
      </c>
      <c r="L181">
        <v>996866969</v>
      </c>
      <c r="M181" t="s">
        <v>1519</v>
      </c>
      <c r="N181" t="s">
        <v>863</v>
      </c>
      <c r="O181">
        <v>270</v>
      </c>
      <c r="P181">
        <v>297</v>
      </c>
      <c r="Q181">
        <v>0</v>
      </c>
      <c r="R181">
        <v>27</v>
      </c>
      <c r="S181">
        <v>0</v>
      </c>
      <c r="T181" t="s">
        <v>865</v>
      </c>
      <c r="U181" t="s">
        <v>1525</v>
      </c>
      <c r="V181" t="s">
        <v>1526</v>
      </c>
      <c r="W181" t="s">
        <v>1527</v>
      </c>
      <c r="X181" t="s">
        <v>1011</v>
      </c>
      <c r="AE181" t="s">
        <v>1528</v>
      </c>
      <c r="AF181" t="s">
        <v>1529</v>
      </c>
      <c r="AG181" t="s">
        <v>1530</v>
      </c>
      <c r="AH181" t="s">
        <v>1531</v>
      </c>
      <c r="AI181" t="s">
        <v>1048</v>
      </c>
      <c r="AJ181" t="s">
        <v>1532</v>
      </c>
      <c r="AL181" t="s">
        <v>993</v>
      </c>
      <c r="AM181" t="s">
        <v>1533</v>
      </c>
      <c r="AN181" t="s">
        <v>859</v>
      </c>
      <c r="AO181" s="13">
        <v>29</v>
      </c>
      <c r="AP181" s="14">
        <v>20100000984665</v>
      </c>
      <c r="AQ181" s="12">
        <v>40220</v>
      </c>
      <c r="AV181" s="17">
        <v>692503</v>
      </c>
      <c r="AW181">
        <v>1385006</v>
      </c>
      <c r="AX181" s="13">
        <v>153.34</v>
      </c>
      <c r="AY181" s="13"/>
      <c r="AZ181" s="13"/>
      <c r="BB181" s="19">
        <v>692503</v>
      </c>
      <c r="BC181" s="18">
        <v>153.34</v>
      </c>
      <c r="BG181" s="2">
        <v>313202</v>
      </c>
      <c r="BH181" s="19">
        <v>692503</v>
      </c>
      <c r="BI181">
        <f t="shared" si="4"/>
        <v>80</v>
      </c>
    </row>
    <row r="182" spans="1:61" x14ac:dyDescent="0.3">
      <c r="A182">
        <v>27</v>
      </c>
      <c r="B182">
        <v>1530289</v>
      </c>
      <c r="C182" s="12">
        <v>40215</v>
      </c>
      <c r="D182" s="12">
        <v>40297</v>
      </c>
      <c r="E182" s="12">
        <v>40331</v>
      </c>
      <c r="F182">
        <v>83</v>
      </c>
      <c r="G182" t="s">
        <v>633</v>
      </c>
      <c r="H182" t="s">
        <v>861</v>
      </c>
      <c r="I182" t="s">
        <v>875</v>
      </c>
      <c r="J182" t="s">
        <v>875</v>
      </c>
      <c r="K182" t="s">
        <v>1518</v>
      </c>
      <c r="L182">
        <v>996866969</v>
      </c>
      <c r="M182" t="s">
        <v>1519</v>
      </c>
      <c r="N182" t="s">
        <v>863</v>
      </c>
      <c r="O182">
        <v>297</v>
      </c>
      <c r="P182">
        <v>314</v>
      </c>
      <c r="Q182">
        <v>0</v>
      </c>
      <c r="R182">
        <v>17</v>
      </c>
      <c r="S182">
        <v>0</v>
      </c>
      <c r="T182" t="s">
        <v>865</v>
      </c>
      <c r="U182" t="s">
        <v>1534</v>
      </c>
      <c r="V182" t="s">
        <v>1535</v>
      </c>
      <c r="W182" t="s">
        <v>1536</v>
      </c>
      <c r="X182" t="s">
        <v>867</v>
      </c>
      <c r="AE182" t="s">
        <v>1296</v>
      </c>
      <c r="AF182" t="s">
        <v>869</v>
      </c>
      <c r="AG182" t="s">
        <v>902</v>
      </c>
      <c r="AH182" t="s">
        <v>1537</v>
      </c>
      <c r="AI182" t="s">
        <v>1077</v>
      </c>
      <c r="AJ182" t="s">
        <v>1183</v>
      </c>
      <c r="AL182" t="s">
        <v>1538</v>
      </c>
      <c r="AM182" t="s">
        <v>1539</v>
      </c>
      <c r="AN182" t="s">
        <v>859</v>
      </c>
      <c r="AO182" s="13">
        <v>18</v>
      </c>
      <c r="AP182" s="14">
        <v>20100003316437</v>
      </c>
      <c r="AQ182" s="12">
        <v>40309</v>
      </c>
      <c r="AV182" s="17">
        <v>692504</v>
      </c>
      <c r="AW182">
        <v>1385008</v>
      </c>
      <c r="AX182" s="13">
        <v>75.660000000000011</v>
      </c>
      <c r="AY182" s="13"/>
      <c r="AZ182" s="13"/>
      <c r="BB182" s="19">
        <v>692504</v>
      </c>
      <c r="BC182" s="18">
        <v>75.660000000000011</v>
      </c>
      <c r="BG182" s="2">
        <v>376365</v>
      </c>
      <c r="BH182" s="19">
        <v>692504</v>
      </c>
      <c r="BI182">
        <f t="shared" si="4"/>
        <v>394</v>
      </c>
    </row>
    <row r="183" spans="1:61" x14ac:dyDescent="0.3">
      <c r="A183">
        <v>27</v>
      </c>
      <c r="B183">
        <v>1530289</v>
      </c>
      <c r="C183" s="12">
        <v>40298</v>
      </c>
      <c r="D183" s="12">
        <v>40386</v>
      </c>
      <c r="E183" s="12">
        <v>40421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1518</v>
      </c>
      <c r="L183">
        <v>996866969</v>
      </c>
      <c r="M183" t="s">
        <v>1519</v>
      </c>
      <c r="N183" t="s">
        <v>863</v>
      </c>
      <c r="O183">
        <v>314</v>
      </c>
      <c r="P183">
        <v>338</v>
      </c>
      <c r="Q183">
        <v>0</v>
      </c>
      <c r="R183">
        <v>24</v>
      </c>
      <c r="S183">
        <v>0</v>
      </c>
      <c r="T183" t="s">
        <v>865</v>
      </c>
      <c r="U183" t="s">
        <v>889</v>
      </c>
      <c r="V183" t="s">
        <v>1540</v>
      </c>
      <c r="W183" t="s">
        <v>1527</v>
      </c>
      <c r="X183" t="s">
        <v>1011</v>
      </c>
      <c r="AE183" t="s">
        <v>1541</v>
      </c>
      <c r="AF183" t="s">
        <v>1349</v>
      </c>
      <c r="AG183" t="s">
        <v>1219</v>
      </c>
      <c r="AH183" t="s">
        <v>1542</v>
      </c>
      <c r="AI183" t="s">
        <v>1543</v>
      </c>
      <c r="AJ183" t="s">
        <v>1544</v>
      </c>
      <c r="AL183" t="s">
        <v>1350</v>
      </c>
      <c r="AM183" t="s">
        <v>1286</v>
      </c>
      <c r="AN183" t="s">
        <v>859</v>
      </c>
      <c r="AO183" s="13">
        <v>27</v>
      </c>
      <c r="AP183" s="14">
        <v>20100005792597</v>
      </c>
      <c r="AQ183" s="12">
        <v>40399</v>
      </c>
      <c r="AV183" s="17">
        <v>699116</v>
      </c>
      <c r="AW183">
        <v>1398232</v>
      </c>
      <c r="AX183" s="13">
        <v>16.05</v>
      </c>
      <c r="AY183" s="13"/>
      <c r="AZ183" s="13"/>
      <c r="BB183" s="19">
        <v>699116</v>
      </c>
      <c r="BC183" s="18">
        <v>16.05</v>
      </c>
      <c r="BG183" s="2">
        <v>610097</v>
      </c>
      <c r="BH183" s="19">
        <v>699116</v>
      </c>
      <c r="BI183">
        <f t="shared" si="4"/>
        <v>185</v>
      </c>
    </row>
    <row r="184" spans="1:61" x14ac:dyDescent="0.3">
      <c r="A184">
        <v>27</v>
      </c>
      <c r="B184">
        <v>1530289</v>
      </c>
      <c r="C184" s="12">
        <v>40387</v>
      </c>
      <c r="D184" s="12">
        <v>40485</v>
      </c>
      <c r="E184" s="12">
        <v>40522</v>
      </c>
      <c r="F184">
        <v>99</v>
      </c>
      <c r="G184" t="s">
        <v>633</v>
      </c>
      <c r="H184" t="s">
        <v>861</v>
      </c>
      <c r="I184" t="s">
        <v>875</v>
      </c>
      <c r="J184" t="s">
        <v>875</v>
      </c>
      <c r="K184" t="s">
        <v>1518</v>
      </c>
      <c r="L184">
        <v>996866969</v>
      </c>
      <c r="M184" t="s">
        <v>1519</v>
      </c>
      <c r="N184" t="s">
        <v>863</v>
      </c>
      <c r="O184">
        <v>338</v>
      </c>
      <c r="P184">
        <v>345</v>
      </c>
      <c r="Q184">
        <v>0</v>
      </c>
      <c r="R184">
        <v>7</v>
      </c>
      <c r="S184">
        <v>0</v>
      </c>
      <c r="T184" t="s">
        <v>865</v>
      </c>
      <c r="U184" t="s">
        <v>931</v>
      </c>
      <c r="V184" t="s">
        <v>1009</v>
      </c>
      <c r="AE184" t="s">
        <v>1009</v>
      </c>
      <c r="AF184" t="s">
        <v>1545</v>
      </c>
      <c r="AG184" t="s">
        <v>1431</v>
      </c>
      <c r="AH184" t="s">
        <v>1306</v>
      </c>
      <c r="AI184" t="s">
        <v>1157</v>
      </c>
      <c r="AJ184" t="s">
        <v>1546</v>
      </c>
      <c r="AL184" t="s">
        <v>1547</v>
      </c>
      <c r="AM184" t="s">
        <v>903</v>
      </c>
      <c r="AN184" t="s">
        <v>859</v>
      </c>
      <c r="AO184" s="13">
        <v>8</v>
      </c>
      <c r="AP184" s="14">
        <v>20100008343485</v>
      </c>
      <c r="AQ184" s="12">
        <v>40500</v>
      </c>
      <c r="AV184" s="17">
        <v>699117</v>
      </c>
      <c r="AW184">
        <v>1398234</v>
      </c>
      <c r="AX184" s="13">
        <v>16.46</v>
      </c>
      <c r="AY184" s="13"/>
      <c r="AZ184" s="13"/>
      <c r="BB184" s="19">
        <v>699117</v>
      </c>
      <c r="BC184" s="18">
        <v>16.46</v>
      </c>
      <c r="BG184" s="2">
        <v>657718</v>
      </c>
      <c r="BH184" s="19">
        <v>699117</v>
      </c>
      <c r="BI184">
        <f t="shared" si="4"/>
        <v>297</v>
      </c>
    </row>
    <row r="185" spans="1:61" x14ac:dyDescent="0.3">
      <c r="A185">
        <v>27</v>
      </c>
      <c r="B185">
        <v>1530289</v>
      </c>
      <c r="C185" s="12">
        <v>40486</v>
      </c>
      <c r="D185" s="12">
        <v>40570</v>
      </c>
      <c r="E185" s="12">
        <v>40606</v>
      </c>
      <c r="F185">
        <v>85</v>
      </c>
      <c r="G185" t="s">
        <v>633</v>
      </c>
      <c r="H185" t="s">
        <v>861</v>
      </c>
      <c r="I185" t="s">
        <v>875</v>
      </c>
      <c r="J185" t="s">
        <v>875</v>
      </c>
      <c r="K185" t="s">
        <v>1518</v>
      </c>
      <c r="L185">
        <v>996866969</v>
      </c>
      <c r="M185" t="s">
        <v>1519</v>
      </c>
      <c r="N185" t="s">
        <v>863</v>
      </c>
      <c r="O185">
        <v>345</v>
      </c>
      <c r="P185">
        <v>347</v>
      </c>
      <c r="Q185" t="s">
        <v>1548</v>
      </c>
      <c r="R185">
        <v>2</v>
      </c>
      <c r="S185">
        <v>0</v>
      </c>
      <c r="T185" t="s">
        <v>865</v>
      </c>
      <c r="U185" t="s">
        <v>1549</v>
      </c>
      <c r="V185" t="s">
        <v>924</v>
      </c>
      <c r="AE185" t="s">
        <v>924</v>
      </c>
      <c r="AF185" t="s">
        <v>1183</v>
      </c>
      <c r="AG185" t="s">
        <v>964</v>
      </c>
      <c r="AH185" t="s">
        <v>1473</v>
      </c>
      <c r="AI185" t="s">
        <v>1372</v>
      </c>
      <c r="AJ185" t="s">
        <v>1461</v>
      </c>
      <c r="AL185" t="s">
        <v>1102</v>
      </c>
      <c r="AM185" t="s">
        <v>1037</v>
      </c>
      <c r="AN185" t="s">
        <v>859</v>
      </c>
      <c r="AO185" s="13">
        <v>7</v>
      </c>
      <c r="AP185" s="14">
        <v>20110001075385</v>
      </c>
      <c r="AQ185" s="12">
        <v>40584</v>
      </c>
      <c r="AV185" s="17">
        <v>699118</v>
      </c>
      <c r="AW185">
        <v>1398236</v>
      </c>
      <c r="AX185" s="13">
        <v>16.189999999999998</v>
      </c>
      <c r="AY185" s="13"/>
      <c r="AZ185" s="13"/>
      <c r="BB185" s="19">
        <v>699118</v>
      </c>
      <c r="BC185" s="18">
        <v>16.189999999999998</v>
      </c>
      <c r="BG185" s="2">
        <v>699116</v>
      </c>
      <c r="BH185" s="19">
        <v>699118</v>
      </c>
      <c r="BI185">
        <f t="shared" si="4"/>
        <v>21</v>
      </c>
    </row>
    <row r="186" spans="1:61" x14ac:dyDescent="0.3">
      <c r="A186">
        <v>27</v>
      </c>
      <c r="B186">
        <v>1530289</v>
      </c>
      <c r="C186" s="12">
        <v>40571</v>
      </c>
      <c r="D186" s="12">
        <v>40666</v>
      </c>
      <c r="E186" s="12">
        <v>40700</v>
      </c>
      <c r="F186">
        <v>96</v>
      </c>
      <c r="G186" t="s">
        <v>633</v>
      </c>
      <c r="H186" t="s">
        <v>861</v>
      </c>
      <c r="I186" t="s">
        <v>875</v>
      </c>
      <c r="J186" t="s">
        <v>875</v>
      </c>
      <c r="K186" t="s">
        <v>1518</v>
      </c>
      <c r="L186">
        <v>996866969</v>
      </c>
      <c r="M186" t="s">
        <v>1519</v>
      </c>
      <c r="N186" t="s">
        <v>863</v>
      </c>
      <c r="O186">
        <v>347</v>
      </c>
      <c r="P186">
        <v>362</v>
      </c>
      <c r="Q186">
        <v>0</v>
      </c>
      <c r="R186">
        <v>15</v>
      </c>
      <c r="S186">
        <v>0</v>
      </c>
      <c r="T186" t="s">
        <v>865</v>
      </c>
      <c r="U186" t="s">
        <v>877</v>
      </c>
      <c r="V186" t="s">
        <v>1550</v>
      </c>
      <c r="AE186" t="s">
        <v>1550</v>
      </c>
      <c r="AF186" t="s">
        <v>1078</v>
      </c>
      <c r="AG186" t="s">
        <v>993</v>
      </c>
      <c r="AH186" t="s">
        <v>1329</v>
      </c>
      <c r="AI186" t="s">
        <v>1551</v>
      </c>
      <c r="AJ186" t="s">
        <v>956</v>
      </c>
      <c r="AL186" t="s">
        <v>1552</v>
      </c>
      <c r="AM186" t="s">
        <v>1487</v>
      </c>
      <c r="AN186" t="s">
        <v>859</v>
      </c>
      <c r="AO186" s="13">
        <v>15</v>
      </c>
      <c r="AP186" s="14">
        <v>20110003588147</v>
      </c>
      <c r="AQ186" s="12">
        <v>40676</v>
      </c>
      <c r="AV186" s="17">
        <v>699119</v>
      </c>
      <c r="AW186">
        <v>1398238</v>
      </c>
      <c r="AX186" s="13">
        <v>16.27</v>
      </c>
      <c r="AY186" s="13"/>
      <c r="AZ186" s="13"/>
      <c r="BB186" s="19">
        <v>699119</v>
      </c>
      <c r="BC186" s="18">
        <v>16.27</v>
      </c>
      <c r="BG186" s="2">
        <v>997020</v>
      </c>
      <c r="BH186" s="19">
        <v>699119</v>
      </c>
      <c r="BI186">
        <f t="shared" si="4"/>
        <v>344</v>
      </c>
    </row>
    <row r="187" spans="1:61" x14ac:dyDescent="0.3">
      <c r="A187">
        <v>27</v>
      </c>
      <c r="B187">
        <v>1530289</v>
      </c>
      <c r="C187" s="12">
        <v>40667</v>
      </c>
      <c r="D187" s="12">
        <v>40745</v>
      </c>
      <c r="E187" s="12">
        <v>40781</v>
      </c>
      <c r="F187">
        <v>79</v>
      </c>
      <c r="G187" t="s">
        <v>633</v>
      </c>
      <c r="H187" t="s">
        <v>861</v>
      </c>
      <c r="I187" t="s">
        <v>875</v>
      </c>
      <c r="J187" t="s">
        <v>875</v>
      </c>
      <c r="K187" t="s">
        <v>1518</v>
      </c>
      <c r="L187">
        <v>996866969</v>
      </c>
      <c r="M187" t="s">
        <v>1519</v>
      </c>
      <c r="N187" t="s">
        <v>863</v>
      </c>
      <c r="O187">
        <v>362</v>
      </c>
      <c r="P187">
        <v>377</v>
      </c>
      <c r="Q187">
        <v>0</v>
      </c>
      <c r="R187">
        <v>15</v>
      </c>
      <c r="S187">
        <v>0</v>
      </c>
      <c r="T187" t="s">
        <v>865</v>
      </c>
      <c r="U187" t="s">
        <v>1553</v>
      </c>
      <c r="V187" t="s">
        <v>1554</v>
      </c>
      <c r="W187" t="s">
        <v>1159</v>
      </c>
      <c r="X187" t="s">
        <v>1351</v>
      </c>
      <c r="AE187" t="s">
        <v>1555</v>
      </c>
      <c r="AF187" t="s">
        <v>1501</v>
      </c>
      <c r="AG187" t="s">
        <v>860</v>
      </c>
      <c r="AH187" t="s">
        <v>1556</v>
      </c>
      <c r="AI187" t="s">
        <v>1557</v>
      </c>
      <c r="AJ187" t="s">
        <v>1558</v>
      </c>
      <c r="AL187" t="s">
        <v>1559</v>
      </c>
      <c r="AM187" t="s">
        <v>1487</v>
      </c>
      <c r="AN187" t="s">
        <v>859</v>
      </c>
      <c r="AO187" s="13">
        <v>15</v>
      </c>
      <c r="AP187" s="14">
        <v>20110006080316</v>
      </c>
      <c r="AQ187" s="12">
        <v>40758</v>
      </c>
      <c r="AV187" s="17">
        <v>699120</v>
      </c>
      <c r="AW187">
        <v>1398240</v>
      </c>
      <c r="AX187" s="13">
        <v>16.05</v>
      </c>
      <c r="AY187" s="13"/>
      <c r="AZ187" s="13"/>
      <c r="BB187" s="19">
        <v>699120</v>
      </c>
      <c r="BC187" s="18">
        <v>16.05</v>
      </c>
      <c r="BG187" s="2">
        <v>997024</v>
      </c>
      <c r="BH187" s="19">
        <v>699120</v>
      </c>
      <c r="BI187">
        <f t="shared" si="4"/>
        <v>136</v>
      </c>
    </row>
    <row r="188" spans="1:61" x14ac:dyDescent="0.3">
      <c r="A188">
        <v>27</v>
      </c>
      <c r="B188">
        <v>1530289</v>
      </c>
      <c r="C188" s="12">
        <v>40746</v>
      </c>
      <c r="D188" s="12">
        <v>40842</v>
      </c>
      <c r="E188" s="12">
        <v>40878</v>
      </c>
      <c r="F188">
        <v>97</v>
      </c>
      <c r="G188" t="s">
        <v>633</v>
      </c>
      <c r="H188" t="s">
        <v>861</v>
      </c>
      <c r="I188" t="s">
        <v>875</v>
      </c>
      <c r="J188" t="s">
        <v>875</v>
      </c>
      <c r="K188" t="s">
        <v>1518</v>
      </c>
      <c r="L188">
        <v>996866969</v>
      </c>
      <c r="M188" t="s">
        <v>1519</v>
      </c>
      <c r="N188" t="s">
        <v>863</v>
      </c>
      <c r="O188">
        <v>377</v>
      </c>
      <c r="P188">
        <v>396</v>
      </c>
      <c r="Q188">
        <v>0</v>
      </c>
      <c r="R188">
        <v>19</v>
      </c>
      <c r="S188">
        <v>0</v>
      </c>
      <c r="T188" t="s">
        <v>865</v>
      </c>
      <c r="U188" t="s">
        <v>1560</v>
      </c>
      <c r="V188" t="s">
        <v>1561</v>
      </c>
      <c r="W188" t="s">
        <v>1146</v>
      </c>
      <c r="X188" t="s">
        <v>1562</v>
      </c>
      <c r="AE188" t="s">
        <v>1563</v>
      </c>
      <c r="AF188" t="s">
        <v>1562</v>
      </c>
      <c r="AG188" t="s">
        <v>1310</v>
      </c>
      <c r="AH188" t="s">
        <v>1564</v>
      </c>
      <c r="AI188" t="s">
        <v>1494</v>
      </c>
      <c r="AJ188" t="s">
        <v>1565</v>
      </c>
      <c r="AL188" t="s">
        <v>1102</v>
      </c>
      <c r="AM188" t="s">
        <v>1145</v>
      </c>
      <c r="AN188" t="s">
        <v>859</v>
      </c>
      <c r="AO188" s="13">
        <v>20</v>
      </c>
      <c r="AP188" s="14">
        <v>20110008661422</v>
      </c>
      <c r="AQ188" s="12">
        <v>40855</v>
      </c>
      <c r="AV188" s="17">
        <v>728647</v>
      </c>
      <c r="AW188">
        <v>2185941</v>
      </c>
      <c r="AX188" s="13">
        <v>24.66</v>
      </c>
      <c r="AY188" s="13"/>
      <c r="AZ188" s="13"/>
      <c r="BB188" s="19">
        <v>728647</v>
      </c>
      <c r="BC188" s="18">
        <v>24.66</v>
      </c>
      <c r="BG188" s="2">
        <v>1199625</v>
      </c>
      <c r="BH188" s="19">
        <v>728647</v>
      </c>
      <c r="BI188">
        <f t="shared" si="4"/>
        <v>81</v>
      </c>
    </row>
    <row r="189" spans="1:61" x14ac:dyDescent="0.3">
      <c r="A189">
        <v>27</v>
      </c>
      <c r="B189">
        <v>1530289</v>
      </c>
      <c r="C189" s="12">
        <v>40843</v>
      </c>
      <c r="D189" s="12">
        <v>40936</v>
      </c>
      <c r="E189" s="12">
        <v>40973</v>
      </c>
      <c r="F189">
        <v>94</v>
      </c>
      <c r="G189" t="s">
        <v>633</v>
      </c>
      <c r="H189" t="s">
        <v>861</v>
      </c>
      <c r="I189" t="s">
        <v>875</v>
      </c>
      <c r="J189" t="s">
        <v>875</v>
      </c>
      <c r="K189" t="s">
        <v>1518</v>
      </c>
      <c r="L189">
        <v>996866969</v>
      </c>
      <c r="M189" t="s">
        <v>1519</v>
      </c>
      <c r="N189" t="s">
        <v>863</v>
      </c>
      <c r="O189">
        <v>396</v>
      </c>
      <c r="P189">
        <v>413</v>
      </c>
      <c r="Q189">
        <v>0</v>
      </c>
      <c r="R189">
        <v>17</v>
      </c>
      <c r="S189">
        <v>0</v>
      </c>
      <c r="T189" t="s">
        <v>865</v>
      </c>
      <c r="U189" t="s">
        <v>1566</v>
      </c>
      <c r="V189" t="s">
        <v>1567</v>
      </c>
      <c r="W189" t="s">
        <v>1509</v>
      </c>
      <c r="X189" t="s">
        <v>1163</v>
      </c>
      <c r="AE189" t="s">
        <v>1568</v>
      </c>
      <c r="AF189" t="s">
        <v>1569</v>
      </c>
      <c r="AG189" t="s">
        <v>860</v>
      </c>
      <c r="AH189" t="s">
        <v>1570</v>
      </c>
      <c r="AI189" t="s">
        <v>1074</v>
      </c>
      <c r="AJ189" t="s">
        <v>1488</v>
      </c>
      <c r="AL189" t="s">
        <v>1571</v>
      </c>
      <c r="AM189" t="s">
        <v>1093</v>
      </c>
      <c r="AN189" t="s">
        <v>859</v>
      </c>
      <c r="AO189" s="13">
        <v>17</v>
      </c>
      <c r="AP189" s="14">
        <v>20120001051157</v>
      </c>
      <c r="AQ189" s="12">
        <v>40948</v>
      </c>
      <c r="AV189" s="17">
        <v>747813</v>
      </c>
      <c r="AW189">
        <v>5234691</v>
      </c>
      <c r="AX189" s="13">
        <v>36.29</v>
      </c>
      <c r="AY189" s="13"/>
      <c r="AZ189" s="13"/>
      <c r="BB189" s="19">
        <v>747813</v>
      </c>
      <c r="BC189" s="18">
        <v>36.29</v>
      </c>
      <c r="BG189" s="2">
        <v>1222055</v>
      </c>
      <c r="BH189" s="19">
        <v>747813</v>
      </c>
      <c r="BI189">
        <f t="shared" si="4"/>
        <v>22</v>
      </c>
    </row>
    <row r="190" spans="1:61" x14ac:dyDescent="0.3">
      <c r="A190">
        <v>27</v>
      </c>
      <c r="B190">
        <v>1530289</v>
      </c>
      <c r="C190" s="12">
        <v>40937</v>
      </c>
      <c r="D190" s="12">
        <v>41023</v>
      </c>
      <c r="E190" s="12">
        <v>41059</v>
      </c>
      <c r="F190">
        <v>87</v>
      </c>
      <c r="G190" t="s">
        <v>633</v>
      </c>
      <c r="H190" t="s">
        <v>861</v>
      </c>
      <c r="I190" t="s">
        <v>875</v>
      </c>
      <c r="J190" t="s">
        <v>875</v>
      </c>
      <c r="K190" t="s">
        <v>1518</v>
      </c>
      <c r="L190">
        <v>996866969</v>
      </c>
      <c r="M190" t="s">
        <v>1519</v>
      </c>
      <c r="N190" t="s">
        <v>863</v>
      </c>
      <c r="O190">
        <v>413</v>
      </c>
      <c r="P190">
        <v>427</v>
      </c>
      <c r="Q190">
        <v>0</v>
      </c>
      <c r="R190">
        <v>14</v>
      </c>
      <c r="S190">
        <v>0</v>
      </c>
      <c r="T190" t="s">
        <v>865</v>
      </c>
      <c r="U190" t="s">
        <v>1188</v>
      </c>
      <c r="V190" t="s">
        <v>1572</v>
      </c>
      <c r="AE190" t="s">
        <v>1572</v>
      </c>
      <c r="AF190" t="s">
        <v>1573</v>
      </c>
      <c r="AG190" t="s">
        <v>993</v>
      </c>
      <c r="AH190" t="s">
        <v>1574</v>
      </c>
      <c r="AI190" t="s">
        <v>963</v>
      </c>
      <c r="AJ190" t="s">
        <v>1575</v>
      </c>
      <c r="AL190" t="s">
        <v>993</v>
      </c>
      <c r="AM190" t="s">
        <v>1193</v>
      </c>
      <c r="AN190" t="s">
        <v>859</v>
      </c>
      <c r="AO190" s="13">
        <v>14</v>
      </c>
      <c r="AP190" s="14">
        <v>20120003554080</v>
      </c>
      <c r="AQ190" s="12">
        <v>41037</v>
      </c>
      <c r="AV190" s="17">
        <v>759986</v>
      </c>
      <c r="AW190">
        <v>1519972</v>
      </c>
      <c r="AX190" s="13">
        <v>16.54</v>
      </c>
      <c r="AY190" s="13"/>
      <c r="AZ190" s="13"/>
      <c r="BB190" s="19">
        <v>759986</v>
      </c>
      <c r="BC190" s="18">
        <v>16.54</v>
      </c>
      <c r="BG190" s="2">
        <v>1365581</v>
      </c>
      <c r="BH190" s="19">
        <v>759986</v>
      </c>
      <c r="BI190">
        <f t="shared" si="4"/>
        <v>395</v>
      </c>
    </row>
    <row r="191" spans="1:61" x14ac:dyDescent="0.3">
      <c r="A191">
        <v>27</v>
      </c>
      <c r="B191">
        <v>1530289</v>
      </c>
      <c r="C191" s="12">
        <v>41024</v>
      </c>
      <c r="D191" s="12">
        <v>41114</v>
      </c>
      <c r="E191" s="12">
        <v>41150</v>
      </c>
      <c r="F191">
        <v>91</v>
      </c>
      <c r="G191" t="s">
        <v>633</v>
      </c>
      <c r="H191" t="s">
        <v>861</v>
      </c>
      <c r="I191" t="s">
        <v>875</v>
      </c>
      <c r="J191" t="s">
        <v>875</v>
      </c>
      <c r="K191" t="s">
        <v>1518</v>
      </c>
      <c r="L191">
        <v>996866969</v>
      </c>
      <c r="M191" t="s">
        <v>1519</v>
      </c>
      <c r="N191" t="s">
        <v>863</v>
      </c>
      <c r="O191">
        <v>427</v>
      </c>
      <c r="P191">
        <v>437</v>
      </c>
      <c r="Q191">
        <v>0</v>
      </c>
      <c r="R191">
        <v>10</v>
      </c>
      <c r="S191">
        <v>0</v>
      </c>
      <c r="T191" t="s">
        <v>865</v>
      </c>
      <c r="U191" t="s">
        <v>988</v>
      </c>
      <c r="V191" t="s">
        <v>1576</v>
      </c>
      <c r="AE191" t="s">
        <v>1576</v>
      </c>
      <c r="AF191" t="s">
        <v>1577</v>
      </c>
      <c r="AG191" t="s">
        <v>1198</v>
      </c>
      <c r="AH191" t="s">
        <v>1578</v>
      </c>
      <c r="AI191" t="s">
        <v>1579</v>
      </c>
      <c r="AJ191" t="s">
        <v>1402</v>
      </c>
      <c r="AL191" t="s">
        <v>1123</v>
      </c>
      <c r="AM191" t="s">
        <v>994</v>
      </c>
      <c r="AN191" t="s">
        <v>859</v>
      </c>
      <c r="AO191" s="13">
        <v>11</v>
      </c>
      <c r="AP191" s="14">
        <v>20120006187830</v>
      </c>
      <c r="AQ191" s="12">
        <v>41127</v>
      </c>
      <c r="AV191" s="17">
        <v>776932</v>
      </c>
      <c r="AW191">
        <v>2330796</v>
      </c>
      <c r="AX191" s="13">
        <v>44.21</v>
      </c>
      <c r="AY191" s="13"/>
      <c r="AZ191" s="13"/>
      <c r="BB191" s="19">
        <v>776932</v>
      </c>
      <c r="BC191" s="18">
        <v>44.21</v>
      </c>
      <c r="BG191" s="2">
        <v>1365870</v>
      </c>
      <c r="BH191" s="19">
        <v>776932</v>
      </c>
      <c r="BI191">
        <f t="shared" si="4"/>
        <v>536</v>
      </c>
    </row>
    <row r="192" spans="1:61" x14ac:dyDescent="0.3">
      <c r="A192">
        <v>27</v>
      </c>
      <c r="B192">
        <v>1530289</v>
      </c>
      <c r="C192" s="12">
        <v>41115</v>
      </c>
      <c r="D192" s="12">
        <v>41219</v>
      </c>
      <c r="E192" s="12">
        <v>41250</v>
      </c>
      <c r="F192">
        <v>105</v>
      </c>
      <c r="G192" t="s">
        <v>633</v>
      </c>
      <c r="H192" t="s">
        <v>861</v>
      </c>
      <c r="I192" t="s">
        <v>875</v>
      </c>
      <c r="J192" t="s">
        <v>875</v>
      </c>
      <c r="K192" t="s">
        <v>1518</v>
      </c>
      <c r="L192">
        <v>996866969</v>
      </c>
      <c r="M192" t="s">
        <v>1519</v>
      </c>
      <c r="N192" t="s">
        <v>863</v>
      </c>
      <c r="O192">
        <v>437</v>
      </c>
      <c r="P192">
        <v>448</v>
      </c>
      <c r="Q192">
        <v>0</v>
      </c>
      <c r="R192">
        <v>11</v>
      </c>
      <c r="S192">
        <v>0</v>
      </c>
      <c r="T192" t="s">
        <v>865</v>
      </c>
      <c r="U192" t="s">
        <v>995</v>
      </c>
      <c r="V192" t="s">
        <v>947</v>
      </c>
      <c r="AE192" t="s">
        <v>947</v>
      </c>
      <c r="AF192" t="s">
        <v>1500</v>
      </c>
      <c r="AG192" t="s">
        <v>1345</v>
      </c>
      <c r="AH192" t="s">
        <v>948</v>
      </c>
      <c r="AI192" t="s">
        <v>949</v>
      </c>
      <c r="AJ192" t="s">
        <v>1491</v>
      </c>
      <c r="AL192" t="s">
        <v>1385</v>
      </c>
      <c r="AM192" t="s">
        <v>1340</v>
      </c>
      <c r="AN192" t="s">
        <v>859</v>
      </c>
      <c r="AO192" s="13">
        <v>12</v>
      </c>
      <c r="AP192" s="14">
        <v>20120008876631</v>
      </c>
      <c r="AQ192" s="12">
        <v>41228</v>
      </c>
      <c r="AV192" s="17">
        <v>776954</v>
      </c>
      <c r="AW192">
        <v>2330862</v>
      </c>
      <c r="AX192" s="13">
        <v>24.73</v>
      </c>
      <c r="AY192" s="13"/>
      <c r="AZ192" s="13"/>
      <c r="BB192" s="19">
        <v>776954</v>
      </c>
      <c r="BC192" s="18">
        <v>24.73</v>
      </c>
      <c r="BG192" s="2">
        <v>1429645</v>
      </c>
      <c r="BH192" s="19">
        <v>776954</v>
      </c>
      <c r="BI192">
        <f t="shared" si="4"/>
        <v>513</v>
      </c>
    </row>
    <row r="193" spans="1:63" x14ac:dyDescent="0.3">
      <c r="A193">
        <v>27</v>
      </c>
      <c r="B193">
        <v>1530289</v>
      </c>
      <c r="C193" s="12">
        <v>41220</v>
      </c>
      <c r="D193" s="12">
        <v>41316</v>
      </c>
      <c r="E193" s="12">
        <v>41340</v>
      </c>
      <c r="F193">
        <v>97</v>
      </c>
      <c r="G193" t="s">
        <v>633</v>
      </c>
      <c r="H193" t="s">
        <v>861</v>
      </c>
      <c r="I193" t="s">
        <v>875</v>
      </c>
      <c r="J193" t="s">
        <v>875</v>
      </c>
      <c r="K193" t="s">
        <v>1518</v>
      </c>
      <c r="L193">
        <v>996866969</v>
      </c>
      <c r="M193" t="s">
        <v>1519</v>
      </c>
      <c r="N193" t="s">
        <v>863</v>
      </c>
      <c r="O193">
        <v>448</v>
      </c>
      <c r="P193">
        <v>448</v>
      </c>
      <c r="Q193" t="s">
        <v>1360</v>
      </c>
      <c r="R193">
        <v>0</v>
      </c>
      <c r="S193">
        <v>0</v>
      </c>
      <c r="T193" t="s">
        <v>865</v>
      </c>
      <c r="U193" t="s">
        <v>1361</v>
      </c>
      <c r="V193" t="s">
        <v>1580</v>
      </c>
      <c r="AE193" t="s">
        <v>1580</v>
      </c>
      <c r="AF193" t="s">
        <v>1562</v>
      </c>
      <c r="AG193" t="s">
        <v>1431</v>
      </c>
      <c r="AH193" t="s">
        <v>1156</v>
      </c>
      <c r="AI193" t="s">
        <v>1123</v>
      </c>
      <c r="AJ193" t="s">
        <v>1581</v>
      </c>
      <c r="AL193" t="s">
        <v>1582</v>
      </c>
      <c r="AM193" t="s">
        <v>903</v>
      </c>
      <c r="AN193" t="s">
        <v>859</v>
      </c>
      <c r="AO193" s="13">
        <v>8</v>
      </c>
      <c r="AP193" s="14">
        <v>20130001164471</v>
      </c>
      <c r="AQ193" s="12">
        <v>41318</v>
      </c>
      <c r="AV193" s="17">
        <v>785685</v>
      </c>
      <c r="AW193">
        <v>2357055</v>
      </c>
      <c r="AX193" s="13">
        <v>29.86</v>
      </c>
      <c r="AY193" s="13"/>
      <c r="AZ193" s="13"/>
      <c r="BB193" s="19">
        <v>785685</v>
      </c>
      <c r="BC193" s="18">
        <v>29.86</v>
      </c>
      <c r="BG193" s="2">
        <v>1464448</v>
      </c>
      <c r="BH193" s="19">
        <v>785685</v>
      </c>
      <c r="BI193">
        <f t="shared" si="4"/>
        <v>514</v>
      </c>
    </row>
    <row r="194" spans="1:63" x14ac:dyDescent="0.3">
      <c r="A194">
        <v>27</v>
      </c>
      <c r="B194">
        <v>1530289</v>
      </c>
      <c r="C194" s="12">
        <v>41317</v>
      </c>
      <c r="D194" s="12">
        <v>41410</v>
      </c>
      <c r="E194" s="12">
        <v>41438</v>
      </c>
      <c r="F194">
        <v>94</v>
      </c>
      <c r="G194" t="s">
        <v>633</v>
      </c>
      <c r="H194" t="s">
        <v>861</v>
      </c>
      <c r="I194" t="s">
        <v>875</v>
      </c>
      <c r="J194" t="s">
        <v>875</v>
      </c>
      <c r="K194" t="s">
        <v>1518</v>
      </c>
      <c r="L194">
        <v>996866969</v>
      </c>
      <c r="M194" t="s">
        <v>1519</v>
      </c>
      <c r="N194" t="s">
        <v>863</v>
      </c>
      <c r="O194">
        <v>448</v>
      </c>
      <c r="P194">
        <v>449</v>
      </c>
      <c r="Q194" t="s">
        <v>1583</v>
      </c>
      <c r="R194">
        <v>1</v>
      </c>
      <c r="S194">
        <v>0</v>
      </c>
      <c r="T194" t="s">
        <v>865</v>
      </c>
      <c r="U194" t="s">
        <v>1348</v>
      </c>
      <c r="V194" t="s">
        <v>1584</v>
      </c>
      <c r="AE194" t="s">
        <v>1584</v>
      </c>
      <c r="AF194" t="s">
        <v>1569</v>
      </c>
      <c r="AG194" t="s">
        <v>1431</v>
      </c>
      <c r="AH194" t="s">
        <v>1500</v>
      </c>
      <c r="AI194" t="s">
        <v>1184</v>
      </c>
      <c r="AJ194" t="s">
        <v>1557</v>
      </c>
      <c r="AL194" t="s">
        <v>1585</v>
      </c>
      <c r="AM194" t="s">
        <v>1037</v>
      </c>
      <c r="AN194" t="s">
        <v>859</v>
      </c>
      <c r="AO194" s="13">
        <v>7</v>
      </c>
      <c r="AP194" s="14">
        <v>20130003840870</v>
      </c>
      <c r="AQ194" s="12">
        <v>41417</v>
      </c>
      <c r="AV194" s="17">
        <v>829156</v>
      </c>
      <c r="AW194">
        <v>2487468</v>
      </c>
      <c r="AX194" s="13">
        <v>62.36</v>
      </c>
      <c r="AY194" s="13"/>
      <c r="AZ194" s="13"/>
      <c r="BB194" s="19">
        <v>829156</v>
      </c>
      <c r="BC194" s="18">
        <v>62.36</v>
      </c>
      <c r="BG194" s="2">
        <v>1487472</v>
      </c>
      <c r="BH194" s="19">
        <v>829156</v>
      </c>
      <c r="BI194">
        <f t="shared" si="4"/>
        <v>440</v>
      </c>
    </row>
    <row r="195" spans="1:63" x14ac:dyDescent="0.3">
      <c r="A195">
        <v>27</v>
      </c>
      <c r="B195">
        <v>1530289</v>
      </c>
      <c r="C195" s="12">
        <v>41411</v>
      </c>
      <c r="D195" s="12">
        <v>41499</v>
      </c>
      <c r="E195" s="12">
        <v>41527</v>
      </c>
      <c r="F195">
        <v>89</v>
      </c>
      <c r="G195" t="s">
        <v>633</v>
      </c>
      <c r="H195" t="s">
        <v>861</v>
      </c>
      <c r="I195" t="s">
        <v>875</v>
      </c>
      <c r="J195" t="s">
        <v>875</v>
      </c>
      <c r="K195" t="s">
        <v>1518</v>
      </c>
      <c r="L195">
        <v>996866969</v>
      </c>
      <c r="M195" t="s">
        <v>1519</v>
      </c>
      <c r="N195" t="s">
        <v>863</v>
      </c>
      <c r="O195">
        <v>449</v>
      </c>
      <c r="P195">
        <v>449</v>
      </c>
      <c r="Q195" t="s">
        <v>864</v>
      </c>
      <c r="R195">
        <v>0</v>
      </c>
      <c r="S195">
        <v>0</v>
      </c>
      <c r="T195" t="s">
        <v>865</v>
      </c>
      <c r="U195" t="s">
        <v>866</v>
      </c>
      <c r="V195" t="s">
        <v>1586</v>
      </c>
      <c r="AE195" t="s">
        <v>1586</v>
      </c>
      <c r="AF195" t="s">
        <v>1349</v>
      </c>
      <c r="AG195" t="s">
        <v>964</v>
      </c>
      <c r="AH195" t="s">
        <v>1587</v>
      </c>
      <c r="AI195" t="s">
        <v>1157</v>
      </c>
      <c r="AJ195" t="s">
        <v>1588</v>
      </c>
      <c r="AL195" t="s">
        <v>1459</v>
      </c>
      <c r="AM195" t="s">
        <v>1037</v>
      </c>
      <c r="AN195" t="s">
        <v>859</v>
      </c>
      <c r="AO195" s="13">
        <v>7</v>
      </c>
      <c r="AP195" s="14">
        <v>20130006416476</v>
      </c>
      <c r="AQ195" s="12">
        <v>41506</v>
      </c>
      <c r="AV195" s="17">
        <v>830610</v>
      </c>
      <c r="AW195">
        <v>2491830</v>
      </c>
      <c r="AX195" s="13">
        <v>65.789999999999992</v>
      </c>
      <c r="AY195" s="13"/>
      <c r="AZ195" s="13"/>
      <c r="BB195" s="19">
        <v>830610</v>
      </c>
      <c r="BC195" s="18">
        <v>65.789999999999992</v>
      </c>
      <c r="BG195" s="2">
        <v>1487981</v>
      </c>
      <c r="BH195" s="19">
        <v>830610</v>
      </c>
      <c r="BI195">
        <f t="shared" si="4"/>
        <v>298</v>
      </c>
    </row>
    <row r="196" spans="1:63" x14ac:dyDescent="0.3">
      <c r="A196">
        <v>27</v>
      </c>
      <c r="B196">
        <v>1530289</v>
      </c>
      <c r="C196" s="12">
        <v>41500</v>
      </c>
      <c r="D196" s="12">
        <v>41596</v>
      </c>
      <c r="E196" s="12">
        <v>41626</v>
      </c>
      <c r="F196">
        <v>97</v>
      </c>
      <c r="G196" t="s">
        <v>633</v>
      </c>
      <c r="H196" t="s">
        <v>861</v>
      </c>
      <c r="I196" t="s">
        <v>875</v>
      </c>
      <c r="J196" t="s">
        <v>875</v>
      </c>
      <c r="K196" t="s">
        <v>1518</v>
      </c>
      <c r="L196">
        <v>996866969</v>
      </c>
      <c r="M196" t="s">
        <v>1519</v>
      </c>
      <c r="N196" t="s">
        <v>863</v>
      </c>
      <c r="O196">
        <v>449</v>
      </c>
      <c r="P196">
        <v>449</v>
      </c>
      <c r="Q196" t="s">
        <v>1360</v>
      </c>
      <c r="R196">
        <v>0</v>
      </c>
      <c r="S196">
        <v>0</v>
      </c>
      <c r="T196" t="s">
        <v>865</v>
      </c>
      <c r="U196" t="s">
        <v>1361</v>
      </c>
      <c r="V196" t="s">
        <v>1580</v>
      </c>
      <c r="AE196" t="s">
        <v>1580</v>
      </c>
      <c r="AF196" t="s">
        <v>1589</v>
      </c>
      <c r="AG196" t="s">
        <v>1431</v>
      </c>
      <c r="AH196" t="s">
        <v>1156</v>
      </c>
      <c r="AI196" t="s">
        <v>1123</v>
      </c>
      <c r="AJ196" t="s">
        <v>1091</v>
      </c>
      <c r="AL196" t="s">
        <v>1000</v>
      </c>
      <c r="AM196" t="s">
        <v>903</v>
      </c>
      <c r="AN196" t="s">
        <v>859</v>
      </c>
      <c r="AO196" s="13">
        <v>8</v>
      </c>
      <c r="AP196" s="14">
        <v>20130009164290</v>
      </c>
      <c r="AQ196" s="12">
        <v>41604</v>
      </c>
      <c r="AV196" s="17">
        <v>851227</v>
      </c>
      <c r="AW196">
        <v>2553681</v>
      </c>
      <c r="AX196" s="13">
        <v>11.81</v>
      </c>
      <c r="AY196" s="13"/>
      <c r="AZ196" s="13"/>
      <c r="BB196" s="19">
        <v>851227</v>
      </c>
      <c r="BC196" s="18">
        <v>11.81</v>
      </c>
      <c r="BG196" s="2">
        <v>1533179</v>
      </c>
      <c r="BH196" s="19">
        <v>851227</v>
      </c>
      <c r="BI196">
        <f t="shared" si="4"/>
        <v>82</v>
      </c>
    </row>
    <row r="197" spans="1:63" x14ac:dyDescent="0.3">
      <c r="A197">
        <v>27</v>
      </c>
      <c r="B197">
        <v>1530289</v>
      </c>
      <c r="C197" s="12">
        <v>41597</v>
      </c>
      <c r="D197" s="12">
        <v>41689</v>
      </c>
      <c r="E197" s="12">
        <v>41718</v>
      </c>
      <c r="F197">
        <v>93</v>
      </c>
      <c r="G197" t="s">
        <v>633</v>
      </c>
      <c r="H197" t="s">
        <v>861</v>
      </c>
      <c r="I197" t="s">
        <v>875</v>
      </c>
      <c r="J197" t="s">
        <v>875</v>
      </c>
      <c r="K197" t="s">
        <v>1518</v>
      </c>
      <c r="L197">
        <v>996866969</v>
      </c>
      <c r="M197" t="s">
        <v>1519</v>
      </c>
      <c r="N197" t="s">
        <v>863</v>
      </c>
      <c r="O197">
        <v>449</v>
      </c>
      <c r="P197">
        <v>449</v>
      </c>
      <c r="Q197" t="s">
        <v>1418</v>
      </c>
      <c r="R197">
        <v>0</v>
      </c>
      <c r="S197">
        <v>0</v>
      </c>
      <c r="T197" t="s">
        <v>865</v>
      </c>
      <c r="U197" t="s">
        <v>1419</v>
      </c>
      <c r="V197" t="s">
        <v>1362</v>
      </c>
      <c r="AE197" t="s">
        <v>1362</v>
      </c>
      <c r="AF197" t="s">
        <v>1590</v>
      </c>
      <c r="AG197" t="s">
        <v>1431</v>
      </c>
      <c r="AH197" t="s">
        <v>1591</v>
      </c>
      <c r="AI197" t="s">
        <v>895</v>
      </c>
      <c r="AJ197" t="s">
        <v>1143</v>
      </c>
      <c r="AL197" t="s">
        <v>1592</v>
      </c>
      <c r="AM197" t="s">
        <v>903</v>
      </c>
      <c r="AN197" t="s">
        <v>859</v>
      </c>
      <c r="AO197" s="13">
        <v>8</v>
      </c>
      <c r="AP197" s="14">
        <v>20140001627551</v>
      </c>
      <c r="AQ197" s="12">
        <v>41696</v>
      </c>
      <c r="AV197" s="17">
        <v>851228</v>
      </c>
      <c r="AW197">
        <v>2553684</v>
      </c>
      <c r="AX197" s="13">
        <v>47.21</v>
      </c>
      <c r="AY197" s="13"/>
      <c r="AZ197" s="13"/>
      <c r="BB197" s="19">
        <v>851228</v>
      </c>
      <c r="BC197" s="18">
        <v>47.21</v>
      </c>
      <c r="BG197" s="2">
        <v>1564285</v>
      </c>
      <c r="BH197" s="19">
        <v>851228</v>
      </c>
      <c r="BI197">
        <f t="shared" si="4"/>
        <v>345</v>
      </c>
    </row>
    <row r="198" spans="1:63" x14ac:dyDescent="0.3">
      <c r="A198">
        <v>27</v>
      </c>
      <c r="B198">
        <v>1530289</v>
      </c>
      <c r="C198" s="12">
        <v>41690</v>
      </c>
      <c r="D198" s="12">
        <v>41772</v>
      </c>
      <c r="E198" s="12">
        <v>41807</v>
      </c>
      <c r="F198">
        <v>83</v>
      </c>
      <c r="G198" t="s">
        <v>633</v>
      </c>
      <c r="H198" t="s">
        <v>861</v>
      </c>
      <c r="I198" t="s">
        <v>875</v>
      </c>
      <c r="J198" t="s">
        <v>875</v>
      </c>
      <c r="K198" t="s">
        <v>1518</v>
      </c>
      <c r="L198">
        <v>996866969</v>
      </c>
      <c r="M198" t="s">
        <v>1519</v>
      </c>
      <c r="N198" t="s">
        <v>863</v>
      </c>
      <c r="O198">
        <v>449</v>
      </c>
      <c r="P198">
        <v>449</v>
      </c>
      <c r="Q198" t="s">
        <v>1395</v>
      </c>
      <c r="R198">
        <v>0</v>
      </c>
      <c r="S198">
        <v>0</v>
      </c>
      <c r="T198" t="s">
        <v>865</v>
      </c>
      <c r="U198" t="s">
        <v>1396</v>
      </c>
      <c r="V198" t="s">
        <v>883</v>
      </c>
      <c r="AE198" t="s">
        <v>883</v>
      </c>
      <c r="AF198" t="s">
        <v>1397</v>
      </c>
      <c r="AG198" t="s">
        <v>964</v>
      </c>
      <c r="AH198" t="s">
        <v>1398</v>
      </c>
      <c r="AI198" t="s">
        <v>1399</v>
      </c>
      <c r="AJ198" t="s">
        <v>1593</v>
      </c>
      <c r="AL198" t="s">
        <v>1594</v>
      </c>
      <c r="AM198" t="s">
        <v>1037</v>
      </c>
      <c r="AN198" t="s">
        <v>859</v>
      </c>
      <c r="AO198" s="13">
        <v>7</v>
      </c>
      <c r="AP198" s="14">
        <v>20140004265288</v>
      </c>
      <c r="AQ198" s="12">
        <v>41785</v>
      </c>
      <c r="AV198" s="17">
        <v>851229</v>
      </c>
      <c r="AW198">
        <v>2553687</v>
      </c>
      <c r="AX198" s="13">
        <v>31.48</v>
      </c>
      <c r="AY198" s="13"/>
      <c r="AZ198" s="13"/>
      <c r="BB198" s="19">
        <v>851229</v>
      </c>
      <c r="BC198" s="18">
        <v>31.48</v>
      </c>
      <c r="BG198" s="2">
        <v>1564286</v>
      </c>
      <c r="BH198" s="19">
        <v>851229</v>
      </c>
      <c r="BI198">
        <f t="shared" si="4"/>
        <v>346</v>
      </c>
    </row>
    <row r="199" spans="1:63" x14ac:dyDescent="0.3">
      <c r="A199">
        <v>27</v>
      </c>
      <c r="B199">
        <v>1530289</v>
      </c>
      <c r="C199" s="12">
        <v>41773</v>
      </c>
      <c r="D199" s="12">
        <v>41850</v>
      </c>
      <c r="E199" s="12">
        <v>41890</v>
      </c>
      <c r="F199">
        <v>78</v>
      </c>
      <c r="G199" t="s">
        <v>633</v>
      </c>
      <c r="H199" t="s">
        <v>861</v>
      </c>
      <c r="I199" t="s">
        <v>875</v>
      </c>
      <c r="J199" t="s">
        <v>875</v>
      </c>
      <c r="K199" t="s">
        <v>1518</v>
      </c>
      <c r="L199">
        <v>996866969</v>
      </c>
      <c r="M199" t="s">
        <v>1519</v>
      </c>
      <c r="N199" t="s">
        <v>863</v>
      </c>
      <c r="O199">
        <v>449</v>
      </c>
      <c r="P199">
        <v>449</v>
      </c>
      <c r="Q199" t="s">
        <v>1595</v>
      </c>
      <c r="R199">
        <v>0</v>
      </c>
      <c r="S199">
        <v>0</v>
      </c>
      <c r="T199" t="s">
        <v>865</v>
      </c>
      <c r="U199" t="s">
        <v>1596</v>
      </c>
      <c r="V199" t="s">
        <v>1371</v>
      </c>
      <c r="AE199" t="s">
        <v>1371</v>
      </c>
      <c r="AF199" t="s">
        <v>1597</v>
      </c>
      <c r="AG199" t="s">
        <v>964</v>
      </c>
      <c r="AH199" t="s">
        <v>1523</v>
      </c>
      <c r="AI199" t="s">
        <v>1000</v>
      </c>
      <c r="AJ199" t="s">
        <v>1149</v>
      </c>
      <c r="AL199" t="s">
        <v>1431</v>
      </c>
      <c r="AM199" t="s">
        <v>1037</v>
      </c>
      <c r="AN199" t="s">
        <v>859</v>
      </c>
      <c r="AO199" s="13">
        <v>7</v>
      </c>
      <c r="AP199" s="14">
        <v>20140006854989</v>
      </c>
      <c r="AQ199" s="12">
        <v>41865</v>
      </c>
      <c r="AV199" s="17">
        <v>853593</v>
      </c>
      <c r="AW199">
        <v>3414372</v>
      </c>
      <c r="AX199" s="13">
        <v>2.0999999999999996</v>
      </c>
      <c r="AY199" s="13"/>
      <c r="AZ199" s="13"/>
      <c r="BB199" s="19">
        <v>853593</v>
      </c>
      <c r="BC199" s="18">
        <v>2.0999999999999996</v>
      </c>
      <c r="BG199" s="2">
        <v>1594728</v>
      </c>
      <c r="BH199" s="19">
        <v>853593</v>
      </c>
      <c r="BI199" t="e">
        <f t="shared" si="4"/>
        <v>#N/A</v>
      </c>
      <c r="BJ199" t="str">
        <f>INDEX(K:K,MATCH(BH199,B:B,0),1)</f>
        <v>3ΗΣ ΣΕΠΤΕΜΒΡΙΟΥ 99  Δήμος ΑΘΗΝΑΙΩΝ ΤΚ 10434</v>
      </c>
      <c r="BK199">
        <f>INDEX(M:M,MATCH(BH199,B:B,0),1)</f>
        <v>0</v>
      </c>
    </row>
    <row r="200" spans="1:63" x14ac:dyDescent="0.3">
      <c r="A200">
        <v>27</v>
      </c>
      <c r="B200">
        <v>1530289</v>
      </c>
      <c r="C200" s="12">
        <v>41851</v>
      </c>
      <c r="D200" s="12">
        <v>41947</v>
      </c>
      <c r="E200" s="12">
        <v>41981</v>
      </c>
      <c r="F200">
        <v>97</v>
      </c>
      <c r="G200" t="s">
        <v>633</v>
      </c>
      <c r="H200" t="s">
        <v>861</v>
      </c>
      <c r="I200" t="s">
        <v>875</v>
      </c>
      <c r="J200" t="s">
        <v>875</v>
      </c>
      <c r="K200" t="s">
        <v>1518</v>
      </c>
      <c r="L200">
        <v>996866969</v>
      </c>
      <c r="M200" t="s">
        <v>1519</v>
      </c>
      <c r="N200" t="s">
        <v>863</v>
      </c>
      <c r="O200">
        <v>449</v>
      </c>
      <c r="P200">
        <v>449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1363</v>
      </c>
      <c r="AG200" t="s">
        <v>964</v>
      </c>
      <c r="AH200" t="s">
        <v>1364</v>
      </c>
      <c r="AI200" t="s">
        <v>895</v>
      </c>
      <c r="AJ200" t="s">
        <v>1043</v>
      </c>
      <c r="AL200" t="s">
        <v>1100</v>
      </c>
      <c r="AM200" t="s">
        <v>1050</v>
      </c>
      <c r="AN200" t="s">
        <v>859</v>
      </c>
      <c r="AO200" s="13">
        <v>9</v>
      </c>
      <c r="AP200" s="14">
        <v>20140009503588</v>
      </c>
      <c r="AQ200" s="12">
        <v>41957</v>
      </c>
      <c r="AV200" s="17">
        <v>872462</v>
      </c>
      <c r="AW200">
        <v>2617386</v>
      </c>
      <c r="AX200" s="13">
        <v>24.509999999999998</v>
      </c>
      <c r="AY200" s="13"/>
      <c r="AZ200" s="13"/>
      <c r="BB200" s="19">
        <v>872462</v>
      </c>
      <c r="BC200" s="18">
        <v>24.509999999999998</v>
      </c>
      <c r="BG200" s="2">
        <v>1624668</v>
      </c>
      <c r="BH200" s="19">
        <v>872462</v>
      </c>
      <c r="BI200">
        <f t="shared" si="4"/>
        <v>137</v>
      </c>
    </row>
    <row r="201" spans="1:63" x14ac:dyDescent="0.3">
      <c r="A201">
        <v>27</v>
      </c>
      <c r="B201">
        <v>1530289</v>
      </c>
      <c r="C201" s="12">
        <v>41948</v>
      </c>
      <c r="D201" s="12">
        <v>42063</v>
      </c>
      <c r="E201" s="12">
        <v>42095</v>
      </c>
      <c r="F201">
        <v>116</v>
      </c>
      <c r="G201" t="s">
        <v>633</v>
      </c>
      <c r="H201" t="s">
        <v>861</v>
      </c>
      <c r="I201" t="s">
        <v>875</v>
      </c>
      <c r="J201" t="s">
        <v>875</v>
      </c>
      <c r="K201" t="s">
        <v>1518</v>
      </c>
      <c r="L201">
        <v>996866969</v>
      </c>
      <c r="M201" t="s">
        <v>1519</v>
      </c>
      <c r="N201" t="s">
        <v>863</v>
      </c>
      <c r="O201">
        <v>449</v>
      </c>
      <c r="P201">
        <v>449</v>
      </c>
      <c r="Q201" t="s">
        <v>1598</v>
      </c>
      <c r="R201">
        <v>0</v>
      </c>
      <c r="S201">
        <v>0</v>
      </c>
      <c r="T201" t="s">
        <v>865</v>
      </c>
      <c r="U201" t="s">
        <v>1599</v>
      </c>
      <c r="V201" t="s">
        <v>1590</v>
      </c>
      <c r="AE201" t="s">
        <v>1590</v>
      </c>
      <c r="AF201" t="s">
        <v>1600</v>
      </c>
      <c r="AH201" t="s">
        <v>1032</v>
      </c>
      <c r="AI201" t="s">
        <v>1123</v>
      </c>
      <c r="AJ201" t="s">
        <v>1480</v>
      </c>
      <c r="AL201" t="s">
        <v>885</v>
      </c>
      <c r="AM201" t="s">
        <v>917</v>
      </c>
      <c r="AN201" t="s">
        <v>859</v>
      </c>
      <c r="AO201" s="13">
        <v>10</v>
      </c>
      <c r="AP201" s="14">
        <v>20150001494200</v>
      </c>
      <c r="AQ201" s="12">
        <v>42066</v>
      </c>
      <c r="AV201" s="17">
        <v>874362</v>
      </c>
      <c r="AW201">
        <v>1748724</v>
      </c>
      <c r="AX201" s="13">
        <v>82.22999999999999</v>
      </c>
      <c r="AY201" s="13"/>
      <c r="AZ201" s="13"/>
      <c r="BB201" s="19">
        <v>874362</v>
      </c>
      <c r="BC201" s="18">
        <v>82.22999999999999</v>
      </c>
      <c r="BG201" s="2">
        <v>1695201</v>
      </c>
      <c r="BH201" s="19">
        <v>874362</v>
      </c>
      <c r="BI201">
        <f t="shared" ref="BI201:BI264" si="5">MATCH(BH201,BG:BG,0)</f>
        <v>527</v>
      </c>
    </row>
    <row r="202" spans="1:63" x14ac:dyDescent="0.3">
      <c r="A202">
        <v>27</v>
      </c>
      <c r="B202">
        <v>1530289</v>
      </c>
      <c r="C202" s="12">
        <v>42064</v>
      </c>
      <c r="D202" s="12">
        <v>42149</v>
      </c>
      <c r="E202" s="12">
        <v>42194</v>
      </c>
      <c r="F202">
        <v>86</v>
      </c>
      <c r="G202" t="s">
        <v>633</v>
      </c>
      <c r="H202" t="s">
        <v>861</v>
      </c>
      <c r="I202" t="s">
        <v>875</v>
      </c>
      <c r="J202" t="s">
        <v>875</v>
      </c>
      <c r="K202" t="s">
        <v>1518</v>
      </c>
      <c r="L202">
        <v>996866969</v>
      </c>
      <c r="M202" t="s">
        <v>1519</v>
      </c>
      <c r="N202" t="s">
        <v>863</v>
      </c>
      <c r="O202">
        <v>449</v>
      </c>
      <c r="P202">
        <v>449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1477</v>
      </c>
      <c r="AH202" t="s">
        <v>1558</v>
      </c>
      <c r="AI202" t="s">
        <v>1034</v>
      </c>
      <c r="AJ202" t="s">
        <v>1400</v>
      </c>
      <c r="AL202" t="s">
        <v>929</v>
      </c>
      <c r="AM202" t="s">
        <v>903</v>
      </c>
      <c r="AN202" t="s">
        <v>859</v>
      </c>
      <c r="AO202" s="13">
        <v>8</v>
      </c>
      <c r="AP202" s="14">
        <v>20150004310959</v>
      </c>
      <c r="AQ202" s="12">
        <v>42152</v>
      </c>
      <c r="AV202" s="17">
        <v>876890</v>
      </c>
      <c r="AW202">
        <v>1753780</v>
      </c>
      <c r="AX202" s="13">
        <v>18.05</v>
      </c>
      <c r="AY202" s="13"/>
      <c r="AZ202" s="13"/>
      <c r="BB202" s="19">
        <v>876890</v>
      </c>
      <c r="BC202" s="18">
        <v>18.05</v>
      </c>
      <c r="BG202" s="2">
        <v>1697169</v>
      </c>
      <c r="BH202" s="19">
        <v>876890</v>
      </c>
      <c r="BI202">
        <f t="shared" si="5"/>
        <v>515</v>
      </c>
    </row>
    <row r="203" spans="1:63" x14ac:dyDescent="0.3">
      <c r="A203">
        <v>27</v>
      </c>
      <c r="B203">
        <v>1530289</v>
      </c>
      <c r="C203" s="12">
        <v>42150</v>
      </c>
      <c r="D203" s="12">
        <v>42241</v>
      </c>
      <c r="E203" s="12">
        <v>42284</v>
      </c>
      <c r="F203">
        <v>92</v>
      </c>
      <c r="G203" t="s">
        <v>633</v>
      </c>
      <c r="H203" t="s">
        <v>861</v>
      </c>
      <c r="I203" t="s">
        <v>875</v>
      </c>
      <c r="J203" t="s">
        <v>875</v>
      </c>
      <c r="K203" t="s">
        <v>1518</v>
      </c>
      <c r="L203">
        <v>996866969</v>
      </c>
      <c r="M203" t="s">
        <v>1519</v>
      </c>
      <c r="N203" t="s">
        <v>863</v>
      </c>
      <c r="O203">
        <v>449</v>
      </c>
      <c r="P203">
        <v>449</v>
      </c>
      <c r="Q203" t="s">
        <v>1038</v>
      </c>
      <c r="R203">
        <v>0</v>
      </c>
      <c r="S203">
        <v>0</v>
      </c>
      <c r="T203" t="s">
        <v>865</v>
      </c>
      <c r="U203" t="s">
        <v>1039</v>
      </c>
      <c r="V203" t="s">
        <v>1040</v>
      </c>
      <c r="AE203" t="s">
        <v>1040</v>
      </c>
      <c r="AF203" t="s">
        <v>940</v>
      </c>
      <c r="AH203" t="s">
        <v>1041</v>
      </c>
      <c r="AI203" t="s">
        <v>1042</v>
      </c>
      <c r="AJ203" t="s">
        <v>871</v>
      </c>
      <c r="AL203" t="s">
        <v>1270</v>
      </c>
      <c r="AM203" t="s">
        <v>903</v>
      </c>
      <c r="AN203" t="s">
        <v>859</v>
      </c>
      <c r="AO203" s="13">
        <v>8</v>
      </c>
      <c r="AP203" s="14">
        <v>20150007023811</v>
      </c>
      <c r="AQ203" s="12">
        <v>42242</v>
      </c>
      <c r="AV203" s="17">
        <v>885647</v>
      </c>
      <c r="AW203">
        <v>1771294</v>
      </c>
      <c r="AX203" s="13">
        <v>87.07</v>
      </c>
      <c r="AY203" s="13"/>
      <c r="AZ203" s="13"/>
      <c r="BB203" s="19">
        <v>885647</v>
      </c>
      <c r="BC203" s="18">
        <v>87.07</v>
      </c>
      <c r="BG203" s="2">
        <v>1697851</v>
      </c>
      <c r="BH203" s="19">
        <v>885647</v>
      </c>
      <c r="BI203">
        <f t="shared" si="5"/>
        <v>537</v>
      </c>
    </row>
    <row r="204" spans="1:63" x14ac:dyDescent="0.3">
      <c r="A204">
        <v>27</v>
      </c>
      <c r="B204">
        <v>1530289</v>
      </c>
      <c r="C204" s="12">
        <v>42242</v>
      </c>
      <c r="D204" s="12">
        <v>42317</v>
      </c>
      <c r="E204" s="12">
        <v>42373</v>
      </c>
      <c r="F204">
        <v>76</v>
      </c>
      <c r="G204" t="s">
        <v>633</v>
      </c>
      <c r="H204" t="s">
        <v>861</v>
      </c>
      <c r="I204" t="s">
        <v>875</v>
      </c>
      <c r="J204" t="s">
        <v>875</v>
      </c>
      <c r="K204" t="s">
        <v>1518</v>
      </c>
      <c r="L204">
        <v>996866969</v>
      </c>
      <c r="M204" t="s">
        <v>1519</v>
      </c>
      <c r="N204" t="s">
        <v>863</v>
      </c>
      <c r="O204">
        <v>449</v>
      </c>
      <c r="P204">
        <v>449</v>
      </c>
      <c r="Q204" t="s">
        <v>1051</v>
      </c>
      <c r="R204">
        <v>0</v>
      </c>
      <c r="S204">
        <v>0</v>
      </c>
      <c r="T204" t="s">
        <v>865</v>
      </c>
      <c r="U204" t="s">
        <v>1380</v>
      </c>
      <c r="V204" t="s">
        <v>1078</v>
      </c>
      <c r="AE204" t="s">
        <v>1078</v>
      </c>
      <c r="AF204" t="s">
        <v>1381</v>
      </c>
      <c r="AH204" t="s">
        <v>1408</v>
      </c>
      <c r="AI204" t="s">
        <v>1383</v>
      </c>
      <c r="AJ204" t="s">
        <v>1581</v>
      </c>
      <c r="AL204" t="s">
        <v>1321</v>
      </c>
      <c r="AM204" t="s">
        <v>1037</v>
      </c>
      <c r="AN204" t="s">
        <v>859</v>
      </c>
      <c r="AO204" s="13">
        <v>7</v>
      </c>
      <c r="AP204" s="14">
        <v>20150010009696</v>
      </c>
      <c r="AQ204" s="12">
        <v>42328</v>
      </c>
      <c r="AV204" s="17">
        <v>888383</v>
      </c>
      <c r="AW204">
        <v>2665149</v>
      </c>
      <c r="AX204" s="13">
        <v>62.05</v>
      </c>
      <c r="AY204" s="13"/>
      <c r="AZ204" s="13"/>
      <c r="BB204" s="19">
        <v>888383</v>
      </c>
      <c r="BC204" s="18">
        <v>62.05</v>
      </c>
      <c r="BG204" s="2">
        <v>1862160</v>
      </c>
      <c r="BH204" s="19">
        <v>888383</v>
      </c>
      <c r="BI204">
        <f t="shared" si="5"/>
        <v>453</v>
      </c>
    </row>
    <row r="205" spans="1:63" x14ac:dyDescent="0.3">
      <c r="A205">
        <v>27</v>
      </c>
      <c r="B205">
        <v>1530289</v>
      </c>
      <c r="C205" s="12">
        <v>42318</v>
      </c>
      <c r="D205" s="12">
        <v>42409</v>
      </c>
      <c r="E205" s="12">
        <v>42445</v>
      </c>
      <c r="F205">
        <v>92</v>
      </c>
      <c r="G205" t="s">
        <v>633</v>
      </c>
      <c r="H205" t="s">
        <v>861</v>
      </c>
      <c r="I205" t="s">
        <v>875</v>
      </c>
      <c r="J205" t="s">
        <v>875</v>
      </c>
      <c r="K205" t="s">
        <v>1518</v>
      </c>
      <c r="L205">
        <v>996866969</v>
      </c>
      <c r="M205" t="s">
        <v>1519</v>
      </c>
      <c r="N205" t="s">
        <v>863</v>
      </c>
      <c r="O205">
        <v>449</v>
      </c>
      <c r="P205">
        <v>449</v>
      </c>
      <c r="Q205" t="s">
        <v>1038</v>
      </c>
      <c r="R205">
        <v>0</v>
      </c>
      <c r="S205">
        <v>0</v>
      </c>
      <c r="T205" t="s">
        <v>865</v>
      </c>
      <c r="U205" t="s">
        <v>1039</v>
      </c>
      <c r="V205" t="s">
        <v>1040</v>
      </c>
      <c r="AE205" t="s">
        <v>1040</v>
      </c>
      <c r="AF205" t="s">
        <v>940</v>
      </c>
      <c r="AH205" t="s">
        <v>1041</v>
      </c>
      <c r="AI205" t="s">
        <v>1042</v>
      </c>
      <c r="AJ205" t="s">
        <v>871</v>
      </c>
      <c r="AL205" t="s">
        <v>1270</v>
      </c>
      <c r="AM205" t="s">
        <v>903</v>
      </c>
      <c r="AN205" t="s">
        <v>859</v>
      </c>
      <c r="AO205" s="13">
        <v>8</v>
      </c>
      <c r="AP205" s="14">
        <v>20160001509732</v>
      </c>
      <c r="AQ205" s="12">
        <v>42416</v>
      </c>
      <c r="AV205" s="17">
        <v>890342</v>
      </c>
      <c r="AW205">
        <v>2671026</v>
      </c>
      <c r="AX205" s="13">
        <v>24.79</v>
      </c>
      <c r="AY205" s="13"/>
      <c r="AZ205" s="13"/>
      <c r="BB205" s="19">
        <v>890342</v>
      </c>
      <c r="BC205" s="18">
        <v>24.79</v>
      </c>
      <c r="BG205" s="2">
        <v>1894772</v>
      </c>
      <c r="BH205" s="19">
        <v>890342</v>
      </c>
      <c r="BI205">
        <f t="shared" si="5"/>
        <v>490</v>
      </c>
    </row>
    <row r="206" spans="1:63" x14ac:dyDescent="0.3">
      <c r="A206">
        <v>27</v>
      </c>
      <c r="B206">
        <v>1530289</v>
      </c>
      <c r="C206" s="12">
        <v>42410</v>
      </c>
      <c r="D206" s="12">
        <v>42501</v>
      </c>
      <c r="E206" s="12">
        <v>42534</v>
      </c>
      <c r="F206">
        <v>92</v>
      </c>
      <c r="G206" t="s">
        <v>633</v>
      </c>
      <c r="H206" t="s">
        <v>861</v>
      </c>
      <c r="I206" t="s">
        <v>875</v>
      </c>
      <c r="J206" t="s">
        <v>875</v>
      </c>
      <c r="K206" t="s">
        <v>1518</v>
      </c>
      <c r="L206">
        <v>996866969</v>
      </c>
      <c r="M206" t="s">
        <v>1519</v>
      </c>
      <c r="N206" t="s">
        <v>863</v>
      </c>
      <c r="O206">
        <v>449</v>
      </c>
      <c r="P206">
        <v>449</v>
      </c>
      <c r="Q206" t="s">
        <v>1038</v>
      </c>
      <c r="R206">
        <v>0</v>
      </c>
      <c r="S206">
        <v>0</v>
      </c>
      <c r="T206" t="s">
        <v>865</v>
      </c>
      <c r="U206" t="s">
        <v>1039</v>
      </c>
      <c r="V206" t="s">
        <v>1040</v>
      </c>
      <c r="AE206" t="s">
        <v>1040</v>
      </c>
      <c r="AF206" t="s">
        <v>940</v>
      </c>
      <c r="AH206" t="s">
        <v>1041</v>
      </c>
      <c r="AI206" t="s">
        <v>1042</v>
      </c>
      <c r="AJ206" t="s">
        <v>871</v>
      </c>
      <c r="AL206" t="s">
        <v>1270</v>
      </c>
      <c r="AM206" t="s">
        <v>903</v>
      </c>
      <c r="AN206" t="s">
        <v>859</v>
      </c>
      <c r="AO206" s="13">
        <v>8</v>
      </c>
      <c r="AP206" s="14">
        <v>20160004532299</v>
      </c>
      <c r="AQ206" s="12">
        <v>42506</v>
      </c>
      <c r="AV206" s="17">
        <v>890344</v>
      </c>
      <c r="AW206">
        <v>2671032</v>
      </c>
      <c r="AX206" s="13">
        <v>24.3</v>
      </c>
      <c r="AY206" s="13"/>
      <c r="AZ206" s="13"/>
      <c r="BB206" s="19">
        <v>890344</v>
      </c>
      <c r="BC206" s="18">
        <v>24.3</v>
      </c>
      <c r="BG206" s="2">
        <v>2043727</v>
      </c>
      <c r="BH206" s="19">
        <v>890344</v>
      </c>
      <c r="BI206">
        <f t="shared" si="5"/>
        <v>549</v>
      </c>
    </row>
    <row r="207" spans="1:63" x14ac:dyDescent="0.3">
      <c r="A207">
        <v>27</v>
      </c>
      <c r="B207">
        <v>1530289</v>
      </c>
      <c r="C207" s="12">
        <v>42502</v>
      </c>
      <c r="D207" s="12">
        <v>42583</v>
      </c>
      <c r="E207" s="12">
        <v>42619</v>
      </c>
      <c r="F207">
        <v>82</v>
      </c>
      <c r="G207" t="s">
        <v>633</v>
      </c>
      <c r="H207" t="s">
        <v>861</v>
      </c>
      <c r="I207" t="s">
        <v>875</v>
      </c>
      <c r="J207" t="s">
        <v>875</v>
      </c>
      <c r="K207" t="s">
        <v>1518</v>
      </c>
      <c r="L207">
        <v>996866969</v>
      </c>
      <c r="M207" t="s">
        <v>1519</v>
      </c>
      <c r="N207" t="s">
        <v>863</v>
      </c>
      <c r="O207">
        <v>449</v>
      </c>
      <c r="P207">
        <v>449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1602</v>
      </c>
      <c r="AH207" t="s">
        <v>1398</v>
      </c>
      <c r="AI207" t="s">
        <v>1399</v>
      </c>
      <c r="AJ207" t="s">
        <v>1400</v>
      </c>
      <c r="AL207" t="s">
        <v>1441</v>
      </c>
      <c r="AM207" t="s">
        <v>903</v>
      </c>
      <c r="AN207" t="s">
        <v>859</v>
      </c>
      <c r="AO207" s="13">
        <v>8</v>
      </c>
      <c r="AP207" s="14">
        <v>20160007522858</v>
      </c>
      <c r="AQ207" s="12">
        <v>42590</v>
      </c>
      <c r="AV207" s="17">
        <v>890359</v>
      </c>
      <c r="AW207">
        <v>2671077</v>
      </c>
      <c r="AX207" s="13">
        <v>24.119999999999997</v>
      </c>
      <c r="AY207" s="13"/>
      <c r="AZ207" s="13"/>
      <c r="BB207" s="19">
        <v>890359</v>
      </c>
      <c r="BC207" s="18">
        <v>24.119999999999997</v>
      </c>
      <c r="BG207" s="2">
        <v>2068565</v>
      </c>
      <c r="BH207" s="19">
        <v>890359</v>
      </c>
      <c r="BI207">
        <f t="shared" si="5"/>
        <v>491</v>
      </c>
    </row>
    <row r="208" spans="1:63" x14ac:dyDescent="0.3">
      <c r="A208">
        <v>27</v>
      </c>
      <c r="B208">
        <v>1530289</v>
      </c>
      <c r="C208" s="12">
        <v>42584</v>
      </c>
      <c r="D208" s="12">
        <v>42667</v>
      </c>
      <c r="E208" s="12">
        <v>42705</v>
      </c>
      <c r="F208">
        <v>84</v>
      </c>
      <c r="G208" t="s">
        <v>633</v>
      </c>
      <c r="H208" t="s">
        <v>861</v>
      </c>
      <c r="I208" t="s">
        <v>875</v>
      </c>
      <c r="J208" t="s">
        <v>875</v>
      </c>
      <c r="K208" t="s">
        <v>1518</v>
      </c>
      <c r="L208">
        <v>996866969</v>
      </c>
      <c r="M208" t="s">
        <v>1519</v>
      </c>
      <c r="N208" t="s">
        <v>863</v>
      </c>
      <c r="O208">
        <v>449</v>
      </c>
      <c r="P208">
        <v>449</v>
      </c>
      <c r="Q208" t="s">
        <v>1498</v>
      </c>
      <c r="R208">
        <v>0</v>
      </c>
      <c r="S208">
        <v>0</v>
      </c>
      <c r="T208" t="s">
        <v>865</v>
      </c>
      <c r="U208" t="s">
        <v>1499</v>
      </c>
      <c r="V208" t="s">
        <v>1500</v>
      </c>
      <c r="AE208" t="s">
        <v>1500</v>
      </c>
      <c r="AF208" t="s">
        <v>1046</v>
      </c>
      <c r="AH208" t="s">
        <v>1501</v>
      </c>
      <c r="AI208" t="s">
        <v>1399</v>
      </c>
      <c r="AJ208" t="s">
        <v>1502</v>
      </c>
      <c r="AL208" t="s">
        <v>1503</v>
      </c>
      <c r="AM208" t="s">
        <v>1037</v>
      </c>
      <c r="AN208" t="s">
        <v>859</v>
      </c>
      <c r="AO208" s="13">
        <v>7</v>
      </c>
      <c r="AP208" s="14">
        <v>20160010680736</v>
      </c>
      <c r="AQ208" s="12">
        <v>42677</v>
      </c>
      <c r="AV208" s="17">
        <v>920327</v>
      </c>
      <c r="AW208">
        <v>2760981</v>
      </c>
      <c r="AX208" s="13">
        <v>23.990000000000002</v>
      </c>
      <c r="AY208" s="13"/>
      <c r="AZ208" s="13"/>
      <c r="BB208" s="19">
        <v>920327</v>
      </c>
      <c r="BC208" s="18">
        <v>23.990000000000002</v>
      </c>
      <c r="BG208" s="2">
        <v>2080096</v>
      </c>
      <c r="BH208" s="19">
        <v>920327</v>
      </c>
      <c r="BI208">
        <f t="shared" si="5"/>
        <v>347</v>
      </c>
    </row>
    <row r="209" spans="1:61" x14ac:dyDescent="0.3">
      <c r="A209">
        <v>27</v>
      </c>
      <c r="B209">
        <v>1530289</v>
      </c>
      <c r="C209" s="12">
        <v>42668</v>
      </c>
      <c r="D209" s="12">
        <v>42769</v>
      </c>
      <c r="E209" s="12">
        <v>42801</v>
      </c>
      <c r="F209">
        <v>102</v>
      </c>
      <c r="G209" t="s">
        <v>633</v>
      </c>
      <c r="H209" t="s">
        <v>861</v>
      </c>
      <c r="I209" t="s">
        <v>875</v>
      </c>
      <c r="J209" t="s">
        <v>875</v>
      </c>
      <c r="K209" t="s">
        <v>1518</v>
      </c>
      <c r="L209">
        <v>996866969</v>
      </c>
      <c r="M209" t="s">
        <v>1519</v>
      </c>
      <c r="N209" t="s">
        <v>863</v>
      </c>
      <c r="O209">
        <v>449</v>
      </c>
      <c r="P209">
        <v>449</v>
      </c>
      <c r="Q209" t="s">
        <v>1403</v>
      </c>
      <c r="R209">
        <v>0</v>
      </c>
      <c r="S209">
        <v>0</v>
      </c>
      <c r="T209" t="s">
        <v>865</v>
      </c>
      <c r="U209" t="s">
        <v>1404</v>
      </c>
      <c r="V209" t="s">
        <v>1405</v>
      </c>
      <c r="AE209" t="s">
        <v>1405</v>
      </c>
      <c r="AF209" t="s">
        <v>1406</v>
      </c>
      <c r="AH209" t="s">
        <v>1078</v>
      </c>
      <c r="AI209" t="s">
        <v>1372</v>
      </c>
      <c r="AJ209" t="s">
        <v>1407</v>
      </c>
      <c r="AL209" t="s">
        <v>1479</v>
      </c>
      <c r="AM209" t="s">
        <v>1050</v>
      </c>
      <c r="AN209" t="s">
        <v>859</v>
      </c>
      <c r="AO209" s="13">
        <v>9</v>
      </c>
      <c r="AP209" s="14">
        <v>20170001121721</v>
      </c>
      <c r="AQ209" s="12">
        <v>42772</v>
      </c>
      <c r="AV209" s="17">
        <v>929489</v>
      </c>
      <c r="AW209">
        <v>1858978</v>
      </c>
      <c r="AX209" s="13">
        <v>17.130000000000003</v>
      </c>
      <c r="AY209" s="13"/>
      <c r="AZ209" s="13"/>
      <c r="BB209" s="19">
        <v>929489</v>
      </c>
      <c r="BC209" s="18">
        <v>17.130000000000003</v>
      </c>
      <c r="BG209" s="2">
        <v>2086617</v>
      </c>
      <c r="BH209" s="19">
        <v>929489</v>
      </c>
      <c r="BI209">
        <f t="shared" si="5"/>
        <v>396</v>
      </c>
    </row>
    <row r="210" spans="1:61" x14ac:dyDescent="0.3">
      <c r="A210">
        <v>27</v>
      </c>
      <c r="B210">
        <v>1530289</v>
      </c>
      <c r="C210" s="12">
        <v>42770</v>
      </c>
      <c r="D210" s="12">
        <v>42863</v>
      </c>
      <c r="E210" s="12">
        <v>42894</v>
      </c>
      <c r="F210">
        <v>94</v>
      </c>
      <c r="G210" t="s">
        <v>633</v>
      </c>
      <c r="H210" t="s">
        <v>861</v>
      </c>
      <c r="I210" t="s">
        <v>875</v>
      </c>
      <c r="J210" t="s">
        <v>875</v>
      </c>
      <c r="K210" t="s">
        <v>1518</v>
      </c>
      <c r="L210">
        <v>996866969</v>
      </c>
      <c r="M210" t="s">
        <v>1519</v>
      </c>
      <c r="N210" t="s">
        <v>863</v>
      </c>
      <c r="O210">
        <v>449</v>
      </c>
      <c r="P210">
        <v>449</v>
      </c>
      <c r="Q210" t="s">
        <v>1387</v>
      </c>
      <c r="R210">
        <v>0</v>
      </c>
      <c r="S210">
        <v>0</v>
      </c>
      <c r="T210" t="s">
        <v>865</v>
      </c>
      <c r="U210" t="s">
        <v>1348</v>
      </c>
      <c r="V210" t="s">
        <v>1061</v>
      </c>
      <c r="AE210" t="s">
        <v>1061</v>
      </c>
      <c r="AF210" t="s">
        <v>962</v>
      </c>
      <c r="AH210" t="s">
        <v>1349</v>
      </c>
      <c r="AI210" t="s">
        <v>1350</v>
      </c>
      <c r="AJ210" t="s">
        <v>1160</v>
      </c>
      <c r="AL210" t="s">
        <v>1388</v>
      </c>
      <c r="AM210" t="s">
        <v>1050</v>
      </c>
      <c r="AN210" t="s">
        <v>859</v>
      </c>
      <c r="AO210" s="13">
        <v>9</v>
      </c>
      <c r="AP210" s="14">
        <v>20170004149433</v>
      </c>
      <c r="AQ210" s="12">
        <v>42865</v>
      </c>
      <c r="AV210" s="17">
        <v>933548</v>
      </c>
      <c r="AW210">
        <v>1867096</v>
      </c>
      <c r="AX210" s="13">
        <v>15.68</v>
      </c>
      <c r="AY210" s="13"/>
      <c r="AZ210" s="13"/>
      <c r="BB210" s="19">
        <v>933548</v>
      </c>
      <c r="BC210" s="18">
        <v>15.68</v>
      </c>
      <c r="BG210" s="2">
        <v>2090294</v>
      </c>
      <c r="BH210" s="19">
        <v>933548</v>
      </c>
      <c r="BI210">
        <f t="shared" si="5"/>
        <v>83</v>
      </c>
    </row>
    <row r="211" spans="1:61" x14ac:dyDescent="0.3">
      <c r="A211">
        <v>27</v>
      </c>
      <c r="B211">
        <v>1530289</v>
      </c>
      <c r="C211" s="12">
        <v>42864</v>
      </c>
      <c r="D211" s="12">
        <v>42964</v>
      </c>
      <c r="E211" s="12">
        <v>42993</v>
      </c>
      <c r="F211">
        <v>101</v>
      </c>
      <c r="G211" t="s">
        <v>633</v>
      </c>
      <c r="H211" t="s">
        <v>861</v>
      </c>
      <c r="I211" t="s">
        <v>875</v>
      </c>
      <c r="J211" t="s">
        <v>875</v>
      </c>
      <c r="K211" t="s">
        <v>1518</v>
      </c>
      <c r="L211">
        <v>996866969</v>
      </c>
      <c r="M211" t="s">
        <v>1519</v>
      </c>
      <c r="N211" t="s">
        <v>863</v>
      </c>
      <c r="O211">
        <v>449</v>
      </c>
      <c r="P211">
        <v>449</v>
      </c>
      <c r="Q211" t="s">
        <v>1603</v>
      </c>
      <c r="R211">
        <v>0</v>
      </c>
      <c r="S211">
        <v>0</v>
      </c>
      <c r="T211" t="s">
        <v>865</v>
      </c>
      <c r="U211" t="s">
        <v>1604</v>
      </c>
      <c r="V211" t="s">
        <v>1605</v>
      </c>
      <c r="AE211" t="s">
        <v>1605</v>
      </c>
      <c r="AF211" t="s">
        <v>1606</v>
      </c>
      <c r="AH211" t="s">
        <v>1607</v>
      </c>
      <c r="AI211" t="s">
        <v>1372</v>
      </c>
      <c r="AJ211" t="s">
        <v>1608</v>
      </c>
      <c r="AL211" t="s">
        <v>1552</v>
      </c>
      <c r="AM211" t="s">
        <v>1050</v>
      </c>
      <c r="AN211" t="s">
        <v>859</v>
      </c>
      <c r="AO211" s="13">
        <v>9</v>
      </c>
      <c r="AP211" s="14">
        <v>20170007290781</v>
      </c>
      <c r="AQ211" s="12">
        <v>42965</v>
      </c>
      <c r="AV211" s="17">
        <v>936435</v>
      </c>
      <c r="AW211">
        <v>56186100</v>
      </c>
      <c r="AX211" s="13">
        <v>552.41</v>
      </c>
      <c r="AY211" s="13"/>
      <c r="AZ211" s="13"/>
      <c r="BB211" s="19">
        <v>936435</v>
      </c>
      <c r="BC211" s="18">
        <v>552.41</v>
      </c>
      <c r="BG211" s="2">
        <v>2090298</v>
      </c>
      <c r="BH211" s="19">
        <v>936435</v>
      </c>
      <c r="BI211">
        <f t="shared" si="5"/>
        <v>23</v>
      </c>
    </row>
    <row r="212" spans="1:61" x14ac:dyDescent="0.3">
      <c r="A212">
        <v>27</v>
      </c>
      <c r="B212">
        <v>1530289</v>
      </c>
      <c r="C212" s="12">
        <v>42965</v>
      </c>
      <c r="D212" s="12">
        <v>43040</v>
      </c>
      <c r="E212" s="12">
        <v>43073</v>
      </c>
      <c r="F212">
        <v>76</v>
      </c>
      <c r="G212" t="s">
        <v>633</v>
      </c>
      <c r="H212" t="s">
        <v>861</v>
      </c>
      <c r="I212" t="s">
        <v>875</v>
      </c>
      <c r="J212" t="s">
        <v>875</v>
      </c>
      <c r="K212" t="s">
        <v>1518</v>
      </c>
      <c r="L212">
        <v>996866969</v>
      </c>
      <c r="M212" t="s">
        <v>1519</v>
      </c>
      <c r="N212" t="s">
        <v>863</v>
      </c>
      <c r="O212">
        <v>449</v>
      </c>
      <c r="P212">
        <v>449</v>
      </c>
      <c r="Q212" t="s">
        <v>1051</v>
      </c>
      <c r="R212">
        <v>0</v>
      </c>
      <c r="S212">
        <v>0</v>
      </c>
      <c r="T212" t="s">
        <v>865</v>
      </c>
      <c r="U212" t="s">
        <v>1380</v>
      </c>
      <c r="V212" t="s">
        <v>1078</v>
      </c>
      <c r="AE212" t="s">
        <v>1078</v>
      </c>
      <c r="AF212" t="s">
        <v>1381</v>
      </c>
      <c r="AH212" t="s">
        <v>1408</v>
      </c>
      <c r="AI212" t="s">
        <v>1383</v>
      </c>
      <c r="AJ212" t="s">
        <v>1384</v>
      </c>
      <c r="AL212" t="s">
        <v>1192</v>
      </c>
      <c r="AM212" t="s">
        <v>1037</v>
      </c>
      <c r="AN212" t="s">
        <v>859</v>
      </c>
      <c r="AO212" s="13">
        <v>7</v>
      </c>
      <c r="AP212" s="14">
        <v>20170010109364</v>
      </c>
      <c r="AQ212" s="12">
        <v>43045</v>
      </c>
      <c r="AV212" s="17">
        <v>948211</v>
      </c>
      <c r="AW212">
        <v>2844633</v>
      </c>
      <c r="AX212" s="13">
        <v>72.650000000000006</v>
      </c>
      <c r="AY212" s="13"/>
      <c r="AZ212" s="13"/>
      <c r="BB212" s="19">
        <v>948211</v>
      </c>
      <c r="BC212" s="18">
        <v>72.650000000000006</v>
      </c>
      <c r="BG212" s="2">
        <v>2090300</v>
      </c>
      <c r="BH212" s="19">
        <v>948211</v>
      </c>
      <c r="BI212">
        <f t="shared" si="5"/>
        <v>348</v>
      </c>
    </row>
    <row r="213" spans="1:61" x14ac:dyDescent="0.3">
      <c r="A213">
        <v>33</v>
      </c>
      <c r="B213">
        <v>1530289</v>
      </c>
      <c r="C213" s="12">
        <v>43041</v>
      </c>
      <c r="D213" s="12">
        <v>43227</v>
      </c>
      <c r="E213" s="12">
        <v>43258</v>
      </c>
      <c r="F213">
        <v>187</v>
      </c>
      <c r="G213" t="s">
        <v>633</v>
      </c>
      <c r="H213" t="s">
        <v>861</v>
      </c>
      <c r="I213" t="s">
        <v>875</v>
      </c>
      <c r="J213" t="s">
        <v>875</v>
      </c>
      <c r="K213" t="s">
        <v>1518</v>
      </c>
      <c r="L213">
        <v>996866969</v>
      </c>
      <c r="M213" t="s">
        <v>456</v>
      </c>
      <c r="N213" t="s">
        <v>863</v>
      </c>
      <c r="O213">
        <v>0</v>
      </c>
      <c r="P213">
        <v>0</v>
      </c>
      <c r="Q213" t="s">
        <v>1609</v>
      </c>
      <c r="R213">
        <v>0</v>
      </c>
      <c r="S213">
        <v>0</v>
      </c>
      <c r="T213" t="s">
        <v>865</v>
      </c>
      <c r="U213" t="s">
        <v>1610</v>
      </c>
      <c r="V213" t="s">
        <v>1611</v>
      </c>
      <c r="AE213" t="s">
        <v>1611</v>
      </c>
      <c r="AF213" t="s">
        <v>1612</v>
      </c>
      <c r="AH213" t="s">
        <v>1613</v>
      </c>
      <c r="AI213" t="s">
        <v>1614</v>
      </c>
      <c r="AJ213" t="s">
        <v>1142</v>
      </c>
      <c r="AK213" t="s">
        <v>1615</v>
      </c>
      <c r="AL213" t="s">
        <v>1616</v>
      </c>
      <c r="AM213" t="s">
        <v>1617</v>
      </c>
      <c r="AN213" t="s">
        <v>859</v>
      </c>
      <c r="AO213" s="13">
        <v>35</v>
      </c>
      <c r="AP213" s="14">
        <v>20180004170845</v>
      </c>
      <c r="AQ213" s="12">
        <v>43229</v>
      </c>
      <c r="AV213" s="17">
        <v>948212</v>
      </c>
      <c r="AW213">
        <v>2844636</v>
      </c>
      <c r="AX213" s="13">
        <v>24.86</v>
      </c>
      <c r="AY213" s="13"/>
      <c r="AZ213" s="13"/>
      <c r="BB213" s="19">
        <v>948212</v>
      </c>
      <c r="BC213" s="18">
        <v>24.86</v>
      </c>
      <c r="BG213" s="2">
        <v>2090303</v>
      </c>
      <c r="BH213" s="19">
        <v>948212</v>
      </c>
      <c r="BI213">
        <f t="shared" si="5"/>
        <v>397</v>
      </c>
    </row>
    <row r="214" spans="1:61" x14ac:dyDescent="0.3">
      <c r="A214">
        <v>36</v>
      </c>
      <c r="B214">
        <v>1530289</v>
      </c>
      <c r="C214" s="12">
        <v>43228</v>
      </c>
      <c r="D214" s="12">
        <v>43321</v>
      </c>
      <c r="E214" s="12">
        <v>43354</v>
      </c>
      <c r="F214">
        <v>94</v>
      </c>
      <c r="G214" t="s">
        <v>633</v>
      </c>
      <c r="H214" t="s">
        <v>861</v>
      </c>
      <c r="I214" t="s">
        <v>875</v>
      </c>
      <c r="J214" t="s">
        <v>875</v>
      </c>
      <c r="K214" t="s">
        <v>1518</v>
      </c>
      <c r="L214">
        <v>996866969</v>
      </c>
      <c r="M214" t="s">
        <v>456</v>
      </c>
      <c r="N214" t="s">
        <v>863</v>
      </c>
      <c r="O214">
        <v>0</v>
      </c>
      <c r="P214">
        <v>0</v>
      </c>
      <c r="Q214" t="s">
        <v>1387</v>
      </c>
      <c r="R214">
        <v>0</v>
      </c>
      <c r="S214">
        <v>0</v>
      </c>
      <c r="T214" t="s">
        <v>865</v>
      </c>
      <c r="U214" t="s">
        <v>1348</v>
      </c>
      <c r="V214" t="s">
        <v>1061</v>
      </c>
      <c r="AE214" t="s">
        <v>1061</v>
      </c>
      <c r="AF214" t="s">
        <v>962</v>
      </c>
      <c r="AH214" t="s">
        <v>1349</v>
      </c>
      <c r="AI214" t="s">
        <v>1350</v>
      </c>
      <c r="AJ214" t="s">
        <v>1618</v>
      </c>
      <c r="AK214" t="s">
        <v>1218</v>
      </c>
      <c r="AL214" t="s">
        <v>1485</v>
      </c>
      <c r="AM214" t="s">
        <v>1619</v>
      </c>
      <c r="AN214" t="s">
        <v>859</v>
      </c>
      <c r="AO214" s="13">
        <v>55</v>
      </c>
      <c r="AP214" s="14">
        <v>20180007287791</v>
      </c>
      <c r="AQ214" s="12">
        <v>43325</v>
      </c>
      <c r="AV214" s="17">
        <v>953616</v>
      </c>
      <c r="AW214">
        <v>2860848</v>
      </c>
      <c r="AX214" s="13">
        <v>23.71</v>
      </c>
      <c r="AY214" s="13"/>
      <c r="AZ214" s="13"/>
      <c r="BB214" s="19">
        <v>953616</v>
      </c>
      <c r="BC214" s="18">
        <v>23.71</v>
      </c>
      <c r="BG214" s="2">
        <v>2090305</v>
      </c>
      <c r="BH214" s="19">
        <v>953616</v>
      </c>
      <c r="BI214">
        <f t="shared" si="5"/>
        <v>349</v>
      </c>
    </row>
    <row r="215" spans="1:61" x14ac:dyDescent="0.3">
      <c r="A215">
        <v>37</v>
      </c>
      <c r="B215">
        <v>1530289</v>
      </c>
      <c r="C215" s="12">
        <v>43322</v>
      </c>
      <c r="D215" s="12">
        <v>43418</v>
      </c>
      <c r="E215" s="12">
        <v>43467</v>
      </c>
      <c r="F215">
        <v>97</v>
      </c>
      <c r="G215" t="s">
        <v>633</v>
      </c>
      <c r="H215" t="s">
        <v>861</v>
      </c>
      <c r="I215" t="s">
        <v>875</v>
      </c>
      <c r="J215" t="s">
        <v>875</v>
      </c>
      <c r="K215" t="s">
        <v>1518</v>
      </c>
      <c r="L215">
        <v>996866969</v>
      </c>
      <c r="M215" t="s">
        <v>456</v>
      </c>
      <c r="N215" t="s">
        <v>863</v>
      </c>
      <c r="O215">
        <v>0</v>
      </c>
      <c r="P215">
        <v>0</v>
      </c>
      <c r="Q215" t="s">
        <v>1360</v>
      </c>
      <c r="R215">
        <v>0</v>
      </c>
      <c r="S215">
        <v>0</v>
      </c>
      <c r="T215" t="s">
        <v>865</v>
      </c>
      <c r="U215" t="s">
        <v>1361</v>
      </c>
      <c r="V215" t="s">
        <v>1362</v>
      </c>
      <c r="AE215" t="s">
        <v>1362</v>
      </c>
      <c r="AF215" t="s">
        <v>1363</v>
      </c>
      <c r="AH215" t="s">
        <v>1364</v>
      </c>
      <c r="AI215" t="s">
        <v>895</v>
      </c>
      <c r="AJ215" t="s">
        <v>1477</v>
      </c>
      <c r="AK215" t="s">
        <v>1037</v>
      </c>
      <c r="AL215" t="s">
        <v>1594</v>
      </c>
      <c r="AM215" t="s">
        <v>1093</v>
      </c>
      <c r="AN215" t="s">
        <v>859</v>
      </c>
      <c r="AO215" s="13">
        <v>17</v>
      </c>
      <c r="AP215" s="14">
        <v>20180010462450</v>
      </c>
      <c r="AQ215" s="12">
        <v>43424</v>
      </c>
      <c r="AV215" s="17">
        <v>965864</v>
      </c>
      <c r="AW215">
        <v>2897592</v>
      </c>
      <c r="AX215" s="13">
        <v>24.21</v>
      </c>
      <c r="AY215" s="13"/>
      <c r="AZ215" s="13"/>
      <c r="BB215" s="19">
        <v>965864</v>
      </c>
      <c r="BC215" s="18">
        <v>24.21</v>
      </c>
      <c r="BG215" s="2">
        <v>2090307</v>
      </c>
      <c r="BH215" s="19">
        <v>965864</v>
      </c>
      <c r="BI215">
        <f t="shared" si="5"/>
        <v>84</v>
      </c>
    </row>
    <row r="216" spans="1:61" x14ac:dyDescent="0.3">
      <c r="A216">
        <v>37</v>
      </c>
      <c r="B216">
        <v>1530289</v>
      </c>
      <c r="C216" s="12">
        <v>43419</v>
      </c>
      <c r="D216" s="12">
        <v>43509</v>
      </c>
      <c r="E216" s="12">
        <v>43542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1518</v>
      </c>
      <c r="L216">
        <v>996866969</v>
      </c>
      <c r="M216" t="s">
        <v>456</v>
      </c>
      <c r="N216" t="s">
        <v>863</v>
      </c>
      <c r="O216">
        <v>0</v>
      </c>
      <c r="P216">
        <v>0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1270</v>
      </c>
      <c r="AM216" t="s">
        <v>903</v>
      </c>
      <c r="AN216" t="s">
        <v>859</v>
      </c>
      <c r="AO216" s="13">
        <v>8</v>
      </c>
      <c r="AP216" s="14">
        <v>20190001552848</v>
      </c>
      <c r="AQ216" s="12">
        <v>43511</v>
      </c>
      <c r="AV216" s="17">
        <v>965866</v>
      </c>
      <c r="AW216">
        <v>1931732</v>
      </c>
      <c r="AX216" s="13">
        <v>9.7600000000000016</v>
      </c>
      <c r="AY216" s="13"/>
      <c r="AZ216" s="13"/>
      <c r="BB216" s="19">
        <v>965866</v>
      </c>
      <c r="BC216" s="18">
        <v>9.7600000000000016</v>
      </c>
      <c r="BG216" s="2">
        <v>2090313</v>
      </c>
      <c r="BH216" s="19">
        <v>965866</v>
      </c>
      <c r="BI216">
        <f t="shared" si="5"/>
        <v>85</v>
      </c>
    </row>
    <row r="217" spans="1:61" x14ac:dyDescent="0.3">
      <c r="A217">
        <v>37</v>
      </c>
      <c r="B217">
        <v>1530289</v>
      </c>
      <c r="C217" s="12">
        <v>43510</v>
      </c>
      <c r="D217" s="12">
        <v>43594</v>
      </c>
      <c r="E217" s="12">
        <v>43627</v>
      </c>
      <c r="F217">
        <v>85</v>
      </c>
      <c r="G217" t="s">
        <v>633</v>
      </c>
      <c r="H217" t="s">
        <v>861</v>
      </c>
      <c r="I217" t="s">
        <v>875</v>
      </c>
      <c r="J217" t="s">
        <v>875</v>
      </c>
      <c r="K217" t="s">
        <v>1518</v>
      </c>
      <c r="L217">
        <v>996866969</v>
      </c>
      <c r="M217" t="s">
        <v>456</v>
      </c>
      <c r="N217" t="s">
        <v>863</v>
      </c>
      <c r="O217">
        <v>0</v>
      </c>
      <c r="P217">
        <v>0</v>
      </c>
      <c r="Q217" t="s">
        <v>1601</v>
      </c>
      <c r="R217">
        <v>0</v>
      </c>
      <c r="S217">
        <v>0</v>
      </c>
      <c r="T217" t="s">
        <v>865</v>
      </c>
      <c r="U217" t="s">
        <v>1549</v>
      </c>
      <c r="V217" t="s">
        <v>1529</v>
      </c>
      <c r="AE217" t="s">
        <v>1529</v>
      </c>
      <c r="AF217" t="s">
        <v>1620</v>
      </c>
      <c r="AH217" t="s">
        <v>1558</v>
      </c>
      <c r="AI217" t="s">
        <v>1034</v>
      </c>
      <c r="AJ217" t="s">
        <v>1621</v>
      </c>
      <c r="AL217" t="s">
        <v>960</v>
      </c>
      <c r="AM217" t="s">
        <v>903</v>
      </c>
      <c r="AN217" t="s">
        <v>859</v>
      </c>
      <c r="AO217" s="13">
        <v>8</v>
      </c>
      <c r="AP217" s="14">
        <v>20190004652262</v>
      </c>
      <c r="AQ217" s="12">
        <v>43599</v>
      </c>
      <c r="AV217" s="17">
        <v>982382</v>
      </c>
      <c r="AW217">
        <v>1964764</v>
      </c>
      <c r="AX217" s="13">
        <v>19.810000000000002</v>
      </c>
      <c r="AY217" s="13"/>
      <c r="AZ217" s="13"/>
      <c r="BB217" s="19">
        <v>982382</v>
      </c>
      <c r="BC217" s="18">
        <v>19.810000000000002</v>
      </c>
      <c r="BG217" s="2">
        <v>2090314</v>
      </c>
      <c r="BH217" s="19">
        <v>982382</v>
      </c>
      <c r="BI217">
        <f t="shared" si="5"/>
        <v>441</v>
      </c>
    </row>
    <row r="218" spans="1:61" x14ac:dyDescent="0.3">
      <c r="A218">
        <v>37</v>
      </c>
      <c r="B218">
        <v>1530289</v>
      </c>
      <c r="C218" s="12">
        <v>43595</v>
      </c>
      <c r="D218" s="12">
        <v>43675</v>
      </c>
      <c r="E218" s="12">
        <v>43714</v>
      </c>
      <c r="F218">
        <v>81</v>
      </c>
      <c r="G218" t="s">
        <v>633</v>
      </c>
      <c r="H218" t="s">
        <v>861</v>
      </c>
      <c r="I218" t="s">
        <v>875</v>
      </c>
      <c r="J218" t="s">
        <v>875</v>
      </c>
      <c r="K218" t="s">
        <v>1518</v>
      </c>
      <c r="L218">
        <v>996866969</v>
      </c>
      <c r="M218" t="s">
        <v>456</v>
      </c>
      <c r="N218" t="s">
        <v>863</v>
      </c>
      <c r="O218">
        <v>0</v>
      </c>
      <c r="P218">
        <v>0</v>
      </c>
      <c r="Q218" t="s">
        <v>1622</v>
      </c>
      <c r="R218">
        <v>0</v>
      </c>
      <c r="S218">
        <v>0</v>
      </c>
      <c r="T218" t="s">
        <v>865</v>
      </c>
      <c r="U218" t="s">
        <v>1623</v>
      </c>
      <c r="V218" t="s">
        <v>1164</v>
      </c>
      <c r="AE218" t="s">
        <v>1164</v>
      </c>
      <c r="AF218" t="s">
        <v>1590</v>
      </c>
      <c r="AH218" t="s">
        <v>1175</v>
      </c>
      <c r="AI218" t="s">
        <v>1399</v>
      </c>
      <c r="AJ218" t="s">
        <v>1624</v>
      </c>
      <c r="AL218" t="s">
        <v>1467</v>
      </c>
      <c r="AM218" t="s">
        <v>1037</v>
      </c>
      <c r="AN218" t="s">
        <v>859</v>
      </c>
      <c r="AO218" s="13">
        <v>7</v>
      </c>
      <c r="AP218" s="14">
        <v>20190007691060</v>
      </c>
      <c r="AQ218" s="12">
        <v>43685</v>
      </c>
      <c r="AV218" s="17">
        <v>989973</v>
      </c>
      <c r="AW218">
        <v>2969919</v>
      </c>
      <c r="AX218" s="13">
        <v>37.61</v>
      </c>
      <c r="AY218" s="13"/>
      <c r="AZ218" s="13"/>
      <c r="BB218" s="19">
        <v>989973</v>
      </c>
      <c r="BC218" s="18">
        <v>37.61</v>
      </c>
      <c r="BG218" s="2">
        <v>2090315</v>
      </c>
      <c r="BH218" s="19">
        <v>989973</v>
      </c>
      <c r="BI218">
        <f t="shared" si="5"/>
        <v>454</v>
      </c>
    </row>
    <row r="219" spans="1:61" x14ac:dyDescent="0.3">
      <c r="B219">
        <v>1530289</v>
      </c>
      <c r="E219" s="12">
        <v>43686</v>
      </c>
      <c r="G219" t="s">
        <v>633</v>
      </c>
      <c r="I219" t="s">
        <v>875</v>
      </c>
      <c r="J219" t="s">
        <v>875</v>
      </c>
      <c r="K219" t="s">
        <v>1518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1626</v>
      </c>
      <c r="AL219" t="s">
        <v>859</v>
      </c>
      <c r="AM219" t="s">
        <v>1626</v>
      </c>
      <c r="AN219" t="s">
        <v>859</v>
      </c>
      <c r="AO219" s="13">
        <v>5.22</v>
      </c>
      <c r="AP219" s="14">
        <v>20190007709952</v>
      </c>
      <c r="AQ219" s="12">
        <v>43686</v>
      </c>
      <c r="AV219" s="17">
        <v>995186</v>
      </c>
      <c r="AW219">
        <v>1990372</v>
      </c>
      <c r="AX219" s="13">
        <v>25.990000000000002</v>
      </c>
      <c r="AY219" s="13"/>
      <c r="AZ219" s="13"/>
      <c r="BB219" s="19">
        <v>995186</v>
      </c>
      <c r="BC219" s="18">
        <v>25.990000000000002</v>
      </c>
      <c r="BG219" s="2">
        <v>2090317</v>
      </c>
      <c r="BH219" s="19">
        <v>995186</v>
      </c>
      <c r="BI219">
        <f t="shared" si="5"/>
        <v>455</v>
      </c>
    </row>
    <row r="220" spans="1:61" x14ac:dyDescent="0.3">
      <c r="B220">
        <v>1530289</v>
      </c>
      <c r="E220" s="12">
        <v>43686</v>
      </c>
      <c r="G220" t="s">
        <v>633</v>
      </c>
      <c r="I220" t="s">
        <v>875</v>
      </c>
      <c r="J220" t="s">
        <v>875</v>
      </c>
      <c r="K220" t="s">
        <v>1518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1627</v>
      </c>
      <c r="AL220" t="s">
        <v>859</v>
      </c>
      <c r="AM220" t="s">
        <v>1627</v>
      </c>
      <c r="AN220" t="s">
        <v>859</v>
      </c>
      <c r="AO220" s="13">
        <v>4.28</v>
      </c>
      <c r="AP220" s="14">
        <v>20190007709953</v>
      </c>
      <c r="AQ220" s="12">
        <v>43686</v>
      </c>
      <c r="AV220" s="17">
        <v>997019</v>
      </c>
      <c r="AW220">
        <v>1994038</v>
      </c>
      <c r="AX220" s="13">
        <v>33.81</v>
      </c>
      <c r="AY220" s="13"/>
      <c r="AZ220" s="13"/>
      <c r="BB220" s="19">
        <v>997019</v>
      </c>
      <c r="BC220" s="18">
        <v>33.81</v>
      </c>
      <c r="BG220" s="2">
        <v>2090321</v>
      </c>
      <c r="BH220" s="19">
        <v>997019</v>
      </c>
      <c r="BI220">
        <f t="shared" si="5"/>
        <v>138</v>
      </c>
    </row>
    <row r="221" spans="1:61" x14ac:dyDescent="0.3">
      <c r="B221">
        <v>1530289</v>
      </c>
      <c r="E221" s="12">
        <v>43686</v>
      </c>
      <c r="G221" t="s">
        <v>633</v>
      </c>
      <c r="I221" t="s">
        <v>875</v>
      </c>
      <c r="J221" t="s">
        <v>875</v>
      </c>
      <c r="K221" t="s">
        <v>1518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1625</v>
      </c>
      <c r="AI221" t="s">
        <v>859</v>
      </c>
      <c r="AK221" t="s">
        <v>1628</v>
      </c>
      <c r="AL221" t="s">
        <v>859</v>
      </c>
      <c r="AM221" t="s">
        <v>1628</v>
      </c>
      <c r="AN221" t="s">
        <v>859</v>
      </c>
      <c r="AO221" s="13">
        <v>4.5</v>
      </c>
      <c r="AP221" s="14">
        <v>20190007709954</v>
      </c>
      <c r="AQ221" s="12">
        <v>43686</v>
      </c>
      <c r="AV221" s="17">
        <v>997020</v>
      </c>
      <c r="AW221">
        <v>1994040</v>
      </c>
      <c r="AX221" s="13">
        <v>18.05</v>
      </c>
      <c r="AY221" s="13"/>
      <c r="AZ221" s="13"/>
      <c r="BB221" s="19">
        <v>997020</v>
      </c>
      <c r="BC221" s="18">
        <v>18.05</v>
      </c>
      <c r="BG221" s="2">
        <v>2090323</v>
      </c>
      <c r="BH221" s="19">
        <v>997020</v>
      </c>
      <c r="BI221">
        <f t="shared" si="5"/>
        <v>186</v>
      </c>
    </row>
    <row r="222" spans="1:61" x14ac:dyDescent="0.3">
      <c r="B222">
        <v>1530289</v>
      </c>
      <c r="E222" s="12">
        <v>43686</v>
      </c>
      <c r="G222" t="s">
        <v>633</v>
      </c>
      <c r="I222" t="s">
        <v>875</v>
      </c>
      <c r="J222" t="s">
        <v>875</v>
      </c>
      <c r="K222" t="s">
        <v>1518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1629</v>
      </c>
      <c r="AL222" t="s">
        <v>859</v>
      </c>
      <c r="AM222" t="s">
        <v>1629</v>
      </c>
      <c r="AN222" t="s">
        <v>859</v>
      </c>
      <c r="AO222" s="13">
        <v>5.39</v>
      </c>
      <c r="AP222" s="14">
        <v>20190007709955</v>
      </c>
      <c r="AQ222" s="12">
        <v>43686</v>
      </c>
      <c r="AV222" s="17">
        <v>997021</v>
      </c>
      <c r="AW222">
        <v>1994042</v>
      </c>
      <c r="AX222" s="13">
        <v>26.380000000000003</v>
      </c>
      <c r="AY222" s="13"/>
      <c r="AZ222" s="13"/>
      <c r="BB222" s="19">
        <v>997021</v>
      </c>
      <c r="BC222" s="18">
        <v>26.380000000000003</v>
      </c>
      <c r="BG222" s="2">
        <v>2090333</v>
      </c>
      <c r="BH222" s="19">
        <v>997021</v>
      </c>
      <c r="BI222">
        <f t="shared" si="5"/>
        <v>299</v>
      </c>
    </row>
    <row r="223" spans="1:61" x14ac:dyDescent="0.3">
      <c r="B223">
        <v>1530289</v>
      </c>
      <c r="E223" s="12">
        <v>43686</v>
      </c>
      <c r="G223" t="s">
        <v>633</v>
      </c>
      <c r="I223" t="s">
        <v>875</v>
      </c>
      <c r="J223" t="s">
        <v>875</v>
      </c>
      <c r="K223" t="s">
        <v>1518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1625</v>
      </c>
      <c r="AI223" t="s">
        <v>859</v>
      </c>
      <c r="AK223" t="s">
        <v>1630</v>
      </c>
      <c r="AL223" t="s">
        <v>859</v>
      </c>
      <c r="AM223" t="s">
        <v>1630</v>
      </c>
      <c r="AN223" t="s">
        <v>859</v>
      </c>
      <c r="AO223" s="13">
        <v>5.64</v>
      </c>
      <c r="AP223" s="14">
        <v>20190007709956</v>
      </c>
      <c r="AQ223" s="12">
        <v>43686</v>
      </c>
      <c r="AV223" s="17">
        <v>997022</v>
      </c>
      <c r="AW223">
        <v>1994044</v>
      </c>
      <c r="AX223" s="13">
        <v>129.63</v>
      </c>
      <c r="AY223" s="13"/>
      <c r="AZ223" s="13"/>
      <c r="BB223" s="19">
        <v>997022</v>
      </c>
      <c r="BC223" s="18">
        <v>129.63</v>
      </c>
      <c r="BG223" s="2">
        <v>2090350</v>
      </c>
      <c r="BH223" s="19">
        <v>997022</v>
      </c>
      <c r="BI223">
        <f t="shared" si="5"/>
        <v>139</v>
      </c>
    </row>
    <row r="224" spans="1:61" x14ac:dyDescent="0.3">
      <c r="B224">
        <v>1530289</v>
      </c>
      <c r="E224" s="12">
        <v>43686</v>
      </c>
      <c r="G224" t="s">
        <v>633</v>
      </c>
      <c r="I224" t="s">
        <v>875</v>
      </c>
      <c r="J224" t="s">
        <v>875</v>
      </c>
      <c r="K224" t="s">
        <v>1518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1625</v>
      </c>
      <c r="AI224" t="s">
        <v>859</v>
      </c>
      <c r="AK224" t="s">
        <v>1508</v>
      </c>
      <c r="AL224" t="s">
        <v>859</v>
      </c>
      <c r="AM224" t="s">
        <v>1508</v>
      </c>
      <c r="AN224" t="s">
        <v>859</v>
      </c>
      <c r="AO224" s="13">
        <v>5.15</v>
      </c>
      <c r="AP224" s="14">
        <v>20190007709957</v>
      </c>
      <c r="AQ224" s="12">
        <v>43686</v>
      </c>
      <c r="AV224" s="17">
        <v>997023</v>
      </c>
      <c r="AW224">
        <v>1994046</v>
      </c>
      <c r="AX224" s="13">
        <v>16.05</v>
      </c>
      <c r="AY224" s="13"/>
      <c r="AZ224" s="13"/>
      <c r="BB224" s="19">
        <v>997023</v>
      </c>
      <c r="BC224" s="18">
        <v>16.05</v>
      </c>
      <c r="BG224" s="2">
        <v>2090351</v>
      </c>
      <c r="BH224" s="19">
        <v>997023</v>
      </c>
      <c r="BI224">
        <f t="shared" si="5"/>
        <v>249</v>
      </c>
    </row>
    <row r="225" spans="2:61" x14ac:dyDescent="0.3">
      <c r="B225">
        <v>1530289</v>
      </c>
      <c r="E225" s="12">
        <v>43686</v>
      </c>
      <c r="G225" t="s">
        <v>633</v>
      </c>
      <c r="I225" t="s">
        <v>875</v>
      </c>
      <c r="J225" t="s">
        <v>875</v>
      </c>
      <c r="K225" t="s">
        <v>1518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1625</v>
      </c>
      <c r="AI225" t="s">
        <v>859</v>
      </c>
      <c r="AK225" t="s">
        <v>1631</v>
      </c>
      <c r="AL225" t="s">
        <v>859</v>
      </c>
      <c r="AM225" t="s">
        <v>1631</v>
      </c>
      <c r="AN225" t="s">
        <v>859</v>
      </c>
      <c r="AO225" s="13">
        <v>5.37</v>
      </c>
      <c r="AP225" s="14">
        <v>20190007709958</v>
      </c>
      <c r="AQ225" s="12">
        <v>43686</v>
      </c>
      <c r="AV225" s="17">
        <v>997024</v>
      </c>
      <c r="AW225">
        <v>1994048</v>
      </c>
      <c r="AX225" s="13">
        <v>17.05</v>
      </c>
      <c r="AY225" s="13"/>
      <c r="AZ225" s="13"/>
      <c r="BB225" s="19">
        <v>997024</v>
      </c>
      <c r="BC225" s="18">
        <v>17.05</v>
      </c>
      <c r="BG225" s="2">
        <v>2090352</v>
      </c>
      <c r="BH225" s="19">
        <v>997024</v>
      </c>
      <c r="BI225">
        <f t="shared" si="5"/>
        <v>187</v>
      </c>
    </row>
    <row r="226" spans="2:61" x14ac:dyDescent="0.3">
      <c r="B226">
        <v>1530289</v>
      </c>
      <c r="E226" s="12">
        <v>43686</v>
      </c>
      <c r="G226" t="s">
        <v>633</v>
      </c>
      <c r="I226" t="s">
        <v>875</v>
      </c>
      <c r="J226" t="s">
        <v>875</v>
      </c>
      <c r="K226" t="s">
        <v>1518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1625</v>
      </c>
      <c r="AI226" t="s">
        <v>859</v>
      </c>
      <c r="AK226" t="s">
        <v>1564</v>
      </c>
      <c r="AL226" t="s">
        <v>859</v>
      </c>
      <c r="AM226" t="s">
        <v>1564</v>
      </c>
      <c r="AN226" t="s">
        <v>859</v>
      </c>
      <c r="AO226" s="13">
        <v>6.38</v>
      </c>
      <c r="AP226" s="14">
        <v>20190007709959</v>
      </c>
      <c r="AQ226" s="12">
        <v>43686</v>
      </c>
      <c r="AV226" s="17">
        <v>1013725</v>
      </c>
      <c r="AW226">
        <v>2027450</v>
      </c>
      <c r="AX226" s="13">
        <v>16.71</v>
      </c>
      <c r="AY226" s="13"/>
      <c r="AZ226" s="13"/>
      <c r="BB226" s="19">
        <v>1013725</v>
      </c>
      <c r="BC226" s="18">
        <v>16.71</v>
      </c>
      <c r="BG226" s="2">
        <v>2099637</v>
      </c>
      <c r="BH226" s="19">
        <v>1013725</v>
      </c>
      <c r="BI226">
        <f t="shared" si="5"/>
        <v>300</v>
      </c>
    </row>
    <row r="227" spans="2:61" x14ac:dyDescent="0.3">
      <c r="B227">
        <v>1530289</v>
      </c>
      <c r="E227" s="12">
        <v>43686</v>
      </c>
      <c r="G227" t="s">
        <v>633</v>
      </c>
      <c r="I227" t="s">
        <v>875</v>
      </c>
      <c r="J227" t="s">
        <v>875</v>
      </c>
      <c r="K227" t="s">
        <v>1518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1625</v>
      </c>
      <c r="AI227" t="s">
        <v>859</v>
      </c>
      <c r="AK227" t="s">
        <v>1632</v>
      </c>
      <c r="AL227" t="s">
        <v>859</v>
      </c>
      <c r="AM227" t="s">
        <v>1632</v>
      </c>
      <c r="AN227" t="s">
        <v>859</v>
      </c>
      <c r="AO227" s="13">
        <v>9.9499999999999993</v>
      </c>
      <c r="AP227" s="14">
        <v>20190007709960</v>
      </c>
      <c r="AQ227" s="12">
        <v>43686</v>
      </c>
      <c r="AV227" s="17">
        <v>1025574</v>
      </c>
      <c r="AW227">
        <v>2051148</v>
      </c>
      <c r="AX227" s="13">
        <v>15.82</v>
      </c>
      <c r="AY227" s="13"/>
      <c r="AZ227" s="13"/>
      <c r="BB227" s="19">
        <v>1025574</v>
      </c>
      <c r="BC227" s="18">
        <v>15.82</v>
      </c>
      <c r="BG227" s="2">
        <v>2126082</v>
      </c>
      <c r="BH227" s="19">
        <v>1025574</v>
      </c>
      <c r="BI227">
        <f t="shared" si="5"/>
        <v>351</v>
      </c>
    </row>
    <row r="228" spans="2:61" x14ac:dyDescent="0.3">
      <c r="B228">
        <v>1530289</v>
      </c>
      <c r="E228" s="12">
        <v>43686</v>
      </c>
      <c r="G228" t="s">
        <v>633</v>
      </c>
      <c r="I228" t="s">
        <v>875</v>
      </c>
      <c r="J228" t="s">
        <v>875</v>
      </c>
      <c r="K228" t="s">
        <v>1518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1633</v>
      </c>
      <c r="AL228" t="s">
        <v>859</v>
      </c>
      <c r="AM228" t="s">
        <v>1633</v>
      </c>
      <c r="AN228" t="s">
        <v>859</v>
      </c>
      <c r="AO228" s="13">
        <v>9.4600000000000009</v>
      </c>
      <c r="AP228" s="14">
        <v>20190007709961</v>
      </c>
      <c r="AQ228" s="12">
        <v>43686</v>
      </c>
      <c r="AV228" s="17">
        <v>1025576</v>
      </c>
      <c r="AW228">
        <v>2051152</v>
      </c>
      <c r="AX228" s="13">
        <v>53.34</v>
      </c>
      <c r="AY228" s="13"/>
      <c r="AZ228" s="13"/>
      <c r="BB228" s="19">
        <v>1025576</v>
      </c>
      <c r="BC228" s="18">
        <v>53.34</v>
      </c>
      <c r="BG228" s="2">
        <v>2137213</v>
      </c>
      <c r="BH228" s="19">
        <v>1025576</v>
      </c>
      <c r="BI228">
        <f t="shared" si="5"/>
        <v>86</v>
      </c>
    </row>
    <row r="229" spans="2:61" x14ac:dyDescent="0.3">
      <c r="B229">
        <v>1530289</v>
      </c>
      <c r="E229" s="12">
        <v>43686</v>
      </c>
      <c r="G229" t="s">
        <v>633</v>
      </c>
      <c r="I229" t="s">
        <v>875</v>
      </c>
      <c r="J229" t="s">
        <v>875</v>
      </c>
      <c r="K229" t="s">
        <v>1518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1634</v>
      </c>
      <c r="AL229" t="s">
        <v>859</v>
      </c>
      <c r="AM229" t="s">
        <v>1634</v>
      </c>
      <c r="AN229" t="s">
        <v>859</v>
      </c>
      <c r="AO229" s="13">
        <v>12.47</v>
      </c>
      <c r="AP229" s="14">
        <v>20190007709962</v>
      </c>
      <c r="AQ229" s="12">
        <v>43686</v>
      </c>
      <c r="AV229" s="17">
        <v>1038185</v>
      </c>
      <c r="AW229">
        <v>3114555</v>
      </c>
      <c r="AX229" s="13">
        <v>55.37</v>
      </c>
      <c r="AY229" s="13"/>
      <c r="AZ229" s="13"/>
      <c r="BB229" s="19">
        <v>1038185</v>
      </c>
      <c r="BC229" s="18">
        <v>55.37</v>
      </c>
      <c r="BG229" s="2">
        <v>2137214</v>
      </c>
      <c r="BH229" s="19">
        <v>1038185</v>
      </c>
      <c r="BI229">
        <f t="shared" si="5"/>
        <v>492</v>
      </c>
    </row>
    <row r="230" spans="2:61" x14ac:dyDescent="0.3">
      <c r="B230">
        <v>1530289</v>
      </c>
      <c r="E230" s="12">
        <v>43686</v>
      </c>
      <c r="G230" t="s">
        <v>633</v>
      </c>
      <c r="I230" t="s">
        <v>875</v>
      </c>
      <c r="J230" t="s">
        <v>875</v>
      </c>
      <c r="K230" t="s">
        <v>1518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1635</v>
      </c>
      <c r="AL230" t="s">
        <v>859</v>
      </c>
      <c r="AM230" t="s">
        <v>1635</v>
      </c>
      <c r="AN230" t="s">
        <v>859</v>
      </c>
      <c r="AO230" s="13">
        <v>15.67</v>
      </c>
      <c r="AP230" s="14">
        <v>20190007709963</v>
      </c>
      <c r="AQ230" s="12">
        <v>43686</v>
      </c>
      <c r="AV230" s="17">
        <v>1039938</v>
      </c>
      <c r="AW230">
        <v>3119814</v>
      </c>
      <c r="AX230" s="13">
        <v>127.98</v>
      </c>
      <c r="AY230" s="13"/>
      <c r="AZ230" s="13"/>
      <c r="BB230" s="19">
        <v>1039938</v>
      </c>
      <c r="BC230" s="18">
        <v>127.98</v>
      </c>
      <c r="BG230" s="2">
        <v>2137215</v>
      </c>
      <c r="BH230" s="19">
        <v>1039938</v>
      </c>
      <c r="BI230">
        <f t="shared" si="5"/>
        <v>140</v>
      </c>
    </row>
    <row r="231" spans="2:61" x14ac:dyDescent="0.3">
      <c r="B231">
        <v>1530289</v>
      </c>
      <c r="E231" s="12">
        <v>43686</v>
      </c>
      <c r="G231" t="s">
        <v>633</v>
      </c>
      <c r="I231" t="s">
        <v>875</v>
      </c>
      <c r="J231" t="s">
        <v>875</v>
      </c>
      <c r="K231" t="s">
        <v>1518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1636</v>
      </c>
      <c r="AL231" t="s">
        <v>859</v>
      </c>
      <c r="AM231" t="s">
        <v>1636</v>
      </c>
      <c r="AN231" t="s">
        <v>859</v>
      </c>
      <c r="AO231" s="13">
        <v>19.059999999999999</v>
      </c>
      <c r="AP231" s="14">
        <v>20190007709964</v>
      </c>
      <c r="AQ231" s="12">
        <v>43686</v>
      </c>
      <c r="AV231" s="17">
        <v>1050623</v>
      </c>
      <c r="AW231">
        <v>2101246</v>
      </c>
      <c r="AX231" s="13">
        <v>33.06</v>
      </c>
      <c r="AY231" s="13"/>
      <c r="AZ231" s="13"/>
      <c r="BB231" s="19">
        <v>1050623</v>
      </c>
      <c r="BC231" s="18">
        <v>33.06</v>
      </c>
      <c r="BG231" s="2">
        <v>2137217</v>
      </c>
      <c r="BH231" s="19">
        <v>1050623</v>
      </c>
      <c r="BI231">
        <f t="shared" si="5"/>
        <v>456</v>
      </c>
    </row>
    <row r="232" spans="2:61" x14ac:dyDescent="0.3">
      <c r="B232">
        <v>1530289</v>
      </c>
      <c r="E232" s="12">
        <v>43686</v>
      </c>
      <c r="G232" t="s">
        <v>633</v>
      </c>
      <c r="I232" t="s">
        <v>875</v>
      </c>
      <c r="J232" t="s">
        <v>875</v>
      </c>
      <c r="K232" t="s">
        <v>1518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1637</v>
      </c>
      <c r="AL232" t="s">
        <v>859</v>
      </c>
      <c r="AM232" t="s">
        <v>1637</v>
      </c>
      <c r="AN232" t="s">
        <v>859</v>
      </c>
      <c r="AO232" s="13">
        <v>14.76</v>
      </c>
      <c r="AP232" s="14">
        <v>20190007709965</v>
      </c>
      <c r="AQ232" s="12">
        <v>43686</v>
      </c>
      <c r="AV232" s="17">
        <v>1060192</v>
      </c>
      <c r="AW232">
        <v>3180576</v>
      </c>
      <c r="AX232" s="13">
        <v>23.380000000000003</v>
      </c>
      <c r="AY232" s="13"/>
      <c r="AZ232" s="13"/>
      <c r="BB232" s="19">
        <v>1060192</v>
      </c>
      <c r="BC232" s="18">
        <v>23.380000000000003</v>
      </c>
      <c r="BG232" s="2">
        <v>2137222</v>
      </c>
      <c r="BH232" s="19">
        <v>1060192</v>
      </c>
      <c r="BI232">
        <f t="shared" si="5"/>
        <v>301</v>
      </c>
    </row>
    <row r="233" spans="2:61" x14ac:dyDescent="0.3">
      <c r="B233">
        <v>1530289</v>
      </c>
      <c r="E233" s="12">
        <v>43686</v>
      </c>
      <c r="G233" t="s">
        <v>633</v>
      </c>
      <c r="I233" t="s">
        <v>875</v>
      </c>
      <c r="J233" t="s">
        <v>875</v>
      </c>
      <c r="K233" t="s">
        <v>1518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1638</v>
      </c>
      <c r="AL233" t="s">
        <v>859</v>
      </c>
      <c r="AM233" t="s">
        <v>1638</v>
      </c>
      <c r="AN233" t="s">
        <v>859</v>
      </c>
      <c r="AO233" s="13">
        <v>15.23</v>
      </c>
      <c r="AP233" s="14">
        <v>20190007709966</v>
      </c>
      <c r="AQ233" s="12">
        <v>43686</v>
      </c>
      <c r="AV233" s="17">
        <v>1076405</v>
      </c>
      <c r="AW233">
        <v>2152810</v>
      </c>
      <c r="AX233" s="13">
        <v>223.69</v>
      </c>
      <c r="AY233" s="13"/>
      <c r="AZ233" s="13"/>
      <c r="BB233" s="19">
        <v>1076405</v>
      </c>
      <c r="BC233" s="18">
        <v>223.69</v>
      </c>
      <c r="BG233" s="2">
        <v>2138934</v>
      </c>
      <c r="BH233" s="19">
        <v>1076405</v>
      </c>
      <c r="BI233">
        <f t="shared" si="5"/>
        <v>24</v>
      </c>
    </row>
    <row r="234" spans="2:61" x14ac:dyDescent="0.3">
      <c r="B234">
        <v>1530289</v>
      </c>
      <c r="E234" s="12">
        <v>43686</v>
      </c>
      <c r="G234" t="s">
        <v>633</v>
      </c>
      <c r="I234" t="s">
        <v>875</v>
      </c>
      <c r="J234" t="s">
        <v>875</v>
      </c>
      <c r="K234" t="s">
        <v>1518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1153</v>
      </c>
      <c r="AL234" t="s">
        <v>859</v>
      </c>
      <c r="AM234" t="s">
        <v>1153</v>
      </c>
      <c r="AN234" t="s">
        <v>859</v>
      </c>
      <c r="AO234" s="13">
        <v>7.32</v>
      </c>
      <c r="AP234" s="14">
        <v>20190007709967</v>
      </c>
      <c r="AQ234" s="12">
        <v>43686</v>
      </c>
      <c r="AV234" s="17">
        <v>1082941</v>
      </c>
      <c r="AW234">
        <v>3248823</v>
      </c>
      <c r="AX234" s="13">
        <v>24.29</v>
      </c>
      <c r="AY234" s="13"/>
      <c r="AZ234" s="13"/>
      <c r="BB234" s="19">
        <v>1082941</v>
      </c>
      <c r="BC234" s="18">
        <v>24.29</v>
      </c>
      <c r="BG234" s="2">
        <v>8715806</v>
      </c>
      <c r="BH234" s="19">
        <v>1082941</v>
      </c>
      <c r="BI234">
        <f t="shared" si="5"/>
        <v>493</v>
      </c>
    </row>
    <row r="235" spans="2:61" x14ac:dyDescent="0.3">
      <c r="B235">
        <v>1530289</v>
      </c>
      <c r="E235" s="12">
        <v>43686</v>
      </c>
      <c r="G235" t="s">
        <v>633</v>
      </c>
      <c r="I235" t="s">
        <v>875</v>
      </c>
      <c r="J235" t="s">
        <v>875</v>
      </c>
      <c r="K235" t="s">
        <v>1518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1366</v>
      </c>
      <c r="AL235" t="s">
        <v>859</v>
      </c>
      <c r="AM235" t="s">
        <v>1366</v>
      </c>
      <c r="AN235" t="s">
        <v>859</v>
      </c>
      <c r="AO235" s="13">
        <v>8.6199999999999992</v>
      </c>
      <c r="AP235" s="14">
        <v>20190007709968</v>
      </c>
      <c r="AQ235" s="12">
        <v>43686</v>
      </c>
      <c r="AV235" s="17">
        <v>1082942</v>
      </c>
      <c r="AW235">
        <v>3248826</v>
      </c>
      <c r="AX235" s="13">
        <v>50.66</v>
      </c>
      <c r="AY235" s="13"/>
      <c r="AZ235" s="13"/>
      <c r="BB235" s="19">
        <v>1082942</v>
      </c>
      <c r="BC235" s="18">
        <v>50.66</v>
      </c>
      <c r="BG235" s="2">
        <v>6966</v>
      </c>
      <c r="BH235" s="19">
        <v>1082942</v>
      </c>
      <c r="BI235">
        <f t="shared" si="5"/>
        <v>442</v>
      </c>
    </row>
    <row r="236" spans="2:61" x14ac:dyDescent="0.3">
      <c r="B236">
        <v>1530289</v>
      </c>
      <c r="E236" s="12">
        <v>43686</v>
      </c>
      <c r="G236" t="s">
        <v>633</v>
      </c>
      <c r="I236" t="s">
        <v>875</v>
      </c>
      <c r="J236" t="s">
        <v>875</v>
      </c>
      <c r="K236" t="s">
        <v>1518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1639</v>
      </c>
      <c r="AL236" t="s">
        <v>859</v>
      </c>
      <c r="AM236" t="s">
        <v>1639</v>
      </c>
      <c r="AN236" t="s">
        <v>859</v>
      </c>
      <c r="AO236" s="13">
        <v>29.93</v>
      </c>
      <c r="AP236" s="14">
        <v>20190007709969</v>
      </c>
      <c r="AQ236" s="12">
        <v>43686</v>
      </c>
      <c r="AV236" s="17">
        <v>1083738</v>
      </c>
      <c r="AW236">
        <v>2167476</v>
      </c>
      <c r="AX236" s="13">
        <v>16.149999999999999</v>
      </c>
      <c r="AY236" s="13"/>
      <c r="AZ236" s="13"/>
      <c r="BB236" s="19">
        <v>1083738</v>
      </c>
      <c r="BC236" s="18">
        <v>16.149999999999999</v>
      </c>
      <c r="BG236" s="2">
        <v>7033</v>
      </c>
      <c r="BH236" s="19">
        <v>1083738</v>
      </c>
      <c r="BI236">
        <f t="shared" si="5"/>
        <v>302</v>
      </c>
    </row>
    <row r="237" spans="2:61" x14ac:dyDescent="0.3">
      <c r="B237">
        <v>1530289</v>
      </c>
      <c r="E237" s="12">
        <v>43686</v>
      </c>
      <c r="G237" t="s">
        <v>633</v>
      </c>
      <c r="I237" t="s">
        <v>875</v>
      </c>
      <c r="J237" t="s">
        <v>875</v>
      </c>
      <c r="K237" t="s">
        <v>1518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1640</v>
      </c>
      <c r="AL237" t="s">
        <v>859</v>
      </c>
      <c r="AM237" t="s">
        <v>1640</v>
      </c>
      <c r="AN237" t="s">
        <v>859</v>
      </c>
      <c r="AO237" s="13">
        <v>20.51</v>
      </c>
      <c r="AP237" s="14">
        <v>20190007709970</v>
      </c>
      <c r="AQ237" s="12">
        <v>43686</v>
      </c>
      <c r="AV237" s="17">
        <v>1083739</v>
      </c>
      <c r="AW237">
        <v>2167478</v>
      </c>
      <c r="AX237" s="13">
        <v>7.79</v>
      </c>
      <c r="AY237" s="13"/>
      <c r="AZ237" s="13"/>
      <c r="BB237" s="19">
        <v>1083739</v>
      </c>
      <c r="BC237" s="18">
        <v>7.79</v>
      </c>
      <c r="BG237" s="2">
        <v>35500</v>
      </c>
      <c r="BH237" s="19">
        <v>1083739</v>
      </c>
      <c r="BI237">
        <f t="shared" si="5"/>
        <v>87</v>
      </c>
    </row>
    <row r="238" spans="2:61" x14ac:dyDescent="0.3">
      <c r="B238">
        <v>1530289</v>
      </c>
      <c r="E238" s="12">
        <v>43686</v>
      </c>
      <c r="G238" t="s">
        <v>633</v>
      </c>
      <c r="I238" t="s">
        <v>875</v>
      </c>
      <c r="J238" t="s">
        <v>875</v>
      </c>
      <c r="K238" t="s">
        <v>1518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1641</v>
      </c>
      <c r="AL238" t="s">
        <v>859</v>
      </c>
      <c r="AM238" t="s">
        <v>1641</v>
      </c>
      <c r="AN238" t="s">
        <v>859</v>
      </c>
      <c r="AO238" s="13">
        <v>33.950000000000003</v>
      </c>
      <c r="AP238" s="14">
        <v>20190007709971</v>
      </c>
      <c r="AQ238" s="12">
        <v>43686</v>
      </c>
      <c r="AV238" s="17">
        <v>1083740</v>
      </c>
      <c r="AW238">
        <v>2167480</v>
      </c>
      <c r="AX238" s="13">
        <v>15.91</v>
      </c>
      <c r="AY238" s="13"/>
      <c r="AZ238" s="13"/>
      <c r="BB238" s="19">
        <v>1083740</v>
      </c>
      <c r="BC238" s="18">
        <v>15.91</v>
      </c>
      <c r="BG238" s="2">
        <v>114863</v>
      </c>
      <c r="BH238" s="19">
        <v>1083740</v>
      </c>
      <c r="BI238">
        <f t="shared" si="5"/>
        <v>141</v>
      </c>
    </row>
    <row r="239" spans="2:61" x14ac:dyDescent="0.3">
      <c r="B239">
        <v>1530289</v>
      </c>
      <c r="E239" s="12">
        <v>43686</v>
      </c>
      <c r="G239" t="s">
        <v>633</v>
      </c>
      <c r="I239" t="s">
        <v>875</v>
      </c>
      <c r="J239" t="s">
        <v>875</v>
      </c>
      <c r="K239" t="s">
        <v>1518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1642</v>
      </c>
      <c r="AL239" t="s">
        <v>859</v>
      </c>
      <c r="AM239" t="s">
        <v>1642</v>
      </c>
      <c r="AN239" t="s">
        <v>859</v>
      </c>
      <c r="AO239" s="13">
        <v>19.23</v>
      </c>
      <c r="AP239" s="14">
        <v>20190007709972</v>
      </c>
      <c r="AQ239" s="12">
        <v>43686</v>
      </c>
      <c r="AV239" s="17">
        <v>1086140</v>
      </c>
      <c r="AW239">
        <v>3258420</v>
      </c>
      <c r="AX239" s="13">
        <v>40.4</v>
      </c>
      <c r="AY239" s="13"/>
      <c r="AZ239" s="13"/>
      <c r="BB239" s="19">
        <v>1086140</v>
      </c>
      <c r="BC239" s="18">
        <v>40.4</v>
      </c>
      <c r="BG239" s="2">
        <v>187671</v>
      </c>
      <c r="BH239" s="19">
        <v>1086140</v>
      </c>
      <c r="BI239">
        <f t="shared" si="5"/>
        <v>88</v>
      </c>
    </row>
    <row r="240" spans="2:61" x14ac:dyDescent="0.3">
      <c r="B240">
        <v>1530289</v>
      </c>
      <c r="E240" s="12">
        <v>43731</v>
      </c>
      <c r="G240" t="s">
        <v>633</v>
      </c>
      <c r="I240" t="s">
        <v>875</v>
      </c>
      <c r="J240" t="s">
        <v>875</v>
      </c>
      <c r="K240" t="s">
        <v>1518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1354</v>
      </c>
      <c r="AI240" t="s">
        <v>859</v>
      </c>
      <c r="AK240" t="s">
        <v>1643</v>
      </c>
      <c r="AL240" t="s">
        <v>859</v>
      </c>
      <c r="AM240" t="s">
        <v>1643</v>
      </c>
      <c r="AN240" t="s">
        <v>859</v>
      </c>
      <c r="AO240" s="13">
        <v>19.84</v>
      </c>
      <c r="AP240" s="14">
        <v>20190009152697</v>
      </c>
      <c r="AQ240" s="12">
        <v>43731</v>
      </c>
      <c r="AV240" s="17">
        <v>1108571</v>
      </c>
      <c r="AW240">
        <v>1108571</v>
      </c>
      <c r="AX240" s="13">
        <v>8.9600000000000009</v>
      </c>
      <c r="AY240" s="13"/>
      <c r="AZ240" s="13"/>
      <c r="BB240" s="19">
        <v>1108571</v>
      </c>
      <c r="BC240" s="18">
        <v>8.9600000000000009</v>
      </c>
      <c r="BG240" s="2">
        <v>195373</v>
      </c>
      <c r="BH240" s="19">
        <v>1108571</v>
      </c>
      <c r="BI240">
        <f t="shared" si="5"/>
        <v>398</v>
      </c>
    </row>
    <row r="241" spans="1:63" x14ac:dyDescent="0.3">
      <c r="A241">
        <v>37</v>
      </c>
      <c r="B241">
        <v>1530289</v>
      </c>
      <c r="C241" s="12">
        <v>43676</v>
      </c>
      <c r="D241" s="12">
        <v>43776</v>
      </c>
      <c r="E241" s="12">
        <v>43810</v>
      </c>
      <c r="F241">
        <v>101</v>
      </c>
      <c r="G241" t="s">
        <v>633</v>
      </c>
      <c r="H241" t="s">
        <v>861</v>
      </c>
      <c r="I241" t="s">
        <v>875</v>
      </c>
      <c r="J241" t="s">
        <v>875</v>
      </c>
      <c r="K241" t="s">
        <v>1518</v>
      </c>
      <c r="L241">
        <v>996866969</v>
      </c>
      <c r="M241" t="s">
        <v>456</v>
      </c>
      <c r="N241" t="s">
        <v>863</v>
      </c>
      <c r="O241">
        <v>0</v>
      </c>
      <c r="P241">
        <v>0</v>
      </c>
      <c r="Q241" t="s">
        <v>1603</v>
      </c>
      <c r="R241">
        <v>0</v>
      </c>
      <c r="S241">
        <v>0</v>
      </c>
      <c r="T241" t="s">
        <v>865</v>
      </c>
      <c r="U241" t="s">
        <v>1604</v>
      </c>
      <c r="V241" t="s">
        <v>1605</v>
      </c>
      <c r="AE241" t="s">
        <v>1605</v>
      </c>
      <c r="AF241" t="s">
        <v>1606</v>
      </c>
      <c r="AH241" t="s">
        <v>1607</v>
      </c>
      <c r="AI241" t="s">
        <v>1372</v>
      </c>
      <c r="AJ241" t="s">
        <v>1608</v>
      </c>
      <c r="AL241" t="s">
        <v>1345</v>
      </c>
      <c r="AM241" t="s">
        <v>1644</v>
      </c>
      <c r="AN241" t="s">
        <v>859</v>
      </c>
      <c r="AO241" s="13">
        <v>9.07</v>
      </c>
      <c r="AP241" s="14">
        <v>20190010964805</v>
      </c>
      <c r="AQ241" s="12">
        <v>43782</v>
      </c>
      <c r="AV241" s="17">
        <v>1115990</v>
      </c>
      <c r="AW241">
        <v>2231980</v>
      </c>
      <c r="AX241" s="13">
        <v>7</v>
      </c>
      <c r="AY241" s="13"/>
      <c r="AZ241" s="13"/>
      <c r="BB241" s="19">
        <v>1115990</v>
      </c>
      <c r="BC241" s="18">
        <v>7</v>
      </c>
      <c r="BG241" s="2">
        <v>196967</v>
      </c>
      <c r="BH241" s="19">
        <v>1115990</v>
      </c>
      <c r="BI241">
        <f t="shared" si="5"/>
        <v>25</v>
      </c>
    </row>
    <row r="242" spans="1:63" x14ac:dyDescent="0.3">
      <c r="A242">
        <v>39</v>
      </c>
      <c r="B242">
        <v>1530289</v>
      </c>
      <c r="C242" s="12">
        <v>43777</v>
      </c>
      <c r="D242" s="12">
        <v>43878</v>
      </c>
      <c r="E242" s="12">
        <v>43924</v>
      </c>
      <c r="F242">
        <v>102</v>
      </c>
      <c r="G242" t="s">
        <v>633</v>
      </c>
      <c r="H242" t="s">
        <v>861</v>
      </c>
      <c r="I242" t="s">
        <v>875</v>
      </c>
      <c r="J242" t="s">
        <v>875</v>
      </c>
      <c r="K242" t="s">
        <v>1518</v>
      </c>
      <c r="L242">
        <v>996866969</v>
      </c>
      <c r="M242" t="s">
        <v>456</v>
      </c>
      <c r="N242" t="s">
        <v>863</v>
      </c>
      <c r="O242">
        <v>0</v>
      </c>
      <c r="P242">
        <v>0</v>
      </c>
      <c r="Q242" t="s">
        <v>1403</v>
      </c>
      <c r="R242">
        <v>0</v>
      </c>
      <c r="S242">
        <v>0</v>
      </c>
      <c r="T242" t="s">
        <v>865</v>
      </c>
      <c r="U242" t="s">
        <v>1404</v>
      </c>
      <c r="V242" t="s">
        <v>1405</v>
      </c>
      <c r="AE242" t="s">
        <v>1405</v>
      </c>
      <c r="AF242" t="s">
        <v>1406</v>
      </c>
      <c r="AH242" t="s">
        <v>1078</v>
      </c>
      <c r="AI242" t="s">
        <v>1372</v>
      </c>
      <c r="AJ242" t="s">
        <v>1407</v>
      </c>
      <c r="AL242" t="s">
        <v>1479</v>
      </c>
      <c r="AM242" t="s">
        <v>1050</v>
      </c>
      <c r="AN242" t="s">
        <v>859</v>
      </c>
      <c r="AO242" s="13">
        <v>9</v>
      </c>
      <c r="AP242" s="14">
        <v>20200001632725</v>
      </c>
      <c r="AQ242" s="12">
        <v>43885</v>
      </c>
      <c r="AV242" s="17">
        <v>1120793</v>
      </c>
      <c r="AW242">
        <v>3362379</v>
      </c>
      <c r="AX242" s="13">
        <v>24.18</v>
      </c>
      <c r="AY242" s="13"/>
      <c r="AZ242" s="13"/>
      <c r="BB242" s="19">
        <v>1120793</v>
      </c>
      <c r="BC242" s="18">
        <v>24.18</v>
      </c>
      <c r="BG242" s="2">
        <v>262297</v>
      </c>
      <c r="BH242" s="19">
        <v>1120793</v>
      </c>
      <c r="BI242">
        <f t="shared" si="5"/>
        <v>89</v>
      </c>
    </row>
    <row r="243" spans="1:63" x14ac:dyDescent="0.3">
      <c r="A243">
        <v>39</v>
      </c>
      <c r="B243">
        <v>1530289</v>
      </c>
      <c r="C243" s="12">
        <v>43879</v>
      </c>
      <c r="D243" s="12">
        <v>43978</v>
      </c>
      <c r="E243" s="12">
        <v>44014</v>
      </c>
      <c r="F243">
        <v>100</v>
      </c>
      <c r="G243" t="s">
        <v>633</v>
      </c>
      <c r="H243" t="s">
        <v>861</v>
      </c>
      <c r="I243" t="s">
        <v>875</v>
      </c>
      <c r="J243" t="s">
        <v>875</v>
      </c>
      <c r="K243" t="s">
        <v>1518</v>
      </c>
      <c r="L243">
        <v>996866969</v>
      </c>
      <c r="M243" t="s">
        <v>456</v>
      </c>
      <c r="N243" t="s">
        <v>863</v>
      </c>
      <c r="O243">
        <v>0</v>
      </c>
      <c r="P243">
        <v>0</v>
      </c>
      <c r="Q243" t="s">
        <v>1603</v>
      </c>
      <c r="R243">
        <v>0</v>
      </c>
      <c r="S243">
        <v>0</v>
      </c>
      <c r="T243" t="s">
        <v>865</v>
      </c>
      <c r="U243" t="s">
        <v>1604</v>
      </c>
      <c r="V243" t="s">
        <v>1605</v>
      </c>
      <c r="AE243" t="s">
        <v>1605</v>
      </c>
      <c r="AF243" t="s">
        <v>1645</v>
      </c>
      <c r="AH243" t="s">
        <v>1607</v>
      </c>
      <c r="AI243" t="s">
        <v>1372</v>
      </c>
      <c r="AJ243" t="s">
        <v>1646</v>
      </c>
      <c r="AL243" t="s">
        <v>1431</v>
      </c>
      <c r="AM243" t="s">
        <v>1050</v>
      </c>
      <c r="AN243" t="s">
        <v>859</v>
      </c>
      <c r="AO243" s="13">
        <v>9</v>
      </c>
      <c r="AP243" s="14">
        <v>20200004498646</v>
      </c>
      <c r="AQ243" s="12">
        <v>43985</v>
      </c>
      <c r="AV243" s="17">
        <v>1125905</v>
      </c>
      <c r="AW243">
        <v>3377715</v>
      </c>
      <c r="AX243" s="13">
        <v>24.53</v>
      </c>
      <c r="AY243" s="13"/>
      <c r="AZ243" s="13"/>
      <c r="BB243" s="19">
        <v>1125905</v>
      </c>
      <c r="BC243" s="18">
        <v>24.53</v>
      </c>
      <c r="BG243" s="2">
        <v>318825</v>
      </c>
      <c r="BH243" s="19">
        <v>1125905</v>
      </c>
      <c r="BI243">
        <f t="shared" si="5"/>
        <v>90</v>
      </c>
    </row>
    <row r="244" spans="1:63" x14ac:dyDescent="0.3">
      <c r="B244">
        <v>1530289</v>
      </c>
      <c r="E244" s="12">
        <v>44064</v>
      </c>
      <c r="G244" t="s">
        <v>633</v>
      </c>
      <c r="I244" t="s">
        <v>875</v>
      </c>
      <c r="J244" t="s">
        <v>875</v>
      </c>
      <c r="K244" t="s">
        <v>1518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1354</v>
      </c>
      <c r="AI244" t="s">
        <v>859</v>
      </c>
      <c r="AK244" t="s">
        <v>1643</v>
      </c>
      <c r="AL244" t="s">
        <v>859</v>
      </c>
      <c r="AM244" t="s">
        <v>1643</v>
      </c>
      <c r="AN244" t="s">
        <v>859</v>
      </c>
      <c r="AO244" s="13">
        <v>19.84</v>
      </c>
      <c r="AP244" s="14">
        <v>20200006964992</v>
      </c>
      <c r="AQ244" s="12">
        <v>44064</v>
      </c>
      <c r="AV244" s="17">
        <v>1133169</v>
      </c>
      <c r="AW244">
        <v>4532676</v>
      </c>
      <c r="AX244" s="13">
        <v>9.42</v>
      </c>
      <c r="AY244" s="13"/>
      <c r="AZ244" s="13"/>
      <c r="BB244" s="19">
        <v>1133169</v>
      </c>
      <c r="BC244" s="18">
        <v>9.42</v>
      </c>
      <c r="BG244" s="2">
        <v>445005</v>
      </c>
      <c r="BH244" s="19">
        <v>1133169</v>
      </c>
      <c r="BI244">
        <f t="shared" si="5"/>
        <v>250</v>
      </c>
    </row>
    <row r="245" spans="1:63" x14ac:dyDescent="0.3">
      <c r="A245">
        <v>39</v>
      </c>
      <c r="B245">
        <v>1530289</v>
      </c>
      <c r="C245" s="12">
        <v>43979</v>
      </c>
      <c r="D245" s="12">
        <v>44082</v>
      </c>
      <c r="E245" s="12">
        <v>44119</v>
      </c>
      <c r="F245">
        <v>104</v>
      </c>
      <c r="G245" t="s">
        <v>633</v>
      </c>
      <c r="H245" t="s">
        <v>861</v>
      </c>
      <c r="I245" t="s">
        <v>875</v>
      </c>
      <c r="J245" t="s">
        <v>875</v>
      </c>
      <c r="K245" t="s">
        <v>1518</v>
      </c>
      <c r="L245">
        <v>996866969</v>
      </c>
      <c r="M245" t="s">
        <v>456</v>
      </c>
      <c r="N245" t="s">
        <v>863</v>
      </c>
      <c r="O245">
        <v>0</v>
      </c>
      <c r="P245">
        <v>0</v>
      </c>
      <c r="Q245" t="s">
        <v>1367</v>
      </c>
      <c r="R245">
        <v>0</v>
      </c>
      <c r="S245">
        <v>0</v>
      </c>
      <c r="T245" t="s">
        <v>865</v>
      </c>
      <c r="U245" t="s">
        <v>1368</v>
      </c>
      <c r="V245" t="s">
        <v>1369</v>
      </c>
      <c r="AE245" t="s">
        <v>1369</v>
      </c>
      <c r="AF245" t="s">
        <v>1647</v>
      </c>
      <c r="AH245" t="s">
        <v>1371</v>
      </c>
      <c r="AI245" t="s">
        <v>1372</v>
      </c>
      <c r="AJ245" t="s">
        <v>1465</v>
      </c>
      <c r="AL245" t="s">
        <v>1479</v>
      </c>
      <c r="AM245" t="s">
        <v>1648</v>
      </c>
      <c r="AN245" t="s">
        <v>859</v>
      </c>
      <c r="AO245" s="13">
        <v>9.16</v>
      </c>
      <c r="AP245" s="14">
        <v>20200007871231</v>
      </c>
      <c r="AQ245" s="12">
        <v>44091</v>
      </c>
      <c r="AV245" s="17">
        <v>1136173</v>
      </c>
      <c r="AW245">
        <v>3408519</v>
      </c>
      <c r="AX245" s="13">
        <v>51.16</v>
      </c>
      <c r="AY245" s="13"/>
      <c r="AZ245" s="13"/>
      <c r="BB245" s="19">
        <v>1136173</v>
      </c>
      <c r="BC245" s="18">
        <v>51.16</v>
      </c>
      <c r="BG245" s="2">
        <v>601000</v>
      </c>
      <c r="BH245" s="19">
        <v>1136173</v>
      </c>
      <c r="BI245">
        <f t="shared" si="5"/>
        <v>142</v>
      </c>
    </row>
    <row r="246" spans="1:63" x14ac:dyDescent="0.3">
      <c r="A246">
        <v>39</v>
      </c>
      <c r="B246">
        <v>1530289</v>
      </c>
      <c r="C246" s="12">
        <v>44083</v>
      </c>
      <c r="D246" s="12">
        <v>44159</v>
      </c>
      <c r="E246" s="12">
        <v>44195</v>
      </c>
      <c r="F246">
        <v>77</v>
      </c>
      <c r="G246" t="s">
        <v>633</v>
      </c>
      <c r="H246" t="s">
        <v>861</v>
      </c>
      <c r="I246" t="s">
        <v>875</v>
      </c>
      <c r="J246" t="s">
        <v>875</v>
      </c>
      <c r="K246" t="s">
        <v>1518</v>
      </c>
      <c r="L246">
        <v>996866969</v>
      </c>
      <c r="M246" t="s">
        <v>456</v>
      </c>
      <c r="N246" t="s">
        <v>863</v>
      </c>
      <c r="O246">
        <v>0</v>
      </c>
      <c r="P246">
        <v>0</v>
      </c>
      <c r="Q246" t="s">
        <v>1051</v>
      </c>
      <c r="R246">
        <v>0</v>
      </c>
      <c r="S246">
        <v>0</v>
      </c>
      <c r="T246" t="s">
        <v>865</v>
      </c>
      <c r="U246" t="s">
        <v>1380</v>
      </c>
      <c r="V246" t="s">
        <v>1078</v>
      </c>
      <c r="AE246" t="s">
        <v>1078</v>
      </c>
      <c r="AF246" t="s">
        <v>1649</v>
      </c>
      <c r="AH246" t="s">
        <v>1408</v>
      </c>
      <c r="AI246" t="s">
        <v>1383</v>
      </c>
      <c r="AJ246" t="s">
        <v>1546</v>
      </c>
      <c r="AL246" t="s">
        <v>1530</v>
      </c>
      <c r="AM246" t="s">
        <v>1037</v>
      </c>
      <c r="AN246" t="s">
        <v>859</v>
      </c>
      <c r="AO246" s="13">
        <v>7</v>
      </c>
      <c r="AP246" s="14">
        <v>20200010604915</v>
      </c>
      <c r="AQ246" s="12">
        <v>44166</v>
      </c>
      <c r="AV246" s="17">
        <v>1139440</v>
      </c>
      <c r="AW246">
        <v>4557760</v>
      </c>
      <c r="AX246" s="13">
        <v>12.76</v>
      </c>
      <c r="AY246" s="13"/>
      <c r="AZ246" s="13"/>
      <c r="BB246" s="19">
        <v>1139440</v>
      </c>
      <c r="BC246" s="18">
        <v>12.76</v>
      </c>
      <c r="BG246" s="2">
        <v>671006</v>
      </c>
      <c r="BH246" s="19">
        <v>1139440</v>
      </c>
      <c r="BI246">
        <f t="shared" si="5"/>
        <v>352</v>
      </c>
    </row>
    <row r="247" spans="1:63" x14ac:dyDescent="0.3">
      <c r="A247">
        <v>39</v>
      </c>
      <c r="B247">
        <v>1530289</v>
      </c>
      <c r="C247" s="12">
        <v>44160</v>
      </c>
      <c r="D247" s="12">
        <v>44235</v>
      </c>
      <c r="E247" s="12">
        <v>44266</v>
      </c>
      <c r="F247">
        <v>76</v>
      </c>
      <c r="G247" t="s">
        <v>633</v>
      </c>
      <c r="H247" t="s">
        <v>861</v>
      </c>
      <c r="I247" t="s">
        <v>875</v>
      </c>
      <c r="J247" t="s">
        <v>875</v>
      </c>
      <c r="K247" t="s">
        <v>1518</v>
      </c>
      <c r="L247">
        <v>996866969</v>
      </c>
      <c r="M247" t="s">
        <v>456</v>
      </c>
      <c r="N247" t="s">
        <v>863</v>
      </c>
      <c r="O247">
        <v>0</v>
      </c>
      <c r="P247">
        <v>0</v>
      </c>
      <c r="Q247" t="s">
        <v>1051</v>
      </c>
      <c r="R247">
        <v>0</v>
      </c>
      <c r="S247">
        <v>0</v>
      </c>
      <c r="T247" t="s">
        <v>865</v>
      </c>
      <c r="U247" t="s">
        <v>1380</v>
      </c>
      <c r="V247" t="s">
        <v>1078</v>
      </c>
      <c r="AE247" t="s">
        <v>1078</v>
      </c>
      <c r="AF247" t="s">
        <v>1381</v>
      </c>
      <c r="AH247" t="s">
        <v>1408</v>
      </c>
      <c r="AI247" t="s">
        <v>1383</v>
      </c>
      <c r="AJ247" t="s">
        <v>1384</v>
      </c>
      <c r="AL247" t="s">
        <v>1192</v>
      </c>
      <c r="AM247" t="s">
        <v>1037</v>
      </c>
      <c r="AN247" t="s">
        <v>859</v>
      </c>
      <c r="AO247" s="13">
        <v>7</v>
      </c>
      <c r="AP247" s="14">
        <v>20210001881242</v>
      </c>
      <c r="AQ247" s="12">
        <v>44238</v>
      </c>
      <c r="AV247" s="17">
        <v>1190065</v>
      </c>
      <c r="AW247">
        <v>13090715</v>
      </c>
      <c r="AX247" s="13">
        <v>11.11</v>
      </c>
      <c r="AY247" s="13"/>
      <c r="AZ247" s="13"/>
      <c r="BB247" s="19">
        <v>1190065</v>
      </c>
      <c r="BC247" s="18">
        <v>11.11</v>
      </c>
      <c r="BG247" s="2">
        <v>689363</v>
      </c>
      <c r="BH247" s="19">
        <v>1190065</v>
      </c>
      <c r="BI247" t="e">
        <f t="shared" si="5"/>
        <v>#N/A</v>
      </c>
      <c r="BJ247" t="str">
        <f>INDEX(K:K,MATCH(BH247,B:B,0),1)</f>
        <v>ΔΙΑΚΟΥ ΑΘ. 1  Δήμος ΦΙΛΟΘΕΗΣ ΤΚ 15237</v>
      </c>
      <c r="BK247">
        <f>INDEX(M:M,MATCH(BH247,B:B,0),1)</f>
        <v>0</v>
      </c>
    </row>
    <row r="248" spans="1:63" x14ac:dyDescent="0.3">
      <c r="A248">
        <v>39</v>
      </c>
      <c r="B248">
        <v>1530289</v>
      </c>
      <c r="C248" s="12">
        <v>44236</v>
      </c>
      <c r="D248" s="12">
        <v>44328</v>
      </c>
      <c r="E248" s="12">
        <v>44418</v>
      </c>
      <c r="F248">
        <v>93</v>
      </c>
      <c r="G248" t="s">
        <v>633</v>
      </c>
      <c r="H248" t="s">
        <v>861</v>
      </c>
      <c r="I248" t="s">
        <v>875</v>
      </c>
      <c r="J248" t="s">
        <v>875</v>
      </c>
      <c r="K248" t="s">
        <v>1518</v>
      </c>
      <c r="L248">
        <v>996866969</v>
      </c>
      <c r="M248" t="s">
        <v>456</v>
      </c>
      <c r="N248" t="s">
        <v>863</v>
      </c>
      <c r="O248">
        <v>0</v>
      </c>
      <c r="P248">
        <v>0</v>
      </c>
      <c r="Q248" t="s">
        <v>1418</v>
      </c>
      <c r="R248">
        <v>0</v>
      </c>
      <c r="S248">
        <v>0</v>
      </c>
      <c r="T248" t="s">
        <v>865</v>
      </c>
      <c r="U248" t="s">
        <v>1419</v>
      </c>
      <c r="V248" t="s">
        <v>1420</v>
      </c>
      <c r="AE248" t="s">
        <v>1420</v>
      </c>
      <c r="AF248" t="s">
        <v>1421</v>
      </c>
      <c r="AH248" t="s">
        <v>1422</v>
      </c>
      <c r="AI248" t="s">
        <v>1042</v>
      </c>
      <c r="AJ248" t="s">
        <v>1043</v>
      </c>
      <c r="AL248" t="s">
        <v>885</v>
      </c>
      <c r="AM248" t="s">
        <v>903</v>
      </c>
      <c r="AN248" t="s">
        <v>859</v>
      </c>
      <c r="AO248" s="13">
        <v>8</v>
      </c>
      <c r="AP248" s="14">
        <v>20210005469235</v>
      </c>
      <c r="AQ248" s="12">
        <v>44373</v>
      </c>
      <c r="AV248" s="17">
        <v>1199625</v>
      </c>
      <c r="AW248">
        <v>7197750</v>
      </c>
      <c r="AX248" s="13">
        <v>89.77</v>
      </c>
      <c r="AY248" s="13"/>
      <c r="AZ248" s="13"/>
      <c r="BB248" s="19">
        <v>1199625</v>
      </c>
      <c r="BC248" s="18">
        <v>89.77</v>
      </c>
      <c r="BG248" s="2">
        <v>692500</v>
      </c>
      <c r="BH248" s="19">
        <v>1199625</v>
      </c>
      <c r="BI248">
        <f t="shared" si="5"/>
        <v>188</v>
      </c>
    </row>
    <row r="249" spans="1:63" x14ac:dyDescent="0.3">
      <c r="A249">
        <v>39</v>
      </c>
      <c r="B249">
        <v>1530289</v>
      </c>
      <c r="C249" s="12">
        <v>44329</v>
      </c>
      <c r="D249" s="12">
        <v>44419</v>
      </c>
      <c r="E249" s="12">
        <v>44470</v>
      </c>
      <c r="F249">
        <v>91</v>
      </c>
      <c r="G249" t="s">
        <v>633</v>
      </c>
      <c r="H249" t="s">
        <v>861</v>
      </c>
      <c r="I249" t="s">
        <v>875</v>
      </c>
      <c r="J249" t="s">
        <v>875</v>
      </c>
      <c r="K249" t="s">
        <v>1518</v>
      </c>
      <c r="L249">
        <v>996866969</v>
      </c>
      <c r="M249" t="s">
        <v>456</v>
      </c>
      <c r="N249" t="s">
        <v>863</v>
      </c>
      <c r="O249">
        <v>0</v>
      </c>
      <c r="P249">
        <v>0</v>
      </c>
      <c r="Q249" t="s">
        <v>1038</v>
      </c>
      <c r="R249">
        <v>0</v>
      </c>
      <c r="S249">
        <v>0</v>
      </c>
      <c r="T249" t="s">
        <v>865</v>
      </c>
      <c r="U249" t="s">
        <v>1039</v>
      </c>
      <c r="V249" t="s">
        <v>1040</v>
      </c>
      <c r="AE249" t="s">
        <v>1040</v>
      </c>
      <c r="AF249" t="s">
        <v>892</v>
      </c>
      <c r="AH249" t="s">
        <v>1041</v>
      </c>
      <c r="AI249" t="s">
        <v>1042</v>
      </c>
      <c r="AJ249" t="s">
        <v>1402</v>
      </c>
      <c r="AL249" t="s">
        <v>1650</v>
      </c>
      <c r="AM249" t="s">
        <v>1050</v>
      </c>
      <c r="AN249" t="s">
        <v>859</v>
      </c>
      <c r="AO249" s="13">
        <v>9</v>
      </c>
      <c r="AP249" s="14">
        <v>20210007721909</v>
      </c>
      <c r="AQ249" s="12">
        <v>44425</v>
      </c>
      <c r="AV249" s="17">
        <v>1203655</v>
      </c>
      <c r="AW249">
        <v>2407310</v>
      </c>
      <c r="AX249" s="13">
        <v>23.29</v>
      </c>
      <c r="AY249" s="13"/>
      <c r="AZ249" s="13"/>
      <c r="BB249" s="19">
        <v>1203655</v>
      </c>
      <c r="BC249" s="18">
        <v>23.29</v>
      </c>
      <c r="BG249" s="2">
        <v>997023</v>
      </c>
      <c r="BH249" s="19">
        <v>1203655</v>
      </c>
      <c r="BI249">
        <f t="shared" si="5"/>
        <v>91</v>
      </c>
    </row>
    <row r="250" spans="1:63" x14ac:dyDescent="0.3">
      <c r="A250">
        <v>39</v>
      </c>
      <c r="B250">
        <v>1530289</v>
      </c>
      <c r="C250" s="12">
        <v>44420</v>
      </c>
      <c r="D250" s="12">
        <v>44505</v>
      </c>
      <c r="E250" s="12">
        <v>44592</v>
      </c>
      <c r="F250">
        <v>86</v>
      </c>
      <c r="G250" t="s">
        <v>633</v>
      </c>
      <c r="H250" t="s">
        <v>861</v>
      </c>
      <c r="I250" t="s">
        <v>875</v>
      </c>
      <c r="J250" t="s">
        <v>875</v>
      </c>
      <c r="K250" t="s">
        <v>1518</v>
      </c>
      <c r="L250">
        <v>996866969</v>
      </c>
      <c r="M250" t="s">
        <v>456</v>
      </c>
      <c r="N250" t="s">
        <v>863</v>
      </c>
      <c r="O250">
        <v>0</v>
      </c>
      <c r="P250">
        <v>0</v>
      </c>
      <c r="Q250" t="s">
        <v>1601</v>
      </c>
      <c r="R250">
        <v>0</v>
      </c>
      <c r="S250">
        <v>0</v>
      </c>
      <c r="T250" t="s">
        <v>865</v>
      </c>
      <c r="U250" t="s">
        <v>1549</v>
      </c>
      <c r="V250" t="s">
        <v>1529</v>
      </c>
      <c r="AE250" t="s">
        <v>1529</v>
      </c>
      <c r="AF250" t="s">
        <v>1477</v>
      </c>
      <c r="AH250" t="s">
        <v>1558</v>
      </c>
      <c r="AI250" t="s">
        <v>1034</v>
      </c>
      <c r="AJ250" t="s">
        <v>1651</v>
      </c>
      <c r="AL250" t="s">
        <v>1652</v>
      </c>
      <c r="AM250" t="s">
        <v>1037</v>
      </c>
      <c r="AN250" t="s">
        <v>859</v>
      </c>
      <c r="AO250" s="13">
        <v>7</v>
      </c>
      <c r="AP250" s="14">
        <v>20210011541658</v>
      </c>
      <c r="AQ250" s="12">
        <v>44546</v>
      </c>
      <c r="AV250" s="17">
        <v>1212325</v>
      </c>
      <c r="AW250">
        <v>3636975</v>
      </c>
      <c r="AX250" s="13">
        <v>49.980000000000004</v>
      </c>
      <c r="AY250" s="13"/>
      <c r="AZ250" s="13"/>
      <c r="BB250" s="19">
        <v>1212325</v>
      </c>
      <c r="BC250" s="18">
        <v>49.980000000000004</v>
      </c>
      <c r="BG250" s="2">
        <v>1133169</v>
      </c>
      <c r="BH250" s="19">
        <v>1212325</v>
      </c>
      <c r="BI250">
        <f t="shared" si="5"/>
        <v>92</v>
      </c>
    </row>
    <row r="251" spans="1:63" x14ac:dyDescent="0.3">
      <c r="A251">
        <v>39</v>
      </c>
      <c r="B251">
        <v>1530289</v>
      </c>
      <c r="C251" s="12">
        <v>44506</v>
      </c>
      <c r="D251" s="12">
        <v>44603</v>
      </c>
      <c r="E251" s="12">
        <v>44655</v>
      </c>
      <c r="F251">
        <v>98</v>
      </c>
      <c r="G251" t="s">
        <v>633</v>
      </c>
      <c r="H251" t="s">
        <v>861</v>
      </c>
      <c r="I251" t="s">
        <v>875</v>
      </c>
      <c r="J251" t="s">
        <v>875</v>
      </c>
      <c r="K251" t="s">
        <v>1518</v>
      </c>
      <c r="L251">
        <v>996866969</v>
      </c>
      <c r="M251" t="s">
        <v>456</v>
      </c>
      <c r="N251" t="s">
        <v>863</v>
      </c>
      <c r="O251">
        <v>0</v>
      </c>
      <c r="P251">
        <v>0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1653</v>
      </c>
      <c r="AH251" t="s">
        <v>1364</v>
      </c>
      <c r="AI251" t="s">
        <v>895</v>
      </c>
      <c r="AJ251" t="s">
        <v>1365</v>
      </c>
      <c r="AL251" t="s">
        <v>1399</v>
      </c>
      <c r="AM251" t="s">
        <v>1050</v>
      </c>
      <c r="AN251" t="s">
        <v>859</v>
      </c>
      <c r="AO251" s="13">
        <v>9</v>
      </c>
      <c r="AP251" s="14">
        <v>20220002208733</v>
      </c>
      <c r="AQ251" s="12">
        <v>44608</v>
      </c>
      <c r="AV251" s="17">
        <v>1222055</v>
      </c>
      <c r="AW251">
        <v>1222055</v>
      </c>
      <c r="AX251" s="13">
        <v>16.440000000000001</v>
      </c>
      <c r="AY251" s="13"/>
      <c r="AZ251" s="13"/>
      <c r="BB251" s="19">
        <v>1222055</v>
      </c>
      <c r="BC251" s="18">
        <v>16.440000000000001</v>
      </c>
      <c r="BG251" s="2">
        <v>1429642</v>
      </c>
      <c r="BH251" s="19">
        <v>1222055</v>
      </c>
      <c r="BI251">
        <f t="shared" si="5"/>
        <v>189</v>
      </c>
    </row>
    <row r="252" spans="1:63" x14ac:dyDescent="0.3">
      <c r="B252">
        <v>1530289</v>
      </c>
      <c r="E252" s="12">
        <v>44616</v>
      </c>
      <c r="G252" t="s">
        <v>633</v>
      </c>
      <c r="I252" t="s">
        <v>875</v>
      </c>
      <c r="J252" t="s">
        <v>875</v>
      </c>
      <c r="K252" t="s">
        <v>1518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1654</v>
      </c>
      <c r="AL252" t="s">
        <v>859</v>
      </c>
      <c r="AM252" t="s">
        <v>1654</v>
      </c>
      <c r="AN252" t="s">
        <v>859</v>
      </c>
      <c r="AO252" s="13">
        <v>42.66</v>
      </c>
      <c r="AP252" s="14">
        <v>20220002617562</v>
      </c>
      <c r="AQ252" s="12">
        <v>44616</v>
      </c>
      <c r="AV252" s="17">
        <v>1222058</v>
      </c>
      <c r="AW252">
        <v>2444116</v>
      </c>
      <c r="AX252" s="13">
        <v>16.439999999999998</v>
      </c>
      <c r="AY252" s="13"/>
      <c r="AZ252" s="13"/>
      <c r="BB252" s="19">
        <v>1222058</v>
      </c>
      <c r="BC252" s="18">
        <v>16.439999999999998</v>
      </c>
      <c r="BG252" s="2">
        <v>1522066</v>
      </c>
      <c r="BH252" s="19">
        <v>1222058</v>
      </c>
      <c r="BI252">
        <f t="shared" si="5"/>
        <v>26</v>
      </c>
    </row>
    <row r="253" spans="1:63" x14ac:dyDescent="0.3">
      <c r="A253">
        <v>39</v>
      </c>
      <c r="B253">
        <v>1530289</v>
      </c>
      <c r="C253" s="12">
        <v>44604</v>
      </c>
      <c r="D253" s="12">
        <v>44691</v>
      </c>
      <c r="E253" s="12">
        <v>44722</v>
      </c>
      <c r="F253">
        <v>88</v>
      </c>
      <c r="G253" t="s">
        <v>633</v>
      </c>
      <c r="H253" t="s">
        <v>861</v>
      </c>
      <c r="I253" t="s">
        <v>875</v>
      </c>
      <c r="J253" t="s">
        <v>875</v>
      </c>
      <c r="K253" t="s">
        <v>1518</v>
      </c>
      <c r="L253">
        <v>996866969</v>
      </c>
      <c r="M253" t="s">
        <v>456</v>
      </c>
      <c r="N253" t="s">
        <v>863</v>
      </c>
      <c r="O253">
        <v>0</v>
      </c>
      <c r="P253">
        <v>0</v>
      </c>
      <c r="Q253" t="s">
        <v>864</v>
      </c>
      <c r="R253">
        <v>0</v>
      </c>
      <c r="S253">
        <v>0</v>
      </c>
      <c r="T253" t="s">
        <v>865</v>
      </c>
      <c r="U253" t="s">
        <v>866</v>
      </c>
      <c r="V253" t="s">
        <v>867</v>
      </c>
      <c r="AE253" t="s">
        <v>867</v>
      </c>
      <c r="AF253" t="s">
        <v>958</v>
      </c>
      <c r="AH253" t="s">
        <v>869</v>
      </c>
      <c r="AI253" t="s">
        <v>870</v>
      </c>
      <c r="AJ253" t="s">
        <v>901</v>
      </c>
      <c r="AL253" t="s">
        <v>1585</v>
      </c>
      <c r="AM253" t="s">
        <v>1568</v>
      </c>
      <c r="AN253" t="s">
        <v>859</v>
      </c>
      <c r="AO253" s="13">
        <v>7.34</v>
      </c>
      <c r="AP253" s="14">
        <v>20220005688155</v>
      </c>
      <c r="AQ253" s="12">
        <v>44694</v>
      </c>
      <c r="AV253" s="17">
        <v>1257160</v>
      </c>
      <c r="AW253">
        <v>2514320</v>
      </c>
      <c r="AX253" s="13">
        <v>0.39</v>
      </c>
      <c r="AY253" s="13"/>
      <c r="AZ253" s="13"/>
      <c r="BB253" s="19">
        <v>1257160</v>
      </c>
      <c r="BC253" s="18">
        <v>0.39</v>
      </c>
      <c r="BG253" s="2">
        <v>1530289</v>
      </c>
      <c r="BH253" s="19">
        <v>1257160</v>
      </c>
      <c r="BI253" t="e">
        <f t="shared" si="5"/>
        <v>#N/A</v>
      </c>
      <c r="BJ253" t="str">
        <f>INDEX(K:K,MATCH(BH253,B:B,0),1)</f>
        <v>ΚΡΕΟΝΤΟΣ 165  Δήμος ΑΘΗΝΑΙΩΝ ΤΚ 10443</v>
      </c>
      <c r="BK253">
        <f>INDEX(M:M,MATCH(BH253,B:B,0),1)</f>
        <v>0</v>
      </c>
    </row>
    <row r="254" spans="1:63" x14ac:dyDescent="0.3">
      <c r="A254">
        <v>39</v>
      </c>
      <c r="B254">
        <v>1530289</v>
      </c>
      <c r="C254" s="12">
        <v>44692</v>
      </c>
      <c r="D254" s="12">
        <v>44783</v>
      </c>
      <c r="E254" s="12">
        <v>44816</v>
      </c>
      <c r="F254">
        <v>92</v>
      </c>
      <c r="G254" t="s">
        <v>633</v>
      </c>
      <c r="H254" t="s">
        <v>861</v>
      </c>
      <c r="I254" t="s">
        <v>875</v>
      </c>
      <c r="J254" t="s">
        <v>875</v>
      </c>
      <c r="K254" t="s">
        <v>1518</v>
      </c>
      <c r="L254">
        <v>996866969</v>
      </c>
      <c r="M254" t="s">
        <v>456</v>
      </c>
      <c r="N254" t="s">
        <v>863</v>
      </c>
      <c r="O254">
        <v>0</v>
      </c>
      <c r="P254">
        <v>0</v>
      </c>
      <c r="Q254" t="s">
        <v>1038</v>
      </c>
      <c r="R254">
        <v>0</v>
      </c>
      <c r="S254">
        <v>0</v>
      </c>
      <c r="T254" t="s">
        <v>865</v>
      </c>
      <c r="U254" t="s">
        <v>1039</v>
      </c>
      <c r="V254" t="s">
        <v>1040</v>
      </c>
      <c r="AE254" t="s">
        <v>1040</v>
      </c>
      <c r="AF254" t="s">
        <v>940</v>
      </c>
      <c r="AH254" t="s">
        <v>1041</v>
      </c>
      <c r="AI254" t="s">
        <v>1042</v>
      </c>
      <c r="AJ254" t="s">
        <v>1043</v>
      </c>
      <c r="AL254" t="s">
        <v>1461</v>
      </c>
      <c r="AM254" t="s">
        <v>1050</v>
      </c>
      <c r="AN254" t="s">
        <v>859</v>
      </c>
      <c r="AO254" s="13">
        <v>9</v>
      </c>
      <c r="AP254" s="14">
        <v>20220009031438</v>
      </c>
      <c r="AQ254" s="12">
        <v>44785</v>
      </c>
      <c r="AV254" s="17">
        <v>1258991</v>
      </c>
      <c r="AW254">
        <v>2517982</v>
      </c>
      <c r="AX254" s="13">
        <v>31.09</v>
      </c>
      <c r="AY254" s="13"/>
      <c r="AZ254" s="13"/>
      <c r="BB254" s="19">
        <v>1258991</v>
      </c>
      <c r="BC254" s="18">
        <v>31.09</v>
      </c>
      <c r="BG254" s="2">
        <v>1561240</v>
      </c>
      <c r="BH254" s="19">
        <v>1258991</v>
      </c>
      <c r="BI254">
        <f t="shared" si="5"/>
        <v>27</v>
      </c>
    </row>
    <row r="255" spans="1:63" x14ac:dyDescent="0.3">
      <c r="A255">
        <v>39</v>
      </c>
      <c r="B255">
        <v>1530289</v>
      </c>
      <c r="C255" s="12">
        <v>44784</v>
      </c>
      <c r="D255" s="12">
        <v>44876</v>
      </c>
      <c r="E255" s="12">
        <v>44904</v>
      </c>
      <c r="F255">
        <v>93</v>
      </c>
      <c r="G255" t="s">
        <v>633</v>
      </c>
      <c r="H255" t="s">
        <v>861</v>
      </c>
      <c r="I255" t="s">
        <v>875</v>
      </c>
      <c r="J255" t="s">
        <v>875</v>
      </c>
      <c r="K255" t="s">
        <v>1518</v>
      </c>
      <c r="L255">
        <v>996866969</v>
      </c>
      <c r="M255" t="s">
        <v>456</v>
      </c>
      <c r="N255" t="s">
        <v>863</v>
      </c>
      <c r="O255">
        <v>0</v>
      </c>
      <c r="P255">
        <v>0</v>
      </c>
      <c r="Q255" t="s">
        <v>1418</v>
      </c>
      <c r="R255">
        <v>0</v>
      </c>
      <c r="S255">
        <v>0</v>
      </c>
      <c r="T255" t="s">
        <v>865</v>
      </c>
      <c r="U255" t="s">
        <v>1419</v>
      </c>
      <c r="V255" t="s">
        <v>1420</v>
      </c>
      <c r="AE255" t="s">
        <v>1420</v>
      </c>
      <c r="AF255" t="s">
        <v>1421</v>
      </c>
      <c r="AH255" t="s">
        <v>1422</v>
      </c>
      <c r="AI255" t="s">
        <v>1042</v>
      </c>
      <c r="AJ255" t="s">
        <v>1043</v>
      </c>
      <c r="AL255" t="s">
        <v>885</v>
      </c>
      <c r="AM255" t="s">
        <v>903</v>
      </c>
      <c r="AN255" t="s">
        <v>859</v>
      </c>
      <c r="AO255" s="13">
        <v>8</v>
      </c>
      <c r="AP255" s="14">
        <v>20220012122873</v>
      </c>
      <c r="AQ255" s="12">
        <v>44876</v>
      </c>
      <c r="AV255" s="17">
        <v>1259083</v>
      </c>
      <c r="AW255">
        <v>2518166</v>
      </c>
      <c r="AX255" s="13">
        <v>17.23</v>
      </c>
      <c r="AY255" s="13"/>
      <c r="AZ255" s="13"/>
      <c r="BB255" s="19">
        <v>1259083</v>
      </c>
      <c r="BC255" s="18">
        <v>17.23</v>
      </c>
      <c r="BG255" s="2">
        <v>1649815</v>
      </c>
      <c r="BH255" s="19">
        <v>1259083</v>
      </c>
      <c r="BI255">
        <f t="shared" si="5"/>
        <v>399</v>
      </c>
    </row>
    <row r="256" spans="1:63" x14ac:dyDescent="0.3">
      <c r="A256">
        <v>39</v>
      </c>
      <c r="B256">
        <v>1530289</v>
      </c>
      <c r="C256" s="12">
        <v>44877</v>
      </c>
      <c r="D256" s="12">
        <v>44965</v>
      </c>
      <c r="E256" s="12">
        <v>45000</v>
      </c>
      <c r="F256">
        <v>89</v>
      </c>
      <c r="G256" t="s">
        <v>633</v>
      </c>
      <c r="H256" t="s">
        <v>861</v>
      </c>
      <c r="I256" t="s">
        <v>875</v>
      </c>
      <c r="J256" t="s">
        <v>875</v>
      </c>
      <c r="K256" t="s">
        <v>1518</v>
      </c>
      <c r="L256">
        <v>996866969</v>
      </c>
      <c r="M256" t="s">
        <v>456</v>
      </c>
      <c r="N256" t="s">
        <v>863</v>
      </c>
      <c r="O256">
        <v>0</v>
      </c>
      <c r="P256">
        <v>0</v>
      </c>
      <c r="Q256" t="s">
        <v>864</v>
      </c>
      <c r="R256">
        <v>0</v>
      </c>
      <c r="S256">
        <v>0</v>
      </c>
      <c r="T256" t="s">
        <v>865</v>
      </c>
      <c r="U256" t="s">
        <v>866</v>
      </c>
      <c r="V256" t="s">
        <v>867</v>
      </c>
      <c r="AE256" t="s">
        <v>867</v>
      </c>
      <c r="AF256" t="s">
        <v>868</v>
      </c>
      <c r="AH256" t="s">
        <v>869</v>
      </c>
      <c r="AI256" t="s">
        <v>870</v>
      </c>
      <c r="AJ256" t="s">
        <v>871</v>
      </c>
      <c r="AL256" t="s">
        <v>993</v>
      </c>
      <c r="AM256" t="s">
        <v>903</v>
      </c>
      <c r="AN256" t="s">
        <v>859</v>
      </c>
      <c r="AO256" s="13">
        <v>8</v>
      </c>
      <c r="AP256" s="14">
        <v>20230001387474</v>
      </c>
      <c r="AQ256" s="12">
        <v>44971</v>
      </c>
      <c r="AV256" s="17">
        <v>1259386</v>
      </c>
      <c r="AW256">
        <v>2518772</v>
      </c>
      <c r="AX256" s="13">
        <v>16.310000000000002</v>
      </c>
      <c r="AY256" s="13"/>
      <c r="AZ256" s="13"/>
      <c r="BB256" s="19">
        <v>1259386</v>
      </c>
      <c r="BC256" s="18">
        <v>16.310000000000002</v>
      </c>
      <c r="BG256" s="2">
        <v>1692822</v>
      </c>
      <c r="BH256" s="19">
        <v>1259386</v>
      </c>
      <c r="BI256">
        <f t="shared" si="5"/>
        <v>143</v>
      </c>
    </row>
    <row r="257" spans="1:63" x14ac:dyDescent="0.3">
      <c r="A257">
        <v>39</v>
      </c>
      <c r="B257">
        <v>1530289</v>
      </c>
      <c r="C257" s="12">
        <v>44966</v>
      </c>
      <c r="D257" s="12">
        <v>45055</v>
      </c>
      <c r="E257" s="12">
        <v>45089</v>
      </c>
      <c r="F257">
        <v>90</v>
      </c>
      <c r="G257" t="s">
        <v>633</v>
      </c>
      <c r="H257" t="s">
        <v>861</v>
      </c>
      <c r="I257" t="s">
        <v>875</v>
      </c>
      <c r="J257" t="s">
        <v>875</v>
      </c>
      <c r="K257" t="s">
        <v>1518</v>
      </c>
      <c r="L257">
        <v>996866969</v>
      </c>
      <c r="M257" t="s">
        <v>456</v>
      </c>
      <c r="N257" t="s">
        <v>863</v>
      </c>
      <c r="O257">
        <v>0</v>
      </c>
      <c r="P257">
        <v>0</v>
      </c>
      <c r="Q257">
        <v>6</v>
      </c>
      <c r="R257">
        <v>0</v>
      </c>
      <c r="S257">
        <v>0</v>
      </c>
      <c r="T257" t="s">
        <v>865</v>
      </c>
      <c r="U257" t="s">
        <v>1182</v>
      </c>
      <c r="V257" t="s">
        <v>1047</v>
      </c>
      <c r="AE257" t="s">
        <v>1047</v>
      </c>
      <c r="AF257" t="s">
        <v>881</v>
      </c>
      <c r="AH257" t="s">
        <v>1183</v>
      </c>
      <c r="AI257" t="s">
        <v>870</v>
      </c>
      <c r="AJ257" t="s">
        <v>1126</v>
      </c>
      <c r="AL257" t="s">
        <v>1231</v>
      </c>
      <c r="AM257" t="s">
        <v>903</v>
      </c>
      <c r="AN257" t="s">
        <v>859</v>
      </c>
      <c r="AO257" s="13">
        <v>8</v>
      </c>
      <c r="AP257" s="14">
        <v>20230004364179</v>
      </c>
      <c r="AQ257" s="12">
        <v>45058</v>
      </c>
      <c r="AV257" s="17">
        <v>1261757</v>
      </c>
      <c r="AW257">
        <v>1261757</v>
      </c>
      <c r="AX257" s="13">
        <v>0.21</v>
      </c>
      <c r="AY257" s="13"/>
      <c r="AZ257" s="13"/>
      <c r="BB257" s="19">
        <v>1261757</v>
      </c>
      <c r="BC257" s="18">
        <v>0.21</v>
      </c>
      <c r="BG257" s="2">
        <v>1773962</v>
      </c>
      <c r="BH257" s="19">
        <v>1261757</v>
      </c>
      <c r="BI257" t="e">
        <f t="shared" si="5"/>
        <v>#N/A</v>
      </c>
      <c r="BJ257" t="str">
        <f>INDEX(K:K,MATCH(BH257,B:B,0),1)</f>
        <v>ΘΕΣΣΑΛΟΝΙΚΗΣ 17  Δήμος ΚΟΙΝ. ΘΡΑΚΟΜΑΚΕΔΟΝΩΝ ΤΚ 13676</v>
      </c>
      <c r="BK257">
        <f>INDEX(M:M,MATCH(BH257,B:B,0),1)</f>
        <v>0</v>
      </c>
    </row>
    <row r="258" spans="1:63" x14ac:dyDescent="0.3">
      <c r="A258">
        <v>39</v>
      </c>
      <c r="B258">
        <v>1530289</v>
      </c>
      <c r="C258" s="12">
        <v>45056</v>
      </c>
      <c r="D258" s="12">
        <v>45141</v>
      </c>
      <c r="E258" s="12">
        <v>45176</v>
      </c>
      <c r="F258">
        <v>86</v>
      </c>
      <c r="G258" t="s">
        <v>633</v>
      </c>
      <c r="H258" t="s">
        <v>861</v>
      </c>
      <c r="I258" t="s">
        <v>875</v>
      </c>
      <c r="J258" t="s">
        <v>875</v>
      </c>
      <c r="K258" t="s">
        <v>1518</v>
      </c>
      <c r="L258">
        <v>996866969</v>
      </c>
      <c r="M258" t="s">
        <v>456</v>
      </c>
      <c r="N258" t="s">
        <v>863</v>
      </c>
      <c r="O258">
        <v>0</v>
      </c>
      <c r="P258">
        <v>0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1477</v>
      </c>
      <c r="AH258" t="s">
        <v>1558</v>
      </c>
      <c r="AI258" t="s">
        <v>1034</v>
      </c>
      <c r="AJ258" t="s">
        <v>1651</v>
      </c>
      <c r="AL258" t="s">
        <v>1157</v>
      </c>
      <c r="AM258" t="s">
        <v>903</v>
      </c>
      <c r="AN258" t="s">
        <v>859</v>
      </c>
      <c r="AO258" s="13">
        <v>8</v>
      </c>
      <c r="AP258" s="14">
        <v>20230007316239</v>
      </c>
      <c r="AQ258" s="12">
        <v>45147</v>
      </c>
      <c r="AV258" s="17">
        <v>1265673</v>
      </c>
      <c r="AW258">
        <v>3797019</v>
      </c>
      <c r="AX258" s="13">
        <v>24.05</v>
      </c>
      <c r="AY258" s="13"/>
      <c r="AZ258" s="13"/>
      <c r="BB258" s="19">
        <v>1265673</v>
      </c>
      <c r="BC258" s="18">
        <v>24.05</v>
      </c>
      <c r="BG258" s="2">
        <v>1785343</v>
      </c>
      <c r="BH258" s="19">
        <v>1265673</v>
      </c>
      <c r="BI258">
        <f t="shared" si="5"/>
        <v>494</v>
      </c>
    </row>
    <row r="259" spans="1:63" x14ac:dyDescent="0.3">
      <c r="A259">
        <v>39</v>
      </c>
      <c r="B259">
        <v>1530289</v>
      </c>
      <c r="C259" s="12">
        <v>45142</v>
      </c>
      <c r="D259" s="12">
        <v>45237</v>
      </c>
      <c r="E259" s="12">
        <v>45266</v>
      </c>
      <c r="F259">
        <v>96</v>
      </c>
      <c r="G259" t="s">
        <v>633</v>
      </c>
      <c r="H259" t="s">
        <v>861</v>
      </c>
      <c r="I259" t="s">
        <v>875</v>
      </c>
      <c r="J259" t="s">
        <v>875</v>
      </c>
      <c r="K259" t="s">
        <v>1518</v>
      </c>
      <c r="L259">
        <v>996866969</v>
      </c>
      <c r="M259" t="s">
        <v>456</v>
      </c>
      <c r="N259" t="s">
        <v>863</v>
      </c>
      <c r="O259">
        <v>0</v>
      </c>
      <c r="P259">
        <v>0</v>
      </c>
      <c r="Q259" t="s">
        <v>1411</v>
      </c>
      <c r="R259">
        <v>0</v>
      </c>
      <c r="S259">
        <v>0</v>
      </c>
      <c r="T259" t="s">
        <v>865</v>
      </c>
      <c r="U259" t="s">
        <v>1412</v>
      </c>
      <c r="V259" t="s">
        <v>944</v>
      </c>
      <c r="AE259" t="s">
        <v>944</v>
      </c>
      <c r="AF259" t="s">
        <v>1413</v>
      </c>
      <c r="AH259" t="s">
        <v>1414</v>
      </c>
      <c r="AI259" t="s">
        <v>1350</v>
      </c>
      <c r="AJ259" t="s">
        <v>1504</v>
      </c>
      <c r="AL259" t="s">
        <v>1655</v>
      </c>
      <c r="AM259" t="s">
        <v>903</v>
      </c>
      <c r="AN259" t="s">
        <v>859</v>
      </c>
      <c r="AO259" s="13">
        <v>8</v>
      </c>
      <c r="AP259" s="14">
        <v>20230010327525</v>
      </c>
      <c r="AQ259" s="12">
        <v>45238</v>
      </c>
      <c r="AV259" s="17">
        <v>1265674</v>
      </c>
      <c r="AW259">
        <v>3797022</v>
      </c>
      <c r="AX259" s="13">
        <v>40.04</v>
      </c>
      <c r="AY259" s="13"/>
      <c r="AZ259" s="13"/>
      <c r="BB259" s="19">
        <v>1265674</v>
      </c>
      <c r="BC259" s="18">
        <v>40.04</v>
      </c>
      <c r="BG259" s="2">
        <v>1787730</v>
      </c>
      <c r="BH259" s="19">
        <v>1265674</v>
      </c>
      <c r="BI259">
        <f t="shared" si="5"/>
        <v>516</v>
      </c>
    </row>
    <row r="260" spans="1:63" x14ac:dyDescent="0.3">
      <c r="A260">
        <v>39</v>
      </c>
      <c r="B260">
        <v>1530289</v>
      </c>
      <c r="C260" s="12">
        <v>45238</v>
      </c>
      <c r="D260" s="12">
        <v>45329</v>
      </c>
      <c r="E260" s="12">
        <v>45364</v>
      </c>
      <c r="F260">
        <v>92</v>
      </c>
      <c r="G260" t="s">
        <v>633</v>
      </c>
      <c r="H260" t="s">
        <v>861</v>
      </c>
      <c r="I260" t="s">
        <v>875</v>
      </c>
      <c r="J260" t="s">
        <v>875</v>
      </c>
      <c r="K260" t="s">
        <v>1518</v>
      </c>
      <c r="L260">
        <v>996866969</v>
      </c>
      <c r="M260" t="s">
        <v>456</v>
      </c>
      <c r="N260" t="s">
        <v>863</v>
      </c>
      <c r="O260">
        <v>0</v>
      </c>
      <c r="P260">
        <v>0</v>
      </c>
      <c r="Q260" t="s">
        <v>1038</v>
      </c>
      <c r="R260">
        <v>0</v>
      </c>
      <c r="S260">
        <v>0</v>
      </c>
      <c r="T260" t="s">
        <v>865</v>
      </c>
      <c r="U260" t="s">
        <v>1039</v>
      </c>
      <c r="V260" t="s">
        <v>1040</v>
      </c>
      <c r="AE260" t="s">
        <v>1040</v>
      </c>
      <c r="AF260" t="s">
        <v>940</v>
      </c>
      <c r="AH260" t="s">
        <v>1041</v>
      </c>
      <c r="AI260" t="s">
        <v>1042</v>
      </c>
      <c r="AJ260" t="s">
        <v>1043</v>
      </c>
      <c r="AL260" t="s">
        <v>1461</v>
      </c>
      <c r="AM260" t="s">
        <v>1050</v>
      </c>
      <c r="AN260" t="s">
        <v>859</v>
      </c>
      <c r="AO260" s="13">
        <v>9</v>
      </c>
      <c r="AP260" s="14">
        <v>20240001464132</v>
      </c>
      <c r="AQ260" s="12">
        <v>45336</v>
      </c>
      <c r="AV260" s="17">
        <v>1287866</v>
      </c>
      <c r="AW260">
        <v>3863598</v>
      </c>
      <c r="AX260" s="13">
        <v>11.73</v>
      </c>
      <c r="AY260" s="13"/>
      <c r="AZ260" s="13"/>
      <c r="BB260" s="19">
        <v>1287866</v>
      </c>
      <c r="BC260" s="18">
        <v>11.73</v>
      </c>
      <c r="BG260" s="2">
        <v>1808545</v>
      </c>
      <c r="BH260" s="19">
        <v>1287866</v>
      </c>
      <c r="BI260">
        <f t="shared" si="5"/>
        <v>303</v>
      </c>
    </row>
    <row r="261" spans="1:63" x14ac:dyDescent="0.3">
      <c r="A261">
        <v>39</v>
      </c>
      <c r="B261">
        <v>1530289</v>
      </c>
      <c r="C261" s="12">
        <v>45330</v>
      </c>
      <c r="D261" s="12">
        <v>45420</v>
      </c>
      <c r="E261" s="12">
        <v>45455</v>
      </c>
      <c r="F261">
        <v>91</v>
      </c>
      <c r="G261" t="s">
        <v>633</v>
      </c>
      <c r="H261" t="s">
        <v>861</v>
      </c>
      <c r="I261" t="s">
        <v>875</v>
      </c>
      <c r="J261" t="s">
        <v>875</v>
      </c>
      <c r="K261" t="s">
        <v>1518</v>
      </c>
      <c r="L261">
        <v>996866969</v>
      </c>
      <c r="M261" t="s">
        <v>456</v>
      </c>
      <c r="N261" t="s">
        <v>863</v>
      </c>
      <c r="O261">
        <v>0</v>
      </c>
      <c r="P261">
        <v>0</v>
      </c>
      <c r="Q261" t="s">
        <v>1038</v>
      </c>
      <c r="R261">
        <v>0</v>
      </c>
      <c r="S261">
        <v>0</v>
      </c>
      <c r="T261" t="s">
        <v>865</v>
      </c>
      <c r="U261" t="s">
        <v>1039</v>
      </c>
      <c r="V261" t="s">
        <v>1040</v>
      </c>
      <c r="AE261" t="s">
        <v>1040</v>
      </c>
      <c r="AF261" t="s">
        <v>892</v>
      </c>
      <c r="AH261" t="s">
        <v>1041</v>
      </c>
      <c r="AI261" t="s">
        <v>1042</v>
      </c>
      <c r="AJ261" t="s">
        <v>1402</v>
      </c>
      <c r="AL261" t="s">
        <v>1270</v>
      </c>
      <c r="AM261" t="s">
        <v>903</v>
      </c>
      <c r="AN261" t="s">
        <v>859</v>
      </c>
      <c r="AO261" s="13">
        <v>8</v>
      </c>
      <c r="AP261" s="14">
        <v>20240004391090</v>
      </c>
      <c r="AQ261" s="12">
        <v>45427</v>
      </c>
      <c r="AV261" s="17">
        <v>1288075</v>
      </c>
      <c r="AW261">
        <v>3864225</v>
      </c>
      <c r="AX261" s="13">
        <v>24.57</v>
      </c>
      <c r="AY261" s="13"/>
      <c r="AZ261" s="13"/>
      <c r="BB261" s="19">
        <v>1288075</v>
      </c>
      <c r="BC261" s="18">
        <v>24.57</v>
      </c>
      <c r="BG261" s="2">
        <v>1816487</v>
      </c>
      <c r="BH261" s="19">
        <v>1288075</v>
      </c>
      <c r="BI261">
        <f t="shared" si="5"/>
        <v>28</v>
      </c>
    </row>
    <row r="262" spans="1:63" x14ac:dyDescent="0.3">
      <c r="A262">
        <v>39</v>
      </c>
      <c r="B262">
        <v>1530289</v>
      </c>
      <c r="C262" s="12">
        <v>45421</v>
      </c>
      <c r="D262" s="12">
        <v>45504</v>
      </c>
      <c r="E262" s="12">
        <v>45546</v>
      </c>
      <c r="F262">
        <v>84</v>
      </c>
      <c r="G262" t="s">
        <v>633</v>
      </c>
      <c r="H262" t="s">
        <v>861</v>
      </c>
      <c r="I262" t="s">
        <v>875</v>
      </c>
      <c r="J262" t="s">
        <v>875</v>
      </c>
      <c r="K262" t="s">
        <v>1518</v>
      </c>
      <c r="L262">
        <v>996866969</v>
      </c>
      <c r="M262" t="s">
        <v>456</v>
      </c>
      <c r="N262" t="s">
        <v>863</v>
      </c>
      <c r="O262">
        <v>0</v>
      </c>
      <c r="P262">
        <v>0</v>
      </c>
      <c r="Q262" t="s">
        <v>1498</v>
      </c>
      <c r="R262">
        <v>0</v>
      </c>
      <c r="S262">
        <v>0</v>
      </c>
      <c r="T262" t="s">
        <v>865</v>
      </c>
      <c r="U262" t="s">
        <v>1499</v>
      </c>
      <c r="V262" t="s">
        <v>1500</v>
      </c>
      <c r="AE262" t="s">
        <v>1500</v>
      </c>
      <c r="AF262" t="s">
        <v>1046</v>
      </c>
      <c r="AH262" t="s">
        <v>1501</v>
      </c>
      <c r="AI262" t="s">
        <v>1399</v>
      </c>
      <c r="AJ262" t="s">
        <v>1502</v>
      </c>
      <c r="AL262" t="s">
        <v>1503</v>
      </c>
      <c r="AM262" t="s">
        <v>1037</v>
      </c>
      <c r="AN262" t="s">
        <v>859</v>
      </c>
      <c r="AO262" s="13">
        <v>7</v>
      </c>
      <c r="AP262" s="14">
        <v>20240007427247</v>
      </c>
      <c r="AQ262" s="12">
        <v>45517</v>
      </c>
      <c r="AV262" s="17">
        <v>1294707</v>
      </c>
      <c r="AW262">
        <v>3884121</v>
      </c>
      <c r="AX262" s="13">
        <v>64.55</v>
      </c>
      <c r="AY262" s="13"/>
      <c r="AZ262" s="13"/>
      <c r="BB262" s="19">
        <v>1294707</v>
      </c>
      <c r="BC262" s="18">
        <v>64.55</v>
      </c>
      <c r="BG262" s="2">
        <v>2032852</v>
      </c>
      <c r="BH262" s="19">
        <v>1294707</v>
      </c>
      <c r="BI262">
        <f t="shared" si="5"/>
        <v>29</v>
      </c>
    </row>
    <row r="263" spans="1:63" x14ac:dyDescent="0.3">
      <c r="A263">
        <v>39</v>
      </c>
      <c r="B263">
        <v>1530289</v>
      </c>
      <c r="C263" s="12">
        <v>45505</v>
      </c>
      <c r="D263" s="12">
        <v>45603</v>
      </c>
      <c r="E263" s="12">
        <v>45635</v>
      </c>
      <c r="F263">
        <v>99</v>
      </c>
      <c r="G263" t="s">
        <v>633</v>
      </c>
      <c r="H263" t="s">
        <v>861</v>
      </c>
      <c r="I263" t="s">
        <v>875</v>
      </c>
      <c r="J263" t="s">
        <v>875</v>
      </c>
      <c r="K263" t="s">
        <v>1518</v>
      </c>
      <c r="L263">
        <v>996866969</v>
      </c>
      <c r="M263" t="s">
        <v>456</v>
      </c>
      <c r="N263" t="s">
        <v>863</v>
      </c>
      <c r="O263">
        <v>0</v>
      </c>
      <c r="P263">
        <v>0</v>
      </c>
      <c r="Q263" t="s">
        <v>1389</v>
      </c>
      <c r="R263">
        <v>0</v>
      </c>
      <c r="S263">
        <v>0</v>
      </c>
      <c r="T263" t="s">
        <v>865</v>
      </c>
      <c r="U263" t="s">
        <v>1390</v>
      </c>
      <c r="V263" t="s">
        <v>1391</v>
      </c>
      <c r="AE263" t="s">
        <v>1391</v>
      </c>
      <c r="AF263" t="s">
        <v>1392</v>
      </c>
      <c r="AH263" t="s">
        <v>1393</v>
      </c>
      <c r="AI263" t="s">
        <v>895</v>
      </c>
      <c r="AJ263" t="s">
        <v>1394</v>
      </c>
      <c r="AL263" t="s">
        <v>1192</v>
      </c>
      <c r="AM263" t="s">
        <v>1656</v>
      </c>
      <c r="AN263" t="s">
        <v>859</v>
      </c>
      <c r="AO263" s="13">
        <v>9.0299999999999994</v>
      </c>
      <c r="AP263" s="14">
        <v>20240010430574</v>
      </c>
      <c r="AQ263" s="12">
        <v>45607</v>
      </c>
      <c r="AV263" s="17">
        <v>1307701</v>
      </c>
      <c r="AW263">
        <v>2615402</v>
      </c>
      <c r="AX263" s="13">
        <v>16.59</v>
      </c>
      <c r="AY263" s="13"/>
      <c r="AZ263" s="13"/>
      <c r="BB263" s="19">
        <v>1307701</v>
      </c>
      <c r="BC263" s="18">
        <v>16.59</v>
      </c>
      <c r="BG263" s="2">
        <v>2053772</v>
      </c>
      <c r="BH263" s="19">
        <v>1307701</v>
      </c>
      <c r="BI263">
        <f t="shared" si="5"/>
        <v>304</v>
      </c>
    </row>
    <row r="264" spans="1:63" x14ac:dyDescent="0.3">
      <c r="A264">
        <v>34</v>
      </c>
      <c r="B264">
        <v>1394023</v>
      </c>
      <c r="C264" s="12">
        <v>45328</v>
      </c>
      <c r="D264" s="12">
        <v>45411</v>
      </c>
      <c r="E264" s="12">
        <v>45450</v>
      </c>
      <c r="F264">
        <v>84</v>
      </c>
      <c r="G264" t="s">
        <v>633</v>
      </c>
      <c r="H264" t="s">
        <v>861</v>
      </c>
      <c r="I264" t="s">
        <v>1657</v>
      </c>
      <c r="J264" t="s">
        <v>875</v>
      </c>
      <c r="K264" t="s">
        <v>1658</v>
      </c>
      <c r="L264">
        <v>996866969</v>
      </c>
      <c r="M264" t="s">
        <v>807</v>
      </c>
      <c r="N264" t="s">
        <v>863</v>
      </c>
      <c r="O264">
        <v>20</v>
      </c>
      <c r="P264">
        <v>20</v>
      </c>
      <c r="Q264" t="s">
        <v>1498</v>
      </c>
      <c r="R264">
        <v>0</v>
      </c>
      <c r="S264">
        <v>0</v>
      </c>
      <c r="T264" t="s">
        <v>865</v>
      </c>
      <c r="U264" t="s">
        <v>1499</v>
      </c>
      <c r="V264" t="s">
        <v>1500</v>
      </c>
      <c r="AE264" t="s">
        <v>1500</v>
      </c>
      <c r="AF264" t="s">
        <v>1046</v>
      </c>
      <c r="AH264" t="s">
        <v>1501</v>
      </c>
      <c r="AI264" t="s">
        <v>1399</v>
      </c>
      <c r="AJ264" t="s">
        <v>1502</v>
      </c>
      <c r="AL264" t="s">
        <v>1503</v>
      </c>
      <c r="AM264" t="s">
        <v>1037</v>
      </c>
      <c r="AN264" t="s">
        <v>859</v>
      </c>
      <c r="AO264" s="13">
        <v>7</v>
      </c>
      <c r="AP264" s="14">
        <v>20240004235175</v>
      </c>
      <c r="AQ264" s="12">
        <v>45422</v>
      </c>
      <c r="AV264" s="17">
        <v>1337091</v>
      </c>
      <c r="AW264">
        <v>4011273</v>
      </c>
      <c r="AX264" s="13">
        <v>31.5</v>
      </c>
      <c r="AY264" s="13"/>
      <c r="AZ264" s="13"/>
      <c r="BB264" s="19">
        <v>1337091</v>
      </c>
      <c r="BC264" s="18">
        <v>31.5</v>
      </c>
      <c r="BG264" s="2">
        <v>2056224</v>
      </c>
      <c r="BH264" s="19">
        <v>1337091</v>
      </c>
      <c r="BI264">
        <f t="shared" si="5"/>
        <v>495</v>
      </c>
    </row>
    <row r="265" spans="1:63" x14ac:dyDescent="0.3">
      <c r="A265">
        <v>34</v>
      </c>
      <c r="B265">
        <v>1394023</v>
      </c>
      <c r="C265" s="12">
        <v>45412</v>
      </c>
      <c r="D265" s="12">
        <v>45498</v>
      </c>
      <c r="E265" s="12">
        <v>45539</v>
      </c>
      <c r="F265">
        <v>87</v>
      </c>
      <c r="G265" t="s">
        <v>633</v>
      </c>
      <c r="H265" t="s">
        <v>861</v>
      </c>
      <c r="I265" t="s">
        <v>1657</v>
      </c>
      <c r="J265" t="s">
        <v>875</v>
      </c>
      <c r="K265" t="s">
        <v>1658</v>
      </c>
      <c r="L265">
        <v>996866969</v>
      </c>
      <c r="M265" t="s">
        <v>807</v>
      </c>
      <c r="N265" t="s">
        <v>863</v>
      </c>
      <c r="O265">
        <v>20</v>
      </c>
      <c r="P265">
        <v>20</v>
      </c>
      <c r="Q265" t="s">
        <v>1386</v>
      </c>
      <c r="R265">
        <v>0</v>
      </c>
      <c r="S265">
        <v>0</v>
      </c>
      <c r="T265" t="s">
        <v>865</v>
      </c>
      <c r="U265" t="s">
        <v>1031</v>
      </c>
      <c r="V265" t="s">
        <v>1032</v>
      </c>
      <c r="AE265" t="s">
        <v>1032</v>
      </c>
      <c r="AF265" t="s">
        <v>1009</v>
      </c>
      <c r="AH265" t="s">
        <v>1033</v>
      </c>
      <c r="AI265" t="s">
        <v>1034</v>
      </c>
      <c r="AJ265" t="s">
        <v>1035</v>
      </c>
      <c r="AL265" t="s">
        <v>1383</v>
      </c>
      <c r="AM265" t="s">
        <v>903</v>
      </c>
      <c r="AN265" t="s">
        <v>859</v>
      </c>
      <c r="AO265" s="13">
        <v>8</v>
      </c>
      <c r="AP265" s="14">
        <v>20240007219446</v>
      </c>
      <c r="AQ265" s="12">
        <v>45510</v>
      </c>
      <c r="AV265" s="17">
        <v>1341610</v>
      </c>
      <c r="AW265">
        <v>1341610</v>
      </c>
      <c r="AX265" s="13">
        <v>0.18</v>
      </c>
      <c r="AY265" s="13"/>
      <c r="AZ265" s="13"/>
      <c r="BB265" s="19">
        <v>1341610</v>
      </c>
      <c r="BC265" s="18">
        <v>0.18</v>
      </c>
      <c r="BG265" s="2">
        <v>2057923</v>
      </c>
      <c r="BH265" s="19">
        <v>1341610</v>
      </c>
      <c r="BI265" t="e">
        <f t="shared" ref="BI265:BI328" si="6">MATCH(BH265,BG:BG,0)</f>
        <v>#N/A</v>
      </c>
      <c r="BJ265" t="str">
        <f>INDEX(K:K,MATCH(BH265,B:B,0),1)</f>
        <v>ΣΑΡΑΝΤΑΠΟΡΟΥ 8  Δήμος ΚΗΦΙΣΙΑΣ ΤΚ 14561</v>
      </c>
      <c r="BK265">
        <f>INDEX(M:M,MATCH(BH265,B:B,0),1)</f>
        <v>0</v>
      </c>
    </row>
    <row r="266" spans="1:63" x14ac:dyDescent="0.3">
      <c r="A266">
        <v>34</v>
      </c>
      <c r="B266">
        <v>1394023</v>
      </c>
      <c r="C266" s="12">
        <v>45499</v>
      </c>
      <c r="D266" s="12">
        <v>45597</v>
      </c>
      <c r="E266" s="12">
        <v>45630</v>
      </c>
      <c r="F266">
        <v>99</v>
      </c>
      <c r="G266" t="s">
        <v>633</v>
      </c>
      <c r="H266" t="s">
        <v>861</v>
      </c>
      <c r="I266" t="s">
        <v>1657</v>
      </c>
      <c r="J266" t="s">
        <v>875</v>
      </c>
      <c r="K266" t="s">
        <v>1658</v>
      </c>
      <c r="L266">
        <v>996866969</v>
      </c>
      <c r="M266" t="s">
        <v>807</v>
      </c>
      <c r="N266" t="s">
        <v>863</v>
      </c>
      <c r="O266">
        <v>20</v>
      </c>
      <c r="P266">
        <v>21</v>
      </c>
      <c r="Q266" t="s">
        <v>1498</v>
      </c>
      <c r="R266">
        <v>1</v>
      </c>
      <c r="S266">
        <v>0</v>
      </c>
      <c r="T266" t="s">
        <v>865</v>
      </c>
      <c r="U266" t="s">
        <v>1390</v>
      </c>
      <c r="V266" t="s">
        <v>1391</v>
      </c>
      <c r="AE266" t="s">
        <v>1391</v>
      </c>
      <c r="AF266" t="s">
        <v>1392</v>
      </c>
      <c r="AH266" t="s">
        <v>1393</v>
      </c>
      <c r="AI266" t="s">
        <v>895</v>
      </c>
      <c r="AJ266" t="s">
        <v>1394</v>
      </c>
      <c r="AL266" t="s">
        <v>859</v>
      </c>
      <c r="AM266" t="s">
        <v>1433</v>
      </c>
      <c r="AN266" t="s">
        <v>1310</v>
      </c>
      <c r="AO266" s="13">
        <v>8.76</v>
      </c>
      <c r="AP266" s="14">
        <v>20240010272541</v>
      </c>
      <c r="AQ266" s="12">
        <v>45602</v>
      </c>
      <c r="AV266" s="17">
        <v>1345481</v>
      </c>
      <c r="AW266">
        <v>2690962</v>
      </c>
      <c r="AX266" s="13">
        <v>47.91</v>
      </c>
      <c r="AY266" s="13"/>
      <c r="AZ266" s="13"/>
      <c r="BB266" s="19">
        <v>1345481</v>
      </c>
      <c r="BC266" s="18">
        <v>47.91</v>
      </c>
      <c r="BG266" s="2">
        <v>2090326</v>
      </c>
      <c r="BH266" s="19">
        <v>1345481</v>
      </c>
      <c r="BI266">
        <f t="shared" si="6"/>
        <v>550</v>
      </c>
    </row>
    <row r="267" spans="1:63" x14ac:dyDescent="0.3">
      <c r="A267">
        <v>34</v>
      </c>
      <c r="B267">
        <v>1394024</v>
      </c>
      <c r="C267" s="12">
        <v>45328</v>
      </c>
      <c r="D267" s="12">
        <v>45411</v>
      </c>
      <c r="E267" s="12">
        <v>45450</v>
      </c>
      <c r="F267">
        <v>84</v>
      </c>
      <c r="G267" t="s">
        <v>633</v>
      </c>
      <c r="H267" t="s">
        <v>861</v>
      </c>
      <c r="I267" t="s">
        <v>1659</v>
      </c>
      <c r="J267" t="s">
        <v>875</v>
      </c>
      <c r="K267" t="s">
        <v>1658</v>
      </c>
      <c r="L267">
        <v>996866969</v>
      </c>
      <c r="M267" t="s">
        <v>754</v>
      </c>
      <c r="N267" t="s">
        <v>863</v>
      </c>
      <c r="O267">
        <v>98</v>
      </c>
      <c r="P267">
        <v>105</v>
      </c>
      <c r="Q267">
        <v>0</v>
      </c>
      <c r="R267">
        <v>7</v>
      </c>
      <c r="S267">
        <v>0</v>
      </c>
      <c r="T267" t="s">
        <v>865</v>
      </c>
      <c r="U267" t="s">
        <v>931</v>
      </c>
      <c r="V267" t="s">
        <v>1493</v>
      </c>
      <c r="AE267" t="s">
        <v>1493</v>
      </c>
      <c r="AF267" t="s">
        <v>1046</v>
      </c>
      <c r="AH267" t="s">
        <v>1276</v>
      </c>
      <c r="AI267" t="s">
        <v>1157</v>
      </c>
      <c r="AJ267" t="s">
        <v>1494</v>
      </c>
      <c r="AL267" t="s">
        <v>1495</v>
      </c>
      <c r="AM267" t="s">
        <v>1050</v>
      </c>
      <c r="AN267" t="s">
        <v>859</v>
      </c>
      <c r="AO267" s="13">
        <v>9</v>
      </c>
      <c r="AP267" s="14">
        <v>20240004235176</v>
      </c>
      <c r="AQ267" s="12">
        <v>45422</v>
      </c>
      <c r="AV267" s="17">
        <v>1345488</v>
      </c>
      <c r="AW267">
        <v>2690976</v>
      </c>
      <c r="AX267" s="13">
        <v>16.68</v>
      </c>
      <c r="AY267" s="13"/>
      <c r="AZ267" s="13"/>
      <c r="BB267" s="19">
        <v>1345488</v>
      </c>
      <c r="BC267" s="18">
        <v>16.68</v>
      </c>
      <c r="BG267" s="2">
        <v>2090340</v>
      </c>
      <c r="BH267" s="19">
        <v>1345488</v>
      </c>
      <c r="BI267">
        <f t="shared" si="6"/>
        <v>457</v>
      </c>
    </row>
    <row r="268" spans="1:63" x14ac:dyDescent="0.3">
      <c r="A268">
        <v>34</v>
      </c>
      <c r="B268">
        <v>1394024</v>
      </c>
      <c r="C268" s="12">
        <v>45412</v>
      </c>
      <c r="D268" s="12">
        <v>45498</v>
      </c>
      <c r="E268" s="12">
        <v>45539</v>
      </c>
      <c r="F268">
        <v>87</v>
      </c>
      <c r="G268" t="s">
        <v>633</v>
      </c>
      <c r="H268" t="s">
        <v>861</v>
      </c>
      <c r="I268" t="s">
        <v>1659</v>
      </c>
      <c r="J268" t="s">
        <v>875</v>
      </c>
      <c r="K268" t="s">
        <v>1658</v>
      </c>
      <c r="L268">
        <v>996866969</v>
      </c>
      <c r="M268" t="s">
        <v>754</v>
      </c>
      <c r="N268" t="s">
        <v>863</v>
      </c>
      <c r="O268">
        <v>105</v>
      </c>
      <c r="P268">
        <v>114</v>
      </c>
      <c r="Q268">
        <v>0</v>
      </c>
      <c r="R268">
        <v>9</v>
      </c>
      <c r="S268">
        <v>0</v>
      </c>
      <c r="T268" t="s">
        <v>865</v>
      </c>
      <c r="U268" t="s">
        <v>922</v>
      </c>
      <c r="V268" t="s">
        <v>923</v>
      </c>
      <c r="AE268" t="s">
        <v>923</v>
      </c>
      <c r="AF268" t="s">
        <v>1009</v>
      </c>
      <c r="AH268" t="s">
        <v>924</v>
      </c>
      <c r="AI268" t="s">
        <v>925</v>
      </c>
      <c r="AJ268" t="s">
        <v>1465</v>
      </c>
      <c r="AL268" t="s">
        <v>951</v>
      </c>
      <c r="AM268" t="s">
        <v>917</v>
      </c>
      <c r="AN268" t="s">
        <v>859</v>
      </c>
      <c r="AO268" s="13">
        <v>10</v>
      </c>
      <c r="AP268" s="14">
        <v>20240007219447</v>
      </c>
      <c r="AQ268" s="12">
        <v>45510</v>
      </c>
      <c r="AV268" s="17">
        <v>1345489</v>
      </c>
      <c r="AW268">
        <v>2690978</v>
      </c>
      <c r="AX268" s="13">
        <v>16.71</v>
      </c>
      <c r="AY268" s="13"/>
      <c r="AZ268" s="13"/>
      <c r="BB268" s="19">
        <v>1345489</v>
      </c>
      <c r="BC268" s="18">
        <v>16.71</v>
      </c>
      <c r="BG268" s="2">
        <v>2090346</v>
      </c>
      <c r="BH268" s="19">
        <v>1345489</v>
      </c>
      <c r="BI268">
        <f t="shared" si="6"/>
        <v>496</v>
      </c>
    </row>
    <row r="269" spans="1:63" x14ac:dyDescent="0.3">
      <c r="A269">
        <v>34</v>
      </c>
      <c r="B269">
        <v>1394024</v>
      </c>
      <c r="C269" s="12">
        <v>45499</v>
      </c>
      <c r="D269" s="12">
        <v>45597</v>
      </c>
      <c r="E269" s="12">
        <v>45630</v>
      </c>
      <c r="F269">
        <v>99</v>
      </c>
      <c r="G269" t="s">
        <v>633</v>
      </c>
      <c r="H269" t="s">
        <v>861</v>
      </c>
      <c r="I269" t="s">
        <v>1659</v>
      </c>
      <c r="J269" t="s">
        <v>875</v>
      </c>
      <c r="K269" t="s">
        <v>1658</v>
      </c>
      <c r="L269">
        <v>996866969</v>
      </c>
      <c r="M269" t="s">
        <v>754</v>
      </c>
      <c r="N269" t="s">
        <v>863</v>
      </c>
      <c r="O269">
        <v>114</v>
      </c>
      <c r="P269">
        <v>124</v>
      </c>
      <c r="Q269">
        <v>0</v>
      </c>
      <c r="R269">
        <v>10</v>
      </c>
      <c r="S269">
        <v>0</v>
      </c>
      <c r="T269" t="s">
        <v>865</v>
      </c>
      <c r="U269" t="s">
        <v>988</v>
      </c>
      <c r="V269" t="s">
        <v>989</v>
      </c>
      <c r="AE269" t="s">
        <v>989</v>
      </c>
      <c r="AF269" t="s">
        <v>1392</v>
      </c>
      <c r="AH269" t="s">
        <v>990</v>
      </c>
      <c r="AI269" t="s">
        <v>991</v>
      </c>
      <c r="AJ269" t="s">
        <v>1175</v>
      </c>
      <c r="AL269" t="s">
        <v>859</v>
      </c>
      <c r="AM269" t="s">
        <v>1660</v>
      </c>
      <c r="AN269" t="s">
        <v>1372</v>
      </c>
      <c r="AO269" s="13">
        <v>11</v>
      </c>
      <c r="AP269" s="14">
        <v>20240010272542</v>
      </c>
      <c r="AQ269" s="12">
        <v>45602</v>
      </c>
      <c r="AV269" s="17">
        <v>1357890</v>
      </c>
      <c r="AW269">
        <v>1357890</v>
      </c>
      <c r="AX269" s="13">
        <v>0.01</v>
      </c>
      <c r="AY269" s="13"/>
      <c r="AZ269" s="13"/>
      <c r="BB269" s="19">
        <v>1357890</v>
      </c>
      <c r="BC269" s="18">
        <v>0.01</v>
      </c>
      <c r="BG269" s="2">
        <v>2090349</v>
      </c>
      <c r="BH269" s="19">
        <v>1357890</v>
      </c>
      <c r="BI269" t="e">
        <f t="shared" si="6"/>
        <v>#N/A</v>
      </c>
      <c r="BJ269" t="str">
        <f>INDEX(K:K,MATCH(BH269,B:B,0),1)</f>
        <v>ΤΥΡΤΑΙΟΥ 1  Δήμος ΓΛΥΦΑΔΑΣ ΤΚ 16674</v>
      </c>
      <c r="BK269">
        <f>INDEX(M:M,MATCH(BH269,B:B,0),1)</f>
        <v>0</v>
      </c>
    </row>
    <row r="270" spans="1:63" x14ac:dyDescent="0.3">
      <c r="A270">
        <v>36</v>
      </c>
      <c r="B270">
        <v>289233</v>
      </c>
      <c r="C270" s="12">
        <v>45329</v>
      </c>
      <c r="D270" s="12">
        <v>45412</v>
      </c>
      <c r="E270" s="12">
        <v>45453</v>
      </c>
      <c r="F270">
        <v>84</v>
      </c>
      <c r="G270" t="s">
        <v>633</v>
      </c>
      <c r="H270" t="s">
        <v>861</v>
      </c>
      <c r="I270" t="s">
        <v>875</v>
      </c>
      <c r="J270" t="s">
        <v>875</v>
      </c>
      <c r="K270" t="s">
        <v>1661</v>
      </c>
      <c r="L270">
        <v>996866969</v>
      </c>
      <c r="M270" t="s">
        <v>343</v>
      </c>
      <c r="N270" t="s">
        <v>863</v>
      </c>
      <c r="O270">
        <v>0</v>
      </c>
      <c r="P270">
        <v>0</v>
      </c>
      <c r="Q270" t="s">
        <v>1498</v>
      </c>
      <c r="R270">
        <v>0</v>
      </c>
      <c r="S270">
        <v>0</v>
      </c>
      <c r="T270" t="s">
        <v>865</v>
      </c>
      <c r="U270" t="s">
        <v>1499</v>
      </c>
      <c r="V270" t="s">
        <v>1500</v>
      </c>
      <c r="AE270" t="s">
        <v>1500</v>
      </c>
      <c r="AF270" t="s">
        <v>1046</v>
      </c>
      <c r="AH270" t="s">
        <v>1501</v>
      </c>
      <c r="AI270" t="s">
        <v>1399</v>
      </c>
      <c r="AJ270" t="s">
        <v>1502</v>
      </c>
      <c r="AL270" t="s">
        <v>1503</v>
      </c>
      <c r="AM270" t="s">
        <v>1037</v>
      </c>
      <c r="AN270" t="s">
        <v>859</v>
      </c>
      <c r="AO270" s="13">
        <v>7</v>
      </c>
      <c r="AP270" s="14">
        <v>20240004278777</v>
      </c>
      <c r="AQ270" s="12">
        <v>45425</v>
      </c>
      <c r="AV270" s="17">
        <v>1360852</v>
      </c>
      <c r="AW270">
        <v>2721704</v>
      </c>
      <c r="AX270" s="13">
        <v>38.4</v>
      </c>
      <c r="AY270" s="13"/>
      <c r="AZ270" s="13"/>
      <c r="BB270" s="19">
        <v>1360852</v>
      </c>
      <c r="BC270" s="18">
        <v>38.4</v>
      </c>
      <c r="BG270" s="2">
        <v>2105405</v>
      </c>
      <c r="BH270" s="19">
        <v>1360852</v>
      </c>
      <c r="BI270">
        <f t="shared" si="6"/>
        <v>353</v>
      </c>
    </row>
    <row r="271" spans="1:63" x14ac:dyDescent="0.3">
      <c r="A271">
        <v>36</v>
      </c>
      <c r="B271">
        <v>289233</v>
      </c>
      <c r="C271" s="12">
        <v>45413</v>
      </c>
      <c r="D271" s="12">
        <v>45503</v>
      </c>
      <c r="E271" s="12">
        <v>45541</v>
      </c>
      <c r="F271">
        <v>91</v>
      </c>
      <c r="G271" t="s">
        <v>633</v>
      </c>
      <c r="H271" t="s">
        <v>861</v>
      </c>
      <c r="I271" t="s">
        <v>875</v>
      </c>
      <c r="J271" t="s">
        <v>875</v>
      </c>
      <c r="K271" t="s">
        <v>1661</v>
      </c>
      <c r="L271">
        <v>996866969</v>
      </c>
      <c r="M271" t="s">
        <v>343</v>
      </c>
      <c r="N271" t="s">
        <v>863</v>
      </c>
      <c r="O271">
        <v>0</v>
      </c>
      <c r="P271">
        <v>0</v>
      </c>
      <c r="Q271" t="s">
        <v>1038</v>
      </c>
      <c r="R271">
        <v>0</v>
      </c>
      <c r="S271">
        <v>0</v>
      </c>
      <c r="T271" t="s">
        <v>865</v>
      </c>
      <c r="U271" t="s">
        <v>1039</v>
      </c>
      <c r="V271" t="s">
        <v>1040</v>
      </c>
      <c r="AE271" t="s">
        <v>1040</v>
      </c>
      <c r="AF271" t="s">
        <v>892</v>
      </c>
      <c r="AH271" t="s">
        <v>1041</v>
      </c>
      <c r="AI271" t="s">
        <v>1042</v>
      </c>
      <c r="AJ271" t="s">
        <v>1402</v>
      </c>
      <c r="AL271" t="s">
        <v>1650</v>
      </c>
      <c r="AM271" t="s">
        <v>1050</v>
      </c>
      <c r="AN271" t="s">
        <v>859</v>
      </c>
      <c r="AO271" s="13">
        <v>9</v>
      </c>
      <c r="AP271" s="14">
        <v>20240007289722</v>
      </c>
      <c r="AQ271" s="12">
        <v>45512</v>
      </c>
      <c r="AV271" s="17">
        <v>1360853</v>
      </c>
      <c r="AW271">
        <v>2721706</v>
      </c>
      <c r="AX271" s="13">
        <v>36.08</v>
      </c>
      <c r="AY271" s="13"/>
      <c r="AZ271" s="13"/>
      <c r="BB271" s="19">
        <v>1360853</v>
      </c>
      <c r="BC271" s="18">
        <v>36.08</v>
      </c>
      <c r="BG271" s="2">
        <v>2156948</v>
      </c>
      <c r="BH271" s="19">
        <v>1360853</v>
      </c>
      <c r="BI271">
        <f t="shared" si="6"/>
        <v>305</v>
      </c>
    </row>
    <row r="272" spans="1:63" x14ac:dyDescent="0.3">
      <c r="A272">
        <v>36</v>
      </c>
      <c r="B272">
        <v>289233</v>
      </c>
      <c r="C272" s="12">
        <v>45504</v>
      </c>
      <c r="D272" s="12">
        <v>45597</v>
      </c>
      <c r="E272" s="12">
        <v>45632</v>
      </c>
      <c r="F272">
        <v>94</v>
      </c>
      <c r="G272" t="s">
        <v>633</v>
      </c>
      <c r="H272" t="s">
        <v>861</v>
      </c>
      <c r="I272" t="s">
        <v>875</v>
      </c>
      <c r="J272" t="s">
        <v>875</v>
      </c>
      <c r="K272" t="s">
        <v>1661</v>
      </c>
      <c r="L272">
        <v>996866969</v>
      </c>
      <c r="M272" t="s">
        <v>343</v>
      </c>
      <c r="N272" t="s">
        <v>863</v>
      </c>
      <c r="O272">
        <v>0</v>
      </c>
      <c r="P272">
        <v>0</v>
      </c>
      <c r="Q272" t="s">
        <v>1387</v>
      </c>
      <c r="R272">
        <v>0</v>
      </c>
      <c r="S272">
        <v>0</v>
      </c>
      <c r="T272" t="s">
        <v>865</v>
      </c>
      <c r="U272" t="s">
        <v>1348</v>
      </c>
      <c r="V272" t="s">
        <v>1061</v>
      </c>
      <c r="AE272" t="s">
        <v>1061</v>
      </c>
      <c r="AF272" t="s">
        <v>962</v>
      </c>
      <c r="AH272" t="s">
        <v>1349</v>
      </c>
      <c r="AI272" t="s">
        <v>1350</v>
      </c>
      <c r="AJ272" t="s">
        <v>1160</v>
      </c>
      <c r="AL272" t="s">
        <v>859</v>
      </c>
      <c r="AM272" t="s">
        <v>1662</v>
      </c>
      <c r="AN272" t="s">
        <v>1486</v>
      </c>
      <c r="AO272" s="13">
        <v>8.02</v>
      </c>
      <c r="AP272" s="14">
        <v>20240010366179</v>
      </c>
      <c r="AQ272" s="12">
        <v>45604</v>
      </c>
      <c r="AV272" s="17">
        <v>1362592</v>
      </c>
      <c r="AW272">
        <v>4087776</v>
      </c>
      <c r="AX272" s="13">
        <v>24.81</v>
      </c>
      <c r="AY272" s="13"/>
      <c r="AZ272" s="13"/>
      <c r="BB272" s="19">
        <v>1362592</v>
      </c>
      <c r="BC272" s="18">
        <v>24.81</v>
      </c>
      <c r="BG272" s="2">
        <v>2176586</v>
      </c>
      <c r="BH272" s="19">
        <v>1362592</v>
      </c>
      <c r="BI272">
        <f t="shared" si="6"/>
        <v>144</v>
      </c>
    </row>
    <row r="273" spans="1:63" x14ac:dyDescent="0.3">
      <c r="B273">
        <v>290463</v>
      </c>
      <c r="E273" s="12">
        <v>45496</v>
      </c>
      <c r="G273" t="s">
        <v>633</v>
      </c>
      <c r="I273" t="s">
        <v>1663</v>
      </c>
      <c r="J273" t="s">
        <v>1664</v>
      </c>
      <c r="K273" t="s">
        <v>1665</v>
      </c>
      <c r="L273">
        <v>109843650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1442</v>
      </c>
      <c r="AL273" t="s">
        <v>859</v>
      </c>
      <c r="AM273" t="s">
        <v>1442</v>
      </c>
      <c r="AN273" t="s">
        <v>859</v>
      </c>
      <c r="AO273" s="13">
        <v>0.16</v>
      </c>
      <c r="AP273" s="14">
        <v>20240006775390</v>
      </c>
      <c r="AQ273" s="12">
        <v>45496</v>
      </c>
      <c r="AV273" s="17">
        <v>1362596</v>
      </c>
      <c r="AW273">
        <v>4087788</v>
      </c>
      <c r="AX273" s="13">
        <v>24.009999999999998</v>
      </c>
      <c r="AY273" s="13"/>
      <c r="AZ273" s="13"/>
      <c r="BB273" s="19">
        <v>1362596</v>
      </c>
      <c r="BC273" s="18">
        <v>24.009999999999998</v>
      </c>
      <c r="BG273" s="2">
        <v>2179659</v>
      </c>
      <c r="BH273" s="19">
        <v>1362596</v>
      </c>
      <c r="BI273">
        <f t="shared" si="6"/>
        <v>30</v>
      </c>
    </row>
    <row r="274" spans="1:63" x14ac:dyDescent="0.3">
      <c r="A274">
        <v>42</v>
      </c>
      <c r="B274">
        <v>290463</v>
      </c>
      <c r="C274" s="12">
        <v>45427</v>
      </c>
      <c r="D274" s="12">
        <v>45510</v>
      </c>
      <c r="E274" s="12">
        <v>45548</v>
      </c>
      <c r="F274">
        <v>84</v>
      </c>
      <c r="G274" t="s">
        <v>633</v>
      </c>
      <c r="H274" t="s">
        <v>861</v>
      </c>
      <c r="I274" t="s">
        <v>1663</v>
      </c>
      <c r="J274" t="s">
        <v>1664</v>
      </c>
      <c r="K274" t="s">
        <v>1665</v>
      </c>
      <c r="L274">
        <v>109843650</v>
      </c>
      <c r="M274" t="s">
        <v>1666</v>
      </c>
      <c r="N274" t="s">
        <v>863</v>
      </c>
      <c r="O274">
        <v>188</v>
      </c>
      <c r="P274">
        <v>203</v>
      </c>
      <c r="Q274">
        <v>0</v>
      </c>
      <c r="R274">
        <v>15</v>
      </c>
      <c r="S274">
        <v>0</v>
      </c>
      <c r="T274" t="s">
        <v>865</v>
      </c>
      <c r="U274" t="s">
        <v>1188</v>
      </c>
      <c r="V274" t="s">
        <v>1189</v>
      </c>
      <c r="W274" t="s">
        <v>1288</v>
      </c>
      <c r="X274" t="s">
        <v>1191</v>
      </c>
      <c r="AE274" t="s">
        <v>1667</v>
      </c>
      <c r="AF274" t="s">
        <v>1046</v>
      </c>
      <c r="AH274" t="s">
        <v>1668</v>
      </c>
      <c r="AI274" t="s">
        <v>1177</v>
      </c>
      <c r="AJ274" t="s">
        <v>1669</v>
      </c>
      <c r="AL274" t="s">
        <v>1231</v>
      </c>
      <c r="AM274" t="s">
        <v>1670</v>
      </c>
      <c r="AN274" t="s">
        <v>859</v>
      </c>
      <c r="AO274" s="13">
        <v>14.84</v>
      </c>
      <c r="AP274" s="14">
        <v>20240007516089</v>
      </c>
      <c r="AQ274" s="12">
        <v>45520</v>
      </c>
      <c r="AV274" s="17">
        <v>1365204</v>
      </c>
      <c r="AW274">
        <v>2730408</v>
      </c>
      <c r="AX274" s="13">
        <v>20.23</v>
      </c>
      <c r="AY274" s="13"/>
      <c r="AZ274" s="13"/>
      <c r="BB274" s="19">
        <v>1365204</v>
      </c>
      <c r="BC274" s="18">
        <v>20.23</v>
      </c>
      <c r="BG274" s="2">
        <v>2202038</v>
      </c>
      <c r="BH274" s="19">
        <v>1365204</v>
      </c>
      <c r="BI274">
        <f t="shared" si="6"/>
        <v>472</v>
      </c>
    </row>
    <row r="275" spans="1:63" x14ac:dyDescent="0.3">
      <c r="A275">
        <v>49</v>
      </c>
      <c r="B275">
        <v>872462</v>
      </c>
      <c r="C275" s="12">
        <v>45342</v>
      </c>
      <c r="D275" s="12">
        <v>45429</v>
      </c>
      <c r="E275" s="12">
        <v>45481</v>
      </c>
      <c r="F275">
        <v>88</v>
      </c>
      <c r="G275" t="s">
        <v>633</v>
      </c>
      <c r="H275" t="s">
        <v>861</v>
      </c>
      <c r="I275" t="s">
        <v>875</v>
      </c>
      <c r="J275" t="s">
        <v>1671</v>
      </c>
      <c r="K275" t="s">
        <v>1672</v>
      </c>
      <c r="L275">
        <v>996866969</v>
      </c>
      <c r="M275" t="s">
        <v>348</v>
      </c>
      <c r="N275" t="s">
        <v>863</v>
      </c>
      <c r="O275">
        <v>3064</v>
      </c>
      <c r="P275">
        <v>3064</v>
      </c>
      <c r="Q275" t="s">
        <v>864</v>
      </c>
      <c r="R275">
        <v>0</v>
      </c>
      <c r="S275">
        <v>0</v>
      </c>
      <c r="T275" t="s">
        <v>865</v>
      </c>
      <c r="U275" t="s">
        <v>866</v>
      </c>
      <c r="V275" t="s">
        <v>867</v>
      </c>
      <c r="AE275" t="s">
        <v>867</v>
      </c>
      <c r="AF275" t="s">
        <v>958</v>
      </c>
      <c r="AH275" t="s">
        <v>869</v>
      </c>
      <c r="AI275" t="s">
        <v>870</v>
      </c>
      <c r="AJ275" t="s">
        <v>901</v>
      </c>
      <c r="AL275" t="s">
        <v>1673</v>
      </c>
      <c r="AM275" t="s">
        <v>903</v>
      </c>
      <c r="AN275" t="s">
        <v>859</v>
      </c>
      <c r="AO275" s="13">
        <v>8</v>
      </c>
      <c r="AP275" s="14">
        <v>20240004782087</v>
      </c>
      <c r="AQ275" s="12">
        <v>45439</v>
      </c>
      <c r="AV275" s="17">
        <v>1365581</v>
      </c>
      <c r="AW275">
        <v>4096743</v>
      </c>
      <c r="AX275" s="13">
        <v>39.880000000000003</v>
      </c>
      <c r="AY275" s="13"/>
      <c r="AZ275" s="13"/>
      <c r="BB275" s="19">
        <v>1365581</v>
      </c>
      <c r="BC275" s="18">
        <v>39.880000000000003</v>
      </c>
      <c r="BG275" s="2">
        <v>2210089</v>
      </c>
      <c r="BH275" s="19">
        <v>1365581</v>
      </c>
      <c r="BI275">
        <f t="shared" si="6"/>
        <v>190</v>
      </c>
    </row>
    <row r="276" spans="1:63" x14ac:dyDescent="0.3">
      <c r="A276">
        <v>49</v>
      </c>
      <c r="B276">
        <v>872462</v>
      </c>
      <c r="C276" s="12">
        <v>45430</v>
      </c>
      <c r="D276" s="12">
        <v>45516</v>
      </c>
      <c r="E276" s="12">
        <v>45569</v>
      </c>
      <c r="F276">
        <v>87</v>
      </c>
      <c r="G276" t="s">
        <v>633</v>
      </c>
      <c r="H276" t="s">
        <v>861</v>
      </c>
      <c r="I276" t="s">
        <v>875</v>
      </c>
      <c r="J276" t="s">
        <v>1671</v>
      </c>
      <c r="K276" t="s">
        <v>1672</v>
      </c>
      <c r="L276">
        <v>996866969</v>
      </c>
      <c r="M276" t="s">
        <v>348</v>
      </c>
      <c r="N276" t="s">
        <v>863</v>
      </c>
      <c r="O276">
        <v>3064</v>
      </c>
      <c r="P276">
        <v>3064</v>
      </c>
      <c r="Q276" t="s">
        <v>1386</v>
      </c>
      <c r="R276">
        <v>0</v>
      </c>
      <c r="S276">
        <v>0</v>
      </c>
      <c r="T276" t="s">
        <v>865</v>
      </c>
      <c r="U276" t="s">
        <v>1031</v>
      </c>
      <c r="V276" t="s">
        <v>1032</v>
      </c>
      <c r="AE276" t="s">
        <v>1032</v>
      </c>
      <c r="AF276" t="s">
        <v>1009</v>
      </c>
      <c r="AH276" t="s">
        <v>1033</v>
      </c>
      <c r="AI276" t="s">
        <v>1034</v>
      </c>
      <c r="AJ276" t="s">
        <v>1035</v>
      </c>
      <c r="AL276" t="s">
        <v>1383</v>
      </c>
      <c r="AM276" t="s">
        <v>903</v>
      </c>
      <c r="AN276" t="s">
        <v>859</v>
      </c>
      <c r="AO276" s="13">
        <v>8</v>
      </c>
      <c r="AP276" s="14">
        <v>20240007744688</v>
      </c>
      <c r="AQ276" s="12">
        <v>45527</v>
      </c>
      <c r="AV276" s="17">
        <v>1365870</v>
      </c>
      <c r="AW276">
        <v>1365870</v>
      </c>
      <c r="AX276" s="13">
        <v>82</v>
      </c>
      <c r="AY276" s="13"/>
      <c r="AZ276" s="13"/>
      <c r="BB276" s="19">
        <v>1365870</v>
      </c>
      <c r="BC276" s="18">
        <v>82</v>
      </c>
      <c r="BG276" s="2">
        <v>573</v>
      </c>
      <c r="BH276" s="19">
        <v>1365870</v>
      </c>
      <c r="BI276">
        <f t="shared" si="6"/>
        <v>191</v>
      </c>
    </row>
    <row r="277" spans="1:63" x14ac:dyDescent="0.3">
      <c r="A277">
        <v>49</v>
      </c>
      <c r="B277">
        <v>872462</v>
      </c>
      <c r="C277" s="12">
        <v>45517</v>
      </c>
      <c r="D277" s="12">
        <v>45615</v>
      </c>
      <c r="E277" s="12">
        <v>45660</v>
      </c>
      <c r="F277">
        <v>99</v>
      </c>
      <c r="G277" t="s">
        <v>633</v>
      </c>
      <c r="H277" t="s">
        <v>861</v>
      </c>
      <c r="I277" t="s">
        <v>875</v>
      </c>
      <c r="J277" t="s">
        <v>1671</v>
      </c>
      <c r="K277" t="s">
        <v>1672</v>
      </c>
      <c r="L277">
        <v>996866969</v>
      </c>
      <c r="M277" t="s">
        <v>348</v>
      </c>
      <c r="N277" t="s">
        <v>863</v>
      </c>
      <c r="O277">
        <v>3064</v>
      </c>
      <c r="P277">
        <v>3064</v>
      </c>
      <c r="Q277" t="s">
        <v>1389</v>
      </c>
      <c r="R277">
        <v>0</v>
      </c>
      <c r="S277">
        <v>0</v>
      </c>
      <c r="T277" t="s">
        <v>865</v>
      </c>
      <c r="U277" t="s">
        <v>1390</v>
      </c>
      <c r="V277" t="s">
        <v>1391</v>
      </c>
      <c r="AE277" t="s">
        <v>1391</v>
      </c>
      <c r="AF277" t="s">
        <v>1392</v>
      </c>
      <c r="AH277" t="s">
        <v>1393</v>
      </c>
      <c r="AI277" t="s">
        <v>895</v>
      </c>
      <c r="AJ277" t="s">
        <v>1394</v>
      </c>
      <c r="AL277" t="s">
        <v>859</v>
      </c>
      <c r="AM277" t="s">
        <v>1433</v>
      </c>
      <c r="AN277" t="s">
        <v>1184</v>
      </c>
      <c r="AO277" s="13">
        <v>8.51</v>
      </c>
      <c r="AP277" s="14">
        <v>20240010821042</v>
      </c>
      <c r="AQ277" s="12">
        <v>45617</v>
      </c>
      <c r="AV277" s="17">
        <v>1369630</v>
      </c>
      <c r="AW277">
        <v>2739260</v>
      </c>
      <c r="AX277" s="13">
        <v>21.5</v>
      </c>
      <c r="AY277" s="13"/>
      <c r="AZ277" s="13"/>
      <c r="BB277" s="19">
        <v>1369630</v>
      </c>
      <c r="BC277" s="18">
        <v>21.5</v>
      </c>
      <c r="BG277" s="2">
        <v>947</v>
      </c>
      <c r="BH277" s="19">
        <v>1369630</v>
      </c>
      <c r="BI277">
        <f t="shared" si="6"/>
        <v>517</v>
      </c>
    </row>
    <row r="278" spans="1:63" x14ac:dyDescent="0.3">
      <c r="B278">
        <v>311588</v>
      </c>
      <c r="E278" s="12">
        <v>45586</v>
      </c>
      <c r="G278" t="s">
        <v>633</v>
      </c>
      <c r="I278" t="s">
        <v>875</v>
      </c>
      <c r="J278" t="s">
        <v>875</v>
      </c>
      <c r="K278" t="s">
        <v>1674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1439</v>
      </c>
      <c r="AL278" t="s">
        <v>859</v>
      </c>
      <c r="AM278" t="s">
        <v>1439</v>
      </c>
      <c r="AN278" t="s">
        <v>1530</v>
      </c>
      <c r="AO278" s="13">
        <v>0.77</v>
      </c>
      <c r="AP278" s="14">
        <v>20240009678992</v>
      </c>
      <c r="AQ278" s="12">
        <v>45586</v>
      </c>
      <c r="AV278" s="17">
        <v>1371219</v>
      </c>
      <c r="AW278">
        <v>2742438</v>
      </c>
      <c r="AX278" s="13">
        <v>7.82</v>
      </c>
      <c r="AY278" s="13"/>
      <c r="AZ278" s="13"/>
      <c r="BB278" s="19">
        <v>1371219</v>
      </c>
      <c r="BC278" s="18">
        <v>7.82</v>
      </c>
      <c r="BG278" s="2">
        <v>948</v>
      </c>
      <c r="BH278" s="19">
        <v>1371219</v>
      </c>
      <c r="BI278">
        <f t="shared" si="6"/>
        <v>354</v>
      </c>
    </row>
    <row r="279" spans="1:63" x14ac:dyDescent="0.3">
      <c r="A279">
        <v>52</v>
      </c>
      <c r="B279">
        <v>311588</v>
      </c>
      <c r="C279" s="12">
        <v>45525</v>
      </c>
      <c r="D279" s="12">
        <v>45620</v>
      </c>
      <c r="E279" s="12">
        <v>45665</v>
      </c>
      <c r="F279">
        <v>96</v>
      </c>
      <c r="G279" t="s">
        <v>633</v>
      </c>
      <c r="H279" t="s">
        <v>861</v>
      </c>
      <c r="I279" t="s">
        <v>875</v>
      </c>
      <c r="J279" t="s">
        <v>875</v>
      </c>
      <c r="K279" t="s">
        <v>1674</v>
      </c>
      <c r="L279">
        <v>996866969</v>
      </c>
      <c r="M279" t="s">
        <v>488</v>
      </c>
      <c r="N279" t="s">
        <v>863</v>
      </c>
      <c r="O279">
        <v>19293</v>
      </c>
      <c r="P279">
        <v>19525</v>
      </c>
      <c r="Q279">
        <v>0</v>
      </c>
      <c r="R279">
        <v>232</v>
      </c>
      <c r="S279">
        <v>0</v>
      </c>
      <c r="T279" t="s">
        <v>865</v>
      </c>
      <c r="U279" t="s">
        <v>1675</v>
      </c>
      <c r="V279" t="s">
        <v>1676</v>
      </c>
      <c r="W279" t="s">
        <v>1677</v>
      </c>
      <c r="X279" t="s">
        <v>1678</v>
      </c>
      <c r="Y279" t="s">
        <v>1679</v>
      </c>
      <c r="Z279" t="s">
        <v>1680</v>
      </c>
      <c r="AA279" t="s">
        <v>1681</v>
      </c>
      <c r="AB279" t="s">
        <v>1682</v>
      </c>
      <c r="AC279" t="s">
        <v>1683</v>
      </c>
      <c r="AD279" t="s">
        <v>1684</v>
      </c>
      <c r="AE279" t="s">
        <v>1685</v>
      </c>
      <c r="AF279" t="s">
        <v>1413</v>
      </c>
      <c r="AH279" t="s">
        <v>1686</v>
      </c>
      <c r="AI279" t="s">
        <v>1687</v>
      </c>
      <c r="AJ279" t="s">
        <v>1688</v>
      </c>
      <c r="AL279" t="s">
        <v>1034</v>
      </c>
      <c r="AM279" t="s">
        <v>1689</v>
      </c>
      <c r="AN279" t="s">
        <v>859</v>
      </c>
      <c r="AO279" s="13">
        <v>1089.54</v>
      </c>
      <c r="AP279" s="14">
        <v>20240010907336</v>
      </c>
      <c r="AQ279" s="12">
        <v>45621</v>
      </c>
      <c r="AV279" s="17">
        <v>1374780</v>
      </c>
      <c r="AW279">
        <v>1374780</v>
      </c>
      <c r="AX279" s="13">
        <v>0.15</v>
      </c>
      <c r="AY279" s="13"/>
      <c r="AZ279" s="13"/>
      <c r="BB279" s="19">
        <v>1374780</v>
      </c>
      <c r="BC279" s="18">
        <v>0.15</v>
      </c>
      <c r="BG279" s="2">
        <v>7034</v>
      </c>
      <c r="BH279" s="19">
        <v>1374780</v>
      </c>
      <c r="BI279" t="e">
        <f t="shared" si="6"/>
        <v>#N/A</v>
      </c>
      <c r="BJ279" t="str">
        <f>INDEX(K:K,MATCH(BH279,B:B,0),1)</f>
        <v>ΔΡΑΜΑΣ 8  Δήμος ΓΑΛΑΤΣΙΟΥ ΤΚ 11147</v>
      </c>
      <c r="BK279">
        <f>INDEX(M:M,MATCH(BH279,B:B,0),1)</f>
        <v>0</v>
      </c>
    </row>
    <row r="280" spans="1:63" x14ac:dyDescent="0.3">
      <c r="A280">
        <v>54</v>
      </c>
      <c r="B280">
        <v>728647</v>
      </c>
      <c r="C280" s="12">
        <v>45344</v>
      </c>
      <c r="D280" s="12">
        <v>45436</v>
      </c>
      <c r="E280" s="12">
        <v>45484</v>
      </c>
      <c r="F280">
        <v>93</v>
      </c>
      <c r="G280" t="s">
        <v>633</v>
      </c>
      <c r="H280" t="s">
        <v>861</v>
      </c>
      <c r="I280" t="s">
        <v>875</v>
      </c>
      <c r="J280" t="s">
        <v>875</v>
      </c>
      <c r="K280" t="s">
        <v>1690</v>
      </c>
      <c r="L280">
        <v>996866969</v>
      </c>
      <c r="M280" t="s">
        <v>300</v>
      </c>
      <c r="N280" t="s">
        <v>863</v>
      </c>
      <c r="O280">
        <v>641</v>
      </c>
      <c r="P280">
        <v>641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1423</v>
      </c>
      <c r="AM280" t="s">
        <v>1050</v>
      </c>
      <c r="AN280" t="s">
        <v>859</v>
      </c>
      <c r="AO280" s="13">
        <v>9</v>
      </c>
      <c r="AP280" s="14">
        <v>20240004931231</v>
      </c>
      <c r="AQ280" s="12">
        <v>45442</v>
      </c>
      <c r="AV280" s="17">
        <v>1374831</v>
      </c>
      <c r="AW280">
        <v>4124493</v>
      </c>
      <c r="AX280" s="13">
        <v>24.380000000000003</v>
      </c>
      <c r="AY280" s="13"/>
      <c r="AZ280" s="13"/>
      <c r="BB280" s="19">
        <v>1374831</v>
      </c>
      <c r="BC280" s="18">
        <v>24.380000000000003</v>
      </c>
      <c r="BG280" s="2">
        <v>35565</v>
      </c>
      <c r="BH280" s="19">
        <v>1374831</v>
      </c>
      <c r="BI280">
        <f t="shared" si="6"/>
        <v>31</v>
      </c>
    </row>
    <row r="281" spans="1:63" x14ac:dyDescent="0.3">
      <c r="A281">
        <v>54</v>
      </c>
      <c r="B281">
        <v>728647</v>
      </c>
      <c r="C281" s="12">
        <v>45437</v>
      </c>
      <c r="D281" s="12">
        <v>45525</v>
      </c>
      <c r="E281" s="12">
        <v>45574</v>
      </c>
      <c r="F281">
        <v>89</v>
      </c>
      <c r="G281" t="s">
        <v>633</v>
      </c>
      <c r="H281" t="s">
        <v>861</v>
      </c>
      <c r="I281" t="s">
        <v>875</v>
      </c>
      <c r="J281" t="s">
        <v>875</v>
      </c>
      <c r="K281" t="s">
        <v>1690</v>
      </c>
      <c r="L281">
        <v>996866969</v>
      </c>
      <c r="M281" t="s">
        <v>300</v>
      </c>
      <c r="N281" t="s">
        <v>863</v>
      </c>
      <c r="O281">
        <v>641</v>
      </c>
      <c r="P281">
        <v>641</v>
      </c>
      <c r="Q281" t="s">
        <v>864</v>
      </c>
      <c r="R281">
        <v>0</v>
      </c>
      <c r="S281">
        <v>0</v>
      </c>
      <c r="T281" t="s">
        <v>865</v>
      </c>
      <c r="U281" t="s">
        <v>866</v>
      </c>
      <c r="V281" t="s">
        <v>867</v>
      </c>
      <c r="AE281" t="s">
        <v>867</v>
      </c>
      <c r="AF281" t="s">
        <v>868</v>
      </c>
      <c r="AH281" t="s">
        <v>869</v>
      </c>
      <c r="AI281" t="s">
        <v>870</v>
      </c>
      <c r="AJ281" t="s">
        <v>871</v>
      </c>
      <c r="AL281" t="s">
        <v>1691</v>
      </c>
      <c r="AM281" t="s">
        <v>1037</v>
      </c>
      <c r="AN281" t="s">
        <v>859</v>
      </c>
      <c r="AO281" s="13">
        <v>7</v>
      </c>
      <c r="AP281" s="14">
        <v>20240007886620</v>
      </c>
      <c r="AQ281" s="12">
        <v>45532</v>
      </c>
      <c r="AV281" s="17">
        <v>1376132</v>
      </c>
      <c r="AW281">
        <v>2752264</v>
      </c>
      <c r="AX281" s="13">
        <v>8.18</v>
      </c>
      <c r="AY281" s="13"/>
      <c r="AZ281" s="13"/>
      <c r="BB281" s="19">
        <v>1376132</v>
      </c>
      <c r="BC281" s="18">
        <v>8.18</v>
      </c>
      <c r="BG281" s="2">
        <v>91547</v>
      </c>
      <c r="BH281" s="19">
        <v>1376132</v>
      </c>
      <c r="BI281" t="e">
        <f t="shared" si="6"/>
        <v>#N/A</v>
      </c>
      <c r="BJ281" t="str">
        <f>INDEX(K:K,MATCH(BH281,B:B,0),1)</f>
        <v>ΠΑΚΤΟΥΡΙΟΥ 3  Δήμος ΑΓ. ΔΗΜΗΤΡΙΟΥ ΤΚ 17342</v>
      </c>
      <c r="BK281">
        <f>INDEX(M:M,MATCH(BH281,B:B,0),1)</f>
        <v>0</v>
      </c>
    </row>
    <row r="282" spans="1:63" x14ac:dyDescent="0.3">
      <c r="A282">
        <v>54</v>
      </c>
      <c r="B282">
        <v>728647</v>
      </c>
      <c r="C282" s="12">
        <v>45526</v>
      </c>
      <c r="D282" s="12">
        <v>45616</v>
      </c>
      <c r="E282" s="12">
        <v>45667</v>
      </c>
      <c r="F282">
        <v>91</v>
      </c>
      <c r="G282" t="s">
        <v>633</v>
      </c>
      <c r="H282" t="s">
        <v>861</v>
      </c>
      <c r="I282" t="s">
        <v>875</v>
      </c>
      <c r="J282" t="s">
        <v>875</v>
      </c>
      <c r="K282" t="s">
        <v>1690</v>
      </c>
      <c r="L282">
        <v>996866969</v>
      </c>
      <c r="M282" t="s">
        <v>300</v>
      </c>
      <c r="N282" t="s">
        <v>863</v>
      </c>
      <c r="O282">
        <v>641</v>
      </c>
      <c r="P282">
        <v>641</v>
      </c>
      <c r="Q282" t="s">
        <v>1038</v>
      </c>
      <c r="R282">
        <v>0</v>
      </c>
      <c r="S282">
        <v>0</v>
      </c>
      <c r="T282" t="s">
        <v>865</v>
      </c>
      <c r="U282" t="s">
        <v>1039</v>
      </c>
      <c r="V282" t="s">
        <v>1040</v>
      </c>
      <c r="AE282" t="s">
        <v>1040</v>
      </c>
      <c r="AF282" t="s">
        <v>892</v>
      </c>
      <c r="AH282" t="s">
        <v>1041</v>
      </c>
      <c r="AI282" t="s">
        <v>1042</v>
      </c>
      <c r="AJ282" t="s">
        <v>1402</v>
      </c>
      <c r="AL282" t="s">
        <v>1495</v>
      </c>
      <c r="AM282" t="s">
        <v>1692</v>
      </c>
      <c r="AN282" t="s">
        <v>859</v>
      </c>
      <c r="AO282" s="13">
        <v>8.66</v>
      </c>
      <c r="AP282" s="14">
        <v>20240010985836</v>
      </c>
      <c r="AQ282" s="12">
        <v>45623</v>
      </c>
      <c r="AV282" s="17">
        <v>1382925</v>
      </c>
      <c r="AW282">
        <v>4148775</v>
      </c>
      <c r="AX282" s="13">
        <v>24.32</v>
      </c>
      <c r="AY282" s="13"/>
      <c r="AZ282" s="13"/>
      <c r="BB282" s="19">
        <v>1382925</v>
      </c>
      <c r="BC282" s="18">
        <v>24.32</v>
      </c>
      <c r="BG282" s="2">
        <v>95344</v>
      </c>
      <c r="BH282" s="19">
        <v>1382925</v>
      </c>
      <c r="BI282">
        <f t="shared" si="6"/>
        <v>93</v>
      </c>
    </row>
    <row r="283" spans="1:63" x14ac:dyDescent="0.3">
      <c r="A283">
        <v>55</v>
      </c>
      <c r="B283">
        <v>318825</v>
      </c>
      <c r="C283" s="12">
        <v>45345</v>
      </c>
      <c r="D283" s="12">
        <v>45440</v>
      </c>
      <c r="E283" s="12">
        <v>45485</v>
      </c>
      <c r="F283">
        <v>96</v>
      </c>
      <c r="G283" t="s">
        <v>633</v>
      </c>
      <c r="H283" t="s">
        <v>861</v>
      </c>
      <c r="I283" t="s">
        <v>875</v>
      </c>
      <c r="J283" t="s">
        <v>875</v>
      </c>
      <c r="K283" t="s">
        <v>1693</v>
      </c>
      <c r="L283">
        <v>996866969</v>
      </c>
      <c r="M283" t="s">
        <v>447</v>
      </c>
      <c r="N283" t="s">
        <v>863</v>
      </c>
      <c r="O283">
        <v>5070</v>
      </c>
      <c r="P283">
        <v>5070</v>
      </c>
      <c r="Q283" t="s">
        <v>1411</v>
      </c>
      <c r="R283">
        <v>0</v>
      </c>
      <c r="S283">
        <v>0</v>
      </c>
      <c r="T283" t="s">
        <v>865</v>
      </c>
      <c r="U283" t="s">
        <v>1412</v>
      </c>
      <c r="V283" t="s">
        <v>944</v>
      </c>
      <c r="AE283" t="s">
        <v>944</v>
      </c>
      <c r="AF283" t="s">
        <v>1413</v>
      </c>
      <c r="AH283" t="s">
        <v>1414</v>
      </c>
      <c r="AI283" t="s">
        <v>1350</v>
      </c>
      <c r="AJ283" t="s">
        <v>1504</v>
      </c>
      <c r="AL283" t="s">
        <v>1655</v>
      </c>
      <c r="AM283" t="s">
        <v>903</v>
      </c>
      <c r="AN283" t="s">
        <v>859</v>
      </c>
      <c r="AO283" s="13">
        <v>8</v>
      </c>
      <c r="AP283" s="14">
        <v>20240004976949</v>
      </c>
      <c r="AQ283" s="12">
        <v>45443</v>
      </c>
      <c r="AV283" s="17">
        <v>1385699</v>
      </c>
      <c r="AW283">
        <v>4157097</v>
      </c>
      <c r="AX283" s="13">
        <v>30.3</v>
      </c>
      <c r="AY283" s="13"/>
      <c r="AZ283" s="13"/>
      <c r="BB283" s="19">
        <v>1385699</v>
      </c>
      <c r="BC283" s="18">
        <v>30.3</v>
      </c>
      <c r="BG283" s="2">
        <v>114056</v>
      </c>
      <c r="BH283" s="19">
        <v>1385699</v>
      </c>
      <c r="BI283">
        <f t="shared" si="6"/>
        <v>497</v>
      </c>
    </row>
    <row r="284" spans="1:63" x14ac:dyDescent="0.3">
      <c r="A284">
        <v>55</v>
      </c>
      <c r="B284">
        <v>318825</v>
      </c>
      <c r="C284" s="12">
        <v>45441</v>
      </c>
      <c r="D284" s="12">
        <v>45527</v>
      </c>
      <c r="E284" s="12">
        <v>45575</v>
      </c>
      <c r="F284">
        <v>87</v>
      </c>
      <c r="G284" t="s">
        <v>633</v>
      </c>
      <c r="H284" t="s">
        <v>861</v>
      </c>
      <c r="I284" t="s">
        <v>875</v>
      </c>
      <c r="J284" t="s">
        <v>875</v>
      </c>
      <c r="K284" t="s">
        <v>1693</v>
      </c>
      <c r="L284">
        <v>996866969</v>
      </c>
      <c r="M284" t="s">
        <v>447</v>
      </c>
      <c r="N284" t="s">
        <v>863</v>
      </c>
      <c r="O284">
        <v>5070</v>
      </c>
      <c r="P284">
        <v>5070</v>
      </c>
      <c r="Q284" t="s">
        <v>1386</v>
      </c>
      <c r="R284">
        <v>0</v>
      </c>
      <c r="S284">
        <v>0</v>
      </c>
      <c r="T284" t="s">
        <v>865</v>
      </c>
      <c r="U284" t="s">
        <v>1031</v>
      </c>
      <c r="V284" t="s">
        <v>1032</v>
      </c>
      <c r="AE284" t="s">
        <v>1032</v>
      </c>
      <c r="AF284" t="s">
        <v>1009</v>
      </c>
      <c r="AH284" t="s">
        <v>1033</v>
      </c>
      <c r="AI284" t="s">
        <v>1034</v>
      </c>
      <c r="AJ284" t="s">
        <v>1035</v>
      </c>
      <c r="AL284" t="s">
        <v>1383</v>
      </c>
      <c r="AM284" t="s">
        <v>903</v>
      </c>
      <c r="AN284" t="s">
        <v>859</v>
      </c>
      <c r="AO284" s="13">
        <v>8</v>
      </c>
      <c r="AP284" s="14">
        <v>20240007935142</v>
      </c>
      <c r="AQ284" s="12">
        <v>45533</v>
      </c>
      <c r="AV284" s="17">
        <v>1394023</v>
      </c>
      <c r="AW284">
        <v>4182069</v>
      </c>
      <c r="AX284" s="13">
        <v>23.759999999999998</v>
      </c>
      <c r="AY284" s="13"/>
      <c r="AZ284" s="13"/>
      <c r="BB284" s="19">
        <v>1394023</v>
      </c>
      <c r="BC284" s="18">
        <v>23.759999999999998</v>
      </c>
      <c r="BG284" s="2">
        <v>161712</v>
      </c>
      <c r="BH284" s="19">
        <v>1394023</v>
      </c>
      <c r="BI284">
        <f t="shared" si="6"/>
        <v>551</v>
      </c>
    </row>
    <row r="285" spans="1:63" x14ac:dyDescent="0.3">
      <c r="A285">
        <v>55</v>
      </c>
      <c r="B285">
        <v>318825</v>
      </c>
      <c r="C285" s="12">
        <v>45528</v>
      </c>
      <c r="D285" s="12">
        <v>45618</v>
      </c>
      <c r="E285" s="12">
        <v>45667</v>
      </c>
      <c r="F285">
        <v>91</v>
      </c>
      <c r="G285" t="s">
        <v>633</v>
      </c>
      <c r="H285" t="s">
        <v>861</v>
      </c>
      <c r="I285" t="s">
        <v>875</v>
      </c>
      <c r="J285" t="s">
        <v>875</v>
      </c>
      <c r="K285" t="s">
        <v>1693</v>
      </c>
      <c r="L285">
        <v>996866969</v>
      </c>
      <c r="M285" t="s">
        <v>447</v>
      </c>
      <c r="N285" t="s">
        <v>863</v>
      </c>
      <c r="O285">
        <v>5070</v>
      </c>
      <c r="P285">
        <v>5070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1673</v>
      </c>
      <c r="AO285" s="13">
        <v>8.07</v>
      </c>
      <c r="AP285" s="14">
        <v>20240011001210</v>
      </c>
      <c r="AQ285" s="12">
        <v>45623</v>
      </c>
      <c r="AV285" s="17">
        <v>1394024</v>
      </c>
      <c r="AW285">
        <v>4182072</v>
      </c>
      <c r="AX285" s="13">
        <v>30</v>
      </c>
      <c r="AY285" s="13"/>
      <c r="AZ285" s="13"/>
      <c r="BB285" s="19">
        <v>1394024</v>
      </c>
      <c r="BC285" s="18">
        <v>30</v>
      </c>
      <c r="BG285" s="2">
        <v>196627</v>
      </c>
      <c r="BH285" s="19">
        <v>1394024</v>
      </c>
      <c r="BI285">
        <f t="shared" si="6"/>
        <v>498</v>
      </c>
    </row>
    <row r="286" spans="1:63" x14ac:dyDescent="0.3">
      <c r="A286">
        <v>66</v>
      </c>
      <c r="B286">
        <v>332531</v>
      </c>
      <c r="C286" s="12">
        <v>45357</v>
      </c>
      <c r="D286" s="12">
        <v>45448</v>
      </c>
      <c r="E286" s="12">
        <v>45482</v>
      </c>
      <c r="F286">
        <v>92</v>
      </c>
      <c r="G286" t="s">
        <v>633</v>
      </c>
      <c r="H286" t="s">
        <v>861</v>
      </c>
      <c r="I286" t="s">
        <v>1695</v>
      </c>
      <c r="J286" t="s">
        <v>875</v>
      </c>
      <c r="K286" t="s">
        <v>1696</v>
      </c>
      <c r="L286">
        <v>996866969</v>
      </c>
      <c r="M286" t="s">
        <v>801</v>
      </c>
      <c r="N286" t="s">
        <v>863</v>
      </c>
      <c r="O286">
        <v>334</v>
      </c>
      <c r="P286">
        <v>340</v>
      </c>
      <c r="Q286" t="s">
        <v>1697</v>
      </c>
      <c r="R286">
        <v>6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940</v>
      </c>
      <c r="AH286" t="s">
        <v>1041</v>
      </c>
      <c r="AI286" t="s">
        <v>1042</v>
      </c>
      <c r="AJ286" t="s">
        <v>1043</v>
      </c>
      <c r="AL286" t="s">
        <v>1497</v>
      </c>
      <c r="AM286" t="s">
        <v>903</v>
      </c>
      <c r="AN286" t="s">
        <v>859</v>
      </c>
      <c r="AO286" s="13">
        <v>8</v>
      </c>
      <c r="AP286" s="14">
        <v>20240005297385</v>
      </c>
      <c r="AQ286" s="12">
        <v>45453</v>
      </c>
      <c r="AV286" s="17">
        <v>1400704</v>
      </c>
      <c r="AW286">
        <v>2801408</v>
      </c>
      <c r="AX286" s="13">
        <v>18.77</v>
      </c>
      <c r="AY286" s="13"/>
      <c r="AZ286" s="13"/>
      <c r="BB286" s="19">
        <v>1400704</v>
      </c>
      <c r="BC286" s="18">
        <v>18.77</v>
      </c>
      <c r="BG286" s="2">
        <v>247631</v>
      </c>
      <c r="BH286" s="19">
        <v>1400704</v>
      </c>
      <c r="BI286">
        <f t="shared" si="6"/>
        <v>400</v>
      </c>
    </row>
    <row r="287" spans="1:63" x14ac:dyDescent="0.3">
      <c r="A287">
        <v>66</v>
      </c>
      <c r="B287">
        <v>332531</v>
      </c>
      <c r="C287" s="12">
        <v>45449</v>
      </c>
      <c r="D287" s="12">
        <v>45541</v>
      </c>
      <c r="E287" s="12">
        <v>45574</v>
      </c>
      <c r="F287">
        <v>93</v>
      </c>
      <c r="G287" t="s">
        <v>633</v>
      </c>
      <c r="H287" t="s">
        <v>861</v>
      </c>
      <c r="I287" t="s">
        <v>1695</v>
      </c>
      <c r="J287" t="s">
        <v>875</v>
      </c>
      <c r="K287" t="s">
        <v>1696</v>
      </c>
      <c r="L287">
        <v>996866969</v>
      </c>
      <c r="M287" t="s">
        <v>801</v>
      </c>
      <c r="N287" t="s">
        <v>863</v>
      </c>
      <c r="O287">
        <v>340</v>
      </c>
      <c r="P287">
        <v>360</v>
      </c>
      <c r="Q287">
        <v>0</v>
      </c>
      <c r="R287">
        <v>20</v>
      </c>
      <c r="S287">
        <v>0</v>
      </c>
      <c r="T287" t="s">
        <v>865</v>
      </c>
      <c r="U287" t="s">
        <v>1468</v>
      </c>
      <c r="V287" t="s">
        <v>1469</v>
      </c>
      <c r="W287" t="s">
        <v>1139</v>
      </c>
      <c r="X287" t="s">
        <v>1140</v>
      </c>
      <c r="AE287" t="s">
        <v>1698</v>
      </c>
      <c r="AF287" t="s">
        <v>1421</v>
      </c>
      <c r="AH287" t="s">
        <v>1612</v>
      </c>
      <c r="AI287" t="s">
        <v>871</v>
      </c>
      <c r="AJ287" t="s">
        <v>944</v>
      </c>
      <c r="AL287" t="s">
        <v>1198</v>
      </c>
      <c r="AM287" t="s">
        <v>1416</v>
      </c>
      <c r="AN287" t="s">
        <v>859</v>
      </c>
      <c r="AO287" s="13">
        <v>21</v>
      </c>
      <c r="AP287" s="14">
        <v>20240008351075</v>
      </c>
      <c r="AQ287" s="12">
        <v>45546</v>
      </c>
      <c r="AV287" s="17">
        <v>1406440</v>
      </c>
      <c r="AW287">
        <v>2812880</v>
      </c>
      <c r="AX287" s="13">
        <v>70</v>
      </c>
      <c r="AY287" s="13"/>
      <c r="AZ287" s="13"/>
      <c r="BB287" s="19">
        <v>1406440</v>
      </c>
      <c r="BC287" s="18">
        <v>70</v>
      </c>
      <c r="BG287" s="2">
        <v>311588</v>
      </c>
      <c r="BH287" s="19">
        <v>1406440</v>
      </c>
      <c r="BI287">
        <f t="shared" si="6"/>
        <v>518</v>
      </c>
    </row>
    <row r="288" spans="1:63" x14ac:dyDescent="0.3">
      <c r="A288">
        <v>66</v>
      </c>
      <c r="B288">
        <v>332532</v>
      </c>
      <c r="C288" s="12">
        <v>45357</v>
      </c>
      <c r="D288" s="12">
        <v>45448</v>
      </c>
      <c r="E288" s="12">
        <v>45482</v>
      </c>
      <c r="F288">
        <v>92</v>
      </c>
      <c r="G288" t="s">
        <v>633</v>
      </c>
      <c r="H288" t="s">
        <v>861</v>
      </c>
      <c r="I288" t="s">
        <v>1695</v>
      </c>
      <c r="J288" t="s">
        <v>875</v>
      </c>
      <c r="K288" t="s">
        <v>1696</v>
      </c>
      <c r="L288">
        <v>996866969</v>
      </c>
      <c r="M288" t="s">
        <v>767</v>
      </c>
      <c r="N288" t="s">
        <v>863</v>
      </c>
      <c r="O288">
        <v>0</v>
      </c>
      <c r="P288">
        <v>0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1040</v>
      </c>
      <c r="AE288" t="s">
        <v>1040</v>
      </c>
      <c r="AF288" t="s">
        <v>940</v>
      </c>
      <c r="AH288" t="s">
        <v>1041</v>
      </c>
      <c r="AI288" t="s">
        <v>1042</v>
      </c>
      <c r="AJ288" t="s">
        <v>1043</v>
      </c>
      <c r="AL288" t="s">
        <v>1497</v>
      </c>
      <c r="AM288" t="s">
        <v>903</v>
      </c>
      <c r="AN288" t="s">
        <v>859</v>
      </c>
      <c r="AO288" s="13">
        <v>8</v>
      </c>
      <c r="AP288" s="14">
        <v>20240005297386</v>
      </c>
      <c r="AQ288" s="12">
        <v>45453</v>
      </c>
      <c r="AV288" s="17">
        <v>1417645</v>
      </c>
      <c r="AW288">
        <v>4252935</v>
      </c>
      <c r="AX288" s="13">
        <v>24.23</v>
      </c>
      <c r="AY288" s="13"/>
      <c r="AZ288" s="13"/>
      <c r="BB288" s="19">
        <v>1417645</v>
      </c>
      <c r="BC288" s="18">
        <v>24.23</v>
      </c>
      <c r="BG288" s="2">
        <v>384614</v>
      </c>
      <c r="BH288" s="19">
        <v>1417645</v>
      </c>
      <c r="BI288">
        <f t="shared" si="6"/>
        <v>443</v>
      </c>
    </row>
    <row r="289" spans="1:61" x14ac:dyDescent="0.3">
      <c r="A289">
        <v>66</v>
      </c>
      <c r="B289">
        <v>332532</v>
      </c>
      <c r="C289" s="12">
        <v>45449</v>
      </c>
      <c r="D289" s="12">
        <v>45541</v>
      </c>
      <c r="E289" s="12">
        <v>45574</v>
      </c>
      <c r="F289">
        <v>93</v>
      </c>
      <c r="G289" t="s">
        <v>633</v>
      </c>
      <c r="H289" t="s">
        <v>861</v>
      </c>
      <c r="I289" t="s">
        <v>1695</v>
      </c>
      <c r="J289" t="s">
        <v>875</v>
      </c>
      <c r="K289" t="s">
        <v>1696</v>
      </c>
      <c r="L289">
        <v>996866969</v>
      </c>
      <c r="M289" t="s">
        <v>767</v>
      </c>
      <c r="N289" t="s">
        <v>863</v>
      </c>
      <c r="O289">
        <v>0</v>
      </c>
      <c r="P289">
        <v>0</v>
      </c>
      <c r="Q289" t="s">
        <v>1418</v>
      </c>
      <c r="R289">
        <v>0</v>
      </c>
      <c r="S289">
        <v>0</v>
      </c>
      <c r="T289" t="s">
        <v>865</v>
      </c>
      <c r="U289" t="s">
        <v>1419</v>
      </c>
      <c r="V289" t="s">
        <v>1420</v>
      </c>
      <c r="AE289" t="s">
        <v>1420</v>
      </c>
      <c r="AF289" t="s">
        <v>1421</v>
      </c>
      <c r="AH289" t="s">
        <v>1422</v>
      </c>
      <c r="AI289" t="s">
        <v>1042</v>
      </c>
      <c r="AJ289" t="s">
        <v>1043</v>
      </c>
      <c r="AL289" t="s">
        <v>1423</v>
      </c>
      <c r="AM289" t="s">
        <v>1050</v>
      </c>
      <c r="AN289" t="s">
        <v>859</v>
      </c>
      <c r="AO289" s="13">
        <v>9</v>
      </c>
      <c r="AP289" s="14">
        <v>20240008351076</v>
      </c>
      <c r="AQ289" s="12">
        <v>45546</v>
      </c>
      <c r="AV289" s="17">
        <v>1425982</v>
      </c>
      <c r="AW289">
        <v>4277946</v>
      </c>
      <c r="AX289" s="13">
        <v>123.33</v>
      </c>
      <c r="AY289" s="13"/>
      <c r="AZ289" s="13"/>
      <c r="BB289" s="19">
        <v>1425982</v>
      </c>
      <c r="BC289" s="18">
        <v>123.33</v>
      </c>
      <c r="BG289" s="2">
        <v>494184</v>
      </c>
      <c r="BH289" s="19">
        <v>1425982</v>
      </c>
      <c r="BI289">
        <f t="shared" si="6"/>
        <v>458</v>
      </c>
    </row>
    <row r="290" spans="1:61" x14ac:dyDescent="0.3">
      <c r="B290">
        <v>333066</v>
      </c>
      <c r="E290" s="12">
        <v>45581</v>
      </c>
      <c r="G290" t="s">
        <v>633</v>
      </c>
      <c r="I290" t="s">
        <v>1699</v>
      </c>
      <c r="J290" t="s">
        <v>1699</v>
      </c>
      <c r="K290" t="s">
        <v>1700</v>
      </c>
      <c r="L290">
        <v>801194810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1198</v>
      </c>
      <c r="AL290" t="s">
        <v>859</v>
      </c>
      <c r="AM290" t="s">
        <v>1198</v>
      </c>
      <c r="AN290" t="s">
        <v>966</v>
      </c>
      <c r="AO290" s="13">
        <v>0.03</v>
      </c>
      <c r="AP290" s="14">
        <v>20240009531836</v>
      </c>
      <c r="AQ290" s="12">
        <v>45581</v>
      </c>
      <c r="AV290" s="17">
        <v>1429642</v>
      </c>
      <c r="AW290">
        <v>2859284</v>
      </c>
      <c r="AX290" s="13">
        <v>16.68</v>
      </c>
      <c r="AY290" s="13"/>
      <c r="AZ290" s="13"/>
      <c r="BB290" s="19">
        <v>1429642</v>
      </c>
      <c r="BC290" s="18">
        <v>16.68</v>
      </c>
      <c r="BG290" s="2">
        <v>498555</v>
      </c>
      <c r="BH290" s="19">
        <v>1429642</v>
      </c>
      <c r="BI290">
        <f t="shared" si="6"/>
        <v>251</v>
      </c>
    </row>
    <row r="291" spans="1:61" x14ac:dyDescent="0.3">
      <c r="B291">
        <v>339639</v>
      </c>
      <c r="E291" s="12">
        <v>45463</v>
      </c>
      <c r="G291" t="s">
        <v>633</v>
      </c>
      <c r="I291" t="s">
        <v>875</v>
      </c>
      <c r="J291" t="s">
        <v>875</v>
      </c>
      <c r="K291" t="s">
        <v>1701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1625</v>
      </c>
      <c r="AI291" t="s">
        <v>859</v>
      </c>
      <c r="AK291" t="s">
        <v>1702</v>
      </c>
      <c r="AL291" t="s">
        <v>859</v>
      </c>
      <c r="AM291" t="s">
        <v>1702</v>
      </c>
      <c r="AN291" t="s">
        <v>1703</v>
      </c>
      <c r="AO291" s="13">
        <v>7.99</v>
      </c>
      <c r="AP291" s="14">
        <v>20240005665754</v>
      </c>
      <c r="AQ291" s="12">
        <v>45463</v>
      </c>
      <c r="AV291" s="17">
        <v>1429645</v>
      </c>
      <c r="AW291">
        <v>2859290</v>
      </c>
      <c r="AX291" s="13">
        <v>16.41</v>
      </c>
      <c r="AY291" s="13"/>
      <c r="AZ291" s="13"/>
      <c r="BB291" s="19">
        <v>1429645</v>
      </c>
      <c r="BC291" s="18">
        <v>16.41</v>
      </c>
      <c r="BG291" s="2">
        <v>520002</v>
      </c>
      <c r="BH291" s="19">
        <v>1429645</v>
      </c>
      <c r="BI291">
        <f t="shared" si="6"/>
        <v>192</v>
      </c>
    </row>
    <row r="292" spans="1:61" x14ac:dyDescent="0.3">
      <c r="B292">
        <v>1139440</v>
      </c>
      <c r="E292" s="12">
        <v>45391</v>
      </c>
      <c r="G292" t="s">
        <v>633</v>
      </c>
      <c r="I292" t="s">
        <v>875</v>
      </c>
      <c r="J292" t="s">
        <v>875</v>
      </c>
      <c r="K292" t="s">
        <v>1704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1705</v>
      </c>
      <c r="AL292" t="s">
        <v>859</v>
      </c>
      <c r="AM292" t="s">
        <v>1705</v>
      </c>
      <c r="AN292" t="s">
        <v>1076</v>
      </c>
      <c r="AO292" s="13">
        <v>1.1000000000000001</v>
      </c>
      <c r="AP292" s="14">
        <v>20240003247394</v>
      </c>
      <c r="AQ292" s="12">
        <v>45391</v>
      </c>
      <c r="AV292" s="17">
        <v>1442793</v>
      </c>
      <c r="AW292">
        <v>4328379</v>
      </c>
      <c r="AX292" s="13">
        <v>52.4</v>
      </c>
      <c r="AY292" s="13"/>
      <c r="AZ292" s="13"/>
      <c r="BB292" s="19">
        <v>1442793</v>
      </c>
      <c r="BC292" s="18">
        <v>52.4</v>
      </c>
      <c r="BG292" s="2">
        <v>651561</v>
      </c>
      <c r="BH292" s="19">
        <v>1442793</v>
      </c>
      <c r="BI292">
        <f t="shared" si="6"/>
        <v>459</v>
      </c>
    </row>
    <row r="293" spans="1:61" x14ac:dyDescent="0.3">
      <c r="B293">
        <v>1376132</v>
      </c>
      <c r="E293" s="12">
        <v>45404</v>
      </c>
      <c r="G293" t="s">
        <v>633</v>
      </c>
      <c r="I293" t="s">
        <v>1706</v>
      </c>
      <c r="J293" t="s">
        <v>1706</v>
      </c>
      <c r="K293" t="s">
        <v>1707</v>
      </c>
      <c r="L293">
        <v>36771210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1708</v>
      </c>
      <c r="AL293" t="s">
        <v>859</v>
      </c>
      <c r="AM293" t="s">
        <v>1708</v>
      </c>
      <c r="AN293" t="s">
        <v>1709</v>
      </c>
      <c r="AO293" s="13">
        <v>0.18</v>
      </c>
      <c r="AP293" s="14">
        <v>20240003672908</v>
      </c>
      <c r="AQ293" s="12">
        <v>45404</v>
      </c>
      <c r="AV293" s="17">
        <v>1445556</v>
      </c>
      <c r="AW293">
        <v>2891112</v>
      </c>
      <c r="AX293" s="13">
        <v>35.409999999999997</v>
      </c>
      <c r="AY293" s="13"/>
      <c r="AZ293" s="13"/>
      <c r="BB293" s="19">
        <v>1445556</v>
      </c>
      <c r="BC293" s="18">
        <v>35.409999999999997</v>
      </c>
      <c r="BG293" s="2">
        <v>688559</v>
      </c>
      <c r="BH293" s="19">
        <v>1445556</v>
      </c>
      <c r="BI293">
        <f t="shared" si="6"/>
        <v>460</v>
      </c>
    </row>
    <row r="294" spans="1:61" x14ac:dyDescent="0.3">
      <c r="B294">
        <v>1491017</v>
      </c>
      <c r="E294" s="12">
        <v>45625</v>
      </c>
      <c r="G294" t="s">
        <v>633</v>
      </c>
      <c r="I294" t="s">
        <v>875</v>
      </c>
      <c r="J294" t="s">
        <v>875</v>
      </c>
      <c r="K294" t="s">
        <v>1710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1625</v>
      </c>
      <c r="AI294" t="s">
        <v>859</v>
      </c>
      <c r="AK294" t="s">
        <v>1711</v>
      </c>
      <c r="AL294" t="s">
        <v>859</v>
      </c>
      <c r="AM294" t="s">
        <v>1711</v>
      </c>
      <c r="AN294" t="s">
        <v>1712</v>
      </c>
      <c r="AO294" s="13">
        <v>0.35</v>
      </c>
      <c r="AP294" s="14">
        <v>20240011072408</v>
      </c>
      <c r="AQ294" s="12">
        <v>45625</v>
      </c>
      <c r="AV294" s="17">
        <v>1446442</v>
      </c>
      <c r="AW294">
        <v>2892884</v>
      </c>
      <c r="AX294" s="13">
        <v>16.07</v>
      </c>
      <c r="AY294" s="13"/>
      <c r="AZ294" s="13"/>
      <c r="BB294" s="19">
        <v>1446442</v>
      </c>
      <c r="BC294" s="18">
        <v>16.07</v>
      </c>
      <c r="BG294" s="2">
        <v>689361</v>
      </c>
      <c r="BH294" s="19">
        <v>1446442</v>
      </c>
      <c r="BI294">
        <f t="shared" si="6"/>
        <v>473</v>
      </c>
    </row>
    <row r="295" spans="1:61" x14ac:dyDescent="0.3">
      <c r="B295">
        <v>1491017</v>
      </c>
      <c r="E295" s="12">
        <v>45625</v>
      </c>
      <c r="G295" t="s">
        <v>633</v>
      </c>
      <c r="I295" t="s">
        <v>875</v>
      </c>
      <c r="J295" t="s">
        <v>875</v>
      </c>
      <c r="K295" t="s">
        <v>1710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1625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20240011072409</v>
      </c>
      <c r="AQ295" s="12">
        <v>45625</v>
      </c>
      <c r="AV295" s="17">
        <v>1446443</v>
      </c>
      <c r="AW295">
        <v>2892886</v>
      </c>
      <c r="AX295" s="13">
        <v>16.05</v>
      </c>
      <c r="AY295" s="13"/>
      <c r="AZ295" s="13"/>
      <c r="BB295" s="19">
        <v>1446443</v>
      </c>
      <c r="BC295" s="18">
        <v>16.05</v>
      </c>
      <c r="BG295" s="2">
        <v>691461</v>
      </c>
      <c r="BH295" s="19">
        <v>1446443</v>
      </c>
      <c r="BI295">
        <f t="shared" si="6"/>
        <v>461</v>
      </c>
    </row>
    <row r="296" spans="1:61" x14ac:dyDescent="0.3">
      <c r="A296">
        <v>72</v>
      </c>
      <c r="B296">
        <v>114045</v>
      </c>
      <c r="C296" s="12">
        <v>45363</v>
      </c>
      <c r="D296" s="12">
        <v>45455</v>
      </c>
      <c r="E296" s="12">
        <v>45489</v>
      </c>
      <c r="F296">
        <v>93</v>
      </c>
      <c r="G296" t="s">
        <v>633</v>
      </c>
      <c r="H296" t="s">
        <v>861</v>
      </c>
      <c r="I296" t="s">
        <v>875</v>
      </c>
      <c r="J296" t="s">
        <v>875</v>
      </c>
      <c r="K296" t="s">
        <v>1713</v>
      </c>
      <c r="L296">
        <v>996866969</v>
      </c>
      <c r="M296" t="s">
        <v>241</v>
      </c>
      <c r="N296" t="s">
        <v>863</v>
      </c>
      <c r="O296">
        <v>1785</v>
      </c>
      <c r="P296">
        <v>1785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1420</v>
      </c>
      <c r="AE296" t="s">
        <v>1420</v>
      </c>
      <c r="AF296" t="s">
        <v>1421</v>
      </c>
      <c r="AH296" t="s">
        <v>1422</v>
      </c>
      <c r="AI296" t="s">
        <v>1042</v>
      </c>
      <c r="AJ296" t="s">
        <v>1043</v>
      </c>
      <c r="AL296" t="s">
        <v>1423</v>
      </c>
      <c r="AM296" t="s">
        <v>1050</v>
      </c>
      <c r="AN296" t="s">
        <v>859</v>
      </c>
      <c r="AO296" s="13">
        <v>9</v>
      </c>
      <c r="AP296" s="14">
        <v>20240005547225</v>
      </c>
      <c r="AQ296" s="12">
        <v>45460</v>
      </c>
      <c r="AV296" s="17">
        <v>1446444</v>
      </c>
      <c r="AW296">
        <v>2892888</v>
      </c>
      <c r="AX296" s="13">
        <v>25.09</v>
      </c>
      <c r="AY296" s="13"/>
      <c r="AZ296" s="13"/>
      <c r="BB296" s="19">
        <v>1446444</v>
      </c>
      <c r="BC296" s="18">
        <v>25.09</v>
      </c>
      <c r="BG296" s="2">
        <v>692502</v>
      </c>
      <c r="BH296" s="19">
        <v>1446444</v>
      </c>
      <c r="BI296">
        <f t="shared" si="6"/>
        <v>499</v>
      </c>
    </row>
    <row r="297" spans="1:61" x14ac:dyDescent="0.3">
      <c r="A297">
        <v>72</v>
      </c>
      <c r="B297">
        <v>114045</v>
      </c>
      <c r="C297" s="12">
        <v>45456</v>
      </c>
      <c r="D297" s="12">
        <v>45545</v>
      </c>
      <c r="E297" s="12">
        <v>45580</v>
      </c>
      <c r="F297">
        <v>90</v>
      </c>
      <c r="G297" t="s">
        <v>633</v>
      </c>
      <c r="H297" t="s">
        <v>861</v>
      </c>
      <c r="I297" t="s">
        <v>875</v>
      </c>
      <c r="J297" t="s">
        <v>875</v>
      </c>
      <c r="K297" t="s">
        <v>1713</v>
      </c>
      <c r="L297">
        <v>996866969</v>
      </c>
      <c r="M297" t="s">
        <v>241</v>
      </c>
      <c r="N297" t="s">
        <v>863</v>
      </c>
      <c r="O297">
        <v>1785</v>
      </c>
      <c r="P297">
        <v>1786</v>
      </c>
      <c r="Q297">
        <v>5</v>
      </c>
      <c r="R297">
        <v>1</v>
      </c>
      <c r="S297">
        <v>0</v>
      </c>
      <c r="T297" t="s">
        <v>865</v>
      </c>
      <c r="U297" t="s">
        <v>1182</v>
      </c>
      <c r="V297" t="s">
        <v>1047</v>
      </c>
      <c r="AE297" t="s">
        <v>1047</v>
      </c>
      <c r="AF297" t="s">
        <v>881</v>
      </c>
      <c r="AH297" t="s">
        <v>1183</v>
      </c>
      <c r="AI297" t="s">
        <v>870</v>
      </c>
      <c r="AJ297" t="s">
        <v>1126</v>
      </c>
      <c r="AL297" t="s">
        <v>859</v>
      </c>
      <c r="AM297" t="s">
        <v>1232</v>
      </c>
      <c r="AN297" t="s">
        <v>859</v>
      </c>
      <c r="AO297" s="13">
        <v>8.0500000000000007</v>
      </c>
      <c r="AP297" s="14">
        <v>20240008557091</v>
      </c>
      <c r="AQ297" s="12">
        <v>45552</v>
      </c>
      <c r="AV297" s="17">
        <v>1450215</v>
      </c>
      <c r="AW297">
        <v>4350645</v>
      </c>
      <c r="AX297" s="13">
        <v>29.58</v>
      </c>
      <c r="AY297" s="13"/>
      <c r="AZ297" s="13"/>
      <c r="BB297" s="19">
        <v>1450215</v>
      </c>
      <c r="BC297" s="18">
        <v>29.58</v>
      </c>
      <c r="BG297" s="2">
        <v>699117</v>
      </c>
      <c r="BH297" s="19">
        <v>1450215</v>
      </c>
      <c r="BI297">
        <f t="shared" si="6"/>
        <v>401</v>
      </c>
    </row>
    <row r="298" spans="1:61" x14ac:dyDescent="0.3">
      <c r="A298">
        <v>72</v>
      </c>
      <c r="B298">
        <v>114056</v>
      </c>
      <c r="C298" s="12">
        <v>45363</v>
      </c>
      <c r="D298" s="12">
        <v>45455</v>
      </c>
      <c r="E298" s="12">
        <v>45489</v>
      </c>
      <c r="F298">
        <v>93</v>
      </c>
      <c r="G298" t="s">
        <v>633</v>
      </c>
      <c r="H298" t="s">
        <v>861</v>
      </c>
      <c r="I298" t="s">
        <v>875</v>
      </c>
      <c r="J298" t="s">
        <v>875</v>
      </c>
      <c r="K298" t="s">
        <v>1713</v>
      </c>
      <c r="L298">
        <v>996866969</v>
      </c>
      <c r="M298" t="s">
        <v>484</v>
      </c>
      <c r="N298" t="s">
        <v>863</v>
      </c>
      <c r="O298">
        <v>2841</v>
      </c>
      <c r="P298">
        <v>2876</v>
      </c>
      <c r="Q298">
        <v>0</v>
      </c>
      <c r="R298">
        <v>35</v>
      </c>
      <c r="S298">
        <v>0</v>
      </c>
      <c r="T298" t="s">
        <v>865</v>
      </c>
      <c r="U298" t="s">
        <v>1468</v>
      </c>
      <c r="V298" t="s">
        <v>1469</v>
      </c>
      <c r="W298" t="s">
        <v>1714</v>
      </c>
      <c r="X298" t="s">
        <v>1715</v>
      </c>
      <c r="AE298" t="s">
        <v>1716</v>
      </c>
      <c r="AF298" t="s">
        <v>1421</v>
      </c>
      <c r="AH298" t="s">
        <v>1717</v>
      </c>
      <c r="AI298" t="s">
        <v>1718</v>
      </c>
      <c r="AJ298" t="s">
        <v>1719</v>
      </c>
      <c r="AL298" t="s">
        <v>870</v>
      </c>
      <c r="AM298" t="s">
        <v>1248</v>
      </c>
      <c r="AN298" t="s">
        <v>859</v>
      </c>
      <c r="AO298" s="13">
        <v>41</v>
      </c>
      <c r="AP298" s="14">
        <v>20240005547236</v>
      </c>
      <c r="AQ298" s="12">
        <v>45460</v>
      </c>
      <c r="AV298" s="17">
        <v>1450224</v>
      </c>
      <c r="AW298">
        <v>4350672</v>
      </c>
      <c r="AX298" s="13">
        <v>24.57</v>
      </c>
      <c r="AY298" s="13"/>
      <c r="AZ298" s="13"/>
      <c r="BB298" s="19">
        <v>1450224</v>
      </c>
      <c r="BC298" s="18">
        <v>24.57</v>
      </c>
      <c r="BG298" s="2">
        <v>830610</v>
      </c>
      <c r="BH298" s="19">
        <v>1450224</v>
      </c>
      <c r="BI298">
        <f t="shared" si="6"/>
        <v>402</v>
      </c>
    </row>
    <row r="299" spans="1:61" x14ac:dyDescent="0.3">
      <c r="A299">
        <v>72</v>
      </c>
      <c r="B299">
        <v>114056</v>
      </c>
      <c r="C299" s="12">
        <v>45456</v>
      </c>
      <c r="D299" s="12">
        <v>45545</v>
      </c>
      <c r="E299" s="12">
        <v>45580</v>
      </c>
      <c r="F299">
        <v>90</v>
      </c>
      <c r="G299" t="s">
        <v>633</v>
      </c>
      <c r="H299" t="s">
        <v>861</v>
      </c>
      <c r="I299" t="s">
        <v>875</v>
      </c>
      <c r="J299" t="s">
        <v>875</v>
      </c>
      <c r="K299" t="s">
        <v>1713</v>
      </c>
      <c r="L299">
        <v>996866969</v>
      </c>
      <c r="M299" t="s">
        <v>484</v>
      </c>
      <c r="N299" t="s">
        <v>863</v>
      </c>
      <c r="O299">
        <v>2876</v>
      </c>
      <c r="P299">
        <v>2909</v>
      </c>
      <c r="Q299">
        <v>0</v>
      </c>
      <c r="R299">
        <v>33</v>
      </c>
      <c r="S299">
        <v>0</v>
      </c>
      <c r="T299" t="s">
        <v>865</v>
      </c>
      <c r="U299" t="s">
        <v>877</v>
      </c>
      <c r="V299" t="s">
        <v>878</v>
      </c>
      <c r="W299" t="s">
        <v>1302</v>
      </c>
      <c r="X299" t="s">
        <v>1303</v>
      </c>
      <c r="AE299" t="s">
        <v>1304</v>
      </c>
      <c r="AF299" t="s">
        <v>881</v>
      </c>
      <c r="AH299" t="s">
        <v>1305</v>
      </c>
      <c r="AI299" t="s">
        <v>1306</v>
      </c>
      <c r="AJ299" t="s">
        <v>1307</v>
      </c>
      <c r="AL299" t="s">
        <v>859</v>
      </c>
      <c r="AM299" t="s">
        <v>1720</v>
      </c>
      <c r="AN299" t="s">
        <v>859</v>
      </c>
      <c r="AO299" s="13">
        <v>38.270000000000003</v>
      </c>
      <c r="AP299" s="14">
        <v>20240008557102</v>
      </c>
      <c r="AQ299" s="12">
        <v>45552</v>
      </c>
      <c r="AV299" s="17">
        <v>1460809</v>
      </c>
      <c r="AW299">
        <v>2921618</v>
      </c>
      <c r="AX299" s="13">
        <v>20.740000000000002</v>
      </c>
      <c r="AY299" s="13"/>
      <c r="AZ299" s="13"/>
      <c r="BB299" s="19">
        <v>1460809</v>
      </c>
      <c r="BC299" s="18">
        <v>20.740000000000002</v>
      </c>
      <c r="BG299" s="2">
        <v>997021</v>
      </c>
      <c r="BH299" s="19">
        <v>1460809</v>
      </c>
      <c r="BI299">
        <f t="shared" si="6"/>
        <v>519</v>
      </c>
    </row>
    <row r="300" spans="1:61" x14ac:dyDescent="0.3">
      <c r="A300">
        <v>72</v>
      </c>
      <c r="B300">
        <v>689261</v>
      </c>
      <c r="C300" s="12">
        <v>45363</v>
      </c>
      <c r="D300" s="12">
        <v>45455</v>
      </c>
      <c r="E300" s="12">
        <v>45489</v>
      </c>
      <c r="F300">
        <v>93</v>
      </c>
      <c r="G300" t="s">
        <v>633</v>
      </c>
      <c r="H300" t="s">
        <v>861</v>
      </c>
      <c r="I300" t="s">
        <v>875</v>
      </c>
      <c r="J300" t="s">
        <v>875</v>
      </c>
      <c r="K300" t="s">
        <v>1721</v>
      </c>
      <c r="L300">
        <v>996866969</v>
      </c>
      <c r="M300" t="s">
        <v>578</v>
      </c>
      <c r="N300" t="s">
        <v>968</v>
      </c>
      <c r="O300">
        <v>0</v>
      </c>
      <c r="P300">
        <v>0</v>
      </c>
      <c r="Q300" t="s">
        <v>1418</v>
      </c>
      <c r="R300">
        <v>0</v>
      </c>
      <c r="S300">
        <v>0</v>
      </c>
      <c r="T300" t="s">
        <v>865</v>
      </c>
      <c r="U300" t="s">
        <v>1419</v>
      </c>
      <c r="V300" t="s">
        <v>1420</v>
      </c>
      <c r="AE300" t="s">
        <v>1420</v>
      </c>
      <c r="AF300" t="s">
        <v>1722</v>
      </c>
      <c r="AH300" t="s">
        <v>1422</v>
      </c>
      <c r="AI300" t="s">
        <v>1042</v>
      </c>
      <c r="AJ300" t="s">
        <v>1307</v>
      </c>
      <c r="AL300" t="s">
        <v>1383</v>
      </c>
      <c r="AM300" t="s">
        <v>1723</v>
      </c>
      <c r="AN300" t="s">
        <v>859</v>
      </c>
      <c r="AO300" s="13">
        <v>22</v>
      </c>
      <c r="AP300" s="14">
        <v>20240005550522</v>
      </c>
      <c r="AQ300" s="12">
        <v>45460</v>
      </c>
      <c r="AV300" s="17">
        <v>1464448</v>
      </c>
      <c r="AW300">
        <v>2928896</v>
      </c>
      <c r="AX300" s="13">
        <v>63.33</v>
      </c>
      <c r="AY300" s="13"/>
      <c r="AZ300" s="13"/>
      <c r="BB300" s="19">
        <v>1464448</v>
      </c>
      <c r="BC300" s="18">
        <v>63.33</v>
      </c>
      <c r="BG300" s="2">
        <v>1013725</v>
      </c>
      <c r="BH300" s="19">
        <v>1464448</v>
      </c>
      <c r="BI300">
        <f t="shared" si="6"/>
        <v>193</v>
      </c>
    </row>
    <row r="301" spans="1:61" x14ac:dyDescent="0.3">
      <c r="A301">
        <v>72</v>
      </c>
      <c r="B301">
        <v>689261</v>
      </c>
      <c r="C301" s="12">
        <v>45456</v>
      </c>
      <c r="D301" s="12">
        <v>45545</v>
      </c>
      <c r="E301" s="12">
        <v>45580</v>
      </c>
      <c r="F301">
        <v>90</v>
      </c>
      <c r="G301" t="s">
        <v>633</v>
      </c>
      <c r="H301" t="s">
        <v>861</v>
      </c>
      <c r="I301" t="s">
        <v>875</v>
      </c>
      <c r="J301" t="s">
        <v>875</v>
      </c>
      <c r="K301" t="s">
        <v>1721</v>
      </c>
      <c r="L301">
        <v>996866969</v>
      </c>
      <c r="M301" t="s">
        <v>578</v>
      </c>
      <c r="N301" t="s">
        <v>968</v>
      </c>
      <c r="O301">
        <v>0</v>
      </c>
      <c r="P301">
        <v>0</v>
      </c>
      <c r="Q301">
        <v>6</v>
      </c>
      <c r="R301">
        <v>0</v>
      </c>
      <c r="S301">
        <v>0</v>
      </c>
      <c r="T301" t="s">
        <v>865</v>
      </c>
      <c r="U301" t="s">
        <v>1182</v>
      </c>
      <c r="V301" t="s">
        <v>1047</v>
      </c>
      <c r="AE301" t="s">
        <v>1047</v>
      </c>
      <c r="AF301" t="s">
        <v>972</v>
      </c>
      <c r="AH301" t="s">
        <v>1183</v>
      </c>
      <c r="AI301" t="s">
        <v>870</v>
      </c>
      <c r="AJ301" t="s">
        <v>1217</v>
      </c>
      <c r="AL301" t="s">
        <v>859</v>
      </c>
      <c r="AM301" t="s">
        <v>1724</v>
      </c>
      <c r="AN301" t="s">
        <v>859</v>
      </c>
      <c r="AO301" s="13">
        <v>21.07</v>
      </c>
      <c r="AP301" s="14">
        <v>20240008560429</v>
      </c>
      <c r="AQ301" s="12">
        <v>45552</v>
      </c>
      <c r="AV301" s="17">
        <v>1474609</v>
      </c>
      <c r="AW301">
        <v>2949218</v>
      </c>
      <c r="AX301" s="13">
        <v>22.98</v>
      </c>
      <c r="AY301" s="13"/>
      <c r="AZ301" s="13"/>
      <c r="BB301" s="19">
        <v>1474609</v>
      </c>
      <c r="BC301" s="18">
        <v>22.98</v>
      </c>
      <c r="BG301" s="2">
        <v>1060192</v>
      </c>
      <c r="BH301" s="19">
        <v>1474609</v>
      </c>
      <c r="BI301">
        <f t="shared" si="6"/>
        <v>500</v>
      </c>
    </row>
    <row r="302" spans="1:61" x14ac:dyDescent="0.3">
      <c r="A302">
        <v>72</v>
      </c>
      <c r="B302">
        <v>997019</v>
      </c>
      <c r="C302" s="12">
        <v>45363</v>
      </c>
      <c r="D302" s="12">
        <v>45455</v>
      </c>
      <c r="E302" s="12">
        <v>45489</v>
      </c>
      <c r="F302">
        <v>93</v>
      </c>
      <c r="G302" t="s">
        <v>633</v>
      </c>
      <c r="H302" t="s">
        <v>861</v>
      </c>
      <c r="I302" t="s">
        <v>875</v>
      </c>
      <c r="J302" t="s">
        <v>875</v>
      </c>
      <c r="K302" t="s">
        <v>1721</v>
      </c>
      <c r="L302">
        <v>996866969</v>
      </c>
      <c r="M302" t="s">
        <v>349</v>
      </c>
      <c r="N302" t="s">
        <v>863</v>
      </c>
      <c r="O302">
        <v>6436</v>
      </c>
      <c r="P302">
        <v>6452</v>
      </c>
      <c r="Q302">
        <v>0</v>
      </c>
      <c r="R302">
        <v>16</v>
      </c>
      <c r="S302">
        <v>0</v>
      </c>
      <c r="T302" t="s">
        <v>865</v>
      </c>
      <c r="U302" t="s">
        <v>1468</v>
      </c>
      <c r="V302" t="s">
        <v>1469</v>
      </c>
      <c r="W302" t="s">
        <v>1470</v>
      </c>
      <c r="X302" t="s">
        <v>1157</v>
      </c>
      <c r="AE302" t="s">
        <v>1471</v>
      </c>
      <c r="AF302" t="s">
        <v>1421</v>
      </c>
      <c r="AH302" t="s">
        <v>1472</v>
      </c>
      <c r="AI302" t="s">
        <v>963</v>
      </c>
      <c r="AJ302" t="s">
        <v>1473</v>
      </c>
      <c r="AL302" t="s">
        <v>1652</v>
      </c>
      <c r="AM302" t="s">
        <v>1487</v>
      </c>
      <c r="AN302" t="s">
        <v>859</v>
      </c>
      <c r="AO302" s="13">
        <v>15</v>
      </c>
      <c r="AP302" s="14">
        <v>20240005551018</v>
      </c>
      <c r="AQ302" s="12">
        <v>45460</v>
      </c>
      <c r="AV302" s="17">
        <v>1476910</v>
      </c>
      <c r="AW302">
        <v>2953820</v>
      </c>
      <c r="AX302" s="13">
        <v>16.89</v>
      </c>
      <c r="AY302" s="13"/>
      <c r="AZ302" s="13"/>
      <c r="BB302" s="19">
        <v>1476910</v>
      </c>
      <c r="BC302" s="18">
        <v>16.89</v>
      </c>
      <c r="BG302" s="2">
        <v>1083738</v>
      </c>
      <c r="BH302" s="19">
        <v>1476910</v>
      </c>
      <c r="BI302">
        <f t="shared" si="6"/>
        <v>538</v>
      </c>
    </row>
    <row r="303" spans="1:61" x14ac:dyDescent="0.3">
      <c r="A303">
        <v>72</v>
      </c>
      <c r="B303">
        <v>997019</v>
      </c>
      <c r="C303" s="12">
        <v>45456</v>
      </c>
      <c r="D303" s="12">
        <v>45545</v>
      </c>
      <c r="E303" s="12">
        <v>45580</v>
      </c>
      <c r="F303">
        <v>90</v>
      </c>
      <c r="G303" t="s">
        <v>633</v>
      </c>
      <c r="H303" t="s">
        <v>861</v>
      </c>
      <c r="I303" t="s">
        <v>875</v>
      </c>
      <c r="J303" t="s">
        <v>875</v>
      </c>
      <c r="K303" t="s">
        <v>1721</v>
      </c>
      <c r="L303">
        <v>996866969</v>
      </c>
      <c r="M303" t="s">
        <v>349</v>
      </c>
      <c r="N303" t="s">
        <v>863</v>
      </c>
      <c r="O303">
        <v>6452</v>
      </c>
      <c r="P303">
        <v>6470</v>
      </c>
      <c r="Q303">
        <v>0</v>
      </c>
      <c r="R303">
        <v>18</v>
      </c>
      <c r="S303">
        <v>0</v>
      </c>
      <c r="T303" t="s">
        <v>865</v>
      </c>
      <c r="U303" t="s">
        <v>877</v>
      </c>
      <c r="V303" t="s">
        <v>878</v>
      </c>
      <c r="W303" t="s">
        <v>1725</v>
      </c>
      <c r="X303" t="s">
        <v>894</v>
      </c>
      <c r="AE303" t="s">
        <v>1726</v>
      </c>
      <c r="AF303" t="s">
        <v>881</v>
      </c>
      <c r="AH303" t="s">
        <v>1727</v>
      </c>
      <c r="AI303" t="s">
        <v>1384</v>
      </c>
      <c r="AJ303" t="s">
        <v>1150</v>
      </c>
      <c r="AL303" t="s">
        <v>1157</v>
      </c>
      <c r="AM303" t="s">
        <v>1728</v>
      </c>
      <c r="AN303" t="s">
        <v>859</v>
      </c>
      <c r="AO303" s="13">
        <v>18.809999999999999</v>
      </c>
      <c r="AP303" s="14">
        <v>20240008560929</v>
      </c>
      <c r="AQ303" s="12">
        <v>45552</v>
      </c>
      <c r="AV303" s="17">
        <v>1479035</v>
      </c>
      <c r="AW303">
        <v>2958070</v>
      </c>
      <c r="AX303" s="13">
        <v>7.13</v>
      </c>
      <c r="AY303" s="13"/>
      <c r="AZ303" s="13"/>
      <c r="BB303" s="19">
        <v>1479035</v>
      </c>
      <c r="BC303" s="18">
        <v>7.13</v>
      </c>
      <c r="BG303" s="2">
        <v>1287866</v>
      </c>
      <c r="BH303" s="19">
        <v>1479035</v>
      </c>
      <c r="BI303">
        <f t="shared" si="6"/>
        <v>307</v>
      </c>
    </row>
    <row r="304" spans="1:61" x14ac:dyDescent="0.3">
      <c r="A304">
        <v>72</v>
      </c>
      <c r="B304">
        <v>997020</v>
      </c>
      <c r="C304" s="12">
        <v>45363</v>
      </c>
      <c r="D304" s="12">
        <v>45455</v>
      </c>
      <c r="E304" s="12">
        <v>45489</v>
      </c>
      <c r="F304">
        <v>93</v>
      </c>
      <c r="G304" t="s">
        <v>633</v>
      </c>
      <c r="H304" t="s">
        <v>861</v>
      </c>
      <c r="I304" t="s">
        <v>875</v>
      </c>
      <c r="J304" t="s">
        <v>875</v>
      </c>
      <c r="K304" t="s">
        <v>1721</v>
      </c>
      <c r="L304">
        <v>996866969</v>
      </c>
      <c r="M304" t="s">
        <v>393</v>
      </c>
      <c r="N304" t="s">
        <v>863</v>
      </c>
      <c r="O304">
        <v>77</v>
      </c>
      <c r="P304">
        <v>85</v>
      </c>
      <c r="Q304">
        <v>0</v>
      </c>
      <c r="R304">
        <v>8</v>
      </c>
      <c r="S304">
        <v>0</v>
      </c>
      <c r="T304" t="s">
        <v>865</v>
      </c>
      <c r="U304" t="s">
        <v>1045</v>
      </c>
      <c r="V304" t="s">
        <v>1046</v>
      </c>
      <c r="AE304" t="s">
        <v>1046</v>
      </c>
      <c r="AF304" t="s">
        <v>1421</v>
      </c>
      <c r="AH304" t="s">
        <v>1047</v>
      </c>
      <c r="AI304" t="s">
        <v>929</v>
      </c>
      <c r="AJ304" t="s">
        <v>1491</v>
      </c>
      <c r="AL304" t="s">
        <v>1729</v>
      </c>
      <c r="AM304" t="s">
        <v>917</v>
      </c>
      <c r="AN304" t="s">
        <v>859</v>
      </c>
      <c r="AO304" s="13">
        <v>10</v>
      </c>
      <c r="AP304" s="14">
        <v>20240005551019</v>
      </c>
      <c r="AQ304" s="12">
        <v>45460</v>
      </c>
      <c r="AV304" s="17">
        <v>1486414</v>
      </c>
      <c r="AW304">
        <v>4459242</v>
      </c>
      <c r="AX304" s="13">
        <v>37.61</v>
      </c>
      <c r="AY304" s="13"/>
      <c r="AZ304" s="13"/>
      <c r="BB304" s="19">
        <v>1486414</v>
      </c>
      <c r="BC304" s="18">
        <v>37.61</v>
      </c>
      <c r="BG304" s="2">
        <v>1307701</v>
      </c>
      <c r="BH304" s="19">
        <v>1486414</v>
      </c>
      <c r="BI304">
        <f t="shared" si="6"/>
        <v>474</v>
      </c>
    </row>
    <row r="305" spans="1:61" x14ac:dyDescent="0.3">
      <c r="A305">
        <v>72</v>
      </c>
      <c r="B305">
        <v>997020</v>
      </c>
      <c r="C305" s="12">
        <v>45456</v>
      </c>
      <c r="D305" s="12">
        <v>45545</v>
      </c>
      <c r="E305" s="12">
        <v>45580</v>
      </c>
      <c r="F305">
        <v>90</v>
      </c>
      <c r="G305" t="s">
        <v>633</v>
      </c>
      <c r="H305" t="s">
        <v>861</v>
      </c>
      <c r="I305" t="s">
        <v>875</v>
      </c>
      <c r="J305" t="s">
        <v>875</v>
      </c>
      <c r="K305" t="s">
        <v>1721</v>
      </c>
      <c r="L305">
        <v>996866969</v>
      </c>
      <c r="M305" t="s">
        <v>393</v>
      </c>
      <c r="N305" t="s">
        <v>863</v>
      </c>
      <c r="O305">
        <v>85</v>
      </c>
      <c r="P305">
        <v>91</v>
      </c>
      <c r="Q305">
        <v>0</v>
      </c>
      <c r="R305">
        <v>6</v>
      </c>
      <c r="S305">
        <v>0</v>
      </c>
      <c r="T305" t="s">
        <v>865</v>
      </c>
      <c r="U305" t="s">
        <v>1182</v>
      </c>
      <c r="V305" t="s">
        <v>1047</v>
      </c>
      <c r="AE305" t="s">
        <v>1047</v>
      </c>
      <c r="AF305" t="s">
        <v>881</v>
      </c>
      <c r="AH305" t="s">
        <v>1183</v>
      </c>
      <c r="AI305" t="s">
        <v>870</v>
      </c>
      <c r="AJ305" t="s">
        <v>1126</v>
      </c>
      <c r="AL305" t="s">
        <v>859</v>
      </c>
      <c r="AM305" t="s">
        <v>1232</v>
      </c>
      <c r="AN305" t="s">
        <v>859</v>
      </c>
      <c r="AO305" s="13">
        <v>8.0500000000000007</v>
      </c>
      <c r="AP305" s="14">
        <v>20240008560930</v>
      </c>
      <c r="AQ305" s="12">
        <v>45552</v>
      </c>
      <c r="AV305" s="17">
        <v>1487472</v>
      </c>
      <c r="AW305">
        <v>2974944</v>
      </c>
      <c r="AX305" s="13">
        <v>29.89</v>
      </c>
      <c r="AY305" s="13"/>
      <c r="AZ305" s="13"/>
      <c r="BB305" s="19">
        <v>1487472</v>
      </c>
      <c r="BC305" s="18">
        <v>29.89</v>
      </c>
      <c r="BG305" s="2">
        <v>1360853</v>
      </c>
      <c r="BH305" s="19">
        <v>1487472</v>
      </c>
      <c r="BI305">
        <f t="shared" si="6"/>
        <v>194</v>
      </c>
    </row>
    <row r="306" spans="1:61" x14ac:dyDescent="0.3">
      <c r="A306">
        <v>72</v>
      </c>
      <c r="B306">
        <v>997021</v>
      </c>
      <c r="C306" s="12">
        <v>45363</v>
      </c>
      <c r="D306" s="12">
        <v>45455</v>
      </c>
      <c r="E306" s="12">
        <v>45489</v>
      </c>
      <c r="F306">
        <v>93</v>
      </c>
      <c r="G306" t="s">
        <v>633</v>
      </c>
      <c r="H306" t="s">
        <v>861</v>
      </c>
      <c r="I306" t="s">
        <v>875</v>
      </c>
      <c r="J306" t="s">
        <v>875</v>
      </c>
      <c r="K306" t="s">
        <v>1721</v>
      </c>
      <c r="L306">
        <v>996866969</v>
      </c>
      <c r="M306" t="s">
        <v>497</v>
      </c>
      <c r="N306" t="s">
        <v>863</v>
      </c>
      <c r="O306">
        <v>105</v>
      </c>
      <c r="P306">
        <v>118</v>
      </c>
      <c r="Q306">
        <v>0</v>
      </c>
      <c r="R306">
        <v>13</v>
      </c>
      <c r="S306">
        <v>0</v>
      </c>
      <c r="T306" t="s">
        <v>865</v>
      </c>
      <c r="U306" t="s">
        <v>946</v>
      </c>
      <c r="V306" t="s">
        <v>947</v>
      </c>
      <c r="AE306" t="s">
        <v>947</v>
      </c>
      <c r="AF306" t="s">
        <v>1421</v>
      </c>
      <c r="AH306" t="s">
        <v>948</v>
      </c>
      <c r="AI306" t="s">
        <v>949</v>
      </c>
      <c r="AJ306" t="s">
        <v>1730</v>
      </c>
      <c r="AL306" t="s">
        <v>1731</v>
      </c>
      <c r="AM306" t="s">
        <v>1193</v>
      </c>
      <c r="AN306" t="s">
        <v>859</v>
      </c>
      <c r="AO306" s="13">
        <v>14</v>
      </c>
      <c r="AP306" s="14">
        <v>20240005551020</v>
      </c>
      <c r="AQ306" s="12">
        <v>45460</v>
      </c>
      <c r="AV306" s="17">
        <v>1487980</v>
      </c>
      <c r="AW306">
        <v>2975960</v>
      </c>
      <c r="AX306" s="13">
        <v>7</v>
      </c>
      <c r="AY306" s="13"/>
      <c r="AZ306" s="13"/>
      <c r="BB306" s="19">
        <v>1487980</v>
      </c>
      <c r="BC306" s="18">
        <v>7</v>
      </c>
      <c r="BG306" s="2">
        <v>1429643</v>
      </c>
      <c r="BH306" s="19">
        <v>1487980</v>
      </c>
      <c r="BI306">
        <f t="shared" si="6"/>
        <v>32</v>
      </c>
    </row>
    <row r="307" spans="1:61" x14ac:dyDescent="0.3">
      <c r="A307">
        <v>72</v>
      </c>
      <c r="B307">
        <v>997021</v>
      </c>
      <c r="C307" s="12">
        <v>45456</v>
      </c>
      <c r="D307" s="12">
        <v>45545</v>
      </c>
      <c r="E307" s="12">
        <v>45580</v>
      </c>
      <c r="F307">
        <v>90</v>
      </c>
      <c r="G307" t="s">
        <v>633</v>
      </c>
      <c r="H307" t="s">
        <v>861</v>
      </c>
      <c r="I307" t="s">
        <v>875</v>
      </c>
      <c r="J307" t="s">
        <v>875</v>
      </c>
      <c r="K307" t="s">
        <v>1721</v>
      </c>
      <c r="L307">
        <v>996866969</v>
      </c>
      <c r="M307" t="s">
        <v>497</v>
      </c>
      <c r="N307" t="s">
        <v>863</v>
      </c>
      <c r="O307">
        <v>118</v>
      </c>
      <c r="P307">
        <v>130</v>
      </c>
      <c r="Q307">
        <v>0</v>
      </c>
      <c r="R307">
        <v>12</v>
      </c>
      <c r="S307">
        <v>0</v>
      </c>
      <c r="T307" t="s">
        <v>865</v>
      </c>
      <c r="U307" t="s">
        <v>953</v>
      </c>
      <c r="V307" t="s">
        <v>954</v>
      </c>
      <c r="AE307" t="s">
        <v>954</v>
      </c>
      <c r="AF307" t="s">
        <v>881</v>
      </c>
      <c r="AH307" t="s">
        <v>923</v>
      </c>
      <c r="AI307" t="s">
        <v>955</v>
      </c>
      <c r="AJ307" t="s">
        <v>1300</v>
      </c>
      <c r="AL307" t="s">
        <v>859</v>
      </c>
      <c r="AM307" t="s">
        <v>1301</v>
      </c>
      <c r="AN307" t="s">
        <v>859</v>
      </c>
      <c r="AO307" s="13">
        <v>12.38</v>
      </c>
      <c r="AP307" s="14">
        <v>20240008560931</v>
      </c>
      <c r="AQ307" s="12">
        <v>45552</v>
      </c>
      <c r="AV307" s="17">
        <v>1487981</v>
      </c>
      <c r="AW307">
        <v>1487981</v>
      </c>
      <c r="AX307" s="13">
        <v>0.25</v>
      </c>
      <c r="AY307" s="13"/>
      <c r="AZ307" s="13"/>
      <c r="BB307" s="19">
        <v>1487981</v>
      </c>
      <c r="BC307" s="18">
        <v>0.25</v>
      </c>
      <c r="BG307" s="2">
        <v>1479035</v>
      </c>
      <c r="BH307" s="19">
        <v>1487981</v>
      </c>
      <c r="BI307">
        <f t="shared" si="6"/>
        <v>195</v>
      </c>
    </row>
    <row r="308" spans="1:61" x14ac:dyDescent="0.3">
      <c r="A308">
        <v>72</v>
      </c>
      <c r="B308">
        <v>997022</v>
      </c>
      <c r="C308" s="12">
        <v>45363</v>
      </c>
      <c r="D308" s="12">
        <v>45455</v>
      </c>
      <c r="E308" s="12">
        <v>45489</v>
      </c>
      <c r="F308">
        <v>93</v>
      </c>
      <c r="G308" t="s">
        <v>633</v>
      </c>
      <c r="H308" t="s">
        <v>861</v>
      </c>
      <c r="I308" t="s">
        <v>875</v>
      </c>
      <c r="J308" t="s">
        <v>875</v>
      </c>
      <c r="K308" t="s">
        <v>1721</v>
      </c>
      <c r="L308">
        <v>996866969</v>
      </c>
      <c r="M308" t="s">
        <v>350</v>
      </c>
      <c r="N308" t="s">
        <v>863</v>
      </c>
      <c r="O308">
        <v>415</v>
      </c>
      <c r="P308">
        <v>468</v>
      </c>
      <c r="Q308">
        <v>0</v>
      </c>
      <c r="R308">
        <v>53</v>
      </c>
      <c r="S308">
        <v>0</v>
      </c>
      <c r="T308" t="s">
        <v>865</v>
      </c>
      <c r="U308" t="s">
        <v>1468</v>
      </c>
      <c r="V308" t="s">
        <v>1469</v>
      </c>
      <c r="W308" t="s">
        <v>1732</v>
      </c>
      <c r="X308" t="s">
        <v>1733</v>
      </c>
      <c r="AE308" t="s">
        <v>1734</v>
      </c>
      <c r="AF308" t="s">
        <v>1421</v>
      </c>
      <c r="AH308" t="s">
        <v>1735</v>
      </c>
      <c r="AI308" t="s">
        <v>1736</v>
      </c>
      <c r="AJ308" t="s">
        <v>1075</v>
      </c>
      <c r="AL308" t="s">
        <v>1737</v>
      </c>
      <c r="AM308" t="s">
        <v>1738</v>
      </c>
      <c r="AN308" t="s">
        <v>859</v>
      </c>
      <c r="AO308" s="13">
        <v>65</v>
      </c>
      <c r="AP308" s="14">
        <v>20240005551021</v>
      </c>
      <c r="AQ308" s="12">
        <v>45460</v>
      </c>
      <c r="AV308" s="17">
        <v>1491017</v>
      </c>
      <c r="AW308">
        <v>2982034</v>
      </c>
      <c r="AX308" s="13">
        <v>0.37</v>
      </c>
      <c r="AY308" s="13"/>
      <c r="AZ308" s="13"/>
      <c r="BB308" s="19">
        <v>1491017</v>
      </c>
      <c r="BC308" s="18">
        <v>0.37</v>
      </c>
      <c r="BG308" s="2">
        <v>1533181</v>
      </c>
      <c r="BH308" s="19">
        <v>1491017</v>
      </c>
      <c r="BI308">
        <f t="shared" si="6"/>
        <v>563</v>
      </c>
    </row>
    <row r="309" spans="1:61" x14ac:dyDescent="0.3">
      <c r="A309">
        <v>72</v>
      </c>
      <c r="B309">
        <v>997022</v>
      </c>
      <c r="C309" s="12">
        <v>45456</v>
      </c>
      <c r="D309" s="12">
        <v>45545</v>
      </c>
      <c r="E309" s="12">
        <v>45580</v>
      </c>
      <c r="F309">
        <v>90</v>
      </c>
      <c r="G309" t="s">
        <v>633</v>
      </c>
      <c r="H309" t="s">
        <v>861</v>
      </c>
      <c r="I309" t="s">
        <v>875</v>
      </c>
      <c r="J309" t="s">
        <v>875</v>
      </c>
      <c r="K309" t="s">
        <v>1721</v>
      </c>
      <c r="L309">
        <v>996866969</v>
      </c>
      <c r="M309" t="s">
        <v>350</v>
      </c>
      <c r="N309" t="s">
        <v>863</v>
      </c>
      <c r="O309">
        <v>468</v>
      </c>
      <c r="P309">
        <v>521</v>
      </c>
      <c r="Q309">
        <v>0</v>
      </c>
      <c r="R309">
        <v>53</v>
      </c>
      <c r="S309">
        <v>0</v>
      </c>
      <c r="T309" t="s">
        <v>865</v>
      </c>
      <c r="U309" t="s">
        <v>877</v>
      </c>
      <c r="V309" t="s">
        <v>878</v>
      </c>
      <c r="W309" t="s">
        <v>1739</v>
      </c>
      <c r="X309" t="s">
        <v>1740</v>
      </c>
      <c r="AE309" t="s">
        <v>1741</v>
      </c>
      <c r="AF309" t="s">
        <v>881</v>
      </c>
      <c r="AH309" t="s">
        <v>1742</v>
      </c>
      <c r="AI309" t="s">
        <v>1743</v>
      </c>
      <c r="AJ309" t="s">
        <v>1075</v>
      </c>
      <c r="AL309" t="s">
        <v>859</v>
      </c>
      <c r="AM309" t="s">
        <v>1744</v>
      </c>
      <c r="AN309" t="s">
        <v>859</v>
      </c>
      <c r="AO309" s="13">
        <v>64.63</v>
      </c>
      <c r="AP309" s="14">
        <v>20240008560932</v>
      </c>
      <c r="AQ309" s="12">
        <v>45552</v>
      </c>
      <c r="AV309" s="17">
        <v>1500346</v>
      </c>
      <c r="AW309">
        <v>3000692</v>
      </c>
      <c r="AX309" s="13">
        <v>16.100000000000001</v>
      </c>
      <c r="AY309" s="13"/>
      <c r="AZ309" s="13"/>
      <c r="BB309" s="19">
        <v>1500346</v>
      </c>
      <c r="BC309" s="18">
        <v>16.100000000000001</v>
      </c>
      <c r="BG309" s="2">
        <v>1601090</v>
      </c>
      <c r="BH309" s="19">
        <v>1500346</v>
      </c>
      <c r="BI309">
        <f t="shared" si="6"/>
        <v>355</v>
      </c>
    </row>
    <row r="310" spans="1:61" x14ac:dyDescent="0.3">
      <c r="A310">
        <v>72</v>
      </c>
      <c r="B310">
        <v>997023</v>
      </c>
      <c r="C310" s="12">
        <v>45363</v>
      </c>
      <c r="D310" s="12">
        <v>45455</v>
      </c>
      <c r="E310" s="12">
        <v>45489</v>
      </c>
      <c r="F310">
        <v>93</v>
      </c>
      <c r="G310" t="s">
        <v>633</v>
      </c>
      <c r="H310" t="s">
        <v>861</v>
      </c>
      <c r="I310" t="s">
        <v>875</v>
      </c>
      <c r="J310" t="s">
        <v>875</v>
      </c>
      <c r="K310" t="s">
        <v>1721</v>
      </c>
      <c r="L310">
        <v>996866969</v>
      </c>
      <c r="M310" t="s">
        <v>452</v>
      </c>
      <c r="N310" t="s">
        <v>863</v>
      </c>
      <c r="O310">
        <v>157</v>
      </c>
      <c r="P310">
        <v>157</v>
      </c>
      <c r="Q310" t="s">
        <v>1418</v>
      </c>
      <c r="R310">
        <v>0</v>
      </c>
      <c r="S310">
        <v>0</v>
      </c>
      <c r="T310" t="s">
        <v>865</v>
      </c>
      <c r="U310" t="s">
        <v>1419</v>
      </c>
      <c r="V310" t="s">
        <v>1420</v>
      </c>
      <c r="AE310" t="s">
        <v>1420</v>
      </c>
      <c r="AF310" t="s">
        <v>1421</v>
      </c>
      <c r="AH310" t="s">
        <v>1422</v>
      </c>
      <c r="AI310" t="s">
        <v>1042</v>
      </c>
      <c r="AJ310" t="s">
        <v>1043</v>
      </c>
      <c r="AL310" t="s">
        <v>885</v>
      </c>
      <c r="AM310" t="s">
        <v>903</v>
      </c>
      <c r="AN310" t="s">
        <v>859</v>
      </c>
      <c r="AO310" s="13">
        <v>8</v>
      </c>
      <c r="AP310" s="14">
        <v>20240005551022</v>
      </c>
      <c r="AQ310" s="12">
        <v>45460</v>
      </c>
      <c r="AV310" s="17">
        <v>1519148</v>
      </c>
      <c r="AW310">
        <v>4557444</v>
      </c>
      <c r="AX310" s="13">
        <v>35.5</v>
      </c>
      <c r="AY310" s="13"/>
      <c r="AZ310" s="13"/>
      <c r="BB310" s="19">
        <v>1519148</v>
      </c>
      <c r="BC310" s="18">
        <v>35.5</v>
      </c>
      <c r="BG310" s="2">
        <v>1603342</v>
      </c>
      <c r="BH310" s="19">
        <v>1519148</v>
      </c>
      <c r="BI310">
        <f t="shared" si="6"/>
        <v>475</v>
      </c>
    </row>
    <row r="311" spans="1:61" x14ac:dyDescent="0.3">
      <c r="A311">
        <v>72</v>
      </c>
      <c r="B311">
        <v>997023</v>
      </c>
      <c r="C311" s="12">
        <v>45456</v>
      </c>
      <c r="D311" s="12">
        <v>45545</v>
      </c>
      <c r="E311" s="12">
        <v>45580</v>
      </c>
      <c r="F311">
        <v>90</v>
      </c>
      <c r="G311" t="s">
        <v>633</v>
      </c>
      <c r="H311" t="s">
        <v>861</v>
      </c>
      <c r="I311" t="s">
        <v>875</v>
      </c>
      <c r="J311" t="s">
        <v>875</v>
      </c>
      <c r="K311" t="s">
        <v>1721</v>
      </c>
      <c r="L311">
        <v>996866969</v>
      </c>
      <c r="M311" t="s">
        <v>452</v>
      </c>
      <c r="N311" t="s">
        <v>863</v>
      </c>
      <c r="O311">
        <v>157</v>
      </c>
      <c r="P311">
        <v>157</v>
      </c>
      <c r="Q311">
        <v>6</v>
      </c>
      <c r="R311">
        <v>0</v>
      </c>
      <c r="S311">
        <v>0</v>
      </c>
      <c r="T311" t="s">
        <v>865</v>
      </c>
      <c r="U311" t="s">
        <v>1182</v>
      </c>
      <c r="V311" t="s">
        <v>1047</v>
      </c>
      <c r="AE311" t="s">
        <v>1047</v>
      </c>
      <c r="AF311" t="s">
        <v>881</v>
      </c>
      <c r="AH311" t="s">
        <v>1183</v>
      </c>
      <c r="AI311" t="s">
        <v>870</v>
      </c>
      <c r="AJ311" t="s">
        <v>1126</v>
      </c>
      <c r="AL311" t="s">
        <v>859</v>
      </c>
      <c r="AM311" t="s">
        <v>1232</v>
      </c>
      <c r="AN311" t="s">
        <v>859</v>
      </c>
      <c r="AO311" s="13">
        <v>8.0500000000000007</v>
      </c>
      <c r="AP311" s="14">
        <v>20240008560933</v>
      </c>
      <c r="AQ311" s="12">
        <v>45552</v>
      </c>
      <c r="AV311" s="17">
        <v>1522064</v>
      </c>
      <c r="AW311">
        <v>4566192</v>
      </c>
      <c r="AX311" s="13">
        <v>24.35</v>
      </c>
      <c r="AY311" s="13"/>
      <c r="AZ311" s="13"/>
      <c r="BB311" s="19">
        <v>1522064</v>
      </c>
      <c r="BC311" s="18">
        <v>24.35</v>
      </c>
      <c r="BG311" s="2">
        <v>1697170</v>
      </c>
      <c r="BH311" s="19">
        <v>1522064</v>
      </c>
      <c r="BI311">
        <f t="shared" si="6"/>
        <v>145</v>
      </c>
    </row>
    <row r="312" spans="1:61" x14ac:dyDescent="0.3">
      <c r="A312">
        <v>72</v>
      </c>
      <c r="B312">
        <v>997024</v>
      </c>
      <c r="C312" s="12">
        <v>45363</v>
      </c>
      <c r="D312" s="12">
        <v>45455</v>
      </c>
      <c r="E312" s="12">
        <v>45489</v>
      </c>
      <c r="F312">
        <v>93</v>
      </c>
      <c r="G312" t="s">
        <v>633</v>
      </c>
      <c r="H312" t="s">
        <v>861</v>
      </c>
      <c r="I312" t="s">
        <v>875</v>
      </c>
      <c r="J312" t="s">
        <v>875</v>
      </c>
      <c r="K312" t="s">
        <v>1721</v>
      </c>
      <c r="L312">
        <v>996866969</v>
      </c>
      <c r="M312" t="s">
        <v>394</v>
      </c>
      <c r="N312" t="s">
        <v>863</v>
      </c>
      <c r="O312">
        <v>3154</v>
      </c>
      <c r="P312">
        <v>3154</v>
      </c>
      <c r="Q312" t="s">
        <v>1418</v>
      </c>
      <c r="R312">
        <v>0</v>
      </c>
      <c r="S312">
        <v>0</v>
      </c>
      <c r="T312" t="s">
        <v>865</v>
      </c>
      <c r="U312" t="s">
        <v>1419</v>
      </c>
      <c r="V312" t="s">
        <v>1420</v>
      </c>
      <c r="AE312" t="s">
        <v>1420</v>
      </c>
      <c r="AF312" t="s">
        <v>1421</v>
      </c>
      <c r="AH312" t="s">
        <v>1422</v>
      </c>
      <c r="AI312" t="s">
        <v>1042</v>
      </c>
      <c r="AJ312" t="s">
        <v>1043</v>
      </c>
      <c r="AL312" t="s">
        <v>1423</v>
      </c>
      <c r="AM312" t="s">
        <v>1050</v>
      </c>
      <c r="AN312" t="s">
        <v>859</v>
      </c>
      <c r="AO312" s="13">
        <v>9</v>
      </c>
      <c r="AP312" s="14">
        <v>20240005551023</v>
      </c>
      <c r="AQ312" s="12">
        <v>45460</v>
      </c>
      <c r="AV312" s="17">
        <v>1522065</v>
      </c>
      <c r="AW312">
        <v>4566195</v>
      </c>
      <c r="AX312" s="13">
        <v>24.36</v>
      </c>
      <c r="AY312" s="13"/>
      <c r="AZ312" s="13"/>
      <c r="BB312" s="19">
        <v>1522065</v>
      </c>
      <c r="BC312" s="18">
        <v>24.36</v>
      </c>
      <c r="BG312" s="2">
        <v>1700557</v>
      </c>
      <c r="BH312" s="19">
        <v>1522065</v>
      </c>
      <c r="BI312">
        <f t="shared" si="6"/>
        <v>356</v>
      </c>
    </row>
    <row r="313" spans="1:61" x14ac:dyDescent="0.3">
      <c r="A313">
        <v>72</v>
      </c>
      <c r="B313">
        <v>997024</v>
      </c>
      <c r="C313" s="12">
        <v>45456</v>
      </c>
      <c r="D313" s="12">
        <v>45545</v>
      </c>
      <c r="E313" s="12">
        <v>45580</v>
      </c>
      <c r="F313">
        <v>90</v>
      </c>
      <c r="G313" t="s">
        <v>633</v>
      </c>
      <c r="H313" t="s">
        <v>861</v>
      </c>
      <c r="I313" t="s">
        <v>875</v>
      </c>
      <c r="J313" t="s">
        <v>875</v>
      </c>
      <c r="K313" t="s">
        <v>1721</v>
      </c>
      <c r="L313">
        <v>996866969</v>
      </c>
      <c r="M313" t="s">
        <v>394</v>
      </c>
      <c r="N313" t="s">
        <v>863</v>
      </c>
      <c r="O313">
        <v>3154</v>
      </c>
      <c r="P313">
        <v>3154</v>
      </c>
      <c r="Q313">
        <v>6</v>
      </c>
      <c r="R313">
        <v>0</v>
      </c>
      <c r="S313">
        <v>0</v>
      </c>
      <c r="T313" t="s">
        <v>865</v>
      </c>
      <c r="U313" t="s">
        <v>1182</v>
      </c>
      <c r="V313" t="s">
        <v>1047</v>
      </c>
      <c r="AE313" t="s">
        <v>1047</v>
      </c>
      <c r="AF313" t="s">
        <v>881</v>
      </c>
      <c r="AH313" t="s">
        <v>1183</v>
      </c>
      <c r="AI313" t="s">
        <v>870</v>
      </c>
      <c r="AJ313" t="s">
        <v>1126</v>
      </c>
      <c r="AL313" t="s">
        <v>859</v>
      </c>
      <c r="AM313" t="s">
        <v>1232</v>
      </c>
      <c r="AN313" t="s">
        <v>859</v>
      </c>
      <c r="AO313" s="13">
        <v>8.0500000000000007</v>
      </c>
      <c r="AP313" s="14">
        <v>20240008560934</v>
      </c>
      <c r="AQ313" s="12">
        <v>45552</v>
      </c>
      <c r="AV313" s="17">
        <v>1522066</v>
      </c>
      <c r="AW313">
        <v>4566198</v>
      </c>
      <c r="AX313" s="13">
        <v>24.18</v>
      </c>
      <c r="AY313" s="13"/>
      <c r="AZ313" s="13"/>
      <c r="BB313" s="19">
        <v>1522066</v>
      </c>
      <c r="BC313" s="18">
        <v>24.18</v>
      </c>
      <c r="BG313" s="2">
        <v>1712049</v>
      </c>
      <c r="BH313" s="19">
        <v>1522066</v>
      </c>
      <c r="BI313">
        <f t="shared" si="6"/>
        <v>252</v>
      </c>
    </row>
    <row r="314" spans="1:61" x14ac:dyDescent="0.3">
      <c r="A314">
        <v>72</v>
      </c>
      <c r="B314">
        <v>1400704</v>
      </c>
      <c r="C314" s="12">
        <v>45363</v>
      </c>
      <c r="D314" s="12">
        <v>45455</v>
      </c>
      <c r="E314" s="12">
        <v>45489</v>
      </c>
      <c r="F314">
        <v>93</v>
      </c>
      <c r="G314" t="s">
        <v>633</v>
      </c>
      <c r="H314" t="s">
        <v>861</v>
      </c>
      <c r="I314" t="s">
        <v>875</v>
      </c>
      <c r="J314" t="s">
        <v>875</v>
      </c>
      <c r="K314" t="s">
        <v>1721</v>
      </c>
      <c r="L314">
        <v>996866969</v>
      </c>
      <c r="M314" t="s">
        <v>586</v>
      </c>
      <c r="N314" t="s">
        <v>863</v>
      </c>
      <c r="O314">
        <v>7470</v>
      </c>
      <c r="P314">
        <v>7478</v>
      </c>
      <c r="Q314">
        <v>0</v>
      </c>
      <c r="R314">
        <v>8</v>
      </c>
      <c r="S314">
        <v>0</v>
      </c>
      <c r="T314" t="s">
        <v>865</v>
      </c>
      <c r="U314" t="s">
        <v>1045</v>
      </c>
      <c r="V314" t="s">
        <v>1046</v>
      </c>
      <c r="AE314" t="s">
        <v>1046</v>
      </c>
      <c r="AF314" t="s">
        <v>1421</v>
      </c>
      <c r="AH314" t="s">
        <v>1047</v>
      </c>
      <c r="AI314" t="s">
        <v>929</v>
      </c>
      <c r="AJ314" t="s">
        <v>1491</v>
      </c>
      <c r="AL314" t="s">
        <v>1729</v>
      </c>
      <c r="AM314" t="s">
        <v>917</v>
      </c>
      <c r="AN314" t="s">
        <v>859</v>
      </c>
      <c r="AO314" s="13">
        <v>10</v>
      </c>
      <c r="AP314" s="14">
        <v>20240005551284</v>
      </c>
      <c r="AQ314" s="12">
        <v>45460</v>
      </c>
      <c r="AV314" s="17">
        <v>1530289</v>
      </c>
      <c r="AW314">
        <v>128544276</v>
      </c>
      <c r="AX314" s="13">
        <v>1011.0300000000001</v>
      </c>
      <c r="AY314" s="13"/>
      <c r="AZ314" s="13"/>
      <c r="BB314" s="19">
        <v>1530289</v>
      </c>
      <c r="BC314" s="18">
        <v>1011.0300000000001</v>
      </c>
      <c r="BG314" s="2">
        <v>1785339</v>
      </c>
      <c r="BH314" s="19">
        <v>1530289</v>
      </c>
      <c r="BI314">
        <f t="shared" si="6"/>
        <v>253</v>
      </c>
    </row>
    <row r="315" spans="1:61" x14ac:dyDescent="0.3">
      <c r="A315">
        <v>72</v>
      </c>
      <c r="B315">
        <v>1400704</v>
      </c>
      <c r="C315" s="12">
        <v>45456</v>
      </c>
      <c r="D315" s="12">
        <v>45545</v>
      </c>
      <c r="E315" s="12">
        <v>45580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1721</v>
      </c>
      <c r="L315">
        <v>996866969</v>
      </c>
      <c r="M315" t="s">
        <v>586</v>
      </c>
      <c r="N315" t="s">
        <v>863</v>
      </c>
      <c r="O315">
        <v>7478</v>
      </c>
      <c r="P315">
        <v>7485</v>
      </c>
      <c r="Q315">
        <v>0</v>
      </c>
      <c r="R315">
        <v>7</v>
      </c>
      <c r="S315">
        <v>0</v>
      </c>
      <c r="T315" t="s">
        <v>865</v>
      </c>
      <c r="U315" t="s">
        <v>931</v>
      </c>
      <c r="V315" t="s">
        <v>1493</v>
      </c>
      <c r="AE315" t="s">
        <v>1493</v>
      </c>
      <c r="AF315" t="s">
        <v>881</v>
      </c>
      <c r="AH315" t="s">
        <v>1276</v>
      </c>
      <c r="AI315" t="s">
        <v>1157</v>
      </c>
      <c r="AJ315" t="s">
        <v>1351</v>
      </c>
      <c r="AL315" t="s">
        <v>859</v>
      </c>
      <c r="AM315" t="s">
        <v>1745</v>
      </c>
      <c r="AN315" t="s">
        <v>859</v>
      </c>
      <c r="AO315" s="13">
        <v>8.77</v>
      </c>
      <c r="AP315" s="14">
        <v>20240008561198</v>
      </c>
      <c r="AQ315" s="12">
        <v>45552</v>
      </c>
      <c r="AV315" s="17">
        <v>1536827</v>
      </c>
      <c r="AW315">
        <v>4610481</v>
      </c>
      <c r="AX315" s="13">
        <v>24.23</v>
      </c>
      <c r="AY315" s="13"/>
      <c r="AZ315" s="13"/>
      <c r="BB315" s="19">
        <v>1536827</v>
      </c>
      <c r="BC315" s="18">
        <v>24.23</v>
      </c>
      <c r="BG315" s="2">
        <v>1808547</v>
      </c>
      <c r="BH315" s="19">
        <v>1536827</v>
      </c>
      <c r="BI315">
        <f t="shared" si="6"/>
        <v>147</v>
      </c>
    </row>
    <row r="316" spans="1:61" x14ac:dyDescent="0.3">
      <c r="A316">
        <v>72</v>
      </c>
      <c r="B316">
        <v>114858</v>
      </c>
      <c r="C316" s="12">
        <v>45363</v>
      </c>
      <c r="D316" s="12">
        <v>45453</v>
      </c>
      <c r="E316" s="12">
        <v>45489</v>
      </c>
      <c r="F316">
        <v>91</v>
      </c>
      <c r="G316" t="s">
        <v>633</v>
      </c>
      <c r="H316" t="s">
        <v>861</v>
      </c>
      <c r="I316" t="s">
        <v>875</v>
      </c>
      <c r="J316" t="s">
        <v>875</v>
      </c>
      <c r="K316" t="s">
        <v>1746</v>
      </c>
      <c r="L316">
        <v>996866969</v>
      </c>
      <c r="M316" t="s">
        <v>242</v>
      </c>
      <c r="N316" t="s">
        <v>863</v>
      </c>
      <c r="O316">
        <v>4608</v>
      </c>
      <c r="P316">
        <v>4608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892</v>
      </c>
      <c r="AH316" t="s">
        <v>1041</v>
      </c>
      <c r="AI316" t="s">
        <v>1042</v>
      </c>
      <c r="AJ316" t="s">
        <v>1402</v>
      </c>
      <c r="AL316" t="s">
        <v>1270</v>
      </c>
      <c r="AM316" t="s">
        <v>903</v>
      </c>
      <c r="AN316" t="s">
        <v>859</v>
      </c>
      <c r="AO316" s="13">
        <v>8</v>
      </c>
      <c r="AP316" s="14">
        <v>20240005547677</v>
      </c>
      <c r="AQ316" s="12">
        <v>45460</v>
      </c>
      <c r="AV316" s="17">
        <v>1536833</v>
      </c>
      <c r="AW316">
        <v>4610499</v>
      </c>
      <c r="AX316" s="13">
        <v>24.23</v>
      </c>
      <c r="AY316" s="13"/>
      <c r="AZ316" s="13"/>
      <c r="BB316" s="19">
        <v>1536833</v>
      </c>
      <c r="BC316" s="18">
        <v>24.23</v>
      </c>
      <c r="BG316" s="2">
        <v>1902076</v>
      </c>
      <c r="BH316" s="19">
        <v>1536833</v>
      </c>
      <c r="BI316">
        <f t="shared" si="6"/>
        <v>404</v>
      </c>
    </row>
    <row r="317" spans="1:61" x14ac:dyDescent="0.3">
      <c r="A317">
        <v>72</v>
      </c>
      <c r="B317">
        <v>114858</v>
      </c>
      <c r="C317" s="12">
        <v>45454</v>
      </c>
      <c r="D317" s="12">
        <v>45545</v>
      </c>
      <c r="E317" s="12">
        <v>45580</v>
      </c>
      <c r="F317">
        <v>92</v>
      </c>
      <c r="G317" t="s">
        <v>633</v>
      </c>
      <c r="H317" t="s">
        <v>861</v>
      </c>
      <c r="I317" t="s">
        <v>875</v>
      </c>
      <c r="J317" t="s">
        <v>875</v>
      </c>
      <c r="K317" t="s">
        <v>1746</v>
      </c>
      <c r="L317">
        <v>996866969</v>
      </c>
      <c r="M317" t="s">
        <v>242</v>
      </c>
      <c r="N317" t="s">
        <v>863</v>
      </c>
      <c r="O317">
        <v>4608</v>
      </c>
      <c r="P317">
        <v>4608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925</v>
      </c>
      <c r="AM317" t="s">
        <v>1063</v>
      </c>
      <c r="AN317" t="s">
        <v>859</v>
      </c>
      <c r="AO317" s="13">
        <v>8.64</v>
      </c>
      <c r="AP317" s="14">
        <v>20240008557544</v>
      </c>
      <c r="AQ317" s="12">
        <v>45552</v>
      </c>
      <c r="AV317" s="17">
        <v>1538643</v>
      </c>
      <c r="AW317">
        <v>3077286</v>
      </c>
      <c r="AX317" s="13">
        <v>16.490000000000002</v>
      </c>
      <c r="AY317" s="13"/>
      <c r="AZ317" s="13"/>
      <c r="BB317" s="19">
        <v>1538643</v>
      </c>
      <c r="BC317" s="18">
        <v>16.490000000000002</v>
      </c>
      <c r="BG317" s="2">
        <v>2068566</v>
      </c>
      <c r="BH317" s="19">
        <v>1538643</v>
      </c>
      <c r="BI317">
        <f t="shared" si="6"/>
        <v>95</v>
      </c>
    </row>
    <row r="318" spans="1:61" x14ac:dyDescent="0.3">
      <c r="A318">
        <v>72</v>
      </c>
      <c r="B318">
        <v>114859</v>
      </c>
      <c r="C318" s="12">
        <v>45363</v>
      </c>
      <c r="D318" s="12">
        <v>45453</v>
      </c>
      <c r="E318" s="12">
        <v>45489</v>
      </c>
      <c r="F318">
        <v>91</v>
      </c>
      <c r="G318" t="s">
        <v>633</v>
      </c>
      <c r="H318" t="s">
        <v>861</v>
      </c>
      <c r="I318" t="s">
        <v>875</v>
      </c>
      <c r="J318" t="s">
        <v>875</v>
      </c>
      <c r="K318" t="s">
        <v>1746</v>
      </c>
      <c r="L318">
        <v>996866969</v>
      </c>
      <c r="M318" t="s">
        <v>337</v>
      </c>
      <c r="N318" t="s">
        <v>863</v>
      </c>
      <c r="O318">
        <v>9134</v>
      </c>
      <c r="P318">
        <v>9193</v>
      </c>
      <c r="Q318">
        <v>0</v>
      </c>
      <c r="R318">
        <v>59</v>
      </c>
      <c r="S318">
        <v>0</v>
      </c>
      <c r="T318" t="s">
        <v>865</v>
      </c>
      <c r="U318" t="s">
        <v>887</v>
      </c>
      <c r="V318" t="s">
        <v>888</v>
      </c>
      <c r="W318" t="s">
        <v>1747</v>
      </c>
      <c r="X318" t="s">
        <v>1748</v>
      </c>
      <c r="AE318" t="s">
        <v>1749</v>
      </c>
      <c r="AF318" t="s">
        <v>892</v>
      </c>
      <c r="AH318" t="s">
        <v>1112</v>
      </c>
      <c r="AI318" t="s">
        <v>1750</v>
      </c>
      <c r="AJ318" t="s">
        <v>1751</v>
      </c>
      <c r="AL318" t="s">
        <v>1752</v>
      </c>
      <c r="AM318" t="s">
        <v>1753</v>
      </c>
      <c r="AN318" t="s">
        <v>859</v>
      </c>
      <c r="AO318" s="13">
        <v>72</v>
      </c>
      <c r="AP318" s="14">
        <v>20240005547678</v>
      </c>
      <c r="AQ318" s="12">
        <v>45460</v>
      </c>
      <c r="AV318" s="17">
        <v>1539450</v>
      </c>
      <c r="AW318">
        <v>3078900</v>
      </c>
      <c r="AX318" s="13">
        <v>37.700000000000003</v>
      </c>
      <c r="AY318" s="13"/>
      <c r="AZ318" s="13"/>
      <c r="BB318" s="19">
        <v>1539450</v>
      </c>
      <c r="BC318" s="18">
        <v>37.700000000000003</v>
      </c>
      <c r="BG318" s="2">
        <v>2090311</v>
      </c>
      <c r="BH318" s="19">
        <v>1539450</v>
      </c>
      <c r="BI318">
        <f t="shared" si="6"/>
        <v>528</v>
      </c>
    </row>
    <row r="319" spans="1:61" x14ac:dyDescent="0.3">
      <c r="A319">
        <v>72</v>
      </c>
      <c r="B319">
        <v>114859</v>
      </c>
      <c r="C319" s="12">
        <v>45454</v>
      </c>
      <c r="D319" s="12">
        <v>45545</v>
      </c>
      <c r="E319" s="12">
        <v>45580</v>
      </c>
      <c r="F319">
        <v>92</v>
      </c>
      <c r="G319" t="s">
        <v>633</v>
      </c>
      <c r="H319" t="s">
        <v>861</v>
      </c>
      <c r="I319" t="s">
        <v>875</v>
      </c>
      <c r="J319" t="s">
        <v>875</v>
      </c>
      <c r="K319" t="s">
        <v>1746</v>
      </c>
      <c r="L319">
        <v>996866969</v>
      </c>
      <c r="M319" t="s">
        <v>337</v>
      </c>
      <c r="N319" t="s">
        <v>863</v>
      </c>
      <c r="O319">
        <v>9193</v>
      </c>
      <c r="P319">
        <v>9252</v>
      </c>
      <c r="Q319">
        <v>0</v>
      </c>
      <c r="R319">
        <v>59</v>
      </c>
      <c r="S319">
        <v>0</v>
      </c>
      <c r="T319" t="s">
        <v>865</v>
      </c>
      <c r="U319" t="s">
        <v>1015</v>
      </c>
      <c r="V319" t="s">
        <v>1016</v>
      </c>
      <c r="W319" t="s">
        <v>1754</v>
      </c>
      <c r="X319" t="s">
        <v>1755</v>
      </c>
      <c r="AE319" t="s">
        <v>1756</v>
      </c>
      <c r="AF319" t="s">
        <v>940</v>
      </c>
      <c r="AH319" t="s">
        <v>1297</v>
      </c>
      <c r="AI319" t="s">
        <v>1574</v>
      </c>
      <c r="AJ319" t="s">
        <v>1757</v>
      </c>
      <c r="AL319" t="s">
        <v>1673</v>
      </c>
      <c r="AM319" t="s">
        <v>1758</v>
      </c>
      <c r="AN319" t="s">
        <v>859</v>
      </c>
      <c r="AO319" s="13">
        <v>72.59</v>
      </c>
      <c r="AP319" s="14">
        <v>20240008557545</v>
      </c>
      <c r="AQ319" s="12">
        <v>45552</v>
      </c>
      <c r="AV319" s="17">
        <v>1539451</v>
      </c>
      <c r="AW319">
        <v>4618353</v>
      </c>
      <c r="AX319" s="13">
        <v>18.23</v>
      </c>
      <c r="AY319" s="13"/>
      <c r="AZ319" s="13"/>
      <c r="BB319" s="19">
        <v>1539451</v>
      </c>
      <c r="BC319" s="18">
        <v>18.23</v>
      </c>
      <c r="BG319" s="2">
        <v>2090322</v>
      </c>
      <c r="BH319" s="19">
        <v>1539451</v>
      </c>
      <c r="BI319">
        <f t="shared" si="6"/>
        <v>520</v>
      </c>
    </row>
    <row r="320" spans="1:61" x14ac:dyDescent="0.3">
      <c r="A320">
        <v>72</v>
      </c>
      <c r="B320">
        <v>114860</v>
      </c>
      <c r="C320" s="12">
        <v>45363</v>
      </c>
      <c r="D320" s="12">
        <v>45453</v>
      </c>
      <c r="E320" s="12">
        <v>45489</v>
      </c>
      <c r="F320">
        <v>91</v>
      </c>
      <c r="G320" t="s">
        <v>633</v>
      </c>
      <c r="H320" t="s">
        <v>861</v>
      </c>
      <c r="I320" t="s">
        <v>875</v>
      </c>
      <c r="J320" t="s">
        <v>875</v>
      </c>
      <c r="K320" t="s">
        <v>1746</v>
      </c>
      <c r="L320">
        <v>996866969</v>
      </c>
      <c r="M320" t="s">
        <v>384</v>
      </c>
      <c r="N320" t="s">
        <v>863</v>
      </c>
      <c r="O320">
        <v>2493</v>
      </c>
      <c r="P320">
        <v>2521</v>
      </c>
      <c r="Q320">
        <v>0</v>
      </c>
      <c r="R320">
        <v>28</v>
      </c>
      <c r="S320">
        <v>0</v>
      </c>
      <c r="T320" t="s">
        <v>865</v>
      </c>
      <c r="U320" t="s">
        <v>887</v>
      </c>
      <c r="V320" t="s">
        <v>888</v>
      </c>
      <c r="W320" t="s">
        <v>1759</v>
      </c>
      <c r="X320" t="s">
        <v>1320</v>
      </c>
      <c r="AE320" t="s">
        <v>1760</v>
      </c>
      <c r="AF320" t="s">
        <v>892</v>
      </c>
      <c r="AH320" t="s">
        <v>1761</v>
      </c>
      <c r="AI320" t="s">
        <v>1569</v>
      </c>
      <c r="AJ320" t="s">
        <v>1762</v>
      </c>
      <c r="AL320" t="s">
        <v>1486</v>
      </c>
      <c r="AM320" t="s">
        <v>1763</v>
      </c>
      <c r="AN320" t="s">
        <v>859</v>
      </c>
      <c r="AO320" s="13">
        <v>32</v>
      </c>
      <c r="AP320" s="14">
        <v>20240005547679</v>
      </c>
      <c r="AQ320" s="12">
        <v>45460</v>
      </c>
      <c r="AV320" s="17">
        <v>1544539</v>
      </c>
      <c r="AW320">
        <v>3089078</v>
      </c>
      <c r="AX320" s="13">
        <v>12.370000000000001</v>
      </c>
      <c r="AY320" s="13"/>
      <c r="AZ320" s="13"/>
      <c r="BB320" s="19">
        <v>1544539</v>
      </c>
      <c r="BC320" s="18">
        <v>12.370000000000001</v>
      </c>
      <c r="BG320" s="2">
        <v>2090325</v>
      </c>
      <c r="BH320" s="19">
        <v>1544539</v>
      </c>
      <c r="BI320">
        <f t="shared" si="6"/>
        <v>33</v>
      </c>
    </row>
    <row r="321" spans="1:63" x14ac:dyDescent="0.3">
      <c r="A321">
        <v>72</v>
      </c>
      <c r="B321">
        <v>114860</v>
      </c>
      <c r="C321" s="12">
        <v>45454</v>
      </c>
      <c r="D321" s="12">
        <v>45545</v>
      </c>
      <c r="E321" s="12">
        <v>45580</v>
      </c>
      <c r="F321">
        <v>92</v>
      </c>
      <c r="G321" t="s">
        <v>633</v>
      </c>
      <c r="H321" t="s">
        <v>861</v>
      </c>
      <c r="I321" t="s">
        <v>875</v>
      </c>
      <c r="J321" t="s">
        <v>875</v>
      </c>
      <c r="K321" t="s">
        <v>1746</v>
      </c>
      <c r="L321">
        <v>996866969</v>
      </c>
      <c r="M321" t="s">
        <v>384</v>
      </c>
      <c r="N321" t="s">
        <v>863</v>
      </c>
      <c r="O321">
        <v>2521</v>
      </c>
      <c r="P321">
        <v>2562</v>
      </c>
      <c r="Q321">
        <v>0</v>
      </c>
      <c r="R321">
        <v>41</v>
      </c>
      <c r="S321">
        <v>0</v>
      </c>
      <c r="T321" t="s">
        <v>865</v>
      </c>
      <c r="U321" t="s">
        <v>1015</v>
      </c>
      <c r="V321" t="s">
        <v>1016</v>
      </c>
      <c r="W321" t="s">
        <v>1764</v>
      </c>
      <c r="X321" t="s">
        <v>1765</v>
      </c>
      <c r="AE321" t="s">
        <v>1766</v>
      </c>
      <c r="AF321" t="s">
        <v>940</v>
      </c>
      <c r="AH321" t="s">
        <v>1767</v>
      </c>
      <c r="AI321" t="s">
        <v>1328</v>
      </c>
      <c r="AJ321" t="s">
        <v>1768</v>
      </c>
      <c r="AL321" t="s">
        <v>859</v>
      </c>
      <c r="AM321" t="s">
        <v>1769</v>
      </c>
      <c r="AN321" t="s">
        <v>859</v>
      </c>
      <c r="AO321" s="13">
        <v>48.75</v>
      </c>
      <c r="AP321" s="14">
        <v>20240008557546</v>
      </c>
      <c r="AQ321" s="12">
        <v>45552</v>
      </c>
      <c r="AV321" s="17">
        <v>1547008</v>
      </c>
      <c r="AW321">
        <v>4641024</v>
      </c>
      <c r="AX321" s="13">
        <v>24.55</v>
      </c>
      <c r="AY321" s="13"/>
      <c r="AZ321" s="13"/>
      <c r="BB321" s="19">
        <v>1547008</v>
      </c>
      <c r="BC321" s="18">
        <v>24.55</v>
      </c>
      <c r="BG321" s="2">
        <v>2090328</v>
      </c>
      <c r="BH321" s="19">
        <v>1547008</v>
      </c>
      <c r="BI321">
        <f t="shared" si="6"/>
        <v>96</v>
      </c>
    </row>
    <row r="322" spans="1:63" x14ac:dyDescent="0.3">
      <c r="A322">
        <v>72</v>
      </c>
      <c r="B322">
        <v>114861</v>
      </c>
      <c r="C322" s="12">
        <v>45363</v>
      </c>
      <c r="D322" s="12">
        <v>45453</v>
      </c>
      <c r="E322" s="12">
        <v>45489</v>
      </c>
      <c r="F322">
        <v>91</v>
      </c>
      <c r="G322" t="s">
        <v>633</v>
      </c>
      <c r="H322" t="s">
        <v>861</v>
      </c>
      <c r="I322" t="s">
        <v>875</v>
      </c>
      <c r="J322" t="s">
        <v>875</v>
      </c>
      <c r="K322" t="s">
        <v>1746</v>
      </c>
      <c r="L322">
        <v>996866969</v>
      </c>
      <c r="M322" t="s">
        <v>529</v>
      </c>
      <c r="N322" t="s">
        <v>863</v>
      </c>
      <c r="O322">
        <v>2573</v>
      </c>
      <c r="P322">
        <v>2594</v>
      </c>
      <c r="Q322">
        <v>0</v>
      </c>
      <c r="R322">
        <v>21</v>
      </c>
      <c r="S322">
        <v>0</v>
      </c>
      <c r="T322" t="s">
        <v>865</v>
      </c>
      <c r="U322" t="s">
        <v>887</v>
      </c>
      <c r="V322" t="s">
        <v>888</v>
      </c>
      <c r="W322" t="s">
        <v>1031</v>
      </c>
      <c r="X322" t="s">
        <v>1770</v>
      </c>
      <c r="AE322" t="s">
        <v>1656</v>
      </c>
      <c r="AF322" t="s">
        <v>892</v>
      </c>
      <c r="AH322" t="s">
        <v>1771</v>
      </c>
      <c r="AI322" t="s">
        <v>1504</v>
      </c>
      <c r="AJ322" t="s">
        <v>1605</v>
      </c>
      <c r="AL322" t="s">
        <v>1772</v>
      </c>
      <c r="AM322" t="s">
        <v>1723</v>
      </c>
      <c r="AN322" t="s">
        <v>859</v>
      </c>
      <c r="AO322" s="13">
        <v>22</v>
      </c>
      <c r="AP322" s="14">
        <v>20240005547680</v>
      </c>
      <c r="AQ322" s="12">
        <v>45460</v>
      </c>
      <c r="AV322" s="17">
        <v>1561240</v>
      </c>
      <c r="AW322">
        <v>14051160</v>
      </c>
      <c r="AX322" s="13">
        <v>57.230000000000004</v>
      </c>
      <c r="AY322" s="13"/>
      <c r="AZ322" s="13"/>
      <c r="BB322" s="19">
        <v>1561240</v>
      </c>
      <c r="BC322" s="18">
        <v>57.230000000000004</v>
      </c>
      <c r="BG322" s="2">
        <v>2090331</v>
      </c>
      <c r="BH322" s="19">
        <v>1561240</v>
      </c>
      <c r="BI322">
        <f t="shared" si="6"/>
        <v>254</v>
      </c>
    </row>
    <row r="323" spans="1:63" x14ac:dyDescent="0.3">
      <c r="A323">
        <v>72</v>
      </c>
      <c r="B323">
        <v>114861</v>
      </c>
      <c r="C323" s="12">
        <v>45454</v>
      </c>
      <c r="D323" s="12">
        <v>45545</v>
      </c>
      <c r="E323" s="12">
        <v>45580</v>
      </c>
      <c r="F323">
        <v>92</v>
      </c>
      <c r="G323" t="s">
        <v>633</v>
      </c>
      <c r="H323" t="s">
        <v>861</v>
      </c>
      <c r="I323" t="s">
        <v>875</v>
      </c>
      <c r="J323" t="s">
        <v>875</v>
      </c>
      <c r="K323" t="s">
        <v>1746</v>
      </c>
      <c r="L323">
        <v>996866969</v>
      </c>
      <c r="M323" t="s">
        <v>529</v>
      </c>
      <c r="N323" t="s">
        <v>863</v>
      </c>
      <c r="O323">
        <v>2594</v>
      </c>
      <c r="P323">
        <v>2613</v>
      </c>
      <c r="Q323">
        <v>0</v>
      </c>
      <c r="R323">
        <v>19</v>
      </c>
      <c r="S323">
        <v>0</v>
      </c>
      <c r="T323" t="s">
        <v>865</v>
      </c>
      <c r="U323" t="s">
        <v>1015</v>
      </c>
      <c r="V323" t="s">
        <v>1016</v>
      </c>
      <c r="W323" t="s">
        <v>1773</v>
      </c>
      <c r="X323" t="s">
        <v>1256</v>
      </c>
      <c r="AE323" t="s">
        <v>1774</v>
      </c>
      <c r="AF323" t="s">
        <v>940</v>
      </c>
      <c r="AH323" t="s">
        <v>1775</v>
      </c>
      <c r="AI323" t="s">
        <v>1400</v>
      </c>
      <c r="AJ323" t="s">
        <v>1144</v>
      </c>
      <c r="AL323" t="s">
        <v>918</v>
      </c>
      <c r="AM323" t="s">
        <v>1776</v>
      </c>
      <c r="AN323" t="s">
        <v>859</v>
      </c>
      <c r="AO323" s="13">
        <v>20.21</v>
      </c>
      <c r="AP323" s="14">
        <v>20240008557547</v>
      </c>
      <c r="AQ323" s="12">
        <v>45552</v>
      </c>
      <c r="AV323" s="17">
        <v>1564281</v>
      </c>
      <c r="AW323">
        <v>4692843</v>
      </c>
      <c r="AX323" s="13">
        <v>611.14</v>
      </c>
      <c r="AY323" s="13"/>
      <c r="AZ323" s="13"/>
      <c r="BB323" s="19">
        <v>1564281</v>
      </c>
      <c r="BC323" s="18">
        <v>611.14</v>
      </c>
      <c r="BG323" s="2">
        <v>2090335</v>
      </c>
      <c r="BH323" s="19">
        <v>1564281</v>
      </c>
      <c r="BI323">
        <f t="shared" si="6"/>
        <v>358</v>
      </c>
    </row>
    <row r="324" spans="1:63" x14ac:dyDescent="0.3">
      <c r="A324">
        <v>72</v>
      </c>
      <c r="B324">
        <v>114862</v>
      </c>
      <c r="C324" s="12">
        <v>45363</v>
      </c>
      <c r="D324" s="12">
        <v>45453</v>
      </c>
      <c r="E324" s="12">
        <v>45489</v>
      </c>
      <c r="F324">
        <v>91</v>
      </c>
      <c r="G324" t="s">
        <v>633</v>
      </c>
      <c r="H324" t="s">
        <v>861</v>
      </c>
      <c r="I324" t="s">
        <v>875</v>
      </c>
      <c r="J324" t="s">
        <v>875</v>
      </c>
      <c r="K324" t="s">
        <v>1746</v>
      </c>
      <c r="L324">
        <v>996866969</v>
      </c>
      <c r="M324" t="s">
        <v>338</v>
      </c>
      <c r="N324" t="s">
        <v>863</v>
      </c>
      <c r="O324">
        <v>4327</v>
      </c>
      <c r="P324">
        <v>4340</v>
      </c>
      <c r="Q324">
        <v>0</v>
      </c>
      <c r="R324">
        <v>13</v>
      </c>
      <c r="S324">
        <v>0</v>
      </c>
      <c r="T324" t="s">
        <v>865</v>
      </c>
      <c r="U324" t="s">
        <v>946</v>
      </c>
      <c r="V324" t="s">
        <v>947</v>
      </c>
      <c r="AE324" t="s">
        <v>947</v>
      </c>
      <c r="AF324" t="s">
        <v>892</v>
      </c>
      <c r="AH324" t="s">
        <v>948</v>
      </c>
      <c r="AI324" t="s">
        <v>949</v>
      </c>
      <c r="AJ324" t="s">
        <v>869</v>
      </c>
      <c r="AL324" t="s">
        <v>1479</v>
      </c>
      <c r="AM324" t="s">
        <v>952</v>
      </c>
      <c r="AN324" t="s">
        <v>859</v>
      </c>
      <c r="AO324" s="13">
        <v>13</v>
      </c>
      <c r="AP324" s="14">
        <v>20240005547681</v>
      </c>
      <c r="AQ324" s="12">
        <v>45460</v>
      </c>
      <c r="AV324" s="17">
        <v>1564282</v>
      </c>
      <c r="AW324">
        <v>4692846</v>
      </c>
      <c r="AX324" s="13">
        <v>29.86</v>
      </c>
      <c r="AY324" s="13"/>
      <c r="AZ324" s="13"/>
      <c r="BB324" s="19">
        <v>1564282</v>
      </c>
      <c r="BC324" s="18">
        <v>29.86</v>
      </c>
      <c r="BG324" s="2">
        <v>2090337</v>
      </c>
      <c r="BH324" s="19">
        <v>1564282</v>
      </c>
      <c r="BI324">
        <f t="shared" si="6"/>
        <v>97</v>
      </c>
    </row>
    <row r="325" spans="1:63" x14ac:dyDescent="0.3">
      <c r="A325">
        <v>72</v>
      </c>
      <c r="B325">
        <v>114862</v>
      </c>
      <c r="C325" s="12">
        <v>45454</v>
      </c>
      <c r="D325" s="12">
        <v>45545</v>
      </c>
      <c r="E325" s="12">
        <v>45580</v>
      </c>
      <c r="F325">
        <v>92</v>
      </c>
      <c r="G325" t="s">
        <v>633</v>
      </c>
      <c r="H325" t="s">
        <v>861</v>
      </c>
      <c r="I325" t="s">
        <v>875</v>
      </c>
      <c r="J325" t="s">
        <v>875</v>
      </c>
      <c r="K325" t="s">
        <v>1746</v>
      </c>
      <c r="L325">
        <v>996866969</v>
      </c>
      <c r="M325" t="s">
        <v>338</v>
      </c>
      <c r="N325" t="s">
        <v>863</v>
      </c>
      <c r="O325">
        <v>4340</v>
      </c>
      <c r="P325">
        <v>4353</v>
      </c>
      <c r="Q325">
        <v>0</v>
      </c>
      <c r="R325">
        <v>13</v>
      </c>
      <c r="S325">
        <v>0</v>
      </c>
      <c r="T325" t="s">
        <v>865</v>
      </c>
      <c r="U325" t="s">
        <v>946</v>
      </c>
      <c r="V325" t="s">
        <v>947</v>
      </c>
      <c r="AE325" t="s">
        <v>947</v>
      </c>
      <c r="AF325" t="s">
        <v>940</v>
      </c>
      <c r="AH325" t="s">
        <v>948</v>
      </c>
      <c r="AI325" t="s">
        <v>949</v>
      </c>
      <c r="AJ325" t="s">
        <v>1730</v>
      </c>
      <c r="AL325" t="s">
        <v>859</v>
      </c>
      <c r="AM325" t="s">
        <v>1777</v>
      </c>
      <c r="AN325" t="s">
        <v>859</v>
      </c>
      <c r="AO325" s="13">
        <v>13.18</v>
      </c>
      <c r="AP325" s="14">
        <v>20240008557548</v>
      </c>
      <c r="AQ325" s="12">
        <v>45552</v>
      </c>
      <c r="AV325" s="17">
        <v>1564283</v>
      </c>
      <c r="AW325">
        <v>4692849</v>
      </c>
      <c r="AX325" s="13">
        <v>43.120000000000005</v>
      </c>
      <c r="AY325" s="13"/>
      <c r="AZ325" s="13"/>
      <c r="BB325" s="19">
        <v>1564283</v>
      </c>
      <c r="BC325" s="18">
        <v>43.120000000000005</v>
      </c>
      <c r="BG325" s="2">
        <v>2100501</v>
      </c>
      <c r="BH325" s="19">
        <v>1564283</v>
      </c>
      <c r="BI325">
        <f t="shared" si="6"/>
        <v>34</v>
      </c>
    </row>
    <row r="326" spans="1:63" x14ac:dyDescent="0.3">
      <c r="A326">
        <v>72</v>
      </c>
      <c r="B326">
        <v>114863</v>
      </c>
      <c r="C326" s="12">
        <v>45363</v>
      </c>
      <c r="D326" s="12">
        <v>45453</v>
      </c>
      <c r="E326" s="12">
        <v>45489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1746</v>
      </c>
      <c r="L326">
        <v>996866969</v>
      </c>
      <c r="M326" t="s">
        <v>442</v>
      </c>
      <c r="N326" t="s">
        <v>863</v>
      </c>
      <c r="O326">
        <v>1488</v>
      </c>
      <c r="P326">
        <v>1500</v>
      </c>
      <c r="Q326">
        <v>0</v>
      </c>
      <c r="R326">
        <v>12</v>
      </c>
      <c r="S326">
        <v>0</v>
      </c>
      <c r="T326" t="s">
        <v>865</v>
      </c>
      <c r="U326" t="s">
        <v>953</v>
      </c>
      <c r="V326" t="s">
        <v>954</v>
      </c>
      <c r="AE326" t="s">
        <v>954</v>
      </c>
      <c r="AF326" t="s">
        <v>892</v>
      </c>
      <c r="AH326" t="s">
        <v>923</v>
      </c>
      <c r="AI326" t="s">
        <v>955</v>
      </c>
      <c r="AJ326" t="s">
        <v>956</v>
      </c>
      <c r="AL326" t="s">
        <v>1778</v>
      </c>
      <c r="AM326" t="s">
        <v>952</v>
      </c>
      <c r="AN326" t="s">
        <v>859</v>
      </c>
      <c r="AO326" s="13">
        <v>13</v>
      </c>
      <c r="AP326" s="14">
        <v>20240005547682</v>
      </c>
      <c r="AQ326" s="12">
        <v>45460</v>
      </c>
      <c r="AV326" s="17">
        <v>1564284</v>
      </c>
      <c r="AW326">
        <v>4692852</v>
      </c>
      <c r="AX326" s="13">
        <v>31.77</v>
      </c>
      <c r="AY326" s="13"/>
      <c r="AZ326" s="13"/>
      <c r="BB326" s="19">
        <v>1564284</v>
      </c>
      <c r="BC326" s="18">
        <v>31.77</v>
      </c>
      <c r="BG326" s="2">
        <v>2131105</v>
      </c>
      <c r="BH326" s="19">
        <v>1564284</v>
      </c>
      <c r="BI326">
        <f t="shared" si="6"/>
        <v>148</v>
      </c>
    </row>
    <row r="327" spans="1:63" x14ac:dyDescent="0.3">
      <c r="A327">
        <v>72</v>
      </c>
      <c r="B327">
        <v>114863</v>
      </c>
      <c r="C327" s="12">
        <v>45454</v>
      </c>
      <c r="D327" s="12">
        <v>45545</v>
      </c>
      <c r="E327" s="12">
        <v>45580</v>
      </c>
      <c r="F327">
        <v>92</v>
      </c>
      <c r="G327" t="s">
        <v>633</v>
      </c>
      <c r="H327" t="s">
        <v>861</v>
      </c>
      <c r="I327" t="s">
        <v>875</v>
      </c>
      <c r="J327" t="s">
        <v>875</v>
      </c>
      <c r="K327" t="s">
        <v>1746</v>
      </c>
      <c r="L327">
        <v>996866969</v>
      </c>
      <c r="M327" t="s">
        <v>442</v>
      </c>
      <c r="N327" t="s">
        <v>863</v>
      </c>
      <c r="O327">
        <v>1500</v>
      </c>
      <c r="P327">
        <v>1510</v>
      </c>
      <c r="Q327">
        <v>0</v>
      </c>
      <c r="R327">
        <v>10</v>
      </c>
      <c r="S327">
        <v>0</v>
      </c>
      <c r="T327" t="s">
        <v>865</v>
      </c>
      <c r="U327" t="s">
        <v>988</v>
      </c>
      <c r="V327" t="s">
        <v>989</v>
      </c>
      <c r="AE327" t="s">
        <v>989</v>
      </c>
      <c r="AF327" t="s">
        <v>940</v>
      </c>
      <c r="AH327" t="s">
        <v>990</v>
      </c>
      <c r="AI327" t="s">
        <v>991</v>
      </c>
      <c r="AJ327" t="s">
        <v>1523</v>
      </c>
      <c r="AL327" t="s">
        <v>859</v>
      </c>
      <c r="AM327" t="s">
        <v>1779</v>
      </c>
      <c r="AN327" t="s">
        <v>859</v>
      </c>
      <c r="AO327" s="13">
        <v>11.03</v>
      </c>
      <c r="AP327" s="14">
        <v>20240008557549</v>
      </c>
      <c r="AQ327" s="12">
        <v>45552</v>
      </c>
      <c r="AV327" s="17">
        <v>1564285</v>
      </c>
      <c r="AW327">
        <v>1564285</v>
      </c>
      <c r="AX327" s="13">
        <v>1.68</v>
      </c>
      <c r="AY327" s="13"/>
      <c r="AZ327" s="13"/>
      <c r="BB327" s="19">
        <v>1564285</v>
      </c>
      <c r="BC327" s="18">
        <v>1.68</v>
      </c>
      <c r="BG327" s="2">
        <v>2135872</v>
      </c>
      <c r="BH327" s="19">
        <v>1564285</v>
      </c>
      <c r="BI327">
        <f t="shared" si="6"/>
        <v>197</v>
      </c>
    </row>
    <row r="328" spans="1:63" x14ac:dyDescent="0.3">
      <c r="A328">
        <v>73</v>
      </c>
      <c r="B328">
        <v>118062</v>
      </c>
      <c r="C328" s="12">
        <v>45363</v>
      </c>
      <c r="D328" s="12">
        <v>45455</v>
      </c>
      <c r="E328" s="12">
        <v>45490</v>
      </c>
      <c r="F328">
        <v>93</v>
      </c>
      <c r="G328" t="s">
        <v>633</v>
      </c>
      <c r="H328" t="s">
        <v>861</v>
      </c>
      <c r="I328" t="s">
        <v>1780</v>
      </c>
      <c r="J328" t="s">
        <v>875</v>
      </c>
      <c r="K328" t="s">
        <v>1781</v>
      </c>
      <c r="L328">
        <v>996866969</v>
      </c>
      <c r="M328" t="s">
        <v>744</v>
      </c>
      <c r="N328" t="s">
        <v>863</v>
      </c>
      <c r="O328">
        <v>1189</v>
      </c>
      <c r="P328">
        <v>1198</v>
      </c>
      <c r="Q328">
        <v>0</v>
      </c>
      <c r="R328">
        <v>9</v>
      </c>
      <c r="S328">
        <v>0</v>
      </c>
      <c r="T328" t="s">
        <v>865</v>
      </c>
      <c r="U328" t="s">
        <v>922</v>
      </c>
      <c r="V328" t="s">
        <v>923</v>
      </c>
      <c r="AE328" t="s">
        <v>923</v>
      </c>
      <c r="AF328" t="s">
        <v>1421</v>
      </c>
      <c r="AH328" t="s">
        <v>924</v>
      </c>
      <c r="AI328" t="s">
        <v>925</v>
      </c>
      <c r="AJ328" t="s">
        <v>1782</v>
      </c>
      <c r="AL328" t="s">
        <v>1783</v>
      </c>
      <c r="AM328" t="s">
        <v>917</v>
      </c>
      <c r="AN328" t="s">
        <v>859</v>
      </c>
      <c r="AO328" s="13">
        <v>10</v>
      </c>
      <c r="AP328" s="14">
        <v>20240005581895</v>
      </c>
      <c r="AQ328" s="12">
        <v>45461</v>
      </c>
      <c r="AV328" s="17">
        <v>1564286</v>
      </c>
      <c r="AW328">
        <v>4692858</v>
      </c>
      <c r="AX328" s="13">
        <v>24.18</v>
      </c>
      <c r="AY328" s="13"/>
      <c r="AZ328" s="13"/>
      <c r="BB328" s="19">
        <v>1564286</v>
      </c>
      <c r="BC328" s="18">
        <v>24.18</v>
      </c>
      <c r="BG328" s="2">
        <v>2137221</v>
      </c>
      <c r="BH328" s="19">
        <v>1564286</v>
      </c>
      <c r="BI328">
        <f t="shared" si="6"/>
        <v>198</v>
      </c>
    </row>
    <row r="329" spans="1:63" x14ac:dyDescent="0.3">
      <c r="A329">
        <v>73</v>
      </c>
      <c r="B329">
        <v>118062</v>
      </c>
      <c r="C329" s="12">
        <v>45456</v>
      </c>
      <c r="D329" s="12">
        <v>45546</v>
      </c>
      <c r="E329" s="12">
        <v>45581</v>
      </c>
      <c r="F329">
        <v>91</v>
      </c>
      <c r="G329" t="s">
        <v>633</v>
      </c>
      <c r="H329" t="s">
        <v>861</v>
      </c>
      <c r="I329" t="s">
        <v>1780</v>
      </c>
      <c r="J329" t="s">
        <v>875</v>
      </c>
      <c r="K329" t="s">
        <v>1781</v>
      </c>
      <c r="L329">
        <v>996866969</v>
      </c>
      <c r="M329" t="s">
        <v>744</v>
      </c>
      <c r="N329" t="s">
        <v>863</v>
      </c>
      <c r="O329">
        <v>1198</v>
      </c>
      <c r="P329">
        <v>1208</v>
      </c>
      <c r="Q329">
        <v>0</v>
      </c>
      <c r="R329">
        <v>10</v>
      </c>
      <c r="S329">
        <v>0</v>
      </c>
      <c r="T329" t="s">
        <v>865</v>
      </c>
      <c r="U329" t="s">
        <v>988</v>
      </c>
      <c r="V329" t="s">
        <v>989</v>
      </c>
      <c r="AE329" t="s">
        <v>989</v>
      </c>
      <c r="AF329" t="s">
        <v>892</v>
      </c>
      <c r="AH329" t="s">
        <v>990</v>
      </c>
      <c r="AI329" t="s">
        <v>991</v>
      </c>
      <c r="AJ329" t="s">
        <v>1480</v>
      </c>
      <c r="AL329" t="s">
        <v>1784</v>
      </c>
      <c r="AM329" t="s">
        <v>1785</v>
      </c>
      <c r="AN329" t="s">
        <v>859</v>
      </c>
      <c r="AO329" s="13">
        <v>11.36</v>
      </c>
      <c r="AP329" s="14">
        <v>20240008613196</v>
      </c>
      <c r="AQ329" s="12">
        <v>45553</v>
      </c>
      <c r="AV329" s="17">
        <v>1567030</v>
      </c>
      <c r="AW329">
        <v>4701090</v>
      </c>
      <c r="AX329" s="13">
        <v>11.68</v>
      </c>
      <c r="AY329" s="13"/>
      <c r="AZ329" s="13"/>
      <c r="BB329" s="19">
        <v>1567030</v>
      </c>
      <c r="BC329" s="18">
        <v>11.68</v>
      </c>
      <c r="BG329" s="2">
        <v>8301359</v>
      </c>
      <c r="BH329" s="19">
        <v>1567030</v>
      </c>
      <c r="BI329">
        <f t="shared" ref="BI329:BI392" si="7">MATCH(BH329,BG:BG,0)</f>
        <v>98</v>
      </c>
    </row>
    <row r="330" spans="1:63" x14ac:dyDescent="0.3">
      <c r="A330">
        <v>70</v>
      </c>
      <c r="B330">
        <v>876890</v>
      </c>
      <c r="C330" s="12">
        <v>45359</v>
      </c>
      <c r="D330" s="12">
        <v>45454</v>
      </c>
      <c r="E330" s="12">
        <v>45488</v>
      </c>
      <c r="F330">
        <v>96</v>
      </c>
      <c r="G330" t="s">
        <v>633</v>
      </c>
      <c r="H330" t="s">
        <v>861</v>
      </c>
      <c r="I330" t="s">
        <v>1786</v>
      </c>
      <c r="J330" t="s">
        <v>875</v>
      </c>
      <c r="K330" t="s">
        <v>1787</v>
      </c>
      <c r="L330">
        <v>996866969</v>
      </c>
      <c r="M330" t="s">
        <v>771</v>
      </c>
      <c r="N330" t="s">
        <v>863</v>
      </c>
      <c r="O330">
        <v>948</v>
      </c>
      <c r="P330">
        <v>956</v>
      </c>
      <c r="Q330">
        <v>0</v>
      </c>
      <c r="R330">
        <v>8</v>
      </c>
      <c r="S330">
        <v>0</v>
      </c>
      <c r="T330" t="s">
        <v>865</v>
      </c>
      <c r="U330" t="s">
        <v>1045</v>
      </c>
      <c r="V330" t="s">
        <v>1046</v>
      </c>
      <c r="AE330" t="s">
        <v>1046</v>
      </c>
      <c r="AF330" t="s">
        <v>1413</v>
      </c>
      <c r="AH330" t="s">
        <v>1047</v>
      </c>
      <c r="AI330" t="s">
        <v>929</v>
      </c>
      <c r="AJ330" t="s">
        <v>1465</v>
      </c>
      <c r="AL330" t="s">
        <v>870</v>
      </c>
      <c r="AM330" t="s">
        <v>917</v>
      </c>
      <c r="AN330" t="s">
        <v>859</v>
      </c>
      <c r="AO330" s="13">
        <v>10</v>
      </c>
      <c r="AP330" s="14">
        <v>20240005501844</v>
      </c>
      <c r="AQ330" s="12">
        <v>45457</v>
      </c>
      <c r="AV330" s="17">
        <v>1568088</v>
      </c>
      <c r="AW330">
        <v>1568088</v>
      </c>
      <c r="AX330" s="13">
        <v>0.2</v>
      </c>
      <c r="AY330" s="13"/>
      <c r="AZ330" s="13"/>
      <c r="BB330" s="19">
        <v>1568088</v>
      </c>
      <c r="BC330" s="18">
        <v>0.2</v>
      </c>
      <c r="BG330" s="2">
        <v>8412898</v>
      </c>
      <c r="BH330" s="19">
        <v>1568088</v>
      </c>
      <c r="BI330" t="e">
        <f t="shared" si="7"/>
        <v>#N/A</v>
      </c>
      <c r="BJ330" t="str">
        <f>INDEX(K:K,MATCH(BH330,B:B,0),1)</f>
        <v>ΣΥΓΓΡΟΥ ΛΕΩΦ. 157  Δήμος ΝΕΑΣ ΣΜΥΡΝΗΣ ΤΚ 17121</v>
      </c>
      <c r="BK330">
        <f>INDEX(M:M,MATCH(BH330,B:B,0),1)</f>
        <v>0</v>
      </c>
    </row>
    <row r="331" spans="1:63" x14ac:dyDescent="0.3">
      <c r="A331">
        <v>70</v>
      </c>
      <c r="B331">
        <v>876890</v>
      </c>
      <c r="C331" s="12">
        <v>45455</v>
      </c>
      <c r="D331" s="12">
        <v>45544</v>
      </c>
      <c r="E331" s="12">
        <v>45579</v>
      </c>
      <c r="F331">
        <v>90</v>
      </c>
      <c r="G331" t="s">
        <v>633</v>
      </c>
      <c r="H331" t="s">
        <v>861</v>
      </c>
      <c r="I331" t="s">
        <v>1786</v>
      </c>
      <c r="J331" t="s">
        <v>875</v>
      </c>
      <c r="K331" t="s">
        <v>1787</v>
      </c>
      <c r="L331">
        <v>996866969</v>
      </c>
      <c r="M331" t="s">
        <v>771</v>
      </c>
      <c r="N331" t="s">
        <v>863</v>
      </c>
      <c r="O331">
        <v>956</v>
      </c>
      <c r="P331">
        <v>961</v>
      </c>
      <c r="Q331">
        <v>1</v>
      </c>
      <c r="R331">
        <v>5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859</v>
      </c>
      <c r="AM331" t="s">
        <v>1232</v>
      </c>
      <c r="AN331" t="s">
        <v>859</v>
      </c>
      <c r="AO331" s="13">
        <v>8.0500000000000007</v>
      </c>
      <c r="AP331" s="14">
        <v>20240008510980</v>
      </c>
      <c r="AQ331" s="12">
        <v>45551</v>
      </c>
      <c r="AV331" s="17">
        <v>1569216</v>
      </c>
      <c r="AW331">
        <v>3138432</v>
      </c>
      <c r="AX331" s="13">
        <v>12.040000000000001</v>
      </c>
      <c r="AY331" s="13"/>
      <c r="AZ331" s="13"/>
      <c r="BB331" s="19">
        <v>1569216</v>
      </c>
      <c r="BC331" s="18">
        <v>12.040000000000001</v>
      </c>
      <c r="BG331" s="2">
        <v>574</v>
      </c>
      <c r="BH331" s="19">
        <v>1569216</v>
      </c>
      <c r="BI331">
        <f t="shared" si="7"/>
        <v>405</v>
      </c>
    </row>
    <row r="332" spans="1:63" x14ac:dyDescent="0.3">
      <c r="A332">
        <v>75</v>
      </c>
      <c r="B332">
        <v>196627</v>
      </c>
      <c r="C332" s="12">
        <v>45457</v>
      </c>
      <c r="D332" s="12">
        <v>45546</v>
      </c>
      <c r="E332" s="12">
        <v>45582</v>
      </c>
      <c r="F332">
        <v>90</v>
      </c>
      <c r="G332" t="s">
        <v>633</v>
      </c>
      <c r="H332" t="s">
        <v>861</v>
      </c>
      <c r="I332" t="s">
        <v>875</v>
      </c>
      <c r="J332" t="s">
        <v>875</v>
      </c>
      <c r="K332" t="s">
        <v>1788</v>
      </c>
      <c r="L332">
        <v>996866969</v>
      </c>
      <c r="M332" t="s">
        <v>486</v>
      </c>
      <c r="N332" t="s">
        <v>863</v>
      </c>
      <c r="O332">
        <v>212</v>
      </c>
      <c r="P332">
        <v>212</v>
      </c>
      <c r="Q332">
        <v>6</v>
      </c>
      <c r="R332">
        <v>0</v>
      </c>
      <c r="S332">
        <v>0</v>
      </c>
      <c r="T332" t="s">
        <v>865</v>
      </c>
      <c r="U332" t="s">
        <v>1182</v>
      </c>
      <c r="V332" t="s">
        <v>1047</v>
      </c>
      <c r="AE332" t="s">
        <v>1047</v>
      </c>
      <c r="AF332" t="s">
        <v>881</v>
      </c>
      <c r="AH332" t="s">
        <v>1183</v>
      </c>
      <c r="AI332" t="s">
        <v>870</v>
      </c>
      <c r="AJ332" t="s">
        <v>1126</v>
      </c>
      <c r="AL332" t="s">
        <v>859</v>
      </c>
      <c r="AM332" t="s">
        <v>1232</v>
      </c>
      <c r="AN332" t="s">
        <v>1789</v>
      </c>
      <c r="AO332" s="13">
        <v>0.1</v>
      </c>
      <c r="AP332" s="14">
        <v>20240008654231</v>
      </c>
      <c r="AQ332" s="12">
        <v>45554</v>
      </c>
      <c r="AV332" s="17">
        <v>1569218</v>
      </c>
      <c r="AW332">
        <v>3138436</v>
      </c>
      <c r="AX332" s="13">
        <v>65.47</v>
      </c>
      <c r="AY332" s="13"/>
      <c r="AZ332" s="13"/>
      <c r="BB332" s="19">
        <v>1569218</v>
      </c>
      <c r="BC332" s="18">
        <v>65.47</v>
      </c>
      <c r="BG332" s="2">
        <v>7035</v>
      </c>
      <c r="BH332" s="19">
        <v>1569218</v>
      </c>
      <c r="BI332">
        <f t="shared" si="7"/>
        <v>35</v>
      </c>
    </row>
    <row r="333" spans="1:63" x14ac:dyDescent="0.3">
      <c r="B333">
        <v>196627</v>
      </c>
      <c r="E333" s="12">
        <v>45580</v>
      </c>
      <c r="G333" t="s">
        <v>633</v>
      </c>
      <c r="I333" t="s">
        <v>875</v>
      </c>
      <c r="J333" t="s">
        <v>875</v>
      </c>
      <c r="K333" t="s">
        <v>1788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1219</v>
      </c>
      <c r="AL333" t="s">
        <v>859</v>
      </c>
      <c r="AM333" t="s">
        <v>1219</v>
      </c>
      <c r="AN333" t="s">
        <v>1310</v>
      </c>
      <c r="AO333" s="13">
        <v>0.03</v>
      </c>
      <c r="AP333" s="14">
        <v>20240009478783</v>
      </c>
      <c r="AQ333" s="12">
        <v>45580</v>
      </c>
      <c r="AV333" s="17">
        <v>1569224</v>
      </c>
      <c r="AW333">
        <v>4707672</v>
      </c>
      <c r="AX333" s="13">
        <v>8.49</v>
      </c>
      <c r="AY333" s="13"/>
      <c r="AZ333" s="13"/>
      <c r="BB333" s="19">
        <v>1569224</v>
      </c>
      <c r="BC333" s="18">
        <v>8.49</v>
      </c>
      <c r="BG333" s="2">
        <v>110324</v>
      </c>
      <c r="BH333" s="19">
        <v>1569224</v>
      </c>
      <c r="BI333">
        <f t="shared" si="7"/>
        <v>99</v>
      </c>
    </row>
    <row r="334" spans="1:63" x14ac:dyDescent="0.3">
      <c r="B334">
        <v>689361</v>
      </c>
      <c r="E334" s="12">
        <v>45586</v>
      </c>
      <c r="G334" t="s">
        <v>633</v>
      </c>
      <c r="I334" t="s">
        <v>875</v>
      </c>
      <c r="J334" t="s">
        <v>1312</v>
      </c>
      <c r="K334" t="s">
        <v>1788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1198</v>
      </c>
      <c r="AL334" t="s">
        <v>859</v>
      </c>
      <c r="AM334" t="s">
        <v>1198</v>
      </c>
      <c r="AN334" t="s">
        <v>859</v>
      </c>
      <c r="AO334" s="13">
        <v>0.04</v>
      </c>
      <c r="AP334" s="14">
        <v>20240009678985</v>
      </c>
      <c r="AQ334" s="12">
        <v>45586</v>
      </c>
      <c r="AV334" s="17">
        <v>1569229</v>
      </c>
      <c r="AW334">
        <v>1569229</v>
      </c>
      <c r="AX334" s="13">
        <v>25.33</v>
      </c>
      <c r="AY334" s="13"/>
      <c r="AZ334" s="13"/>
      <c r="BB334" s="19">
        <v>1569229</v>
      </c>
      <c r="BC334" s="18">
        <v>25.33</v>
      </c>
      <c r="BG334" s="2">
        <v>114861</v>
      </c>
      <c r="BH334" s="19">
        <v>1569229</v>
      </c>
      <c r="BI334">
        <f t="shared" si="7"/>
        <v>149</v>
      </c>
    </row>
    <row r="335" spans="1:63" x14ac:dyDescent="0.3">
      <c r="A335">
        <v>90</v>
      </c>
      <c r="B335">
        <v>689361</v>
      </c>
      <c r="C335" s="12">
        <v>45566</v>
      </c>
      <c r="D335" s="12">
        <v>45597</v>
      </c>
      <c r="E335" s="12">
        <v>45632</v>
      </c>
      <c r="F335">
        <v>32</v>
      </c>
      <c r="G335" t="s">
        <v>633</v>
      </c>
      <c r="H335" t="s">
        <v>1064</v>
      </c>
      <c r="I335" t="s">
        <v>875</v>
      </c>
      <c r="J335" t="s">
        <v>1312</v>
      </c>
      <c r="K335" t="s">
        <v>1788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1790</v>
      </c>
      <c r="AI335" t="s">
        <v>859</v>
      </c>
      <c r="AJ335" t="s">
        <v>1284</v>
      </c>
      <c r="AL335" t="s">
        <v>859</v>
      </c>
      <c r="AM335" t="s">
        <v>1791</v>
      </c>
      <c r="AN335" t="s">
        <v>1431</v>
      </c>
      <c r="AO335" s="13">
        <v>14.54</v>
      </c>
      <c r="AP335" s="14">
        <v>20240010398866</v>
      </c>
      <c r="AQ335" s="12">
        <v>45607</v>
      </c>
      <c r="AV335" s="17">
        <v>1573889</v>
      </c>
      <c r="AW335">
        <v>12591112</v>
      </c>
      <c r="AX335" s="13">
        <v>65.23</v>
      </c>
      <c r="AY335" s="13"/>
      <c r="AZ335" s="13"/>
      <c r="BB335" s="19">
        <v>1573889</v>
      </c>
      <c r="BC335" s="18">
        <v>65.23</v>
      </c>
      <c r="BG335" s="2">
        <v>246829</v>
      </c>
      <c r="BH335" s="19">
        <v>1573889</v>
      </c>
      <c r="BI335">
        <f t="shared" si="7"/>
        <v>100</v>
      </c>
    </row>
    <row r="336" spans="1:63" x14ac:dyDescent="0.3">
      <c r="A336">
        <v>90</v>
      </c>
      <c r="B336">
        <v>689362</v>
      </c>
      <c r="C336" s="12">
        <v>45539</v>
      </c>
      <c r="D336" s="12">
        <v>45565</v>
      </c>
      <c r="E336" s="12">
        <v>45602</v>
      </c>
      <c r="F336">
        <v>27</v>
      </c>
      <c r="G336" t="s">
        <v>633</v>
      </c>
      <c r="H336" t="s">
        <v>1064</v>
      </c>
      <c r="I336" t="s">
        <v>875</v>
      </c>
      <c r="J336" t="s">
        <v>1312</v>
      </c>
      <c r="K336" t="s">
        <v>1788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1792</v>
      </c>
      <c r="AI336" t="s">
        <v>859</v>
      </c>
      <c r="AJ336" t="s">
        <v>1405</v>
      </c>
      <c r="AL336" t="s">
        <v>859</v>
      </c>
      <c r="AM336" t="s">
        <v>1793</v>
      </c>
      <c r="AN336" t="s">
        <v>1340</v>
      </c>
      <c r="AO336" s="13">
        <v>0.28999999999999998</v>
      </c>
      <c r="AP336" s="14">
        <v>20240009333340</v>
      </c>
      <c r="AQ336" s="12">
        <v>45575</v>
      </c>
      <c r="AV336" s="17">
        <v>1575287</v>
      </c>
      <c r="AW336">
        <v>4725861</v>
      </c>
      <c r="AX336" s="13">
        <v>30.98</v>
      </c>
      <c r="AY336" s="13"/>
      <c r="AZ336" s="13"/>
      <c r="BB336" s="19">
        <v>1575287</v>
      </c>
      <c r="BC336" s="18">
        <v>30.98</v>
      </c>
      <c r="BG336" s="2">
        <v>338280</v>
      </c>
      <c r="BH336" s="19">
        <v>1575287</v>
      </c>
      <c r="BI336">
        <f t="shared" si="7"/>
        <v>552</v>
      </c>
    </row>
    <row r="337" spans="1:63" x14ac:dyDescent="0.3">
      <c r="B337">
        <v>689362</v>
      </c>
      <c r="E337" s="12">
        <v>45580</v>
      </c>
      <c r="G337" t="s">
        <v>633</v>
      </c>
      <c r="I337" t="s">
        <v>875</v>
      </c>
      <c r="J337" t="s">
        <v>1312</v>
      </c>
      <c r="K337" t="s">
        <v>1788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1729</v>
      </c>
      <c r="AL337" t="s">
        <v>859</v>
      </c>
      <c r="AM337" t="s">
        <v>1729</v>
      </c>
      <c r="AN337" t="s">
        <v>1399</v>
      </c>
      <c r="AO337" s="13">
        <v>0.15</v>
      </c>
      <c r="AP337" s="14">
        <v>20240009478780</v>
      </c>
      <c r="AQ337" s="12">
        <v>45580</v>
      </c>
      <c r="AV337" s="17">
        <v>1578694</v>
      </c>
      <c r="AW337">
        <v>4736082</v>
      </c>
      <c r="AX337" s="13">
        <v>11.74</v>
      </c>
      <c r="AY337" s="13"/>
      <c r="AZ337" s="13"/>
      <c r="BB337" s="19">
        <v>1578694</v>
      </c>
      <c r="BC337" s="18">
        <v>11.74</v>
      </c>
      <c r="BG337" s="2">
        <v>365785</v>
      </c>
      <c r="BH337" s="19">
        <v>1578694</v>
      </c>
      <c r="BI337">
        <f t="shared" si="7"/>
        <v>101</v>
      </c>
    </row>
    <row r="338" spans="1:63" x14ac:dyDescent="0.3">
      <c r="B338">
        <v>689362</v>
      </c>
      <c r="E338" s="12">
        <v>45586</v>
      </c>
      <c r="G338" t="s">
        <v>633</v>
      </c>
      <c r="I338" t="s">
        <v>875</v>
      </c>
      <c r="J338" t="s">
        <v>1312</v>
      </c>
      <c r="K338" t="s">
        <v>1788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1198</v>
      </c>
      <c r="AL338" t="s">
        <v>859</v>
      </c>
      <c r="AM338" t="s">
        <v>1198</v>
      </c>
      <c r="AN338" t="s">
        <v>859</v>
      </c>
      <c r="AO338" s="13">
        <v>0.04</v>
      </c>
      <c r="AP338" s="14">
        <v>20240009678986</v>
      </c>
      <c r="AQ338" s="12">
        <v>45586</v>
      </c>
      <c r="AV338" s="17">
        <v>1588026</v>
      </c>
      <c r="AW338">
        <v>44464728</v>
      </c>
      <c r="AX338" s="13">
        <v>257.89999999999998</v>
      </c>
      <c r="AY338" s="13"/>
      <c r="AZ338" s="13"/>
      <c r="BB338" s="19">
        <v>1588026</v>
      </c>
      <c r="BC338" s="18">
        <v>257.89999999999998</v>
      </c>
      <c r="BG338" s="2">
        <v>384618</v>
      </c>
      <c r="BH338" s="19">
        <v>1588026</v>
      </c>
      <c r="BI338">
        <f t="shared" si="7"/>
        <v>359</v>
      </c>
    </row>
    <row r="339" spans="1:63" x14ac:dyDescent="0.3">
      <c r="A339">
        <v>90</v>
      </c>
      <c r="B339">
        <v>689362</v>
      </c>
      <c r="C339" s="12">
        <v>45566</v>
      </c>
      <c r="D339" s="12">
        <v>45597</v>
      </c>
      <c r="E339" s="12">
        <v>45632</v>
      </c>
      <c r="F339">
        <v>32</v>
      </c>
      <c r="G339" t="s">
        <v>633</v>
      </c>
      <c r="H339" t="s">
        <v>1064</v>
      </c>
      <c r="I339" t="s">
        <v>875</v>
      </c>
      <c r="J339" t="s">
        <v>1312</v>
      </c>
      <c r="K339" t="s">
        <v>1788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1790</v>
      </c>
      <c r="AI339" t="s">
        <v>859</v>
      </c>
      <c r="AJ339" t="s">
        <v>1284</v>
      </c>
      <c r="AL339" t="s">
        <v>859</v>
      </c>
      <c r="AM339" t="s">
        <v>1791</v>
      </c>
      <c r="AN339" t="s">
        <v>918</v>
      </c>
      <c r="AO339" s="13">
        <v>14.1</v>
      </c>
      <c r="AP339" s="14">
        <v>20240010398867</v>
      </c>
      <c r="AQ339" s="12">
        <v>45607</v>
      </c>
      <c r="AV339" s="17">
        <v>1592066</v>
      </c>
      <c r="AW339">
        <v>4776198</v>
      </c>
      <c r="AX339" s="13">
        <v>80.94</v>
      </c>
      <c r="AY339" s="13"/>
      <c r="AZ339" s="13"/>
      <c r="BB339" s="19">
        <v>1592066</v>
      </c>
      <c r="BC339" s="18">
        <v>80.94</v>
      </c>
      <c r="BG339" s="2">
        <v>462158</v>
      </c>
      <c r="BH339" s="19">
        <v>1592066</v>
      </c>
      <c r="BI339">
        <f t="shared" si="7"/>
        <v>444</v>
      </c>
    </row>
    <row r="340" spans="1:63" x14ac:dyDescent="0.3">
      <c r="B340">
        <v>689363</v>
      </c>
      <c r="E340" s="12">
        <v>45541</v>
      </c>
      <c r="G340" t="s">
        <v>633</v>
      </c>
      <c r="I340" t="s">
        <v>875</v>
      </c>
      <c r="J340" t="s">
        <v>875</v>
      </c>
      <c r="K340" t="s">
        <v>1788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1174</v>
      </c>
      <c r="AL340" t="s">
        <v>859</v>
      </c>
      <c r="AM340" t="s">
        <v>1174</v>
      </c>
      <c r="AN340" t="s">
        <v>1794</v>
      </c>
      <c r="AO340" s="13">
        <v>0.49</v>
      </c>
      <c r="AP340" s="14">
        <v>20240008191008</v>
      </c>
      <c r="AQ340" s="12">
        <v>45541</v>
      </c>
      <c r="AV340" s="17">
        <v>1594728</v>
      </c>
      <c r="AW340">
        <v>4784184</v>
      </c>
      <c r="AX340" s="13">
        <v>24.369999999999997</v>
      </c>
      <c r="AY340" s="13"/>
      <c r="AZ340" s="13"/>
      <c r="BB340" s="19">
        <v>1594728</v>
      </c>
      <c r="BC340" s="18">
        <v>24.369999999999997</v>
      </c>
      <c r="BG340" s="2">
        <v>481558</v>
      </c>
      <c r="BH340" s="19">
        <v>1594728</v>
      </c>
      <c r="BI340">
        <f t="shared" si="7"/>
        <v>199</v>
      </c>
    </row>
    <row r="341" spans="1:63" x14ac:dyDescent="0.3">
      <c r="B341">
        <v>689363</v>
      </c>
      <c r="E341" s="12">
        <v>45586</v>
      </c>
      <c r="G341" t="s">
        <v>633</v>
      </c>
      <c r="I341" t="s">
        <v>875</v>
      </c>
      <c r="J341" t="s">
        <v>875</v>
      </c>
      <c r="K341" t="s">
        <v>1788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13">
        <v>0.12</v>
      </c>
      <c r="AP341" s="14">
        <v>20240009679002</v>
      </c>
      <c r="AQ341" s="12">
        <v>45586</v>
      </c>
      <c r="AV341" s="17">
        <v>1601086</v>
      </c>
      <c r="AW341">
        <v>1601086</v>
      </c>
      <c r="AX341" s="13">
        <v>0.13</v>
      </c>
      <c r="AY341" s="13"/>
      <c r="AZ341" s="13"/>
      <c r="BB341" s="19">
        <v>1601086</v>
      </c>
      <c r="BC341" s="18">
        <v>0.13</v>
      </c>
      <c r="BG341" s="2">
        <v>490806</v>
      </c>
      <c r="BH341" s="19">
        <v>1601086</v>
      </c>
      <c r="BI341">
        <f t="shared" si="7"/>
        <v>150</v>
      </c>
    </row>
    <row r="342" spans="1:63" x14ac:dyDescent="0.3">
      <c r="A342">
        <v>75</v>
      </c>
      <c r="B342">
        <v>196960</v>
      </c>
      <c r="C342" s="12">
        <v>45364</v>
      </c>
      <c r="D342" s="12">
        <v>45455</v>
      </c>
      <c r="E342" s="12">
        <v>45491</v>
      </c>
      <c r="F342">
        <v>92</v>
      </c>
      <c r="G342" t="s">
        <v>633</v>
      </c>
      <c r="H342" t="s">
        <v>861</v>
      </c>
      <c r="I342" t="s">
        <v>875</v>
      </c>
      <c r="J342" t="s">
        <v>875</v>
      </c>
      <c r="K342" t="s">
        <v>1795</v>
      </c>
      <c r="L342">
        <v>996866969</v>
      </c>
      <c r="M342" t="s">
        <v>288</v>
      </c>
      <c r="N342" t="s">
        <v>863</v>
      </c>
      <c r="O342">
        <v>303</v>
      </c>
      <c r="P342">
        <v>303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20240005626104</v>
      </c>
      <c r="AQ342" s="12">
        <v>45462</v>
      </c>
      <c r="AV342" s="17">
        <v>1603332</v>
      </c>
      <c r="AW342">
        <v>4809996</v>
      </c>
      <c r="AX342" s="13">
        <v>27.97</v>
      </c>
      <c r="AY342" s="13"/>
      <c r="AZ342" s="13"/>
      <c r="BB342" s="19">
        <v>1603332</v>
      </c>
      <c r="BC342" s="18">
        <v>27.97</v>
      </c>
      <c r="BG342" s="2">
        <v>589587</v>
      </c>
      <c r="BH342" s="19">
        <v>1603332</v>
      </c>
      <c r="BI342" t="e">
        <f t="shared" si="7"/>
        <v>#N/A</v>
      </c>
      <c r="BJ342" t="str">
        <f t="shared" ref="BJ342:BJ343" si="8">INDEX(K:K,MATCH(BH342,B:B,0),1)</f>
        <v>ΛΑΔΑ ΧΡ. 48 Α Δήμος ΠΕΡΙΣΤΕΡΙΟΥ ΤΚ 12132</v>
      </c>
      <c r="BK342">
        <f t="shared" ref="BK342:BK343" si="9">INDEX(M:M,MATCH(BH342,B:B,0),1)</f>
        <v>0</v>
      </c>
    </row>
    <row r="343" spans="1:63" x14ac:dyDescent="0.3">
      <c r="A343">
        <v>75</v>
      </c>
      <c r="B343">
        <v>196960</v>
      </c>
      <c r="C343" s="12">
        <v>45456</v>
      </c>
      <c r="D343" s="12">
        <v>45546</v>
      </c>
      <c r="E343" s="12">
        <v>45582</v>
      </c>
      <c r="F343">
        <v>91</v>
      </c>
      <c r="G343" t="s">
        <v>633</v>
      </c>
      <c r="H343" t="s">
        <v>861</v>
      </c>
      <c r="I343" t="s">
        <v>875</v>
      </c>
      <c r="J343" t="s">
        <v>875</v>
      </c>
      <c r="K343" t="s">
        <v>1795</v>
      </c>
      <c r="L343">
        <v>996866969</v>
      </c>
      <c r="M343" t="s">
        <v>288</v>
      </c>
      <c r="N343" t="s">
        <v>863</v>
      </c>
      <c r="O343">
        <v>303</v>
      </c>
      <c r="P343">
        <v>303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929</v>
      </c>
      <c r="AM343" t="s">
        <v>1796</v>
      </c>
      <c r="AN343" t="s">
        <v>859</v>
      </c>
      <c r="AO343" s="13">
        <v>8.5399999999999991</v>
      </c>
      <c r="AP343" s="14">
        <v>20240008654439</v>
      </c>
      <c r="AQ343" s="12">
        <v>45554</v>
      </c>
      <c r="AV343" s="17">
        <v>1603333</v>
      </c>
      <c r="AW343">
        <v>4809999</v>
      </c>
      <c r="AX343" s="13">
        <v>7.87</v>
      </c>
      <c r="AY343" s="13"/>
      <c r="AZ343" s="13"/>
      <c r="BB343" s="19">
        <v>1603333</v>
      </c>
      <c r="BC343" s="18">
        <v>7.87</v>
      </c>
      <c r="BG343" s="2">
        <v>614323</v>
      </c>
      <c r="BH343" s="19">
        <v>1603333</v>
      </c>
      <c r="BI343" t="e">
        <f t="shared" si="7"/>
        <v>#N/A</v>
      </c>
      <c r="BJ343" t="str">
        <f t="shared" si="8"/>
        <v>ΛΑΔΑ ΧΡ. 48 Α Δήμος ΠΕΡΙΣΤΕΡΙΟΥ ΤΚ 12132</v>
      </c>
      <c r="BK343" t="str">
        <f t="shared" si="9"/>
        <v>Α17Ε09428</v>
      </c>
    </row>
    <row r="344" spans="1:63" x14ac:dyDescent="0.3">
      <c r="A344">
        <v>75</v>
      </c>
      <c r="B344">
        <v>196966</v>
      </c>
      <c r="C344" s="12">
        <v>45364</v>
      </c>
      <c r="D344" s="12">
        <v>45455</v>
      </c>
      <c r="E344" s="12">
        <v>45491</v>
      </c>
      <c r="F344">
        <v>92</v>
      </c>
      <c r="G344" t="s">
        <v>633</v>
      </c>
      <c r="H344" t="s">
        <v>861</v>
      </c>
      <c r="I344" t="s">
        <v>875</v>
      </c>
      <c r="J344" t="s">
        <v>875</v>
      </c>
      <c r="K344" t="s">
        <v>1795</v>
      </c>
      <c r="L344">
        <v>996866969</v>
      </c>
      <c r="M344" t="s">
        <v>387</v>
      </c>
      <c r="N344" t="s">
        <v>863</v>
      </c>
      <c r="O344">
        <v>5001</v>
      </c>
      <c r="P344">
        <v>5047</v>
      </c>
      <c r="Q344">
        <v>0</v>
      </c>
      <c r="R344">
        <v>46</v>
      </c>
      <c r="S344">
        <v>0</v>
      </c>
      <c r="T344" t="s">
        <v>865</v>
      </c>
      <c r="U344" t="s">
        <v>1015</v>
      </c>
      <c r="V344" t="s">
        <v>1016</v>
      </c>
      <c r="W344" t="s">
        <v>1110</v>
      </c>
      <c r="X344" t="s">
        <v>1111</v>
      </c>
      <c r="AE344" t="s">
        <v>1112</v>
      </c>
      <c r="AF344" t="s">
        <v>940</v>
      </c>
      <c r="AH344" t="s">
        <v>1113</v>
      </c>
      <c r="AI344" t="s">
        <v>1114</v>
      </c>
      <c r="AJ344" t="s">
        <v>1115</v>
      </c>
      <c r="AL344" t="s">
        <v>1783</v>
      </c>
      <c r="AM344" t="s">
        <v>1619</v>
      </c>
      <c r="AN344" t="s">
        <v>859</v>
      </c>
      <c r="AO344" s="13">
        <v>55</v>
      </c>
      <c r="AP344" s="14">
        <v>20240005626108</v>
      </c>
      <c r="AQ344" s="12">
        <v>45462</v>
      </c>
      <c r="AV344" s="17">
        <v>1603342</v>
      </c>
      <c r="AW344">
        <v>4810026</v>
      </c>
      <c r="AX344" s="13">
        <v>25.18</v>
      </c>
      <c r="AY344" s="13"/>
      <c r="AZ344" s="13"/>
      <c r="BB344" s="19">
        <v>1603342</v>
      </c>
      <c r="BC344" s="18">
        <v>25.18</v>
      </c>
      <c r="BG344" s="2">
        <v>699119</v>
      </c>
      <c r="BH344" s="19">
        <v>1603342</v>
      </c>
      <c r="BI344">
        <f t="shared" si="7"/>
        <v>310</v>
      </c>
    </row>
    <row r="345" spans="1:63" x14ac:dyDescent="0.3">
      <c r="A345">
        <v>75</v>
      </c>
      <c r="B345">
        <v>196966</v>
      </c>
      <c r="C345" s="12">
        <v>45456</v>
      </c>
      <c r="D345" s="12">
        <v>45546</v>
      </c>
      <c r="E345" s="12">
        <v>45582</v>
      </c>
      <c r="F345">
        <v>91</v>
      </c>
      <c r="G345" t="s">
        <v>633</v>
      </c>
      <c r="H345" t="s">
        <v>861</v>
      </c>
      <c r="I345" t="s">
        <v>875</v>
      </c>
      <c r="J345" t="s">
        <v>875</v>
      </c>
      <c r="K345" t="s">
        <v>1795</v>
      </c>
      <c r="L345">
        <v>996866969</v>
      </c>
      <c r="M345" t="s">
        <v>387</v>
      </c>
      <c r="N345" t="s">
        <v>863</v>
      </c>
      <c r="O345">
        <v>5047</v>
      </c>
      <c r="P345">
        <v>5092</v>
      </c>
      <c r="Q345">
        <v>0</v>
      </c>
      <c r="R345">
        <v>45</v>
      </c>
      <c r="S345">
        <v>0</v>
      </c>
      <c r="T345" t="s">
        <v>865</v>
      </c>
      <c r="U345" t="s">
        <v>887</v>
      </c>
      <c r="V345" t="s">
        <v>888</v>
      </c>
      <c r="W345" t="s">
        <v>1233</v>
      </c>
      <c r="X345" t="s">
        <v>1797</v>
      </c>
      <c r="AE345" t="s">
        <v>1798</v>
      </c>
      <c r="AF345" t="s">
        <v>892</v>
      </c>
      <c r="AH345" t="s">
        <v>1799</v>
      </c>
      <c r="AI345" t="s">
        <v>1264</v>
      </c>
      <c r="AJ345" t="s">
        <v>1294</v>
      </c>
      <c r="AL345" t="s">
        <v>859</v>
      </c>
      <c r="AM345" t="s">
        <v>1800</v>
      </c>
      <c r="AN345" t="s">
        <v>859</v>
      </c>
      <c r="AO345" s="13">
        <v>54</v>
      </c>
      <c r="AP345" s="14">
        <v>20240008654443</v>
      </c>
      <c r="AQ345" s="12">
        <v>45554</v>
      </c>
      <c r="AV345" s="17">
        <v>1607058</v>
      </c>
      <c r="AW345">
        <v>4821174</v>
      </c>
      <c r="AX345" s="13">
        <v>11.24</v>
      </c>
      <c r="AY345" s="13"/>
      <c r="AZ345" s="13"/>
      <c r="BB345" s="19">
        <v>1607058</v>
      </c>
      <c r="BC345" s="18">
        <v>11.24</v>
      </c>
      <c r="BG345" s="2">
        <v>851228</v>
      </c>
      <c r="BH345" s="19">
        <v>1607058</v>
      </c>
      <c r="BI345">
        <f t="shared" si="7"/>
        <v>37</v>
      </c>
    </row>
    <row r="346" spans="1:63" x14ac:dyDescent="0.3">
      <c r="A346">
        <v>75</v>
      </c>
      <c r="B346">
        <v>196967</v>
      </c>
      <c r="C346" s="12">
        <v>45364</v>
      </c>
      <c r="D346" s="12">
        <v>45455</v>
      </c>
      <c r="E346" s="12">
        <v>45491</v>
      </c>
      <c r="F346">
        <v>92</v>
      </c>
      <c r="G346" t="s">
        <v>633</v>
      </c>
      <c r="H346" t="s">
        <v>861</v>
      </c>
      <c r="I346" t="s">
        <v>875</v>
      </c>
      <c r="J346" t="s">
        <v>875</v>
      </c>
      <c r="K346" t="s">
        <v>1795</v>
      </c>
      <c r="L346">
        <v>996866969</v>
      </c>
      <c r="M346" t="s">
        <v>445</v>
      </c>
      <c r="N346" t="s">
        <v>863</v>
      </c>
      <c r="O346">
        <v>6235</v>
      </c>
      <c r="P346">
        <v>6292</v>
      </c>
      <c r="Q346">
        <v>0</v>
      </c>
      <c r="R346">
        <v>57</v>
      </c>
      <c r="S346">
        <v>0</v>
      </c>
      <c r="T346" t="s">
        <v>865</v>
      </c>
      <c r="U346" t="s">
        <v>1015</v>
      </c>
      <c r="V346" t="s">
        <v>1016</v>
      </c>
      <c r="W346" t="s">
        <v>1801</v>
      </c>
      <c r="X346" t="s">
        <v>1802</v>
      </c>
      <c r="AE346" t="s">
        <v>1803</v>
      </c>
      <c r="AF346" t="s">
        <v>940</v>
      </c>
      <c r="AH346" t="s">
        <v>1804</v>
      </c>
      <c r="AI346" t="s">
        <v>1805</v>
      </c>
      <c r="AJ346" t="s">
        <v>1806</v>
      </c>
      <c r="AL346" t="s">
        <v>1442</v>
      </c>
      <c r="AM346" t="s">
        <v>1807</v>
      </c>
      <c r="AN346" t="s">
        <v>859</v>
      </c>
      <c r="AO346" s="13">
        <v>70</v>
      </c>
      <c r="AP346" s="14">
        <v>20240005626109</v>
      </c>
      <c r="AQ346" s="12">
        <v>45462</v>
      </c>
      <c r="AV346" s="17">
        <v>1613750</v>
      </c>
      <c r="AW346">
        <v>3227500</v>
      </c>
      <c r="AX346" s="13">
        <v>21.83</v>
      </c>
      <c r="AY346" s="13"/>
      <c r="AZ346" s="13"/>
      <c r="BB346" s="19">
        <v>1613750</v>
      </c>
      <c r="BC346" s="18">
        <v>21.83</v>
      </c>
      <c r="BG346" s="2">
        <v>851229</v>
      </c>
      <c r="BH346" s="19">
        <v>1613750</v>
      </c>
      <c r="BI346">
        <f t="shared" si="7"/>
        <v>476</v>
      </c>
    </row>
    <row r="347" spans="1:63" x14ac:dyDescent="0.3">
      <c r="A347">
        <v>75</v>
      </c>
      <c r="B347">
        <v>196967</v>
      </c>
      <c r="C347" s="12">
        <v>45456</v>
      </c>
      <c r="D347" s="12">
        <v>45546</v>
      </c>
      <c r="E347" s="12">
        <v>45582</v>
      </c>
      <c r="F347">
        <v>91</v>
      </c>
      <c r="G347" t="s">
        <v>633</v>
      </c>
      <c r="H347" t="s">
        <v>861</v>
      </c>
      <c r="I347" t="s">
        <v>875</v>
      </c>
      <c r="J347" t="s">
        <v>875</v>
      </c>
      <c r="K347" t="s">
        <v>1795</v>
      </c>
      <c r="L347">
        <v>996866969</v>
      </c>
      <c r="M347" t="s">
        <v>445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43</v>
      </c>
      <c r="T347" t="s">
        <v>865</v>
      </c>
      <c r="U347" t="s">
        <v>887</v>
      </c>
      <c r="V347" t="s">
        <v>888</v>
      </c>
      <c r="W347" t="s">
        <v>1808</v>
      </c>
      <c r="X347" t="s">
        <v>1809</v>
      </c>
      <c r="AE347" t="s">
        <v>1810</v>
      </c>
      <c r="AF347" t="s">
        <v>892</v>
      </c>
      <c r="AH347" t="s">
        <v>1811</v>
      </c>
      <c r="AI347" t="s">
        <v>881</v>
      </c>
      <c r="AJ347" t="s">
        <v>1812</v>
      </c>
      <c r="AL347" t="s">
        <v>860</v>
      </c>
      <c r="AM347" t="s">
        <v>1813</v>
      </c>
      <c r="AN347" t="s">
        <v>859</v>
      </c>
      <c r="AO347" s="13">
        <v>51.43</v>
      </c>
      <c r="AP347" s="14">
        <v>20240008654444</v>
      </c>
      <c r="AQ347" s="12">
        <v>45554</v>
      </c>
      <c r="AV347" s="17">
        <v>1624451</v>
      </c>
      <c r="AW347">
        <v>4873353</v>
      </c>
      <c r="AX347" s="13">
        <v>24.25</v>
      </c>
      <c r="AY347" s="13"/>
      <c r="AZ347" s="13"/>
      <c r="BB347" s="19">
        <v>1624451</v>
      </c>
      <c r="BC347" s="18">
        <v>24.25</v>
      </c>
      <c r="BG347" s="2">
        <v>920327</v>
      </c>
      <c r="BH347" s="19">
        <v>1624451</v>
      </c>
      <c r="BI347">
        <f t="shared" si="7"/>
        <v>361</v>
      </c>
    </row>
    <row r="348" spans="1:63" x14ac:dyDescent="0.3">
      <c r="A348">
        <v>78</v>
      </c>
      <c r="B348">
        <v>929489</v>
      </c>
      <c r="C348" s="12">
        <v>45365</v>
      </c>
      <c r="D348" s="12">
        <v>45462</v>
      </c>
      <c r="E348" s="12">
        <v>45505</v>
      </c>
      <c r="F348">
        <v>98</v>
      </c>
      <c r="G348" t="s">
        <v>633</v>
      </c>
      <c r="H348" t="s">
        <v>861</v>
      </c>
      <c r="I348" t="s">
        <v>875</v>
      </c>
      <c r="J348" t="s">
        <v>875</v>
      </c>
      <c r="K348" t="s">
        <v>1814</v>
      </c>
      <c r="L348">
        <v>996866969</v>
      </c>
      <c r="M348" t="s">
        <v>582</v>
      </c>
      <c r="N348" t="s">
        <v>863</v>
      </c>
      <c r="O348">
        <v>5</v>
      </c>
      <c r="P348">
        <v>5</v>
      </c>
      <c r="Q348" t="s">
        <v>1360</v>
      </c>
      <c r="R348">
        <v>0</v>
      </c>
      <c r="S348">
        <v>0</v>
      </c>
      <c r="T348" t="s">
        <v>865</v>
      </c>
      <c r="U348" t="s">
        <v>1361</v>
      </c>
      <c r="V348" t="s">
        <v>1362</v>
      </c>
      <c r="AE348" t="s">
        <v>1362</v>
      </c>
      <c r="AF348" t="s">
        <v>1653</v>
      </c>
      <c r="AH348" t="s">
        <v>1364</v>
      </c>
      <c r="AI348" t="s">
        <v>895</v>
      </c>
      <c r="AJ348" t="s">
        <v>1365</v>
      </c>
      <c r="AL348" t="s">
        <v>1399</v>
      </c>
      <c r="AM348" t="s">
        <v>1050</v>
      </c>
      <c r="AN348" t="s">
        <v>859</v>
      </c>
      <c r="AO348" s="13">
        <v>9</v>
      </c>
      <c r="AP348" s="14">
        <v>20240005688662</v>
      </c>
      <c r="AQ348" s="12">
        <v>45463</v>
      </c>
      <c r="AV348" s="17">
        <v>1624668</v>
      </c>
      <c r="AW348">
        <v>3249336</v>
      </c>
      <c r="AX348" s="13">
        <v>33.03</v>
      </c>
      <c r="AY348" s="13"/>
      <c r="AZ348" s="13"/>
      <c r="BB348" s="19">
        <v>1624668</v>
      </c>
      <c r="BC348" s="18">
        <v>33.03</v>
      </c>
      <c r="BG348" s="2">
        <v>948211</v>
      </c>
      <c r="BH348" s="19">
        <v>1624668</v>
      </c>
      <c r="BI348">
        <f t="shared" si="7"/>
        <v>200</v>
      </c>
    </row>
    <row r="349" spans="1:63" x14ac:dyDescent="0.3">
      <c r="A349">
        <v>78</v>
      </c>
      <c r="B349">
        <v>929489</v>
      </c>
      <c r="C349" s="12">
        <v>45463</v>
      </c>
      <c r="D349" s="12">
        <v>45551</v>
      </c>
      <c r="E349" s="12">
        <v>45597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1814</v>
      </c>
      <c r="L349">
        <v>996866969</v>
      </c>
      <c r="M349" t="s">
        <v>582</v>
      </c>
      <c r="N349" t="s">
        <v>863</v>
      </c>
      <c r="O349">
        <v>5</v>
      </c>
      <c r="P349">
        <v>5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1102</v>
      </c>
      <c r="AM349" t="s">
        <v>1815</v>
      </c>
      <c r="AN349" t="s">
        <v>859</v>
      </c>
      <c r="AO349" s="13">
        <v>8.1300000000000008</v>
      </c>
      <c r="AP349" s="14">
        <v>20240008720468</v>
      </c>
      <c r="AQ349" s="12">
        <v>45555</v>
      </c>
      <c r="AV349" s="17">
        <v>1629110</v>
      </c>
      <c r="AW349">
        <v>4887330</v>
      </c>
      <c r="AX349" s="13">
        <v>40.980000000000004</v>
      </c>
      <c r="AY349" s="13"/>
      <c r="AZ349" s="13"/>
      <c r="BB349" s="19">
        <v>1629110</v>
      </c>
      <c r="BC349" s="18">
        <v>40.980000000000004</v>
      </c>
      <c r="BG349" s="2">
        <v>953616</v>
      </c>
      <c r="BH349" s="19">
        <v>1629110</v>
      </c>
      <c r="BI349">
        <f t="shared" si="7"/>
        <v>102</v>
      </c>
    </row>
    <row r="350" spans="1:63" x14ac:dyDescent="0.3">
      <c r="A350">
        <v>78</v>
      </c>
      <c r="B350">
        <v>207087</v>
      </c>
      <c r="C350" s="12">
        <v>45365</v>
      </c>
      <c r="D350" s="12">
        <v>45460</v>
      </c>
      <c r="E350" s="12">
        <v>45505</v>
      </c>
      <c r="F350">
        <v>96</v>
      </c>
      <c r="G350" t="s">
        <v>633</v>
      </c>
      <c r="H350" t="s">
        <v>861</v>
      </c>
      <c r="I350" t="s">
        <v>875</v>
      </c>
      <c r="J350" t="s">
        <v>875</v>
      </c>
      <c r="K350" t="s">
        <v>1816</v>
      </c>
      <c r="L350">
        <v>996866969</v>
      </c>
      <c r="M350" t="s">
        <v>244</v>
      </c>
      <c r="N350" t="s">
        <v>863</v>
      </c>
      <c r="O350">
        <v>2025</v>
      </c>
      <c r="P350">
        <v>2040</v>
      </c>
      <c r="Q350">
        <v>0</v>
      </c>
      <c r="R350">
        <v>15</v>
      </c>
      <c r="S350">
        <v>0</v>
      </c>
      <c r="T350" t="s">
        <v>865</v>
      </c>
      <c r="U350" t="s">
        <v>877</v>
      </c>
      <c r="V350" t="s">
        <v>878</v>
      </c>
      <c r="AE350" t="s">
        <v>878</v>
      </c>
      <c r="AF350" t="s">
        <v>1413</v>
      </c>
      <c r="AH350" t="s">
        <v>1484</v>
      </c>
      <c r="AI350" t="s">
        <v>1485</v>
      </c>
      <c r="AJ350" t="s">
        <v>1591</v>
      </c>
      <c r="AL350" t="s">
        <v>1616</v>
      </c>
      <c r="AM350" t="s">
        <v>1193</v>
      </c>
      <c r="AN350" t="s">
        <v>859</v>
      </c>
      <c r="AO350" s="13">
        <v>14</v>
      </c>
      <c r="AP350" s="14">
        <v>20240005686605</v>
      </c>
      <c r="AQ350" s="12">
        <v>45463</v>
      </c>
      <c r="AV350" s="17">
        <v>1630592</v>
      </c>
      <c r="AW350">
        <v>9783552</v>
      </c>
      <c r="AX350" s="13">
        <v>4.3900000000000006</v>
      </c>
      <c r="AY350" s="13"/>
      <c r="AZ350" s="13"/>
      <c r="BB350" s="19">
        <v>1630592</v>
      </c>
      <c r="BC350" s="18">
        <v>4.3900000000000006</v>
      </c>
      <c r="BG350" s="2">
        <v>968626</v>
      </c>
      <c r="BH350" s="19">
        <v>1630592</v>
      </c>
      <c r="BI350" t="e">
        <f t="shared" si="7"/>
        <v>#N/A</v>
      </c>
      <c r="BJ350" t="str">
        <f>INDEX(K:K,MATCH(BH350,B:B,0),1)</f>
        <v>ΦΕΙΔΙΟΥ 22  Δήμος ΚΑΛΛΙΘΕΑΣ ΤΚ 17673</v>
      </c>
      <c r="BK350">
        <f>INDEX(M:M,MATCH(BH350,B:B,0),1)</f>
        <v>0</v>
      </c>
    </row>
    <row r="351" spans="1:63" x14ac:dyDescent="0.3">
      <c r="A351">
        <v>78</v>
      </c>
      <c r="B351">
        <v>207087</v>
      </c>
      <c r="C351" s="12">
        <v>45461</v>
      </c>
      <c r="D351" s="12">
        <v>45551</v>
      </c>
      <c r="E351" s="12">
        <v>45597</v>
      </c>
      <c r="F351">
        <v>91</v>
      </c>
      <c r="G351" t="s">
        <v>633</v>
      </c>
      <c r="H351" t="s">
        <v>861</v>
      </c>
      <c r="I351" t="s">
        <v>875</v>
      </c>
      <c r="J351" t="s">
        <v>875</v>
      </c>
      <c r="K351" t="s">
        <v>1816</v>
      </c>
      <c r="L351">
        <v>996866969</v>
      </c>
      <c r="M351" t="s">
        <v>244</v>
      </c>
      <c r="N351" t="s">
        <v>863</v>
      </c>
      <c r="O351">
        <v>2040</v>
      </c>
      <c r="P351">
        <v>2059</v>
      </c>
      <c r="Q351">
        <v>0</v>
      </c>
      <c r="R351">
        <v>19</v>
      </c>
      <c r="S351">
        <v>0</v>
      </c>
      <c r="T351" t="s">
        <v>865</v>
      </c>
      <c r="U351" t="s">
        <v>887</v>
      </c>
      <c r="V351" t="s">
        <v>888</v>
      </c>
      <c r="W351" t="s">
        <v>1512</v>
      </c>
      <c r="X351" t="s">
        <v>1513</v>
      </c>
      <c r="AE351" t="s">
        <v>1514</v>
      </c>
      <c r="AF351" t="s">
        <v>892</v>
      </c>
      <c r="AH351" t="s">
        <v>1515</v>
      </c>
      <c r="AI351" t="s">
        <v>1400</v>
      </c>
      <c r="AJ351" t="s">
        <v>1516</v>
      </c>
      <c r="AL351" t="s">
        <v>1495</v>
      </c>
      <c r="AM351" t="s">
        <v>1107</v>
      </c>
      <c r="AN351" t="s">
        <v>859</v>
      </c>
      <c r="AO351" s="13">
        <v>20.2</v>
      </c>
      <c r="AP351" s="14">
        <v>20240008718415</v>
      </c>
      <c r="AQ351" s="12">
        <v>45555</v>
      </c>
      <c r="AV351" s="17">
        <v>1633745</v>
      </c>
      <c r="AW351">
        <v>4901235</v>
      </c>
      <c r="AX351" s="13">
        <v>11.77</v>
      </c>
      <c r="AY351" s="13"/>
      <c r="AZ351" s="13"/>
      <c r="BB351" s="19">
        <v>1633745</v>
      </c>
      <c r="BC351" s="18">
        <v>11.77</v>
      </c>
      <c r="BG351" s="2">
        <v>1025574</v>
      </c>
      <c r="BH351" s="19">
        <v>1633745</v>
      </c>
      <c r="BI351">
        <f t="shared" si="7"/>
        <v>38</v>
      </c>
    </row>
    <row r="352" spans="1:63" x14ac:dyDescent="0.3">
      <c r="A352">
        <v>78</v>
      </c>
      <c r="B352">
        <v>445005</v>
      </c>
      <c r="C352" s="12">
        <v>45367</v>
      </c>
      <c r="D352" s="12">
        <v>45461</v>
      </c>
      <c r="E352" s="12">
        <v>45505</v>
      </c>
      <c r="F352">
        <v>95</v>
      </c>
      <c r="G352" t="s">
        <v>633</v>
      </c>
      <c r="H352" t="s">
        <v>861</v>
      </c>
      <c r="I352" t="s">
        <v>875</v>
      </c>
      <c r="J352" t="s">
        <v>875</v>
      </c>
      <c r="K352" t="s">
        <v>1817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1264</v>
      </c>
      <c r="AI352" t="s">
        <v>859</v>
      </c>
      <c r="AJ352" t="s">
        <v>1291</v>
      </c>
      <c r="AL352" t="s">
        <v>860</v>
      </c>
      <c r="AM352" t="s">
        <v>961</v>
      </c>
      <c r="AN352" t="s">
        <v>859</v>
      </c>
      <c r="AO352" s="13">
        <v>4</v>
      </c>
      <c r="AP352" s="14">
        <v>20240005687881</v>
      </c>
      <c r="AQ352" s="12">
        <v>45463</v>
      </c>
      <c r="AV352" s="17">
        <v>1633873</v>
      </c>
      <c r="AW352">
        <v>4901619</v>
      </c>
      <c r="AX352" s="13">
        <v>106.7</v>
      </c>
      <c r="AY352" s="13"/>
      <c r="AZ352" s="13"/>
      <c r="BB352" s="19">
        <v>1633873</v>
      </c>
      <c r="BC352" s="18">
        <v>106.7</v>
      </c>
      <c r="BG352" s="2">
        <v>1139440</v>
      </c>
      <c r="BH352" s="19">
        <v>1633873</v>
      </c>
      <c r="BI352">
        <f t="shared" si="7"/>
        <v>151</v>
      </c>
    </row>
    <row r="353" spans="1:63" x14ac:dyDescent="0.3">
      <c r="A353">
        <v>78</v>
      </c>
      <c r="B353">
        <v>445005</v>
      </c>
      <c r="C353" s="12">
        <v>45462</v>
      </c>
      <c r="D353" s="12">
        <v>45552</v>
      </c>
      <c r="E353" s="12">
        <v>45597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1817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892</v>
      </c>
      <c r="AI353" t="s">
        <v>859</v>
      </c>
      <c r="AJ353" t="s">
        <v>1178</v>
      </c>
      <c r="AL353" t="s">
        <v>859</v>
      </c>
      <c r="AM353" t="s">
        <v>1272</v>
      </c>
      <c r="AN353" t="s">
        <v>859</v>
      </c>
      <c r="AO353" s="13">
        <v>3.76</v>
      </c>
      <c r="AP353" s="14">
        <v>20240008719689</v>
      </c>
      <c r="AQ353" s="12">
        <v>45555</v>
      </c>
      <c r="AV353" s="17">
        <v>1645850</v>
      </c>
      <c r="AW353">
        <v>4937550</v>
      </c>
      <c r="AX353" s="13">
        <v>27.6</v>
      </c>
      <c r="AY353" s="13"/>
      <c r="AZ353" s="13"/>
      <c r="BB353" s="19">
        <v>1645850</v>
      </c>
      <c r="BC353" s="18">
        <v>27.6</v>
      </c>
      <c r="BG353" s="2">
        <v>1360852</v>
      </c>
      <c r="BH353" s="19">
        <v>1645850</v>
      </c>
      <c r="BI353">
        <f t="shared" si="7"/>
        <v>501</v>
      </c>
    </row>
    <row r="354" spans="1:63" x14ac:dyDescent="0.3">
      <c r="A354">
        <v>79</v>
      </c>
      <c r="B354">
        <v>213081</v>
      </c>
      <c r="C354" s="12">
        <v>45366</v>
      </c>
      <c r="D354" s="12">
        <v>45461</v>
      </c>
      <c r="E354" s="12">
        <v>45506</v>
      </c>
      <c r="F354">
        <v>96</v>
      </c>
      <c r="G354" t="s">
        <v>633</v>
      </c>
      <c r="H354" t="s">
        <v>861</v>
      </c>
      <c r="I354" t="s">
        <v>1818</v>
      </c>
      <c r="J354" t="s">
        <v>875</v>
      </c>
      <c r="K354" t="s">
        <v>1819</v>
      </c>
      <c r="L354">
        <v>996866969</v>
      </c>
      <c r="M354" t="s">
        <v>790</v>
      </c>
      <c r="N354" t="s">
        <v>863</v>
      </c>
      <c r="O354">
        <v>3109</v>
      </c>
      <c r="P354">
        <v>3139</v>
      </c>
      <c r="Q354">
        <v>0</v>
      </c>
      <c r="R354">
        <v>30</v>
      </c>
      <c r="S354">
        <v>0</v>
      </c>
      <c r="T354" t="s">
        <v>865</v>
      </c>
      <c r="U354" t="s">
        <v>1675</v>
      </c>
      <c r="V354" t="s">
        <v>1676</v>
      </c>
      <c r="W354" t="s">
        <v>1188</v>
      </c>
      <c r="X354" t="s">
        <v>1273</v>
      </c>
      <c r="AE354" t="s">
        <v>1820</v>
      </c>
      <c r="AF354" t="s">
        <v>1413</v>
      </c>
      <c r="AH354" t="s">
        <v>1821</v>
      </c>
      <c r="AI354" t="s">
        <v>1164</v>
      </c>
      <c r="AJ354" t="s">
        <v>884</v>
      </c>
      <c r="AL354" t="s">
        <v>1198</v>
      </c>
      <c r="AM354" t="s">
        <v>886</v>
      </c>
      <c r="AN354" t="s">
        <v>859</v>
      </c>
      <c r="AO354" s="13">
        <v>34</v>
      </c>
      <c r="AP354" s="14">
        <v>20240005728245</v>
      </c>
      <c r="AQ354" s="12">
        <v>45464</v>
      </c>
      <c r="AV354" s="17">
        <v>1649506</v>
      </c>
      <c r="AW354">
        <v>4948518</v>
      </c>
      <c r="AX354" s="13">
        <v>29.5</v>
      </c>
      <c r="AY354" s="13"/>
      <c r="AZ354" s="13"/>
      <c r="BB354" s="19">
        <v>1649506</v>
      </c>
      <c r="BC354" s="18">
        <v>29.5</v>
      </c>
      <c r="BG354" s="2">
        <v>1371219</v>
      </c>
      <c r="BH354" s="19">
        <v>1649506</v>
      </c>
      <c r="BI354">
        <f t="shared" si="7"/>
        <v>502</v>
      </c>
    </row>
    <row r="355" spans="1:63" x14ac:dyDescent="0.3">
      <c r="A355">
        <v>79</v>
      </c>
      <c r="B355">
        <v>213081</v>
      </c>
      <c r="C355" s="12">
        <v>45462</v>
      </c>
      <c r="D355" s="12">
        <v>45552</v>
      </c>
      <c r="E355" s="12">
        <v>45600</v>
      </c>
      <c r="F355">
        <v>91</v>
      </c>
      <c r="G355" t="s">
        <v>633</v>
      </c>
      <c r="H355" t="s">
        <v>861</v>
      </c>
      <c r="I355" t="s">
        <v>1818</v>
      </c>
      <c r="J355" t="s">
        <v>875</v>
      </c>
      <c r="K355" t="s">
        <v>1819</v>
      </c>
      <c r="L355">
        <v>996866969</v>
      </c>
      <c r="M355" t="s">
        <v>790</v>
      </c>
      <c r="N355" t="s">
        <v>863</v>
      </c>
      <c r="O355">
        <v>3139</v>
      </c>
      <c r="P355">
        <v>3154</v>
      </c>
      <c r="Q355">
        <v>0</v>
      </c>
      <c r="R355">
        <v>15</v>
      </c>
      <c r="S355">
        <v>0</v>
      </c>
      <c r="T355" t="s">
        <v>865</v>
      </c>
      <c r="U355" t="s">
        <v>877</v>
      </c>
      <c r="V355" t="s">
        <v>878</v>
      </c>
      <c r="AE355" t="s">
        <v>878</v>
      </c>
      <c r="AF355" t="s">
        <v>892</v>
      </c>
      <c r="AH355" t="s">
        <v>1484</v>
      </c>
      <c r="AI355" t="s">
        <v>1485</v>
      </c>
      <c r="AJ355" t="s">
        <v>1414</v>
      </c>
      <c r="AL355" t="s">
        <v>859</v>
      </c>
      <c r="AM355" t="s">
        <v>1822</v>
      </c>
      <c r="AN355" t="s">
        <v>859</v>
      </c>
      <c r="AO355" s="13">
        <v>14.58</v>
      </c>
      <c r="AP355" s="14">
        <v>20240008759215</v>
      </c>
      <c r="AQ355" s="12">
        <v>45558</v>
      </c>
      <c r="AV355" s="17">
        <v>1649815</v>
      </c>
      <c r="AW355">
        <v>4949445</v>
      </c>
      <c r="AX355" s="13">
        <v>24.15</v>
      </c>
      <c r="AY355" s="13"/>
      <c r="AZ355" s="13"/>
      <c r="BB355" s="19">
        <v>1649815</v>
      </c>
      <c r="BC355" s="18">
        <v>24.15</v>
      </c>
      <c r="BG355" s="2">
        <v>1500346</v>
      </c>
      <c r="BH355" s="19">
        <v>1649815</v>
      </c>
      <c r="BI355">
        <f t="shared" si="7"/>
        <v>255</v>
      </c>
    </row>
    <row r="356" spans="1:63" x14ac:dyDescent="0.3">
      <c r="A356">
        <v>88</v>
      </c>
      <c r="B356">
        <v>1464448</v>
      </c>
      <c r="C356" s="12">
        <v>45382</v>
      </c>
      <c r="D356" s="12">
        <v>45469</v>
      </c>
      <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" t="s">
        <v>875</v>
      </c>
      <c r="K356" t="s">
        <v>1823</v>
      </c>
      <c r="L356">
        <v>996866969</v>
      </c>
      <c r="M356" t="s">
        <v>400</v>
      </c>
      <c r="N356" t="s">
        <v>863</v>
      </c>
      <c r="O356">
        <v>2250</v>
      </c>
      <c r="P356">
        <v>2252</v>
      </c>
      <c r="Q356" t="s">
        <v>1824</v>
      </c>
      <c r="R356">
        <v>2</v>
      </c>
      <c r="S356">
        <v>0</v>
      </c>
      <c r="T356" t="s">
        <v>865</v>
      </c>
      <c r="U356" t="s">
        <v>866</v>
      </c>
      <c r="V356" t="s">
        <v>867</v>
      </c>
      <c r="AE356" t="s">
        <v>867</v>
      </c>
      <c r="AF356" t="s">
        <v>958</v>
      </c>
      <c r="AH356" t="s">
        <v>869</v>
      </c>
      <c r="AI356" t="s">
        <v>870</v>
      </c>
      <c r="AJ356" t="s">
        <v>901</v>
      </c>
      <c r="AL356" t="s">
        <v>1673</v>
      </c>
      <c r="AM356" t="s">
        <v>903</v>
      </c>
      <c r="AN356" t="s">
        <v>859</v>
      </c>
      <c r="AO356" s="13">
        <v>8</v>
      </c>
      <c r="AP356" s="14">
        <v>20240006102081</v>
      </c>
      <c r="AQ356" s="12">
        <v>45477</v>
      </c>
      <c r="AV356" s="17">
        <v>1649959</v>
      </c>
      <c r="AW356">
        <v>4949877</v>
      </c>
      <c r="AX356" s="13">
        <v>137.82999999999998</v>
      </c>
      <c r="AY356" s="13"/>
      <c r="AZ356" s="13"/>
      <c r="BB356" s="19">
        <v>1649959</v>
      </c>
      <c r="BC356" s="18">
        <v>137.82999999999998</v>
      </c>
      <c r="BG356" s="2">
        <v>1522065</v>
      </c>
      <c r="BH356" s="19">
        <v>1649959</v>
      </c>
      <c r="BI356">
        <f t="shared" si="7"/>
        <v>477</v>
      </c>
    </row>
    <row r="357" spans="1:63" x14ac:dyDescent="0.3">
      <c r="A357">
        <v>88</v>
      </c>
      <c r="B357">
        <v>1464448</v>
      </c>
      <c r="C357" s="12">
        <v>45470</v>
      </c>
      <c r="D357" s="12">
        <v>45561</v>
      </c>
      <c r="E357" s="12">
        <v>45600</v>
      </c>
      <c r="F357">
        <v>92</v>
      </c>
      <c r="G357" t="s">
        <v>633</v>
      </c>
      <c r="H357" t="s">
        <v>861</v>
      </c>
      <c r="I357" t="s">
        <v>875</v>
      </c>
      <c r="J357" t="s">
        <v>875</v>
      </c>
      <c r="K357" t="s">
        <v>1823</v>
      </c>
      <c r="L357">
        <v>996866969</v>
      </c>
      <c r="M357" t="s">
        <v>400</v>
      </c>
      <c r="N357" t="s">
        <v>863</v>
      </c>
      <c r="O357">
        <v>2252</v>
      </c>
      <c r="P357">
        <v>2298</v>
      </c>
      <c r="Q357">
        <v>0</v>
      </c>
      <c r="R357">
        <v>46</v>
      </c>
      <c r="S357">
        <v>0</v>
      </c>
      <c r="T357" t="s">
        <v>865</v>
      </c>
      <c r="U357" t="s">
        <v>1015</v>
      </c>
      <c r="V357" t="s">
        <v>1016</v>
      </c>
      <c r="W357" t="s">
        <v>1110</v>
      </c>
      <c r="X357" t="s">
        <v>1111</v>
      </c>
      <c r="AE357" t="s">
        <v>1112</v>
      </c>
      <c r="AF357" t="s">
        <v>940</v>
      </c>
      <c r="AH357" t="s">
        <v>1113</v>
      </c>
      <c r="AI357" t="s">
        <v>1114</v>
      </c>
      <c r="AJ357" t="s">
        <v>1115</v>
      </c>
      <c r="AL357" t="s">
        <v>859</v>
      </c>
      <c r="AM357" t="s">
        <v>1825</v>
      </c>
      <c r="AN357" t="s">
        <v>859</v>
      </c>
      <c r="AO357" s="13">
        <v>55.33</v>
      </c>
      <c r="AP357" s="14">
        <v>20240009161755</v>
      </c>
      <c r="AQ357" s="12">
        <v>45569</v>
      </c>
      <c r="AV357" s="17">
        <v>1652074</v>
      </c>
      <c r="AW357">
        <v>3304148</v>
      </c>
      <c r="AX357" s="13">
        <v>17</v>
      </c>
      <c r="AY357" s="13"/>
      <c r="AZ357" s="13"/>
      <c r="BB357" s="19">
        <v>1652074</v>
      </c>
      <c r="BC357" s="18">
        <v>17</v>
      </c>
      <c r="BG357" s="2">
        <v>1533178</v>
      </c>
      <c r="BH357" s="19">
        <v>1652074</v>
      </c>
      <c r="BI357">
        <f t="shared" si="7"/>
        <v>362</v>
      </c>
    </row>
    <row r="358" spans="1:63" x14ac:dyDescent="0.3">
      <c r="A358">
        <v>84</v>
      </c>
      <c r="B358">
        <v>443259</v>
      </c>
      <c r="C358" s="12">
        <v>45371</v>
      </c>
      <c r="D358" s="12">
        <v>45464</v>
      </c>
      <c r="E358" s="12">
        <v>45502</v>
      </c>
      <c r="F358">
        <v>94</v>
      </c>
      <c r="G358" t="s">
        <v>633</v>
      </c>
      <c r="H358" t="s">
        <v>861</v>
      </c>
      <c r="I358" t="s">
        <v>1826</v>
      </c>
      <c r="J358" t="s">
        <v>875</v>
      </c>
      <c r="K358" t="s">
        <v>1827</v>
      </c>
      <c r="L358">
        <v>996866969</v>
      </c>
      <c r="M358" t="s">
        <v>726</v>
      </c>
      <c r="N358" t="s">
        <v>863</v>
      </c>
      <c r="O358">
        <v>3050</v>
      </c>
      <c r="P358">
        <v>3077</v>
      </c>
      <c r="Q358">
        <v>0</v>
      </c>
      <c r="R358">
        <v>27</v>
      </c>
      <c r="S358">
        <v>0</v>
      </c>
      <c r="T358" t="s">
        <v>865</v>
      </c>
      <c r="U358" t="s">
        <v>1566</v>
      </c>
      <c r="V358" t="s">
        <v>1828</v>
      </c>
      <c r="W358" t="s">
        <v>1829</v>
      </c>
      <c r="X358" t="s">
        <v>1830</v>
      </c>
      <c r="AE358" t="s">
        <v>1831</v>
      </c>
      <c r="AF358" t="s">
        <v>962</v>
      </c>
      <c r="AH358" t="s">
        <v>1832</v>
      </c>
      <c r="AI358" t="s">
        <v>1349</v>
      </c>
      <c r="AJ358" t="s">
        <v>1833</v>
      </c>
      <c r="AL358" t="s">
        <v>1834</v>
      </c>
      <c r="AM358" t="s">
        <v>1835</v>
      </c>
      <c r="AN358" t="s">
        <v>859</v>
      </c>
      <c r="AO358" s="13">
        <v>30</v>
      </c>
      <c r="AP358" s="14">
        <v>20240005939749</v>
      </c>
      <c r="AQ358" s="12">
        <v>45474</v>
      </c>
      <c r="AV358" s="17">
        <v>1666284</v>
      </c>
      <c r="AW358">
        <v>99977040</v>
      </c>
      <c r="AX358" s="13">
        <v>560.18999999999994</v>
      </c>
      <c r="AY358" s="13"/>
      <c r="AZ358" s="13"/>
      <c r="BB358" s="19">
        <v>1666284</v>
      </c>
      <c r="BC358" s="18">
        <v>560.18999999999994</v>
      </c>
      <c r="BG358" s="2">
        <v>1564281</v>
      </c>
      <c r="BH358" s="19">
        <v>1666284</v>
      </c>
      <c r="BI358" t="e">
        <f t="shared" si="7"/>
        <v>#N/A</v>
      </c>
      <c r="BJ358" t="str">
        <f>INDEX(K:K,MATCH(BH358,B:B,0),1)</f>
        <v>28ΗΣ ΟΚΤΩΒΡΙΟΥ ΛΕΩΦ. 5  Δήμος ΝΙΚΑΙΑΣ ΤΚ 18451</v>
      </c>
      <c r="BK358">
        <f>INDEX(M:M,MATCH(BH358,B:B,0),1)</f>
        <v>0</v>
      </c>
    </row>
    <row r="359" spans="1:63" x14ac:dyDescent="0.3">
      <c r="A359">
        <v>84</v>
      </c>
      <c r="B359">
        <v>443259</v>
      </c>
      <c r="C359" s="12">
        <v>45465</v>
      </c>
      <c r="D359" s="12">
        <v>45558</v>
      </c>
      <c r="E359" s="12">
        <v>45603</v>
      </c>
      <c r="F359">
        <v>94</v>
      </c>
      <c r="G359" t="s">
        <v>633</v>
      </c>
      <c r="H359" t="s">
        <v>861</v>
      </c>
      <c r="I359" t="s">
        <v>1826</v>
      </c>
      <c r="J359" t="s">
        <v>875</v>
      </c>
      <c r="K359" t="s">
        <v>1827</v>
      </c>
      <c r="L359">
        <v>996866969</v>
      </c>
      <c r="M359" t="s">
        <v>726</v>
      </c>
      <c r="N359" t="s">
        <v>863</v>
      </c>
      <c r="O359">
        <v>3077</v>
      </c>
      <c r="P359">
        <v>3107</v>
      </c>
      <c r="Q359">
        <v>0</v>
      </c>
      <c r="R359">
        <v>30</v>
      </c>
      <c r="S359">
        <v>0</v>
      </c>
      <c r="T359" t="s">
        <v>865</v>
      </c>
      <c r="U359" t="s">
        <v>1566</v>
      </c>
      <c r="V359" t="s">
        <v>1828</v>
      </c>
      <c r="W359" t="s">
        <v>1836</v>
      </c>
      <c r="X359" t="s">
        <v>1837</v>
      </c>
      <c r="AE359" t="s">
        <v>1838</v>
      </c>
      <c r="AF359" t="s">
        <v>962</v>
      </c>
      <c r="AH359" t="s">
        <v>1839</v>
      </c>
      <c r="AI359" t="s">
        <v>1565</v>
      </c>
      <c r="AJ359" t="s">
        <v>884</v>
      </c>
      <c r="AL359" t="s">
        <v>1784</v>
      </c>
      <c r="AM359" t="s">
        <v>1840</v>
      </c>
      <c r="AN359" t="s">
        <v>859</v>
      </c>
      <c r="AO359" s="13">
        <v>34.450000000000003</v>
      </c>
      <c r="AP359" s="14">
        <v>20240008896081</v>
      </c>
      <c r="AQ359" s="12">
        <v>45561</v>
      </c>
      <c r="AV359" s="17">
        <v>1667561</v>
      </c>
      <c r="AW359">
        <v>3335122</v>
      </c>
      <c r="AX359" s="13">
        <v>20</v>
      </c>
      <c r="AY359" s="13"/>
      <c r="AZ359" s="13"/>
      <c r="BB359" s="19">
        <v>1667561</v>
      </c>
      <c r="BC359" s="18">
        <v>20</v>
      </c>
      <c r="BG359" s="2">
        <v>1588026</v>
      </c>
      <c r="BH359" s="19">
        <v>1667561</v>
      </c>
      <c r="BI359">
        <f t="shared" si="7"/>
        <v>103</v>
      </c>
    </row>
    <row r="360" spans="1:63" x14ac:dyDescent="0.3">
      <c r="B360">
        <v>936435</v>
      </c>
      <c r="E360" s="12">
        <v>45600</v>
      </c>
      <c r="G360" t="s">
        <v>633</v>
      </c>
      <c r="I360" t="s">
        <v>875</v>
      </c>
      <c r="J360" t="s">
        <v>875</v>
      </c>
      <c r="K360" t="s">
        <v>1841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1354</v>
      </c>
      <c r="AI360" t="s">
        <v>859</v>
      </c>
      <c r="AK360" t="s">
        <v>1842</v>
      </c>
      <c r="AL360" t="s">
        <v>859</v>
      </c>
      <c r="AM360" t="s">
        <v>1842</v>
      </c>
      <c r="AN360" t="s">
        <v>859</v>
      </c>
      <c r="AO360" s="13">
        <v>32.74</v>
      </c>
      <c r="AP360" s="14">
        <v>20240010158496</v>
      </c>
      <c r="AQ360" s="12">
        <v>45600</v>
      </c>
      <c r="AV360" s="17">
        <v>1667577</v>
      </c>
      <c r="AW360">
        <v>3335154</v>
      </c>
      <c r="AX360" s="13">
        <v>90.09</v>
      </c>
      <c r="AY360" s="13"/>
      <c r="AZ360" s="13"/>
      <c r="BB360" s="19">
        <v>1667577</v>
      </c>
      <c r="BC360" s="18">
        <v>90.09</v>
      </c>
      <c r="BG360" s="2">
        <v>1601087</v>
      </c>
      <c r="BH360" s="19">
        <v>1667577</v>
      </c>
      <c r="BI360">
        <f t="shared" si="7"/>
        <v>152</v>
      </c>
    </row>
    <row r="361" spans="1:63" x14ac:dyDescent="0.3">
      <c r="B361">
        <v>614323</v>
      </c>
      <c r="E361" s="12">
        <v>40975</v>
      </c>
      <c r="G361" t="s">
        <v>633</v>
      </c>
      <c r="I361" t="s">
        <v>875</v>
      </c>
      <c r="J361" t="s">
        <v>875</v>
      </c>
      <c r="K361" t="s">
        <v>1843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1354</v>
      </c>
      <c r="AI361" t="s">
        <v>859</v>
      </c>
      <c r="AK361" t="s">
        <v>1844</v>
      </c>
      <c r="AL361" t="s">
        <v>859</v>
      </c>
      <c r="AM361" t="s">
        <v>1844</v>
      </c>
      <c r="AN361" t="s">
        <v>859</v>
      </c>
      <c r="AO361" s="13">
        <v>15.25</v>
      </c>
      <c r="AP361" s="14">
        <v>20120001814488</v>
      </c>
      <c r="AQ361" s="12">
        <v>40975</v>
      </c>
      <c r="AV361" s="17">
        <v>1669903</v>
      </c>
      <c r="AW361">
        <v>3339806</v>
      </c>
      <c r="AX361" s="13">
        <v>28</v>
      </c>
      <c r="AY361" s="13"/>
      <c r="AZ361" s="13"/>
      <c r="BB361" s="19">
        <v>1669903</v>
      </c>
      <c r="BC361" s="18">
        <v>28</v>
      </c>
      <c r="BG361" s="2">
        <v>1624451</v>
      </c>
      <c r="BH361" s="19">
        <v>1669903</v>
      </c>
      <c r="BI361">
        <f t="shared" si="7"/>
        <v>478</v>
      </c>
    </row>
    <row r="362" spans="1:63" x14ac:dyDescent="0.3">
      <c r="B362">
        <v>614323</v>
      </c>
      <c r="E362" s="12">
        <v>43724</v>
      </c>
      <c r="G362" t="s">
        <v>633</v>
      </c>
      <c r="I362" t="s">
        <v>875</v>
      </c>
      <c r="J362" t="s">
        <v>875</v>
      </c>
      <c r="K362" t="s">
        <v>1843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1354</v>
      </c>
      <c r="AI362" t="s">
        <v>859</v>
      </c>
      <c r="AK362" t="s">
        <v>1355</v>
      </c>
      <c r="AL362" t="s">
        <v>859</v>
      </c>
      <c r="AM362" t="s">
        <v>1355</v>
      </c>
      <c r="AN362" t="s">
        <v>859</v>
      </c>
      <c r="AO362" s="13">
        <v>15.87</v>
      </c>
      <c r="AP362" s="14">
        <v>20190008941414</v>
      </c>
      <c r="AQ362" s="12">
        <v>43724</v>
      </c>
      <c r="AV362" s="17">
        <v>1671833</v>
      </c>
      <c r="AW362">
        <v>3343666</v>
      </c>
      <c r="AX362" s="13">
        <v>23.380000000000003</v>
      </c>
      <c r="AY362" s="13"/>
      <c r="AZ362" s="13"/>
      <c r="BB362" s="19">
        <v>1671833</v>
      </c>
      <c r="BC362" s="18">
        <v>23.380000000000003</v>
      </c>
      <c r="BG362" s="2">
        <v>1652074</v>
      </c>
      <c r="BH362" s="19">
        <v>1671833</v>
      </c>
      <c r="BI362">
        <f t="shared" si="7"/>
        <v>463</v>
      </c>
    </row>
    <row r="363" spans="1:63" x14ac:dyDescent="0.3">
      <c r="B363">
        <v>614323</v>
      </c>
      <c r="E363" s="12">
        <v>43916</v>
      </c>
      <c r="G363" t="s">
        <v>633</v>
      </c>
      <c r="I363" t="s">
        <v>875</v>
      </c>
      <c r="J363" t="s">
        <v>875</v>
      </c>
      <c r="K363" t="s">
        <v>1843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1354</v>
      </c>
      <c r="AI363" t="s">
        <v>859</v>
      </c>
      <c r="AK363" t="s">
        <v>1355</v>
      </c>
      <c r="AL363" t="s">
        <v>859</v>
      </c>
      <c r="AM363" t="s">
        <v>1355</v>
      </c>
      <c r="AN363" t="s">
        <v>859</v>
      </c>
      <c r="AO363" s="13">
        <v>15.87</v>
      </c>
      <c r="AP363" s="14">
        <v>20200002660496</v>
      </c>
      <c r="AQ363" s="12">
        <v>43916</v>
      </c>
      <c r="AV363" s="17">
        <v>1671841</v>
      </c>
      <c r="AW363">
        <v>3343682</v>
      </c>
      <c r="AX363" s="13">
        <v>12.43</v>
      </c>
      <c r="AY363" s="13"/>
      <c r="AZ363" s="13"/>
      <c r="BB363" s="19">
        <v>1671841</v>
      </c>
      <c r="BC363" s="18">
        <v>12.43</v>
      </c>
      <c r="BG363" s="2">
        <v>1683558</v>
      </c>
      <c r="BH363" s="19">
        <v>1671841</v>
      </c>
      <c r="BI363">
        <f t="shared" si="7"/>
        <v>479</v>
      </c>
    </row>
    <row r="364" spans="1:63" x14ac:dyDescent="0.3">
      <c r="B364">
        <v>614323</v>
      </c>
      <c r="E364" s="12">
        <v>44179</v>
      </c>
      <c r="G364" t="s">
        <v>633</v>
      </c>
      <c r="I364" t="s">
        <v>875</v>
      </c>
      <c r="J364" t="s">
        <v>875</v>
      </c>
      <c r="K364" t="s">
        <v>1843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1354</v>
      </c>
      <c r="AI364" t="s">
        <v>859</v>
      </c>
      <c r="AK364" t="s">
        <v>1845</v>
      </c>
      <c r="AL364" t="s">
        <v>859</v>
      </c>
      <c r="AM364" t="s">
        <v>1845</v>
      </c>
      <c r="AN364" t="s">
        <v>859</v>
      </c>
      <c r="AO364" s="13">
        <v>26.29</v>
      </c>
      <c r="AP364" s="14">
        <v>20200011088254</v>
      </c>
      <c r="AQ364" s="12">
        <v>44179</v>
      </c>
      <c r="AV364" s="17">
        <v>1671842</v>
      </c>
      <c r="AW364">
        <v>3343684</v>
      </c>
      <c r="AX364" s="13">
        <v>12.43</v>
      </c>
      <c r="AY364" s="13"/>
      <c r="AZ364" s="13"/>
      <c r="BB364" s="19">
        <v>1671842</v>
      </c>
      <c r="BC364" s="18">
        <v>12.43</v>
      </c>
      <c r="BG364" s="2">
        <v>1726748</v>
      </c>
      <c r="BH364" s="19">
        <v>1671842</v>
      </c>
      <c r="BI364">
        <f t="shared" si="7"/>
        <v>503</v>
      </c>
    </row>
    <row r="365" spans="1:63" x14ac:dyDescent="0.3">
      <c r="B365">
        <v>614323</v>
      </c>
      <c r="E365" s="12">
        <v>44903</v>
      </c>
      <c r="G365" t="s">
        <v>633</v>
      </c>
      <c r="I365" t="s">
        <v>875</v>
      </c>
      <c r="J365" t="s">
        <v>875</v>
      </c>
      <c r="K365" t="s">
        <v>1843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1354</v>
      </c>
      <c r="AI365" t="s">
        <v>859</v>
      </c>
      <c r="AK365" t="s">
        <v>1846</v>
      </c>
      <c r="AL365" t="s">
        <v>859</v>
      </c>
      <c r="AM365" t="s">
        <v>1846</v>
      </c>
      <c r="AN365" t="s">
        <v>859</v>
      </c>
      <c r="AO365" s="13">
        <v>92.75</v>
      </c>
      <c r="AP365" s="14">
        <v>20220013035034</v>
      </c>
      <c r="AQ365" s="12">
        <v>44903</v>
      </c>
      <c r="AV365" s="17">
        <v>1682958</v>
      </c>
      <c r="AW365">
        <v>3365916</v>
      </c>
      <c r="AX365" s="13">
        <v>16.310000000000002</v>
      </c>
      <c r="AY365" s="13"/>
      <c r="AZ365" s="13"/>
      <c r="BB365" s="19">
        <v>1682958</v>
      </c>
      <c r="BC365" s="18">
        <v>16.310000000000002</v>
      </c>
      <c r="BG365" s="2">
        <v>1777166</v>
      </c>
      <c r="BH365" s="19">
        <v>1682958</v>
      </c>
      <c r="BI365">
        <f t="shared" si="7"/>
        <v>504</v>
      </c>
    </row>
    <row r="366" spans="1:63" x14ac:dyDescent="0.3">
      <c r="B366">
        <v>853593</v>
      </c>
      <c r="E366" s="12">
        <v>45547</v>
      </c>
      <c r="G366" t="s">
        <v>1847</v>
      </c>
      <c r="I366" t="s">
        <v>1848</v>
      </c>
      <c r="J366" t="s">
        <v>1848</v>
      </c>
      <c r="K366" t="s">
        <v>1849</v>
      </c>
      <c r="L366">
        <v>121328396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1077</v>
      </c>
      <c r="AL366" t="s">
        <v>859</v>
      </c>
      <c r="AM366" t="s">
        <v>1077</v>
      </c>
      <c r="AN366" t="s">
        <v>859</v>
      </c>
      <c r="AO366" s="13">
        <v>0.78</v>
      </c>
      <c r="AP366" s="14">
        <v>20240008429774</v>
      </c>
      <c r="AQ366" s="12">
        <v>45547</v>
      </c>
      <c r="AV366" s="17">
        <v>1683432</v>
      </c>
      <c r="AW366">
        <v>3366864</v>
      </c>
      <c r="AX366" s="13">
        <v>0.65999999999999992</v>
      </c>
      <c r="AY366" s="13"/>
      <c r="AZ366" s="13"/>
      <c r="BB366" s="19">
        <v>1683432</v>
      </c>
      <c r="BC366" s="18">
        <v>0.65999999999999992</v>
      </c>
      <c r="BG366" s="2">
        <v>1785340</v>
      </c>
      <c r="BH366" s="19">
        <v>1683432</v>
      </c>
      <c r="BI366">
        <f t="shared" si="7"/>
        <v>407</v>
      </c>
    </row>
    <row r="367" spans="1:63" x14ac:dyDescent="0.3">
      <c r="B367">
        <v>853593</v>
      </c>
      <c r="E367" s="12">
        <v>45547</v>
      </c>
      <c r="G367" t="s">
        <v>1847</v>
      </c>
      <c r="I367" t="s">
        <v>1848</v>
      </c>
      <c r="J367" t="s">
        <v>1848</v>
      </c>
      <c r="K367" t="s">
        <v>1849</v>
      </c>
      <c r="L367">
        <v>121328396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1850</v>
      </c>
      <c r="AL367" t="s">
        <v>859</v>
      </c>
      <c r="AM367" t="s">
        <v>1850</v>
      </c>
      <c r="AN367" t="s">
        <v>859</v>
      </c>
      <c r="AO367" s="13">
        <v>0.6</v>
      </c>
      <c r="AP367" s="14">
        <v>20240008429775</v>
      </c>
      <c r="AQ367" s="12">
        <v>45547</v>
      </c>
      <c r="AV367" s="17">
        <v>1683558</v>
      </c>
      <c r="AW367">
        <v>5050674</v>
      </c>
      <c r="AX367" s="13">
        <v>10.98</v>
      </c>
      <c r="AY367" s="13"/>
      <c r="AZ367" s="13"/>
      <c r="BB367" s="19">
        <v>1683558</v>
      </c>
      <c r="BC367" s="18">
        <v>10.98</v>
      </c>
      <c r="BG367" s="2">
        <v>1785341</v>
      </c>
      <c r="BH367" s="19">
        <v>1683558</v>
      </c>
      <c r="BI367">
        <f t="shared" si="7"/>
        <v>363</v>
      </c>
    </row>
    <row r="368" spans="1:63" x14ac:dyDescent="0.3">
      <c r="B368">
        <v>853593</v>
      </c>
      <c r="E368" s="12">
        <v>45547</v>
      </c>
      <c r="G368" t="s">
        <v>1847</v>
      </c>
      <c r="I368" t="s">
        <v>1848</v>
      </c>
      <c r="J368" t="s">
        <v>1848</v>
      </c>
      <c r="K368" t="s">
        <v>1849</v>
      </c>
      <c r="L368">
        <v>121328396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1495</v>
      </c>
      <c r="AL368" t="s">
        <v>859</v>
      </c>
      <c r="AM368" t="s">
        <v>1495</v>
      </c>
      <c r="AN368" t="s">
        <v>859</v>
      </c>
      <c r="AO368" s="13">
        <v>0.48</v>
      </c>
      <c r="AP368" s="14">
        <v>20240008429776</v>
      </c>
      <c r="AQ368" s="12">
        <v>45547</v>
      </c>
      <c r="AV368" s="17">
        <v>1692822</v>
      </c>
      <c r="AW368">
        <v>1692822</v>
      </c>
      <c r="AX368" s="13">
        <v>0.06</v>
      </c>
      <c r="AY368" s="13"/>
      <c r="AZ368" s="13"/>
      <c r="BB368" s="19">
        <v>1692822</v>
      </c>
      <c r="BC368" s="18">
        <v>0.06</v>
      </c>
      <c r="BG368" s="2">
        <v>1802547</v>
      </c>
      <c r="BH368" s="19">
        <v>1692822</v>
      </c>
      <c r="BI368">
        <f t="shared" si="7"/>
        <v>256</v>
      </c>
    </row>
    <row r="369" spans="1:61" x14ac:dyDescent="0.3">
      <c r="B369">
        <v>853593</v>
      </c>
      <c r="E369" s="12">
        <v>45547</v>
      </c>
      <c r="G369" t="s">
        <v>1847</v>
      </c>
      <c r="I369" t="s">
        <v>1848</v>
      </c>
      <c r="J369" t="s">
        <v>1848</v>
      </c>
      <c r="K369" t="s">
        <v>1849</v>
      </c>
      <c r="L369">
        <v>121328396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1000</v>
      </c>
      <c r="AL369" t="s">
        <v>859</v>
      </c>
      <c r="AM369" t="s">
        <v>1000</v>
      </c>
      <c r="AN369" t="s">
        <v>859</v>
      </c>
      <c r="AO369" s="13">
        <v>0.24</v>
      </c>
      <c r="AP369" s="14">
        <v>20240008429777</v>
      </c>
      <c r="AQ369" s="12">
        <v>45547</v>
      </c>
      <c r="AV369" s="17">
        <v>1695201</v>
      </c>
      <c r="AW369">
        <v>5085603</v>
      </c>
      <c r="AX369" s="13">
        <v>56.45</v>
      </c>
      <c r="AY369" s="13"/>
      <c r="AZ369" s="13"/>
      <c r="BB369" s="19">
        <v>1695201</v>
      </c>
      <c r="BC369" s="18">
        <v>56.45</v>
      </c>
      <c r="BG369" s="2">
        <v>1811029</v>
      </c>
      <c r="BH369" s="19">
        <v>1695201</v>
      </c>
      <c r="BI369">
        <f t="shared" si="7"/>
        <v>201</v>
      </c>
    </row>
    <row r="370" spans="1:61" x14ac:dyDescent="0.3">
      <c r="A370">
        <v>22</v>
      </c>
      <c r="B370">
        <v>474579</v>
      </c>
      <c r="C370" s="12">
        <v>45315</v>
      </c>
      <c r="D370" s="12">
        <v>45401</v>
      </c>
      <c r="E370" s="12">
        <v>45450</v>
      </c>
      <c r="F370">
        <v>87</v>
      </c>
      <c r="G370" t="s">
        <v>1847</v>
      </c>
      <c r="H370" t="s">
        <v>861</v>
      </c>
      <c r="I370" t="s">
        <v>1851</v>
      </c>
      <c r="J370" t="s">
        <v>875</v>
      </c>
      <c r="K370" t="s">
        <v>1852</v>
      </c>
      <c r="L370">
        <v>996866969</v>
      </c>
      <c r="M370" t="s">
        <v>689</v>
      </c>
      <c r="N370" t="s">
        <v>863</v>
      </c>
      <c r="O370">
        <v>139</v>
      </c>
      <c r="P370">
        <v>153</v>
      </c>
      <c r="Q370">
        <v>0</v>
      </c>
      <c r="R370">
        <v>14</v>
      </c>
      <c r="S370">
        <v>0</v>
      </c>
      <c r="T370" t="s">
        <v>865</v>
      </c>
      <c r="U370" t="s">
        <v>1188</v>
      </c>
      <c r="V370" t="s">
        <v>1189</v>
      </c>
      <c r="AE370" t="s">
        <v>1189</v>
      </c>
      <c r="AF370" t="s">
        <v>1009</v>
      </c>
      <c r="AH370" t="s">
        <v>1190</v>
      </c>
      <c r="AI370" t="s">
        <v>1191</v>
      </c>
      <c r="AJ370" t="s">
        <v>1183</v>
      </c>
      <c r="AL370" t="s">
        <v>1853</v>
      </c>
      <c r="AM370" t="s">
        <v>952</v>
      </c>
      <c r="AN370" t="s">
        <v>859</v>
      </c>
      <c r="AO370" s="13">
        <v>13</v>
      </c>
      <c r="AP370" s="14">
        <v>20240003880360</v>
      </c>
      <c r="AQ370" s="12">
        <v>45408</v>
      </c>
      <c r="AV370" s="17">
        <v>1697169</v>
      </c>
      <c r="AW370">
        <v>3394338</v>
      </c>
      <c r="AX370" s="13">
        <v>85.5</v>
      </c>
      <c r="AY370" s="13"/>
      <c r="AZ370" s="13"/>
      <c r="BB370" s="19">
        <v>1697169</v>
      </c>
      <c r="BC370" s="18">
        <v>85.5</v>
      </c>
      <c r="BG370" s="2">
        <v>1907488</v>
      </c>
      <c r="BH370" s="19">
        <v>1697169</v>
      </c>
      <c r="BI370">
        <f t="shared" si="7"/>
        <v>202</v>
      </c>
    </row>
    <row r="371" spans="1:61" x14ac:dyDescent="0.3">
      <c r="A371">
        <v>22</v>
      </c>
      <c r="B371">
        <v>474579</v>
      </c>
      <c r="C371" s="12">
        <v>45402</v>
      </c>
      <c r="D371" s="12">
        <v>45489</v>
      </c>
      <c r="E371" s="12">
        <v>45540</v>
      </c>
      <c r="F371">
        <v>88</v>
      </c>
      <c r="G371" t="s">
        <v>1847</v>
      </c>
      <c r="H371" t="s">
        <v>861</v>
      </c>
      <c r="I371" t="s">
        <v>1851</v>
      </c>
      <c r="J371" t="s">
        <v>875</v>
      </c>
      <c r="K371" t="s">
        <v>1852</v>
      </c>
      <c r="L371">
        <v>996866969</v>
      </c>
      <c r="M371" t="s">
        <v>689</v>
      </c>
      <c r="N371" t="s">
        <v>863</v>
      </c>
      <c r="O371">
        <v>153</v>
      </c>
      <c r="P371">
        <v>164</v>
      </c>
      <c r="Q371">
        <v>0</v>
      </c>
      <c r="R371">
        <v>11</v>
      </c>
      <c r="S371">
        <v>0</v>
      </c>
      <c r="T371" t="s">
        <v>865</v>
      </c>
      <c r="U371" t="s">
        <v>995</v>
      </c>
      <c r="V371" t="s">
        <v>996</v>
      </c>
      <c r="AE371" t="s">
        <v>996</v>
      </c>
      <c r="AF371" t="s">
        <v>958</v>
      </c>
      <c r="AH371" t="s">
        <v>997</v>
      </c>
      <c r="AI371" t="s">
        <v>998</v>
      </c>
      <c r="AJ371" t="s">
        <v>1854</v>
      </c>
      <c r="AL371" t="s">
        <v>1855</v>
      </c>
      <c r="AM371" t="s">
        <v>1340</v>
      </c>
      <c r="AN371" t="s">
        <v>859</v>
      </c>
      <c r="AO371" s="13">
        <v>12</v>
      </c>
      <c r="AP371" s="14">
        <v>20240006841318</v>
      </c>
      <c r="AQ371" s="12">
        <v>45498</v>
      </c>
      <c r="AV371" s="17">
        <v>1697170</v>
      </c>
      <c r="AW371">
        <v>3394340</v>
      </c>
      <c r="AX371" s="13">
        <v>83.09</v>
      </c>
      <c r="AY371" s="13"/>
      <c r="AZ371" s="13"/>
      <c r="BB371" s="19">
        <v>1697170</v>
      </c>
      <c r="BC371" s="18">
        <v>83.09</v>
      </c>
      <c r="BG371" s="2">
        <v>1910187</v>
      </c>
      <c r="BH371" s="19">
        <v>1697170</v>
      </c>
      <c r="BI371">
        <f t="shared" si="7"/>
        <v>311</v>
      </c>
    </row>
    <row r="372" spans="1:61" x14ac:dyDescent="0.3">
      <c r="A372">
        <v>22</v>
      </c>
      <c r="B372">
        <v>474579</v>
      </c>
      <c r="C372" s="12">
        <v>45490</v>
      </c>
      <c r="D372" s="12">
        <v>45586</v>
      </c>
      <c r="E372" s="12">
        <v>45635</v>
      </c>
      <c r="F372">
        <v>97</v>
      </c>
      <c r="G372" t="s">
        <v>1847</v>
      </c>
      <c r="H372" t="s">
        <v>861</v>
      </c>
      <c r="I372" t="s">
        <v>1851</v>
      </c>
      <c r="J372" t="s">
        <v>875</v>
      </c>
      <c r="K372" t="s">
        <v>1852</v>
      </c>
      <c r="L372">
        <v>996866969</v>
      </c>
      <c r="M372" t="s">
        <v>689</v>
      </c>
      <c r="N372" t="s">
        <v>863</v>
      </c>
      <c r="O372">
        <v>164</v>
      </c>
      <c r="P372">
        <v>178</v>
      </c>
      <c r="Q372">
        <v>0</v>
      </c>
      <c r="R372">
        <v>14</v>
      </c>
      <c r="S372">
        <v>0</v>
      </c>
      <c r="T372" t="s">
        <v>865</v>
      </c>
      <c r="U372" t="s">
        <v>1188</v>
      </c>
      <c r="V372" t="s">
        <v>1189</v>
      </c>
      <c r="AE372" t="s">
        <v>1189</v>
      </c>
      <c r="AF372" t="s">
        <v>1363</v>
      </c>
      <c r="AH372" t="s">
        <v>1190</v>
      </c>
      <c r="AI372" t="s">
        <v>1191</v>
      </c>
      <c r="AJ372" t="s">
        <v>1349</v>
      </c>
      <c r="AL372" t="s">
        <v>859</v>
      </c>
      <c r="AM372" t="s">
        <v>1856</v>
      </c>
      <c r="AN372" t="s">
        <v>859</v>
      </c>
      <c r="AO372" s="13">
        <v>14.11</v>
      </c>
      <c r="AP372" s="14">
        <v>20240009925234</v>
      </c>
      <c r="AQ372" s="12">
        <v>45594</v>
      </c>
      <c r="AV372" s="17">
        <v>1700557</v>
      </c>
      <c r="AW372">
        <v>3401114</v>
      </c>
      <c r="AX372" s="13">
        <v>16.36</v>
      </c>
      <c r="AY372" s="13"/>
      <c r="AZ372" s="13"/>
      <c r="BB372" s="19">
        <v>1700557</v>
      </c>
      <c r="BC372" s="18">
        <v>16.36</v>
      </c>
      <c r="BG372" s="2">
        <v>2003996</v>
      </c>
      <c r="BH372" s="19">
        <v>1700557</v>
      </c>
      <c r="BI372">
        <f t="shared" si="7"/>
        <v>312</v>
      </c>
    </row>
    <row r="373" spans="1:61" x14ac:dyDescent="0.3">
      <c r="A373">
        <v>7</v>
      </c>
      <c r="B373">
        <v>475399</v>
      </c>
      <c r="C373" s="12">
        <v>45392</v>
      </c>
      <c r="D373" s="12">
        <v>45477</v>
      </c>
      <c r="E373" s="12">
        <v>45512</v>
      </c>
      <c r="F373">
        <v>86</v>
      </c>
      <c r="G373" t="s">
        <v>1847</v>
      </c>
      <c r="H373" t="s">
        <v>861</v>
      </c>
      <c r="I373" t="s">
        <v>1857</v>
      </c>
      <c r="J373" t="s">
        <v>875</v>
      </c>
      <c r="K373" t="s">
        <v>1858</v>
      </c>
      <c r="L373">
        <v>996866969</v>
      </c>
      <c r="M373" t="s">
        <v>802</v>
      </c>
      <c r="N373" t="s">
        <v>863</v>
      </c>
      <c r="O373">
        <v>2340</v>
      </c>
      <c r="P373">
        <v>2366</v>
      </c>
      <c r="Q373">
        <v>0</v>
      </c>
      <c r="R373">
        <v>26</v>
      </c>
      <c r="S373">
        <v>0</v>
      </c>
      <c r="T373" t="s">
        <v>865</v>
      </c>
      <c r="U373" t="s">
        <v>1836</v>
      </c>
      <c r="V373" t="s">
        <v>1090</v>
      </c>
      <c r="W373" t="s">
        <v>1859</v>
      </c>
      <c r="X373" t="s">
        <v>1860</v>
      </c>
      <c r="AE373" t="s">
        <v>1861</v>
      </c>
      <c r="AF373" t="s">
        <v>1477</v>
      </c>
      <c r="AH373" t="s">
        <v>1862</v>
      </c>
      <c r="AI373" t="s">
        <v>1573</v>
      </c>
      <c r="AJ373" t="s">
        <v>1863</v>
      </c>
      <c r="AL373" t="s">
        <v>885</v>
      </c>
      <c r="AM373" t="s">
        <v>1533</v>
      </c>
      <c r="AN373" t="s">
        <v>859</v>
      </c>
      <c r="AO373" s="13">
        <v>29</v>
      </c>
      <c r="AP373" s="14">
        <v>20240006355483</v>
      </c>
      <c r="AQ373" s="12">
        <v>45484</v>
      </c>
      <c r="AV373" s="17">
        <v>1712049</v>
      </c>
      <c r="AW373">
        <v>1712049</v>
      </c>
      <c r="AX373" s="13">
        <v>0.04</v>
      </c>
      <c r="AY373" s="13"/>
      <c r="AZ373" s="13"/>
      <c r="BB373" s="19">
        <v>1712049</v>
      </c>
      <c r="BC373" s="18">
        <v>0.04</v>
      </c>
      <c r="BG373" s="2">
        <v>2068689</v>
      </c>
      <c r="BH373" s="19">
        <v>1712049</v>
      </c>
      <c r="BI373">
        <f t="shared" si="7"/>
        <v>313</v>
      </c>
    </row>
    <row r="374" spans="1:61" x14ac:dyDescent="0.3">
      <c r="A374">
        <v>7</v>
      </c>
      <c r="B374">
        <v>475399</v>
      </c>
      <c r="C374" s="12">
        <v>45478</v>
      </c>
      <c r="D374" s="12">
        <v>45569</v>
      </c>
      <c r="E374" s="12">
        <v>45607</v>
      </c>
      <c r="F374">
        <v>92</v>
      </c>
      <c r="G374" t="s">
        <v>1847</v>
      </c>
      <c r="H374" t="s">
        <v>861</v>
      </c>
      <c r="I374" t="s">
        <v>1857</v>
      </c>
      <c r="J374" t="s">
        <v>875</v>
      </c>
      <c r="K374" t="s">
        <v>1858</v>
      </c>
      <c r="L374">
        <v>996866969</v>
      </c>
      <c r="M374" t="s">
        <v>802</v>
      </c>
      <c r="N374" t="s">
        <v>863</v>
      </c>
      <c r="O374">
        <v>2366</v>
      </c>
      <c r="P374">
        <v>2402</v>
      </c>
      <c r="Q374">
        <v>0</v>
      </c>
      <c r="R374">
        <v>36</v>
      </c>
      <c r="S374">
        <v>0</v>
      </c>
      <c r="T374" t="s">
        <v>865</v>
      </c>
      <c r="U374" t="s">
        <v>1015</v>
      </c>
      <c r="V374" t="s">
        <v>1016</v>
      </c>
      <c r="W374" t="s">
        <v>1864</v>
      </c>
      <c r="X374" t="s">
        <v>1865</v>
      </c>
      <c r="AE374" t="s">
        <v>1866</v>
      </c>
      <c r="AF374" t="s">
        <v>940</v>
      </c>
      <c r="AH374" t="s">
        <v>1867</v>
      </c>
      <c r="AI374" t="s">
        <v>1369</v>
      </c>
      <c r="AJ374" t="s">
        <v>1098</v>
      </c>
      <c r="AL374" t="s">
        <v>1868</v>
      </c>
      <c r="AM374" t="s">
        <v>1869</v>
      </c>
      <c r="AN374" t="s">
        <v>859</v>
      </c>
      <c r="AO374" s="13">
        <v>42.64</v>
      </c>
      <c r="AP374" s="14">
        <v>20240009390379</v>
      </c>
      <c r="AQ374" s="12">
        <v>45576</v>
      </c>
      <c r="AV374" s="17">
        <v>1716641</v>
      </c>
      <c r="AW374">
        <v>3433282</v>
      </c>
      <c r="AX374" s="13">
        <v>16.71</v>
      </c>
      <c r="AY374" s="13"/>
      <c r="AZ374" s="13"/>
      <c r="BB374" s="19">
        <v>1716641</v>
      </c>
      <c r="BC374" s="18">
        <v>16.71</v>
      </c>
      <c r="BG374" s="2">
        <v>2090295</v>
      </c>
      <c r="BH374" s="19">
        <v>1716641</v>
      </c>
      <c r="BI374">
        <f t="shared" si="7"/>
        <v>153</v>
      </c>
    </row>
    <row r="375" spans="1:61" x14ac:dyDescent="0.3">
      <c r="A375">
        <v>21</v>
      </c>
      <c r="B375">
        <v>481558</v>
      </c>
      <c r="C375" s="12">
        <v>45311</v>
      </c>
      <c r="D375" s="12">
        <v>45400</v>
      </c>
      <c r="E375" s="12">
        <v>45449</v>
      </c>
      <c r="F375">
        <v>90</v>
      </c>
      <c r="G375" t="s">
        <v>1847</v>
      </c>
      <c r="H375" t="s">
        <v>861</v>
      </c>
      <c r="I375" t="s">
        <v>875</v>
      </c>
      <c r="J375" t="s">
        <v>875</v>
      </c>
      <c r="K375" t="s">
        <v>1870</v>
      </c>
      <c r="L375">
        <v>996866969</v>
      </c>
      <c r="M375" t="s">
        <v>535</v>
      </c>
      <c r="N375" t="s">
        <v>863</v>
      </c>
      <c r="O375">
        <v>6402</v>
      </c>
      <c r="P375">
        <v>6402</v>
      </c>
      <c r="Q375">
        <v>6</v>
      </c>
      <c r="R375">
        <v>0</v>
      </c>
      <c r="S375">
        <v>0</v>
      </c>
      <c r="T375" t="s">
        <v>865</v>
      </c>
      <c r="U375" t="s">
        <v>1182</v>
      </c>
      <c r="V375" t="s">
        <v>1047</v>
      </c>
      <c r="AE375" t="s">
        <v>1047</v>
      </c>
      <c r="AF375" t="s">
        <v>881</v>
      </c>
      <c r="AH375" t="s">
        <v>1183</v>
      </c>
      <c r="AI375" t="s">
        <v>870</v>
      </c>
      <c r="AJ375" t="s">
        <v>1126</v>
      </c>
      <c r="AL375" t="s">
        <v>1231</v>
      </c>
      <c r="AM375" t="s">
        <v>903</v>
      </c>
      <c r="AN375" t="s">
        <v>859</v>
      </c>
      <c r="AO375" s="13">
        <v>8</v>
      </c>
      <c r="AP375" s="14">
        <v>20240003819978</v>
      </c>
      <c r="AQ375" s="12">
        <v>45407</v>
      </c>
      <c r="AV375" s="17">
        <v>1726748</v>
      </c>
      <c r="AW375">
        <v>5180244</v>
      </c>
      <c r="AX375" s="13">
        <v>84.41</v>
      </c>
      <c r="AY375" s="13"/>
      <c r="AZ375" s="13"/>
      <c r="BB375" s="19">
        <v>1726748</v>
      </c>
      <c r="BC375" s="18">
        <v>84.41</v>
      </c>
      <c r="BG375" s="2">
        <v>2090309</v>
      </c>
      <c r="BH375" s="19">
        <v>1726748</v>
      </c>
      <c r="BI375">
        <f t="shared" si="7"/>
        <v>364</v>
      </c>
    </row>
    <row r="376" spans="1:61" x14ac:dyDescent="0.3">
      <c r="A376">
        <v>21</v>
      </c>
      <c r="B376">
        <v>481558</v>
      </c>
      <c r="C376" s="12">
        <v>45401</v>
      </c>
      <c r="D376" s="12">
        <v>45490</v>
      </c>
      <c r="E376" s="12">
        <v>45539</v>
      </c>
      <c r="F376">
        <v>90</v>
      </c>
      <c r="G376" t="s">
        <v>1847</v>
      </c>
      <c r="H376" t="s">
        <v>861</v>
      </c>
      <c r="I376" t="s">
        <v>875</v>
      </c>
      <c r="J376" t="s">
        <v>875</v>
      </c>
      <c r="K376" t="s">
        <v>1870</v>
      </c>
      <c r="L376">
        <v>996866969</v>
      </c>
      <c r="M376" t="s">
        <v>535</v>
      </c>
      <c r="N376" t="s">
        <v>863</v>
      </c>
      <c r="O376">
        <v>6402</v>
      </c>
      <c r="P376">
        <v>6402</v>
      </c>
      <c r="Q376">
        <v>6</v>
      </c>
      <c r="R376">
        <v>0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881</v>
      </c>
      <c r="AH376" t="s">
        <v>1183</v>
      </c>
      <c r="AI376" t="s">
        <v>870</v>
      </c>
      <c r="AJ376" t="s">
        <v>1126</v>
      </c>
      <c r="AL376" t="s">
        <v>1231</v>
      </c>
      <c r="AM376" t="s">
        <v>903</v>
      </c>
      <c r="AN376" t="s">
        <v>859</v>
      </c>
      <c r="AO376" s="13">
        <v>8</v>
      </c>
      <c r="AP376" s="14">
        <v>20240006796018</v>
      </c>
      <c r="AQ376" s="12">
        <v>45497</v>
      </c>
      <c r="AV376" s="17">
        <v>1726921</v>
      </c>
      <c r="AW376">
        <v>3453842</v>
      </c>
      <c r="AX376" s="13">
        <v>60.31</v>
      </c>
      <c r="AY376" s="13"/>
      <c r="AZ376" s="13"/>
      <c r="BB376" s="19">
        <v>1726921</v>
      </c>
      <c r="BC376" s="18">
        <v>60.31</v>
      </c>
      <c r="BG376" s="2">
        <v>2090336</v>
      </c>
      <c r="BH376" s="19">
        <v>1726921</v>
      </c>
      <c r="BI376">
        <f t="shared" si="7"/>
        <v>529</v>
      </c>
    </row>
    <row r="377" spans="1:61" x14ac:dyDescent="0.3">
      <c r="A377">
        <v>21</v>
      </c>
      <c r="B377">
        <v>481558</v>
      </c>
      <c r="C377" s="12">
        <v>45491</v>
      </c>
      <c r="D377" s="12">
        <v>45582</v>
      </c>
      <c r="E377" s="12">
        <v>45632</v>
      </c>
      <c r="F377">
        <v>92</v>
      </c>
      <c r="G377" t="s">
        <v>1847</v>
      </c>
      <c r="H377" t="s">
        <v>861</v>
      </c>
      <c r="I377" t="s">
        <v>875</v>
      </c>
      <c r="J377" t="s">
        <v>875</v>
      </c>
      <c r="K377" t="s">
        <v>1870</v>
      </c>
      <c r="L377">
        <v>996866969</v>
      </c>
      <c r="M377" t="s">
        <v>535</v>
      </c>
      <c r="N377" t="s">
        <v>863</v>
      </c>
      <c r="O377">
        <v>6402</v>
      </c>
      <c r="P377">
        <v>6402</v>
      </c>
      <c r="Q377" t="s">
        <v>1038</v>
      </c>
      <c r="R377">
        <v>0</v>
      </c>
      <c r="S377">
        <v>0</v>
      </c>
      <c r="T377" t="s">
        <v>865</v>
      </c>
      <c r="U377" t="s">
        <v>1039</v>
      </c>
      <c r="V377" t="s">
        <v>1040</v>
      </c>
      <c r="AE377" t="s">
        <v>1040</v>
      </c>
      <c r="AF377" t="s">
        <v>940</v>
      </c>
      <c r="AH377" t="s">
        <v>1041</v>
      </c>
      <c r="AI377" t="s">
        <v>1042</v>
      </c>
      <c r="AJ377" t="s">
        <v>1043</v>
      </c>
      <c r="AL377" t="s">
        <v>859</v>
      </c>
      <c r="AM377" t="s">
        <v>1052</v>
      </c>
      <c r="AN377" t="s">
        <v>859</v>
      </c>
      <c r="AO377" s="13">
        <v>8.23</v>
      </c>
      <c r="AP377" s="14">
        <v>20240009877649</v>
      </c>
      <c r="AQ377" s="12">
        <v>45590</v>
      </c>
      <c r="AV377" s="17">
        <v>1729874</v>
      </c>
      <c r="AW377">
        <v>3459748</v>
      </c>
      <c r="AX377" s="13">
        <v>22</v>
      </c>
      <c r="AY377" s="13"/>
      <c r="AZ377" s="13"/>
      <c r="BB377" s="19">
        <v>1729874</v>
      </c>
      <c r="BC377" s="18">
        <v>22</v>
      </c>
      <c r="BG377" s="2">
        <v>2090338</v>
      </c>
      <c r="BH377" s="19">
        <v>1729874</v>
      </c>
      <c r="BI377">
        <f t="shared" si="7"/>
        <v>480</v>
      </c>
    </row>
    <row r="378" spans="1:61" x14ac:dyDescent="0.3">
      <c r="A378">
        <v>21</v>
      </c>
      <c r="B378">
        <v>2176585</v>
      </c>
      <c r="C378" s="12">
        <v>45311</v>
      </c>
      <c r="D378" s="12">
        <v>45400</v>
      </c>
      <c r="E378" s="12">
        <v>45449</v>
      </c>
      <c r="F378">
        <v>90</v>
      </c>
      <c r="G378" t="s">
        <v>1847</v>
      </c>
      <c r="H378" t="s">
        <v>861</v>
      </c>
      <c r="I378" t="s">
        <v>875</v>
      </c>
      <c r="J378" t="s">
        <v>875</v>
      </c>
      <c r="K378" t="s">
        <v>1870</v>
      </c>
      <c r="L378">
        <v>996866969</v>
      </c>
      <c r="M378" t="s">
        <v>569</v>
      </c>
      <c r="N378" t="s">
        <v>1359</v>
      </c>
      <c r="O378">
        <v>380</v>
      </c>
      <c r="P378">
        <v>380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1231</v>
      </c>
      <c r="AM378" t="s">
        <v>903</v>
      </c>
      <c r="AN378" t="s">
        <v>859</v>
      </c>
      <c r="AO378" s="13">
        <v>8</v>
      </c>
      <c r="AP378" s="14">
        <v>20240003826744</v>
      </c>
      <c r="AQ378" s="12">
        <v>45407</v>
      </c>
      <c r="AV378" s="17">
        <v>1731399</v>
      </c>
      <c r="AW378">
        <v>3462798</v>
      </c>
      <c r="AX378" s="13">
        <v>25.64</v>
      </c>
      <c r="AY378" s="13"/>
      <c r="AZ378" s="13"/>
      <c r="BB378" s="19">
        <v>1731399</v>
      </c>
      <c r="BC378" s="18">
        <v>25.64</v>
      </c>
      <c r="BG378" s="2">
        <v>2126084</v>
      </c>
      <c r="BH378" s="19">
        <v>1731399</v>
      </c>
      <c r="BI378">
        <f t="shared" si="7"/>
        <v>464</v>
      </c>
    </row>
    <row r="379" spans="1:61" x14ac:dyDescent="0.3">
      <c r="A379">
        <v>21</v>
      </c>
      <c r="B379">
        <v>2176585</v>
      </c>
      <c r="C379" s="12">
        <v>45401</v>
      </c>
      <c r="D379" s="12">
        <v>45490</v>
      </c>
      <c r="E379" s="12">
        <v>45539</v>
      </c>
      <c r="F379">
        <v>90</v>
      </c>
      <c r="G379" t="s">
        <v>1847</v>
      </c>
      <c r="H379" t="s">
        <v>861</v>
      </c>
      <c r="I379" t="s">
        <v>875</v>
      </c>
      <c r="J379" t="s">
        <v>875</v>
      </c>
      <c r="K379" t="s">
        <v>1870</v>
      </c>
      <c r="L379">
        <v>996866969</v>
      </c>
      <c r="M379" t="s">
        <v>569</v>
      </c>
      <c r="N379" t="s">
        <v>1359</v>
      </c>
      <c r="O379">
        <v>380</v>
      </c>
      <c r="P379">
        <v>380</v>
      </c>
      <c r="Q379">
        <v>6</v>
      </c>
      <c r="R379">
        <v>0</v>
      </c>
      <c r="S379">
        <v>0</v>
      </c>
      <c r="T379" t="s">
        <v>865</v>
      </c>
      <c r="U379" t="s">
        <v>1182</v>
      </c>
      <c r="V379" t="s">
        <v>1047</v>
      </c>
      <c r="AE379" t="s">
        <v>1047</v>
      </c>
      <c r="AF379" t="s">
        <v>881</v>
      </c>
      <c r="AH379" t="s">
        <v>1183</v>
      </c>
      <c r="AI379" t="s">
        <v>870</v>
      </c>
      <c r="AJ379" t="s">
        <v>1126</v>
      </c>
      <c r="AL379" t="s">
        <v>1231</v>
      </c>
      <c r="AM379" t="s">
        <v>903</v>
      </c>
      <c r="AN379" t="s">
        <v>859</v>
      </c>
      <c r="AO379" s="13">
        <v>8</v>
      </c>
      <c r="AP379" s="14">
        <v>20240006802774</v>
      </c>
      <c r="AQ379" s="12">
        <v>45497</v>
      </c>
      <c r="AV379" s="17">
        <v>1733505</v>
      </c>
      <c r="AW379">
        <v>32936595</v>
      </c>
      <c r="AX379" s="13">
        <v>355.4</v>
      </c>
      <c r="AY379" s="13"/>
      <c r="AZ379" s="13"/>
      <c r="BB379" s="19">
        <v>1733505</v>
      </c>
      <c r="BC379" s="18">
        <v>355.4</v>
      </c>
      <c r="BG379" s="2">
        <v>2161329</v>
      </c>
      <c r="BH379" s="19">
        <v>1733505</v>
      </c>
      <c r="BI379">
        <f t="shared" si="7"/>
        <v>39</v>
      </c>
    </row>
    <row r="380" spans="1:61" x14ac:dyDescent="0.3">
      <c r="A380">
        <v>21</v>
      </c>
      <c r="B380">
        <v>2176585</v>
      </c>
      <c r="C380" s="12">
        <v>45491</v>
      </c>
      <c r="D380" s="12">
        <v>45582</v>
      </c>
      <c r="E380" s="12">
        <v>45632</v>
      </c>
      <c r="F380">
        <v>92</v>
      </c>
      <c r="G380" t="s">
        <v>1847</v>
      </c>
      <c r="H380" t="s">
        <v>861</v>
      </c>
      <c r="I380" t="s">
        <v>875</v>
      </c>
      <c r="J380" t="s">
        <v>875</v>
      </c>
      <c r="K380" t="s">
        <v>1870</v>
      </c>
      <c r="L380">
        <v>996866969</v>
      </c>
      <c r="M380" t="s">
        <v>569</v>
      </c>
      <c r="N380" t="s">
        <v>1359</v>
      </c>
      <c r="O380">
        <v>380</v>
      </c>
      <c r="P380">
        <v>380</v>
      </c>
      <c r="Q380" t="s">
        <v>1038</v>
      </c>
      <c r="R380">
        <v>0</v>
      </c>
      <c r="S380">
        <v>0</v>
      </c>
      <c r="T380" t="s">
        <v>865</v>
      </c>
      <c r="U380" t="s">
        <v>1039</v>
      </c>
      <c r="V380" t="s">
        <v>1040</v>
      </c>
      <c r="AE380" t="s">
        <v>1040</v>
      </c>
      <c r="AF380" t="s">
        <v>940</v>
      </c>
      <c r="AH380" t="s">
        <v>1041</v>
      </c>
      <c r="AI380" t="s">
        <v>1042</v>
      </c>
      <c r="AJ380" t="s">
        <v>1043</v>
      </c>
      <c r="AL380" t="s">
        <v>991</v>
      </c>
      <c r="AM380" t="s">
        <v>1871</v>
      </c>
      <c r="AN380" t="s">
        <v>859</v>
      </c>
      <c r="AO380" s="13">
        <v>8.69</v>
      </c>
      <c r="AP380" s="14">
        <v>20240009884450</v>
      </c>
      <c r="AQ380" s="12">
        <v>45590</v>
      </c>
      <c r="AV380" s="17">
        <v>1735244</v>
      </c>
      <c r="AW380">
        <v>3470488</v>
      </c>
      <c r="AX380" s="13">
        <v>17.23</v>
      </c>
      <c r="AY380" s="13"/>
      <c r="AZ380" s="13"/>
      <c r="BB380" s="19">
        <v>1735244</v>
      </c>
      <c r="BC380" s="18">
        <v>17.23</v>
      </c>
      <c r="BG380" s="2">
        <v>2176585</v>
      </c>
      <c r="BH380" s="19">
        <v>1735244</v>
      </c>
      <c r="BI380">
        <f t="shared" si="7"/>
        <v>104</v>
      </c>
    </row>
    <row r="381" spans="1:61" x14ac:dyDescent="0.3">
      <c r="A381">
        <v>21</v>
      </c>
      <c r="B381">
        <v>2176586</v>
      </c>
      <c r="C381" s="12">
        <v>45311</v>
      </c>
      <c r="D381" s="12">
        <v>45400</v>
      </c>
      <c r="E381" s="12">
        <v>45449</v>
      </c>
      <c r="F381">
        <v>90</v>
      </c>
      <c r="G381" t="s">
        <v>1847</v>
      </c>
      <c r="H381" t="s">
        <v>861</v>
      </c>
      <c r="I381" t="s">
        <v>875</v>
      </c>
      <c r="J381" t="s">
        <v>875</v>
      </c>
      <c r="K381" t="s">
        <v>1870</v>
      </c>
      <c r="L381">
        <v>996866969</v>
      </c>
      <c r="M381" t="s">
        <v>474</v>
      </c>
      <c r="N381" t="s">
        <v>1359</v>
      </c>
      <c r="O381">
        <v>1177</v>
      </c>
      <c r="P381">
        <v>1177</v>
      </c>
      <c r="Q381">
        <v>6</v>
      </c>
      <c r="R381">
        <v>0</v>
      </c>
      <c r="S381">
        <v>0</v>
      </c>
      <c r="T381" t="s">
        <v>865</v>
      </c>
      <c r="U381" t="s">
        <v>1182</v>
      </c>
      <c r="V381" t="s">
        <v>1047</v>
      </c>
      <c r="AE381" t="s">
        <v>1047</v>
      </c>
      <c r="AF381" t="s">
        <v>881</v>
      </c>
      <c r="AH381" t="s">
        <v>1183</v>
      </c>
      <c r="AI381" t="s">
        <v>870</v>
      </c>
      <c r="AJ381" t="s">
        <v>1126</v>
      </c>
      <c r="AL381" t="s">
        <v>1231</v>
      </c>
      <c r="AM381" t="s">
        <v>903</v>
      </c>
      <c r="AN381" t="s">
        <v>859</v>
      </c>
      <c r="AO381" s="13">
        <v>8</v>
      </c>
      <c r="AP381" s="14">
        <v>20240003826745</v>
      </c>
      <c r="AQ381" s="12">
        <v>45407</v>
      </c>
      <c r="AV381" s="17">
        <v>1765808</v>
      </c>
      <c r="AW381">
        <v>3531616</v>
      </c>
      <c r="AX381" s="13">
        <v>16.7</v>
      </c>
      <c r="AY381" s="13"/>
      <c r="AZ381" s="13"/>
      <c r="BB381" s="19">
        <v>1765808</v>
      </c>
      <c r="BC381" s="18">
        <v>16.7</v>
      </c>
      <c r="BG381" s="2">
        <v>2290166</v>
      </c>
      <c r="BH381" s="19">
        <v>1765808</v>
      </c>
      <c r="BI381">
        <f t="shared" si="7"/>
        <v>154</v>
      </c>
    </row>
    <row r="382" spans="1:61" x14ac:dyDescent="0.3">
      <c r="A382">
        <v>21</v>
      </c>
      <c r="B382">
        <v>2176586</v>
      </c>
      <c r="C382" s="12">
        <v>45401</v>
      </c>
      <c r="D382" s="12">
        <v>45490</v>
      </c>
      <c r="E382" s="12">
        <v>45539</v>
      </c>
      <c r="F382">
        <v>90</v>
      </c>
      <c r="G382" t="s">
        <v>1847</v>
      </c>
      <c r="H382" t="s">
        <v>861</v>
      </c>
      <c r="I382" t="s">
        <v>875</v>
      </c>
      <c r="J382" t="s">
        <v>875</v>
      </c>
      <c r="K382" t="s">
        <v>1870</v>
      </c>
      <c r="L382">
        <v>996866969</v>
      </c>
      <c r="M382" t="s">
        <v>474</v>
      </c>
      <c r="N382" t="s">
        <v>1359</v>
      </c>
      <c r="O382">
        <v>1177</v>
      </c>
      <c r="P382">
        <v>1177</v>
      </c>
      <c r="Q382">
        <v>6</v>
      </c>
      <c r="R382">
        <v>0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1231</v>
      </c>
      <c r="AM382" t="s">
        <v>903</v>
      </c>
      <c r="AN382" t="s">
        <v>859</v>
      </c>
      <c r="AO382" s="13">
        <v>8</v>
      </c>
      <c r="AP382" s="14">
        <v>20240006802775</v>
      </c>
      <c r="AQ382" s="12">
        <v>45497</v>
      </c>
      <c r="AV382" s="17">
        <v>1773962</v>
      </c>
      <c r="AW382">
        <v>5321886</v>
      </c>
      <c r="AX382" s="13">
        <v>25.02</v>
      </c>
      <c r="AY382" s="13"/>
      <c r="AZ382" s="13"/>
      <c r="BB382" s="19">
        <v>1773962</v>
      </c>
      <c r="BC382" s="18">
        <v>25.02</v>
      </c>
      <c r="BG382" s="2">
        <v>575</v>
      </c>
      <c r="BH382" s="19">
        <v>1773962</v>
      </c>
      <c r="BI382">
        <f t="shared" si="7"/>
        <v>257</v>
      </c>
    </row>
    <row r="383" spans="1:61" x14ac:dyDescent="0.3">
      <c r="A383">
        <v>21</v>
      </c>
      <c r="B383">
        <v>2176586</v>
      </c>
      <c r="C383" s="12">
        <v>45491</v>
      </c>
      <c r="D383" s="12">
        <v>45582</v>
      </c>
      <c r="E383" s="12">
        <v>45632</v>
      </c>
      <c r="F383">
        <v>92</v>
      </c>
      <c r="G383" t="s">
        <v>1847</v>
      </c>
      <c r="H383" t="s">
        <v>861</v>
      </c>
      <c r="I383" t="s">
        <v>875</v>
      </c>
      <c r="J383" t="s">
        <v>875</v>
      </c>
      <c r="K383" t="s">
        <v>1870</v>
      </c>
      <c r="L383">
        <v>996866969</v>
      </c>
      <c r="M383" t="s">
        <v>474</v>
      </c>
      <c r="N383" t="s">
        <v>1359</v>
      </c>
      <c r="O383">
        <v>1177</v>
      </c>
      <c r="P383">
        <v>1177</v>
      </c>
      <c r="Q383" t="s">
        <v>1038</v>
      </c>
      <c r="R383">
        <v>0</v>
      </c>
      <c r="S383">
        <v>0</v>
      </c>
      <c r="T383" t="s">
        <v>865</v>
      </c>
      <c r="U383" t="s">
        <v>1039</v>
      </c>
      <c r="V383" t="s">
        <v>1040</v>
      </c>
      <c r="AE383" t="s">
        <v>1040</v>
      </c>
      <c r="AF383" t="s">
        <v>940</v>
      </c>
      <c r="AH383" t="s">
        <v>1041</v>
      </c>
      <c r="AI383" t="s">
        <v>1042</v>
      </c>
      <c r="AJ383" t="s">
        <v>1043</v>
      </c>
      <c r="AL383" t="s">
        <v>859</v>
      </c>
      <c r="AM383" t="s">
        <v>1052</v>
      </c>
      <c r="AN383" t="s">
        <v>859</v>
      </c>
      <c r="AO383" s="13">
        <v>8.23</v>
      </c>
      <c r="AP383" s="14">
        <v>20240009884451</v>
      </c>
      <c r="AQ383" s="12">
        <v>45590</v>
      </c>
      <c r="AV383" s="17">
        <v>1777166</v>
      </c>
      <c r="AW383">
        <v>5331498</v>
      </c>
      <c r="AX383" s="13">
        <v>24.35</v>
      </c>
      <c r="AY383" s="13"/>
      <c r="AZ383" s="13"/>
      <c r="BB383" s="19">
        <v>1777166</v>
      </c>
      <c r="BC383" s="18">
        <v>24.35</v>
      </c>
      <c r="BG383" s="2">
        <v>3183</v>
      </c>
      <c r="BH383" s="19">
        <v>1777166</v>
      </c>
      <c r="BI383">
        <f t="shared" si="7"/>
        <v>365</v>
      </c>
    </row>
    <row r="384" spans="1:61" x14ac:dyDescent="0.3">
      <c r="A384">
        <v>7</v>
      </c>
      <c r="B384">
        <v>490806</v>
      </c>
      <c r="C384" s="12">
        <v>45392</v>
      </c>
      <c r="D384" s="12">
        <v>45483</v>
      </c>
      <c r="E384" s="12">
        <v>45512</v>
      </c>
      <c r="F384">
        <v>92</v>
      </c>
      <c r="G384" t="s">
        <v>1847</v>
      </c>
      <c r="H384" t="s">
        <v>861</v>
      </c>
      <c r="I384" t="s">
        <v>875</v>
      </c>
      <c r="J384" t="s">
        <v>875</v>
      </c>
      <c r="K384" t="s">
        <v>1872</v>
      </c>
      <c r="L384">
        <v>996866969</v>
      </c>
      <c r="M384">
        <v>0</v>
      </c>
      <c r="N384" t="s">
        <v>863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865</v>
      </c>
      <c r="AF384" t="s">
        <v>940</v>
      </c>
      <c r="AI384" t="s">
        <v>859</v>
      </c>
      <c r="AJ384" t="s">
        <v>1873</v>
      </c>
      <c r="AL384" t="s">
        <v>1102</v>
      </c>
      <c r="AM384" t="s">
        <v>961</v>
      </c>
      <c r="AN384" t="s">
        <v>859</v>
      </c>
      <c r="AO384" s="13">
        <v>4</v>
      </c>
      <c r="AP384" s="14">
        <v>20240006360722</v>
      </c>
      <c r="AQ384" s="12">
        <v>45484</v>
      </c>
      <c r="AV384" s="17">
        <v>1785339</v>
      </c>
      <c r="AW384">
        <v>3570678</v>
      </c>
      <c r="AX384" s="13">
        <v>17</v>
      </c>
      <c r="AY384" s="13"/>
      <c r="AZ384" s="13"/>
      <c r="BB384" s="19">
        <v>1785339</v>
      </c>
      <c r="BC384" s="18">
        <v>17</v>
      </c>
      <c r="BG384" s="2">
        <v>339639</v>
      </c>
      <c r="BH384" s="19">
        <v>1785339</v>
      </c>
      <c r="BI384">
        <f t="shared" si="7"/>
        <v>314</v>
      </c>
    </row>
    <row r="385" spans="1:63" x14ac:dyDescent="0.3">
      <c r="A385">
        <v>7</v>
      </c>
      <c r="B385">
        <v>490806</v>
      </c>
      <c r="C385" s="12">
        <v>45484</v>
      </c>
      <c r="D385" s="12">
        <v>45576</v>
      </c>
      <c r="E385" s="12">
        <v>45607</v>
      </c>
      <c r="F385">
        <v>93</v>
      </c>
      <c r="G385" t="s">
        <v>1847</v>
      </c>
      <c r="H385" t="s">
        <v>861</v>
      </c>
      <c r="I385" t="s">
        <v>875</v>
      </c>
      <c r="J385" t="s">
        <v>875</v>
      </c>
      <c r="K385" t="s">
        <v>1872</v>
      </c>
      <c r="L385">
        <v>996866969</v>
      </c>
      <c r="M385">
        <v>0</v>
      </c>
      <c r="N385" t="s">
        <v>863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865</v>
      </c>
      <c r="AF385" t="s">
        <v>1421</v>
      </c>
      <c r="AI385" t="s">
        <v>859</v>
      </c>
      <c r="AJ385" t="s">
        <v>1873</v>
      </c>
      <c r="AL385" t="s">
        <v>1034</v>
      </c>
      <c r="AM385" t="s">
        <v>1874</v>
      </c>
      <c r="AN385" t="s">
        <v>859</v>
      </c>
      <c r="AO385" s="13">
        <v>4.0999999999999996</v>
      </c>
      <c r="AP385" s="14">
        <v>20240009395670</v>
      </c>
      <c r="AQ385" s="12">
        <v>45576</v>
      </c>
      <c r="AV385" s="17">
        <v>1785340</v>
      </c>
      <c r="AW385">
        <v>3570680</v>
      </c>
      <c r="AX385" s="13">
        <v>17</v>
      </c>
      <c r="AY385" s="13"/>
      <c r="AZ385" s="13"/>
      <c r="BB385" s="19">
        <v>1785340</v>
      </c>
      <c r="BC385" s="18">
        <v>17</v>
      </c>
      <c r="BG385" s="2">
        <v>414467</v>
      </c>
      <c r="BH385" s="19">
        <v>1785340</v>
      </c>
      <c r="BI385">
        <f t="shared" si="7"/>
        <v>366</v>
      </c>
    </row>
    <row r="386" spans="1:63" x14ac:dyDescent="0.3">
      <c r="A386">
        <v>7</v>
      </c>
      <c r="B386">
        <v>2126081</v>
      </c>
      <c r="C386" s="12">
        <v>45392</v>
      </c>
      <c r="D386" s="12">
        <v>45483</v>
      </c>
      <c r="E386" s="12">
        <v>45512</v>
      </c>
      <c r="F386">
        <v>92</v>
      </c>
      <c r="G386" t="s">
        <v>1847</v>
      </c>
      <c r="H386" t="s">
        <v>861</v>
      </c>
      <c r="I386" t="s">
        <v>875</v>
      </c>
      <c r="J386" t="s">
        <v>875</v>
      </c>
      <c r="K386" t="s">
        <v>1872</v>
      </c>
      <c r="L386">
        <v>996866969</v>
      </c>
      <c r="M386">
        <v>0</v>
      </c>
      <c r="N386" t="s">
        <v>1359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865</v>
      </c>
      <c r="AF386" t="s">
        <v>940</v>
      </c>
      <c r="AI386" t="s">
        <v>859</v>
      </c>
      <c r="AJ386" t="s">
        <v>1873</v>
      </c>
      <c r="AL386" t="s">
        <v>1102</v>
      </c>
      <c r="AM386" t="s">
        <v>961</v>
      </c>
      <c r="AN386" t="s">
        <v>859</v>
      </c>
      <c r="AO386" s="13">
        <v>4</v>
      </c>
      <c r="AP386" s="14">
        <v>20240006362721</v>
      </c>
      <c r="AQ386" s="12">
        <v>45484</v>
      </c>
      <c r="AV386" s="17">
        <v>1785341</v>
      </c>
      <c r="AW386">
        <v>3570682</v>
      </c>
      <c r="AX386" s="13">
        <v>16</v>
      </c>
      <c r="AY386" s="13"/>
      <c r="AZ386" s="13"/>
      <c r="BB386" s="19">
        <v>1785341</v>
      </c>
      <c r="BC386" s="18">
        <v>16</v>
      </c>
      <c r="BG386" s="2">
        <v>501473</v>
      </c>
      <c r="BH386" s="19">
        <v>1785341</v>
      </c>
      <c r="BI386">
        <f t="shared" si="7"/>
        <v>367</v>
      </c>
    </row>
    <row r="387" spans="1:63" x14ac:dyDescent="0.3">
      <c r="A387">
        <v>7</v>
      </c>
      <c r="B387">
        <v>2126081</v>
      </c>
      <c r="C387" s="12">
        <v>45484</v>
      </c>
      <c r="D387" s="12">
        <v>45576</v>
      </c>
      <c r="E387" s="12">
        <v>45607</v>
      </c>
      <c r="F387">
        <v>93</v>
      </c>
      <c r="G387" t="s">
        <v>1847</v>
      </c>
      <c r="H387" t="s">
        <v>861</v>
      </c>
      <c r="I387" t="s">
        <v>875</v>
      </c>
      <c r="J387" t="s">
        <v>875</v>
      </c>
      <c r="K387" t="s">
        <v>1872</v>
      </c>
      <c r="L387">
        <v>996866969</v>
      </c>
      <c r="M387">
        <v>0</v>
      </c>
      <c r="N387" t="s">
        <v>1359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865</v>
      </c>
      <c r="AF387" t="s">
        <v>1421</v>
      </c>
      <c r="AI387" t="s">
        <v>859</v>
      </c>
      <c r="AJ387" t="s">
        <v>1873</v>
      </c>
      <c r="AL387" t="s">
        <v>966</v>
      </c>
      <c r="AM387" t="s">
        <v>996</v>
      </c>
      <c r="AN387" t="s">
        <v>859</v>
      </c>
      <c r="AO387" s="13">
        <v>3.85</v>
      </c>
      <c r="AP387" s="14">
        <v>20240009397681</v>
      </c>
      <c r="AQ387" s="12">
        <v>45576</v>
      </c>
      <c r="AV387" s="17">
        <v>1785342</v>
      </c>
      <c r="AW387">
        <v>3570684</v>
      </c>
      <c r="AX387" s="13">
        <v>17</v>
      </c>
      <c r="AY387" s="13"/>
      <c r="AZ387" s="13"/>
      <c r="BB387" s="19">
        <v>1785342</v>
      </c>
      <c r="BC387" s="18">
        <v>17</v>
      </c>
      <c r="BG387" s="2">
        <v>551936</v>
      </c>
      <c r="BH387" s="19">
        <v>1785342</v>
      </c>
      <c r="BI387">
        <f t="shared" si="7"/>
        <v>155</v>
      </c>
    </row>
    <row r="388" spans="1:63" x14ac:dyDescent="0.3">
      <c r="A388">
        <v>7</v>
      </c>
      <c r="B388">
        <v>2126082</v>
      </c>
      <c r="C388" s="12">
        <v>45392</v>
      </c>
      <c r="D388" s="12">
        <v>45483</v>
      </c>
      <c r="E388" s="12">
        <v>45512</v>
      </c>
      <c r="F388">
        <v>92</v>
      </c>
      <c r="G388" t="s">
        <v>1847</v>
      </c>
      <c r="H388" t="s">
        <v>861</v>
      </c>
      <c r="I388" t="s">
        <v>875</v>
      </c>
      <c r="J388" t="s">
        <v>875</v>
      </c>
      <c r="K388" t="s">
        <v>1872</v>
      </c>
      <c r="L388">
        <v>996866969</v>
      </c>
      <c r="M388">
        <v>0</v>
      </c>
      <c r="N388" t="s">
        <v>1359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865</v>
      </c>
      <c r="AF388" t="s">
        <v>940</v>
      </c>
      <c r="AI388" t="s">
        <v>859</v>
      </c>
      <c r="AJ388" t="s">
        <v>1873</v>
      </c>
      <c r="AL388" t="s">
        <v>1102</v>
      </c>
      <c r="AM388" t="s">
        <v>961</v>
      </c>
      <c r="AN388" t="s">
        <v>859</v>
      </c>
      <c r="AO388" s="13">
        <v>4</v>
      </c>
      <c r="AP388" s="14">
        <v>20240006362722</v>
      </c>
      <c r="AQ388" s="12">
        <v>45484</v>
      </c>
      <c r="AV388" s="17">
        <v>1785343</v>
      </c>
      <c r="AW388">
        <v>3570686</v>
      </c>
      <c r="AX388" s="13">
        <v>53</v>
      </c>
      <c r="AY388" s="13"/>
      <c r="AZ388" s="13"/>
      <c r="BB388" s="19">
        <v>1785343</v>
      </c>
      <c r="BC388" s="18">
        <v>53</v>
      </c>
      <c r="BG388" s="2">
        <v>579294</v>
      </c>
      <c r="BH388" s="19">
        <v>1785343</v>
      </c>
      <c r="BI388">
        <f t="shared" si="7"/>
        <v>258</v>
      </c>
    </row>
    <row r="389" spans="1:63" x14ac:dyDescent="0.3">
      <c r="A389">
        <v>7</v>
      </c>
      <c r="B389">
        <v>2126082</v>
      </c>
      <c r="C389" s="12">
        <v>45484</v>
      </c>
      <c r="D389" s="12">
        <v>45576</v>
      </c>
      <c r="E389" s="12">
        <v>45607</v>
      </c>
      <c r="F389">
        <v>93</v>
      </c>
      <c r="G389" t="s">
        <v>1847</v>
      </c>
      <c r="H389" t="s">
        <v>861</v>
      </c>
      <c r="I389" t="s">
        <v>875</v>
      </c>
      <c r="J389" t="s">
        <v>875</v>
      </c>
      <c r="K389" t="s">
        <v>1872</v>
      </c>
      <c r="L389">
        <v>996866969</v>
      </c>
      <c r="M389">
        <v>0</v>
      </c>
      <c r="N389" t="s">
        <v>1359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1421</v>
      </c>
      <c r="AI389" t="s">
        <v>859</v>
      </c>
      <c r="AJ389" t="s">
        <v>1873</v>
      </c>
      <c r="AL389" t="s">
        <v>1321</v>
      </c>
      <c r="AM389" t="s">
        <v>1875</v>
      </c>
      <c r="AN389" t="s">
        <v>859</v>
      </c>
      <c r="AO389" s="13">
        <v>4.0599999999999996</v>
      </c>
      <c r="AP389" s="14">
        <v>20240009397682</v>
      </c>
      <c r="AQ389" s="12">
        <v>45576</v>
      </c>
      <c r="AV389" s="17">
        <v>1786639</v>
      </c>
      <c r="AW389">
        <v>3573278</v>
      </c>
      <c r="AX389" s="13">
        <v>17.05</v>
      </c>
      <c r="AY389" s="13"/>
      <c r="AZ389" s="13"/>
      <c r="BB389" s="19">
        <v>1786639</v>
      </c>
      <c r="BC389" s="18">
        <v>17.05</v>
      </c>
      <c r="BG389" s="2">
        <v>599205</v>
      </c>
      <c r="BH389" s="19">
        <v>1786639</v>
      </c>
      <c r="BI389">
        <f t="shared" si="7"/>
        <v>445</v>
      </c>
    </row>
    <row r="390" spans="1:63" x14ac:dyDescent="0.3">
      <c r="A390">
        <v>7</v>
      </c>
      <c r="B390">
        <v>2126083</v>
      </c>
      <c r="C390" s="12">
        <v>45392</v>
      </c>
      <c r="D390" s="12">
        <v>45483</v>
      </c>
      <c r="E390" s="12">
        <v>45512</v>
      </c>
      <c r="F390">
        <v>92</v>
      </c>
      <c r="G390" t="s">
        <v>1847</v>
      </c>
      <c r="H390" t="s">
        <v>861</v>
      </c>
      <c r="I390" t="s">
        <v>875</v>
      </c>
      <c r="J390" t="s">
        <v>875</v>
      </c>
      <c r="K390" t="s">
        <v>1872</v>
      </c>
      <c r="L390">
        <v>996866969</v>
      </c>
      <c r="M390">
        <v>0</v>
      </c>
      <c r="N390" t="s">
        <v>1359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940</v>
      </c>
      <c r="AI390" t="s">
        <v>859</v>
      </c>
      <c r="AJ390" t="s">
        <v>1873</v>
      </c>
      <c r="AL390" t="s">
        <v>1102</v>
      </c>
      <c r="AM390" t="s">
        <v>961</v>
      </c>
      <c r="AN390" t="s">
        <v>859</v>
      </c>
      <c r="AO390" s="13">
        <v>4</v>
      </c>
      <c r="AP390" s="14">
        <v>20240006362723</v>
      </c>
      <c r="AQ390" s="12">
        <v>45484</v>
      </c>
      <c r="AV390" s="17">
        <v>1786642</v>
      </c>
      <c r="AW390">
        <v>3573284</v>
      </c>
      <c r="AX390" s="13">
        <v>17.05</v>
      </c>
      <c r="AY390" s="13"/>
      <c r="AZ390" s="13"/>
      <c r="BB390" s="19">
        <v>1786642</v>
      </c>
      <c r="BC390" s="18">
        <v>17.05</v>
      </c>
      <c r="BG390" s="2">
        <v>611905</v>
      </c>
      <c r="BH390" s="19">
        <v>1786642</v>
      </c>
      <c r="BI390">
        <f t="shared" si="7"/>
        <v>505</v>
      </c>
    </row>
    <row r="391" spans="1:63" x14ac:dyDescent="0.3">
      <c r="A391">
        <v>7</v>
      </c>
      <c r="B391">
        <v>2126083</v>
      </c>
      <c r="C391" s="12">
        <v>45484</v>
      </c>
      <c r="D391" s="12">
        <v>45576</v>
      </c>
      <c r="E391" s="12">
        <v>45607</v>
      </c>
      <c r="F391">
        <v>93</v>
      </c>
      <c r="G391" t="s">
        <v>1847</v>
      </c>
      <c r="H391" t="s">
        <v>861</v>
      </c>
      <c r="I391" t="s">
        <v>875</v>
      </c>
      <c r="J391" t="s">
        <v>875</v>
      </c>
      <c r="K391" t="s">
        <v>1872</v>
      </c>
      <c r="L391">
        <v>996866969</v>
      </c>
      <c r="M391">
        <v>0</v>
      </c>
      <c r="N391" t="s">
        <v>1359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1421</v>
      </c>
      <c r="AI391" t="s">
        <v>859</v>
      </c>
      <c r="AJ391" t="s">
        <v>1873</v>
      </c>
      <c r="AL391" t="s">
        <v>859</v>
      </c>
      <c r="AM391" t="s">
        <v>1743</v>
      </c>
      <c r="AN391" t="s">
        <v>859</v>
      </c>
      <c r="AO391" s="13">
        <v>3.84</v>
      </c>
      <c r="AP391" s="14">
        <v>20240009397683</v>
      </c>
      <c r="AQ391" s="12">
        <v>45576</v>
      </c>
      <c r="AV391" s="17">
        <v>1787730</v>
      </c>
      <c r="AW391">
        <v>3575460</v>
      </c>
      <c r="AX391" s="13">
        <v>12.6</v>
      </c>
      <c r="AY391" s="13"/>
      <c r="AZ391" s="13"/>
      <c r="BB391" s="19">
        <v>1787730</v>
      </c>
      <c r="BC391" s="18">
        <v>12.6</v>
      </c>
      <c r="BG391" s="2">
        <v>651560</v>
      </c>
      <c r="BH391" s="19">
        <v>1787730</v>
      </c>
      <c r="BI391">
        <f t="shared" si="7"/>
        <v>259</v>
      </c>
    </row>
    <row r="392" spans="1:63" x14ac:dyDescent="0.3">
      <c r="A392">
        <v>7</v>
      </c>
      <c r="B392">
        <v>2126084</v>
      </c>
      <c r="C392" s="12">
        <v>45392</v>
      </c>
      <c r="D392" s="12">
        <v>45483</v>
      </c>
      <c r="E392" s="12">
        <v>45512</v>
      </c>
      <c r="F392">
        <v>92</v>
      </c>
      <c r="G392" t="s">
        <v>1847</v>
      </c>
      <c r="H392" t="s">
        <v>861</v>
      </c>
      <c r="I392" t="s">
        <v>875</v>
      </c>
      <c r="J392" t="s">
        <v>875</v>
      </c>
      <c r="K392" t="s">
        <v>1872</v>
      </c>
      <c r="L392">
        <v>996866969</v>
      </c>
      <c r="M392">
        <v>0</v>
      </c>
      <c r="N392" t="s">
        <v>1359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940</v>
      </c>
      <c r="AI392" t="s">
        <v>859</v>
      </c>
      <c r="AJ392" t="s">
        <v>1873</v>
      </c>
      <c r="AL392" t="s">
        <v>1102</v>
      </c>
      <c r="AM392" t="s">
        <v>961</v>
      </c>
      <c r="AN392" t="s">
        <v>859</v>
      </c>
      <c r="AO392" s="13">
        <v>4</v>
      </c>
      <c r="AP392" s="14">
        <v>20240006362724</v>
      </c>
      <c r="AQ392" s="12">
        <v>45484</v>
      </c>
      <c r="AV392" s="17">
        <v>1802546</v>
      </c>
      <c r="AW392">
        <v>1802546</v>
      </c>
      <c r="AX392" s="13">
        <v>0.08</v>
      </c>
      <c r="AY392" s="13"/>
      <c r="AZ392" s="13"/>
      <c r="BB392" s="19">
        <v>1802546</v>
      </c>
      <c r="BC392" s="18">
        <v>0.08</v>
      </c>
      <c r="BG392" s="2">
        <v>689261</v>
      </c>
      <c r="BH392" s="19">
        <v>1802546</v>
      </c>
      <c r="BI392">
        <f t="shared" si="7"/>
        <v>156</v>
      </c>
    </row>
    <row r="393" spans="1:63" x14ac:dyDescent="0.3">
      <c r="A393">
        <v>7</v>
      </c>
      <c r="B393">
        <v>2126084</v>
      </c>
      <c r="C393" s="12">
        <v>45484</v>
      </c>
      <c r="D393" s="12">
        <v>45576</v>
      </c>
      <c r="E393" s="12">
        <v>45607</v>
      </c>
      <c r="F393">
        <v>93</v>
      </c>
      <c r="G393" t="s">
        <v>1847</v>
      </c>
      <c r="H393" t="s">
        <v>861</v>
      </c>
      <c r="I393" t="s">
        <v>875</v>
      </c>
      <c r="J393" t="s">
        <v>875</v>
      </c>
      <c r="K393" t="s">
        <v>1872</v>
      </c>
      <c r="L393">
        <v>996866969</v>
      </c>
      <c r="M393">
        <v>0</v>
      </c>
      <c r="N393" t="s">
        <v>1359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1421</v>
      </c>
      <c r="AI393" t="s">
        <v>859</v>
      </c>
      <c r="AJ393" t="s">
        <v>1873</v>
      </c>
      <c r="AL393" t="s">
        <v>859</v>
      </c>
      <c r="AM393" t="s">
        <v>1743</v>
      </c>
      <c r="AN393" t="s">
        <v>859</v>
      </c>
      <c r="AO393" s="13">
        <v>3.84</v>
      </c>
      <c r="AP393" s="14">
        <v>20240009397684</v>
      </c>
      <c r="AQ393" s="12">
        <v>45576</v>
      </c>
      <c r="AV393" s="17">
        <v>1802547</v>
      </c>
      <c r="AW393">
        <v>1802547</v>
      </c>
      <c r="AX393" s="13">
        <v>0.4</v>
      </c>
      <c r="AY393" s="13"/>
      <c r="AZ393" s="13"/>
      <c r="BB393" s="19">
        <v>1802547</v>
      </c>
      <c r="BC393" s="18">
        <v>0.4</v>
      </c>
      <c r="BG393" s="2">
        <v>691554</v>
      </c>
      <c r="BH393" s="19">
        <v>1802547</v>
      </c>
      <c r="BI393">
        <f t="shared" ref="BI393:BI456" si="10">MATCH(BH393,BG:BG,0)</f>
        <v>368</v>
      </c>
    </row>
    <row r="394" spans="1:63" x14ac:dyDescent="0.3">
      <c r="A394">
        <v>15</v>
      </c>
      <c r="B394">
        <v>494183</v>
      </c>
      <c r="C394" s="12">
        <v>40003</v>
      </c>
      <c r="D394" s="12">
        <v>40093</v>
      </c>
      <c r="E394" s="12">
        <v>40128</v>
      </c>
      <c r="F394">
        <v>91</v>
      </c>
      <c r="G394" t="s">
        <v>1847</v>
      </c>
      <c r="H394" t="s">
        <v>861</v>
      </c>
      <c r="I394" t="s">
        <v>875</v>
      </c>
      <c r="J394" t="s">
        <v>875</v>
      </c>
      <c r="K394" t="s">
        <v>1876</v>
      </c>
      <c r="L394">
        <v>996866969</v>
      </c>
      <c r="M394" t="s">
        <v>246</v>
      </c>
      <c r="N394" t="s">
        <v>863</v>
      </c>
      <c r="O394">
        <v>0</v>
      </c>
      <c r="P394">
        <v>0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1877</v>
      </c>
      <c r="AE394" t="s">
        <v>1877</v>
      </c>
      <c r="AF394" t="s">
        <v>1577</v>
      </c>
      <c r="AG394" t="s">
        <v>1431</v>
      </c>
      <c r="AH394" t="s">
        <v>1164</v>
      </c>
      <c r="AI394" t="s">
        <v>1383</v>
      </c>
      <c r="AJ394" t="s">
        <v>1423</v>
      </c>
      <c r="AL394" t="s">
        <v>1592</v>
      </c>
      <c r="AM394" t="s">
        <v>1037</v>
      </c>
      <c r="AN394" t="s">
        <v>859</v>
      </c>
      <c r="AO394" s="13">
        <v>7</v>
      </c>
      <c r="AP394" s="14">
        <v>20090007337889</v>
      </c>
      <c r="AQ394" s="12">
        <v>40105</v>
      </c>
      <c r="AV394" s="17">
        <v>1808545</v>
      </c>
      <c r="AW394">
        <v>88618705</v>
      </c>
      <c r="AX394" s="13">
        <v>618.69999999999993</v>
      </c>
      <c r="AY394" s="13"/>
      <c r="AZ394" s="13"/>
      <c r="BB394" s="19">
        <v>1808545</v>
      </c>
      <c r="BC394" s="18">
        <v>618.69999999999993</v>
      </c>
      <c r="BG394" s="2">
        <v>692504</v>
      </c>
      <c r="BH394" s="19">
        <v>1808545</v>
      </c>
      <c r="BI394">
        <f t="shared" si="10"/>
        <v>260</v>
      </c>
    </row>
    <row r="395" spans="1:63" x14ac:dyDescent="0.3">
      <c r="A395">
        <v>15</v>
      </c>
      <c r="B395">
        <v>494183</v>
      </c>
      <c r="C395" s="12">
        <v>40094</v>
      </c>
      <c r="D395" s="12">
        <v>40190</v>
      </c>
      <c r="E395" s="12">
        <v>40227</v>
      </c>
      <c r="F395">
        <v>97</v>
      </c>
      <c r="G395" t="s">
        <v>1847</v>
      </c>
      <c r="H395" t="s">
        <v>861</v>
      </c>
      <c r="I395" t="s">
        <v>875</v>
      </c>
      <c r="J395" t="s">
        <v>875</v>
      </c>
      <c r="K395" t="s">
        <v>1876</v>
      </c>
      <c r="L395">
        <v>996866969</v>
      </c>
      <c r="M395" t="s">
        <v>246</v>
      </c>
      <c r="N395" t="s">
        <v>863</v>
      </c>
      <c r="O395">
        <v>0</v>
      </c>
      <c r="P395">
        <v>0</v>
      </c>
      <c r="Q395" t="s">
        <v>1360</v>
      </c>
      <c r="R395">
        <v>0</v>
      </c>
      <c r="S395">
        <v>0</v>
      </c>
      <c r="T395" t="s">
        <v>865</v>
      </c>
      <c r="U395" t="s">
        <v>1361</v>
      </c>
      <c r="V395" t="s">
        <v>1580</v>
      </c>
      <c r="AE395" t="s">
        <v>1580</v>
      </c>
      <c r="AF395" t="s">
        <v>1562</v>
      </c>
      <c r="AG395" t="s">
        <v>1431</v>
      </c>
      <c r="AH395" t="s">
        <v>1156</v>
      </c>
      <c r="AI395" t="s">
        <v>1000</v>
      </c>
      <c r="AJ395" t="s">
        <v>1178</v>
      </c>
      <c r="AL395" t="s">
        <v>1878</v>
      </c>
      <c r="AM395" t="s">
        <v>1037</v>
      </c>
      <c r="AN395" t="s">
        <v>859</v>
      </c>
      <c r="AO395" s="13">
        <v>7</v>
      </c>
      <c r="AP395" s="14">
        <v>20100000510752</v>
      </c>
      <c r="AQ395" s="12">
        <v>40204</v>
      </c>
      <c r="AV395" s="17">
        <v>1808547</v>
      </c>
      <c r="AW395">
        <v>5425641</v>
      </c>
      <c r="AX395" s="13">
        <v>23.57</v>
      </c>
      <c r="AY395" s="13"/>
      <c r="AZ395" s="13"/>
      <c r="BB395" s="19">
        <v>1808547</v>
      </c>
      <c r="BC395" s="18">
        <v>23.57</v>
      </c>
      <c r="BG395" s="2">
        <v>759986</v>
      </c>
      <c r="BH395" s="19">
        <v>1808547</v>
      </c>
      <c r="BI395">
        <f t="shared" si="10"/>
        <v>315</v>
      </c>
    </row>
    <row r="396" spans="1:63" x14ac:dyDescent="0.3">
      <c r="A396">
        <v>15</v>
      </c>
      <c r="B396">
        <v>494183</v>
      </c>
      <c r="C396" s="12">
        <v>40191</v>
      </c>
      <c r="D396" s="12">
        <v>40288</v>
      </c>
      <c r="E396" s="12">
        <v>40315</v>
      </c>
      <c r="F396">
        <v>98</v>
      </c>
      <c r="G396" t="s">
        <v>1847</v>
      </c>
      <c r="H396" t="s">
        <v>861</v>
      </c>
      <c r="I396" t="s">
        <v>875</v>
      </c>
      <c r="J396" t="s">
        <v>875</v>
      </c>
      <c r="K396" t="s">
        <v>1876</v>
      </c>
      <c r="L396">
        <v>996866969</v>
      </c>
      <c r="M396" t="s">
        <v>246</v>
      </c>
      <c r="N396" t="s">
        <v>863</v>
      </c>
      <c r="O396">
        <v>0</v>
      </c>
      <c r="P396">
        <v>0</v>
      </c>
      <c r="Q396" t="s">
        <v>1360</v>
      </c>
      <c r="R396">
        <v>0</v>
      </c>
      <c r="S396">
        <v>0</v>
      </c>
      <c r="T396" t="s">
        <v>865</v>
      </c>
      <c r="U396" t="s">
        <v>1361</v>
      </c>
      <c r="V396" t="s">
        <v>1580</v>
      </c>
      <c r="AE396" t="s">
        <v>1580</v>
      </c>
      <c r="AF396" t="s">
        <v>1587</v>
      </c>
      <c r="AG396" t="s">
        <v>1431</v>
      </c>
      <c r="AH396" t="s">
        <v>1156</v>
      </c>
      <c r="AI396" t="s">
        <v>870</v>
      </c>
      <c r="AJ396" t="s">
        <v>1551</v>
      </c>
      <c r="AL396" t="s">
        <v>1123</v>
      </c>
      <c r="AM396" t="s">
        <v>903</v>
      </c>
      <c r="AN396" t="s">
        <v>859</v>
      </c>
      <c r="AO396" s="13">
        <v>8</v>
      </c>
      <c r="AP396" s="14">
        <v>20100002893270</v>
      </c>
      <c r="AQ396" s="12">
        <v>40294</v>
      </c>
      <c r="AV396" s="17">
        <v>1808551</v>
      </c>
      <c r="AW396">
        <v>97661754</v>
      </c>
      <c r="AX396" s="13">
        <v>625.06999999999994</v>
      </c>
      <c r="AY396" s="13"/>
      <c r="AZ396" s="13"/>
      <c r="BB396" s="19">
        <v>1808551</v>
      </c>
      <c r="BC396" s="18">
        <v>625.06999999999994</v>
      </c>
      <c r="BG396" s="2">
        <v>929489</v>
      </c>
      <c r="BH396" s="19">
        <v>1808551</v>
      </c>
      <c r="BI396">
        <f t="shared" si="10"/>
        <v>105</v>
      </c>
    </row>
    <row r="397" spans="1:63" x14ac:dyDescent="0.3">
      <c r="A397">
        <v>15</v>
      </c>
      <c r="B397">
        <v>494183</v>
      </c>
      <c r="C397" s="12">
        <v>40289</v>
      </c>
      <c r="D397" s="12">
        <v>40373</v>
      </c>
      <c r="E397" s="12">
        <v>40408</v>
      </c>
      <c r="F397">
        <v>85</v>
      </c>
      <c r="G397" t="s">
        <v>1847</v>
      </c>
      <c r="H397" t="s">
        <v>861</v>
      </c>
      <c r="I397" t="s">
        <v>875</v>
      </c>
      <c r="J397" t="s">
        <v>875</v>
      </c>
      <c r="K397" t="s">
        <v>1876</v>
      </c>
      <c r="L397">
        <v>996866969</v>
      </c>
      <c r="M397" t="s">
        <v>246</v>
      </c>
      <c r="N397" t="s">
        <v>863</v>
      </c>
      <c r="O397">
        <v>0</v>
      </c>
      <c r="P397">
        <v>0</v>
      </c>
      <c r="Q397" t="s">
        <v>1601</v>
      </c>
      <c r="R397">
        <v>0</v>
      </c>
      <c r="S397">
        <v>0</v>
      </c>
      <c r="T397" t="s">
        <v>865</v>
      </c>
      <c r="U397" t="s">
        <v>1549</v>
      </c>
      <c r="V397" t="s">
        <v>924</v>
      </c>
      <c r="AE397" t="s">
        <v>924</v>
      </c>
      <c r="AF397" t="s">
        <v>1183</v>
      </c>
      <c r="AG397" t="s">
        <v>964</v>
      </c>
      <c r="AH397" t="s">
        <v>1473</v>
      </c>
      <c r="AI397" t="s">
        <v>1034</v>
      </c>
      <c r="AJ397" t="s">
        <v>1461</v>
      </c>
      <c r="AL397" t="s">
        <v>1000</v>
      </c>
      <c r="AM397" t="s">
        <v>1037</v>
      </c>
      <c r="AN397" t="s">
        <v>859</v>
      </c>
      <c r="AO397" s="13">
        <v>7</v>
      </c>
      <c r="AP397" s="14">
        <v>20100005421539</v>
      </c>
      <c r="AQ397" s="12">
        <v>40386</v>
      </c>
      <c r="AV397" s="17">
        <v>1809877</v>
      </c>
      <c r="AW397">
        <v>3619754</v>
      </c>
      <c r="AX397" s="13">
        <v>42.45</v>
      </c>
      <c r="AY397" s="13"/>
      <c r="AZ397" s="13"/>
      <c r="BB397" s="19">
        <v>1809877</v>
      </c>
      <c r="BC397" s="18">
        <v>42.45</v>
      </c>
      <c r="BG397" s="2">
        <v>948212</v>
      </c>
      <c r="BH397" s="19">
        <v>1809877</v>
      </c>
      <c r="BI397">
        <f t="shared" si="10"/>
        <v>539</v>
      </c>
    </row>
    <row r="398" spans="1:63" x14ac:dyDescent="0.3">
      <c r="A398">
        <v>15</v>
      </c>
      <c r="B398">
        <v>494183</v>
      </c>
      <c r="C398" s="12">
        <v>40374</v>
      </c>
      <c r="D398" s="12">
        <v>40470</v>
      </c>
      <c r="E398" s="12">
        <v>40513</v>
      </c>
      <c r="F398">
        <v>97</v>
      </c>
      <c r="G398" t="s">
        <v>1847</v>
      </c>
      <c r="H398" t="s">
        <v>861</v>
      </c>
      <c r="I398" t="s">
        <v>875</v>
      </c>
      <c r="J398" t="s">
        <v>875</v>
      </c>
      <c r="K398" t="s">
        <v>1876</v>
      </c>
      <c r="L398">
        <v>996866969</v>
      </c>
      <c r="M398" t="s">
        <v>246</v>
      </c>
      <c r="N398" t="s">
        <v>863</v>
      </c>
      <c r="O398">
        <v>0</v>
      </c>
      <c r="P398">
        <v>0</v>
      </c>
      <c r="Q398" t="s">
        <v>1360</v>
      </c>
      <c r="R398">
        <v>0</v>
      </c>
      <c r="S398">
        <v>0</v>
      </c>
      <c r="T398" t="s">
        <v>865</v>
      </c>
      <c r="U398" t="s">
        <v>1361</v>
      </c>
      <c r="V398" t="s">
        <v>1580</v>
      </c>
      <c r="AE398" t="s">
        <v>1580</v>
      </c>
      <c r="AF398" t="s">
        <v>1562</v>
      </c>
      <c r="AG398" t="s">
        <v>1431</v>
      </c>
      <c r="AH398" t="s">
        <v>1156</v>
      </c>
      <c r="AI398" t="s">
        <v>895</v>
      </c>
      <c r="AJ398" t="s">
        <v>1581</v>
      </c>
      <c r="AL398" t="s">
        <v>1034</v>
      </c>
      <c r="AM398" t="s">
        <v>903</v>
      </c>
      <c r="AN398" t="s">
        <v>859</v>
      </c>
      <c r="AO398" s="13">
        <v>8</v>
      </c>
      <c r="AP398" s="14">
        <v>20100007979604</v>
      </c>
      <c r="AQ398" s="12">
        <v>40491</v>
      </c>
      <c r="AV398" s="17">
        <v>1810411</v>
      </c>
      <c r="AW398">
        <v>3620822</v>
      </c>
      <c r="AX398" s="13">
        <v>0.23</v>
      </c>
      <c r="AY398" s="13"/>
      <c r="AZ398" s="13"/>
      <c r="BB398" s="19">
        <v>1810411</v>
      </c>
      <c r="BC398" s="18">
        <v>0.23</v>
      </c>
      <c r="BG398" s="2">
        <v>1108571</v>
      </c>
      <c r="BH398" s="19">
        <v>1810411</v>
      </c>
      <c r="BI398" t="e">
        <f t="shared" si="10"/>
        <v>#N/A</v>
      </c>
      <c r="BJ398" t="str">
        <f>INDEX(K:K,MATCH(BH398,B:B,0),1)</f>
        <v>ΚΑΙΣΑΡΕΙΑΣ 7  Δήμος ΝΕΑΣ ΣΜΥΡΝΗΣ ΤΚ 17122</v>
      </c>
      <c r="BK398">
        <f>INDEX(M:M,MATCH(BH398,B:B,0),1)</f>
        <v>0</v>
      </c>
    </row>
    <row r="399" spans="1:63" x14ac:dyDescent="0.3">
      <c r="A399">
        <v>15</v>
      </c>
      <c r="B399">
        <v>494183</v>
      </c>
      <c r="C399" s="12">
        <v>40471</v>
      </c>
      <c r="D399" s="12">
        <v>40557</v>
      </c>
      <c r="E399" s="12">
        <v>40595</v>
      </c>
      <c r="F399">
        <v>87</v>
      </c>
      <c r="G399" t="s">
        <v>1847</v>
      </c>
      <c r="H399" t="s">
        <v>861</v>
      </c>
      <c r="I399" t="s">
        <v>875</v>
      </c>
      <c r="J399" t="s">
        <v>875</v>
      </c>
      <c r="K399" t="s">
        <v>1876</v>
      </c>
      <c r="L399">
        <v>996866969</v>
      </c>
      <c r="M399" t="s">
        <v>246</v>
      </c>
      <c r="N399" t="s">
        <v>863</v>
      </c>
      <c r="O399">
        <v>0</v>
      </c>
      <c r="P399">
        <v>0</v>
      </c>
      <c r="Q399" t="s">
        <v>1386</v>
      </c>
      <c r="R399">
        <v>0</v>
      </c>
      <c r="S399">
        <v>0</v>
      </c>
      <c r="T399" t="s">
        <v>865</v>
      </c>
      <c r="U399" t="s">
        <v>1031</v>
      </c>
      <c r="V399" t="s">
        <v>1266</v>
      </c>
      <c r="AE399" t="s">
        <v>1266</v>
      </c>
      <c r="AF399" t="s">
        <v>1573</v>
      </c>
      <c r="AG399" t="s">
        <v>964</v>
      </c>
      <c r="AH399" t="s">
        <v>1589</v>
      </c>
      <c r="AI399" t="s">
        <v>1372</v>
      </c>
      <c r="AJ399" t="s">
        <v>1077</v>
      </c>
      <c r="AL399" t="s">
        <v>860</v>
      </c>
      <c r="AM399" t="s">
        <v>1037</v>
      </c>
      <c r="AN399" t="s">
        <v>859</v>
      </c>
      <c r="AO399" s="13">
        <v>7</v>
      </c>
      <c r="AP399" s="14">
        <v>20110000716932</v>
      </c>
      <c r="AQ399" s="12">
        <v>40571</v>
      </c>
      <c r="AV399" s="17">
        <v>1811029</v>
      </c>
      <c r="AW399">
        <v>3622058</v>
      </c>
      <c r="AX399" s="13">
        <v>12.99</v>
      </c>
      <c r="AY399" s="13"/>
      <c r="AZ399" s="13"/>
      <c r="BB399" s="19">
        <v>1811029</v>
      </c>
      <c r="BC399" s="18">
        <v>12.99</v>
      </c>
      <c r="BG399" s="2">
        <v>1259083</v>
      </c>
      <c r="BH399" s="19">
        <v>1811029</v>
      </c>
      <c r="BI399">
        <f t="shared" si="10"/>
        <v>369</v>
      </c>
    </row>
    <row r="400" spans="1:63" x14ac:dyDescent="0.3">
      <c r="A400">
        <v>15</v>
      </c>
      <c r="B400">
        <v>494183</v>
      </c>
      <c r="C400" s="12">
        <v>40558</v>
      </c>
      <c r="D400" s="12">
        <v>40651</v>
      </c>
      <c r="E400" s="12">
        <v>40687</v>
      </c>
      <c r="F400">
        <v>94</v>
      </c>
      <c r="G400" t="s">
        <v>1847</v>
      </c>
      <c r="H400" t="s">
        <v>861</v>
      </c>
      <c r="I400" t="s">
        <v>875</v>
      </c>
      <c r="J400" t="s">
        <v>875</v>
      </c>
      <c r="K400" t="s">
        <v>1876</v>
      </c>
      <c r="L400">
        <v>996866969</v>
      </c>
      <c r="M400" t="s">
        <v>246</v>
      </c>
      <c r="N400" t="s">
        <v>863</v>
      </c>
      <c r="O400">
        <v>0</v>
      </c>
      <c r="P400">
        <v>0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1584</v>
      </c>
      <c r="AE400" t="s">
        <v>1584</v>
      </c>
      <c r="AF400" t="s">
        <v>1569</v>
      </c>
      <c r="AG400" t="s">
        <v>1431</v>
      </c>
      <c r="AH400" t="s">
        <v>1500</v>
      </c>
      <c r="AI400" t="s">
        <v>1184</v>
      </c>
      <c r="AJ400" t="s">
        <v>1557</v>
      </c>
      <c r="AL400" t="s">
        <v>1585</v>
      </c>
      <c r="AM400" t="s">
        <v>1037</v>
      </c>
      <c r="AN400" t="s">
        <v>859</v>
      </c>
      <c r="AO400" s="13">
        <v>7</v>
      </c>
      <c r="AP400" s="14">
        <v>20110003272268</v>
      </c>
      <c r="AQ400" s="12">
        <v>40666</v>
      </c>
      <c r="AV400" s="17">
        <v>1816487</v>
      </c>
      <c r="AW400">
        <v>43595688</v>
      </c>
      <c r="AX400" s="13">
        <v>39.72</v>
      </c>
      <c r="AY400" s="13"/>
      <c r="AZ400" s="13"/>
      <c r="BB400" s="19">
        <v>1816487</v>
      </c>
      <c r="BC400" s="18">
        <v>39.72</v>
      </c>
      <c r="BG400" s="2">
        <v>1400704</v>
      </c>
      <c r="BH400" s="19">
        <v>1816487</v>
      </c>
      <c r="BI400">
        <f t="shared" si="10"/>
        <v>261</v>
      </c>
    </row>
    <row r="401" spans="1:63" x14ac:dyDescent="0.3">
      <c r="A401">
        <v>15</v>
      </c>
      <c r="B401">
        <v>494183</v>
      </c>
      <c r="C401" s="12">
        <v>40652</v>
      </c>
      <c r="D401" s="12">
        <v>40731</v>
      </c>
      <c r="E401" s="12">
        <v>40771</v>
      </c>
      <c r="F401">
        <v>80</v>
      </c>
      <c r="G401" t="s">
        <v>1847</v>
      </c>
      <c r="H401" t="s">
        <v>861</v>
      </c>
      <c r="I401" t="s">
        <v>875</v>
      </c>
      <c r="J401" t="s">
        <v>875</v>
      </c>
      <c r="K401" t="s">
        <v>1876</v>
      </c>
      <c r="L401">
        <v>996866969</v>
      </c>
      <c r="M401" t="s">
        <v>246</v>
      </c>
      <c r="N401" t="s">
        <v>863</v>
      </c>
      <c r="O401">
        <v>0</v>
      </c>
      <c r="P401">
        <v>0</v>
      </c>
      <c r="Q401" t="s">
        <v>1583</v>
      </c>
      <c r="R401">
        <v>0</v>
      </c>
      <c r="S401">
        <v>0</v>
      </c>
      <c r="T401" t="s">
        <v>865</v>
      </c>
      <c r="U401" t="s">
        <v>1373</v>
      </c>
      <c r="V401" t="s">
        <v>1879</v>
      </c>
      <c r="AE401" t="s">
        <v>1879</v>
      </c>
      <c r="AF401" t="s">
        <v>1558</v>
      </c>
      <c r="AG401" t="s">
        <v>964</v>
      </c>
      <c r="AH401" t="s">
        <v>1344</v>
      </c>
      <c r="AI401" t="s">
        <v>1042</v>
      </c>
      <c r="AJ401" t="s">
        <v>1178</v>
      </c>
      <c r="AL401" t="s">
        <v>1049</v>
      </c>
      <c r="AM401" t="s">
        <v>1410</v>
      </c>
      <c r="AN401" t="s">
        <v>859</v>
      </c>
      <c r="AO401" s="13">
        <v>6</v>
      </c>
      <c r="AP401" s="14">
        <v>20110005740940</v>
      </c>
      <c r="AQ401" s="12">
        <v>40746</v>
      </c>
      <c r="AV401" s="17">
        <v>1823289</v>
      </c>
      <c r="AW401">
        <v>1823289</v>
      </c>
      <c r="AX401" s="13">
        <v>20</v>
      </c>
      <c r="AY401" s="13"/>
      <c r="AZ401" s="13"/>
      <c r="BB401" s="19">
        <v>1823289</v>
      </c>
      <c r="BC401" s="18">
        <v>20</v>
      </c>
      <c r="BG401" s="2">
        <v>1450215</v>
      </c>
      <c r="BH401" s="19">
        <v>1823289</v>
      </c>
      <c r="BI401">
        <f t="shared" si="10"/>
        <v>446</v>
      </c>
    </row>
    <row r="402" spans="1:63" x14ac:dyDescent="0.3">
      <c r="A402">
        <v>15</v>
      </c>
      <c r="B402">
        <v>494183</v>
      </c>
      <c r="C402" s="12">
        <v>40732</v>
      </c>
      <c r="D402" s="12">
        <v>40830</v>
      </c>
      <c r="E402" s="12">
        <v>40870</v>
      </c>
      <c r="F402">
        <v>99</v>
      </c>
      <c r="G402" t="s">
        <v>1847</v>
      </c>
      <c r="H402" t="s">
        <v>861</v>
      </c>
      <c r="I402" t="s">
        <v>875</v>
      </c>
      <c r="J402" t="s">
        <v>875</v>
      </c>
      <c r="K402" t="s">
        <v>1876</v>
      </c>
      <c r="L402">
        <v>996866969</v>
      </c>
      <c r="M402" t="s">
        <v>246</v>
      </c>
      <c r="N402" t="s">
        <v>863</v>
      </c>
      <c r="O402">
        <v>0</v>
      </c>
      <c r="P402">
        <v>0</v>
      </c>
      <c r="Q402" t="s">
        <v>1389</v>
      </c>
      <c r="R402">
        <v>0</v>
      </c>
      <c r="S402">
        <v>0</v>
      </c>
      <c r="T402" t="s">
        <v>865</v>
      </c>
      <c r="U402" t="s">
        <v>1390</v>
      </c>
      <c r="V402" t="s">
        <v>1602</v>
      </c>
      <c r="AE402" t="s">
        <v>1602</v>
      </c>
      <c r="AF402" t="s">
        <v>1545</v>
      </c>
      <c r="AG402" t="s">
        <v>1431</v>
      </c>
      <c r="AH402" t="s">
        <v>1880</v>
      </c>
      <c r="AI402" t="s">
        <v>1123</v>
      </c>
      <c r="AJ402" t="s">
        <v>1881</v>
      </c>
      <c r="AL402" t="s">
        <v>902</v>
      </c>
      <c r="AM402" t="s">
        <v>903</v>
      </c>
      <c r="AN402" t="s">
        <v>859</v>
      </c>
      <c r="AO402" s="13">
        <v>8</v>
      </c>
      <c r="AP402" s="14">
        <v>20110008337434</v>
      </c>
      <c r="AQ402" s="12">
        <v>40847</v>
      </c>
      <c r="AV402" s="17">
        <v>1824000</v>
      </c>
      <c r="AW402">
        <v>5472000</v>
      </c>
      <c r="AX402" s="13">
        <v>18.23</v>
      </c>
      <c r="AY402" s="13"/>
      <c r="AZ402" s="13"/>
      <c r="BB402" s="19">
        <v>1824000</v>
      </c>
      <c r="BC402" s="18">
        <v>18.23</v>
      </c>
      <c r="BG402" s="2">
        <v>1450224</v>
      </c>
      <c r="BH402" s="19">
        <v>1824000</v>
      </c>
      <c r="BI402">
        <f t="shared" si="10"/>
        <v>408</v>
      </c>
    </row>
    <row r="403" spans="1:63" x14ac:dyDescent="0.3">
      <c r="A403">
        <v>15</v>
      </c>
      <c r="B403">
        <v>494183</v>
      </c>
      <c r="C403" s="12">
        <v>40831</v>
      </c>
      <c r="D403" s="12">
        <v>40921</v>
      </c>
      <c r="E403" s="12">
        <v>40954</v>
      </c>
      <c r="F403">
        <v>91</v>
      </c>
      <c r="G403" t="s">
        <v>1847</v>
      </c>
      <c r="H403" t="s">
        <v>861</v>
      </c>
      <c r="I403" t="s">
        <v>875</v>
      </c>
      <c r="J403" t="s">
        <v>875</v>
      </c>
      <c r="K403" t="s">
        <v>1876</v>
      </c>
      <c r="L403">
        <v>996866969</v>
      </c>
      <c r="M403" t="s">
        <v>246</v>
      </c>
      <c r="N403" t="s">
        <v>863</v>
      </c>
      <c r="O403">
        <v>0</v>
      </c>
      <c r="P403">
        <v>0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1877</v>
      </c>
      <c r="AE403" t="s">
        <v>1877</v>
      </c>
      <c r="AF403" t="s">
        <v>1577</v>
      </c>
      <c r="AG403" t="s">
        <v>1431</v>
      </c>
      <c r="AH403" t="s">
        <v>1164</v>
      </c>
      <c r="AI403" t="s">
        <v>1100</v>
      </c>
      <c r="AJ403" t="s">
        <v>1510</v>
      </c>
      <c r="AL403" t="s">
        <v>959</v>
      </c>
      <c r="AM403" t="s">
        <v>903</v>
      </c>
      <c r="AN403" t="s">
        <v>859</v>
      </c>
      <c r="AO403" s="13">
        <v>8</v>
      </c>
      <c r="AP403" s="14">
        <v>20120000628069</v>
      </c>
      <c r="AQ403" s="12">
        <v>40933</v>
      </c>
      <c r="AV403" s="17">
        <v>1833976</v>
      </c>
      <c r="AW403">
        <v>20173736</v>
      </c>
      <c r="AX403" s="13">
        <v>73.94</v>
      </c>
      <c r="AY403" s="13"/>
      <c r="AZ403" s="13"/>
      <c r="BB403" s="19">
        <v>1833976</v>
      </c>
      <c r="BC403" s="18">
        <v>73.94</v>
      </c>
      <c r="BG403" s="2">
        <v>1533180</v>
      </c>
      <c r="BH403" s="19">
        <v>1833976</v>
      </c>
      <c r="BI403">
        <f t="shared" si="10"/>
        <v>40</v>
      </c>
    </row>
    <row r="404" spans="1:63" x14ac:dyDescent="0.3">
      <c r="A404">
        <v>15</v>
      </c>
      <c r="B404">
        <v>494183</v>
      </c>
      <c r="C404" s="12">
        <v>40922</v>
      </c>
      <c r="D404" s="12">
        <v>41101</v>
      </c>
      <c r="E404" s="12">
        <v>41137</v>
      </c>
      <c r="F404">
        <v>180</v>
      </c>
      <c r="G404" t="s">
        <v>1847</v>
      </c>
      <c r="H404" t="s">
        <v>861</v>
      </c>
      <c r="I404" t="s">
        <v>875</v>
      </c>
      <c r="J404" t="s">
        <v>875</v>
      </c>
      <c r="K404" t="s">
        <v>1876</v>
      </c>
      <c r="L404">
        <v>996866969</v>
      </c>
      <c r="M404" t="s">
        <v>246</v>
      </c>
      <c r="N404" t="s">
        <v>863</v>
      </c>
      <c r="O404">
        <v>0</v>
      </c>
      <c r="P404">
        <v>0</v>
      </c>
      <c r="Q404">
        <v>12</v>
      </c>
      <c r="R404">
        <v>0</v>
      </c>
      <c r="S404">
        <v>0</v>
      </c>
      <c r="T404" t="s">
        <v>865</v>
      </c>
      <c r="U404" t="s">
        <v>953</v>
      </c>
      <c r="V404" t="s">
        <v>1556</v>
      </c>
      <c r="AE404" t="s">
        <v>1556</v>
      </c>
      <c r="AF404" t="s">
        <v>1882</v>
      </c>
      <c r="AG404" t="s">
        <v>1345</v>
      </c>
      <c r="AH404" t="s">
        <v>1883</v>
      </c>
      <c r="AI404" t="s">
        <v>1884</v>
      </c>
      <c r="AJ404" t="s">
        <v>1344</v>
      </c>
      <c r="AL404" t="s">
        <v>1885</v>
      </c>
      <c r="AM404" t="s">
        <v>1193</v>
      </c>
      <c r="AN404" t="s">
        <v>859</v>
      </c>
      <c r="AO404" s="13">
        <v>14</v>
      </c>
      <c r="AP404" s="14">
        <v>20120005837888</v>
      </c>
      <c r="AQ404" s="12">
        <v>41114</v>
      </c>
      <c r="AV404" s="17">
        <v>1835114</v>
      </c>
      <c r="AW404">
        <v>34867166</v>
      </c>
      <c r="AX404" s="13">
        <v>49.18</v>
      </c>
      <c r="AY404" s="13"/>
      <c r="AZ404" s="13"/>
      <c r="BB404" s="19">
        <v>1835114</v>
      </c>
      <c r="BC404" s="18">
        <v>49.18</v>
      </c>
      <c r="BG404" s="2">
        <v>1536833</v>
      </c>
      <c r="BH404" s="19">
        <v>1835114</v>
      </c>
      <c r="BI404">
        <f t="shared" si="10"/>
        <v>157</v>
      </c>
    </row>
    <row r="405" spans="1:63" x14ac:dyDescent="0.3">
      <c r="A405">
        <v>15</v>
      </c>
      <c r="B405">
        <v>494183</v>
      </c>
      <c r="C405" s="12">
        <v>41102</v>
      </c>
      <c r="D405" s="12">
        <v>41207</v>
      </c>
      <c r="E405" s="12">
        <v>41239</v>
      </c>
      <c r="F405">
        <v>106</v>
      </c>
      <c r="G405" t="s">
        <v>1847</v>
      </c>
      <c r="H405" t="s">
        <v>861</v>
      </c>
      <c r="I405" t="s">
        <v>875</v>
      </c>
      <c r="J405" t="s">
        <v>875</v>
      </c>
      <c r="K405" t="s">
        <v>1876</v>
      </c>
      <c r="L405">
        <v>996866969</v>
      </c>
      <c r="M405" t="s">
        <v>246</v>
      </c>
      <c r="N405" t="s">
        <v>863</v>
      </c>
      <c r="O405">
        <v>0</v>
      </c>
      <c r="P405">
        <v>0</v>
      </c>
      <c r="Q405" t="s">
        <v>1886</v>
      </c>
      <c r="R405">
        <v>0</v>
      </c>
      <c r="S405">
        <v>0</v>
      </c>
      <c r="T405" t="s">
        <v>865</v>
      </c>
      <c r="U405" t="s">
        <v>1887</v>
      </c>
      <c r="V405" t="s">
        <v>1863</v>
      </c>
      <c r="AE405" t="s">
        <v>1863</v>
      </c>
      <c r="AF405" t="s">
        <v>921</v>
      </c>
      <c r="AG405" t="s">
        <v>1431</v>
      </c>
      <c r="AH405" t="s">
        <v>1061</v>
      </c>
      <c r="AI405" t="s">
        <v>1784</v>
      </c>
      <c r="AJ405" t="s">
        <v>1377</v>
      </c>
      <c r="AL405" t="s">
        <v>1495</v>
      </c>
      <c r="AM405" t="s">
        <v>1050</v>
      </c>
      <c r="AN405" t="s">
        <v>859</v>
      </c>
      <c r="AO405" s="13">
        <v>9</v>
      </c>
      <c r="AP405" s="14">
        <v>20120008511564</v>
      </c>
      <c r="AQ405" s="12">
        <v>41215</v>
      </c>
      <c r="AV405" s="17">
        <v>1851989</v>
      </c>
      <c r="AW405">
        <v>3703978</v>
      </c>
      <c r="AX405" s="13">
        <v>79.58</v>
      </c>
      <c r="AY405" s="13"/>
      <c r="AZ405" s="13"/>
      <c r="BB405" s="19">
        <v>1851989</v>
      </c>
      <c r="BC405" s="18">
        <v>79.58</v>
      </c>
      <c r="BG405" s="2">
        <v>1569216</v>
      </c>
      <c r="BH405" s="19">
        <v>1851989</v>
      </c>
      <c r="BI405">
        <f t="shared" si="10"/>
        <v>530</v>
      </c>
    </row>
    <row r="406" spans="1:63" x14ac:dyDescent="0.3">
      <c r="A406">
        <v>15</v>
      </c>
      <c r="B406">
        <v>494183</v>
      </c>
      <c r="C406" s="12">
        <v>41208</v>
      </c>
      <c r="D406" s="12">
        <v>41302</v>
      </c>
      <c r="E406" s="12">
        <v>41331</v>
      </c>
      <c r="F406">
        <v>95</v>
      </c>
      <c r="G406" t="s">
        <v>1847</v>
      </c>
      <c r="H406" t="s">
        <v>861</v>
      </c>
      <c r="I406" t="s">
        <v>875</v>
      </c>
      <c r="J406" t="s">
        <v>875</v>
      </c>
      <c r="K406" t="s">
        <v>1876</v>
      </c>
      <c r="L406">
        <v>996866969</v>
      </c>
      <c r="M406" t="s">
        <v>246</v>
      </c>
      <c r="N406" t="s">
        <v>863</v>
      </c>
      <c r="O406">
        <v>0</v>
      </c>
      <c r="P406">
        <v>0</v>
      </c>
      <c r="Q406" t="s">
        <v>1387</v>
      </c>
      <c r="R406">
        <v>0</v>
      </c>
      <c r="S406">
        <v>0</v>
      </c>
      <c r="T406" t="s">
        <v>865</v>
      </c>
      <c r="U406" t="s">
        <v>1348</v>
      </c>
      <c r="V406" t="s">
        <v>1584</v>
      </c>
      <c r="AE406" t="s">
        <v>1584</v>
      </c>
      <c r="AF406" t="s">
        <v>1292</v>
      </c>
      <c r="AG406" t="s">
        <v>1431</v>
      </c>
      <c r="AH406" t="s">
        <v>1500</v>
      </c>
      <c r="AI406" t="s">
        <v>1184</v>
      </c>
      <c r="AJ406" t="s">
        <v>1091</v>
      </c>
      <c r="AL406" t="s">
        <v>1068</v>
      </c>
      <c r="AM406" t="s">
        <v>1037</v>
      </c>
      <c r="AN406" t="s">
        <v>859</v>
      </c>
      <c r="AO406" s="13">
        <v>7</v>
      </c>
      <c r="AP406" s="14">
        <v>20130000887470</v>
      </c>
      <c r="AQ406" s="12">
        <v>41309</v>
      </c>
      <c r="AV406" s="17">
        <v>1862160</v>
      </c>
      <c r="AW406">
        <v>1862160</v>
      </c>
      <c r="AX406" s="13">
        <v>0.65</v>
      </c>
      <c r="AY406" s="13"/>
      <c r="AZ406" s="13"/>
      <c r="BB406" s="19">
        <v>1862160</v>
      </c>
      <c r="BC406" s="18">
        <v>0.65</v>
      </c>
      <c r="BG406" s="2">
        <v>1601089</v>
      </c>
      <c r="BH406" s="19">
        <v>1862160</v>
      </c>
      <c r="BI406">
        <f t="shared" si="10"/>
        <v>204</v>
      </c>
    </row>
    <row r="407" spans="1:63" x14ac:dyDescent="0.3">
      <c r="A407">
        <v>15</v>
      </c>
      <c r="B407">
        <v>494183</v>
      </c>
      <c r="C407" s="12">
        <v>41303</v>
      </c>
      <c r="D407" s="12">
        <v>41388</v>
      </c>
      <c r="E407" s="12">
        <v>41425</v>
      </c>
      <c r="F407">
        <v>86</v>
      </c>
      <c r="G407" t="s">
        <v>1847</v>
      </c>
      <c r="H407" t="s">
        <v>861</v>
      </c>
      <c r="I407" t="s">
        <v>875</v>
      </c>
      <c r="J407" t="s">
        <v>875</v>
      </c>
      <c r="K407" t="s">
        <v>1876</v>
      </c>
      <c r="L407">
        <v>996866969</v>
      </c>
      <c r="M407" t="s">
        <v>246</v>
      </c>
      <c r="N407" t="s">
        <v>863</v>
      </c>
      <c r="O407">
        <v>0</v>
      </c>
      <c r="P407">
        <v>0</v>
      </c>
      <c r="Q407" t="s">
        <v>1601</v>
      </c>
      <c r="R407">
        <v>0</v>
      </c>
      <c r="S407">
        <v>0</v>
      </c>
      <c r="T407" t="s">
        <v>865</v>
      </c>
      <c r="U407" t="s">
        <v>1549</v>
      </c>
      <c r="V407" t="s">
        <v>924</v>
      </c>
      <c r="AE407" t="s">
        <v>924</v>
      </c>
      <c r="AF407" t="s">
        <v>1041</v>
      </c>
      <c r="AG407" t="s">
        <v>964</v>
      </c>
      <c r="AH407" t="s">
        <v>1473</v>
      </c>
      <c r="AI407" t="s">
        <v>1372</v>
      </c>
      <c r="AJ407" t="s">
        <v>1077</v>
      </c>
      <c r="AL407" t="s">
        <v>1298</v>
      </c>
      <c r="AM407" t="s">
        <v>1037</v>
      </c>
      <c r="AN407" t="s">
        <v>859</v>
      </c>
      <c r="AO407" s="13">
        <v>7</v>
      </c>
      <c r="AP407" s="14">
        <v>20130003439806</v>
      </c>
      <c r="AQ407" s="12">
        <v>41404</v>
      </c>
      <c r="AV407" s="17">
        <v>1866224</v>
      </c>
      <c r="AW407">
        <v>1866224</v>
      </c>
      <c r="AX407" s="13">
        <v>0.33</v>
      </c>
      <c r="AY407" s="13"/>
      <c r="AZ407" s="13"/>
      <c r="BB407" s="19">
        <v>1866224</v>
      </c>
      <c r="BC407" s="18">
        <v>0.33</v>
      </c>
      <c r="BG407" s="2">
        <v>1683432</v>
      </c>
      <c r="BH407" s="19">
        <v>1866224</v>
      </c>
      <c r="BI407">
        <f t="shared" si="10"/>
        <v>41</v>
      </c>
    </row>
    <row r="408" spans="1:63" x14ac:dyDescent="0.3">
      <c r="A408">
        <v>15</v>
      </c>
      <c r="B408">
        <v>494183</v>
      </c>
      <c r="C408" s="12">
        <v>41389</v>
      </c>
      <c r="D408" s="12">
        <v>41485</v>
      </c>
      <c r="E408" s="12">
        <v>41513</v>
      </c>
      <c r="F408">
        <v>97</v>
      </c>
      <c r="G408" t="s">
        <v>1847</v>
      </c>
      <c r="H408" t="s">
        <v>861</v>
      </c>
      <c r="I408" t="s">
        <v>875</v>
      </c>
      <c r="J408" t="s">
        <v>875</v>
      </c>
      <c r="K408" t="s">
        <v>1876</v>
      </c>
      <c r="L408">
        <v>996866969</v>
      </c>
      <c r="M408" t="s">
        <v>246</v>
      </c>
      <c r="N408" t="s">
        <v>863</v>
      </c>
      <c r="O408">
        <v>0</v>
      </c>
      <c r="P408">
        <v>0</v>
      </c>
      <c r="Q408" t="s">
        <v>1360</v>
      </c>
      <c r="R408">
        <v>0</v>
      </c>
      <c r="S408">
        <v>0</v>
      </c>
      <c r="T408" t="s">
        <v>865</v>
      </c>
      <c r="U408" t="s">
        <v>1361</v>
      </c>
      <c r="V408" t="s">
        <v>1580</v>
      </c>
      <c r="AE408" t="s">
        <v>1580</v>
      </c>
      <c r="AF408" t="s">
        <v>1562</v>
      </c>
      <c r="AG408" t="s">
        <v>1431</v>
      </c>
      <c r="AH408" t="s">
        <v>1156</v>
      </c>
      <c r="AI408" t="s">
        <v>1123</v>
      </c>
      <c r="AJ408" t="s">
        <v>1581</v>
      </c>
      <c r="AL408" t="s">
        <v>1582</v>
      </c>
      <c r="AM408" t="s">
        <v>903</v>
      </c>
      <c r="AN408" t="s">
        <v>859</v>
      </c>
      <c r="AO408" s="13">
        <v>8</v>
      </c>
      <c r="AP408" s="14">
        <v>20130006053264</v>
      </c>
      <c r="AQ408" s="12">
        <v>41491</v>
      </c>
      <c r="AV408" s="17">
        <v>1875508</v>
      </c>
      <c r="AW408">
        <v>3751016</v>
      </c>
      <c r="AX408" s="13">
        <v>16.380000000000003</v>
      </c>
      <c r="AY408" s="13"/>
      <c r="AZ408" s="13"/>
      <c r="BB408" s="19">
        <v>1875508</v>
      </c>
      <c r="BC408" s="18">
        <v>16.380000000000003</v>
      </c>
      <c r="BG408" s="2">
        <v>1824000</v>
      </c>
      <c r="BH408" s="19">
        <v>1875508</v>
      </c>
      <c r="BI408">
        <f t="shared" si="10"/>
        <v>158</v>
      </c>
    </row>
    <row r="409" spans="1:63" x14ac:dyDescent="0.3">
      <c r="A409">
        <v>15</v>
      </c>
      <c r="B409">
        <v>494183</v>
      </c>
      <c r="C409" s="12">
        <v>41486</v>
      </c>
      <c r="D409" s="12">
        <v>41584</v>
      </c>
      <c r="E409" s="12">
        <v>41614</v>
      </c>
      <c r="F409">
        <v>99</v>
      </c>
      <c r="G409" t="s">
        <v>1847</v>
      </c>
      <c r="H409" t="s">
        <v>861</v>
      </c>
      <c r="I409" t="s">
        <v>875</v>
      </c>
      <c r="J409" t="s">
        <v>875</v>
      </c>
      <c r="K409" t="s">
        <v>1876</v>
      </c>
      <c r="L409">
        <v>996866969</v>
      </c>
      <c r="M409" t="s">
        <v>246</v>
      </c>
      <c r="N409" t="s">
        <v>863</v>
      </c>
      <c r="O409">
        <v>0</v>
      </c>
      <c r="P409">
        <v>0</v>
      </c>
      <c r="Q409" t="s">
        <v>1389</v>
      </c>
      <c r="R409">
        <v>0</v>
      </c>
      <c r="S409">
        <v>0</v>
      </c>
      <c r="T409" t="s">
        <v>865</v>
      </c>
      <c r="U409" t="s">
        <v>1390</v>
      </c>
      <c r="V409" t="s">
        <v>1602</v>
      </c>
      <c r="AE409" t="s">
        <v>1602</v>
      </c>
      <c r="AF409" t="s">
        <v>1545</v>
      </c>
      <c r="AG409" t="s">
        <v>964</v>
      </c>
      <c r="AH409" t="s">
        <v>1880</v>
      </c>
      <c r="AI409" t="s">
        <v>1123</v>
      </c>
      <c r="AJ409" t="s">
        <v>1581</v>
      </c>
      <c r="AL409" t="s">
        <v>1673</v>
      </c>
      <c r="AM409" t="s">
        <v>903</v>
      </c>
      <c r="AN409" t="s">
        <v>859</v>
      </c>
      <c r="AO409" s="13">
        <v>8</v>
      </c>
      <c r="AP409" s="14">
        <v>20130008820642</v>
      </c>
      <c r="AQ409" s="12">
        <v>41592</v>
      </c>
      <c r="AV409" s="17">
        <v>1883626</v>
      </c>
      <c r="AW409">
        <v>5650878</v>
      </c>
      <c r="AX409" s="13">
        <v>0.43</v>
      </c>
      <c r="AY409" s="13"/>
      <c r="AZ409" s="13"/>
      <c r="BB409" s="19">
        <v>1883626</v>
      </c>
      <c r="BC409" s="18">
        <v>0.43</v>
      </c>
      <c r="BG409" s="2">
        <v>1907490</v>
      </c>
      <c r="BH409" s="19">
        <v>1883626</v>
      </c>
      <c r="BI409" t="e">
        <f t="shared" si="10"/>
        <v>#N/A</v>
      </c>
      <c r="BJ409" t="str">
        <f t="shared" ref="BJ409:BJ412" si="11">INDEX(K:K,MATCH(BH409,B:B,0),1)</f>
        <v>ΙΟΥΛΙΑΝΟΥ 4  Δήμος ΜΕΤΑΜΟΡΦΩΣΕΩΣ ΤΚ 14451</v>
      </c>
      <c r="BK409">
        <f t="shared" ref="BK409:BK412" si="12">INDEX(M:M,MATCH(BH409,B:B,0),1)</f>
        <v>0</v>
      </c>
    </row>
    <row r="410" spans="1:63" x14ac:dyDescent="0.3">
      <c r="A410">
        <v>15</v>
      </c>
      <c r="B410">
        <v>494183</v>
      </c>
      <c r="C410" s="12">
        <v>41585</v>
      </c>
      <c r="D410" s="12">
        <v>41675</v>
      </c>
      <c r="E410" s="12">
        <v>41709</v>
      </c>
      <c r="F410">
        <v>91</v>
      </c>
      <c r="G410" t="s">
        <v>1847</v>
      </c>
      <c r="H410" t="s">
        <v>861</v>
      </c>
      <c r="I410" t="s">
        <v>875</v>
      </c>
      <c r="J410" t="s">
        <v>875</v>
      </c>
      <c r="K410" t="s">
        <v>1876</v>
      </c>
      <c r="L410">
        <v>996866969</v>
      </c>
      <c r="M410" t="s">
        <v>246</v>
      </c>
      <c r="N410" t="s">
        <v>863</v>
      </c>
      <c r="O410">
        <v>0</v>
      </c>
      <c r="P410">
        <v>0</v>
      </c>
      <c r="Q410" t="s">
        <v>1038</v>
      </c>
      <c r="R410">
        <v>0</v>
      </c>
      <c r="S410">
        <v>0</v>
      </c>
      <c r="T410" t="s">
        <v>865</v>
      </c>
      <c r="U410" t="s">
        <v>1039</v>
      </c>
      <c r="V410" t="s">
        <v>1391</v>
      </c>
      <c r="AE410" t="s">
        <v>1391</v>
      </c>
      <c r="AF410" t="s">
        <v>1888</v>
      </c>
      <c r="AG410" t="s">
        <v>964</v>
      </c>
      <c r="AH410" t="s">
        <v>1393</v>
      </c>
      <c r="AI410" t="s">
        <v>895</v>
      </c>
      <c r="AJ410" t="s">
        <v>1593</v>
      </c>
      <c r="AL410" t="s">
        <v>1616</v>
      </c>
      <c r="AM410" t="s">
        <v>1037</v>
      </c>
      <c r="AN410" t="s">
        <v>859</v>
      </c>
      <c r="AO410" s="13">
        <v>7</v>
      </c>
      <c r="AP410" s="14">
        <v>20140001188875</v>
      </c>
      <c r="AQ410" s="12">
        <v>41684</v>
      </c>
      <c r="AV410" s="17">
        <v>1883627</v>
      </c>
      <c r="AW410">
        <v>1883627</v>
      </c>
      <c r="AX410" s="13">
        <v>0.21</v>
      </c>
      <c r="AY410" s="13"/>
      <c r="AZ410" s="13"/>
      <c r="BB410" s="19">
        <v>1883627</v>
      </c>
      <c r="BC410" s="18">
        <v>0.21</v>
      </c>
      <c r="BG410" s="2">
        <v>1911618</v>
      </c>
      <c r="BH410" s="19">
        <v>1883627</v>
      </c>
      <c r="BI410" t="e">
        <f t="shared" si="10"/>
        <v>#N/A</v>
      </c>
      <c r="BJ410" t="str">
        <f t="shared" si="11"/>
        <v>ΙΟΥΛΙΑΝΟΥ 4  Δήμος ΜΕΤΑΜΟΡΦΩΣΕΩΣ ΤΚ 14451</v>
      </c>
      <c r="BK410">
        <f t="shared" si="12"/>
        <v>0</v>
      </c>
    </row>
    <row r="411" spans="1:63" x14ac:dyDescent="0.3">
      <c r="A411">
        <v>15</v>
      </c>
      <c r="B411">
        <v>494183</v>
      </c>
      <c r="C411" s="12">
        <v>41676</v>
      </c>
      <c r="D411" s="12">
        <v>41764</v>
      </c>
      <c r="E411" s="12">
        <v>41793</v>
      </c>
      <c r="F411">
        <v>89</v>
      </c>
      <c r="G411" t="s">
        <v>1847</v>
      </c>
      <c r="H411" t="s">
        <v>861</v>
      </c>
      <c r="I411" t="s">
        <v>875</v>
      </c>
      <c r="J411" t="s">
        <v>875</v>
      </c>
      <c r="K411" t="s">
        <v>1876</v>
      </c>
      <c r="L411">
        <v>996866969</v>
      </c>
      <c r="M411" t="s">
        <v>246</v>
      </c>
      <c r="N411" t="s">
        <v>863</v>
      </c>
      <c r="O411">
        <v>0</v>
      </c>
      <c r="P411">
        <v>0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868</v>
      </c>
      <c r="AG411" t="s">
        <v>964</v>
      </c>
      <c r="AH411" t="s">
        <v>869</v>
      </c>
      <c r="AI411" t="s">
        <v>870</v>
      </c>
      <c r="AJ411" t="s">
        <v>1621</v>
      </c>
      <c r="AL411" t="s">
        <v>902</v>
      </c>
      <c r="AM411" t="s">
        <v>903</v>
      </c>
      <c r="AN411" t="s">
        <v>859</v>
      </c>
      <c r="AO411" s="13">
        <v>8</v>
      </c>
      <c r="AP411" s="14">
        <v>20140003871451</v>
      </c>
      <c r="AQ411" s="12">
        <v>41772</v>
      </c>
      <c r="AV411" s="17">
        <v>1883628</v>
      </c>
      <c r="AW411">
        <v>1883628</v>
      </c>
      <c r="AX411" s="13">
        <v>0.15</v>
      </c>
      <c r="AY411" s="13"/>
      <c r="AZ411" s="13"/>
      <c r="BB411" s="19">
        <v>1883628</v>
      </c>
      <c r="BC411" s="18">
        <v>0.15</v>
      </c>
      <c r="BG411" s="2">
        <v>2068567</v>
      </c>
      <c r="BH411" s="19">
        <v>1883628</v>
      </c>
      <c r="BI411" t="e">
        <f t="shared" si="10"/>
        <v>#N/A</v>
      </c>
      <c r="BJ411" t="str">
        <f t="shared" si="11"/>
        <v>ΙΟΥΛΙΑΝΟΥ 4  Δήμος ΜΕΤΑΜΟΡΦΩΣΕΩΣ ΤΚ 14451</v>
      </c>
      <c r="BK411">
        <f t="shared" si="12"/>
        <v>0</v>
      </c>
    </row>
    <row r="412" spans="1:63" x14ac:dyDescent="0.3">
      <c r="A412">
        <v>15</v>
      </c>
      <c r="B412">
        <v>494183</v>
      </c>
      <c r="C412" s="12">
        <v>41765</v>
      </c>
      <c r="D412" s="12">
        <v>41841</v>
      </c>
      <c r="E412" s="12">
        <v>41877</v>
      </c>
      <c r="F412">
        <v>77</v>
      </c>
      <c r="G412" t="s">
        <v>1847</v>
      </c>
      <c r="H412" t="s">
        <v>861</v>
      </c>
      <c r="I412" t="s">
        <v>875</v>
      </c>
      <c r="J412" t="s">
        <v>875</v>
      </c>
      <c r="K412" t="s">
        <v>1876</v>
      </c>
      <c r="L412">
        <v>996866969</v>
      </c>
      <c r="M412" t="s">
        <v>246</v>
      </c>
      <c r="N412" t="s">
        <v>863</v>
      </c>
      <c r="O412">
        <v>0</v>
      </c>
      <c r="P412">
        <v>0</v>
      </c>
      <c r="Q412" t="s">
        <v>1051</v>
      </c>
      <c r="R412">
        <v>0</v>
      </c>
      <c r="S412">
        <v>0</v>
      </c>
      <c r="T412" t="s">
        <v>865</v>
      </c>
      <c r="U412" t="s">
        <v>1380</v>
      </c>
      <c r="V412" t="s">
        <v>1078</v>
      </c>
      <c r="AE412" t="s">
        <v>1078</v>
      </c>
      <c r="AF412" t="s">
        <v>1649</v>
      </c>
      <c r="AG412" t="s">
        <v>964</v>
      </c>
      <c r="AH412" t="s">
        <v>1408</v>
      </c>
      <c r="AI412" t="s">
        <v>1383</v>
      </c>
      <c r="AJ412" t="s">
        <v>1439</v>
      </c>
      <c r="AL412" t="s">
        <v>1298</v>
      </c>
      <c r="AM412" t="s">
        <v>1037</v>
      </c>
      <c r="AN412" t="s">
        <v>859</v>
      </c>
      <c r="AO412" s="13">
        <v>7</v>
      </c>
      <c r="AP412" s="14">
        <v>20140006461510</v>
      </c>
      <c r="AQ412" s="12">
        <v>41852</v>
      </c>
      <c r="AV412" s="17">
        <v>1883629</v>
      </c>
      <c r="AW412">
        <v>1883629</v>
      </c>
      <c r="AX412" s="13">
        <v>0.18</v>
      </c>
      <c r="AY412" s="13"/>
      <c r="AZ412" s="13"/>
      <c r="BB412" s="19">
        <v>1883629</v>
      </c>
      <c r="BC412" s="18">
        <v>0.18</v>
      </c>
      <c r="BG412" s="2">
        <v>2090296</v>
      </c>
      <c r="BH412" s="19">
        <v>1883629</v>
      </c>
      <c r="BI412" t="e">
        <f t="shared" si="10"/>
        <v>#N/A</v>
      </c>
      <c r="BJ412" t="str">
        <f t="shared" si="11"/>
        <v>ΙΟΥΛΙΑΝΟΥ 4  Δήμος ΜΕΤΑΜΟΡΦΩΣΕΩΣ ΤΚ 14451</v>
      </c>
      <c r="BK412">
        <f t="shared" si="12"/>
        <v>0</v>
      </c>
    </row>
    <row r="413" spans="1:63" x14ac:dyDescent="0.3">
      <c r="A413">
        <v>15</v>
      </c>
      <c r="B413">
        <v>494183</v>
      </c>
      <c r="C413" s="12">
        <v>41842</v>
      </c>
      <c r="D413" s="12">
        <v>41933</v>
      </c>
      <c r="E413" s="12">
        <v>41969</v>
      </c>
      <c r="F413">
        <v>92</v>
      </c>
      <c r="G413" t="s">
        <v>1847</v>
      </c>
      <c r="H413" t="s">
        <v>861</v>
      </c>
      <c r="I413" t="s">
        <v>875</v>
      </c>
      <c r="J413" t="s">
        <v>875</v>
      </c>
      <c r="K413" t="s">
        <v>1876</v>
      </c>
      <c r="L413">
        <v>996866969</v>
      </c>
      <c r="M413" t="s">
        <v>246</v>
      </c>
      <c r="N413" t="s">
        <v>863</v>
      </c>
      <c r="O413">
        <v>0</v>
      </c>
      <c r="P413">
        <v>0</v>
      </c>
      <c r="Q413" t="s">
        <v>1038</v>
      </c>
      <c r="R413">
        <v>0</v>
      </c>
      <c r="S413">
        <v>0</v>
      </c>
      <c r="T413" t="s">
        <v>865</v>
      </c>
      <c r="U413" t="s">
        <v>1039</v>
      </c>
      <c r="V413" t="s">
        <v>1040</v>
      </c>
      <c r="AE413" t="s">
        <v>1040</v>
      </c>
      <c r="AF413" t="s">
        <v>940</v>
      </c>
      <c r="AG413" t="s">
        <v>964</v>
      </c>
      <c r="AH413" t="s">
        <v>1041</v>
      </c>
      <c r="AI413" t="s">
        <v>1042</v>
      </c>
      <c r="AJ413" t="s">
        <v>871</v>
      </c>
      <c r="AL413" t="s">
        <v>976</v>
      </c>
      <c r="AM413" t="s">
        <v>903</v>
      </c>
      <c r="AN413" t="s">
        <v>859</v>
      </c>
      <c r="AO413" s="13">
        <v>8</v>
      </c>
      <c r="AP413" s="14">
        <v>20140009145537</v>
      </c>
      <c r="AQ413" s="12">
        <v>41947</v>
      </c>
      <c r="AV413" s="17">
        <v>1887216</v>
      </c>
      <c r="AW413">
        <v>5661648</v>
      </c>
      <c r="AX413" s="13">
        <v>24.65</v>
      </c>
      <c r="AY413" s="13"/>
      <c r="AZ413" s="13"/>
      <c r="BB413" s="19">
        <v>1887216</v>
      </c>
      <c r="BC413" s="18">
        <v>24.65</v>
      </c>
      <c r="BG413" s="2">
        <v>2090310</v>
      </c>
      <c r="BH413" s="19">
        <v>1887216</v>
      </c>
      <c r="BI413">
        <f t="shared" si="10"/>
        <v>42</v>
      </c>
    </row>
    <row r="414" spans="1:63" x14ac:dyDescent="0.3">
      <c r="A414">
        <v>15</v>
      </c>
      <c r="B414">
        <v>494183</v>
      </c>
      <c r="C414" s="12">
        <v>41934</v>
      </c>
      <c r="D414" s="12">
        <v>42040</v>
      </c>
      <c r="E414" s="12">
        <v>42080</v>
      </c>
      <c r="F414">
        <v>107</v>
      </c>
      <c r="G414" t="s">
        <v>1847</v>
      </c>
      <c r="H414" t="s">
        <v>861</v>
      </c>
      <c r="I414" t="s">
        <v>875</v>
      </c>
      <c r="J414" t="s">
        <v>875</v>
      </c>
      <c r="K414" t="s">
        <v>1876</v>
      </c>
      <c r="L414">
        <v>996866969</v>
      </c>
      <c r="M414" t="s">
        <v>246</v>
      </c>
      <c r="N414" t="s">
        <v>863</v>
      </c>
      <c r="O414">
        <v>0</v>
      </c>
      <c r="P414">
        <v>0</v>
      </c>
      <c r="Q414" t="s">
        <v>1886</v>
      </c>
      <c r="R414">
        <v>0</v>
      </c>
      <c r="S414">
        <v>0</v>
      </c>
      <c r="T414" t="s">
        <v>865</v>
      </c>
      <c r="U414" t="s">
        <v>1887</v>
      </c>
      <c r="V414" t="s">
        <v>1544</v>
      </c>
      <c r="AE414" t="s">
        <v>1544</v>
      </c>
      <c r="AF414" t="s">
        <v>1415</v>
      </c>
      <c r="AH414" t="s">
        <v>1889</v>
      </c>
      <c r="AI414" t="s">
        <v>1157</v>
      </c>
      <c r="AJ414" t="s">
        <v>1407</v>
      </c>
      <c r="AL414" t="s">
        <v>998</v>
      </c>
      <c r="AM414" t="s">
        <v>917</v>
      </c>
      <c r="AN414" t="s">
        <v>859</v>
      </c>
      <c r="AO414" s="13">
        <v>10</v>
      </c>
      <c r="AP414" s="14">
        <v>20150001065644</v>
      </c>
      <c r="AQ414" s="12">
        <v>42051</v>
      </c>
      <c r="AV414" s="17">
        <v>1894772</v>
      </c>
      <c r="AW414">
        <v>3789544</v>
      </c>
      <c r="AX414" s="13">
        <v>16.829999999999998</v>
      </c>
      <c r="AY414" s="13"/>
      <c r="AZ414" s="13"/>
      <c r="BB414" s="19">
        <v>1894772</v>
      </c>
      <c r="BC414" s="18">
        <v>16.829999999999998</v>
      </c>
      <c r="BG414" s="2">
        <v>2090320</v>
      </c>
      <c r="BH414" s="19">
        <v>1894772</v>
      </c>
      <c r="BI414">
        <f t="shared" si="10"/>
        <v>205</v>
      </c>
    </row>
    <row r="415" spans="1:63" x14ac:dyDescent="0.3">
      <c r="A415">
        <v>15</v>
      </c>
      <c r="B415">
        <v>494183</v>
      </c>
      <c r="C415" s="12">
        <v>42041</v>
      </c>
      <c r="D415" s="12">
        <v>42138</v>
      </c>
      <c r="E415" s="12">
        <v>42186</v>
      </c>
      <c r="F415">
        <v>98</v>
      </c>
      <c r="G415" t="s">
        <v>1847</v>
      </c>
      <c r="H415" t="s">
        <v>861</v>
      </c>
      <c r="I415" t="s">
        <v>875</v>
      </c>
      <c r="J415" t="s">
        <v>875</v>
      </c>
      <c r="K415" t="s">
        <v>1876</v>
      </c>
      <c r="L415">
        <v>996866969</v>
      </c>
      <c r="M415" t="s">
        <v>246</v>
      </c>
      <c r="N415" t="s">
        <v>863</v>
      </c>
      <c r="O415">
        <v>0</v>
      </c>
      <c r="P415">
        <v>0</v>
      </c>
      <c r="Q415" t="s">
        <v>1360</v>
      </c>
      <c r="R415">
        <v>0</v>
      </c>
      <c r="S415">
        <v>0</v>
      </c>
      <c r="T415" t="s">
        <v>865</v>
      </c>
      <c r="U415" t="s">
        <v>1361</v>
      </c>
      <c r="V415" t="s">
        <v>1362</v>
      </c>
      <c r="AE415" t="s">
        <v>1362</v>
      </c>
      <c r="AF415" t="s">
        <v>1653</v>
      </c>
      <c r="AH415" t="s">
        <v>1364</v>
      </c>
      <c r="AI415" t="s">
        <v>895</v>
      </c>
      <c r="AJ415" t="s">
        <v>1890</v>
      </c>
      <c r="AL415" t="s">
        <v>895</v>
      </c>
      <c r="AM415" t="s">
        <v>1050</v>
      </c>
      <c r="AN415" t="s">
        <v>859</v>
      </c>
      <c r="AO415" s="13">
        <v>9</v>
      </c>
      <c r="AP415" s="14">
        <v>20150003988939</v>
      </c>
      <c r="AQ415" s="12">
        <v>42144</v>
      </c>
      <c r="AV415" s="17">
        <v>1896261</v>
      </c>
      <c r="AW415">
        <v>3792522</v>
      </c>
      <c r="AX415" s="13">
        <v>24.79</v>
      </c>
      <c r="AY415" s="13"/>
      <c r="AZ415" s="13"/>
      <c r="BB415" s="19">
        <v>1896261</v>
      </c>
      <c r="BC415" s="18">
        <v>24.79</v>
      </c>
      <c r="BG415" s="2">
        <v>2090329</v>
      </c>
      <c r="BH415" s="19">
        <v>1896261</v>
      </c>
      <c r="BI415">
        <f t="shared" si="10"/>
        <v>553</v>
      </c>
    </row>
    <row r="416" spans="1:63" x14ac:dyDescent="0.3">
      <c r="A416">
        <v>15</v>
      </c>
      <c r="B416">
        <v>494183</v>
      </c>
      <c r="C416" s="12">
        <v>42139</v>
      </c>
      <c r="D416" s="12">
        <v>42219</v>
      </c>
      <c r="E416" s="12">
        <v>42257</v>
      </c>
      <c r="F416">
        <v>81</v>
      </c>
      <c r="G416" t="s">
        <v>1847</v>
      </c>
      <c r="H416" t="s">
        <v>861</v>
      </c>
      <c r="I416" t="s">
        <v>875</v>
      </c>
      <c r="J416" t="s">
        <v>875</v>
      </c>
      <c r="K416" t="s">
        <v>1876</v>
      </c>
      <c r="L416">
        <v>996866969</v>
      </c>
      <c r="M416" t="s">
        <v>246</v>
      </c>
      <c r="N416" t="s">
        <v>863</v>
      </c>
      <c r="O416">
        <v>0</v>
      </c>
      <c r="P416">
        <v>0</v>
      </c>
      <c r="Q416" t="s">
        <v>1622</v>
      </c>
      <c r="R416">
        <v>0</v>
      </c>
      <c r="S416">
        <v>0</v>
      </c>
      <c r="T416" t="s">
        <v>865</v>
      </c>
      <c r="U416" t="s">
        <v>1623</v>
      </c>
      <c r="V416" t="s">
        <v>1164</v>
      </c>
      <c r="AE416" t="s">
        <v>1164</v>
      </c>
      <c r="AF416" t="s">
        <v>1590</v>
      </c>
      <c r="AH416" t="s">
        <v>1175</v>
      </c>
      <c r="AI416" t="s">
        <v>1399</v>
      </c>
      <c r="AJ416" t="s">
        <v>1155</v>
      </c>
      <c r="AL416" t="s">
        <v>927</v>
      </c>
      <c r="AM416" t="s">
        <v>1037</v>
      </c>
      <c r="AN416" t="s">
        <v>859</v>
      </c>
      <c r="AO416" s="13">
        <v>7</v>
      </c>
      <c r="AP416" s="14">
        <v>20150006690063</v>
      </c>
      <c r="AQ416" s="12">
        <v>42229</v>
      </c>
      <c r="AV416" s="17">
        <v>1902076</v>
      </c>
      <c r="AW416">
        <v>3804152</v>
      </c>
      <c r="AX416" s="13">
        <v>16.490000000000002</v>
      </c>
      <c r="AY416" s="13"/>
      <c r="AZ416" s="13"/>
      <c r="BB416" s="19">
        <v>1902076</v>
      </c>
      <c r="BC416" s="18">
        <v>16.490000000000002</v>
      </c>
      <c r="BG416" s="2">
        <v>2090339</v>
      </c>
      <c r="BH416" s="19">
        <v>1902076</v>
      </c>
      <c r="BI416">
        <f t="shared" si="10"/>
        <v>316</v>
      </c>
    </row>
    <row r="417" spans="1:63" x14ac:dyDescent="0.3">
      <c r="A417">
        <v>15</v>
      </c>
      <c r="B417">
        <v>494183</v>
      </c>
      <c r="C417" s="12">
        <v>42220</v>
      </c>
      <c r="D417" s="12">
        <v>42304</v>
      </c>
      <c r="E417" s="12">
        <v>42346</v>
      </c>
      <c r="F417">
        <v>85</v>
      </c>
      <c r="G417" t="s">
        <v>1847</v>
      </c>
      <c r="H417" t="s">
        <v>861</v>
      </c>
      <c r="I417" t="s">
        <v>875</v>
      </c>
      <c r="J417" t="s">
        <v>875</v>
      </c>
      <c r="K417" t="s">
        <v>1876</v>
      </c>
      <c r="L417">
        <v>996866969</v>
      </c>
      <c r="M417" t="s">
        <v>246</v>
      </c>
      <c r="N417" t="s">
        <v>863</v>
      </c>
      <c r="O417">
        <v>0</v>
      </c>
      <c r="P417">
        <v>0</v>
      </c>
      <c r="Q417" t="s">
        <v>1601</v>
      </c>
      <c r="R417">
        <v>0</v>
      </c>
      <c r="S417">
        <v>0</v>
      </c>
      <c r="T417" t="s">
        <v>865</v>
      </c>
      <c r="U417" t="s">
        <v>1549</v>
      </c>
      <c r="V417" t="s">
        <v>1529</v>
      </c>
      <c r="AE417" t="s">
        <v>1529</v>
      </c>
      <c r="AF417" t="s">
        <v>1620</v>
      </c>
      <c r="AH417" t="s">
        <v>1558</v>
      </c>
      <c r="AI417" t="s">
        <v>1034</v>
      </c>
      <c r="AJ417" t="s">
        <v>1891</v>
      </c>
      <c r="AL417" t="s">
        <v>1068</v>
      </c>
      <c r="AM417" t="s">
        <v>1037</v>
      </c>
      <c r="AN417" t="s">
        <v>859</v>
      </c>
      <c r="AO417" s="13">
        <v>7</v>
      </c>
      <c r="AP417" s="14">
        <v>20150009604907</v>
      </c>
      <c r="AQ417" s="12">
        <v>42318</v>
      </c>
      <c r="AV417" s="17">
        <v>1907488</v>
      </c>
      <c r="AW417">
        <v>20982368</v>
      </c>
      <c r="AX417" s="13">
        <v>77</v>
      </c>
      <c r="AY417" s="13"/>
      <c r="AZ417" s="13"/>
      <c r="BB417" s="19">
        <v>1907488</v>
      </c>
      <c r="BC417" s="18">
        <v>77</v>
      </c>
      <c r="BG417" s="2">
        <v>2090341</v>
      </c>
      <c r="BH417" s="19">
        <v>1907488</v>
      </c>
      <c r="BI417">
        <f t="shared" si="10"/>
        <v>370</v>
      </c>
    </row>
    <row r="418" spans="1:63" x14ac:dyDescent="0.3">
      <c r="A418">
        <v>15</v>
      </c>
      <c r="B418">
        <v>494183</v>
      </c>
      <c r="C418" s="12">
        <v>42305</v>
      </c>
      <c r="D418" s="12">
        <v>42394</v>
      </c>
      <c r="E418" s="12">
        <v>42429</v>
      </c>
      <c r="F418">
        <v>90</v>
      </c>
      <c r="G418" t="s">
        <v>1847</v>
      </c>
      <c r="H418" t="s">
        <v>861</v>
      </c>
      <c r="I418" t="s">
        <v>875</v>
      </c>
      <c r="J418" t="s">
        <v>875</v>
      </c>
      <c r="K418" t="s">
        <v>1876</v>
      </c>
      <c r="L418">
        <v>996866969</v>
      </c>
      <c r="M418" t="s">
        <v>246</v>
      </c>
      <c r="N418" t="s">
        <v>863</v>
      </c>
      <c r="O418">
        <v>0</v>
      </c>
      <c r="P418">
        <v>0</v>
      </c>
      <c r="Q418">
        <v>6</v>
      </c>
      <c r="R418">
        <v>0</v>
      </c>
      <c r="S418">
        <v>0</v>
      </c>
      <c r="T418" t="s">
        <v>865</v>
      </c>
      <c r="U418" t="s">
        <v>1182</v>
      </c>
      <c r="V418" t="s">
        <v>1047</v>
      </c>
      <c r="AE418" t="s">
        <v>1047</v>
      </c>
      <c r="AF418" t="s">
        <v>881</v>
      </c>
      <c r="AH418" t="s">
        <v>1183</v>
      </c>
      <c r="AI418" t="s">
        <v>870</v>
      </c>
      <c r="AJ418" t="s">
        <v>1651</v>
      </c>
      <c r="AL418" t="s">
        <v>859</v>
      </c>
      <c r="AM418" t="s">
        <v>903</v>
      </c>
      <c r="AN418" t="s">
        <v>859</v>
      </c>
      <c r="AO418" s="13">
        <v>8</v>
      </c>
      <c r="AP418" s="14">
        <v>20160000954056</v>
      </c>
      <c r="AQ418" s="12">
        <v>42401</v>
      </c>
      <c r="AV418" s="17">
        <v>1907490</v>
      </c>
      <c r="AW418">
        <v>5722470</v>
      </c>
      <c r="AX418" s="13">
        <v>14.41</v>
      </c>
      <c r="AY418" s="13"/>
      <c r="AZ418" s="13"/>
      <c r="BB418" s="19">
        <v>1907490</v>
      </c>
      <c r="BC418" s="18">
        <v>14.41</v>
      </c>
      <c r="BG418" s="2">
        <v>2090342</v>
      </c>
      <c r="BH418" s="19">
        <v>1907490</v>
      </c>
      <c r="BI418">
        <f t="shared" si="10"/>
        <v>409</v>
      </c>
    </row>
    <row r="419" spans="1:63" x14ac:dyDescent="0.3">
      <c r="A419">
        <v>15</v>
      </c>
      <c r="B419">
        <v>494183</v>
      </c>
      <c r="C419" s="12">
        <v>42395</v>
      </c>
      <c r="D419" s="12">
        <v>42485</v>
      </c>
      <c r="E419" s="12">
        <v>42530</v>
      </c>
      <c r="F419">
        <v>91</v>
      </c>
      <c r="G419" t="s">
        <v>1847</v>
      </c>
      <c r="H419" t="s">
        <v>861</v>
      </c>
      <c r="I419" t="s">
        <v>875</v>
      </c>
      <c r="J419" t="s">
        <v>875</v>
      </c>
      <c r="K419" t="s">
        <v>1876</v>
      </c>
      <c r="L419">
        <v>996866969</v>
      </c>
      <c r="M419" t="s">
        <v>246</v>
      </c>
      <c r="N419" t="s">
        <v>863</v>
      </c>
      <c r="O419">
        <v>0</v>
      </c>
      <c r="P419">
        <v>0</v>
      </c>
      <c r="Q419" t="s">
        <v>1038</v>
      </c>
      <c r="R419">
        <v>0</v>
      </c>
      <c r="S419">
        <v>0</v>
      </c>
      <c r="T419" t="s">
        <v>865</v>
      </c>
      <c r="U419" t="s">
        <v>1039</v>
      </c>
      <c r="V419" t="s">
        <v>1040</v>
      </c>
      <c r="AE419" t="s">
        <v>1040</v>
      </c>
      <c r="AF419" t="s">
        <v>892</v>
      </c>
      <c r="AH419" t="s">
        <v>1041</v>
      </c>
      <c r="AI419" t="s">
        <v>1042</v>
      </c>
      <c r="AJ419" t="s">
        <v>871</v>
      </c>
      <c r="AL419" t="s">
        <v>1557</v>
      </c>
      <c r="AM419" t="s">
        <v>1050</v>
      </c>
      <c r="AN419" t="s">
        <v>859</v>
      </c>
      <c r="AO419" s="13">
        <v>9</v>
      </c>
      <c r="AP419" s="14">
        <v>20160004033965</v>
      </c>
      <c r="AQ419" s="12">
        <v>42488</v>
      </c>
      <c r="AV419" s="17">
        <v>1907491</v>
      </c>
      <c r="AW419">
        <v>3814982</v>
      </c>
      <c r="AX419" s="13">
        <v>31.02</v>
      </c>
      <c r="AY419" s="13"/>
      <c r="AZ419" s="13"/>
      <c r="BB419" s="19">
        <v>1907491</v>
      </c>
      <c r="BC419" s="18">
        <v>31.02</v>
      </c>
      <c r="BG419" s="2">
        <v>2090353</v>
      </c>
      <c r="BH419" s="19">
        <v>1907491</v>
      </c>
      <c r="BI419">
        <f t="shared" si="10"/>
        <v>43</v>
      </c>
    </row>
    <row r="420" spans="1:63" x14ac:dyDescent="0.3">
      <c r="A420">
        <v>15</v>
      </c>
      <c r="B420">
        <v>494183</v>
      </c>
      <c r="C420" s="12">
        <v>42486</v>
      </c>
      <c r="D420" s="12">
        <v>42571</v>
      </c>
      <c r="E420" s="12">
        <v>42621</v>
      </c>
      <c r="F420">
        <v>86</v>
      </c>
      <c r="G420" t="s">
        <v>1847</v>
      </c>
      <c r="H420" t="s">
        <v>861</v>
      </c>
      <c r="I420" t="s">
        <v>875</v>
      </c>
      <c r="J420" t="s">
        <v>875</v>
      </c>
      <c r="K420" t="s">
        <v>1876</v>
      </c>
      <c r="L420">
        <v>996866969</v>
      </c>
      <c r="M420" t="s">
        <v>246</v>
      </c>
      <c r="N420" t="s">
        <v>863</v>
      </c>
      <c r="O420">
        <v>0</v>
      </c>
      <c r="P420">
        <v>0</v>
      </c>
      <c r="Q420" t="s">
        <v>1601</v>
      </c>
      <c r="R420">
        <v>0</v>
      </c>
      <c r="S420">
        <v>0</v>
      </c>
      <c r="T420" t="s">
        <v>865</v>
      </c>
      <c r="U420" t="s">
        <v>1549</v>
      </c>
      <c r="V420" t="s">
        <v>1529</v>
      </c>
      <c r="AE420" t="s">
        <v>1529</v>
      </c>
      <c r="AF420" t="s">
        <v>1477</v>
      </c>
      <c r="AH420" t="s">
        <v>1558</v>
      </c>
      <c r="AI420" t="s">
        <v>1034</v>
      </c>
      <c r="AJ420" t="s">
        <v>1651</v>
      </c>
      <c r="AL420" t="s">
        <v>1652</v>
      </c>
      <c r="AM420" t="s">
        <v>1037</v>
      </c>
      <c r="AN420" t="s">
        <v>859</v>
      </c>
      <c r="AO420" s="13">
        <v>7</v>
      </c>
      <c r="AP420" s="14">
        <v>20160007096795</v>
      </c>
      <c r="AQ420" s="12">
        <v>42578</v>
      </c>
      <c r="AV420" s="17">
        <v>1910182</v>
      </c>
      <c r="AW420">
        <v>3820364</v>
      </c>
      <c r="AX420" s="13">
        <v>16</v>
      </c>
      <c r="AY420" s="13"/>
      <c r="AZ420" s="13"/>
      <c r="BB420" s="19">
        <v>1910182</v>
      </c>
      <c r="BC420" s="18">
        <v>16</v>
      </c>
      <c r="BG420" s="2">
        <v>2105404</v>
      </c>
      <c r="BH420" s="19">
        <v>1910182</v>
      </c>
      <c r="BI420">
        <f t="shared" si="10"/>
        <v>540</v>
      </c>
    </row>
    <row r="421" spans="1:63" x14ac:dyDescent="0.3">
      <c r="A421">
        <v>15</v>
      </c>
      <c r="B421">
        <v>494183</v>
      </c>
      <c r="C421" s="12">
        <v>42572</v>
      </c>
      <c r="D421" s="12">
        <v>42656</v>
      </c>
      <c r="E421" s="12">
        <v>42706</v>
      </c>
      <c r="F421">
        <v>85</v>
      </c>
      <c r="G421" t="s">
        <v>1847</v>
      </c>
      <c r="H421" t="s">
        <v>861</v>
      </c>
      <c r="I421" t="s">
        <v>875</v>
      </c>
      <c r="J421" t="s">
        <v>875</v>
      </c>
      <c r="K421" t="s">
        <v>1876</v>
      </c>
      <c r="L421">
        <v>996866969</v>
      </c>
      <c r="M421" t="s">
        <v>246</v>
      </c>
      <c r="N421" t="s">
        <v>863</v>
      </c>
      <c r="O421">
        <v>0</v>
      </c>
      <c r="P421">
        <v>0</v>
      </c>
      <c r="Q421" t="s">
        <v>1601</v>
      </c>
      <c r="R421">
        <v>0</v>
      </c>
      <c r="S421">
        <v>0</v>
      </c>
      <c r="T421" t="s">
        <v>865</v>
      </c>
      <c r="U421" t="s">
        <v>1549</v>
      </c>
      <c r="V421" t="s">
        <v>1529</v>
      </c>
      <c r="AE421" t="s">
        <v>1529</v>
      </c>
      <c r="AF421" t="s">
        <v>1620</v>
      </c>
      <c r="AH421" t="s">
        <v>1558</v>
      </c>
      <c r="AI421" t="s">
        <v>1034</v>
      </c>
      <c r="AJ421" t="s">
        <v>1621</v>
      </c>
      <c r="AL421" t="s">
        <v>960</v>
      </c>
      <c r="AM421" t="s">
        <v>903</v>
      </c>
      <c r="AN421" t="s">
        <v>859</v>
      </c>
      <c r="AO421" s="13">
        <v>8</v>
      </c>
      <c r="AP421" s="14">
        <v>20160010186121</v>
      </c>
      <c r="AQ421" s="12">
        <v>42664</v>
      </c>
      <c r="AV421" s="17">
        <v>1910183</v>
      </c>
      <c r="AW421">
        <v>3820366</v>
      </c>
      <c r="AX421" s="13">
        <v>24</v>
      </c>
      <c r="AY421" s="13"/>
      <c r="AZ421" s="13"/>
      <c r="BB421" s="19">
        <v>1910183</v>
      </c>
      <c r="BC421" s="18">
        <v>24</v>
      </c>
      <c r="BG421" s="2">
        <v>2110542</v>
      </c>
      <c r="BH421" s="19">
        <v>1910183</v>
      </c>
      <c r="BI421">
        <f t="shared" si="10"/>
        <v>506</v>
      </c>
    </row>
    <row r="422" spans="1:63" x14ac:dyDescent="0.3">
      <c r="A422">
        <v>15</v>
      </c>
      <c r="B422">
        <v>494183</v>
      </c>
      <c r="C422" s="12">
        <v>42657</v>
      </c>
      <c r="D422" s="12">
        <v>42751</v>
      </c>
      <c r="E422" s="12">
        <v>42795</v>
      </c>
      <c r="F422">
        <v>95</v>
      </c>
      <c r="G422" t="s">
        <v>1847</v>
      </c>
      <c r="H422" t="s">
        <v>861</v>
      </c>
      <c r="I422" t="s">
        <v>875</v>
      </c>
      <c r="J422" t="s">
        <v>875</v>
      </c>
      <c r="K422" t="s">
        <v>1876</v>
      </c>
      <c r="L422">
        <v>996866969</v>
      </c>
      <c r="M422" t="s">
        <v>246</v>
      </c>
      <c r="N422" t="s">
        <v>863</v>
      </c>
      <c r="O422">
        <v>0</v>
      </c>
      <c r="P422">
        <v>0</v>
      </c>
      <c r="Q422" t="s">
        <v>1387</v>
      </c>
      <c r="R422">
        <v>0</v>
      </c>
      <c r="S422">
        <v>0</v>
      </c>
      <c r="T422" t="s">
        <v>865</v>
      </c>
      <c r="U422" t="s">
        <v>1348</v>
      </c>
      <c r="V422" t="s">
        <v>1061</v>
      </c>
      <c r="AE422" t="s">
        <v>1061</v>
      </c>
      <c r="AF422" t="s">
        <v>1264</v>
      </c>
      <c r="AH422" t="s">
        <v>1349</v>
      </c>
      <c r="AI422" t="s">
        <v>1350</v>
      </c>
      <c r="AJ422" t="s">
        <v>1351</v>
      </c>
      <c r="AL422" t="s">
        <v>1559</v>
      </c>
      <c r="AM422" t="s">
        <v>903</v>
      </c>
      <c r="AN422" t="s">
        <v>859</v>
      </c>
      <c r="AO422" s="13">
        <v>8</v>
      </c>
      <c r="AP422" s="14">
        <v>20170000574349</v>
      </c>
      <c r="AQ422" s="12">
        <v>42755</v>
      </c>
      <c r="AV422" s="17">
        <v>1910187</v>
      </c>
      <c r="AW422">
        <v>1910187</v>
      </c>
      <c r="AX422" s="13">
        <v>11.9</v>
      </c>
      <c r="AY422" s="13"/>
      <c r="AZ422" s="13"/>
      <c r="BB422" s="19">
        <v>1910187</v>
      </c>
      <c r="BC422" s="18">
        <v>11.9</v>
      </c>
      <c r="BG422" s="2">
        <v>2137225</v>
      </c>
      <c r="BH422" s="19">
        <v>1910187</v>
      </c>
      <c r="BI422">
        <f t="shared" si="10"/>
        <v>371</v>
      </c>
    </row>
    <row r="423" spans="1:63" x14ac:dyDescent="0.3">
      <c r="A423">
        <v>15</v>
      </c>
      <c r="B423">
        <v>494183</v>
      </c>
      <c r="C423" s="12">
        <v>42752</v>
      </c>
      <c r="D423" s="12">
        <v>42843</v>
      </c>
      <c r="E423" s="12">
        <v>42888</v>
      </c>
      <c r="F423">
        <v>92</v>
      </c>
      <c r="G423" t="s">
        <v>1847</v>
      </c>
      <c r="H423" t="s">
        <v>861</v>
      </c>
      <c r="I423" t="s">
        <v>875</v>
      </c>
      <c r="J423" t="s">
        <v>875</v>
      </c>
      <c r="K423" t="s">
        <v>1876</v>
      </c>
      <c r="L423">
        <v>996866969</v>
      </c>
      <c r="M423" t="s">
        <v>246</v>
      </c>
      <c r="N423" t="s">
        <v>863</v>
      </c>
      <c r="O423">
        <v>0</v>
      </c>
      <c r="P423">
        <v>0</v>
      </c>
      <c r="Q423" t="s">
        <v>1038</v>
      </c>
      <c r="R423">
        <v>0</v>
      </c>
      <c r="S423">
        <v>0</v>
      </c>
      <c r="T423" t="s">
        <v>865</v>
      </c>
      <c r="U423" t="s">
        <v>1039</v>
      </c>
      <c r="V423" t="s">
        <v>1040</v>
      </c>
      <c r="AE423" t="s">
        <v>1040</v>
      </c>
      <c r="AF423" t="s">
        <v>940</v>
      </c>
      <c r="AH423" t="s">
        <v>1041</v>
      </c>
      <c r="AI423" t="s">
        <v>1042</v>
      </c>
      <c r="AJ423" t="s">
        <v>1043</v>
      </c>
      <c r="AL423" t="s">
        <v>1461</v>
      </c>
      <c r="AM423" t="s">
        <v>1050</v>
      </c>
      <c r="AN423" t="s">
        <v>859</v>
      </c>
      <c r="AO423" s="13">
        <v>9</v>
      </c>
      <c r="AP423" s="14">
        <v>20170003568684</v>
      </c>
      <c r="AQ423" s="12">
        <v>42846</v>
      </c>
      <c r="AV423" s="17">
        <v>1911618</v>
      </c>
      <c r="AW423">
        <v>3823236</v>
      </c>
      <c r="AX423" s="13">
        <v>16.18</v>
      </c>
      <c r="AY423" s="13"/>
      <c r="AZ423" s="13"/>
      <c r="BB423" s="19">
        <v>1911618</v>
      </c>
      <c r="BC423" s="18">
        <v>16.18</v>
      </c>
      <c r="BG423" s="2">
        <v>2137228</v>
      </c>
      <c r="BH423" s="19">
        <v>1911618</v>
      </c>
      <c r="BI423">
        <f t="shared" si="10"/>
        <v>410</v>
      </c>
    </row>
    <row r="424" spans="1:63" x14ac:dyDescent="0.3">
      <c r="A424">
        <v>15</v>
      </c>
      <c r="B424">
        <v>494183</v>
      </c>
      <c r="C424" s="12">
        <v>42844</v>
      </c>
      <c r="D424" s="12">
        <v>42936</v>
      </c>
      <c r="E424" s="12">
        <v>42989</v>
      </c>
      <c r="F424">
        <v>93</v>
      </c>
      <c r="G424" t="s">
        <v>1847</v>
      </c>
      <c r="H424" t="s">
        <v>861</v>
      </c>
      <c r="I424" t="s">
        <v>875</v>
      </c>
      <c r="J424" t="s">
        <v>875</v>
      </c>
      <c r="K424" t="s">
        <v>1876</v>
      </c>
      <c r="L424">
        <v>996866969</v>
      </c>
      <c r="M424" t="s">
        <v>246</v>
      </c>
      <c r="N424" t="s">
        <v>863</v>
      </c>
      <c r="O424">
        <v>0</v>
      </c>
      <c r="P424">
        <v>0</v>
      </c>
      <c r="Q424" t="s">
        <v>1418</v>
      </c>
      <c r="R424">
        <v>0</v>
      </c>
      <c r="S424">
        <v>0</v>
      </c>
      <c r="T424" t="s">
        <v>865</v>
      </c>
      <c r="U424" t="s">
        <v>1419</v>
      </c>
      <c r="V424" t="s">
        <v>1420</v>
      </c>
      <c r="AE424" t="s">
        <v>1420</v>
      </c>
      <c r="AF424" t="s">
        <v>1421</v>
      </c>
      <c r="AH424" t="s">
        <v>1422</v>
      </c>
      <c r="AI424" t="s">
        <v>1350</v>
      </c>
      <c r="AJ424" t="s">
        <v>1890</v>
      </c>
      <c r="AL424" t="s">
        <v>1783</v>
      </c>
      <c r="AM424" t="s">
        <v>903</v>
      </c>
      <c r="AN424" t="s">
        <v>859</v>
      </c>
      <c r="AO424" s="13">
        <v>8</v>
      </c>
      <c r="AP424" s="14">
        <v>20170006664455</v>
      </c>
      <c r="AQ424" s="12">
        <v>42944</v>
      </c>
      <c r="AV424" s="17">
        <v>1915476</v>
      </c>
      <c r="AW424">
        <v>3830952</v>
      </c>
      <c r="AX424" s="13">
        <v>20.380000000000003</v>
      </c>
      <c r="AY424" s="13"/>
      <c r="AZ424" s="13"/>
      <c r="BB424" s="19">
        <v>1915476</v>
      </c>
      <c r="BC424" s="18">
        <v>20.380000000000003</v>
      </c>
      <c r="BG424" s="2">
        <v>2137231</v>
      </c>
      <c r="BH424" s="19">
        <v>1915476</v>
      </c>
      <c r="BI424">
        <f t="shared" si="10"/>
        <v>465</v>
      </c>
    </row>
    <row r="425" spans="1:63" x14ac:dyDescent="0.3">
      <c r="A425">
        <v>15</v>
      </c>
      <c r="B425">
        <v>494183</v>
      </c>
      <c r="C425" s="12">
        <v>42937</v>
      </c>
      <c r="D425" s="12">
        <v>43025</v>
      </c>
      <c r="E425" s="12">
        <v>43077</v>
      </c>
      <c r="F425">
        <v>89</v>
      </c>
      <c r="G425" t="s">
        <v>1847</v>
      </c>
      <c r="H425" t="s">
        <v>861</v>
      </c>
      <c r="I425" t="s">
        <v>875</v>
      </c>
      <c r="J425" t="s">
        <v>875</v>
      </c>
      <c r="K425" t="s">
        <v>1876</v>
      </c>
      <c r="L425">
        <v>996866969</v>
      </c>
      <c r="M425" t="s">
        <v>246</v>
      </c>
      <c r="N425" t="s">
        <v>863</v>
      </c>
      <c r="O425">
        <v>0</v>
      </c>
      <c r="P425">
        <v>0</v>
      </c>
      <c r="Q425" t="s">
        <v>864</v>
      </c>
      <c r="R425">
        <v>0</v>
      </c>
      <c r="S425">
        <v>0</v>
      </c>
      <c r="T425" t="s">
        <v>865</v>
      </c>
      <c r="U425" t="s">
        <v>866</v>
      </c>
      <c r="V425" t="s">
        <v>867</v>
      </c>
      <c r="AE425" t="s">
        <v>867</v>
      </c>
      <c r="AF425" t="s">
        <v>868</v>
      </c>
      <c r="AH425" t="s">
        <v>869</v>
      </c>
      <c r="AI425" t="s">
        <v>870</v>
      </c>
      <c r="AJ425" t="s">
        <v>871</v>
      </c>
      <c r="AL425" t="s">
        <v>993</v>
      </c>
      <c r="AM425" t="s">
        <v>903</v>
      </c>
      <c r="AN425" t="s">
        <v>859</v>
      </c>
      <c r="AO425" s="13">
        <v>8</v>
      </c>
      <c r="AP425" s="14">
        <v>20170009746752</v>
      </c>
      <c r="AQ425" s="12">
        <v>43035</v>
      </c>
      <c r="AV425" s="17">
        <v>1918506</v>
      </c>
      <c r="AW425">
        <v>3837012</v>
      </c>
      <c r="AX425" s="13">
        <v>17.23</v>
      </c>
      <c r="AY425" s="13"/>
      <c r="AZ425" s="13"/>
      <c r="BB425" s="19">
        <v>1918506</v>
      </c>
      <c r="BC425" s="18">
        <v>17.23</v>
      </c>
      <c r="BG425" s="2">
        <v>2152638</v>
      </c>
      <c r="BH425" s="19">
        <v>1918506</v>
      </c>
      <c r="BI425">
        <f t="shared" si="10"/>
        <v>521</v>
      </c>
    </row>
    <row r="426" spans="1:63" x14ac:dyDescent="0.3">
      <c r="A426">
        <v>15</v>
      </c>
      <c r="B426">
        <v>494183</v>
      </c>
      <c r="C426" s="12">
        <v>43026</v>
      </c>
      <c r="D426" s="12">
        <v>43112</v>
      </c>
      <c r="E426" s="12">
        <v>43147</v>
      </c>
      <c r="F426">
        <v>87</v>
      </c>
      <c r="G426" t="s">
        <v>1847</v>
      </c>
      <c r="H426" t="s">
        <v>861</v>
      </c>
      <c r="I426" t="s">
        <v>875</v>
      </c>
      <c r="J426" t="s">
        <v>875</v>
      </c>
      <c r="K426" t="s">
        <v>1876</v>
      </c>
      <c r="L426">
        <v>996866969</v>
      </c>
      <c r="M426" t="s">
        <v>246</v>
      </c>
      <c r="N426" t="s">
        <v>863</v>
      </c>
      <c r="O426">
        <v>0</v>
      </c>
      <c r="P426">
        <v>0</v>
      </c>
      <c r="Q426" t="s">
        <v>1386</v>
      </c>
      <c r="R426">
        <v>0</v>
      </c>
      <c r="S426">
        <v>0</v>
      </c>
      <c r="T426" t="s">
        <v>865</v>
      </c>
      <c r="U426" t="s">
        <v>1031</v>
      </c>
      <c r="V426" t="s">
        <v>1032</v>
      </c>
      <c r="AE426" t="s">
        <v>1032</v>
      </c>
      <c r="AF426" t="s">
        <v>1009</v>
      </c>
      <c r="AH426" t="s">
        <v>1033</v>
      </c>
      <c r="AI426" t="s">
        <v>1034</v>
      </c>
      <c r="AJ426" t="s">
        <v>1035</v>
      </c>
      <c r="AL426" t="s">
        <v>1383</v>
      </c>
      <c r="AM426" t="s">
        <v>903</v>
      </c>
      <c r="AN426" t="s">
        <v>859</v>
      </c>
      <c r="AO426" s="13">
        <v>8</v>
      </c>
      <c r="AP426" s="14">
        <v>20180000589565</v>
      </c>
      <c r="AQ426" s="12">
        <v>43119</v>
      </c>
      <c r="AV426" s="17">
        <v>2003996</v>
      </c>
      <c r="AW426">
        <v>42083916</v>
      </c>
      <c r="AX426" s="13">
        <v>192.23</v>
      </c>
      <c r="AY426" s="13"/>
      <c r="AZ426" s="13"/>
      <c r="BB426" s="19">
        <v>2003996</v>
      </c>
      <c r="BC426" s="18">
        <v>192.23</v>
      </c>
      <c r="BG426" s="2">
        <v>2210088</v>
      </c>
      <c r="BH426" s="19">
        <v>2003996</v>
      </c>
      <c r="BI426">
        <f t="shared" si="10"/>
        <v>372</v>
      </c>
    </row>
    <row r="427" spans="1:63" x14ac:dyDescent="0.3">
      <c r="A427">
        <v>15</v>
      </c>
      <c r="B427">
        <v>494183</v>
      </c>
      <c r="C427" s="12">
        <v>43113</v>
      </c>
      <c r="D427" s="12">
        <v>43206</v>
      </c>
      <c r="E427" s="12">
        <v>43238</v>
      </c>
      <c r="F427">
        <v>94</v>
      </c>
      <c r="G427" t="s">
        <v>1847</v>
      </c>
      <c r="H427" t="s">
        <v>861</v>
      </c>
      <c r="I427" t="s">
        <v>875</v>
      </c>
      <c r="J427" t="s">
        <v>875</v>
      </c>
      <c r="K427" t="s">
        <v>1876</v>
      </c>
      <c r="L427">
        <v>996866969</v>
      </c>
      <c r="M427" t="s">
        <v>246</v>
      </c>
      <c r="N427" t="s">
        <v>863</v>
      </c>
      <c r="O427">
        <v>0</v>
      </c>
      <c r="P427">
        <v>0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962</v>
      </c>
      <c r="AH427" t="s">
        <v>1349</v>
      </c>
      <c r="AI427" t="s">
        <v>1350</v>
      </c>
      <c r="AJ427" t="s">
        <v>1160</v>
      </c>
      <c r="AL427" t="s">
        <v>1892</v>
      </c>
      <c r="AM427" t="s">
        <v>903</v>
      </c>
      <c r="AN427" t="s">
        <v>859</v>
      </c>
      <c r="AO427" s="13">
        <v>8</v>
      </c>
      <c r="AP427" s="14">
        <v>20180003527171</v>
      </c>
      <c r="AQ427" s="12">
        <v>43209</v>
      </c>
      <c r="AV427" s="17">
        <v>2008567</v>
      </c>
      <c r="AW427">
        <v>46197041</v>
      </c>
      <c r="AX427" s="13">
        <v>227.44</v>
      </c>
      <c r="AY427" s="13"/>
      <c r="AZ427" s="13"/>
      <c r="BB427" s="19">
        <v>2008567</v>
      </c>
      <c r="BC427" s="18">
        <v>227.44</v>
      </c>
      <c r="BG427" s="2">
        <v>2298763</v>
      </c>
      <c r="BH427" s="19">
        <v>2008567</v>
      </c>
      <c r="BI427" t="e">
        <f t="shared" si="10"/>
        <v>#N/A</v>
      </c>
      <c r="BJ427" t="str">
        <f>INDEX(K:K,MATCH(BH427,B:B,0),1)</f>
        <v>ΠΛΑΤΕΙΑ ΦΙΛΕΛΛΗΝΩΝ 4  Δήμος ΝΙΚΑΙΑΣ ΤΚ 18453</v>
      </c>
      <c r="BK427">
        <f>INDEX(M:M,MATCH(BH427,B:B,0),1)</f>
        <v>0</v>
      </c>
    </row>
    <row r="428" spans="1:63" x14ac:dyDescent="0.3">
      <c r="A428">
        <v>13</v>
      </c>
      <c r="B428">
        <v>494183</v>
      </c>
      <c r="C428" s="12">
        <v>43207</v>
      </c>
      <c r="D428" s="12">
        <v>43291</v>
      </c>
      <c r="E428" s="12">
        <v>43329</v>
      </c>
      <c r="F428">
        <v>85</v>
      </c>
      <c r="G428" t="s">
        <v>1847</v>
      </c>
      <c r="H428" t="s">
        <v>861</v>
      </c>
      <c r="I428" t="s">
        <v>875</v>
      </c>
      <c r="J428" t="s">
        <v>875</v>
      </c>
      <c r="K428" t="s">
        <v>1876</v>
      </c>
      <c r="L428">
        <v>996866969</v>
      </c>
      <c r="M428" t="s">
        <v>246</v>
      </c>
      <c r="N428" t="s">
        <v>863</v>
      </c>
      <c r="O428">
        <v>0</v>
      </c>
      <c r="P428">
        <v>0</v>
      </c>
      <c r="Q428" t="s">
        <v>1601</v>
      </c>
      <c r="R428">
        <v>0</v>
      </c>
      <c r="S428">
        <v>0</v>
      </c>
      <c r="T428" t="s">
        <v>865</v>
      </c>
      <c r="U428" t="s">
        <v>1549</v>
      </c>
      <c r="V428" t="s">
        <v>1529</v>
      </c>
      <c r="AE428" t="s">
        <v>1529</v>
      </c>
      <c r="AF428" t="s">
        <v>1620</v>
      </c>
      <c r="AH428" t="s">
        <v>1558</v>
      </c>
      <c r="AI428" t="s">
        <v>1034</v>
      </c>
      <c r="AJ428" t="s">
        <v>1621</v>
      </c>
      <c r="AL428" t="s">
        <v>960</v>
      </c>
      <c r="AM428" t="s">
        <v>903</v>
      </c>
      <c r="AN428" t="s">
        <v>859</v>
      </c>
      <c r="AO428" s="13">
        <v>8</v>
      </c>
      <c r="AP428" s="14">
        <v>20180006529479</v>
      </c>
      <c r="AQ428" s="12">
        <v>43300</v>
      </c>
      <c r="AV428" s="17">
        <v>2010220</v>
      </c>
      <c r="AW428">
        <v>12061320</v>
      </c>
      <c r="AX428" s="13">
        <v>49.34</v>
      </c>
      <c r="AY428" s="13"/>
      <c r="AZ428" s="13"/>
      <c r="BB428" s="19">
        <v>2010220</v>
      </c>
      <c r="BC428" s="18">
        <v>49.34</v>
      </c>
      <c r="BG428" s="2">
        <v>8619272</v>
      </c>
      <c r="BH428" s="19">
        <v>2010220</v>
      </c>
      <c r="BI428">
        <f t="shared" si="10"/>
        <v>159</v>
      </c>
    </row>
    <row r="429" spans="1:63" x14ac:dyDescent="0.3">
      <c r="A429">
        <v>13</v>
      </c>
      <c r="B429">
        <v>494183</v>
      </c>
      <c r="C429" s="12">
        <v>43292</v>
      </c>
      <c r="D429" s="12">
        <v>43391</v>
      </c>
      <c r="E429" s="12">
        <v>43439</v>
      </c>
      <c r="F429">
        <v>100</v>
      </c>
      <c r="G429" t="s">
        <v>1847</v>
      </c>
      <c r="H429" t="s">
        <v>861</v>
      </c>
      <c r="I429" t="s">
        <v>875</v>
      </c>
      <c r="J429" t="s">
        <v>875</v>
      </c>
      <c r="K429" t="s">
        <v>1876</v>
      </c>
      <c r="L429">
        <v>996866969</v>
      </c>
      <c r="M429" t="s">
        <v>246</v>
      </c>
      <c r="N429" t="s">
        <v>863</v>
      </c>
      <c r="O429">
        <v>0</v>
      </c>
      <c r="P429">
        <v>0</v>
      </c>
      <c r="Q429" t="s">
        <v>1603</v>
      </c>
      <c r="R429">
        <v>0</v>
      </c>
      <c r="S429">
        <v>0</v>
      </c>
      <c r="T429" t="s">
        <v>865</v>
      </c>
      <c r="U429" t="s">
        <v>1604</v>
      </c>
      <c r="V429" t="s">
        <v>1605</v>
      </c>
      <c r="AE429" t="s">
        <v>1605</v>
      </c>
      <c r="AF429" t="s">
        <v>1645</v>
      </c>
      <c r="AH429" t="s">
        <v>1607</v>
      </c>
      <c r="AI429" t="s">
        <v>1372</v>
      </c>
      <c r="AJ429" t="s">
        <v>1646</v>
      </c>
      <c r="AL429" t="s">
        <v>1431</v>
      </c>
      <c r="AM429" t="s">
        <v>1050</v>
      </c>
      <c r="AN429" t="s">
        <v>859</v>
      </c>
      <c r="AO429" s="13">
        <v>9</v>
      </c>
      <c r="AP429" s="14">
        <v>20180009503477</v>
      </c>
      <c r="AQ429" s="12">
        <v>43397</v>
      </c>
      <c r="AV429" s="17">
        <v>2011601</v>
      </c>
      <c r="AW429">
        <v>6034803</v>
      </c>
      <c r="AX429" s="13">
        <v>31.93</v>
      </c>
      <c r="AY429" s="13"/>
      <c r="AZ429" s="13"/>
      <c r="BB429" s="19">
        <v>2011601</v>
      </c>
      <c r="BC429" s="18">
        <v>31.93</v>
      </c>
      <c r="BG429" s="2">
        <v>8785915</v>
      </c>
      <c r="BH429" s="19">
        <v>2011601</v>
      </c>
      <c r="BI429">
        <f t="shared" si="10"/>
        <v>554</v>
      </c>
    </row>
    <row r="430" spans="1:63" x14ac:dyDescent="0.3">
      <c r="A430">
        <v>13</v>
      </c>
      <c r="B430">
        <v>494183</v>
      </c>
      <c r="C430" s="12">
        <v>43392</v>
      </c>
      <c r="D430" s="12">
        <v>43484</v>
      </c>
      <c r="E430" s="12">
        <v>43532</v>
      </c>
      <c r="F430">
        <v>93</v>
      </c>
      <c r="G430" t="s">
        <v>1847</v>
      </c>
      <c r="H430" t="s">
        <v>861</v>
      </c>
      <c r="I430" t="s">
        <v>875</v>
      </c>
      <c r="J430" t="s">
        <v>875</v>
      </c>
      <c r="K430" t="s">
        <v>1876</v>
      </c>
      <c r="L430">
        <v>996866969</v>
      </c>
      <c r="M430" t="s">
        <v>246</v>
      </c>
      <c r="N430" t="s">
        <v>863</v>
      </c>
      <c r="O430">
        <v>0</v>
      </c>
      <c r="P430">
        <v>0</v>
      </c>
      <c r="Q430" t="s">
        <v>1418</v>
      </c>
      <c r="R430">
        <v>0</v>
      </c>
      <c r="S430">
        <v>0</v>
      </c>
      <c r="T430" t="s">
        <v>865</v>
      </c>
      <c r="U430" t="s">
        <v>1419</v>
      </c>
      <c r="V430" t="s">
        <v>1420</v>
      </c>
      <c r="AE430" t="s">
        <v>1420</v>
      </c>
      <c r="AF430" t="s">
        <v>1421</v>
      </c>
      <c r="AH430" t="s">
        <v>1422</v>
      </c>
      <c r="AI430" t="s">
        <v>1042</v>
      </c>
      <c r="AJ430" t="s">
        <v>1043</v>
      </c>
      <c r="AL430" t="s">
        <v>885</v>
      </c>
      <c r="AM430" t="s">
        <v>903</v>
      </c>
      <c r="AN430" t="s">
        <v>859</v>
      </c>
      <c r="AO430" s="13">
        <v>8</v>
      </c>
      <c r="AP430" s="14">
        <v>20190000806318</v>
      </c>
      <c r="AQ430" s="12">
        <v>43493</v>
      </c>
      <c r="AV430" s="17">
        <v>2019865</v>
      </c>
      <c r="AW430">
        <v>6059595</v>
      </c>
      <c r="AX430" s="13">
        <v>25.23</v>
      </c>
      <c r="AY430" s="13"/>
      <c r="AZ430" s="13"/>
      <c r="BB430" s="19">
        <v>2019865</v>
      </c>
      <c r="BC430" s="18">
        <v>25.23</v>
      </c>
      <c r="BG430" s="2">
        <v>1271207</v>
      </c>
      <c r="BH430" s="19">
        <v>2019865</v>
      </c>
      <c r="BI430">
        <f t="shared" si="10"/>
        <v>447</v>
      </c>
    </row>
    <row r="431" spans="1:63" x14ac:dyDescent="0.3">
      <c r="A431">
        <v>13</v>
      </c>
      <c r="B431">
        <v>494183</v>
      </c>
      <c r="C431" s="12">
        <v>43485</v>
      </c>
      <c r="D431" s="12">
        <v>43565</v>
      </c>
      <c r="E431" s="12">
        <v>43606</v>
      </c>
      <c r="F431">
        <v>81</v>
      </c>
      <c r="G431" t="s">
        <v>1847</v>
      </c>
      <c r="H431" t="s">
        <v>861</v>
      </c>
      <c r="I431" t="s">
        <v>875</v>
      </c>
      <c r="J431" t="s">
        <v>875</v>
      </c>
      <c r="K431" t="s">
        <v>1876</v>
      </c>
      <c r="L431">
        <v>996866969</v>
      </c>
      <c r="M431" t="s">
        <v>246</v>
      </c>
      <c r="N431" t="s">
        <v>863</v>
      </c>
      <c r="O431">
        <v>0</v>
      </c>
      <c r="P431">
        <v>0</v>
      </c>
      <c r="Q431" t="s">
        <v>1622</v>
      </c>
      <c r="R431">
        <v>0</v>
      </c>
      <c r="S431">
        <v>0</v>
      </c>
      <c r="T431" t="s">
        <v>865</v>
      </c>
      <c r="U431" t="s">
        <v>1623</v>
      </c>
      <c r="V431" t="s">
        <v>1164</v>
      </c>
      <c r="AE431" t="s">
        <v>1164</v>
      </c>
      <c r="AF431" t="s">
        <v>1590</v>
      </c>
      <c r="AH431" t="s">
        <v>1175</v>
      </c>
      <c r="AI431" t="s">
        <v>1399</v>
      </c>
      <c r="AJ431" t="s">
        <v>1624</v>
      </c>
      <c r="AL431" t="s">
        <v>1467</v>
      </c>
      <c r="AM431" t="s">
        <v>1037</v>
      </c>
      <c r="AN431" t="s">
        <v>859</v>
      </c>
      <c r="AO431" s="13">
        <v>7</v>
      </c>
      <c r="AP431" s="14">
        <v>20190003775693</v>
      </c>
      <c r="AQ431" s="12">
        <v>43571</v>
      </c>
      <c r="AV431" s="17">
        <v>2020888</v>
      </c>
      <c r="AW431">
        <v>4041776</v>
      </c>
      <c r="AX431" s="13">
        <v>16.439999999999998</v>
      </c>
      <c r="AY431" s="13"/>
      <c r="AZ431" s="13"/>
      <c r="BB431" s="19">
        <v>2020888</v>
      </c>
      <c r="BC431" s="18">
        <v>16.439999999999998</v>
      </c>
      <c r="BG431" s="2">
        <v>571</v>
      </c>
      <c r="BH431" s="19">
        <v>2020888</v>
      </c>
      <c r="BI431">
        <f t="shared" si="10"/>
        <v>44</v>
      </c>
    </row>
    <row r="432" spans="1:63" x14ac:dyDescent="0.3">
      <c r="A432">
        <v>13</v>
      </c>
      <c r="B432">
        <v>494183</v>
      </c>
      <c r="C432" s="12">
        <v>43566</v>
      </c>
      <c r="D432" s="12">
        <v>43654</v>
      </c>
      <c r="E432" s="12">
        <v>43691</v>
      </c>
      <c r="F432">
        <v>89</v>
      </c>
      <c r="G432" t="s">
        <v>1847</v>
      </c>
      <c r="H432" t="s">
        <v>861</v>
      </c>
      <c r="I432" t="s">
        <v>875</v>
      </c>
      <c r="J432" t="s">
        <v>875</v>
      </c>
      <c r="K432" t="s">
        <v>1876</v>
      </c>
      <c r="L432">
        <v>996866969</v>
      </c>
      <c r="M432" t="s">
        <v>246</v>
      </c>
      <c r="N432" t="s">
        <v>863</v>
      </c>
      <c r="O432">
        <v>0</v>
      </c>
      <c r="P432">
        <v>0</v>
      </c>
      <c r="Q432" t="s">
        <v>864</v>
      </c>
      <c r="R432">
        <v>0</v>
      </c>
      <c r="S432">
        <v>0</v>
      </c>
      <c r="T432" t="s">
        <v>865</v>
      </c>
      <c r="U432" t="s">
        <v>866</v>
      </c>
      <c r="V432" t="s">
        <v>867</v>
      </c>
      <c r="AE432" t="s">
        <v>867</v>
      </c>
      <c r="AF432" t="s">
        <v>868</v>
      </c>
      <c r="AH432" t="s">
        <v>869</v>
      </c>
      <c r="AI432" t="s">
        <v>870</v>
      </c>
      <c r="AJ432" t="s">
        <v>871</v>
      </c>
      <c r="AL432" t="s">
        <v>993</v>
      </c>
      <c r="AM432" t="s">
        <v>903</v>
      </c>
      <c r="AN432" t="s">
        <v>859</v>
      </c>
      <c r="AO432" s="13">
        <v>8</v>
      </c>
      <c r="AP432" s="14">
        <v>20190006831357</v>
      </c>
      <c r="AQ432" s="12">
        <v>43663</v>
      </c>
      <c r="AV432" s="17">
        <v>2022807</v>
      </c>
      <c r="AW432">
        <v>4045614</v>
      </c>
      <c r="AX432" s="13">
        <v>0.2</v>
      </c>
      <c r="AY432" s="13"/>
      <c r="AZ432" s="13"/>
      <c r="BB432" s="19">
        <v>2022807</v>
      </c>
      <c r="BC432" s="18">
        <v>0.2</v>
      </c>
      <c r="BG432" s="2">
        <v>348173</v>
      </c>
      <c r="BH432" s="19">
        <v>2022807</v>
      </c>
      <c r="BI432">
        <f t="shared" si="10"/>
        <v>160</v>
      </c>
    </row>
    <row r="433" spans="1:63" x14ac:dyDescent="0.3">
      <c r="A433">
        <v>13</v>
      </c>
      <c r="B433">
        <v>494183</v>
      </c>
      <c r="C433" s="12">
        <v>43655</v>
      </c>
      <c r="D433" s="12">
        <v>43747</v>
      </c>
      <c r="E433" s="12">
        <v>43787</v>
      </c>
      <c r="F433">
        <v>93</v>
      </c>
      <c r="G433" t="s">
        <v>1847</v>
      </c>
      <c r="H433" t="s">
        <v>861</v>
      </c>
      <c r="I433" t="s">
        <v>875</v>
      </c>
      <c r="J433" t="s">
        <v>875</v>
      </c>
      <c r="K433" t="s">
        <v>1876</v>
      </c>
      <c r="L433">
        <v>996866969</v>
      </c>
      <c r="M433" t="s">
        <v>246</v>
      </c>
      <c r="N433" t="s">
        <v>863</v>
      </c>
      <c r="O433">
        <v>0</v>
      </c>
      <c r="P433">
        <v>0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1423</v>
      </c>
      <c r="AM433" t="s">
        <v>1050</v>
      </c>
      <c r="AN433" t="s">
        <v>859</v>
      </c>
      <c r="AO433" s="13">
        <v>9</v>
      </c>
      <c r="AP433" s="14">
        <v>20190010066042</v>
      </c>
      <c r="AQ433" s="12">
        <v>43756</v>
      </c>
      <c r="AV433" s="17">
        <v>2032852</v>
      </c>
      <c r="AW433">
        <v>6098556</v>
      </c>
      <c r="AX433" s="13">
        <v>24.27</v>
      </c>
      <c r="AY433" s="13"/>
      <c r="AZ433" s="13"/>
      <c r="BB433" s="19">
        <v>2032852</v>
      </c>
      <c r="BC433" s="18">
        <v>24.27</v>
      </c>
      <c r="BG433" s="2">
        <v>474579</v>
      </c>
      <c r="BH433" s="19">
        <v>2032852</v>
      </c>
      <c r="BI433">
        <f t="shared" si="10"/>
        <v>262</v>
      </c>
    </row>
    <row r="434" spans="1:63" x14ac:dyDescent="0.3">
      <c r="A434">
        <v>13</v>
      </c>
      <c r="B434">
        <v>494183</v>
      </c>
      <c r="C434" s="12">
        <v>43748</v>
      </c>
      <c r="D434" s="12">
        <v>43853</v>
      </c>
      <c r="E434" s="12">
        <v>43901</v>
      </c>
      <c r="F434">
        <v>106</v>
      </c>
      <c r="G434" t="s">
        <v>1847</v>
      </c>
      <c r="H434" t="s">
        <v>861</v>
      </c>
      <c r="I434" t="s">
        <v>875</v>
      </c>
      <c r="J434" t="s">
        <v>875</v>
      </c>
      <c r="K434" t="s">
        <v>1876</v>
      </c>
      <c r="L434">
        <v>996866969</v>
      </c>
      <c r="M434" t="s">
        <v>246</v>
      </c>
      <c r="N434" t="s">
        <v>863</v>
      </c>
      <c r="O434">
        <v>0</v>
      </c>
      <c r="P434">
        <v>0</v>
      </c>
      <c r="Q434" t="s">
        <v>1886</v>
      </c>
      <c r="R434">
        <v>0</v>
      </c>
      <c r="S434">
        <v>0</v>
      </c>
      <c r="T434" t="s">
        <v>865</v>
      </c>
      <c r="U434" t="s">
        <v>1887</v>
      </c>
      <c r="V434" t="s">
        <v>1544</v>
      </c>
      <c r="AE434" t="s">
        <v>1544</v>
      </c>
      <c r="AF434" t="s">
        <v>1893</v>
      </c>
      <c r="AH434" t="s">
        <v>1889</v>
      </c>
      <c r="AI434" t="s">
        <v>1157</v>
      </c>
      <c r="AJ434" t="s">
        <v>928</v>
      </c>
      <c r="AL434" t="s">
        <v>1894</v>
      </c>
      <c r="AM434" t="s">
        <v>1050</v>
      </c>
      <c r="AN434" t="s">
        <v>859</v>
      </c>
      <c r="AO434" s="13">
        <v>9</v>
      </c>
      <c r="AP434" s="14">
        <v>20200000735458</v>
      </c>
      <c r="AQ434" s="12">
        <v>43858</v>
      </c>
      <c r="AV434" s="17">
        <v>2041302</v>
      </c>
      <c r="AW434">
        <v>2041302</v>
      </c>
      <c r="AX434" s="13">
        <v>0.04</v>
      </c>
      <c r="AY434" s="13"/>
      <c r="AZ434" s="13"/>
      <c r="BB434" s="19">
        <v>2041302</v>
      </c>
      <c r="BC434" s="18">
        <v>0.04</v>
      </c>
      <c r="BG434" s="2">
        <v>6954</v>
      </c>
      <c r="BH434" s="19">
        <v>2041302</v>
      </c>
      <c r="BI434" t="e">
        <f t="shared" si="10"/>
        <v>#N/A</v>
      </c>
      <c r="BJ434" t="str">
        <f t="shared" ref="BJ434:BJ435" si="13">INDEX(K:K,MATCH(BH434,B:B,0),1)</f>
        <v>ΑΠΟΣΤΟΛΟΥ ΠΑΥΛΟΥ 10  Δήμος ΑΜΑΡΟΥΣΙΟΥ ΤΚ 15123</v>
      </c>
      <c r="BK434">
        <f t="shared" ref="BK434:BK435" si="14">INDEX(M:M,MATCH(BH434,B:B,0),1)</f>
        <v>0</v>
      </c>
    </row>
    <row r="435" spans="1:63" x14ac:dyDescent="0.3">
      <c r="A435">
        <v>21</v>
      </c>
      <c r="B435">
        <v>494183</v>
      </c>
      <c r="C435" s="12">
        <v>43854</v>
      </c>
      <c r="D435" s="12">
        <v>43964</v>
      </c>
      <c r="E435" s="12">
        <v>44014</v>
      </c>
      <c r="F435">
        <v>111</v>
      </c>
      <c r="G435" t="s">
        <v>1847</v>
      </c>
      <c r="H435" t="s">
        <v>861</v>
      </c>
      <c r="I435" t="s">
        <v>875</v>
      </c>
      <c r="J435" t="s">
        <v>875</v>
      </c>
      <c r="K435" t="s">
        <v>1876</v>
      </c>
      <c r="L435">
        <v>996866969</v>
      </c>
      <c r="M435" t="s">
        <v>246</v>
      </c>
      <c r="N435" t="s">
        <v>863</v>
      </c>
      <c r="O435">
        <v>0</v>
      </c>
      <c r="P435">
        <v>0</v>
      </c>
      <c r="Q435" t="s">
        <v>1895</v>
      </c>
      <c r="R435">
        <v>0</v>
      </c>
      <c r="S435">
        <v>0</v>
      </c>
      <c r="T435" t="s">
        <v>865</v>
      </c>
      <c r="U435" t="s">
        <v>1896</v>
      </c>
      <c r="V435" t="s">
        <v>983</v>
      </c>
      <c r="AE435" t="s">
        <v>983</v>
      </c>
      <c r="AF435" t="s">
        <v>1897</v>
      </c>
      <c r="AH435" t="s">
        <v>1898</v>
      </c>
      <c r="AI435" t="s">
        <v>1184</v>
      </c>
      <c r="AJ435" t="s">
        <v>1480</v>
      </c>
      <c r="AL435" t="s">
        <v>860</v>
      </c>
      <c r="AM435" t="s">
        <v>917</v>
      </c>
      <c r="AN435" t="s">
        <v>859</v>
      </c>
      <c r="AO435" s="13">
        <v>10</v>
      </c>
      <c r="AP435" s="14">
        <v>20200004036381</v>
      </c>
      <c r="AQ435" s="12">
        <v>43972</v>
      </c>
      <c r="AV435" s="17">
        <v>2041305</v>
      </c>
      <c r="AW435">
        <v>4082610</v>
      </c>
      <c r="AX435" s="13">
        <v>0.41</v>
      </c>
      <c r="AY435" s="13"/>
      <c r="AZ435" s="13"/>
      <c r="BB435" s="19">
        <v>2041305</v>
      </c>
      <c r="BC435" s="18">
        <v>0.41</v>
      </c>
      <c r="BG435" s="2">
        <v>6970</v>
      </c>
      <c r="BH435" s="19">
        <v>2041305</v>
      </c>
      <c r="BI435" t="e">
        <f t="shared" si="10"/>
        <v>#N/A</v>
      </c>
      <c r="BJ435" t="str">
        <f t="shared" si="13"/>
        <v>ΑΠΟΣΤΟΛΟΥ ΠΑΥΛΟΥ 10  Δήμος ΑΜΑΡΟΥΣΙΟΥ ΤΚ 15123</v>
      </c>
      <c r="BK435">
        <f t="shared" si="14"/>
        <v>0</v>
      </c>
    </row>
    <row r="436" spans="1:63" x14ac:dyDescent="0.3">
      <c r="A436">
        <v>21</v>
      </c>
      <c r="B436">
        <v>494183</v>
      </c>
      <c r="C436" s="12">
        <v>43965</v>
      </c>
      <c r="D436" s="12">
        <v>44055</v>
      </c>
      <c r="E436" s="12">
        <v>44090</v>
      </c>
      <c r="F436">
        <v>91</v>
      </c>
      <c r="G436" t="s">
        <v>1847</v>
      </c>
      <c r="H436" t="s">
        <v>861</v>
      </c>
      <c r="I436" t="s">
        <v>875</v>
      </c>
      <c r="J436" t="s">
        <v>875</v>
      </c>
      <c r="K436" t="s">
        <v>1876</v>
      </c>
      <c r="L436">
        <v>996866969</v>
      </c>
      <c r="M436" t="s">
        <v>246</v>
      </c>
      <c r="N436" t="s">
        <v>863</v>
      </c>
      <c r="O436">
        <v>0</v>
      </c>
      <c r="P436">
        <v>0</v>
      </c>
      <c r="Q436" t="s">
        <v>1038</v>
      </c>
      <c r="R436">
        <v>0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892</v>
      </c>
      <c r="AH436" t="s">
        <v>1041</v>
      </c>
      <c r="AI436" t="s">
        <v>1042</v>
      </c>
      <c r="AJ436" t="s">
        <v>1402</v>
      </c>
      <c r="AL436" t="s">
        <v>1270</v>
      </c>
      <c r="AM436" t="s">
        <v>903</v>
      </c>
      <c r="AN436" t="s">
        <v>859</v>
      </c>
      <c r="AO436" s="13">
        <v>8</v>
      </c>
      <c r="AP436" s="14">
        <v>20200006904714</v>
      </c>
      <c r="AQ436" s="12">
        <v>44062</v>
      </c>
      <c r="AV436" s="17">
        <v>2043727</v>
      </c>
      <c r="AW436">
        <v>4087454</v>
      </c>
      <c r="AX436" s="13">
        <v>7.7200000000000006</v>
      </c>
      <c r="AY436" s="13"/>
      <c r="AZ436" s="13"/>
      <c r="BB436" s="19">
        <v>2043727</v>
      </c>
      <c r="BC436" s="18">
        <v>7.7200000000000006</v>
      </c>
      <c r="BG436" s="2">
        <v>6985</v>
      </c>
      <c r="BH436" s="19">
        <v>2043727</v>
      </c>
      <c r="BI436">
        <f t="shared" si="10"/>
        <v>206</v>
      </c>
    </row>
    <row r="437" spans="1:63" x14ac:dyDescent="0.3">
      <c r="A437">
        <v>21</v>
      </c>
      <c r="B437">
        <v>494183</v>
      </c>
      <c r="C437" s="12">
        <v>44056</v>
      </c>
      <c r="D437" s="12">
        <v>44144</v>
      </c>
      <c r="E437" s="12">
        <v>44181</v>
      </c>
      <c r="F437">
        <v>89</v>
      </c>
      <c r="G437" t="s">
        <v>1847</v>
      </c>
      <c r="H437" t="s">
        <v>861</v>
      </c>
      <c r="I437" t="s">
        <v>875</v>
      </c>
      <c r="J437" t="s">
        <v>875</v>
      </c>
      <c r="K437" t="s">
        <v>1876</v>
      </c>
      <c r="L437">
        <v>996866969</v>
      </c>
      <c r="M437" t="s">
        <v>246</v>
      </c>
      <c r="N437" t="s">
        <v>863</v>
      </c>
      <c r="O437">
        <v>0</v>
      </c>
      <c r="P437">
        <v>0</v>
      </c>
      <c r="Q437" t="s">
        <v>864</v>
      </c>
      <c r="R437">
        <v>0</v>
      </c>
      <c r="S437">
        <v>0</v>
      </c>
      <c r="T437" t="s">
        <v>865</v>
      </c>
      <c r="U437" t="s">
        <v>866</v>
      </c>
      <c r="V437" t="s">
        <v>867</v>
      </c>
      <c r="AE437" t="s">
        <v>867</v>
      </c>
      <c r="AF437" t="s">
        <v>868</v>
      </c>
      <c r="AH437" t="s">
        <v>869</v>
      </c>
      <c r="AI437" t="s">
        <v>870</v>
      </c>
      <c r="AJ437" t="s">
        <v>871</v>
      </c>
      <c r="AL437" t="s">
        <v>993</v>
      </c>
      <c r="AM437" t="s">
        <v>903</v>
      </c>
      <c r="AN437" t="s">
        <v>859</v>
      </c>
      <c r="AO437" s="13">
        <v>8</v>
      </c>
      <c r="AP437" s="14">
        <v>20200010064736</v>
      </c>
      <c r="AQ437" s="12">
        <v>44153</v>
      </c>
      <c r="AV437" s="17">
        <v>2048770</v>
      </c>
      <c r="AW437">
        <v>4097540</v>
      </c>
      <c r="AX437" s="13">
        <v>19.68</v>
      </c>
      <c r="AY437" s="13"/>
      <c r="AZ437" s="13"/>
      <c r="BB437" s="19">
        <v>2048770</v>
      </c>
      <c r="BC437" s="18">
        <v>19.68</v>
      </c>
      <c r="BG437" s="2">
        <v>487074</v>
      </c>
      <c r="BH437" s="19">
        <v>2048770</v>
      </c>
      <c r="BI437">
        <f t="shared" si="10"/>
        <v>481</v>
      </c>
    </row>
    <row r="438" spans="1:63" x14ac:dyDescent="0.3">
      <c r="A438">
        <v>21</v>
      </c>
      <c r="B438">
        <v>494183</v>
      </c>
      <c r="C438" s="12">
        <v>44145</v>
      </c>
      <c r="D438" s="12">
        <v>44221</v>
      </c>
      <c r="E438" s="12">
        <v>44265</v>
      </c>
      <c r="F438">
        <v>77</v>
      </c>
      <c r="G438" t="s">
        <v>1847</v>
      </c>
      <c r="H438" t="s">
        <v>861</v>
      </c>
      <c r="I438" t="s">
        <v>875</v>
      </c>
      <c r="J438" t="s">
        <v>875</v>
      </c>
      <c r="K438" t="s">
        <v>1876</v>
      </c>
      <c r="L438">
        <v>996866969</v>
      </c>
      <c r="M438" t="s">
        <v>246</v>
      </c>
      <c r="N438" t="s">
        <v>863</v>
      </c>
      <c r="O438">
        <v>0</v>
      </c>
      <c r="P438">
        <v>0</v>
      </c>
      <c r="Q438" t="s">
        <v>1051</v>
      </c>
      <c r="R438">
        <v>0</v>
      </c>
      <c r="S438">
        <v>0</v>
      </c>
      <c r="T438" t="s">
        <v>865</v>
      </c>
      <c r="U438" t="s">
        <v>1380</v>
      </c>
      <c r="V438" t="s">
        <v>1078</v>
      </c>
      <c r="AE438" t="s">
        <v>1078</v>
      </c>
      <c r="AF438" t="s">
        <v>1649</v>
      </c>
      <c r="AH438" t="s">
        <v>1408</v>
      </c>
      <c r="AI438" t="s">
        <v>1383</v>
      </c>
      <c r="AJ438" t="s">
        <v>1546</v>
      </c>
      <c r="AL438" t="s">
        <v>1530</v>
      </c>
      <c r="AM438" t="s">
        <v>1037</v>
      </c>
      <c r="AN438" t="s">
        <v>859</v>
      </c>
      <c r="AO438" s="13">
        <v>7</v>
      </c>
      <c r="AP438" s="14">
        <v>20210001329383</v>
      </c>
      <c r="AQ438" s="12">
        <v>44225</v>
      </c>
      <c r="AV438" s="17">
        <v>2053769</v>
      </c>
      <c r="AW438">
        <v>20537690</v>
      </c>
      <c r="AX438" s="13">
        <v>106.74</v>
      </c>
      <c r="AY438" s="13"/>
      <c r="AZ438" s="13"/>
      <c r="BB438" s="19">
        <v>2053769</v>
      </c>
      <c r="BC438" s="18">
        <v>106.74</v>
      </c>
      <c r="BG438" s="2">
        <v>584160</v>
      </c>
      <c r="BH438" s="19">
        <v>2053769</v>
      </c>
      <c r="BI438">
        <f t="shared" si="10"/>
        <v>161</v>
      </c>
    </row>
    <row r="439" spans="1:63" x14ac:dyDescent="0.3">
      <c r="A439">
        <v>21</v>
      </c>
      <c r="B439">
        <v>494183</v>
      </c>
      <c r="C439" s="12">
        <v>44222</v>
      </c>
      <c r="D439" s="12">
        <v>44306</v>
      </c>
      <c r="E439" s="12">
        <v>44351</v>
      </c>
      <c r="F439">
        <v>85</v>
      </c>
      <c r="G439" t="s">
        <v>1847</v>
      </c>
      <c r="H439" t="s">
        <v>861</v>
      </c>
      <c r="I439" t="s">
        <v>875</v>
      </c>
      <c r="J439" t="s">
        <v>875</v>
      </c>
      <c r="K439" t="s">
        <v>1876</v>
      </c>
      <c r="L439">
        <v>996866969</v>
      </c>
      <c r="M439" t="s">
        <v>246</v>
      </c>
      <c r="N439" t="s">
        <v>863</v>
      </c>
      <c r="O439">
        <v>0</v>
      </c>
      <c r="P439">
        <v>0</v>
      </c>
      <c r="Q439" t="s">
        <v>1601</v>
      </c>
      <c r="R439">
        <v>0</v>
      </c>
      <c r="S439">
        <v>0</v>
      </c>
      <c r="T439" t="s">
        <v>865</v>
      </c>
      <c r="U439" t="s">
        <v>1549</v>
      </c>
      <c r="V439" t="s">
        <v>1529</v>
      </c>
      <c r="AE439" t="s">
        <v>1529</v>
      </c>
      <c r="AF439" t="s">
        <v>1620</v>
      </c>
      <c r="AH439" t="s">
        <v>1558</v>
      </c>
      <c r="AI439" t="s">
        <v>1034</v>
      </c>
      <c r="AJ439" t="s">
        <v>1621</v>
      </c>
      <c r="AL439" t="s">
        <v>960</v>
      </c>
      <c r="AM439" t="s">
        <v>903</v>
      </c>
      <c r="AN439" t="s">
        <v>859</v>
      </c>
      <c r="AO439" s="13">
        <v>8</v>
      </c>
      <c r="AP439" s="14">
        <v>20210004442393</v>
      </c>
      <c r="AQ439" s="12">
        <v>44309</v>
      </c>
      <c r="AV439" s="17">
        <v>2053770</v>
      </c>
      <c r="AW439">
        <v>32860320</v>
      </c>
      <c r="AX439" s="13">
        <v>37.07</v>
      </c>
      <c r="AY439" s="13"/>
      <c r="AZ439" s="13"/>
      <c r="BB439" s="19">
        <v>2053770</v>
      </c>
      <c r="BC439" s="18">
        <v>37.07</v>
      </c>
      <c r="BG439" s="2">
        <v>614330</v>
      </c>
      <c r="BH439" s="19">
        <v>2053770</v>
      </c>
      <c r="BI439">
        <f t="shared" si="10"/>
        <v>45</v>
      </c>
    </row>
    <row r="440" spans="1:63" x14ac:dyDescent="0.3">
      <c r="A440">
        <v>21</v>
      </c>
      <c r="B440">
        <v>494183</v>
      </c>
      <c r="C440" s="12">
        <v>44307</v>
      </c>
      <c r="D440" s="12">
        <v>44396</v>
      </c>
      <c r="E440" s="12">
        <v>44447</v>
      </c>
      <c r="F440">
        <v>90</v>
      </c>
      <c r="G440" t="s">
        <v>1847</v>
      </c>
      <c r="H440" t="s">
        <v>861</v>
      </c>
      <c r="I440" t="s">
        <v>875</v>
      </c>
      <c r="J440" t="s">
        <v>875</v>
      </c>
      <c r="K440" t="s">
        <v>1876</v>
      </c>
      <c r="L440">
        <v>996866969</v>
      </c>
      <c r="M440" t="s">
        <v>246</v>
      </c>
      <c r="N440" t="s">
        <v>863</v>
      </c>
      <c r="O440">
        <v>0</v>
      </c>
      <c r="P440">
        <v>0</v>
      </c>
      <c r="Q440">
        <v>6</v>
      </c>
      <c r="R440">
        <v>0</v>
      </c>
      <c r="S440">
        <v>0</v>
      </c>
      <c r="T440" t="s">
        <v>865</v>
      </c>
      <c r="U440" t="s">
        <v>1182</v>
      </c>
      <c r="V440" t="s">
        <v>1047</v>
      </c>
      <c r="AE440" t="s">
        <v>1047</v>
      </c>
      <c r="AF440" t="s">
        <v>881</v>
      </c>
      <c r="AH440" t="s">
        <v>1183</v>
      </c>
      <c r="AI440" t="s">
        <v>870</v>
      </c>
      <c r="AJ440" t="s">
        <v>1126</v>
      </c>
      <c r="AL440" t="s">
        <v>1231</v>
      </c>
      <c r="AM440" t="s">
        <v>903</v>
      </c>
      <c r="AN440" t="s">
        <v>859</v>
      </c>
      <c r="AO440" s="13">
        <v>8</v>
      </c>
      <c r="AP440" s="14">
        <v>20210007116704</v>
      </c>
      <c r="AQ440" s="12">
        <v>44404</v>
      </c>
      <c r="AV440" s="17">
        <v>2053772</v>
      </c>
      <c r="AW440">
        <v>24645264</v>
      </c>
      <c r="AX440" s="13">
        <v>89.49</v>
      </c>
      <c r="AY440" s="13"/>
      <c r="AZ440" s="13"/>
      <c r="BB440" s="19">
        <v>2053772</v>
      </c>
      <c r="BC440" s="18">
        <v>89.49</v>
      </c>
      <c r="BG440" s="2">
        <v>829156</v>
      </c>
      <c r="BH440" s="19">
        <v>2053772</v>
      </c>
      <c r="BI440">
        <f t="shared" si="10"/>
        <v>263</v>
      </c>
    </row>
    <row r="441" spans="1:63" x14ac:dyDescent="0.3">
      <c r="A441">
        <v>21</v>
      </c>
      <c r="B441">
        <v>494183</v>
      </c>
      <c r="C441" s="12">
        <v>44397</v>
      </c>
      <c r="D441" s="12">
        <v>44490</v>
      </c>
      <c r="E441" s="12">
        <v>44581</v>
      </c>
      <c r="F441">
        <v>94</v>
      </c>
      <c r="G441" t="s">
        <v>1847</v>
      </c>
      <c r="H441" t="s">
        <v>861</v>
      </c>
      <c r="I441" t="s">
        <v>875</v>
      </c>
      <c r="J441" t="s">
        <v>875</v>
      </c>
      <c r="K441" t="s">
        <v>1876</v>
      </c>
      <c r="L441">
        <v>996866969</v>
      </c>
      <c r="M441" t="s">
        <v>246</v>
      </c>
      <c r="N441" t="s">
        <v>863</v>
      </c>
      <c r="O441">
        <v>0</v>
      </c>
      <c r="P441">
        <v>0</v>
      </c>
      <c r="Q441" t="s">
        <v>1387</v>
      </c>
      <c r="R441">
        <v>0</v>
      </c>
      <c r="S441">
        <v>0</v>
      </c>
      <c r="T441" t="s">
        <v>865</v>
      </c>
      <c r="U441" t="s">
        <v>1348</v>
      </c>
      <c r="V441" t="s">
        <v>1061</v>
      </c>
      <c r="AE441" t="s">
        <v>1061</v>
      </c>
      <c r="AF441" t="s">
        <v>962</v>
      </c>
      <c r="AH441" t="s">
        <v>1349</v>
      </c>
      <c r="AI441" t="s">
        <v>1350</v>
      </c>
      <c r="AJ441" t="s">
        <v>1899</v>
      </c>
      <c r="AK441" t="s">
        <v>917</v>
      </c>
      <c r="AL441" t="s">
        <v>1900</v>
      </c>
      <c r="AM441" t="s">
        <v>1145</v>
      </c>
      <c r="AN441" t="s">
        <v>859</v>
      </c>
      <c r="AO441" s="13">
        <v>20</v>
      </c>
      <c r="AP441" s="14">
        <v>20210011068427</v>
      </c>
      <c r="AQ441" s="12">
        <v>44536</v>
      </c>
      <c r="AV441" s="17">
        <v>2053773</v>
      </c>
      <c r="AW441">
        <v>8215092</v>
      </c>
      <c r="AX441" s="13">
        <v>11.63</v>
      </c>
      <c r="AY441" s="13"/>
      <c r="AZ441" s="13"/>
      <c r="BB441" s="19">
        <v>2053773</v>
      </c>
      <c r="BC441" s="18">
        <v>11.63</v>
      </c>
      <c r="BG441" s="2">
        <v>982382</v>
      </c>
      <c r="BH441" s="19">
        <v>2053773</v>
      </c>
      <c r="BI441">
        <f t="shared" si="10"/>
        <v>106</v>
      </c>
    </row>
    <row r="442" spans="1:63" x14ac:dyDescent="0.3">
      <c r="A442">
        <v>21</v>
      </c>
      <c r="B442">
        <v>494183</v>
      </c>
      <c r="C442" s="12">
        <v>44491</v>
      </c>
      <c r="D442" s="12">
        <v>44582</v>
      </c>
      <c r="E442" s="12">
        <v>44641</v>
      </c>
      <c r="F442">
        <v>92</v>
      </c>
      <c r="G442" t="s">
        <v>1847</v>
      </c>
      <c r="H442" t="s">
        <v>861</v>
      </c>
      <c r="I442" t="s">
        <v>875</v>
      </c>
      <c r="J442" t="s">
        <v>875</v>
      </c>
      <c r="K442" t="s">
        <v>1876</v>
      </c>
      <c r="L442">
        <v>996866969</v>
      </c>
      <c r="M442" t="s">
        <v>246</v>
      </c>
      <c r="N442" t="s">
        <v>863</v>
      </c>
      <c r="O442">
        <v>0</v>
      </c>
      <c r="P442">
        <v>0</v>
      </c>
      <c r="Q442" t="s">
        <v>1038</v>
      </c>
      <c r="R442">
        <v>0</v>
      </c>
      <c r="S442">
        <v>0</v>
      </c>
      <c r="T442" t="s">
        <v>865</v>
      </c>
      <c r="U442" t="s">
        <v>1039</v>
      </c>
      <c r="V442" t="s">
        <v>1040</v>
      </c>
      <c r="AE442" t="s">
        <v>1040</v>
      </c>
      <c r="AF442" t="s">
        <v>940</v>
      </c>
      <c r="AH442" t="s">
        <v>1041</v>
      </c>
      <c r="AI442" t="s">
        <v>1042</v>
      </c>
      <c r="AJ442" t="s">
        <v>1043</v>
      </c>
      <c r="AL442" t="s">
        <v>1461</v>
      </c>
      <c r="AM442" t="s">
        <v>1050</v>
      </c>
      <c r="AN442" t="s">
        <v>859</v>
      </c>
      <c r="AO442" s="13">
        <v>9</v>
      </c>
      <c r="AP442" s="14">
        <v>20220001538662</v>
      </c>
      <c r="AQ442" s="12">
        <v>44595</v>
      </c>
      <c r="AV442" s="17">
        <v>2056224</v>
      </c>
      <c r="AW442">
        <v>4112448</v>
      </c>
      <c r="AX442" s="13">
        <v>16.59</v>
      </c>
      <c r="AY442" s="13"/>
      <c r="AZ442" s="13"/>
      <c r="BB442" s="19">
        <v>2056224</v>
      </c>
      <c r="BC442" s="18">
        <v>16.59</v>
      </c>
      <c r="BG442" s="2">
        <v>1082942</v>
      </c>
      <c r="BH442" s="19">
        <v>2056224</v>
      </c>
      <c r="BI442">
        <f t="shared" si="10"/>
        <v>264</v>
      </c>
    </row>
    <row r="443" spans="1:63" x14ac:dyDescent="0.3">
      <c r="A443">
        <v>21</v>
      </c>
      <c r="B443">
        <v>494183</v>
      </c>
      <c r="C443" s="12">
        <v>44583</v>
      </c>
      <c r="D443" s="12">
        <v>44669</v>
      </c>
      <c r="E443" s="12">
        <v>44718</v>
      </c>
      <c r="F443">
        <v>87</v>
      </c>
      <c r="G443" t="s">
        <v>1847</v>
      </c>
      <c r="H443" t="s">
        <v>861</v>
      </c>
      <c r="I443" t="s">
        <v>875</v>
      </c>
      <c r="J443" t="s">
        <v>875</v>
      </c>
      <c r="K443" t="s">
        <v>1876</v>
      </c>
      <c r="L443">
        <v>996866969</v>
      </c>
      <c r="M443" t="s">
        <v>246</v>
      </c>
      <c r="N443" t="s">
        <v>863</v>
      </c>
      <c r="O443">
        <v>0</v>
      </c>
      <c r="P443">
        <v>0</v>
      </c>
      <c r="Q443" t="s">
        <v>1386</v>
      </c>
      <c r="R443">
        <v>0</v>
      </c>
      <c r="S443">
        <v>0</v>
      </c>
      <c r="T443" t="s">
        <v>865</v>
      </c>
      <c r="U443" t="s">
        <v>1031</v>
      </c>
      <c r="V443" t="s">
        <v>1032</v>
      </c>
      <c r="AE443" t="s">
        <v>1032</v>
      </c>
      <c r="AF443" t="s">
        <v>1009</v>
      </c>
      <c r="AH443" t="s">
        <v>1033</v>
      </c>
      <c r="AI443" t="s">
        <v>1034</v>
      </c>
      <c r="AJ443" t="s">
        <v>1035</v>
      </c>
      <c r="AL443" t="s">
        <v>1036</v>
      </c>
      <c r="AM443" t="s">
        <v>1037</v>
      </c>
      <c r="AN443" t="s">
        <v>859</v>
      </c>
      <c r="AO443" s="13">
        <v>7</v>
      </c>
      <c r="AP443" s="14">
        <v>20220005070535</v>
      </c>
      <c r="AQ443" s="12">
        <v>44678</v>
      </c>
      <c r="AV443" s="17">
        <v>2058733</v>
      </c>
      <c r="AW443">
        <v>4117466</v>
      </c>
      <c r="AX443" s="13">
        <v>55.31</v>
      </c>
      <c r="AY443" s="13"/>
      <c r="AZ443" s="13"/>
      <c r="BB443" s="19">
        <v>2058733</v>
      </c>
      <c r="BC443" s="18">
        <v>55.31</v>
      </c>
      <c r="BG443" s="2">
        <v>1417645</v>
      </c>
      <c r="BH443" s="19">
        <v>2058733</v>
      </c>
      <c r="BI443">
        <f t="shared" si="10"/>
        <v>507</v>
      </c>
    </row>
    <row r="444" spans="1:63" x14ac:dyDescent="0.3">
      <c r="A444">
        <v>21</v>
      </c>
      <c r="B444">
        <v>494183</v>
      </c>
      <c r="C444" s="12">
        <v>44670</v>
      </c>
      <c r="D444" s="12">
        <v>44761</v>
      </c>
      <c r="E444" s="12">
        <v>44809</v>
      </c>
      <c r="F444">
        <v>92</v>
      </c>
      <c r="G444" t="s">
        <v>1847</v>
      </c>
      <c r="H444" t="s">
        <v>861</v>
      </c>
      <c r="I444" t="s">
        <v>875</v>
      </c>
      <c r="J444" t="s">
        <v>875</v>
      </c>
      <c r="K444" t="s">
        <v>1876</v>
      </c>
      <c r="L444">
        <v>996866969</v>
      </c>
      <c r="M444" t="s">
        <v>246</v>
      </c>
      <c r="N444" t="s">
        <v>863</v>
      </c>
      <c r="O444">
        <v>0</v>
      </c>
      <c r="P444">
        <v>0</v>
      </c>
      <c r="Q444" t="s">
        <v>1038</v>
      </c>
      <c r="R444">
        <v>0</v>
      </c>
      <c r="S444">
        <v>0</v>
      </c>
      <c r="T444" t="s">
        <v>865</v>
      </c>
      <c r="U444" t="s">
        <v>1039</v>
      </c>
      <c r="V444" t="s">
        <v>1040</v>
      </c>
      <c r="AE444" t="s">
        <v>1040</v>
      </c>
      <c r="AF444" t="s">
        <v>940</v>
      </c>
      <c r="AH444" t="s">
        <v>1041</v>
      </c>
      <c r="AI444" t="s">
        <v>1042</v>
      </c>
      <c r="AJ444" t="s">
        <v>1043</v>
      </c>
      <c r="AL444" t="s">
        <v>1461</v>
      </c>
      <c r="AM444" t="s">
        <v>1050</v>
      </c>
      <c r="AN444" t="s">
        <v>859</v>
      </c>
      <c r="AO444" s="13">
        <v>9</v>
      </c>
      <c r="AP444" s="14">
        <v>20220008345246</v>
      </c>
      <c r="AQ444" s="12">
        <v>44764</v>
      </c>
      <c r="AV444" s="17">
        <v>2064353</v>
      </c>
      <c r="AW444">
        <v>2064353</v>
      </c>
      <c r="AX444" s="13">
        <v>0.28000000000000003</v>
      </c>
      <c r="AY444" s="13"/>
      <c r="AZ444" s="13"/>
      <c r="BB444" s="19">
        <v>2064353</v>
      </c>
      <c r="BC444" s="18">
        <v>0.28000000000000003</v>
      </c>
      <c r="BG444" s="2">
        <v>1592066</v>
      </c>
      <c r="BH444" s="19">
        <v>2064353</v>
      </c>
      <c r="BI444" t="e">
        <f t="shared" si="10"/>
        <v>#N/A</v>
      </c>
      <c r="BJ444" t="str">
        <f>INDEX(K:K,MATCH(BH444,B:B,0),1)</f>
        <v>ΨΑΡΩΝ 125  Δήμος ΠΕΙΡΑΙΩΣ ΤΚ 18546</v>
      </c>
      <c r="BK444">
        <f>INDEX(M:M,MATCH(BH444,B:B,0),1)</f>
        <v>0</v>
      </c>
    </row>
    <row r="445" spans="1:63" x14ac:dyDescent="0.3">
      <c r="A445">
        <v>21</v>
      </c>
      <c r="B445">
        <v>494183</v>
      </c>
      <c r="C445" s="12">
        <v>44762</v>
      </c>
      <c r="D445" s="12">
        <v>44852</v>
      </c>
      <c r="E445" s="12">
        <v>44900</v>
      </c>
      <c r="F445">
        <v>91</v>
      </c>
      <c r="G445" t="s">
        <v>1847</v>
      </c>
      <c r="H445" t="s">
        <v>861</v>
      </c>
      <c r="I445" t="s">
        <v>875</v>
      </c>
      <c r="J445" t="s">
        <v>875</v>
      </c>
      <c r="K445" t="s">
        <v>1876</v>
      </c>
      <c r="L445">
        <v>996866969</v>
      </c>
      <c r="M445" t="s">
        <v>246</v>
      </c>
      <c r="N445" t="s">
        <v>863</v>
      </c>
      <c r="O445">
        <v>0</v>
      </c>
      <c r="P445">
        <v>0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1417</v>
      </c>
      <c r="AK445" t="s">
        <v>1145</v>
      </c>
      <c r="AL445" t="s">
        <v>964</v>
      </c>
      <c r="AM445" t="s">
        <v>1278</v>
      </c>
      <c r="AN445" t="s">
        <v>859</v>
      </c>
      <c r="AO445" s="13">
        <v>33</v>
      </c>
      <c r="AP445" s="14">
        <v>20220011476637</v>
      </c>
      <c r="AQ445" s="12">
        <v>44858</v>
      </c>
      <c r="AV445" s="17">
        <v>2068566</v>
      </c>
      <c r="AW445">
        <v>4137132</v>
      </c>
      <c r="AX445" s="13">
        <v>88.06</v>
      </c>
      <c r="AY445" s="13"/>
      <c r="AZ445" s="13"/>
      <c r="BB445" s="19">
        <v>2068566</v>
      </c>
      <c r="BC445" s="18">
        <v>88.06</v>
      </c>
      <c r="BG445" s="2">
        <v>1786639</v>
      </c>
      <c r="BH445" s="19">
        <v>2068566</v>
      </c>
      <c r="BI445">
        <f t="shared" si="10"/>
        <v>317</v>
      </c>
    </row>
    <row r="446" spans="1:63" x14ac:dyDescent="0.3">
      <c r="A446">
        <v>21</v>
      </c>
      <c r="B446">
        <v>494183</v>
      </c>
      <c r="C446" s="12">
        <v>44853</v>
      </c>
      <c r="D446" s="12">
        <v>44944</v>
      </c>
      <c r="E446" s="12">
        <v>44992</v>
      </c>
      <c r="F446">
        <v>92</v>
      </c>
      <c r="G446" t="s">
        <v>1847</v>
      </c>
      <c r="H446" t="s">
        <v>861</v>
      </c>
      <c r="I446" t="s">
        <v>875</v>
      </c>
      <c r="J446" t="s">
        <v>875</v>
      </c>
      <c r="K446" t="s">
        <v>1876</v>
      </c>
      <c r="L446">
        <v>996866969</v>
      </c>
      <c r="M446" t="s">
        <v>246</v>
      </c>
      <c r="N446" t="s">
        <v>863</v>
      </c>
      <c r="O446">
        <v>0</v>
      </c>
      <c r="P446">
        <v>0</v>
      </c>
      <c r="Q446" t="s">
        <v>1038</v>
      </c>
      <c r="R446">
        <v>0</v>
      </c>
      <c r="S446">
        <v>0</v>
      </c>
      <c r="T446" t="s">
        <v>865</v>
      </c>
      <c r="U446" t="s">
        <v>1039</v>
      </c>
      <c r="V446" t="s">
        <v>1040</v>
      </c>
      <c r="AE446" t="s">
        <v>1040</v>
      </c>
      <c r="AF446" t="s">
        <v>940</v>
      </c>
      <c r="AH446" t="s">
        <v>1041</v>
      </c>
      <c r="AI446" t="s">
        <v>1042</v>
      </c>
      <c r="AJ446" t="s">
        <v>1043</v>
      </c>
      <c r="AL446" t="s">
        <v>1497</v>
      </c>
      <c r="AM446" t="s">
        <v>903</v>
      </c>
      <c r="AN446" t="s">
        <v>859</v>
      </c>
      <c r="AO446" s="13">
        <v>8</v>
      </c>
      <c r="AP446" s="14">
        <v>20230000769057</v>
      </c>
      <c r="AQ446" s="12">
        <v>44952</v>
      </c>
      <c r="AV446" s="17">
        <v>2068567</v>
      </c>
      <c r="AW446">
        <v>4137134</v>
      </c>
      <c r="AX446" s="13">
        <v>62.63</v>
      </c>
      <c r="AY446" s="13"/>
      <c r="AZ446" s="13"/>
      <c r="BB446" s="19">
        <v>2068567</v>
      </c>
      <c r="BC446" s="18">
        <v>62.63</v>
      </c>
      <c r="BG446" s="2">
        <v>1823289</v>
      </c>
      <c r="BH446" s="19">
        <v>2068567</v>
      </c>
      <c r="BI446">
        <f t="shared" si="10"/>
        <v>411</v>
      </c>
    </row>
    <row r="447" spans="1:63" x14ac:dyDescent="0.3">
      <c r="A447">
        <v>21</v>
      </c>
      <c r="B447">
        <v>494183</v>
      </c>
      <c r="C447" s="12">
        <v>44945</v>
      </c>
      <c r="D447" s="12">
        <v>45040</v>
      </c>
      <c r="E447" s="12">
        <v>45089</v>
      </c>
      <c r="F447">
        <v>96</v>
      </c>
      <c r="G447" t="s">
        <v>1847</v>
      </c>
      <c r="H447" t="s">
        <v>861</v>
      </c>
      <c r="I447" t="s">
        <v>875</v>
      </c>
      <c r="J447" t="s">
        <v>875</v>
      </c>
      <c r="K447" t="s">
        <v>1876</v>
      </c>
      <c r="L447">
        <v>996866969</v>
      </c>
      <c r="M447" t="s">
        <v>246</v>
      </c>
      <c r="N447" t="s">
        <v>863</v>
      </c>
      <c r="O447">
        <v>0</v>
      </c>
      <c r="P447">
        <v>0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1655</v>
      </c>
      <c r="AM447" t="s">
        <v>903</v>
      </c>
      <c r="AN447" t="s">
        <v>859</v>
      </c>
      <c r="AO447" s="13">
        <v>8</v>
      </c>
      <c r="AP447" s="14">
        <v>20230003839149</v>
      </c>
      <c r="AQ447" s="12">
        <v>45044</v>
      </c>
      <c r="AV447" s="17">
        <v>2068689</v>
      </c>
      <c r="AW447">
        <v>4137378</v>
      </c>
      <c r="AX447" s="13">
        <v>17</v>
      </c>
      <c r="AY447" s="13"/>
      <c r="AZ447" s="13"/>
      <c r="BB447" s="19">
        <v>2068689</v>
      </c>
      <c r="BC447" s="18">
        <v>17</v>
      </c>
      <c r="BG447" s="2">
        <v>2019865</v>
      </c>
      <c r="BH447" s="19">
        <v>2068689</v>
      </c>
      <c r="BI447">
        <f t="shared" si="10"/>
        <v>373</v>
      </c>
    </row>
    <row r="448" spans="1:63" x14ac:dyDescent="0.3">
      <c r="A448">
        <v>21</v>
      </c>
      <c r="B448">
        <v>494183</v>
      </c>
      <c r="C448" s="12">
        <v>45041</v>
      </c>
      <c r="D448" s="12">
        <v>45126</v>
      </c>
      <c r="E448" s="12">
        <v>45174</v>
      </c>
      <c r="F448">
        <v>86</v>
      </c>
      <c r="G448" t="s">
        <v>1847</v>
      </c>
      <c r="H448" t="s">
        <v>861</v>
      </c>
      <c r="I448" t="s">
        <v>875</v>
      </c>
      <c r="J448" t="s">
        <v>875</v>
      </c>
      <c r="K448" t="s">
        <v>1876</v>
      </c>
      <c r="L448">
        <v>996866969</v>
      </c>
      <c r="M448" t="s">
        <v>246</v>
      </c>
      <c r="N448" t="s">
        <v>863</v>
      </c>
      <c r="O448">
        <v>0</v>
      </c>
      <c r="P448">
        <v>0</v>
      </c>
      <c r="Q448" t="s">
        <v>1601</v>
      </c>
      <c r="R448">
        <v>0</v>
      </c>
      <c r="S448">
        <v>0</v>
      </c>
      <c r="T448" t="s">
        <v>865</v>
      </c>
      <c r="U448" t="s">
        <v>1549</v>
      </c>
      <c r="V448" t="s">
        <v>1529</v>
      </c>
      <c r="AE448" t="s">
        <v>1529</v>
      </c>
      <c r="AF448" t="s">
        <v>1477</v>
      </c>
      <c r="AH448" t="s">
        <v>1558</v>
      </c>
      <c r="AI448" t="s">
        <v>1034</v>
      </c>
      <c r="AJ448" t="s">
        <v>1651</v>
      </c>
      <c r="AL448" t="s">
        <v>1157</v>
      </c>
      <c r="AM448" t="s">
        <v>903</v>
      </c>
      <c r="AN448" t="s">
        <v>859</v>
      </c>
      <c r="AO448" s="13">
        <v>8</v>
      </c>
      <c r="AP448" s="14">
        <v>20230006749506</v>
      </c>
      <c r="AQ448" s="12">
        <v>45131</v>
      </c>
      <c r="AV448" s="17">
        <v>2073495</v>
      </c>
      <c r="AW448">
        <v>6220485</v>
      </c>
      <c r="AX448" s="13">
        <v>11.45</v>
      </c>
      <c r="AY448" s="13"/>
      <c r="AZ448" s="13"/>
      <c r="BB448" s="19">
        <v>2073495</v>
      </c>
      <c r="BC448" s="18">
        <v>11.45</v>
      </c>
      <c r="BG448" s="2">
        <v>6965</v>
      </c>
      <c r="BH448" s="19">
        <v>2073495</v>
      </c>
      <c r="BI448">
        <f t="shared" si="10"/>
        <v>46</v>
      </c>
    </row>
    <row r="449" spans="1:61" x14ac:dyDescent="0.3">
      <c r="A449">
        <v>21</v>
      </c>
      <c r="B449">
        <v>494183</v>
      </c>
      <c r="C449" s="12">
        <v>45127</v>
      </c>
      <c r="D449" s="12">
        <v>45218</v>
      </c>
      <c r="E449" s="12">
        <v>45267</v>
      </c>
      <c r="F449">
        <v>92</v>
      </c>
      <c r="G449" t="s">
        <v>1847</v>
      </c>
      <c r="H449" t="s">
        <v>861</v>
      </c>
      <c r="I449" t="s">
        <v>875</v>
      </c>
      <c r="J449" t="s">
        <v>875</v>
      </c>
      <c r="K449" t="s">
        <v>1876</v>
      </c>
      <c r="L449">
        <v>996866969</v>
      </c>
      <c r="M449" t="s">
        <v>246</v>
      </c>
      <c r="N449" t="s">
        <v>863</v>
      </c>
      <c r="O449">
        <v>0</v>
      </c>
      <c r="P449">
        <v>0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20230009861728</v>
      </c>
      <c r="AQ449" s="12">
        <v>45225</v>
      </c>
      <c r="AV449" s="17">
        <v>2077806</v>
      </c>
      <c r="AW449">
        <v>6233418</v>
      </c>
      <c r="AX449" s="13">
        <v>36.43</v>
      </c>
      <c r="AY449" s="13"/>
      <c r="AZ449" s="13"/>
      <c r="BB449" s="19">
        <v>2077806</v>
      </c>
      <c r="BC449" s="18">
        <v>36.43</v>
      </c>
      <c r="BG449" s="2">
        <v>313290</v>
      </c>
      <c r="BH449" s="19">
        <v>2077806</v>
      </c>
      <c r="BI449">
        <f t="shared" si="10"/>
        <v>482</v>
      </c>
    </row>
    <row r="450" spans="1:61" x14ac:dyDescent="0.3">
      <c r="A450">
        <v>21</v>
      </c>
      <c r="B450">
        <v>494183</v>
      </c>
      <c r="C450" s="12">
        <v>45219</v>
      </c>
      <c r="D450" s="12">
        <v>45314</v>
      </c>
      <c r="E450" s="12">
        <v>45358</v>
      </c>
      <c r="F450">
        <v>96</v>
      </c>
      <c r="G450" t="s">
        <v>1847</v>
      </c>
      <c r="H450" t="s">
        <v>861</v>
      </c>
      <c r="I450" t="s">
        <v>875</v>
      </c>
      <c r="J450" t="s">
        <v>875</v>
      </c>
      <c r="K450" t="s">
        <v>1876</v>
      </c>
      <c r="L450">
        <v>996866969</v>
      </c>
      <c r="M450" t="s">
        <v>246</v>
      </c>
      <c r="N450" t="s">
        <v>863</v>
      </c>
      <c r="O450">
        <v>0</v>
      </c>
      <c r="P450">
        <v>0</v>
      </c>
      <c r="Q450" t="s">
        <v>1411</v>
      </c>
      <c r="R450">
        <v>0</v>
      </c>
      <c r="S450">
        <v>0</v>
      </c>
      <c r="T450" t="s">
        <v>865</v>
      </c>
      <c r="U450" t="s">
        <v>1412</v>
      </c>
      <c r="V450" t="s">
        <v>944</v>
      </c>
      <c r="AE450" t="s">
        <v>944</v>
      </c>
      <c r="AF450" t="s">
        <v>1413</v>
      </c>
      <c r="AH450" t="s">
        <v>1414</v>
      </c>
      <c r="AI450" t="s">
        <v>1350</v>
      </c>
      <c r="AJ450" t="s">
        <v>1504</v>
      </c>
      <c r="AL450" t="s">
        <v>1486</v>
      </c>
      <c r="AM450" t="s">
        <v>1050</v>
      </c>
      <c r="AN450" t="s">
        <v>859</v>
      </c>
      <c r="AO450" s="13">
        <v>9</v>
      </c>
      <c r="AP450" s="14">
        <v>20240000825503</v>
      </c>
      <c r="AQ450" s="12">
        <v>45317</v>
      </c>
      <c r="AV450" s="17">
        <v>2080096</v>
      </c>
      <c r="AW450">
        <v>6240288</v>
      </c>
      <c r="AX450" s="13">
        <v>24.209999999999997</v>
      </c>
      <c r="AY450" s="13"/>
      <c r="AZ450" s="13"/>
      <c r="BB450" s="19">
        <v>2080096</v>
      </c>
      <c r="BC450" s="18">
        <v>24.209999999999997</v>
      </c>
      <c r="BG450" s="2">
        <v>349939</v>
      </c>
      <c r="BH450" s="19">
        <v>2080096</v>
      </c>
      <c r="BI450">
        <f t="shared" si="10"/>
        <v>208</v>
      </c>
    </row>
    <row r="451" spans="1:61" x14ac:dyDescent="0.3">
      <c r="A451">
        <v>21</v>
      </c>
      <c r="B451">
        <v>494183</v>
      </c>
      <c r="C451" s="12">
        <v>45315</v>
      </c>
      <c r="D451" s="12">
        <v>45398</v>
      </c>
      <c r="E451" s="12">
        <v>45449</v>
      </c>
      <c r="F451">
        <v>84</v>
      </c>
      <c r="G451" t="s">
        <v>1847</v>
      </c>
      <c r="H451" t="s">
        <v>861</v>
      </c>
      <c r="I451" t="s">
        <v>875</v>
      </c>
      <c r="J451" t="s">
        <v>875</v>
      </c>
      <c r="K451" t="s">
        <v>1876</v>
      </c>
      <c r="L451">
        <v>996866969</v>
      </c>
      <c r="M451" t="s">
        <v>246</v>
      </c>
      <c r="N451" t="s">
        <v>863</v>
      </c>
      <c r="O451">
        <v>0</v>
      </c>
      <c r="P451">
        <v>0</v>
      </c>
      <c r="Q451" t="s">
        <v>1498</v>
      </c>
      <c r="R451">
        <v>0</v>
      </c>
      <c r="S451">
        <v>0</v>
      </c>
      <c r="T451" t="s">
        <v>865</v>
      </c>
      <c r="U451" t="s">
        <v>1499</v>
      </c>
      <c r="V451" t="s">
        <v>1500</v>
      </c>
      <c r="AE451" t="s">
        <v>1500</v>
      </c>
      <c r="AF451" t="s">
        <v>1046</v>
      </c>
      <c r="AH451" t="s">
        <v>1501</v>
      </c>
      <c r="AI451" t="s">
        <v>1399</v>
      </c>
      <c r="AJ451" t="s">
        <v>1502</v>
      </c>
      <c r="AL451" t="s">
        <v>1503</v>
      </c>
      <c r="AM451" t="s">
        <v>1037</v>
      </c>
      <c r="AN451" t="s">
        <v>859</v>
      </c>
      <c r="AO451" s="13">
        <v>7</v>
      </c>
      <c r="AP451" s="14">
        <v>20240003822732</v>
      </c>
      <c r="AQ451" s="12">
        <v>45407</v>
      </c>
      <c r="AV451" s="17">
        <v>2086617</v>
      </c>
      <c r="AW451">
        <v>6259851</v>
      </c>
      <c r="AX451" s="13">
        <v>24.11</v>
      </c>
      <c r="AY451" s="13"/>
      <c r="AZ451" s="13"/>
      <c r="BB451" s="19">
        <v>2086617</v>
      </c>
      <c r="BC451" s="18">
        <v>24.11</v>
      </c>
      <c r="BG451" s="2">
        <v>371454</v>
      </c>
      <c r="BH451" s="19">
        <v>2086617</v>
      </c>
      <c r="BI451">
        <f t="shared" si="10"/>
        <v>209</v>
      </c>
    </row>
    <row r="452" spans="1:61" x14ac:dyDescent="0.3">
      <c r="A452">
        <v>21</v>
      </c>
      <c r="B452">
        <v>494183</v>
      </c>
      <c r="C452" s="12">
        <v>45399</v>
      </c>
      <c r="D452" s="12">
        <v>45489</v>
      </c>
      <c r="E452" s="12">
        <v>45539</v>
      </c>
      <c r="F452">
        <v>91</v>
      </c>
      <c r="G452" t="s">
        <v>1847</v>
      </c>
      <c r="H452" t="s">
        <v>861</v>
      </c>
      <c r="I452" t="s">
        <v>875</v>
      </c>
      <c r="J452" t="s">
        <v>875</v>
      </c>
      <c r="K452" t="s">
        <v>1876</v>
      </c>
      <c r="L452">
        <v>996866969</v>
      </c>
      <c r="M452" t="s">
        <v>246</v>
      </c>
      <c r="N452" t="s">
        <v>863</v>
      </c>
      <c r="O452">
        <v>0</v>
      </c>
      <c r="P452">
        <v>0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1650</v>
      </c>
      <c r="AM452" t="s">
        <v>1050</v>
      </c>
      <c r="AN452" t="s">
        <v>859</v>
      </c>
      <c r="AO452" s="13">
        <v>9</v>
      </c>
      <c r="AP452" s="14">
        <v>20240006798773</v>
      </c>
      <c r="AQ452" s="12">
        <v>45497</v>
      </c>
      <c r="AV452" s="17">
        <v>2090294</v>
      </c>
      <c r="AW452">
        <v>4180588</v>
      </c>
      <c r="AX452" s="13">
        <v>418.09</v>
      </c>
      <c r="AY452" s="13"/>
      <c r="AZ452" s="13"/>
      <c r="BB452" s="19">
        <v>2090294</v>
      </c>
      <c r="BC452" s="18">
        <v>418.09</v>
      </c>
      <c r="BG452" s="2">
        <v>536729</v>
      </c>
      <c r="BH452" s="19">
        <v>2090294</v>
      </c>
      <c r="BI452">
        <f t="shared" si="10"/>
        <v>210</v>
      </c>
    </row>
    <row r="453" spans="1:61" x14ac:dyDescent="0.3">
      <c r="A453">
        <v>21</v>
      </c>
      <c r="B453">
        <v>494183</v>
      </c>
      <c r="C453" s="12">
        <v>45490</v>
      </c>
      <c r="D453" s="12">
        <v>45583</v>
      </c>
      <c r="E453" s="12">
        <v>45632</v>
      </c>
      <c r="F453">
        <v>94</v>
      </c>
      <c r="G453" t="s">
        <v>1847</v>
      </c>
      <c r="H453" t="s">
        <v>861</v>
      </c>
      <c r="I453" t="s">
        <v>875</v>
      </c>
      <c r="J453" t="s">
        <v>875</v>
      </c>
      <c r="K453" t="s">
        <v>1876</v>
      </c>
      <c r="L453">
        <v>996866969</v>
      </c>
      <c r="M453" t="s">
        <v>246</v>
      </c>
      <c r="N453" t="s">
        <v>863</v>
      </c>
      <c r="O453">
        <v>0</v>
      </c>
      <c r="P453">
        <v>0</v>
      </c>
      <c r="Q453" t="s">
        <v>1387</v>
      </c>
      <c r="R453">
        <v>0</v>
      </c>
      <c r="S453">
        <v>0</v>
      </c>
      <c r="T453" t="s">
        <v>865</v>
      </c>
      <c r="U453" t="s">
        <v>1348</v>
      </c>
      <c r="V453" t="s">
        <v>1061</v>
      </c>
      <c r="AE453" t="s">
        <v>1061</v>
      </c>
      <c r="AF453" t="s">
        <v>962</v>
      </c>
      <c r="AH453" t="s">
        <v>1349</v>
      </c>
      <c r="AI453" t="s">
        <v>1350</v>
      </c>
      <c r="AJ453" t="s">
        <v>1160</v>
      </c>
      <c r="AL453" t="s">
        <v>859</v>
      </c>
      <c r="AM453" t="s">
        <v>1662</v>
      </c>
      <c r="AN453" t="s">
        <v>859</v>
      </c>
      <c r="AO453" s="13">
        <v>8.44</v>
      </c>
      <c r="AP453" s="14">
        <v>20240009880402</v>
      </c>
      <c r="AQ453" s="12">
        <v>45590</v>
      </c>
      <c r="AV453" s="17">
        <v>2090295</v>
      </c>
      <c r="AW453">
        <v>4180590</v>
      </c>
      <c r="AX453" s="13">
        <v>536.77</v>
      </c>
      <c r="AY453" s="13"/>
      <c r="AZ453" s="13"/>
      <c r="BB453" s="19">
        <v>2090295</v>
      </c>
      <c r="BC453" s="18">
        <v>536.77</v>
      </c>
      <c r="BG453" s="2">
        <v>888383</v>
      </c>
      <c r="BH453" s="19">
        <v>2090295</v>
      </c>
      <c r="BI453">
        <f t="shared" si="10"/>
        <v>374</v>
      </c>
    </row>
    <row r="454" spans="1:61" x14ac:dyDescent="0.3">
      <c r="A454">
        <v>21</v>
      </c>
      <c r="B454">
        <v>494184</v>
      </c>
      <c r="C454" s="12">
        <v>45315</v>
      </c>
      <c r="D454" s="12">
        <v>45398</v>
      </c>
      <c r="E454" s="12">
        <v>45449</v>
      </c>
      <c r="F454">
        <v>84</v>
      </c>
      <c r="G454" t="s">
        <v>1847</v>
      </c>
      <c r="H454" t="s">
        <v>861</v>
      </c>
      <c r="I454" t="s">
        <v>875</v>
      </c>
      <c r="J454" t="s">
        <v>875</v>
      </c>
      <c r="K454" t="s">
        <v>1876</v>
      </c>
      <c r="L454">
        <v>996866969</v>
      </c>
      <c r="M454" t="s">
        <v>490</v>
      </c>
      <c r="N454" t="s">
        <v>863</v>
      </c>
      <c r="O454">
        <v>120</v>
      </c>
      <c r="P454">
        <v>120</v>
      </c>
      <c r="Q454" t="s">
        <v>1498</v>
      </c>
      <c r="R454">
        <v>0</v>
      </c>
      <c r="S454">
        <v>0</v>
      </c>
      <c r="T454" t="s">
        <v>865</v>
      </c>
      <c r="U454" t="s">
        <v>1499</v>
      </c>
      <c r="V454" t="s">
        <v>1500</v>
      </c>
      <c r="AE454" t="s">
        <v>1500</v>
      </c>
      <c r="AF454" t="s">
        <v>1046</v>
      </c>
      <c r="AH454" t="s">
        <v>1501</v>
      </c>
      <c r="AI454" t="s">
        <v>1399</v>
      </c>
      <c r="AJ454" t="s">
        <v>1502</v>
      </c>
      <c r="AL454" t="s">
        <v>1503</v>
      </c>
      <c r="AM454" t="s">
        <v>1037</v>
      </c>
      <c r="AN454" t="s">
        <v>859</v>
      </c>
      <c r="AO454" s="13">
        <v>7</v>
      </c>
      <c r="AP454" s="14">
        <v>20240003822733</v>
      </c>
      <c r="AQ454" s="12">
        <v>45407</v>
      </c>
      <c r="AV454" s="17">
        <v>2090296</v>
      </c>
      <c r="AW454">
        <v>4180592</v>
      </c>
      <c r="AX454" s="13">
        <v>457.65</v>
      </c>
      <c r="AY454" s="13"/>
      <c r="AZ454" s="13"/>
      <c r="BB454" s="19">
        <v>2090296</v>
      </c>
      <c r="BC454" s="18">
        <v>457.65</v>
      </c>
      <c r="BG454" s="2">
        <v>989973</v>
      </c>
      <c r="BH454" s="19">
        <v>2090296</v>
      </c>
      <c r="BI454">
        <f t="shared" si="10"/>
        <v>412</v>
      </c>
    </row>
    <row r="455" spans="1:61" x14ac:dyDescent="0.3">
      <c r="A455">
        <v>21</v>
      </c>
      <c r="B455">
        <v>494184</v>
      </c>
      <c r="C455" s="12">
        <v>45399</v>
      </c>
      <c r="D455" s="12">
        <v>45489</v>
      </c>
      <c r="E455" s="12">
        <v>45539</v>
      </c>
      <c r="F455">
        <v>91</v>
      </c>
      <c r="G455" t="s">
        <v>1847</v>
      </c>
      <c r="H455" t="s">
        <v>861</v>
      </c>
      <c r="I455" t="s">
        <v>875</v>
      </c>
      <c r="J455" t="s">
        <v>875</v>
      </c>
      <c r="K455" t="s">
        <v>1876</v>
      </c>
      <c r="L455">
        <v>996866969</v>
      </c>
      <c r="M455" t="s">
        <v>490</v>
      </c>
      <c r="N455" t="s">
        <v>863</v>
      </c>
      <c r="O455">
        <v>120</v>
      </c>
      <c r="P455">
        <v>120</v>
      </c>
      <c r="Q455" t="s">
        <v>1038</v>
      </c>
      <c r="R455">
        <v>0</v>
      </c>
      <c r="S455">
        <v>0</v>
      </c>
      <c r="T455" t="s">
        <v>865</v>
      </c>
      <c r="U455" t="s">
        <v>1039</v>
      </c>
      <c r="V455" t="s">
        <v>1040</v>
      </c>
      <c r="AE455" t="s">
        <v>1040</v>
      </c>
      <c r="AF455" t="s">
        <v>892</v>
      </c>
      <c r="AH455" t="s">
        <v>1041</v>
      </c>
      <c r="AI455" t="s">
        <v>1042</v>
      </c>
      <c r="AJ455" t="s">
        <v>1402</v>
      </c>
      <c r="AL455" t="s">
        <v>1270</v>
      </c>
      <c r="AM455" t="s">
        <v>903</v>
      </c>
      <c r="AN455" t="s">
        <v>859</v>
      </c>
      <c r="AO455" s="13">
        <v>8</v>
      </c>
      <c r="AP455" s="14">
        <v>20240006798774</v>
      </c>
      <c r="AQ455" s="12">
        <v>45497</v>
      </c>
      <c r="AV455" s="17">
        <v>2090297</v>
      </c>
      <c r="AW455">
        <v>4180594</v>
      </c>
      <c r="AX455" s="13">
        <v>274.35000000000002</v>
      </c>
      <c r="AY455" s="13"/>
      <c r="AZ455" s="13"/>
      <c r="BB455" s="19">
        <v>2090297</v>
      </c>
      <c r="BC455" s="18">
        <v>274.35000000000002</v>
      </c>
      <c r="BG455" s="2">
        <v>995186</v>
      </c>
      <c r="BH455" s="19">
        <v>2090297</v>
      </c>
      <c r="BI455">
        <f t="shared" si="10"/>
        <v>108</v>
      </c>
    </row>
    <row r="456" spans="1:61" x14ac:dyDescent="0.3">
      <c r="A456">
        <v>21</v>
      </c>
      <c r="B456">
        <v>494184</v>
      </c>
      <c r="C456" s="12">
        <v>45490</v>
      </c>
      <c r="D456" s="12">
        <v>45583</v>
      </c>
      <c r="E456" s="12">
        <v>45632</v>
      </c>
      <c r="F456">
        <v>94</v>
      </c>
      <c r="G456" t="s">
        <v>1847</v>
      </c>
      <c r="H456" t="s">
        <v>861</v>
      </c>
      <c r="I456" t="s">
        <v>875</v>
      </c>
      <c r="J456" t="s">
        <v>875</v>
      </c>
      <c r="K456" t="s">
        <v>1876</v>
      </c>
      <c r="L456">
        <v>996866969</v>
      </c>
      <c r="M456" t="s">
        <v>490</v>
      </c>
      <c r="N456" t="s">
        <v>863</v>
      </c>
      <c r="O456">
        <v>120</v>
      </c>
      <c r="P456">
        <v>120</v>
      </c>
      <c r="Q456" t="s">
        <v>1387</v>
      </c>
      <c r="R456">
        <v>0</v>
      </c>
      <c r="S456">
        <v>0</v>
      </c>
      <c r="T456" t="s">
        <v>865</v>
      </c>
      <c r="U456" t="s">
        <v>1348</v>
      </c>
      <c r="V456" t="s">
        <v>1061</v>
      </c>
      <c r="AE456" t="s">
        <v>1061</v>
      </c>
      <c r="AF456" t="s">
        <v>962</v>
      </c>
      <c r="AH456" t="s">
        <v>1349</v>
      </c>
      <c r="AI456" t="s">
        <v>1350</v>
      </c>
      <c r="AJ456" t="s">
        <v>1160</v>
      </c>
      <c r="AL456" t="s">
        <v>1042</v>
      </c>
      <c r="AM456" t="s">
        <v>1901</v>
      </c>
      <c r="AN456" t="s">
        <v>859</v>
      </c>
      <c r="AO456" s="13">
        <v>8.7200000000000006</v>
      </c>
      <c r="AP456" s="14">
        <v>20240009880403</v>
      </c>
      <c r="AQ456" s="12">
        <v>45590</v>
      </c>
      <c r="AV456" s="17">
        <v>2090298</v>
      </c>
      <c r="AW456">
        <v>4180596</v>
      </c>
      <c r="AX456" s="13">
        <v>385.12</v>
      </c>
      <c r="AY456" s="13"/>
      <c r="AZ456" s="13"/>
      <c r="BB456" s="19">
        <v>2090298</v>
      </c>
      <c r="BC456" s="18">
        <v>385.12</v>
      </c>
      <c r="BG456" s="2">
        <v>1050623</v>
      </c>
      <c r="BH456" s="19">
        <v>2090298</v>
      </c>
      <c r="BI456">
        <f t="shared" si="10"/>
        <v>211</v>
      </c>
    </row>
    <row r="457" spans="1:61" x14ac:dyDescent="0.3">
      <c r="A457">
        <v>22</v>
      </c>
      <c r="B457">
        <v>1417645</v>
      </c>
      <c r="C457" s="12">
        <v>45315</v>
      </c>
      <c r="D457" s="12">
        <v>45401</v>
      </c>
      <c r="E457" s="12">
        <v>45450</v>
      </c>
      <c r="F457">
        <v>87</v>
      </c>
      <c r="G457" t="s">
        <v>1847</v>
      </c>
      <c r="H457" t="s">
        <v>861</v>
      </c>
      <c r="I457" t="s">
        <v>1902</v>
      </c>
      <c r="J457" t="s">
        <v>875</v>
      </c>
      <c r="K457" t="s">
        <v>1903</v>
      </c>
      <c r="L457">
        <v>996866969</v>
      </c>
      <c r="M457" t="s">
        <v>699</v>
      </c>
      <c r="N457" t="s">
        <v>863</v>
      </c>
      <c r="O457">
        <v>8439</v>
      </c>
      <c r="P457">
        <v>8439</v>
      </c>
      <c r="Q457" t="s">
        <v>1386</v>
      </c>
      <c r="R457">
        <v>0</v>
      </c>
      <c r="S457">
        <v>0</v>
      </c>
      <c r="T457" t="s">
        <v>865</v>
      </c>
      <c r="U457" t="s">
        <v>1031</v>
      </c>
      <c r="V457" t="s">
        <v>1032</v>
      </c>
      <c r="AE457" t="s">
        <v>1032</v>
      </c>
      <c r="AF457" t="s">
        <v>1009</v>
      </c>
      <c r="AH457" t="s">
        <v>1033</v>
      </c>
      <c r="AI457" t="s">
        <v>1034</v>
      </c>
      <c r="AJ457" t="s">
        <v>1035</v>
      </c>
      <c r="AL457" t="s">
        <v>1383</v>
      </c>
      <c r="AM457" t="s">
        <v>903</v>
      </c>
      <c r="AN457" t="s">
        <v>859</v>
      </c>
      <c r="AO457" s="13">
        <v>8</v>
      </c>
      <c r="AP457" s="14">
        <v>20240003886963</v>
      </c>
      <c r="AQ457" s="12">
        <v>45408</v>
      </c>
      <c r="AV457" s="17">
        <v>2090299</v>
      </c>
      <c r="AW457">
        <v>4180598</v>
      </c>
      <c r="AX457" s="13">
        <v>371.93</v>
      </c>
      <c r="AY457" s="13"/>
      <c r="AZ457" s="13"/>
      <c r="BB457" s="19">
        <v>2090299</v>
      </c>
      <c r="BC457" s="18">
        <v>371.93</v>
      </c>
      <c r="BG457" s="2">
        <v>1345488</v>
      </c>
      <c r="BH457" s="19">
        <v>2090299</v>
      </c>
      <c r="BI457">
        <f t="shared" ref="BI457:BI520" si="15">MATCH(BH457,BG:BG,0)</f>
        <v>163</v>
      </c>
    </row>
    <row r="458" spans="1:61" x14ac:dyDescent="0.3">
      <c r="A458">
        <v>22</v>
      </c>
      <c r="B458">
        <v>1417645</v>
      </c>
      <c r="C458" s="12">
        <v>45402</v>
      </c>
      <c r="D458" s="12">
        <v>45491</v>
      </c>
      <c r="E458" s="12">
        <v>45540</v>
      </c>
      <c r="F458">
        <v>90</v>
      </c>
      <c r="G458" t="s">
        <v>1847</v>
      </c>
      <c r="H458" t="s">
        <v>861</v>
      </c>
      <c r="I458" t="s">
        <v>1902</v>
      </c>
      <c r="J458" t="s">
        <v>875</v>
      </c>
      <c r="K458" t="s">
        <v>1903</v>
      </c>
      <c r="L458">
        <v>996866969</v>
      </c>
      <c r="M458" t="s">
        <v>699</v>
      </c>
      <c r="N458" t="s">
        <v>863</v>
      </c>
      <c r="O458">
        <v>8439</v>
      </c>
      <c r="P458">
        <v>8439</v>
      </c>
      <c r="Q458">
        <v>6</v>
      </c>
      <c r="R458">
        <v>0</v>
      </c>
      <c r="S458">
        <v>0</v>
      </c>
      <c r="T458" t="s">
        <v>865</v>
      </c>
      <c r="U458" t="s">
        <v>1182</v>
      </c>
      <c r="V458" t="s">
        <v>1047</v>
      </c>
      <c r="AE458" t="s">
        <v>1047</v>
      </c>
      <c r="AF458" t="s">
        <v>881</v>
      </c>
      <c r="AH458" t="s">
        <v>1183</v>
      </c>
      <c r="AI458" t="s">
        <v>870</v>
      </c>
      <c r="AJ458" t="s">
        <v>1126</v>
      </c>
      <c r="AL458" t="s">
        <v>1231</v>
      </c>
      <c r="AM458" t="s">
        <v>903</v>
      </c>
      <c r="AN458" t="s">
        <v>859</v>
      </c>
      <c r="AO458" s="13">
        <v>8</v>
      </c>
      <c r="AP458" s="14">
        <v>20240006848071</v>
      </c>
      <c r="AQ458" s="12">
        <v>45498</v>
      </c>
      <c r="AV458" s="17">
        <v>2090300</v>
      </c>
      <c r="AW458">
        <v>4180600</v>
      </c>
      <c r="AX458" s="13">
        <v>339.42</v>
      </c>
      <c r="AY458" s="13"/>
      <c r="AZ458" s="13"/>
      <c r="BB458" s="19">
        <v>2090300</v>
      </c>
      <c r="BC458" s="18">
        <v>339.42</v>
      </c>
      <c r="BG458" s="2">
        <v>1425982</v>
      </c>
      <c r="BH458" s="19">
        <v>2090300</v>
      </c>
      <c r="BI458">
        <f t="shared" si="15"/>
        <v>212</v>
      </c>
    </row>
    <row r="459" spans="1:61" x14ac:dyDescent="0.3">
      <c r="A459">
        <v>22</v>
      </c>
      <c r="B459">
        <v>1417645</v>
      </c>
      <c r="C459" s="12">
        <v>45492</v>
      </c>
      <c r="D459" s="12">
        <v>45583</v>
      </c>
      <c r="E459" s="12">
        <v>45635</v>
      </c>
      <c r="F459">
        <v>92</v>
      </c>
      <c r="G459" t="s">
        <v>1847</v>
      </c>
      <c r="H459" t="s">
        <v>861</v>
      </c>
      <c r="I459" t="s">
        <v>1902</v>
      </c>
      <c r="J459" t="s">
        <v>875</v>
      </c>
      <c r="K459" t="s">
        <v>1903</v>
      </c>
      <c r="L459">
        <v>996866969</v>
      </c>
      <c r="M459" t="s">
        <v>699</v>
      </c>
      <c r="N459" t="s">
        <v>863</v>
      </c>
      <c r="O459">
        <v>8439</v>
      </c>
      <c r="P459">
        <v>8439</v>
      </c>
      <c r="Q459" t="s">
        <v>1038</v>
      </c>
      <c r="R459">
        <v>0</v>
      </c>
      <c r="S459">
        <v>0</v>
      </c>
      <c r="T459" t="s">
        <v>865</v>
      </c>
      <c r="U459" t="s">
        <v>1039</v>
      </c>
      <c r="V459" t="s">
        <v>1040</v>
      </c>
      <c r="AE459" t="s">
        <v>1040</v>
      </c>
      <c r="AF459" t="s">
        <v>940</v>
      </c>
      <c r="AH459" t="s">
        <v>1041</v>
      </c>
      <c r="AI459" t="s">
        <v>1042</v>
      </c>
      <c r="AJ459" t="s">
        <v>1043</v>
      </c>
      <c r="AL459" t="s">
        <v>859</v>
      </c>
      <c r="AM459" t="s">
        <v>1052</v>
      </c>
      <c r="AN459" t="s">
        <v>859</v>
      </c>
      <c r="AO459" s="13">
        <v>8.23</v>
      </c>
      <c r="AP459" s="14">
        <v>20240009931886</v>
      </c>
      <c r="AQ459" s="12">
        <v>45594</v>
      </c>
      <c r="AV459" s="17">
        <v>2090301</v>
      </c>
      <c r="AW459">
        <v>4180602</v>
      </c>
      <c r="AX459" s="13">
        <v>404.9</v>
      </c>
      <c r="AY459" s="13"/>
      <c r="AZ459" s="13"/>
      <c r="BB459" s="19">
        <v>2090301</v>
      </c>
      <c r="BC459" s="18">
        <v>404.9</v>
      </c>
      <c r="BG459" s="2">
        <v>1442793</v>
      </c>
      <c r="BH459" s="19">
        <v>2090301</v>
      </c>
      <c r="BI459">
        <f t="shared" si="15"/>
        <v>47</v>
      </c>
    </row>
    <row r="460" spans="1:61" x14ac:dyDescent="0.3">
      <c r="A460">
        <v>21</v>
      </c>
      <c r="B460">
        <v>501473</v>
      </c>
      <c r="C460" s="12">
        <v>45317</v>
      </c>
      <c r="D460" s="12">
        <v>45404</v>
      </c>
      <c r="E460" s="12">
        <v>45449</v>
      </c>
      <c r="F460">
        <v>88</v>
      </c>
      <c r="G460" t="s">
        <v>1847</v>
      </c>
      <c r="H460" t="s">
        <v>861</v>
      </c>
      <c r="I460" t="s">
        <v>875</v>
      </c>
      <c r="J460" t="s">
        <v>875</v>
      </c>
      <c r="K460" t="s">
        <v>1904</v>
      </c>
      <c r="L460">
        <v>996866969</v>
      </c>
      <c r="M460">
        <v>0</v>
      </c>
      <c r="N460" t="s">
        <v>863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865</v>
      </c>
      <c r="AF460" t="s">
        <v>958</v>
      </c>
      <c r="AI460" t="s">
        <v>859</v>
      </c>
      <c r="AJ460" t="s">
        <v>959</v>
      </c>
      <c r="AL460" t="s">
        <v>1905</v>
      </c>
      <c r="AM460" t="s">
        <v>881</v>
      </c>
      <c r="AN460" t="s">
        <v>859</v>
      </c>
      <c r="AO460" s="13">
        <v>3</v>
      </c>
      <c r="AP460" s="14">
        <v>20240003824980</v>
      </c>
      <c r="AQ460" s="12">
        <v>45407</v>
      </c>
      <c r="AV460" s="17">
        <v>2090302</v>
      </c>
      <c r="AW460">
        <v>4180604</v>
      </c>
      <c r="AX460" s="13">
        <v>444.95</v>
      </c>
      <c r="AY460" s="13"/>
      <c r="AZ460" s="13"/>
      <c r="BB460" s="19">
        <v>2090302</v>
      </c>
      <c r="BC460" s="18">
        <v>444.95</v>
      </c>
      <c r="BG460" s="2">
        <v>1445556</v>
      </c>
      <c r="BH460" s="19">
        <v>2090302</v>
      </c>
      <c r="BI460">
        <f t="shared" si="15"/>
        <v>109</v>
      </c>
    </row>
    <row r="461" spans="1:61" x14ac:dyDescent="0.3">
      <c r="A461">
        <v>21</v>
      </c>
      <c r="B461">
        <v>501473</v>
      </c>
      <c r="C461" s="12">
        <v>45405</v>
      </c>
      <c r="D461" s="12">
        <v>45495</v>
      </c>
      <c r="E461" s="12">
        <v>45539</v>
      </c>
      <c r="F461">
        <v>91</v>
      </c>
      <c r="G461" t="s">
        <v>1847</v>
      </c>
      <c r="H461" t="s">
        <v>861</v>
      </c>
      <c r="I461" t="s">
        <v>875</v>
      </c>
      <c r="J461" t="s">
        <v>875</v>
      </c>
      <c r="K461" t="s">
        <v>1904</v>
      </c>
      <c r="L461">
        <v>996866969</v>
      </c>
      <c r="M461">
        <v>0</v>
      </c>
      <c r="N461" t="s">
        <v>863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865</v>
      </c>
      <c r="AF461" t="s">
        <v>892</v>
      </c>
      <c r="AI461" t="s">
        <v>859</v>
      </c>
      <c r="AJ461" t="s">
        <v>1178</v>
      </c>
      <c r="AL461" t="s">
        <v>1000</v>
      </c>
      <c r="AM461" t="s">
        <v>961</v>
      </c>
      <c r="AN461" t="s">
        <v>859</v>
      </c>
      <c r="AO461" s="13">
        <v>4</v>
      </c>
      <c r="AP461" s="14">
        <v>20240006801023</v>
      </c>
      <c r="AQ461" s="12">
        <v>45497</v>
      </c>
      <c r="AV461" s="17">
        <v>2090303</v>
      </c>
      <c r="AW461">
        <v>4180606</v>
      </c>
      <c r="AX461" s="13">
        <v>411.49</v>
      </c>
      <c r="AY461" s="13"/>
      <c r="AZ461" s="13"/>
      <c r="BB461" s="19">
        <v>2090303</v>
      </c>
      <c r="BC461" s="18">
        <v>411.49</v>
      </c>
      <c r="BG461" s="2">
        <v>1446443</v>
      </c>
      <c r="BH461" s="19">
        <v>2090303</v>
      </c>
      <c r="BI461">
        <f t="shared" si="15"/>
        <v>213</v>
      </c>
    </row>
    <row r="462" spans="1:61" x14ac:dyDescent="0.3">
      <c r="A462">
        <v>21</v>
      </c>
      <c r="B462">
        <v>501473</v>
      </c>
      <c r="C462" s="12">
        <v>45496</v>
      </c>
      <c r="D462" s="12">
        <v>45589</v>
      </c>
      <c r="E462" s="12">
        <v>45632</v>
      </c>
      <c r="F462">
        <v>94</v>
      </c>
      <c r="G462" t="s">
        <v>1847</v>
      </c>
      <c r="H462" t="s">
        <v>861</v>
      </c>
      <c r="I462" t="s">
        <v>875</v>
      </c>
      <c r="J462" t="s">
        <v>875</v>
      </c>
      <c r="K462" t="s">
        <v>1904</v>
      </c>
      <c r="L462">
        <v>996866969</v>
      </c>
      <c r="M462">
        <v>0</v>
      </c>
      <c r="N462" t="s">
        <v>863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865</v>
      </c>
      <c r="AF462" t="s">
        <v>962</v>
      </c>
      <c r="AI462" t="s">
        <v>859</v>
      </c>
      <c r="AJ462" t="s">
        <v>963</v>
      </c>
      <c r="AL462" t="s">
        <v>859</v>
      </c>
      <c r="AM462" t="s">
        <v>1906</v>
      </c>
      <c r="AN462" t="s">
        <v>859</v>
      </c>
      <c r="AO462" s="13">
        <v>3.88</v>
      </c>
      <c r="AP462" s="14">
        <v>20240009882683</v>
      </c>
      <c r="AQ462" s="12">
        <v>45590</v>
      </c>
      <c r="AV462" s="17">
        <v>2090304</v>
      </c>
      <c r="AW462">
        <v>4180608</v>
      </c>
      <c r="AX462" s="13">
        <v>319.29000000000002</v>
      </c>
      <c r="AY462" s="13"/>
      <c r="AZ462" s="13"/>
      <c r="BB462" s="19">
        <v>2090304</v>
      </c>
      <c r="BC462" s="18">
        <v>319.29000000000002</v>
      </c>
      <c r="BG462" s="2">
        <v>1579673</v>
      </c>
      <c r="BH462" s="19">
        <v>2090304</v>
      </c>
      <c r="BI462">
        <f t="shared" si="15"/>
        <v>48</v>
      </c>
    </row>
    <row r="463" spans="1:61" x14ac:dyDescent="0.3">
      <c r="A463">
        <v>16</v>
      </c>
      <c r="B463">
        <v>2138934</v>
      </c>
      <c r="C463" s="12">
        <v>45308</v>
      </c>
      <c r="D463" s="12">
        <v>45398</v>
      </c>
      <c r="E463" s="12">
        <v>45434</v>
      </c>
      <c r="F463">
        <v>91</v>
      </c>
      <c r="G463" t="s">
        <v>1847</v>
      </c>
      <c r="H463" t="s">
        <v>861</v>
      </c>
      <c r="I463" t="s">
        <v>875</v>
      </c>
      <c r="J463" t="s">
        <v>875</v>
      </c>
      <c r="K463" t="s">
        <v>1907</v>
      </c>
      <c r="L463">
        <v>996866969</v>
      </c>
      <c r="M463" t="s">
        <v>438</v>
      </c>
      <c r="N463" t="s">
        <v>1359</v>
      </c>
      <c r="O463">
        <v>821</v>
      </c>
      <c r="P463">
        <v>836</v>
      </c>
      <c r="Q463">
        <v>0</v>
      </c>
      <c r="R463">
        <v>15</v>
      </c>
      <c r="S463">
        <v>0</v>
      </c>
      <c r="T463" t="s">
        <v>865</v>
      </c>
      <c r="U463" t="s">
        <v>877</v>
      </c>
      <c r="V463" t="s">
        <v>878</v>
      </c>
      <c r="AE463" t="s">
        <v>878</v>
      </c>
      <c r="AF463" t="s">
        <v>892</v>
      </c>
      <c r="AH463" t="s">
        <v>1484</v>
      </c>
      <c r="AI463" t="s">
        <v>1485</v>
      </c>
      <c r="AJ463" t="s">
        <v>1414</v>
      </c>
      <c r="AL463" t="s">
        <v>1655</v>
      </c>
      <c r="AM463" t="s">
        <v>1193</v>
      </c>
      <c r="AN463" t="s">
        <v>859</v>
      </c>
      <c r="AO463" s="13">
        <v>14</v>
      </c>
      <c r="AP463" s="14">
        <v>20240003660148</v>
      </c>
      <c r="AQ463" s="12">
        <v>45401</v>
      </c>
      <c r="AV463" s="17">
        <v>2090305</v>
      </c>
      <c r="AW463">
        <v>4180610</v>
      </c>
      <c r="AX463" s="13">
        <v>358.93</v>
      </c>
      <c r="AY463" s="13"/>
      <c r="AZ463" s="13"/>
      <c r="BB463" s="19">
        <v>2090305</v>
      </c>
      <c r="BC463" s="18">
        <v>358.93</v>
      </c>
      <c r="BG463" s="2">
        <v>1671833</v>
      </c>
      <c r="BH463" s="19">
        <v>2090305</v>
      </c>
      <c r="BI463">
        <f t="shared" si="15"/>
        <v>214</v>
      </c>
    </row>
    <row r="464" spans="1:61" x14ac:dyDescent="0.3">
      <c r="A464">
        <v>16</v>
      </c>
      <c r="B464">
        <v>2138934</v>
      </c>
      <c r="C464" s="12">
        <v>45399</v>
      </c>
      <c r="D464" s="12">
        <v>45485</v>
      </c>
      <c r="E464" s="12">
        <v>45523</v>
      </c>
      <c r="F464">
        <v>87</v>
      </c>
      <c r="G464" t="s">
        <v>1847</v>
      </c>
      <c r="H464" t="s">
        <v>861</v>
      </c>
      <c r="I464" t="s">
        <v>875</v>
      </c>
      <c r="J464" t="s">
        <v>875</v>
      </c>
      <c r="K464" t="s">
        <v>1907</v>
      </c>
      <c r="L464">
        <v>996866969</v>
      </c>
      <c r="M464" t="s">
        <v>438</v>
      </c>
      <c r="N464" t="s">
        <v>1359</v>
      </c>
      <c r="O464">
        <v>836</v>
      </c>
      <c r="P464">
        <v>849</v>
      </c>
      <c r="Q464">
        <v>0</v>
      </c>
      <c r="R464">
        <v>13</v>
      </c>
      <c r="S464">
        <v>0</v>
      </c>
      <c r="T464" t="s">
        <v>865</v>
      </c>
      <c r="U464" t="s">
        <v>946</v>
      </c>
      <c r="V464" t="s">
        <v>947</v>
      </c>
      <c r="AE464" t="s">
        <v>947</v>
      </c>
      <c r="AF464" t="s">
        <v>1009</v>
      </c>
      <c r="AH464" t="s">
        <v>948</v>
      </c>
      <c r="AI464" t="s">
        <v>949</v>
      </c>
      <c r="AJ464" t="s">
        <v>1033</v>
      </c>
      <c r="AL464" t="s">
        <v>1431</v>
      </c>
      <c r="AM464" t="s">
        <v>952</v>
      </c>
      <c r="AN464" t="s">
        <v>859</v>
      </c>
      <c r="AO464" s="13">
        <v>13</v>
      </c>
      <c r="AP464" s="14">
        <v>20240006662007</v>
      </c>
      <c r="AQ464" s="12">
        <v>45492</v>
      </c>
      <c r="AV464" s="17">
        <v>2090306</v>
      </c>
      <c r="AW464">
        <v>4180612</v>
      </c>
      <c r="AX464" s="13">
        <v>431.54</v>
      </c>
      <c r="AY464" s="13"/>
      <c r="AZ464" s="13"/>
      <c r="BB464" s="19">
        <v>2090306</v>
      </c>
      <c r="BC464" s="18">
        <v>431.54</v>
      </c>
      <c r="BG464" s="2">
        <v>1731399</v>
      </c>
      <c r="BH464" s="19">
        <v>2090306</v>
      </c>
      <c r="BI464">
        <f t="shared" si="15"/>
        <v>110</v>
      </c>
    </row>
    <row r="465" spans="1:61" x14ac:dyDescent="0.3">
      <c r="A465">
        <v>16</v>
      </c>
      <c r="B465">
        <v>2138934</v>
      </c>
      <c r="C465" s="12">
        <v>45486</v>
      </c>
      <c r="D465" s="12">
        <v>45580</v>
      </c>
      <c r="E465" s="12">
        <v>45628</v>
      </c>
      <c r="F465">
        <v>95</v>
      </c>
      <c r="G465" t="s">
        <v>1847</v>
      </c>
      <c r="H465" t="s">
        <v>861</v>
      </c>
      <c r="I465" t="s">
        <v>875</v>
      </c>
      <c r="J465" t="s">
        <v>875</v>
      </c>
      <c r="K465" t="s">
        <v>1907</v>
      </c>
      <c r="L465">
        <v>996866969</v>
      </c>
      <c r="M465" t="s">
        <v>438</v>
      </c>
      <c r="N465" t="s">
        <v>1359</v>
      </c>
      <c r="O465">
        <v>849</v>
      </c>
      <c r="P465">
        <v>863</v>
      </c>
      <c r="Q465">
        <v>0</v>
      </c>
      <c r="R465">
        <v>14</v>
      </c>
      <c r="S465">
        <v>0</v>
      </c>
      <c r="T465" t="s">
        <v>865</v>
      </c>
      <c r="U465" t="s">
        <v>1188</v>
      </c>
      <c r="V465" t="s">
        <v>1189</v>
      </c>
      <c r="AE465" t="s">
        <v>1189</v>
      </c>
      <c r="AF465" t="s">
        <v>1264</v>
      </c>
      <c r="AH465" t="s">
        <v>1190</v>
      </c>
      <c r="AI465" t="s">
        <v>1191</v>
      </c>
      <c r="AJ465" t="s">
        <v>1344</v>
      </c>
      <c r="AL465" t="s">
        <v>902</v>
      </c>
      <c r="AM465" t="s">
        <v>1856</v>
      </c>
      <c r="AN465" t="s">
        <v>859</v>
      </c>
      <c r="AO465" s="13">
        <v>14.11</v>
      </c>
      <c r="AP465" s="14">
        <v>20240009693869</v>
      </c>
      <c r="AQ465" s="12">
        <v>45586</v>
      </c>
      <c r="AV465" s="17">
        <v>2090307</v>
      </c>
      <c r="AW465">
        <v>4180614</v>
      </c>
      <c r="AX465" s="13">
        <v>365.79</v>
      </c>
      <c r="AY465" s="13"/>
      <c r="AZ465" s="13"/>
      <c r="BB465" s="19">
        <v>2090307</v>
      </c>
      <c r="BC465" s="18">
        <v>365.79</v>
      </c>
      <c r="BG465" s="2">
        <v>1915476</v>
      </c>
      <c r="BH465" s="19">
        <v>2090307</v>
      </c>
      <c r="BI465">
        <f t="shared" si="15"/>
        <v>215</v>
      </c>
    </row>
    <row r="466" spans="1:61" x14ac:dyDescent="0.3">
      <c r="A466">
        <v>10</v>
      </c>
      <c r="B466">
        <v>1486414</v>
      </c>
      <c r="C466" s="12">
        <v>45303</v>
      </c>
      <c r="D466" s="12">
        <v>45391</v>
      </c>
      <c r="E466" s="12">
        <v>45428</v>
      </c>
      <c r="F466">
        <v>89</v>
      </c>
      <c r="G466" t="s">
        <v>1847</v>
      </c>
      <c r="H466" t="s">
        <v>861</v>
      </c>
      <c r="I466" t="s">
        <v>1908</v>
      </c>
      <c r="J466" t="s">
        <v>875</v>
      </c>
      <c r="K466" t="s">
        <v>1909</v>
      </c>
      <c r="L466">
        <v>996866969</v>
      </c>
      <c r="M466" t="s">
        <v>730</v>
      </c>
      <c r="N466" t="s">
        <v>863</v>
      </c>
      <c r="O466">
        <v>1179</v>
      </c>
      <c r="P466">
        <v>1190</v>
      </c>
      <c r="Q466">
        <v>0</v>
      </c>
      <c r="R466">
        <v>11</v>
      </c>
      <c r="S466">
        <v>0</v>
      </c>
      <c r="T466" t="s">
        <v>865</v>
      </c>
      <c r="U466" t="s">
        <v>995</v>
      </c>
      <c r="V466" t="s">
        <v>996</v>
      </c>
      <c r="AE466" t="s">
        <v>996</v>
      </c>
      <c r="AF466" t="s">
        <v>868</v>
      </c>
      <c r="AH466" t="s">
        <v>997</v>
      </c>
      <c r="AI466" t="s">
        <v>998</v>
      </c>
      <c r="AJ466" t="s">
        <v>1376</v>
      </c>
      <c r="AL466" t="s">
        <v>1538</v>
      </c>
      <c r="AM466" t="s">
        <v>1340</v>
      </c>
      <c r="AN466" t="s">
        <v>859</v>
      </c>
      <c r="AO466" s="13">
        <v>12</v>
      </c>
      <c r="AP466" s="14">
        <v>20240003466615</v>
      </c>
      <c r="AQ466" s="12">
        <v>45397</v>
      </c>
      <c r="AV466" s="17">
        <v>2090308</v>
      </c>
      <c r="AW466">
        <v>4180616</v>
      </c>
      <c r="AX466" s="13">
        <v>431.49</v>
      </c>
      <c r="AY466" s="13"/>
      <c r="AZ466" s="13"/>
      <c r="BB466" s="19">
        <v>2090308</v>
      </c>
      <c r="BC466" s="18">
        <v>431.49</v>
      </c>
      <c r="BG466" s="2">
        <v>19618</v>
      </c>
      <c r="BH466" s="19">
        <v>2090308</v>
      </c>
      <c r="BI466">
        <f t="shared" si="15"/>
        <v>164</v>
      </c>
    </row>
    <row r="467" spans="1:61" x14ac:dyDescent="0.3">
      <c r="A467">
        <v>10</v>
      </c>
      <c r="B467">
        <v>1486414</v>
      </c>
      <c r="C467" s="12">
        <v>45392</v>
      </c>
      <c r="D467" s="12">
        <v>45478</v>
      </c>
      <c r="E467" s="12">
        <v>45516</v>
      </c>
      <c r="F467">
        <v>87</v>
      </c>
      <c r="G467" t="s">
        <v>1847</v>
      </c>
      <c r="H467" t="s">
        <v>861</v>
      </c>
      <c r="I467" t="s">
        <v>1908</v>
      </c>
      <c r="J467" t="s">
        <v>875</v>
      </c>
      <c r="K467" t="s">
        <v>1909</v>
      </c>
      <c r="L467">
        <v>996866969</v>
      </c>
      <c r="M467" t="s">
        <v>730</v>
      </c>
      <c r="N467" t="s">
        <v>863</v>
      </c>
      <c r="O467">
        <v>1190</v>
      </c>
      <c r="P467">
        <v>1202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1009</v>
      </c>
      <c r="AH467" t="s">
        <v>923</v>
      </c>
      <c r="AI467" t="s">
        <v>955</v>
      </c>
      <c r="AJ467" t="s">
        <v>1910</v>
      </c>
      <c r="AL467" t="s">
        <v>1911</v>
      </c>
      <c r="AM467" t="s">
        <v>1340</v>
      </c>
      <c r="AN467" t="s">
        <v>859</v>
      </c>
      <c r="AO467" s="13">
        <v>12</v>
      </c>
      <c r="AP467" s="14">
        <v>20240006460709</v>
      </c>
      <c r="AQ467" s="12">
        <v>45488</v>
      </c>
      <c r="AV467" s="17">
        <v>2090309</v>
      </c>
      <c r="AW467">
        <v>4180618</v>
      </c>
      <c r="AX467" s="13">
        <v>411.5</v>
      </c>
      <c r="AY467" s="13"/>
      <c r="AZ467" s="13"/>
      <c r="BB467" s="19">
        <v>2090309</v>
      </c>
      <c r="BC467" s="18">
        <v>411.5</v>
      </c>
      <c r="BG467" s="2">
        <v>67103</v>
      </c>
      <c r="BH467" s="19">
        <v>2090309</v>
      </c>
      <c r="BI467">
        <f t="shared" si="15"/>
        <v>375</v>
      </c>
    </row>
    <row r="468" spans="1:61" x14ac:dyDescent="0.3">
      <c r="A468">
        <v>10</v>
      </c>
      <c r="B468">
        <v>1486414</v>
      </c>
      <c r="C468" s="12">
        <v>45479</v>
      </c>
      <c r="D468" s="12">
        <v>45574</v>
      </c>
      <c r="E468" s="12">
        <v>45609</v>
      </c>
      <c r="F468">
        <v>96</v>
      </c>
      <c r="G468" t="s">
        <v>1847</v>
      </c>
      <c r="H468" t="s">
        <v>861</v>
      </c>
      <c r="I468" t="s">
        <v>1908</v>
      </c>
      <c r="J468" t="s">
        <v>875</v>
      </c>
      <c r="K468" t="s">
        <v>1909</v>
      </c>
      <c r="L468">
        <v>996866969</v>
      </c>
      <c r="M468" t="s">
        <v>730</v>
      </c>
      <c r="N468" t="s">
        <v>863</v>
      </c>
      <c r="O468">
        <v>1202</v>
      </c>
      <c r="P468">
        <v>1215</v>
      </c>
      <c r="Q468">
        <v>0</v>
      </c>
      <c r="R468">
        <v>13</v>
      </c>
      <c r="S468">
        <v>0</v>
      </c>
      <c r="T468" t="s">
        <v>865</v>
      </c>
      <c r="U468" t="s">
        <v>946</v>
      </c>
      <c r="V468" t="s">
        <v>947</v>
      </c>
      <c r="AE468" t="s">
        <v>947</v>
      </c>
      <c r="AF468" t="s">
        <v>1413</v>
      </c>
      <c r="AH468" t="s">
        <v>948</v>
      </c>
      <c r="AI468" t="s">
        <v>949</v>
      </c>
      <c r="AJ468" t="s">
        <v>1912</v>
      </c>
      <c r="AL468" t="s">
        <v>870</v>
      </c>
      <c r="AM468" t="s">
        <v>1913</v>
      </c>
      <c r="AN468" t="s">
        <v>859</v>
      </c>
      <c r="AO468" s="13">
        <v>13.61</v>
      </c>
      <c r="AP468" s="14">
        <v>20240009492889</v>
      </c>
      <c r="AQ468" s="12">
        <v>45580</v>
      </c>
      <c r="AV468" s="17">
        <v>2090310</v>
      </c>
      <c r="AW468">
        <v>4180620</v>
      </c>
      <c r="AX468" s="13">
        <v>346.05</v>
      </c>
      <c r="AY468" s="13"/>
      <c r="AZ468" s="13"/>
      <c r="BB468" s="19">
        <v>2090310</v>
      </c>
      <c r="BC468" s="18">
        <v>346.05</v>
      </c>
      <c r="BG468" s="2">
        <v>192560</v>
      </c>
      <c r="BH468" s="19">
        <v>2090310</v>
      </c>
      <c r="BI468">
        <f t="shared" si="15"/>
        <v>413</v>
      </c>
    </row>
    <row r="469" spans="1:61" x14ac:dyDescent="0.3">
      <c r="A469">
        <v>10</v>
      </c>
      <c r="B469">
        <v>536729</v>
      </c>
      <c r="C469" s="12">
        <v>45301</v>
      </c>
      <c r="D469" s="12">
        <v>45391</v>
      </c>
      <c r="E469" s="12">
        <v>45428</v>
      </c>
      <c r="F469">
        <v>91</v>
      </c>
      <c r="G469" t="s">
        <v>1847</v>
      </c>
      <c r="H469" t="s">
        <v>861</v>
      </c>
      <c r="I469" t="s">
        <v>1914</v>
      </c>
      <c r="J469" t="s">
        <v>875</v>
      </c>
      <c r="K469" t="s">
        <v>1915</v>
      </c>
      <c r="L469">
        <v>996866969</v>
      </c>
      <c r="M469" t="s">
        <v>708</v>
      </c>
      <c r="N469" t="s">
        <v>863</v>
      </c>
      <c r="O469">
        <v>0</v>
      </c>
      <c r="P469">
        <v>0</v>
      </c>
      <c r="Q469" t="s">
        <v>1038</v>
      </c>
      <c r="R469">
        <v>0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1270</v>
      </c>
      <c r="AM469" t="s">
        <v>903</v>
      </c>
      <c r="AN469" t="s">
        <v>859</v>
      </c>
      <c r="AO469" s="13">
        <v>8</v>
      </c>
      <c r="AP469" s="14">
        <v>20240003462519</v>
      </c>
      <c r="AQ469" s="12">
        <v>45397</v>
      </c>
      <c r="AV469" s="17">
        <v>2090311</v>
      </c>
      <c r="AW469">
        <v>4180622</v>
      </c>
      <c r="AX469" s="13">
        <v>385.35</v>
      </c>
      <c r="AY469" s="13"/>
      <c r="AZ469" s="13"/>
      <c r="BB469" s="19">
        <v>2090311</v>
      </c>
      <c r="BC469" s="18">
        <v>385.35</v>
      </c>
      <c r="BG469" s="2">
        <v>196041</v>
      </c>
      <c r="BH469" s="19">
        <v>2090311</v>
      </c>
      <c r="BI469">
        <f t="shared" si="15"/>
        <v>318</v>
      </c>
    </row>
    <row r="470" spans="1:61" x14ac:dyDescent="0.3">
      <c r="A470">
        <v>10</v>
      </c>
      <c r="B470">
        <v>536729</v>
      </c>
      <c r="C470" s="12">
        <v>45392</v>
      </c>
      <c r="D470" s="12">
        <v>45479</v>
      </c>
      <c r="E470" s="12">
        <v>45516</v>
      </c>
      <c r="F470">
        <v>88</v>
      </c>
      <c r="G470" t="s">
        <v>1847</v>
      </c>
      <c r="H470" t="s">
        <v>861</v>
      </c>
      <c r="I470" t="s">
        <v>1914</v>
      </c>
      <c r="J470" t="s">
        <v>875</v>
      </c>
      <c r="K470" t="s">
        <v>1915</v>
      </c>
      <c r="L470">
        <v>996866969</v>
      </c>
      <c r="M470" t="s">
        <v>708</v>
      </c>
      <c r="N470" t="s">
        <v>863</v>
      </c>
      <c r="O470">
        <v>0</v>
      </c>
      <c r="P470">
        <v>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958</v>
      </c>
      <c r="AH470" t="s">
        <v>869</v>
      </c>
      <c r="AI470" t="s">
        <v>870</v>
      </c>
      <c r="AJ470" t="s">
        <v>901</v>
      </c>
      <c r="AL470" t="s">
        <v>1673</v>
      </c>
      <c r="AM470" t="s">
        <v>903</v>
      </c>
      <c r="AN470" t="s">
        <v>859</v>
      </c>
      <c r="AO470" s="13">
        <v>8</v>
      </c>
      <c r="AP470" s="14">
        <v>20240006456596</v>
      </c>
      <c r="AQ470" s="12">
        <v>45488</v>
      </c>
      <c r="AV470" s="17">
        <v>2090312</v>
      </c>
      <c r="AW470">
        <v>4180624</v>
      </c>
      <c r="AX470" s="13">
        <v>134.67000000000002</v>
      </c>
      <c r="AY470" s="13"/>
      <c r="AZ470" s="13"/>
      <c r="BB470" s="19">
        <v>2090312</v>
      </c>
      <c r="BC470" s="18">
        <v>134.67000000000002</v>
      </c>
      <c r="BG470" s="2">
        <v>443259</v>
      </c>
      <c r="BH470" s="19">
        <v>2090312</v>
      </c>
      <c r="BI470">
        <f t="shared" si="15"/>
        <v>49</v>
      </c>
    </row>
    <row r="471" spans="1:61" x14ac:dyDescent="0.3">
      <c r="A471">
        <v>10</v>
      </c>
      <c r="B471">
        <v>536729</v>
      </c>
      <c r="C471" s="12">
        <v>45480</v>
      </c>
      <c r="D471" s="12">
        <v>45574</v>
      </c>
      <c r="E471" s="12">
        <v>45609</v>
      </c>
      <c r="F471">
        <v>95</v>
      </c>
      <c r="G471" t="s">
        <v>1847</v>
      </c>
      <c r="H471" t="s">
        <v>861</v>
      </c>
      <c r="I471" t="s">
        <v>1914</v>
      </c>
      <c r="J471" t="s">
        <v>875</v>
      </c>
      <c r="K471" t="s">
        <v>1915</v>
      </c>
      <c r="L471">
        <v>996866969</v>
      </c>
      <c r="M471" t="s">
        <v>708</v>
      </c>
      <c r="N471" t="s">
        <v>863</v>
      </c>
      <c r="O471">
        <v>0</v>
      </c>
      <c r="P471">
        <v>0</v>
      </c>
      <c r="Q471" t="s">
        <v>1387</v>
      </c>
      <c r="R471">
        <v>0</v>
      </c>
      <c r="S471">
        <v>0</v>
      </c>
      <c r="T471" t="s">
        <v>865</v>
      </c>
      <c r="U471" t="s">
        <v>1348</v>
      </c>
      <c r="V471" t="s">
        <v>1061</v>
      </c>
      <c r="AE471" t="s">
        <v>1061</v>
      </c>
      <c r="AF471" t="s">
        <v>1264</v>
      </c>
      <c r="AH471" t="s">
        <v>1349</v>
      </c>
      <c r="AI471" t="s">
        <v>1350</v>
      </c>
      <c r="AJ471" t="s">
        <v>1351</v>
      </c>
      <c r="AL471" t="s">
        <v>929</v>
      </c>
      <c r="AM471" t="s">
        <v>1433</v>
      </c>
      <c r="AN471" t="s">
        <v>859</v>
      </c>
      <c r="AO471" s="13">
        <v>8.85</v>
      </c>
      <c r="AP471" s="14">
        <v>20240009488779</v>
      </c>
      <c r="AQ471" s="12">
        <v>45580</v>
      </c>
      <c r="AV471" s="17">
        <v>2090313</v>
      </c>
      <c r="AW471">
        <v>4180626</v>
      </c>
      <c r="AX471" s="13">
        <v>378.83000000000004</v>
      </c>
      <c r="AY471" s="13"/>
      <c r="AZ471" s="13"/>
      <c r="BB471" s="19">
        <v>2090313</v>
      </c>
      <c r="BC471" s="18">
        <v>378.83000000000004</v>
      </c>
      <c r="BG471" s="2">
        <v>552561</v>
      </c>
      <c r="BH471" s="19">
        <v>2090313</v>
      </c>
      <c r="BI471">
        <f t="shared" si="15"/>
        <v>216</v>
      </c>
    </row>
    <row r="472" spans="1:61" x14ac:dyDescent="0.3">
      <c r="B472">
        <v>1374780</v>
      </c>
      <c r="E472" s="12">
        <v>45524</v>
      </c>
      <c r="G472" t="s">
        <v>1847</v>
      </c>
      <c r="I472" t="s">
        <v>1916</v>
      </c>
      <c r="J472" t="s">
        <v>1916</v>
      </c>
      <c r="K472" t="s">
        <v>1917</v>
      </c>
      <c r="L472">
        <v>73745205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1730</v>
      </c>
      <c r="AL472" t="s">
        <v>859</v>
      </c>
      <c r="AM472" t="s">
        <v>1730</v>
      </c>
      <c r="AN472" t="s">
        <v>1918</v>
      </c>
      <c r="AO472" s="13">
        <v>0.15</v>
      </c>
      <c r="AP472" s="14">
        <v>20240007589580</v>
      </c>
      <c r="AQ472" s="12">
        <v>45524</v>
      </c>
      <c r="AV472" s="17">
        <v>2090314</v>
      </c>
      <c r="AW472">
        <v>4180628</v>
      </c>
      <c r="AX472" s="13">
        <v>418.08</v>
      </c>
      <c r="AY472" s="13"/>
      <c r="AZ472" s="13"/>
      <c r="BB472" s="19">
        <v>2090314</v>
      </c>
      <c r="BC472" s="18">
        <v>418.08</v>
      </c>
      <c r="BG472" s="2">
        <v>1365204</v>
      </c>
      <c r="BH472" s="19">
        <v>2090314</v>
      </c>
      <c r="BI472">
        <f t="shared" si="15"/>
        <v>217</v>
      </c>
    </row>
    <row r="473" spans="1:61" x14ac:dyDescent="0.3">
      <c r="A473">
        <v>15</v>
      </c>
      <c r="B473">
        <v>551936</v>
      </c>
      <c r="C473" s="12">
        <v>45310</v>
      </c>
      <c r="D473" s="12">
        <v>45397</v>
      </c>
      <c r="E473" s="12">
        <v>45433</v>
      </c>
      <c r="F473">
        <v>88</v>
      </c>
      <c r="G473" t="s">
        <v>1847</v>
      </c>
      <c r="H473" t="s">
        <v>861</v>
      </c>
      <c r="I473" t="s">
        <v>875</v>
      </c>
      <c r="J473" t="s">
        <v>875</v>
      </c>
      <c r="K473" t="s">
        <v>1919</v>
      </c>
      <c r="L473">
        <v>996866969</v>
      </c>
      <c r="M473" t="s">
        <v>574</v>
      </c>
      <c r="N473" t="s">
        <v>863</v>
      </c>
      <c r="O473">
        <v>2294</v>
      </c>
      <c r="P473">
        <v>2294</v>
      </c>
      <c r="Q473" t="s">
        <v>864</v>
      </c>
      <c r="R473">
        <v>0</v>
      </c>
      <c r="S473">
        <v>0</v>
      </c>
      <c r="T473" t="s">
        <v>865</v>
      </c>
      <c r="U473" t="s">
        <v>866</v>
      </c>
      <c r="V473" t="s">
        <v>867</v>
      </c>
      <c r="AE473" t="s">
        <v>867</v>
      </c>
      <c r="AF473" t="s">
        <v>958</v>
      </c>
      <c r="AH473" t="s">
        <v>869</v>
      </c>
      <c r="AI473" t="s">
        <v>870</v>
      </c>
      <c r="AJ473" t="s">
        <v>901</v>
      </c>
      <c r="AL473" t="s">
        <v>1673</v>
      </c>
      <c r="AM473" t="s">
        <v>903</v>
      </c>
      <c r="AN473" t="s">
        <v>859</v>
      </c>
      <c r="AO473" s="13">
        <v>8</v>
      </c>
      <c r="AP473" s="14">
        <v>20240003603302</v>
      </c>
      <c r="AQ473" s="12">
        <v>45400</v>
      </c>
      <c r="AV473" s="17">
        <v>2090315</v>
      </c>
      <c r="AW473">
        <v>4180630</v>
      </c>
      <c r="AX473" s="13">
        <v>424.78000000000003</v>
      </c>
      <c r="AY473" s="13"/>
      <c r="AZ473" s="13"/>
      <c r="BB473" s="19">
        <v>2090315</v>
      </c>
      <c r="BC473" s="18">
        <v>424.78000000000003</v>
      </c>
      <c r="BG473" s="2">
        <v>1446442</v>
      </c>
      <c r="BH473" s="19">
        <v>2090315</v>
      </c>
      <c r="BI473">
        <f t="shared" si="15"/>
        <v>218</v>
      </c>
    </row>
    <row r="474" spans="1:61" x14ac:dyDescent="0.3">
      <c r="A474">
        <v>15</v>
      </c>
      <c r="B474">
        <v>551936</v>
      </c>
      <c r="C474" s="12">
        <v>45398</v>
      </c>
      <c r="D474" s="12">
        <v>45483</v>
      </c>
      <c r="E474" s="12">
        <v>45520</v>
      </c>
      <c r="F474">
        <v>86</v>
      </c>
      <c r="G474" t="s">
        <v>1847</v>
      </c>
      <c r="H474" t="s">
        <v>861</v>
      </c>
      <c r="I474" t="s">
        <v>875</v>
      </c>
      <c r="J474" t="s">
        <v>875</v>
      </c>
      <c r="K474" t="s">
        <v>1919</v>
      </c>
      <c r="L474">
        <v>996866969</v>
      </c>
      <c r="M474" t="s">
        <v>574</v>
      </c>
      <c r="N474" t="s">
        <v>863</v>
      </c>
      <c r="O474">
        <v>2294</v>
      </c>
      <c r="P474">
        <v>2294</v>
      </c>
      <c r="Q474" t="s">
        <v>1601</v>
      </c>
      <c r="R474">
        <v>0</v>
      </c>
      <c r="S474">
        <v>0</v>
      </c>
      <c r="T474" t="s">
        <v>865</v>
      </c>
      <c r="U474" t="s">
        <v>1549</v>
      </c>
      <c r="V474" t="s">
        <v>1529</v>
      </c>
      <c r="AE474" t="s">
        <v>1529</v>
      </c>
      <c r="AF474" t="s">
        <v>1477</v>
      </c>
      <c r="AH474" t="s">
        <v>1558</v>
      </c>
      <c r="AI474" t="s">
        <v>1034</v>
      </c>
      <c r="AJ474" t="s">
        <v>1651</v>
      </c>
      <c r="AL474" t="s">
        <v>1652</v>
      </c>
      <c r="AM474" t="s">
        <v>1037</v>
      </c>
      <c r="AN474" t="s">
        <v>859</v>
      </c>
      <c r="AO474" s="13">
        <v>7</v>
      </c>
      <c r="AP474" s="14">
        <v>20240006607425</v>
      </c>
      <c r="AQ474" s="12">
        <v>45491</v>
      </c>
      <c r="AV474" s="17">
        <v>2090316</v>
      </c>
      <c r="AW474">
        <v>4180632</v>
      </c>
      <c r="AX474" s="13">
        <v>242.71</v>
      </c>
      <c r="AY474" s="13"/>
      <c r="AZ474" s="13"/>
      <c r="BB474" s="19">
        <v>2090316</v>
      </c>
      <c r="BC474" s="18">
        <v>242.71</v>
      </c>
      <c r="BG474" s="2">
        <v>1486414</v>
      </c>
      <c r="BH474" s="19">
        <v>2090316</v>
      </c>
      <c r="BI474">
        <f t="shared" si="15"/>
        <v>165</v>
      </c>
    </row>
    <row r="475" spans="1:61" x14ac:dyDescent="0.3">
      <c r="A475">
        <v>15</v>
      </c>
      <c r="B475">
        <v>551936</v>
      </c>
      <c r="C475" s="12">
        <v>45484</v>
      </c>
      <c r="D475" s="12">
        <v>45579</v>
      </c>
      <c r="E475" s="12">
        <v>45614</v>
      </c>
      <c r="F475">
        <v>96</v>
      </c>
      <c r="G475" t="s">
        <v>1847</v>
      </c>
      <c r="H475" t="s">
        <v>861</v>
      </c>
      <c r="I475" t="s">
        <v>875</v>
      </c>
      <c r="J475" t="s">
        <v>875</v>
      </c>
      <c r="K475" t="s">
        <v>1919</v>
      </c>
      <c r="L475">
        <v>996866969</v>
      </c>
      <c r="M475" t="s">
        <v>574</v>
      </c>
      <c r="N475" t="s">
        <v>863</v>
      </c>
      <c r="O475">
        <v>2294</v>
      </c>
      <c r="P475">
        <v>2294</v>
      </c>
      <c r="Q475" t="s">
        <v>1411</v>
      </c>
      <c r="R475">
        <v>0</v>
      </c>
      <c r="S475">
        <v>0</v>
      </c>
      <c r="T475" t="s">
        <v>865</v>
      </c>
      <c r="U475" t="s">
        <v>1412</v>
      </c>
      <c r="V475" t="s">
        <v>944</v>
      </c>
      <c r="AE475" t="s">
        <v>944</v>
      </c>
      <c r="AF475" t="s">
        <v>1413</v>
      </c>
      <c r="AH475" t="s">
        <v>1414</v>
      </c>
      <c r="AI475" t="s">
        <v>1350</v>
      </c>
      <c r="AJ475" t="s">
        <v>1504</v>
      </c>
      <c r="AL475" t="s">
        <v>1184</v>
      </c>
      <c r="AM475" t="s">
        <v>1920</v>
      </c>
      <c r="AN475" t="s">
        <v>859</v>
      </c>
      <c r="AO475" s="13">
        <v>8.92</v>
      </c>
      <c r="AP475" s="14">
        <v>20240009663085</v>
      </c>
      <c r="AQ475" s="12">
        <v>45583</v>
      </c>
      <c r="AV475" s="17">
        <v>2090317</v>
      </c>
      <c r="AW475">
        <v>4180634</v>
      </c>
      <c r="AX475" s="13">
        <v>411.75</v>
      </c>
      <c r="AY475" s="13"/>
      <c r="AZ475" s="13"/>
      <c r="BB475" s="19">
        <v>2090317</v>
      </c>
      <c r="BC475" s="18">
        <v>411.75</v>
      </c>
      <c r="BG475" s="2">
        <v>1519148</v>
      </c>
      <c r="BH475" s="19">
        <v>2090317</v>
      </c>
      <c r="BI475">
        <f t="shared" si="15"/>
        <v>219</v>
      </c>
    </row>
    <row r="476" spans="1:61" x14ac:dyDescent="0.3">
      <c r="A476">
        <v>33</v>
      </c>
      <c r="B476">
        <v>552561</v>
      </c>
      <c r="C476" s="12">
        <v>45324</v>
      </c>
      <c r="D476" s="12">
        <v>45412</v>
      </c>
      <c r="E476" s="12">
        <v>45453</v>
      </c>
      <c r="F476">
        <v>89</v>
      </c>
      <c r="G476" t="s">
        <v>1847</v>
      </c>
      <c r="H476" t="s">
        <v>861</v>
      </c>
      <c r="I476" t="s">
        <v>1921</v>
      </c>
      <c r="J476" t="s">
        <v>875</v>
      </c>
      <c r="K476" t="s">
        <v>1922</v>
      </c>
      <c r="L476">
        <v>996866969</v>
      </c>
      <c r="M476" t="s">
        <v>727</v>
      </c>
      <c r="N476" t="s">
        <v>863</v>
      </c>
      <c r="O476">
        <v>3061</v>
      </c>
      <c r="P476">
        <v>3092</v>
      </c>
      <c r="Q476">
        <v>0</v>
      </c>
      <c r="R476">
        <v>31</v>
      </c>
      <c r="S476">
        <v>0</v>
      </c>
      <c r="T476" t="s">
        <v>865</v>
      </c>
      <c r="U476" t="s">
        <v>889</v>
      </c>
      <c r="V476" t="s">
        <v>1923</v>
      </c>
      <c r="W476" t="s">
        <v>1560</v>
      </c>
      <c r="X476" t="s">
        <v>1295</v>
      </c>
      <c r="AE476" t="s">
        <v>1924</v>
      </c>
      <c r="AF476" t="s">
        <v>868</v>
      </c>
      <c r="AH476" t="s">
        <v>1925</v>
      </c>
      <c r="AI476" t="s">
        <v>1156</v>
      </c>
      <c r="AJ476" t="s">
        <v>1926</v>
      </c>
      <c r="AL476" t="s">
        <v>1350</v>
      </c>
      <c r="AM476" t="s">
        <v>1927</v>
      </c>
      <c r="AN476" t="s">
        <v>859</v>
      </c>
      <c r="AO476" s="13">
        <v>36</v>
      </c>
      <c r="AP476" s="14">
        <v>20240004267618</v>
      </c>
      <c r="AQ476" s="12">
        <v>45425</v>
      </c>
      <c r="AV476" s="17">
        <v>2090318</v>
      </c>
      <c r="AW476">
        <v>4180636</v>
      </c>
      <c r="AX476" s="13">
        <v>457.76</v>
      </c>
      <c r="AY476" s="13"/>
      <c r="AZ476" s="13"/>
      <c r="BB476" s="19">
        <v>2090318</v>
      </c>
      <c r="BC476" s="18">
        <v>457.76</v>
      </c>
      <c r="BG476" s="2">
        <v>1613750</v>
      </c>
      <c r="BH476" s="19">
        <v>2090318</v>
      </c>
      <c r="BI476">
        <f t="shared" si="15"/>
        <v>50</v>
      </c>
    </row>
    <row r="477" spans="1:61" x14ac:dyDescent="0.3">
      <c r="A477">
        <v>33</v>
      </c>
      <c r="B477">
        <v>552561</v>
      </c>
      <c r="C477" s="12">
        <v>45413</v>
      </c>
      <c r="D477" s="12">
        <v>45502</v>
      </c>
      <c r="E477" s="12">
        <v>45540</v>
      </c>
      <c r="F477">
        <v>90</v>
      </c>
      <c r="G477" t="s">
        <v>1847</v>
      </c>
      <c r="H477" t="s">
        <v>861</v>
      </c>
      <c r="I477" t="s">
        <v>1921</v>
      </c>
      <c r="J477" t="s">
        <v>875</v>
      </c>
      <c r="K477" t="s">
        <v>1922</v>
      </c>
      <c r="L477">
        <v>996866969</v>
      </c>
      <c r="M477" t="s">
        <v>727</v>
      </c>
      <c r="N477" t="s">
        <v>863</v>
      </c>
      <c r="O477">
        <v>3092</v>
      </c>
      <c r="P477">
        <v>3113</v>
      </c>
      <c r="Q477">
        <v>0</v>
      </c>
      <c r="R477">
        <v>21</v>
      </c>
      <c r="S477">
        <v>0</v>
      </c>
      <c r="T477" t="s">
        <v>865</v>
      </c>
      <c r="U477" t="s">
        <v>877</v>
      </c>
      <c r="V477" t="s">
        <v>878</v>
      </c>
      <c r="W477" t="s">
        <v>1182</v>
      </c>
      <c r="X477" t="s">
        <v>1743</v>
      </c>
      <c r="AE477" t="s">
        <v>1928</v>
      </c>
      <c r="AF477" t="s">
        <v>881</v>
      </c>
      <c r="AH477" t="s">
        <v>1929</v>
      </c>
      <c r="AI477" t="s">
        <v>1930</v>
      </c>
      <c r="AJ477" t="s">
        <v>924</v>
      </c>
      <c r="AL477" t="s">
        <v>1752</v>
      </c>
      <c r="AM477" t="s">
        <v>1723</v>
      </c>
      <c r="AN477" t="s">
        <v>859</v>
      </c>
      <c r="AO477" s="13">
        <v>22</v>
      </c>
      <c r="AP477" s="14">
        <v>20240007270879</v>
      </c>
      <c r="AQ477" s="12">
        <v>45511</v>
      </c>
      <c r="AV477" s="17">
        <v>2090319</v>
      </c>
      <c r="AW477">
        <v>4180638</v>
      </c>
      <c r="AX477" s="13">
        <v>484.51</v>
      </c>
      <c r="AY477" s="13"/>
      <c r="AZ477" s="13"/>
      <c r="BB477" s="19">
        <v>2090319</v>
      </c>
      <c r="BC477" s="18">
        <v>484.51</v>
      </c>
      <c r="BG477" s="2">
        <v>1649959</v>
      </c>
      <c r="BH477" s="19">
        <v>2090319</v>
      </c>
      <c r="BI477">
        <f t="shared" si="15"/>
        <v>111</v>
      </c>
    </row>
    <row r="478" spans="1:61" x14ac:dyDescent="0.3">
      <c r="A478">
        <v>33</v>
      </c>
      <c r="B478">
        <v>552561</v>
      </c>
      <c r="C478" s="12">
        <v>45503</v>
      </c>
      <c r="D478" s="12">
        <v>45597</v>
      </c>
      <c r="E478" s="12">
        <v>45631</v>
      </c>
      <c r="F478">
        <v>95</v>
      </c>
      <c r="G478" t="s">
        <v>1847</v>
      </c>
      <c r="H478" t="s">
        <v>861</v>
      </c>
      <c r="I478" t="s">
        <v>1921</v>
      </c>
      <c r="J478" t="s">
        <v>875</v>
      </c>
      <c r="K478" t="s">
        <v>1922</v>
      </c>
      <c r="L478">
        <v>996866969</v>
      </c>
      <c r="M478" t="s">
        <v>727</v>
      </c>
      <c r="N478" t="s">
        <v>863</v>
      </c>
      <c r="O478">
        <v>3113</v>
      </c>
      <c r="P478">
        <v>3139</v>
      </c>
      <c r="Q478">
        <v>0</v>
      </c>
      <c r="R478">
        <v>26</v>
      </c>
      <c r="S478">
        <v>0</v>
      </c>
      <c r="T478" t="s">
        <v>865</v>
      </c>
      <c r="U478" t="s">
        <v>1259</v>
      </c>
      <c r="V478" t="s">
        <v>1260</v>
      </c>
      <c r="W478" t="s">
        <v>1931</v>
      </c>
      <c r="X478" t="s">
        <v>1196</v>
      </c>
      <c r="AE478" t="s">
        <v>1932</v>
      </c>
      <c r="AF478" t="s">
        <v>1264</v>
      </c>
      <c r="AH478" t="s">
        <v>1542</v>
      </c>
      <c r="AI478" t="s">
        <v>1478</v>
      </c>
      <c r="AJ478" t="s">
        <v>958</v>
      </c>
      <c r="AL478" t="s">
        <v>859</v>
      </c>
      <c r="AM478" t="s">
        <v>1933</v>
      </c>
      <c r="AN478" t="s">
        <v>1198</v>
      </c>
      <c r="AO478" s="13">
        <v>28.74</v>
      </c>
      <c r="AP478" s="14">
        <v>20240010302552</v>
      </c>
      <c r="AQ478" s="12">
        <v>45603</v>
      </c>
      <c r="AV478" s="17">
        <v>2090320</v>
      </c>
      <c r="AW478">
        <v>4180640</v>
      </c>
      <c r="AX478" s="13">
        <v>371.92</v>
      </c>
      <c r="AY478" s="13"/>
      <c r="AZ478" s="13"/>
      <c r="BB478" s="19">
        <v>2090320</v>
      </c>
      <c r="BC478" s="18">
        <v>371.92</v>
      </c>
      <c r="BG478" s="2">
        <v>1669903</v>
      </c>
      <c r="BH478" s="19">
        <v>2090320</v>
      </c>
      <c r="BI478">
        <f t="shared" si="15"/>
        <v>414</v>
      </c>
    </row>
    <row r="479" spans="1:61" x14ac:dyDescent="0.3">
      <c r="A479">
        <v>40</v>
      </c>
      <c r="B479">
        <v>584160</v>
      </c>
      <c r="C479" s="12">
        <v>45331</v>
      </c>
      <c r="D479" s="12">
        <v>45426</v>
      </c>
      <c r="E479" s="12">
        <v>45457</v>
      </c>
      <c r="F479">
        <v>96</v>
      </c>
      <c r="G479" t="s">
        <v>1847</v>
      </c>
      <c r="H479" t="s">
        <v>861</v>
      </c>
      <c r="I479" t="s">
        <v>1934</v>
      </c>
      <c r="J479" t="s">
        <v>875</v>
      </c>
      <c r="K479" t="s">
        <v>1935</v>
      </c>
      <c r="L479">
        <v>996866969</v>
      </c>
      <c r="M479" t="s">
        <v>694</v>
      </c>
      <c r="N479" t="s">
        <v>863</v>
      </c>
      <c r="O479">
        <v>1725</v>
      </c>
      <c r="P479">
        <v>1744</v>
      </c>
      <c r="Q479">
        <v>0</v>
      </c>
      <c r="R479">
        <v>19</v>
      </c>
      <c r="S479">
        <v>0</v>
      </c>
      <c r="T479" t="s">
        <v>865</v>
      </c>
      <c r="U479" t="s">
        <v>1675</v>
      </c>
      <c r="V479" t="s">
        <v>1676</v>
      </c>
      <c r="W479" t="s">
        <v>1725</v>
      </c>
      <c r="X479" t="s">
        <v>894</v>
      </c>
      <c r="AE479" t="s">
        <v>1936</v>
      </c>
      <c r="AF479" t="s">
        <v>1413</v>
      </c>
      <c r="AH479" t="s">
        <v>1630</v>
      </c>
      <c r="AI479" t="s">
        <v>1377</v>
      </c>
      <c r="AJ479" t="s">
        <v>1516</v>
      </c>
      <c r="AL479" t="s">
        <v>1937</v>
      </c>
      <c r="AM479" t="s">
        <v>1158</v>
      </c>
      <c r="AN479" t="s">
        <v>859</v>
      </c>
      <c r="AO479" s="13">
        <v>19</v>
      </c>
      <c r="AP479" s="14">
        <v>20240004487120</v>
      </c>
      <c r="AQ479" s="12">
        <v>45429</v>
      </c>
      <c r="AV479" s="17">
        <v>2090321</v>
      </c>
      <c r="AW479">
        <v>4180642</v>
      </c>
      <c r="AX479" s="13">
        <v>326.07</v>
      </c>
      <c r="AY479" s="13"/>
      <c r="AZ479" s="13"/>
      <c r="BB479" s="19">
        <v>2090321</v>
      </c>
      <c r="BC479" s="18">
        <v>326.07</v>
      </c>
      <c r="BG479" s="2">
        <v>1671841</v>
      </c>
      <c r="BH479" s="19">
        <v>2090321</v>
      </c>
      <c r="BI479">
        <f t="shared" si="15"/>
        <v>220</v>
      </c>
    </row>
    <row r="480" spans="1:61" x14ac:dyDescent="0.3">
      <c r="A480">
        <v>40</v>
      </c>
      <c r="B480">
        <v>584160</v>
      </c>
      <c r="C480" s="12">
        <v>45427</v>
      </c>
      <c r="D480" s="12">
        <v>45510</v>
      </c>
      <c r="E480" s="12">
        <v>45548</v>
      </c>
      <c r="F480">
        <v>84</v>
      </c>
      <c r="G480" t="s">
        <v>1847</v>
      </c>
      <c r="H480" t="s">
        <v>861</v>
      </c>
      <c r="I480" t="s">
        <v>1934</v>
      </c>
      <c r="J480" t="s">
        <v>875</v>
      </c>
      <c r="K480" t="s">
        <v>1935</v>
      </c>
      <c r="L480">
        <v>996866969</v>
      </c>
      <c r="M480" t="s">
        <v>694</v>
      </c>
      <c r="N480" t="s">
        <v>863</v>
      </c>
      <c r="O480">
        <v>1744</v>
      </c>
      <c r="P480">
        <v>1775</v>
      </c>
      <c r="Q480">
        <v>0</v>
      </c>
      <c r="R480">
        <v>31</v>
      </c>
      <c r="S480">
        <v>0</v>
      </c>
      <c r="T480" t="s">
        <v>865</v>
      </c>
      <c r="U480" t="s">
        <v>1188</v>
      </c>
      <c r="V480" t="s">
        <v>1189</v>
      </c>
      <c r="W480" t="s">
        <v>1212</v>
      </c>
      <c r="X480" t="s">
        <v>1213</v>
      </c>
      <c r="AE480" t="s">
        <v>1938</v>
      </c>
      <c r="AF480" t="s">
        <v>1046</v>
      </c>
      <c r="AH480" t="s">
        <v>1939</v>
      </c>
      <c r="AI480" t="s">
        <v>1880</v>
      </c>
      <c r="AJ480" t="s">
        <v>1926</v>
      </c>
      <c r="AL480" t="s">
        <v>964</v>
      </c>
      <c r="AM480" t="s">
        <v>1927</v>
      </c>
      <c r="AN480" t="s">
        <v>859</v>
      </c>
      <c r="AO480" s="13">
        <v>36</v>
      </c>
      <c r="AP480" s="14">
        <v>20240007503015</v>
      </c>
      <c r="AQ480" s="12">
        <v>45520</v>
      </c>
      <c r="AV480" s="17">
        <v>2090322</v>
      </c>
      <c r="AW480">
        <v>4180644</v>
      </c>
      <c r="AX480" s="13">
        <v>269.08000000000004</v>
      </c>
      <c r="AY480" s="13"/>
      <c r="AZ480" s="13"/>
      <c r="BB480" s="19">
        <v>2090322</v>
      </c>
      <c r="BC480" s="18">
        <v>269.08000000000004</v>
      </c>
      <c r="BG480" s="2">
        <v>1729874</v>
      </c>
      <c r="BH480" s="19">
        <v>2090322</v>
      </c>
      <c r="BI480">
        <f t="shared" si="15"/>
        <v>319</v>
      </c>
    </row>
    <row r="481" spans="1:61" x14ac:dyDescent="0.3">
      <c r="A481">
        <v>40</v>
      </c>
      <c r="B481">
        <v>584160</v>
      </c>
      <c r="C481" s="12">
        <v>45511</v>
      </c>
      <c r="D481" s="12">
        <v>45602</v>
      </c>
      <c r="E481" s="12">
        <v>45637</v>
      </c>
      <c r="F481">
        <v>92</v>
      </c>
      <c r="G481" t="s">
        <v>1847</v>
      </c>
      <c r="H481" t="s">
        <v>861</v>
      </c>
      <c r="I481" t="s">
        <v>1934</v>
      </c>
      <c r="J481" t="s">
        <v>875</v>
      </c>
      <c r="K481" t="s">
        <v>1935</v>
      </c>
      <c r="L481">
        <v>996866969</v>
      </c>
      <c r="M481" t="s">
        <v>694</v>
      </c>
      <c r="N481" t="s">
        <v>863</v>
      </c>
      <c r="O481">
        <v>1775</v>
      </c>
      <c r="P481">
        <v>1803</v>
      </c>
      <c r="Q481">
        <v>0</v>
      </c>
      <c r="R481">
        <v>28</v>
      </c>
      <c r="S481">
        <v>0</v>
      </c>
      <c r="T481" t="s">
        <v>865</v>
      </c>
      <c r="U481" t="s">
        <v>1015</v>
      </c>
      <c r="V481" t="s">
        <v>1016</v>
      </c>
      <c r="W481" t="s">
        <v>1940</v>
      </c>
      <c r="X481" t="s">
        <v>1815</v>
      </c>
      <c r="AE481" t="s">
        <v>1941</v>
      </c>
      <c r="AF481" t="s">
        <v>940</v>
      </c>
      <c r="AH481" t="s">
        <v>1942</v>
      </c>
      <c r="AI481" t="s">
        <v>1607</v>
      </c>
      <c r="AJ481" t="s">
        <v>1264</v>
      </c>
      <c r="AL481" t="s">
        <v>1310</v>
      </c>
      <c r="AM481" t="s">
        <v>1943</v>
      </c>
      <c r="AN481" t="s">
        <v>859</v>
      </c>
      <c r="AO481" s="13">
        <v>31.7</v>
      </c>
      <c r="AP481" s="14">
        <v>20240010514273</v>
      </c>
      <c r="AQ481" s="12">
        <v>45609</v>
      </c>
      <c r="AV481" s="17">
        <v>2090323</v>
      </c>
      <c r="AW481">
        <v>2090323</v>
      </c>
      <c r="AX481" s="13">
        <v>29.04</v>
      </c>
      <c r="AY481" s="13"/>
      <c r="AZ481" s="13"/>
      <c r="BB481" s="19">
        <v>2090323</v>
      </c>
      <c r="BC481" s="18">
        <v>29.04</v>
      </c>
      <c r="BG481" s="2">
        <v>2048770</v>
      </c>
      <c r="BH481" s="19">
        <v>2090323</v>
      </c>
      <c r="BI481">
        <f t="shared" si="15"/>
        <v>221</v>
      </c>
    </row>
    <row r="482" spans="1:61" x14ac:dyDescent="0.3">
      <c r="A482">
        <v>40</v>
      </c>
      <c r="B482">
        <v>2171960</v>
      </c>
      <c r="C482" s="12">
        <v>45331</v>
      </c>
      <c r="D482" s="12">
        <v>45426</v>
      </c>
      <c r="E482" s="12">
        <v>45457</v>
      </c>
      <c r="F482">
        <v>96</v>
      </c>
      <c r="G482" t="s">
        <v>1847</v>
      </c>
      <c r="H482" t="s">
        <v>861</v>
      </c>
      <c r="I482" t="s">
        <v>1934</v>
      </c>
      <c r="J482" t="s">
        <v>875</v>
      </c>
      <c r="K482" t="s">
        <v>1935</v>
      </c>
      <c r="L482">
        <v>996866969</v>
      </c>
      <c r="M482" t="s">
        <v>778</v>
      </c>
      <c r="N482" t="s">
        <v>1359</v>
      </c>
      <c r="O482">
        <v>303</v>
      </c>
      <c r="P482">
        <v>307</v>
      </c>
      <c r="Q482" t="s">
        <v>1944</v>
      </c>
      <c r="R482">
        <v>4</v>
      </c>
      <c r="S482">
        <v>0</v>
      </c>
      <c r="T482" t="s">
        <v>865</v>
      </c>
      <c r="U482" t="s">
        <v>1412</v>
      </c>
      <c r="V482" t="s">
        <v>944</v>
      </c>
      <c r="AE482" t="s">
        <v>944</v>
      </c>
      <c r="AF482" t="s">
        <v>1413</v>
      </c>
      <c r="AH482" t="s">
        <v>1414</v>
      </c>
      <c r="AI482" t="s">
        <v>1350</v>
      </c>
      <c r="AJ482" t="s">
        <v>1504</v>
      </c>
      <c r="AL482" t="s">
        <v>1655</v>
      </c>
      <c r="AM482" t="s">
        <v>903</v>
      </c>
      <c r="AN482" t="s">
        <v>859</v>
      </c>
      <c r="AO482" s="13">
        <v>8</v>
      </c>
      <c r="AP482" s="14">
        <v>20240004492808</v>
      </c>
      <c r="AQ482" s="12">
        <v>45429</v>
      </c>
      <c r="AV482" s="17">
        <v>2090324</v>
      </c>
      <c r="AW482">
        <v>2090324</v>
      </c>
      <c r="AX482" s="13">
        <v>30.49</v>
      </c>
      <c r="AY482" s="13"/>
      <c r="AZ482" s="13"/>
      <c r="BB482" s="19">
        <v>2090324</v>
      </c>
      <c r="BC482" s="18">
        <v>30.49</v>
      </c>
      <c r="BG482" s="2">
        <v>2077806</v>
      </c>
      <c r="BH482" s="19">
        <v>2090324</v>
      </c>
      <c r="BI482">
        <f t="shared" si="15"/>
        <v>112</v>
      </c>
    </row>
    <row r="483" spans="1:61" x14ac:dyDescent="0.3">
      <c r="A483">
        <v>40</v>
      </c>
      <c r="B483">
        <v>2171960</v>
      </c>
      <c r="C483" s="12">
        <v>45427</v>
      </c>
      <c r="D483" s="12">
        <v>45510</v>
      </c>
      <c r="E483" s="12">
        <v>45548</v>
      </c>
      <c r="F483">
        <v>84</v>
      </c>
      <c r="G483" t="s">
        <v>1847</v>
      </c>
      <c r="H483" t="s">
        <v>861</v>
      </c>
      <c r="I483" t="s">
        <v>1934</v>
      </c>
      <c r="J483" t="s">
        <v>875</v>
      </c>
      <c r="K483" t="s">
        <v>1935</v>
      </c>
      <c r="L483">
        <v>996866969</v>
      </c>
      <c r="M483" t="s">
        <v>778</v>
      </c>
      <c r="N483" t="s">
        <v>1359</v>
      </c>
      <c r="O483">
        <v>307</v>
      </c>
      <c r="P483">
        <v>318</v>
      </c>
      <c r="Q483">
        <v>0</v>
      </c>
      <c r="R483">
        <v>11</v>
      </c>
      <c r="S483">
        <v>0</v>
      </c>
      <c r="T483" t="s">
        <v>865</v>
      </c>
      <c r="U483" t="s">
        <v>995</v>
      </c>
      <c r="V483" t="s">
        <v>996</v>
      </c>
      <c r="AE483" t="s">
        <v>996</v>
      </c>
      <c r="AF483" t="s">
        <v>1046</v>
      </c>
      <c r="AH483" t="s">
        <v>997</v>
      </c>
      <c r="AI483" t="s">
        <v>998</v>
      </c>
      <c r="AJ483" t="s">
        <v>1480</v>
      </c>
      <c r="AL483" t="s">
        <v>1850</v>
      </c>
      <c r="AM483" t="s">
        <v>1340</v>
      </c>
      <c r="AN483" t="s">
        <v>859</v>
      </c>
      <c r="AO483" s="13">
        <v>12</v>
      </c>
      <c r="AP483" s="14">
        <v>20240007508704</v>
      </c>
      <c r="AQ483" s="12">
        <v>45520</v>
      </c>
      <c r="AV483" s="17">
        <v>2090325</v>
      </c>
      <c r="AW483">
        <v>4180650</v>
      </c>
      <c r="AX483" s="13">
        <v>477.44</v>
      </c>
      <c r="AY483" s="13"/>
      <c r="AZ483" s="13"/>
      <c r="BB483" s="19">
        <v>2090325</v>
      </c>
      <c r="BC483" s="18">
        <v>477.44</v>
      </c>
      <c r="BG483" s="2">
        <v>8506222</v>
      </c>
      <c r="BH483" s="19">
        <v>2090325</v>
      </c>
      <c r="BI483">
        <f t="shared" si="15"/>
        <v>320</v>
      </c>
    </row>
    <row r="484" spans="1:61" x14ac:dyDescent="0.3">
      <c r="A484">
        <v>40</v>
      </c>
      <c r="B484">
        <v>2171960</v>
      </c>
      <c r="C484" s="12">
        <v>45511</v>
      </c>
      <c r="D484" s="12">
        <v>45602</v>
      </c>
      <c r="E484" s="12">
        <v>45637</v>
      </c>
      <c r="F484">
        <v>92</v>
      </c>
      <c r="G484" t="s">
        <v>1847</v>
      </c>
      <c r="H484" t="s">
        <v>861</v>
      </c>
      <c r="I484" t="s">
        <v>1934</v>
      </c>
      <c r="J484" t="s">
        <v>875</v>
      </c>
      <c r="K484" t="s">
        <v>1935</v>
      </c>
      <c r="L484">
        <v>996866969</v>
      </c>
      <c r="M484" t="s">
        <v>778</v>
      </c>
      <c r="N484" t="s">
        <v>1359</v>
      </c>
      <c r="O484">
        <v>318</v>
      </c>
      <c r="P484">
        <v>323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940</v>
      </c>
      <c r="AH484" t="s">
        <v>1041</v>
      </c>
      <c r="AI484" t="s">
        <v>1042</v>
      </c>
      <c r="AJ484" t="s">
        <v>1043</v>
      </c>
      <c r="AL484" t="s">
        <v>859</v>
      </c>
      <c r="AM484" t="s">
        <v>1052</v>
      </c>
      <c r="AN484" t="s">
        <v>1383</v>
      </c>
      <c r="AO484" s="13">
        <v>8</v>
      </c>
      <c r="AP484" s="14">
        <v>20240010520084</v>
      </c>
      <c r="AQ484" s="12">
        <v>45609</v>
      </c>
      <c r="AV484" s="17">
        <v>2090326</v>
      </c>
      <c r="AW484">
        <v>4180652</v>
      </c>
      <c r="AX484" s="13">
        <v>986.59</v>
      </c>
      <c r="AY484" s="13"/>
      <c r="AZ484" s="13"/>
      <c r="BB484" s="19">
        <v>2090326</v>
      </c>
      <c r="BC484" s="18">
        <v>986.59</v>
      </c>
      <c r="BG484" s="2">
        <v>534</v>
      </c>
      <c r="BH484" s="19">
        <v>2090326</v>
      </c>
      <c r="BI484">
        <f t="shared" si="15"/>
        <v>266</v>
      </c>
    </row>
    <row r="485" spans="1:61" x14ac:dyDescent="0.3">
      <c r="A485">
        <v>40</v>
      </c>
      <c r="B485">
        <v>2171963</v>
      </c>
      <c r="C485" s="12">
        <v>45331</v>
      </c>
      <c r="D485" s="12">
        <v>45426</v>
      </c>
      <c r="E485" s="12">
        <v>45457</v>
      </c>
      <c r="F485">
        <v>96</v>
      </c>
      <c r="G485" t="s">
        <v>1847</v>
      </c>
      <c r="H485" t="s">
        <v>861</v>
      </c>
      <c r="I485" t="s">
        <v>1934</v>
      </c>
      <c r="J485" t="s">
        <v>875</v>
      </c>
      <c r="K485" t="s">
        <v>1935</v>
      </c>
      <c r="L485">
        <v>996866969</v>
      </c>
      <c r="M485" t="s">
        <v>764</v>
      </c>
      <c r="N485" t="s">
        <v>1359</v>
      </c>
      <c r="O485">
        <v>731</v>
      </c>
      <c r="P485">
        <v>742</v>
      </c>
      <c r="Q485">
        <v>0</v>
      </c>
      <c r="R485">
        <v>11</v>
      </c>
      <c r="S485">
        <v>0</v>
      </c>
      <c r="T485" t="s">
        <v>865</v>
      </c>
      <c r="U485" t="s">
        <v>995</v>
      </c>
      <c r="V485" t="s">
        <v>996</v>
      </c>
      <c r="AE485" t="s">
        <v>996</v>
      </c>
      <c r="AF485" t="s">
        <v>1413</v>
      </c>
      <c r="AH485" t="s">
        <v>997</v>
      </c>
      <c r="AI485" t="s">
        <v>998</v>
      </c>
      <c r="AJ485" t="s">
        <v>1910</v>
      </c>
      <c r="AL485" t="s">
        <v>1279</v>
      </c>
      <c r="AM485" t="s">
        <v>1340</v>
      </c>
      <c r="AN485" t="s">
        <v>859</v>
      </c>
      <c r="AO485" s="13">
        <v>12</v>
      </c>
      <c r="AP485" s="14">
        <v>20240004492811</v>
      </c>
      <c r="AQ485" s="12">
        <v>45429</v>
      </c>
      <c r="AV485" s="17">
        <v>2090327</v>
      </c>
      <c r="AW485">
        <v>4180654</v>
      </c>
      <c r="AX485" s="13">
        <v>960.16</v>
      </c>
      <c r="AY485" s="13"/>
      <c r="AZ485" s="13"/>
      <c r="BB485" s="19">
        <v>2090327</v>
      </c>
      <c r="BC485" s="18">
        <v>960.16</v>
      </c>
      <c r="BG485" s="2">
        <v>6785</v>
      </c>
      <c r="BH485" s="19">
        <v>2090327</v>
      </c>
      <c r="BI485">
        <f t="shared" si="15"/>
        <v>51</v>
      </c>
    </row>
    <row r="486" spans="1:61" x14ac:dyDescent="0.3">
      <c r="A486">
        <v>40</v>
      </c>
      <c r="B486">
        <v>2171963</v>
      </c>
      <c r="C486" s="12">
        <v>45427</v>
      </c>
      <c r="D486" s="12">
        <v>45510</v>
      </c>
      <c r="E486" s="12">
        <v>45548</v>
      </c>
      <c r="F486">
        <v>84</v>
      </c>
      <c r="G486" t="s">
        <v>1847</v>
      </c>
      <c r="H486" t="s">
        <v>861</v>
      </c>
      <c r="I486" t="s">
        <v>1934</v>
      </c>
      <c r="J486" t="s">
        <v>875</v>
      </c>
      <c r="K486" t="s">
        <v>1935</v>
      </c>
      <c r="L486">
        <v>996866969</v>
      </c>
      <c r="M486" t="s">
        <v>764</v>
      </c>
      <c r="N486" t="s">
        <v>1359</v>
      </c>
      <c r="O486">
        <v>742</v>
      </c>
      <c r="P486">
        <v>756</v>
      </c>
      <c r="Q486">
        <v>0</v>
      </c>
      <c r="R486">
        <v>14</v>
      </c>
      <c r="S486">
        <v>0</v>
      </c>
      <c r="T486" t="s">
        <v>865</v>
      </c>
      <c r="U486" t="s">
        <v>1188</v>
      </c>
      <c r="V486" t="s">
        <v>1189</v>
      </c>
      <c r="AE486" t="s">
        <v>1189</v>
      </c>
      <c r="AF486" t="s">
        <v>1046</v>
      </c>
      <c r="AH486" t="s">
        <v>1190</v>
      </c>
      <c r="AI486" t="s">
        <v>1191</v>
      </c>
      <c r="AJ486" t="s">
        <v>869</v>
      </c>
      <c r="AL486" t="s">
        <v>1492</v>
      </c>
      <c r="AM486" t="s">
        <v>952</v>
      </c>
      <c r="AN486" t="s">
        <v>859</v>
      </c>
      <c r="AO486" s="13">
        <v>13</v>
      </c>
      <c r="AP486" s="14">
        <v>20240007508707</v>
      </c>
      <c r="AQ486" s="12">
        <v>45520</v>
      </c>
      <c r="AV486" s="17">
        <v>2090328</v>
      </c>
      <c r="AW486">
        <v>4180656</v>
      </c>
      <c r="AX486" s="13">
        <v>372.2</v>
      </c>
      <c r="AY486" s="13"/>
      <c r="AZ486" s="13"/>
      <c r="BB486" s="19">
        <v>2090328</v>
      </c>
      <c r="BC486" s="18">
        <v>372.2</v>
      </c>
      <c r="BG486" s="2">
        <v>6963</v>
      </c>
      <c r="BH486" s="19">
        <v>2090328</v>
      </c>
      <c r="BI486">
        <f t="shared" si="15"/>
        <v>321</v>
      </c>
    </row>
    <row r="487" spans="1:61" x14ac:dyDescent="0.3">
      <c r="A487">
        <v>40</v>
      </c>
      <c r="B487">
        <v>2171963</v>
      </c>
      <c r="C487" s="12">
        <v>45511</v>
      </c>
      <c r="D487" s="12">
        <v>45602</v>
      </c>
      <c r="E487" s="12">
        <v>45637</v>
      </c>
      <c r="F487">
        <v>92</v>
      </c>
      <c r="G487" t="s">
        <v>1847</v>
      </c>
      <c r="H487" t="s">
        <v>861</v>
      </c>
      <c r="I487" t="s">
        <v>1934</v>
      </c>
      <c r="J487" t="s">
        <v>875</v>
      </c>
      <c r="K487" t="s">
        <v>1935</v>
      </c>
      <c r="L487">
        <v>996866969</v>
      </c>
      <c r="M487" t="s">
        <v>764</v>
      </c>
      <c r="N487" t="s">
        <v>1359</v>
      </c>
      <c r="O487">
        <v>756</v>
      </c>
      <c r="P487">
        <v>769</v>
      </c>
      <c r="Q487">
        <v>0</v>
      </c>
      <c r="R487">
        <v>13</v>
      </c>
      <c r="S487">
        <v>0</v>
      </c>
      <c r="T487" t="s">
        <v>865</v>
      </c>
      <c r="U487" t="s">
        <v>946</v>
      </c>
      <c r="V487" t="s">
        <v>947</v>
      </c>
      <c r="AE487" t="s">
        <v>947</v>
      </c>
      <c r="AF487" t="s">
        <v>940</v>
      </c>
      <c r="AH487" t="s">
        <v>948</v>
      </c>
      <c r="AI487" t="s">
        <v>949</v>
      </c>
      <c r="AJ487" t="s">
        <v>1730</v>
      </c>
      <c r="AL487" t="s">
        <v>1310</v>
      </c>
      <c r="AM487" t="s">
        <v>1946</v>
      </c>
      <c r="AN487" t="s">
        <v>859</v>
      </c>
      <c r="AO487" s="13">
        <v>13.27</v>
      </c>
      <c r="AP487" s="14">
        <v>20240010520087</v>
      </c>
      <c r="AQ487" s="12">
        <v>45609</v>
      </c>
      <c r="AV487" s="17">
        <v>2090329</v>
      </c>
      <c r="AW487">
        <v>4180658</v>
      </c>
      <c r="AX487" s="13">
        <v>306.47000000000003</v>
      </c>
      <c r="AY487" s="13"/>
      <c r="AZ487" s="13"/>
      <c r="BB487" s="19">
        <v>2090329</v>
      </c>
      <c r="BC487" s="18">
        <v>306.47000000000003</v>
      </c>
      <c r="BG487" s="2">
        <v>67101</v>
      </c>
      <c r="BH487" s="19">
        <v>2090329</v>
      </c>
      <c r="BI487">
        <f t="shared" si="15"/>
        <v>415</v>
      </c>
    </row>
    <row r="488" spans="1:61" x14ac:dyDescent="0.3">
      <c r="A488">
        <v>43</v>
      </c>
      <c r="B488">
        <v>575854</v>
      </c>
      <c r="C488" s="12">
        <v>45336</v>
      </c>
      <c r="D488" s="12">
        <v>45427</v>
      </c>
      <c r="E488" s="12">
        <v>45475</v>
      </c>
      <c r="F488">
        <v>92</v>
      </c>
      <c r="G488" t="s">
        <v>1847</v>
      </c>
      <c r="H488" t="s">
        <v>861</v>
      </c>
      <c r="I488" t="s">
        <v>875</v>
      </c>
      <c r="J488" t="s">
        <v>875</v>
      </c>
      <c r="K488" t="s">
        <v>1947</v>
      </c>
      <c r="L488">
        <v>996866969</v>
      </c>
      <c r="M488" t="s">
        <v>345</v>
      </c>
      <c r="N488" t="s">
        <v>863</v>
      </c>
      <c r="O488">
        <v>784</v>
      </c>
      <c r="P488">
        <v>784</v>
      </c>
      <c r="Q488" t="s">
        <v>1038</v>
      </c>
      <c r="R488">
        <v>0</v>
      </c>
      <c r="S488">
        <v>0</v>
      </c>
      <c r="T488" t="s">
        <v>865</v>
      </c>
      <c r="U488" t="s">
        <v>1039</v>
      </c>
      <c r="V488" t="s">
        <v>1040</v>
      </c>
      <c r="AE488" t="s">
        <v>1040</v>
      </c>
      <c r="AF488" t="s">
        <v>940</v>
      </c>
      <c r="AH488" t="s">
        <v>1041</v>
      </c>
      <c r="AI488" t="s">
        <v>1042</v>
      </c>
      <c r="AJ488" t="s">
        <v>1043</v>
      </c>
      <c r="AL488" t="s">
        <v>1497</v>
      </c>
      <c r="AM488" t="s">
        <v>903</v>
      </c>
      <c r="AN488" t="s">
        <v>859</v>
      </c>
      <c r="AO488" s="13">
        <v>8</v>
      </c>
      <c r="AP488" s="14">
        <v>20240004595463</v>
      </c>
      <c r="AQ488" s="12">
        <v>45433</v>
      </c>
      <c r="AV488" s="17">
        <v>2090330</v>
      </c>
      <c r="AW488">
        <v>4180660</v>
      </c>
      <c r="AX488" s="13">
        <v>418.27</v>
      </c>
      <c r="AY488" s="13"/>
      <c r="AZ488" s="13"/>
      <c r="BB488" s="19">
        <v>2090330</v>
      </c>
      <c r="BC488" s="18">
        <v>418.27</v>
      </c>
      <c r="BG488" s="2">
        <v>118062</v>
      </c>
      <c r="BH488" s="19">
        <v>2090330</v>
      </c>
      <c r="BI488">
        <f t="shared" si="15"/>
        <v>166</v>
      </c>
    </row>
    <row r="489" spans="1:61" x14ac:dyDescent="0.3">
      <c r="A489">
        <v>43</v>
      </c>
      <c r="B489">
        <v>575854</v>
      </c>
      <c r="C489" s="12">
        <v>45428</v>
      </c>
      <c r="D489" s="12">
        <v>45512</v>
      </c>
      <c r="E489" s="12">
        <v>45566</v>
      </c>
      <c r="F489">
        <v>85</v>
      </c>
      <c r="G489" t="s">
        <v>1847</v>
      </c>
      <c r="H489" t="s">
        <v>861</v>
      </c>
      <c r="I489" t="s">
        <v>875</v>
      </c>
      <c r="J489" t="s">
        <v>875</v>
      </c>
      <c r="K489" t="s">
        <v>1947</v>
      </c>
      <c r="L489">
        <v>996866969</v>
      </c>
      <c r="M489" t="s">
        <v>345</v>
      </c>
      <c r="N489" t="s">
        <v>863</v>
      </c>
      <c r="O489">
        <v>784</v>
      </c>
      <c r="P489">
        <v>784</v>
      </c>
      <c r="Q489" t="s">
        <v>1601</v>
      </c>
      <c r="R489">
        <v>0</v>
      </c>
      <c r="S489">
        <v>0</v>
      </c>
      <c r="T489" t="s">
        <v>865</v>
      </c>
      <c r="U489" t="s">
        <v>1549</v>
      </c>
      <c r="V489" t="s">
        <v>1529</v>
      </c>
      <c r="AE489" t="s">
        <v>1529</v>
      </c>
      <c r="AF489" t="s">
        <v>1620</v>
      </c>
      <c r="AH489" t="s">
        <v>1558</v>
      </c>
      <c r="AI489" t="s">
        <v>1034</v>
      </c>
      <c r="AJ489" t="s">
        <v>1621</v>
      </c>
      <c r="AL489" t="s">
        <v>960</v>
      </c>
      <c r="AM489" t="s">
        <v>903</v>
      </c>
      <c r="AN489" t="s">
        <v>859</v>
      </c>
      <c r="AO489" s="13">
        <v>8</v>
      </c>
      <c r="AP489" s="14">
        <v>20240007591419</v>
      </c>
      <c r="AQ489" s="12">
        <v>45524</v>
      </c>
      <c r="AV489" s="17">
        <v>2090331</v>
      </c>
      <c r="AW489">
        <v>4180662</v>
      </c>
      <c r="AX489" s="13">
        <v>437.96999999999997</v>
      </c>
      <c r="AY489" s="13"/>
      <c r="AZ489" s="13"/>
      <c r="BB489" s="19">
        <v>2090331</v>
      </c>
      <c r="BC489" s="18">
        <v>437.96999999999997</v>
      </c>
      <c r="BG489" s="2">
        <v>142849</v>
      </c>
      <c r="BH489" s="19">
        <v>2090331</v>
      </c>
      <c r="BI489">
        <f t="shared" si="15"/>
        <v>322</v>
      </c>
    </row>
    <row r="490" spans="1:61" x14ac:dyDescent="0.3">
      <c r="A490">
        <v>43</v>
      </c>
      <c r="B490">
        <v>575854</v>
      </c>
      <c r="C490" s="12">
        <v>45513</v>
      </c>
      <c r="D490" s="12">
        <v>45608</v>
      </c>
      <c r="E490" s="12">
        <v>45643</v>
      </c>
      <c r="F490">
        <v>96</v>
      </c>
      <c r="G490" t="s">
        <v>1847</v>
      </c>
      <c r="H490" t="s">
        <v>861</v>
      </c>
      <c r="I490" t="s">
        <v>875</v>
      </c>
      <c r="J490" t="s">
        <v>875</v>
      </c>
      <c r="K490" t="s">
        <v>1947</v>
      </c>
      <c r="L490">
        <v>996866969</v>
      </c>
      <c r="M490" t="s">
        <v>345</v>
      </c>
      <c r="N490" t="s">
        <v>863</v>
      </c>
      <c r="O490">
        <v>784</v>
      </c>
      <c r="P490">
        <v>784</v>
      </c>
      <c r="Q490" t="s">
        <v>1411</v>
      </c>
      <c r="R490">
        <v>0</v>
      </c>
      <c r="S490">
        <v>0</v>
      </c>
      <c r="T490" t="s">
        <v>865</v>
      </c>
      <c r="U490" t="s">
        <v>1412</v>
      </c>
      <c r="V490" t="s">
        <v>944</v>
      </c>
      <c r="AE490" t="s">
        <v>944</v>
      </c>
      <c r="AF490" t="s">
        <v>1413</v>
      </c>
      <c r="AH490" t="s">
        <v>1414</v>
      </c>
      <c r="AI490" t="s">
        <v>1350</v>
      </c>
      <c r="AJ490" t="s">
        <v>1504</v>
      </c>
      <c r="AL490" t="s">
        <v>859</v>
      </c>
      <c r="AM490" t="s">
        <v>1709</v>
      </c>
      <c r="AN490" t="s">
        <v>1157</v>
      </c>
      <c r="AO490" s="13">
        <v>8.26</v>
      </c>
      <c r="AP490" s="14">
        <v>20240010686362</v>
      </c>
      <c r="AQ490" s="12">
        <v>45615</v>
      </c>
      <c r="AV490" s="17">
        <v>2090332</v>
      </c>
      <c r="AW490">
        <v>4180664</v>
      </c>
      <c r="AX490" s="13">
        <v>352.16</v>
      </c>
      <c r="AY490" s="13"/>
      <c r="AZ490" s="13"/>
      <c r="BB490" s="19">
        <v>2090332</v>
      </c>
      <c r="BC490" s="18">
        <v>352.16</v>
      </c>
      <c r="BG490" s="2">
        <v>890342</v>
      </c>
      <c r="BH490" s="19">
        <v>2090332</v>
      </c>
      <c r="BI490">
        <f t="shared" si="15"/>
        <v>113</v>
      </c>
    </row>
    <row r="491" spans="1:61" x14ac:dyDescent="0.3">
      <c r="A491">
        <v>43</v>
      </c>
      <c r="B491">
        <v>579294</v>
      </c>
      <c r="C491" s="12">
        <v>45335</v>
      </c>
      <c r="D491" s="12">
        <v>45427</v>
      </c>
      <c r="E491" s="12">
        <v>45475</v>
      </c>
      <c r="F491">
        <v>93</v>
      </c>
      <c r="G491" t="s">
        <v>1847</v>
      </c>
      <c r="H491" t="s">
        <v>861</v>
      </c>
      <c r="I491" t="s">
        <v>875</v>
      </c>
      <c r="J491" t="s">
        <v>875</v>
      </c>
      <c r="K491" t="s">
        <v>1948</v>
      </c>
      <c r="L491">
        <v>996866969</v>
      </c>
      <c r="M491" t="s">
        <v>575</v>
      </c>
      <c r="N491" t="s">
        <v>863</v>
      </c>
      <c r="O491">
        <v>9164</v>
      </c>
      <c r="P491">
        <v>9164</v>
      </c>
      <c r="Q491" t="s">
        <v>1418</v>
      </c>
      <c r="R491">
        <v>0</v>
      </c>
      <c r="S491">
        <v>0</v>
      </c>
      <c r="T491" t="s">
        <v>865</v>
      </c>
      <c r="U491" t="s">
        <v>1419</v>
      </c>
      <c r="V491" t="s">
        <v>1420</v>
      </c>
      <c r="AE491" t="s">
        <v>1420</v>
      </c>
      <c r="AF491" t="s">
        <v>1421</v>
      </c>
      <c r="AH491" t="s">
        <v>1422</v>
      </c>
      <c r="AI491" t="s">
        <v>1042</v>
      </c>
      <c r="AJ491" t="s">
        <v>1043</v>
      </c>
      <c r="AL491" t="s">
        <v>885</v>
      </c>
      <c r="AM491" t="s">
        <v>903</v>
      </c>
      <c r="AN491" t="s">
        <v>859</v>
      </c>
      <c r="AO491" s="13">
        <v>8</v>
      </c>
      <c r="AP491" s="14">
        <v>20240004598575</v>
      </c>
      <c r="AQ491" s="12">
        <v>45433</v>
      </c>
      <c r="AV491" s="17">
        <v>2090333</v>
      </c>
      <c r="AW491">
        <v>4180666</v>
      </c>
      <c r="AX491" s="13">
        <v>477.44</v>
      </c>
      <c r="AY491" s="13"/>
      <c r="AZ491" s="13"/>
      <c r="BB491" s="19">
        <v>2090333</v>
      </c>
      <c r="BC491" s="18">
        <v>477.44</v>
      </c>
      <c r="BG491" s="2">
        <v>890359</v>
      </c>
      <c r="BH491" s="19">
        <v>2090333</v>
      </c>
      <c r="BI491">
        <f t="shared" si="15"/>
        <v>222</v>
      </c>
    </row>
    <row r="492" spans="1:61" x14ac:dyDescent="0.3">
      <c r="A492">
        <v>43</v>
      </c>
      <c r="B492">
        <v>579294</v>
      </c>
      <c r="C492" s="12">
        <v>45428</v>
      </c>
      <c r="D492" s="12">
        <v>45513</v>
      </c>
      <c r="E492" s="12">
        <v>45566</v>
      </c>
      <c r="F492">
        <v>86</v>
      </c>
      <c r="G492" t="s">
        <v>1847</v>
      </c>
      <c r="H492" t="s">
        <v>861</v>
      </c>
      <c r="I492" t="s">
        <v>875</v>
      </c>
      <c r="J492" t="s">
        <v>875</v>
      </c>
      <c r="K492" t="s">
        <v>1948</v>
      </c>
      <c r="L492">
        <v>996866969</v>
      </c>
      <c r="M492" t="s">
        <v>575</v>
      </c>
      <c r="N492" t="s">
        <v>863</v>
      </c>
      <c r="O492">
        <v>9164</v>
      </c>
      <c r="P492">
        <v>9164</v>
      </c>
      <c r="Q492" t="s">
        <v>1601</v>
      </c>
      <c r="R492">
        <v>0</v>
      </c>
      <c r="S492">
        <v>0</v>
      </c>
      <c r="T492" t="s">
        <v>865</v>
      </c>
      <c r="U492" t="s">
        <v>1549</v>
      </c>
      <c r="V492" t="s">
        <v>1529</v>
      </c>
      <c r="AE492" t="s">
        <v>1529</v>
      </c>
      <c r="AF492" t="s">
        <v>1477</v>
      </c>
      <c r="AH492" t="s">
        <v>1558</v>
      </c>
      <c r="AI492" t="s">
        <v>1034</v>
      </c>
      <c r="AJ492" t="s">
        <v>1651</v>
      </c>
      <c r="AL492" t="s">
        <v>1652</v>
      </c>
      <c r="AM492" t="s">
        <v>1037</v>
      </c>
      <c r="AN492" t="s">
        <v>859</v>
      </c>
      <c r="AO492" s="13">
        <v>7</v>
      </c>
      <c r="AP492" s="14">
        <v>20240007594518</v>
      </c>
      <c r="AQ492" s="12">
        <v>45524</v>
      </c>
      <c r="AV492" s="17">
        <v>2090334</v>
      </c>
      <c r="AW492">
        <v>4180668</v>
      </c>
      <c r="AX492" s="13">
        <v>490.61</v>
      </c>
      <c r="AY492" s="13"/>
      <c r="AZ492" s="13"/>
      <c r="BB492" s="19">
        <v>2090334</v>
      </c>
      <c r="BC492" s="18">
        <v>490.61</v>
      </c>
      <c r="BG492" s="2">
        <v>1038185</v>
      </c>
      <c r="BH492" s="19">
        <v>2090334</v>
      </c>
      <c r="BI492">
        <f t="shared" si="15"/>
        <v>52</v>
      </c>
    </row>
    <row r="493" spans="1:61" x14ac:dyDescent="0.3">
      <c r="A493">
        <v>43</v>
      </c>
      <c r="B493">
        <v>579294</v>
      </c>
      <c r="C493" s="12">
        <v>45514</v>
      </c>
      <c r="D493" s="12">
        <v>45607</v>
      </c>
      <c r="E493" s="12">
        <v>45643</v>
      </c>
      <c r="F493">
        <v>94</v>
      </c>
      <c r="G493" t="s">
        <v>1847</v>
      </c>
      <c r="H493" t="s">
        <v>861</v>
      </c>
      <c r="I493" t="s">
        <v>875</v>
      </c>
      <c r="J493" t="s">
        <v>875</v>
      </c>
      <c r="K493" t="s">
        <v>1948</v>
      </c>
      <c r="L493">
        <v>996866969</v>
      </c>
      <c r="M493" t="s">
        <v>575</v>
      </c>
      <c r="N493" t="s">
        <v>863</v>
      </c>
      <c r="O493">
        <v>9164</v>
      </c>
      <c r="P493">
        <v>9164</v>
      </c>
      <c r="Q493" t="s">
        <v>1387</v>
      </c>
      <c r="R493">
        <v>0</v>
      </c>
      <c r="S493">
        <v>0</v>
      </c>
      <c r="T493" t="s">
        <v>865</v>
      </c>
      <c r="U493" t="s">
        <v>1348</v>
      </c>
      <c r="V493" t="s">
        <v>1061</v>
      </c>
      <c r="AE493" t="s">
        <v>1061</v>
      </c>
      <c r="AF493" t="s">
        <v>962</v>
      </c>
      <c r="AH493" t="s">
        <v>1349</v>
      </c>
      <c r="AI493" t="s">
        <v>1350</v>
      </c>
      <c r="AJ493" t="s">
        <v>1160</v>
      </c>
      <c r="AL493" t="s">
        <v>1868</v>
      </c>
      <c r="AM493" t="s">
        <v>1012</v>
      </c>
      <c r="AN493" t="s">
        <v>859</v>
      </c>
      <c r="AO493" s="13">
        <v>8.93</v>
      </c>
      <c r="AP493" s="14">
        <v>20240010689509</v>
      </c>
      <c r="AQ493" s="12">
        <v>45615</v>
      </c>
      <c r="AV493" s="17">
        <v>2090335</v>
      </c>
      <c r="AW493">
        <v>4180670</v>
      </c>
      <c r="AX493" s="13">
        <v>372.28000000000003</v>
      </c>
      <c r="AY493" s="13"/>
      <c r="AZ493" s="13"/>
      <c r="BB493" s="19">
        <v>2090335</v>
      </c>
      <c r="BC493" s="18">
        <v>372.28000000000003</v>
      </c>
      <c r="BG493" s="2">
        <v>1082941</v>
      </c>
      <c r="BH493" s="19">
        <v>2090335</v>
      </c>
      <c r="BI493">
        <f t="shared" si="15"/>
        <v>323</v>
      </c>
    </row>
    <row r="494" spans="1:61" x14ac:dyDescent="0.3">
      <c r="A494">
        <v>43</v>
      </c>
      <c r="B494">
        <v>936435</v>
      </c>
      <c r="C494" s="12">
        <v>40029</v>
      </c>
      <c r="D494" s="12">
        <v>40127</v>
      </c>
      <c r="E494" s="12">
        <v>40157</v>
      </c>
      <c r="F494">
        <v>99</v>
      </c>
      <c r="G494" t="s">
        <v>1847</v>
      </c>
      <c r="H494" t="s">
        <v>861</v>
      </c>
      <c r="I494" t="s">
        <v>875</v>
      </c>
      <c r="J494" t="s">
        <v>875</v>
      </c>
      <c r="K494" t="s">
        <v>1841</v>
      </c>
      <c r="L494">
        <v>996866969</v>
      </c>
      <c r="M494" t="s">
        <v>253</v>
      </c>
      <c r="N494" t="s">
        <v>863</v>
      </c>
      <c r="O494">
        <v>62</v>
      </c>
      <c r="P494">
        <v>62</v>
      </c>
      <c r="Q494" t="s">
        <v>1389</v>
      </c>
      <c r="R494">
        <v>0</v>
      </c>
      <c r="S494">
        <v>0</v>
      </c>
      <c r="T494" t="s">
        <v>865</v>
      </c>
      <c r="U494" t="s">
        <v>1390</v>
      </c>
      <c r="V494" t="s">
        <v>1602</v>
      </c>
      <c r="AE494" t="s">
        <v>1602</v>
      </c>
      <c r="AF494" t="s">
        <v>1545</v>
      </c>
      <c r="AG494" t="s">
        <v>1431</v>
      </c>
      <c r="AH494" t="s">
        <v>1880</v>
      </c>
      <c r="AI494" t="s">
        <v>1399</v>
      </c>
      <c r="AJ494" t="s">
        <v>963</v>
      </c>
      <c r="AL494" t="s">
        <v>1949</v>
      </c>
      <c r="AM494" t="s">
        <v>1037</v>
      </c>
      <c r="AN494" t="s">
        <v>859</v>
      </c>
      <c r="AO494" s="13">
        <v>7</v>
      </c>
      <c r="AP494" s="14">
        <v>20090008102167</v>
      </c>
      <c r="AQ494" s="12">
        <v>40134</v>
      </c>
      <c r="AV494" s="17">
        <v>2090336</v>
      </c>
      <c r="AW494">
        <v>4180672</v>
      </c>
      <c r="AX494" s="13">
        <v>332.37</v>
      </c>
      <c r="AY494" s="13"/>
      <c r="AZ494" s="13"/>
      <c r="BB494" s="19">
        <v>2090336</v>
      </c>
      <c r="BC494" s="18">
        <v>332.37</v>
      </c>
      <c r="BG494" s="2">
        <v>1265673</v>
      </c>
      <c r="BH494" s="19">
        <v>2090336</v>
      </c>
      <c r="BI494">
        <f t="shared" si="15"/>
        <v>376</v>
      </c>
    </row>
    <row r="495" spans="1:61" x14ac:dyDescent="0.3">
      <c r="A495">
        <v>43</v>
      </c>
      <c r="B495">
        <v>936435</v>
      </c>
      <c r="C495" s="12">
        <v>40128</v>
      </c>
      <c r="D495" s="12">
        <v>40221</v>
      </c>
      <c r="E495" s="12">
        <v>40255</v>
      </c>
      <c r="F495">
        <v>94</v>
      </c>
      <c r="G495" t="s">
        <v>1847</v>
      </c>
      <c r="H495" t="s">
        <v>861</v>
      </c>
      <c r="I495" t="s">
        <v>875</v>
      </c>
      <c r="J495" t="s">
        <v>875</v>
      </c>
      <c r="K495" t="s">
        <v>1841</v>
      </c>
      <c r="L495">
        <v>996866969</v>
      </c>
      <c r="M495" t="s">
        <v>253</v>
      </c>
      <c r="N495" t="s">
        <v>863</v>
      </c>
      <c r="O495">
        <v>62</v>
      </c>
      <c r="P495">
        <v>62</v>
      </c>
      <c r="Q495" t="s">
        <v>1387</v>
      </c>
      <c r="R495">
        <v>0</v>
      </c>
      <c r="S495">
        <v>0</v>
      </c>
      <c r="T495" t="s">
        <v>865</v>
      </c>
      <c r="U495" t="s">
        <v>1348</v>
      </c>
      <c r="V495" t="s">
        <v>1584</v>
      </c>
      <c r="AE495" t="s">
        <v>1584</v>
      </c>
      <c r="AF495" t="s">
        <v>1569</v>
      </c>
      <c r="AG495" t="s">
        <v>1431</v>
      </c>
      <c r="AH495" t="s">
        <v>1500</v>
      </c>
      <c r="AI495" t="s">
        <v>1383</v>
      </c>
      <c r="AJ495" t="s">
        <v>1950</v>
      </c>
      <c r="AL495" t="s">
        <v>1950</v>
      </c>
      <c r="AM495" t="s">
        <v>903</v>
      </c>
      <c r="AN495" t="s">
        <v>859</v>
      </c>
      <c r="AO495" s="13">
        <v>8</v>
      </c>
      <c r="AP495" s="14">
        <v>20100001296896</v>
      </c>
      <c r="AQ495" s="12">
        <v>40232</v>
      </c>
      <c r="AV495" s="17">
        <v>2090337</v>
      </c>
      <c r="AW495">
        <v>4180674</v>
      </c>
      <c r="AX495" s="13">
        <v>431.46</v>
      </c>
      <c r="AY495" s="13"/>
      <c r="AZ495" s="13"/>
      <c r="BB495" s="19">
        <v>2090337</v>
      </c>
      <c r="BC495" s="18">
        <v>431.46</v>
      </c>
      <c r="BG495" s="2">
        <v>1337091</v>
      </c>
      <c r="BH495" s="19">
        <v>2090337</v>
      </c>
      <c r="BI495">
        <f t="shared" si="15"/>
        <v>324</v>
      </c>
    </row>
    <row r="496" spans="1:61" x14ac:dyDescent="0.3">
      <c r="A496">
        <v>43</v>
      </c>
      <c r="B496">
        <v>936435</v>
      </c>
      <c r="C496" s="12">
        <v>40222</v>
      </c>
      <c r="D496" s="12">
        <v>40310</v>
      </c>
      <c r="E496" s="12">
        <v>40345</v>
      </c>
      <c r="F496">
        <v>89</v>
      </c>
      <c r="G496" t="s">
        <v>1847</v>
      </c>
      <c r="H496" t="s">
        <v>861</v>
      </c>
      <c r="I496" t="s">
        <v>875</v>
      </c>
      <c r="J496" t="s">
        <v>875</v>
      </c>
      <c r="K496" t="s">
        <v>1841</v>
      </c>
      <c r="L496">
        <v>996866969</v>
      </c>
      <c r="M496" t="s">
        <v>253</v>
      </c>
      <c r="N496" t="s">
        <v>863</v>
      </c>
      <c r="O496">
        <v>62</v>
      </c>
      <c r="P496">
        <v>62</v>
      </c>
      <c r="Q496" t="s">
        <v>864</v>
      </c>
      <c r="R496">
        <v>0</v>
      </c>
      <c r="S496">
        <v>0</v>
      </c>
      <c r="T496" t="s">
        <v>865</v>
      </c>
      <c r="U496" t="s">
        <v>866</v>
      </c>
      <c r="V496" t="s">
        <v>1586</v>
      </c>
      <c r="AE496" t="s">
        <v>1586</v>
      </c>
      <c r="AF496" t="s">
        <v>1349</v>
      </c>
      <c r="AG496" t="s">
        <v>964</v>
      </c>
      <c r="AH496" t="s">
        <v>1587</v>
      </c>
      <c r="AI496" t="s">
        <v>1000</v>
      </c>
      <c r="AJ496" t="s">
        <v>1178</v>
      </c>
      <c r="AL496" t="s">
        <v>1951</v>
      </c>
      <c r="AM496" t="s">
        <v>1410</v>
      </c>
      <c r="AN496" t="s">
        <v>859</v>
      </c>
      <c r="AO496" s="13">
        <v>6</v>
      </c>
      <c r="AP496" s="14">
        <v>20100003746570</v>
      </c>
      <c r="AQ496" s="12">
        <v>40324</v>
      </c>
      <c r="AV496" s="17">
        <v>2090338</v>
      </c>
      <c r="AW496">
        <v>4180676</v>
      </c>
      <c r="AX496" s="13">
        <v>378.53000000000003</v>
      </c>
      <c r="AY496" s="13"/>
      <c r="AZ496" s="13"/>
      <c r="BB496" s="19">
        <v>2090338</v>
      </c>
      <c r="BC496" s="18">
        <v>378.53000000000003</v>
      </c>
      <c r="BG496" s="2">
        <v>1345489</v>
      </c>
      <c r="BH496" s="19">
        <v>2090338</v>
      </c>
      <c r="BI496">
        <f t="shared" si="15"/>
        <v>377</v>
      </c>
    </row>
    <row r="497" spans="1:61" x14ac:dyDescent="0.3">
      <c r="A497">
        <v>43</v>
      </c>
      <c r="B497">
        <v>936435</v>
      </c>
      <c r="C497" s="12">
        <v>40311</v>
      </c>
      <c r="D497" s="12">
        <v>40406</v>
      </c>
      <c r="E497" s="12">
        <v>40436</v>
      </c>
      <c r="F497">
        <v>96</v>
      </c>
      <c r="G497" t="s">
        <v>1847</v>
      </c>
      <c r="H497" t="s">
        <v>861</v>
      </c>
      <c r="I497" t="s">
        <v>875</v>
      </c>
      <c r="J497" t="s">
        <v>875</v>
      </c>
      <c r="K497" t="s">
        <v>1841</v>
      </c>
      <c r="L497">
        <v>996866969</v>
      </c>
      <c r="M497" t="s">
        <v>253</v>
      </c>
      <c r="N497" t="s">
        <v>863</v>
      </c>
      <c r="O497">
        <v>62</v>
      </c>
      <c r="P497">
        <v>62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1952</v>
      </c>
      <c r="AE497" t="s">
        <v>1952</v>
      </c>
      <c r="AF497" t="s">
        <v>1078</v>
      </c>
      <c r="AG497" t="s">
        <v>1431</v>
      </c>
      <c r="AH497" t="s">
        <v>1953</v>
      </c>
      <c r="AI497" t="s">
        <v>1350</v>
      </c>
      <c r="AJ497" t="s">
        <v>1954</v>
      </c>
      <c r="AL497" t="s">
        <v>960</v>
      </c>
      <c r="AM497" t="s">
        <v>903</v>
      </c>
      <c r="AN497" t="s">
        <v>859</v>
      </c>
      <c r="AO497" s="13">
        <v>8</v>
      </c>
      <c r="AP497" s="14">
        <v>20100006188369</v>
      </c>
      <c r="AQ497" s="12">
        <v>40414</v>
      </c>
      <c r="AV497" s="17">
        <v>2090339</v>
      </c>
      <c r="AW497">
        <v>4180678</v>
      </c>
      <c r="AX497" s="13">
        <v>319.57</v>
      </c>
      <c r="AY497" s="13"/>
      <c r="AZ497" s="13"/>
      <c r="BB497" s="19">
        <v>2090339</v>
      </c>
      <c r="BC497" s="18">
        <v>319.57</v>
      </c>
      <c r="BG497" s="2">
        <v>1385699</v>
      </c>
      <c r="BH497" s="19">
        <v>2090339</v>
      </c>
      <c r="BI497">
        <f t="shared" si="15"/>
        <v>416</v>
      </c>
    </row>
    <row r="498" spans="1:61" x14ac:dyDescent="0.3">
      <c r="A498">
        <v>43</v>
      </c>
      <c r="B498">
        <v>936435</v>
      </c>
      <c r="C498" s="12">
        <v>40407</v>
      </c>
      <c r="D498" s="12">
        <v>40495</v>
      </c>
      <c r="E498" s="12">
        <v>40534</v>
      </c>
      <c r="F498">
        <v>89</v>
      </c>
      <c r="G498" t="s">
        <v>1847</v>
      </c>
      <c r="H498" t="s">
        <v>861</v>
      </c>
      <c r="I498" t="s">
        <v>875</v>
      </c>
      <c r="J498" t="s">
        <v>875</v>
      </c>
      <c r="K498" t="s">
        <v>1841</v>
      </c>
      <c r="L498">
        <v>996866969</v>
      </c>
      <c r="M498" t="s">
        <v>253</v>
      </c>
      <c r="N498" t="s">
        <v>863</v>
      </c>
      <c r="O498">
        <v>62</v>
      </c>
      <c r="P498">
        <v>62</v>
      </c>
      <c r="Q498" t="s">
        <v>864</v>
      </c>
      <c r="R498">
        <v>0</v>
      </c>
      <c r="S498">
        <v>0</v>
      </c>
      <c r="T498" t="s">
        <v>865</v>
      </c>
      <c r="U498" t="s">
        <v>866</v>
      </c>
      <c r="V498" t="s">
        <v>1586</v>
      </c>
      <c r="AE498" t="s">
        <v>1586</v>
      </c>
      <c r="AF498" t="s">
        <v>1349</v>
      </c>
      <c r="AG498" t="s">
        <v>964</v>
      </c>
      <c r="AH498" t="s">
        <v>1587</v>
      </c>
      <c r="AI498" t="s">
        <v>870</v>
      </c>
      <c r="AJ498" t="s">
        <v>1588</v>
      </c>
      <c r="AL498" t="s">
        <v>1552</v>
      </c>
      <c r="AM498" t="s">
        <v>1037</v>
      </c>
      <c r="AN498" t="s">
        <v>859</v>
      </c>
      <c r="AO498" s="13">
        <v>7</v>
      </c>
      <c r="AP498" s="14">
        <v>20100008782635</v>
      </c>
      <c r="AQ498" s="12">
        <v>40512</v>
      </c>
      <c r="AV498" s="17">
        <v>2090340</v>
      </c>
      <c r="AW498">
        <v>4180680</v>
      </c>
      <c r="AX498" s="13">
        <v>332.37</v>
      </c>
      <c r="AY498" s="13"/>
      <c r="AZ498" s="13"/>
      <c r="BB498" s="19">
        <v>2090340</v>
      </c>
      <c r="BC498" s="18">
        <v>332.37</v>
      </c>
      <c r="BG498" s="2">
        <v>1394024</v>
      </c>
      <c r="BH498" s="19">
        <v>2090340</v>
      </c>
      <c r="BI498">
        <f t="shared" si="15"/>
        <v>267</v>
      </c>
    </row>
    <row r="499" spans="1:61" x14ac:dyDescent="0.3">
      <c r="A499">
        <v>43</v>
      </c>
      <c r="B499">
        <v>936435</v>
      </c>
      <c r="C499" s="12">
        <v>40496</v>
      </c>
      <c r="D499" s="12">
        <v>40586</v>
      </c>
      <c r="E499" s="12">
        <v>40620</v>
      </c>
      <c r="F499">
        <v>91</v>
      </c>
      <c r="G499" t="s">
        <v>1847</v>
      </c>
      <c r="H499" t="s">
        <v>861</v>
      </c>
      <c r="I499" t="s">
        <v>875</v>
      </c>
      <c r="J499" t="s">
        <v>875</v>
      </c>
      <c r="K499" t="s">
        <v>1841</v>
      </c>
      <c r="L499">
        <v>996866969</v>
      </c>
      <c r="M499" t="s">
        <v>253</v>
      </c>
      <c r="N499" t="s">
        <v>863</v>
      </c>
      <c r="O499">
        <v>62</v>
      </c>
      <c r="P499">
        <v>62</v>
      </c>
      <c r="Q499" t="s">
        <v>1038</v>
      </c>
      <c r="R499">
        <v>0</v>
      </c>
      <c r="S499">
        <v>0</v>
      </c>
      <c r="T499" t="s">
        <v>865</v>
      </c>
      <c r="U499" t="s">
        <v>1039</v>
      </c>
      <c r="V499" t="s">
        <v>1877</v>
      </c>
      <c r="AE499" t="s">
        <v>1877</v>
      </c>
      <c r="AF499" t="s">
        <v>1577</v>
      </c>
      <c r="AG499" t="s">
        <v>1431</v>
      </c>
      <c r="AH499" t="s">
        <v>1164</v>
      </c>
      <c r="AI499" t="s">
        <v>1100</v>
      </c>
      <c r="AJ499" t="s">
        <v>1510</v>
      </c>
      <c r="AL499" t="s">
        <v>1955</v>
      </c>
      <c r="AM499" t="s">
        <v>1037</v>
      </c>
      <c r="AN499" t="s">
        <v>859</v>
      </c>
      <c r="AO499" s="13">
        <v>7</v>
      </c>
      <c r="AP499" s="14">
        <v>20110001471965</v>
      </c>
      <c r="AQ499" s="12">
        <v>40597</v>
      </c>
      <c r="AV499" s="17">
        <v>2090341</v>
      </c>
      <c r="AW499">
        <v>4180682</v>
      </c>
      <c r="AX499" s="13">
        <v>464.74</v>
      </c>
      <c r="AY499" s="13"/>
      <c r="AZ499" s="13"/>
      <c r="BB499" s="19">
        <v>2090341</v>
      </c>
      <c r="BC499" s="18">
        <v>464.74</v>
      </c>
      <c r="BG499" s="2">
        <v>1446444</v>
      </c>
      <c r="BH499" s="19">
        <v>2090341</v>
      </c>
      <c r="BI499">
        <f t="shared" si="15"/>
        <v>417</v>
      </c>
    </row>
    <row r="500" spans="1:61" x14ac:dyDescent="0.3">
      <c r="A500">
        <v>43</v>
      </c>
      <c r="B500">
        <v>936435</v>
      </c>
      <c r="C500" s="12">
        <v>40587</v>
      </c>
      <c r="D500" s="12">
        <v>40676</v>
      </c>
      <c r="E500" s="12">
        <v>40716</v>
      </c>
      <c r="F500">
        <v>90</v>
      </c>
      <c r="G500" t="s">
        <v>1847</v>
      </c>
      <c r="H500" t="s">
        <v>861</v>
      </c>
      <c r="I500" t="s">
        <v>875</v>
      </c>
      <c r="J500" t="s">
        <v>875</v>
      </c>
      <c r="K500" t="s">
        <v>1841</v>
      </c>
      <c r="L500">
        <v>996866969</v>
      </c>
      <c r="M500" t="s">
        <v>253</v>
      </c>
      <c r="N500" t="s">
        <v>863</v>
      </c>
      <c r="O500">
        <v>62</v>
      </c>
      <c r="P500">
        <v>62</v>
      </c>
      <c r="Q500">
        <v>6</v>
      </c>
      <c r="R500">
        <v>0</v>
      </c>
      <c r="S500">
        <v>0</v>
      </c>
      <c r="T500" t="s">
        <v>865</v>
      </c>
      <c r="U500" t="s">
        <v>1182</v>
      </c>
      <c r="V500" t="s">
        <v>1956</v>
      </c>
      <c r="AE500" t="s">
        <v>1956</v>
      </c>
      <c r="AF500" t="s">
        <v>1414</v>
      </c>
      <c r="AG500" t="s">
        <v>964</v>
      </c>
      <c r="AH500" t="s">
        <v>1374</v>
      </c>
      <c r="AI500" t="s">
        <v>1157</v>
      </c>
      <c r="AJ500" t="s">
        <v>1650</v>
      </c>
      <c r="AL500" t="s">
        <v>1650</v>
      </c>
      <c r="AM500" t="s">
        <v>903</v>
      </c>
      <c r="AN500" t="s">
        <v>859</v>
      </c>
      <c r="AO500" s="13">
        <v>8</v>
      </c>
      <c r="AP500" s="14">
        <v>20110004079012</v>
      </c>
      <c r="AQ500" s="12">
        <v>40693</v>
      </c>
      <c r="AV500" s="17">
        <v>2090342</v>
      </c>
      <c r="AW500">
        <v>4180684</v>
      </c>
      <c r="AX500" s="13">
        <v>497.32</v>
      </c>
      <c r="AY500" s="13"/>
      <c r="AZ500" s="13"/>
      <c r="BB500" s="19">
        <v>2090342</v>
      </c>
      <c r="BC500" s="18">
        <v>497.32</v>
      </c>
      <c r="BG500" s="2">
        <v>1474609</v>
      </c>
      <c r="BH500" s="19">
        <v>2090342</v>
      </c>
      <c r="BI500">
        <f t="shared" si="15"/>
        <v>418</v>
      </c>
    </row>
    <row r="501" spans="1:61" x14ac:dyDescent="0.3">
      <c r="A501">
        <v>43</v>
      </c>
      <c r="B501">
        <v>936435</v>
      </c>
      <c r="C501" s="12">
        <v>40677</v>
      </c>
      <c r="D501" s="12">
        <v>40765</v>
      </c>
      <c r="E501" s="12">
        <v>40798</v>
      </c>
      <c r="F501">
        <v>89</v>
      </c>
      <c r="G501" t="s">
        <v>1847</v>
      </c>
      <c r="H501" t="s">
        <v>861</v>
      </c>
      <c r="I501" t="s">
        <v>875</v>
      </c>
      <c r="J501" t="s">
        <v>875</v>
      </c>
      <c r="K501" t="s">
        <v>1841</v>
      </c>
      <c r="L501">
        <v>996866969</v>
      </c>
      <c r="M501" t="s">
        <v>253</v>
      </c>
      <c r="N501" t="s">
        <v>863</v>
      </c>
      <c r="O501">
        <v>62</v>
      </c>
      <c r="P501">
        <v>62</v>
      </c>
      <c r="Q501" t="s">
        <v>864</v>
      </c>
      <c r="R501">
        <v>0</v>
      </c>
      <c r="S501">
        <v>0</v>
      </c>
      <c r="T501" t="s">
        <v>865</v>
      </c>
      <c r="U501" t="s">
        <v>866</v>
      </c>
      <c r="V501" t="s">
        <v>1586</v>
      </c>
      <c r="AE501" t="s">
        <v>1586</v>
      </c>
      <c r="AF501" t="s">
        <v>1349</v>
      </c>
      <c r="AG501" t="s">
        <v>964</v>
      </c>
      <c r="AH501" t="s">
        <v>1587</v>
      </c>
      <c r="AI501" t="s">
        <v>1157</v>
      </c>
      <c r="AJ501" t="s">
        <v>1588</v>
      </c>
      <c r="AL501" t="s">
        <v>1459</v>
      </c>
      <c r="AM501" t="s">
        <v>1037</v>
      </c>
      <c r="AN501" t="s">
        <v>859</v>
      </c>
      <c r="AO501" s="13">
        <v>7</v>
      </c>
      <c r="AP501" s="14">
        <v>20110006537183</v>
      </c>
      <c r="AQ501" s="12">
        <v>40774</v>
      </c>
      <c r="AV501" s="17">
        <v>2090343</v>
      </c>
      <c r="AW501">
        <v>4180686</v>
      </c>
      <c r="AX501" s="13">
        <v>371.92</v>
      </c>
      <c r="AY501" s="13"/>
      <c r="AZ501" s="13"/>
      <c r="BB501" s="19">
        <v>2090343</v>
      </c>
      <c r="BC501" s="18">
        <v>371.92</v>
      </c>
      <c r="BG501" s="2">
        <v>1645850</v>
      </c>
      <c r="BH501" s="19">
        <v>2090343</v>
      </c>
      <c r="BI501">
        <f t="shared" si="15"/>
        <v>167</v>
      </c>
    </row>
    <row r="502" spans="1:61" x14ac:dyDescent="0.3">
      <c r="A502">
        <v>43</v>
      </c>
      <c r="B502">
        <v>936435</v>
      </c>
      <c r="C502" s="12">
        <v>40766</v>
      </c>
      <c r="D502" s="12">
        <v>40861</v>
      </c>
      <c r="E502" s="12">
        <v>40893</v>
      </c>
      <c r="F502">
        <v>96</v>
      </c>
      <c r="G502" t="s">
        <v>1847</v>
      </c>
      <c r="H502" t="s">
        <v>861</v>
      </c>
      <c r="I502" t="s">
        <v>875</v>
      </c>
      <c r="J502" t="s">
        <v>875</v>
      </c>
      <c r="K502" t="s">
        <v>1841</v>
      </c>
      <c r="L502">
        <v>996866969</v>
      </c>
      <c r="M502" t="s">
        <v>253</v>
      </c>
      <c r="N502" t="s">
        <v>863</v>
      </c>
      <c r="O502">
        <v>62</v>
      </c>
      <c r="P502">
        <v>62</v>
      </c>
      <c r="Q502" t="s">
        <v>1411</v>
      </c>
      <c r="R502">
        <v>0</v>
      </c>
      <c r="S502">
        <v>0</v>
      </c>
      <c r="T502" t="s">
        <v>865</v>
      </c>
      <c r="U502" t="s">
        <v>1412</v>
      </c>
      <c r="V502" t="s">
        <v>1952</v>
      </c>
      <c r="AE502" t="s">
        <v>1952</v>
      </c>
      <c r="AF502" t="s">
        <v>1078</v>
      </c>
      <c r="AG502" t="s">
        <v>1431</v>
      </c>
      <c r="AH502" t="s">
        <v>1953</v>
      </c>
      <c r="AI502" t="s">
        <v>1184</v>
      </c>
      <c r="AJ502" t="s">
        <v>1954</v>
      </c>
      <c r="AL502" t="s">
        <v>1652</v>
      </c>
      <c r="AM502" t="s">
        <v>1037</v>
      </c>
      <c r="AN502" t="s">
        <v>859</v>
      </c>
      <c r="AO502" s="13">
        <v>7</v>
      </c>
      <c r="AP502" s="14">
        <v>20110009148096</v>
      </c>
      <c r="AQ502" s="12">
        <v>40870</v>
      </c>
      <c r="AV502" s="17">
        <v>2090344</v>
      </c>
      <c r="AW502">
        <v>4180688</v>
      </c>
      <c r="AX502" s="13">
        <v>398.34000000000003</v>
      </c>
      <c r="AY502" s="13"/>
      <c r="AZ502" s="13"/>
      <c r="BB502" s="19">
        <v>2090344</v>
      </c>
      <c r="BC502" s="18">
        <v>398.34000000000003</v>
      </c>
      <c r="BG502" s="2">
        <v>1649506</v>
      </c>
      <c r="BH502" s="19">
        <v>2090344</v>
      </c>
      <c r="BI502">
        <f t="shared" si="15"/>
        <v>114</v>
      </c>
    </row>
    <row r="503" spans="1:61" x14ac:dyDescent="0.3">
      <c r="A503">
        <v>43</v>
      </c>
      <c r="B503">
        <v>936435</v>
      </c>
      <c r="C503" s="12">
        <v>40862</v>
      </c>
      <c r="D503" s="12">
        <v>40951</v>
      </c>
      <c r="E503" s="12">
        <v>40987</v>
      </c>
      <c r="F503">
        <v>90</v>
      </c>
      <c r="G503" t="s">
        <v>1847</v>
      </c>
      <c r="H503" t="s">
        <v>861</v>
      </c>
      <c r="I503" t="s">
        <v>875</v>
      </c>
      <c r="J503" t="s">
        <v>875</v>
      </c>
      <c r="K503" t="s">
        <v>1841</v>
      </c>
      <c r="L503">
        <v>996866969</v>
      </c>
      <c r="M503" t="s">
        <v>253</v>
      </c>
      <c r="N503" t="s">
        <v>863</v>
      </c>
      <c r="O503">
        <v>62</v>
      </c>
      <c r="P503">
        <v>62</v>
      </c>
      <c r="Q503">
        <v>6</v>
      </c>
      <c r="R503">
        <v>0</v>
      </c>
      <c r="S503">
        <v>0</v>
      </c>
      <c r="T503" t="s">
        <v>865</v>
      </c>
      <c r="U503" t="s">
        <v>1182</v>
      </c>
      <c r="V503" t="s">
        <v>1956</v>
      </c>
      <c r="AE503" t="s">
        <v>1956</v>
      </c>
      <c r="AF503" t="s">
        <v>1414</v>
      </c>
      <c r="AG503" t="s">
        <v>964</v>
      </c>
      <c r="AH503" t="s">
        <v>1374</v>
      </c>
      <c r="AI503" t="s">
        <v>1157</v>
      </c>
      <c r="AJ503" t="s">
        <v>1650</v>
      </c>
      <c r="AL503" t="s">
        <v>1270</v>
      </c>
      <c r="AM503" t="s">
        <v>1037</v>
      </c>
      <c r="AN503" t="s">
        <v>859</v>
      </c>
      <c r="AO503" s="13">
        <v>7</v>
      </c>
      <c r="AP503" s="14">
        <v>20120001479152</v>
      </c>
      <c r="AQ503" s="12">
        <v>40962</v>
      </c>
      <c r="AV503" s="17">
        <v>2090345</v>
      </c>
      <c r="AW503">
        <v>4180690</v>
      </c>
      <c r="AX503" s="13">
        <v>385.12</v>
      </c>
      <c r="AY503" s="13"/>
      <c r="AZ503" s="13"/>
      <c r="BB503" s="19">
        <v>2090345</v>
      </c>
      <c r="BC503" s="18">
        <v>385.12</v>
      </c>
      <c r="BG503" s="2">
        <v>1671842</v>
      </c>
      <c r="BH503" s="19">
        <v>2090345</v>
      </c>
      <c r="BI503">
        <f t="shared" si="15"/>
        <v>53</v>
      </c>
    </row>
    <row r="504" spans="1:61" x14ac:dyDescent="0.3">
      <c r="A504">
        <v>43</v>
      </c>
      <c r="B504">
        <v>936435</v>
      </c>
      <c r="C504" s="12">
        <v>40952</v>
      </c>
      <c r="D504" s="12">
        <v>41043</v>
      </c>
      <c r="E504" s="12">
        <v>41074</v>
      </c>
      <c r="F504">
        <v>92</v>
      </c>
      <c r="G504" t="s">
        <v>1847</v>
      </c>
      <c r="H504" t="s">
        <v>861</v>
      </c>
      <c r="I504" t="s">
        <v>875</v>
      </c>
      <c r="J504" t="s">
        <v>875</v>
      </c>
      <c r="K504" t="s">
        <v>1841</v>
      </c>
      <c r="L504">
        <v>996866969</v>
      </c>
      <c r="M504" t="s">
        <v>253</v>
      </c>
      <c r="N504" t="s">
        <v>863</v>
      </c>
      <c r="O504">
        <v>62</v>
      </c>
      <c r="P504">
        <v>62</v>
      </c>
      <c r="Q504" t="s">
        <v>1038</v>
      </c>
      <c r="R504">
        <v>0</v>
      </c>
      <c r="S504">
        <v>0</v>
      </c>
      <c r="T504" t="s">
        <v>865</v>
      </c>
      <c r="U504" t="s">
        <v>1039</v>
      </c>
      <c r="V504" t="s">
        <v>1877</v>
      </c>
      <c r="AE504" t="s">
        <v>1877</v>
      </c>
      <c r="AF504" t="s">
        <v>1591</v>
      </c>
      <c r="AG504" t="s">
        <v>1431</v>
      </c>
      <c r="AH504" t="s">
        <v>1164</v>
      </c>
      <c r="AI504" t="s">
        <v>1100</v>
      </c>
      <c r="AJ504" t="s">
        <v>1163</v>
      </c>
      <c r="AL504" t="s">
        <v>1957</v>
      </c>
      <c r="AM504" t="s">
        <v>903</v>
      </c>
      <c r="AN504" t="s">
        <v>859</v>
      </c>
      <c r="AO504" s="13">
        <v>8</v>
      </c>
      <c r="AP504" s="14">
        <v>20120004040643</v>
      </c>
      <c r="AQ504" s="12">
        <v>41052</v>
      </c>
      <c r="AV504" s="17">
        <v>2090346</v>
      </c>
      <c r="AW504">
        <v>4180692</v>
      </c>
      <c r="AX504" s="13">
        <v>392.18</v>
      </c>
      <c r="AY504" s="13"/>
      <c r="AZ504" s="13"/>
      <c r="BB504" s="19">
        <v>2090346</v>
      </c>
      <c r="BC504" s="18">
        <v>392.18</v>
      </c>
      <c r="BG504" s="2">
        <v>1682958</v>
      </c>
      <c r="BH504" s="19">
        <v>2090346</v>
      </c>
      <c r="BI504">
        <f t="shared" si="15"/>
        <v>268</v>
      </c>
    </row>
    <row r="505" spans="1:61" x14ac:dyDescent="0.3">
      <c r="A505">
        <v>43</v>
      </c>
      <c r="B505">
        <v>936435</v>
      </c>
      <c r="C505" s="12">
        <v>41044</v>
      </c>
      <c r="D505" s="12">
        <v>41135</v>
      </c>
      <c r="E505" s="12">
        <v>41169</v>
      </c>
      <c r="F505">
        <v>92</v>
      </c>
      <c r="G505" t="s">
        <v>1847</v>
      </c>
      <c r="H505" t="s">
        <v>861</v>
      </c>
      <c r="I505" t="s">
        <v>875</v>
      </c>
      <c r="J505" t="s">
        <v>875</v>
      </c>
      <c r="K505" t="s">
        <v>1841</v>
      </c>
      <c r="L505">
        <v>996866969</v>
      </c>
      <c r="M505" t="s">
        <v>253</v>
      </c>
      <c r="N505" t="s">
        <v>863</v>
      </c>
      <c r="O505">
        <v>62</v>
      </c>
      <c r="P505">
        <v>63</v>
      </c>
      <c r="Q505" t="s">
        <v>1051</v>
      </c>
      <c r="R505">
        <v>1</v>
      </c>
      <c r="S505">
        <v>0</v>
      </c>
      <c r="T505" t="s">
        <v>865</v>
      </c>
      <c r="U505" t="s">
        <v>1039</v>
      </c>
      <c r="V505" t="s">
        <v>1877</v>
      </c>
      <c r="AE505" t="s">
        <v>1877</v>
      </c>
      <c r="AF505" t="s">
        <v>1591</v>
      </c>
      <c r="AG505" t="s">
        <v>1431</v>
      </c>
      <c r="AH505" t="s">
        <v>1164</v>
      </c>
      <c r="AI505" t="s">
        <v>1100</v>
      </c>
      <c r="AJ505" t="s">
        <v>1163</v>
      </c>
      <c r="AL505" t="s">
        <v>1783</v>
      </c>
      <c r="AM505" t="s">
        <v>1037</v>
      </c>
      <c r="AN505" t="s">
        <v>859</v>
      </c>
      <c r="AO505" s="13">
        <v>7</v>
      </c>
      <c r="AP505" s="14">
        <v>20120006710250</v>
      </c>
      <c r="AQ505" s="12">
        <v>41145</v>
      </c>
      <c r="AV505" s="17">
        <v>2090347</v>
      </c>
      <c r="AW505">
        <v>4180694</v>
      </c>
      <c r="AX505" s="13">
        <v>404.9</v>
      </c>
      <c r="AY505" s="13"/>
      <c r="AZ505" s="13"/>
      <c r="BB505" s="19">
        <v>2090347</v>
      </c>
      <c r="BC505" s="18">
        <v>404.9</v>
      </c>
      <c r="BG505" s="2">
        <v>1786642</v>
      </c>
      <c r="BH505" s="19">
        <v>2090347</v>
      </c>
      <c r="BI505">
        <f t="shared" si="15"/>
        <v>54</v>
      </c>
    </row>
    <row r="506" spans="1:61" x14ac:dyDescent="0.3">
      <c r="A506">
        <v>43</v>
      </c>
      <c r="B506">
        <v>936435</v>
      </c>
      <c r="C506" s="12">
        <v>41136</v>
      </c>
      <c r="D506" s="12">
        <v>41229</v>
      </c>
      <c r="E506" s="12">
        <v>41262</v>
      </c>
      <c r="F506">
        <v>94</v>
      </c>
      <c r="G506" t="s">
        <v>1847</v>
      </c>
      <c r="H506" t="s">
        <v>861</v>
      </c>
      <c r="I506" t="s">
        <v>875</v>
      </c>
      <c r="J506" t="s">
        <v>875</v>
      </c>
      <c r="K506" t="s">
        <v>1841</v>
      </c>
      <c r="L506">
        <v>996866969</v>
      </c>
      <c r="M506" t="s">
        <v>253</v>
      </c>
      <c r="N506" t="s">
        <v>863</v>
      </c>
      <c r="O506">
        <v>63</v>
      </c>
      <c r="P506">
        <v>63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1584</v>
      </c>
      <c r="AE506" t="s">
        <v>1584</v>
      </c>
      <c r="AF506" t="s">
        <v>1569</v>
      </c>
      <c r="AG506" t="s">
        <v>1431</v>
      </c>
      <c r="AH506" t="s">
        <v>1500</v>
      </c>
      <c r="AI506" t="s">
        <v>1184</v>
      </c>
      <c r="AJ506" t="s">
        <v>1557</v>
      </c>
      <c r="AL506" t="s">
        <v>1958</v>
      </c>
      <c r="AM506" t="s">
        <v>903</v>
      </c>
      <c r="AN506" t="s">
        <v>859</v>
      </c>
      <c r="AO506" s="13">
        <v>8</v>
      </c>
      <c r="AP506" s="14">
        <v>20120009341590</v>
      </c>
      <c r="AQ506" s="12">
        <v>41240</v>
      </c>
      <c r="AV506" s="17">
        <v>2090348</v>
      </c>
      <c r="AW506">
        <v>4180696</v>
      </c>
      <c r="AX506" s="13">
        <v>471.23</v>
      </c>
      <c r="AY506" s="13"/>
      <c r="AZ506" s="13"/>
      <c r="BB506" s="19">
        <v>2090348</v>
      </c>
      <c r="BC506" s="18">
        <v>471.23</v>
      </c>
      <c r="BG506" s="2">
        <v>1910183</v>
      </c>
      <c r="BH506" s="19">
        <v>2090348</v>
      </c>
      <c r="BI506">
        <f t="shared" si="15"/>
        <v>55</v>
      </c>
    </row>
    <row r="507" spans="1:61" x14ac:dyDescent="0.3">
      <c r="A507">
        <v>43</v>
      </c>
      <c r="B507">
        <v>936435</v>
      </c>
      <c r="C507" s="12">
        <v>41230</v>
      </c>
      <c r="D507" s="12">
        <v>41423</v>
      </c>
      <c r="E507" s="12">
        <v>41452</v>
      </c>
      <c r="F507">
        <v>194</v>
      </c>
      <c r="G507" t="s">
        <v>1847</v>
      </c>
      <c r="H507" t="s">
        <v>861</v>
      </c>
      <c r="I507" t="s">
        <v>875</v>
      </c>
      <c r="J507" t="s">
        <v>875</v>
      </c>
      <c r="K507" t="s">
        <v>1841</v>
      </c>
      <c r="L507">
        <v>996866969</v>
      </c>
      <c r="M507" t="s">
        <v>253</v>
      </c>
      <c r="N507" t="s">
        <v>863</v>
      </c>
      <c r="O507">
        <v>63</v>
      </c>
      <c r="P507">
        <v>63</v>
      </c>
      <c r="Q507" t="s">
        <v>1959</v>
      </c>
      <c r="R507">
        <v>0</v>
      </c>
      <c r="S507">
        <v>0</v>
      </c>
      <c r="T507" t="s">
        <v>865</v>
      </c>
      <c r="U507" t="s">
        <v>1960</v>
      </c>
      <c r="V507" t="s">
        <v>1961</v>
      </c>
      <c r="AE507" t="s">
        <v>1961</v>
      </c>
      <c r="AF507" t="s">
        <v>1217</v>
      </c>
      <c r="AG507" t="s">
        <v>1345</v>
      </c>
      <c r="AH507" t="s">
        <v>1962</v>
      </c>
      <c r="AI507" t="s">
        <v>1423</v>
      </c>
      <c r="AJ507" t="s">
        <v>1607</v>
      </c>
      <c r="AL507" t="s">
        <v>1963</v>
      </c>
      <c r="AM507" t="s">
        <v>1487</v>
      </c>
      <c r="AN507" t="s">
        <v>859</v>
      </c>
      <c r="AO507" s="13">
        <v>15</v>
      </c>
      <c r="AP507" s="14">
        <v>20130004289181</v>
      </c>
      <c r="AQ507" s="12">
        <v>41430</v>
      </c>
      <c r="AV507" s="17">
        <v>2090349</v>
      </c>
      <c r="AW507">
        <v>4180698</v>
      </c>
      <c r="AX507" s="13">
        <v>424.92</v>
      </c>
      <c r="AY507" s="13"/>
      <c r="AZ507" s="13"/>
      <c r="BB507" s="19">
        <v>2090349</v>
      </c>
      <c r="BC507" s="18">
        <v>424.92</v>
      </c>
      <c r="BG507" s="2">
        <v>2058733</v>
      </c>
      <c r="BH507" s="19">
        <v>2090349</v>
      </c>
      <c r="BI507">
        <f t="shared" si="15"/>
        <v>269</v>
      </c>
    </row>
    <row r="508" spans="1:61" x14ac:dyDescent="0.3">
      <c r="A508">
        <v>43</v>
      </c>
      <c r="B508">
        <v>936435</v>
      </c>
      <c r="C508" s="12">
        <v>41424</v>
      </c>
      <c r="D508" s="12">
        <v>41604</v>
      </c>
      <c r="E508" s="12">
        <v>41647</v>
      </c>
      <c r="F508">
        <v>181</v>
      </c>
      <c r="G508" t="s">
        <v>1847</v>
      </c>
      <c r="H508" t="s">
        <v>861</v>
      </c>
      <c r="I508" t="s">
        <v>875</v>
      </c>
      <c r="J508" t="s">
        <v>875</v>
      </c>
      <c r="K508" t="s">
        <v>1841</v>
      </c>
      <c r="L508">
        <v>996866969</v>
      </c>
      <c r="M508" t="s">
        <v>253</v>
      </c>
      <c r="N508" t="s">
        <v>863</v>
      </c>
      <c r="O508">
        <v>63</v>
      </c>
      <c r="P508">
        <v>63</v>
      </c>
      <c r="Q508">
        <v>12</v>
      </c>
      <c r="R508">
        <v>0</v>
      </c>
      <c r="S508">
        <v>0</v>
      </c>
      <c r="T508" t="s">
        <v>865</v>
      </c>
      <c r="U508" t="s">
        <v>953</v>
      </c>
      <c r="V508" t="s">
        <v>1556</v>
      </c>
      <c r="AE508" t="s">
        <v>1556</v>
      </c>
      <c r="AF508" t="s">
        <v>884</v>
      </c>
      <c r="AG508" t="s">
        <v>1345</v>
      </c>
      <c r="AH508" t="s">
        <v>1883</v>
      </c>
      <c r="AI508" t="s">
        <v>1191</v>
      </c>
      <c r="AJ508" t="s">
        <v>1964</v>
      </c>
      <c r="AL508" t="s">
        <v>1614</v>
      </c>
      <c r="AM508" t="s">
        <v>1487</v>
      </c>
      <c r="AN508" t="s">
        <v>859</v>
      </c>
      <c r="AO508" s="13">
        <v>15</v>
      </c>
      <c r="AP508" s="14">
        <v>20130009713806</v>
      </c>
      <c r="AQ508" s="12">
        <v>41619</v>
      </c>
      <c r="AV508" s="17">
        <v>2090350</v>
      </c>
      <c r="AW508">
        <v>4180700</v>
      </c>
      <c r="AX508" s="13">
        <v>444.46</v>
      </c>
      <c r="AY508" s="13"/>
      <c r="AZ508" s="13"/>
      <c r="BB508" s="19">
        <v>2090350</v>
      </c>
      <c r="BC508" s="18">
        <v>444.46</v>
      </c>
      <c r="BG508" s="2">
        <v>2171963</v>
      </c>
      <c r="BH508" s="19">
        <v>2090350</v>
      </c>
      <c r="BI508">
        <f t="shared" si="15"/>
        <v>223</v>
      </c>
    </row>
    <row r="509" spans="1:61" x14ac:dyDescent="0.3">
      <c r="A509">
        <v>43</v>
      </c>
      <c r="B509">
        <v>936435</v>
      </c>
      <c r="C509" s="12">
        <v>41605</v>
      </c>
      <c r="D509" s="12">
        <v>41698</v>
      </c>
      <c r="E509" s="12">
        <v>41732</v>
      </c>
      <c r="F509">
        <v>94</v>
      </c>
      <c r="G509" t="s">
        <v>1847</v>
      </c>
      <c r="H509" t="s">
        <v>861</v>
      </c>
      <c r="I509" t="s">
        <v>875</v>
      </c>
      <c r="J509" t="s">
        <v>875</v>
      </c>
      <c r="K509" t="s">
        <v>1841</v>
      </c>
      <c r="L509">
        <v>996866969</v>
      </c>
      <c r="M509" t="s">
        <v>253</v>
      </c>
      <c r="N509" t="s">
        <v>863</v>
      </c>
      <c r="O509">
        <v>63</v>
      </c>
      <c r="P509">
        <v>63</v>
      </c>
      <c r="Q509" t="s">
        <v>1387</v>
      </c>
      <c r="R509">
        <v>0</v>
      </c>
      <c r="S509">
        <v>0</v>
      </c>
      <c r="T509" t="s">
        <v>865</v>
      </c>
      <c r="U509" t="s">
        <v>1348</v>
      </c>
      <c r="V509" t="s">
        <v>1965</v>
      </c>
      <c r="AE509" t="s">
        <v>1965</v>
      </c>
      <c r="AF509" t="s">
        <v>1966</v>
      </c>
      <c r="AG509" t="s">
        <v>1431</v>
      </c>
      <c r="AH509" t="s">
        <v>1591</v>
      </c>
      <c r="AI509" t="s">
        <v>895</v>
      </c>
      <c r="AJ509" t="s">
        <v>1651</v>
      </c>
      <c r="AL509" t="s">
        <v>1967</v>
      </c>
      <c r="AM509" t="s">
        <v>903</v>
      </c>
      <c r="AN509" t="s">
        <v>859</v>
      </c>
      <c r="AO509" s="13">
        <v>8</v>
      </c>
      <c r="AP509" s="14">
        <v>20140002078343</v>
      </c>
      <c r="AQ509" s="12">
        <v>41710</v>
      </c>
      <c r="AV509" s="17">
        <v>2090351</v>
      </c>
      <c r="AW509">
        <v>4180702</v>
      </c>
      <c r="AX509" s="13">
        <v>979.91000000000008</v>
      </c>
      <c r="AY509" s="13"/>
      <c r="AZ509" s="13"/>
      <c r="BB509" s="19">
        <v>2090351</v>
      </c>
      <c r="BC509" s="18">
        <v>979.91000000000008</v>
      </c>
      <c r="BG509" s="2">
        <v>132989</v>
      </c>
      <c r="BH509" s="19">
        <v>2090351</v>
      </c>
      <c r="BI509">
        <f t="shared" si="15"/>
        <v>224</v>
      </c>
    </row>
    <row r="510" spans="1:61" x14ac:dyDescent="0.3">
      <c r="A510">
        <v>43</v>
      </c>
      <c r="B510">
        <v>936435</v>
      </c>
      <c r="C510" s="12">
        <v>41699</v>
      </c>
      <c r="D510" s="12">
        <v>41782</v>
      </c>
      <c r="E510" s="12">
        <v>41820</v>
      </c>
      <c r="F510">
        <v>84</v>
      </c>
      <c r="G510" t="s">
        <v>1847</v>
      </c>
      <c r="H510" t="s">
        <v>861</v>
      </c>
      <c r="I510" t="s">
        <v>875</v>
      </c>
      <c r="J510" t="s">
        <v>875</v>
      </c>
      <c r="K510" t="s">
        <v>1841</v>
      </c>
      <c r="L510">
        <v>996866969</v>
      </c>
      <c r="M510" t="s">
        <v>253</v>
      </c>
      <c r="N510" t="s">
        <v>863</v>
      </c>
      <c r="O510">
        <v>63</v>
      </c>
      <c r="P510">
        <v>63</v>
      </c>
      <c r="Q510" t="s">
        <v>1498</v>
      </c>
      <c r="R510">
        <v>0</v>
      </c>
      <c r="S510">
        <v>0</v>
      </c>
      <c r="T510" t="s">
        <v>865</v>
      </c>
      <c r="U510" t="s">
        <v>1499</v>
      </c>
      <c r="V510" t="s">
        <v>1500</v>
      </c>
      <c r="AE510" t="s">
        <v>1500</v>
      </c>
      <c r="AF510" t="s">
        <v>1046</v>
      </c>
      <c r="AG510" t="s">
        <v>964</v>
      </c>
      <c r="AH510" t="s">
        <v>1501</v>
      </c>
      <c r="AI510" t="s">
        <v>1399</v>
      </c>
      <c r="AJ510" t="s">
        <v>1377</v>
      </c>
      <c r="AL510" t="s">
        <v>1968</v>
      </c>
      <c r="AM510" t="s">
        <v>1037</v>
      </c>
      <c r="AN510" t="s">
        <v>859</v>
      </c>
      <c r="AO510" s="13">
        <v>7</v>
      </c>
      <c r="AP510" s="14">
        <v>20140004704296</v>
      </c>
      <c r="AQ510" s="12">
        <v>41796</v>
      </c>
      <c r="AV510" s="17">
        <v>2090352</v>
      </c>
      <c r="AW510">
        <v>4180704</v>
      </c>
      <c r="AX510" s="13">
        <v>457.64</v>
      </c>
      <c r="AY510" s="13"/>
      <c r="AZ510" s="13"/>
      <c r="BB510" s="19">
        <v>2090352</v>
      </c>
      <c r="BC510" s="18">
        <v>457.64</v>
      </c>
      <c r="BG510" s="2">
        <v>260505</v>
      </c>
      <c r="BH510" s="19">
        <v>2090352</v>
      </c>
      <c r="BI510">
        <f t="shared" si="15"/>
        <v>225</v>
      </c>
    </row>
    <row r="511" spans="1:61" x14ac:dyDescent="0.3">
      <c r="A511">
        <v>43</v>
      </c>
      <c r="B511">
        <v>936435</v>
      </c>
      <c r="C511" s="12">
        <v>41783</v>
      </c>
      <c r="D511" s="12">
        <v>41878</v>
      </c>
      <c r="E511" s="12">
        <v>41905</v>
      </c>
      <c r="F511">
        <v>96</v>
      </c>
      <c r="G511" t="s">
        <v>1847</v>
      </c>
      <c r="H511" t="s">
        <v>861</v>
      </c>
      <c r="I511" t="s">
        <v>875</v>
      </c>
      <c r="J511" t="s">
        <v>875</v>
      </c>
      <c r="K511" t="s">
        <v>1841</v>
      </c>
      <c r="L511">
        <v>996866969</v>
      </c>
      <c r="M511" t="s">
        <v>253</v>
      </c>
      <c r="N511" t="s">
        <v>863</v>
      </c>
      <c r="O511">
        <v>63</v>
      </c>
      <c r="P511">
        <v>63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G511" t="s">
        <v>964</v>
      </c>
      <c r="AH511" t="s">
        <v>1414</v>
      </c>
      <c r="AI511" t="s">
        <v>1350</v>
      </c>
      <c r="AJ511" t="s">
        <v>1043</v>
      </c>
      <c r="AL511" t="s">
        <v>1855</v>
      </c>
      <c r="AM511" t="s">
        <v>1050</v>
      </c>
      <c r="AN511" t="s">
        <v>859</v>
      </c>
      <c r="AO511" s="13">
        <v>9</v>
      </c>
      <c r="AP511" s="14">
        <v>20140007263744</v>
      </c>
      <c r="AQ511" s="12">
        <v>41883</v>
      </c>
      <c r="AV511" s="17">
        <v>2090353</v>
      </c>
      <c r="AW511">
        <v>4180706</v>
      </c>
      <c r="AX511" s="13">
        <v>470.82</v>
      </c>
      <c r="AY511" s="13"/>
      <c r="AZ511" s="13"/>
      <c r="BB511" s="19">
        <v>2090353</v>
      </c>
      <c r="BC511" s="18">
        <v>470.82</v>
      </c>
      <c r="BG511" s="2">
        <v>332532</v>
      </c>
      <c r="BH511" s="19">
        <v>2090353</v>
      </c>
      <c r="BI511">
        <f t="shared" si="15"/>
        <v>419</v>
      </c>
    </row>
    <row r="512" spans="1:61" x14ac:dyDescent="0.3">
      <c r="A512">
        <v>43</v>
      </c>
      <c r="B512">
        <v>936435</v>
      </c>
      <c r="C512" s="12">
        <v>41879</v>
      </c>
      <c r="D512" s="12">
        <v>41962</v>
      </c>
      <c r="E512" s="12">
        <v>42002</v>
      </c>
      <c r="F512">
        <v>84</v>
      </c>
      <c r="G512" t="s">
        <v>1847</v>
      </c>
      <c r="H512" t="s">
        <v>861</v>
      </c>
      <c r="I512" t="s">
        <v>875</v>
      </c>
      <c r="J512" t="s">
        <v>875</v>
      </c>
      <c r="K512" t="s">
        <v>1841</v>
      </c>
      <c r="L512">
        <v>996866969</v>
      </c>
      <c r="M512" t="s">
        <v>253</v>
      </c>
      <c r="N512" t="s">
        <v>863</v>
      </c>
      <c r="O512">
        <v>63</v>
      </c>
      <c r="P512">
        <v>63</v>
      </c>
      <c r="Q512" t="s">
        <v>1498</v>
      </c>
      <c r="R512">
        <v>0</v>
      </c>
      <c r="S512">
        <v>0</v>
      </c>
      <c r="T512" t="s">
        <v>865</v>
      </c>
      <c r="U512" t="s">
        <v>1499</v>
      </c>
      <c r="V512" t="s">
        <v>1500</v>
      </c>
      <c r="AE512" t="s">
        <v>1500</v>
      </c>
      <c r="AF512" t="s">
        <v>1046</v>
      </c>
      <c r="AG512" t="s">
        <v>964</v>
      </c>
      <c r="AH512" t="s">
        <v>1501</v>
      </c>
      <c r="AI512" t="s">
        <v>1399</v>
      </c>
      <c r="AJ512" t="s">
        <v>1377</v>
      </c>
      <c r="AL512" t="s">
        <v>1968</v>
      </c>
      <c r="AM512" t="s">
        <v>1037</v>
      </c>
      <c r="AN512" t="s">
        <v>859</v>
      </c>
      <c r="AO512" s="13">
        <v>7</v>
      </c>
      <c r="AP512" s="14">
        <v>20140010065775</v>
      </c>
      <c r="AQ512" s="12">
        <v>41976</v>
      </c>
      <c r="AV512" s="17">
        <v>2099637</v>
      </c>
      <c r="AW512">
        <v>6298911</v>
      </c>
      <c r="AX512" s="13">
        <v>15.940000000000001</v>
      </c>
      <c r="AY512" s="13"/>
      <c r="AZ512" s="13"/>
      <c r="BB512" s="19">
        <v>2099637</v>
      </c>
      <c r="BC512" s="18">
        <v>15.940000000000001</v>
      </c>
      <c r="BG512" s="2">
        <v>645860</v>
      </c>
      <c r="BH512" s="19">
        <v>2099637</v>
      </c>
      <c r="BI512">
        <f t="shared" si="15"/>
        <v>226</v>
      </c>
    </row>
    <row r="513" spans="1:61" x14ac:dyDescent="0.3">
      <c r="A513">
        <v>43</v>
      </c>
      <c r="B513">
        <v>936435</v>
      </c>
      <c r="C513" s="12">
        <v>41963</v>
      </c>
      <c r="D513" s="12">
        <v>42071</v>
      </c>
      <c r="E513" s="12">
        <v>42110</v>
      </c>
      <c r="F513">
        <v>109</v>
      </c>
      <c r="G513" t="s">
        <v>1847</v>
      </c>
      <c r="H513" t="s">
        <v>861</v>
      </c>
      <c r="I513" t="s">
        <v>875</v>
      </c>
      <c r="J513" t="s">
        <v>875</v>
      </c>
      <c r="K513" t="s">
        <v>1841</v>
      </c>
      <c r="L513">
        <v>996866969</v>
      </c>
      <c r="M513" t="s">
        <v>253</v>
      </c>
      <c r="N513" t="s">
        <v>863</v>
      </c>
      <c r="O513">
        <v>63</v>
      </c>
      <c r="P513">
        <v>63</v>
      </c>
      <c r="Q513" t="s">
        <v>1969</v>
      </c>
      <c r="R513">
        <v>0</v>
      </c>
      <c r="S513">
        <v>0</v>
      </c>
      <c r="T513" t="s">
        <v>865</v>
      </c>
      <c r="U513" t="s">
        <v>1453</v>
      </c>
      <c r="V513" t="s">
        <v>1970</v>
      </c>
      <c r="AE513" t="s">
        <v>1970</v>
      </c>
      <c r="AF513" t="s">
        <v>1971</v>
      </c>
      <c r="AH513" t="s">
        <v>894</v>
      </c>
      <c r="AI513" t="s">
        <v>1100</v>
      </c>
      <c r="AJ513" t="s">
        <v>1465</v>
      </c>
      <c r="AL513" t="s">
        <v>1350</v>
      </c>
      <c r="AM513" t="s">
        <v>917</v>
      </c>
      <c r="AN513" t="s">
        <v>859</v>
      </c>
      <c r="AO513" s="13">
        <v>10</v>
      </c>
      <c r="AP513" s="14">
        <v>20150002003983</v>
      </c>
      <c r="AQ513" s="12">
        <v>42079</v>
      </c>
      <c r="AV513" s="17">
        <v>2100501</v>
      </c>
      <c r="AW513">
        <v>8402004</v>
      </c>
      <c r="AX513" s="13">
        <v>24.37</v>
      </c>
      <c r="AY513" s="13"/>
      <c r="AZ513" s="13"/>
      <c r="BB513" s="19">
        <v>2100501</v>
      </c>
      <c r="BC513" s="18">
        <v>24.37</v>
      </c>
      <c r="BG513" s="2">
        <v>776954</v>
      </c>
      <c r="BH513" s="19">
        <v>2100501</v>
      </c>
      <c r="BI513">
        <f t="shared" si="15"/>
        <v>325</v>
      </c>
    </row>
    <row r="514" spans="1:61" x14ac:dyDescent="0.3">
      <c r="A514">
        <v>43</v>
      </c>
      <c r="B514">
        <v>936435</v>
      </c>
      <c r="C514" s="12">
        <v>42072</v>
      </c>
      <c r="D514" s="12">
        <v>42166</v>
      </c>
      <c r="E514" s="12">
        <v>42200</v>
      </c>
      <c r="F514">
        <v>95</v>
      </c>
      <c r="G514" t="s">
        <v>1847</v>
      </c>
      <c r="H514" t="s">
        <v>861</v>
      </c>
      <c r="I514" t="s">
        <v>875</v>
      </c>
      <c r="J514" t="s">
        <v>875</v>
      </c>
      <c r="K514" t="s">
        <v>1841</v>
      </c>
      <c r="L514">
        <v>996866969</v>
      </c>
      <c r="M514" t="s">
        <v>253</v>
      </c>
      <c r="N514" t="s">
        <v>863</v>
      </c>
      <c r="O514">
        <v>63</v>
      </c>
      <c r="P514">
        <v>63</v>
      </c>
      <c r="Q514" t="s">
        <v>1387</v>
      </c>
      <c r="R514">
        <v>0</v>
      </c>
      <c r="S514">
        <v>0</v>
      </c>
      <c r="T514" t="s">
        <v>865</v>
      </c>
      <c r="U514" t="s">
        <v>1348</v>
      </c>
      <c r="V514" t="s">
        <v>1061</v>
      </c>
      <c r="AE514" t="s">
        <v>1061</v>
      </c>
      <c r="AF514" t="s">
        <v>1264</v>
      </c>
      <c r="AH514" t="s">
        <v>1349</v>
      </c>
      <c r="AI514" t="s">
        <v>1350</v>
      </c>
      <c r="AJ514" t="s">
        <v>1494</v>
      </c>
      <c r="AL514" t="s">
        <v>1388</v>
      </c>
      <c r="AM514" t="s">
        <v>1050</v>
      </c>
      <c r="AN514" t="s">
        <v>859</v>
      </c>
      <c r="AO514" s="13">
        <v>9</v>
      </c>
      <c r="AP514" s="14">
        <v>20150004967903</v>
      </c>
      <c r="AQ514" s="12">
        <v>42172</v>
      </c>
      <c r="AV514" s="17">
        <v>2105049</v>
      </c>
      <c r="AW514">
        <v>6315147</v>
      </c>
      <c r="AX514" s="13">
        <v>24.2</v>
      </c>
      <c r="AY514" s="13"/>
      <c r="AZ514" s="13"/>
      <c r="BB514" s="19">
        <v>2105049</v>
      </c>
      <c r="BC514" s="18">
        <v>24.2</v>
      </c>
      <c r="BG514" s="2">
        <v>785685</v>
      </c>
      <c r="BH514" s="19">
        <v>2105049</v>
      </c>
      <c r="BI514">
        <f t="shared" si="15"/>
        <v>168</v>
      </c>
    </row>
    <row r="515" spans="1:61" x14ac:dyDescent="0.3">
      <c r="A515">
        <v>43</v>
      </c>
      <c r="B515">
        <v>936435</v>
      </c>
      <c r="C515" s="12">
        <v>42167</v>
      </c>
      <c r="D515" s="12">
        <v>42256</v>
      </c>
      <c r="E515" s="12">
        <v>42289</v>
      </c>
      <c r="F515">
        <v>90</v>
      </c>
      <c r="G515" t="s">
        <v>1847</v>
      </c>
      <c r="H515" t="s">
        <v>861</v>
      </c>
      <c r="I515" t="s">
        <v>875</v>
      </c>
      <c r="J515" t="s">
        <v>875</v>
      </c>
      <c r="K515" t="s">
        <v>1841</v>
      </c>
      <c r="L515">
        <v>996866969</v>
      </c>
      <c r="M515" t="s">
        <v>253</v>
      </c>
      <c r="N515" t="s">
        <v>863</v>
      </c>
      <c r="O515">
        <v>63</v>
      </c>
      <c r="P515">
        <v>63</v>
      </c>
      <c r="Q515">
        <v>6</v>
      </c>
      <c r="R515">
        <v>0</v>
      </c>
      <c r="S515">
        <v>0</v>
      </c>
      <c r="T515" t="s">
        <v>865</v>
      </c>
      <c r="U515" t="s">
        <v>1182</v>
      </c>
      <c r="V515" t="s">
        <v>1047</v>
      </c>
      <c r="AE515" t="s">
        <v>1047</v>
      </c>
      <c r="AF515" t="s">
        <v>881</v>
      </c>
      <c r="AH515" t="s">
        <v>1183</v>
      </c>
      <c r="AI515" t="s">
        <v>870</v>
      </c>
      <c r="AJ515" t="s">
        <v>1651</v>
      </c>
      <c r="AL515" t="s">
        <v>859</v>
      </c>
      <c r="AM515" t="s">
        <v>903</v>
      </c>
      <c r="AN515" t="s">
        <v>859</v>
      </c>
      <c r="AO515" s="13">
        <v>8</v>
      </c>
      <c r="AP515" s="14">
        <v>20150007622942</v>
      </c>
      <c r="AQ515" s="12">
        <v>42261</v>
      </c>
      <c r="AV515" s="17">
        <v>2105404</v>
      </c>
      <c r="AW515">
        <v>6316212</v>
      </c>
      <c r="AX515" s="13">
        <v>24.85</v>
      </c>
      <c r="AY515" s="13"/>
      <c r="AZ515" s="13"/>
      <c r="BB515" s="19">
        <v>2105404</v>
      </c>
      <c r="BC515" s="18">
        <v>24.85</v>
      </c>
      <c r="BG515" s="2">
        <v>876890</v>
      </c>
      <c r="BH515" s="19">
        <v>2105404</v>
      </c>
      <c r="BI515">
        <f t="shared" si="15"/>
        <v>420</v>
      </c>
    </row>
    <row r="516" spans="1:61" x14ac:dyDescent="0.3">
      <c r="A516">
        <v>43</v>
      </c>
      <c r="B516">
        <v>936435</v>
      </c>
      <c r="C516" s="12">
        <v>42257</v>
      </c>
      <c r="D516" s="12">
        <v>42328</v>
      </c>
      <c r="E516" s="12">
        <v>42373</v>
      </c>
      <c r="F516">
        <v>72</v>
      </c>
      <c r="G516" t="s">
        <v>1847</v>
      </c>
      <c r="H516" t="s">
        <v>861</v>
      </c>
      <c r="I516" t="s">
        <v>875</v>
      </c>
      <c r="J516" t="s">
        <v>875</v>
      </c>
      <c r="K516" t="s">
        <v>1841</v>
      </c>
      <c r="L516">
        <v>996866969</v>
      </c>
      <c r="M516" t="s">
        <v>253</v>
      </c>
      <c r="N516" t="s">
        <v>863</v>
      </c>
      <c r="O516">
        <v>63</v>
      </c>
      <c r="P516">
        <v>63</v>
      </c>
      <c r="Q516" t="s">
        <v>1972</v>
      </c>
      <c r="R516">
        <v>0</v>
      </c>
      <c r="S516">
        <v>0</v>
      </c>
      <c r="T516" t="s">
        <v>865</v>
      </c>
      <c r="U516" t="s">
        <v>939</v>
      </c>
      <c r="V516" t="s">
        <v>1414</v>
      </c>
      <c r="AE516" t="s">
        <v>1414</v>
      </c>
      <c r="AF516" t="s">
        <v>1266</v>
      </c>
      <c r="AH516" t="s">
        <v>935</v>
      </c>
      <c r="AI516" t="s">
        <v>1321</v>
      </c>
      <c r="AJ516" t="s">
        <v>1163</v>
      </c>
      <c r="AL516" t="s">
        <v>1885</v>
      </c>
      <c r="AM516" t="s">
        <v>1410</v>
      </c>
      <c r="AN516" t="s">
        <v>859</v>
      </c>
      <c r="AO516" s="13">
        <v>6</v>
      </c>
      <c r="AP516" s="14">
        <v>20150010478587</v>
      </c>
      <c r="AQ516" s="12">
        <v>42341</v>
      </c>
      <c r="AV516" s="17">
        <v>2105405</v>
      </c>
      <c r="AW516">
        <v>6316215</v>
      </c>
      <c r="AX516" s="13">
        <v>24.630000000000003</v>
      </c>
      <c r="AY516" s="13"/>
      <c r="AZ516" s="13"/>
      <c r="BB516" s="19">
        <v>2105405</v>
      </c>
      <c r="BC516" s="18">
        <v>24.630000000000003</v>
      </c>
      <c r="BG516" s="2">
        <v>1265674</v>
      </c>
      <c r="BH516" s="19">
        <v>2105405</v>
      </c>
      <c r="BI516">
        <f t="shared" si="15"/>
        <v>270</v>
      </c>
    </row>
    <row r="517" spans="1:61" x14ac:dyDescent="0.3">
      <c r="A517">
        <v>43</v>
      </c>
      <c r="B517">
        <v>936435</v>
      </c>
      <c r="C517" s="12">
        <v>42329</v>
      </c>
      <c r="D517" s="12">
        <v>42422</v>
      </c>
      <c r="E517" s="12">
        <v>42460</v>
      </c>
      <c r="F517">
        <v>94</v>
      </c>
      <c r="G517" t="s">
        <v>1847</v>
      </c>
      <c r="H517" t="s">
        <v>861</v>
      </c>
      <c r="I517" t="s">
        <v>875</v>
      </c>
      <c r="J517" t="s">
        <v>875</v>
      </c>
      <c r="K517" t="s">
        <v>1841</v>
      </c>
      <c r="L517">
        <v>996866969</v>
      </c>
      <c r="M517" t="s">
        <v>253</v>
      </c>
      <c r="N517" t="s">
        <v>863</v>
      </c>
      <c r="O517">
        <v>63</v>
      </c>
      <c r="P517">
        <v>63</v>
      </c>
      <c r="Q517" t="s">
        <v>1387</v>
      </c>
      <c r="R517">
        <v>0</v>
      </c>
      <c r="S517">
        <v>0</v>
      </c>
      <c r="T517" t="s">
        <v>865</v>
      </c>
      <c r="U517" t="s">
        <v>1348</v>
      </c>
      <c r="V517" t="s">
        <v>1061</v>
      </c>
      <c r="AE517" t="s">
        <v>1061</v>
      </c>
      <c r="AF517" t="s">
        <v>962</v>
      </c>
      <c r="AH517" t="s">
        <v>1349</v>
      </c>
      <c r="AI517" t="s">
        <v>1350</v>
      </c>
      <c r="AJ517" t="s">
        <v>1126</v>
      </c>
      <c r="AL517" t="s">
        <v>1594</v>
      </c>
      <c r="AM517" t="s">
        <v>903</v>
      </c>
      <c r="AN517" t="s">
        <v>859</v>
      </c>
      <c r="AO517" s="13">
        <v>8</v>
      </c>
      <c r="AP517" s="14">
        <v>20160002037288</v>
      </c>
      <c r="AQ517" s="12">
        <v>42430</v>
      </c>
      <c r="AV517" s="17">
        <v>2110542</v>
      </c>
      <c r="AW517">
        <v>4221084</v>
      </c>
      <c r="AX517" s="13">
        <v>251.42000000000002</v>
      </c>
      <c r="AY517" s="13"/>
      <c r="AZ517" s="13"/>
      <c r="BB517" s="19">
        <v>2110542</v>
      </c>
      <c r="BC517" s="18">
        <v>251.42000000000002</v>
      </c>
      <c r="BG517" s="2">
        <v>1369630</v>
      </c>
      <c r="BH517" s="19">
        <v>2110542</v>
      </c>
      <c r="BI517">
        <f t="shared" si="15"/>
        <v>421</v>
      </c>
    </row>
    <row r="518" spans="1:61" x14ac:dyDescent="0.3">
      <c r="A518">
        <v>43</v>
      </c>
      <c r="B518">
        <v>936435</v>
      </c>
      <c r="C518" s="12">
        <v>42423</v>
      </c>
      <c r="D518" s="12">
        <v>42514</v>
      </c>
      <c r="E518" s="12">
        <v>42562</v>
      </c>
      <c r="F518">
        <v>92</v>
      </c>
      <c r="G518" t="s">
        <v>1847</v>
      </c>
      <c r="H518" t="s">
        <v>861</v>
      </c>
      <c r="I518" t="s">
        <v>875</v>
      </c>
      <c r="J518" t="s">
        <v>875</v>
      </c>
      <c r="K518" t="s">
        <v>1841</v>
      </c>
      <c r="L518">
        <v>996866969</v>
      </c>
      <c r="M518" t="s">
        <v>253</v>
      </c>
      <c r="N518" t="s">
        <v>863</v>
      </c>
      <c r="O518">
        <v>63</v>
      </c>
      <c r="P518">
        <v>63</v>
      </c>
      <c r="Q518" t="s">
        <v>1038</v>
      </c>
      <c r="R518">
        <v>0</v>
      </c>
      <c r="S518">
        <v>0</v>
      </c>
      <c r="T518" t="s">
        <v>865</v>
      </c>
      <c r="U518" t="s">
        <v>1039</v>
      </c>
      <c r="V518" t="s">
        <v>1040</v>
      </c>
      <c r="AE518" t="s">
        <v>1040</v>
      </c>
      <c r="AF518" t="s">
        <v>940</v>
      </c>
      <c r="AH518" t="s">
        <v>1041</v>
      </c>
      <c r="AI518" t="s">
        <v>1042</v>
      </c>
      <c r="AJ518" t="s">
        <v>871</v>
      </c>
      <c r="AL518" t="s">
        <v>1270</v>
      </c>
      <c r="AM518" t="s">
        <v>903</v>
      </c>
      <c r="AN518" t="s">
        <v>859</v>
      </c>
      <c r="AO518" s="13">
        <v>8</v>
      </c>
      <c r="AP518" s="14">
        <v>20160005087302</v>
      </c>
      <c r="AQ518" s="12">
        <v>42520</v>
      </c>
      <c r="AV518" s="17">
        <v>2126081</v>
      </c>
      <c r="AW518">
        <v>4252162</v>
      </c>
      <c r="AX518" s="13">
        <v>7.85</v>
      </c>
      <c r="AY518" s="13"/>
      <c r="AZ518" s="13"/>
      <c r="BB518" s="19">
        <v>2126081</v>
      </c>
      <c r="BC518" s="18">
        <v>7.85</v>
      </c>
      <c r="BG518" s="2">
        <v>1406440</v>
      </c>
      <c r="BH518" s="19">
        <v>2126081</v>
      </c>
      <c r="BI518">
        <f t="shared" si="15"/>
        <v>169</v>
      </c>
    </row>
    <row r="519" spans="1:61" x14ac:dyDescent="0.3">
      <c r="A519">
        <v>43</v>
      </c>
      <c r="B519">
        <v>936435</v>
      </c>
      <c r="C519" s="12">
        <v>42515</v>
      </c>
      <c r="D519" s="12">
        <v>42602</v>
      </c>
      <c r="E519" s="12">
        <v>42648</v>
      </c>
      <c r="F519">
        <v>88</v>
      </c>
      <c r="G519" t="s">
        <v>1847</v>
      </c>
      <c r="H519" t="s">
        <v>861</v>
      </c>
      <c r="I519" t="s">
        <v>875</v>
      </c>
      <c r="J519" t="s">
        <v>875</v>
      </c>
      <c r="K519" t="s">
        <v>1841</v>
      </c>
      <c r="L519">
        <v>996866969</v>
      </c>
      <c r="M519" t="s">
        <v>253</v>
      </c>
      <c r="N519" t="s">
        <v>863</v>
      </c>
      <c r="O519">
        <v>63</v>
      </c>
      <c r="P519">
        <v>63</v>
      </c>
      <c r="Q519" t="s">
        <v>864</v>
      </c>
      <c r="R519">
        <v>0</v>
      </c>
      <c r="S519">
        <v>0</v>
      </c>
      <c r="T519" t="s">
        <v>865</v>
      </c>
      <c r="U519" t="s">
        <v>866</v>
      </c>
      <c r="V519" t="s">
        <v>867</v>
      </c>
      <c r="AE519" t="s">
        <v>867</v>
      </c>
      <c r="AF519" t="s">
        <v>958</v>
      </c>
      <c r="AH519" t="s">
        <v>869</v>
      </c>
      <c r="AI519" t="s">
        <v>870</v>
      </c>
      <c r="AJ519" t="s">
        <v>901</v>
      </c>
      <c r="AL519" t="s">
        <v>1673</v>
      </c>
      <c r="AM519" t="s">
        <v>903</v>
      </c>
      <c r="AN519" t="s">
        <v>859</v>
      </c>
      <c r="AO519" s="13">
        <v>8</v>
      </c>
      <c r="AP519" s="14">
        <v>20160007991836</v>
      </c>
      <c r="AQ519" s="12">
        <v>42606</v>
      </c>
      <c r="AV519" s="17">
        <v>2126082</v>
      </c>
      <c r="AW519">
        <v>4252164</v>
      </c>
      <c r="AX519" s="13">
        <v>8.0599999999999987</v>
      </c>
      <c r="AY519" s="13"/>
      <c r="AZ519" s="13"/>
      <c r="BB519" s="19">
        <v>2126082</v>
      </c>
      <c r="BC519" s="18">
        <v>8.0599999999999987</v>
      </c>
      <c r="BG519" s="2">
        <v>1460809</v>
      </c>
      <c r="BH519" s="19">
        <v>2126082</v>
      </c>
      <c r="BI519">
        <f t="shared" si="15"/>
        <v>227</v>
      </c>
    </row>
    <row r="520" spans="1:61" x14ac:dyDescent="0.3">
      <c r="A520">
        <v>43</v>
      </c>
      <c r="B520">
        <v>936435</v>
      </c>
      <c r="C520" s="12">
        <v>42603</v>
      </c>
      <c r="D520" s="12">
        <v>42685</v>
      </c>
      <c r="E520" s="12">
        <v>42720</v>
      </c>
      <c r="F520">
        <v>83</v>
      </c>
      <c r="G520" t="s">
        <v>1847</v>
      </c>
      <c r="H520" t="s">
        <v>861</v>
      </c>
      <c r="I520" t="s">
        <v>875</v>
      </c>
      <c r="J520" t="s">
        <v>875</v>
      </c>
      <c r="K520" t="s">
        <v>1841</v>
      </c>
      <c r="L520">
        <v>996866969</v>
      </c>
      <c r="M520" t="s">
        <v>253</v>
      </c>
      <c r="N520" t="s">
        <v>863</v>
      </c>
      <c r="O520">
        <v>63</v>
      </c>
      <c r="P520">
        <v>63</v>
      </c>
      <c r="Q520" t="s">
        <v>1395</v>
      </c>
      <c r="R520">
        <v>0</v>
      </c>
      <c r="S520">
        <v>0</v>
      </c>
      <c r="T520" t="s">
        <v>865</v>
      </c>
      <c r="U520" t="s">
        <v>1396</v>
      </c>
      <c r="V520" t="s">
        <v>883</v>
      </c>
      <c r="AE520" t="s">
        <v>883</v>
      </c>
      <c r="AF520" t="s">
        <v>1397</v>
      </c>
      <c r="AH520" t="s">
        <v>1398</v>
      </c>
      <c r="AI520" t="s">
        <v>1399</v>
      </c>
      <c r="AJ520" t="s">
        <v>1400</v>
      </c>
      <c r="AL520" t="s">
        <v>949</v>
      </c>
      <c r="AM520" t="s">
        <v>903</v>
      </c>
      <c r="AN520" t="s">
        <v>859</v>
      </c>
      <c r="AO520" s="13">
        <v>8</v>
      </c>
      <c r="AP520" s="14">
        <v>20160011248994</v>
      </c>
      <c r="AQ520" s="12">
        <v>42692</v>
      </c>
      <c r="AV520" s="17">
        <v>2126083</v>
      </c>
      <c r="AW520">
        <v>4252166</v>
      </c>
      <c r="AX520" s="13">
        <v>7.84</v>
      </c>
      <c r="AY520" s="13"/>
      <c r="AZ520" s="13"/>
      <c r="BB520" s="19">
        <v>2126083</v>
      </c>
      <c r="BC520" s="18">
        <v>7.84</v>
      </c>
      <c r="BG520" s="2">
        <v>1539451</v>
      </c>
      <c r="BH520" s="19">
        <v>2126083</v>
      </c>
      <c r="BI520">
        <f t="shared" si="15"/>
        <v>56</v>
      </c>
    </row>
    <row r="521" spans="1:61" x14ac:dyDescent="0.3">
      <c r="A521">
        <v>43</v>
      </c>
      <c r="B521">
        <v>936435</v>
      </c>
      <c r="C521" s="12">
        <v>42686</v>
      </c>
      <c r="D521" s="12">
        <v>42776</v>
      </c>
      <c r="E521" s="12">
        <v>42866</v>
      </c>
      <c r="F521">
        <v>91</v>
      </c>
      <c r="G521" t="s">
        <v>1847</v>
      </c>
      <c r="H521" t="s">
        <v>861</v>
      </c>
      <c r="I521" t="s">
        <v>875</v>
      </c>
      <c r="J521" t="s">
        <v>875</v>
      </c>
      <c r="K521" t="s">
        <v>1841</v>
      </c>
      <c r="L521">
        <v>996866969</v>
      </c>
      <c r="M521" t="s">
        <v>253</v>
      </c>
      <c r="N521" t="s">
        <v>863</v>
      </c>
      <c r="O521">
        <v>62</v>
      </c>
      <c r="P521">
        <v>62</v>
      </c>
      <c r="Q521" t="s">
        <v>1038</v>
      </c>
      <c r="R521">
        <v>0</v>
      </c>
      <c r="S521">
        <v>0</v>
      </c>
      <c r="T521" t="s">
        <v>865</v>
      </c>
      <c r="U521" t="s">
        <v>1039</v>
      </c>
      <c r="V521" t="s">
        <v>1040</v>
      </c>
      <c r="AE521" t="s">
        <v>1040</v>
      </c>
      <c r="AF521" t="s">
        <v>892</v>
      </c>
      <c r="AH521" t="s">
        <v>1041</v>
      </c>
      <c r="AI521" t="s">
        <v>1042</v>
      </c>
      <c r="AJ521" t="s">
        <v>1402</v>
      </c>
      <c r="AL521" t="s">
        <v>1270</v>
      </c>
      <c r="AM521" t="s">
        <v>903</v>
      </c>
      <c r="AN521" t="s">
        <v>859</v>
      </c>
      <c r="AO521" s="13">
        <v>8</v>
      </c>
      <c r="AP521" s="14">
        <v>20170002834570</v>
      </c>
      <c r="AQ521" s="12">
        <v>42823</v>
      </c>
      <c r="AV521" s="17">
        <v>2126084</v>
      </c>
      <c r="AW521">
        <v>4252168</v>
      </c>
      <c r="AX521" s="13">
        <v>7.84</v>
      </c>
      <c r="AY521" s="13"/>
      <c r="AZ521" s="13"/>
      <c r="BB521" s="19">
        <v>2126084</v>
      </c>
      <c r="BC521" s="18">
        <v>7.84</v>
      </c>
      <c r="BG521" s="2">
        <v>1918506</v>
      </c>
      <c r="BH521" s="19">
        <v>2126084</v>
      </c>
      <c r="BI521">
        <f t="shared" ref="BI521:BI573" si="16">MATCH(BH521,BG:BG,0)</f>
        <v>378</v>
      </c>
    </row>
    <row r="522" spans="1:61" x14ac:dyDescent="0.3">
      <c r="A522">
        <v>43</v>
      </c>
      <c r="B522">
        <v>936435</v>
      </c>
      <c r="C522" s="12">
        <v>42777</v>
      </c>
      <c r="D522" s="12">
        <v>42871</v>
      </c>
      <c r="E522" s="12">
        <v>42921</v>
      </c>
      <c r="F522">
        <v>95</v>
      </c>
      <c r="G522" t="s">
        <v>1847</v>
      </c>
      <c r="H522" t="s">
        <v>861</v>
      </c>
      <c r="I522" t="s">
        <v>875</v>
      </c>
      <c r="J522" t="s">
        <v>875</v>
      </c>
      <c r="K522" t="s">
        <v>1841</v>
      </c>
      <c r="L522">
        <v>996866969</v>
      </c>
      <c r="M522" t="s">
        <v>253</v>
      </c>
      <c r="N522" t="s">
        <v>863</v>
      </c>
      <c r="O522">
        <v>62</v>
      </c>
      <c r="P522">
        <v>62</v>
      </c>
      <c r="Q522" t="s">
        <v>1387</v>
      </c>
      <c r="R522">
        <v>0</v>
      </c>
      <c r="S522">
        <v>0</v>
      </c>
      <c r="T522" t="s">
        <v>865</v>
      </c>
      <c r="U522" t="s">
        <v>1348</v>
      </c>
      <c r="V522" t="s">
        <v>1061</v>
      </c>
      <c r="AE522" t="s">
        <v>1061</v>
      </c>
      <c r="AF522" t="s">
        <v>1264</v>
      </c>
      <c r="AH522" t="s">
        <v>1349</v>
      </c>
      <c r="AI522" t="s">
        <v>1350</v>
      </c>
      <c r="AJ522" t="s">
        <v>1351</v>
      </c>
      <c r="AL522" t="s">
        <v>1559</v>
      </c>
      <c r="AM522" t="s">
        <v>903</v>
      </c>
      <c r="AN522" t="s">
        <v>859</v>
      </c>
      <c r="AO522" s="13">
        <v>8</v>
      </c>
      <c r="AP522" s="14">
        <v>20170004570138</v>
      </c>
      <c r="AQ522" s="12">
        <v>42879</v>
      </c>
      <c r="AV522" s="17">
        <v>2131105</v>
      </c>
      <c r="AW522">
        <v>112948565</v>
      </c>
      <c r="AX522" s="13">
        <v>310.15000000000003</v>
      </c>
      <c r="AY522" s="13"/>
      <c r="AZ522" s="13"/>
      <c r="BB522" s="19">
        <v>2131105</v>
      </c>
      <c r="BC522" s="18">
        <v>310.15000000000003</v>
      </c>
      <c r="BG522" s="2">
        <v>2171960</v>
      </c>
      <c r="BH522" s="19">
        <v>2131105</v>
      </c>
      <c r="BI522">
        <f t="shared" si="16"/>
        <v>326</v>
      </c>
    </row>
    <row r="523" spans="1:61" x14ac:dyDescent="0.3">
      <c r="A523">
        <v>43</v>
      </c>
      <c r="B523">
        <v>936435</v>
      </c>
      <c r="C523" s="12">
        <v>42872</v>
      </c>
      <c r="D523" s="12">
        <v>42977</v>
      </c>
      <c r="E523" s="12">
        <v>43011</v>
      </c>
      <c r="F523">
        <v>106</v>
      </c>
      <c r="G523" t="s">
        <v>1847</v>
      </c>
      <c r="H523" t="s">
        <v>861</v>
      </c>
      <c r="I523" t="s">
        <v>875</v>
      </c>
      <c r="J523" t="s">
        <v>875</v>
      </c>
      <c r="K523" t="s">
        <v>1841</v>
      </c>
      <c r="L523">
        <v>996866969</v>
      </c>
      <c r="M523" t="s">
        <v>253</v>
      </c>
      <c r="N523" t="s">
        <v>863</v>
      </c>
      <c r="O523">
        <v>62</v>
      </c>
      <c r="P523">
        <v>62</v>
      </c>
      <c r="Q523" t="s">
        <v>1886</v>
      </c>
      <c r="R523">
        <v>0</v>
      </c>
      <c r="S523">
        <v>0</v>
      </c>
      <c r="T523" t="s">
        <v>865</v>
      </c>
      <c r="U523" t="s">
        <v>1887</v>
      </c>
      <c r="V523" t="s">
        <v>1544</v>
      </c>
      <c r="AE523" t="s">
        <v>1544</v>
      </c>
      <c r="AF523" t="s">
        <v>1893</v>
      </c>
      <c r="AH523" t="s">
        <v>1889</v>
      </c>
      <c r="AI523" t="s">
        <v>1157</v>
      </c>
      <c r="AJ523" t="s">
        <v>928</v>
      </c>
      <c r="AL523" t="s">
        <v>1868</v>
      </c>
      <c r="AM523" t="s">
        <v>917</v>
      </c>
      <c r="AN523" t="s">
        <v>859</v>
      </c>
      <c r="AO523" s="13">
        <v>10</v>
      </c>
      <c r="AP523" s="14">
        <v>20170007788271</v>
      </c>
      <c r="AQ523" s="12">
        <v>42983</v>
      </c>
      <c r="AV523" s="17">
        <v>2135872</v>
      </c>
      <c r="AW523">
        <v>6407616</v>
      </c>
      <c r="AX523" s="13">
        <v>17.600000000000001</v>
      </c>
      <c r="AY523" s="13"/>
      <c r="AZ523" s="13"/>
      <c r="BB523" s="19">
        <v>2135872</v>
      </c>
      <c r="BC523" s="18">
        <v>17.600000000000001</v>
      </c>
      <c r="BG523" s="2">
        <v>35805</v>
      </c>
      <c r="BH523" s="19">
        <v>2135872</v>
      </c>
      <c r="BI523">
        <f t="shared" si="16"/>
        <v>327</v>
      </c>
    </row>
    <row r="524" spans="1:61" x14ac:dyDescent="0.3">
      <c r="A524">
        <v>43</v>
      </c>
      <c r="B524">
        <v>936435</v>
      </c>
      <c r="C524" s="12">
        <v>42978</v>
      </c>
      <c r="D524" s="12">
        <v>43052</v>
      </c>
      <c r="E524" s="12">
        <v>43103</v>
      </c>
      <c r="F524">
        <v>75</v>
      </c>
      <c r="G524" t="s">
        <v>1847</v>
      </c>
      <c r="H524" t="s">
        <v>861</v>
      </c>
      <c r="I524" t="s">
        <v>875</v>
      </c>
      <c r="J524" t="s">
        <v>875</v>
      </c>
      <c r="K524" t="s">
        <v>1841</v>
      </c>
      <c r="L524">
        <v>996866969</v>
      </c>
      <c r="M524" t="s">
        <v>253</v>
      </c>
      <c r="N524" t="s">
        <v>863</v>
      </c>
      <c r="O524">
        <v>62</v>
      </c>
      <c r="P524">
        <v>62</v>
      </c>
      <c r="Q524">
        <v>5</v>
      </c>
      <c r="R524">
        <v>0</v>
      </c>
      <c r="S524">
        <v>0</v>
      </c>
      <c r="T524" t="s">
        <v>865</v>
      </c>
      <c r="U524" t="s">
        <v>1973</v>
      </c>
      <c r="V524" t="s">
        <v>1569</v>
      </c>
      <c r="AE524" t="s">
        <v>1569</v>
      </c>
      <c r="AF524" t="s">
        <v>1974</v>
      </c>
      <c r="AH524" t="s">
        <v>1782</v>
      </c>
      <c r="AI524" t="s">
        <v>1383</v>
      </c>
      <c r="AJ524" t="s">
        <v>1881</v>
      </c>
      <c r="AL524" t="s">
        <v>895</v>
      </c>
      <c r="AM524" t="s">
        <v>1037</v>
      </c>
      <c r="AN524" t="s">
        <v>859</v>
      </c>
      <c r="AO524" s="13">
        <v>7</v>
      </c>
      <c r="AP524" s="14">
        <v>20170010691927</v>
      </c>
      <c r="AQ524" s="12">
        <v>43060</v>
      </c>
      <c r="AV524" s="17">
        <v>2137213</v>
      </c>
      <c r="AW524">
        <v>4274426</v>
      </c>
      <c r="AX524" s="13">
        <v>16.43</v>
      </c>
      <c r="AY524" s="13"/>
      <c r="AZ524" s="13"/>
      <c r="BB524" s="19">
        <v>2137213</v>
      </c>
      <c r="BC524" s="18">
        <v>16.43</v>
      </c>
      <c r="BG524" s="2">
        <v>208613</v>
      </c>
      <c r="BH524" s="19">
        <v>2137213</v>
      </c>
      <c r="BI524">
        <f t="shared" si="16"/>
        <v>228</v>
      </c>
    </row>
    <row r="525" spans="1:61" x14ac:dyDescent="0.3">
      <c r="A525">
        <v>43</v>
      </c>
      <c r="B525">
        <v>936435</v>
      </c>
      <c r="C525" s="12">
        <v>43053</v>
      </c>
      <c r="D525" s="12">
        <v>43140</v>
      </c>
      <c r="E525" s="12">
        <v>43175</v>
      </c>
      <c r="F525">
        <v>88</v>
      </c>
      <c r="G525" t="s">
        <v>1847</v>
      </c>
      <c r="H525" t="s">
        <v>861</v>
      </c>
      <c r="I525" t="s">
        <v>875</v>
      </c>
      <c r="J525" t="s">
        <v>875</v>
      </c>
      <c r="K525" t="s">
        <v>1841</v>
      </c>
      <c r="L525">
        <v>996866969</v>
      </c>
      <c r="M525" t="s">
        <v>253</v>
      </c>
      <c r="N525" t="s">
        <v>863</v>
      </c>
      <c r="O525">
        <v>62</v>
      </c>
      <c r="P525">
        <v>62</v>
      </c>
      <c r="Q525" t="s">
        <v>864</v>
      </c>
      <c r="R525">
        <v>0</v>
      </c>
      <c r="S525">
        <v>0</v>
      </c>
      <c r="T525" t="s">
        <v>865</v>
      </c>
      <c r="U525" t="s">
        <v>866</v>
      </c>
      <c r="V525" t="s">
        <v>867</v>
      </c>
      <c r="AE525" t="s">
        <v>867</v>
      </c>
      <c r="AF525" t="s">
        <v>958</v>
      </c>
      <c r="AH525" t="s">
        <v>869</v>
      </c>
      <c r="AI525" t="s">
        <v>870</v>
      </c>
      <c r="AJ525" t="s">
        <v>901</v>
      </c>
      <c r="AL525" t="s">
        <v>1673</v>
      </c>
      <c r="AM525" t="s">
        <v>903</v>
      </c>
      <c r="AN525" t="s">
        <v>859</v>
      </c>
      <c r="AO525" s="13">
        <v>8</v>
      </c>
      <c r="AP525" s="14">
        <v>20180001543640</v>
      </c>
      <c r="AQ525" s="12">
        <v>43146</v>
      </c>
      <c r="AV525" s="17">
        <v>2137214</v>
      </c>
      <c r="AW525">
        <v>4274428</v>
      </c>
      <c r="AX525" s="13">
        <v>16.57</v>
      </c>
      <c r="AY525" s="13"/>
      <c r="AZ525" s="13"/>
      <c r="BB525" s="19">
        <v>2137214</v>
      </c>
      <c r="BC525" s="18">
        <v>16.57</v>
      </c>
      <c r="BG525" s="2">
        <v>520271</v>
      </c>
      <c r="BH525" s="19">
        <v>2137214</v>
      </c>
      <c r="BI525">
        <f t="shared" si="16"/>
        <v>229</v>
      </c>
    </row>
    <row r="526" spans="1:61" x14ac:dyDescent="0.3">
      <c r="A526">
        <v>43</v>
      </c>
      <c r="B526">
        <v>936435</v>
      </c>
      <c r="C526" s="12">
        <v>43141</v>
      </c>
      <c r="D526" s="12">
        <v>43229</v>
      </c>
      <c r="E526" s="12">
        <v>43266</v>
      </c>
      <c r="F526">
        <v>89</v>
      </c>
      <c r="G526" t="s">
        <v>1847</v>
      </c>
      <c r="H526" t="s">
        <v>861</v>
      </c>
      <c r="I526" t="s">
        <v>875</v>
      </c>
      <c r="J526" t="s">
        <v>875</v>
      </c>
      <c r="K526" t="s">
        <v>1841</v>
      </c>
      <c r="L526">
        <v>996866969</v>
      </c>
      <c r="M526" t="s">
        <v>253</v>
      </c>
      <c r="N526" t="s">
        <v>863</v>
      </c>
      <c r="O526">
        <v>62</v>
      </c>
      <c r="P526">
        <v>62</v>
      </c>
      <c r="Q526" t="s">
        <v>864</v>
      </c>
      <c r="R526">
        <v>0</v>
      </c>
      <c r="S526">
        <v>0</v>
      </c>
      <c r="T526" t="s">
        <v>865</v>
      </c>
      <c r="U526" t="s">
        <v>866</v>
      </c>
      <c r="V526" t="s">
        <v>867</v>
      </c>
      <c r="AE526" t="s">
        <v>867</v>
      </c>
      <c r="AF526" t="s">
        <v>868</v>
      </c>
      <c r="AH526" t="s">
        <v>869</v>
      </c>
      <c r="AI526" t="s">
        <v>870</v>
      </c>
      <c r="AJ526" t="s">
        <v>871</v>
      </c>
      <c r="AL526" t="s">
        <v>1691</v>
      </c>
      <c r="AM526" t="s">
        <v>1037</v>
      </c>
      <c r="AN526" t="s">
        <v>859</v>
      </c>
      <c r="AO526" s="13">
        <v>7</v>
      </c>
      <c r="AP526" s="14">
        <v>20180004508712</v>
      </c>
      <c r="AQ526" s="12">
        <v>43237</v>
      </c>
      <c r="AV526" s="17">
        <v>2137215</v>
      </c>
      <c r="AW526">
        <v>4274430</v>
      </c>
      <c r="AX526" s="13">
        <v>16.23</v>
      </c>
      <c r="AY526" s="13"/>
      <c r="AZ526" s="13"/>
      <c r="BB526" s="19">
        <v>2137215</v>
      </c>
      <c r="BC526" s="18">
        <v>16.23</v>
      </c>
      <c r="BG526" s="2">
        <v>609553</v>
      </c>
      <c r="BH526" s="19">
        <v>2137215</v>
      </c>
      <c r="BI526">
        <f t="shared" si="16"/>
        <v>230</v>
      </c>
    </row>
    <row r="527" spans="1:61" x14ac:dyDescent="0.3">
      <c r="A527">
        <v>43</v>
      </c>
      <c r="B527">
        <v>936435</v>
      </c>
      <c r="C527" s="12">
        <v>43230</v>
      </c>
      <c r="D527" s="12">
        <v>43325</v>
      </c>
      <c r="E527" s="12">
        <v>43376</v>
      </c>
      <c r="F527">
        <v>96</v>
      </c>
      <c r="G527" t="s">
        <v>1847</v>
      </c>
      <c r="H527" t="s">
        <v>861</v>
      </c>
      <c r="I527" t="s">
        <v>875</v>
      </c>
      <c r="J527" t="s">
        <v>875</v>
      </c>
      <c r="K527" t="s">
        <v>1841</v>
      </c>
      <c r="L527">
        <v>996866969</v>
      </c>
      <c r="M527" t="s">
        <v>253</v>
      </c>
      <c r="N527" t="s">
        <v>863</v>
      </c>
      <c r="O527">
        <v>62</v>
      </c>
      <c r="P527">
        <v>62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1486</v>
      </c>
      <c r="AM527" t="s">
        <v>1050</v>
      </c>
      <c r="AN527" t="s">
        <v>859</v>
      </c>
      <c r="AO527" s="13">
        <v>9</v>
      </c>
      <c r="AP527" s="14">
        <v>20180007484697</v>
      </c>
      <c r="AQ527" s="12">
        <v>43334</v>
      </c>
      <c r="AV527" s="17">
        <v>2137217</v>
      </c>
      <c r="AW527">
        <v>4274434</v>
      </c>
      <c r="AX527" s="13">
        <v>35.79</v>
      </c>
      <c r="AY527" s="13"/>
      <c r="AZ527" s="13"/>
      <c r="BB527" s="19">
        <v>2137217</v>
      </c>
      <c r="BC527" s="18">
        <v>35.79</v>
      </c>
      <c r="BG527" s="2">
        <v>874362</v>
      </c>
      <c r="BH527" s="19">
        <v>2137217</v>
      </c>
      <c r="BI527">
        <f t="shared" si="16"/>
        <v>231</v>
      </c>
    </row>
    <row r="528" spans="1:61" x14ac:dyDescent="0.3">
      <c r="A528">
        <v>43</v>
      </c>
      <c r="B528">
        <v>936435</v>
      </c>
      <c r="C528" s="12">
        <v>43326</v>
      </c>
      <c r="D528" s="12">
        <v>43416</v>
      </c>
      <c r="E528" s="12">
        <v>43473</v>
      </c>
      <c r="F528">
        <v>91</v>
      </c>
      <c r="G528" t="s">
        <v>1847</v>
      </c>
      <c r="H528" t="s">
        <v>861</v>
      </c>
      <c r="I528" t="s">
        <v>875</v>
      </c>
      <c r="J528" t="s">
        <v>875</v>
      </c>
      <c r="K528" t="s">
        <v>1841</v>
      </c>
      <c r="L528">
        <v>996866969</v>
      </c>
      <c r="M528" t="s">
        <v>253</v>
      </c>
      <c r="N528" t="s">
        <v>863</v>
      </c>
      <c r="O528">
        <v>62</v>
      </c>
      <c r="P528">
        <v>62</v>
      </c>
      <c r="Q528" t="s">
        <v>1038</v>
      </c>
      <c r="R528">
        <v>0</v>
      </c>
      <c r="S528">
        <v>0</v>
      </c>
      <c r="T528" t="s">
        <v>865</v>
      </c>
      <c r="U528" t="s">
        <v>1039</v>
      </c>
      <c r="V528" t="s">
        <v>1040</v>
      </c>
      <c r="AE528" t="s">
        <v>1040</v>
      </c>
      <c r="AF528" t="s">
        <v>892</v>
      </c>
      <c r="AH528" t="s">
        <v>1041</v>
      </c>
      <c r="AI528" t="s">
        <v>1042</v>
      </c>
      <c r="AJ528" t="s">
        <v>1402</v>
      </c>
      <c r="AL528" t="s">
        <v>1270</v>
      </c>
      <c r="AM528" t="s">
        <v>903</v>
      </c>
      <c r="AN528" t="s">
        <v>859</v>
      </c>
      <c r="AO528" s="13">
        <v>8</v>
      </c>
      <c r="AP528" s="14">
        <v>20180010666012</v>
      </c>
      <c r="AQ528" s="12">
        <v>43430</v>
      </c>
      <c r="AV528" s="17">
        <v>2137221</v>
      </c>
      <c r="AW528">
        <v>4274442</v>
      </c>
      <c r="AX528" s="13">
        <v>16.54</v>
      </c>
      <c r="AY528" s="13"/>
      <c r="AZ528" s="13"/>
      <c r="BB528" s="19">
        <v>2137221</v>
      </c>
      <c r="BC528" s="18">
        <v>16.54</v>
      </c>
      <c r="BG528" s="2">
        <v>1539450</v>
      </c>
      <c r="BH528" s="19">
        <v>2137221</v>
      </c>
      <c r="BI528">
        <f t="shared" si="16"/>
        <v>328</v>
      </c>
    </row>
    <row r="529" spans="1:63" x14ac:dyDescent="0.3">
      <c r="A529">
        <v>43</v>
      </c>
      <c r="B529">
        <v>936435</v>
      </c>
      <c r="C529" s="12">
        <v>43417</v>
      </c>
      <c r="D529" s="12">
        <v>43509</v>
      </c>
      <c r="E529" s="12">
        <v>43557</v>
      </c>
      <c r="F529">
        <v>93</v>
      </c>
      <c r="G529" t="s">
        <v>1847</v>
      </c>
      <c r="H529" t="s">
        <v>861</v>
      </c>
      <c r="I529" t="s">
        <v>875</v>
      </c>
      <c r="J529" t="s">
        <v>875</v>
      </c>
      <c r="K529" t="s">
        <v>1841</v>
      </c>
      <c r="L529">
        <v>996866969</v>
      </c>
      <c r="M529" t="s">
        <v>253</v>
      </c>
      <c r="N529" t="s">
        <v>863</v>
      </c>
      <c r="O529">
        <v>62</v>
      </c>
      <c r="P529">
        <v>62</v>
      </c>
      <c r="Q529" t="s">
        <v>1418</v>
      </c>
      <c r="R529">
        <v>0</v>
      </c>
      <c r="S529">
        <v>0</v>
      </c>
      <c r="T529" t="s">
        <v>865</v>
      </c>
      <c r="U529" t="s">
        <v>1419</v>
      </c>
      <c r="V529" t="s">
        <v>1420</v>
      </c>
      <c r="AE529" t="s">
        <v>1420</v>
      </c>
      <c r="AF529" t="s">
        <v>1421</v>
      </c>
      <c r="AH529" t="s">
        <v>1422</v>
      </c>
      <c r="AI529" t="s">
        <v>1042</v>
      </c>
      <c r="AJ529" t="s">
        <v>1043</v>
      </c>
      <c r="AL529" t="s">
        <v>1423</v>
      </c>
      <c r="AM529" t="s">
        <v>1050</v>
      </c>
      <c r="AN529" t="s">
        <v>859</v>
      </c>
      <c r="AO529" s="13">
        <v>9</v>
      </c>
      <c r="AP529" s="14">
        <v>20190001775594</v>
      </c>
      <c r="AQ529" s="12">
        <v>43517</v>
      </c>
      <c r="AV529" s="17">
        <v>2137222</v>
      </c>
      <c r="AW529">
        <v>4274444</v>
      </c>
      <c r="AX529" s="13">
        <v>16.23</v>
      </c>
      <c r="AY529" s="13"/>
      <c r="AZ529" s="13"/>
      <c r="BB529" s="19">
        <v>2137222</v>
      </c>
      <c r="BC529" s="18">
        <v>16.23</v>
      </c>
      <c r="BG529" s="2">
        <v>1726921</v>
      </c>
      <c r="BH529" s="19">
        <v>2137222</v>
      </c>
      <c r="BI529">
        <f t="shared" si="16"/>
        <v>232</v>
      </c>
    </row>
    <row r="530" spans="1:63" x14ac:dyDescent="0.3">
      <c r="A530">
        <v>43</v>
      </c>
      <c r="B530">
        <v>936435</v>
      </c>
      <c r="C530" s="12">
        <v>43510</v>
      </c>
      <c r="D530" s="12">
        <v>43599</v>
      </c>
      <c r="E530" s="12">
        <v>43648</v>
      </c>
      <c r="F530">
        <v>90</v>
      </c>
      <c r="G530" t="s">
        <v>1847</v>
      </c>
      <c r="H530" t="s">
        <v>861</v>
      </c>
      <c r="I530" t="s">
        <v>875</v>
      </c>
      <c r="J530" t="s">
        <v>875</v>
      </c>
      <c r="K530" t="s">
        <v>1841</v>
      </c>
      <c r="L530">
        <v>996866969</v>
      </c>
      <c r="M530" t="s">
        <v>253</v>
      </c>
      <c r="N530" t="s">
        <v>863</v>
      </c>
      <c r="O530">
        <v>62</v>
      </c>
      <c r="P530">
        <v>62</v>
      </c>
      <c r="Q530">
        <v>6</v>
      </c>
      <c r="R530">
        <v>0</v>
      </c>
      <c r="S530">
        <v>0</v>
      </c>
      <c r="T530" t="s">
        <v>865</v>
      </c>
      <c r="U530" t="s">
        <v>1182</v>
      </c>
      <c r="V530" t="s">
        <v>1047</v>
      </c>
      <c r="AE530" t="s">
        <v>1047</v>
      </c>
      <c r="AF530" t="s">
        <v>881</v>
      </c>
      <c r="AH530" t="s">
        <v>1183</v>
      </c>
      <c r="AI530" t="s">
        <v>870</v>
      </c>
      <c r="AJ530" t="s">
        <v>1126</v>
      </c>
      <c r="AL530" t="s">
        <v>1231</v>
      </c>
      <c r="AM530" t="s">
        <v>903</v>
      </c>
      <c r="AN530" t="s">
        <v>859</v>
      </c>
      <c r="AO530" s="13">
        <v>8</v>
      </c>
      <c r="AP530" s="14">
        <v>20190004888971</v>
      </c>
      <c r="AQ530" s="12">
        <v>43606</v>
      </c>
      <c r="AV530" s="17">
        <v>2137224</v>
      </c>
      <c r="AW530">
        <v>4274448</v>
      </c>
      <c r="AX530" s="13">
        <v>16.41</v>
      </c>
      <c r="AY530" s="13"/>
      <c r="AZ530" s="13"/>
      <c r="BB530" s="19">
        <v>2137224</v>
      </c>
      <c r="BC530" s="18">
        <v>16.41</v>
      </c>
      <c r="BG530" s="2">
        <v>1851989</v>
      </c>
      <c r="BH530" s="19">
        <v>2137224</v>
      </c>
      <c r="BI530">
        <f t="shared" si="16"/>
        <v>170</v>
      </c>
    </row>
    <row r="531" spans="1:63" x14ac:dyDescent="0.3">
      <c r="A531">
        <v>43</v>
      </c>
      <c r="B531">
        <v>936435</v>
      </c>
      <c r="C531" s="12">
        <v>43600</v>
      </c>
      <c r="D531" s="12">
        <v>43682</v>
      </c>
      <c r="E531" s="12">
        <v>43724</v>
      </c>
      <c r="F531">
        <v>83</v>
      </c>
      <c r="G531" t="s">
        <v>1847</v>
      </c>
      <c r="H531" t="s">
        <v>861</v>
      </c>
      <c r="I531" t="s">
        <v>875</v>
      </c>
      <c r="J531" t="s">
        <v>875</v>
      </c>
      <c r="K531" t="s">
        <v>1841</v>
      </c>
      <c r="L531">
        <v>996866969</v>
      </c>
      <c r="M531" t="s">
        <v>253</v>
      </c>
      <c r="N531" t="s">
        <v>863</v>
      </c>
      <c r="O531">
        <v>62</v>
      </c>
      <c r="P531">
        <v>62</v>
      </c>
      <c r="Q531" t="s">
        <v>1395</v>
      </c>
      <c r="R531">
        <v>0</v>
      </c>
      <c r="S531">
        <v>0</v>
      </c>
      <c r="T531" t="s">
        <v>865</v>
      </c>
      <c r="U531" t="s">
        <v>1396</v>
      </c>
      <c r="V531" t="s">
        <v>883</v>
      </c>
      <c r="AE531" t="s">
        <v>883</v>
      </c>
      <c r="AF531" t="s">
        <v>1397</v>
      </c>
      <c r="AH531" t="s">
        <v>1398</v>
      </c>
      <c r="AI531" t="s">
        <v>1399</v>
      </c>
      <c r="AJ531" t="s">
        <v>1400</v>
      </c>
      <c r="AL531" t="s">
        <v>1401</v>
      </c>
      <c r="AM531" t="s">
        <v>1037</v>
      </c>
      <c r="AN531" t="s">
        <v>859</v>
      </c>
      <c r="AO531" s="13">
        <v>7</v>
      </c>
      <c r="AP531" s="14">
        <v>20190007954531</v>
      </c>
      <c r="AQ531" s="12">
        <v>43696</v>
      </c>
      <c r="AV531" s="17">
        <v>2137225</v>
      </c>
      <c r="AW531">
        <v>4274450</v>
      </c>
      <c r="AX531" s="13">
        <v>16.23</v>
      </c>
      <c r="AY531" s="13"/>
      <c r="AZ531" s="13"/>
      <c r="BB531" s="19">
        <v>2137225</v>
      </c>
      <c r="BC531" s="18">
        <v>16.23</v>
      </c>
      <c r="BG531" s="2">
        <v>6967</v>
      </c>
      <c r="BH531" s="19">
        <v>2137225</v>
      </c>
      <c r="BI531">
        <f t="shared" si="16"/>
        <v>422</v>
      </c>
    </row>
    <row r="532" spans="1:63" x14ac:dyDescent="0.3">
      <c r="A532">
        <v>43</v>
      </c>
      <c r="B532">
        <v>936435</v>
      </c>
      <c r="C532" s="12">
        <v>43683</v>
      </c>
      <c r="D532" s="12">
        <v>43776</v>
      </c>
      <c r="E532" s="12">
        <v>43812</v>
      </c>
      <c r="F532">
        <v>94</v>
      </c>
      <c r="G532" t="s">
        <v>1847</v>
      </c>
      <c r="H532" t="s">
        <v>861</v>
      </c>
      <c r="I532" t="s">
        <v>875</v>
      </c>
      <c r="J532" t="s">
        <v>875</v>
      </c>
      <c r="K532" t="s">
        <v>1841</v>
      </c>
      <c r="L532">
        <v>996866969</v>
      </c>
      <c r="M532" t="s">
        <v>253</v>
      </c>
      <c r="N532" t="s">
        <v>863</v>
      </c>
      <c r="O532">
        <v>62</v>
      </c>
      <c r="P532">
        <v>62</v>
      </c>
      <c r="Q532" t="s">
        <v>1387</v>
      </c>
      <c r="R532">
        <v>0</v>
      </c>
      <c r="S532">
        <v>0</v>
      </c>
      <c r="T532" t="s">
        <v>865</v>
      </c>
      <c r="U532" t="s">
        <v>1348</v>
      </c>
      <c r="V532" t="s">
        <v>1061</v>
      </c>
      <c r="AE532" t="s">
        <v>1061</v>
      </c>
      <c r="AF532" t="s">
        <v>962</v>
      </c>
      <c r="AH532" t="s">
        <v>1349</v>
      </c>
      <c r="AI532" t="s">
        <v>1350</v>
      </c>
      <c r="AJ532" t="s">
        <v>1160</v>
      </c>
      <c r="AL532" t="s">
        <v>1892</v>
      </c>
      <c r="AM532" t="s">
        <v>903</v>
      </c>
      <c r="AN532" t="s">
        <v>859</v>
      </c>
      <c r="AO532" s="13">
        <v>8</v>
      </c>
      <c r="AP532" s="14">
        <v>20190011031349</v>
      </c>
      <c r="AQ532" s="12">
        <v>43784</v>
      </c>
      <c r="AV532" s="17">
        <v>2137226</v>
      </c>
      <c r="AW532">
        <v>4274452</v>
      </c>
      <c r="AX532" s="13">
        <v>16.27</v>
      </c>
      <c r="AY532" s="13"/>
      <c r="AZ532" s="13"/>
      <c r="BB532" s="19">
        <v>2137226</v>
      </c>
      <c r="BC532" s="18">
        <v>16.27</v>
      </c>
      <c r="BG532" s="2">
        <v>6968</v>
      </c>
      <c r="BH532" s="19">
        <v>2137226</v>
      </c>
      <c r="BI532">
        <f t="shared" si="16"/>
        <v>115</v>
      </c>
    </row>
    <row r="533" spans="1:63" x14ac:dyDescent="0.3">
      <c r="A533">
        <v>43</v>
      </c>
      <c r="B533">
        <v>936435</v>
      </c>
      <c r="C533" s="12">
        <v>43777</v>
      </c>
      <c r="D533" s="12">
        <v>43879</v>
      </c>
      <c r="E533" s="12">
        <v>43929</v>
      </c>
      <c r="F533">
        <v>103</v>
      </c>
      <c r="G533" t="s">
        <v>1847</v>
      </c>
      <c r="H533" t="s">
        <v>861</v>
      </c>
      <c r="I533" t="s">
        <v>875</v>
      </c>
      <c r="J533" t="s">
        <v>875</v>
      </c>
      <c r="K533" t="s">
        <v>1841</v>
      </c>
      <c r="L533">
        <v>996866969</v>
      </c>
      <c r="M533" t="s">
        <v>253</v>
      </c>
      <c r="N533" t="s">
        <v>863</v>
      </c>
      <c r="O533">
        <v>62</v>
      </c>
      <c r="P533">
        <v>62</v>
      </c>
      <c r="Q533" t="s">
        <v>1367</v>
      </c>
      <c r="R533">
        <v>0</v>
      </c>
      <c r="S533">
        <v>0</v>
      </c>
      <c r="T533" t="s">
        <v>865</v>
      </c>
      <c r="U533" t="s">
        <v>1368</v>
      </c>
      <c r="V533" t="s">
        <v>1369</v>
      </c>
      <c r="AE533" t="s">
        <v>1369</v>
      </c>
      <c r="AF533" t="s">
        <v>1370</v>
      </c>
      <c r="AH533" t="s">
        <v>1371</v>
      </c>
      <c r="AI533" t="s">
        <v>1372</v>
      </c>
      <c r="AJ533" t="s">
        <v>935</v>
      </c>
      <c r="AL533" t="s">
        <v>1291</v>
      </c>
      <c r="AM533" t="s">
        <v>917</v>
      </c>
      <c r="AN533" t="s">
        <v>859</v>
      </c>
      <c r="AO533" s="13">
        <v>10</v>
      </c>
      <c r="AP533" s="14">
        <v>20200001800488</v>
      </c>
      <c r="AQ533" s="12">
        <v>43888</v>
      </c>
      <c r="AV533" s="17">
        <v>2137227</v>
      </c>
      <c r="AW533">
        <v>4274454</v>
      </c>
      <c r="AX533" s="13">
        <v>16.240000000000002</v>
      </c>
      <c r="AY533" s="13"/>
      <c r="AZ533" s="13"/>
      <c r="BB533" s="19">
        <v>2137227</v>
      </c>
      <c r="BC533" s="18">
        <v>16.240000000000002</v>
      </c>
      <c r="BG533" s="2">
        <v>29312</v>
      </c>
      <c r="BH533" s="19">
        <v>2137227</v>
      </c>
      <c r="BI533">
        <f t="shared" si="16"/>
        <v>57</v>
      </c>
    </row>
    <row r="534" spans="1:63" x14ac:dyDescent="0.3">
      <c r="A534">
        <v>43</v>
      </c>
      <c r="B534">
        <v>936435</v>
      </c>
      <c r="C534" s="12">
        <v>43880</v>
      </c>
      <c r="D534" s="12">
        <v>43983</v>
      </c>
      <c r="E534" s="12">
        <v>44022</v>
      </c>
      <c r="F534">
        <v>104</v>
      </c>
      <c r="G534" t="s">
        <v>1847</v>
      </c>
      <c r="H534" t="s">
        <v>861</v>
      </c>
      <c r="I534" t="s">
        <v>875</v>
      </c>
      <c r="J534" t="s">
        <v>875</v>
      </c>
      <c r="K534" t="s">
        <v>1841</v>
      </c>
      <c r="L534">
        <v>996866969</v>
      </c>
      <c r="M534" t="s">
        <v>253</v>
      </c>
      <c r="N534" t="s">
        <v>863</v>
      </c>
      <c r="O534">
        <v>62</v>
      </c>
      <c r="P534">
        <v>62</v>
      </c>
      <c r="Q534" t="s">
        <v>1367</v>
      </c>
      <c r="R534">
        <v>0</v>
      </c>
      <c r="S534">
        <v>0</v>
      </c>
      <c r="T534" t="s">
        <v>865</v>
      </c>
      <c r="U534" t="s">
        <v>1368</v>
      </c>
      <c r="V534" t="s">
        <v>1369</v>
      </c>
      <c r="AE534" t="s">
        <v>1369</v>
      </c>
      <c r="AF534" t="s">
        <v>1647</v>
      </c>
      <c r="AH534" t="s">
        <v>1371</v>
      </c>
      <c r="AI534" t="s">
        <v>1372</v>
      </c>
      <c r="AJ534" t="s">
        <v>1465</v>
      </c>
      <c r="AL534" t="s">
        <v>1975</v>
      </c>
      <c r="AM534" t="s">
        <v>1050</v>
      </c>
      <c r="AN534" t="s">
        <v>859</v>
      </c>
      <c r="AO534" s="13">
        <v>9</v>
      </c>
      <c r="AP534" s="14">
        <v>20200004766282</v>
      </c>
      <c r="AQ534" s="12">
        <v>43994</v>
      </c>
      <c r="AV534" s="17">
        <v>2137228</v>
      </c>
      <c r="AW534">
        <v>4274456</v>
      </c>
      <c r="AX534" s="13">
        <v>16.380000000000003</v>
      </c>
      <c r="AY534" s="13"/>
      <c r="AZ534" s="13"/>
      <c r="BB534" s="19">
        <v>2137228</v>
      </c>
      <c r="BC534" s="18">
        <v>16.380000000000003</v>
      </c>
      <c r="BG534" s="2">
        <v>213081</v>
      </c>
      <c r="BH534" s="19">
        <v>2137228</v>
      </c>
      <c r="BI534">
        <f t="shared" si="16"/>
        <v>423</v>
      </c>
    </row>
    <row r="535" spans="1:63" x14ac:dyDescent="0.3">
      <c r="A535">
        <v>43</v>
      </c>
      <c r="B535">
        <v>936435</v>
      </c>
      <c r="C535" s="12">
        <v>43984</v>
      </c>
      <c r="D535" s="12">
        <v>44083</v>
      </c>
      <c r="E535" s="12">
        <v>44118</v>
      </c>
      <c r="F535">
        <v>100</v>
      </c>
      <c r="G535" t="s">
        <v>1847</v>
      </c>
      <c r="H535" t="s">
        <v>861</v>
      </c>
      <c r="I535" t="s">
        <v>875</v>
      </c>
      <c r="J535" t="s">
        <v>875</v>
      </c>
      <c r="K535" t="s">
        <v>1841</v>
      </c>
      <c r="L535">
        <v>996866969</v>
      </c>
      <c r="M535" t="s">
        <v>253</v>
      </c>
      <c r="N535" t="s">
        <v>863</v>
      </c>
      <c r="O535">
        <v>62</v>
      </c>
      <c r="P535">
        <v>62</v>
      </c>
      <c r="Q535" t="s">
        <v>1603</v>
      </c>
      <c r="R535">
        <v>0</v>
      </c>
      <c r="S535">
        <v>0</v>
      </c>
      <c r="T535" t="s">
        <v>865</v>
      </c>
      <c r="U535" t="s">
        <v>1604</v>
      </c>
      <c r="V535" t="s">
        <v>1605</v>
      </c>
      <c r="AE535" t="s">
        <v>1605</v>
      </c>
      <c r="AF535" t="s">
        <v>1645</v>
      </c>
      <c r="AH535" t="s">
        <v>1607</v>
      </c>
      <c r="AI535" t="s">
        <v>1372</v>
      </c>
      <c r="AJ535" t="s">
        <v>1646</v>
      </c>
      <c r="AL535" t="s">
        <v>1431</v>
      </c>
      <c r="AM535" t="s">
        <v>1050</v>
      </c>
      <c r="AN535" t="s">
        <v>859</v>
      </c>
      <c r="AO535" s="13">
        <v>9</v>
      </c>
      <c r="AP535" s="14">
        <v>20200007818476</v>
      </c>
      <c r="AQ535" s="12">
        <v>44090</v>
      </c>
      <c r="AV535" s="17">
        <v>2137229</v>
      </c>
      <c r="AW535">
        <v>4274458</v>
      </c>
      <c r="AX535" s="13">
        <v>16.5</v>
      </c>
      <c r="AY535" s="13"/>
      <c r="AZ535" s="13"/>
      <c r="BB535" s="19">
        <v>2137229</v>
      </c>
      <c r="BC535" s="18">
        <v>16.5</v>
      </c>
      <c r="BG535" s="2">
        <v>253683</v>
      </c>
      <c r="BH535" s="19">
        <v>2137229</v>
      </c>
      <c r="BI535">
        <f t="shared" si="16"/>
        <v>171</v>
      </c>
    </row>
    <row r="536" spans="1:63" x14ac:dyDescent="0.3">
      <c r="A536">
        <v>43</v>
      </c>
      <c r="B536">
        <v>936435</v>
      </c>
      <c r="C536" s="12">
        <v>44084</v>
      </c>
      <c r="D536" s="12">
        <v>44163</v>
      </c>
      <c r="E536" s="12">
        <v>44201</v>
      </c>
      <c r="F536">
        <v>80</v>
      </c>
      <c r="G536" t="s">
        <v>1847</v>
      </c>
      <c r="H536" t="s">
        <v>861</v>
      </c>
      <c r="I536" t="s">
        <v>875</v>
      </c>
      <c r="J536" t="s">
        <v>875</v>
      </c>
      <c r="K536" t="s">
        <v>1841</v>
      </c>
      <c r="L536">
        <v>996866969</v>
      </c>
      <c r="M536" t="s">
        <v>253</v>
      </c>
      <c r="N536" t="s">
        <v>863</v>
      </c>
      <c r="O536">
        <v>62</v>
      </c>
      <c r="P536">
        <v>62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1377</v>
      </c>
      <c r="AL536" t="s">
        <v>1378</v>
      </c>
      <c r="AM536" t="s">
        <v>1037</v>
      </c>
      <c r="AN536" t="s">
        <v>859</v>
      </c>
      <c r="AO536" s="13">
        <v>7</v>
      </c>
      <c r="AP536" s="14">
        <v>20200010810601</v>
      </c>
      <c r="AQ536" s="12">
        <v>44169</v>
      </c>
      <c r="AV536" s="17">
        <v>2137231</v>
      </c>
      <c r="AW536">
        <v>4274462</v>
      </c>
      <c r="AX536" s="13">
        <v>16.23</v>
      </c>
      <c r="AY536" s="13"/>
      <c r="AZ536" s="13"/>
      <c r="BB536" s="19">
        <v>2137231</v>
      </c>
      <c r="BC536" s="18">
        <v>16.23</v>
      </c>
      <c r="BG536" s="2">
        <v>776932</v>
      </c>
      <c r="BH536" s="19">
        <v>2137231</v>
      </c>
      <c r="BI536">
        <f t="shared" si="16"/>
        <v>424</v>
      </c>
    </row>
    <row r="537" spans="1:63" x14ac:dyDescent="0.3">
      <c r="A537">
        <v>43</v>
      </c>
      <c r="B537">
        <v>936435</v>
      </c>
      <c r="C537" s="12">
        <v>44164</v>
      </c>
      <c r="D537" s="12">
        <v>44237</v>
      </c>
      <c r="E537" s="12">
        <v>44295</v>
      </c>
      <c r="F537">
        <v>74</v>
      </c>
      <c r="G537" t="s">
        <v>1847</v>
      </c>
      <c r="H537" t="s">
        <v>861</v>
      </c>
      <c r="I537" t="s">
        <v>875</v>
      </c>
      <c r="J537" t="s">
        <v>875</v>
      </c>
      <c r="K537" t="s">
        <v>1841</v>
      </c>
      <c r="L537">
        <v>996866969</v>
      </c>
      <c r="M537" t="s">
        <v>253</v>
      </c>
      <c r="N537" t="s">
        <v>863</v>
      </c>
      <c r="O537">
        <v>62</v>
      </c>
      <c r="P537">
        <v>62</v>
      </c>
      <c r="Q537" t="s">
        <v>1976</v>
      </c>
      <c r="R537">
        <v>0</v>
      </c>
      <c r="S537">
        <v>0</v>
      </c>
      <c r="T537" t="s">
        <v>865</v>
      </c>
      <c r="U537" t="s">
        <v>1977</v>
      </c>
      <c r="V537" t="s">
        <v>1591</v>
      </c>
      <c r="AE537" t="s">
        <v>1591</v>
      </c>
      <c r="AF537" t="s">
        <v>936</v>
      </c>
      <c r="AH537" t="s">
        <v>926</v>
      </c>
      <c r="AI537" t="s">
        <v>1321</v>
      </c>
      <c r="AJ537" t="s">
        <v>1439</v>
      </c>
      <c r="AL537" t="s">
        <v>1729</v>
      </c>
      <c r="AM537" t="s">
        <v>1037</v>
      </c>
      <c r="AN537" t="s">
        <v>859</v>
      </c>
      <c r="AO537" s="13">
        <v>7</v>
      </c>
      <c r="AP537" s="14">
        <v>20210002322201</v>
      </c>
      <c r="AQ537" s="12">
        <v>44253</v>
      </c>
      <c r="AV537" s="17">
        <v>2138934</v>
      </c>
      <c r="AW537">
        <v>6416802</v>
      </c>
      <c r="AX537" s="13">
        <v>41.11</v>
      </c>
      <c r="AY537" s="13"/>
      <c r="AZ537" s="13"/>
      <c r="BB537" s="19">
        <v>2138934</v>
      </c>
      <c r="BC537" s="18">
        <v>41.11</v>
      </c>
      <c r="BG537" s="2">
        <v>885647</v>
      </c>
      <c r="BH537" s="19">
        <v>2138934</v>
      </c>
      <c r="BI537">
        <f t="shared" si="16"/>
        <v>233</v>
      </c>
    </row>
    <row r="538" spans="1:63" x14ac:dyDescent="0.3">
      <c r="A538">
        <v>43</v>
      </c>
      <c r="B538">
        <v>936435</v>
      </c>
      <c r="C538" s="12">
        <v>44238</v>
      </c>
      <c r="D538" s="12">
        <v>44329</v>
      </c>
      <c r="E538" s="12">
        <v>44421</v>
      </c>
      <c r="F538">
        <v>92</v>
      </c>
      <c r="G538" t="s">
        <v>1847</v>
      </c>
      <c r="H538" t="s">
        <v>861</v>
      </c>
      <c r="I538" t="s">
        <v>875</v>
      </c>
      <c r="J538" t="s">
        <v>875</v>
      </c>
      <c r="K538" t="s">
        <v>1841</v>
      </c>
      <c r="L538">
        <v>996866969</v>
      </c>
      <c r="M538" t="s">
        <v>253</v>
      </c>
      <c r="N538" t="s">
        <v>863</v>
      </c>
      <c r="O538">
        <v>62</v>
      </c>
      <c r="P538">
        <v>62</v>
      </c>
      <c r="Q538" t="s">
        <v>1038</v>
      </c>
      <c r="R538">
        <v>0</v>
      </c>
      <c r="S538">
        <v>0</v>
      </c>
      <c r="T538" t="s">
        <v>865</v>
      </c>
      <c r="U538" t="s">
        <v>1039</v>
      </c>
      <c r="V538" t="s">
        <v>1040</v>
      </c>
      <c r="AE538" t="s">
        <v>1040</v>
      </c>
      <c r="AF538" t="s">
        <v>940</v>
      </c>
      <c r="AH538" t="s">
        <v>1041</v>
      </c>
      <c r="AI538" t="s">
        <v>1042</v>
      </c>
      <c r="AJ538" t="s">
        <v>1043</v>
      </c>
      <c r="AL538" t="s">
        <v>1497</v>
      </c>
      <c r="AM538" t="s">
        <v>903</v>
      </c>
      <c r="AN538" t="s">
        <v>859</v>
      </c>
      <c r="AO538" s="13">
        <v>8</v>
      </c>
      <c r="AP538" s="14">
        <v>20210005634022</v>
      </c>
      <c r="AQ538" s="12">
        <v>44376</v>
      </c>
      <c r="AV538" s="17">
        <v>2144991</v>
      </c>
      <c r="AW538">
        <v>4289982</v>
      </c>
      <c r="AX538" s="13">
        <v>16</v>
      </c>
      <c r="AY538" s="13"/>
      <c r="AZ538" s="13"/>
      <c r="BB538" s="19">
        <v>2144991</v>
      </c>
      <c r="BC538" s="18">
        <v>16</v>
      </c>
      <c r="BG538" s="2">
        <v>1476910</v>
      </c>
      <c r="BH538" s="19">
        <v>2144991</v>
      </c>
      <c r="BI538">
        <f t="shared" si="16"/>
        <v>116</v>
      </c>
    </row>
    <row r="539" spans="1:63" x14ac:dyDescent="0.3">
      <c r="A539">
        <v>43</v>
      </c>
      <c r="B539">
        <v>936435</v>
      </c>
      <c r="C539" s="12">
        <v>44330</v>
      </c>
      <c r="D539" s="12">
        <v>44420</v>
      </c>
      <c r="E539" s="12">
        <v>44474</v>
      </c>
      <c r="F539">
        <v>91</v>
      </c>
      <c r="G539" t="s">
        <v>1847</v>
      </c>
      <c r="H539" t="s">
        <v>861</v>
      </c>
      <c r="I539" t="s">
        <v>875</v>
      </c>
      <c r="J539" t="s">
        <v>875</v>
      </c>
      <c r="K539" t="s">
        <v>1841</v>
      </c>
      <c r="L539">
        <v>996866969</v>
      </c>
      <c r="M539" t="s">
        <v>253</v>
      </c>
      <c r="N539" t="s">
        <v>863</v>
      </c>
      <c r="O539">
        <v>62</v>
      </c>
      <c r="P539">
        <v>62</v>
      </c>
      <c r="Q539" t="s">
        <v>1038</v>
      </c>
      <c r="R539">
        <v>0</v>
      </c>
      <c r="S539">
        <v>0</v>
      </c>
      <c r="T539" t="s">
        <v>865</v>
      </c>
      <c r="U539" t="s">
        <v>1039</v>
      </c>
      <c r="V539" t="s">
        <v>1040</v>
      </c>
      <c r="AE539" t="s">
        <v>1040</v>
      </c>
      <c r="AF539" t="s">
        <v>892</v>
      </c>
      <c r="AH539" t="s">
        <v>1041</v>
      </c>
      <c r="AI539" t="s">
        <v>1042</v>
      </c>
      <c r="AJ539" t="s">
        <v>1402</v>
      </c>
      <c r="AL539" t="s">
        <v>1270</v>
      </c>
      <c r="AM539" t="s">
        <v>903</v>
      </c>
      <c r="AN539" t="s">
        <v>859</v>
      </c>
      <c r="AO539" s="13">
        <v>8</v>
      </c>
      <c r="AP539" s="14">
        <v>20210007853436</v>
      </c>
      <c r="AQ539" s="12">
        <v>44427</v>
      </c>
      <c r="AV539" s="17">
        <v>2152638</v>
      </c>
      <c r="AW539">
        <v>4305276</v>
      </c>
      <c r="AX539" s="13">
        <v>86</v>
      </c>
      <c r="AY539" s="13"/>
      <c r="AZ539" s="13"/>
      <c r="BB539" s="19">
        <v>2152638</v>
      </c>
      <c r="BC539" s="18">
        <v>86</v>
      </c>
      <c r="BG539" s="2">
        <v>1809877</v>
      </c>
      <c r="BH539" s="19">
        <v>2152638</v>
      </c>
      <c r="BI539">
        <f t="shared" si="16"/>
        <v>425</v>
      </c>
    </row>
    <row r="540" spans="1:63" x14ac:dyDescent="0.3">
      <c r="A540">
        <v>43</v>
      </c>
      <c r="B540">
        <v>936435</v>
      </c>
      <c r="C540" s="12">
        <v>44421</v>
      </c>
      <c r="D540" s="12">
        <v>44511</v>
      </c>
      <c r="E540" s="12">
        <v>44595</v>
      </c>
      <c r="F540">
        <v>91</v>
      </c>
      <c r="G540" t="s">
        <v>1847</v>
      </c>
      <c r="H540" t="s">
        <v>861</v>
      </c>
      <c r="I540" t="s">
        <v>875</v>
      </c>
      <c r="J540" t="s">
        <v>875</v>
      </c>
      <c r="K540" t="s">
        <v>1841</v>
      </c>
      <c r="L540">
        <v>996866969</v>
      </c>
      <c r="M540" t="s">
        <v>253</v>
      </c>
      <c r="N540" t="s">
        <v>863</v>
      </c>
      <c r="O540">
        <v>62</v>
      </c>
      <c r="P540">
        <v>62</v>
      </c>
      <c r="Q540" t="s">
        <v>1038</v>
      </c>
      <c r="R540">
        <v>0</v>
      </c>
      <c r="S540">
        <v>0</v>
      </c>
      <c r="T540" t="s">
        <v>865</v>
      </c>
      <c r="U540" t="s">
        <v>1039</v>
      </c>
      <c r="V540" t="s">
        <v>1040</v>
      </c>
      <c r="AE540" t="s">
        <v>1040</v>
      </c>
      <c r="AF540" t="s">
        <v>892</v>
      </c>
      <c r="AH540" t="s">
        <v>1041</v>
      </c>
      <c r="AI540" t="s">
        <v>1042</v>
      </c>
      <c r="AJ540" t="s">
        <v>1186</v>
      </c>
      <c r="AK540" t="s">
        <v>1835</v>
      </c>
      <c r="AL540" t="s">
        <v>1978</v>
      </c>
      <c r="AM540" t="s">
        <v>1979</v>
      </c>
      <c r="AN540" t="s">
        <v>859</v>
      </c>
      <c r="AO540" s="13">
        <v>45</v>
      </c>
      <c r="AP540" s="14">
        <v>20210011681483</v>
      </c>
      <c r="AQ540" s="12">
        <v>44550</v>
      </c>
      <c r="AV540" s="17">
        <v>2155305</v>
      </c>
      <c r="AW540">
        <v>4310610</v>
      </c>
      <c r="AX540" s="13">
        <v>17.68</v>
      </c>
      <c r="AY540" s="13"/>
      <c r="AZ540" s="13"/>
      <c r="BB540" s="19">
        <v>2155305</v>
      </c>
      <c r="BC540" s="18">
        <v>17.68</v>
      </c>
      <c r="BG540" s="2">
        <v>1910182</v>
      </c>
      <c r="BH540" s="19">
        <v>2155305</v>
      </c>
      <c r="BI540">
        <f t="shared" si="16"/>
        <v>541</v>
      </c>
    </row>
    <row r="541" spans="1:63" x14ac:dyDescent="0.3">
      <c r="A541">
        <v>43</v>
      </c>
      <c r="B541">
        <v>936435</v>
      </c>
      <c r="C541" s="12">
        <v>44512</v>
      </c>
      <c r="D541" s="12">
        <v>44602</v>
      </c>
      <c r="E541" s="12">
        <v>44655</v>
      </c>
      <c r="F541">
        <v>91</v>
      </c>
      <c r="G541" t="s">
        <v>1847</v>
      </c>
      <c r="H541" t="s">
        <v>861</v>
      </c>
      <c r="I541" t="s">
        <v>875</v>
      </c>
      <c r="J541" t="s">
        <v>875</v>
      </c>
      <c r="K541" t="s">
        <v>1841</v>
      </c>
      <c r="L541">
        <v>996866969</v>
      </c>
      <c r="M541" t="s">
        <v>253</v>
      </c>
      <c r="N541" t="s">
        <v>863</v>
      </c>
      <c r="O541">
        <v>62</v>
      </c>
      <c r="P541">
        <v>62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1650</v>
      </c>
      <c r="AM541" t="s">
        <v>1050</v>
      </c>
      <c r="AN541" t="s">
        <v>859</v>
      </c>
      <c r="AO541" s="13">
        <v>9</v>
      </c>
      <c r="AP541" s="14">
        <v>20220002347500</v>
      </c>
      <c r="AQ541" s="12">
        <v>44610</v>
      </c>
      <c r="AV541" s="17">
        <v>2156838</v>
      </c>
      <c r="AW541">
        <v>4313676</v>
      </c>
      <c r="AX541" s="13">
        <v>16.579999999999998</v>
      </c>
      <c r="AY541" s="13"/>
      <c r="AZ541" s="13"/>
      <c r="BB541" s="19">
        <v>2156838</v>
      </c>
      <c r="BC541" s="18">
        <v>16.579999999999998</v>
      </c>
      <c r="BG541" s="2">
        <v>2155305</v>
      </c>
      <c r="BH541" s="19">
        <v>2156838</v>
      </c>
      <c r="BI541">
        <f t="shared" si="16"/>
        <v>58</v>
      </c>
    </row>
    <row r="542" spans="1:63" x14ac:dyDescent="0.3">
      <c r="A542">
        <v>43</v>
      </c>
      <c r="B542">
        <v>936435</v>
      </c>
      <c r="C542" s="12">
        <v>44603</v>
      </c>
      <c r="D542" s="12">
        <v>44692</v>
      </c>
      <c r="E542" s="12">
        <v>44729</v>
      </c>
      <c r="F542">
        <v>90</v>
      </c>
      <c r="G542" t="s">
        <v>1847</v>
      </c>
      <c r="H542" t="s">
        <v>861</v>
      </c>
      <c r="I542" t="s">
        <v>875</v>
      </c>
      <c r="J542" t="s">
        <v>875</v>
      </c>
      <c r="K542" t="s">
        <v>1841</v>
      </c>
      <c r="L542">
        <v>996866969</v>
      </c>
      <c r="M542" t="s">
        <v>253</v>
      </c>
      <c r="N542" t="s">
        <v>863</v>
      </c>
      <c r="O542">
        <v>62</v>
      </c>
      <c r="P542">
        <v>62</v>
      </c>
      <c r="Q542">
        <v>6</v>
      </c>
      <c r="R542">
        <v>0</v>
      </c>
      <c r="S542">
        <v>0</v>
      </c>
      <c r="T542" t="s">
        <v>865</v>
      </c>
      <c r="U542" t="s">
        <v>1182</v>
      </c>
      <c r="V542" t="s">
        <v>1047</v>
      </c>
      <c r="AE542" t="s">
        <v>1047</v>
      </c>
      <c r="AF542" t="s">
        <v>881</v>
      </c>
      <c r="AH542" t="s">
        <v>1183</v>
      </c>
      <c r="AI542" t="s">
        <v>870</v>
      </c>
      <c r="AJ542" t="s">
        <v>1126</v>
      </c>
      <c r="AL542" t="s">
        <v>1231</v>
      </c>
      <c r="AM542" t="s">
        <v>903</v>
      </c>
      <c r="AN542" t="s">
        <v>859</v>
      </c>
      <c r="AO542" s="13">
        <v>8</v>
      </c>
      <c r="AP542" s="14">
        <v>20220005920220</v>
      </c>
      <c r="AQ542" s="12">
        <v>44700</v>
      </c>
      <c r="AV542" s="17">
        <v>2156948</v>
      </c>
      <c r="AW542">
        <v>4313896</v>
      </c>
      <c r="AX542" s="13">
        <v>16</v>
      </c>
      <c r="AY542" s="13"/>
      <c r="AZ542" s="13"/>
      <c r="BB542" s="19">
        <v>2156948</v>
      </c>
      <c r="BC542" s="18">
        <v>16</v>
      </c>
      <c r="BG542" s="2">
        <v>2169499</v>
      </c>
      <c r="BH542" s="19">
        <v>2156948</v>
      </c>
      <c r="BI542">
        <f t="shared" si="16"/>
        <v>271</v>
      </c>
    </row>
    <row r="543" spans="1:63" x14ac:dyDescent="0.3">
      <c r="A543">
        <v>43</v>
      </c>
      <c r="B543">
        <v>936435</v>
      </c>
      <c r="C543" s="12">
        <v>44693</v>
      </c>
      <c r="D543" s="12">
        <v>44790</v>
      </c>
      <c r="E543" s="12">
        <v>44819</v>
      </c>
      <c r="F543">
        <v>98</v>
      </c>
      <c r="G543" t="s">
        <v>1847</v>
      </c>
      <c r="H543" t="s">
        <v>861</v>
      </c>
      <c r="I543" t="s">
        <v>875</v>
      </c>
      <c r="J543" t="s">
        <v>875</v>
      </c>
      <c r="K543" t="s">
        <v>1841</v>
      </c>
      <c r="L543">
        <v>996866969</v>
      </c>
      <c r="M543" t="s">
        <v>253</v>
      </c>
      <c r="N543" t="s">
        <v>863</v>
      </c>
      <c r="O543">
        <v>62</v>
      </c>
      <c r="P543">
        <v>62</v>
      </c>
      <c r="Q543" t="s">
        <v>1360</v>
      </c>
      <c r="R543">
        <v>0</v>
      </c>
      <c r="S543">
        <v>0</v>
      </c>
      <c r="T543" t="s">
        <v>865</v>
      </c>
      <c r="U543" t="s">
        <v>1361</v>
      </c>
      <c r="V543" t="s">
        <v>1362</v>
      </c>
      <c r="AE543" t="s">
        <v>1362</v>
      </c>
      <c r="AF543" t="s">
        <v>1653</v>
      </c>
      <c r="AH543" t="s">
        <v>1364</v>
      </c>
      <c r="AI543" t="s">
        <v>895</v>
      </c>
      <c r="AJ543" t="s">
        <v>1365</v>
      </c>
      <c r="AL543" t="s">
        <v>1980</v>
      </c>
      <c r="AM543" t="s">
        <v>903</v>
      </c>
      <c r="AN543" t="s">
        <v>859</v>
      </c>
      <c r="AO543" s="13">
        <v>8</v>
      </c>
      <c r="AP543" s="14">
        <v>20220009152805</v>
      </c>
      <c r="AQ543" s="12">
        <v>44791</v>
      </c>
      <c r="AV543" s="17">
        <v>2161329</v>
      </c>
      <c r="AW543">
        <v>15129303</v>
      </c>
      <c r="AX543" s="13">
        <v>36.82</v>
      </c>
      <c r="AY543" s="13"/>
      <c r="AZ543" s="13"/>
      <c r="BB543" s="19">
        <v>2161329</v>
      </c>
      <c r="BC543" s="18">
        <v>36.82</v>
      </c>
      <c r="BG543" s="2">
        <v>196050</v>
      </c>
      <c r="BH543" s="19">
        <v>2161329</v>
      </c>
      <c r="BI543">
        <f t="shared" si="16"/>
        <v>379</v>
      </c>
    </row>
    <row r="544" spans="1:63" x14ac:dyDescent="0.3">
      <c r="A544">
        <v>43</v>
      </c>
      <c r="B544">
        <v>936435</v>
      </c>
      <c r="C544" s="12">
        <v>44791</v>
      </c>
      <c r="D544" s="12">
        <v>44874</v>
      </c>
      <c r="E544" s="12">
        <v>44909</v>
      </c>
      <c r="F544">
        <v>84</v>
      </c>
      <c r="G544" t="s">
        <v>1847</v>
      </c>
      <c r="H544" t="s">
        <v>861</v>
      </c>
      <c r="I544" t="s">
        <v>875</v>
      </c>
      <c r="J544" t="s">
        <v>875</v>
      </c>
      <c r="K544" t="s">
        <v>1841</v>
      </c>
      <c r="L544">
        <v>996866969</v>
      </c>
      <c r="M544" t="s">
        <v>253</v>
      </c>
      <c r="N544" t="s">
        <v>863</v>
      </c>
      <c r="O544">
        <v>62</v>
      </c>
      <c r="P544">
        <v>62</v>
      </c>
      <c r="Q544" t="s">
        <v>1498</v>
      </c>
      <c r="R544">
        <v>0</v>
      </c>
      <c r="S544">
        <v>0</v>
      </c>
      <c r="T544" t="s">
        <v>865</v>
      </c>
      <c r="U544" t="s">
        <v>1499</v>
      </c>
      <c r="V544" t="s">
        <v>1500</v>
      </c>
      <c r="AE544" t="s">
        <v>1500</v>
      </c>
      <c r="AF544" t="s">
        <v>1046</v>
      </c>
      <c r="AH544" t="s">
        <v>1501</v>
      </c>
      <c r="AI544" t="s">
        <v>1399</v>
      </c>
      <c r="AJ544" t="s">
        <v>1502</v>
      </c>
      <c r="AL544" t="s">
        <v>998</v>
      </c>
      <c r="AM544" t="s">
        <v>903</v>
      </c>
      <c r="AN544" t="s">
        <v>859</v>
      </c>
      <c r="AO544" s="13">
        <v>8</v>
      </c>
      <c r="AP544" s="14">
        <v>20220012288748</v>
      </c>
      <c r="AQ544" s="12">
        <v>44881</v>
      </c>
      <c r="AV544" s="17">
        <v>2168598</v>
      </c>
      <c r="AW544">
        <v>4337196</v>
      </c>
      <c r="AX544" s="13">
        <v>462.85</v>
      </c>
      <c r="AY544" s="13"/>
      <c r="AZ544" s="13"/>
      <c r="BB544" s="19">
        <v>2168598</v>
      </c>
      <c r="BC544" s="18">
        <v>462.85</v>
      </c>
      <c r="BG544" s="2">
        <v>256408</v>
      </c>
      <c r="BH544" s="19">
        <v>2168598</v>
      </c>
      <c r="BI544" t="e">
        <f t="shared" si="16"/>
        <v>#N/A</v>
      </c>
      <c r="BJ544" t="str">
        <f>INDEX(K:K,MATCH(BH544,B:B,0),1)</f>
        <v>ΖΩΟΔΟΧΟΥ ΠΗΓΗΣ 61  Δήμος ΑΣΠΡΟΠΥΡΓΟΥ ΤΚ 19300</v>
      </c>
      <c r="BK544" t="str">
        <f>INDEX(M:M,MATCH(BH544,B:B,0),1)</f>
        <v>Α08Σ40350</v>
      </c>
    </row>
    <row r="545" spans="1:63" x14ac:dyDescent="0.3">
      <c r="A545">
        <v>43</v>
      </c>
      <c r="B545">
        <v>936435</v>
      </c>
      <c r="C545" s="12">
        <v>44875</v>
      </c>
      <c r="D545" s="12">
        <v>44967</v>
      </c>
      <c r="E545" s="12">
        <v>45005</v>
      </c>
      <c r="F545">
        <v>93</v>
      </c>
      <c r="G545" t="s">
        <v>1847</v>
      </c>
      <c r="H545" t="s">
        <v>861</v>
      </c>
      <c r="I545" t="s">
        <v>875</v>
      </c>
      <c r="J545" t="s">
        <v>875</v>
      </c>
      <c r="K545" t="s">
        <v>1841</v>
      </c>
      <c r="L545">
        <v>996866969</v>
      </c>
      <c r="M545" t="s">
        <v>253</v>
      </c>
      <c r="N545" t="s">
        <v>863</v>
      </c>
      <c r="O545">
        <v>62</v>
      </c>
      <c r="P545">
        <v>62</v>
      </c>
      <c r="Q545" t="s">
        <v>1418</v>
      </c>
      <c r="R545">
        <v>0</v>
      </c>
      <c r="S545">
        <v>0</v>
      </c>
      <c r="T545" t="s">
        <v>865</v>
      </c>
      <c r="U545" t="s">
        <v>1419</v>
      </c>
      <c r="V545" t="s">
        <v>1420</v>
      </c>
      <c r="AE545" t="s">
        <v>1420</v>
      </c>
      <c r="AF545" t="s">
        <v>1421</v>
      </c>
      <c r="AH545" t="s">
        <v>1422</v>
      </c>
      <c r="AI545" t="s">
        <v>1042</v>
      </c>
      <c r="AJ545" t="s">
        <v>1043</v>
      </c>
      <c r="AL545" t="s">
        <v>885</v>
      </c>
      <c r="AM545" t="s">
        <v>903</v>
      </c>
      <c r="AN545" t="s">
        <v>859</v>
      </c>
      <c r="AO545" s="13">
        <v>8</v>
      </c>
      <c r="AP545" s="14">
        <v>20230001520755</v>
      </c>
      <c r="AQ545" s="12">
        <v>44974</v>
      </c>
      <c r="AV545" s="17">
        <v>2169499</v>
      </c>
      <c r="AW545">
        <v>4338998</v>
      </c>
      <c r="AX545" s="13">
        <v>26.130000000000003</v>
      </c>
      <c r="AY545" s="13"/>
      <c r="AZ545" s="13"/>
      <c r="BB545" s="19">
        <v>2169499</v>
      </c>
      <c r="BC545" s="18">
        <v>26.130000000000003</v>
      </c>
      <c r="BG545" s="2">
        <v>332531</v>
      </c>
      <c r="BH545" s="19">
        <v>2169499</v>
      </c>
      <c r="BI545">
        <f t="shared" si="16"/>
        <v>542</v>
      </c>
    </row>
    <row r="546" spans="1:63" x14ac:dyDescent="0.3">
      <c r="A546">
        <v>43</v>
      </c>
      <c r="B546">
        <v>936435</v>
      </c>
      <c r="C546" s="12">
        <v>44968</v>
      </c>
      <c r="D546" s="12">
        <v>45057</v>
      </c>
      <c r="E546" s="12">
        <v>45093</v>
      </c>
      <c r="F546">
        <v>90</v>
      </c>
      <c r="G546" t="s">
        <v>1847</v>
      </c>
      <c r="H546" t="s">
        <v>861</v>
      </c>
      <c r="I546" t="s">
        <v>875</v>
      </c>
      <c r="J546" t="s">
        <v>875</v>
      </c>
      <c r="K546" t="s">
        <v>1841</v>
      </c>
      <c r="L546">
        <v>996866969</v>
      </c>
      <c r="M546" t="s">
        <v>253</v>
      </c>
      <c r="N546" t="s">
        <v>863</v>
      </c>
      <c r="O546">
        <v>62</v>
      </c>
      <c r="P546">
        <v>62</v>
      </c>
      <c r="Q546">
        <v>6</v>
      </c>
      <c r="R546">
        <v>0</v>
      </c>
      <c r="S546">
        <v>0</v>
      </c>
      <c r="T546" t="s">
        <v>865</v>
      </c>
      <c r="U546" t="s">
        <v>1182</v>
      </c>
      <c r="V546" t="s">
        <v>1047</v>
      </c>
      <c r="AE546" t="s">
        <v>1047</v>
      </c>
      <c r="AF546" t="s">
        <v>881</v>
      </c>
      <c r="AH546" t="s">
        <v>1183</v>
      </c>
      <c r="AI546" t="s">
        <v>870</v>
      </c>
      <c r="AJ546" t="s">
        <v>1126</v>
      </c>
      <c r="AL546" t="s">
        <v>1231</v>
      </c>
      <c r="AM546" t="s">
        <v>903</v>
      </c>
      <c r="AN546" t="s">
        <v>859</v>
      </c>
      <c r="AO546" s="13">
        <v>8</v>
      </c>
      <c r="AP546" s="14">
        <v>20230004581340</v>
      </c>
      <c r="AQ546" s="12">
        <v>45064</v>
      </c>
      <c r="AV546" s="17">
        <v>2171960</v>
      </c>
      <c r="AW546">
        <v>6515880</v>
      </c>
      <c r="AX546" s="13">
        <v>28</v>
      </c>
      <c r="AY546" s="13"/>
      <c r="AZ546" s="13"/>
      <c r="BB546" s="19">
        <v>2171960</v>
      </c>
      <c r="BC546" s="18">
        <v>28</v>
      </c>
      <c r="BG546" s="2">
        <v>475399</v>
      </c>
      <c r="BH546" s="19">
        <v>2171960</v>
      </c>
      <c r="BI546">
        <f t="shared" si="16"/>
        <v>522</v>
      </c>
    </row>
    <row r="547" spans="1:63" x14ac:dyDescent="0.3">
      <c r="A547">
        <v>43</v>
      </c>
      <c r="B547">
        <v>936435</v>
      </c>
      <c r="C547" s="12">
        <v>45058</v>
      </c>
      <c r="D547" s="12">
        <v>45145</v>
      </c>
      <c r="E547" s="12">
        <v>45182</v>
      </c>
      <c r="F547">
        <v>88</v>
      </c>
      <c r="G547" t="s">
        <v>1847</v>
      </c>
      <c r="H547" t="s">
        <v>861</v>
      </c>
      <c r="I547" t="s">
        <v>875</v>
      </c>
      <c r="J547" t="s">
        <v>875</v>
      </c>
      <c r="K547" t="s">
        <v>1841</v>
      </c>
      <c r="L547">
        <v>996866969</v>
      </c>
      <c r="M547" t="s">
        <v>253</v>
      </c>
      <c r="N547" t="s">
        <v>863</v>
      </c>
      <c r="O547">
        <v>62</v>
      </c>
      <c r="P547">
        <v>62</v>
      </c>
      <c r="Q547" t="s">
        <v>864</v>
      </c>
      <c r="R547">
        <v>0</v>
      </c>
      <c r="S547">
        <v>0</v>
      </c>
      <c r="T547" t="s">
        <v>865</v>
      </c>
      <c r="U547" t="s">
        <v>866</v>
      </c>
      <c r="V547" t="s">
        <v>867</v>
      </c>
      <c r="AE547" t="s">
        <v>867</v>
      </c>
      <c r="AF547" t="s">
        <v>958</v>
      </c>
      <c r="AH547" t="s">
        <v>869</v>
      </c>
      <c r="AI547" t="s">
        <v>870</v>
      </c>
      <c r="AJ547" t="s">
        <v>901</v>
      </c>
      <c r="AL547" t="s">
        <v>1673</v>
      </c>
      <c r="AM547" t="s">
        <v>903</v>
      </c>
      <c r="AN547" t="s">
        <v>859</v>
      </c>
      <c r="AO547" s="13">
        <v>8</v>
      </c>
      <c r="AP547" s="14">
        <v>20230007494860</v>
      </c>
      <c r="AQ547" s="12">
        <v>45154</v>
      </c>
      <c r="AV547" s="17">
        <v>2171963</v>
      </c>
      <c r="AW547">
        <v>6515889</v>
      </c>
      <c r="AX547" s="13">
        <v>38.269999999999996</v>
      </c>
      <c r="AY547" s="13"/>
      <c r="AZ547" s="13"/>
      <c r="BB547" s="19">
        <v>2171963</v>
      </c>
      <c r="BC547" s="18">
        <v>38.269999999999996</v>
      </c>
      <c r="BG547" s="2">
        <v>688358</v>
      </c>
      <c r="BH547" s="19">
        <v>2171963</v>
      </c>
      <c r="BI547">
        <f t="shared" si="16"/>
        <v>508</v>
      </c>
    </row>
    <row r="548" spans="1:63" x14ac:dyDescent="0.3">
      <c r="A548">
        <v>43</v>
      </c>
      <c r="B548">
        <v>936435</v>
      </c>
      <c r="C548" s="12">
        <v>45146</v>
      </c>
      <c r="D548" s="12">
        <v>45239</v>
      </c>
      <c r="E548" s="12">
        <v>45275</v>
      </c>
      <c r="F548">
        <v>94</v>
      </c>
      <c r="G548" t="s">
        <v>1847</v>
      </c>
      <c r="H548" t="s">
        <v>861</v>
      </c>
      <c r="I548" t="s">
        <v>875</v>
      </c>
      <c r="J548" t="s">
        <v>875</v>
      </c>
      <c r="K548" t="s">
        <v>1841</v>
      </c>
      <c r="L548">
        <v>996866969</v>
      </c>
      <c r="M548" t="s">
        <v>253</v>
      </c>
      <c r="N548" t="s">
        <v>863</v>
      </c>
      <c r="O548">
        <v>62</v>
      </c>
      <c r="P548">
        <v>62</v>
      </c>
      <c r="Q548" t="s">
        <v>1387</v>
      </c>
      <c r="R548">
        <v>0</v>
      </c>
      <c r="S548">
        <v>0</v>
      </c>
      <c r="T548" t="s">
        <v>865</v>
      </c>
      <c r="U548" t="s">
        <v>1348</v>
      </c>
      <c r="V548" t="s">
        <v>1061</v>
      </c>
      <c r="AE548" t="s">
        <v>1061</v>
      </c>
      <c r="AF548" t="s">
        <v>962</v>
      </c>
      <c r="AH548" t="s">
        <v>1349</v>
      </c>
      <c r="AI548" t="s">
        <v>1350</v>
      </c>
      <c r="AJ548" t="s">
        <v>1160</v>
      </c>
      <c r="AL548" t="s">
        <v>1388</v>
      </c>
      <c r="AM548" t="s">
        <v>1050</v>
      </c>
      <c r="AN548" t="s">
        <v>859</v>
      </c>
      <c r="AO548" s="13">
        <v>9</v>
      </c>
      <c r="AP548" s="14">
        <v>20230010640247</v>
      </c>
      <c r="AQ548" s="12">
        <v>45247</v>
      </c>
      <c r="AV548" s="17">
        <v>2176585</v>
      </c>
      <c r="AW548">
        <v>6529755</v>
      </c>
      <c r="AX548" s="13">
        <v>24.689999999999998</v>
      </c>
      <c r="AY548" s="13"/>
      <c r="AZ548" s="13"/>
      <c r="BB548" s="19">
        <v>2176585</v>
      </c>
      <c r="BC548" s="18">
        <v>24.689999999999998</v>
      </c>
      <c r="BG548" s="2">
        <v>691542</v>
      </c>
      <c r="BH548" s="19">
        <v>2176585</v>
      </c>
      <c r="BI548">
        <f t="shared" si="16"/>
        <v>380</v>
      </c>
    </row>
    <row r="549" spans="1:63" x14ac:dyDescent="0.3">
      <c r="A549">
        <v>43</v>
      </c>
      <c r="B549">
        <v>936435</v>
      </c>
      <c r="C549" s="12">
        <v>45240</v>
      </c>
      <c r="D549" s="12">
        <v>45331</v>
      </c>
      <c r="E549" s="12">
        <v>45370</v>
      </c>
      <c r="F549">
        <v>92</v>
      </c>
      <c r="G549" t="s">
        <v>1847</v>
      </c>
      <c r="H549" t="s">
        <v>861</v>
      </c>
      <c r="I549" t="s">
        <v>875</v>
      </c>
      <c r="J549" t="s">
        <v>875</v>
      </c>
      <c r="K549" t="s">
        <v>1841</v>
      </c>
      <c r="L549">
        <v>996866969</v>
      </c>
      <c r="M549" t="s">
        <v>253</v>
      </c>
      <c r="N549" t="s">
        <v>863</v>
      </c>
      <c r="O549">
        <v>62</v>
      </c>
      <c r="P549">
        <v>62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940</v>
      </c>
      <c r="AH549" t="s">
        <v>1041</v>
      </c>
      <c r="AI549" t="s">
        <v>1042</v>
      </c>
      <c r="AJ549" t="s">
        <v>1043</v>
      </c>
      <c r="AL549" t="s">
        <v>1497</v>
      </c>
      <c r="AM549" t="s">
        <v>903</v>
      </c>
      <c r="AN549" t="s">
        <v>859</v>
      </c>
      <c r="AO549" s="13">
        <v>8</v>
      </c>
      <c r="AP549" s="14">
        <v>20240001604136</v>
      </c>
      <c r="AQ549" s="12">
        <v>45341</v>
      </c>
      <c r="AV549" s="17">
        <v>2176586</v>
      </c>
      <c r="AW549">
        <v>6529758</v>
      </c>
      <c r="AX549" s="13">
        <v>24.23</v>
      </c>
      <c r="AY549" s="13"/>
      <c r="AZ549" s="13"/>
      <c r="BB549" s="19">
        <v>2176586</v>
      </c>
      <c r="BC549" s="18">
        <v>24.23</v>
      </c>
      <c r="BG549" s="2">
        <v>890344</v>
      </c>
      <c r="BH549" s="19">
        <v>2176586</v>
      </c>
      <c r="BI549">
        <f t="shared" si="16"/>
        <v>272</v>
      </c>
    </row>
    <row r="550" spans="1:63" x14ac:dyDescent="0.3">
      <c r="A550">
        <v>43</v>
      </c>
      <c r="B550">
        <v>936435</v>
      </c>
      <c r="C550" s="12">
        <v>45332</v>
      </c>
      <c r="D550" s="12">
        <v>45428</v>
      </c>
      <c r="E550" s="12">
        <v>45475</v>
      </c>
      <c r="F550">
        <v>97</v>
      </c>
      <c r="G550" t="s">
        <v>1847</v>
      </c>
      <c r="H550" t="s">
        <v>861</v>
      </c>
      <c r="I550" t="s">
        <v>875</v>
      </c>
      <c r="J550" t="s">
        <v>875</v>
      </c>
      <c r="K550" t="s">
        <v>1841</v>
      </c>
      <c r="L550">
        <v>996866969</v>
      </c>
      <c r="M550" t="s">
        <v>253</v>
      </c>
      <c r="N550" t="s">
        <v>863</v>
      </c>
      <c r="O550">
        <v>62</v>
      </c>
      <c r="P550">
        <v>62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 s="14">
        <v>20240004600627</v>
      </c>
      <c r="AQ550" s="12">
        <v>45433</v>
      </c>
      <c r="AV550" s="17">
        <v>2179659</v>
      </c>
      <c r="AW550">
        <v>6538977</v>
      </c>
      <c r="AX550" s="13">
        <v>16.07</v>
      </c>
      <c r="AY550" s="13"/>
      <c r="AZ550" s="13"/>
      <c r="BB550" s="19">
        <v>2179659</v>
      </c>
      <c r="BC550" s="18">
        <v>16.07</v>
      </c>
      <c r="BG550" s="2">
        <v>1345481</v>
      </c>
      <c r="BH550" s="19">
        <v>2179659</v>
      </c>
      <c r="BI550">
        <f t="shared" si="16"/>
        <v>273</v>
      </c>
    </row>
    <row r="551" spans="1:63" x14ac:dyDescent="0.3">
      <c r="A551">
        <v>43</v>
      </c>
      <c r="B551">
        <v>936435</v>
      </c>
      <c r="C551" s="12">
        <v>45429</v>
      </c>
      <c r="D551" s="12">
        <v>45513</v>
      </c>
      <c r="E551" s="12">
        <v>45566</v>
      </c>
      <c r="F551">
        <v>85</v>
      </c>
      <c r="G551" t="s">
        <v>1847</v>
      </c>
      <c r="H551" t="s">
        <v>861</v>
      </c>
      <c r="I551" t="s">
        <v>875</v>
      </c>
      <c r="J551" t="s">
        <v>875</v>
      </c>
      <c r="K551" t="s">
        <v>1841</v>
      </c>
      <c r="L551">
        <v>996866969</v>
      </c>
      <c r="M551" t="s">
        <v>253</v>
      </c>
      <c r="N551" t="s">
        <v>863</v>
      </c>
      <c r="O551">
        <v>62</v>
      </c>
      <c r="P551">
        <v>62</v>
      </c>
      <c r="Q551" t="s">
        <v>1601</v>
      </c>
      <c r="R551">
        <v>0</v>
      </c>
      <c r="S551">
        <v>0</v>
      </c>
      <c r="T551" t="s">
        <v>865</v>
      </c>
      <c r="U551" t="s">
        <v>1549</v>
      </c>
      <c r="V551" t="s">
        <v>1529</v>
      </c>
      <c r="AE551" t="s">
        <v>1529</v>
      </c>
      <c r="AF551" t="s">
        <v>1620</v>
      </c>
      <c r="AH551" t="s">
        <v>1558</v>
      </c>
      <c r="AI551" t="s">
        <v>1034</v>
      </c>
      <c r="AJ551" t="s">
        <v>1621</v>
      </c>
      <c r="AL551" t="s">
        <v>1905</v>
      </c>
      <c r="AM551" t="s">
        <v>1037</v>
      </c>
      <c r="AN551" t="s">
        <v>859</v>
      </c>
      <c r="AO551" s="13">
        <v>7</v>
      </c>
      <c r="AP551" s="14">
        <v>20240007596365</v>
      </c>
      <c r="AQ551" s="12">
        <v>45524</v>
      </c>
      <c r="AV551" s="17">
        <v>2195056</v>
      </c>
      <c r="AW551">
        <v>6585168</v>
      </c>
      <c r="AX551" s="13">
        <v>24.119999999999997</v>
      </c>
      <c r="AY551" s="13"/>
      <c r="AZ551" s="13"/>
      <c r="BB551" s="19">
        <v>2195056</v>
      </c>
      <c r="BC551" s="18">
        <v>24.119999999999997</v>
      </c>
      <c r="BG551" s="2">
        <v>1394023</v>
      </c>
      <c r="BH551" s="19">
        <v>2195056</v>
      </c>
      <c r="BI551">
        <f t="shared" si="16"/>
        <v>117</v>
      </c>
    </row>
    <row r="552" spans="1:63" x14ac:dyDescent="0.3">
      <c r="A552">
        <v>43</v>
      </c>
      <c r="B552">
        <v>936435</v>
      </c>
      <c r="C552" s="12">
        <v>45514</v>
      </c>
      <c r="D552" s="12">
        <v>45607</v>
      </c>
      <c r="E552" s="12">
        <v>45643</v>
      </c>
      <c r="F552">
        <v>94</v>
      </c>
      <c r="G552" t="s">
        <v>1847</v>
      </c>
      <c r="H552" t="s">
        <v>861</v>
      </c>
      <c r="I552" t="s">
        <v>875</v>
      </c>
      <c r="J552" t="s">
        <v>875</v>
      </c>
      <c r="K552" t="s">
        <v>1841</v>
      </c>
      <c r="L552">
        <v>996866969</v>
      </c>
      <c r="M552" t="s">
        <v>253</v>
      </c>
      <c r="N552" t="s">
        <v>863</v>
      </c>
      <c r="O552">
        <v>62</v>
      </c>
      <c r="P552">
        <v>62</v>
      </c>
      <c r="Q552" t="s">
        <v>1387</v>
      </c>
      <c r="R552">
        <v>0</v>
      </c>
      <c r="S552">
        <v>0</v>
      </c>
      <c r="T552" t="s">
        <v>865</v>
      </c>
      <c r="U552" t="s">
        <v>1348</v>
      </c>
      <c r="V552" t="s">
        <v>1061</v>
      </c>
      <c r="AE552" t="s">
        <v>1061</v>
      </c>
      <c r="AF552" t="s">
        <v>962</v>
      </c>
      <c r="AH552" t="s">
        <v>1349</v>
      </c>
      <c r="AI552" t="s">
        <v>1350</v>
      </c>
      <c r="AJ552" t="s">
        <v>1160</v>
      </c>
      <c r="AL552" t="s">
        <v>1383</v>
      </c>
      <c r="AM552" t="s">
        <v>1981</v>
      </c>
      <c r="AN552" t="s">
        <v>859</v>
      </c>
      <c r="AO552" s="13">
        <v>8.67</v>
      </c>
      <c r="AP552" s="14">
        <v>20240010691370</v>
      </c>
      <c r="AQ552" s="12">
        <v>45615</v>
      </c>
      <c r="AV552" s="17">
        <v>2201747</v>
      </c>
      <c r="AW552">
        <v>6605241</v>
      </c>
      <c r="AX552" s="13">
        <v>40.549999999999997</v>
      </c>
      <c r="AY552" s="13"/>
      <c r="AZ552" s="13"/>
      <c r="BB552" s="19">
        <v>2201747</v>
      </c>
      <c r="BC552" s="18">
        <v>40.549999999999997</v>
      </c>
      <c r="BG552" s="2">
        <v>1575287</v>
      </c>
      <c r="BH552" s="19">
        <v>2201747</v>
      </c>
      <c r="BI552">
        <f t="shared" si="16"/>
        <v>555</v>
      </c>
    </row>
    <row r="553" spans="1:63" x14ac:dyDescent="0.3">
      <c r="B553">
        <v>2099637</v>
      </c>
      <c r="E553" s="12">
        <v>45482</v>
      </c>
      <c r="G553" t="s">
        <v>1847</v>
      </c>
      <c r="I553" t="s">
        <v>875</v>
      </c>
      <c r="J553" t="s">
        <v>875</v>
      </c>
      <c r="K553" t="s">
        <v>1982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1442</v>
      </c>
      <c r="AL553" t="s">
        <v>859</v>
      </c>
      <c r="AM553" t="s">
        <v>1442</v>
      </c>
      <c r="AN553" t="s">
        <v>1310</v>
      </c>
      <c r="AO553" s="13">
        <v>7.0000000000000007E-2</v>
      </c>
      <c r="AP553" s="14">
        <v>20240006225995</v>
      </c>
      <c r="AQ553" s="12">
        <v>45482</v>
      </c>
      <c r="AV553" s="17">
        <v>2202038</v>
      </c>
      <c r="AW553">
        <v>4404076</v>
      </c>
      <c r="AX553" s="13">
        <v>12.219999999999999</v>
      </c>
      <c r="AY553" s="13"/>
      <c r="AZ553" s="13"/>
      <c r="BB553" s="19">
        <v>2202038</v>
      </c>
      <c r="BC553" s="18">
        <v>12.219999999999999</v>
      </c>
      <c r="BG553" s="2">
        <v>1896261</v>
      </c>
      <c r="BH553" s="19">
        <v>2202038</v>
      </c>
      <c r="BI553">
        <f t="shared" si="16"/>
        <v>274</v>
      </c>
    </row>
    <row r="554" spans="1:63" x14ac:dyDescent="0.3">
      <c r="A554">
        <v>46</v>
      </c>
      <c r="B554">
        <v>2099637</v>
      </c>
      <c r="C554" s="12">
        <v>45430</v>
      </c>
      <c r="D554" s="12">
        <v>45518</v>
      </c>
      <c r="E554" s="12">
        <v>45568</v>
      </c>
      <c r="F554">
        <v>89</v>
      </c>
      <c r="G554" t="s">
        <v>1847</v>
      </c>
      <c r="H554" t="s">
        <v>861</v>
      </c>
      <c r="I554" t="s">
        <v>875</v>
      </c>
      <c r="J554" t="s">
        <v>875</v>
      </c>
      <c r="K554" t="s">
        <v>1982</v>
      </c>
      <c r="L554">
        <v>996866969</v>
      </c>
      <c r="M554" t="s">
        <v>432</v>
      </c>
      <c r="N554" t="s">
        <v>1359</v>
      </c>
      <c r="O554">
        <v>0</v>
      </c>
      <c r="P554">
        <v>0</v>
      </c>
      <c r="Q554" t="s">
        <v>864</v>
      </c>
      <c r="R554">
        <v>0</v>
      </c>
      <c r="S554">
        <v>0</v>
      </c>
      <c r="T554" t="s">
        <v>865</v>
      </c>
      <c r="U554" t="s">
        <v>866</v>
      </c>
      <c r="V554" t="s">
        <v>867</v>
      </c>
      <c r="AE554" t="s">
        <v>867</v>
      </c>
      <c r="AF554" t="s">
        <v>868</v>
      </c>
      <c r="AH554" t="s">
        <v>869</v>
      </c>
      <c r="AI554" t="s">
        <v>870</v>
      </c>
      <c r="AJ554" t="s">
        <v>871</v>
      </c>
      <c r="AL554" t="s">
        <v>872</v>
      </c>
      <c r="AM554" t="s">
        <v>873</v>
      </c>
      <c r="AN554" t="s">
        <v>859</v>
      </c>
      <c r="AO554" s="13">
        <v>7.93</v>
      </c>
      <c r="AP554" s="14">
        <v>20240007688951</v>
      </c>
      <c r="AQ554" s="12">
        <v>45526</v>
      </c>
      <c r="AV554" s="17">
        <v>2210088</v>
      </c>
      <c r="AW554">
        <v>2210088</v>
      </c>
      <c r="AX554" s="13">
        <v>33.090000000000003</v>
      </c>
      <c r="AY554" s="13"/>
      <c r="AZ554" s="13"/>
      <c r="BB554" s="19">
        <v>2210088</v>
      </c>
      <c r="BC554" s="18">
        <v>33.090000000000003</v>
      </c>
      <c r="BG554" s="2">
        <v>2011601</v>
      </c>
      <c r="BH554" s="19">
        <v>2210088</v>
      </c>
      <c r="BI554">
        <f t="shared" si="16"/>
        <v>426</v>
      </c>
    </row>
    <row r="555" spans="1:63" x14ac:dyDescent="0.3">
      <c r="A555">
        <v>46</v>
      </c>
      <c r="B555">
        <v>2099637</v>
      </c>
      <c r="C555" s="12">
        <v>45519</v>
      </c>
      <c r="D555" s="12">
        <v>45609</v>
      </c>
      <c r="E555" s="12">
        <v>45660</v>
      </c>
      <c r="F555">
        <v>91</v>
      </c>
      <c r="G555" t="s">
        <v>1847</v>
      </c>
      <c r="H555" t="s">
        <v>861</v>
      </c>
      <c r="I555" t="s">
        <v>875</v>
      </c>
      <c r="J555" t="s">
        <v>875</v>
      </c>
      <c r="K555" t="s">
        <v>1982</v>
      </c>
      <c r="L555">
        <v>996866969</v>
      </c>
      <c r="M555" t="s">
        <v>432</v>
      </c>
      <c r="N555" t="s">
        <v>1359</v>
      </c>
      <c r="O555">
        <v>0</v>
      </c>
      <c r="P555">
        <v>0</v>
      </c>
      <c r="Q555" t="s">
        <v>1038</v>
      </c>
      <c r="R555">
        <v>0</v>
      </c>
      <c r="S555">
        <v>0</v>
      </c>
      <c r="T555" t="s">
        <v>865</v>
      </c>
      <c r="U555" t="s">
        <v>1039</v>
      </c>
      <c r="V555" t="s">
        <v>1040</v>
      </c>
      <c r="AE555" t="s">
        <v>1040</v>
      </c>
      <c r="AF555" t="s">
        <v>892</v>
      </c>
      <c r="AH555" t="s">
        <v>1041</v>
      </c>
      <c r="AI555" t="s">
        <v>1042</v>
      </c>
      <c r="AJ555" t="s">
        <v>1402</v>
      </c>
      <c r="AL555" t="s">
        <v>859</v>
      </c>
      <c r="AM555" t="s">
        <v>1694</v>
      </c>
      <c r="AN555" t="s">
        <v>1000</v>
      </c>
      <c r="AO555" s="13">
        <v>7.94</v>
      </c>
      <c r="AP555" s="14">
        <v>20240010810349</v>
      </c>
      <c r="AQ555" s="12">
        <v>45617</v>
      </c>
      <c r="AV555" s="17">
        <v>2210089</v>
      </c>
      <c r="AW555">
        <v>2210089</v>
      </c>
      <c r="AX555" s="13">
        <v>8.1</v>
      </c>
      <c r="AY555" s="13"/>
      <c r="AZ555" s="13"/>
      <c r="BB555" s="19">
        <v>2210089</v>
      </c>
      <c r="BC555" s="18">
        <v>8.1</v>
      </c>
      <c r="BG555" s="2">
        <v>2201747</v>
      </c>
      <c r="BH555" s="19">
        <v>2210089</v>
      </c>
      <c r="BI555">
        <f t="shared" si="16"/>
        <v>275</v>
      </c>
    </row>
    <row r="556" spans="1:63" x14ac:dyDescent="0.3">
      <c r="A556">
        <v>48</v>
      </c>
      <c r="B556">
        <v>1649959</v>
      </c>
      <c r="C556" s="12">
        <v>45339</v>
      </c>
      <c r="D556" s="12">
        <v>45429</v>
      </c>
      <c r="E556" s="12">
        <v>45478</v>
      </c>
      <c r="F556">
        <v>91</v>
      </c>
      <c r="G556" t="s">
        <v>1847</v>
      </c>
      <c r="H556" t="s">
        <v>861</v>
      </c>
      <c r="I556" t="s">
        <v>1983</v>
      </c>
      <c r="J556" t="s">
        <v>875</v>
      </c>
      <c r="K556" t="s">
        <v>1984</v>
      </c>
      <c r="L556">
        <v>996866969</v>
      </c>
      <c r="M556" t="s">
        <v>733</v>
      </c>
      <c r="N556" t="s">
        <v>863</v>
      </c>
      <c r="O556">
        <v>4415</v>
      </c>
      <c r="P556">
        <v>4450</v>
      </c>
      <c r="Q556">
        <v>0</v>
      </c>
      <c r="R556">
        <v>35</v>
      </c>
      <c r="S556">
        <v>0</v>
      </c>
      <c r="T556" t="s">
        <v>865</v>
      </c>
      <c r="U556" t="s">
        <v>887</v>
      </c>
      <c r="V556" t="s">
        <v>888</v>
      </c>
      <c r="W556" t="s">
        <v>1985</v>
      </c>
      <c r="X556" t="s">
        <v>1986</v>
      </c>
      <c r="AE556" t="s">
        <v>1987</v>
      </c>
      <c r="AF556" t="s">
        <v>892</v>
      </c>
      <c r="AH556" t="s">
        <v>1941</v>
      </c>
      <c r="AI556" t="s">
        <v>1988</v>
      </c>
      <c r="AJ556" t="s">
        <v>1989</v>
      </c>
      <c r="AL556" t="s">
        <v>1409</v>
      </c>
      <c r="AM556" t="s">
        <v>1990</v>
      </c>
      <c r="AN556" t="s">
        <v>859</v>
      </c>
      <c r="AO556" s="13">
        <v>40</v>
      </c>
      <c r="AP556" s="14">
        <v>20240004738901</v>
      </c>
      <c r="AQ556" s="12">
        <v>45436</v>
      </c>
      <c r="AV556" s="17">
        <v>2290166</v>
      </c>
      <c r="AW556">
        <v>4580332</v>
      </c>
      <c r="AX556" s="13">
        <v>16.439999999999998</v>
      </c>
      <c r="AY556" s="13"/>
      <c r="AZ556" s="13"/>
      <c r="BB556" s="19">
        <v>2290166</v>
      </c>
      <c r="BC556" s="18">
        <v>16.439999999999998</v>
      </c>
      <c r="BG556" s="2">
        <v>1178061</v>
      </c>
      <c r="BH556" s="19">
        <v>2290166</v>
      </c>
      <c r="BI556">
        <f t="shared" si="16"/>
        <v>381</v>
      </c>
    </row>
    <row r="557" spans="1:63" x14ac:dyDescent="0.3">
      <c r="A557">
        <v>48</v>
      </c>
      <c r="B557">
        <v>1649959</v>
      </c>
      <c r="C557" s="12">
        <v>45430</v>
      </c>
      <c r="D557" s="12">
        <v>45520</v>
      </c>
      <c r="E557" s="12">
        <v>45569</v>
      </c>
      <c r="F557">
        <v>91</v>
      </c>
      <c r="G557" t="s">
        <v>1847</v>
      </c>
      <c r="H557" t="s">
        <v>861</v>
      </c>
      <c r="I557" t="s">
        <v>1983</v>
      </c>
      <c r="J557" t="s">
        <v>875</v>
      </c>
      <c r="K557" t="s">
        <v>1984</v>
      </c>
      <c r="L557">
        <v>996866969</v>
      </c>
      <c r="M557" t="s">
        <v>733</v>
      </c>
      <c r="N557" t="s">
        <v>863</v>
      </c>
      <c r="O557">
        <v>4450</v>
      </c>
      <c r="P557">
        <v>4490</v>
      </c>
      <c r="Q557">
        <v>0</v>
      </c>
      <c r="R557">
        <v>40</v>
      </c>
      <c r="S557">
        <v>0</v>
      </c>
      <c r="T557" t="s">
        <v>865</v>
      </c>
      <c r="U557" t="s">
        <v>887</v>
      </c>
      <c r="V557" t="s">
        <v>888</v>
      </c>
      <c r="W557" t="s">
        <v>1991</v>
      </c>
      <c r="X557" t="s">
        <v>1355</v>
      </c>
      <c r="AE557" t="s">
        <v>1992</v>
      </c>
      <c r="AF557" t="s">
        <v>892</v>
      </c>
      <c r="AH557" t="s">
        <v>1993</v>
      </c>
      <c r="AI557" t="s">
        <v>1994</v>
      </c>
      <c r="AJ557" t="s">
        <v>1995</v>
      </c>
      <c r="AL557" t="s">
        <v>1850</v>
      </c>
      <c r="AM557" t="s">
        <v>1996</v>
      </c>
      <c r="AN557" t="s">
        <v>859</v>
      </c>
      <c r="AO557" s="13">
        <v>48</v>
      </c>
      <c r="AP557" s="14">
        <v>20240007729903</v>
      </c>
      <c r="AQ557" s="12">
        <v>45527</v>
      </c>
      <c r="AV557" s="17">
        <v>8301359</v>
      </c>
      <c r="AW557">
        <v>24904077</v>
      </c>
      <c r="AX557" s="13">
        <v>102.52000000000001</v>
      </c>
      <c r="AY557" s="13"/>
      <c r="AZ557" s="13"/>
      <c r="BB557" s="19">
        <v>8301359</v>
      </c>
      <c r="BC557" s="18">
        <v>102.52000000000001</v>
      </c>
      <c r="BG557" s="2">
        <v>993900</v>
      </c>
      <c r="BH557" s="19">
        <v>8301359</v>
      </c>
      <c r="BI557">
        <f t="shared" si="16"/>
        <v>329</v>
      </c>
    </row>
    <row r="558" spans="1:63" x14ac:dyDescent="0.3">
      <c r="A558">
        <v>48</v>
      </c>
      <c r="B558">
        <v>1649959</v>
      </c>
      <c r="C558" s="12">
        <v>45521</v>
      </c>
      <c r="D558" s="12">
        <v>45611</v>
      </c>
      <c r="E558" s="12">
        <v>45664</v>
      </c>
      <c r="F558">
        <v>91</v>
      </c>
      <c r="G558" t="s">
        <v>1847</v>
      </c>
      <c r="H558" t="s">
        <v>861</v>
      </c>
      <c r="I558" t="s">
        <v>1983</v>
      </c>
      <c r="J558" t="s">
        <v>875</v>
      </c>
      <c r="K558" t="s">
        <v>1984</v>
      </c>
      <c r="L558">
        <v>996866969</v>
      </c>
      <c r="M558" t="s">
        <v>733</v>
      </c>
      <c r="N558" t="s">
        <v>863</v>
      </c>
      <c r="O558">
        <v>4490</v>
      </c>
      <c r="P558">
        <v>4532</v>
      </c>
      <c r="Q558">
        <v>0</v>
      </c>
      <c r="R558">
        <v>42</v>
      </c>
      <c r="S558">
        <v>0</v>
      </c>
      <c r="T558" t="s">
        <v>865</v>
      </c>
      <c r="U558" t="s">
        <v>887</v>
      </c>
      <c r="V558" t="s">
        <v>888</v>
      </c>
      <c r="W558" t="s">
        <v>1997</v>
      </c>
      <c r="X558" t="s">
        <v>1998</v>
      </c>
      <c r="AE558" t="s">
        <v>1999</v>
      </c>
      <c r="AF558" t="s">
        <v>892</v>
      </c>
      <c r="AH558" t="s">
        <v>2000</v>
      </c>
      <c r="AI558" t="s">
        <v>2001</v>
      </c>
      <c r="AJ558" t="s">
        <v>2002</v>
      </c>
      <c r="AL558" t="s">
        <v>859</v>
      </c>
      <c r="AM558" t="s">
        <v>2003</v>
      </c>
      <c r="AN558" t="s">
        <v>1582</v>
      </c>
      <c r="AO558" s="13">
        <v>49.83</v>
      </c>
      <c r="AP558" s="14">
        <v>20240010846736</v>
      </c>
      <c r="AQ558" s="12">
        <v>45618</v>
      </c>
      <c r="AV558" s="17">
        <v>8412898</v>
      </c>
      <c r="AW558">
        <v>8412898</v>
      </c>
      <c r="AX558" s="13">
        <v>5.49</v>
      </c>
      <c r="AY558" s="13"/>
      <c r="AZ558" s="13"/>
      <c r="BB558" s="19">
        <v>8412898</v>
      </c>
      <c r="BC558" s="18">
        <v>5.49</v>
      </c>
      <c r="BG558" s="2">
        <v>2048488</v>
      </c>
      <c r="BH558" s="19">
        <v>8412898</v>
      </c>
      <c r="BI558">
        <f t="shared" si="16"/>
        <v>330</v>
      </c>
    </row>
    <row r="559" spans="1:63" x14ac:dyDescent="0.3">
      <c r="B559">
        <v>579092</v>
      </c>
      <c r="E559" s="12">
        <v>45482</v>
      </c>
      <c r="G559" t="s">
        <v>1847</v>
      </c>
      <c r="I559" t="s">
        <v>2004</v>
      </c>
      <c r="J559" t="s">
        <v>2004</v>
      </c>
      <c r="K559" t="s">
        <v>2005</v>
      </c>
      <c r="L559">
        <v>999919844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929</v>
      </c>
      <c r="AL559" t="s">
        <v>859</v>
      </c>
      <c r="AM559" t="s">
        <v>929</v>
      </c>
      <c r="AN559" t="s">
        <v>964</v>
      </c>
      <c r="AO559" s="13">
        <v>0.34</v>
      </c>
      <c r="AP559" s="14">
        <v>20240006264206</v>
      </c>
      <c r="AQ559" s="12">
        <v>45482</v>
      </c>
      <c r="AV559" s="17">
        <v>8506222</v>
      </c>
      <c r="AW559">
        <v>25518666</v>
      </c>
      <c r="AX559" s="13">
        <v>37.56</v>
      </c>
      <c r="AY559" s="13"/>
      <c r="AZ559" s="13"/>
      <c r="BB559" s="19">
        <v>8506222</v>
      </c>
      <c r="BC559" s="18">
        <v>37.56</v>
      </c>
      <c r="BG559" s="2">
        <v>119199</v>
      </c>
      <c r="BH559" s="19">
        <v>8506222</v>
      </c>
      <c r="BI559">
        <f t="shared" si="16"/>
        <v>483</v>
      </c>
    </row>
    <row r="560" spans="1:63" x14ac:dyDescent="0.3">
      <c r="B560">
        <v>579092</v>
      </c>
      <c r="E560" s="12">
        <v>45482</v>
      </c>
      <c r="G560" t="s">
        <v>1847</v>
      </c>
      <c r="I560" t="s">
        <v>2004</v>
      </c>
      <c r="J560" t="s">
        <v>2004</v>
      </c>
      <c r="K560" t="s">
        <v>2005</v>
      </c>
      <c r="L560">
        <v>999919844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2006</v>
      </c>
      <c r="AL560" t="s">
        <v>859</v>
      </c>
      <c r="AM560" t="s">
        <v>2006</v>
      </c>
      <c r="AN560" t="s">
        <v>859</v>
      </c>
      <c r="AO560" s="13">
        <v>0.61</v>
      </c>
      <c r="AP560" s="14">
        <v>20240006264207</v>
      </c>
      <c r="AQ560" s="12">
        <v>45482</v>
      </c>
      <c r="AV560" s="17">
        <v>8605021</v>
      </c>
      <c r="AW560">
        <v>8605021</v>
      </c>
      <c r="AX560" s="13">
        <v>1.35</v>
      </c>
      <c r="AY560" s="13"/>
      <c r="AZ560" s="13"/>
      <c r="BB560" s="19">
        <v>8605021</v>
      </c>
      <c r="BC560" s="18">
        <v>1.35</v>
      </c>
      <c r="BG560" s="2">
        <v>1201954</v>
      </c>
      <c r="BH560" s="19">
        <v>8605021</v>
      </c>
      <c r="BI560" t="e">
        <f t="shared" si="16"/>
        <v>#N/A</v>
      </c>
      <c r="BJ560" t="str">
        <f t="shared" ref="BJ560:BJ562" si="17">INDEX(K:K,MATCH(BH560,B:B,0),1)</f>
        <v>ΘΗΣΕΩΣ ΛΕΩΦ. 30  Δήμος ΚΟΙΝ. ΕΚΑΛΗΣ ΤΚ 14578</v>
      </c>
      <c r="BK560">
        <f t="shared" ref="BK560:BK562" si="18">INDEX(M:M,MATCH(BH560,B:B,0),1)</f>
        <v>0</v>
      </c>
    </row>
    <row r="561" spans="1:63" x14ac:dyDescent="0.3">
      <c r="A561">
        <v>51</v>
      </c>
      <c r="B561">
        <v>609553</v>
      </c>
      <c r="C561" s="12">
        <v>45343</v>
      </c>
      <c r="D561" s="12">
        <v>45439</v>
      </c>
      <c r="E561" s="12">
        <v>45483</v>
      </c>
      <c r="F561">
        <v>97</v>
      </c>
      <c r="G561" t="s">
        <v>1847</v>
      </c>
      <c r="H561" t="s">
        <v>861</v>
      </c>
      <c r="I561" t="s">
        <v>2007</v>
      </c>
      <c r="J561" t="s">
        <v>875</v>
      </c>
      <c r="K561" t="s">
        <v>2008</v>
      </c>
      <c r="L561">
        <v>996866969</v>
      </c>
      <c r="M561" t="s">
        <v>782</v>
      </c>
      <c r="N561" t="s">
        <v>863</v>
      </c>
      <c r="O561">
        <v>0</v>
      </c>
      <c r="P561">
        <v>0</v>
      </c>
      <c r="Q561" t="s">
        <v>1360</v>
      </c>
      <c r="R561">
        <v>0</v>
      </c>
      <c r="S561">
        <v>0</v>
      </c>
      <c r="T561" t="s">
        <v>865</v>
      </c>
      <c r="U561" t="s">
        <v>1361</v>
      </c>
      <c r="V561" t="s">
        <v>1362</v>
      </c>
      <c r="AE561" t="s">
        <v>1362</v>
      </c>
      <c r="AF561" t="s">
        <v>1363</v>
      </c>
      <c r="AH561" t="s">
        <v>1364</v>
      </c>
      <c r="AI561" t="s">
        <v>895</v>
      </c>
      <c r="AJ561" t="s">
        <v>1365</v>
      </c>
      <c r="AL561" t="s">
        <v>1350</v>
      </c>
      <c r="AM561" t="s">
        <v>1050</v>
      </c>
      <c r="AN561" t="s">
        <v>859</v>
      </c>
      <c r="AO561" s="13">
        <v>9</v>
      </c>
      <c r="AP561" s="14">
        <v>20240004873828</v>
      </c>
      <c r="AQ561" s="12">
        <v>45441</v>
      </c>
      <c r="AV561" s="17">
        <v>8784642</v>
      </c>
      <c r="AW561">
        <v>8784642</v>
      </c>
      <c r="AX561" s="13">
        <v>0.01</v>
      </c>
      <c r="AY561" s="13"/>
      <c r="AZ561" s="13"/>
      <c r="BB561" s="19">
        <v>8784642</v>
      </c>
      <c r="BC561" s="18">
        <v>0.01</v>
      </c>
      <c r="BG561" s="2">
        <v>1206295</v>
      </c>
      <c r="BH561" s="19">
        <v>8784642</v>
      </c>
      <c r="BI561" t="e">
        <f t="shared" si="16"/>
        <v>#N/A</v>
      </c>
      <c r="BJ561" t="str">
        <f t="shared" si="17"/>
        <v>ΕΘΝΙΚΗΣ ΑΝΤΙΣΤΑΣΕΩΣ 80  Δήμος ΝΕΑΣ ΕΡΥΘΡΑΙΑΣ ΤΚ 14671</v>
      </c>
      <c r="BK561">
        <f t="shared" si="18"/>
        <v>0</v>
      </c>
    </row>
    <row r="562" spans="1:63" x14ac:dyDescent="0.3">
      <c r="A562">
        <v>51</v>
      </c>
      <c r="B562">
        <v>609553</v>
      </c>
      <c r="C562" s="12">
        <v>45440</v>
      </c>
      <c r="D562" s="12">
        <v>45525</v>
      </c>
      <c r="E562" s="12">
        <v>45573</v>
      </c>
      <c r="F562">
        <v>86</v>
      </c>
      <c r="G562" t="s">
        <v>1847</v>
      </c>
      <c r="H562" t="s">
        <v>861</v>
      </c>
      <c r="I562" t="s">
        <v>2007</v>
      </c>
      <c r="J562" t="s">
        <v>875</v>
      </c>
      <c r="K562" t="s">
        <v>2008</v>
      </c>
      <c r="L562">
        <v>996866969</v>
      </c>
      <c r="M562" t="s">
        <v>782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1477</v>
      </c>
      <c r="AH562" t="s">
        <v>1558</v>
      </c>
      <c r="AI562" t="s">
        <v>1034</v>
      </c>
      <c r="AJ562" t="s">
        <v>1651</v>
      </c>
      <c r="AL562" t="s">
        <v>1157</v>
      </c>
      <c r="AM562" t="s">
        <v>903</v>
      </c>
      <c r="AN562" t="s">
        <v>859</v>
      </c>
      <c r="AO562" s="13">
        <v>8</v>
      </c>
      <c r="AP562" s="14">
        <v>20240007843204</v>
      </c>
      <c r="AQ562" s="12">
        <v>45531</v>
      </c>
      <c r="AV562" s="17" t="s">
        <v>4051</v>
      </c>
      <c r="AW562">
        <v>2598636645</v>
      </c>
      <c r="AX562" s="13">
        <v>58342.730000000047</v>
      </c>
      <c r="AY562" s="13"/>
      <c r="AZ562" s="13"/>
      <c r="BG562" s="2">
        <v>2136913</v>
      </c>
      <c r="BH562" s="20"/>
      <c r="BI562" t="e">
        <f t="shared" si="16"/>
        <v>#N/A</v>
      </c>
      <c r="BJ562" t="e">
        <f t="shared" si="17"/>
        <v>#N/A</v>
      </c>
      <c r="BK562" t="e">
        <f t="shared" si="18"/>
        <v>#N/A</v>
      </c>
    </row>
    <row r="563" spans="1:63" x14ac:dyDescent="0.3">
      <c r="A563">
        <v>51</v>
      </c>
      <c r="B563">
        <v>609553</v>
      </c>
      <c r="C563" s="12">
        <v>45526</v>
      </c>
      <c r="D563" s="12">
        <v>45614</v>
      </c>
      <c r="E563" s="12">
        <v>45670</v>
      </c>
      <c r="F563">
        <v>89</v>
      </c>
      <c r="G563" t="s">
        <v>1847</v>
      </c>
      <c r="H563" t="s">
        <v>861</v>
      </c>
      <c r="I563" t="s">
        <v>2007</v>
      </c>
      <c r="J563" t="s">
        <v>875</v>
      </c>
      <c r="K563" t="s">
        <v>2008</v>
      </c>
      <c r="L563">
        <v>996866969</v>
      </c>
      <c r="M563" t="s">
        <v>782</v>
      </c>
      <c r="N563" t="s">
        <v>863</v>
      </c>
      <c r="O563">
        <v>0</v>
      </c>
      <c r="P563">
        <v>0</v>
      </c>
      <c r="Q563" t="s">
        <v>864</v>
      </c>
      <c r="R563">
        <v>0</v>
      </c>
      <c r="S563">
        <v>0</v>
      </c>
      <c r="T563" t="s">
        <v>865</v>
      </c>
      <c r="U563" t="s">
        <v>866</v>
      </c>
      <c r="V563" t="s">
        <v>867</v>
      </c>
      <c r="AE563" t="s">
        <v>867</v>
      </c>
      <c r="AF563" t="s">
        <v>868</v>
      </c>
      <c r="AH563" t="s">
        <v>869</v>
      </c>
      <c r="AI563" t="s">
        <v>870</v>
      </c>
      <c r="AJ563" t="s">
        <v>871</v>
      </c>
      <c r="AL563" t="s">
        <v>859</v>
      </c>
      <c r="AM563" t="s">
        <v>2009</v>
      </c>
      <c r="AN563" t="s">
        <v>1486</v>
      </c>
      <c r="AO563" s="13">
        <v>7.52</v>
      </c>
      <c r="AP563" s="14">
        <v>20240011027659</v>
      </c>
      <c r="AQ563" s="12">
        <v>45624</v>
      </c>
      <c r="BG563" s="3">
        <v>1491017</v>
      </c>
      <c r="BI563" t="e">
        <f t="shared" si="16"/>
        <v>#N/A</v>
      </c>
    </row>
    <row r="564" spans="1:63" x14ac:dyDescent="0.3">
      <c r="A564">
        <v>51</v>
      </c>
      <c r="B564">
        <v>1645850</v>
      </c>
      <c r="C564" s="12">
        <v>45343</v>
      </c>
      <c r="D564" s="12">
        <v>45439</v>
      </c>
      <c r="E564" s="12">
        <v>45483</v>
      </c>
      <c r="F564">
        <v>97</v>
      </c>
      <c r="G564" t="s">
        <v>1847</v>
      </c>
      <c r="H564" t="s">
        <v>861</v>
      </c>
      <c r="I564" t="s">
        <v>2010</v>
      </c>
      <c r="J564" t="s">
        <v>875</v>
      </c>
      <c r="K564" t="s">
        <v>2008</v>
      </c>
      <c r="L564">
        <v>996866969</v>
      </c>
      <c r="M564" t="s">
        <v>757</v>
      </c>
      <c r="N564" t="s">
        <v>863</v>
      </c>
      <c r="O564">
        <v>1886</v>
      </c>
      <c r="P564">
        <v>1893</v>
      </c>
      <c r="Q564">
        <v>0</v>
      </c>
      <c r="R564">
        <v>7</v>
      </c>
      <c r="S564">
        <v>0</v>
      </c>
      <c r="T564" t="s">
        <v>865</v>
      </c>
      <c r="U564" t="s">
        <v>931</v>
      </c>
      <c r="V564" t="s">
        <v>1493</v>
      </c>
      <c r="AE564" t="s">
        <v>1493</v>
      </c>
      <c r="AF564" t="s">
        <v>1363</v>
      </c>
      <c r="AH564" t="s">
        <v>1276</v>
      </c>
      <c r="AI564" t="s">
        <v>1157</v>
      </c>
      <c r="AJ564" t="s">
        <v>1646</v>
      </c>
      <c r="AL564" t="s">
        <v>1546</v>
      </c>
      <c r="AM564" t="s">
        <v>917</v>
      </c>
      <c r="AN564" t="s">
        <v>859</v>
      </c>
      <c r="AO564" s="13">
        <v>10</v>
      </c>
      <c r="AP564" s="14">
        <v>20240004876395</v>
      </c>
      <c r="AQ564" s="12">
        <v>45441</v>
      </c>
      <c r="BG564" s="2">
        <v>1519000</v>
      </c>
      <c r="BI564" t="e">
        <f t="shared" si="16"/>
        <v>#N/A</v>
      </c>
    </row>
    <row r="565" spans="1:63" x14ac:dyDescent="0.3">
      <c r="A565">
        <v>51</v>
      </c>
      <c r="B565">
        <v>1645850</v>
      </c>
      <c r="C565" s="12">
        <v>45440</v>
      </c>
      <c r="D565" s="12">
        <v>45525</v>
      </c>
      <c r="E565" s="12">
        <v>45573</v>
      </c>
      <c r="F565">
        <v>86</v>
      </c>
      <c r="G565" t="s">
        <v>1847</v>
      </c>
      <c r="H565" t="s">
        <v>861</v>
      </c>
      <c r="I565" t="s">
        <v>2010</v>
      </c>
      <c r="J565" t="s">
        <v>875</v>
      </c>
      <c r="K565" t="s">
        <v>2008</v>
      </c>
      <c r="L565">
        <v>996866969</v>
      </c>
      <c r="M565" t="s">
        <v>757</v>
      </c>
      <c r="N565" t="s">
        <v>863</v>
      </c>
      <c r="O565">
        <v>1893</v>
      </c>
      <c r="P565">
        <v>1900</v>
      </c>
      <c r="Q565">
        <v>0</v>
      </c>
      <c r="R565">
        <v>7</v>
      </c>
      <c r="S565">
        <v>0</v>
      </c>
      <c r="T565" t="s">
        <v>865</v>
      </c>
      <c r="U565" t="s">
        <v>931</v>
      </c>
      <c r="V565" t="s">
        <v>1493</v>
      </c>
      <c r="AE565" t="s">
        <v>1493</v>
      </c>
      <c r="AF565" t="s">
        <v>1477</v>
      </c>
      <c r="AH565" t="s">
        <v>1276</v>
      </c>
      <c r="AI565" t="s">
        <v>1157</v>
      </c>
      <c r="AJ565" t="s">
        <v>1043</v>
      </c>
      <c r="AL565" t="s">
        <v>2011</v>
      </c>
      <c r="AM565" t="s">
        <v>903</v>
      </c>
      <c r="AN565" t="s">
        <v>859</v>
      </c>
      <c r="AO565" s="13">
        <v>8</v>
      </c>
      <c r="AP565" s="14">
        <v>20240007845776</v>
      </c>
      <c r="AQ565" s="12">
        <v>45531</v>
      </c>
      <c r="BG565" s="2">
        <v>1785329</v>
      </c>
      <c r="BI565" t="e">
        <f t="shared" si="16"/>
        <v>#N/A</v>
      </c>
    </row>
    <row r="566" spans="1:63" x14ac:dyDescent="0.3">
      <c r="A566">
        <v>51</v>
      </c>
      <c r="B566">
        <v>1645850</v>
      </c>
      <c r="C566" s="12">
        <v>45526</v>
      </c>
      <c r="D566" s="12">
        <v>45614</v>
      </c>
      <c r="E566" s="12">
        <v>45670</v>
      </c>
      <c r="F566">
        <v>89</v>
      </c>
      <c r="G566" t="s">
        <v>1847</v>
      </c>
      <c r="H566" t="s">
        <v>861</v>
      </c>
      <c r="I566" t="s">
        <v>2010</v>
      </c>
      <c r="J566" t="s">
        <v>875</v>
      </c>
      <c r="K566" t="s">
        <v>2008</v>
      </c>
      <c r="L566">
        <v>996866969</v>
      </c>
      <c r="M566" t="s">
        <v>757</v>
      </c>
      <c r="N566" t="s">
        <v>863</v>
      </c>
      <c r="O566">
        <v>1900</v>
      </c>
      <c r="P566">
        <v>1908</v>
      </c>
      <c r="Q566">
        <v>0</v>
      </c>
      <c r="R566">
        <v>8</v>
      </c>
      <c r="S566">
        <v>0</v>
      </c>
      <c r="T566" t="s">
        <v>865</v>
      </c>
      <c r="U566" t="s">
        <v>1045</v>
      </c>
      <c r="V566" t="s">
        <v>1046</v>
      </c>
      <c r="AE566" t="s">
        <v>1046</v>
      </c>
      <c r="AF566" t="s">
        <v>868</v>
      </c>
      <c r="AH566" t="s">
        <v>1047</v>
      </c>
      <c r="AI566" t="s">
        <v>929</v>
      </c>
      <c r="AJ566" t="s">
        <v>1394</v>
      </c>
      <c r="AL566" t="s">
        <v>1442</v>
      </c>
      <c r="AM566" t="s">
        <v>879</v>
      </c>
      <c r="AN566" t="s">
        <v>859</v>
      </c>
      <c r="AO566" s="13">
        <v>9.6</v>
      </c>
      <c r="AP566" s="14">
        <v>20240011030241</v>
      </c>
      <c r="AQ566" s="12">
        <v>45624</v>
      </c>
      <c r="BG566" s="2">
        <v>2008568</v>
      </c>
      <c r="BI566" t="e">
        <f t="shared" si="16"/>
        <v>#N/A</v>
      </c>
    </row>
    <row r="567" spans="1:63" x14ac:dyDescent="0.3">
      <c r="B567">
        <v>610097</v>
      </c>
      <c r="E567" s="12">
        <v>45604</v>
      </c>
      <c r="G567" t="s">
        <v>1847</v>
      </c>
      <c r="I567" t="s">
        <v>875</v>
      </c>
      <c r="J567" t="s">
        <v>875</v>
      </c>
      <c r="K567" t="s">
        <v>2012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2013</v>
      </c>
      <c r="AL567" t="s">
        <v>859</v>
      </c>
      <c r="AM567" t="s">
        <v>2013</v>
      </c>
      <c r="AN567" t="s">
        <v>2014</v>
      </c>
      <c r="AO567" s="13">
        <v>3.62</v>
      </c>
      <c r="AP567" s="14">
        <v>20240010351529</v>
      </c>
      <c r="AQ567" s="12">
        <v>45604</v>
      </c>
      <c r="BG567" s="2">
        <v>2008569</v>
      </c>
      <c r="BI567" t="e">
        <f t="shared" si="16"/>
        <v>#N/A</v>
      </c>
    </row>
    <row r="568" spans="1:63" x14ac:dyDescent="0.3">
      <c r="A568">
        <v>52</v>
      </c>
      <c r="B568">
        <v>610097</v>
      </c>
      <c r="C568" s="12">
        <v>45527</v>
      </c>
      <c r="D568" s="12">
        <v>45615</v>
      </c>
      <c r="E568" s="12">
        <v>45670</v>
      </c>
      <c r="F568">
        <v>89</v>
      </c>
      <c r="G568" t="s">
        <v>1847</v>
      </c>
      <c r="H568" t="s">
        <v>861</v>
      </c>
      <c r="I568" t="s">
        <v>875</v>
      </c>
      <c r="J568" t="s">
        <v>875</v>
      </c>
      <c r="K568" t="s">
        <v>2012</v>
      </c>
      <c r="L568">
        <v>996866969</v>
      </c>
      <c r="M568" t="s">
        <v>390</v>
      </c>
      <c r="N568" t="s">
        <v>863</v>
      </c>
      <c r="O568">
        <v>175</v>
      </c>
      <c r="P568">
        <v>175</v>
      </c>
      <c r="Q568" t="s">
        <v>864</v>
      </c>
      <c r="R568">
        <v>0</v>
      </c>
      <c r="S568">
        <v>0</v>
      </c>
      <c r="T568" t="s">
        <v>865</v>
      </c>
      <c r="U568" t="s">
        <v>866</v>
      </c>
      <c r="V568" t="s">
        <v>867</v>
      </c>
      <c r="AE568" t="s">
        <v>867</v>
      </c>
      <c r="AF568" t="s">
        <v>868</v>
      </c>
      <c r="AH568" t="s">
        <v>869</v>
      </c>
      <c r="AI568" t="s">
        <v>870</v>
      </c>
      <c r="AJ568" t="s">
        <v>871</v>
      </c>
      <c r="AL568" t="s">
        <v>1042</v>
      </c>
      <c r="AM568" t="s">
        <v>1122</v>
      </c>
      <c r="AN568" t="s">
        <v>859</v>
      </c>
      <c r="AO568" s="13">
        <v>8.2200000000000006</v>
      </c>
      <c r="AP568" s="14">
        <v>20240011031807</v>
      </c>
      <c r="AQ568" s="12">
        <v>45624</v>
      </c>
      <c r="BG568" s="2">
        <v>40884</v>
      </c>
      <c r="BI568" t="e">
        <f t="shared" si="16"/>
        <v>#N/A</v>
      </c>
    </row>
    <row r="569" spans="1:63" x14ac:dyDescent="0.3">
      <c r="A569">
        <v>52</v>
      </c>
      <c r="B569">
        <v>611905</v>
      </c>
      <c r="C569" s="12">
        <v>45344</v>
      </c>
      <c r="D569" s="12">
        <v>45436</v>
      </c>
      <c r="E569" s="12">
        <v>45483</v>
      </c>
      <c r="F569">
        <v>93</v>
      </c>
      <c r="G569" t="s">
        <v>1847</v>
      </c>
      <c r="H569" t="s">
        <v>861</v>
      </c>
      <c r="I569" t="s">
        <v>875</v>
      </c>
      <c r="J569" t="s">
        <v>875</v>
      </c>
      <c r="K569" t="s">
        <v>2015</v>
      </c>
      <c r="L569">
        <v>996866969</v>
      </c>
      <c r="M569" t="s">
        <v>577</v>
      </c>
      <c r="N569" t="s">
        <v>863</v>
      </c>
      <c r="O569">
        <v>1074</v>
      </c>
      <c r="P569">
        <v>1074</v>
      </c>
      <c r="Q569" t="s">
        <v>1418</v>
      </c>
      <c r="R569">
        <v>0</v>
      </c>
      <c r="S569">
        <v>0</v>
      </c>
      <c r="T569" t="s">
        <v>865</v>
      </c>
      <c r="U569" t="s">
        <v>1419</v>
      </c>
      <c r="V569" t="s">
        <v>1420</v>
      </c>
      <c r="AE569" t="s">
        <v>1420</v>
      </c>
      <c r="AF569" t="s">
        <v>1421</v>
      </c>
      <c r="AH569" t="s">
        <v>1422</v>
      </c>
      <c r="AI569" t="s">
        <v>1042</v>
      </c>
      <c r="AJ569" t="s">
        <v>1043</v>
      </c>
      <c r="AL569" t="s">
        <v>1423</v>
      </c>
      <c r="AM569" t="s">
        <v>1050</v>
      </c>
      <c r="AN569" t="s">
        <v>859</v>
      </c>
      <c r="AO569" s="13">
        <v>9</v>
      </c>
      <c r="AP569" s="14">
        <v>20240004888157</v>
      </c>
      <c r="AQ569" s="12">
        <v>45441</v>
      </c>
      <c r="BG569" s="2">
        <v>1808546</v>
      </c>
      <c r="BI569" t="e">
        <f t="shared" si="16"/>
        <v>#N/A</v>
      </c>
    </row>
    <row r="570" spans="1:63" x14ac:dyDescent="0.3">
      <c r="A570">
        <v>52</v>
      </c>
      <c r="B570">
        <v>611905</v>
      </c>
      <c r="C570" s="12">
        <v>45437</v>
      </c>
      <c r="D570" s="12">
        <v>45526</v>
      </c>
      <c r="E570" s="12">
        <v>45574</v>
      </c>
      <c r="F570">
        <v>90</v>
      </c>
      <c r="G570" t="s">
        <v>1847</v>
      </c>
      <c r="H570" t="s">
        <v>861</v>
      </c>
      <c r="I570" t="s">
        <v>875</v>
      </c>
      <c r="J570" t="s">
        <v>875</v>
      </c>
      <c r="K570" t="s">
        <v>2015</v>
      </c>
      <c r="L570">
        <v>996866969</v>
      </c>
      <c r="M570" t="s">
        <v>577</v>
      </c>
      <c r="N570" t="s">
        <v>863</v>
      </c>
      <c r="O570">
        <v>1074</v>
      </c>
      <c r="P570">
        <v>1074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1231</v>
      </c>
      <c r="AM570" t="s">
        <v>903</v>
      </c>
      <c r="AN570" t="s">
        <v>859</v>
      </c>
      <c r="AO570" s="13">
        <v>8</v>
      </c>
      <c r="AP570" s="14">
        <v>20240007869175</v>
      </c>
      <c r="AQ570" s="12">
        <v>45532</v>
      </c>
      <c r="BG570" s="2">
        <v>1808548</v>
      </c>
      <c r="BI570" t="e">
        <f t="shared" si="16"/>
        <v>#N/A</v>
      </c>
    </row>
    <row r="571" spans="1:63" x14ac:dyDescent="0.3">
      <c r="A571">
        <v>52</v>
      </c>
      <c r="B571">
        <v>611905</v>
      </c>
      <c r="C571" s="12">
        <v>45527</v>
      </c>
      <c r="D571" s="12">
        <v>45616</v>
      </c>
      <c r="E571" s="12">
        <v>45670</v>
      </c>
      <c r="F571">
        <v>90</v>
      </c>
      <c r="G571" t="s">
        <v>1847</v>
      </c>
      <c r="H571" t="s">
        <v>861</v>
      </c>
      <c r="I571" t="s">
        <v>875</v>
      </c>
      <c r="J571" t="s">
        <v>875</v>
      </c>
      <c r="K571" t="s">
        <v>2015</v>
      </c>
      <c r="L571">
        <v>996866969</v>
      </c>
      <c r="M571" t="s">
        <v>577</v>
      </c>
      <c r="N571" t="s">
        <v>863</v>
      </c>
      <c r="O571">
        <v>1074</v>
      </c>
      <c r="P571">
        <v>1074</v>
      </c>
      <c r="Q571">
        <v>6</v>
      </c>
      <c r="R571">
        <v>0</v>
      </c>
      <c r="S571">
        <v>0</v>
      </c>
      <c r="T571" t="s">
        <v>865</v>
      </c>
      <c r="U571" t="s">
        <v>1182</v>
      </c>
      <c r="V571" t="s">
        <v>1047</v>
      </c>
      <c r="AE571" t="s">
        <v>1047</v>
      </c>
      <c r="AF571" t="s">
        <v>881</v>
      </c>
      <c r="AH571" t="s">
        <v>1183</v>
      </c>
      <c r="AI571" t="s">
        <v>870</v>
      </c>
      <c r="AJ571" t="s">
        <v>1126</v>
      </c>
      <c r="AL571" t="s">
        <v>859</v>
      </c>
      <c r="AM571" t="s">
        <v>1232</v>
      </c>
      <c r="AN571" t="s">
        <v>895</v>
      </c>
      <c r="AO571" s="13">
        <v>7.75</v>
      </c>
      <c r="AP571" s="14">
        <v>20240011033562</v>
      </c>
      <c r="AQ571" s="12">
        <v>45624</v>
      </c>
      <c r="BG571" s="2">
        <v>1808549</v>
      </c>
      <c r="BI571" t="e">
        <f t="shared" si="16"/>
        <v>#N/A</v>
      </c>
    </row>
    <row r="572" spans="1:63" x14ac:dyDescent="0.3">
      <c r="B572">
        <v>1261757</v>
      </c>
      <c r="E572" s="12">
        <v>45566</v>
      </c>
      <c r="G572" t="s">
        <v>1847</v>
      </c>
      <c r="I572" t="s">
        <v>2016</v>
      </c>
      <c r="J572" t="s">
        <v>2016</v>
      </c>
      <c r="K572" t="s">
        <v>2017</v>
      </c>
      <c r="L572">
        <v>51679432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A572" s="21">
        <v>1579673</v>
      </c>
      <c r="AI572" t="s">
        <v>859</v>
      </c>
      <c r="AK572" t="s">
        <v>1582</v>
      </c>
      <c r="AL572" t="s">
        <v>859</v>
      </c>
      <c r="AM572" t="s">
        <v>1582</v>
      </c>
      <c r="AN572" t="s">
        <v>859</v>
      </c>
      <c r="AO572" s="13">
        <v>0.21</v>
      </c>
      <c r="AP572" s="14">
        <v>20240009066489</v>
      </c>
      <c r="AQ572" s="12">
        <v>45566</v>
      </c>
      <c r="BG572" s="2">
        <v>1808550</v>
      </c>
      <c r="BI572" t="e">
        <f t="shared" si="16"/>
        <v>#N/A</v>
      </c>
    </row>
    <row r="573" spans="1:63" x14ac:dyDescent="0.3">
      <c r="A573">
        <v>57</v>
      </c>
      <c r="B573">
        <v>192560</v>
      </c>
      <c r="C573" s="12">
        <v>45350</v>
      </c>
      <c r="D573" s="12">
        <v>45443</v>
      </c>
      <c r="E573" s="12">
        <v>45477</v>
      </c>
      <c r="F573">
        <v>94</v>
      </c>
      <c r="G573" t="s">
        <v>1847</v>
      </c>
      <c r="H573" t="s">
        <v>861</v>
      </c>
      <c r="I573" t="s">
        <v>2018</v>
      </c>
      <c r="J573" t="s">
        <v>875</v>
      </c>
      <c r="K573" t="s">
        <v>2019</v>
      </c>
      <c r="L573">
        <v>996866969</v>
      </c>
      <c r="M573" t="s">
        <v>724</v>
      </c>
      <c r="N573" t="s">
        <v>863</v>
      </c>
      <c r="O573">
        <v>4696</v>
      </c>
      <c r="P573">
        <v>4704</v>
      </c>
      <c r="Q573">
        <v>0</v>
      </c>
      <c r="R573">
        <v>8</v>
      </c>
      <c r="S573">
        <v>0</v>
      </c>
      <c r="T573" t="s">
        <v>865</v>
      </c>
      <c r="U573" t="s">
        <v>1045</v>
      </c>
      <c r="V573" t="s">
        <v>1046</v>
      </c>
      <c r="AA573" s="21">
        <v>1712049</v>
      </c>
      <c r="AE573" t="s">
        <v>1046</v>
      </c>
      <c r="AF573" t="s">
        <v>962</v>
      </c>
      <c r="AH573" t="s">
        <v>1047</v>
      </c>
      <c r="AI573" t="s">
        <v>929</v>
      </c>
      <c r="AJ573" t="s">
        <v>1407</v>
      </c>
      <c r="AL573" t="s">
        <v>929</v>
      </c>
      <c r="AM573" t="s">
        <v>917</v>
      </c>
      <c r="AN573" t="s">
        <v>859</v>
      </c>
      <c r="AO573" s="13">
        <v>10</v>
      </c>
      <c r="AP573" s="14">
        <v>20240005136457</v>
      </c>
      <c r="AQ573" s="12">
        <v>45448</v>
      </c>
      <c r="BG573" s="2">
        <v>476244</v>
      </c>
      <c r="BI573" t="e">
        <f t="shared" si="16"/>
        <v>#N/A</v>
      </c>
    </row>
    <row r="574" spans="1:63" x14ac:dyDescent="0.3">
      <c r="A574">
        <v>57</v>
      </c>
      <c r="B574">
        <v>192560</v>
      </c>
      <c r="C574" s="12">
        <v>45444</v>
      </c>
      <c r="D574" s="12">
        <v>45532</v>
      </c>
      <c r="E574" s="12">
        <v>45565</v>
      </c>
      <c r="F574">
        <v>89</v>
      </c>
      <c r="G574" t="s">
        <v>1847</v>
      </c>
      <c r="H574" t="s">
        <v>861</v>
      </c>
      <c r="I574" t="s">
        <v>2018</v>
      </c>
      <c r="J574" t="s">
        <v>875</v>
      </c>
      <c r="K574" t="s">
        <v>2019</v>
      </c>
      <c r="L574">
        <v>996866969</v>
      </c>
      <c r="M574" t="s">
        <v>724</v>
      </c>
      <c r="N574" t="s">
        <v>863</v>
      </c>
      <c r="O574">
        <v>4704</v>
      </c>
      <c r="P574">
        <v>4722</v>
      </c>
      <c r="Q574">
        <v>0</v>
      </c>
      <c r="R574">
        <v>18</v>
      </c>
      <c r="S574">
        <v>0</v>
      </c>
      <c r="T574" t="s">
        <v>865</v>
      </c>
      <c r="U574" t="s">
        <v>889</v>
      </c>
      <c r="V574" t="s">
        <v>1923</v>
      </c>
      <c r="W574" t="s">
        <v>1536</v>
      </c>
      <c r="X574" t="s">
        <v>1880</v>
      </c>
      <c r="AA574" s="21">
        <v>2168598</v>
      </c>
      <c r="AE574" t="s">
        <v>1830</v>
      </c>
      <c r="AF574" t="s">
        <v>868</v>
      </c>
      <c r="AH574" t="s">
        <v>2020</v>
      </c>
      <c r="AI574" t="s">
        <v>1546</v>
      </c>
      <c r="AJ574" t="s">
        <v>1150</v>
      </c>
      <c r="AL574" t="s">
        <v>1492</v>
      </c>
      <c r="AM574" t="s">
        <v>1539</v>
      </c>
      <c r="AN574" t="s">
        <v>859</v>
      </c>
      <c r="AO574" s="13">
        <v>18</v>
      </c>
      <c r="AP574" s="14">
        <v>20240008017473</v>
      </c>
      <c r="AQ574" s="12">
        <v>45537</v>
      </c>
    </row>
    <row r="575" spans="1:63" x14ac:dyDescent="0.3">
      <c r="A575">
        <v>57</v>
      </c>
      <c r="B575">
        <v>192560</v>
      </c>
      <c r="C575" s="12">
        <v>45533</v>
      </c>
      <c r="D575" s="12">
        <v>45623</v>
      </c>
      <c r="E575" s="12">
        <v>45660</v>
      </c>
      <c r="F575">
        <v>91</v>
      </c>
      <c r="G575" t="s">
        <v>1847</v>
      </c>
      <c r="H575" t="s">
        <v>861</v>
      </c>
      <c r="I575" t="s">
        <v>2018</v>
      </c>
      <c r="J575" t="s">
        <v>875</v>
      </c>
      <c r="K575" t="s">
        <v>2019</v>
      </c>
      <c r="L575">
        <v>996866969</v>
      </c>
      <c r="M575" t="s">
        <v>724</v>
      </c>
      <c r="N575" t="s">
        <v>863</v>
      </c>
      <c r="O575">
        <v>4722</v>
      </c>
      <c r="P575">
        <v>4736</v>
      </c>
      <c r="Q575">
        <v>0</v>
      </c>
      <c r="R575">
        <v>14</v>
      </c>
      <c r="S575">
        <v>0</v>
      </c>
      <c r="T575" t="s">
        <v>865</v>
      </c>
      <c r="U575" t="s">
        <v>1188</v>
      </c>
      <c r="V575" t="s">
        <v>1189</v>
      </c>
      <c r="AA575" s="21">
        <v>610097</v>
      </c>
      <c r="AE575" t="s">
        <v>1189</v>
      </c>
      <c r="AF575" t="s">
        <v>892</v>
      </c>
      <c r="AH575" t="s">
        <v>1190</v>
      </c>
      <c r="AI575" t="s">
        <v>1191</v>
      </c>
      <c r="AJ575" t="s">
        <v>1041</v>
      </c>
      <c r="AL575" t="s">
        <v>1298</v>
      </c>
      <c r="AM575" t="s">
        <v>2021</v>
      </c>
      <c r="AN575" t="s">
        <v>859</v>
      </c>
      <c r="AO575" s="13">
        <v>14.01</v>
      </c>
      <c r="AP575" s="14">
        <v>20240011180340</v>
      </c>
      <c r="AQ575" s="12">
        <v>45629</v>
      </c>
    </row>
    <row r="576" spans="1:63" x14ac:dyDescent="0.3">
      <c r="B576">
        <v>1883626</v>
      </c>
      <c r="E576" s="12">
        <v>45558</v>
      </c>
      <c r="G576" t="s">
        <v>1847</v>
      </c>
      <c r="I576" t="s">
        <v>2022</v>
      </c>
      <c r="J576" t="s">
        <v>2022</v>
      </c>
      <c r="K576" t="s">
        <v>2023</v>
      </c>
      <c r="L576">
        <v>94253771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A576" s="21">
        <v>1603332</v>
      </c>
      <c r="AI576" t="s">
        <v>859</v>
      </c>
      <c r="AK576" t="s">
        <v>1219</v>
      </c>
      <c r="AL576" t="s">
        <v>859</v>
      </c>
      <c r="AM576" t="s">
        <v>1219</v>
      </c>
      <c r="AN576" t="s">
        <v>859</v>
      </c>
      <c r="AO576" s="13">
        <v>0.12</v>
      </c>
      <c r="AP576" s="14">
        <v>20240008738711</v>
      </c>
      <c r="AQ576" s="12">
        <v>45558</v>
      </c>
    </row>
    <row r="577" spans="1:43" x14ac:dyDescent="0.3">
      <c r="B577">
        <v>1883626</v>
      </c>
      <c r="E577" s="12">
        <v>45558</v>
      </c>
      <c r="G577" t="s">
        <v>1847</v>
      </c>
      <c r="I577" t="s">
        <v>2022</v>
      </c>
      <c r="J577" t="s">
        <v>2022</v>
      </c>
      <c r="K577" t="s">
        <v>2023</v>
      </c>
      <c r="L577">
        <v>94253771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A577" s="21">
        <v>1603332</v>
      </c>
      <c r="AI577" t="s">
        <v>859</v>
      </c>
      <c r="AK577" t="s">
        <v>1399</v>
      </c>
      <c r="AL577" t="s">
        <v>859</v>
      </c>
      <c r="AM577" t="s">
        <v>1399</v>
      </c>
      <c r="AN577" t="s">
        <v>966</v>
      </c>
      <c r="AO577" s="13">
        <v>0.24</v>
      </c>
      <c r="AP577" s="14">
        <v>20240008738712</v>
      </c>
      <c r="AQ577" s="12">
        <v>45558</v>
      </c>
    </row>
    <row r="578" spans="1:43" x14ac:dyDescent="0.3">
      <c r="B578">
        <v>1883626</v>
      </c>
      <c r="E578" s="12">
        <v>45558</v>
      </c>
      <c r="G578" t="s">
        <v>1847</v>
      </c>
      <c r="I578" t="s">
        <v>2022</v>
      </c>
      <c r="J578" t="s">
        <v>2022</v>
      </c>
      <c r="K578" t="s">
        <v>2023</v>
      </c>
      <c r="L578">
        <v>94253771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A578" s="21">
        <v>125854</v>
      </c>
      <c r="AI578" t="s">
        <v>859</v>
      </c>
      <c r="AK578" t="s">
        <v>1077</v>
      </c>
      <c r="AL578" t="s">
        <v>859</v>
      </c>
      <c r="AM578" t="s">
        <v>1077</v>
      </c>
      <c r="AN578" t="s">
        <v>1950</v>
      </c>
      <c r="AO578" s="13">
        <v>7.0000000000000007E-2</v>
      </c>
      <c r="AP578" s="14">
        <v>20240008738716</v>
      </c>
      <c r="AQ578" s="12">
        <v>45558</v>
      </c>
    </row>
    <row r="579" spans="1:43" x14ac:dyDescent="0.3">
      <c r="B579">
        <v>1883627</v>
      </c>
      <c r="E579" s="12">
        <v>45558</v>
      </c>
      <c r="G579" t="s">
        <v>1847</v>
      </c>
      <c r="I579" t="s">
        <v>2022</v>
      </c>
      <c r="J579" t="s">
        <v>2022</v>
      </c>
      <c r="K579" t="s">
        <v>2023</v>
      </c>
      <c r="L579">
        <v>94253771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A579" s="21">
        <v>1883626</v>
      </c>
      <c r="AI579" t="s">
        <v>859</v>
      </c>
      <c r="AK579" t="s">
        <v>1399</v>
      </c>
      <c r="AL579" t="s">
        <v>859</v>
      </c>
      <c r="AM579" t="s">
        <v>1399</v>
      </c>
      <c r="AN579" t="s">
        <v>1198</v>
      </c>
      <c r="AO579" s="13">
        <v>0.21</v>
      </c>
      <c r="AP579" s="14">
        <v>20240008738757</v>
      </c>
      <c r="AQ579" s="12">
        <v>45558</v>
      </c>
    </row>
    <row r="580" spans="1:43" x14ac:dyDescent="0.3">
      <c r="B580">
        <v>1883628</v>
      </c>
      <c r="E580" s="12">
        <v>45558</v>
      </c>
      <c r="G580" t="s">
        <v>1847</v>
      </c>
      <c r="I580" t="s">
        <v>2022</v>
      </c>
      <c r="J580" t="s">
        <v>2022</v>
      </c>
      <c r="K580" t="s">
        <v>2023</v>
      </c>
      <c r="L580">
        <v>94253771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A580" s="21">
        <v>1883627</v>
      </c>
      <c r="AI580" t="s">
        <v>859</v>
      </c>
      <c r="AK580" t="s">
        <v>1298</v>
      </c>
      <c r="AL580" t="s">
        <v>859</v>
      </c>
      <c r="AM580" t="s">
        <v>1298</v>
      </c>
      <c r="AN580" t="s">
        <v>859</v>
      </c>
      <c r="AO580" s="13">
        <v>0.15</v>
      </c>
      <c r="AP580" s="14">
        <v>20240008738804</v>
      </c>
      <c r="AQ580" s="12">
        <v>45558</v>
      </c>
    </row>
    <row r="581" spans="1:43" x14ac:dyDescent="0.3">
      <c r="B581">
        <v>1883629</v>
      </c>
      <c r="E581" s="12">
        <v>45558</v>
      </c>
      <c r="G581" t="s">
        <v>1847</v>
      </c>
      <c r="I581" t="s">
        <v>2022</v>
      </c>
      <c r="J581" t="s">
        <v>2022</v>
      </c>
      <c r="K581" t="s">
        <v>2023</v>
      </c>
      <c r="L581">
        <v>94253771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A581" s="21">
        <v>1883628</v>
      </c>
      <c r="AI581" t="s">
        <v>859</v>
      </c>
      <c r="AK581" t="s">
        <v>960</v>
      </c>
      <c r="AL581" t="s">
        <v>859</v>
      </c>
      <c r="AM581" t="s">
        <v>960</v>
      </c>
      <c r="AN581" t="s">
        <v>1102</v>
      </c>
      <c r="AO581" s="13">
        <v>0.18</v>
      </c>
      <c r="AP581" s="14">
        <v>20240008738851</v>
      </c>
      <c r="AQ581" s="12">
        <v>45558</v>
      </c>
    </row>
    <row r="582" spans="1:43" x14ac:dyDescent="0.3">
      <c r="B582">
        <v>1588026</v>
      </c>
      <c r="E582" s="12">
        <v>43178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A582" s="21">
        <v>1883629</v>
      </c>
      <c r="AI582" t="s">
        <v>859</v>
      </c>
      <c r="AK582" t="s">
        <v>1298</v>
      </c>
      <c r="AL582" t="s">
        <v>859</v>
      </c>
      <c r="AM582" t="s">
        <v>1298</v>
      </c>
      <c r="AN582" t="s">
        <v>859</v>
      </c>
      <c r="AO582" s="13">
        <v>0.15</v>
      </c>
      <c r="AP582" s="14">
        <v>20180002583280</v>
      </c>
      <c r="AQ582" s="12">
        <v>43178</v>
      </c>
    </row>
    <row r="583" spans="1:43" x14ac:dyDescent="0.3">
      <c r="A583">
        <v>57</v>
      </c>
      <c r="B583">
        <v>1588026</v>
      </c>
      <c r="C583" s="12">
        <v>43158</v>
      </c>
      <c r="D583" s="12">
        <v>43256</v>
      </c>
      <c r="E583" s="12">
        <v>43285</v>
      </c>
      <c r="F583">
        <v>99</v>
      </c>
      <c r="G583" t="s">
        <v>1847</v>
      </c>
      <c r="H583" t="s">
        <v>861</v>
      </c>
      <c r="I583" t="s">
        <v>875</v>
      </c>
      <c r="J583" t="s">
        <v>875</v>
      </c>
      <c r="K583" t="s">
        <v>2024</v>
      </c>
      <c r="L583">
        <v>996866969</v>
      </c>
      <c r="M583" t="s">
        <v>550</v>
      </c>
      <c r="N583" t="s">
        <v>863</v>
      </c>
      <c r="O583">
        <v>227</v>
      </c>
      <c r="P583">
        <v>227</v>
      </c>
      <c r="Q583" t="s">
        <v>1389</v>
      </c>
      <c r="R583">
        <v>0</v>
      </c>
      <c r="S583">
        <v>0</v>
      </c>
      <c r="T583" t="s">
        <v>865</v>
      </c>
      <c r="U583" t="s">
        <v>1390</v>
      </c>
      <c r="V583" t="s">
        <v>1391</v>
      </c>
      <c r="AA583" s="21">
        <v>1883630</v>
      </c>
      <c r="AE583" t="s">
        <v>1391</v>
      </c>
      <c r="AF583" t="s">
        <v>1392</v>
      </c>
      <c r="AH583" t="s">
        <v>1393</v>
      </c>
      <c r="AI583" t="s">
        <v>895</v>
      </c>
      <c r="AJ583" t="s">
        <v>1394</v>
      </c>
      <c r="AL583" t="s">
        <v>859</v>
      </c>
      <c r="AM583" t="s">
        <v>1433</v>
      </c>
      <c r="AN583" t="s">
        <v>859</v>
      </c>
      <c r="AO583" s="13">
        <v>8.85</v>
      </c>
      <c r="AP583" s="14">
        <v>20180005110329</v>
      </c>
      <c r="AQ583" s="12">
        <v>43257</v>
      </c>
    </row>
    <row r="584" spans="1:43" x14ac:dyDescent="0.3">
      <c r="A584">
        <v>57</v>
      </c>
      <c r="B584">
        <v>1588026</v>
      </c>
      <c r="C584" s="12">
        <v>43257</v>
      </c>
      <c r="D584" s="12">
        <v>43353</v>
      </c>
      <c r="E584" s="12">
        <v>43388</v>
      </c>
      <c r="F584">
        <v>97</v>
      </c>
      <c r="G584" t="s">
        <v>1847</v>
      </c>
      <c r="H584" t="s">
        <v>861</v>
      </c>
      <c r="I584" t="s">
        <v>875</v>
      </c>
      <c r="J584" t="s">
        <v>875</v>
      </c>
      <c r="K584" t="s">
        <v>2024</v>
      </c>
      <c r="L584">
        <v>996866969</v>
      </c>
      <c r="M584" t="s">
        <v>550</v>
      </c>
      <c r="N584" t="s">
        <v>863</v>
      </c>
      <c r="O584">
        <v>227</v>
      </c>
      <c r="P584">
        <v>227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A584" s="21">
        <v>1599951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1350</v>
      </c>
      <c r="AM584" t="s">
        <v>1050</v>
      </c>
      <c r="AN584" t="s">
        <v>859</v>
      </c>
      <c r="AO584" s="13">
        <v>9</v>
      </c>
      <c r="AP584" s="14">
        <v>20180008220544</v>
      </c>
      <c r="AQ584" s="12">
        <v>43360</v>
      </c>
    </row>
    <row r="585" spans="1:43" x14ac:dyDescent="0.3">
      <c r="A585">
        <v>57</v>
      </c>
      <c r="B585">
        <v>1588026</v>
      </c>
      <c r="C585" s="12">
        <v>43354</v>
      </c>
      <c r="D585" s="12">
        <v>43433</v>
      </c>
      <c r="E585" s="12">
        <v>43474</v>
      </c>
      <c r="F585">
        <v>80</v>
      </c>
      <c r="G585" t="s">
        <v>1847</v>
      </c>
      <c r="H585" t="s">
        <v>861</v>
      </c>
      <c r="I585" t="s">
        <v>875</v>
      </c>
      <c r="J585" t="s">
        <v>875</v>
      </c>
      <c r="K585" t="s">
        <v>2024</v>
      </c>
      <c r="L585">
        <v>996866969</v>
      </c>
      <c r="M585" t="s">
        <v>550</v>
      </c>
      <c r="N585" t="s">
        <v>863</v>
      </c>
      <c r="O585">
        <v>227</v>
      </c>
      <c r="P585">
        <v>227</v>
      </c>
      <c r="Q585" t="s">
        <v>1583</v>
      </c>
      <c r="R585">
        <v>0</v>
      </c>
      <c r="S585">
        <v>0</v>
      </c>
      <c r="T585" t="s">
        <v>865</v>
      </c>
      <c r="U585" t="s">
        <v>1373</v>
      </c>
      <c r="V585" t="s">
        <v>1374</v>
      </c>
      <c r="AA585" s="21">
        <v>1599952</v>
      </c>
      <c r="AE585" t="s">
        <v>1374</v>
      </c>
      <c r="AF585" t="s">
        <v>1375</v>
      </c>
      <c r="AH585" t="s">
        <v>1376</v>
      </c>
      <c r="AI585" t="s">
        <v>1000</v>
      </c>
      <c r="AJ585" t="s">
        <v>1377</v>
      </c>
      <c r="AL585" t="s">
        <v>1378</v>
      </c>
      <c r="AM585" t="s">
        <v>1037</v>
      </c>
      <c r="AN585" t="s">
        <v>859</v>
      </c>
      <c r="AO585" s="13">
        <v>7</v>
      </c>
      <c r="AP585" s="14">
        <v>20180011140330</v>
      </c>
      <c r="AQ585" s="12">
        <v>43441</v>
      </c>
    </row>
    <row r="586" spans="1:43" x14ac:dyDescent="0.3">
      <c r="A586">
        <v>57</v>
      </c>
      <c r="B586">
        <v>1588026</v>
      </c>
      <c r="C586" s="12">
        <v>43434</v>
      </c>
      <c r="D586" s="12">
        <v>43522</v>
      </c>
      <c r="E586" s="12">
        <v>43560</v>
      </c>
      <c r="F586">
        <v>89</v>
      </c>
      <c r="G586" t="s">
        <v>1847</v>
      </c>
      <c r="H586" t="s">
        <v>861</v>
      </c>
      <c r="I586" t="s">
        <v>875</v>
      </c>
      <c r="J586" t="s">
        <v>875</v>
      </c>
      <c r="K586" t="s">
        <v>2024</v>
      </c>
      <c r="L586">
        <v>996866969</v>
      </c>
      <c r="M586" t="s">
        <v>550</v>
      </c>
      <c r="N586" t="s">
        <v>863</v>
      </c>
      <c r="O586">
        <v>227</v>
      </c>
      <c r="P586">
        <v>227</v>
      </c>
      <c r="Q586" t="s">
        <v>864</v>
      </c>
      <c r="R586">
        <v>0</v>
      </c>
      <c r="S586">
        <v>0</v>
      </c>
      <c r="T586" t="s">
        <v>865</v>
      </c>
      <c r="U586" t="s">
        <v>866</v>
      </c>
      <c r="V586" t="s">
        <v>867</v>
      </c>
      <c r="AA586" s="21">
        <v>1483362</v>
      </c>
      <c r="AE586" t="s">
        <v>867</v>
      </c>
      <c r="AF586" t="s">
        <v>868</v>
      </c>
      <c r="AH586" t="s">
        <v>869</v>
      </c>
      <c r="AI586" t="s">
        <v>870</v>
      </c>
      <c r="AJ586" t="s">
        <v>871</v>
      </c>
      <c r="AL586" t="s">
        <v>993</v>
      </c>
      <c r="AM586" t="s">
        <v>903</v>
      </c>
      <c r="AN586" t="s">
        <v>859</v>
      </c>
      <c r="AO586" s="13">
        <v>8</v>
      </c>
      <c r="AP586" s="14">
        <v>20190002301756</v>
      </c>
      <c r="AQ586" s="12">
        <v>43530</v>
      </c>
    </row>
    <row r="587" spans="1:43" x14ac:dyDescent="0.3">
      <c r="A587">
        <v>57</v>
      </c>
      <c r="B587">
        <v>1588026</v>
      </c>
      <c r="C587" s="12">
        <v>43523</v>
      </c>
      <c r="D587" s="12">
        <v>43614</v>
      </c>
      <c r="E587" s="12">
        <v>43648</v>
      </c>
      <c r="F587">
        <v>92</v>
      </c>
      <c r="G587" t="s">
        <v>1847</v>
      </c>
      <c r="H587" t="s">
        <v>861</v>
      </c>
      <c r="I587" t="s">
        <v>875</v>
      </c>
      <c r="J587" t="s">
        <v>875</v>
      </c>
      <c r="K587" t="s">
        <v>2024</v>
      </c>
      <c r="L587">
        <v>996866969</v>
      </c>
      <c r="M587" t="s">
        <v>550</v>
      </c>
      <c r="N587" t="s">
        <v>863</v>
      </c>
      <c r="O587">
        <v>227</v>
      </c>
      <c r="P587">
        <v>227</v>
      </c>
      <c r="Q587" t="s">
        <v>1038</v>
      </c>
      <c r="R587">
        <v>0</v>
      </c>
      <c r="S587">
        <v>0</v>
      </c>
      <c r="T587" t="s">
        <v>865</v>
      </c>
      <c r="U587" t="s">
        <v>1039</v>
      </c>
      <c r="V587" t="s">
        <v>1040</v>
      </c>
      <c r="AA587" s="21">
        <v>74374</v>
      </c>
      <c r="AE587" t="s">
        <v>1040</v>
      </c>
      <c r="AF587" t="s">
        <v>940</v>
      </c>
      <c r="AH587" t="s">
        <v>1041</v>
      </c>
      <c r="AI587" t="s">
        <v>1042</v>
      </c>
      <c r="AJ587" t="s">
        <v>1043</v>
      </c>
      <c r="AL587" t="s">
        <v>1497</v>
      </c>
      <c r="AM587" t="s">
        <v>903</v>
      </c>
      <c r="AN587" t="s">
        <v>859</v>
      </c>
      <c r="AO587" s="13">
        <v>8</v>
      </c>
      <c r="AP587" s="14">
        <v>20190005368713</v>
      </c>
      <c r="AQ587" s="12">
        <v>43619</v>
      </c>
    </row>
    <row r="588" spans="1:43" x14ac:dyDescent="0.3">
      <c r="A588">
        <v>57</v>
      </c>
      <c r="B588">
        <v>1588026</v>
      </c>
      <c r="C588" s="12">
        <v>43615</v>
      </c>
      <c r="D588" s="12">
        <v>43707</v>
      </c>
      <c r="E588" s="12">
        <v>43740</v>
      </c>
      <c r="F588">
        <v>93</v>
      </c>
      <c r="G588" t="s">
        <v>1847</v>
      </c>
      <c r="H588" t="s">
        <v>861</v>
      </c>
      <c r="I588" t="s">
        <v>875</v>
      </c>
      <c r="J588" t="s">
        <v>875</v>
      </c>
      <c r="K588" t="s">
        <v>2024</v>
      </c>
      <c r="L588">
        <v>996866969</v>
      </c>
      <c r="M588" t="s">
        <v>550</v>
      </c>
      <c r="N588" t="s">
        <v>863</v>
      </c>
      <c r="O588">
        <v>227</v>
      </c>
      <c r="P588">
        <v>227</v>
      </c>
      <c r="Q588" t="s">
        <v>1418</v>
      </c>
      <c r="R588">
        <v>0</v>
      </c>
      <c r="S588">
        <v>0</v>
      </c>
      <c r="T588" t="s">
        <v>865</v>
      </c>
      <c r="U588" t="s">
        <v>1419</v>
      </c>
      <c r="V588" t="s">
        <v>1420</v>
      </c>
      <c r="AA588" s="21">
        <v>1601086</v>
      </c>
      <c r="AE588" t="s">
        <v>1420</v>
      </c>
      <c r="AF588" t="s">
        <v>1421</v>
      </c>
      <c r="AH588" t="s">
        <v>1422</v>
      </c>
      <c r="AI588" t="s">
        <v>1042</v>
      </c>
      <c r="AJ588" t="s">
        <v>1043</v>
      </c>
      <c r="AL588" t="s">
        <v>885</v>
      </c>
      <c r="AM588" t="s">
        <v>903</v>
      </c>
      <c r="AN588" t="s">
        <v>859</v>
      </c>
      <c r="AO588" s="13">
        <v>8</v>
      </c>
      <c r="AP588" s="14">
        <v>20190008515830</v>
      </c>
      <c r="AQ588" s="12">
        <v>43712</v>
      </c>
    </row>
    <row r="589" spans="1:43" x14ac:dyDescent="0.3">
      <c r="A589">
        <v>57</v>
      </c>
      <c r="B589">
        <v>1588026</v>
      </c>
      <c r="C589" s="12">
        <v>43708</v>
      </c>
      <c r="D589" s="12">
        <v>43801</v>
      </c>
      <c r="E589" s="12">
        <v>43838</v>
      </c>
      <c r="F589">
        <v>94</v>
      </c>
      <c r="G589" t="s">
        <v>1847</v>
      </c>
      <c r="H589" t="s">
        <v>861</v>
      </c>
      <c r="I589" t="s">
        <v>875</v>
      </c>
      <c r="J589" t="s">
        <v>875</v>
      </c>
      <c r="K589" t="s">
        <v>2024</v>
      </c>
      <c r="L589">
        <v>996866969</v>
      </c>
      <c r="M589" t="s">
        <v>550</v>
      </c>
      <c r="N589" t="s">
        <v>863</v>
      </c>
      <c r="O589">
        <v>227</v>
      </c>
      <c r="P589">
        <v>227</v>
      </c>
      <c r="Q589" t="s">
        <v>1387</v>
      </c>
      <c r="R589">
        <v>0</v>
      </c>
      <c r="S589">
        <v>0</v>
      </c>
      <c r="T589" t="s">
        <v>865</v>
      </c>
      <c r="U589" t="s">
        <v>1348</v>
      </c>
      <c r="V589" t="s">
        <v>1061</v>
      </c>
      <c r="AA589" s="21">
        <v>1601087</v>
      </c>
      <c r="AE589" t="s">
        <v>1061</v>
      </c>
      <c r="AF589" t="s">
        <v>962</v>
      </c>
      <c r="AH589" t="s">
        <v>1349</v>
      </c>
      <c r="AI589" t="s">
        <v>1350</v>
      </c>
      <c r="AJ589" t="s">
        <v>1160</v>
      </c>
      <c r="AL589" t="s">
        <v>1388</v>
      </c>
      <c r="AM589" t="s">
        <v>1050</v>
      </c>
      <c r="AN589" t="s">
        <v>859</v>
      </c>
      <c r="AO589" s="13">
        <v>9</v>
      </c>
      <c r="AP589" s="14">
        <v>20190011631848</v>
      </c>
      <c r="AQ589" s="12">
        <v>43804</v>
      </c>
    </row>
    <row r="590" spans="1:43" x14ac:dyDescent="0.3">
      <c r="A590">
        <v>57</v>
      </c>
      <c r="B590">
        <v>1588026</v>
      </c>
      <c r="C590" s="12">
        <v>43802</v>
      </c>
      <c r="D590" s="12">
        <v>43901</v>
      </c>
      <c r="E590" s="12">
        <v>43936</v>
      </c>
      <c r="F590">
        <v>100</v>
      </c>
      <c r="G590" t="s">
        <v>1847</v>
      </c>
      <c r="H590" t="s">
        <v>861</v>
      </c>
      <c r="I590" t="s">
        <v>875</v>
      </c>
      <c r="J590" t="s">
        <v>875</v>
      </c>
      <c r="K590" t="s">
        <v>2024</v>
      </c>
      <c r="L590">
        <v>996866969</v>
      </c>
      <c r="M590" t="s">
        <v>550</v>
      </c>
      <c r="N590" t="s">
        <v>863</v>
      </c>
      <c r="O590">
        <v>227</v>
      </c>
      <c r="P590">
        <v>227</v>
      </c>
      <c r="Q590" t="s">
        <v>1603</v>
      </c>
      <c r="R590">
        <v>0</v>
      </c>
      <c r="S590">
        <v>0</v>
      </c>
      <c r="T590" t="s">
        <v>865</v>
      </c>
      <c r="U590" t="s">
        <v>1604</v>
      </c>
      <c r="V590" t="s">
        <v>1605</v>
      </c>
      <c r="AA590" s="21">
        <v>1601088</v>
      </c>
      <c r="AE590" t="s">
        <v>1605</v>
      </c>
      <c r="AF590" t="s">
        <v>1645</v>
      </c>
      <c r="AH590" t="s">
        <v>1607</v>
      </c>
      <c r="AI590" t="s">
        <v>1372</v>
      </c>
      <c r="AJ590" t="s">
        <v>1646</v>
      </c>
      <c r="AL590" t="s">
        <v>1431</v>
      </c>
      <c r="AM590" t="s">
        <v>1050</v>
      </c>
      <c r="AN590" t="s">
        <v>859</v>
      </c>
      <c r="AO590" s="13">
        <v>9</v>
      </c>
      <c r="AP590" s="14">
        <v>20200002302063</v>
      </c>
      <c r="AQ590" s="12">
        <v>43903</v>
      </c>
    </row>
    <row r="591" spans="1:43" x14ac:dyDescent="0.3">
      <c r="A591">
        <v>57</v>
      </c>
      <c r="B591">
        <v>1588026</v>
      </c>
      <c r="C591" s="12">
        <v>43902</v>
      </c>
      <c r="D591" s="12">
        <v>43999</v>
      </c>
      <c r="E591" s="12">
        <v>44048</v>
      </c>
      <c r="F591">
        <v>98</v>
      </c>
      <c r="G591" t="s">
        <v>1847</v>
      </c>
      <c r="H591" t="s">
        <v>861</v>
      </c>
      <c r="I591" t="s">
        <v>875</v>
      </c>
      <c r="J591" t="s">
        <v>875</v>
      </c>
      <c r="K591" t="s">
        <v>2024</v>
      </c>
      <c r="L591">
        <v>996866969</v>
      </c>
      <c r="M591" t="s">
        <v>550</v>
      </c>
      <c r="N591" t="s">
        <v>863</v>
      </c>
      <c r="O591">
        <v>227</v>
      </c>
      <c r="P591">
        <v>227</v>
      </c>
      <c r="Q591" t="s">
        <v>1360</v>
      </c>
      <c r="R591">
        <v>0</v>
      </c>
      <c r="S591">
        <v>0</v>
      </c>
      <c r="T591" t="s">
        <v>865</v>
      </c>
      <c r="U591" t="s">
        <v>1361</v>
      </c>
      <c r="V591" t="s">
        <v>1362</v>
      </c>
      <c r="AA591" s="21">
        <v>1601089</v>
      </c>
      <c r="AE591" t="s">
        <v>1362</v>
      </c>
      <c r="AF591" t="s">
        <v>1653</v>
      </c>
      <c r="AH591" t="s">
        <v>1364</v>
      </c>
      <c r="AI591" t="s">
        <v>895</v>
      </c>
      <c r="AJ591" t="s">
        <v>1365</v>
      </c>
      <c r="AL591" t="s">
        <v>1980</v>
      </c>
      <c r="AM591" t="s">
        <v>903</v>
      </c>
      <c r="AN591" t="s">
        <v>859</v>
      </c>
      <c r="AO591" s="13">
        <v>8</v>
      </c>
      <c r="AP591" s="14">
        <v>20200005174601</v>
      </c>
      <c r="AQ591" s="12">
        <v>44006</v>
      </c>
    </row>
    <row r="592" spans="1:43" x14ac:dyDescent="0.3">
      <c r="A592">
        <v>57</v>
      </c>
      <c r="B592">
        <v>1588026</v>
      </c>
      <c r="C592" s="12">
        <v>44000</v>
      </c>
      <c r="D592" s="12">
        <v>44102</v>
      </c>
      <c r="E592" s="12">
        <v>44134</v>
      </c>
      <c r="F592">
        <v>103</v>
      </c>
      <c r="G592" t="s">
        <v>1847</v>
      </c>
      <c r="H592" t="s">
        <v>861</v>
      </c>
      <c r="I592" t="s">
        <v>875</v>
      </c>
      <c r="J592" t="s">
        <v>875</v>
      </c>
      <c r="K592" t="s">
        <v>2024</v>
      </c>
      <c r="L592">
        <v>996866969</v>
      </c>
      <c r="M592" t="s">
        <v>550</v>
      </c>
      <c r="N592" t="s">
        <v>863</v>
      </c>
      <c r="O592">
        <v>227</v>
      </c>
      <c r="P592">
        <v>227</v>
      </c>
      <c r="Q592" t="s">
        <v>1367</v>
      </c>
      <c r="R592">
        <v>0</v>
      </c>
      <c r="S592">
        <v>0</v>
      </c>
      <c r="T592" t="s">
        <v>865</v>
      </c>
      <c r="U592" t="s">
        <v>1368</v>
      </c>
      <c r="V592" t="s">
        <v>1369</v>
      </c>
      <c r="AA592" s="21">
        <v>1601090</v>
      </c>
      <c r="AE592" t="s">
        <v>1369</v>
      </c>
      <c r="AF592" t="s">
        <v>1370</v>
      </c>
      <c r="AH592" t="s">
        <v>1371</v>
      </c>
      <c r="AI592" t="s">
        <v>1372</v>
      </c>
      <c r="AJ592" t="s">
        <v>935</v>
      </c>
      <c r="AL592" t="s">
        <v>1291</v>
      </c>
      <c r="AM592" t="s">
        <v>917</v>
      </c>
      <c r="AN592" t="s">
        <v>859</v>
      </c>
      <c r="AO592" s="13">
        <v>10</v>
      </c>
      <c r="AP592" s="14">
        <v>20200008413051</v>
      </c>
      <c r="AQ592" s="12">
        <v>44105</v>
      </c>
    </row>
    <row r="593" spans="1:43" x14ac:dyDescent="0.3">
      <c r="A593">
        <v>57</v>
      </c>
      <c r="B593">
        <v>1588026</v>
      </c>
      <c r="C593" s="12">
        <v>44103</v>
      </c>
      <c r="D593" s="12">
        <v>44173</v>
      </c>
      <c r="E593" s="12">
        <v>44230</v>
      </c>
      <c r="F593">
        <v>71</v>
      </c>
      <c r="G593" t="s">
        <v>1847</v>
      </c>
      <c r="H593" t="s">
        <v>861</v>
      </c>
      <c r="I593" t="s">
        <v>875</v>
      </c>
      <c r="J593" t="s">
        <v>875</v>
      </c>
      <c r="K593" t="s">
        <v>2024</v>
      </c>
      <c r="L593">
        <v>996866969</v>
      </c>
      <c r="M593" t="s">
        <v>550</v>
      </c>
      <c r="N593" t="s">
        <v>863</v>
      </c>
      <c r="O593">
        <v>227</v>
      </c>
      <c r="P593">
        <v>227</v>
      </c>
      <c r="Q593" t="s">
        <v>2025</v>
      </c>
      <c r="R593">
        <v>0</v>
      </c>
      <c r="S593">
        <v>0</v>
      </c>
      <c r="T593" t="s">
        <v>865</v>
      </c>
      <c r="U593" t="s">
        <v>2026</v>
      </c>
      <c r="V593" t="s">
        <v>1964</v>
      </c>
      <c r="AA593" s="21">
        <v>1683432</v>
      </c>
      <c r="AE593" t="s">
        <v>1964</v>
      </c>
      <c r="AF593" t="s">
        <v>1256</v>
      </c>
      <c r="AH593" t="s">
        <v>1491</v>
      </c>
      <c r="AI593" t="s">
        <v>1582</v>
      </c>
      <c r="AJ593" t="s">
        <v>1091</v>
      </c>
      <c r="AL593" t="s">
        <v>2027</v>
      </c>
      <c r="AM593" t="s">
        <v>1410</v>
      </c>
      <c r="AN593" t="s">
        <v>859</v>
      </c>
      <c r="AO593" s="13">
        <v>6</v>
      </c>
      <c r="AP593" s="14">
        <v>20200011308360</v>
      </c>
      <c r="AQ593" s="12">
        <v>44188</v>
      </c>
    </row>
    <row r="594" spans="1:43" x14ac:dyDescent="0.3">
      <c r="A594">
        <v>57</v>
      </c>
      <c r="B594">
        <v>1588026</v>
      </c>
      <c r="C594" s="12">
        <v>44174</v>
      </c>
      <c r="D594" s="12">
        <v>44251</v>
      </c>
      <c r="E594" s="12">
        <v>44293</v>
      </c>
      <c r="F594">
        <v>78</v>
      </c>
      <c r="G594" t="s">
        <v>1847</v>
      </c>
      <c r="H594" t="s">
        <v>861</v>
      </c>
      <c r="I594" t="s">
        <v>875</v>
      </c>
      <c r="J594" t="s">
        <v>875</v>
      </c>
      <c r="K594" t="s">
        <v>2024</v>
      </c>
      <c r="L594">
        <v>996866969</v>
      </c>
      <c r="M594" t="s">
        <v>550</v>
      </c>
      <c r="N594" t="s">
        <v>863</v>
      </c>
      <c r="O594">
        <v>0</v>
      </c>
      <c r="P594">
        <v>0</v>
      </c>
      <c r="Q594" t="s">
        <v>2028</v>
      </c>
      <c r="R594">
        <v>0</v>
      </c>
      <c r="S594">
        <v>1</v>
      </c>
      <c r="T594" t="s">
        <v>865</v>
      </c>
      <c r="U594" t="s">
        <v>1596</v>
      </c>
      <c r="V594" t="s">
        <v>1371</v>
      </c>
      <c r="AA594" s="21">
        <v>1862160</v>
      </c>
      <c r="AE594" t="s">
        <v>1371</v>
      </c>
      <c r="AF594" t="s">
        <v>1597</v>
      </c>
      <c r="AH594" t="s">
        <v>1523</v>
      </c>
      <c r="AI594" t="s">
        <v>1000</v>
      </c>
      <c r="AJ594" t="s">
        <v>1155</v>
      </c>
      <c r="AL594" t="s">
        <v>964</v>
      </c>
      <c r="AM594" t="s">
        <v>1037</v>
      </c>
      <c r="AN594" t="s">
        <v>859</v>
      </c>
      <c r="AO594" s="13">
        <v>7</v>
      </c>
      <c r="AP594" s="14">
        <v>20210002579090</v>
      </c>
      <c r="AQ594" s="12">
        <v>44259</v>
      </c>
    </row>
    <row r="595" spans="1:43" x14ac:dyDescent="0.3">
      <c r="A595">
        <v>57</v>
      </c>
      <c r="B595">
        <v>1588026</v>
      </c>
      <c r="C595" s="12">
        <v>44174</v>
      </c>
      <c r="D595" s="12">
        <v>44347</v>
      </c>
      <c r="E595" s="12">
        <v>44431</v>
      </c>
      <c r="F595">
        <v>174</v>
      </c>
      <c r="G595" t="s">
        <v>1847</v>
      </c>
      <c r="H595" t="s">
        <v>861</v>
      </c>
      <c r="I595" t="s">
        <v>875</v>
      </c>
      <c r="J595" t="s">
        <v>875</v>
      </c>
      <c r="K595" t="s">
        <v>2024</v>
      </c>
      <c r="L595">
        <v>996866969</v>
      </c>
      <c r="M595" t="s">
        <v>550</v>
      </c>
      <c r="N595" t="s">
        <v>863</v>
      </c>
      <c r="O595">
        <v>227</v>
      </c>
      <c r="P595">
        <v>227</v>
      </c>
      <c r="Q595" t="s">
        <v>2029</v>
      </c>
      <c r="R595">
        <v>0</v>
      </c>
      <c r="S595">
        <v>0</v>
      </c>
      <c r="T595" t="s">
        <v>865</v>
      </c>
      <c r="U595" t="s">
        <v>1412</v>
      </c>
      <c r="V595" t="s">
        <v>944</v>
      </c>
      <c r="AA595" s="21">
        <v>2057922</v>
      </c>
      <c r="AE595" t="s">
        <v>944</v>
      </c>
      <c r="AF595" t="s">
        <v>1413</v>
      </c>
      <c r="AH595" t="s">
        <v>1414</v>
      </c>
      <c r="AI595" t="s">
        <v>1350</v>
      </c>
      <c r="AJ595" t="s">
        <v>1504</v>
      </c>
      <c r="AL595" t="s">
        <v>1655</v>
      </c>
      <c r="AM595" t="s">
        <v>903</v>
      </c>
      <c r="AN595" t="s">
        <v>859</v>
      </c>
      <c r="AO595" s="13">
        <v>8</v>
      </c>
      <c r="AP595" s="14">
        <v>20210006175441</v>
      </c>
      <c r="AQ595" s="12">
        <v>44385</v>
      </c>
    </row>
    <row r="596" spans="1:43" x14ac:dyDescent="0.3">
      <c r="A596">
        <v>57</v>
      </c>
      <c r="B596">
        <v>1588026</v>
      </c>
      <c r="C596" s="12">
        <v>44348</v>
      </c>
      <c r="D596" s="12">
        <v>44445</v>
      </c>
      <c r="E596" s="12">
        <v>44553</v>
      </c>
      <c r="F596">
        <v>98</v>
      </c>
      <c r="G596" t="s">
        <v>1847</v>
      </c>
      <c r="H596" t="s">
        <v>861</v>
      </c>
      <c r="I596" t="s">
        <v>875</v>
      </c>
      <c r="J596" t="s">
        <v>875</v>
      </c>
      <c r="K596" t="s">
        <v>2024</v>
      </c>
      <c r="L596">
        <v>996866969</v>
      </c>
      <c r="M596" t="s">
        <v>550</v>
      </c>
      <c r="N596" t="s">
        <v>863</v>
      </c>
      <c r="O596">
        <v>227</v>
      </c>
      <c r="P596">
        <v>227</v>
      </c>
      <c r="Q596" t="s">
        <v>1360</v>
      </c>
      <c r="R596">
        <v>0</v>
      </c>
      <c r="S596">
        <v>0</v>
      </c>
      <c r="T596" t="s">
        <v>865</v>
      </c>
      <c r="U596" t="s">
        <v>1361</v>
      </c>
      <c r="V596" t="s">
        <v>1362</v>
      </c>
      <c r="AA596" s="21">
        <v>2057923</v>
      </c>
      <c r="AE596" t="s">
        <v>1362</v>
      </c>
      <c r="AF596" t="s">
        <v>1653</v>
      </c>
      <c r="AH596" t="s">
        <v>1364</v>
      </c>
      <c r="AI596" t="s">
        <v>895</v>
      </c>
      <c r="AJ596" t="s">
        <v>1365</v>
      </c>
      <c r="AL596" t="s">
        <v>1399</v>
      </c>
      <c r="AM596" t="s">
        <v>1050</v>
      </c>
      <c r="AN596" t="s">
        <v>859</v>
      </c>
      <c r="AO596" s="13">
        <v>9</v>
      </c>
      <c r="AP596" s="14">
        <v>20210009829056</v>
      </c>
      <c r="AQ596" s="12">
        <v>44508</v>
      </c>
    </row>
    <row r="597" spans="1:43" x14ac:dyDescent="0.3">
      <c r="A597">
        <v>57</v>
      </c>
      <c r="B597">
        <v>1588026</v>
      </c>
      <c r="C597" s="12">
        <v>44446</v>
      </c>
      <c r="D597" s="12">
        <v>44550</v>
      </c>
      <c r="E597" s="12">
        <v>44606</v>
      </c>
      <c r="F597">
        <v>105</v>
      </c>
      <c r="G597" t="s">
        <v>1847</v>
      </c>
      <c r="H597" t="s">
        <v>861</v>
      </c>
      <c r="I597" t="s">
        <v>875</v>
      </c>
      <c r="J597" t="s">
        <v>875</v>
      </c>
      <c r="K597" t="s">
        <v>2024</v>
      </c>
      <c r="L597">
        <v>996866969</v>
      </c>
      <c r="M597" t="s">
        <v>550</v>
      </c>
      <c r="N597" t="s">
        <v>863</v>
      </c>
      <c r="O597">
        <v>227</v>
      </c>
      <c r="P597">
        <v>227</v>
      </c>
      <c r="Q597">
        <v>7</v>
      </c>
      <c r="R597">
        <v>0</v>
      </c>
      <c r="S597">
        <v>0</v>
      </c>
      <c r="T597" t="s">
        <v>865</v>
      </c>
      <c r="U597" t="s">
        <v>931</v>
      </c>
      <c r="V597" t="s">
        <v>1493</v>
      </c>
      <c r="AA597" s="21">
        <v>2057924</v>
      </c>
      <c r="AE597" t="s">
        <v>1493</v>
      </c>
      <c r="AF597" t="s">
        <v>989</v>
      </c>
      <c r="AH597" t="s">
        <v>1276</v>
      </c>
      <c r="AI597" t="s">
        <v>1157</v>
      </c>
      <c r="AJ597" t="s">
        <v>2030</v>
      </c>
      <c r="AK597" t="s">
        <v>1835</v>
      </c>
      <c r="AL597" t="s">
        <v>925</v>
      </c>
      <c r="AM597" t="s">
        <v>2031</v>
      </c>
      <c r="AN597" t="s">
        <v>859</v>
      </c>
      <c r="AO597" s="13">
        <v>47</v>
      </c>
      <c r="AP597" s="14">
        <v>20210012116250</v>
      </c>
      <c r="AQ597" s="12">
        <v>44559</v>
      </c>
    </row>
    <row r="598" spans="1:43" x14ac:dyDescent="0.3">
      <c r="A598">
        <v>57</v>
      </c>
      <c r="B598">
        <v>1588026</v>
      </c>
      <c r="C598" s="12">
        <v>44551</v>
      </c>
      <c r="D598" s="12">
        <v>44620</v>
      </c>
      <c r="E598" s="12">
        <v>44684</v>
      </c>
      <c r="F598">
        <v>70</v>
      </c>
      <c r="G598" t="s">
        <v>1847</v>
      </c>
      <c r="H598" t="s">
        <v>861</v>
      </c>
      <c r="I598" t="s">
        <v>875</v>
      </c>
      <c r="J598" t="s">
        <v>875</v>
      </c>
      <c r="K598" t="s">
        <v>2024</v>
      </c>
      <c r="L598">
        <v>996866969</v>
      </c>
      <c r="M598" t="s">
        <v>550</v>
      </c>
      <c r="N598" t="s">
        <v>863</v>
      </c>
      <c r="O598">
        <v>227</v>
      </c>
      <c r="P598">
        <v>227</v>
      </c>
      <c r="Q598" t="s">
        <v>2025</v>
      </c>
      <c r="R598">
        <v>0</v>
      </c>
      <c r="S598">
        <v>0</v>
      </c>
      <c r="T598" t="s">
        <v>865</v>
      </c>
      <c r="U598" t="s">
        <v>2026</v>
      </c>
      <c r="V598" t="s">
        <v>1964</v>
      </c>
      <c r="AA598" s="21">
        <v>1108571</v>
      </c>
      <c r="AE598" t="s">
        <v>1964</v>
      </c>
      <c r="AF598" t="s">
        <v>1718</v>
      </c>
      <c r="AH598" t="s">
        <v>1491</v>
      </c>
      <c r="AI598" t="s">
        <v>1582</v>
      </c>
      <c r="AJ598" t="s">
        <v>1557</v>
      </c>
      <c r="AL598" t="s">
        <v>1975</v>
      </c>
      <c r="AM598" t="s">
        <v>1410</v>
      </c>
      <c r="AN598" t="s">
        <v>859</v>
      </c>
      <c r="AO598" s="13">
        <v>6</v>
      </c>
      <c r="AP598" s="14">
        <v>20220003055576</v>
      </c>
      <c r="AQ598" s="12">
        <v>44624</v>
      </c>
    </row>
    <row r="599" spans="1:43" x14ac:dyDescent="0.3">
      <c r="A599">
        <v>57</v>
      </c>
      <c r="B599">
        <v>1588026</v>
      </c>
      <c r="C599" s="12">
        <v>44621</v>
      </c>
      <c r="D599" s="12">
        <v>44711</v>
      </c>
      <c r="E599" s="12">
        <v>44747</v>
      </c>
      <c r="F599">
        <v>91</v>
      </c>
      <c r="G599" t="s">
        <v>1847</v>
      </c>
      <c r="H599" t="s">
        <v>861</v>
      </c>
      <c r="I599" t="s">
        <v>875</v>
      </c>
      <c r="J599" t="s">
        <v>875</v>
      </c>
      <c r="K599" t="s">
        <v>2024</v>
      </c>
      <c r="L599">
        <v>996866969</v>
      </c>
      <c r="M599" t="s">
        <v>550</v>
      </c>
      <c r="N599" t="s">
        <v>863</v>
      </c>
      <c r="O599">
        <v>227</v>
      </c>
      <c r="P599">
        <v>227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A599" s="21">
        <v>691461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1270</v>
      </c>
      <c r="AM599" t="s">
        <v>903</v>
      </c>
      <c r="AN599" t="s">
        <v>859</v>
      </c>
      <c r="AO599" s="13">
        <v>8</v>
      </c>
      <c r="AP599" s="14">
        <v>20220006644195</v>
      </c>
      <c r="AQ599" s="12">
        <v>44718</v>
      </c>
    </row>
    <row r="600" spans="1:43" x14ac:dyDescent="0.3">
      <c r="A600">
        <v>57</v>
      </c>
      <c r="B600">
        <v>1588026</v>
      </c>
      <c r="C600" s="12">
        <v>44712</v>
      </c>
      <c r="D600" s="12">
        <v>44809</v>
      </c>
      <c r="E600" s="12">
        <v>44841</v>
      </c>
      <c r="F600">
        <v>98</v>
      </c>
      <c r="G600" t="s">
        <v>1847</v>
      </c>
      <c r="H600" t="s">
        <v>861</v>
      </c>
      <c r="I600" t="s">
        <v>875</v>
      </c>
      <c r="J600" t="s">
        <v>875</v>
      </c>
      <c r="K600" t="s">
        <v>2024</v>
      </c>
      <c r="L600">
        <v>996866969</v>
      </c>
      <c r="M600" t="s">
        <v>550</v>
      </c>
      <c r="N600" t="s">
        <v>863</v>
      </c>
      <c r="O600">
        <v>227</v>
      </c>
      <c r="P600">
        <v>227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A600" s="21">
        <v>8784712</v>
      </c>
      <c r="AE600" t="s">
        <v>1362</v>
      </c>
      <c r="AF600" t="s">
        <v>1653</v>
      </c>
      <c r="AH600" t="s">
        <v>1364</v>
      </c>
      <c r="AI600" t="s">
        <v>895</v>
      </c>
      <c r="AJ600" t="s">
        <v>1365</v>
      </c>
      <c r="AL600" t="s">
        <v>1399</v>
      </c>
      <c r="AM600" t="s">
        <v>1050</v>
      </c>
      <c r="AN600" t="s">
        <v>859</v>
      </c>
      <c r="AO600" s="13">
        <v>9</v>
      </c>
      <c r="AP600" s="14">
        <v>20220009840523</v>
      </c>
      <c r="AQ600" s="12">
        <v>44813</v>
      </c>
    </row>
    <row r="601" spans="1:43" x14ac:dyDescent="0.3">
      <c r="A601">
        <v>55</v>
      </c>
      <c r="B601">
        <v>1588026</v>
      </c>
      <c r="C601" s="12">
        <v>44810</v>
      </c>
      <c r="D601" s="12">
        <v>44888</v>
      </c>
      <c r="E601" s="12">
        <v>44937</v>
      </c>
      <c r="F601">
        <v>79</v>
      </c>
      <c r="G601" t="s">
        <v>1847</v>
      </c>
      <c r="H601" t="s">
        <v>861</v>
      </c>
      <c r="I601" t="s">
        <v>875</v>
      </c>
      <c r="J601" t="s">
        <v>875</v>
      </c>
      <c r="K601" t="s">
        <v>2024</v>
      </c>
      <c r="L601">
        <v>996866969</v>
      </c>
      <c r="M601" t="s">
        <v>550</v>
      </c>
      <c r="N601" t="s">
        <v>863</v>
      </c>
      <c r="O601">
        <v>227</v>
      </c>
      <c r="P601">
        <v>227</v>
      </c>
      <c r="Q601" t="s">
        <v>1583</v>
      </c>
      <c r="R601">
        <v>0</v>
      </c>
      <c r="S601">
        <v>0</v>
      </c>
      <c r="T601" t="s">
        <v>865</v>
      </c>
      <c r="U601" t="s">
        <v>1373</v>
      </c>
      <c r="V601" t="s">
        <v>1374</v>
      </c>
      <c r="AA601" s="21">
        <v>1443305</v>
      </c>
      <c r="AE601" t="s">
        <v>1374</v>
      </c>
      <c r="AF601" t="s">
        <v>990</v>
      </c>
      <c r="AH601" t="s">
        <v>1376</v>
      </c>
      <c r="AI601" t="s">
        <v>1000</v>
      </c>
      <c r="AJ601" t="s">
        <v>1593</v>
      </c>
      <c r="AL601" t="s">
        <v>1258</v>
      </c>
      <c r="AM601" t="s">
        <v>1037</v>
      </c>
      <c r="AN601" t="s">
        <v>859</v>
      </c>
      <c r="AO601" s="13">
        <v>7</v>
      </c>
      <c r="AP601" s="14">
        <v>20220012743966</v>
      </c>
      <c r="AQ601" s="12">
        <v>44894</v>
      </c>
    </row>
    <row r="602" spans="1:43" x14ac:dyDescent="0.3">
      <c r="A602">
        <v>55</v>
      </c>
      <c r="B602">
        <v>1588026</v>
      </c>
      <c r="C602" s="12">
        <v>44889</v>
      </c>
      <c r="D602" s="12">
        <v>44978</v>
      </c>
      <c r="E602" s="12">
        <v>45019</v>
      </c>
      <c r="F602">
        <v>90</v>
      </c>
      <c r="G602" t="s">
        <v>1847</v>
      </c>
      <c r="H602" t="s">
        <v>861</v>
      </c>
      <c r="I602" t="s">
        <v>875</v>
      </c>
      <c r="J602" t="s">
        <v>875</v>
      </c>
      <c r="K602" t="s">
        <v>2024</v>
      </c>
      <c r="L602">
        <v>996866969</v>
      </c>
      <c r="M602" t="s">
        <v>550</v>
      </c>
      <c r="N602" t="s">
        <v>863</v>
      </c>
      <c r="O602">
        <v>227</v>
      </c>
      <c r="P602">
        <v>227</v>
      </c>
      <c r="Q602">
        <v>6</v>
      </c>
      <c r="R602">
        <v>0</v>
      </c>
      <c r="S602">
        <v>0</v>
      </c>
      <c r="T602" t="s">
        <v>865</v>
      </c>
      <c r="U602" t="s">
        <v>1182</v>
      </c>
      <c r="V602" t="s">
        <v>1047</v>
      </c>
      <c r="AA602" s="21">
        <v>1697851</v>
      </c>
      <c r="AE602" t="s">
        <v>1047</v>
      </c>
      <c r="AF602" t="s">
        <v>881</v>
      </c>
      <c r="AH602" t="s">
        <v>1183</v>
      </c>
      <c r="AI602" t="s">
        <v>870</v>
      </c>
      <c r="AJ602" t="s">
        <v>1126</v>
      </c>
      <c r="AL602" t="s">
        <v>1231</v>
      </c>
      <c r="AM602" t="s">
        <v>903</v>
      </c>
      <c r="AN602" t="s">
        <v>859</v>
      </c>
      <c r="AO602" s="13">
        <v>8</v>
      </c>
      <c r="AP602" s="14">
        <v>20230002028901</v>
      </c>
      <c r="AQ602" s="12">
        <v>44991</v>
      </c>
    </row>
    <row r="603" spans="1:43" x14ac:dyDescent="0.3">
      <c r="A603">
        <v>55</v>
      </c>
      <c r="B603">
        <v>1588026</v>
      </c>
      <c r="C603" s="12">
        <v>44979</v>
      </c>
      <c r="D603" s="12">
        <v>45071</v>
      </c>
      <c r="E603" s="12">
        <v>45119</v>
      </c>
      <c r="F603">
        <v>93</v>
      </c>
      <c r="G603" t="s">
        <v>1847</v>
      </c>
      <c r="H603" t="s">
        <v>861</v>
      </c>
      <c r="I603" t="s">
        <v>875</v>
      </c>
      <c r="J603" t="s">
        <v>875</v>
      </c>
      <c r="K603" t="s">
        <v>2024</v>
      </c>
      <c r="L603">
        <v>996866969</v>
      </c>
      <c r="M603" t="s">
        <v>550</v>
      </c>
      <c r="N603" t="s">
        <v>863</v>
      </c>
      <c r="O603">
        <v>227</v>
      </c>
      <c r="P603">
        <v>227</v>
      </c>
      <c r="Q603" t="s">
        <v>1418</v>
      </c>
      <c r="R603">
        <v>0</v>
      </c>
      <c r="S603">
        <v>0</v>
      </c>
      <c r="T603" t="s">
        <v>865</v>
      </c>
      <c r="U603" t="s">
        <v>1419</v>
      </c>
      <c r="V603" t="s">
        <v>1420</v>
      </c>
      <c r="AA603" s="21">
        <v>936435</v>
      </c>
      <c r="AE603" t="s">
        <v>1420</v>
      </c>
      <c r="AF603" t="s">
        <v>1421</v>
      </c>
      <c r="AH603" t="s">
        <v>1422</v>
      </c>
      <c r="AI603" t="s">
        <v>1042</v>
      </c>
      <c r="AJ603" t="s">
        <v>1043</v>
      </c>
      <c r="AL603" t="s">
        <v>1423</v>
      </c>
      <c r="AM603" t="s">
        <v>1050</v>
      </c>
      <c r="AN603" t="s">
        <v>859</v>
      </c>
      <c r="AO603" s="13">
        <v>9</v>
      </c>
      <c r="AP603" s="14">
        <v>20230004986025</v>
      </c>
      <c r="AQ603" s="12">
        <v>45077</v>
      </c>
    </row>
    <row r="604" spans="1:43" x14ac:dyDescent="0.3">
      <c r="A604">
        <v>55</v>
      </c>
      <c r="B604">
        <v>1588026</v>
      </c>
      <c r="C604" s="12">
        <v>45072</v>
      </c>
      <c r="D604" s="12">
        <v>45162</v>
      </c>
      <c r="E604" s="12">
        <v>45198</v>
      </c>
      <c r="F604">
        <v>91</v>
      </c>
      <c r="G604" t="s">
        <v>1847</v>
      </c>
      <c r="H604" t="s">
        <v>861</v>
      </c>
      <c r="I604" t="s">
        <v>875</v>
      </c>
      <c r="J604" t="s">
        <v>875</v>
      </c>
      <c r="K604" t="s">
        <v>2024</v>
      </c>
      <c r="L604">
        <v>996866969</v>
      </c>
      <c r="M604" t="s">
        <v>550</v>
      </c>
      <c r="N604" t="s">
        <v>863</v>
      </c>
      <c r="O604">
        <v>227</v>
      </c>
      <c r="P604">
        <v>227</v>
      </c>
      <c r="Q604" t="s">
        <v>1038</v>
      </c>
      <c r="R604">
        <v>0</v>
      </c>
      <c r="S604">
        <v>0</v>
      </c>
      <c r="T604" t="s">
        <v>865</v>
      </c>
      <c r="U604" t="s">
        <v>1039</v>
      </c>
      <c r="V604" t="s">
        <v>1040</v>
      </c>
      <c r="AA604" s="21">
        <v>494183</v>
      </c>
      <c r="AE604" t="s">
        <v>1040</v>
      </c>
      <c r="AF604" t="s">
        <v>892</v>
      </c>
      <c r="AH604" t="s">
        <v>1041</v>
      </c>
      <c r="AI604" t="s">
        <v>1042</v>
      </c>
      <c r="AJ604" t="s">
        <v>1402</v>
      </c>
      <c r="AL604" t="s">
        <v>1270</v>
      </c>
      <c r="AM604" t="s">
        <v>903</v>
      </c>
      <c r="AN604" t="s">
        <v>859</v>
      </c>
      <c r="AO604" s="13">
        <v>8</v>
      </c>
      <c r="AP604" s="14">
        <v>20230008006617</v>
      </c>
      <c r="AQ604" s="12">
        <v>45170</v>
      </c>
    </row>
    <row r="605" spans="1:43" x14ac:dyDescent="0.3">
      <c r="A605">
        <v>55</v>
      </c>
      <c r="B605">
        <v>1588026</v>
      </c>
      <c r="C605" s="12">
        <v>45163</v>
      </c>
      <c r="D605" s="12">
        <v>45254</v>
      </c>
      <c r="E605" s="12">
        <v>45302</v>
      </c>
      <c r="F605">
        <v>92</v>
      </c>
      <c r="G605" t="s">
        <v>1847</v>
      </c>
      <c r="H605" t="s">
        <v>861</v>
      </c>
      <c r="I605" t="s">
        <v>875</v>
      </c>
      <c r="J605" t="s">
        <v>875</v>
      </c>
      <c r="K605" t="s">
        <v>2024</v>
      </c>
      <c r="L605">
        <v>996866969</v>
      </c>
      <c r="M605" t="s">
        <v>550</v>
      </c>
      <c r="N605" t="s">
        <v>863</v>
      </c>
      <c r="O605">
        <v>227</v>
      </c>
      <c r="P605">
        <v>227</v>
      </c>
      <c r="Q605" t="s">
        <v>1038</v>
      </c>
      <c r="R605">
        <v>0</v>
      </c>
      <c r="S605">
        <v>0</v>
      </c>
      <c r="T605" t="s">
        <v>865</v>
      </c>
      <c r="U605" t="s">
        <v>1039</v>
      </c>
      <c r="V605" t="s">
        <v>1040</v>
      </c>
      <c r="AA605" s="21">
        <v>494184</v>
      </c>
      <c r="AE605" t="s">
        <v>1040</v>
      </c>
      <c r="AF605" t="s">
        <v>940</v>
      </c>
      <c r="AH605" t="s">
        <v>1041</v>
      </c>
      <c r="AI605" t="s">
        <v>1042</v>
      </c>
      <c r="AJ605" t="s">
        <v>1043</v>
      </c>
      <c r="AL605" t="s">
        <v>1497</v>
      </c>
      <c r="AM605" t="s">
        <v>903</v>
      </c>
      <c r="AN605" t="s">
        <v>859</v>
      </c>
      <c r="AO605" s="13">
        <v>8</v>
      </c>
      <c r="AP605" s="14">
        <v>20230011021635</v>
      </c>
      <c r="AQ605" s="12">
        <v>45259</v>
      </c>
    </row>
    <row r="606" spans="1:43" x14ac:dyDescent="0.3">
      <c r="A606">
        <v>55</v>
      </c>
      <c r="B606">
        <v>1588026</v>
      </c>
      <c r="C606" s="12">
        <v>45255</v>
      </c>
      <c r="D606" s="12">
        <v>45348</v>
      </c>
      <c r="E606" s="12">
        <v>45386</v>
      </c>
      <c r="F606">
        <v>94</v>
      </c>
      <c r="G606" t="s">
        <v>1847</v>
      </c>
      <c r="H606" t="s">
        <v>861</v>
      </c>
      <c r="I606" t="s">
        <v>875</v>
      </c>
      <c r="J606" t="s">
        <v>875</v>
      </c>
      <c r="K606" t="s">
        <v>2024</v>
      </c>
      <c r="L606">
        <v>996866969</v>
      </c>
      <c r="M606" t="s">
        <v>550</v>
      </c>
      <c r="N606" t="s">
        <v>863</v>
      </c>
      <c r="O606">
        <v>227</v>
      </c>
      <c r="P606">
        <v>227</v>
      </c>
      <c r="Q606" t="s">
        <v>1387</v>
      </c>
      <c r="R606">
        <v>0</v>
      </c>
      <c r="S606">
        <v>0</v>
      </c>
      <c r="T606" t="s">
        <v>865</v>
      </c>
      <c r="U606" t="s">
        <v>1348</v>
      </c>
      <c r="V606" t="s">
        <v>1061</v>
      </c>
      <c r="AA606" s="21">
        <v>72439</v>
      </c>
      <c r="AE606" t="s">
        <v>1061</v>
      </c>
      <c r="AF606" t="s">
        <v>962</v>
      </c>
      <c r="AH606" t="s">
        <v>1349</v>
      </c>
      <c r="AI606" t="s">
        <v>1350</v>
      </c>
      <c r="AJ606" t="s">
        <v>1160</v>
      </c>
      <c r="AL606" t="s">
        <v>1892</v>
      </c>
      <c r="AM606" t="s">
        <v>903</v>
      </c>
      <c r="AN606" t="s">
        <v>859</v>
      </c>
      <c r="AO606" s="13">
        <v>8</v>
      </c>
      <c r="AP606" s="14">
        <v>20240002069327</v>
      </c>
      <c r="AQ606" s="12">
        <v>45352</v>
      </c>
    </row>
    <row r="607" spans="1:43" x14ac:dyDescent="0.3">
      <c r="A607">
        <v>55</v>
      </c>
      <c r="B607">
        <v>1588026</v>
      </c>
      <c r="C607" s="12">
        <v>45349</v>
      </c>
      <c r="D607" s="12">
        <v>45439</v>
      </c>
      <c r="E607" s="12">
        <v>45475</v>
      </c>
      <c r="F607">
        <v>91</v>
      </c>
      <c r="G607" t="s">
        <v>1847</v>
      </c>
      <c r="H607" t="s">
        <v>861</v>
      </c>
      <c r="I607" t="s">
        <v>875</v>
      </c>
      <c r="J607" t="s">
        <v>875</v>
      </c>
      <c r="K607" t="s">
        <v>2024</v>
      </c>
      <c r="L607">
        <v>996866969</v>
      </c>
      <c r="M607" t="s">
        <v>550</v>
      </c>
      <c r="N607" t="s">
        <v>863</v>
      </c>
      <c r="O607">
        <v>227</v>
      </c>
      <c r="P607">
        <v>227</v>
      </c>
      <c r="Q607" t="s">
        <v>1038</v>
      </c>
      <c r="R607">
        <v>0</v>
      </c>
      <c r="S607">
        <v>0</v>
      </c>
      <c r="T607" t="s">
        <v>865</v>
      </c>
      <c r="U607" t="s">
        <v>1039</v>
      </c>
      <c r="V607" t="s">
        <v>1040</v>
      </c>
      <c r="AA607" s="21">
        <v>2335143</v>
      </c>
      <c r="AE607" t="s">
        <v>1040</v>
      </c>
      <c r="AF607" t="s">
        <v>892</v>
      </c>
      <c r="AH607" t="s">
        <v>1041</v>
      </c>
      <c r="AI607" t="s">
        <v>1042</v>
      </c>
      <c r="AJ607" t="s">
        <v>1402</v>
      </c>
      <c r="AL607" t="s">
        <v>1650</v>
      </c>
      <c r="AM607" t="s">
        <v>1050</v>
      </c>
      <c r="AN607" t="s">
        <v>859</v>
      </c>
      <c r="AO607" s="13">
        <v>9</v>
      </c>
      <c r="AP607" s="14">
        <v>20240005025989</v>
      </c>
      <c r="AQ607" s="12">
        <v>45446</v>
      </c>
    </row>
    <row r="608" spans="1:43" x14ac:dyDescent="0.3">
      <c r="A608">
        <v>55</v>
      </c>
      <c r="B608">
        <v>1588026</v>
      </c>
      <c r="C608" s="12">
        <v>45440</v>
      </c>
      <c r="D608" s="12">
        <v>45532</v>
      </c>
      <c r="E608" s="12">
        <v>45576</v>
      </c>
      <c r="F608">
        <v>93</v>
      </c>
      <c r="G608" t="s">
        <v>1847</v>
      </c>
      <c r="H608" t="s">
        <v>861</v>
      </c>
      <c r="I608" t="s">
        <v>875</v>
      </c>
      <c r="J608" t="s">
        <v>875</v>
      </c>
      <c r="K608" t="s">
        <v>2024</v>
      </c>
      <c r="L608">
        <v>996866969</v>
      </c>
      <c r="M608" t="s">
        <v>550</v>
      </c>
      <c r="N608" t="s">
        <v>863</v>
      </c>
      <c r="O608">
        <v>227</v>
      </c>
      <c r="P608">
        <v>227</v>
      </c>
      <c r="Q608" t="s">
        <v>1418</v>
      </c>
      <c r="R608">
        <v>0</v>
      </c>
      <c r="S608">
        <v>0</v>
      </c>
      <c r="T608" t="s">
        <v>865</v>
      </c>
      <c r="U608" t="s">
        <v>1419</v>
      </c>
      <c r="V608" t="s">
        <v>1420</v>
      </c>
      <c r="AA608" s="21">
        <v>1357890</v>
      </c>
      <c r="AE608" t="s">
        <v>1420</v>
      </c>
      <c r="AF608" t="s">
        <v>1421</v>
      </c>
      <c r="AH608" t="s">
        <v>1422</v>
      </c>
      <c r="AI608" t="s">
        <v>1042</v>
      </c>
      <c r="AJ608" t="s">
        <v>1043</v>
      </c>
      <c r="AL608" t="s">
        <v>885</v>
      </c>
      <c r="AM608" t="s">
        <v>903</v>
      </c>
      <c r="AN608" t="s">
        <v>859</v>
      </c>
      <c r="AO608" s="13">
        <v>8</v>
      </c>
      <c r="AP608" s="14">
        <v>20240007970067</v>
      </c>
      <c r="AQ608" s="12">
        <v>45534</v>
      </c>
    </row>
    <row r="609" spans="1:43" x14ac:dyDescent="0.3">
      <c r="A609">
        <v>55</v>
      </c>
      <c r="B609">
        <v>1588026</v>
      </c>
      <c r="C609" s="12">
        <v>45533</v>
      </c>
      <c r="D609" s="12">
        <v>45622</v>
      </c>
      <c r="E609" s="12">
        <v>45659</v>
      </c>
      <c r="F609">
        <v>90</v>
      </c>
      <c r="G609" t="s">
        <v>1847</v>
      </c>
      <c r="H609" t="s">
        <v>861</v>
      </c>
      <c r="I609" t="s">
        <v>875</v>
      </c>
      <c r="J609" t="s">
        <v>875</v>
      </c>
      <c r="K609" t="s">
        <v>2024</v>
      </c>
      <c r="L609">
        <v>996866969</v>
      </c>
      <c r="M609" t="s">
        <v>550</v>
      </c>
      <c r="N609" t="s">
        <v>863</v>
      </c>
      <c r="O609">
        <v>227</v>
      </c>
      <c r="P609">
        <v>227</v>
      </c>
      <c r="Q609">
        <v>6</v>
      </c>
      <c r="R609">
        <v>0</v>
      </c>
      <c r="S609">
        <v>0</v>
      </c>
      <c r="T609" t="s">
        <v>865</v>
      </c>
      <c r="U609" t="s">
        <v>1182</v>
      </c>
      <c r="V609" t="s">
        <v>1047</v>
      </c>
      <c r="AA609" s="21">
        <v>137392</v>
      </c>
      <c r="AE609" t="s">
        <v>1047</v>
      </c>
      <c r="AF609" t="s">
        <v>881</v>
      </c>
      <c r="AH609" t="s">
        <v>1183</v>
      </c>
      <c r="AI609" t="s">
        <v>870</v>
      </c>
      <c r="AJ609" t="s">
        <v>1126</v>
      </c>
      <c r="AL609" t="s">
        <v>859</v>
      </c>
      <c r="AM609" t="s">
        <v>1232</v>
      </c>
      <c r="AN609" t="s">
        <v>1298</v>
      </c>
      <c r="AO609" s="13">
        <v>7.9</v>
      </c>
      <c r="AP609" s="14">
        <v>20240011132773</v>
      </c>
      <c r="AQ609" s="12">
        <v>45628</v>
      </c>
    </row>
    <row r="610" spans="1:43" x14ac:dyDescent="0.3">
      <c r="A610">
        <v>55</v>
      </c>
      <c r="B610">
        <v>1633745</v>
      </c>
      <c r="C610" s="12">
        <v>45352</v>
      </c>
      <c r="D610" s="12">
        <v>45443</v>
      </c>
      <c r="E610" s="12">
        <v>45475</v>
      </c>
      <c r="F610">
        <v>92</v>
      </c>
      <c r="G610" t="s">
        <v>1847</v>
      </c>
      <c r="H610" t="s">
        <v>861</v>
      </c>
      <c r="I610" t="s">
        <v>875</v>
      </c>
      <c r="J610" t="s">
        <v>875</v>
      </c>
      <c r="K610" t="s">
        <v>2024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A610" s="21">
        <v>1376132</v>
      </c>
      <c r="AF610" t="s">
        <v>940</v>
      </c>
      <c r="AI610" t="s">
        <v>859</v>
      </c>
      <c r="AJ610" t="s">
        <v>1873</v>
      </c>
      <c r="AL610" t="s">
        <v>1102</v>
      </c>
      <c r="AM610" t="s">
        <v>961</v>
      </c>
      <c r="AN610" t="s">
        <v>859</v>
      </c>
      <c r="AO610" s="13">
        <v>4</v>
      </c>
      <c r="AP610" s="14">
        <v>20240005026411</v>
      </c>
      <c r="AQ610" s="12">
        <v>45446</v>
      </c>
    </row>
    <row r="611" spans="1:43" x14ac:dyDescent="0.3">
      <c r="A611">
        <v>55</v>
      </c>
      <c r="B611">
        <v>1633745</v>
      </c>
      <c r="C611" s="12">
        <v>45444</v>
      </c>
      <c r="D611" s="12">
        <v>45533</v>
      </c>
      <c r="E611" s="12">
        <v>45576</v>
      </c>
      <c r="F611">
        <v>90</v>
      </c>
      <c r="G611" t="s">
        <v>1847</v>
      </c>
      <c r="H611" t="s">
        <v>861</v>
      </c>
      <c r="I611" t="s">
        <v>875</v>
      </c>
      <c r="J611" t="s">
        <v>875</v>
      </c>
      <c r="K611" t="s">
        <v>2024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A611" s="21">
        <v>425273</v>
      </c>
      <c r="AF611" t="s">
        <v>881</v>
      </c>
      <c r="AI611" t="s">
        <v>859</v>
      </c>
      <c r="AJ611" t="s">
        <v>1177</v>
      </c>
      <c r="AL611" t="s">
        <v>1042</v>
      </c>
      <c r="AM611" t="s">
        <v>961</v>
      </c>
      <c r="AN611" t="s">
        <v>859</v>
      </c>
      <c r="AO611" s="13">
        <v>4</v>
      </c>
      <c r="AP611" s="14">
        <v>20240007970450</v>
      </c>
      <c r="AQ611" s="12">
        <v>45534</v>
      </c>
    </row>
    <row r="612" spans="1:43" x14ac:dyDescent="0.3">
      <c r="A612">
        <v>55</v>
      </c>
      <c r="B612">
        <v>1633745</v>
      </c>
      <c r="C612" s="12">
        <v>45534</v>
      </c>
      <c r="D612" s="12">
        <v>45625</v>
      </c>
      <c r="E612" s="12">
        <v>45659</v>
      </c>
      <c r="F612">
        <v>92</v>
      </c>
      <c r="G612" t="s">
        <v>1847</v>
      </c>
      <c r="H612" t="s">
        <v>861</v>
      </c>
      <c r="I612" t="s">
        <v>875</v>
      </c>
      <c r="J612" t="s">
        <v>875</v>
      </c>
      <c r="K612" t="s">
        <v>2024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A612" s="21">
        <v>1810411</v>
      </c>
      <c r="AF612" t="s">
        <v>940</v>
      </c>
      <c r="AI612" t="s">
        <v>859</v>
      </c>
      <c r="AJ612" t="s">
        <v>1873</v>
      </c>
      <c r="AL612" t="s">
        <v>859</v>
      </c>
      <c r="AM612" t="s">
        <v>2032</v>
      </c>
      <c r="AN612" t="s">
        <v>1198</v>
      </c>
      <c r="AO612" s="13">
        <v>3.77</v>
      </c>
      <c r="AP612" s="14">
        <v>20240011133219</v>
      </c>
      <c r="AQ612" s="12">
        <v>45628</v>
      </c>
    </row>
    <row r="613" spans="1:43" x14ac:dyDescent="0.3">
      <c r="A613">
        <v>58</v>
      </c>
      <c r="B613">
        <v>614330</v>
      </c>
      <c r="C613" s="12">
        <v>45352</v>
      </c>
      <c r="D613" s="12">
        <v>45436</v>
      </c>
      <c r="E613" s="12">
        <v>45477</v>
      </c>
      <c r="F613">
        <v>85</v>
      </c>
      <c r="G613" t="s">
        <v>1847</v>
      </c>
      <c r="H613" t="s">
        <v>861</v>
      </c>
      <c r="I613" t="s">
        <v>2033</v>
      </c>
      <c r="J613" t="s">
        <v>875</v>
      </c>
      <c r="K613" t="s">
        <v>2034</v>
      </c>
      <c r="L613">
        <v>996866969</v>
      </c>
      <c r="M613" t="s">
        <v>695</v>
      </c>
      <c r="N613" t="s">
        <v>863</v>
      </c>
      <c r="O613">
        <v>2415</v>
      </c>
      <c r="P613">
        <v>2421</v>
      </c>
      <c r="Q613">
        <v>0</v>
      </c>
      <c r="R613">
        <v>6</v>
      </c>
      <c r="S613">
        <v>0</v>
      </c>
      <c r="T613" t="s">
        <v>865</v>
      </c>
      <c r="U613" t="s">
        <v>1182</v>
      </c>
      <c r="V613" t="s">
        <v>1047</v>
      </c>
      <c r="AA613" s="21">
        <v>1902608</v>
      </c>
      <c r="AE613" t="s">
        <v>1047</v>
      </c>
      <c r="AF613" t="s">
        <v>1620</v>
      </c>
      <c r="AH613" t="s">
        <v>1183</v>
      </c>
      <c r="AI613" t="s">
        <v>870</v>
      </c>
      <c r="AJ613" t="s">
        <v>1035</v>
      </c>
      <c r="AL613" t="s">
        <v>1900</v>
      </c>
      <c r="AM613" t="s">
        <v>1037</v>
      </c>
      <c r="AN613" t="s">
        <v>859</v>
      </c>
      <c r="AO613" s="13">
        <v>7</v>
      </c>
      <c r="AP613" s="14">
        <v>20240005143387</v>
      </c>
      <c r="AQ613" s="12">
        <v>45448</v>
      </c>
    </row>
    <row r="614" spans="1:43" x14ac:dyDescent="0.3">
      <c r="A614">
        <v>58</v>
      </c>
      <c r="B614">
        <v>614330</v>
      </c>
      <c r="C614" s="12">
        <v>45437</v>
      </c>
      <c r="D614" s="12">
        <v>45537</v>
      </c>
      <c r="E614" s="12">
        <v>45568</v>
      </c>
      <c r="F614">
        <v>101</v>
      </c>
      <c r="G614" t="s">
        <v>1847</v>
      </c>
      <c r="H614" t="s">
        <v>861</v>
      </c>
      <c r="I614" t="s">
        <v>2033</v>
      </c>
      <c r="J614" t="s">
        <v>875</v>
      </c>
      <c r="K614" t="s">
        <v>2034</v>
      </c>
      <c r="L614">
        <v>996866969</v>
      </c>
      <c r="M614" t="s">
        <v>695</v>
      </c>
      <c r="N614" t="s">
        <v>863</v>
      </c>
      <c r="O614">
        <v>2421</v>
      </c>
      <c r="P614">
        <v>2428</v>
      </c>
      <c r="Q614">
        <v>0</v>
      </c>
      <c r="R614">
        <v>7</v>
      </c>
      <c r="S614">
        <v>0</v>
      </c>
      <c r="T614" t="s">
        <v>865</v>
      </c>
      <c r="U614" t="s">
        <v>931</v>
      </c>
      <c r="V614" t="s">
        <v>1493</v>
      </c>
      <c r="AA614" s="21">
        <v>2295555</v>
      </c>
      <c r="AE614" t="s">
        <v>1493</v>
      </c>
      <c r="AF614" t="s">
        <v>1606</v>
      </c>
      <c r="AH614" t="s">
        <v>1276</v>
      </c>
      <c r="AI614" t="s">
        <v>1157</v>
      </c>
      <c r="AJ614" t="s">
        <v>1407</v>
      </c>
      <c r="AL614" t="s">
        <v>1461</v>
      </c>
      <c r="AM614" t="s">
        <v>917</v>
      </c>
      <c r="AN614" t="s">
        <v>859</v>
      </c>
      <c r="AO614" s="13">
        <v>10</v>
      </c>
      <c r="AP614" s="14">
        <v>20240008155383</v>
      </c>
      <c r="AQ614" s="12">
        <v>45540</v>
      </c>
    </row>
    <row r="615" spans="1:43" x14ac:dyDescent="0.3">
      <c r="A615">
        <v>58</v>
      </c>
      <c r="B615">
        <v>614330</v>
      </c>
      <c r="C615" s="12">
        <v>45538</v>
      </c>
      <c r="D615" s="12">
        <v>45624</v>
      </c>
      <c r="E615" s="12">
        <v>45660</v>
      </c>
      <c r="F615">
        <v>87</v>
      </c>
      <c r="G615" t="s">
        <v>1847</v>
      </c>
      <c r="H615" t="s">
        <v>861</v>
      </c>
      <c r="I615" t="s">
        <v>2033</v>
      </c>
      <c r="J615" t="s">
        <v>875</v>
      </c>
      <c r="K615" t="s">
        <v>2034</v>
      </c>
      <c r="L615">
        <v>996866969</v>
      </c>
      <c r="M615" t="s">
        <v>695</v>
      </c>
      <c r="N615" t="s">
        <v>863</v>
      </c>
      <c r="O615">
        <v>2428</v>
      </c>
      <c r="P615">
        <v>2435</v>
      </c>
      <c r="Q615">
        <v>0</v>
      </c>
      <c r="R615">
        <v>7</v>
      </c>
      <c r="S615">
        <v>0</v>
      </c>
      <c r="T615" t="s">
        <v>865</v>
      </c>
      <c r="U615" t="s">
        <v>931</v>
      </c>
      <c r="V615" t="s">
        <v>1493</v>
      </c>
      <c r="AA615" s="21">
        <v>1665598</v>
      </c>
      <c r="AE615" t="s">
        <v>1493</v>
      </c>
      <c r="AF615" t="s">
        <v>1009</v>
      </c>
      <c r="AH615" t="s">
        <v>1276</v>
      </c>
      <c r="AI615" t="s">
        <v>1157</v>
      </c>
      <c r="AJ615" t="s">
        <v>1890</v>
      </c>
      <c r="AL615" t="s">
        <v>859</v>
      </c>
      <c r="AM615" t="s">
        <v>2035</v>
      </c>
      <c r="AN615" t="s">
        <v>960</v>
      </c>
      <c r="AO615" s="13">
        <v>8.2799999999999994</v>
      </c>
      <c r="AP615" s="14">
        <v>20240011189833</v>
      </c>
      <c r="AQ615" s="12">
        <v>45629</v>
      </c>
    </row>
    <row r="616" spans="1:43" x14ac:dyDescent="0.3">
      <c r="B616">
        <v>614322</v>
      </c>
      <c r="E616" s="12">
        <v>45581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A616" s="21">
        <v>2025611</v>
      </c>
      <c r="AI616" t="s">
        <v>859</v>
      </c>
      <c r="AK616" t="s">
        <v>2036</v>
      </c>
      <c r="AL616" t="s">
        <v>859</v>
      </c>
      <c r="AM616" t="s">
        <v>2036</v>
      </c>
      <c r="AN616" t="s">
        <v>2037</v>
      </c>
      <c r="AO616" s="13">
        <v>4.0199999999999996</v>
      </c>
      <c r="AP616" s="14">
        <v>20240009532717</v>
      </c>
      <c r="AQ616" s="12">
        <v>45581</v>
      </c>
    </row>
    <row r="617" spans="1:43" x14ac:dyDescent="0.3">
      <c r="B617">
        <v>614322</v>
      </c>
      <c r="E617" s="12">
        <v>45581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A617" s="21">
        <v>2025612</v>
      </c>
      <c r="AI617" t="s">
        <v>859</v>
      </c>
      <c r="AK617" t="s">
        <v>2038</v>
      </c>
      <c r="AL617" t="s">
        <v>859</v>
      </c>
      <c r="AM617" t="s">
        <v>2038</v>
      </c>
      <c r="AN617" t="s">
        <v>859</v>
      </c>
      <c r="AO617" s="13">
        <v>12.84</v>
      </c>
      <c r="AP617" s="14">
        <v>20240009532718</v>
      </c>
      <c r="AQ617" s="12">
        <v>45581</v>
      </c>
    </row>
    <row r="618" spans="1:43" x14ac:dyDescent="0.3">
      <c r="A618">
        <v>58</v>
      </c>
      <c r="B618">
        <v>614322</v>
      </c>
      <c r="C618" s="12">
        <v>45533</v>
      </c>
      <c r="D618" s="12">
        <v>45624</v>
      </c>
      <c r="E618" s="12">
        <v>45660</v>
      </c>
      <c r="F618">
        <v>92</v>
      </c>
      <c r="G618" t="s">
        <v>1847</v>
      </c>
      <c r="H618" t="s">
        <v>861</v>
      </c>
      <c r="I618" t="s">
        <v>875</v>
      </c>
      <c r="J618" t="s">
        <v>875</v>
      </c>
      <c r="K618" t="s">
        <v>1843</v>
      </c>
      <c r="L618">
        <v>996866969</v>
      </c>
      <c r="M618" t="s">
        <v>346</v>
      </c>
      <c r="N618" t="s">
        <v>863</v>
      </c>
      <c r="O618">
        <v>270</v>
      </c>
      <c r="P618">
        <v>271</v>
      </c>
      <c r="Q618" t="s">
        <v>1051</v>
      </c>
      <c r="R618">
        <v>1</v>
      </c>
      <c r="S618">
        <v>0</v>
      </c>
      <c r="T618" t="s">
        <v>865</v>
      </c>
      <c r="U618" t="s">
        <v>1039</v>
      </c>
      <c r="V618" t="s">
        <v>1040</v>
      </c>
      <c r="AA618" s="21">
        <v>2064353</v>
      </c>
      <c r="AE618" t="s">
        <v>1040</v>
      </c>
      <c r="AF618" t="s">
        <v>940</v>
      </c>
      <c r="AH618" t="s">
        <v>1041</v>
      </c>
      <c r="AI618" t="s">
        <v>1042</v>
      </c>
      <c r="AJ618" t="s">
        <v>1043</v>
      </c>
      <c r="AL618" t="s">
        <v>859</v>
      </c>
      <c r="AM618" t="s">
        <v>1052</v>
      </c>
      <c r="AN618" t="s">
        <v>1582</v>
      </c>
      <c r="AO618" s="13">
        <v>8.02</v>
      </c>
      <c r="AP618" s="14">
        <v>20240011189828</v>
      </c>
      <c r="AQ618" s="12">
        <v>45629</v>
      </c>
    </row>
    <row r="619" spans="1:43" x14ac:dyDescent="0.3">
      <c r="A619">
        <v>58</v>
      </c>
      <c r="B619">
        <v>614323</v>
      </c>
      <c r="C619" s="12">
        <v>39956</v>
      </c>
      <c r="D619" s="12">
        <v>40046</v>
      </c>
      <c r="E619" s="12">
        <v>40079</v>
      </c>
      <c r="F619">
        <v>91</v>
      </c>
      <c r="G619" t="s">
        <v>1847</v>
      </c>
      <c r="H619" t="s">
        <v>861</v>
      </c>
      <c r="I619" t="s">
        <v>875</v>
      </c>
      <c r="J619" t="s">
        <v>875</v>
      </c>
      <c r="K619" t="s">
        <v>1843</v>
      </c>
      <c r="L619">
        <v>996866969</v>
      </c>
      <c r="M619" t="s">
        <v>2039</v>
      </c>
      <c r="N619" t="s">
        <v>863</v>
      </c>
      <c r="O619">
        <v>1346</v>
      </c>
      <c r="P619">
        <v>1381</v>
      </c>
      <c r="Q619">
        <v>0</v>
      </c>
      <c r="R619">
        <v>35</v>
      </c>
      <c r="S619">
        <v>0</v>
      </c>
      <c r="T619" t="s">
        <v>865</v>
      </c>
      <c r="U619" t="s">
        <v>887</v>
      </c>
      <c r="V619" t="s">
        <v>942</v>
      </c>
      <c r="W619" t="s">
        <v>1985</v>
      </c>
      <c r="X619" t="s">
        <v>1007</v>
      </c>
      <c r="AA619" s="22">
        <v>2041301</v>
      </c>
      <c r="AE619" t="s">
        <v>2040</v>
      </c>
      <c r="AF619" t="s">
        <v>2041</v>
      </c>
      <c r="AG619" t="s">
        <v>1102</v>
      </c>
      <c r="AH619" t="s">
        <v>2042</v>
      </c>
      <c r="AI619" t="s">
        <v>1591</v>
      </c>
      <c r="AJ619" t="s">
        <v>2043</v>
      </c>
      <c r="AL619" t="s">
        <v>1967</v>
      </c>
      <c r="AM619" t="s">
        <v>1248</v>
      </c>
      <c r="AN619" t="s">
        <v>859</v>
      </c>
      <c r="AO619" s="13">
        <v>41</v>
      </c>
      <c r="AP619" s="14">
        <v>20090006087150</v>
      </c>
      <c r="AQ619" s="12">
        <v>40053</v>
      </c>
    </row>
    <row r="620" spans="1:43" x14ac:dyDescent="0.3">
      <c r="A620">
        <v>58</v>
      </c>
      <c r="B620">
        <v>614323</v>
      </c>
      <c r="C620" s="12">
        <v>40047</v>
      </c>
      <c r="D620" s="12">
        <v>40141</v>
      </c>
      <c r="E620" s="12">
        <v>40175</v>
      </c>
      <c r="F620">
        <v>95</v>
      </c>
      <c r="G620" t="s">
        <v>1847</v>
      </c>
      <c r="H620" t="s">
        <v>861</v>
      </c>
      <c r="I620" t="s">
        <v>875</v>
      </c>
      <c r="J620" t="s">
        <v>875</v>
      </c>
      <c r="K620" t="s">
        <v>1843</v>
      </c>
      <c r="L620">
        <v>996866969</v>
      </c>
      <c r="M620" t="s">
        <v>2039</v>
      </c>
      <c r="N620" t="s">
        <v>863</v>
      </c>
      <c r="O620">
        <v>1381</v>
      </c>
      <c r="P620">
        <v>1413</v>
      </c>
      <c r="Q620">
        <v>0</v>
      </c>
      <c r="R620">
        <v>32</v>
      </c>
      <c r="S620">
        <v>0</v>
      </c>
      <c r="T620" t="s">
        <v>865</v>
      </c>
      <c r="U620" t="s">
        <v>1259</v>
      </c>
      <c r="V620" t="s">
        <v>2044</v>
      </c>
      <c r="W620" t="s">
        <v>1560</v>
      </c>
      <c r="X620" t="s">
        <v>2045</v>
      </c>
      <c r="AA620" s="22">
        <v>1838351</v>
      </c>
      <c r="AE620" t="s">
        <v>2046</v>
      </c>
      <c r="AF620" t="s">
        <v>2047</v>
      </c>
      <c r="AG620" t="s">
        <v>1227</v>
      </c>
      <c r="AH620" t="s">
        <v>2048</v>
      </c>
      <c r="AI620" t="s">
        <v>900</v>
      </c>
      <c r="AJ620" t="s">
        <v>2049</v>
      </c>
      <c r="AL620" t="s">
        <v>1497</v>
      </c>
      <c r="AM620" t="s">
        <v>1218</v>
      </c>
      <c r="AN620" t="s">
        <v>859</v>
      </c>
      <c r="AO620" s="13">
        <v>37</v>
      </c>
      <c r="AP620" s="14">
        <v>20090008562509</v>
      </c>
      <c r="AQ620" s="12">
        <v>40150</v>
      </c>
    </row>
    <row r="621" spans="1:43" x14ac:dyDescent="0.3">
      <c r="A621">
        <v>58</v>
      </c>
      <c r="B621">
        <v>614323</v>
      </c>
      <c r="C621" s="12">
        <v>40142</v>
      </c>
      <c r="D621" s="12">
        <v>40240</v>
      </c>
      <c r="E621" s="12">
        <v>40274</v>
      </c>
      <c r="F621">
        <v>99</v>
      </c>
      <c r="G621" t="s">
        <v>1847</v>
      </c>
      <c r="H621" t="s">
        <v>861</v>
      </c>
      <c r="I621" t="s">
        <v>875</v>
      </c>
      <c r="J621" t="s">
        <v>875</v>
      </c>
      <c r="K621" t="s">
        <v>1843</v>
      </c>
      <c r="L621">
        <v>996866969</v>
      </c>
      <c r="M621" t="s">
        <v>2039</v>
      </c>
      <c r="N621" t="s">
        <v>863</v>
      </c>
      <c r="O621">
        <v>1413</v>
      </c>
      <c r="P621">
        <v>1482</v>
      </c>
      <c r="Q621">
        <v>0</v>
      </c>
      <c r="R621">
        <v>69</v>
      </c>
      <c r="S621">
        <v>0</v>
      </c>
      <c r="T621" t="s">
        <v>865</v>
      </c>
      <c r="U621" t="s">
        <v>2050</v>
      </c>
      <c r="V621" t="s">
        <v>2051</v>
      </c>
      <c r="W621" t="s">
        <v>2052</v>
      </c>
      <c r="X621" t="s">
        <v>2053</v>
      </c>
      <c r="Y621" t="s">
        <v>1725</v>
      </c>
      <c r="Z621" t="s">
        <v>2054</v>
      </c>
      <c r="AA621" s="22">
        <v>2041305</v>
      </c>
      <c r="AE621" t="s">
        <v>2055</v>
      </c>
      <c r="AF621" t="s">
        <v>2056</v>
      </c>
      <c r="AG621" t="s">
        <v>1855</v>
      </c>
      <c r="AH621" t="s">
        <v>2057</v>
      </c>
      <c r="AI621" t="s">
        <v>2058</v>
      </c>
      <c r="AJ621" t="s">
        <v>1052</v>
      </c>
      <c r="AL621" t="s">
        <v>1178</v>
      </c>
      <c r="AM621" t="s">
        <v>1014</v>
      </c>
      <c r="AN621" t="s">
        <v>859</v>
      </c>
      <c r="AO621" s="13">
        <v>97</v>
      </c>
      <c r="AP621" s="14">
        <v>20100001753782</v>
      </c>
      <c r="AQ621" s="12">
        <v>40252</v>
      </c>
    </row>
    <row r="622" spans="1:43" x14ac:dyDescent="0.3">
      <c r="A622">
        <v>58</v>
      </c>
      <c r="B622">
        <v>614323</v>
      </c>
      <c r="C622" s="12">
        <v>40241</v>
      </c>
      <c r="D622" s="12">
        <v>40326</v>
      </c>
      <c r="E622" s="12">
        <v>40360</v>
      </c>
      <c r="F622">
        <v>86</v>
      </c>
      <c r="G622" t="s">
        <v>1847</v>
      </c>
      <c r="H622" t="s">
        <v>861</v>
      </c>
      <c r="I622" t="s">
        <v>875</v>
      </c>
      <c r="J622" t="s">
        <v>875</v>
      </c>
      <c r="K622" t="s">
        <v>1843</v>
      </c>
      <c r="L622">
        <v>996866969</v>
      </c>
      <c r="M622" t="s">
        <v>2039</v>
      </c>
      <c r="N622" t="s">
        <v>863</v>
      </c>
      <c r="O622">
        <v>1482</v>
      </c>
      <c r="P622">
        <v>1545</v>
      </c>
      <c r="Q622">
        <v>0</v>
      </c>
      <c r="R622">
        <v>63</v>
      </c>
      <c r="S622">
        <v>0</v>
      </c>
      <c r="T622" t="s">
        <v>865</v>
      </c>
      <c r="U622" t="s">
        <v>1836</v>
      </c>
      <c r="V622" t="s">
        <v>1417</v>
      </c>
      <c r="W622" t="s">
        <v>2059</v>
      </c>
      <c r="X622" t="s">
        <v>2060</v>
      </c>
      <c r="Y622" t="s">
        <v>1549</v>
      </c>
      <c r="Z622" t="s">
        <v>1481</v>
      </c>
      <c r="AA622" s="22">
        <v>2041302</v>
      </c>
      <c r="AE622" t="s">
        <v>2061</v>
      </c>
      <c r="AF622" t="s">
        <v>2062</v>
      </c>
      <c r="AG622" t="s">
        <v>1855</v>
      </c>
      <c r="AH622" t="s">
        <v>2063</v>
      </c>
      <c r="AI622" t="s">
        <v>2064</v>
      </c>
      <c r="AJ622" t="s">
        <v>2065</v>
      </c>
      <c r="AL622" t="s">
        <v>1547</v>
      </c>
      <c r="AM622" t="s">
        <v>2066</v>
      </c>
      <c r="AN622" t="s">
        <v>859</v>
      </c>
      <c r="AO622" s="13">
        <v>95</v>
      </c>
      <c r="AP622" s="14">
        <v>20100004196019</v>
      </c>
      <c r="AQ622" s="12">
        <v>40338</v>
      </c>
    </row>
    <row r="623" spans="1:43" x14ac:dyDescent="0.3">
      <c r="A623">
        <v>58</v>
      </c>
      <c r="B623">
        <v>614323</v>
      </c>
      <c r="C623" s="12">
        <v>40327</v>
      </c>
      <c r="D623" s="12">
        <v>40430</v>
      </c>
      <c r="E623" s="12">
        <v>40462</v>
      </c>
      <c r="F623">
        <v>104</v>
      </c>
      <c r="G623" t="s">
        <v>1847</v>
      </c>
      <c r="H623" t="s">
        <v>861</v>
      </c>
      <c r="I623" t="s">
        <v>875</v>
      </c>
      <c r="J623" t="s">
        <v>875</v>
      </c>
      <c r="K623" t="s">
        <v>1843</v>
      </c>
      <c r="L623">
        <v>996866969</v>
      </c>
      <c r="M623" t="s">
        <v>2039</v>
      </c>
      <c r="N623" t="s">
        <v>863</v>
      </c>
      <c r="O623">
        <v>1545</v>
      </c>
      <c r="P623">
        <v>1626</v>
      </c>
      <c r="Q623">
        <v>0</v>
      </c>
      <c r="R623">
        <v>81</v>
      </c>
      <c r="S623">
        <v>0</v>
      </c>
      <c r="T623" t="s">
        <v>865</v>
      </c>
      <c r="U623" t="s">
        <v>2067</v>
      </c>
      <c r="V623" t="s">
        <v>2068</v>
      </c>
      <c r="W623" t="s">
        <v>2069</v>
      </c>
      <c r="X623" t="s">
        <v>2070</v>
      </c>
      <c r="Y623" t="s">
        <v>1859</v>
      </c>
      <c r="Z623" t="s">
        <v>2071</v>
      </c>
      <c r="AA623" s="22">
        <v>117100</v>
      </c>
      <c r="AE623" t="s">
        <v>2072</v>
      </c>
      <c r="AF623" t="s">
        <v>2073</v>
      </c>
      <c r="AG623" t="s">
        <v>1441</v>
      </c>
      <c r="AH623" t="s">
        <v>2074</v>
      </c>
      <c r="AI623" t="s">
        <v>2075</v>
      </c>
      <c r="AJ623" t="s">
        <v>2076</v>
      </c>
      <c r="AL623" t="s">
        <v>1530</v>
      </c>
      <c r="AM623" t="s">
        <v>2077</v>
      </c>
      <c r="AN623" t="s">
        <v>859</v>
      </c>
      <c r="AO623" s="13">
        <v>135</v>
      </c>
      <c r="AP623" s="14">
        <v>20100006761634</v>
      </c>
      <c r="AQ623" s="12">
        <v>40438</v>
      </c>
    </row>
    <row r="624" spans="1:43" x14ac:dyDescent="0.3">
      <c r="A624">
        <v>58</v>
      </c>
      <c r="B624">
        <v>614323</v>
      </c>
      <c r="C624" s="12">
        <v>40431</v>
      </c>
      <c r="D624" s="12">
        <v>40508</v>
      </c>
      <c r="E624" s="12">
        <v>40547</v>
      </c>
      <c r="F624">
        <v>78</v>
      </c>
      <c r="G624" t="s">
        <v>1847</v>
      </c>
      <c r="H624" t="s">
        <v>861</v>
      </c>
      <c r="I624" t="s">
        <v>875</v>
      </c>
      <c r="J624" t="s">
        <v>875</v>
      </c>
      <c r="K624" t="s">
        <v>1843</v>
      </c>
      <c r="L624">
        <v>996866969</v>
      </c>
      <c r="M624" t="s">
        <v>2039</v>
      </c>
      <c r="N624" t="s">
        <v>863</v>
      </c>
      <c r="O624">
        <v>1626</v>
      </c>
      <c r="P624">
        <v>1669</v>
      </c>
      <c r="Q624">
        <v>0</v>
      </c>
      <c r="R624">
        <v>43</v>
      </c>
      <c r="S624">
        <v>0</v>
      </c>
      <c r="T624" t="s">
        <v>865</v>
      </c>
      <c r="U624" t="s">
        <v>946</v>
      </c>
      <c r="V624" t="s">
        <v>1727</v>
      </c>
      <c r="W624" t="s">
        <v>2078</v>
      </c>
      <c r="X624" t="s">
        <v>2079</v>
      </c>
      <c r="AA624" s="22">
        <v>8550647</v>
      </c>
      <c r="AE624" t="s">
        <v>2080</v>
      </c>
      <c r="AF624" t="s">
        <v>2081</v>
      </c>
      <c r="AG624" t="s">
        <v>1399</v>
      </c>
      <c r="AH624" t="s">
        <v>2082</v>
      </c>
      <c r="AI624" t="s">
        <v>1602</v>
      </c>
      <c r="AJ624" t="s">
        <v>2083</v>
      </c>
      <c r="AL624" t="s">
        <v>1968</v>
      </c>
      <c r="AM624" t="s">
        <v>2084</v>
      </c>
      <c r="AN624" t="s">
        <v>859</v>
      </c>
      <c r="AO624" s="13">
        <v>53</v>
      </c>
      <c r="AP624" s="14">
        <v>20100009205669</v>
      </c>
      <c r="AQ624" s="12">
        <v>40525</v>
      </c>
    </row>
    <row r="625" spans="1:43" x14ac:dyDescent="0.3">
      <c r="A625">
        <v>58</v>
      </c>
      <c r="B625">
        <v>614323</v>
      </c>
      <c r="C625" s="12">
        <v>40509</v>
      </c>
      <c r="D625" s="12">
        <v>40603</v>
      </c>
      <c r="E625" s="12">
        <v>40640</v>
      </c>
      <c r="F625">
        <v>95</v>
      </c>
      <c r="G625" t="s">
        <v>1847</v>
      </c>
      <c r="H625" t="s">
        <v>861</v>
      </c>
      <c r="I625" t="s">
        <v>875</v>
      </c>
      <c r="J625" t="s">
        <v>875</v>
      </c>
      <c r="K625" t="s">
        <v>1843</v>
      </c>
      <c r="L625">
        <v>996866969</v>
      </c>
      <c r="M625" t="s">
        <v>2039</v>
      </c>
      <c r="N625" t="s">
        <v>863</v>
      </c>
      <c r="O625">
        <v>1669</v>
      </c>
      <c r="P625">
        <v>1712</v>
      </c>
      <c r="Q625">
        <v>0</v>
      </c>
      <c r="R625">
        <v>43</v>
      </c>
      <c r="S625">
        <v>0</v>
      </c>
      <c r="T625" t="s">
        <v>865</v>
      </c>
      <c r="U625" t="s">
        <v>1259</v>
      </c>
      <c r="V625" t="s">
        <v>2044</v>
      </c>
      <c r="W625" t="s">
        <v>2085</v>
      </c>
      <c r="X625" t="s">
        <v>2086</v>
      </c>
      <c r="AA625" s="22">
        <v>8550650</v>
      </c>
      <c r="AE625" t="s">
        <v>2087</v>
      </c>
      <c r="AF625" t="s">
        <v>2047</v>
      </c>
      <c r="AG625" t="s">
        <v>1000</v>
      </c>
      <c r="AH625" t="s">
        <v>2088</v>
      </c>
      <c r="AI625" t="s">
        <v>2089</v>
      </c>
      <c r="AJ625" t="s">
        <v>2083</v>
      </c>
      <c r="AL625" t="s">
        <v>963</v>
      </c>
      <c r="AM625" t="s">
        <v>1800</v>
      </c>
      <c r="AN625" t="s">
        <v>859</v>
      </c>
      <c r="AO625" s="13">
        <v>54</v>
      </c>
      <c r="AP625" s="14">
        <v>20110001990027</v>
      </c>
      <c r="AQ625" s="12">
        <v>40617</v>
      </c>
    </row>
    <row r="626" spans="1:43" x14ac:dyDescent="0.3">
      <c r="A626">
        <v>58</v>
      </c>
      <c r="B626">
        <v>614323</v>
      </c>
      <c r="C626" s="12">
        <v>40604</v>
      </c>
      <c r="D626" s="12">
        <v>40695</v>
      </c>
      <c r="E626" s="12">
        <v>40725</v>
      </c>
      <c r="F626">
        <v>92</v>
      </c>
      <c r="G626" t="s">
        <v>1847</v>
      </c>
      <c r="H626" t="s">
        <v>861</v>
      </c>
      <c r="I626" t="s">
        <v>875</v>
      </c>
      <c r="J626" t="s">
        <v>875</v>
      </c>
      <c r="K626" t="s">
        <v>1843</v>
      </c>
      <c r="L626">
        <v>996866969</v>
      </c>
      <c r="M626" t="s">
        <v>2039</v>
      </c>
      <c r="N626" t="s">
        <v>863</v>
      </c>
      <c r="O626">
        <v>1712</v>
      </c>
      <c r="P626">
        <v>1730</v>
      </c>
      <c r="Q626">
        <v>0</v>
      </c>
      <c r="R626">
        <v>18</v>
      </c>
      <c r="S626">
        <v>0</v>
      </c>
      <c r="T626" t="s">
        <v>865</v>
      </c>
      <c r="U626" t="s">
        <v>1015</v>
      </c>
      <c r="V626" t="s">
        <v>2090</v>
      </c>
      <c r="W626" t="s">
        <v>2091</v>
      </c>
      <c r="X626" t="s">
        <v>1569</v>
      </c>
      <c r="AA626" s="22">
        <v>8550645</v>
      </c>
      <c r="AE626" t="s">
        <v>2092</v>
      </c>
      <c r="AF626" t="s">
        <v>1591</v>
      </c>
      <c r="AG626" t="s">
        <v>902</v>
      </c>
      <c r="AH626" t="s">
        <v>2093</v>
      </c>
      <c r="AI626" t="s">
        <v>1651</v>
      </c>
      <c r="AJ626" t="s">
        <v>1562</v>
      </c>
      <c r="AL626" t="s">
        <v>2094</v>
      </c>
      <c r="AM626" t="s">
        <v>1539</v>
      </c>
      <c r="AN626" t="s">
        <v>859</v>
      </c>
      <c r="AO626" s="13">
        <v>18</v>
      </c>
      <c r="AP626" s="14">
        <v>20110004474398</v>
      </c>
      <c r="AQ626" s="12">
        <v>40702</v>
      </c>
    </row>
    <row r="627" spans="1:43" x14ac:dyDescent="0.3">
      <c r="A627">
        <v>58</v>
      </c>
      <c r="B627">
        <v>614323</v>
      </c>
      <c r="C627" s="12">
        <v>40696</v>
      </c>
      <c r="D627" s="12">
        <v>40784</v>
      </c>
      <c r="E627" s="12">
        <v>40815</v>
      </c>
      <c r="F627">
        <v>89</v>
      </c>
      <c r="G627" t="s">
        <v>1847</v>
      </c>
      <c r="H627" t="s">
        <v>861</v>
      </c>
      <c r="I627" t="s">
        <v>875</v>
      </c>
      <c r="J627" t="s">
        <v>875</v>
      </c>
      <c r="K627" t="s">
        <v>1843</v>
      </c>
      <c r="L627">
        <v>996866969</v>
      </c>
      <c r="M627" t="s">
        <v>2039</v>
      </c>
      <c r="N627" t="s">
        <v>863</v>
      </c>
      <c r="O627">
        <v>1730</v>
      </c>
      <c r="P627">
        <v>1751</v>
      </c>
      <c r="Q627">
        <v>0</v>
      </c>
      <c r="R627">
        <v>21</v>
      </c>
      <c r="S627">
        <v>0</v>
      </c>
      <c r="T627" t="s">
        <v>865</v>
      </c>
      <c r="U627" t="s">
        <v>889</v>
      </c>
      <c r="V627" t="s">
        <v>1540</v>
      </c>
      <c r="W627" t="s">
        <v>1419</v>
      </c>
      <c r="X627" t="s">
        <v>1962</v>
      </c>
      <c r="AA627" s="22">
        <v>8550649</v>
      </c>
      <c r="AE627" t="s">
        <v>1761</v>
      </c>
      <c r="AF627" t="s">
        <v>1349</v>
      </c>
      <c r="AG627" t="s">
        <v>1279</v>
      </c>
      <c r="AH627" t="s">
        <v>2095</v>
      </c>
      <c r="AI627" t="s">
        <v>1543</v>
      </c>
      <c r="AJ627" t="s">
        <v>2096</v>
      </c>
      <c r="AL627" t="s">
        <v>1198</v>
      </c>
      <c r="AM627" t="s">
        <v>938</v>
      </c>
      <c r="AN627" t="s">
        <v>859</v>
      </c>
      <c r="AO627" s="13">
        <v>23</v>
      </c>
      <c r="AP627" s="14">
        <v>20110007016761</v>
      </c>
      <c r="AQ627" s="12">
        <v>40793</v>
      </c>
    </row>
    <row r="628" spans="1:43" x14ac:dyDescent="0.3">
      <c r="A628">
        <v>58</v>
      </c>
      <c r="B628">
        <v>614323</v>
      </c>
      <c r="C628" s="12">
        <v>40785</v>
      </c>
      <c r="D628" s="12">
        <v>40872</v>
      </c>
      <c r="E628" s="12">
        <v>40910</v>
      </c>
      <c r="F628">
        <v>88</v>
      </c>
      <c r="G628" t="s">
        <v>1847</v>
      </c>
      <c r="H628" t="s">
        <v>861</v>
      </c>
      <c r="I628" t="s">
        <v>875</v>
      </c>
      <c r="J628" t="s">
        <v>875</v>
      </c>
      <c r="K628" t="s">
        <v>1843</v>
      </c>
      <c r="L628">
        <v>996866969</v>
      </c>
      <c r="M628" t="s">
        <v>2039</v>
      </c>
      <c r="N628" t="s">
        <v>863</v>
      </c>
      <c r="O628">
        <v>1751</v>
      </c>
      <c r="P628">
        <v>1795</v>
      </c>
      <c r="Q628">
        <v>0</v>
      </c>
      <c r="R628">
        <v>44</v>
      </c>
      <c r="S628">
        <v>0</v>
      </c>
      <c r="T628" t="s">
        <v>865</v>
      </c>
      <c r="U628" t="s">
        <v>1507</v>
      </c>
      <c r="V628" t="s">
        <v>2097</v>
      </c>
      <c r="W628" t="s">
        <v>2098</v>
      </c>
      <c r="X628" t="s">
        <v>2099</v>
      </c>
      <c r="AA628" s="22">
        <v>8724712</v>
      </c>
      <c r="AE628" t="s">
        <v>2100</v>
      </c>
      <c r="AF628" t="s">
        <v>2101</v>
      </c>
      <c r="AG628" t="s">
        <v>1399</v>
      </c>
      <c r="AH628" t="s">
        <v>2102</v>
      </c>
      <c r="AI628" t="s">
        <v>1114</v>
      </c>
      <c r="AJ628" t="s">
        <v>1556</v>
      </c>
      <c r="AL628" t="s">
        <v>1442</v>
      </c>
      <c r="AM628" t="s">
        <v>1619</v>
      </c>
      <c r="AN628" t="s">
        <v>859</v>
      </c>
      <c r="AO628" s="13">
        <v>55</v>
      </c>
      <c r="AP628" s="14">
        <v>20110009618215</v>
      </c>
      <c r="AQ628" s="12">
        <v>40885</v>
      </c>
    </row>
    <row r="629" spans="1:43" x14ac:dyDescent="0.3">
      <c r="A629">
        <v>58</v>
      </c>
      <c r="B629">
        <v>614323</v>
      </c>
      <c r="C629" s="12">
        <v>40873</v>
      </c>
      <c r="D629" s="12">
        <v>40964</v>
      </c>
      <c r="E629" s="12">
        <v>41004</v>
      </c>
      <c r="F629">
        <v>92</v>
      </c>
      <c r="G629" t="s">
        <v>1847</v>
      </c>
      <c r="H629" t="s">
        <v>861</v>
      </c>
      <c r="I629" t="s">
        <v>875</v>
      </c>
      <c r="J629" t="s">
        <v>875</v>
      </c>
      <c r="K629" t="s">
        <v>1843</v>
      </c>
      <c r="L629">
        <v>996866969</v>
      </c>
      <c r="M629" t="s">
        <v>2039</v>
      </c>
      <c r="N629" t="s">
        <v>863</v>
      </c>
      <c r="O629">
        <v>1795</v>
      </c>
      <c r="P629">
        <v>1843</v>
      </c>
      <c r="Q629">
        <v>0</v>
      </c>
      <c r="R629">
        <v>48</v>
      </c>
      <c r="S629">
        <v>0</v>
      </c>
      <c r="T629" t="s">
        <v>865</v>
      </c>
      <c r="U629" t="s">
        <v>1015</v>
      </c>
      <c r="V629" t="s">
        <v>2090</v>
      </c>
      <c r="W629" t="s">
        <v>2103</v>
      </c>
      <c r="X629" t="s">
        <v>1120</v>
      </c>
      <c r="AA629" s="22">
        <v>813812</v>
      </c>
      <c r="AE629" t="s">
        <v>2104</v>
      </c>
      <c r="AF629" t="s">
        <v>1375</v>
      </c>
      <c r="AG629" t="s">
        <v>870</v>
      </c>
      <c r="AH629" t="s">
        <v>2105</v>
      </c>
      <c r="AI629" t="s">
        <v>1415</v>
      </c>
      <c r="AJ629" t="s">
        <v>2056</v>
      </c>
      <c r="AL629" t="s">
        <v>2106</v>
      </c>
      <c r="AM629" t="s">
        <v>2107</v>
      </c>
      <c r="AN629" t="s">
        <v>859</v>
      </c>
      <c r="AO629" s="13">
        <v>59.75</v>
      </c>
      <c r="AP629" s="14">
        <v>20120002041722</v>
      </c>
      <c r="AQ629" s="12">
        <v>40982</v>
      </c>
    </row>
    <row r="630" spans="1:43" x14ac:dyDescent="0.3">
      <c r="A630">
        <v>58</v>
      </c>
      <c r="B630">
        <v>614323</v>
      </c>
      <c r="C630" s="12">
        <v>40965</v>
      </c>
      <c r="D630" s="12">
        <v>41060</v>
      </c>
      <c r="E630" s="12">
        <v>41089</v>
      </c>
      <c r="F630">
        <v>96</v>
      </c>
      <c r="G630" t="s">
        <v>1847</v>
      </c>
      <c r="H630" t="s">
        <v>861</v>
      </c>
      <c r="I630" t="s">
        <v>875</v>
      </c>
      <c r="J630" t="s">
        <v>875</v>
      </c>
      <c r="K630" t="s">
        <v>1843</v>
      </c>
      <c r="L630">
        <v>996866969</v>
      </c>
      <c r="M630" t="s">
        <v>2039</v>
      </c>
      <c r="N630" t="s">
        <v>863</v>
      </c>
      <c r="O630">
        <v>1843</v>
      </c>
      <c r="P630">
        <v>1843</v>
      </c>
      <c r="Q630" t="s">
        <v>1411</v>
      </c>
      <c r="R630">
        <v>0</v>
      </c>
      <c r="S630">
        <v>0</v>
      </c>
      <c r="T630" t="s">
        <v>865</v>
      </c>
      <c r="U630" t="s">
        <v>1412</v>
      </c>
      <c r="V630" t="s">
        <v>1952</v>
      </c>
      <c r="AA630" s="22">
        <v>384614</v>
      </c>
      <c r="AE630" t="s">
        <v>1952</v>
      </c>
      <c r="AF630" t="s">
        <v>1078</v>
      </c>
      <c r="AG630" t="s">
        <v>1431</v>
      </c>
      <c r="AH630" t="s">
        <v>1953</v>
      </c>
      <c r="AI630" t="s">
        <v>1184</v>
      </c>
      <c r="AJ630" t="s">
        <v>1954</v>
      </c>
      <c r="AL630" t="s">
        <v>1157</v>
      </c>
      <c r="AM630" t="s">
        <v>903</v>
      </c>
      <c r="AN630" t="s">
        <v>859</v>
      </c>
      <c r="AO630" s="13">
        <v>8</v>
      </c>
      <c r="AP630" s="14">
        <v>20120004497372</v>
      </c>
      <c r="AQ630" s="12">
        <v>41067</v>
      </c>
    </row>
    <row r="631" spans="1:43" x14ac:dyDescent="0.3">
      <c r="A631">
        <v>58</v>
      </c>
      <c r="B631">
        <v>614323</v>
      </c>
      <c r="C631" s="12">
        <v>41061</v>
      </c>
      <c r="D631" s="12">
        <v>41158</v>
      </c>
      <c r="E631" s="12">
        <v>41183</v>
      </c>
      <c r="F631">
        <v>98</v>
      </c>
      <c r="G631" t="s">
        <v>1847</v>
      </c>
      <c r="H631" t="s">
        <v>861</v>
      </c>
      <c r="I631" t="s">
        <v>875</v>
      </c>
      <c r="J631" t="s">
        <v>875</v>
      </c>
      <c r="K631" t="s">
        <v>1843</v>
      </c>
      <c r="L631">
        <v>996866969</v>
      </c>
      <c r="M631">
        <v>0</v>
      </c>
      <c r="N631" t="s">
        <v>863</v>
      </c>
      <c r="O631">
        <v>0</v>
      </c>
      <c r="P631">
        <v>0</v>
      </c>
      <c r="Q631" t="s">
        <v>2108</v>
      </c>
      <c r="R631">
        <v>0</v>
      </c>
      <c r="S631">
        <v>0</v>
      </c>
      <c r="T631" t="s">
        <v>865</v>
      </c>
      <c r="U631" t="s">
        <v>2109</v>
      </c>
      <c r="V631" t="s">
        <v>1523</v>
      </c>
      <c r="AA631" s="22">
        <v>384615</v>
      </c>
      <c r="AE631" t="s">
        <v>1523</v>
      </c>
      <c r="AF631" t="s">
        <v>1371</v>
      </c>
      <c r="AG631" t="s">
        <v>966</v>
      </c>
      <c r="AH631" t="s">
        <v>1143</v>
      </c>
      <c r="AI631" t="s">
        <v>1192</v>
      </c>
      <c r="AJ631" t="s">
        <v>2110</v>
      </c>
      <c r="AL631" t="s">
        <v>1459</v>
      </c>
      <c r="AM631" t="s">
        <v>2111</v>
      </c>
      <c r="AN631" t="s">
        <v>859</v>
      </c>
      <c r="AO631" s="13">
        <v>5</v>
      </c>
      <c r="AP631" s="14">
        <v>20120007107330</v>
      </c>
      <c r="AQ631" s="12">
        <v>41159</v>
      </c>
    </row>
    <row r="632" spans="1:43" x14ac:dyDescent="0.3">
      <c r="A632">
        <v>58</v>
      </c>
      <c r="B632">
        <v>614323</v>
      </c>
      <c r="C632" s="12">
        <v>41159</v>
      </c>
      <c r="D632" s="12">
        <v>41254</v>
      </c>
      <c r="E632" s="12">
        <v>41281</v>
      </c>
      <c r="F632">
        <v>96</v>
      </c>
      <c r="G632" t="s">
        <v>1847</v>
      </c>
      <c r="H632" t="s">
        <v>861</v>
      </c>
      <c r="I632" t="s">
        <v>875</v>
      </c>
      <c r="J632" t="s">
        <v>875</v>
      </c>
      <c r="K632" t="s">
        <v>1843</v>
      </c>
      <c r="L632">
        <v>996866969</v>
      </c>
      <c r="M632">
        <v>0</v>
      </c>
      <c r="N632" t="s">
        <v>863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A632" s="22">
        <v>2025611</v>
      </c>
      <c r="AF632" t="s">
        <v>1078</v>
      </c>
      <c r="AI632" t="s">
        <v>859</v>
      </c>
      <c r="AJ632" t="s">
        <v>925</v>
      </c>
      <c r="AL632" t="s">
        <v>976</v>
      </c>
      <c r="AM632" t="s">
        <v>1529</v>
      </c>
      <c r="AN632" t="s">
        <v>859</v>
      </c>
      <c r="AO632" s="13">
        <v>2</v>
      </c>
      <c r="AP632" s="14">
        <v>20120009842517</v>
      </c>
      <c r="AQ632" s="12">
        <v>41254</v>
      </c>
    </row>
    <row r="633" spans="1:43" x14ac:dyDescent="0.3">
      <c r="A633">
        <v>58</v>
      </c>
      <c r="B633">
        <v>614323</v>
      </c>
      <c r="C633" s="12">
        <v>41255</v>
      </c>
      <c r="D633" s="12">
        <v>41360</v>
      </c>
      <c r="E633" s="12">
        <v>41381</v>
      </c>
      <c r="F633">
        <v>106</v>
      </c>
      <c r="G633" t="s">
        <v>1847</v>
      </c>
      <c r="H633" t="s">
        <v>861</v>
      </c>
      <c r="I633" t="s">
        <v>875</v>
      </c>
      <c r="J633" t="s">
        <v>875</v>
      </c>
      <c r="K633" t="s">
        <v>1843</v>
      </c>
      <c r="L633">
        <v>996866969</v>
      </c>
      <c r="M633">
        <v>0</v>
      </c>
      <c r="N633" t="s">
        <v>863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A633" s="22">
        <v>333066</v>
      </c>
      <c r="AF633" t="s">
        <v>921</v>
      </c>
      <c r="AI633" t="s">
        <v>859</v>
      </c>
      <c r="AJ633" t="s">
        <v>991</v>
      </c>
      <c r="AL633" t="s">
        <v>1388</v>
      </c>
      <c r="AM633" t="s">
        <v>881</v>
      </c>
      <c r="AN633" t="s">
        <v>859</v>
      </c>
      <c r="AO633" s="13">
        <v>3</v>
      </c>
      <c r="AP633" s="14">
        <v>20130002210962</v>
      </c>
      <c r="AQ633" s="12">
        <v>41360</v>
      </c>
    </row>
    <row r="634" spans="1:43" x14ac:dyDescent="0.3">
      <c r="A634">
        <v>58</v>
      </c>
      <c r="B634">
        <v>614323</v>
      </c>
      <c r="C634" s="12">
        <v>41361</v>
      </c>
      <c r="D634" s="12">
        <v>41446</v>
      </c>
      <c r="E634" s="12">
        <v>41470</v>
      </c>
      <c r="F634">
        <v>86</v>
      </c>
      <c r="G634" t="s">
        <v>1847</v>
      </c>
      <c r="H634" t="s">
        <v>861</v>
      </c>
      <c r="I634" t="s">
        <v>875</v>
      </c>
      <c r="J634" t="s">
        <v>875</v>
      </c>
      <c r="K634" t="s">
        <v>1843</v>
      </c>
      <c r="L634">
        <v>996866969</v>
      </c>
      <c r="M634">
        <v>0</v>
      </c>
      <c r="N634" t="s">
        <v>863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A634" s="22">
        <v>6944</v>
      </c>
      <c r="AF634" t="s">
        <v>1041</v>
      </c>
      <c r="AI634" t="s">
        <v>859</v>
      </c>
      <c r="AJ634" t="s">
        <v>960</v>
      </c>
      <c r="AL634" t="s">
        <v>964</v>
      </c>
      <c r="AM634" t="s">
        <v>1529</v>
      </c>
      <c r="AN634" t="s">
        <v>859</v>
      </c>
      <c r="AO634" s="13">
        <v>2</v>
      </c>
      <c r="AP634" s="14">
        <v>20130004825056</v>
      </c>
      <c r="AQ634" s="12">
        <v>41446</v>
      </c>
    </row>
    <row r="635" spans="1:43" x14ac:dyDescent="0.3">
      <c r="A635">
        <v>58</v>
      </c>
      <c r="B635">
        <v>614323</v>
      </c>
      <c r="C635" s="12">
        <v>41447</v>
      </c>
      <c r="D635" s="12">
        <v>41547</v>
      </c>
      <c r="E635" s="12">
        <v>41569</v>
      </c>
      <c r="F635">
        <v>101</v>
      </c>
      <c r="G635" t="s">
        <v>1847</v>
      </c>
      <c r="H635" t="s">
        <v>861</v>
      </c>
      <c r="I635" t="s">
        <v>875</v>
      </c>
      <c r="J635" t="s">
        <v>875</v>
      </c>
      <c r="K635" t="s">
        <v>1843</v>
      </c>
      <c r="L635">
        <v>996866969</v>
      </c>
      <c r="M635">
        <v>0</v>
      </c>
      <c r="N635" t="s">
        <v>863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A635" s="22">
        <v>6923</v>
      </c>
      <c r="AF635" t="s">
        <v>1164</v>
      </c>
      <c r="AI635" t="s">
        <v>859</v>
      </c>
      <c r="AJ635" t="s">
        <v>2112</v>
      </c>
      <c r="AL635" t="s">
        <v>1571</v>
      </c>
      <c r="AM635" t="s">
        <v>1529</v>
      </c>
      <c r="AN635" t="s">
        <v>859</v>
      </c>
      <c r="AO635" s="13">
        <v>2</v>
      </c>
      <c r="AP635" s="14">
        <v>20130007487321</v>
      </c>
      <c r="AQ635" s="12">
        <v>41547</v>
      </c>
    </row>
    <row r="636" spans="1:43" x14ac:dyDescent="0.3">
      <c r="A636">
        <v>58</v>
      </c>
      <c r="B636">
        <v>614323</v>
      </c>
      <c r="C636" s="12">
        <v>41548</v>
      </c>
      <c r="D636" s="12">
        <v>41635</v>
      </c>
      <c r="E636" s="12">
        <v>41661</v>
      </c>
      <c r="F636">
        <v>88</v>
      </c>
      <c r="G636" t="s">
        <v>1847</v>
      </c>
      <c r="H636" t="s">
        <v>861</v>
      </c>
      <c r="I636" t="s">
        <v>875</v>
      </c>
      <c r="J636" t="s">
        <v>875</v>
      </c>
      <c r="K636" t="s">
        <v>1843</v>
      </c>
      <c r="L636">
        <v>996866969</v>
      </c>
      <c r="M636">
        <v>0</v>
      </c>
      <c r="N636" t="s">
        <v>863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A636" s="22">
        <v>5051092</v>
      </c>
      <c r="AF636" t="s">
        <v>1371</v>
      </c>
      <c r="AI636" t="s">
        <v>859</v>
      </c>
      <c r="AJ636" t="s">
        <v>1486</v>
      </c>
      <c r="AL636" t="s">
        <v>1967</v>
      </c>
      <c r="AM636" t="s">
        <v>1529</v>
      </c>
      <c r="AN636" t="s">
        <v>859</v>
      </c>
      <c r="AO636" s="13">
        <v>2</v>
      </c>
      <c r="AP636" s="14">
        <v>20130010158147</v>
      </c>
      <c r="AQ636" s="12">
        <v>41635</v>
      </c>
    </row>
    <row r="637" spans="1:43" x14ac:dyDescent="0.3">
      <c r="A637">
        <v>58</v>
      </c>
      <c r="B637">
        <v>614323</v>
      </c>
      <c r="C637" s="12">
        <v>41636</v>
      </c>
      <c r="D637" s="12">
        <v>41725</v>
      </c>
      <c r="E637" s="12">
        <v>41751</v>
      </c>
      <c r="F637">
        <v>90</v>
      </c>
      <c r="G637" t="s">
        <v>1847</v>
      </c>
      <c r="H637" t="s">
        <v>861</v>
      </c>
      <c r="I637" t="s">
        <v>875</v>
      </c>
      <c r="J637" t="s">
        <v>875</v>
      </c>
      <c r="K637" t="s">
        <v>1843</v>
      </c>
      <c r="L637">
        <v>996866969</v>
      </c>
      <c r="M637">
        <v>0</v>
      </c>
      <c r="N637" t="s">
        <v>863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A637" s="22">
        <v>228865</v>
      </c>
      <c r="AF637" t="s">
        <v>881</v>
      </c>
      <c r="AI637" t="s">
        <v>859</v>
      </c>
      <c r="AJ637" t="s">
        <v>1423</v>
      </c>
      <c r="AL637" t="s">
        <v>1372</v>
      </c>
      <c r="AM637" t="s">
        <v>961</v>
      </c>
      <c r="AN637" t="s">
        <v>859</v>
      </c>
      <c r="AO637" s="13">
        <v>4</v>
      </c>
      <c r="AP637" s="14">
        <v>20140002583898</v>
      </c>
      <c r="AQ637" s="12">
        <v>41726</v>
      </c>
    </row>
    <row r="638" spans="1:43" x14ac:dyDescent="0.3">
      <c r="A638">
        <v>58</v>
      </c>
      <c r="B638">
        <v>614323</v>
      </c>
      <c r="C638" s="12">
        <v>41726</v>
      </c>
      <c r="D638" s="12">
        <v>41810</v>
      </c>
      <c r="E638" s="12">
        <v>41835</v>
      </c>
      <c r="F638">
        <v>85</v>
      </c>
      <c r="G638" t="s">
        <v>1847</v>
      </c>
      <c r="H638" t="s">
        <v>861</v>
      </c>
      <c r="I638" t="s">
        <v>875</v>
      </c>
      <c r="J638" t="s">
        <v>875</v>
      </c>
      <c r="K638" t="s">
        <v>1843</v>
      </c>
      <c r="L638">
        <v>996866969</v>
      </c>
      <c r="M638">
        <v>0</v>
      </c>
      <c r="N638" t="s">
        <v>863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865</v>
      </c>
      <c r="AA638" s="22" t="s">
        <v>4057</v>
      </c>
      <c r="AF638" t="s">
        <v>1620</v>
      </c>
      <c r="AI638" t="s">
        <v>859</v>
      </c>
      <c r="AJ638" t="s">
        <v>1884</v>
      </c>
      <c r="AL638" t="s">
        <v>2113</v>
      </c>
      <c r="AM638" t="s">
        <v>961</v>
      </c>
      <c r="AN638" t="s">
        <v>859</v>
      </c>
      <c r="AO638" s="13">
        <v>4</v>
      </c>
      <c r="AP638" s="14">
        <v>20140005184695</v>
      </c>
      <c r="AQ638" s="12">
        <v>41813</v>
      </c>
    </row>
    <row r="639" spans="1:43" x14ac:dyDescent="0.3">
      <c r="A639">
        <v>58</v>
      </c>
      <c r="B639">
        <v>614323</v>
      </c>
      <c r="C639" s="12">
        <v>41811</v>
      </c>
      <c r="D639" s="12">
        <v>41900</v>
      </c>
      <c r="E639" s="12">
        <v>41925</v>
      </c>
      <c r="F639">
        <v>90</v>
      </c>
      <c r="G639" t="s">
        <v>1847</v>
      </c>
      <c r="H639" t="s">
        <v>861</v>
      </c>
      <c r="I639" t="s">
        <v>875</v>
      </c>
      <c r="J639" t="s">
        <v>875</v>
      </c>
      <c r="K639" t="s">
        <v>1843</v>
      </c>
      <c r="L639">
        <v>996866969</v>
      </c>
      <c r="M639">
        <v>0</v>
      </c>
      <c r="N639" t="s">
        <v>863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865</v>
      </c>
      <c r="AA639" s="22">
        <v>1374780</v>
      </c>
      <c r="AF639" t="s">
        <v>881</v>
      </c>
      <c r="AI639" t="s">
        <v>859</v>
      </c>
      <c r="AJ639" t="s">
        <v>1423</v>
      </c>
      <c r="AL639" t="s">
        <v>2114</v>
      </c>
      <c r="AM639" t="s">
        <v>881</v>
      </c>
      <c r="AN639" t="s">
        <v>859</v>
      </c>
      <c r="AO639" s="13">
        <v>3</v>
      </c>
      <c r="AP639" s="14">
        <v>20140007823329</v>
      </c>
      <c r="AQ639" s="12">
        <v>41901</v>
      </c>
    </row>
    <row r="640" spans="1:43" x14ac:dyDescent="0.3">
      <c r="A640">
        <v>58</v>
      </c>
      <c r="B640">
        <v>614323</v>
      </c>
      <c r="C640" s="12">
        <v>41901</v>
      </c>
      <c r="D640" s="12">
        <v>41995</v>
      </c>
      <c r="E640" s="12">
        <v>42024</v>
      </c>
      <c r="F640">
        <v>95</v>
      </c>
      <c r="G640" t="s">
        <v>1847</v>
      </c>
      <c r="H640" t="s">
        <v>861</v>
      </c>
      <c r="I640" t="s">
        <v>875</v>
      </c>
      <c r="J640" t="s">
        <v>875</v>
      </c>
      <c r="K640" t="s">
        <v>1843</v>
      </c>
      <c r="L640">
        <v>996866969</v>
      </c>
      <c r="M640">
        <v>0</v>
      </c>
      <c r="N640" t="s">
        <v>863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865</v>
      </c>
      <c r="AA640" s="22">
        <v>965866</v>
      </c>
      <c r="AF640" t="s">
        <v>1264</v>
      </c>
      <c r="AI640" t="s">
        <v>859</v>
      </c>
      <c r="AJ640" t="s">
        <v>1178</v>
      </c>
      <c r="AL640" t="s">
        <v>1279</v>
      </c>
      <c r="AM640" t="s">
        <v>961</v>
      </c>
      <c r="AN640" t="s">
        <v>859</v>
      </c>
      <c r="AO640" s="13">
        <v>4</v>
      </c>
      <c r="AP640" s="14">
        <v>20140010626137</v>
      </c>
      <c r="AQ640" s="12">
        <v>41996</v>
      </c>
    </row>
    <row r="641" spans="1:43" x14ac:dyDescent="0.3">
      <c r="A641">
        <v>58</v>
      </c>
      <c r="B641">
        <v>614323</v>
      </c>
      <c r="C641" s="12">
        <v>41996</v>
      </c>
      <c r="D641" s="12">
        <v>42094</v>
      </c>
      <c r="E641" s="12">
        <v>42128</v>
      </c>
      <c r="F641">
        <v>99</v>
      </c>
      <c r="G641" t="s">
        <v>1847</v>
      </c>
      <c r="H641" t="s">
        <v>861</v>
      </c>
      <c r="I641" t="s">
        <v>875</v>
      </c>
      <c r="J641" t="s">
        <v>875</v>
      </c>
      <c r="K641" t="s">
        <v>1843</v>
      </c>
      <c r="L641">
        <v>996866969</v>
      </c>
      <c r="M641">
        <v>0</v>
      </c>
      <c r="N641" t="s">
        <v>863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865</v>
      </c>
      <c r="AA641" s="22">
        <v>614322</v>
      </c>
      <c r="AF641" t="s">
        <v>1392</v>
      </c>
      <c r="AI641" t="s">
        <v>859</v>
      </c>
      <c r="AJ641" t="s">
        <v>1291</v>
      </c>
      <c r="AL641" t="s">
        <v>1592</v>
      </c>
      <c r="AM641" t="s">
        <v>961</v>
      </c>
      <c r="AN641" t="s">
        <v>859</v>
      </c>
      <c r="AO641" s="13">
        <v>4</v>
      </c>
      <c r="AP641" s="14">
        <v>20150002550724</v>
      </c>
      <c r="AQ641" s="12">
        <v>42095</v>
      </c>
    </row>
    <row r="642" spans="1:43" x14ac:dyDescent="0.3">
      <c r="A642">
        <v>58</v>
      </c>
      <c r="B642">
        <v>614323</v>
      </c>
      <c r="C642" s="12">
        <v>42095</v>
      </c>
      <c r="D642" s="12">
        <v>42186</v>
      </c>
      <c r="E642" s="12">
        <v>42214</v>
      </c>
      <c r="F642">
        <v>92</v>
      </c>
      <c r="G642" t="s">
        <v>1847</v>
      </c>
      <c r="H642" t="s">
        <v>861</v>
      </c>
      <c r="I642" t="s">
        <v>875</v>
      </c>
      <c r="J642" t="s">
        <v>875</v>
      </c>
      <c r="K642" t="s">
        <v>1843</v>
      </c>
      <c r="L642">
        <v>996866969</v>
      </c>
      <c r="M642">
        <v>0</v>
      </c>
      <c r="N642" t="s">
        <v>863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865</v>
      </c>
      <c r="AA642" s="23">
        <v>2053770</v>
      </c>
      <c r="AF642" t="s">
        <v>940</v>
      </c>
      <c r="AI642" t="s">
        <v>859</v>
      </c>
      <c r="AJ642" t="s">
        <v>1950</v>
      </c>
      <c r="AL642" t="s">
        <v>1321</v>
      </c>
      <c r="AM642" t="s">
        <v>961</v>
      </c>
      <c r="AN642" t="s">
        <v>859</v>
      </c>
      <c r="AO642" s="13">
        <v>4</v>
      </c>
      <c r="AP642" s="14">
        <v>20150005466260</v>
      </c>
      <c r="AQ642" s="12">
        <v>42186</v>
      </c>
    </row>
    <row r="643" spans="1:43" x14ac:dyDescent="0.3">
      <c r="A643">
        <v>58</v>
      </c>
      <c r="B643">
        <v>614323</v>
      </c>
      <c r="C643" s="12">
        <v>42187</v>
      </c>
      <c r="D643" s="12">
        <v>42275</v>
      </c>
      <c r="E643" s="12">
        <v>42318</v>
      </c>
      <c r="F643">
        <v>89</v>
      </c>
      <c r="G643" t="s">
        <v>1847</v>
      </c>
      <c r="H643" t="s">
        <v>861</v>
      </c>
      <c r="I643" t="s">
        <v>875</v>
      </c>
      <c r="J643" t="s">
        <v>875</v>
      </c>
      <c r="K643" t="s">
        <v>1843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A643" s="23">
        <v>2053773</v>
      </c>
      <c r="AF643" t="s">
        <v>868</v>
      </c>
      <c r="AI643" t="s">
        <v>859</v>
      </c>
      <c r="AJ643" t="s">
        <v>1485</v>
      </c>
      <c r="AL643" t="s">
        <v>1123</v>
      </c>
      <c r="AM643" t="s">
        <v>961</v>
      </c>
      <c r="AN643" t="s">
        <v>859</v>
      </c>
      <c r="AO643" s="13">
        <v>4</v>
      </c>
      <c r="AP643" s="14">
        <v>20150008201308</v>
      </c>
      <c r="AQ643" s="12">
        <v>42276</v>
      </c>
    </row>
    <row r="644" spans="1:43" x14ac:dyDescent="0.3">
      <c r="A644">
        <v>58</v>
      </c>
      <c r="B644">
        <v>614323</v>
      </c>
      <c r="C644" s="12">
        <v>42276</v>
      </c>
      <c r="D644" s="12">
        <v>42355</v>
      </c>
      <c r="E644" s="12">
        <v>42389</v>
      </c>
      <c r="F644">
        <v>80</v>
      </c>
      <c r="G644" t="s">
        <v>1847</v>
      </c>
      <c r="H644" t="s">
        <v>861</v>
      </c>
      <c r="I644" t="s">
        <v>875</v>
      </c>
      <c r="J644" t="s">
        <v>875</v>
      </c>
      <c r="K644" t="s">
        <v>1843</v>
      </c>
      <c r="L644">
        <v>996866969</v>
      </c>
      <c r="M644">
        <v>0</v>
      </c>
      <c r="N644" t="s">
        <v>863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865</v>
      </c>
      <c r="AA644" s="23">
        <v>2053769</v>
      </c>
      <c r="AF644" t="s">
        <v>1375</v>
      </c>
      <c r="AI644" t="s">
        <v>859</v>
      </c>
      <c r="AJ644" t="s">
        <v>2006</v>
      </c>
      <c r="AL644" t="s">
        <v>2106</v>
      </c>
      <c r="AM644" t="s">
        <v>881</v>
      </c>
      <c r="AN644" t="s">
        <v>859</v>
      </c>
      <c r="AO644" s="13">
        <v>3</v>
      </c>
      <c r="AP644" s="14">
        <v>20150011073648</v>
      </c>
      <c r="AQ644" s="12">
        <v>42356</v>
      </c>
    </row>
    <row r="645" spans="1:43" x14ac:dyDescent="0.3">
      <c r="A645">
        <v>58</v>
      </c>
      <c r="B645">
        <v>614323</v>
      </c>
      <c r="C645" s="12">
        <v>42356</v>
      </c>
      <c r="D645" s="12">
        <v>42446</v>
      </c>
      <c r="E645" s="12">
        <v>42478</v>
      </c>
      <c r="F645">
        <v>91</v>
      </c>
      <c r="G645" t="s">
        <v>1847</v>
      </c>
      <c r="H645" t="s">
        <v>861</v>
      </c>
      <c r="I645" t="s">
        <v>875</v>
      </c>
      <c r="J645" t="s">
        <v>875</v>
      </c>
      <c r="K645" t="s">
        <v>1843</v>
      </c>
      <c r="L645">
        <v>996866969</v>
      </c>
      <c r="M645">
        <v>0</v>
      </c>
      <c r="N645" t="s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865</v>
      </c>
      <c r="AA645" s="23">
        <v>2053772</v>
      </c>
      <c r="AF645" t="s">
        <v>892</v>
      </c>
      <c r="AI645" t="s">
        <v>859</v>
      </c>
      <c r="AJ645" t="s">
        <v>959</v>
      </c>
      <c r="AL645" t="s">
        <v>870</v>
      </c>
      <c r="AM645" t="s">
        <v>961</v>
      </c>
      <c r="AN645" t="s">
        <v>859</v>
      </c>
      <c r="AO645" s="13">
        <v>4</v>
      </c>
      <c r="AP645" s="14">
        <v>20160002650362</v>
      </c>
      <c r="AQ645" s="12">
        <v>42447</v>
      </c>
    </row>
    <row r="646" spans="1:43" x14ac:dyDescent="0.3">
      <c r="A646">
        <v>58</v>
      </c>
      <c r="B646">
        <v>614323</v>
      </c>
      <c r="C646" s="12">
        <v>42447</v>
      </c>
      <c r="D646" s="12">
        <v>42535</v>
      </c>
      <c r="E646" s="12">
        <v>42565</v>
      </c>
      <c r="F646">
        <v>89</v>
      </c>
      <c r="G646" t="s">
        <v>1847</v>
      </c>
      <c r="H646" t="s">
        <v>861</v>
      </c>
      <c r="I646" t="s">
        <v>875</v>
      </c>
      <c r="J646" t="s">
        <v>875</v>
      </c>
      <c r="K646" t="s">
        <v>1843</v>
      </c>
      <c r="L646">
        <v>996866969</v>
      </c>
      <c r="M646">
        <v>0</v>
      </c>
      <c r="N646" t="s">
        <v>863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865</v>
      </c>
      <c r="AA646" s="23">
        <v>189955</v>
      </c>
      <c r="AF646" t="s">
        <v>868</v>
      </c>
      <c r="AI646" t="s">
        <v>859</v>
      </c>
      <c r="AJ646" t="s">
        <v>1950</v>
      </c>
      <c r="AL646" t="s">
        <v>1652</v>
      </c>
      <c r="AM646" t="s">
        <v>881</v>
      </c>
      <c r="AN646" t="s">
        <v>859</v>
      </c>
      <c r="AO646" s="13">
        <v>3</v>
      </c>
      <c r="AP646" s="14">
        <v>20160005718522</v>
      </c>
      <c r="AQ646" s="12">
        <v>42536</v>
      </c>
    </row>
    <row r="647" spans="1:43" x14ac:dyDescent="0.3">
      <c r="A647">
        <v>58</v>
      </c>
      <c r="B647">
        <v>614323</v>
      </c>
      <c r="C647" s="12">
        <v>42536</v>
      </c>
      <c r="D647" s="12">
        <v>42621</v>
      </c>
      <c r="E647" s="12">
        <v>42650</v>
      </c>
      <c r="F647">
        <v>86</v>
      </c>
      <c r="G647" t="s">
        <v>1847</v>
      </c>
      <c r="H647" t="s">
        <v>861</v>
      </c>
      <c r="I647" t="s">
        <v>875</v>
      </c>
      <c r="J647" t="s">
        <v>875</v>
      </c>
      <c r="K647" t="s">
        <v>1843</v>
      </c>
      <c r="L647">
        <v>996866969</v>
      </c>
      <c r="M647">
        <v>0</v>
      </c>
      <c r="N647" t="s">
        <v>863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865</v>
      </c>
      <c r="AA647" s="24">
        <v>8301359</v>
      </c>
      <c r="AF647" t="s">
        <v>1477</v>
      </c>
      <c r="AI647" t="s">
        <v>859</v>
      </c>
      <c r="AJ647" t="s">
        <v>1423</v>
      </c>
      <c r="AL647" t="s">
        <v>1855</v>
      </c>
      <c r="AM647" t="s">
        <v>961</v>
      </c>
      <c r="AN647" t="s">
        <v>859</v>
      </c>
      <c r="AO647" s="13">
        <v>4</v>
      </c>
      <c r="AP647" s="14">
        <v>20160008535994</v>
      </c>
      <c r="AQ647" s="12">
        <v>42622</v>
      </c>
    </row>
    <row r="648" spans="1:43" x14ac:dyDescent="0.3">
      <c r="A648">
        <v>58</v>
      </c>
      <c r="B648">
        <v>614323</v>
      </c>
      <c r="C648" s="12">
        <v>42622</v>
      </c>
      <c r="D648" s="12">
        <v>42709</v>
      </c>
      <c r="E648" s="12">
        <v>42739</v>
      </c>
      <c r="F648">
        <v>88</v>
      </c>
      <c r="G648" t="s">
        <v>1847</v>
      </c>
      <c r="H648" t="s">
        <v>861</v>
      </c>
      <c r="I648" t="s">
        <v>875</v>
      </c>
      <c r="J648" t="s">
        <v>875</v>
      </c>
      <c r="K648" t="s">
        <v>1843</v>
      </c>
      <c r="L648">
        <v>996866969</v>
      </c>
      <c r="M648">
        <v>0</v>
      </c>
      <c r="N648" t="s">
        <v>863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865</v>
      </c>
      <c r="AF648" t="s">
        <v>958</v>
      </c>
      <c r="AI648" t="s">
        <v>859</v>
      </c>
      <c r="AJ648" t="s">
        <v>959</v>
      </c>
      <c r="AL648" t="s">
        <v>1905</v>
      </c>
      <c r="AM648" t="s">
        <v>881</v>
      </c>
      <c r="AN648" t="s">
        <v>859</v>
      </c>
      <c r="AO648" s="13">
        <v>3</v>
      </c>
      <c r="AP648" s="14">
        <v>20160011816891</v>
      </c>
      <c r="AQ648" s="12">
        <v>42710</v>
      </c>
    </row>
    <row r="649" spans="1:43" x14ac:dyDescent="0.3">
      <c r="A649">
        <v>58</v>
      </c>
      <c r="B649">
        <v>614323</v>
      </c>
      <c r="C649" s="12">
        <v>42710</v>
      </c>
      <c r="D649" s="12">
        <v>42802</v>
      </c>
      <c r="E649" s="12">
        <v>42830</v>
      </c>
      <c r="F649">
        <v>93</v>
      </c>
      <c r="G649" t="s">
        <v>1847</v>
      </c>
      <c r="H649" t="s">
        <v>861</v>
      </c>
      <c r="I649" t="s">
        <v>875</v>
      </c>
      <c r="J649" t="s">
        <v>875</v>
      </c>
      <c r="K649" t="s">
        <v>1843</v>
      </c>
      <c r="L649">
        <v>996866969</v>
      </c>
      <c r="M649">
        <v>0</v>
      </c>
      <c r="N649" t="s">
        <v>863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865</v>
      </c>
      <c r="AF649" t="s">
        <v>1421</v>
      </c>
      <c r="AI649" t="s">
        <v>859</v>
      </c>
      <c r="AJ649" t="s">
        <v>1873</v>
      </c>
      <c r="AL649" t="s">
        <v>1442</v>
      </c>
      <c r="AM649" t="s">
        <v>961</v>
      </c>
      <c r="AN649" t="s">
        <v>859</v>
      </c>
      <c r="AO649" s="13">
        <v>4</v>
      </c>
      <c r="AP649" s="14">
        <v>20170002206019</v>
      </c>
      <c r="AQ649" s="12">
        <v>42802</v>
      </c>
    </row>
    <row r="650" spans="1:43" x14ac:dyDescent="0.3">
      <c r="A650">
        <v>58</v>
      </c>
      <c r="B650">
        <v>614323</v>
      </c>
      <c r="C650" s="12">
        <v>42803</v>
      </c>
      <c r="D650" s="12">
        <v>42899</v>
      </c>
      <c r="E650" s="12">
        <v>42928</v>
      </c>
      <c r="F650">
        <v>97</v>
      </c>
      <c r="G650" t="s">
        <v>1847</v>
      </c>
      <c r="H650" t="s">
        <v>861</v>
      </c>
      <c r="I650" t="s">
        <v>875</v>
      </c>
      <c r="J650" t="s">
        <v>875</v>
      </c>
      <c r="K650" t="s">
        <v>1843</v>
      </c>
      <c r="L650">
        <v>996866969</v>
      </c>
      <c r="M650">
        <v>0</v>
      </c>
      <c r="N650" t="s">
        <v>863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865</v>
      </c>
      <c r="AF650" t="s">
        <v>1363</v>
      </c>
      <c r="AI650" t="s">
        <v>859</v>
      </c>
      <c r="AJ650" t="s">
        <v>1077</v>
      </c>
      <c r="AL650" t="s">
        <v>872</v>
      </c>
      <c r="AM650" t="s">
        <v>961</v>
      </c>
      <c r="AN650" t="s">
        <v>859</v>
      </c>
      <c r="AO650" s="13">
        <v>4</v>
      </c>
      <c r="AP650" s="14">
        <v>20170005225226</v>
      </c>
      <c r="AQ650" s="12">
        <v>42900</v>
      </c>
    </row>
    <row r="651" spans="1:43" x14ac:dyDescent="0.3">
      <c r="A651">
        <v>58</v>
      </c>
      <c r="B651">
        <v>614323</v>
      </c>
      <c r="C651" s="12">
        <v>42900</v>
      </c>
      <c r="D651" s="12">
        <v>42999</v>
      </c>
      <c r="E651" s="12">
        <v>43041</v>
      </c>
      <c r="F651">
        <v>100</v>
      </c>
      <c r="G651" t="s">
        <v>1847</v>
      </c>
      <c r="H651" t="s">
        <v>861</v>
      </c>
      <c r="I651" t="s">
        <v>875</v>
      </c>
      <c r="J651" t="s">
        <v>875</v>
      </c>
      <c r="K651" t="s">
        <v>1843</v>
      </c>
      <c r="L651">
        <v>996866969</v>
      </c>
      <c r="M651">
        <v>0</v>
      </c>
      <c r="N651" t="s">
        <v>863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865</v>
      </c>
      <c r="AF651" t="s">
        <v>1645</v>
      </c>
      <c r="AI651" t="s">
        <v>859</v>
      </c>
      <c r="AJ651" t="s">
        <v>1588</v>
      </c>
      <c r="AL651" t="s">
        <v>1479</v>
      </c>
      <c r="AM651" t="s">
        <v>961</v>
      </c>
      <c r="AN651" t="s">
        <v>859</v>
      </c>
      <c r="AO651" s="13">
        <v>4</v>
      </c>
      <c r="AP651" s="14">
        <v>20170008422347</v>
      </c>
      <c r="AQ651" s="12">
        <v>42999</v>
      </c>
    </row>
    <row r="652" spans="1:43" x14ac:dyDescent="0.3">
      <c r="A652">
        <v>58</v>
      </c>
      <c r="B652">
        <v>614323</v>
      </c>
      <c r="C652" s="12">
        <v>43000</v>
      </c>
      <c r="D652" s="12">
        <v>43075</v>
      </c>
      <c r="E652" s="12">
        <v>43108</v>
      </c>
      <c r="F652">
        <v>76</v>
      </c>
      <c r="G652" t="s">
        <v>1847</v>
      </c>
      <c r="H652" t="s">
        <v>861</v>
      </c>
      <c r="I652" t="s">
        <v>875</v>
      </c>
      <c r="J652" t="s">
        <v>875</v>
      </c>
      <c r="K652" t="s">
        <v>1843</v>
      </c>
      <c r="L652">
        <v>996866969</v>
      </c>
      <c r="M652">
        <v>0</v>
      </c>
      <c r="N652" t="s">
        <v>863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865</v>
      </c>
      <c r="AF652" t="s">
        <v>1381</v>
      </c>
      <c r="AI652" t="s">
        <v>859</v>
      </c>
      <c r="AJ652" t="s">
        <v>2006</v>
      </c>
      <c r="AL652" t="s">
        <v>1557</v>
      </c>
      <c r="AM652" t="s">
        <v>961</v>
      </c>
      <c r="AN652" t="s">
        <v>859</v>
      </c>
      <c r="AO652" s="13">
        <v>4</v>
      </c>
      <c r="AP652" s="14">
        <v>20170011277670</v>
      </c>
      <c r="AQ652" s="12">
        <v>43075</v>
      </c>
    </row>
    <row r="653" spans="1:43" x14ac:dyDescent="0.3">
      <c r="A653">
        <v>58</v>
      </c>
      <c r="B653">
        <v>614323</v>
      </c>
      <c r="C653" s="12">
        <v>43076</v>
      </c>
      <c r="D653" s="12">
        <v>43161</v>
      </c>
      <c r="E653" s="12">
        <v>43193</v>
      </c>
      <c r="F653">
        <v>86</v>
      </c>
      <c r="G653" t="s">
        <v>1847</v>
      </c>
      <c r="H653" t="s">
        <v>861</v>
      </c>
      <c r="I653" t="s">
        <v>875</v>
      </c>
      <c r="J653" t="s">
        <v>875</v>
      </c>
      <c r="K653" t="s">
        <v>1843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1477</v>
      </c>
      <c r="AI653" t="s">
        <v>859</v>
      </c>
      <c r="AJ653" t="s">
        <v>1423</v>
      </c>
      <c r="AL653" t="s">
        <v>2115</v>
      </c>
      <c r="AM653" t="s">
        <v>881</v>
      </c>
      <c r="AN653" t="s">
        <v>859</v>
      </c>
      <c r="AO653" s="13">
        <v>3</v>
      </c>
      <c r="AP653" s="14">
        <v>20180002079394</v>
      </c>
      <c r="AQ653" s="12">
        <v>43161</v>
      </c>
    </row>
    <row r="654" spans="1:43" x14ac:dyDescent="0.3">
      <c r="A654">
        <v>58</v>
      </c>
      <c r="B654">
        <v>614323</v>
      </c>
      <c r="C654" s="12">
        <v>43162</v>
      </c>
      <c r="D654" s="12">
        <v>43258</v>
      </c>
      <c r="E654" s="12">
        <v>43286</v>
      </c>
      <c r="F654">
        <v>97</v>
      </c>
      <c r="G654" t="s">
        <v>1847</v>
      </c>
      <c r="H654" t="s">
        <v>861</v>
      </c>
      <c r="I654" t="s">
        <v>875</v>
      </c>
      <c r="J654" t="s">
        <v>875</v>
      </c>
      <c r="K654" t="s">
        <v>1843</v>
      </c>
      <c r="L654">
        <v>996866969</v>
      </c>
      <c r="M654">
        <v>0</v>
      </c>
      <c r="N654" t="s">
        <v>863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865</v>
      </c>
      <c r="AF654" t="s">
        <v>1363</v>
      </c>
      <c r="AI654" t="s">
        <v>859</v>
      </c>
      <c r="AJ654" t="s">
        <v>1077</v>
      </c>
      <c r="AL654" t="s">
        <v>872</v>
      </c>
      <c r="AM654" t="s">
        <v>961</v>
      </c>
      <c r="AN654" t="s">
        <v>859</v>
      </c>
      <c r="AO654" s="13">
        <v>4</v>
      </c>
      <c r="AP654" s="14">
        <v>20180005168326</v>
      </c>
      <c r="AQ654" s="12">
        <v>43258</v>
      </c>
    </row>
    <row r="655" spans="1:43" x14ac:dyDescent="0.3">
      <c r="A655">
        <v>58</v>
      </c>
      <c r="B655">
        <v>614323</v>
      </c>
      <c r="C655" s="12">
        <v>43259</v>
      </c>
      <c r="D655" s="12">
        <v>43361</v>
      </c>
      <c r="E655" s="12">
        <v>43389</v>
      </c>
      <c r="F655">
        <v>103</v>
      </c>
      <c r="G655" t="s">
        <v>1847</v>
      </c>
      <c r="H655" t="s">
        <v>861</v>
      </c>
      <c r="I655" t="s">
        <v>875</v>
      </c>
      <c r="J655" t="s">
        <v>875</v>
      </c>
      <c r="K655" t="s">
        <v>1843</v>
      </c>
      <c r="L655">
        <v>996866969</v>
      </c>
      <c r="M655">
        <v>0</v>
      </c>
      <c r="N655" t="s">
        <v>863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865</v>
      </c>
      <c r="AF655" t="s">
        <v>1370</v>
      </c>
      <c r="AI655" t="s">
        <v>859</v>
      </c>
      <c r="AJ655" t="s">
        <v>1650</v>
      </c>
      <c r="AL655" t="s">
        <v>1467</v>
      </c>
      <c r="AM655" t="s">
        <v>961</v>
      </c>
      <c r="AN655" t="s">
        <v>859</v>
      </c>
      <c r="AO655" s="13">
        <v>4</v>
      </c>
      <c r="AP655" s="14">
        <v>20180008278809</v>
      </c>
      <c r="AQ655" s="12">
        <v>43361</v>
      </c>
    </row>
    <row r="656" spans="1:43" x14ac:dyDescent="0.3">
      <c r="A656">
        <v>58</v>
      </c>
      <c r="B656">
        <v>614323</v>
      </c>
      <c r="C656" s="12">
        <v>43362</v>
      </c>
      <c r="D656" s="12">
        <v>43444</v>
      </c>
      <c r="E656" s="12">
        <v>43475</v>
      </c>
      <c r="F656">
        <v>83</v>
      </c>
      <c r="G656" t="s">
        <v>1847</v>
      </c>
      <c r="H656" t="s">
        <v>861</v>
      </c>
      <c r="I656" t="s">
        <v>875</v>
      </c>
      <c r="J656" t="s">
        <v>875</v>
      </c>
      <c r="K656" t="s">
        <v>1843</v>
      </c>
      <c r="L656">
        <v>996866969</v>
      </c>
      <c r="M656">
        <v>0</v>
      </c>
      <c r="N656" t="s">
        <v>863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865</v>
      </c>
      <c r="AF656" t="s">
        <v>1397</v>
      </c>
      <c r="AI656" t="s">
        <v>859</v>
      </c>
      <c r="AJ656" t="s">
        <v>2110</v>
      </c>
      <c r="AL656" t="s">
        <v>1614</v>
      </c>
      <c r="AM656" t="s">
        <v>961</v>
      </c>
      <c r="AN656" t="s">
        <v>859</v>
      </c>
      <c r="AO656" s="13">
        <v>4</v>
      </c>
      <c r="AP656" s="14">
        <v>20180011189453</v>
      </c>
      <c r="AQ656" s="12">
        <v>43444</v>
      </c>
    </row>
    <row r="657" spans="1:43" x14ac:dyDescent="0.3">
      <c r="A657">
        <v>58</v>
      </c>
      <c r="B657">
        <v>614323</v>
      </c>
      <c r="C657" s="12">
        <v>43445</v>
      </c>
      <c r="D657" s="12">
        <v>43536</v>
      </c>
      <c r="E657" s="12">
        <v>43566</v>
      </c>
      <c r="F657">
        <v>92</v>
      </c>
      <c r="G657" t="s">
        <v>1847</v>
      </c>
      <c r="H657" t="s">
        <v>861</v>
      </c>
      <c r="I657" t="s">
        <v>875</v>
      </c>
      <c r="J657" t="s">
        <v>875</v>
      </c>
      <c r="K657" t="s">
        <v>1843</v>
      </c>
      <c r="L657">
        <v>996866969</v>
      </c>
      <c r="M657">
        <v>0</v>
      </c>
      <c r="N657" t="s">
        <v>863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865</v>
      </c>
      <c r="AF657" t="s">
        <v>940</v>
      </c>
      <c r="AI657" t="s">
        <v>859</v>
      </c>
      <c r="AJ657" t="s">
        <v>1873</v>
      </c>
      <c r="AL657" t="s">
        <v>1102</v>
      </c>
      <c r="AM657" t="s">
        <v>961</v>
      </c>
      <c r="AN657" t="s">
        <v>859</v>
      </c>
      <c r="AO657" s="13">
        <v>4</v>
      </c>
      <c r="AP657" s="14">
        <v>20190002492844</v>
      </c>
      <c r="AQ657" s="12">
        <v>43537</v>
      </c>
    </row>
    <row r="658" spans="1:43" x14ac:dyDescent="0.3">
      <c r="A658">
        <v>58</v>
      </c>
      <c r="B658">
        <v>614323</v>
      </c>
      <c r="C658" s="12">
        <v>43537</v>
      </c>
      <c r="D658" s="12">
        <v>43620</v>
      </c>
      <c r="E658" s="12">
        <v>43649</v>
      </c>
      <c r="F658">
        <v>84</v>
      </c>
      <c r="G658" t="s">
        <v>1847</v>
      </c>
      <c r="H658" t="s">
        <v>861</v>
      </c>
      <c r="I658" t="s">
        <v>875</v>
      </c>
      <c r="J658" t="s">
        <v>875</v>
      </c>
      <c r="K658" t="s">
        <v>1843</v>
      </c>
      <c r="L658">
        <v>996866969</v>
      </c>
      <c r="M658">
        <v>0</v>
      </c>
      <c r="N658" t="s">
        <v>863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865</v>
      </c>
      <c r="AF658" t="s">
        <v>1046</v>
      </c>
      <c r="AI658" t="s">
        <v>859</v>
      </c>
      <c r="AJ658" t="s">
        <v>1957</v>
      </c>
      <c r="AL658" t="s">
        <v>1963</v>
      </c>
      <c r="AM658" t="s">
        <v>881</v>
      </c>
      <c r="AN658" t="s">
        <v>859</v>
      </c>
      <c r="AO658" s="13">
        <v>3</v>
      </c>
      <c r="AP658" s="14">
        <v>20190005411186</v>
      </c>
      <c r="AQ658" s="12">
        <v>43620</v>
      </c>
    </row>
    <row r="659" spans="1:43" x14ac:dyDescent="0.3">
      <c r="A659">
        <v>58</v>
      </c>
      <c r="B659">
        <v>614323</v>
      </c>
      <c r="C659" s="12">
        <v>43621</v>
      </c>
      <c r="D659" s="12">
        <v>43712</v>
      </c>
      <c r="E659" s="12">
        <v>43741</v>
      </c>
      <c r="F659">
        <v>92</v>
      </c>
      <c r="G659" t="s">
        <v>1847</v>
      </c>
      <c r="H659" t="s">
        <v>861</v>
      </c>
      <c r="I659" t="s">
        <v>875</v>
      </c>
      <c r="J659" t="s">
        <v>875</v>
      </c>
      <c r="K659" t="s">
        <v>1843</v>
      </c>
      <c r="L659">
        <v>996866969</v>
      </c>
      <c r="M659">
        <v>0</v>
      </c>
      <c r="N659" t="s">
        <v>863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865</v>
      </c>
      <c r="AF659" t="s">
        <v>940</v>
      </c>
      <c r="AI659" t="s">
        <v>859</v>
      </c>
      <c r="AJ659" t="s">
        <v>1873</v>
      </c>
      <c r="AL659" t="s">
        <v>1102</v>
      </c>
      <c r="AM659" t="s">
        <v>961</v>
      </c>
      <c r="AN659" t="s">
        <v>859</v>
      </c>
      <c r="AO659" s="13">
        <v>4</v>
      </c>
      <c r="AP659" s="14">
        <v>20190008557515</v>
      </c>
      <c r="AQ659" s="12">
        <v>43713</v>
      </c>
    </row>
    <row r="660" spans="1:43" x14ac:dyDescent="0.3">
      <c r="A660">
        <v>58</v>
      </c>
      <c r="B660">
        <v>614323</v>
      </c>
      <c r="C660" s="12">
        <v>43713</v>
      </c>
      <c r="D660" s="12">
        <v>43804</v>
      </c>
      <c r="E660" s="12">
        <v>43840</v>
      </c>
      <c r="F660">
        <v>92</v>
      </c>
      <c r="G660" t="s">
        <v>1847</v>
      </c>
      <c r="H660" t="s">
        <v>861</v>
      </c>
      <c r="I660" t="s">
        <v>875</v>
      </c>
      <c r="J660" t="s">
        <v>875</v>
      </c>
      <c r="K660" t="s">
        <v>1843</v>
      </c>
      <c r="L660">
        <v>996866969</v>
      </c>
      <c r="M660">
        <v>0</v>
      </c>
      <c r="N660" t="s">
        <v>863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865</v>
      </c>
      <c r="AF660" t="s">
        <v>940</v>
      </c>
      <c r="AI660" t="s">
        <v>859</v>
      </c>
      <c r="AJ660" t="s">
        <v>1873</v>
      </c>
      <c r="AL660" t="s">
        <v>1157</v>
      </c>
      <c r="AM660" t="s">
        <v>2116</v>
      </c>
      <c r="AN660" t="s">
        <v>859</v>
      </c>
      <c r="AO660" s="13">
        <v>4.13</v>
      </c>
      <c r="AP660" s="14">
        <v>20190011686861</v>
      </c>
      <c r="AQ660" s="12">
        <v>43808</v>
      </c>
    </row>
    <row r="661" spans="1:43" x14ac:dyDescent="0.3">
      <c r="A661">
        <v>58</v>
      </c>
      <c r="B661">
        <v>614323</v>
      </c>
      <c r="C661" s="12">
        <v>43805</v>
      </c>
      <c r="D661" s="12">
        <v>43903</v>
      </c>
      <c r="E661" s="12">
        <v>43937</v>
      </c>
      <c r="F661">
        <v>99</v>
      </c>
      <c r="G661" t="s">
        <v>1847</v>
      </c>
      <c r="H661" t="s">
        <v>861</v>
      </c>
      <c r="I661" t="s">
        <v>875</v>
      </c>
      <c r="J661" t="s">
        <v>875</v>
      </c>
      <c r="K661" t="s">
        <v>1843</v>
      </c>
      <c r="L661">
        <v>996866969</v>
      </c>
      <c r="M661">
        <v>0</v>
      </c>
      <c r="N661" t="s">
        <v>863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865</v>
      </c>
      <c r="AF661" t="s">
        <v>1392</v>
      </c>
      <c r="AI661" t="s">
        <v>859</v>
      </c>
      <c r="AJ661" t="s">
        <v>1731</v>
      </c>
      <c r="AL661" t="s">
        <v>951</v>
      </c>
      <c r="AM661" t="s">
        <v>961</v>
      </c>
      <c r="AN661" t="s">
        <v>859</v>
      </c>
      <c r="AO661" s="13">
        <v>4</v>
      </c>
      <c r="AP661" s="14">
        <v>20200002338715</v>
      </c>
      <c r="AQ661" s="12">
        <v>43906</v>
      </c>
    </row>
    <row r="662" spans="1:43" x14ac:dyDescent="0.3">
      <c r="A662">
        <v>58</v>
      </c>
      <c r="B662">
        <v>614323</v>
      </c>
      <c r="C662" s="12">
        <v>43904</v>
      </c>
      <c r="D662" s="12">
        <v>44006</v>
      </c>
      <c r="E662" s="12">
        <v>44049</v>
      </c>
      <c r="F662">
        <v>103</v>
      </c>
      <c r="G662" t="s">
        <v>1847</v>
      </c>
      <c r="H662" t="s">
        <v>861</v>
      </c>
      <c r="I662" t="s">
        <v>875</v>
      </c>
      <c r="J662" t="s">
        <v>875</v>
      </c>
      <c r="K662" t="s">
        <v>1843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1370</v>
      </c>
      <c r="AI662" t="s">
        <v>859</v>
      </c>
      <c r="AJ662" t="s">
        <v>1650</v>
      </c>
      <c r="AL662" t="s">
        <v>1466</v>
      </c>
      <c r="AM662" t="s">
        <v>2116</v>
      </c>
      <c r="AN662" t="s">
        <v>859</v>
      </c>
      <c r="AO662" s="13">
        <v>4.13</v>
      </c>
      <c r="AP662" s="14">
        <v>20200005224495</v>
      </c>
      <c r="AQ662" s="12">
        <v>44007</v>
      </c>
    </row>
    <row r="663" spans="1:43" x14ac:dyDescent="0.3">
      <c r="A663">
        <v>58</v>
      </c>
      <c r="B663">
        <v>614323</v>
      </c>
      <c r="C663" s="12">
        <v>44007</v>
      </c>
      <c r="D663" s="12">
        <v>44105</v>
      </c>
      <c r="E663" s="12">
        <v>44137</v>
      </c>
      <c r="F663">
        <v>99</v>
      </c>
      <c r="G663" t="s">
        <v>1847</v>
      </c>
      <c r="H663" t="s">
        <v>861</v>
      </c>
      <c r="I663" t="s">
        <v>875</v>
      </c>
      <c r="J663" t="s">
        <v>875</v>
      </c>
      <c r="K663" t="s">
        <v>1843</v>
      </c>
      <c r="L663">
        <v>996866969</v>
      </c>
      <c r="M663">
        <v>0</v>
      </c>
      <c r="N663" t="s">
        <v>863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865</v>
      </c>
      <c r="AF663" t="s">
        <v>1392</v>
      </c>
      <c r="AI663" t="s">
        <v>859</v>
      </c>
      <c r="AJ663" t="s">
        <v>1731</v>
      </c>
      <c r="AL663" t="s">
        <v>951</v>
      </c>
      <c r="AM663" t="s">
        <v>961</v>
      </c>
      <c r="AN663" t="s">
        <v>859</v>
      </c>
      <c r="AO663" s="13">
        <v>4</v>
      </c>
      <c r="AP663" s="14">
        <v>20200008434840</v>
      </c>
      <c r="AQ663" s="12">
        <v>44106</v>
      </c>
    </row>
    <row r="664" spans="1:43" x14ac:dyDescent="0.3">
      <c r="A664">
        <v>58</v>
      </c>
      <c r="B664">
        <v>614323</v>
      </c>
      <c r="C664" s="12">
        <v>44106</v>
      </c>
      <c r="D664" s="12">
        <v>44174</v>
      </c>
      <c r="E664" s="12">
        <v>44231</v>
      </c>
      <c r="F664">
        <v>69</v>
      </c>
      <c r="G664" t="s">
        <v>1847</v>
      </c>
      <c r="H664" t="s">
        <v>861</v>
      </c>
      <c r="I664" t="s">
        <v>875</v>
      </c>
      <c r="J664" t="s">
        <v>875</v>
      </c>
      <c r="K664" t="s">
        <v>1843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1532</v>
      </c>
      <c r="AI664" t="s">
        <v>859</v>
      </c>
      <c r="AJ664" t="s">
        <v>955</v>
      </c>
      <c r="AL664" t="s">
        <v>2117</v>
      </c>
      <c r="AM664" t="s">
        <v>2118</v>
      </c>
      <c r="AN664" t="s">
        <v>859</v>
      </c>
      <c r="AO664" s="13">
        <v>2.71</v>
      </c>
      <c r="AP664" s="14">
        <v>20200011372237</v>
      </c>
      <c r="AQ664" s="12">
        <v>44189</v>
      </c>
    </row>
    <row r="665" spans="1:43" x14ac:dyDescent="0.3">
      <c r="A665">
        <v>58</v>
      </c>
      <c r="B665">
        <v>614323</v>
      </c>
      <c r="C665" s="12">
        <v>44175</v>
      </c>
      <c r="D665" s="12">
        <v>44257</v>
      </c>
      <c r="E665" s="12">
        <v>44294</v>
      </c>
      <c r="F665">
        <v>83</v>
      </c>
      <c r="G665" t="s">
        <v>1847</v>
      </c>
      <c r="H665" t="s">
        <v>861</v>
      </c>
      <c r="I665" t="s">
        <v>875</v>
      </c>
      <c r="J665" t="s">
        <v>875</v>
      </c>
      <c r="K665" t="s">
        <v>1843</v>
      </c>
      <c r="L665">
        <v>996866969</v>
      </c>
      <c r="M665">
        <v>0</v>
      </c>
      <c r="N665" t="s">
        <v>863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865</v>
      </c>
      <c r="AF665" t="s">
        <v>1397</v>
      </c>
      <c r="AI665" t="s">
        <v>859</v>
      </c>
      <c r="AJ665" t="s">
        <v>2110</v>
      </c>
      <c r="AL665" t="s">
        <v>2119</v>
      </c>
      <c r="AM665" t="s">
        <v>881</v>
      </c>
      <c r="AN665" t="s">
        <v>859</v>
      </c>
      <c r="AO665" s="13">
        <v>3</v>
      </c>
      <c r="AP665" s="14">
        <v>20210002622173</v>
      </c>
      <c r="AQ665" s="12">
        <v>44260</v>
      </c>
    </row>
    <row r="666" spans="1:43" x14ac:dyDescent="0.3">
      <c r="A666">
        <v>58</v>
      </c>
      <c r="B666">
        <v>614323</v>
      </c>
      <c r="C666" s="12">
        <v>44258</v>
      </c>
      <c r="D666" s="12">
        <v>44349</v>
      </c>
      <c r="E666" s="12">
        <v>44431</v>
      </c>
      <c r="F666">
        <v>92</v>
      </c>
      <c r="G666" t="s">
        <v>1847</v>
      </c>
      <c r="H666" t="s">
        <v>861</v>
      </c>
      <c r="I666" t="s">
        <v>875</v>
      </c>
      <c r="J666" t="s">
        <v>875</v>
      </c>
      <c r="K666" t="s">
        <v>1843</v>
      </c>
      <c r="L666">
        <v>996866969</v>
      </c>
      <c r="M666">
        <v>0</v>
      </c>
      <c r="N666" t="s">
        <v>863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865</v>
      </c>
      <c r="AF666" t="s">
        <v>940</v>
      </c>
      <c r="AI666" t="s">
        <v>859</v>
      </c>
      <c r="AJ666" t="s">
        <v>1873</v>
      </c>
      <c r="AL666" t="s">
        <v>1102</v>
      </c>
      <c r="AM666" t="s">
        <v>961</v>
      </c>
      <c r="AN666" t="s">
        <v>859</v>
      </c>
      <c r="AO666" s="13">
        <v>4</v>
      </c>
      <c r="AP666" s="14">
        <v>20210006248264</v>
      </c>
      <c r="AQ666" s="12">
        <v>44386</v>
      </c>
    </row>
    <row r="667" spans="1:43" x14ac:dyDescent="0.3">
      <c r="A667">
        <v>58</v>
      </c>
      <c r="B667">
        <v>614323</v>
      </c>
      <c r="C667" s="12">
        <v>44350</v>
      </c>
      <c r="D667" s="12">
        <v>44445</v>
      </c>
      <c r="E667" s="12">
        <v>44553</v>
      </c>
      <c r="F667">
        <v>96</v>
      </c>
      <c r="G667" t="s">
        <v>1847</v>
      </c>
      <c r="H667" t="s">
        <v>861</v>
      </c>
      <c r="I667" t="s">
        <v>875</v>
      </c>
      <c r="J667" t="s">
        <v>875</v>
      </c>
      <c r="K667" t="s">
        <v>1843</v>
      </c>
      <c r="L667">
        <v>996866969</v>
      </c>
      <c r="M667">
        <v>0</v>
      </c>
      <c r="N667" t="s">
        <v>863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865</v>
      </c>
      <c r="AF667" t="s">
        <v>1413</v>
      </c>
      <c r="AI667" t="s">
        <v>859</v>
      </c>
      <c r="AJ667" t="s">
        <v>1461</v>
      </c>
      <c r="AL667" t="s">
        <v>1431</v>
      </c>
      <c r="AM667" t="s">
        <v>961</v>
      </c>
      <c r="AN667" t="s">
        <v>859</v>
      </c>
      <c r="AO667" s="13">
        <v>4</v>
      </c>
      <c r="AP667" s="14">
        <v>20210009842903</v>
      </c>
      <c r="AQ667" s="12">
        <v>44508</v>
      </c>
    </row>
    <row r="668" spans="1:43" x14ac:dyDescent="0.3">
      <c r="A668">
        <v>58</v>
      </c>
      <c r="B668">
        <v>614323</v>
      </c>
      <c r="C668" s="12">
        <v>44446</v>
      </c>
      <c r="D668" s="12">
        <v>44532</v>
      </c>
      <c r="E668" s="12">
        <v>44606</v>
      </c>
      <c r="F668">
        <v>87</v>
      </c>
      <c r="G668" t="s">
        <v>1847</v>
      </c>
      <c r="H668" t="s">
        <v>861</v>
      </c>
      <c r="I668" t="s">
        <v>875</v>
      </c>
      <c r="J668" t="s">
        <v>875</v>
      </c>
      <c r="K668" t="s">
        <v>1843</v>
      </c>
      <c r="L668">
        <v>996866969</v>
      </c>
      <c r="M668">
        <v>0</v>
      </c>
      <c r="N668" t="s">
        <v>863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865</v>
      </c>
      <c r="AF668" t="s">
        <v>1009</v>
      </c>
      <c r="AI668" t="s">
        <v>859</v>
      </c>
      <c r="AJ668" t="s">
        <v>959</v>
      </c>
      <c r="AL668" t="s">
        <v>1729</v>
      </c>
      <c r="AM668" t="s">
        <v>961</v>
      </c>
      <c r="AN668" t="s">
        <v>859</v>
      </c>
      <c r="AO668" s="13">
        <v>4</v>
      </c>
      <c r="AP668" s="14">
        <v>20210012171523</v>
      </c>
      <c r="AQ668" s="12">
        <v>44560</v>
      </c>
    </row>
    <row r="669" spans="1:43" x14ac:dyDescent="0.3">
      <c r="A669">
        <v>58</v>
      </c>
      <c r="B669">
        <v>614323</v>
      </c>
      <c r="C669" s="12">
        <v>44533</v>
      </c>
      <c r="D669" s="12">
        <v>44622</v>
      </c>
      <c r="E669" s="12">
        <v>44690</v>
      </c>
      <c r="F669">
        <v>90</v>
      </c>
      <c r="G669" t="s">
        <v>1847</v>
      </c>
      <c r="H669" t="s">
        <v>861</v>
      </c>
      <c r="I669" t="s">
        <v>875</v>
      </c>
      <c r="J669" t="s">
        <v>875</v>
      </c>
      <c r="K669" t="s">
        <v>1843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881</v>
      </c>
      <c r="AI669" t="s">
        <v>859</v>
      </c>
      <c r="AJ669" t="s">
        <v>1177</v>
      </c>
      <c r="AL669" t="s">
        <v>1042</v>
      </c>
      <c r="AM669" t="s">
        <v>961</v>
      </c>
      <c r="AN669" t="s">
        <v>859</v>
      </c>
      <c r="AO669" s="13">
        <v>4</v>
      </c>
      <c r="AP669" s="14">
        <v>20220003131667</v>
      </c>
      <c r="AQ669" s="12">
        <v>44628</v>
      </c>
    </row>
    <row r="670" spans="1:43" x14ac:dyDescent="0.3">
      <c r="A670">
        <v>58</v>
      </c>
      <c r="B670">
        <v>614323</v>
      </c>
      <c r="C670" s="12">
        <v>44623</v>
      </c>
      <c r="D670" s="12">
        <v>44714</v>
      </c>
      <c r="E670" s="12">
        <v>44743</v>
      </c>
      <c r="F670">
        <v>92</v>
      </c>
      <c r="G670" t="s">
        <v>1847</v>
      </c>
      <c r="H670" t="s">
        <v>861</v>
      </c>
      <c r="I670" t="s">
        <v>875</v>
      </c>
      <c r="J670" t="s">
        <v>875</v>
      </c>
      <c r="K670" t="s">
        <v>1843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940</v>
      </c>
      <c r="AI670" t="s">
        <v>859</v>
      </c>
      <c r="AJ670" t="s">
        <v>1873</v>
      </c>
      <c r="AL670" t="s">
        <v>1013</v>
      </c>
      <c r="AM670" t="s">
        <v>881</v>
      </c>
      <c r="AN670" t="s">
        <v>859</v>
      </c>
      <c r="AO670" s="13">
        <v>3</v>
      </c>
      <c r="AP670" s="14">
        <v>20220006557544</v>
      </c>
      <c r="AQ670" s="12">
        <v>44714</v>
      </c>
    </row>
    <row r="671" spans="1:43" x14ac:dyDescent="0.3">
      <c r="A671">
        <v>58</v>
      </c>
      <c r="B671">
        <v>614323</v>
      </c>
      <c r="C671" s="12">
        <v>44715</v>
      </c>
      <c r="D671" s="12">
        <v>44812</v>
      </c>
      <c r="E671" s="12">
        <v>44841</v>
      </c>
      <c r="F671">
        <v>98</v>
      </c>
      <c r="G671" t="s">
        <v>1847</v>
      </c>
      <c r="H671" t="s">
        <v>861</v>
      </c>
      <c r="I671" t="s">
        <v>875</v>
      </c>
      <c r="J671" t="s">
        <v>875</v>
      </c>
      <c r="K671" t="s">
        <v>1843</v>
      </c>
      <c r="L671">
        <v>996866969</v>
      </c>
      <c r="M671">
        <v>0</v>
      </c>
      <c r="N671" t="s">
        <v>863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865</v>
      </c>
      <c r="AF671" t="s">
        <v>1653</v>
      </c>
      <c r="AI671" t="s">
        <v>859</v>
      </c>
      <c r="AJ671" t="s">
        <v>1077</v>
      </c>
      <c r="AL671" t="s">
        <v>1231</v>
      </c>
      <c r="AM671" t="s">
        <v>961</v>
      </c>
      <c r="AN671" t="s">
        <v>859</v>
      </c>
      <c r="AO671" s="13">
        <v>4</v>
      </c>
      <c r="AP671" s="14">
        <v>20220009844744</v>
      </c>
      <c r="AQ671" s="12">
        <v>44813</v>
      </c>
    </row>
    <row r="672" spans="1:43" x14ac:dyDescent="0.3">
      <c r="A672">
        <v>58</v>
      </c>
      <c r="B672">
        <v>614323</v>
      </c>
      <c r="C672" s="12">
        <v>44813</v>
      </c>
      <c r="D672" s="12">
        <v>44896</v>
      </c>
      <c r="E672" s="12">
        <v>44929</v>
      </c>
      <c r="F672">
        <v>84</v>
      </c>
      <c r="G672" t="s">
        <v>1847</v>
      </c>
      <c r="H672" t="s">
        <v>861</v>
      </c>
      <c r="I672" t="s">
        <v>875</v>
      </c>
      <c r="J672" t="s">
        <v>875</v>
      </c>
      <c r="K672" t="s">
        <v>1843</v>
      </c>
      <c r="L672">
        <v>996866969</v>
      </c>
      <c r="M672">
        <v>0</v>
      </c>
      <c r="N672" t="s">
        <v>863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865</v>
      </c>
      <c r="AF672" t="s">
        <v>1046</v>
      </c>
      <c r="AI672" t="s">
        <v>859</v>
      </c>
      <c r="AJ672" t="s">
        <v>1957</v>
      </c>
      <c r="AL672" t="s">
        <v>1737</v>
      </c>
      <c r="AM672" t="s">
        <v>961</v>
      </c>
      <c r="AN672" t="s">
        <v>859</v>
      </c>
      <c r="AO672" s="13">
        <v>4</v>
      </c>
      <c r="AP672" s="14">
        <v>20220012885199</v>
      </c>
      <c r="AQ672" s="12">
        <v>44900</v>
      </c>
    </row>
    <row r="673" spans="1:43" x14ac:dyDescent="0.3">
      <c r="A673">
        <v>58</v>
      </c>
      <c r="B673">
        <v>614323</v>
      </c>
      <c r="C673" s="12">
        <v>44897</v>
      </c>
      <c r="D673" s="12">
        <v>44988</v>
      </c>
      <c r="E673" s="12">
        <v>45020</v>
      </c>
      <c r="F673">
        <v>92</v>
      </c>
      <c r="G673" t="s">
        <v>1847</v>
      </c>
      <c r="H673" t="s">
        <v>861</v>
      </c>
      <c r="I673" t="s">
        <v>875</v>
      </c>
      <c r="J673" t="s">
        <v>875</v>
      </c>
      <c r="K673" t="s">
        <v>1843</v>
      </c>
      <c r="L673">
        <v>996866969</v>
      </c>
      <c r="M673">
        <v>0</v>
      </c>
      <c r="N673" t="s">
        <v>863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865</v>
      </c>
      <c r="AF673" t="s">
        <v>940</v>
      </c>
      <c r="AI673" t="s">
        <v>859</v>
      </c>
      <c r="AJ673" t="s">
        <v>1873</v>
      </c>
      <c r="AL673" t="s">
        <v>2115</v>
      </c>
      <c r="AM673" t="s">
        <v>1114</v>
      </c>
      <c r="AN673" t="s">
        <v>859</v>
      </c>
      <c r="AO673" s="13">
        <v>3.25</v>
      </c>
      <c r="AP673" s="14">
        <v>20230002104478</v>
      </c>
      <c r="AQ673" s="12">
        <v>44992</v>
      </c>
    </row>
    <row r="674" spans="1:43" x14ac:dyDescent="0.3">
      <c r="A674">
        <v>58</v>
      </c>
      <c r="B674">
        <v>614323</v>
      </c>
      <c r="C674" s="12">
        <v>44989</v>
      </c>
      <c r="D674" s="12">
        <v>45078</v>
      </c>
      <c r="E674" s="12">
        <v>45110</v>
      </c>
      <c r="F674">
        <v>90</v>
      </c>
      <c r="G674" t="s">
        <v>1847</v>
      </c>
      <c r="H674" t="s">
        <v>861</v>
      </c>
      <c r="I674" t="s">
        <v>875</v>
      </c>
      <c r="J674" t="s">
        <v>875</v>
      </c>
      <c r="K674" t="s">
        <v>1843</v>
      </c>
      <c r="L674">
        <v>996866969</v>
      </c>
      <c r="M674">
        <v>0</v>
      </c>
      <c r="N674" t="s">
        <v>863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865</v>
      </c>
      <c r="AF674" t="s">
        <v>881</v>
      </c>
      <c r="AI674" t="s">
        <v>859</v>
      </c>
      <c r="AJ674" t="s">
        <v>1177</v>
      </c>
      <c r="AL674" t="s">
        <v>1042</v>
      </c>
      <c r="AM674" t="s">
        <v>961</v>
      </c>
      <c r="AN674" t="s">
        <v>859</v>
      </c>
      <c r="AO674" s="13">
        <v>4</v>
      </c>
      <c r="AP674" s="14">
        <v>20230005080963</v>
      </c>
      <c r="AQ674" s="12">
        <v>45079</v>
      </c>
    </row>
    <row r="675" spans="1:43" x14ac:dyDescent="0.3">
      <c r="A675">
        <v>58</v>
      </c>
      <c r="B675">
        <v>614323</v>
      </c>
      <c r="C675" s="12">
        <v>45079</v>
      </c>
      <c r="D675" s="12">
        <v>45173</v>
      </c>
      <c r="E675" s="12">
        <v>45203</v>
      </c>
      <c r="F675">
        <v>95</v>
      </c>
      <c r="G675" t="s">
        <v>1847</v>
      </c>
      <c r="H675" t="s">
        <v>861</v>
      </c>
      <c r="I675" t="s">
        <v>875</v>
      </c>
      <c r="J675" t="s">
        <v>875</v>
      </c>
      <c r="K675" t="s">
        <v>1843</v>
      </c>
      <c r="L675">
        <v>996866969</v>
      </c>
      <c r="M675">
        <v>0</v>
      </c>
      <c r="N675" t="s">
        <v>863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865</v>
      </c>
      <c r="AF675" t="s">
        <v>1264</v>
      </c>
      <c r="AI675" t="s">
        <v>859</v>
      </c>
      <c r="AJ675" t="s">
        <v>1291</v>
      </c>
      <c r="AL675" t="s">
        <v>860</v>
      </c>
      <c r="AM675" t="s">
        <v>961</v>
      </c>
      <c r="AN675" t="s">
        <v>859</v>
      </c>
      <c r="AO675" s="13">
        <v>4</v>
      </c>
      <c r="AP675" s="14">
        <v>20230008122698</v>
      </c>
      <c r="AQ675" s="12">
        <v>45175</v>
      </c>
    </row>
    <row r="676" spans="1:43" x14ac:dyDescent="0.3">
      <c r="A676">
        <v>58</v>
      </c>
      <c r="B676">
        <v>614323</v>
      </c>
      <c r="C676" s="12">
        <v>45174</v>
      </c>
      <c r="D676" s="12">
        <v>45260</v>
      </c>
      <c r="E676" s="12">
        <v>45294</v>
      </c>
      <c r="F676">
        <v>87</v>
      </c>
      <c r="G676" t="s">
        <v>1847</v>
      </c>
      <c r="H676" t="s">
        <v>861</v>
      </c>
      <c r="I676" t="s">
        <v>875</v>
      </c>
      <c r="J676" t="s">
        <v>875</v>
      </c>
      <c r="K676" t="s">
        <v>1843</v>
      </c>
      <c r="L676">
        <v>996866969</v>
      </c>
      <c r="M676">
        <v>0</v>
      </c>
      <c r="N676" t="s">
        <v>863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865</v>
      </c>
      <c r="AF676" t="s">
        <v>1009</v>
      </c>
      <c r="AI676" t="s">
        <v>859</v>
      </c>
      <c r="AJ676" t="s">
        <v>959</v>
      </c>
      <c r="AL676" t="s">
        <v>1729</v>
      </c>
      <c r="AM676" t="s">
        <v>961</v>
      </c>
      <c r="AN676" t="s">
        <v>859</v>
      </c>
      <c r="AO676" s="13">
        <v>4</v>
      </c>
      <c r="AP676" s="14">
        <v>20230011119918</v>
      </c>
      <c r="AQ676" s="12">
        <v>45261</v>
      </c>
    </row>
    <row r="677" spans="1:43" x14ac:dyDescent="0.3">
      <c r="A677">
        <v>58</v>
      </c>
      <c r="B677">
        <v>614323</v>
      </c>
      <c r="C677" s="12">
        <v>45261</v>
      </c>
      <c r="D677" s="12">
        <v>45355</v>
      </c>
      <c r="E677" s="12">
        <v>45390</v>
      </c>
      <c r="F677">
        <v>95</v>
      </c>
      <c r="G677" t="s">
        <v>1847</v>
      </c>
      <c r="H677" t="s">
        <v>861</v>
      </c>
      <c r="I677" t="s">
        <v>875</v>
      </c>
      <c r="J677" t="s">
        <v>875</v>
      </c>
      <c r="K677" t="s">
        <v>1843</v>
      </c>
      <c r="L677">
        <v>996866969</v>
      </c>
      <c r="M677">
        <v>0</v>
      </c>
      <c r="N677" t="s">
        <v>863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865</v>
      </c>
      <c r="AF677" t="s">
        <v>1264</v>
      </c>
      <c r="AI677" t="s">
        <v>859</v>
      </c>
      <c r="AJ677" t="s">
        <v>1291</v>
      </c>
      <c r="AL677" t="s">
        <v>860</v>
      </c>
      <c r="AM677" t="s">
        <v>961</v>
      </c>
      <c r="AN677" t="s">
        <v>859</v>
      </c>
      <c r="AO677" s="13">
        <v>4</v>
      </c>
      <c r="AP677" s="14">
        <v>20240002167995</v>
      </c>
      <c r="AQ677" s="12">
        <v>45356</v>
      </c>
    </row>
    <row r="678" spans="1:43" x14ac:dyDescent="0.3">
      <c r="A678">
        <v>58</v>
      </c>
      <c r="B678">
        <v>614323</v>
      </c>
      <c r="C678" s="12">
        <v>45356</v>
      </c>
      <c r="D678" s="12">
        <v>45447</v>
      </c>
      <c r="E678" s="12">
        <v>45477</v>
      </c>
      <c r="F678">
        <v>92</v>
      </c>
      <c r="G678" t="s">
        <v>1847</v>
      </c>
      <c r="H678" t="s">
        <v>861</v>
      </c>
      <c r="I678" t="s">
        <v>875</v>
      </c>
      <c r="J678" t="s">
        <v>875</v>
      </c>
      <c r="K678" t="s">
        <v>1843</v>
      </c>
      <c r="L678">
        <v>996866969</v>
      </c>
      <c r="M678">
        <v>0</v>
      </c>
      <c r="N678" t="s">
        <v>863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865</v>
      </c>
      <c r="AF678" t="s">
        <v>940</v>
      </c>
      <c r="AI678" t="s">
        <v>859</v>
      </c>
      <c r="AJ678" t="s">
        <v>1873</v>
      </c>
      <c r="AL678" t="s">
        <v>1013</v>
      </c>
      <c r="AM678" t="s">
        <v>881</v>
      </c>
      <c r="AN678" t="s">
        <v>859</v>
      </c>
      <c r="AO678" s="13">
        <v>3</v>
      </c>
      <c r="AP678" s="14">
        <v>20240005143383</v>
      </c>
      <c r="AQ678" s="12">
        <v>45448</v>
      </c>
    </row>
    <row r="679" spans="1:43" x14ac:dyDescent="0.3">
      <c r="A679">
        <v>58</v>
      </c>
      <c r="B679">
        <v>614323</v>
      </c>
      <c r="C679" s="12">
        <v>45448</v>
      </c>
      <c r="D679" s="12">
        <v>45534</v>
      </c>
      <c r="E679" s="12">
        <v>45568</v>
      </c>
      <c r="F679">
        <v>87</v>
      </c>
      <c r="G679" t="s">
        <v>1847</v>
      </c>
      <c r="H679" t="s">
        <v>861</v>
      </c>
      <c r="I679" t="s">
        <v>875</v>
      </c>
      <c r="J679" t="s">
        <v>875</v>
      </c>
      <c r="K679" t="s">
        <v>1843</v>
      </c>
      <c r="L679">
        <v>996866969</v>
      </c>
      <c r="M679">
        <v>0</v>
      </c>
      <c r="N679" t="s">
        <v>863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865</v>
      </c>
      <c r="AF679" t="s">
        <v>1009</v>
      </c>
      <c r="AI679" t="s">
        <v>859</v>
      </c>
      <c r="AJ679" t="s">
        <v>959</v>
      </c>
      <c r="AL679" t="s">
        <v>1729</v>
      </c>
      <c r="AM679" t="s">
        <v>961</v>
      </c>
      <c r="AN679" t="s">
        <v>859</v>
      </c>
      <c r="AO679" s="13">
        <v>4</v>
      </c>
      <c r="AP679" s="14">
        <v>20240008155380</v>
      </c>
      <c r="AQ679" s="12">
        <v>45540</v>
      </c>
    </row>
    <row r="680" spans="1:43" x14ac:dyDescent="0.3">
      <c r="A680">
        <v>58</v>
      </c>
      <c r="B680">
        <v>614323</v>
      </c>
      <c r="C680" s="12">
        <v>45535</v>
      </c>
      <c r="D680" s="12">
        <v>45628</v>
      </c>
      <c r="E680" s="12">
        <v>45660</v>
      </c>
      <c r="F680">
        <v>94</v>
      </c>
      <c r="G680" t="s">
        <v>1847</v>
      </c>
      <c r="H680" t="s">
        <v>861</v>
      </c>
      <c r="I680" t="s">
        <v>875</v>
      </c>
      <c r="J680" t="s">
        <v>875</v>
      </c>
      <c r="K680" t="s">
        <v>1843</v>
      </c>
      <c r="L680">
        <v>996866969</v>
      </c>
      <c r="M680">
        <v>0</v>
      </c>
      <c r="N680" t="s">
        <v>863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865</v>
      </c>
      <c r="AF680" t="s">
        <v>962</v>
      </c>
      <c r="AI680" t="s">
        <v>859</v>
      </c>
      <c r="AJ680" t="s">
        <v>963</v>
      </c>
      <c r="AL680" t="s">
        <v>860</v>
      </c>
      <c r="AM680" t="s">
        <v>1137</v>
      </c>
      <c r="AN680" t="s">
        <v>859</v>
      </c>
      <c r="AO680" s="13">
        <v>3.95</v>
      </c>
      <c r="AP680" s="14">
        <v>20240011189829</v>
      </c>
      <c r="AQ680" s="12">
        <v>45629</v>
      </c>
    </row>
    <row r="681" spans="1:43" x14ac:dyDescent="0.3">
      <c r="A681">
        <v>58</v>
      </c>
      <c r="B681">
        <v>965864</v>
      </c>
      <c r="C681" s="12">
        <v>45353</v>
      </c>
      <c r="D681" s="12">
        <v>45440</v>
      </c>
      <c r="E681" s="12">
        <v>45477</v>
      </c>
      <c r="F681">
        <v>88</v>
      </c>
      <c r="G681" t="s">
        <v>1847</v>
      </c>
      <c r="H681" t="s">
        <v>861</v>
      </c>
      <c r="I681" t="s">
        <v>875</v>
      </c>
      <c r="J681" t="s">
        <v>875</v>
      </c>
      <c r="K681" t="s">
        <v>1843</v>
      </c>
      <c r="L681">
        <v>996866969</v>
      </c>
      <c r="M681" t="s">
        <v>302</v>
      </c>
      <c r="N681" t="s">
        <v>863</v>
      </c>
      <c r="O681">
        <v>424</v>
      </c>
      <c r="P681">
        <v>424</v>
      </c>
      <c r="Q681" t="s">
        <v>864</v>
      </c>
      <c r="R681">
        <v>0</v>
      </c>
      <c r="S681">
        <v>0</v>
      </c>
      <c r="T681" t="s">
        <v>865</v>
      </c>
      <c r="U681" t="s">
        <v>866</v>
      </c>
      <c r="V681" t="s">
        <v>867</v>
      </c>
      <c r="AE681" t="s">
        <v>867</v>
      </c>
      <c r="AF681" t="s">
        <v>958</v>
      </c>
      <c r="AH681" t="s">
        <v>869</v>
      </c>
      <c r="AI681" t="s">
        <v>870</v>
      </c>
      <c r="AJ681" t="s">
        <v>901</v>
      </c>
      <c r="AL681" t="s">
        <v>1673</v>
      </c>
      <c r="AM681" t="s">
        <v>903</v>
      </c>
      <c r="AN681" t="s">
        <v>859</v>
      </c>
      <c r="AO681" s="13">
        <v>8</v>
      </c>
      <c r="AP681" s="14">
        <v>20240005146585</v>
      </c>
      <c r="AQ681" s="12">
        <v>45448</v>
      </c>
    </row>
    <row r="682" spans="1:43" x14ac:dyDescent="0.3">
      <c r="A682">
        <v>58</v>
      </c>
      <c r="B682">
        <v>965864</v>
      </c>
      <c r="C682" s="12">
        <v>45441</v>
      </c>
      <c r="D682" s="12">
        <v>45532</v>
      </c>
      <c r="E682" s="12">
        <v>45568</v>
      </c>
      <c r="F682">
        <v>92</v>
      </c>
      <c r="G682" t="s">
        <v>1847</v>
      </c>
      <c r="H682" t="s">
        <v>861</v>
      </c>
      <c r="I682" t="s">
        <v>875</v>
      </c>
      <c r="J682" t="s">
        <v>875</v>
      </c>
      <c r="K682" t="s">
        <v>1843</v>
      </c>
      <c r="L682">
        <v>996866969</v>
      </c>
      <c r="M682" t="s">
        <v>302</v>
      </c>
      <c r="N682" t="s">
        <v>863</v>
      </c>
      <c r="O682">
        <v>424</v>
      </c>
      <c r="P682">
        <v>429</v>
      </c>
      <c r="Q682" t="s">
        <v>1945</v>
      </c>
      <c r="R682">
        <v>5</v>
      </c>
      <c r="S682">
        <v>0</v>
      </c>
      <c r="T682" t="s">
        <v>865</v>
      </c>
      <c r="U682" t="s">
        <v>1039</v>
      </c>
      <c r="V682" t="s">
        <v>1040</v>
      </c>
      <c r="AE682" t="s">
        <v>1040</v>
      </c>
      <c r="AF682" t="s">
        <v>940</v>
      </c>
      <c r="AH682" t="s">
        <v>1041</v>
      </c>
      <c r="AI682" t="s">
        <v>1042</v>
      </c>
      <c r="AJ682" t="s">
        <v>1043</v>
      </c>
      <c r="AL682" t="s">
        <v>1497</v>
      </c>
      <c r="AM682" t="s">
        <v>903</v>
      </c>
      <c r="AN682" t="s">
        <v>859</v>
      </c>
      <c r="AO682" s="13">
        <v>8</v>
      </c>
      <c r="AP682" s="14">
        <v>20240008158578</v>
      </c>
      <c r="AQ682" s="12">
        <v>45540</v>
      </c>
    </row>
    <row r="683" spans="1:43" x14ac:dyDescent="0.3">
      <c r="A683">
        <v>58</v>
      </c>
      <c r="B683">
        <v>965864</v>
      </c>
      <c r="C683" s="12">
        <v>45533</v>
      </c>
      <c r="D683" s="12">
        <v>45624</v>
      </c>
      <c r="E683" s="12">
        <v>45660</v>
      </c>
      <c r="F683">
        <v>92</v>
      </c>
      <c r="G683" t="s">
        <v>1847</v>
      </c>
      <c r="H683" t="s">
        <v>861</v>
      </c>
      <c r="I683" t="s">
        <v>875</v>
      </c>
      <c r="J683" t="s">
        <v>875</v>
      </c>
      <c r="K683" t="s">
        <v>1843</v>
      </c>
      <c r="L683">
        <v>996866969</v>
      </c>
      <c r="M683" t="s">
        <v>302</v>
      </c>
      <c r="N683" t="s">
        <v>863</v>
      </c>
      <c r="O683">
        <v>429</v>
      </c>
      <c r="P683">
        <v>431</v>
      </c>
      <c r="Q683" t="s">
        <v>1062</v>
      </c>
      <c r="R683">
        <v>2</v>
      </c>
      <c r="S683">
        <v>0</v>
      </c>
      <c r="T683" t="s">
        <v>865</v>
      </c>
      <c r="U683" t="s">
        <v>1039</v>
      </c>
      <c r="V683" t="s">
        <v>1040</v>
      </c>
      <c r="AE683" t="s">
        <v>1040</v>
      </c>
      <c r="AF683" t="s">
        <v>940</v>
      </c>
      <c r="AH683" t="s">
        <v>1041</v>
      </c>
      <c r="AI683" t="s">
        <v>1042</v>
      </c>
      <c r="AJ683" t="s">
        <v>1043</v>
      </c>
      <c r="AL683" t="s">
        <v>859</v>
      </c>
      <c r="AM683" t="s">
        <v>1052</v>
      </c>
      <c r="AN683" t="s">
        <v>964</v>
      </c>
      <c r="AO683" s="13">
        <v>8.2100000000000009</v>
      </c>
      <c r="AP683" s="14">
        <v>20240011193063</v>
      </c>
      <c r="AQ683" s="12">
        <v>45629</v>
      </c>
    </row>
    <row r="684" spans="1:43" x14ac:dyDescent="0.3">
      <c r="B684">
        <v>965866</v>
      </c>
      <c r="E684" s="12">
        <v>45581</v>
      </c>
      <c r="G684" t="s">
        <v>1847</v>
      </c>
      <c r="I684" t="s">
        <v>875</v>
      </c>
      <c r="J684" t="s">
        <v>875</v>
      </c>
      <c r="K684" t="s">
        <v>1843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2120</v>
      </c>
      <c r="AL684" t="s">
        <v>859</v>
      </c>
      <c r="AM684" t="s">
        <v>2120</v>
      </c>
      <c r="AN684" t="s">
        <v>2121</v>
      </c>
      <c r="AO684" s="13">
        <v>0.55000000000000004</v>
      </c>
      <c r="AP684" s="14">
        <v>20240009532771</v>
      </c>
      <c r="AQ684" s="12">
        <v>45581</v>
      </c>
    </row>
    <row r="685" spans="1:43" x14ac:dyDescent="0.3">
      <c r="A685">
        <v>58</v>
      </c>
      <c r="B685">
        <v>965866</v>
      </c>
      <c r="C685" s="12">
        <v>45533</v>
      </c>
      <c r="D685" s="12">
        <v>45624</v>
      </c>
      <c r="E685" s="12">
        <v>45660</v>
      </c>
      <c r="F685">
        <v>92</v>
      </c>
      <c r="G685" t="s">
        <v>1847</v>
      </c>
      <c r="H685" t="s">
        <v>861</v>
      </c>
      <c r="I685" t="s">
        <v>875</v>
      </c>
      <c r="J685" t="s">
        <v>875</v>
      </c>
      <c r="K685" t="s">
        <v>1843</v>
      </c>
      <c r="L685">
        <v>996866969</v>
      </c>
      <c r="M685" t="s">
        <v>303</v>
      </c>
      <c r="N685" t="s">
        <v>863</v>
      </c>
      <c r="O685">
        <v>914</v>
      </c>
      <c r="P685">
        <v>921</v>
      </c>
      <c r="Q685">
        <v>0</v>
      </c>
      <c r="R685">
        <v>7</v>
      </c>
      <c r="S685">
        <v>0</v>
      </c>
      <c r="T685" t="s">
        <v>865</v>
      </c>
      <c r="U685" t="s">
        <v>931</v>
      </c>
      <c r="V685" t="s">
        <v>1493</v>
      </c>
      <c r="AE685" t="s">
        <v>1493</v>
      </c>
      <c r="AF685" t="s">
        <v>940</v>
      </c>
      <c r="AH685" t="s">
        <v>1276</v>
      </c>
      <c r="AI685" t="s">
        <v>1157</v>
      </c>
      <c r="AJ685" t="s">
        <v>1930</v>
      </c>
      <c r="AL685" t="s">
        <v>1123</v>
      </c>
      <c r="AM685" t="s">
        <v>2122</v>
      </c>
      <c r="AN685" t="s">
        <v>859</v>
      </c>
      <c r="AO685" s="13">
        <v>9.2100000000000009</v>
      </c>
      <c r="AP685" s="14">
        <v>20240011193065</v>
      </c>
      <c r="AQ685" s="12">
        <v>45629</v>
      </c>
    </row>
    <row r="686" spans="1:43" x14ac:dyDescent="0.3">
      <c r="B686">
        <v>1257160</v>
      </c>
      <c r="E686" s="12">
        <v>45553</v>
      </c>
      <c r="G686" t="s">
        <v>1847</v>
      </c>
      <c r="I686" t="s">
        <v>2123</v>
      </c>
      <c r="J686" t="s">
        <v>2123</v>
      </c>
      <c r="K686" t="s">
        <v>2124</v>
      </c>
      <c r="L686">
        <v>133668265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1000</v>
      </c>
      <c r="AL686" t="s">
        <v>859</v>
      </c>
      <c r="AM686" t="s">
        <v>1000</v>
      </c>
      <c r="AN686" t="s">
        <v>859</v>
      </c>
      <c r="AO686" s="13">
        <v>0.24</v>
      </c>
      <c r="AP686" s="14">
        <v>20240008640829</v>
      </c>
      <c r="AQ686" s="12">
        <v>45553</v>
      </c>
    </row>
    <row r="687" spans="1:43" x14ac:dyDescent="0.3">
      <c r="B687">
        <v>1257160</v>
      </c>
      <c r="E687" s="12">
        <v>45553</v>
      </c>
      <c r="G687" t="s">
        <v>1847</v>
      </c>
      <c r="I687" t="s">
        <v>2123</v>
      </c>
      <c r="J687" t="s">
        <v>2123</v>
      </c>
      <c r="K687" t="s">
        <v>2124</v>
      </c>
      <c r="L687">
        <v>133668265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1298</v>
      </c>
      <c r="AL687" t="s">
        <v>859</v>
      </c>
      <c r="AM687" t="s">
        <v>1298</v>
      </c>
      <c r="AN687" t="s">
        <v>859</v>
      </c>
      <c r="AO687" s="13">
        <v>0.15</v>
      </c>
      <c r="AP687" s="14">
        <v>20240008640830</v>
      </c>
      <c r="AQ687" s="12">
        <v>45553</v>
      </c>
    </row>
    <row r="688" spans="1:43" x14ac:dyDescent="0.3">
      <c r="A688">
        <v>61</v>
      </c>
      <c r="B688">
        <v>1450215</v>
      </c>
      <c r="C688" s="12">
        <v>45356</v>
      </c>
      <c r="D688" s="12">
        <v>45443</v>
      </c>
      <c r="E688" s="12">
        <v>45481</v>
      </c>
      <c r="F688">
        <v>88</v>
      </c>
      <c r="G688" t="s">
        <v>1847</v>
      </c>
      <c r="H688" t="s">
        <v>861</v>
      </c>
      <c r="I688" t="s">
        <v>875</v>
      </c>
      <c r="J688" t="s">
        <v>875</v>
      </c>
      <c r="K688" t="s">
        <v>2125</v>
      </c>
      <c r="L688">
        <v>996866969</v>
      </c>
      <c r="M688" t="s">
        <v>587</v>
      </c>
      <c r="N688" t="s">
        <v>863</v>
      </c>
      <c r="O688">
        <v>112</v>
      </c>
      <c r="P688">
        <v>120</v>
      </c>
      <c r="Q688">
        <v>0</v>
      </c>
      <c r="R688">
        <v>8</v>
      </c>
      <c r="S688">
        <v>0</v>
      </c>
      <c r="T688" t="s">
        <v>865</v>
      </c>
      <c r="U688" t="s">
        <v>1045</v>
      </c>
      <c r="V688" t="s">
        <v>1046</v>
      </c>
      <c r="AE688" t="s">
        <v>1046</v>
      </c>
      <c r="AF688" t="s">
        <v>958</v>
      </c>
      <c r="AH688" t="s">
        <v>1047</v>
      </c>
      <c r="AI688" t="s">
        <v>929</v>
      </c>
      <c r="AJ688" t="s">
        <v>1048</v>
      </c>
      <c r="AL688" t="s">
        <v>2006</v>
      </c>
      <c r="AM688" t="s">
        <v>917</v>
      </c>
      <c r="AN688" t="s">
        <v>859</v>
      </c>
      <c r="AO688" s="13">
        <v>10</v>
      </c>
      <c r="AP688" s="14">
        <v>20240005274971</v>
      </c>
      <c r="AQ688" s="12">
        <v>45450</v>
      </c>
    </row>
    <row r="689" spans="1:43" x14ac:dyDescent="0.3">
      <c r="A689">
        <v>61</v>
      </c>
      <c r="B689">
        <v>1450215</v>
      </c>
      <c r="C689" s="12">
        <v>45444</v>
      </c>
      <c r="D689" s="12">
        <v>45534</v>
      </c>
      <c r="E689" s="12">
        <v>45569</v>
      </c>
      <c r="F689">
        <v>91</v>
      </c>
      <c r="G689" t="s">
        <v>1847</v>
      </c>
      <c r="H689" t="s">
        <v>861</v>
      </c>
      <c r="I689" t="s">
        <v>875</v>
      </c>
      <c r="J689" t="s">
        <v>875</v>
      </c>
      <c r="K689" t="s">
        <v>2125</v>
      </c>
      <c r="L689">
        <v>996866969</v>
      </c>
      <c r="M689" t="s">
        <v>587</v>
      </c>
      <c r="N689" t="s">
        <v>863</v>
      </c>
      <c r="O689">
        <v>120</v>
      </c>
      <c r="P689">
        <v>127</v>
      </c>
      <c r="Q689">
        <v>0</v>
      </c>
      <c r="R689">
        <v>7</v>
      </c>
      <c r="S689">
        <v>0</v>
      </c>
      <c r="T689" t="s">
        <v>865</v>
      </c>
      <c r="U689" t="s">
        <v>931</v>
      </c>
      <c r="V689" t="s">
        <v>1493</v>
      </c>
      <c r="AE689" t="s">
        <v>1493</v>
      </c>
      <c r="AF689" t="s">
        <v>892</v>
      </c>
      <c r="AH689" t="s">
        <v>1276</v>
      </c>
      <c r="AI689" t="s">
        <v>1157</v>
      </c>
      <c r="AJ689" t="s">
        <v>1504</v>
      </c>
      <c r="AL689" t="s">
        <v>1102</v>
      </c>
      <c r="AM689" t="s">
        <v>1050</v>
      </c>
      <c r="AN689" t="s">
        <v>859</v>
      </c>
      <c r="AO689" s="13">
        <v>9</v>
      </c>
      <c r="AP689" s="14">
        <v>20240008196553</v>
      </c>
      <c r="AQ689" s="12">
        <v>45541</v>
      </c>
    </row>
    <row r="690" spans="1:43" x14ac:dyDescent="0.3">
      <c r="A690">
        <v>61</v>
      </c>
      <c r="B690">
        <v>1450215</v>
      </c>
      <c r="C690" s="12">
        <v>45535</v>
      </c>
      <c r="D690" s="12">
        <v>45625</v>
      </c>
      <c r="E690" s="12">
        <v>45666</v>
      </c>
      <c r="F690">
        <v>91</v>
      </c>
      <c r="G690" t="s">
        <v>1847</v>
      </c>
      <c r="H690" t="s">
        <v>861</v>
      </c>
      <c r="I690" t="s">
        <v>875</v>
      </c>
      <c r="J690" t="s">
        <v>875</v>
      </c>
      <c r="K690" t="s">
        <v>2125</v>
      </c>
      <c r="L690">
        <v>996866969</v>
      </c>
      <c r="M690" t="s">
        <v>587</v>
      </c>
      <c r="N690" t="s">
        <v>863</v>
      </c>
      <c r="O690">
        <v>127</v>
      </c>
      <c r="P690">
        <v>137</v>
      </c>
      <c r="Q690">
        <v>0</v>
      </c>
      <c r="R690">
        <v>10</v>
      </c>
      <c r="S690">
        <v>0</v>
      </c>
      <c r="T690" t="s">
        <v>865</v>
      </c>
      <c r="U690" t="s">
        <v>988</v>
      </c>
      <c r="V690" t="s">
        <v>989</v>
      </c>
      <c r="AE690" t="s">
        <v>989</v>
      </c>
      <c r="AF690" t="s">
        <v>892</v>
      </c>
      <c r="AH690" t="s">
        <v>990</v>
      </c>
      <c r="AI690" t="s">
        <v>991</v>
      </c>
      <c r="AJ690" t="s">
        <v>1480</v>
      </c>
      <c r="AL690" t="s">
        <v>859</v>
      </c>
      <c r="AM690" t="s">
        <v>2126</v>
      </c>
      <c r="AN690" t="s">
        <v>1729</v>
      </c>
      <c r="AO690" s="13">
        <v>10.58</v>
      </c>
      <c r="AP690" s="14">
        <v>20240011355774</v>
      </c>
      <c r="AQ690" s="12">
        <v>45632</v>
      </c>
    </row>
    <row r="691" spans="1:43" x14ac:dyDescent="0.3">
      <c r="A691">
        <v>61</v>
      </c>
      <c r="B691">
        <v>1450224</v>
      </c>
      <c r="C691" s="12">
        <v>45356</v>
      </c>
      <c r="D691" s="12">
        <v>45443</v>
      </c>
      <c r="E691" s="12">
        <v>45481</v>
      </c>
      <c r="F691">
        <v>88</v>
      </c>
      <c r="G691" t="s">
        <v>1847</v>
      </c>
      <c r="H691" t="s">
        <v>861</v>
      </c>
      <c r="I691" t="s">
        <v>875</v>
      </c>
      <c r="J691" t="s">
        <v>875</v>
      </c>
      <c r="K691" t="s">
        <v>2125</v>
      </c>
      <c r="L691">
        <v>996866969</v>
      </c>
      <c r="M691" t="s">
        <v>588</v>
      </c>
      <c r="N691" t="s">
        <v>863</v>
      </c>
      <c r="O691">
        <v>842</v>
      </c>
      <c r="P691">
        <v>848</v>
      </c>
      <c r="Q691">
        <v>0</v>
      </c>
      <c r="R691">
        <v>6</v>
      </c>
      <c r="S691">
        <v>0</v>
      </c>
      <c r="T691" t="s">
        <v>865</v>
      </c>
      <c r="U691" t="s">
        <v>1182</v>
      </c>
      <c r="V691" t="s">
        <v>1047</v>
      </c>
      <c r="AE691" t="s">
        <v>1047</v>
      </c>
      <c r="AF691" t="s">
        <v>958</v>
      </c>
      <c r="AH691" t="s">
        <v>1183</v>
      </c>
      <c r="AI691" t="s">
        <v>870</v>
      </c>
      <c r="AJ691" t="s">
        <v>871</v>
      </c>
      <c r="AL691" t="s">
        <v>1198</v>
      </c>
      <c r="AM691" t="s">
        <v>903</v>
      </c>
      <c r="AN691" t="s">
        <v>859</v>
      </c>
      <c r="AO691" s="13">
        <v>8</v>
      </c>
      <c r="AP691" s="14">
        <v>20240005274980</v>
      </c>
      <c r="AQ691" s="12">
        <v>45450</v>
      </c>
    </row>
    <row r="692" spans="1:43" x14ac:dyDescent="0.3">
      <c r="A692">
        <v>61</v>
      </c>
      <c r="B692">
        <v>1450224</v>
      </c>
      <c r="C692" s="12">
        <v>45444</v>
      </c>
      <c r="D692" s="12">
        <v>45534</v>
      </c>
      <c r="E692" s="12">
        <v>45569</v>
      </c>
      <c r="F692">
        <v>91</v>
      </c>
      <c r="G692" t="s">
        <v>1847</v>
      </c>
      <c r="H692" t="s">
        <v>861</v>
      </c>
      <c r="I692" t="s">
        <v>875</v>
      </c>
      <c r="J692" t="s">
        <v>875</v>
      </c>
      <c r="K692" t="s">
        <v>2125</v>
      </c>
      <c r="L692">
        <v>996866969</v>
      </c>
      <c r="M692" t="s">
        <v>588</v>
      </c>
      <c r="N692" t="s">
        <v>863</v>
      </c>
      <c r="O692">
        <v>848</v>
      </c>
      <c r="P692">
        <v>854</v>
      </c>
      <c r="Q692" t="s">
        <v>1697</v>
      </c>
      <c r="R692">
        <v>6</v>
      </c>
      <c r="S692">
        <v>0</v>
      </c>
      <c r="T692" t="s">
        <v>865</v>
      </c>
      <c r="U692" t="s">
        <v>1039</v>
      </c>
      <c r="V692" t="s">
        <v>1040</v>
      </c>
      <c r="AE692" t="s">
        <v>1040</v>
      </c>
      <c r="AF692" t="s">
        <v>892</v>
      </c>
      <c r="AH692" t="s">
        <v>1041</v>
      </c>
      <c r="AI692" t="s">
        <v>1042</v>
      </c>
      <c r="AJ692" t="s">
        <v>1402</v>
      </c>
      <c r="AL692" t="s">
        <v>1270</v>
      </c>
      <c r="AM692" t="s">
        <v>903</v>
      </c>
      <c r="AN692" t="s">
        <v>859</v>
      </c>
      <c r="AO692" s="13">
        <v>8</v>
      </c>
      <c r="AP692" s="14">
        <v>20240008196562</v>
      </c>
      <c r="AQ692" s="12">
        <v>45541</v>
      </c>
    </row>
    <row r="693" spans="1:43" x14ac:dyDescent="0.3">
      <c r="A693">
        <v>61</v>
      </c>
      <c r="B693">
        <v>1450224</v>
      </c>
      <c r="C693" s="12">
        <v>45535</v>
      </c>
      <c r="D693" s="12">
        <v>45625</v>
      </c>
      <c r="E693" s="12">
        <v>45666</v>
      </c>
      <c r="F693">
        <v>91</v>
      </c>
      <c r="G693" t="s">
        <v>1847</v>
      </c>
      <c r="H693" t="s">
        <v>861</v>
      </c>
      <c r="I693" t="s">
        <v>875</v>
      </c>
      <c r="J693" t="s">
        <v>875</v>
      </c>
      <c r="K693" t="s">
        <v>2125</v>
      </c>
      <c r="L693">
        <v>996866969</v>
      </c>
      <c r="M693" t="s">
        <v>588</v>
      </c>
      <c r="N693" t="s">
        <v>863</v>
      </c>
      <c r="O693">
        <v>854</v>
      </c>
      <c r="P693">
        <v>861</v>
      </c>
      <c r="Q693">
        <v>0</v>
      </c>
      <c r="R693">
        <v>7</v>
      </c>
      <c r="S693">
        <v>0</v>
      </c>
      <c r="T693" t="s">
        <v>865</v>
      </c>
      <c r="U693" t="s">
        <v>931</v>
      </c>
      <c r="V693" t="s">
        <v>1493</v>
      </c>
      <c r="AE693" t="s">
        <v>1493</v>
      </c>
      <c r="AF693" t="s">
        <v>892</v>
      </c>
      <c r="AH693" t="s">
        <v>1276</v>
      </c>
      <c r="AI693" t="s">
        <v>1157</v>
      </c>
      <c r="AJ693" t="s">
        <v>1504</v>
      </c>
      <c r="AL693" t="s">
        <v>859</v>
      </c>
      <c r="AM693" t="s">
        <v>2127</v>
      </c>
      <c r="AN693" t="s">
        <v>1000</v>
      </c>
      <c r="AO693" s="13">
        <v>8.57</v>
      </c>
      <c r="AP693" s="14">
        <v>20240011355783</v>
      </c>
      <c r="AQ693" s="12">
        <v>45632</v>
      </c>
    </row>
    <row r="694" spans="1:43" x14ac:dyDescent="0.3">
      <c r="A694">
        <v>63</v>
      </c>
      <c r="B694">
        <v>1667561</v>
      </c>
      <c r="C694" s="12">
        <v>45356</v>
      </c>
      <c r="D694" s="12">
        <v>45447</v>
      </c>
      <c r="E694" s="12">
        <v>45483</v>
      </c>
      <c r="F694">
        <v>92</v>
      </c>
      <c r="G694" t="s">
        <v>1847</v>
      </c>
      <c r="H694" t="s">
        <v>861</v>
      </c>
      <c r="I694" t="s">
        <v>875</v>
      </c>
      <c r="J694" t="s">
        <v>875</v>
      </c>
      <c r="K694" t="s">
        <v>2128</v>
      </c>
      <c r="L694">
        <v>996866969</v>
      </c>
      <c r="M694" t="s">
        <v>318</v>
      </c>
      <c r="N694" t="s">
        <v>863</v>
      </c>
      <c r="O694">
        <v>2478</v>
      </c>
      <c r="P694">
        <v>2486</v>
      </c>
      <c r="Q694">
        <v>0</v>
      </c>
      <c r="R694">
        <v>8</v>
      </c>
      <c r="S694">
        <v>0</v>
      </c>
      <c r="T694" t="s">
        <v>865</v>
      </c>
      <c r="U694" t="s">
        <v>1045</v>
      </c>
      <c r="V694" t="s">
        <v>1046</v>
      </c>
      <c r="AE694" t="s">
        <v>1046</v>
      </c>
      <c r="AF694" t="s">
        <v>940</v>
      </c>
      <c r="AH694" t="s">
        <v>1047</v>
      </c>
      <c r="AI694" t="s">
        <v>929</v>
      </c>
      <c r="AJ694" t="s">
        <v>1491</v>
      </c>
      <c r="AL694" t="s">
        <v>2112</v>
      </c>
      <c r="AM694" t="s">
        <v>917</v>
      </c>
      <c r="AN694" t="s">
        <v>859</v>
      </c>
      <c r="AO694" s="13">
        <v>10</v>
      </c>
      <c r="AP694" s="14">
        <v>20240005361010</v>
      </c>
      <c r="AQ694" s="12">
        <v>45454</v>
      </c>
    </row>
    <row r="695" spans="1:43" x14ac:dyDescent="0.3">
      <c r="A695">
        <v>63</v>
      </c>
      <c r="B695">
        <v>1667561</v>
      </c>
      <c r="C695" s="12">
        <v>45448</v>
      </c>
      <c r="D695" s="12">
        <v>45538</v>
      </c>
      <c r="E695" s="12">
        <v>45572</v>
      </c>
      <c r="F695">
        <v>91</v>
      </c>
      <c r="G695" t="s">
        <v>1847</v>
      </c>
      <c r="H695" t="s">
        <v>861</v>
      </c>
      <c r="I695" t="s">
        <v>875</v>
      </c>
      <c r="J695" t="s">
        <v>875</v>
      </c>
      <c r="K695" t="s">
        <v>2128</v>
      </c>
      <c r="L695">
        <v>996866969</v>
      </c>
      <c r="M695" t="s">
        <v>318</v>
      </c>
      <c r="N695" t="s">
        <v>863</v>
      </c>
      <c r="O695">
        <v>2486</v>
      </c>
      <c r="P695">
        <v>2495</v>
      </c>
      <c r="Q695">
        <v>0</v>
      </c>
      <c r="R695">
        <v>9</v>
      </c>
      <c r="S695">
        <v>0</v>
      </c>
      <c r="T695" t="s">
        <v>865</v>
      </c>
      <c r="U695" t="s">
        <v>922</v>
      </c>
      <c r="V695" t="s">
        <v>923</v>
      </c>
      <c r="AE695" t="s">
        <v>923</v>
      </c>
      <c r="AF695" t="s">
        <v>892</v>
      </c>
      <c r="AH695" t="s">
        <v>924</v>
      </c>
      <c r="AI695" t="s">
        <v>925</v>
      </c>
      <c r="AJ695" t="s">
        <v>928</v>
      </c>
      <c r="AL695" t="s">
        <v>1467</v>
      </c>
      <c r="AM695" t="s">
        <v>917</v>
      </c>
      <c r="AN695" t="s">
        <v>859</v>
      </c>
      <c r="AO695" s="13">
        <v>10</v>
      </c>
      <c r="AP695" s="14">
        <v>20240008244230</v>
      </c>
      <c r="AQ695" s="12">
        <v>45544</v>
      </c>
    </row>
    <row r="696" spans="1:43" x14ac:dyDescent="0.3">
      <c r="A696">
        <v>67</v>
      </c>
      <c r="B696">
        <v>1115990</v>
      </c>
      <c r="C696" s="12">
        <v>45363</v>
      </c>
      <c r="D696" s="12">
        <v>45455</v>
      </c>
      <c r="E696" s="12">
        <v>45488</v>
      </c>
      <c r="F696">
        <v>93</v>
      </c>
      <c r="G696" t="s">
        <v>1847</v>
      </c>
      <c r="H696" t="s">
        <v>861</v>
      </c>
      <c r="I696" t="s">
        <v>875</v>
      </c>
      <c r="J696" t="s">
        <v>875</v>
      </c>
      <c r="K696" t="s">
        <v>2129</v>
      </c>
      <c r="L696">
        <v>996866969</v>
      </c>
      <c r="M696">
        <v>0</v>
      </c>
      <c r="N696" t="s">
        <v>863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865</v>
      </c>
      <c r="AF696" t="s">
        <v>1421</v>
      </c>
      <c r="AI696" t="s">
        <v>859</v>
      </c>
      <c r="AJ696" t="s">
        <v>1873</v>
      </c>
      <c r="AL696" t="s">
        <v>1442</v>
      </c>
      <c r="AM696" t="s">
        <v>961</v>
      </c>
      <c r="AN696" t="s">
        <v>859</v>
      </c>
      <c r="AO696" s="13">
        <v>4</v>
      </c>
      <c r="AP696" s="14">
        <v>20240005492853</v>
      </c>
      <c r="AQ696" s="12">
        <v>45457</v>
      </c>
    </row>
    <row r="697" spans="1:43" x14ac:dyDescent="0.3">
      <c r="A697">
        <v>67</v>
      </c>
      <c r="B697">
        <v>1115990</v>
      </c>
      <c r="C697" s="12">
        <v>45456</v>
      </c>
      <c r="D697" s="12">
        <v>45546</v>
      </c>
      <c r="E697" s="12">
        <v>45576</v>
      </c>
      <c r="F697">
        <v>91</v>
      </c>
      <c r="G697" t="s">
        <v>1847</v>
      </c>
      <c r="H697" t="s">
        <v>861</v>
      </c>
      <c r="I697" t="s">
        <v>875</v>
      </c>
      <c r="J697" t="s">
        <v>875</v>
      </c>
      <c r="K697" t="s">
        <v>2129</v>
      </c>
      <c r="L697">
        <v>996866969</v>
      </c>
      <c r="M697">
        <v>0</v>
      </c>
      <c r="N697" t="s">
        <v>863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865</v>
      </c>
      <c r="AF697" t="s">
        <v>892</v>
      </c>
      <c r="AI697" t="s">
        <v>859</v>
      </c>
      <c r="AJ697" t="s">
        <v>1178</v>
      </c>
      <c r="AL697" t="s">
        <v>937</v>
      </c>
      <c r="AM697" t="s">
        <v>881</v>
      </c>
      <c r="AN697" t="s">
        <v>859</v>
      </c>
      <c r="AO697" s="13">
        <v>3</v>
      </c>
      <c r="AP697" s="14">
        <v>20240008446744</v>
      </c>
      <c r="AQ697" s="12">
        <v>45548</v>
      </c>
    </row>
    <row r="698" spans="1:43" x14ac:dyDescent="0.3">
      <c r="A698">
        <v>3</v>
      </c>
      <c r="B698">
        <v>1083738</v>
      </c>
      <c r="C698" s="12">
        <v>45385</v>
      </c>
      <c r="D698" s="12">
        <v>45477</v>
      </c>
      <c r="E698" s="12">
        <v>45509</v>
      </c>
      <c r="F698">
        <v>93</v>
      </c>
      <c r="G698" t="s">
        <v>1847</v>
      </c>
      <c r="H698" t="s">
        <v>861</v>
      </c>
      <c r="I698" t="s">
        <v>875</v>
      </c>
      <c r="J698" t="s">
        <v>875</v>
      </c>
      <c r="K698" t="s">
        <v>2130</v>
      </c>
      <c r="L698">
        <v>996866969</v>
      </c>
      <c r="M698" t="s">
        <v>500</v>
      </c>
      <c r="N698" t="s">
        <v>863</v>
      </c>
      <c r="O698">
        <v>692</v>
      </c>
      <c r="P698">
        <v>692</v>
      </c>
      <c r="Q698" t="s">
        <v>1418</v>
      </c>
      <c r="R698">
        <v>0</v>
      </c>
      <c r="S698">
        <v>0</v>
      </c>
      <c r="T698" t="s">
        <v>865</v>
      </c>
      <c r="U698" t="s">
        <v>1419</v>
      </c>
      <c r="V698" t="s">
        <v>1420</v>
      </c>
      <c r="AE698" t="s">
        <v>1420</v>
      </c>
      <c r="AF698" t="s">
        <v>1421</v>
      </c>
      <c r="AH698" t="s">
        <v>1422</v>
      </c>
      <c r="AI698" t="s">
        <v>1042</v>
      </c>
      <c r="AJ698" t="s">
        <v>1043</v>
      </c>
      <c r="AL698" t="s">
        <v>885</v>
      </c>
      <c r="AM698" t="s">
        <v>903</v>
      </c>
      <c r="AN698" t="s">
        <v>859</v>
      </c>
      <c r="AO698" s="13">
        <v>8</v>
      </c>
      <c r="AP698" s="14">
        <v>20240006191631</v>
      </c>
      <c r="AQ698" s="12">
        <v>45481</v>
      </c>
    </row>
    <row r="699" spans="1:43" x14ac:dyDescent="0.3">
      <c r="A699">
        <v>3</v>
      </c>
      <c r="B699">
        <v>1083738</v>
      </c>
      <c r="C699" s="12">
        <v>45478</v>
      </c>
      <c r="D699" s="12">
        <v>45565</v>
      </c>
      <c r="E699" s="12">
        <v>45600</v>
      </c>
      <c r="F699">
        <v>88</v>
      </c>
      <c r="G699" t="s">
        <v>1847</v>
      </c>
      <c r="H699" t="s">
        <v>861</v>
      </c>
      <c r="I699" t="s">
        <v>875</v>
      </c>
      <c r="J699" t="s">
        <v>875</v>
      </c>
      <c r="K699" t="s">
        <v>2130</v>
      </c>
      <c r="L699">
        <v>996866969</v>
      </c>
      <c r="M699" t="s">
        <v>500</v>
      </c>
      <c r="N699" t="s">
        <v>863</v>
      </c>
      <c r="O699">
        <v>692</v>
      </c>
      <c r="P699">
        <v>692</v>
      </c>
      <c r="Q699" t="s">
        <v>864</v>
      </c>
      <c r="R699">
        <v>0</v>
      </c>
      <c r="S699">
        <v>0</v>
      </c>
      <c r="T699" t="s">
        <v>865</v>
      </c>
      <c r="U699" t="s">
        <v>866</v>
      </c>
      <c r="V699" t="s">
        <v>867</v>
      </c>
      <c r="AE699" t="s">
        <v>867</v>
      </c>
      <c r="AF699" t="s">
        <v>958</v>
      </c>
      <c r="AH699" t="s">
        <v>869</v>
      </c>
      <c r="AI699" t="s">
        <v>870</v>
      </c>
      <c r="AJ699" t="s">
        <v>901</v>
      </c>
      <c r="AL699" t="s">
        <v>1034</v>
      </c>
      <c r="AM699" t="s">
        <v>2131</v>
      </c>
      <c r="AN699" t="s">
        <v>859</v>
      </c>
      <c r="AO699" s="13">
        <v>8.15</v>
      </c>
      <c r="AP699" s="14">
        <v>20240009177754</v>
      </c>
      <c r="AQ699" s="12">
        <v>45569</v>
      </c>
    </row>
    <row r="700" spans="1:43" x14ac:dyDescent="0.3">
      <c r="A700">
        <v>3</v>
      </c>
      <c r="B700">
        <v>1083739</v>
      </c>
      <c r="C700" s="12">
        <v>45387</v>
      </c>
      <c r="D700" s="12">
        <v>45478</v>
      </c>
      <c r="E700" s="12">
        <v>45509</v>
      </c>
      <c r="F700">
        <v>92</v>
      </c>
      <c r="G700" t="s">
        <v>1847</v>
      </c>
      <c r="H700" t="s">
        <v>861</v>
      </c>
      <c r="I700" t="s">
        <v>875</v>
      </c>
      <c r="J700" t="s">
        <v>875</v>
      </c>
      <c r="K700" t="s">
        <v>2130</v>
      </c>
      <c r="L700">
        <v>996866969</v>
      </c>
      <c r="M700">
        <v>0</v>
      </c>
      <c r="N700" t="s">
        <v>863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865</v>
      </c>
      <c r="AF700" t="s">
        <v>940</v>
      </c>
      <c r="AI700" t="s">
        <v>859</v>
      </c>
      <c r="AJ700" t="s">
        <v>1873</v>
      </c>
      <c r="AL700" t="s">
        <v>1102</v>
      </c>
      <c r="AM700" t="s">
        <v>961</v>
      </c>
      <c r="AN700" t="s">
        <v>859</v>
      </c>
      <c r="AO700" s="13">
        <v>4</v>
      </c>
      <c r="AP700" s="14">
        <v>20240006191632</v>
      </c>
      <c r="AQ700" s="12">
        <v>45481</v>
      </c>
    </row>
    <row r="701" spans="1:43" x14ac:dyDescent="0.3">
      <c r="A701">
        <v>3</v>
      </c>
      <c r="B701">
        <v>1083739</v>
      </c>
      <c r="C701" s="12">
        <v>45479</v>
      </c>
      <c r="D701" s="12">
        <v>45569</v>
      </c>
      <c r="E701" s="12">
        <v>45600</v>
      </c>
      <c r="F701">
        <v>91</v>
      </c>
      <c r="G701" t="s">
        <v>1847</v>
      </c>
      <c r="H701" t="s">
        <v>861</v>
      </c>
      <c r="I701" t="s">
        <v>875</v>
      </c>
      <c r="J701" t="s">
        <v>875</v>
      </c>
      <c r="K701" t="s">
        <v>2130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892</v>
      </c>
      <c r="AI701" t="s">
        <v>859</v>
      </c>
      <c r="AJ701" t="s">
        <v>1178</v>
      </c>
      <c r="AL701" t="s">
        <v>1431</v>
      </c>
      <c r="AM701" t="s">
        <v>2132</v>
      </c>
      <c r="AN701" t="s">
        <v>859</v>
      </c>
      <c r="AO701" s="13">
        <v>3.79</v>
      </c>
      <c r="AP701" s="14">
        <v>20240009177755</v>
      </c>
      <c r="AQ701" s="12">
        <v>45569</v>
      </c>
    </row>
    <row r="702" spans="1:43" x14ac:dyDescent="0.3">
      <c r="A702">
        <v>3</v>
      </c>
      <c r="B702">
        <v>1083740</v>
      </c>
      <c r="C702" s="12">
        <v>45385</v>
      </c>
      <c r="D702" s="12">
        <v>45470</v>
      </c>
      <c r="E702" s="12">
        <v>45509</v>
      </c>
      <c r="F702">
        <v>86</v>
      </c>
      <c r="G702" t="s">
        <v>1847</v>
      </c>
      <c r="H702" t="s">
        <v>861</v>
      </c>
      <c r="I702" t="s">
        <v>875</v>
      </c>
      <c r="J702" t="s">
        <v>875</v>
      </c>
      <c r="K702" t="s">
        <v>2130</v>
      </c>
      <c r="L702">
        <v>996866969</v>
      </c>
      <c r="M702" t="s">
        <v>352</v>
      </c>
      <c r="N702" t="s">
        <v>863</v>
      </c>
      <c r="O702">
        <v>1614</v>
      </c>
      <c r="P702">
        <v>1614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1477</v>
      </c>
      <c r="AH702" t="s">
        <v>1558</v>
      </c>
      <c r="AI702" t="s">
        <v>1034</v>
      </c>
      <c r="AJ702" t="s">
        <v>1651</v>
      </c>
      <c r="AL702" t="s">
        <v>1652</v>
      </c>
      <c r="AM702" t="s">
        <v>1037</v>
      </c>
      <c r="AN702" t="s">
        <v>859</v>
      </c>
      <c r="AO702" s="13">
        <v>7</v>
      </c>
      <c r="AP702" s="14">
        <v>20240006191633</v>
      </c>
      <c r="AQ702" s="12">
        <v>45481</v>
      </c>
    </row>
    <row r="703" spans="1:43" x14ac:dyDescent="0.3">
      <c r="A703">
        <v>3</v>
      </c>
      <c r="B703">
        <v>1083740</v>
      </c>
      <c r="C703" s="12">
        <v>45471</v>
      </c>
      <c r="D703" s="12">
        <v>45565</v>
      </c>
      <c r="E703" s="12">
        <v>45600</v>
      </c>
      <c r="F703">
        <v>95</v>
      </c>
      <c r="G703" t="s">
        <v>1847</v>
      </c>
      <c r="H703" t="s">
        <v>861</v>
      </c>
      <c r="I703" t="s">
        <v>875</v>
      </c>
      <c r="J703" t="s">
        <v>875</v>
      </c>
      <c r="K703" t="s">
        <v>2130</v>
      </c>
      <c r="L703">
        <v>996866969</v>
      </c>
      <c r="M703" t="s">
        <v>352</v>
      </c>
      <c r="N703" t="s">
        <v>863</v>
      </c>
      <c r="O703">
        <v>1614</v>
      </c>
      <c r="P703">
        <v>1614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1486</v>
      </c>
      <c r="AM703" t="s">
        <v>2133</v>
      </c>
      <c r="AN703" t="s">
        <v>859</v>
      </c>
      <c r="AO703" s="13">
        <v>8.91</v>
      </c>
      <c r="AP703" s="14">
        <v>20240009177756</v>
      </c>
      <c r="AQ703" s="12">
        <v>45569</v>
      </c>
    </row>
    <row r="704" spans="1:43" x14ac:dyDescent="0.3">
      <c r="A704">
        <v>73</v>
      </c>
      <c r="B704">
        <v>1667577</v>
      </c>
      <c r="C704" s="12">
        <v>45363</v>
      </c>
      <c r="D704" s="12">
        <v>45455</v>
      </c>
      <c r="E704" s="12">
        <v>45505</v>
      </c>
      <c r="F704">
        <v>93</v>
      </c>
      <c r="G704" t="s">
        <v>1847</v>
      </c>
      <c r="H704" t="s">
        <v>861</v>
      </c>
      <c r="I704" t="s">
        <v>875</v>
      </c>
      <c r="J704" t="s">
        <v>875</v>
      </c>
      <c r="K704" t="s">
        <v>2134</v>
      </c>
      <c r="L704">
        <v>996866969</v>
      </c>
      <c r="M704" t="s">
        <v>362</v>
      </c>
      <c r="N704" t="s">
        <v>863</v>
      </c>
      <c r="O704">
        <v>14971</v>
      </c>
      <c r="P704">
        <v>15003</v>
      </c>
      <c r="Q704">
        <v>0</v>
      </c>
      <c r="R704">
        <v>32</v>
      </c>
      <c r="S704">
        <v>0</v>
      </c>
      <c r="T704" t="s">
        <v>865</v>
      </c>
      <c r="U704" t="s">
        <v>1468</v>
      </c>
      <c r="V704" t="s">
        <v>1469</v>
      </c>
      <c r="W704" t="s">
        <v>2050</v>
      </c>
      <c r="X704" t="s">
        <v>2135</v>
      </c>
      <c r="AE704" t="s">
        <v>2136</v>
      </c>
      <c r="AF704" t="s">
        <v>1421</v>
      </c>
      <c r="AH704" t="s">
        <v>2137</v>
      </c>
      <c r="AI704" t="s">
        <v>1125</v>
      </c>
      <c r="AJ704" t="s">
        <v>1162</v>
      </c>
      <c r="AK704" t="s">
        <v>2138</v>
      </c>
      <c r="AL704" t="s">
        <v>1557</v>
      </c>
      <c r="AM704" t="s">
        <v>2139</v>
      </c>
      <c r="AN704" t="s">
        <v>859</v>
      </c>
      <c r="AO704" s="13">
        <v>44</v>
      </c>
      <c r="AP704" s="14">
        <v>20240005667648</v>
      </c>
      <c r="AQ704" s="12">
        <v>45463</v>
      </c>
    </row>
    <row r="705" spans="1:43" x14ac:dyDescent="0.3">
      <c r="A705">
        <v>73</v>
      </c>
      <c r="B705">
        <v>1667577</v>
      </c>
      <c r="C705" s="12">
        <v>45456</v>
      </c>
      <c r="D705" s="12">
        <v>45546</v>
      </c>
      <c r="E705" s="12">
        <v>45582</v>
      </c>
      <c r="F705">
        <v>91</v>
      </c>
      <c r="G705" t="s">
        <v>1847</v>
      </c>
      <c r="H705" t="s">
        <v>861</v>
      </c>
      <c r="I705" t="s">
        <v>875</v>
      </c>
      <c r="J705" t="s">
        <v>875</v>
      </c>
      <c r="K705" t="s">
        <v>2134</v>
      </c>
      <c r="L705">
        <v>996866969</v>
      </c>
      <c r="M705" t="s">
        <v>362</v>
      </c>
      <c r="N705" t="s">
        <v>863</v>
      </c>
      <c r="O705">
        <v>15003</v>
      </c>
      <c r="P705">
        <v>15042</v>
      </c>
      <c r="Q705">
        <v>0</v>
      </c>
      <c r="R705">
        <v>39</v>
      </c>
      <c r="S705">
        <v>0</v>
      </c>
      <c r="T705" t="s">
        <v>865</v>
      </c>
      <c r="U705" t="s">
        <v>887</v>
      </c>
      <c r="V705" t="s">
        <v>888</v>
      </c>
      <c r="W705" t="s">
        <v>2140</v>
      </c>
      <c r="X705" t="s">
        <v>1638</v>
      </c>
      <c r="AE705" t="s">
        <v>2141</v>
      </c>
      <c r="AF705" t="s">
        <v>892</v>
      </c>
      <c r="AH705" t="s">
        <v>2142</v>
      </c>
      <c r="AI705" t="s">
        <v>1375</v>
      </c>
      <c r="AJ705" t="s">
        <v>2064</v>
      </c>
      <c r="AL705" t="s">
        <v>859</v>
      </c>
      <c r="AM705" t="s">
        <v>2143</v>
      </c>
      <c r="AN705" t="s">
        <v>859</v>
      </c>
      <c r="AO705" s="13">
        <v>46.09</v>
      </c>
      <c r="AP705" s="14">
        <v>20240008649904</v>
      </c>
      <c r="AQ705" s="12">
        <v>45554</v>
      </c>
    </row>
    <row r="706" spans="1:43" x14ac:dyDescent="0.3">
      <c r="A706">
        <v>73</v>
      </c>
      <c r="B706">
        <v>1697169</v>
      </c>
      <c r="C706" s="12">
        <v>45363</v>
      </c>
      <c r="D706" s="12">
        <v>45455</v>
      </c>
      <c r="E706" s="12">
        <v>45505</v>
      </c>
      <c r="F706">
        <v>93</v>
      </c>
      <c r="G706" t="s">
        <v>1847</v>
      </c>
      <c r="H706" t="s">
        <v>861</v>
      </c>
      <c r="I706" t="s">
        <v>875</v>
      </c>
      <c r="J706" t="s">
        <v>875</v>
      </c>
      <c r="K706" t="s">
        <v>2134</v>
      </c>
      <c r="L706">
        <v>996866969</v>
      </c>
      <c r="M706" t="s">
        <v>409</v>
      </c>
      <c r="N706" t="s">
        <v>863</v>
      </c>
      <c r="O706">
        <v>11428</v>
      </c>
      <c r="P706">
        <v>11461</v>
      </c>
      <c r="Q706">
        <v>0</v>
      </c>
      <c r="R706">
        <v>33</v>
      </c>
      <c r="S706">
        <v>0</v>
      </c>
      <c r="T706" t="s">
        <v>865</v>
      </c>
      <c r="U706" t="s">
        <v>1468</v>
      </c>
      <c r="V706" t="s">
        <v>1469</v>
      </c>
      <c r="W706" t="s">
        <v>2144</v>
      </c>
      <c r="X706" t="s">
        <v>2145</v>
      </c>
      <c r="AE706" t="s">
        <v>2146</v>
      </c>
      <c r="AF706" t="s">
        <v>1421</v>
      </c>
      <c r="AH706" t="s">
        <v>1634</v>
      </c>
      <c r="AI706" t="s">
        <v>1420</v>
      </c>
      <c r="AJ706" t="s">
        <v>1883</v>
      </c>
      <c r="AL706" t="s">
        <v>1258</v>
      </c>
      <c r="AM706" t="s">
        <v>1309</v>
      </c>
      <c r="AN706" t="s">
        <v>859</v>
      </c>
      <c r="AO706" s="13">
        <v>38</v>
      </c>
      <c r="AP706" s="14">
        <v>20240005667696</v>
      </c>
      <c r="AQ706" s="12">
        <v>45463</v>
      </c>
    </row>
    <row r="707" spans="1:43" x14ac:dyDescent="0.3">
      <c r="A707">
        <v>73</v>
      </c>
      <c r="B707">
        <v>1697169</v>
      </c>
      <c r="C707" s="12">
        <v>45456</v>
      </c>
      <c r="D707" s="12">
        <v>45546</v>
      </c>
      <c r="E707" s="12">
        <v>45582</v>
      </c>
      <c r="F707">
        <v>91</v>
      </c>
      <c r="G707" t="s">
        <v>1847</v>
      </c>
      <c r="H707" t="s">
        <v>861</v>
      </c>
      <c r="I707" t="s">
        <v>875</v>
      </c>
      <c r="J707" t="s">
        <v>875</v>
      </c>
      <c r="K707" t="s">
        <v>2134</v>
      </c>
      <c r="L707">
        <v>996866969</v>
      </c>
      <c r="M707" t="s">
        <v>409</v>
      </c>
      <c r="N707" t="s">
        <v>863</v>
      </c>
      <c r="O707">
        <v>11461</v>
      </c>
      <c r="P707">
        <v>11501</v>
      </c>
      <c r="Q707">
        <v>0</v>
      </c>
      <c r="R707">
        <v>40</v>
      </c>
      <c r="S707">
        <v>0</v>
      </c>
      <c r="T707" t="s">
        <v>865</v>
      </c>
      <c r="U707" t="s">
        <v>887</v>
      </c>
      <c r="V707" t="s">
        <v>888</v>
      </c>
      <c r="W707" t="s">
        <v>1991</v>
      </c>
      <c r="X707" t="s">
        <v>1355</v>
      </c>
      <c r="AE707" t="s">
        <v>1992</v>
      </c>
      <c r="AF707" t="s">
        <v>892</v>
      </c>
      <c r="AH707" t="s">
        <v>1993</v>
      </c>
      <c r="AI707" t="s">
        <v>1994</v>
      </c>
      <c r="AJ707" t="s">
        <v>1995</v>
      </c>
      <c r="AL707" t="s">
        <v>1279</v>
      </c>
      <c r="AM707" t="s">
        <v>2147</v>
      </c>
      <c r="AN707" t="s">
        <v>859</v>
      </c>
      <c r="AO707" s="13">
        <v>47.5</v>
      </c>
      <c r="AP707" s="14">
        <v>20240008649953</v>
      </c>
      <c r="AQ707" s="12">
        <v>45554</v>
      </c>
    </row>
    <row r="708" spans="1:43" x14ac:dyDescent="0.3">
      <c r="A708">
        <v>73</v>
      </c>
      <c r="B708">
        <v>1697170</v>
      </c>
      <c r="C708" s="12">
        <v>45363</v>
      </c>
      <c r="D708" s="12">
        <v>45455</v>
      </c>
      <c r="E708" s="12">
        <v>45505</v>
      </c>
      <c r="F708">
        <v>93</v>
      </c>
      <c r="G708" t="s">
        <v>1847</v>
      </c>
      <c r="H708" t="s">
        <v>861</v>
      </c>
      <c r="I708" t="s">
        <v>875</v>
      </c>
      <c r="J708" t="s">
        <v>875</v>
      </c>
      <c r="K708" t="s">
        <v>2134</v>
      </c>
      <c r="L708">
        <v>996866969</v>
      </c>
      <c r="M708" t="s">
        <v>507</v>
      </c>
      <c r="N708" t="s">
        <v>863</v>
      </c>
      <c r="O708">
        <v>11039</v>
      </c>
      <c r="P708">
        <v>11071</v>
      </c>
      <c r="Q708">
        <v>0</v>
      </c>
      <c r="R708">
        <v>32</v>
      </c>
      <c r="S708">
        <v>0</v>
      </c>
      <c r="T708" t="s">
        <v>865</v>
      </c>
      <c r="U708" t="s">
        <v>1468</v>
      </c>
      <c r="V708" t="s">
        <v>1469</v>
      </c>
      <c r="W708" t="s">
        <v>2050</v>
      </c>
      <c r="X708" t="s">
        <v>2135</v>
      </c>
      <c r="AE708" t="s">
        <v>2136</v>
      </c>
      <c r="AF708" t="s">
        <v>1421</v>
      </c>
      <c r="AH708" t="s">
        <v>2137</v>
      </c>
      <c r="AI708" t="s">
        <v>1125</v>
      </c>
      <c r="AJ708" t="s">
        <v>1217</v>
      </c>
      <c r="AL708" t="s">
        <v>1321</v>
      </c>
      <c r="AM708" t="s">
        <v>1218</v>
      </c>
      <c r="AN708" t="s">
        <v>859</v>
      </c>
      <c r="AO708" s="13">
        <v>37</v>
      </c>
      <c r="AP708" s="14">
        <v>20240005667697</v>
      </c>
      <c r="AQ708" s="12">
        <v>45463</v>
      </c>
    </row>
    <row r="709" spans="1:43" x14ac:dyDescent="0.3">
      <c r="A709">
        <v>73</v>
      </c>
      <c r="B709">
        <v>1697170</v>
      </c>
      <c r="C709" s="12">
        <v>45456</v>
      </c>
      <c r="D709" s="12">
        <v>45546</v>
      </c>
      <c r="E709" s="12">
        <v>45582</v>
      </c>
      <c r="F709">
        <v>91</v>
      </c>
      <c r="G709" t="s">
        <v>1847</v>
      </c>
      <c r="H709" t="s">
        <v>861</v>
      </c>
      <c r="I709" t="s">
        <v>875</v>
      </c>
      <c r="J709" t="s">
        <v>875</v>
      </c>
      <c r="K709" t="s">
        <v>2134</v>
      </c>
      <c r="L709">
        <v>996866969</v>
      </c>
      <c r="M709" t="s">
        <v>507</v>
      </c>
      <c r="N709" t="s">
        <v>863</v>
      </c>
      <c r="O709">
        <v>11071</v>
      </c>
      <c r="P709">
        <v>11110</v>
      </c>
      <c r="Q709">
        <v>0</v>
      </c>
      <c r="R709">
        <v>39</v>
      </c>
      <c r="S709">
        <v>0</v>
      </c>
      <c r="T709" t="s">
        <v>865</v>
      </c>
      <c r="U709" t="s">
        <v>887</v>
      </c>
      <c r="V709" t="s">
        <v>888</v>
      </c>
      <c r="W709" t="s">
        <v>2140</v>
      </c>
      <c r="X709" t="s">
        <v>1638</v>
      </c>
      <c r="AE709" t="s">
        <v>2141</v>
      </c>
      <c r="AF709" t="s">
        <v>892</v>
      </c>
      <c r="AH709" t="s">
        <v>2142</v>
      </c>
      <c r="AI709" t="s">
        <v>1375</v>
      </c>
      <c r="AJ709" t="s">
        <v>2064</v>
      </c>
      <c r="AL709" t="s">
        <v>859</v>
      </c>
      <c r="AM709" t="s">
        <v>2143</v>
      </c>
      <c r="AN709" t="s">
        <v>859</v>
      </c>
      <c r="AO709" s="13">
        <v>46.09</v>
      </c>
      <c r="AP709" s="14">
        <v>20240008649954</v>
      </c>
      <c r="AQ709" s="12">
        <v>45554</v>
      </c>
    </row>
    <row r="710" spans="1:43" x14ac:dyDescent="0.3">
      <c r="A710">
        <v>75</v>
      </c>
      <c r="B710">
        <v>1479035</v>
      </c>
      <c r="C710" s="12">
        <v>45372</v>
      </c>
      <c r="D710" s="12">
        <v>45463</v>
      </c>
      <c r="E710" s="12">
        <v>45505</v>
      </c>
      <c r="F710">
        <v>92</v>
      </c>
      <c r="G710" t="s">
        <v>1847</v>
      </c>
      <c r="H710" t="s">
        <v>861</v>
      </c>
      <c r="I710" t="s">
        <v>875</v>
      </c>
      <c r="J710" t="s">
        <v>875</v>
      </c>
      <c r="K710" t="s">
        <v>2148</v>
      </c>
      <c r="L710">
        <v>996866969</v>
      </c>
      <c r="M710">
        <v>0</v>
      </c>
      <c r="N710" t="s">
        <v>863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865</v>
      </c>
      <c r="AF710" t="s">
        <v>940</v>
      </c>
      <c r="AI710" t="s">
        <v>859</v>
      </c>
      <c r="AJ710" t="s">
        <v>1873</v>
      </c>
      <c r="AL710" t="s">
        <v>1013</v>
      </c>
      <c r="AM710" t="s">
        <v>881</v>
      </c>
      <c r="AN710" t="s">
        <v>859</v>
      </c>
      <c r="AO710" s="13">
        <v>3</v>
      </c>
      <c r="AP710" s="14">
        <v>20240005692118</v>
      </c>
      <c r="AQ710" s="12">
        <v>45463</v>
      </c>
    </row>
    <row r="711" spans="1:43" x14ac:dyDescent="0.3">
      <c r="A711">
        <v>75</v>
      </c>
      <c r="B711">
        <v>1479035</v>
      </c>
      <c r="C711" s="12">
        <v>45464</v>
      </c>
      <c r="D711" s="12">
        <v>45554</v>
      </c>
      <c r="E711" s="12">
        <v>45597</v>
      </c>
      <c r="F711">
        <v>91</v>
      </c>
      <c r="G711" t="s">
        <v>1847</v>
      </c>
      <c r="H711" t="s">
        <v>861</v>
      </c>
      <c r="I711" t="s">
        <v>875</v>
      </c>
      <c r="J711" t="s">
        <v>875</v>
      </c>
      <c r="K711" t="s">
        <v>2148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892</v>
      </c>
      <c r="AI711" t="s">
        <v>859</v>
      </c>
      <c r="AJ711" t="s">
        <v>1178</v>
      </c>
      <c r="AL711" t="s">
        <v>960</v>
      </c>
      <c r="AM711" t="s">
        <v>2116</v>
      </c>
      <c r="AN711" t="s">
        <v>859</v>
      </c>
      <c r="AO711" s="13">
        <v>4.13</v>
      </c>
      <c r="AP711" s="14">
        <v>20240008692185</v>
      </c>
      <c r="AQ711" s="12">
        <v>45555</v>
      </c>
    </row>
    <row r="712" spans="1:43" x14ac:dyDescent="0.3">
      <c r="A712">
        <v>76</v>
      </c>
      <c r="B712">
        <v>1476910</v>
      </c>
      <c r="C712" s="12">
        <v>45364</v>
      </c>
      <c r="D712" s="12">
        <v>45460</v>
      </c>
      <c r="E712" s="12">
        <v>45506</v>
      </c>
      <c r="F712">
        <v>97</v>
      </c>
      <c r="G712" t="s">
        <v>1847</v>
      </c>
      <c r="H712" t="s">
        <v>861</v>
      </c>
      <c r="I712" t="s">
        <v>2149</v>
      </c>
      <c r="J712" t="s">
        <v>875</v>
      </c>
      <c r="K712" t="s">
        <v>2150</v>
      </c>
      <c r="L712">
        <v>996866969</v>
      </c>
      <c r="M712" t="s">
        <v>794</v>
      </c>
      <c r="N712" t="s">
        <v>1359</v>
      </c>
      <c r="O712">
        <v>68</v>
      </c>
      <c r="P712">
        <v>68</v>
      </c>
      <c r="Q712" t="s">
        <v>1360</v>
      </c>
      <c r="R712">
        <v>0</v>
      </c>
      <c r="S712">
        <v>0</v>
      </c>
      <c r="T712" t="s">
        <v>865</v>
      </c>
      <c r="U712" t="s">
        <v>1361</v>
      </c>
      <c r="V712" t="s">
        <v>1362</v>
      </c>
      <c r="AE712" t="s">
        <v>1362</v>
      </c>
      <c r="AF712" t="s">
        <v>1363</v>
      </c>
      <c r="AH712" t="s">
        <v>1364</v>
      </c>
      <c r="AI712" t="s">
        <v>895</v>
      </c>
      <c r="AJ712" t="s">
        <v>1365</v>
      </c>
      <c r="AL712" t="s">
        <v>1350</v>
      </c>
      <c r="AM712" t="s">
        <v>1050</v>
      </c>
      <c r="AN712" t="s">
        <v>859</v>
      </c>
      <c r="AO712" s="13">
        <v>9</v>
      </c>
      <c r="AP712" s="14">
        <v>20240005705400</v>
      </c>
      <c r="AQ712" s="12">
        <v>45464</v>
      </c>
    </row>
    <row r="713" spans="1:43" x14ac:dyDescent="0.3">
      <c r="A713">
        <v>76</v>
      </c>
      <c r="B713">
        <v>1476910</v>
      </c>
      <c r="C713" s="12">
        <v>45461</v>
      </c>
      <c r="D713" s="12">
        <v>45548</v>
      </c>
      <c r="E713" s="12">
        <v>45600</v>
      </c>
      <c r="F713">
        <v>88</v>
      </c>
      <c r="G713" t="s">
        <v>1847</v>
      </c>
      <c r="H713" t="s">
        <v>861</v>
      </c>
      <c r="I713" t="s">
        <v>2149</v>
      </c>
      <c r="J713" t="s">
        <v>875</v>
      </c>
      <c r="K713" t="s">
        <v>2150</v>
      </c>
      <c r="L713">
        <v>996866969</v>
      </c>
      <c r="M713" t="s">
        <v>794</v>
      </c>
      <c r="N713" t="s">
        <v>1359</v>
      </c>
      <c r="O713">
        <v>68</v>
      </c>
      <c r="P713">
        <v>68</v>
      </c>
      <c r="Q713" t="s">
        <v>864</v>
      </c>
      <c r="R713">
        <v>0</v>
      </c>
      <c r="S713">
        <v>0</v>
      </c>
      <c r="T713" t="s">
        <v>865</v>
      </c>
      <c r="U713" t="s">
        <v>866</v>
      </c>
      <c r="V713" t="s">
        <v>867</v>
      </c>
      <c r="AE713" t="s">
        <v>867</v>
      </c>
      <c r="AF713" t="s">
        <v>958</v>
      </c>
      <c r="AH713" t="s">
        <v>869</v>
      </c>
      <c r="AI713" t="s">
        <v>870</v>
      </c>
      <c r="AJ713" t="s">
        <v>901</v>
      </c>
      <c r="AL713" t="s">
        <v>859</v>
      </c>
      <c r="AM713" t="s">
        <v>2151</v>
      </c>
      <c r="AN713" t="s">
        <v>859</v>
      </c>
      <c r="AO713" s="13">
        <v>7.89</v>
      </c>
      <c r="AP713" s="14">
        <v>20240008744069</v>
      </c>
      <c r="AQ713" s="12">
        <v>45558</v>
      </c>
    </row>
    <row r="714" spans="1:43" x14ac:dyDescent="0.3">
      <c r="A714">
        <v>76</v>
      </c>
      <c r="B714">
        <v>2155305</v>
      </c>
      <c r="C714" s="12">
        <v>45364</v>
      </c>
      <c r="D714" s="12">
        <v>45460</v>
      </c>
      <c r="E714" s="12">
        <v>45506</v>
      </c>
      <c r="F714">
        <v>97</v>
      </c>
      <c r="G714" t="s">
        <v>1847</v>
      </c>
      <c r="H714" t="s">
        <v>861</v>
      </c>
      <c r="I714" t="s">
        <v>2152</v>
      </c>
      <c r="J714" t="s">
        <v>875</v>
      </c>
      <c r="K714" t="s">
        <v>2153</v>
      </c>
      <c r="L714">
        <v>996866969</v>
      </c>
      <c r="M714" t="s">
        <v>797</v>
      </c>
      <c r="N714" t="s">
        <v>1359</v>
      </c>
      <c r="O714">
        <v>875</v>
      </c>
      <c r="P714">
        <v>882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1363</v>
      </c>
      <c r="AH714" t="s">
        <v>1276</v>
      </c>
      <c r="AI714" t="s">
        <v>1157</v>
      </c>
      <c r="AJ714" t="s">
        <v>1646</v>
      </c>
      <c r="AL714" t="s">
        <v>1592</v>
      </c>
      <c r="AM714" t="s">
        <v>1050</v>
      </c>
      <c r="AN714" t="s">
        <v>859</v>
      </c>
      <c r="AO714" s="13">
        <v>9</v>
      </c>
      <c r="AP714" s="14">
        <v>20240005708031</v>
      </c>
      <c r="AQ714" s="12">
        <v>45464</v>
      </c>
    </row>
    <row r="715" spans="1:43" x14ac:dyDescent="0.3">
      <c r="A715">
        <v>76</v>
      </c>
      <c r="B715">
        <v>2155305</v>
      </c>
      <c r="C715" s="12">
        <v>45461</v>
      </c>
      <c r="D715" s="12">
        <v>45548</v>
      </c>
      <c r="E715" s="12">
        <v>45600</v>
      </c>
      <c r="F715">
        <v>88</v>
      </c>
      <c r="G715" t="s">
        <v>1847</v>
      </c>
      <c r="H715" t="s">
        <v>861</v>
      </c>
      <c r="I715" t="s">
        <v>2152</v>
      </c>
      <c r="J715" t="s">
        <v>875</v>
      </c>
      <c r="K715" t="s">
        <v>2153</v>
      </c>
      <c r="L715">
        <v>996866969</v>
      </c>
      <c r="M715" t="s">
        <v>797</v>
      </c>
      <c r="N715" t="s">
        <v>1359</v>
      </c>
      <c r="O715">
        <v>882</v>
      </c>
      <c r="P715">
        <v>889</v>
      </c>
      <c r="Q715">
        <v>0</v>
      </c>
      <c r="R715">
        <v>7</v>
      </c>
      <c r="S715">
        <v>0</v>
      </c>
      <c r="T715" t="s">
        <v>865</v>
      </c>
      <c r="U715" t="s">
        <v>931</v>
      </c>
      <c r="V715" t="s">
        <v>1493</v>
      </c>
      <c r="AE715" t="s">
        <v>1493</v>
      </c>
      <c r="AF715" t="s">
        <v>958</v>
      </c>
      <c r="AH715" t="s">
        <v>1276</v>
      </c>
      <c r="AI715" t="s">
        <v>1157</v>
      </c>
      <c r="AJ715" t="s">
        <v>1890</v>
      </c>
      <c r="AL715" t="s">
        <v>859</v>
      </c>
      <c r="AM715" t="s">
        <v>2154</v>
      </c>
      <c r="AN715" t="s">
        <v>859</v>
      </c>
      <c r="AO715" s="13">
        <v>8.68</v>
      </c>
      <c r="AP715" s="14">
        <v>20240008746727</v>
      </c>
      <c r="AQ715" s="12">
        <v>45558</v>
      </c>
    </row>
    <row r="716" spans="1:43" x14ac:dyDescent="0.3">
      <c r="B716">
        <v>1835114</v>
      </c>
      <c r="E716" s="12">
        <v>45100</v>
      </c>
      <c r="G716" t="s">
        <v>1847</v>
      </c>
      <c r="I716" t="s">
        <v>875</v>
      </c>
      <c r="J716" t="s">
        <v>875</v>
      </c>
      <c r="K716" t="s">
        <v>2155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1952</v>
      </c>
      <c r="AL716" t="s">
        <v>859</v>
      </c>
      <c r="AM716" t="s">
        <v>1952</v>
      </c>
      <c r="AN716" t="s">
        <v>859</v>
      </c>
      <c r="AO716" s="13">
        <v>2.65</v>
      </c>
      <c r="AP716" s="14">
        <v>20230005806079</v>
      </c>
      <c r="AQ716" s="12">
        <v>45100</v>
      </c>
    </row>
    <row r="717" spans="1:43" x14ac:dyDescent="0.3">
      <c r="B717">
        <v>1835114</v>
      </c>
      <c r="E717" s="12">
        <v>45100</v>
      </c>
      <c r="G717" t="s">
        <v>1847</v>
      </c>
      <c r="I717" t="s">
        <v>875</v>
      </c>
      <c r="J717" t="s">
        <v>875</v>
      </c>
      <c r="K717" t="s">
        <v>2155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2156</v>
      </c>
      <c r="AL717" t="s">
        <v>859</v>
      </c>
      <c r="AM717" t="s">
        <v>2156</v>
      </c>
      <c r="AN717" t="s">
        <v>859</v>
      </c>
      <c r="AO717" s="13">
        <v>2.78</v>
      </c>
      <c r="AP717" s="14">
        <v>20230005806080</v>
      </c>
      <c r="AQ717" s="12">
        <v>45100</v>
      </c>
    </row>
    <row r="718" spans="1:43" x14ac:dyDescent="0.3">
      <c r="B718">
        <v>1835114</v>
      </c>
      <c r="E718" s="12">
        <v>45100</v>
      </c>
      <c r="G718" t="s">
        <v>1847</v>
      </c>
      <c r="I718" t="s">
        <v>875</v>
      </c>
      <c r="J718" t="s">
        <v>875</v>
      </c>
      <c r="K718" t="s">
        <v>2155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1513</v>
      </c>
      <c r="AL718" t="s">
        <v>859</v>
      </c>
      <c r="AM718" t="s">
        <v>1513</v>
      </c>
      <c r="AN718" t="s">
        <v>859</v>
      </c>
      <c r="AO718" s="13">
        <v>2.4300000000000002</v>
      </c>
      <c r="AP718" s="14">
        <v>20230005806081</v>
      </c>
      <c r="AQ718" s="12">
        <v>45100</v>
      </c>
    </row>
    <row r="719" spans="1:43" x14ac:dyDescent="0.3">
      <c r="B719">
        <v>1835114</v>
      </c>
      <c r="E719" s="12">
        <v>45100</v>
      </c>
      <c r="G719" t="s">
        <v>1847</v>
      </c>
      <c r="I719" t="s">
        <v>875</v>
      </c>
      <c r="J719" t="s">
        <v>875</v>
      </c>
      <c r="K719" t="s">
        <v>2155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1529</v>
      </c>
      <c r="AL719" t="s">
        <v>859</v>
      </c>
      <c r="AM719" t="s">
        <v>1529</v>
      </c>
      <c r="AN719" t="s">
        <v>859</v>
      </c>
      <c r="AO719" s="13">
        <v>2</v>
      </c>
      <c r="AP719" s="14">
        <v>20230005806082</v>
      </c>
      <c r="AQ719" s="12">
        <v>45100</v>
      </c>
    </row>
    <row r="720" spans="1:43" x14ac:dyDescent="0.3">
      <c r="B720">
        <v>1835114</v>
      </c>
      <c r="E720" s="12">
        <v>45100</v>
      </c>
      <c r="G720" t="s">
        <v>1847</v>
      </c>
      <c r="I720" t="s">
        <v>875</v>
      </c>
      <c r="J720" t="s">
        <v>875</v>
      </c>
      <c r="K720" t="s">
        <v>2155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1032</v>
      </c>
      <c r="AL720" t="s">
        <v>859</v>
      </c>
      <c r="AM720" t="s">
        <v>1032</v>
      </c>
      <c r="AN720" t="s">
        <v>859</v>
      </c>
      <c r="AO720" s="13">
        <v>2.0299999999999998</v>
      </c>
      <c r="AP720" s="14">
        <v>20230005806083</v>
      </c>
      <c r="AQ720" s="12">
        <v>45100</v>
      </c>
    </row>
    <row r="721" spans="1:43" x14ac:dyDescent="0.3">
      <c r="B721">
        <v>1835114</v>
      </c>
      <c r="E721" s="12">
        <v>45100</v>
      </c>
      <c r="G721" t="s">
        <v>1847</v>
      </c>
      <c r="I721" t="s">
        <v>875</v>
      </c>
      <c r="J721" t="s">
        <v>875</v>
      </c>
      <c r="K721" t="s">
        <v>2155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1491</v>
      </c>
      <c r="AL721" t="s">
        <v>859</v>
      </c>
      <c r="AM721" t="s">
        <v>1491</v>
      </c>
      <c r="AN721" t="s">
        <v>859</v>
      </c>
      <c r="AO721" s="13">
        <v>1.24</v>
      </c>
      <c r="AP721" s="14">
        <v>20230005806084</v>
      </c>
      <c r="AQ721" s="12">
        <v>45100</v>
      </c>
    </row>
    <row r="722" spans="1:43" x14ac:dyDescent="0.3">
      <c r="B722">
        <v>1835114</v>
      </c>
      <c r="E722" s="12">
        <v>45100</v>
      </c>
      <c r="G722" t="s">
        <v>1847</v>
      </c>
      <c r="I722" t="s">
        <v>875</v>
      </c>
      <c r="J722" t="s">
        <v>875</v>
      </c>
      <c r="K722" t="s">
        <v>2155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1300</v>
      </c>
      <c r="AL722" t="s">
        <v>859</v>
      </c>
      <c r="AM722" t="s">
        <v>1300</v>
      </c>
      <c r="AN722" t="s">
        <v>859</v>
      </c>
      <c r="AO722" s="13">
        <v>1.48</v>
      </c>
      <c r="AP722" s="14">
        <v>20230005806085</v>
      </c>
      <c r="AQ722" s="12">
        <v>45100</v>
      </c>
    </row>
    <row r="723" spans="1:43" x14ac:dyDescent="0.3">
      <c r="B723">
        <v>1835114</v>
      </c>
      <c r="E723" s="12">
        <v>45100</v>
      </c>
      <c r="G723" t="s">
        <v>1847</v>
      </c>
      <c r="I723" t="s">
        <v>875</v>
      </c>
      <c r="J723" t="s">
        <v>875</v>
      </c>
      <c r="K723" t="s">
        <v>2155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1195</v>
      </c>
      <c r="AL723" t="s">
        <v>859</v>
      </c>
      <c r="AM723" t="s">
        <v>1195</v>
      </c>
      <c r="AN723" t="s">
        <v>859</v>
      </c>
      <c r="AO723" s="13">
        <v>1.28</v>
      </c>
      <c r="AP723" s="14">
        <v>20230005806086</v>
      </c>
      <c r="AQ723" s="12">
        <v>45100</v>
      </c>
    </row>
    <row r="724" spans="1:43" x14ac:dyDescent="0.3">
      <c r="B724">
        <v>1835114</v>
      </c>
      <c r="E724" s="12">
        <v>45100</v>
      </c>
      <c r="G724" t="s">
        <v>1847</v>
      </c>
      <c r="I724" t="s">
        <v>875</v>
      </c>
      <c r="J724" t="s">
        <v>875</v>
      </c>
      <c r="K724" t="s">
        <v>2155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1546</v>
      </c>
      <c r="AL724" t="s">
        <v>859</v>
      </c>
      <c r="AM724" t="s">
        <v>1546</v>
      </c>
      <c r="AN724" t="s">
        <v>859</v>
      </c>
      <c r="AO724" s="13">
        <v>0.94</v>
      </c>
      <c r="AP724" s="14">
        <v>20230005806087</v>
      </c>
      <c r="AQ724" s="12">
        <v>45100</v>
      </c>
    </row>
    <row r="725" spans="1:43" x14ac:dyDescent="0.3">
      <c r="B725">
        <v>1835114</v>
      </c>
      <c r="E725" s="12">
        <v>45100</v>
      </c>
      <c r="G725" t="s">
        <v>1847</v>
      </c>
      <c r="I725" t="s">
        <v>875</v>
      </c>
      <c r="J725" t="s">
        <v>875</v>
      </c>
      <c r="K725" t="s">
        <v>2155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1731</v>
      </c>
      <c r="AL725" t="s">
        <v>859</v>
      </c>
      <c r="AM725" t="s">
        <v>1731</v>
      </c>
      <c r="AN725" t="s">
        <v>859</v>
      </c>
      <c r="AO725" s="13">
        <v>0.79</v>
      </c>
      <c r="AP725" s="14">
        <v>20230005806088</v>
      </c>
      <c r="AQ725" s="12">
        <v>45100</v>
      </c>
    </row>
    <row r="726" spans="1:43" x14ac:dyDescent="0.3">
      <c r="B726">
        <v>1835114</v>
      </c>
      <c r="E726" s="12">
        <v>45100</v>
      </c>
      <c r="G726" t="s">
        <v>1847</v>
      </c>
      <c r="I726" t="s">
        <v>875</v>
      </c>
      <c r="J726" t="s">
        <v>875</v>
      </c>
      <c r="K726" t="s">
        <v>2155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1950</v>
      </c>
      <c r="AL726" t="s">
        <v>859</v>
      </c>
      <c r="AM726" t="s">
        <v>1950</v>
      </c>
      <c r="AN726" t="s">
        <v>859</v>
      </c>
      <c r="AO726" s="13">
        <v>0.71</v>
      </c>
      <c r="AP726" s="14">
        <v>20230005806089</v>
      </c>
      <c r="AQ726" s="12">
        <v>45100</v>
      </c>
    </row>
    <row r="727" spans="1:43" x14ac:dyDescent="0.3">
      <c r="B727">
        <v>1835114</v>
      </c>
      <c r="E727" s="12">
        <v>45100</v>
      </c>
      <c r="G727" t="s">
        <v>1847</v>
      </c>
      <c r="I727" t="s">
        <v>875</v>
      </c>
      <c r="J727" t="s">
        <v>875</v>
      </c>
      <c r="K727" t="s">
        <v>2155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1850</v>
      </c>
      <c r="AL727" t="s">
        <v>859</v>
      </c>
      <c r="AM727" t="s">
        <v>1850</v>
      </c>
      <c r="AN727" t="s">
        <v>859</v>
      </c>
      <c r="AO727" s="13">
        <v>0.6</v>
      </c>
      <c r="AP727" s="14">
        <v>20230005806090</v>
      </c>
      <c r="AQ727" s="12">
        <v>45100</v>
      </c>
    </row>
    <row r="728" spans="1:43" x14ac:dyDescent="0.3">
      <c r="B728">
        <v>1835114</v>
      </c>
      <c r="E728" s="12">
        <v>45100</v>
      </c>
      <c r="G728" t="s">
        <v>1847</v>
      </c>
      <c r="I728" t="s">
        <v>875</v>
      </c>
      <c r="J728" t="s">
        <v>875</v>
      </c>
      <c r="K728" t="s">
        <v>2155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1486</v>
      </c>
      <c r="AL728" t="s">
        <v>859</v>
      </c>
      <c r="AM728" t="s">
        <v>1486</v>
      </c>
      <c r="AN728" t="s">
        <v>859</v>
      </c>
      <c r="AO728" s="13">
        <v>0.42</v>
      </c>
      <c r="AP728" s="14">
        <v>20230005806091</v>
      </c>
      <c r="AQ728" s="12">
        <v>45100</v>
      </c>
    </row>
    <row r="729" spans="1:43" x14ac:dyDescent="0.3">
      <c r="B729">
        <v>1835114</v>
      </c>
      <c r="E729" s="12">
        <v>45100</v>
      </c>
      <c r="G729" t="s">
        <v>1847</v>
      </c>
      <c r="I729" t="s">
        <v>875</v>
      </c>
      <c r="J729" t="s">
        <v>875</v>
      </c>
      <c r="K729" t="s">
        <v>2155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1399</v>
      </c>
      <c r="AL729" t="s">
        <v>859</v>
      </c>
      <c r="AM729" t="s">
        <v>1399</v>
      </c>
      <c r="AN729" t="s">
        <v>859</v>
      </c>
      <c r="AO729" s="13">
        <v>0.25</v>
      </c>
      <c r="AP729" s="14">
        <v>20230005806092</v>
      </c>
      <c r="AQ729" s="12">
        <v>45100</v>
      </c>
    </row>
    <row r="730" spans="1:43" x14ac:dyDescent="0.3">
      <c r="B730">
        <v>1835114</v>
      </c>
      <c r="E730" s="12">
        <v>45100</v>
      </c>
      <c r="G730" t="s">
        <v>1847</v>
      </c>
      <c r="I730" t="s">
        <v>875</v>
      </c>
      <c r="J730" t="s">
        <v>875</v>
      </c>
      <c r="K730" t="s">
        <v>2155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902</v>
      </c>
      <c r="AL730" t="s">
        <v>859</v>
      </c>
      <c r="AM730" t="s">
        <v>902</v>
      </c>
      <c r="AN730" t="s">
        <v>859</v>
      </c>
      <c r="AO730" s="13">
        <v>0.08</v>
      </c>
      <c r="AP730" s="14">
        <v>20230005806093</v>
      </c>
      <c r="AQ730" s="12">
        <v>45100</v>
      </c>
    </row>
    <row r="731" spans="1:43" x14ac:dyDescent="0.3">
      <c r="A731">
        <v>81</v>
      </c>
      <c r="B731">
        <v>1835114</v>
      </c>
      <c r="C731" s="12">
        <v>45189</v>
      </c>
      <c r="D731" s="12">
        <v>45278</v>
      </c>
      <c r="E731" s="12">
        <v>45328</v>
      </c>
      <c r="F731">
        <v>90</v>
      </c>
      <c r="G731" t="s">
        <v>1847</v>
      </c>
      <c r="H731" t="s">
        <v>861</v>
      </c>
      <c r="I731" t="s">
        <v>875</v>
      </c>
      <c r="J731" t="s">
        <v>875</v>
      </c>
      <c r="K731" t="s">
        <v>2155</v>
      </c>
      <c r="L731">
        <v>996866969</v>
      </c>
      <c r="M731" t="s">
        <v>366</v>
      </c>
      <c r="N731" t="s">
        <v>863</v>
      </c>
      <c r="O731">
        <v>573</v>
      </c>
      <c r="P731">
        <v>573</v>
      </c>
      <c r="Q731">
        <v>6</v>
      </c>
      <c r="R731">
        <v>0</v>
      </c>
      <c r="S731">
        <v>0</v>
      </c>
      <c r="T731" t="s">
        <v>865</v>
      </c>
      <c r="U731" t="s">
        <v>1182</v>
      </c>
      <c r="V731" t="s">
        <v>1047</v>
      </c>
      <c r="AE731" t="s">
        <v>1047</v>
      </c>
      <c r="AF731" t="s">
        <v>881</v>
      </c>
      <c r="AH731" t="s">
        <v>1183</v>
      </c>
      <c r="AI731" t="s">
        <v>870</v>
      </c>
      <c r="AJ731" t="s">
        <v>1126</v>
      </c>
      <c r="AL731" t="s">
        <v>927</v>
      </c>
      <c r="AM731" t="s">
        <v>2157</v>
      </c>
      <c r="AN731" t="s">
        <v>2158</v>
      </c>
      <c r="AO731" s="13">
        <v>4.32</v>
      </c>
      <c r="AP731" s="14">
        <v>20230011917376</v>
      </c>
      <c r="AQ731" s="12">
        <v>45287</v>
      </c>
    </row>
    <row r="732" spans="1:43" x14ac:dyDescent="0.3">
      <c r="A732">
        <v>81</v>
      </c>
      <c r="B732">
        <v>1835114</v>
      </c>
      <c r="C732" s="12">
        <v>45279</v>
      </c>
      <c r="D732" s="12">
        <v>45372</v>
      </c>
      <c r="E732" s="12">
        <v>45421</v>
      </c>
      <c r="F732">
        <v>94</v>
      </c>
      <c r="G732" t="s">
        <v>1847</v>
      </c>
      <c r="H732" t="s">
        <v>861</v>
      </c>
      <c r="I732" t="s">
        <v>875</v>
      </c>
      <c r="J732" t="s">
        <v>875</v>
      </c>
      <c r="K732" t="s">
        <v>2155</v>
      </c>
      <c r="L732">
        <v>996866969</v>
      </c>
      <c r="M732" t="s">
        <v>366</v>
      </c>
      <c r="N732" t="s">
        <v>863</v>
      </c>
      <c r="O732">
        <v>573</v>
      </c>
      <c r="P732">
        <v>573</v>
      </c>
      <c r="Q732" t="s">
        <v>1387</v>
      </c>
      <c r="R732">
        <v>0</v>
      </c>
      <c r="S732">
        <v>0</v>
      </c>
      <c r="T732" t="s">
        <v>865</v>
      </c>
      <c r="U732" t="s">
        <v>1348</v>
      </c>
      <c r="V732" t="s">
        <v>1061</v>
      </c>
      <c r="AE732" t="s">
        <v>1061</v>
      </c>
      <c r="AF732" t="s">
        <v>962</v>
      </c>
      <c r="AH732" t="s">
        <v>1349</v>
      </c>
      <c r="AI732" t="s">
        <v>1350</v>
      </c>
      <c r="AJ732" t="s">
        <v>1160</v>
      </c>
      <c r="AL732" t="s">
        <v>1388</v>
      </c>
      <c r="AM732" t="s">
        <v>1050</v>
      </c>
      <c r="AN732" t="s">
        <v>859</v>
      </c>
      <c r="AO732" s="13">
        <v>9</v>
      </c>
      <c r="AP732" s="14">
        <v>20240002814673</v>
      </c>
      <c r="AQ732" s="12">
        <v>45377</v>
      </c>
    </row>
    <row r="733" spans="1:43" x14ac:dyDescent="0.3">
      <c r="A733">
        <v>81</v>
      </c>
      <c r="B733">
        <v>1835114</v>
      </c>
      <c r="C733" s="12">
        <v>45373</v>
      </c>
      <c r="D733" s="12">
        <v>45461</v>
      </c>
      <c r="E733" s="12">
        <v>45512</v>
      </c>
      <c r="F733">
        <v>89</v>
      </c>
      <c r="G733" t="s">
        <v>1847</v>
      </c>
      <c r="H733" t="s">
        <v>861</v>
      </c>
      <c r="I733" t="s">
        <v>875</v>
      </c>
      <c r="J733" t="s">
        <v>875</v>
      </c>
      <c r="K733" t="s">
        <v>2155</v>
      </c>
      <c r="L733">
        <v>996866969</v>
      </c>
      <c r="M733" t="s">
        <v>366</v>
      </c>
      <c r="N733" t="s">
        <v>863</v>
      </c>
      <c r="O733">
        <v>573</v>
      </c>
      <c r="P733">
        <v>573</v>
      </c>
      <c r="Q733" t="s">
        <v>864</v>
      </c>
      <c r="R733">
        <v>0</v>
      </c>
      <c r="S733">
        <v>0</v>
      </c>
      <c r="T733" t="s">
        <v>865</v>
      </c>
      <c r="U733" t="s">
        <v>866</v>
      </c>
      <c r="V733" t="s">
        <v>867</v>
      </c>
      <c r="AE733" t="s">
        <v>867</v>
      </c>
      <c r="AF733" t="s">
        <v>868</v>
      </c>
      <c r="AH733" t="s">
        <v>869</v>
      </c>
      <c r="AI733" t="s">
        <v>870</v>
      </c>
      <c r="AJ733" t="s">
        <v>871</v>
      </c>
      <c r="AL733" t="s">
        <v>993</v>
      </c>
      <c r="AM733" t="s">
        <v>903</v>
      </c>
      <c r="AN733" t="s">
        <v>859</v>
      </c>
      <c r="AO733" s="13">
        <v>8</v>
      </c>
      <c r="AP733" s="14">
        <v>20240005890388</v>
      </c>
      <c r="AQ733" s="12">
        <v>45471</v>
      </c>
    </row>
    <row r="734" spans="1:43" x14ac:dyDescent="0.3">
      <c r="A734">
        <v>81</v>
      </c>
      <c r="B734">
        <v>1835114</v>
      </c>
      <c r="C734" s="12">
        <v>45462</v>
      </c>
      <c r="D734" s="12">
        <v>45552</v>
      </c>
      <c r="E734" s="12">
        <v>45603</v>
      </c>
      <c r="F734">
        <v>91</v>
      </c>
      <c r="G734" t="s">
        <v>1847</v>
      </c>
      <c r="H734" t="s">
        <v>861</v>
      </c>
      <c r="I734" t="s">
        <v>875</v>
      </c>
      <c r="J734" t="s">
        <v>875</v>
      </c>
      <c r="K734" t="s">
        <v>2155</v>
      </c>
      <c r="L734">
        <v>996866969</v>
      </c>
      <c r="M734" t="s">
        <v>366</v>
      </c>
      <c r="N734" t="s">
        <v>863</v>
      </c>
      <c r="O734">
        <v>573</v>
      </c>
      <c r="P734">
        <v>573</v>
      </c>
      <c r="Q734" t="s">
        <v>1038</v>
      </c>
      <c r="R734">
        <v>0</v>
      </c>
      <c r="S734">
        <v>0</v>
      </c>
      <c r="T734" t="s">
        <v>865</v>
      </c>
      <c r="U734" t="s">
        <v>1039</v>
      </c>
      <c r="V734" t="s">
        <v>1040</v>
      </c>
      <c r="AE734" t="s">
        <v>1040</v>
      </c>
      <c r="AF734" t="s">
        <v>892</v>
      </c>
      <c r="AH734" t="s">
        <v>1041</v>
      </c>
      <c r="AI734" t="s">
        <v>1042</v>
      </c>
      <c r="AJ734" t="s">
        <v>1402</v>
      </c>
      <c r="AL734" t="s">
        <v>859</v>
      </c>
      <c r="AM734" t="s">
        <v>1694</v>
      </c>
      <c r="AN734" t="s">
        <v>859</v>
      </c>
      <c r="AO734" s="13">
        <v>8.18</v>
      </c>
      <c r="AP734" s="14">
        <v>20240008878820</v>
      </c>
      <c r="AQ734" s="12">
        <v>45561</v>
      </c>
    </row>
    <row r="735" spans="1:43" x14ac:dyDescent="0.3">
      <c r="B735">
        <v>2110542</v>
      </c>
      <c r="E735" s="12">
        <v>45621</v>
      </c>
      <c r="G735" t="s">
        <v>1847</v>
      </c>
      <c r="I735" t="s">
        <v>875</v>
      </c>
      <c r="J735" t="s">
        <v>875</v>
      </c>
      <c r="K735" t="s">
        <v>2159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2160</v>
      </c>
      <c r="AL735" t="s">
        <v>859</v>
      </c>
      <c r="AM735" t="s">
        <v>2160</v>
      </c>
      <c r="AN735" t="s">
        <v>2161</v>
      </c>
      <c r="AO735" s="13">
        <v>248.08</v>
      </c>
      <c r="AP735" s="14">
        <v>20240010877332</v>
      </c>
      <c r="AQ735" s="12">
        <v>45621</v>
      </c>
    </row>
    <row r="736" spans="1:43" x14ac:dyDescent="0.3">
      <c r="B736">
        <v>2110542</v>
      </c>
      <c r="E736" s="12">
        <v>45621</v>
      </c>
      <c r="G736" t="s">
        <v>1847</v>
      </c>
      <c r="I736" t="s">
        <v>875</v>
      </c>
      <c r="J736" t="s">
        <v>875</v>
      </c>
      <c r="K736" t="s">
        <v>2159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2162</v>
      </c>
      <c r="AL736" t="s">
        <v>859</v>
      </c>
      <c r="AM736" t="s">
        <v>2162</v>
      </c>
      <c r="AN736" t="s">
        <v>859</v>
      </c>
      <c r="AO736" s="13">
        <v>3.34</v>
      </c>
      <c r="AP736" s="14">
        <v>20240010877333</v>
      </c>
      <c r="AQ736" s="12">
        <v>45621</v>
      </c>
    </row>
    <row r="737" spans="1:43" x14ac:dyDescent="0.3">
      <c r="B737">
        <v>2179659</v>
      </c>
      <c r="E737" s="12">
        <v>45505</v>
      </c>
      <c r="G737" t="s">
        <v>1847</v>
      </c>
      <c r="I737" t="s">
        <v>875</v>
      </c>
      <c r="J737" t="s">
        <v>875</v>
      </c>
      <c r="K737" t="s">
        <v>2163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1399</v>
      </c>
      <c r="AL737" t="s">
        <v>859</v>
      </c>
      <c r="AM737" t="s">
        <v>1399</v>
      </c>
      <c r="AN737" t="s">
        <v>859</v>
      </c>
      <c r="AO737" s="13">
        <v>0.25</v>
      </c>
      <c r="AP737" s="14">
        <v>20240007126733</v>
      </c>
      <c r="AQ737" s="12">
        <v>45505</v>
      </c>
    </row>
    <row r="738" spans="1:43" x14ac:dyDescent="0.3">
      <c r="B738">
        <v>2179659</v>
      </c>
      <c r="E738" s="12">
        <v>45505</v>
      </c>
      <c r="G738" t="s">
        <v>1847</v>
      </c>
      <c r="I738" t="s">
        <v>875</v>
      </c>
      <c r="J738" t="s">
        <v>875</v>
      </c>
      <c r="K738" t="s">
        <v>2163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20240007126734</v>
      </c>
      <c r="AQ738" s="12">
        <v>45505</v>
      </c>
    </row>
    <row r="739" spans="1:43" x14ac:dyDescent="0.3">
      <c r="A739">
        <v>82</v>
      </c>
      <c r="B739">
        <v>2179659</v>
      </c>
      <c r="C739" s="12">
        <v>45462</v>
      </c>
      <c r="D739" s="12">
        <v>45552</v>
      </c>
      <c r="E739" s="12">
        <v>45604</v>
      </c>
      <c r="F739">
        <v>91</v>
      </c>
      <c r="G739" t="s">
        <v>1847</v>
      </c>
      <c r="H739" t="s">
        <v>861</v>
      </c>
      <c r="I739" t="s">
        <v>875</v>
      </c>
      <c r="J739" t="s">
        <v>875</v>
      </c>
      <c r="K739" t="s">
        <v>2163</v>
      </c>
      <c r="L739">
        <v>996866969</v>
      </c>
      <c r="M739" t="s">
        <v>475</v>
      </c>
      <c r="N739" t="s">
        <v>1359</v>
      </c>
      <c r="O739">
        <v>942</v>
      </c>
      <c r="P739">
        <v>958</v>
      </c>
      <c r="Q739">
        <v>0</v>
      </c>
      <c r="R739">
        <v>16</v>
      </c>
      <c r="S739">
        <v>0</v>
      </c>
      <c r="T739" t="s">
        <v>865</v>
      </c>
      <c r="U739" t="s">
        <v>887</v>
      </c>
      <c r="V739" t="s">
        <v>888</v>
      </c>
      <c r="W739" t="s">
        <v>2164</v>
      </c>
      <c r="X739" t="s">
        <v>2165</v>
      </c>
      <c r="AE739" t="s">
        <v>2166</v>
      </c>
      <c r="AF739" t="s">
        <v>892</v>
      </c>
      <c r="AH739" t="s">
        <v>2167</v>
      </c>
      <c r="AI739" t="s">
        <v>1291</v>
      </c>
      <c r="AJ739" t="s">
        <v>1292</v>
      </c>
      <c r="AL739" t="s">
        <v>1198</v>
      </c>
      <c r="AM739" t="s">
        <v>2168</v>
      </c>
      <c r="AN739" t="s">
        <v>859</v>
      </c>
      <c r="AO739" s="13">
        <v>15.81</v>
      </c>
      <c r="AP739" s="14">
        <v>20240008925983</v>
      </c>
      <c r="AQ739" s="12">
        <v>45562</v>
      </c>
    </row>
    <row r="740" spans="1:43" x14ac:dyDescent="0.3">
      <c r="A740">
        <v>84</v>
      </c>
      <c r="B740">
        <v>1902076</v>
      </c>
      <c r="C740" s="12">
        <v>45379</v>
      </c>
      <c r="D740" s="12">
        <v>45463</v>
      </c>
      <c r="E740" s="12">
        <v>45502</v>
      </c>
      <c r="F740">
        <v>85</v>
      </c>
      <c r="G740" t="s">
        <v>1847</v>
      </c>
      <c r="H740" t="s">
        <v>861</v>
      </c>
      <c r="I740" t="s">
        <v>875</v>
      </c>
      <c r="J740" t="s">
        <v>875</v>
      </c>
      <c r="K740" t="s">
        <v>2169</v>
      </c>
      <c r="L740">
        <v>996866969</v>
      </c>
      <c r="M740" t="s">
        <v>512</v>
      </c>
      <c r="N740" t="s">
        <v>1359</v>
      </c>
      <c r="O740">
        <v>0</v>
      </c>
      <c r="P740">
        <v>0</v>
      </c>
      <c r="Q740" t="s">
        <v>1601</v>
      </c>
      <c r="R740">
        <v>0</v>
      </c>
      <c r="S740">
        <v>0</v>
      </c>
      <c r="T740" t="s">
        <v>865</v>
      </c>
      <c r="U740" t="s">
        <v>1549</v>
      </c>
      <c r="V740" t="s">
        <v>1529</v>
      </c>
      <c r="AE740" t="s">
        <v>1529</v>
      </c>
      <c r="AF740" t="s">
        <v>1620</v>
      </c>
      <c r="AH740" t="s">
        <v>1558</v>
      </c>
      <c r="AI740" t="s">
        <v>1034</v>
      </c>
      <c r="AJ740" t="s">
        <v>1621</v>
      </c>
      <c r="AL740" t="s">
        <v>960</v>
      </c>
      <c r="AM740" t="s">
        <v>903</v>
      </c>
      <c r="AN740" t="s">
        <v>859</v>
      </c>
      <c r="AO740" s="13">
        <v>8</v>
      </c>
      <c r="AP740" s="14">
        <v>20240005946204</v>
      </c>
      <c r="AQ740" s="12">
        <v>45474</v>
      </c>
    </row>
    <row r="741" spans="1:43" x14ac:dyDescent="0.3">
      <c r="A741">
        <v>84</v>
      </c>
      <c r="B741">
        <v>1902076</v>
      </c>
      <c r="C741" s="12">
        <v>45464</v>
      </c>
      <c r="D741" s="12">
        <v>45558</v>
      </c>
      <c r="E741" s="12">
        <v>45604</v>
      </c>
      <c r="F741">
        <v>95</v>
      </c>
      <c r="G741" t="s">
        <v>1847</v>
      </c>
      <c r="H741" t="s">
        <v>861</v>
      </c>
      <c r="I741" t="s">
        <v>875</v>
      </c>
      <c r="J741" t="s">
        <v>875</v>
      </c>
      <c r="K741" t="s">
        <v>2169</v>
      </c>
      <c r="L741">
        <v>996866969</v>
      </c>
      <c r="M741" t="s">
        <v>512</v>
      </c>
      <c r="N741" t="s">
        <v>1359</v>
      </c>
      <c r="O741">
        <v>0</v>
      </c>
      <c r="P741">
        <v>0</v>
      </c>
      <c r="Q741" t="s">
        <v>1387</v>
      </c>
      <c r="R741">
        <v>0</v>
      </c>
      <c r="S741">
        <v>0</v>
      </c>
      <c r="T741" t="s">
        <v>865</v>
      </c>
      <c r="U741" t="s">
        <v>1348</v>
      </c>
      <c r="V741" t="s">
        <v>1061</v>
      </c>
      <c r="AE741" t="s">
        <v>1061</v>
      </c>
      <c r="AF741" t="s">
        <v>1264</v>
      </c>
      <c r="AH741" t="s">
        <v>1349</v>
      </c>
      <c r="AI741" t="s">
        <v>1350</v>
      </c>
      <c r="AJ741" t="s">
        <v>1351</v>
      </c>
      <c r="AL741" t="s">
        <v>859</v>
      </c>
      <c r="AM741" t="s">
        <v>1352</v>
      </c>
      <c r="AN741" t="s">
        <v>859</v>
      </c>
      <c r="AO741" s="13">
        <v>8.49</v>
      </c>
      <c r="AP741" s="14">
        <v>20240008950117</v>
      </c>
      <c r="AQ741" s="12">
        <v>45562</v>
      </c>
    </row>
    <row r="742" spans="1:43" x14ac:dyDescent="0.3">
      <c r="A742">
        <v>87</v>
      </c>
      <c r="B742">
        <v>2056224</v>
      </c>
      <c r="C742" s="12">
        <v>45379</v>
      </c>
      <c r="D742" s="12">
        <v>45464</v>
      </c>
      <c r="E742" s="12">
        <v>45504</v>
      </c>
      <c r="F742">
        <v>86</v>
      </c>
      <c r="G742" t="s">
        <v>1847</v>
      </c>
      <c r="H742" t="s">
        <v>861</v>
      </c>
      <c r="I742" t="s">
        <v>875</v>
      </c>
      <c r="J742" t="s">
        <v>875</v>
      </c>
      <c r="K742" t="s">
        <v>2170</v>
      </c>
      <c r="L742">
        <v>996866969</v>
      </c>
      <c r="M742" t="s">
        <v>466</v>
      </c>
      <c r="N742" t="s">
        <v>1359</v>
      </c>
      <c r="O742">
        <v>0</v>
      </c>
      <c r="P742">
        <v>0</v>
      </c>
      <c r="Q742" t="s">
        <v>2025</v>
      </c>
      <c r="R742">
        <v>0</v>
      </c>
      <c r="S742">
        <v>1</v>
      </c>
      <c r="T742" t="s">
        <v>865</v>
      </c>
      <c r="U742" t="s">
        <v>1549</v>
      </c>
      <c r="V742" t="s">
        <v>1529</v>
      </c>
      <c r="AE742" t="s">
        <v>1529</v>
      </c>
      <c r="AF742" t="s">
        <v>1477</v>
      </c>
      <c r="AH742" t="s">
        <v>1558</v>
      </c>
      <c r="AI742" t="s">
        <v>1034</v>
      </c>
      <c r="AJ742" t="s">
        <v>1651</v>
      </c>
      <c r="AL742" t="s">
        <v>1157</v>
      </c>
      <c r="AM742" t="s">
        <v>903</v>
      </c>
      <c r="AN742" t="s">
        <v>859</v>
      </c>
      <c r="AO742" s="13">
        <v>8</v>
      </c>
      <c r="AP742" s="14">
        <v>20240006054193</v>
      </c>
      <c r="AQ742" s="12">
        <v>45476</v>
      </c>
    </row>
    <row r="743" spans="1:43" x14ac:dyDescent="0.3">
      <c r="A743">
        <v>87</v>
      </c>
      <c r="B743">
        <v>2056224</v>
      </c>
      <c r="C743" s="12">
        <v>45198</v>
      </c>
      <c r="D743" s="12">
        <v>45560</v>
      </c>
      <c r="E743" s="12">
        <v>45597</v>
      </c>
      <c r="F743">
        <v>363</v>
      </c>
      <c r="G743" t="s">
        <v>1847</v>
      </c>
      <c r="H743" t="s">
        <v>861</v>
      </c>
      <c r="I743" t="s">
        <v>875</v>
      </c>
      <c r="J743" t="s">
        <v>875</v>
      </c>
      <c r="K743" t="s">
        <v>2170</v>
      </c>
      <c r="L743">
        <v>996866969</v>
      </c>
      <c r="M743" t="s">
        <v>466</v>
      </c>
      <c r="N743" t="s">
        <v>1359</v>
      </c>
      <c r="O743">
        <v>250</v>
      </c>
      <c r="P743">
        <v>250</v>
      </c>
      <c r="Q743" t="s">
        <v>2171</v>
      </c>
      <c r="R743">
        <v>0</v>
      </c>
      <c r="S743">
        <v>0</v>
      </c>
      <c r="T743" t="s">
        <v>865</v>
      </c>
      <c r="U743" t="s">
        <v>1361</v>
      </c>
      <c r="V743" t="s">
        <v>2081</v>
      </c>
      <c r="AE743" t="s">
        <v>2081</v>
      </c>
      <c r="AF743" t="s">
        <v>2172</v>
      </c>
      <c r="AH743" t="s">
        <v>1488</v>
      </c>
      <c r="AI743" t="s">
        <v>1350</v>
      </c>
      <c r="AJ743" t="s">
        <v>1351</v>
      </c>
      <c r="AL743" t="s">
        <v>859</v>
      </c>
      <c r="AM743" t="s">
        <v>2173</v>
      </c>
      <c r="AN743" t="s">
        <v>859</v>
      </c>
      <c r="AO743" s="13">
        <v>8.59</v>
      </c>
      <c r="AP743" s="14">
        <v>20240009114681</v>
      </c>
      <c r="AQ743" s="12">
        <v>45568</v>
      </c>
    </row>
    <row r="744" spans="1:43" x14ac:dyDescent="0.3">
      <c r="B744">
        <v>1712049</v>
      </c>
      <c r="E744" s="12">
        <v>45607</v>
      </c>
      <c r="G744" t="s">
        <v>1847</v>
      </c>
      <c r="I744" t="s">
        <v>875</v>
      </c>
      <c r="J744" t="s">
        <v>875</v>
      </c>
      <c r="K744" t="s">
        <v>2174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1192</v>
      </c>
      <c r="AL744" t="s">
        <v>859</v>
      </c>
      <c r="AM744" t="s">
        <v>1192</v>
      </c>
      <c r="AN744" t="s">
        <v>1135</v>
      </c>
      <c r="AO744" s="13">
        <v>0.04</v>
      </c>
      <c r="AP744" s="14">
        <v>20240010403037</v>
      </c>
      <c r="AQ744" s="12">
        <v>45607</v>
      </c>
    </row>
    <row r="745" spans="1:43" x14ac:dyDescent="0.3">
      <c r="A745">
        <v>88</v>
      </c>
      <c r="B745">
        <v>2202038</v>
      </c>
      <c r="C745" s="12">
        <v>45384</v>
      </c>
      <c r="D745" s="12">
        <v>45469</v>
      </c>
      <c r="E745" s="12">
        <v>45506</v>
      </c>
      <c r="F745">
        <v>86</v>
      </c>
      <c r="G745" t="s">
        <v>1847</v>
      </c>
      <c r="H745" t="s">
        <v>861</v>
      </c>
      <c r="I745" t="s">
        <v>875</v>
      </c>
      <c r="J745" t="s">
        <v>875</v>
      </c>
      <c r="K745" t="s">
        <v>2175</v>
      </c>
      <c r="L745">
        <v>996866969</v>
      </c>
      <c r="M745" t="s">
        <v>476</v>
      </c>
      <c r="N745" t="s">
        <v>1359</v>
      </c>
      <c r="O745">
        <v>586</v>
      </c>
      <c r="P745">
        <v>586</v>
      </c>
      <c r="Q745" t="s">
        <v>1601</v>
      </c>
      <c r="R745">
        <v>0</v>
      </c>
      <c r="S745">
        <v>0</v>
      </c>
      <c r="T745" t="s">
        <v>865</v>
      </c>
      <c r="U745" t="s">
        <v>1549</v>
      </c>
      <c r="V745" t="s">
        <v>1529</v>
      </c>
      <c r="AE745" t="s">
        <v>1529</v>
      </c>
      <c r="AF745" t="s">
        <v>1477</v>
      </c>
      <c r="AI745" t="s">
        <v>1034</v>
      </c>
      <c r="AJ745" t="s">
        <v>1423</v>
      </c>
      <c r="AL745" t="s">
        <v>1192</v>
      </c>
      <c r="AM745" t="s">
        <v>1410</v>
      </c>
      <c r="AN745" t="s">
        <v>859</v>
      </c>
      <c r="AO745" s="13">
        <v>6</v>
      </c>
      <c r="AP745" s="14">
        <v>20240006134686</v>
      </c>
      <c r="AQ745" s="12">
        <v>45478</v>
      </c>
    </row>
    <row r="746" spans="1:43" x14ac:dyDescent="0.3">
      <c r="A746">
        <v>88</v>
      </c>
      <c r="B746">
        <v>2202038</v>
      </c>
      <c r="C746" s="12">
        <v>45470</v>
      </c>
      <c r="D746" s="12">
        <v>45559</v>
      </c>
      <c r="E746" s="12">
        <v>45597</v>
      </c>
      <c r="F746">
        <v>90</v>
      </c>
      <c r="G746" t="s">
        <v>1847</v>
      </c>
      <c r="H746" t="s">
        <v>861</v>
      </c>
      <c r="I746" t="s">
        <v>875</v>
      </c>
      <c r="J746" t="s">
        <v>875</v>
      </c>
      <c r="K746" t="s">
        <v>2175</v>
      </c>
      <c r="L746">
        <v>996866969</v>
      </c>
      <c r="M746" t="s">
        <v>476</v>
      </c>
      <c r="N746" t="s">
        <v>1359</v>
      </c>
      <c r="O746">
        <v>586</v>
      </c>
      <c r="P746">
        <v>586</v>
      </c>
      <c r="Q746">
        <v>6</v>
      </c>
      <c r="R746">
        <v>0</v>
      </c>
      <c r="S746">
        <v>0</v>
      </c>
      <c r="T746" t="s">
        <v>865</v>
      </c>
      <c r="U746" t="s">
        <v>1182</v>
      </c>
      <c r="V746" t="s">
        <v>1047</v>
      </c>
      <c r="AE746" t="s">
        <v>1047</v>
      </c>
      <c r="AF746" t="s">
        <v>881</v>
      </c>
      <c r="AI746" t="s">
        <v>870</v>
      </c>
      <c r="AJ746" t="s">
        <v>1177</v>
      </c>
      <c r="AL746" t="s">
        <v>1530</v>
      </c>
      <c r="AM746" t="s">
        <v>2176</v>
      </c>
      <c r="AN746" t="s">
        <v>859</v>
      </c>
      <c r="AO746" s="13">
        <v>6.22</v>
      </c>
      <c r="AP746" s="14">
        <v>20240009123266</v>
      </c>
      <c r="AQ746" s="12">
        <v>45568</v>
      </c>
    </row>
    <row r="747" spans="1:43" x14ac:dyDescent="0.3">
      <c r="A747">
        <v>7</v>
      </c>
      <c r="B747">
        <v>371454</v>
      </c>
      <c r="C747" s="12">
        <v>45388</v>
      </c>
      <c r="D747" s="12">
        <v>45476</v>
      </c>
      <c r="E747" s="12">
        <v>45512</v>
      </c>
      <c r="F747">
        <v>89</v>
      </c>
      <c r="G747" t="s">
        <v>673</v>
      </c>
      <c r="H747" t="s">
        <v>861</v>
      </c>
      <c r="I747" t="s">
        <v>2177</v>
      </c>
      <c r="J747" t="s">
        <v>875</v>
      </c>
      <c r="K747" t="s">
        <v>2178</v>
      </c>
      <c r="L747">
        <v>996866969</v>
      </c>
      <c r="M747" t="s">
        <v>707</v>
      </c>
      <c r="N747" t="s">
        <v>863</v>
      </c>
      <c r="O747">
        <v>2494</v>
      </c>
      <c r="P747">
        <v>2511</v>
      </c>
      <c r="Q747">
        <v>0</v>
      </c>
      <c r="R747">
        <v>17</v>
      </c>
      <c r="S747">
        <v>0</v>
      </c>
      <c r="T747" t="s">
        <v>865</v>
      </c>
      <c r="U747" t="s">
        <v>889</v>
      </c>
      <c r="V747" t="s">
        <v>1923</v>
      </c>
      <c r="W747" t="s">
        <v>2179</v>
      </c>
      <c r="X747" t="s">
        <v>1918</v>
      </c>
      <c r="AE747" t="s">
        <v>2180</v>
      </c>
      <c r="AF747" t="s">
        <v>868</v>
      </c>
      <c r="AH747" t="s">
        <v>2181</v>
      </c>
      <c r="AI747" t="s">
        <v>1197</v>
      </c>
      <c r="AJ747" t="s">
        <v>1092</v>
      </c>
      <c r="AL747" t="s">
        <v>963</v>
      </c>
      <c r="AM747" t="s">
        <v>1539</v>
      </c>
      <c r="AN747" t="s">
        <v>859</v>
      </c>
      <c r="AO747" s="13">
        <v>18</v>
      </c>
      <c r="AP747" s="14">
        <v>20240006362792</v>
      </c>
      <c r="AQ747" s="12">
        <v>45484</v>
      </c>
    </row>
    <row r="748" spans="1:43" x14ac:dyDescent="0.3">
      <c r="A748">
        <v>7</v>
      </c>
      <c r="B748">
        <v>371454</v>
      </c>
      <c r="C748" s="12">
        <v>45477</v>
      </c>
      <c r="D748" s="12">
        <v>45573</v>
      </c>
      <c r="E748" s="12">
        <v>45608</v>
      </c>
      <c r="F748">
        <v>97</v>
      </c>
      <c r="G748" t="s">
        <v>673</v>
      </c>
      <c r="H748" t="s">
        <v>861</v>
      </c>
      <c r="I748" t="s">
        <v>2177</v>
      </c>
      <c r="J748" t="s">
        <v>875</v>
      </c>
      <c r="K748" t="s">
        <v>2178</v>
      </c>
      <c r="L748">
        <v>996866969</v>
      </c>
      <c r="M748" t="s">
        <v>707</v>
      </c>
      <c r="N748" t="s">
        <v>863</v>
      </c>
      <c r="O748">
        <v>2511</v>
      </c>
      <c r="P748">
        <v>2527</v>
      </c>
      <c r="Q748">
        <v>0</v>
      </c>
      <c r="R748">
        <v>16</v>
      </c>
      <c r="S748">
        <v>0</v>
      </c>
      <c r="T748" t="s">
        <v>865</v>
      </c>
      <c r="U748" t="s">
        <v>1675</v>
      </c>
      <c r="V748" t="s">
        <v>1676</v>
      </c>
      <c r="AE748" t="s">
        <v>1676</v>
      </c>
      <c r="AF748" t="s">
        <v>1363</v>
      </c>
      <c r="AH748" t="s">
        <v>954</v>
      </c>
      <c r="AI748" t="s">
        <v>1178</v>
      </c>
      <c r="AJ748" t="s">
        <v>1078</v>
      </c>
      <c r="AL748" t="s">
        <v>859</v>
      </c>
      <c r="AM748" t="s">
        <v>1924</v>
      </c>
      <c r="AN748" t="s">
        <v>859</v>
      </c>
      <c r="AO748" s="13">
        <v>15.55</v>
      </c>
      <c r="AP748" s="14">
        <v>20240009429713</v>
      </c>
      <c r="AQ748" s="12">
        <v>45579</v>
      </c>
    </row>
    <row r="749" spans="1:43" x14ac:dyDescent="0.3">
      <c r="A749">
        <v>7</v>
      </c>
      <c r="B749">
        <v>933548</v>
      </c>
      <c r="C749" s="12">
        <v>45392</v>
      </c>
      <c r="D749" s="12">
        <v>45483</v>
      </c>
      <c r="E749" s="12">
        <v>45512</v>
      </c>
      <c r="F749">
        <v>92</v>
      </c>
      <c r="G749" t="s">
        <v>673</v>
      </c>
      <c r="H749" t="s">
        <v>861</v>
      </c>
      <c r="I749" t="s">
        <v>875</v>
      </c>
      <c r="J749" t="s">
        <v>875</v>
      </c>
      <c r="K749" t="s">
        <v>2182</v>
      </c>
      <c r="L749">
        <v>996866969</v>
      </c>
      <c r="M749" t="s">
        <v>301</v>
      </c>
      <c r="N749" t="s">
        <v>863</v>
      </c>
      <c r="O749">
        <v>591</v>
      </c>
      <c r="P749">
        <v>591</v>
      </c>
      <c r="Q749" t="s">
        <v>1038</v>
      </c>
      <c r="R749">
        <v>0</v>
      </c>
      <c r="S749">
        <v>0</v>
      </c>
      <c r="T749" t="s">
        <v>865</v>
      </c>
      <c r="U749" t="s">
        <v>1039</v>
      </c>
      <c r="V749" t="s">
        <v>1040</v>
      </c>
      <c r="AE749" t="s">
        <v>1040</v>
      </c>
      <c r="AF749" t="s">
        <v>940</v>
      </c>
      <c r="AH749" t="s">
        <v>1041</v>
      </c>
      <c r="AI749" t="s">
        <v>1042</v>
      </c>
      <c r="AJ749" t="s">
        <v>1043</v>
      </c>
      <c r="AL749" t="s">
        <v>1497</v>
      </c>
      <c r="AM749" t="s">
        <v>903</v>
      </c>
      <c r="AN749" t="s">
        <v>859</v>
      </c>
      <c r="AO749" s="13">
        <v>8</v>
      </c>
      <c r="AP749" s="14">
        <v>20240006365251</v>
      </c>
      <c r="AQ749" s="12">
        <v>45484</v>
      </c>
    </row>
    <row r="750" spans="1:43" x14ac:dyDescent="0.3">
      <c r="A750">
        <v>7</v>
      </c>
      <c r="B750">
        <v>933548</v>
      </c>
      <c r="C750" s="12">
        <v>45484</v>
      </c>
      <c r="D750" s="12">
        <v>45569</v>
      </c>
      <c r="E750" s="12">
        <v>45608</v>
      </c>
      <c r="F750">
        <v>86</v>
      </c>
      <c r="G750" t="s">
        <v>673</v>
      </c>
      <c r="H750" t="s">
        <v>861</v>
      </c>
      <c r="I750" t="s">
        <v>875</v>
      </c>
      <c r="J750" t="s">
        <v>875</v>
      </c>
      <c r="K750" t="s">
        <v>2182</v>
      </c>
      <c r="L750">
        <v>996866969</v>
      </c>
      <c r="M750" t="s">
        <v>301</v>
      </c>
      <c r="N750" t="s">
        <v>863</v>
      </c>
      <c r="O750">
        <v>591</v>
      </c>
      <c r="P750">
        <v>591</v>
      </c>
      <c r="Q750" t="s">
        <v>1601</v>
      </c>
      <c r="R750">
        <v>0</v>
      </c>
      <c r="S750">
        <v>0</v>
      </c>
      <c r="T750" t="s">
        <v>865</v>
      </c>
      <c r="U750" t="s">
        <v>1549</v>
      </c>
      <c r="V750" t="s">
        <v>1529</v>
      </c>
      <c r="AE750" t="s">
        <v>1529</v>
      </c>
      <c r="AF750" t="s">
        <v>1477</v>
      </c>
      <c r="AH750" t="s">
        <v>1558</v>
      </c>
      <c r="AI750" t="s">
        <v>1034</v>
      </c>
      <c r="AJ750" t="s">
        <v>1651</v>
      </c>
      <c r="AL750" t="s">
        <v>859</v>
      </c>
      <c r="AM750" t="s">
        <v>2183</v>
      </c>
      <c r="AN750" t="s">
        <v>859</v>
      </c>
      <c r="AO750" s="13">
        <v>7.68</v>
      </c>
      <c r="AP750" s="14">
        <v>20240009432168</v>
      </c>
      <c r="AQ750" s="12">
        <v>45579</v>
      </c>
    </row>
    <row r="751" spans="1:43" x14ac:dyDescent="0.3">
      <c r="A751">
        <v>7</v>
      </c>
      <c r="B751">
        <v>1025574</v>
      </c>
      <c r="C751" s="12">
        <v>45392</v>
      </c>
      <c r="D751" s="12">
        <v>45483</v>
      </c>
      <c r="E751" s="12">
        <v>45512</v>
      </c>
      <c r="F751">
        <v>92</v>
      </c>
      <c r="G751" t="s">
        <v>673</v>
      </c>
      <c r="H751" t="s">
        <v>861</v>
      </c>
      <c r="I751" t="s">
        <v>875</v>
      </c>
      <c r="J751" t="s">
        <v>875</v>
      </c>
      <c r="K751" t="s">
        <v>2182</v>
      </c>
      <c r="L751">
        <v>996866969</v>
      </c>
      <c r="M751" t="s">
        <v>544</v>
      </c>
      <c r="N751" t="s">
        <v>863</v>
      </c>
      <c r="O751">
        <v>1113</v>
      </c>
      <c r="P751">
        <v>1118</v>
      </c>
      <c r="Q751" t="s">
        <v>1945</v>
      </c>
      <c r="R751">
        <v>5</v>
      </c>
      <c r="S751">
        <v>0</v>
      </c>
      <c r="T751" t="s">
        <v>865</v>
      </c>
      <c r="U751" t="s">
        <v>1039</v>
      </c>
      <c r="V751" t="s">
        <v>1040</v>
      </c>
      <c r="AE751" t="s">
        <v>1040</v>
      </c>
      <c r="AF751" t="s">
        <v>940</v>
      </c>
      <c r="AH751" t="s">
        <v>1041</v>
      </c>
      <c r="AI751" t="s">
        <v>1042</v>
      </c>
      <c r="AJ751" t="s">
        <v>1043</v>
      </c>
      <c r="AL751" t="s">
        <v>1497</v>
      </c>
      <c r="AM751" t="s">
        <v>903</v>
      </c>
      <c r="AN751" t="s">
        <v>859</v>
      </c>
      <c r="AO751" s="13">
        <v>8</v>
      </c>
      <c r="AP751" s="14">
        <v>20240006365266</v>
      </c>
      <c r="AQ751" s="12">
        <v>45484</v>
      </c>
    </row>
    <row r="752" spans="1:43" x14ac:dyDescent="0.3">
      <c r="A752">
        <v>7</v>
      </c>
      <c r="B752">
        <v>1025574</v>
      </c>
      <c r="C752" s="12">
        <v>45484</v>
      </c>
      <c r="D752" s="12">
        <v>45569</v>
      </c>
      <c r="E752" s="12">
        <v>45608</v>
      </c>
      <c r="F752">
        <v>86</v>
      </c>
      <c r="G752" t="s">
        <v>673</v>
      </c>
      <c r="H752" t="s">
        <v>861</v>
      </c>
      <c r="I752" t="s">
        <v>875</v>
      </c>
      <c r="J752" t="s">
        <v>875</v>
      </c>
      <c r="K752" t="s">
        <v>2182</v>
      </c>
      <c r="L752">
        <v>996866969</v>
      </c>
      <c r="M752" t="s">
        <v>544</v>
      </c>
      <c r="N752" t="s">
        <v>863</v>
      </c>
      <c r="O752">
        <v>1118</v>
      </c>
      <c r="P752">
        <v>1121</v>
      </c>
      <c r="Q752" t="s">
        <v>2184</v>
      </c>
      <c r="R752">
        <v>3</v>
      </c>
      <c r="S752">
        <v>0</v>
      </c>
      <c r="T752" t="s">
        <v>865</v>
      </c>
      <c r="U752" t="s">
        <v>1549</v>
      </c>
      <c r="V752" t="s">
        <v>1529</v>
      </c>
      <c r="AE752" t="s">
        <v>1529</v>
      </c>
      <c r="AF752" t="s">
        <v>1477</v>
      </c>
      <c r="AH752" t="s">
        <v>1558</v>
      </c>
      <c r="AI752" t="s">
        <v>1034</v>
      </c>
      <c r="AJ752" t="s">
        <v>1651</v>
      </c>
      <c r="AL752" t="s">
        <v>1135</v>
      </c>
      <c r="AM752" t="s">
        <v>2185</v>
      </c>
      <c r="AN752" t="s">
        <v>859</v>
      </c>
      <c r="AO752" s="13">
        <v>7.82</v>
      </c>
      <c r="AP752" s="14">
        <v>20240009432183</v>
      </c>
      <c r="AQ752" s="12">
        <v>45579</v>
      </c>
    </row>
    <row r="753" spans="1:43" x14ac:dyDescent="0.3">
      <c r="A753">
        <v>7</v>
      </c>
      <c r="B753">
        <v>1025576</v>
      </c>
      <c r="C753" s="12">
        <v>45392</v>
      </c>
      <c r="D753" s="12">
        <v>45483</v>
      </c>
      <c r="E753" s="12">
        <v>45512</v>
      </c>
      <c r="F753">
        <v>92</v>
      </c>
      <c r="G753" t="s">
        <v>673</v>
      </c>
      <c r="H753" t="s">
        <v>861</v>
      </c>
      <c r="I753" t="s">
        <v>875</v>
      </c>
      <c r="J753" t="s">
        <v>875</v>
      </c>
      <c r="K753" t="s">
        <v>2182</v>
      </c>
      <c r="L753">
        <v>996866969</v>
      </c>
      <c r="M753" t="s">
        <v>304</v>
      </c>
      <c r="N753" t="s">
        <v>863</v>
      </c>
      <c r="O753">
        <v>1660</v>
      </c>
      <c r="P753">
        <v>1686</v>
      </c>
      <c r="Q753">
        <v>0</v>
      </c>
      <c r="R753">
        <v>26</v>
      </c>
      <c r="S753">
        <v>0</v>
      </c>
      <c r="T753" t="s">
        <v>865</v>
      </c>
      <c r="U753" t="s">
        <v>1015</v>
      </c>
      <c r="V753" t="s">
        <v>1016</v>
      </c>
      <c r="W753" t="s">
        <v>2186</v>
      </c>
      <c r="X753" t="s">
        <v>984</v>
      </c>
      <c r="AE753" t="s">
        <v>2187</v>
      </c>
      <c r="AF753" t="s">
        <v>940</v>
      </c>
      <c r="AH753" t="s">
        <v>1648</v>
      </c>
      <c r="AI753" t="s">
        <v>1912</v>
      </c>
      <c r="AJ753" t="s">
        <v>1863</v>
      </c>
      <c r="AL753" t="s">
        <v>1431</v>
      </c>
      <c r="AM753" t="s">
        <v>1533</v>
      </c>
      <c r="AN753" t="s">
        <v>859</v>
      </c>
      <c r="AO753" s="13">
        <v>29</v>
      </c>
      <c r="AP753" s="14">
        <v>20240006365268</v>
      </c>
      <c r="AQ753" s="12">
        <v>45484</v>
      </c>
    </row>
    <row r="754" spans="1:43" x14ac:dyDescent="0.3">
      <c r="A754">
        <v>7</v>
      </c>
      <c r="B754">
        <v>1025576</v>
      </c>
      <c r="C754" s="12">
        <v>45484</v>
      </c>
      <c r="D754" s="12">
        <v>45569</v>
      </c>
      <c r="E754" s="12">
        <v>45608</v>
      </c>
      <c r="F754">
        <v>86</v>
      </c>
      <c r="G754" t="s">
        <v>673</v>
      </c>
      <c r="H754" t="s">
        <v>861</v>
      </c>
      <c r="I754" t="s">
        <v>875</v>
      </c>
      <c r="J754" t="s">
        <v>875</v>
      </c>
      <c r="K754" t="s">
        <v>2182</v>
      </c>
      <c r="L754">
        <v>996866969</v>
      </c>
      <c r="M754" t="s">
        <v>304</v>
      </c>
      <c r="N754" t="s">
        <v>863</v>
      </c>
      <c r="O754">
        <v>1686</v>
      </c>
      <c r="P754">
        <v>1708</v>
      </c>
      <c r="Q754">
        <v>0</v>
      </c>
      <c r="R754">
        <v>22</v>
      </c>
      <c r="S754">
        <v>0</v>
      </c>
      <c r="T754" t="s">
        <v>865</v>
      </c>
      <c r="U754" t="s">
        <v>1836</v>
      </c>
      <c r="V754" t="s">
        <v>1090</v>
      </c>
      <c r="W754" t="s">
        <v>1599</v>
      </c>
      <c r="X754" t="s">
        <v>2188</v>
      </c>
      <c r="AE754" t="s">
        <v>2189</v>
      </c>
      <c r="AF754" t="s">
        <v>1477</v>
      </c>
      <c r="AH754" t="s">
        <v>2190</v>
      </c>
      <c r="AI754" t="s">
        <v>926</v>
      </c>
      <c r="AJ754" t="s">
        <v>1956</v>
      </c>
      <c r="AL754" t="s">
        <v>895</v>
      </c>
      <c r="AM754" t="s">
        <v>2191</v>
      </c>
      <c r="AN754" t="s">
        <v>859</v>
      </c>
      <c r="AO754" s="13">
        <v>24.34</v>
      </c>
      <c r="AP754" s="14">
        <v>20240009432185</v>
      </c>
      <c r="AQ754" s="12">
        <v>45579</v>
      </c>
    </row>
    <row r="755" spans="1:43" x14ac:dyDescent="0.3">
      <c r="B755">
        <v>384618</v>
      </c>
      <c r="E755" s="12">
        <v>45498</v>
      </c>
      <c r="G755" t="s">
        <v>673</v>
      </c>
      <c r="I755" t="s">
        <v>875</v>
      </c>
      <c r="J755" t="s">
        <v>875</v>
      </c>
      <c r="K755" t="s">
        <v>2192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1625</v>
      </c>
      <c r="AI755" t="s">
        <v>859</v>
      </c>
      <c r="AK755" t="s">
        <v>2193</v>
      </c>
      <c r="AL755" t="s">
        <v>859</v>
      </c>
      <c r="AM755" t="s">
        <v>2193</v>
      </c>
      <c r="AN755" t="s">
        <v>2194</v>
      </c>
      <c r="AO755" s="13">
        <v>15.51</v>
      </c>
      <c r="AP755" s="14">
        <v>20240006833450</v>
      </c>
      <c r="AQ755" s="12">
        <v>45498</v>
      </c>
    </row>
    <row r="756" spans="1:43" x14ac:dyDescent="0.3">
      <c r="A756">
        <v>12</v>
      </c>
      <c r="B756">
        <v>384618</v>
      </c>
      <c r="C756" s="12">
        <v>45213</v>
      </c>
      <c r="D756" s="12">
        <v>45498</v>
      </c>
      <c r="E756" s="12">
        <v>45567</v>
      </c>
      <c r="F756">
        <v>286</v>
      </c>
      <c r="G756" t="s">
        <v>673</v>
      </c>
      <c r="H756" t="s">
        <v>861</v>
      </c>
      <c r="I756" t="s">
        <v>875</v>
      </c>
      <c r="J756" t="s">
        <v>875</v>
      </c>
      <c r="K756" t="s">
        <v>2192</v>
      </c>
      <c r="L756">
        <v>996866969</v>
      </c>
      <c r="M756" t="s">
        <v>533</v>
      </c>
      <c r="N756" t="s">
        <v>863</v>
      </c>
      <c r="O756">
        <v>2</v>
      </c>
      <c r="P756">
        <v>2</v>
      </c>
      <c r="Q756" t="s">
        <v>2195</v>
      </c>
      <c r="R756">
        <v>0</v>
      </c>
      <c r="S756">
        <v>0</v>
      </c>
      <c r="T756" t="s">
        <v>865</v>
      </c>
      <c r="U756" t="s">
        <v>2196</v>
      </c>
      <c r="V756" t="s">
        <v>2197</v>
      </c>
      <c r="AE756" t="s">
        <v>2197</v>
      </c>
      <c r="AF756" t="s">
        <v>2198</v>
      </c>
      <c r="AH756" t="s">
        <v>2199</v>
      </c>
      <c r="AI756" t="s">
        <v>1091</v>
      </c>
      <c r="AJ756" t="s">
        <v>2200</v>
      </c>
      <c r="AL756" t="s">
        <v>1581</v>
      </c>
      <c r="AM756" t="s">
        <v>2201</v>
      </c>
      <c r="AN756" t="s">
        <v>859</v>
      </c>
      <c r="AO756" s="13">
        <v>26.49</v>
      </c>
      <c r="AP756" s="14">
        <v>20240007672549</v>
      </c>
      <c r="AQ756" s="12">
        <v>45525</v>
      </c>
    </row>
    <row r="757" spans="1:43" x14ac:dyDescent="0.3">
      <c r="A757">
        <v>13</v>
      </c>
      <c r="B757">
        <v>776932</v>
      </c>
      <c r="C757" s="12">
        <v>45308</v>
      </c>
      <c r="D757" s="12">
        <v>45397</v>
      </c>
      <c r="E757" s="12">
        <v>45433</v>
      </c>
      <c r="F757">
        <v>90</v>
      </c>
      <c r="G757" t="s">
        <v>673</v>
      </c>
      <c r="H757" t="s">
        <v>861</v>
      </c>
      <c r="I757" t="s">
        <v>2202</v>
      </c>
      <c r="J757" t="s">
        <v>875</v>
      </c>
      <c r="K757" t="s">
        <v>2203</v>
      </c>
      <c r="L757">
        <v>996866969</v>
      </c>
      <c r="M757" t="s">
        <v>792</v>
      </c>
      <c r="N757" t="s">
        <v>863</v>
      </c>
      <c r="O757">
        <v>1237</v>
      </c>
      <c r="P757">
        <v>1250</v>
      </c>
      <c r="Q757">
        <v>0</v>
      </c>
      <c r="R757">
        <v>13</v>
      </c>
      <c r="S757">
        <v>0</v>
      </c>
      <c r="T757" t="s">
        <v>865</v>
      </c>
      <c r="U757" t="s">
        <v>946</v>
      </c>
      <c r="V757" t="s">
        <v>947</v>
      </c>
      <c r="AE757" t="s">
        <v>947</v>
      </c>
      <c r="AF757" t="s">
        <v>881</v>
      </c>
      <c r="AH757" t="s">
        <v>948</v>
      </c>
      <c r="AI757" t="s">
        <v>949</v>
      </c>
      <c r="AJ757" t="s">
        <v>950</v>
      </c>
      <c r="AL757" t="s">
        <v>951</v>
      </c>
      <c r="AM757" t="s">
        <v>952</v>
      </c>
      <c r="AN757" t="s">
        <v>859</v>
      </c>
      <c r="AO757" s="13">
        <v>13</v>
      </c>
      <c r="AP757" s="14">
        <v>20240003594982</v>
      </c>
      <c r="AQ757" s="12">
        <v>45400</v>
      </c>
    </row>
    <row r="758" spans="1:43" x14ac:dyDescent="0.3">
      <c r="A758">
        <v>13</v>
      </c>
      <c r="B758">
        <v>776932</v>
      </c>
      <c r="C758" s="12">
        <v>45398</v>
      </c>
      <c r="D758" s="12">
        <v>45483</v>
      </c>
      <c r="E758" s="12">
        <v>45518</v>
      </c>
      <c r="F758">
        <v>86</v>
      </c>
      <c r="G758" t="s">
        <v>673</v>
      </c>
      <c r="H758" t="s">
        <v>861</v>
      </c>
      <c r="I758" t="s">
        <v>2202</v>
      </c>
      <c r="J758" t="s">
        <v>875</v>
      </c>
      <c r="K758" t="s">
        <v>2203</v>
      </c>
      <c r="L758">
        <v>996866969</v>
      </c>
      <c r="M758" t="s">
        <v>792</v>
      </c>
      <c r="N758" t="s">
        <v>863</v>
      </c>
      <c r="O758">
        <v>1250</v>
      </c>
      <c r="P758">
        <v>1266</v>
      </c>
      <c r="Q758">
        <v>0</v>
      </c>
      <c r="R758">
        <v>16</v>
      </c>
      <c r="S758">
        <v>0</v>
      </c>
      <c r="T758" t="s">
        <v>865</v>
      </c>
      <c r="U758" t="s">
        <v>1836</v>
      </c>
      <c r="V758" t="s">
        <v>1090</v>
      </c>
      <c r="W758" t="s">
        <v>2204</v>
      </c>
      <c r="X758" t="s">
        <v>943</v>
      </c>
      <c r="AE758" t="s">
        <v>2205</v>
      </c>
      <c r="AF758" t="s">
        <v>1477</v>
      </c>
      <c r="AH758" t="s">
        <v>2206</v>
      </c>
      <c r="AI758" t="s">
        <v>1731</v>
      </c>
      <c r="AJ758" t="s">
        <v>1078</v>
      </c>
      <c r="AL758" t="s">
        <v>1479</v>
      </c>
      <c r="AM758" t="s">
        <v>1080</v>
      </c>
      <c r="AN758" t="s">
        <v>859</v>
      </c>
      <c r="AO758" s="13">
        <v>16</v>
      </c>
      <c r="AP758" s="14">
        <v>20240006566227</v>
      </c>
      <c r="AQ758" s="12">
        <v>45490</v>
      </c>
    </row>
    <row r="759" spans="1:43" x14ac:dyDescent="0.3">
      <c r="A759">
        <v>13</v>
      </c>
      <c r="B759">
        <v>776932</v>
      </c>
      <c r="C759" s="12">
        <v>45484</v>
      </c>
      <c r="D759" s="12">
        <v>45580</v>
      </c>
      <c r="E759" s="12">
        <v>45629</v>
      </c>
      <c r="F759">
        <v>97</v>
      </c>
      <c r="G759" t="s">
        <v>673</v>
      </c>
      <c r="H759" t="s">
        <v>861</v>
      </c>
      <c r="I759" t="s">
        <v>2202</v>
      </c>
      <c r="J759" t="s">
        <v>875</v>
      </c>
      <c r="K759" t="s">
        <v>2203</v>
      </c>
      <c r="L759">
        <v>996866969</v>
      </c>
      <c r="M759" t="s">
        <v>792</v>
      </c>
      <c r="N759" t="s">
        <v>863</v>
      </c>
      <c r="O759">
        <v>1266</v>
      </c>
      <c r="P759">
        <v>1281</v>
      </c>
      <c r="Q759">
        <v>0</v>
      </c>
      <c r="R759">
        <v>15</v>
      </c>
      <c r="S759">
        <v>0</v>
      </c>
      <c r="T759" t="s">
        <v>865</v>
      </c>
      <c r="U759" t="s">
        <v>877</v>
      </c>
      <c r="V759" t="s">
        <v>878</v>
      </c>
      <c r="AE759" t="s">
        <v>878</v>
      </c>
      <c r="AF759" t="s">
        <v>1363</v>
      </c>
      <c r="AH759" t="s">
        <v>1484</v>
      </c>
      <c r="AI759" t="s">
        <v>1485</v>
      </c>
      <c r="AJ759" t="s">
        <v>1393</v>
      </c>
      <c r="AL759" t="s">
        <v>1784</v>
      </c>
      <c r="AM759" t="s">
        <v>2207</v>
      </c>
      <c r="AN759" t="s">
        <v>859</v>
      </c>
      <c r="AO759" s="13">
        <v>15.21</v>
      </c>
      <c r="AP759" s="14">
        <v>20240009726666</v>
      </c>
      <c r="AQ759" s="12">
        <v>45587</v>
      </c>
    </row>
    <row r="760" spans="1:43" x14ac:dyDescent="0.3">
      <c r="A760">
        <v>13</v>
      </c>
      <c r="B760">
        <v>776954</v>
      </c>
      <c r="C760" s="12">
        <v>45308</v>
      </c>
      <c r="D760" s="12">
        <v>45397</v>
      </c>
      <c r="E760" s="12">
        <v>45433</v>
      </c>
      <c r="F760">
        <v>90</v>
      </c>
      <c r="G760" t="s">
        <v>673</v>
      </c>
      <c r="H760" t="s">
        <v>861</v>
      </c>
      <c r="I760" t="s">
        <v>2202</v>
      </c>
      <c r="J760" t="s">
        <v>875</v>
      </c>
      <c r="K760" t="s">
        <v>2203</v>
      </c>
      <c r="L760">
        <v>996866969</v>
      </c>
      <c r="M760" t="s">
        <v>769</v>
      </c>
      <c r="N760" t="s">
        <v>863</v>
      </c>
      <c r="O760">
        <v>0</v>
      </c>
      <c r="P760">
        <v>0</v>
      </c>
      <c r="Q760">
        <v>6</v>
      </c>
      <c r="R760">
        <v>0</v>
      </c>
      <c r="S760">
        <v>0</v>
      </c>
      <c r="T760" t="s">
        <v>865</v>
      </c>
      <c r="U760" t="s">
        <v>1182</v>
      </c>
      <c r="V760" t="s">
        <v>1047</v>
      </c>
      <c r="AE760" t="s">
        <v>1047</v>
      </c>
      <c r="AF760" t="s">
        <v>881</v>
      </c>
      <c r="AH760" t="s">
        <v>1183</v>
      </c>
      <c r="AI760" t="s">
        <v>870</v>
      </c>
      <c r="AJ760" t="s">
        <v>1126</v>
      </c>
      <c r="AL760" t="s">
        <v>1231</v>
      </c>
      <c r="AM760" t="s">
        <v>903</v>
      </c>
      <c r="AN760" t="s">
        <v>859</v>
      </c>
      <c r="AO760" s="13">
        <v>8</v>
      </c>
      <c r="AP760" s="14">
        <v>20240003595004</v>
      </c>
      <c r="AQ760" s="12">
        <v>45400</v>
      </c>
    </row>
    <row r="761" spans="1:43" x14ac:dyDescent="0.3">
      <c r="A761">
        <v>13</v>
      </c>
      <c r="B761">
        <v>776954</v>
      </c>
      <c r="C761" s="12">
        <v>45398</v>
      </c>
      <c r="D761" s="12">
        <v>45483</v>
      </c>
      <c r="E761" s="12">
        <v>45518</v>
      </c>
      <c r="F761">
        <v>86</v>
      </c>
      <c r="G761" t="s">
        <v>673</v>
      </c>
      <c r="H761" t="s">
        <v>861</v>
      </c>
      <c r="I761" t="s">
        <v>2202</v>
      </c>
      <c r="J761" t="s">
        <v>875</v>
      </c>
      <c r="K761" t="s">
        <v>2203</v>
      </c>
      <c r="L761">
        <v>996866969</v>
      </c>
      <c r="M761" t="s">
        <v>769</v>
      </c>
      <c r="N761" t="s">
        <v>863</v>
      </c>
      <c r="O761">
        <v>0</v>
      </c>
      <c r="P761">
        <v>1</v>
      </c>
      <c r="Q761" t="s">
        <v>2025</v>
      </c>
      <c r="R761">
        <v>1</v>
      </c>
      <c r="S761">
        <v>0</v>
      </c>
      <c r="T761" t="s">
        <v>865</v>
      </c>
      <c r="U761" t="s">
        <v>1549</v>
      </c>
      <c r="V761" t="s">
        <v>1529</v>
      </c>
      <c r="AE761" t="s">
        <v>1529</v>
      </c>
      <c r="AF761" t="s">
        <v>1477</v>
      </c>
      <c r="AH761" t="s">
        <v>1558</v>
      </c>
      <c r="AI761" t="s">
        <v>1034</v>
      </c>
      <c r="AJ761" t="s">
        <v>1651</v>
      </c>
      <c r="AL761" t="s">
        <v>1157</v>
      </c>
      <c r="AM761" t="s">
        <v>903</v>
      </c>
      <c r="AN761" t="s">
        <v>859</v>
      </c>
      <c r="AO761" s="13">
        <v>8</v>
      </c>
      <c r="AP761" s="14">
        <v>20240006566249</v>
      </c>
      <c r="AQ761" s="12">
        <v>45490</v>
      </c>
    </row>
    <row r="762" spans="1:43" x14ac:dyDescent="0.3">
      <c r="A762">
        <v>13</v>
      </c>
      <c r="B762">
        <v>776954</v>
      </c>
      <c r="C762" s="12">
        <v>45484</v>
      </c>
      <c r="D762" s="12">
        <v>45580</v>
      </c>
      <c r="E762" s="12">
        <v>45629</v>
      </c>
      <c r="F762">
        <v>97</v>
      </c>
      <c r="G762" t="s">
        <v>673</v>
      </c>
      <c r="H762" t="s">
        <v>861</v>
      </c>
      <c r="I762" t="s">
        <v>2202</v>
      </c>
      <c r="J762" t="s">
        <v>875</v>
      </c>
      <c r="K762" t="s">
        <v>2203</v>
      </c>
      <c r="L762">
        <v>996866969</v>
      </c>
      <c r="M762" t="s">
        <v>769</v>
      </c>
      <c r="N762" t="s">
        <v>863</v>
      </c>
      <c r="O762">
        <v>1</v>
      </c>
      <c r="P762">
        <v>1</v>
      </c>
      <c r="Q762" t="s">
        <v>1360</v>
      </c>
      <c r="R762">
        <v>0</v>
      </c>
      <c r="S762">
        <v>0</v>
      </c>
      <c r="T762" t="s">
        <v>865</v>
      </c>
      <c r="U762" t="s">
        <v>1361</v>
      </c>
      <c r="V762" t="s">
        <v>1362</v>
      </c>
      <c r="AE762" t="s">
        <v>1362</v>
      </c>
      <c r="AF762" t="s">
        <v>1363</v>
      </c>
      <c r="AH762" t="s">
        <v>1364</v>
      </c>
      <c r="AI762" t="s">
        <v>895</v>
      </c>
      <c r="AJ762" t="s">
        <v>1365</v>
      </c>
      <c r="AL762" t="s">
        <v>964</v>
      </c>
      <c r="AM762" t="s">
        <v>2208</v>
      </c>
      <c r="AN762" t="s">
        <v>859</v>
      </c>
      <c r="AO762" s="13">
        <v>8.73</v>
      </c>
      <c r="AP762" s="14">
        <v>20240009726688</v>
      </c>
      <c r="AQ762" s="12">
        <v>45587</v>
      </c>
    </row>
    <row r="763" spans="1:43" x14ac:dyDescent="0.3">
      <c r="B763">
        <v>1692822</v>
      </c>
      <c r="E763" s="12">
        <v>45625</v>
      </c>
      <c r="G763" t="s">
        <v>673</v>
      </c>
      <c r="I763" t="s">
        <v>875</v>
      </c>
      <c r="J763" t="s">
        <v>875</v>
      </c>
      <c r="K763" t="s">
        <v>2209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1184</v>
      </c>
      <c r="AL763" t="s">
        <v>859</v>
      </c>
      <c r="AM763" t="s">
        <v>1184</v>
      </c>
      <c r="AN763" t="s">
        <v>1042</v>
      </c>
      <c r="AO763" s="13">
        <v>0.06</v>
      </c>
      <c r="AP763" s="14">
        <v>20240011072440</v>
      </c>
      <c r="AQ763" s="12">
        <v>45625</v>
      </c>
    </row>
    <row r="764" spans="1:43" x14ac:dyDescent="0.3">
      <c r="A764">
        <v>21</v>
      </c>
      <c r="B764">
        <v>1649506</v>
      </c>
      <c r="C764" s="12">
        <v>45315</v>
      </c>
      <c r="D764" s="12">
        <v>45406</v>
      </c>
      <c r="E764" s="12">
        <v>45450</v>
      </c>
      <c r="F764">
        <v>92</v>
      </c>
      <c r="G764" t="s">
        <v>673</v>
      </c>
      <c r="H764" t="s">
        <v>861</v>
      </c>
      <c r="I764" t="s">
        <v>2210</v>
      </c>
      <c r="J764" t="s">
        <v>875</v>
      </c>
      <c r="K764" t="s">
        <v>2211</v>
      </c>
      <c r="L764">
        <v>996866969</v>
      </c>
      <c r="M764" t="s">
        <v>758</v>
      </c>
      <c r="N764" t="s">
        <v>863</v>
      </c>
      <c r="O764">
        <v>1571</v>
      </c>
      <c r="P764">
        <v>1579</v>
      </c>
      <c r="Q764">
        <v>0</v>
      </c>
      <c r="R764">
        <v>8</v>
      </c>
      <c r="S764">
        <v>0</v>
      </c>
      <c r="T764" t="s">
        <v>865</v>
      </c>
      <c r="U764" t="s">
        <v>1045</v>
      </c>
      <c r="V764" t="s">
        <v>1046</v>
      </c>
      <c r="AE764" t="s">
        <v>1046</v>
      </c>
      <c r="AF764" t="s">
        <v>940</v>
      </c>
      <c r="AH764" t="s">
        <v>1047</v>
      </c>
      <c r="AI764" t="s">
        <v>929</v>
      </c>
      <c r="AJ764" t="s">
        <v>1491</v>
      </c>
      <c r="AL764" t="s">
        <v>1492</v>
      </c>
      <c r="AM764" t="s">
        <v>1050</v>
      </c>
      <c r="AN764" t="s">
        <v>859</v>
      </c>
      <c r="AO764" s="13">
        <v>9</v>
      </c>
      <c r="AP764" s="14">
        <v>20240003874166</v>
      </c>
      <c r="AQ764" s="12">
        <v>45408</v>
      </c>
    </row>
    <row r="765" spans="1:43" x14ac:dyDescent="0.3">
      <c r="A765">
        <v>21</v>
      </c>
      <c r="B765">
        <v>1649506</v>
      </c>
      <c r="C765" s="12">
        <v>45407</v>
      </c>
      <c r="D765" s="12">
        <v>45491</v>
      </c>
      <c r="E765" s="12">
        <v>45539</v>
      </c>
      <c r="F765">
        <v>85</v>
      </c>
      <c r="G765" t="s">
        <v>673</v>
      </c>
      <c r="H765" t="s">
        <v>861</v>
      </c>
      <c r="I765" t="s">
        <v>2210</v>
      </c>
      <c r="J765" t="s">
        <v>875</v>
      </c>
      <c r="K765" t="s">
        <v>2211</v>
      </c>
      <c r="L765">
        <v>996866969</v>
      </c>
      <c r="M765" t="s">
        <v>758</v>
      </c>
      <c r="N765" t="s">
        <v>863</v>
      </c>
      <c r="O765">
        <v>1579</v>
      </c>
      <c r="P765">
        <v>1587</v>
      </c>
      <c r="Q765">
        <v>0</v>
      </c>
      <c r="R765">
        <v>8</v>
      </c>
      <c r="S765">
        <v>0</v>
      </c>
      <c r="T765" t="s">
        <v>865</v>
      </c>
      <c r="U765" t="s">
        <v>1045</v>
      </c>
      <c r="V765" t="s">
        <v>1046</v>
      </c>
      <c r="AE765" t="s">
        <v>1046</v>
      </c>
      <c r="AF765" t="s">
        <v>1620</v>
      </c>
      <c r="AH765" t="s">
        <v>1047</v>
      </c>
      <c r="AI765" t="s">
        <v>929</v>
      </c>
      <c r="AJ765" t="s">
        <v>1930</v>
      </c>
      <c r="AL765" t="s">
        <v>1178</v>
      </c>
      <c r="AM765" t="s">
        <v>917</v>
      </c>
      <c r="AN765" t="s">
        <v>859</v>
      </c>
      <c r="AO765" s="13">
        <v>10</v>
      </c>
      <c r="AP765" s="14">
        <v>20240006805473</v>
      </c>
      <c r="AQ765" s="12">
        <v>45497</v>
      </c>
    </row>
    <row r="766" spans="1:43" x14ac:dyDescent="0.3">
      <c r="A766">
        <v>21</v>
      </c>
      <c r="B766">
        <v>1649506</v>
      </c>
      <c r="C766" s="12">
        <v>45492</v>
      </c>
      <c r="D766" s="12">
        <v>45588</v>
      </c>
      <c r="E766" s="12">
        <v>45637</v>
      </c>
      <c r="F766">
        <v>97</v>
      </c>
      <c r="G766" t="s">
        <v>673</v>
      </c>
      <c r="H766" t="s">
        <v>861</v>
      </c>
      <c r="I766" t="s">
        <v>2210</v>
      </c>
      <c r="J766" t="s">
        <v>875</v>
      </c>
      <c r="K766" t="s">
        <v>2211</v>
      </c>
      <c r="L766">
        <v>996866969</v>
      </c>
      <c r="M766" t="s">
        <v>758</v>
      </c>
      <c r="N766" t="s">
        <v>863</v>
      </c>
      <c r="O766">
        <v>1587</v>
      </c>
      <c r="P766">
        <v>1596</v>
      </c>
      <c r="Q766">
        <v>0</v>
      </c>
      <c r="R766">
        <v>9</v>
      </c>
      <c r="S766">
        <v>0</v>
      </c>
      <c r="T766" t="s">
        <v>865</v>
      </c>
      <c r="U766" t="s">
        <v>922</v>
      </c>
      <c r="V766" t="s">
        <v>923</v>
      </c>
      <c r="AE766" t="s">
        <v>923</v>
      </c>
      <c r="AF766" t="s">
        <v>1363</v>
      </c>
      <c r="AH766" t="s">
        <v>924</v>
      </c>
      <c r="AI766" t="s">
        <v>925</v>
      </c>
      <c r="AJ766" t="s">
        <v>992</v>
      </c>
      <c r="AL766" t="s">
        <v>859</v>
      </c>
      <c r="AM766" t="s">
        <v>2212</v>
      </c>
      <c r="AN766" t="s">
        <v>859</v>
      </c>
      <c r="AO766" s="13">
        <v>10.5</v>
      </c>
      <c r="AP766" s="14">
        <v>20240010023952</v>
      </c>
      <c r="AQ766" s="12">
        <v>45596</v>
      </c>
    </row>
    <row r="767" spans="1:43" x14ac:dyDescent="0.3">
      <c r="A767">
        <v>25</v>
      </c>
      <c r="B767">
        <v>1086140</v>
      </c>
      <c r="C767" s="12">
        <v>45321</v>
      </c>
      <c r="D767" s="12">
        <v>45411</v>
      </c>
      <c r="E767" s="12">
        <v>45454</v>
      </c>
      <c r="F767">
        <v>91</v>
      </c>
      <c r="G767" t="s">
        <v>673</v>
      </c>
      <c r="H767" t="s">
        <v>861</v>
      </c>
      <c r="I767" t="s">
        <v>875</v>
      </c>
      <c r="J767" t="s">
        <v>875</v>
      </c>
      <c r="K767" t="s">
        <v>2213</v>
      </c>
      <c r="L767">
        <v>996866969</v>
      </c>
      <c r="M767" t="s">
        <v>305</v>
      </c>
      <c r="N767" t="s">
        <v>863</v>
      </c>
      <c r="O767">
        <v>1691</v>
      </c>
      <c r="P767">
        <v>1706</v>
      </c>
      <c r="Q767">
        <v>0</v>
      </c>
      <c r="R767">
        <v>15</v>
      </c>
      <c r="S767">
        <v>0</v>
      </c>
      <c r="T767" t="s">
        <v>865</v>
      </c>
      <c r="U767" t="s">
        <v>877</v>
      </c>
      <c r="V767" t="s">
        <v>878</v>
      </c>
      <c r="AE767" t="s">
        <v>878</v>
      </c>
      <c r="AF767" t="s">
        <v>892</v>
      </c>
      <c r="AH767" t="s">
        <v>1484</v>
      </c>
      <c r="AI767" t="s">
        <v>1485</v>
      </c>
      <c r="AJ767" t="s">
        <v>1414</v>
      </c>
      <c r="AL767" t="s">
        <v>1486</v>
      </c>
      <c r="AM767" t="s">
        <v>1487</v>
      </c>
      <c r="AN767" t="s">
        <v>859</v>
      </c>
      <c r="AO767" s="13">
        <v>15</v>
      </c>
      <c r="AP767" s="14">
        <v>20240003987721</v>
      </c>
      <c r="AQ767" s="12">
        <v>45412</v>
      </c>
    </row>
    <row r="768" spans="1:43" x14ac:dyDescent="0.3">
      <c r="A768">
        <v>25</v>
      </c>
      <c r="B768">
        <v>1086140</v>
      </c>
      <c r="C768" s="12">
        <v>45412</v>
      </c>
      <c r="D768" s="12">
        <v>45503</v>
      </c>
      <c r="E768" s="12">
        <v>45546</v>
      </c>
      <c r="F768">
        <v>92</v>
      </c>
      <c r="G768" t="s">
        <v>673</v>
      </c>
      <c r="H768" t="s">
        <v>861</v>
      </c>
      <c r="I768" t="s">
        <v>875</v>
      </c>
      <c r="J768" t="s">
        <v>875</v>
      </c>
      <c r="K768" t="s">
        <v>2213</v>
      </c>
      <c r="L768">
        <v>996866969</v>
      </c>
      <c r="M768" t="s">
        <v>305</v>
      </c>
      <c r="N768" t="s">
        <v>863</v>
      </c>
      <c r="O768">
        <v>1706</v>
      </c>
      <c r="P768">
        <v>1717</v>
      </c>
      <c r="Q768">
        <v>0</v>
      </c>
      <c r="R768">
        <v>11</v>
      </c>
      <c r="S768">
        <v>0</v>
      </c>
      <c r="T768" t="s">
        <v>865</v>
      </c>
      <c r="U768" t="s">
        <v>995</v>
      </c>
      <c r="V768" t="s">
        <v>996</v>
      </c>
      <c r="AE768" t="s">
        <v>996</v>
      </c>
      <c r="AF768" t="s">
        <v>940</v>
      </c>
      <c r="AH768" t="s">
        <v>997</v>
      </c>
      <c r="AI768" t="s">
        <v>998</v>
      </c>
      <c r="AJ768" t="s">
        <v>999</v>
      </c>
      <c r="AL768" t="s">
        <v>2214</v>
      </c>
      <c r="AM768" t="s">
        <v>994</v>
      </c>
      <c r="AN768" t="s">
        <v>859</v>
      </c>
      <c r="AO768" s="13">
        <v>11</v>
      </c>
      <c r="AP768" s="14">
        <v>20240007036196</v>
      </c>
      <c r="AQ768" s="12">
        <v>45504</v>
      </c>
    </row>
    <row r="769" spans="1:43" x14ac:dyDescent="0.3">
      <c r="A769">
        <v>25</v>
      </c>
      <c r="B769">
        <v>1086140</v>
      </c>
      <c r="C769" s="12">
        <v>45504</v>
      </c>
      <c r="D769" s="12">
        <v>45601</v>
      </c>
      <c r="E769" s="12">
        <v>45629</v>
      </c>
      <c r="F769">
        <v>98</v>
      </c>
      <c r="G769" t="s">
        <v>673</v>
      </c>
      <c r="H769" t="s">
        <v>861</v>
      </c>
      <c r="I769" t="s">
        <v>875</v>
      </c>
      <c r="J769" t="s">
        <v>875</v>
      </c>
      <c r="K769" t="s">
        <v>2213</v>
      </c>
      <c r="L769">
        <v>996866969</v>
      </c>
      <c r="M769" t="s">
        <v>305</v>
      </c>
      <c r="N769" t="s">
        <v>863</v>
      </c>
      <c r="O769">
        <v>1717</v>
      </c>
      <c r="P769">
        <v>1731</v>
      </c>
      <c r="Q769">
        <v>0</v>
      </c>
      <c r="R769">
        <v>14</v>
      </c>
      <c r="S769">
        <v>0</v>
      </c>
      <c r="T769" t="s">
        <v>865</v>
      </c>
      <c r="U769" t="s">
        <v>1188</v>
      </c>
      <c r="V769" t="s">
        <v>1189</v>
      </c>
      <c r="AE769" t="s">
        <v>1189</v>
      </c>
      <c r="AF769" t="s">
        <v>1653</v>
      </c>
      <c r="AH769" t="s">
        <v>1190</v>
      </c>
      <c r="AI769" t="s">
        <v>1191</v>
      </c>
      <c r="AJ769" t="s">
        <v>1349</v>
      </c>
      <c r="AL769" t="s">
        <v>1399</v>
      </c>
      <c r="AM769" t="s">
        <v>2215</v>
      </c>
      <c r="AN769" t="s">
        <v>859</v>
      </c>
      <c r="AO769" s="13">
        <v>14.4</v>
      </c>
      <c r="AP769" s="14">
        <v>20240010210047</v>
      </c>
      <c r="AQ769" s="12">
        <v>45601</v>
      </c>
    </row>
    <row r="770" spans="1:43" x14ac:dyDescent="0.3">
      <c r="A770">
        <v>31</v>
      </c>
      <c r="B770">
        <v>953616</v>
      </c>
      <c r="C770" s="12">
        <v>45325</v>
      </c>
      <c r="D770" s="12">
        <v>45412</v>
      </c>
      <c r="E770" s="12">
        <v>45448</v>
      </c>
      <c r="F770">
        <v>88</v>
      </c>
      <c r="G770" t="s">
        <v>673</v>
      </c>
      <c r="H770" t="s">
        <v>861</v>
      </c>
      <c r="I770" t="s">
        <v>875</v>
      </c>
      <c r="J770" t="s">
        <v>875</v>
      </c>
      <c r="K770" t="s">
        <v>2216</v>
      </c>
      <c r="L770">
        <v>996866969</v>
      </c>
      <c r="M770" t="s">
        <v>542</v>
      </c>
      <c r="N770" t="s">
        <v>863</v>
      </c>
      <c r="O770">
        <v>606</v>
      </c>
      <c r="P770">
        <v>608</v>
      </c>
      <c r="Q770" t="s">
        <v>1824</v>
      </c>
      <c r="R770">
        <v>2</v>
      </c>
      <c r="S770">
        <v>0</v>
      </c>
      <c r="T770" t="s">
        <v>865</v>
      </c>
      <c r="U770" t="s">
        <v>866</v>
      </c>
      <c r="V770" t="s">
        <v>867</v>
      </c>
      <c r="AE770" t="s">
        <v>867</v>
      </c>
      <c r="AF770" t="s">
        <v>958</v>
      </c>
      <c r="AH770" t="s">
        <v>869</v>
      </c>
      <c r="AI770" t="s">
        <v>870</v>
      </c>
      <c r="AJ770" t="s">
        <v>901</v>
      </c>
      <c r="AL770" t="s">
        <v>1673</v>
      </c>
      <c r="AM770" t="s">
        <v>903</v>
      </c>
      <c r="AN770" t="s">
        <v>859</v>
      </c>
      <c r="AO770" s="13">
        <v>8</v>
      </c>
      <c r="AP770" s="14">
        <v>20240004134160</v>
      </c>
      <c r="AQ770" s="12">
        <v>45420</v>
      </c>
    </row>
    <row r="771" spans="1:43" x14ac:dyDescent="0.3">
      <c r="A771">
        <v>31</v>
      </c>
      <c r="B771">
        <v>953616</v>
      </c>
      <c r="C771" s="12">
        <v>45413</v>
      </c>
      <c r="D771" s="12">
        <v>45505</v>
      </c>
      <c r="E771" s="12">
        <v>45540</v>
      </c>
      <c r="F771">
        <v>93</v>
      </c>
      <c r="G771" t="s">
        <v>673</v>
      </c>
      <c r="H771" t="s">
        <v>861</v>
      </c>
      <c r="I771" t="s">
        <v>875</v>
      </c>
      <c r="J771" t="s">
        <v>875</v>
      </c>
      <c r="K771" t="s">
        <v>2216</v>
      </c>
      <c r="L771">
        <v>996866969</v>
      </c>
      <c r="M771" t="s">
        <v>542</v>
      </c>
      <c r="N771" t="s">
        <v>863</v>
      </c>
      <c r="O771">
        <v>608</v>
      </c>
      <c r="P771">
        <v>609</v>
      </c>
      <c r="Q771" t="s">
        <v>1595</v>
      </c>
      <c r="R771">
        <v>1</v>
      </c>
      <c r="S771">
        <v>0</v>
      </c>
      <c r="T771" t="s">
        <v>865</v>
      </c>
      <c r="U771" t="s">
        <v>1419</v>
      </c>
      <c r="V771" t="s">
        <v>1420</v>
      </c>
      <c r="AE771" t="s">
        <v>1420</v>
      </c>
      <c r="AF771" t="s">
        <v>1421</v>
      </c>
      <c r="AH771" t="s">
        <v>1422</v>
      </c>
      <c r="AI771" t="s">
        <v>1042</v>
      </c>
      <c r="AJ771" t="s">
        <v>1043</v>
      </c>
      <c r="AL771" t="s">
        <v>885</v>
      </c>
      <c r="AM771" t="s">
        <v>903</v>
      </c>
      <c r="AN771" t="s">
        <v>859</v>
      </c>
      <c r="AO771" s="13">
        <v>8</v>
      </c>
      <c r="AP771" s="14">
        <v>20240007255698</v>
      </c>
      <c r="AQ771" s="12">
        <v>45511</v>
      </c>
    </row>
    <row r="772" spans="1:43" x14ac:dyDescent="0.3">
      <c r="A772">
        <v>31</v>
      </c>
      <c r="B772">
        <v>953616</v>
      </c>
      <c r="C772" s="12">
        <v>45506</v>
      </c>
      <c r="D772" s="12">
        <v>45590</v>
      </c>
      <c r="E772" s="12">
        <v>45631</v>
      </c>
      <c r="F772">
        <v>85</v>
      </c>
      <c r="G772" t="s">
        <v>673</v>
      </c>
      <c r="H772" t="s">
        <v>861</v>
      </c>
      <c r="I772" t="s">
        <v>875</v>
      </c>
      <c r="J772" t="s">
        <v>875</v>
      </c>
      <c r="K772" t="s">
        <v>2216</v>
      </c>
      <c r="L772">
        <v>996866969</v>
      </c>
      <c r="M772" t="s">
        <v>542</v>
      </c>
      <c r="N772" t="s">
        <v>863</v>
      </c>
      <c r="O772">
        <v>609</v>
      </c>
      <c r="P772">
        <v>611</v>
      </c>
      <c r="Q772" t="s">
        <v>1548</v>
      </c>
      <c r="R772">
        <v>2</v>
      </c>
      <c r="S772">
        <v>0</v>
      </c>
      <c r="T772" t="s">
        <v>865</v>
      </c>
      <c r="U772" t="s">
        <v>1549</v>
      </c>
      <c r="V772" t="s">
        <v>1529</v>
      </c>
      <c r="AE772" t="s">
        <v>1529</v>
      </c>
      <c r="AF772" t="s">
        <v>1620</v>
      </c>
      <c r="AH772" t="s">
        <v>1558</v>
      </c>
      <c r="AI772" t="s">
        <v>1034</v>
      </c>
      <c r="AJ772" t="s">
        <v>1621</v>
      </c>
      <c r="AL772" t="s">
        <v>902</v>
      </c>
      <c r="AM772" t="s">
        <v>2217</v>
      </c>
      <c r="AN772" t="s">
        <v>859</v>
      </c>
      <c r="AO772" s="13">
        <v>7.71</v>
      </c>
      <c r="AP772" s="14">
        <v>20240010323754</v>
      </c>
      <c r="AQ772" s="12">
        <v>45603</v>
      </c>
    </row>
    <row r="773" spans="1:43" x14ac:dyDescent="0.3">
      <c r="A773">
        <v>40</v>
      </c>
      <c r="B773">
        <v>414467</v>
      </c>
      <c r="C773" s="12">
        <v>45331</v>
      </c>
      <c r="D773" s="12">
        <v>45426</v>
      </c>
      <c r="E773" s="12">
        <v>45474</v>
      </c>
      <c r="F773">
        <v>96</v>
      </c>
      <c r="G773" t="s">
        <v>673</v>
      </c>
      <c r="H773" t="s">
        <v>861</v>
      </c>
      <c r="I773" t="s">
        <v>875</v>
      </c>
      <c r="J773" t="s">
        <v>875</v>
      </c>
      <c r="K773" t="s">
        <v>2218</v>
      </c>
      <c r="L773">
        <v>996866969</v>
      </c>
      <c r="M773" t="s">
        <v>573</v>
      </c>
      <c r="N773" t="s">
        <v>863</v>
      </c>
      <c r="O773">
        <v>307</v>
      </c>
      <c r="P773">
        <v>307</v>
      </c>
      <c r="Q773" t="s">
        <v>1411</v>
      </c>
      <c r="R773">
        <v>0</v>
      </c>
      <c r="S773">
        <v>0</v>
      </c>
      <c r="T773" t="s">
        <v>865</v>
      </c>
      <c r="U773" t="s">
        <v>1412</v>
      </c>
      <c r="V773" t="s">
        <v>944</v>
      </c>
      <c r="AE773" t="s">
        <v>944</v>
      </c>
      <c r="AF773" t="s">
        <v>1413</v>
      </c>
      <c r="AH773" t="s">
        <v>1414</v>
      </c>
      <c r="AI773" t="s">
        <v>1350</v>
      </c>
      <c r="AJ773" t="s">
        <v>1504</v>
      </c>
      <c r="AL773" t="s">
        <v>1486</v>
      </c>
      <c r="AM773" t="s">
        <v>1050</v>
      </c>
      <c r="AN773" t="s">
        <v>859</v>
      </c>
      <c r="AO773" s="13">
        <v>9</v>
      </c>
      <c r="AP773" s="14">
        <v>20240004520961</v>
      </c>
      <c r="AQ773" s="12">
        <v>45432</v>
      </c>
    </row>
    <row r="774" spans="1:43" x14ac:dyDescent="0.3">
      <c r="A774">
        <v>40</v>
      </c>
      <c r="B774">
        <v>414467</v>
      </c>
      <c r="C774" s="12">
        <v>45427</v>
      </c>
      <c r="D774" s="12">
        <v>45518</v>
      </c>
      <c r="E774" s="12">
        <v>45551</v>
      </c>
      <c r="F774">
        <v>92</v>
      </c>
      <c r="G774" t="s">
        <v>673</v>
      </c>
      <c r="H774" t="s">
        <v>861</v>
      </c>
      <c r="I774" t="s">
        <v>875</v>
      </c>
      <c r="J774" t="s">
        <v>875</v>
      </c>
      <c r="K774" t="s">
        <v>2218</v>
      </c>
      <c r="L774">
        <v>996866969</v>
      </c>
      <c r="M774" t="s">
        <v>573</v>
      </c>
      <c r="N774" t="s">
        <v>863</v>
      </c>
      <c r="O774">
        <v>307</v>
      </c>
      <c r="P774">
        <v>307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940</v>
      </c>
      <c r="AH774" t="s">
        <v>1041</v>
      </c>
      <c r="AI774" t="s">
        <v>1042</v>
      </c>
      <c r="AJ774" t="s">
        <v>1043</v>
      </c>
      <c r="AL774" t="s">
        <v>1497</v>
      </c>
      <c r="AM774" t="s">
        <v>903</v>
      </c>
      <c r="AN774" t="s">
        <v>859</v>
      </c>
      <c r="AO774" s="13">
        <v>8</v>
      </c>
      <c r="AP774" s="14">
        <v>20240007543322</v>
      </c>
      <c r="AQ774" s="12">
        <v>45523</v>
      </c>
    </row>
    <row r="775" spans="1:43" x14ac:dyDescent="0.3">
      <c r="A775">
        <v>40</v>
      </c>
      <c r="B775">
        <v>414467</v>
      </c>
      <c r="C775" s="12">
        <v>45519</v>
      </c>
      <c r="D775" s="12">
        <v>45602</v>
      </c>
      <c r="E775" s="12">
        <v>45638</v>
      </c>
      <c r="F775">
        <v>84</v>
      </c>
      <c r="G775" t="s">
        <v>673</v>
      </c>
      <c r="H775" t="s">
        <v>861</v>
      </c>
      <c r="I775" t="s">
        <v>875</v>
      </c>
      <c r="J775" t="s">
        <v>875</v>
      </c>
      <c r="K775" t="s">
        <v>2218</v>
      </c>
      <c r="L775">
        <v>996866969</v>
      </c>
      <c r="M775" t="s">
        <v>573</v>
      </c>
      <c r="N775" t="s">
        <v>863</v>
      </c>
      <c r="O775">
        <v>307</v>
      </c>
      <c r="P775">
        <v>307</v>
      </c>
      <c r="Q775" t="s">
        <v>1498</v>
      </c>
      <c r="R775">
        <v>0</v>
      </c>
      <c r="S775">
        <v>0</v>
      </c>
      <c r="T775" t="s">
        <v>865</v>
      </c>
      <c r="U775" t="s">
        <v>1499</v>
      </c>
      <c r="V775" t="s">
        <v>1500</v>
      </c>
      <c r="AE775" t="s">
        <v>1500</v>
      </c>
      <c r="AF775" t="s">
        <v>1046</v>
      </c>
      <c r="AH775" t="s">
        <v>1501</v>
      </c>
      <c r="AI775" t="s">
        <v>1399</v>
      </c>
      <c r="AJ775" t="s">
        <v>1502</v>
      </c>
      <c r="AL775" t="s">
        <v>1345</v>
      </c>
      <c r="AM775" t="s">
        <v>2219</v>
      </c>
      <c r="AN775" t="s">
        <v>859</v>
      </c>
      <c r="AO775" s="13">
        <v>7.55</v>
      </c>
      <c r="AP775" s="14">
        <v>20240010559894</v>
      </c>
      <c r="AQ775" s="12">
        <v>45610</v>
      </c>
    </row>
    <row r="776" spans="1:43" x14ac:dyDescent="0.3">
      <c r="A776">
        <v>45</v>
      </c>
      <c r="B776">
        <v>418978</v>
      </c>
      <c r="C776" s="12">
        <v>45337</v>
      </c>
      <c r="D776" s="12">
        <v>45427</v>
      </c>
      <c r="E776" s="12">
        <v>45476</v>
      </c>
      <c r="F776">
        <v>91</v>
      </c>
      <c r="G776" t="s">
        <v>673</v>
      </c>
      <c r="H776" t="s">
        <v>861</v>
      </c>
      <c r="I776" t="s">
        <v>875</v>
      </c>
      <c r="J776" t="s">
        <v>875</v>
      </c>
      <c r="K776" t="s">
        <v>2220</v>
      </c>
      <c r="L776">
        <v>996866969</v>
      </c>
      <c r="M776" t="s">
        <v>293</v>
      </c>
      <c r="N776" t="s">
        <v>863</v>
      </c>
      <c r="O776">
        <v>217</v>
      </c>
      <c r="P776">
        <v>217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H776" t="s">
        <v>1041</v>
      </c>
      <c r="AI776" t="s">
        <v>1042</v>
      </c>
      <c r="AJ776" t="s">
        <v>1402</v>
      </c>
      <c r="AL776" t="s">
        <v>1270</v>
      </c>
      <c r="AM776" t="s">
        <v>903</v>
      </c>
      <c r="AN776" t="s">
        <v>859</v>
      </c>
      <c r="AO776" s="13">
        <v>8</v>
      </c>
      <c r="AP776" s="14">
        <v>20240004658821</v>
      </c>
      <c r="AQ776" s="12">
        <v>45434</v>
      </c>
    </row>
    <row r="777" spans="1:43" x14ac:dyDescent="0.3">
      <c r="A777">
        <v>45</v>
      </c>
      <c r="B777">
        <v>418978</v>
      </c>
      <c r="C777" s="12">
        <v>45428</v>
      </c>
      <c r="D777" s="12">
        <v>45530</v>
      </c>
      <c r="E777" s="12">
        <v>45572</v>
      </c>
      <c r="F777">
        <v>103</v>
      </c>
      <c r="G777" t="s">
        <v>673</v>
      </c>
      <c r="H777" t="s">
        <v>861</v>
      </c>
      <c r="I777" t="s">
        <v>875</v>
      </c>
      <c r="J777" t="s">
        <v>875</v>
      </c>
      <c r="K777" t="s">
        <v>2220</v>
      </c>
      <c r="L777">
        <v>996866969</v>
      </c>
      <c r="M777" t="s">
        <v>293</v>
      </c>
      <c r="N777" t="s">
        <v>863</v>
      </c>
      <c r="O777">
        <v>217</v>
      </c>
      <c r="P777">
        <v>217</v>
      </c>
      <c r="Q777" t="s">
        <v>1367</v>
      </c>
      <c r="R777">
        <v>0</v>
      </c>
      <c r="S777">
        <v>0</v>
      </c>
      <c r="T777" t="s">
        <v>865</v>
      </c>
      <c r="U777" t="s">
        <v>1368</v>
      </c>
      <c r="V777" t="s">
        <v>1369</v>
      </c>
      <c r="AE777" t="s">
        <v>1369</v>
      </c>
      <c r="AF777" t="s">
        <v>1370</v>
      </c>
      <c r="AH777" t="s">
        <v>1371</v>
      </c>
      <c r="AI777" t="s">
        <v>1372</v>
      </c>
      <c r="AJ777" t="s">
        <v>935</v>
      </c>
      <c r="AL777" t="s">
        <v>1967</v>
      </c>
      <c r="AM777" t="s">
        <v>1050</v>
      </c>
      <c r="AN777" t="s">
        <v>859</v>
      </c>
      <c r="AO777" s="13">
        <v>9</v>
      </c>
      <c r="AP777" s="14">
        <v>20240007791331</v>
      </c>
      <c r="AQ777" s="12">
        <v>45530</v>
      </c>
    </row>
    <row r="778" spans="1:43" x14ac:dyDescent="0.3">
      <c r="A778">
        <v>45</v>
      </c>
      <c r="B778">
        <v>418978</v>
      </c>
      <c r="C778" s="12">
        <v>45531</v>
      </c>
      <c r="D778" s="12">
        <v>45607</v>
      </c>
      <c r="E778" s="12">
        <v>45643</v>
      </c>
      <c r="F778">
        <v>77</v>
      </c>
      <c r="G778" t="s">
        <v>673</v>
      </c>
      <c r="H778" t="s">
        <v>861</v>
      </c>
      <c r="I778" t="s">
        <v>875</v>
      </c>
      <c r="J778" t="s">
        <v>875</v>
      </c>
      <c r="K778" t="s">
        <v>2220</v>
      </c>
      <c r="L778">
        <v>996866969</v>
      </c>
      <c r="M778" t="s">
        <v>293</v>
      </c>
      <c r="N778" t="s">
        <v>863</v>
      </c>
      <c r="O778">
        <v>217</v>
      </c>
      <c r="P778">
        <v>217</v>
      </c>
      <c r="Q778" t="s">
        <v>1051</v>
      </c>
      <c r="R778">
        <v>0</v>
      </c>
      <c r="S778">
        <v>0</v>
      </c>
      <c r="T778" t="s">
        <v>865</v>
      </c>
      <c r="U778" t="s">
        <v>1380</v>
      </c>
      <c r="V778" t="s">
        <v>1078</v>
      </c>
      <c r="AE778" t="s">
        <v>1078</v>
      </c>
      <c r="AF778" t="s">
        <v>1649</v>
      </c>
      <c r="AH778" t="s">
        <v>1408</v>
      </c>
      <c r="AI778" t="s">
        <v>1383</v>
      </c>
      <c r="AJ778" t="s">
        <v>1546</v>
      </c>
      <c r="AL778" t="s">
        <v>1784</v>
      </c>
      <c r="AM778" t="s">
        <v>2221</v>
      </c>
      <c r="AN778" t="s">
        <v>859</v>
      </c>
      <c r="AO778" s="13">
        <v>7.25</v>
      </c>
      <c r="AP778" s="14">
        <v>20240010706662</v>
      </c>
      <c r="AQ778" s="12">
        <v>45615</v>
      </c>
    </row>
    <row r="779" spans="1:43" x14ac:dyDescent="0.3">
      <c r="A779">
        <v>49</v>
      </c>
      <c r="B779">
        <v>425616</v>
      </c>
      <c r="C779" s="12">
        <v>45342</v>
      </c>
      <c r="D779" s="12">
        <v>45433</v>
      </c>
      <c r="E779" s="12">
        <v>45481</v>
      </c>
      <c r="F779">
        <v>92</v>
      </c>
      <c r="G779" t="s">
        <v>673</v>
      </c>
      <c r="H779" t="s">
        <v>861</v>
      </c>
      <c r="I779" t="s">
        <v>875</v>
      </c>
      <c r="J779" t="s">
        <v>875</v>
      </c>
      <c r="K779" t="s">
        <v>2222</v>
      </c>
      <c r="L779">
        <v>996866969</v>
      </c>
      <c r="M779" t="s">
        <v>294</v>
      </c>
      <c r="N779" t="s">
        <v>863</v>
      </c>
      <c r="O779">
        <v>1142</v>
      </c>
      <c r="P779">
        <v>1150</v>
      </c>
      <c r="Q779">
        <v>0</v>
      </c>
      <c r="R779">
        <v>8</v>
      </c>
      <c r="S779">
        <v>0</v>
      </c>
      <c r="T779" t="s">
        <v>865</v>
      </c>
      <c r="U779" t="s">
        <v>1045</v>
      </c>
      <c r="V779" t="s">
        <v>1046</v>
      </c>
      <c r="AE779" t="s">
        <v>1046</v>
      </c>
      <c r="AF779" t="s">
        <v>940</v>
      </c>
      <c r="AH779" t="s">
        <v>1047</v>
      </c>
      <c r="AI779" t="s">
        <v>929</v>
      </c>
      <c r="AJ779" t="s">
        <v>1491</v>
      </c>
      <c r="AL779" t="s">
        <v>1492</v>
      </c>
      <c r="AM779" t="s">
        <v>1050</v>
      </c>
      <c r="AN779" t="s">
        <v>859</v>
      </c>
      <c r="AO779" s="13">
        <v>9</v>
      </c>
      <c r="AP779" s="14">
        <v>20240004783312</v>
      </c>
      <c r="AQ779" s="12">
        <v>45439</v>
      </c>
    </row>
    <row r="780" spans="1:43" x14ac:dyDescent="0.3">
      <c r="A780">
        <v>49</v>
      </c>
      <c r="B780">
        <v>425616</v>
      </c>
      <c r="C780" s="12">
        <v>45434</v>
      </c>
      <c r="D780" s="12">
        <v>45532</v>
      </c>
      <c r="E780" s="12">
        <v>45576</v>
      </c>
      <c r="F780">
        <v>99</v>
      </c>
      <c r="G780" t="s">
        <v>673</v>
      </c>
      <c r="H780" t="s">
        <v>861</v>
      </c>
      <c r="I780" t="s">
        <v>875</v>
      </c>
      <c r="J780" t="s">
        <v>875</v>
      </c>
      <c r="K780" t="s">
        <v>2222</v>
      </c>
      <c r="L780">
        <v>996866969</v>
      </c>
      <c r="M780" t="s">
        <v>294</v>
      </c>
      <c r="N780" t="s">
        <v>863</v>
      </c>
      <c r="O780">
        <v>1150</v>
      </c>
      <c r="P780">
        <v>1158</v>
      </c>
      <c r="Q780">
        <v>0</v>
      </c>
      <c r="R780">
        <v>8</v>
      </c>
      <c r="S780">
        <v>0</v>
      </c>
      <c r="T780" t="s">
        <v>865</v>
      </c>
      <c r="U780" t="s">
        <v>1045</v>
      </c>
      <c r="V780" t="s">
        <v>1046</v>
      </c>
      <c r="AE780" t="s">
        <v>1046</v>
      </c>
      <c r="AF780" t="s">
        <v>1392</v>
      </c>
      <c r="AH780" t="s">
        <v>1047</v>
      </c>
      <c r="AI780" t="s">
        <v>929</v>
      </c>
      <c r="AJ780" t="s">
        <v>926</v>
      </c>
      <c r="AL780" t="s">
        <v>1298</v>
      </c>
      <c r="AM780" t="s">
        <v>917</v>
      </c>
      <c r="AN780" t="s">
        <v>859</v>
      </c>
      <c r="AO780" s="13">
        <v>10</v>
      </c>
      <c r="AP780" s="14">
        <v>20240007956724</v>
      </c>
      <c r="AQ780" s="12">
        <v>45534</v>
      </c>
    </row>
    <row r="781" spans="1:43" x14ac:dyDescent="0.3">
      <c r="A781">
        <v>49</v>
      </c>
      <c r="B781">
        <v>425616</v>
      </c>
      <c r="C781" s="12">
        <v>45533</v>
      </c>
      <c r="D781" s="12">
        <v>45610</v>
      </c>
      <c r="E781" s="12">
        <v>45666</v>
      </c>
      <c r="F781">
        <v>78</v>
      </c>
      <c r="G781" t="s">
        <v>673</v>
      </c>
      <c r="H781" t="s">
        <v>861</v>
      </c>
      <c r="I781" t="s">
        <v>875</v>
      </c>
      <c r="J781" t="s">
        <v>875</v>
      </c>
      <c r="K781" t="s">
        <v>2222</v>
      </c>
      <c r="L781">
        <v>996866969</v>
      </c>
      <c r="M781" t="s">
        <v>294</v>
      </c>
      <c r="N781" t="s">
        <v>863</v>
      </c>
      <c r="O781">
        <v>1158</v>
      </c>
      <c r="P781">
        <v>1166</v>
      </c>
      <c r="Q781">
        <v>0</v>
      </c>
      <c r="R781">
        <v>8</v>
      </c>
      <c r="S781">
        <v>0</v>
      </c>
      <c r="T781" t="s">
        <v>865</v>
      </c>
      <c r="U781" t="s">
        <v>1045</v>
      </c>
      <c r="V781" t="s">
        <v>1046</v>
      </c>
      <c r="AE781" t="s">
        <v>1046</v>
      </c>
      <c r="AF781" t="s">
        <v>1597</v>
      </c>
      <c r="AH781" t="s">
        <v>1047</v>
      </c>
      <c r="AI781" t="s">
        <v>929</v>
      </c>
      <c r="AJ781" t="s">
        <v>1402</v>
      </c>
      <c r="AL781" t="s">
        <v>1102</v>
      </c>
      <c r="AM781" t="s">
        <v>2223</v>
      </c>
      <c r="AN781" t="s">
        <v>859</v>
      </c>
      <c r="AO781" s="13">
        <v>9.17</v>
      </c>
      <c r="AP781" s="14">
        <v>20240010934949</v>
      </c>
      <c r="AQ781" s="12">
        <v>45622</v>
      </c>
    </row>
    <row r="782" spans="1:43" x14ac:dyDescent="0.3">
      <c r="A782">
        <v>49</v>
      </c>
      <c r="B782">
        <v>425617</v>
      </c>
      <c r="C782" s="12">
        <v>45342</v>
      </c>
      <c r="D782" s="12">
        <v>45433</v>
      </c>
      <c r="E782" s="12">
        <v>45481</v>
      </c>
      <c r="F782">
        <v>92</v>
      </c>
      <c r="G782" t="s">
        <v>673</v>
      </c>
      <c r="H782" t="s">
        <v>861</v>
      </c>
      <c r="I782" t="s">
        <v>875</v>
      </c>
      <c r="J782" t="s">
        <v>875</v>
      </c>
      <c r="K782" t="s">
        <v>2222</v>
      </c>
      <c r="L782">
        <v>996866969</v>
      </c>
      <c r="M782" t="s">
        <v>295</v>
      </c>
      <c r="N782" t="s">
        <v>863</v>
      </c>
      <c r="O782">
        <v>801</v>
      </c>
      <c r="P782">
        <v>809</v>
      </c>
      <c r="Q782">
        <v>0</v>
      </c>
      <c r="R782">
        <v>8</v>
      </c>
      <c r="S782">
        <v>0</v>
      </c>
      <c r="T782" t="s">
        <v>865</v>
      </c>
      <c r="U782" t="s">
        <v>1045</v>
      </c>
      <c r="V782" t="s">
        <v>1046</v>
      </c>
      <c r="AE782" t="s">
        <v>1046</v>
      </c>
      <c r="AF782" t="s">
        <v>940</v>
      </c>
      <c r="AH782" t="s">
        <v>1047</v>
      </c>
      <c r="AI782" t="s">
        <v>929</v>
      </c>
      <c r="AJ782" t="s">
        <v>1491</v>
      </c>
      <c r="AL782" t="s">
        <v>1492</v>
      </c>
      <c r="AM782" t="s">
        <v>1050</v>
      </c>
      <c r="AN782" t="s">
        <v>859</v>
      </c>
      <c r="AO782" s="13">
        <v>9</v>
      </c>
      <c r="AP782" s="14">
        <v>20240004783313</v>
      </c>
      <c r="AQ782" s="12">
        <v>45439</v>
      </c>
    </row>
    <row r="783" spans="1:43" x14ac:dyDescent="0.3">
      <c r="A783">
        <v>49</v>
      </c>
      <c r="B783">
        <v>425617</v>
      </c>
      <c r="C783" s="12">
        <v>45434</v>
      </c>
      <c r="D783" s="12">
        <v>45532</v>
      </c>
      <c r="E783" s="12">
        <v>45576</v>
      </c>
      <c r="F783">
        <v>99</v>
      </c>
      <c r="G783" t="s">
        <v>673</v>
      </c>
      <c r="H783" t="s">
        <v>861</v>
      </c>
      <c r="I783" t="s">
        <v>875</v>
      </c>
      <c r="J783" t="s">
        <v>875</v>
      </c>
      <c r="K783" t="s">
        <v>2222</v>
      </c>
      <c r="L783">
        <v>996866969</v>
      </c>
      <c r="M783" t="s">
        <v>295</v>
      </c>
      <c r="N783" t="s">
        <v>863</v>
      </c>
      <c r="O783">
        <v>809</v>
      </c>
      <c r="P783">
        <v>815</v>
      </c>
      <c r="Q783" t="s">
        <v>2224</v>
      </c>
      <c r="R783">
        <v>6</v>
      </c>
      <c r="S783">
        <v>0</v>
      </c>
      <c r="T783" t="s">
        <v>865</v>
      </c>
      <c r="U783" t="s">
        <v>1390</v>
      </c>
      <c r="V783" t="s">
        <v>1391</v>
      </c>
      <c r="AE783" t="s">
        <v>1391</v>
      </c>
      <c r="AF783" t="s">
        <v>1392</v>
      </c>
      <c r="AH783" t="s">
        <v>1393</v>
      </c>
      <c r="AI783" t="s">
        <v>895</v>
      </c>
      <c r="AJ783" t="s">
        <v>1394</v>
      </c>
      <c r="AL783" t="s">
        <v>1298</v>
      </c>
      <c r="AM783" t="s">
        <v>1050</v>
      </c>
      <c r="AN783" t="s">
        <v>859</v>
      </c>
      <c r="AO783" s="13">
        <v>9</v>
      </c>
      <c r="AP783" s="14">
        <v>20240007956725</v>
      </c>
      <c r="AQ783" s="12">
        <v>45534</v>
      </c>
    </row>
    <row r="784" spans="1:43" x14ac:dyDescent="0.3">
      <c r="A784">
        <v>49</v>
      </c>
      <c r="B784">
        <v>425617</v>
      </c>
      <c r="C784" s="12">
        <v>45533</v>
      </c>
      <c r="D784" s="12">
        <v>45610</v>
      </c>
      <c r="E784" s="12">
        <v>45666</v>
      </c>
      <c r="F784">
        <v>78</v>
      </c>
      <c r="G784" t="s">
        <v>673</v>
      </c>
      <c r="H784" t="s">
        <v>861</v>
      </c>
      <c r="I784" t="s">
        <v>875</v>
      </c>
      <c r="J784" t="s">
        <v>875</v>
      </c>
      <c r="K784" t="s">
        <v>2222</v>
      </c>
      <c r="L784">
        <v>996866969</v>
      </c>
      <c r="M784" t="s">
        <v>295</v>
      </c>
      <c r="N784" t="s">
        <v>863</v>
      </c>
      <c r="O784">
        <v>815</v>
      </c>
      <c r="P784">
        <v>821</v>
      </c>
      <c r="Q784">
        <v>0</v>
      </c>
      <c r="R784">
        <v>6</v>
      </c>
      <c r="S784">
        <v>0</v>
      </c>
      <c r="T784" t="s">
        <v>865</v>
      </c>
      <c r="U784" t="s">
        <v>1182</v>
      </c>
      <c r="V784" t="s">
        <v>1047</v>
      </c>
      <c r="AE784" t="s">
        <v>1047</v>
      </c>
      <c r="AF784" t="s">
        <v>1597</v>
      </c>
      <c r="AH784" t="s">
        <v>1183</v>
      </c>
      <c r="AI784" t="s">
        <v>870</v>
      </c>
      <c r="AJ784" t="s">
        <v>1891</v>
      </c>
      <c r="AL784" t="s">
        <v>1102</v>
      </c>
      <c r="AM784" t="s">
        <v>2225</v>
      </c>
      <c r="AN784" t="s">
        <v>859</v>
      </c>
      <c r="AO784" s="13">
        <v>7.74</v>
      </c>
      <c r="AP784" s="14">
        <v>20240010934950</v>
      </c>
      <c r="AQ784" s="12">
        <v>45622</v>
      </c>
    </row>
    <row r="785" spans="1:43" x14ac:dyDescent="0.3">
      <c r="A785">
        <v>49</v>
      </c>
      <c r="B785">
        <v>426410</v>
      </c>
      <c r="C785" s="12">
        <v>45344</v>
      </c>
      <c r="D785" s="12">
        <v>45433</v>
      </c>
      <c r="E785" s="12">
        <v>45481</v>
      </c>
      <c r="F785">
        <v>90</v>
      </c>
      <c r="G785" t="s">
        <v>673</v>
      </c>
      <c r="H785" t="s">
        <v>861</v>
      </c>
      <c r="I785" t="s">
        <v>875</v>
      </c>
      <c r="J785" t="s">
        <v>875</v>
      </c>
      <c r="K785" t="s">
        <v>2226</v>
      </c>
      <c r="L785">
        <v>996866969</v>
      </c>
      <c r="M785" t="s">
        <v>296</v>
      </c>
      <c r="N785" t="s">
        <v>863</v>
      </c>
      <c r="O785">
        <v>3300</v>
      </c>
      <c r="P785">
        <v>3300</v>
      </c>
      <c r="Q785">
        <v>6</v>
      </c>
      <c r="R785">
        <v>0</v>
      </c>
      <c r="S785">
        <v>0</v>
      </c>
      <c r="T785" t="s">
        <v>865</v>
      </c>
      <c r="U785" t="s">
        <v>1182</v>
      </c>
      <c r="V785" t="s">
        <v>1047</v>
      </c>
      <c r="AE785" t="s">
        <v>1047</v>
      </c>
      <c r="AF785" t="s">
        <v>881</v>
      </c>
      <c r="AH785" t="s">
        <v>1183</v>
      </c>
      <c r="AI785" t="s">
        <v>870</v>
      </c>
      <c r="AJ785" t="s">
        <v>1126</v>
      </c>
      <c r="AL785" t="s">
        <v>1231</v>
      </c>
      <c r="AM785" t="s">
        <v>903</v>
      </c>
      <c r="AN785" t="s">
        <v>859</v>
      </c>
      <c r="AO785" s="13">
        <v>8</v>
      </c>
      <c r="AP785" s="14">
        <v>20240004784063</v>
      </c>
      <c r="AQ785" s="12">
        <v>45439</v>
      </c>
    </row>
    <row r="786" spans="1:43" x14ac:dyDescent="0.3">
      <c r="A786">
        <v>49</v>
      </c>
      <c r="B786">
        <v>426410</v>
      </c>
      <c r="C786" s="12">
        <v>45434</v>
      </c>
      <c r="D786" s="12">
        <v>45531</v>
      </c>
      <c r="E786" s="12">
        <v>45576</v>
      </c>
      <c r="F786">
        <v>98</v>
      </c>
      <c r="G786" t="s">
        <v>673</v>
      </c>
      <c r="H786" t="s">
        <v>861</v>
      </c>
      <c r="I786" t="s">
        <v>875</v>
      </c>
      <c r="J786" t="s">
        <v>875</v>
      </c>
      <c r="K786" t="s">
        <v>2226</v>
      </c>
      <c r="L786">
        <v>996866969</v>
      </c>
      <c r="M786" t="s">
        <v>296</v>
      </c>
      <c r="N786" t="s">
        <v>863</v>
      </c>
      <c r="O786">
        <v>3300</v>
      </c>
      <c r="P786">
        <v>3300</v>
      </c>
      <c r="Q786" t="s">
        <v>1360</v>
      </c>
      <c r="R786">
        <v>0</v>
      </c>
      <c r="S786">
        <v>0</v>
      </c>
      <c r="T786" t="s">
        <v>865</v>
      </c>
      <c r="U786" t="s">
        <v>1361</v>
      </c>
      <c r="V786" t="s">
        <v>1362</v>
      </c>
      <c r="AE786" t="s">
        <v>1362</v>
      </c>
      <c r="AF786" t="s">
        <v>1653</v>
      </c>
      <c r="AH786" t="s">
        <v>1364</v>
      </c>
      <c r="AI786" t="s">
        <v>895</v>
      </c>
      <c r="AJ786" t="s">
        <v>1365</v>
      </c>
      <c r="AL786" t="s">
        <v>1399</v>
      </c>
      <c r="AM786" t="s">
        <v>1050</v>
      </c>
      <c r="AN786" t="s">
        <v>859</v>
      </c>
      <c r="AO786" s="13">
        <v>9</v>
      </c>
      <c r="AP786" s="14">
        <v>20240007957468</v>
      </c>
      <c r="AQ786" s="12">
        <v>45534</v>
      </c>
    </row>
    <row r="787" spans="1:43" x14ac:dyDescent="0.3">
      <c r="A787">
        <v>49</v>
      </c>
      <c r="B787">
        <v>426410</v>
      </c>
      <c r="C787" s="12">
        <v>45532</v>
      </c>
      <c r="D787" s="12">
        <v>45610</v>
      </c>
      <c r="E787" s="12">
        <v>45666</v>
      </c>
      <c r="F787">
        <v>79</v>
      </c>
      <c r="G787" t="s">
        <v>673</v>
      </c>
      <c r="H787" t="s">
        <v>861</v>
      </c>
      <c r="I787" t="s">
        <v>875</v>
      </c>
      <c r="J787" t="s">
        <v>875</v>
      </c>
      <c r="K787" t="s">
        <v>2226</v>
      </c>
      <c r="L787">
        <v>996866969</v>
      </c>
      <c r="M787" t="s">
        <v>296</v>
      </c>
      <c r="N787" t="s">
        <v>863</v>
      </c>
      <c r="O787">
        <v>3300</v>
      </c>
      <c r="P787">
        <v>3300</v>
      </c>
      <c r="Q787" t="s">
        <v>1583</v>
      </c>
      <c r="R787">
        <v>0</v>
      </c>
      <c r="S787">
        <v>0</v>
      </c>
      <c r="T787" t="s">
        <v>865</v>
      </c>
      <c r="U787" t="s">
        <v>1373</v>
      </c>
      <c r="V787" t="s">
        <v>1374</v>
      </c>
      <c r="AE787" t="s">
        <v>1374</v>
      </c>
      <c r="AF787" t="s">
        <v>990</v>
      </c>
      <c r="AH787" t="s">
        <v>1376</v>
      </c>
      <c r="AI787" t="s">
        <v>1000</v>
      </c>
      <c r="AJ787" t="s">
        <v>1593</v>
      </c>
      <c r="AL787" t="s">
        <v>966</v>
      </c>
      <c r="AM787" t="s">
        <v>1147</v>
      </c>
      <c r="AN787" t="s">
        <v>859</v>
      </c>
      <c r="AO787" s="13">
        <v>7.11</v>
      </c>
      <c r="AP787" s="14">
        <v>20240010935699</v>
      </c>
      <c r="AQ787" s="12">
        <v>45622</v>
      </c>
    </row>
    <row r="788" spans="1:43" x14ac:dyDescent="0.3">
      <c r="A788">
        <v>51</v>
      </c>
      <c r="B788">
        <v>1624451</v>
      </c>
      <c r="C788" s="12">
        <v>45342</v>
      </c>
      <c r="D788" s="12">
        <v>45435</v>
      </c>
      <c r="E788" s="12">
        <v>45482</v>
      </c>
      <c r="F788">
        <v>94</v>
      </c>
      <c r="G788" t="s">
        <v>673</v>
      </c>
      <c r="H788" t="s">
        <v>861</v>
      </c>
      <c r="I788" t="s">
        <v>875</v>
      </c>
      <c r="J788" t="s">
        <v>875</v>
      </c>
      <c r="K788" t="s">
        <v>2227</v>
      </c>
      <c r="L788">
        <v>996866969</v>
      </c>
      <c r="M788" t="s">
        <v>552</v>
      </c>
      <c r="N788" t="s">
        <v>863</v>
      </c>
      <c r="O788">
        <v>151</v>
      </c>
      <c r="P788">
        <v>151</v>
      </c>
      <c r="Q788" t="s">
        <v>1387</v>
      </c>
      <c r="R788">
        <v>0</v>
      </c>
      <c r="S788">
        <v>0</v>
      </c>
      <c r="T788" t="s">
        <v>865</v>
      </c>
      <c r="U788" t="s">
        <v>1348</v>
      </c>
      <c r="V788" t="s">
        <v>1061</v>
      </c>
      <c r="AE788" t="s">
        <v>1061</v>
      </c>
      <c r="AF788" t="s">
        <v>962</v>
      </c>
      <c r="AH788" t="s">
        <v>1349</v>
      </c>
      <c r="AI788" t="s">
        <v>1350</v>
      </c>
      <c r="AJ788" t="s">
        <v>1160</v>
      </c>
      <c r="AL788" t="s">
        <v>1892</v>
      </c>
      <c r="AM788" t="s">
        <v>903</v>
      </c>
      <c r="AN788" t="s">
        <v>859</v>
      </c>
      <c r="AO788" s="13">
        <v>8</v>
      </c>
      <c r="AP788" s="14">
        <v>20240004833929</v>
      </c>
      <c r="AQ788" s="12">
        <v>45440</v>
      </c>
    </row>
    <row r="789" spans="1:43" x14ac:dyDescent="0.3">
      <c r="A789">
        <v>51</v>
      </c>
      <c r="B789">
        <v>1624451</v>
      </c>
      <c r="C789" s="12">
        <v>45436</v>
      </c>
      <c r="D789" s="12">
        <v>45531</v>
      </c>
      <c r="E789" s="12">
        <v>45566</v>
      </c>
      <c r="F789">
        <v>96</v>
      </c>
      <c r="G789" t="s">
        <v>673</v>
      </c>
      <c r="H789" t="s">
        <v>861</v>
      </c>
      <c r="I789" t="s">
        <v>875</v>
      </c>
      <c r="J789" t="s">
        <v>875</v>
      </c>
      <c r="K789" t="s">
        <v>2227</v>
      </c>
      <c r="L789">
        <v>996866969</v>
      </c>
      <c r="M789" t="s">
        <v>552</v>
      </c>
      <c r="N789" t="s">
        <v>863</v>
      </c>
      <c r="O789">
        <v>151</v>
      </c>
      <c r="P789">
        <v>151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1486</v>
      </c>
      <c r="AM789" t="s">
        <v>1050</v>
      </c>
      <c r="AN789" t="s">
        <v>859</v>
      </c>
      <c r="AO789" s="13">
        <v>9</v>
      </c>
      <c r="AP789" s="14">
        <v>20240008058478</v>
      </c>
      <c r="AQ789" s="12">
        <v>45538</v>
      </c>
    </row>
    <row r="790" spans="1:43" x14ac:dyDescent="0.3">
      <c r="A790">
        <v>51</v>
      </c>
      <c r="B790">
        <v>1624451</v>
      </c>
      <c r="C790" s="12">
        <v>45532</v>
      </c>
      <c r="D790" s="12">
        <v>45612</v>
      </c>
      <c r="E790" s="12">
        <v>45666</v>
      </c>
      <c r="F790">
        <v>81</v>
      </c>
      <c r="G790" t="s">
        <v>673</v>
      </c>
      <c r="H790" t="s">
        <v>861</v>
      </c>
      <c r="I790" t="s">
        <v>875</v>
      </c>
      <c r="J790" t="s">
        <v>875</v>
      </c>
      <c r="K790" t="s">
        <v>2227</v>
      </c>
      <c r="L790">
        <v>996866969</v>
      </c>
      <c r="M790" t="s">
        <v>552</v>
      </c>
      <c r="N790" t="s">
        <v>863</v>
      </c>
      <c r="O790">
        <v>151</v>
      </c>
      <c r="P790">
        <v>151</v>
      </c>
      <c r="Q790" t="s">
        <v>1622</v>
      </c>
      <c r="R790">
        <v>0</v>
      </c>
      <c r="S790">
        <v>0</v>
      </c>
      <c r="T790" t="s">
        <v>865</v>
      </c>
      <c r="U790" t="s">
        <v>1623</v>
      </c>
      <c r="V790" t="s">
        <v>1164</v>
      </c>
      <c r="AE790" t="s">
        <v>1164</v>
      </c>
      <c r="AF790" t="s">
        <v>1590</v>
      </c>
      <c r="AH790" t="s">
        <v>1175</v>
      </c>
      <c r="AI790" t="s">
        <v>1399</v>
      </c>
      <c r="AJ790" t="s">
        <v>1624</v>
      </c>
      <c r="AL790" t="s">
        <v>859</v>
      </c>
      <c r="AM790" t="s">
        <v>2221</v>
      </c>
      <c r="AN790" t="s">
        <v>859</v>
      </c>
      <c r="AO790" s="13">
        <v>7.25</v>
      </c>
      <c r="AP790" s="14">
        <v>20240010940285</v>
      </c>
      <c r="AQ790" s="12">
        <v>45622</v>
      </c>
    </row>
    <row r="791" spans="1:43" x14ac:dyDescent="0.3">
      <c r="B791">
        <v>442753</v>
      </c>
      <c r="E791" s="12">
        <v>45506</v>
      </c>
      <c r="G791" t="s">
        <v>673</v>
      </c>
      <c r="I791" t="s">
        <v>875</v>
      </c>
      <c r="J791" t="s">
        <v>875</v>
      </c>
      <c r="K791" t="s">
        <v>2228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1345</v>
      </c>
      <c r="AL791" t="s">
        <v>859</v>
      </c>
      <c r="AM791" t="s">
        <v>1345</v>
      </c>
      <c r="AN791" t="s">
        <v>859</v>
      </c>
      <c r="AO791" s="13">
        <v>0.05</v>
      </c>
      <c r="AP791" s="14">
        <v>20240007166572</v>
      </c>
      <c r="AQ791" s="12">
        <v>45506</v>
      </c>
    </row>
    <row r="792" spans="1:43" x14ac:dyDescent="0.3">
      <c r="A792">
        <v>70</v>
      </c>
      <c r="B792">
        <v>442753</v>
      </c>
      <c r="C792" s="12">
        <v>45450</v>
      </c>
      <c r="D792" s="12">
        <v>45551</v>
      </c>
      <c r="E792" s="12">
        <v>45580</v>
      </c>
      <c r="F792">
        <v>102</v>
      </c>
      <c r="G792" t="s">
        <v>673</v>
      </c>
      <c r="H792" t="s">
        <v>861</v>
      </c>
      <c r="I792" t="s">
        <v>875</v>
      </c>
      <c r="J792" t="s">
        <v>875</v>
      </c>
      <c r="K792" t="s">
        <v>2228</v>
      </c>
      <c r="L792">
        <v>996866969</v>
      </c>
      <c r="M792" t="s">
        <v>297</v>
      </c>
      <c r="N792" t="s">
        <v>863</v>
      </c>
      <c r="O792">
        <v>2083</v>
      </c>
      <c r="P792">
        <v>2097</v>
      </c>
      <c r="Q792">
        <v>0</v>
      </c>
      <c r="R792">
        <v>14</v>
      </c>
      <c r="S792">
        <v>0</v>
      </c>
      <c r="T792" t="s">
        <v>865</v>
      </c>
      <c r="U792" t="s">
        <v>1188</v>
      </c>
      <c r="V792" t="s">
        <v>1189</v>
      </c>
      <c r="AE792" t="s">
        <v>1189</v>
      </c>
      <c r="AF792" t="s">
        <v>1406</v>
      </c>
      <c r="AH792" t="s">
        <v>1190</v>
      </c>
      <c r="AI792" t="s">
        <v>1191</v>
      </c>
      <c r="AJ792" t="s">
        <v>1577</v>
      </c>
      <c r="AL792" t="s">
        <v>1192</v>
      </c>
      <c r="AM792" t="s">
        <v>2229</v>
      </c>
      <c r="AN792" t="s">
        <v>859</v>
      </c>
      <c r="AO792" s="13">
        <v>14.5</v>
      </c>
      <c r="AP792" s="14">
        <v>20240008547901</v>
      </c>
      <c r="AQ792" s="12">
        <v>45552</v>
      </c>
    </row>
    <row r="793" spans="1:43" x14ac:dyDescent="0.3">
      <c r="A793">
        <v>4</v>
      </c>
      <c r="B793">
        <v>172656</v>
      </c>
      <c r="C793" s="12">
        <v>45385</v>
      </c>
      <c r="D793" s="12">
        <v>45471</v>
      </c>
      <c r="E793" s="12">
        <v>45511</v>
      </c>
      <c r="F793">
        <v>87</v>
      </c>
      <c r="G793" t="s">
        <v>673</v>
      </c>
      <c r="H793" t="s">
        <v>861</v>
      </c>
      <c r="I793" t="s">
        <v>875</v>
      </c>
      <c r="J793" t="s">
        <v>875</v>
      </c>
      <c r="K793" t="s">
        <v>2230</v>
      </c>
      <c r="L793">
        <v>996866969</v>
      </c>
      <c r="M793" t="s">
        <v>286</v>
      </c>
      <c r="N793" t="s">
        <v>863</v>
      </c>
      <c r="O793">
        <v>8168</v>
      </c>
      <c r="P793">
        <v>8190</v>
      </c>
      <c r="Q793">
        <v>0</v>
      </c>
      <c r="R793">
        <v>22</v>
      </c>
      <c r="S793">
        <v>0</v>
      </c>
      <c r="T793" t="s">
        <v>865</v>
      </c>
      <c r="U793" t="s">
        <v>1003</v>
      </c>
      <c r="V793" t="s">
        <v>1004</v>
      </c>
      <c r="W793" t="s">
        <v>2231</v>
      </c>
      <c r="X793" t="s">
        <v>2232</v>
      </c>
      <c r="AE793" t="s">
        <v>2233</v>
      </c>
      <c r="AF793" t="s">
        <v>1009</v>
      </c>
      <c r="AH793" t="s">
        <v>2234</v>
      </c>
      <c r="AI793" t="s">
        <v>1195</v>
      </c>
      <c r="AJ793" t="s">
        <v>1956</v>
      </c>
      <c r="AL793" t="s">
        <v>1345</v>
      </c>
      <c r="AM793" t="s">
        <v>1733</v>
      </c>
      <c r="AN793" t="s">
        <v>859</v>
      </c>
      <c r="AO793" s="13">
        <v>24</v>
      </c>
      <c r="AP793" s="14">
        <v>20240006290551</v>
      </c>
      <c r="AQ793" s="12">
        <v>45483</v>
      </c>
    </row>
    <row r="794" spans="1:43" x14ac:dyDescent="0.3">
      <c r="A794">
        <v>4</v>
      </c>
      <c r="B794">
        <v>172656</v>
      </c>
      <c r="C794" s="12">
        <v>45472</v>
      </c>
      <c r="D794" s="12">
        <v>45566</v>
      </c>
      <c r="E794" s="12">
        <v>45604</v>
      </c>
      <c r="F794">
        <v>95</v>
      </c>
      <c r="G794" t="s">
        <v>673</v>
      </c>
      <c r="H794" t="s">
        <v>861</v>
      </c>
      <c r="I794" t="s">
        <v>875</v>
      </c>
      <c r="J794" t="s">
        <v>875</v>
      </c>
      <c r="K794" t="s">
        <v>2230</v>
      </c>
      <c r="L794">
        <v>996866969</v>
      </c>
      <c r="M794" t="s">
        <v>286</v>
      </c>
      <c r="N794" t="s">
        <v>863</v>
      </c>
      <c r="O794">
        <v>8190</v>
      </c>
      <c r="P794">
        <v>8212</v>
      </c>
      <c r="Q794">
        <v>0</v>
      </c>
      <c r="R794">
        <v>22</v>
      </c>
      <c r="S794">
        <v>0</v>
      </c>
      <c r="T794" t="s">
        <v>865</v>
      </c>
      <c r="U794" t="s">
        <v>1259</v>
      </c>
      <c r="V794" t="s">
        <v>1260</v>
      </c>
      <c r="W794" t="s">
        <v>1419</v>
      </c>
      <c r="X794" t="s">
        <v>1989</v>
      </c>
      <c r="AE794" t="s">
        <v>2235</v>
      </c>
      <c r="AF794" t="s">
        <v>1264</v>
      </c>
      <c r="AH794" t="s">
        <v>2236</v>
      </c>
      <c r="AI794" t="s">
        <v>1491</v>
      </c>
      <c r="AJ794" t="s">
        <v>936</v>
      </c>
      <c r="AL794" t="s">
        <v>859</v>
      </c>
      <c r="AM794" t="s">
        <v>2237</v>
      </c>
      <c r="AN794" t="s">
        <v>859</v>
      </c>
      <c r="AO794" s="13">
        <v>23.51</v>
      </c>
      <c r="AP794" s="14">
        <v>20240009335903</v>
      </c>
      <c r="AQ794" s="12">
        <v>45575</v>
      </c>
    </row>
    <row r="795" spans="1:43" x14ac:dyDescent="0.3">
      <c r="A795">
        <v>79</v>
      </c>
      <c r="B795">
        <v>235933</v>
      </c>
      <c r="C795" s="12">
        <v>45373</v>
      </c>
      <c r="D795" s="12">
        <v>45456</v>
      </c>
      <c r="E795" s="12">
        <v>45511</v>
      </c>
      <c r="F795">
        <v>84</v>
      </c>
      <c r="G795" t="s">
        <v>673</v>
      </c>
      <c r="H795" t="s">
        <v>861</v>
      </c>
      <c r="I795" t="s">
        <v>875</v>
      </c>
      <c r="J795" t="s">
        <v>875</v>
      </c>
      <c r="K795" t="s">
        <v>2238</v>
      </c>
      <c r="L795">
        <v>996866969</v>
      </c>
      <c r="M795" t="s">
        <v>388</v>
      </c>
      <c r="N795" t="s">
        <v>863</v>
      </c>
      <c r="O795">
        <v>7052</v>
      </c>
      <c r="P795">
        <v>7082</v>
      </c>
      <c r="Q795">
        <v>0</v>
      </c>
      <c r="R795">
        <v>30</v>
      </c>
      <c r="S795">
        <v>0</v>
      </c>
      <c r="T795" t="s">
        <v>865</v>
      </c>
      <c r="U795" t="s">
        <v>1188</v>
      </c>
      <c r="V795" t="s">
        <v>1189</v>
      </c>
      <c r="W795" t="s">
        <v>1675</v>
      </c>
      <c r="X795" t="s">
        <v>1458</v>
      </c>
      <c r="AE795" t="s">
        <v>2239</v>
      </c>
      <c r="AF795" t="s">
        <v>1046</v>
      </c>
      <c r="AH795" t="s">
        <v>1785</v>
      </c>
      <c r="AI795" t="s">
        <v>2240</v>
      </c>
      <c r="AJ795" t="s">
        <v>1406</v>
      </c>
      <c r="AL795" t="s">
        <v>2241</v>
      </c>
      <c r="AM795" t="s">
        <v>886</v>
      </c>
      <c r="AN795" t="s">
        <v>859</v>
      </c>
      <c r="AO795" s="13">
        <v>34</v>
      </c>
      <c r="AP795" s="14">
        <v>20240005835128</v>
      </c>
      <c r="AQ795" s="12">
        <v>45470</v>
      </c>
    </row>
    <row r="796" spans="1:43" x14ac:dyDescent="0.3">
      <c r="A796">
        <v>79</v>
      </c>
      <c r="B796">
        <v>235933</v>
      </c>
      <c r="C796" s="12">
        <v>45457</v>
      </c>
      <c r="D796" s="12">
        <v>45554</v>
      </c>
      <c r="E796" s="12">
        <v>45604</v>
      </c>
      <c r="F796">
        <v>98</v>
      </c>
      <c r="G796" t="s">
        <v>673</v>
      </c>
      <c r="H796" t="s">
        <v>861</v>
      </c>
      <c r="I796" t="s">
        <v>875</v>
      </c>
      <c r="J796" t="s">
        <v>875</v>
      </c>
      <c r="K796" t="s">
        <v>2238</v>
      </c>
      <c r="L796">
        <v>996866969</v>
      </c>
      <c r="M796" t="s">
        <v>388</v>
      </c>
      <c r="N796" t="s">
        <v>863</v>
      </c>
      <c r="O796">
        <v>7082</v>
      </c>
      <c r="P796">
        <v>7108</v>
      </c>
      <c r="Q796">
        <v>0</v>
      </c>
      <c r="R796">
        <v>26</v>
      </c>
      <c r="S796">
        <v>0</v>
      </c>
      <c r="T796" t="s">
        <v>865</v>
      </c>
      <c r="U796" t="s">
        <v>2242</v>
      </c>
      <c r="V796" t="s">
        <v>1535</v>
      </c>
      <c r="W796" t="s">
        <v>1167</v>
      </c>
      <c r="X796" t="s">
        <v>1550</v>
      </c>
      <c r="AE796" t="s">
        <v>2243</v>
      </c>
      <c r="AF796" t="s">
        <v>1653</v>
      </c>
      <c r="AH796" t="s">
        <v>2244</v>
      </c>
      <c r="AI796" t="s">
        <v>869</v>
      </c>
      <c r="AJ796" t="s">
        <v>958</v>
      </c>
      <c r="AL796" t="s">
        <v>1123</v>
      </c>
      <c r="AM796" t="s">
        <v>2245</v>
      </c>
      <c r="AN796" t="s">
        <v>859</v>
      </c>
      <c r="AO796" s="13">
        <v>28.96</v>
      </c>
      <c r="AP796" s="14">
        <v>20240008921388</v>
      </c>
      <c r="AQ796" s="12">
        <v>45562</v>
      </c>
    </row>
    <row r="797" spans="1:43" x14ac:dyDescent="0.3">
      <c r="B797">
        <v>1862160</v>
      </c>
      <c r="E797" s="12">
        <v>45621</v>
      </c>
      <c r="G797" t="s">
        <v>673</v>
      </c>
      <c r="I797" t="s">
        <v>875</v>
      </c>
      <c r="J797" t="s">
        <v>875</v>
      </c>
      <c r="K797" t="s">
        <v>2246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1625</v>
      </c>
      <c r="AI797" t="s">
        <v>859</v>
      </c>
      <c r="AK797" t="s">
        <v>2038</v>
      </c>
      <c r="AL797" t="s">
        <v>859</v>
      </c>
      <c r="AM797" t="s">
        <v>2038</v>
      </c>
      <c r="AN797" t="s">
        <v>2247</v>
      </c>
      <c r="AO797" s="13">
        <v>0.65</v>
      </c>
      <c r="AP797" s="14">
        <v>20240010877408</v>
      </c>
      <c r="AQ797" s="12">
        <v>45621</v>
      </c>
    </row>
    <row r="798" spans="1:43" x14ac:dyDescent="0.3">
      <c r="A798">
        <v>1</v>
      </c>
      <c r="B798">
        <v>1809877</v>
      </c>
      <c r="C798" s="12">
        <v>45289</v>
      </c>
      <c r="D798" s="12">
        <v>45471</v>
      </c>
      <c r="E798" s="12">
        <v>45506</v>
      </c>
      <c r="F798">
        <v>183</v>
      </c>
      <c r="G798" t="s">
        <v>2248</v>
      </c>
      <c r="H798" t="s">
        <v>861</v>
      </c>
      <c r="I798" t="s">
        <v>2249</v>
      </c>
      <c r="J798" t="s">
        <v>875</v>
      </c>
      <c r="K798" t="s">
        <v>2250</v>
      </c>
      <c r="L798">
        <v>996866969</v>
      </c>
      <c r="M798" t="s">
        <v>795</v>
      </c>
      <c r="N798" t="s">
        <v>968</v>
      </c>
      <c r="O798">
        <v>7880</v>
      </c>
      <c r="P798">
        <v>7892</v>
      </c>
      <c r="Q798" t="s">
        <v>2251</v>
      </c>
      <c r="R798">
        <v>12</v>
      </c>
      <c r="S798">
        <v>0</v>
      </c>
      <c r="T798" t="s">
        <v>865</v>
      </c>
      <c r="U798" t="s">
        <v>1596</v>
      </c>
      <c r="V798" t="s">
        <v>1371</v>
      </c>
      <c r="AE798" t="s">
        <v>1371</v>
      </c>
      <c r="AF798" t="s">
        <v>2252</v>
      </c>
      <c r="AH798" t="s">
        <v>1480</v>
      </c>
      <c r="AI798" t="s">
        <v>1000</v>
      </c>
      <c r="AJ798" t="s">
        <v>2253</v>
      </c>
      <c r="AL798" t="s">
        <v>860</v>
      </c>
      <c r="AM798" t="s">
        <v>1145</v>
      </c>
      <c r="AN798" t="s">
        <v>859</v>
      </c>
      <c r="AO798" s="13">
        <v>20</v>
      </c>
      <c r="AP798" s="14">
        <v>20240006157575</v>
      </c>
      <c r="AQ798" s="12">
        <v>45478</v>
      </c>
    </row>
    <row r="799" spans="1:43" x14ac:dyDescent="0.3">
      <c r="A799">
        <v>1</v>
      </c>
      <c r="B799">
        <v>1809877</v>
      </c>
      <c r="C799" s="12">
        <v>45472</v>
      </c>
      <c r="D799" s="12">
        <v>45565</v>
      </c>
      <c r="E799" s="12">
        <v>45602</v>
      </c>
      <c r="F799">
        <v>94</v>
      </c>
      <c r="G799" t="s">
        <v>2248</v>
      </c>
      <c r="H799" t="s">
        <v>861</v>
      </c>
      <c r="I799" t="s">
        <v>2249</v>
      </c>
      <c r="J799" t="s">
        <v>875</v>
      </c>
      <c r="K799" t="s">
        <v>2250</v>
      </c>
      <c r="L799">
        <v>996866969</v>
      </c>
      <c r="M799" t="s">
        <v>795</v>
      </c>
      <c r="N799" t="s">
        <v>968</v>
      </c>
      <c r="O799">
        <v>7892</v>
      </c>
      <c r="P799">
        <v>7898</v>
      </c>
      <c r="Q799" t="s">
        <v>1347</v>
      </c>
      <c r="R799">
        <v>6</v>
      </c>
      <c r="S799">
        <v>0</v>
      </c>
      <c r="T799" t="s">
        <v>865</v>
      </c>
      <c r="U799" t="s">
        <v>1348</v>
      </c>
      <c r="V799" t="s">
        <v>1061</v>
      </c>
      <c r="AE799" t="s">
        <v>1061</v>
      </c>
      <c r="AF799" t="s">
        <v>2254</v>
      </c>
      <c r="AH799" t="s">
        <v>1349</v>
      </c>
      <c r="AI799" t="s">
        <v>1350</v>
      </c>
      <c r="AJ799" t="s">
        <v>1179</v>
      </c>
      <c r="AL799" t="s">
        <v>1486</v>
      </c>
      <c r="AM799" t="s">
        <v>2255</v>
      </c>
      <c r="AN799" t="s">
        <v>859</v>
      </c>
      <c r="AO799" s="13">
        <v>22.45</v>
      </c>
      <c r="AP799" s="14">
        <v>20240009242605</v>
      </c>
      <c r="AQ799" s="12">
        <v>45573</v>
      </c>
    </row>
    <row r="800" spans="1:43" x14ac:dyDescent="0.3">
      <c r="A800">
        <v>3</v>
      </c>
      <c r="B800">
        <v>339639</v>
      </c>
      <c r="C800" s="12">
        <v>45392</v>
      </c>
      <c r="D800" s="12">
        <v>45482</v>
      </c>
      <c r="E800" s="12">
        <v>45511</v>
      </c>
      <c r="F800">
        <v>91</v>
      </c>
      <c r="G800" t="s">
        <v>2248</v>
      </c>
      <c r="H800" t="s">
        <v>861</v>
      </c>
      <c r="I800" t="s">
        <v>875</v>
      </c>
      <c r="J800" t="s">
        <v>875</v>
      </c>
      <c r="K800" t="s">
        <v>1701</v>
      </c>
      <c r="L800">
        <v>996866969</v>
      </c>
      <c r="M800">
        <v>0</v>
      </c>
      <c r="N800" t="s">
        <v>863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865</v>
      </c>
      <c r="AF800" t="s">
        <v>892</v>
      </c>
      <c r="AI800" t="s">
        <v>859</v>
      </c>
      <c r="AJ800" t="s">
        <v>1178</v>
      </c>
      <c r="AL800" t="s">
        <v>1980</v>
      </c>
      <c r="AM800" t="s">
        <v>2256</v>
      </c>
      <c r="AN800" t="s">
        <v>859</v>
      </c>
      <c r="AO800" s="13">
        <v>3.01</v>
      </c>
      <c r="AP800" s="14">
        <v>20240006285830</v>
      </c>
      <c r="AQ800" s="12">
        <v>45483</v>
      </c>
    </row>
    <row r="801" spans="1:43" x14ac:dyDescent="0.3">
      <c r="A801">
        <v>3</v>
      </c>
      <c r="B801">
        <v>339639</v>
      </c>
      <c r="C801" s="12">
        <v>45483</v>
      </c>
      <c r="D801" s="12">
        <v>45574</v>
      </c>
      <c r="E801" s="12">
        <v>45603</v>
      </c>
      <c r="F801">
        <v>92</v>
      </c>
      <c r="G801" t="s">
        <v>2248</v>
      </c>
      <c r="H801" t="s">
        <v>861</v>
      </c>
      <c r="I801" t="s">
        <v>875</v>
      </c>
      <c r="J801" t="s">
        <v>875</v>
      </c>
      <c r="K801" t="s">
        <v>1701</v>
      </c>
      <c r="L801">
        <v>996866969</v>
      </c>
      <c r="M801">
        <v>0</v>
      </c>
      <c r="N801" t="s">
        <v>863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865</v>
      </c>
      <c r="AF801" t="s">
        <v>940</v>
      </c>
      <c r="AI801" t="s">
        <v>859</v>
      </c>
      <c r="AJ801" t="s">
        <v>1873</v>
      </c>
      <c r="AL801" t="s">
        <v>991</v>
      </c>
      <c r="AM801" t="s">
        <v>2257</v>
      </c>
      <c r="AN801" t="s">
        <v>859</v>
      </c>
      <c r="AO801" s="13">
        <v>4.2699999999999996</v>
      </c>
      <c r="AP801" s="14">
        <v>20240009293189</v>
      </c>
      <c r="AQ801" s="12">
        <v>45574</v>
      </c>
    </row>
    <row r="802" spans="1:43" x14ac:dyDescent="0.3">
      <c r="A802">
        <v>12</v>
      </c>
      <c r="B802">
        <v>1139440</v>
      </c>
      <c r="C802" s="12">
        <v>45310</v>
      </c>
      <c r="D802" s="12">
        <v>45404</v>
      </c>
      <c r="E802" s="12">
        <v>45446</v>
      </c>
      <c r="F802">
        <v>95</v>
      </c>
      <c r="G802" t="s">
        <v>2248</v>
      </c>
      <c r="H802" t="s">
        <v>861</v>
      </c>
      <c r="I802" t="s">
        <v>875</v>
      </c>
      <c r="J802" t="s">
        <v>875</v>
      </c>
      <c r="K802" t="s">
        <v>1704</v>
      </c>
      <c r="L802">
        <v>996866969</v>
      </c>
      <c r="M802">
        <v>0</v>
      </c>
      <c r="N802" t="s">
        <v>863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865</v>
      </c>
      <c r="AF802" t="s">
        <v>1264</v>
      </c>
      <c r="AI802" t="s">
        <v>859</v>
      </c>
      <c r="AJ802" t="s">
        <v>1291</v>
      </c>
      <c r="AL802" t="s">
        <v>2258</v>
      </c>
      <c r="AM802" t="s">
        <v>965</v>
      </c>
      <c r="AN802" t="s">
        <v>859</v>
      </c>
      <c r="AO802" s="13">
        <v>3.9</v>
      </c>
      <c r="AP802" s="14">
        <v>20240003678061</v>
      </c>
      <c r="AQ802" s="12">
        <v>45404</v>
      </c>
    </row>
    <row r="803" spans="1:43" x14ac:dyDescent="0.3">
      <c r="A803">
        <v>12</v>
      </c>
      <c r="B803">
        <v>1139440</v>
      </c>
      <c r="C803" s="12">
        <v>45405</v>
      </c>
      <c r="D803" s="12">
        <v>45490</v>
      </c>
      <c r="E803" s="12">
        <v>45520</v>
      </c>
      <c r="F803">
        <v>86</v>
      </c>
      <c r="G803" t="s">
        <v>2248</v>
      </c>
      <c r="H803" t="s">
        <v>861</v>
      </c>
      <c r="I803" t="s">
        <v>875</v>
      </c>
      <c r="J803" t="s">
        <v>875</v>
      </c>
      <c r="K803" t="s">
        <v>1704</v>
      </c>
      <c r="L803">
        <v>996866969</v>
      </c>
      <c r="M803">
        <v>0</v>
      </c>
      <c r="N803" t="s">
        <v>863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865</v>
      </c>
      <c r="AF803" t="s">
        <v>1477</v>
      </c>
      <c r="AI803" t="s">
        <v>859</v>
      </c>
      <c r="AJ803" t="s">
        <v>1423</v>
      </c>
      <c r="AL803" t="s">
        <v>1855</v>
      </c>
      <c r="AM803" t="s">
        <v>961</v>
      </c>
      <c r="AN803" t="s">
        <v>859</v>
      </c>
      <c r="AO803" s="13">
        <v>4</v>
      </c>
      <c r="AP803" s="14">
        <v>20240006597629</v>
      </c>
      <c r="AQ803" s="12">
        <v>45491</v>
      </c>
    </row>
    <row r="804" spans="1:43" x14ac:dyDescent="0.3">
      <c r="A804">
        <v>12</v>
      </c>
      <c r="B804">
        <v>1139440</v>
      </c>
      <c r="C804" s="12">
        <v>45491</v>
      </c>
      <c r="D804" s="12">
        <v>45581</v>
      </c>
      <c r="E804" s="12">
        <v>45610</v>
      </c>
      <c r="F804">
        <v>91</v>
      </c>
      <c r="G804" t="s">
        <v>2248</v>
      </c>
      <c r="H804" t="s">
        <v>861</v>
      </c>
      <c r="I804" t="s">
        <v>875</v>
      </c>
      <c r="J804" t="s">
        <v>875</v>
      </c>
      <c r="K804" t="s">
        <v>1704</v>
      </c>
      <c r="L804">
        <v>996866969</v>
      </c>
      <c r="M804">
        <v>0</v>
      </c>
      <c r="N804" t="s">
        <v>863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865</v>
      </c>
      <c r="AF804" t="s">
        <v>892</v>
      </c>
      <c r="AI804" t="s">
        <v>859</v>
      </c>
      <c r="AJ804" t="s">
        <v>1178</v>
      </c>
      <c r="AL804" t="s">
        <v>859</v>
      </c>
      <c r="AM804" t="s">
        <v>1272</v>
      </c>
      <c r="AN804" t="s">
        <v>859</v>
      </c>
      <c r="AO804" s="13">
        <v>3.76</v>
      </c>
      <c r="AP804" s="14">
        <v>20240009557666</v>
      </c>
      <c r="AQ804" s="12">
        <v>45581</v>
      </c>
    </row>
    <row r="805" spans="1:43" x14ac:dyDescent="0.3">
      <c r="A805">
        <v>12</v>
      </c>
      <c r="B805">
        <v>1376132</v>
      </c>
      <c r="C805" s="12">
        <v>45304</v>
      </c>
      <c r="D805" s="12">
        <v>45392</v>
      </c>
      <c r="E805" s="12">
        <v>45446</v>
      </c>
      <c r="F805">
        <v>89</v>
      </c>
      <c r="G805" t="s">
        <v>2248</v>
      </c>
      <c r="H805" t="s">
        <v>861</v>
      </c>
      <c r="I805" t="s">
        <v>1706</v>
      </c>
      <c r="J805" t="s">
        <v>1706</v>
      </c>
      <c r="K805" t="s">
        <v>1707</v>
      </c>
      <c r="L805">
        <v>36771210</v>
      </c>
      <c r="M805" t="s">
        <v>2259</v>
      </c>
      <c r="N805" t="s">
        <v>863</v>
      </c>
      <c r="O805">
        <v>448</v>
      </c>
      <c r="P805">
        <v>448</v>
      </c>
      <c r="Q805" t="s">
        <v>864</v>
      </c>
      <c r="R805">
        <v>0</v>
      </c>
      <c r="S805">
        <v>0</v>
      </c>
      <c r="T805" t="s">
        <v>865</v>
      </c>
      <c r="U805" t="s">
        <v>866</v>
      </c>
      <c r="V805" t="s">
        <v>867</v>
      </c>
      <c r="AE805" t="s">
        <v>867</v>
      </c>
      <c r="AF805" t="s">
        <v>868</v>
      </c>
      <c r="AH805" t="s">
        <v>869</v>
      </c>
      <c r="AI805" t="s">
        <v>870</v>
      </c>
      <c r="AJ805" t="s">
        <v>871</v>
      </c>
      <c r="AL805" t="s">
        <v>993</v>
      </c>
      <c r="AM805" t="s">
        <v>903</v>
      </c>
      <c r="AN805" t="s">
        <v>859</v>
      </c>
      <c r="AO805" s="13">
        <v>8</v>
      </c>
      <c r="AP805" s="14">
        <v>20240003678565</v>
      </c>
      <c r="AQ805" s="12">
        <v>45404</v>
      </c>
    </row>
    <row r="806" spans="1:43" x14ac:dyDescent="0.3">
      <c r="A806">
        <v>43</v>
      </c>
      <c r="B806">
        <v>1082941</v>
      </c>
      <c r="C806" s="12">
        <v>45336</v>
      </c>
      <c r="D806" s="12">
        <v>45427</v>
      </c>
      <c r="E806" s="12">
        <v>45476</v>
      </c>
      <c r="F806">
        <v>92</v>
      </c>
      <c r="G806" t="s">
        <v>2248</v>
      </c>
      <c r="H806" t="s">
        <v>861</v>
      </c>
      <c r="I806" t="s">
        <v>2260</v>
      </c>
      <c r="J806" t="s">
        <v>875</v>
      </c>
      <c r="K806" t="s">
        <v>2261</v>
      </c>
      <c r="L806">
        <v>996866969</v>
      </c>
      <c r="M806" t="s">
        <v>749</v>
      </c>
      <c r="N806" t="s">
        <v>863</v>
      </c>
      <c r="O806">
        <v>0</v>
      </c>
      <c r="P806">
        <v>0</v>
      </c>
      <c r="Q806" t="s">
        <v>1038</v>
      </c>
      <c r="R806">
        <v>0</v>
      </c>
      <c r="S806">
        <v>0</v>
      </c>
      <c r="T806" t="s">
        <v>865</v>
      </c>
      <c r="U806" t="s">
        <v>1039</v>
      </c>
      <c r="V806" t="s">
        <v>1040</v>
      </c>
      <c r="AE806" t="s">
        <v>1040</v>
      </c>
      <c r="AF806" t="s">
        <v>940</v>
      </c>
      <c r="AH806" t="s">
        <v>1041</v>
      </c>
      <c r="AI806" t="s">
        <v>1042</v>
      </c>
      <c r="AJ806" t="s">
        <v>1043</v>
      </c>
      <c r="AL806" t="s">
        <v>1497</v>
      </c>
      <c r="AM806" t="s">
        <v>903</v>
      </c>
      <c r="AN806" t="s">
        <v>859</v>
      </c>
      <c r="AO806" s="13">
        <v>8</v>
      </c>
      <c r="AP806" s="14">
        <v>20240004627627</v>
      </c>
      <c r="AQ806" s="12">
        <v>45434</v>
      </c>
    </row>
    <row r="807" spans="1:43" x14ac:dyDescent="0.3">
      <c r="A807">
        <v>43</v>
      </c>
      <c r="B807">
        <v>1082941</v>
      </c>
      <c r="C807" s="12">
        <v>45428</v>
      </c>
      <c r="D807" s="12">
        <v>45512</v>
      </c>
      <c r="E807" s="12">
        <v>45551</v>
      </c>
      <c r="F807">
        <v>85</v>
      </c>
      <c r="G807" t="s">
        <v>2248</v>
      </c>
      <c r="H807" t="s">
        <v>861</v>
      </c>
      <c r="I807" t="s">
        <v>2260</v>
      </c>
      <c r="J807" t="s">
        <v>875</v>
      </c>
      <c r="K807" t="s">
        <v>2261</v>
      </c>
      <c r="L807">
        <v>996866969</v>
      </c>
      <c r="M807" t="s">
        <v>749</v>
      </c>
      <c r="N807" t="s">
        <v>863</v>
      </c>
      <c r="O807">
        <v>0</v>
      </c>
      <c r="P807">
        <v>0</v>
      </c>
      <c r="Q807" t="s">
        <v>1601</v>
      </c>
      <c r="R807">
        <v>0</v>
      </c>
      <c r="S807">
        <v>0</v>
      </c>
      <c r="T807" t="s">
        <v>865</v>
      </c>
      <c r="U807" t="s">
        <v>1549</v>
      </c>
      <c r="V807" t="s">
        <v>1529</v>
      </c>
      <c r="AE807" t="s">
        <v>1529</v>
      </c>
      <c r="AF807" t="s">
        <v>1620</v>
      </c>
      <c r="AH807" t="s">
        <v>1558</v>
      </c>
      <c r="AI807" t="s">
        <v>1034</v>
      </c>
      <c r="AJ807" t="s">
        <v>1621</v>
      </c>
      <c r="AL807" t="s">
        <v>960</v>
      </c>
      <c r="AM807" t="s">
        <v>903</v>
      </c>
      <c r="AN807" t="s">
        <v>859</v>
      </c>
      <c r="AO807" s="13">
        <v>8</v>
      </c>
      <c r="AP807" s="14">
        <v>20240007564768</v>
      </c>
      <c r="AQ807" s="12">
        <v>45523</v>
      </c>
    </row>
    <row r="808" spans="1:43" x14ac:dyDescent="0.3">
      <c r="A808">
        <v>43</v>
      </c>
      <c r="B808">
        <v>1082941</v>
      </c>
      <c r="C808" s="12">
        <v>45513</v>
      </c>
      <c r="D808" s="12">
        <v>45608</v>
      </c>
      <c r="E808" s="12">
        <v>45643</v>
      </c>
      <c r="F808">
        <v>96</v>
      </c>
      <c r="G808" t="s">
        <v>2248</v>
      </c>
      <c r="H808" t="s">
        <v>861</v>
      </c>
      <c r="I808" t="s">
        <v>2260</v>
      </c>
      <c r="J808" t="s">
        <v>875</v>
      </c>
      <c r="K808" t="s">
        <v>2261</v>
      </c>
      <c r="L808">
        <v>996866969</v>
      </c>
      <c r="M808" t="s">
        <v>749</v>
      </c>
      <c r="N808" t="s">
        <v>863</v>
      </c>
      <c r="O808">
        <v>0</v>
      </c>
      <c r="P808">
        <v>0</v>
      </c>
      <c r="Q808" t="s">
        <v>1411</v>
      </c>
      <c r="R808">
        <v>0</v>
      </c>
      <c r="S808">
        <v>0</v>
      </c>
      <c r="T808" t="s">
        <v>865</v>
      </c>
      <c r="U808" t="s">
        <v>1412</v>
      </c>
      <c r="V808" t="s">
        <v>944</v>
      </c>
      <c r="AE808" t="s">
        <v>944</v>
      </c>
      <c r="AF808" t="s">
        <v>1413</v>
      </c>
      <c r="AH808" t="s">
        <v>1414</v>
      </c>
      <c r="AI808" t="s">
        <v>1350</v>
      </c>
      <c r="AJ808" t="s">
        <v>1504</v>
      </c>
      <c r="AL808" t="s">
        <v>859</v>
      </c>
      <c r="AM808" t="s">
        <v>1709</v>
      </c>
      <c r="AN808" t="s">
        <v>1350</v>
      </c>
      <c r="AO808" s="13">
        <v>8.2899999999999991</v>
      </c>
      <c r="AP808" s="14">
        <v>20240010698158</v>
      </c>
      <c r="AQ808" s="12">
        <v>45615</v>
      </c>
    </row>
    <row r="809" spans="1:43" x14ac:dyDescent="0.3">
      <c r="A809">
        <v>43</v>
      </c>
      <c r="B809">
        <v>1082942</v>
      </c>
      <c r="C809" s="12">
        <v>45336</v>
      </c>
      <c r="D809" s="12">
        <v>45427</v>
      </c>
      <c r="E809" s="12">
        <v>45476</v>
      </c>
      <c r="F809">
        <v>92</v>
      </c>
      <c r="G809" t="s">
        <v>2248</v>
      </c>
      <c r="H809" t="s">
        <v>861</v>
      </c>
      <c r="I809" t="s">
        <v>2260</v>
      </c>
      <c r="J809" t="s">
        <v>875</v>
      </c>
      <c r="K809" t="s">
        <v>2261</v>
      </c>
      <c r="L809">
        <v>996866969</v>
      </c>
      <c r="M809" t="s">
        <v>698</v>
      </c>
      <c r="N809" t="s">
        <v>863</v>
      </c>
      <c r="O809">
        <v>2085</v>
      </c>
      <c r="P809">
        <v>2106</v>
      </c>
      <c r="Q809">
        <v>0</v>
      </c>
      <c r="R809">
        <v>21</v>
      </c>
      <c r="S809">
        <v>0</v>
      </c>
      <c r="T809" t="s">
        <v>865</v>
      </c>
      <c r="U809" t="s">
        <v>1015</v>
      </c>
      <c r="V809" t="s">
        <v>1016</v>
      </c>
      <c r="W809" t="s">
        <v>1549</v>
      </c>
      <c r="X809" t="s">
        <v>2262</v>
      </c>
      <c r="AE809" t="s">
        <v>2263</v>
      </c>
      <c r="AF809" t="s">
        <v>940</v>
      </c>
      <c r="AH809" t="s">
        <v>2264</v>
      </c>
      <c r="AI809" t="s">
        <v>1504</v>
      </c>
      <c r="AJ809" t="s">
        <v>924</v>
      </c>
      <c r="AL809" t="s">
        <v>1524</v>
      </c>
      <c r="AM809" t="s">
        <v>1723</v>
      </c>
      <c r="AN809" t="s">
        <v>859</v>
      </c>
      <c r="AO809" s="13">
        <v>22</v>
      </c>
      <c r="AP809" s="14">
        <v>20240004627628</v>
      </c>
      <c r="AQ809" s="12">
        <v>45434</v>
      </c>
    </row>
    <row r="810" spans="1:43" x14ac:dyDescent="0.3">
      <c r="A810">
        <v>43</v>
      </c>
      <c r="B810">
        <v>1082942</v>
      </c>
      <c r="C810" s="12">
        <v>45428</v>
      </c>
      <c r="D810" s="12">
        <v>45512</v>
      </c>
      <c r="E810" s="12">
        <v>45551</v>
      </c>
      <c r="F810">
        <v>85</v>
      </c>
      <c r="G810" t="s">
        <v>2248</v>
      </c>
      <c r="H810" t="s">
        <v>861</v>
      </c>
      <c r="I810" t="s">
        <v>2260</v>
      </c>
      <c r="J810" t="s">
        <v>875</v>
      </c>
      <c r="K810" t="s">
        <v>2261</v>
      </c>
      <c r="L810">
        <v>996866969</v>
      </c>
      <c r="M810" t="s">
        <v>698</v>
      </c>
      <c r="N810" t="s">
        <v>863</v>
      </c>
      <c r="O810">
        <v>2106</v>
      </c>
      <c r="P810">
        <v>2120</v>
      </c>
      <c r="Q810">
        <v>0</v>
      </c>
      <c r="R810">
        <v>14</v>
      </c>
      <c r="S810">
        <v>0</v>
      </c>
      <c r="T810" t="s">
        <v>865</v>
      </c>
      <c r="U810" t="s">
        <v>1188</v>
      </c>
      <c r="V810" t="s">
        <v>1189</v>
      </c>
      <c r="AE810" t="s">
        <v>1189</v>
      </c>
      <c r="AF810" t="s">
        <v>1620</v>
      </c>
      <c r="AH810" t="s">
        <v>1190</v>
      </c>
      <c r="AI810" t="s">
        <v>1191</v>
      </c>
      <c r="AJ810" t="s">
        <v>1730</v>
      </c>
      <c r="AL810" t="s">
        <v>1538</v>
      </c>
      <c r="AM810" t="s">
        <v>1193</v>
      </c>
      <c r="AN810" t="s">
        <v>859</v>
      </c>
      <c r="AO810" s="13">
        <v>14</v>
      </c>
      <c r="AP810" s="14">
        <v>20240007564769</v>
      </c>
      <c r="AQ810" s="12">
        <v>45523</v>
      </c>
    </row>
    <row r="811" spans="1:43" x14ac:dyDescent="0.3">
      <c r="A811">
        <v>43</v>
      </c>
      <c r="B811">
        <v>1082942</v>
      </c>
      <c r="C811" s="12">
        <v>45513</v>
      </c>
      <c r="D811" s="12">
        <v>45608</v>
      </c>
      <c r="E811" s="12">
        <v>45643</v>
      </c>
      <c r="F811">
        <v>96</v>
      </c>
      <c r="G811" t="s">
        <v>2248</v>
      </c>
      <c r="H811" t="s">
        <v>861</v>
      </c>
      <c r="I811" t="s">
        <v>2260</v>
      </c>
      <c r="J811" t="s">
        <v>875</v>
      </c>
      <c r="K811" t="s">
        <v>2261</v>
      </c>
      <c r="L811">
        <v>996866969</v>
      </c>
      <c r="M811" t="s">
        <v>698</v>
      </c>
      <c r="N811" t="s">
        <v>863</v>
      </c>
      <c r="O811">
        <v>2120</v>
      </c>
      <c r="P811">
        <v>2135</v>
      </c>
      <c r="Q811">
        <v>0</v>
      </c>
      <c r="R811">
        <v>15</v>
      </c>
      <c r="S811">
        <v>0</v>
      </c>
      <c r="T811" t="s">
        <v>865</v>
      </c>
      <c r="U811" t="s">
        <v>877</v>
      </c>
      <c r="V811" t="s">
        <v>878</v>
      </c>
      <c r="AE811" t="s">
        <v>878</v>
      </c>
      <c r="AF811" t="s">
        <v>1413</v>
      </c>
      <c r="AH811" t="s">
        <v>1484</v>
      </c>
      <c r="AI811" t="s">
        <v>1485</v>
      </c>
      <c r="AJ811" t="s">
        <v>1591</v>
      </c>
      <c r="AL811" t="s">
        <v>859</v>
      </c>
      <c r="AM811" t="s">
        <v>891</v>
      </c>
      <c r="AN811" t="s">
        <v>1530</v>
      </c>
      <c r="AO811" s="13">
        <v>14.66</v>
      </c>
      <c r="AP811" s="14">
        <v>20240010698159</v>
      </c>
      <c r="AQ811" s="12">
        <v>45615</v>
      </c>
    </row>
    <row r="812" spans="1:43" x14ac:dyDescent="0.3">
      <c r="A812">
        <v>45</v>
      </c>
      <c r="B812">
        <v>2011601</v>
      </c>
      <c r="C812" s="12">
        <v>45336</v>
      </c>
      <c r="D812" s="12">
        <v>45429</v>
      </c>
      <c r="E812" s="12">
        <v>45478</v>
      </c>
      <c r="F812">
        <v>94</v>
      </c>
      <c r="G812" t="s">
        <v>2248</v>
      </c>
      <c r="H812" t="s">
        <v>861</v>
      </c>
      <c r="I812" t="s">
        <v>2265</v>
      </c>
      <c r="J812" t="s">
        <v>875</v>
      </c>
      <c r="K812" t="s">
        <v>2266</v>
      </c>
      <c r="L812">
        <v>996866969</v>
      </c>
      <c r="M812" t="s">
        <v>810</v>
      </c>
      <c r="N812" t="s">
        <v>1359</v>
      </c>
      <c r="O812">
        <v>1162</v>
      </c>
      <c r="P812">
        <v>1172</v>
      </c>
      <c r="Q812">
        <v>0</v>
      </c>
      <c r="R812">
        <v>10</v>
      </c>
      <c r="S812">
        <v>0</v>
      </c>
      <c r="T812" t="s">
        <v>865</v>
      </c>
      <c r="U812" t="s">
        <v>988</v>
      </c>
      <c r="V812" t="s">
        <v>989</v>
      </c>
      <c r="AE812" t="s">
        <v>989</v>
      </c>
      <c r="AF812" t="s">
        <v>962</v>
      </c>
      <c r="AH812" t="s">
        <v>990</v>
      </c>
      <c r="AI812" t="s">
        <v>991</v>
      </c>
      <c r="AJ812" t="s">
        <v>1575</v>
      </c>
      <c r="AL812" t="s">
        <v>1258</v>
      </c>
      <c r="AM812" t="s">
        <v>994</v>
      </c>
      <c r="AN812" t="s">
        <v>859</v>
      </c>
      <c r="AO812" s="13">
        <v>11</v>
      </c>
      <c r="AP812" s="14">
        <v>20240004746968</v>
      </c>
      <c r="AQ812" s="12">
        <v>45436</v>
      </c>
    </row>
    <row r="813" spans="1:43" x14ac:dyDescent="0.3">
      <c r="A813">
        <v>45</v>
      </c>
      <c r="B813">
        <v>2011601</v>
      </c>
      <c r="C813" s="12">
        <v>45430</v>
      </c>
      <c r="D813" s="12">
        <v>45512</v>
      </c>
      <c r="E813" s="12">
        <v>45566</v>
      </c>
      <c r="F813">
        <v>83</v>
      </c>
      <c r="G813" t="s">
        <v>2248</v>
      </c>
      <c r="H813" t="s">
        <v>861</v>
      </c>
      <c r="I813" t="s">
        <v>2265</v>
      </c>
      <c r="J813" t="s">
        <v>875</v>
      </c>
      <c r="K813" t="s">
        <v>2266</v>
      </c>
      <c r="L813">
        <v>996866969</v>
      </c>
      <c r="M813" t="s">
        <v>810</v>
      </c>
      <c r="N813" t="s">
        <v>1359</v>
      </c>
      <c r="O813">
        <v>1172</v>
      </c>
      <c r="P813">
        <v>1181</v>
      </c>
      <c r="Q813">
        <v>0</v>
      </c>
      <c r="R813">
        <v>9</v>
      </c>
      <c r="S813">
        <v>0</v>
      </c>
      <c r="T813" t="s">
        <v>865</v>
      </c>
      <c r="U813" t="s">
        <v>922</v>
      </c>
      <c r="V813" t="s">
        <v>923</v>
      </c>
      <c r="AE813" t="s">
        <v>923</v>
      </c>
      <c r="AF813" t="s">
        <v>1397</v>
      </c>
      <c r="AH813" t="s">
        <v>924</v>
      </c>
      <c r="AI813" t="s">
        <v>925</v>
      </c>
      <c r="AJ813" t="s">
        <v>1608</v>
      </c>
      <c r="AL813" t="s">
        <v>902</v>
      </c>
      <c r="AM813" t="s">
        <v>917</v>
      </c>
      <c r="AN813" t="s">
        <v>859</v>
      </c>
      <c r="AO813" s="13">
        <v>10</v>
      </c>
      <c r="AP813" s="14">
        <v>20240007609816</v>
      </c>
      <c r="AQ813" s="12">
        <v>45524</v>
      </c>
    </row>
    <row r="814" spans="1:43" x14ac:dyDescent="0.3">
      <c r="A814">
        <v>45</v>
      </c>
      <c r="B814">
        <v>2011601</v>
      </c>
      <c r="C814" s="12">
        <v>45513</v>
      </c>
      <c r="D814" s="12">
        <v>45609</v>
      </c>
      <c r="E814" s="12">
        <v>45659</v>
      </c>
      <c r="F814">
        <v>97</v>
      </c>
      <c r="G814" t="s">
        <v>2248</v>
      </c>
      <c r="H814" t="s">
        <v>861</v>
      </c>
      <c r="I814" t="s">
        <v>2265</v>
      </c>
      <c r="J814" t="s">
        <v>875</v>
      </c>
      <c r="K814" t="s">
        <v>2266</v>
      </c>
      <c r="L814">
        <v>996866969</v>
      </c>
      <c r="M814" t="s">
        <v>810</v>
      </c>
      <c r="N814" t="s">
        <v>1359</v>
      </c>
      <c r="O814">
        <v>1181</v>
      </c>
      <c r="P814">
        <v>1191</v>
      </c>
      <c r="Q814">
        <v>0</v>
      </c>
      <c r="R814">
        <v>10</v>
      </c>
      <c r="S814">
        <v>0</v>
      </c>
      <c r="T814" t="s">
        <v>865</v>
      </c>
      <c r="U814" t="s">
        <v>988</v>
      </c>
      <c r="V814" t="s">
        <v>989</v>
      </c>
      <c r="AE814" t="s">
        <v>989</v>
      </c>
      <c r="AF814" t="s">
        <v>1363</v>
      </c>
      <c r="AH814" t="s">
        <v>990</v>
      </c>
      <c r="AI814" t="s">
        <v>991</v>
      </c>
      <c r="AJ814" t="s">
        <v>1918</v>
      </c>
      <c r="AL814" t="s">
        <v>859</v>
      </c>
      <c r="AM814" t="s">
        <v>2267</v>
      </c>
      <c r="AN814" t="s">
        <v>895</v>
      </c>
      <c r="AO814" s="13">
        <v>10.93</v>
      </c>
      <c r="AP814" s="14">
        <v>20240010740783</v>
      </c>
      <c r="AQ814" s="12">
        <v>45616</v>
      </c>
    </row>
    <row r="815" spans="1:43" x14ac:dyDescent="0.3">
      <c r="A815">
        <v>46</v>
      </c>
      <c r="B815">
        <v>158118</v>
      </c>
      <c r="C815" s="12">
        <v>45336</v>
      </c>
      <c r="D815" s="12">
        <v>45428</v>
      </c>
      <c r="E815" s="12">
        <v>45482</v>
      </c>
      <c r="F815">
        <v>93</v>
      </c>
      <c r="G815" t="s">
        <v>2248</v>
      </c>
      <c r="H815" t="s">
        <v>861</v>
      </c>
      <c r="I815" t="s">
        <v>875</v>
      </c>
      <c r="J815" t="s">
        <v>875</v>
      </c>
      <c r="K815" t="s">
        <v>2268</v>
      </c>
      <c r="L815">
        <v>996866969</v>
      </c>
      <c r="M815" t="s">
        <v>341</v>
      </c>
      <c r="N815" t="s">
        <v>863</v>
      </c>
      <c r="O815">
        <v>4113</v>
      </c>
      <c r="P815">
        <v>4113</v>
      </c>
      <c r="Q815" t="s">
        <v>1418</v>
      </c>
      <c r="R815">
        <v>0</v>
      </c>
      <c r="S815">
        <v>0</v>
      </c>
      <c r="T815" t="s">
        <v>865</v>
      </c>
      <c r="U815" t="s">
        <v>1419</v>
      </c>
      <c r="V815" t="s">
        <v>1420</v>
      </c>
      <c r="AE815" t="s">
        <v>1420</v>
      </c>
      <c r="AF815" t="s">
        <v>1421</v>
      </c>
      <c r="AH815" t="s">
        <v>1422</v>
      </c>
      <c r="AI815" t="s">
        <v>1042</v>
      </c>
      <c r="AJ815" t="s">
        <v>1043</v>
      </c>
      <c r="AL815" t="s">
        <v>885</v>
      </c>
      <c r="AM815" t="s">
        <v>903</v>
      </c>
      <c r="AN815" t="s">
        <v>859</v>
      </c>
      <c r="AO815" s="13">
        <v>8</v>
      </c>
      <c r="AP815" s="14">
        <v>20240004850246</v>
      </c>
      <c r="AQ815" s="12">
        <v>45440</v>
      </c>
    </row>
    <row r="816" spans="1:43" x14ac:dyDescent="0.3">
      <c r="A816">
        <v>46</v>
      </c>
      <c r="B816">
        <v>158118</v>
      </c>
      <c r="C816" s="12">
        <v>45429</v>
      </c>
      <c r="D816" s="12">
        <v>45518</v>
      </c>
      <c r="E816" s="12">
        <v>45567</v>
      </c>
      <c r="F816">
        <v>90</v>
      </c>
      <c r="G816" t="s">
        <v>2248</v>
      </c>
      <c r="H816" t="s">
        <v>861</v>
      </c>
      <c r="I816" t="s">
        <v>875</v>
      </c>
      <c r="J816" t="s">
        <v>875</v>
      </c>
      <c r="K816" t="s">
        <v>2268</v>
      </c>
      <c r="L816">
        <v>996866969</v>
      </c>
      <c r="M816" t="s">
        <v>341</v>
      </c>
      <c r="N816" t="s">
        <v>863</v>
      </c>
      <c r="O816">
        <v>4113</v>
      </c>
      <c r="P816">
        <v>4113</v>
      </c>
      <c r="Q816">
        <v>6</v>
      </c>
      <c r="R816">
        <v>0</v>
      </c>
      <c r="S816">
        <v>0</v>
      </c>
      <c r="T816" t="s">
        <v>865</v>
      </c>
      <c r="U816" t="s">
        <v>1182</v>
      </c>
      <c r="V816" t="s">
        <v>1047</v>
      </c>
      <c r="AE816" t="s">
        <v>1047</v>
      </c>
      <c r="AF816" t="s">
        <v>881</v>
      </c>
      <c r="AH816" t="s">
        <v>1183</v>
      </c>
      <c r="AI816" t="s">
        <v>870</v>
      </c>
      <c r="AJ816" t="s">
        <v>1126</v>
      </c>
      <c r="AL816" t="s">
        <v>1231</v>
      </c>
      <c r="AM816" t="s">
        <v>903</v>
      </c>
      <c r="AN816" t="s">
        <v>859</v>
      </c>
      <c r="AO816" s="13">
        <v>8</v>
      </c>
      <c r="AP816" s="14">
        <v>20240007668629</v>
      </c>
      <c r="AQ816" s="12">
        <v>45525</v>
      </c>
    </row>
    <row r="817" spans="1:43" x14ac:dyDescent="0.3">
      <c r="A817">
        <v>46</v>
      </c>
      <c r="B817">
        <v>158118</v>
      </c>
      <c r="C817" s="12">
        <v>45519</v>
      </c>
      <c r="D817" s="12">
        <v>45611</v>
      </c>
      <c r="E817" s="12">
        <v>45660</v>
      </c>
      <c r="F817">
        <v>93</v>
      </c>
      <c r="G817" t="s">
        <v>2248</v>
      </c>
      <c r="H817" t="s">
        <v>861</v>
      </c>
      <c r="I817" t="s">
        <v>875</v>
      </c>
      <c r="J817" t="s">
        <v>875</v>
      </c>
      <c r="K817" t="s">
        <v>2268</v>
      </c>
      <c r="L817">
        <v>996866969</v>
      </c>
      <c r="M817" t="s">
        <v>341</v>
      </c>
      <c r="N817" t="s">
        <v>863</v>
      </c>
      <c r="O817">
        <v>4113</v>
      </c>
      <c r="P817">
        <v>4113</v>
      </c>
      <c r="Q817" t="s">
        <v>1418</v>
      </c>
      <c r="R817">
        <v>0</v>
      </c>
      <c r="S817">
        <v>0</v>
      </c>
      <c r="T817" t="s">
        <v>865</v>
      </c>
      <c r="U817" t="s">
        <v>1419</v>
      </c>
      <c r="V817" t="s">
        <v>1420</v>
      </c>
      <c r="AE817" t="s">
        <v>1420</v>
      </c>
      <c r="AF817" t="s">
        <v>1421</v>
      </c>
      <c r="AH817" t="s">
        <v>1422</v>
      </c>
      <c r="AI817" t="s">
        <v>1042</v>
      </c>
      <c r="AJ817" t="s">
        <v>1043</v>
      </c>
      <c r="AL817" t="s">
        <v>1350</v>
      </c>
      <c r="AM817" t="s">
        <v>2269</v>
      </c>
      <c r="AN817" t="s">
        <v>859</v>
      </c>
      <c r="AO817" s="13">
        <v>8.6</v>
      </c>
      <c r="AP817" s="14">
        <v>20240010789419</v>
      </c>
      <c r="AQ817" s="12">
        <v>45617</v>
      </c>
    </row>
    <row r="818" spans="1:43" x14ac:dyDescent="0.3">
      <c r="A818">
        <v>18</v>
      </c>
      <c r="B818">
        <v>1567030</v>
      </c>
      <c r="C818" s="12">
        <v>45316</v>
      </c>
      <c r="D818" s="12">
        <v>45407</v>
      </c>
      <c r="E818" s="12">
        <v>45450</v>
      </c>
      <c r="F818">
        <v>92</v>
      </c>
      <c r="G818" t="s">
        <v>2248</v>
      </c>
      <c r="H818" t="s">
        <v>861</v>
      </c>
      <c r="I818" t="s">
        <v>875</v>
      </c>
      <c r="J818" t="s">
        <v>875</v>
      </c>
      <c r="K818" t="s">
        <v>2270</v>
      </c>
      <c r="L818">
        <v>996866969</v>
      </c>
      <c r="M818">
        <v>0</v>
      </c>
      <c r="N818" t="s">
        <v>863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865</v>
      </c>
      <c r="AF818" t="s">
        <v>940</v>
      </c>
      <c r="AI818" t="s">
        <v>859</v>
      </c>
      <c r="AJ818" t="s">
        <v>1873</v>
      </c>
      <c r="AL818" t="s">
        <v>1102</v>
      </c>
      <c r="AM818" t="s">
        <v>961</v>
      </c>
      <c r="AN818" t="s">
        <v>859</v>
      </c>
      <c r="AO818" s="13">
        <v>4</v>
      </c>
      <c r="AP818" s="14">
        <v>20240003865763</v>
      </c>
      <c r="AQ818" s="12">
        <v>45408</v>
      </c>
    </row>
    <row r="819" spans="1:43" x14ac:dyDescent="0.3">
      <c r="A819">
        <v>18</v>
      </c>
      <c r="B819">
        <v>1567030</v>
      </c>
      <c r="C819" s="12">
        <v>45408</v>
      </c>
      <c r="D819" s="12">
        <v>45498</v>
      </c>
      <c r="E819" s="12">
        <v>45540</v>
      </c>
      <c r="F819">
        <v>91</v>
      </c>
      <c r="G819" t="s">
        <v>2248</v>
      </c>
      <c r="H819" t="s">
        <v>861</v>
      </c>
      <c r="I819" t="s">
        <v>875</v>
      </c>
      <c r="J819" t="s">
        <v>875</v>
      </c>
      <c r="K819" t="s">
        <v>2270</v>
      </c>
      <c r="L819">
        <v>996866969</v>
      </c>
      <c r="M819">
        <v>0</v>
      </c>
      <c r="N819" t="s">
        <v>863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865</v>
      </c>
      <c r="AF819" t="s">
        <v>892</v>
      </c>
      <c r="AI819" t="s">
        <v>859</v>
      </c>
      <c r="AJ819" t="s">
        <v>1178</v>
      </c>
      <c r="AL819" t="s">
        <v>1000</v>
      </c>
      <c r="AM819" t="s">
        <v>961</v>
      </c>
      <c r="AN819" t="s">
        <v>859</v>
      </c>
      <c r="AO819" s="13">
        <v>4</v>
      </c>
      <c r="AP819" s="14">
        <v>20240006868661</v>
      </c>
      <c r="AQ819" s="12">
        <v>45498</v>
      </c>
    </row>
    <row r="820" spans="1:43" x14ac:dyDescent="0.3">
      <c r="A820">
        <v>18</v>
      </c>
      <c r="B820">
        <v>1567030</v>
      </c>
      <c r="C820" s="12">
        <v>45499</v>
      </c>
      <c r="D820" s="12">
        <v>45587</v>
      </c>
      <c r="E820" s="12">
        <v>45629</v>
      </c>
      <c r="F820">
        <v>89</v>
      </c>
      <c r="G820" t="s">
        <v>2248</v>
      </c>
      <c r="H820" t="s">
        <v>861</v>
      </c>
      <c r="I820" t="s">
        <v>875</v>
      </c>
      <c r="J820" t="s">
        <v>875</v>
      </c>
      <c r="K820" t="s">
        <v>2270</v>
      </c>
      <c r="L820">
        <v>996866969</v>
      </c>
      <c r="M820">
        <v>0</v>
      </c>
      <c r="N820" t="s">
        <v>863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865</v>
      </c>
      <c r="AF820" t="s">
        <v>868</v>
      </c>
      <c r="AI820" t="s">
        <v>859</v>
      </c>
      <c r="AJ820" t="s">
        <v>1950</v>
      </c>
      <c r="AL820" t="s">
        <v>859</v>
      </c>
      <c r="AM820" t="s">
        <v>1190</v>
      </c>
      <c r="AN820" t="s">
        <v>859</v>
      </c>
      <c r="AO820" s="13">
        <v>3.68</v>
      </c>
      <c r="AP820" s="14">
        <v>20240009746213</v>
      </c>
      <c r="AQ820" s="12">
        <v>45587</v>
      </c>
    </row>
    <row r="821" spans="1:43" x14ac:dyDescent="0.3">
      <c r="A821">
        <v>24</v>
      </c>
      <c r="B821">
        <v>348159</v>
      </c>
      <c r="C821" s="12">
        <v>45315</v>
      </c>
      <c r="D821" s="12">
        <v>45587</v>
      </c>
      <c r="E821" s="12">
        <v>45635</v>
      </c>
      <c r="F821">
        <v>273</v>
      </c>
      <c r="G821" t="s">
        <v>2248</v>
      </c>
      <c r="H821" t="s">
        <v>861</v>
      </c>
      <c r="I821" t="s">
        <v>875</v>
      </c>
      <c r="J821" t="s">
        <v>875</v>
      </c>
      <c r="K821" t="s">
        <v>2271</v>
      </c>
      <c r="L821">
        <v>996866969</v>
      </c>
      <c r="M821" t="s">
        <v>245</v>
      </c>
      <c r="N821" t="s">
        <v>863</v>
      </c>
      <c r="O821">
        <v>1528</v>
      </c>
      <c r="P821">
        <v>1528</v>
      </c>
      <c r="Q821" t="s">
        <v>2272</v>
      </c>
      <c r="R821">
        <v>0</v>
      </c>
      <c r="S821">
        <v>0</v>
      </c>
      <c r="T821" t="s">
        <v>865</v>
      </c>
      <c r="U821" t="s">
        <v>2273</v>
      </c>
      <c r="V821" t="s">
        <v>2274</v>
      </c>
      <c r="AE821" t="s">
        <v>2274</v>
      </c>
      <c r="AF821" t="s">
        <v>2275</v>
      </c>
      <c r="AH821" t="s">
        <v>1335</v>
      </c>
      <c r="AI821" t="s">
        <v>1510</v>
      </c>
      <c r="AJ821" t="s">
        <v>1645</v>
      </c>
      <c r="AL821" t="s">
        <v>1530</v>
      </c>
      <c r="AM821" t="s">
        <v>2276</v>
      </c>
      <c r="AN821" t="s">
        <v>859</v>
      </c>
      <c r="AO821" s="13">
        <v>24.54</v>
      </c>
      <c r="AP821" s="14">
        <v>20240009937346</v>
      </c>
      <c r="AQ821" s="12">
        <v>45594</v>
      </c>
    </row>
    <row r="822" spans="1:43" x14ac:dyDescent="0.3">
      <c r="A822">
        <v>22</v>
      </c>
      <c r="B822">
        <v>348173</v>
      </c>
      <c r="C822" s="12">
        <v>45129</v>
      </c>
      <c r="D822" s="12">
        <v>45404</v>
      </c>
      <c r="E822" s="12">
        <v>45453</v>
      </c>
      <c r="F822">
        <v>276</v>
      </c>
      <c r="G822" t="s">
        <v>2248</v>
      </c>
      <c r="H822" t="s">
        <v>861</v>
      </c>
      <c r="I822" t="s">
        <v>2277</v>
      </c>
      <c r="J822" t="s">
        <v>875</v>
      </c>
      <c r="K822" t="s">
        <v>2278</v>
      </c>
      <c r="L822">
        <v>996866969</v>
      </c>
      <c r="M822" t="s">
        <v>2279</v>
      </c>
      <c r="N822" t="s">
        <v>863</v>
      </c>
      <c r="O822">
        <v>6664</v>
      </c>
      <c r="P822">
        <v>6664</v>
      </c>
      <c r="Q822" t="s">
        <v>2280</v>
      </c>
      <c r="R822">
        <v>0</v>
      </c>
      <c r="S822">
        <v>0</v>
      </c>
      <c r="T822" t="s">
        <v>865</v>
      </c>
      <c r="U822" t="s">
        <v>1194</v>
      </c>
      <c r="V822" t="s">
        <v>959</v>
      </c>
      <c r="AE822" t="s">
        <v>959</v>
      </c>
      <c r="AF822" t="s">
        <v>881</v>
      </c>
      <c r="AH822" t="s">
        <v>2113</v>
      </c>
      <c r="AI822" t="s">
        <v>1310</v>
      </c>
      <c r="AJ822" t="s">
        <v>1197</v>
      </c>
      <c r="AL822" t="s">
        <v>2281</v>
      </c>
      <c r="AM822" t="s">
        <v>2111</v>
      </c>
      <c r="AN822" t="s">
        <v>859</v>
      </c>
      <c r="AO822" s="13">
        <v>5</v>
      </c>
      <c r="AP822" s="14">
        <v>20240003915372</v>
      </c>
      <c r="AQ822" s="12">
        <v>45411</v>
      </c>
    </row>
    <row r="823" spans="1:43" x14ac:dyDescent="0.3">
      <c r="A823">
        <v>22</v>
      </c>
      <c r="B823">
        <v>348173</v>
      </c>
      <c r="C823" s="12">
        <v>45405</v>
      </c>
      <c r="D823" s="12">
        <v>45527</v>
      </c>
      <c r="E823" s="12">
        <v>45628</v>
      </c>
      <c r="F823">
        <v>123</v>
      </c>
      <c r="G823" t="s">
        <v>2248</v>
      </c>
      <c r="H823" t="s">
        <v>861</v>
      </c>
      <c r="I823" t="s">
        <v>2277</v>
      </c>
      <c r="J823" t="s">
        <v>875</v>
      </c>
      <c r="K823" t="s">
        <v>2278</v>
      </c>
      <c r="L823">
        <v>996866969</v>
      </c>
      <c r="M823" t="s">
        <v>688</v>
      </c>
      <c r="N823" t="s">
        <v>863</v>
      </c>
      <c r="O823">
        <v>0</v>
      </c>
      <c r="P823">
        <v>7</v>
      </c>
      <c r="Q823" t="s">
        <v>2282</v>
      </c>
      <c r="R823">
        <v>7</v>
      </c>
      <c r="S823">
        <v>0</v>
      </c>
      <c r="T823" t="s">
        <v>865</v>
      </c>
      <c r="U823" t="s">
        <v>2283</v>
      </c>
      <c r="V823" t="s">
        <v>1477</v>
      </c>
      <c r="AE823" t="s">
        <v>1477</v>
      </c>
      <c r="AF823" t="s">
        <v>1874</v>
      </c>
      <c r="AH823" t="s">
        <v>2096</v>
      </c>
      <c r="AI823" t="s">
        <v>960</v>
      </c>
      <c r="AJ823" t="s">
        <v>1627</v>
      </c>
      <c r="AK823" t="s">
        <v>2284</v>
      </c>
      <c r="AL823" t="s">
        <v>859</v>
      </c>
      <c r="AM823" t="s">
        <v>2285</v>
      </c>
      <c r="AN823" t="s">
        <v>1219</v>
      </c>
      <c r="AO823" s="13">
        <v>25.25</v>
      </c>
      <c r="AP823" s="14">
        <v>20240009010898</v>
      </c>
      <c r="AQ823" s="12">
        <v>45566</v>
      </c>
    </row>
    <row r="824" spans="1:43" x14ac:dyDescent="0.3">
      <c r="A824">
        <v>25</v>
      </c>
      <c r="B824">
        <v>349939</v>
      </c>
      <c r="C824" s="12">
        <v>45317</v>
      </c>
      <c r="D824" s="12">
        <v>45405</v>
      </c>
      <c r="E824" s="12">
        <v>45454</v>
      </c>
      <c r="F824">
        <v>89</v>
      </c>
      <c r="G824" t="s">
        <v>2248</v>
      </c>
      <c r="H824" t="s">
        <v>861</v>
      </c>
      <c r="I824" t="s">
        <v>2286</v>
      </c>
      <c r="J824" t="s">
        <v>875</v>
      </c>
      <c r="K824" t="s">
        <v>2287</v>
      </c>
      <c r="L824">
        <v>996866969</v>
      </c>
      <c r="M824" t="s">
        <v>706</v>
      </c>
      <c r="N824" t="s">
        <v>863</v>
      </c>
      <c r="O824">
        <v>2738</v>
      </c>
      <c r="P824">
        <v>2757</v>
      </c>
      <c r="Q824">
        <v>0</v>
      </c>
      <c r="R824">
        <v>19</v>
      </c>
      <c r="S824">
        <v>0</v>
      </c>
      <c r="T824" t="s">
        <v>865</v>
      </c>
      <c r="U824" t="s">
        <v>889</v>
      </c>
      <c r="V824" t="s">
        <v>1923</v>
      </c>
      <c r="W824" t="s">
        <v>2288</v>
      </c>
      <c r="X824" t="s">
        <v>1580</v>
      </c>
      <c r="AE824" t="s">
        <v>2289</v>
      </c>
      <c r="AF824" t="s">
        <v>868</v>
      </c>
      <c r="AH824" t="s">
        <v>2290</v>
      </c>
      <c r="AI824" t="s">
        <v>1502</v>
      </c>
      <c r="AJ824" t="s">
        <v>1144</v>
      </c>
      <c r="AL824" t="s">
        <v>1673</v>
      </c>
      <c r="AM824" t="s">
        <v>1145</v>
      </c>
      <c r="AN824" t="s">
        <v>859</v>
      </c>
      <c r="AO824" s="13">
        <v>20</v>
      </c>
      <c r="AP824" s="14">
        <v>20240003989511</v>
      </c>
      <c r="AQ824" s="12">
        <v>45412</v>
      </c>
    </row>
    <row r="825" spans="1:43" x14ac:dyDescent="0.3">
      <c r="A825">
        <v>25</v>
      </c>
      <c r="B825">
        <v>349939</v>
      </c>
      <c r="C825" s="12">
        <v>45406</v>
      </c>
      <c r="D825" s="12">
        <v>45492</v>
      </c>
      <c r="E825" s="12">
        <v>45546</v>
      </c>
      <c r="F825">
        <v>87</v>
      </c>
      <c r="G825" t="s">
        <v>2248</v>
      </c>
      <c r="H825" t="s">
        <v>861</v>
      </c>
      <c r="I825" t="s">
        <v>2286</v>
      </c>
      <c r="J825" t="s">
        <v>875</v>
      </c>
      <c r="K825" t="s">
        <v>2287</v>
      </c>
      <c r="L825">
        <v>996866969</v>
      </c>
      <c r="M825" t="s">
        <v>706</v>
      </c>
      <c r="N825" t="s">
        <v>863</v>
      </c>
      <c r="O825">
        <v>2757</v>
      </c>
      <c r="P825">
        <v>2793</v>
      </c>
      <c r="Q825">
        <v>0</v>
      </c>
      <c r="R825">
        <v>36</v>
      </c>
      <c r="S825">
        <v>0</v>
      </c>
      <c r="T825" t="s">
        <v>865</v>
      </c>
      <c r="U825" t="s">
        <v>1003</v>
      </c>
      <c r="V825" t="s">
        <v>1004</v>
      </c>
      <c r="W825" t="s">
        <v>1019</v>
      </c>
      <c r="X825" t="s">
        <v>2291</v>
      </c>
      <c r="AE825" t="s">
        <v>2292</v>
      </c>
      <c r="AF825" t="s">
        <v>1009</v>
      </c>
      <c r="AH825" t="s">
        <v>2293</v>
      </c>
      <c r="AI825" t="s">
        <v>1493</v>
      </c>
      <c r="AJ825" t="s">
        <v>1098</v>
      </c>
      <c r="AL825" t="s">
        <v>949</v>
      </c>
      <c r="AM825" t="s">
        <v>2294</v>
      </c>
      <c r="AN825" t="s">
        <v>859</v>
      </c>
      <c r="AO825" s="13">
        <v>43</v>
      </c>
      <c r="AP825" s="14">
        <v>20240007038006</v>
      </c>
      <c r="AQ825" s="12">
        <v>45504</v>
      </c>
    </row>
    <row r="826" spans="1:43" x14ac:dyDescent="0.3">
      <c r="A826">
        <v>25</v>
      </c>
      <c r="B826">
        <v>349939</v>
      </c>
      <c r="C826" s="12">
        <v>45493</v>
      </c>
      <c r="D826" s="12">
        <v>45588</v>
      </c>
      <c r="E826" s="12">
        <v>45636</v>
      </c>
      <c r="F826">
        <v>96</v>
      </c>
      <c r="G826" t="s">
        <v>2248</v>
      </c>
      <c r="H826" t="s">
        <v>861</v>
      </c>
      <c r="I826" t="s">
        <v>2286</v>
      </c>
      <c r="J826" t="s">
        <v>875</v>
      </c>
      <c r="K826" t="s">
        <v>2287</v>
      </c>
      <c r="L826">
        <v>996866969</v>
      </c>
      <c r="M826" t="s">
        <v>706</v>
      </c>
      <c r="N826" t="s">
        <v>863</v>
      </c>
      <c r="O826">
        <v>2793</v>
      </c>
      <c r="P826">
        <v>2809</v>
      </c>
      <c r="Q826">
        <v>0</v>
      </c>
      <c r="R826">
        <v>16</v>
      </c>
      <c r="S826">
        <v>0</v>
      </c>
      <c r="T826" t="s">
        <v>865</v>
      </c>
      <c r="U826" t="s">
        <v>1675</v>
      </c>
      <c r="V826" t="s">
        <v>1676</v>
      </c>
      <c r="AE826" t="s">
        <v>1676</v>
      </c>
      <c r="AF826" t="s">
        <v>1413</v>
      </c>
      <c r="AH826" t="s">
        <v>954</v>
      </c>
      <c r="AI826" t="s">
        <v>1178</v>
      </c>
      <c r="AJ826" t="s">
        <v>1292</v>
      </c>
      <c r="AL826" t="s">
        <v>859</v>
      </c>
      <c r="AM826" t="s">
        <v>2295</v>
      </c>
      <c r="AN826" t="s">
        <v>859</v>
      </c>
      <c r="AO826" s="13">
        <v>15.51</v>
      </c>
      <c r="AP826" s="14">
        <v>20240009982862</v>
      </c>
      <c r="AQ826" s="12">
        <v>45595</v>
      </c>
    </row>
    <row r="827" spans="1:43" x14ac:dyDescent="0.3">
      <c r="A827">
        <v>48</v>
      </c>
      <c r="B827">
        <v>1773962</v>
      </c>
      <c r="C827" s="12">
        <v>45342</v>
      </c>
      <c r="D827" s="12">
        <v>45432</v>
      </c>
      <c r="E827" s="12">
        <v>45484</v>
      </c>
      <c r="F827">
        <v>91</v>
      </c>
      <c r="G827" t="s">
        <v>2248</v>
      </c>
      <c r="H827" t="s">
        <v>861</v>
      </c>
      <c r="I827" t="s">
        <v>875</v>
      </c>
      <c r="J827" t="s">
        <v>875</v>
      </c>
      <c r="K827" t="s">
        <v>2296</v>
      </c>
      <c r="L827">
        <v>996866969</v>
      </c>
      <c r="M827" t="s">
        <v>460</v>
      </c>
      <c r="N827" t="s">
        <v>863</v>
      </c>
      <c r="O827">
        <v>1101</v>
      </c>
      <c r="P827">
        <v>1101</v>
      </c>
      <c r="Q827" t="s">
        <v>1038</v>
      </c>
      <c r="R827">
        <v>0</v>
      </c>
      <c r="S827">
        <v>0</v>
      </c>
      <c r="T827" t="s">
        <v>865</v>
      </c>
      <c r="U827" t="s">
        <v>1039</v>
      </c>
      <c r="V827" t="s">
        <v>1040</v>
      </c>
      <c r="AE827" t="s">
        <v>1040</v>
      </c>
      <c r="AF827" t="s">
        <v>892</v>
      </c>
      <c r="AH827" t="s">
        <v>1041</v>
      </c>
      <c r="AI827" t="s">
        <v>1042</v>
      </c>
      <c r="AJ827" t="s">
        <v>1402</v>
      </c>
      <c r="AL827" t="s">
        <v>1650</v>
      </c>
      <c r="AM827" t="s">
        <v>1050</v>
      </c>
      <c r="AN827" t="s">
        <v>859</v>
      </c>
      <c r="AO827" s="13">
        <v>9</v>
      </c>
      <c r="AP827" s="14">
        <v>20240004923424</v>
      </c>
      <c r="AQ827" s="12">
        <v>45442</v>
      </c>
    </row>
    <row r="828" spans="1:43" x14ac:dyDescent="0.3">
      <c r="A828">
        <v>48</v>
      </c>
      <c r="B828">
        <v>1773962</v>
      </c>
      <c r="C828" s="12">
        <v>45433</v>
      </c>
      <c r="D828" s="12">
        <v>45523</v>
      </c>
      <c r="E828" s="12">
        <v>45568</v>
      </c>
      <c r="F828">
        <v>91</v>
      </c>
      <c r="G828" t="s">
        <v>2248</v>
      </c>
      <c r="H828" t="s">
        <v>861</v>
      </c>
      <c r="I828" t="s">
        <v>875</v>
      </c>
      <c r="J828" t="s">
        <v>875</v>
      </c>
      <c r="K828" t="s">
        <v>2296</v>
      </c>
      <c r="L828">
        <v>996866969</v>
      </c>
      <c r="M828" t="s">
        <v>460</v>
      </c>
      <c r="N828" t="s">
        <v>863</v>
      </c>
      <c r="O828">
        <v>1101</v>
      </c>
      <c r="P828">
        <v>1101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892</v>
      </c>
      <c r="AH828" t="s">
        <v>1041</v>
      </c>
      <c r="AI828" t="s">
        <v>1042</v>
      </c>
      <c r="AJ828" t="s">
        <v>1402</v>
      </c>
      <c r="AL828" t="s">
        <v>1270</v>
      </c>
      <c r="AM828" t="s">
        <v>903</v>
      </c>
      <c r="AN828" t="s">
        <v>859</v>
      </c>
      <c r="AO828" s="13">
        <v>8</v>
      </c>
      <c r="AP828" s="14">
        <v>20240007711851</v>
      </c>
      <c r="AQ828" s="12">
        <v>45526</v>
      </c>
    </row>
    <row r="829" spans="1:43" x14ac:dyDescent="0.3">
      <c r="A829">
        <v>48</v>
      </c>
      <c r="B829">
        <v>1773962</v>
      </c>
      <c r="C829" s="12">
        <v>45524</v>
      </c>
      <c r="D829" s="12">
        <v>45614</v>
      </c>
      <c r="E829" s="12">
        <v>45664</v>
      </c>
      <c r="F829">
        <v>91</v>
      </c>
      <c r="G829" t="s">
        <v>2248</v>
      </c>
      <c r="H829" t="s">
        <v>861</v>
      </c>
      <c r="I829" t="s">
        <v>875</v>
      </c>
      <c r="J829" t="s">
        <v>875</v>
      </c>
      <c r="K829" t="s">
        <v>2296</v>
      </c>
      <c r="L829">
        <v>996866969</v>
      </c>
      <c r="M829" t="s">
        <v>460</v>
      </c>
      <c r="N829" t="s">
        <v>863</v>
      </c>
      <c r="O829">
        <v>1101</v>
      </c>
      <c r="P829">
        <v>1101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892</v>
      </c>
      <c r="AH829" t="s">
        <v>1041</v>
      </c>
      <c r="AI829" t="s">
        <v>1042</v>
      </c>
      <c r="AJ829" t="s">
        <v>1402</v>
      </c>
      <c r="AL829" t="s">
        <v>859</v>
      </c>
      <c r="AM829" t="s">
        <v>1694</v>
      </c>
      <c r="AN829" t="s">
        <v>1442</v>
      </c>
      <c r="AO829" s="13">
        <v>8.02</v>
      </c>
      <c r="AP829" s="14">
        <v>20240010851426</v>
      </c>
      <c r="AQ829" s="12">
        <v>45618</v>
      </c>
    </row>
    <row r="830" spans="1:43" x14ac:dyDescent="0.3">
      <c r="A830">
        <v>36</v>
      </c>
      <c r="B830">
        <v>1519148</v>
      </c>
      <c r="C830" s="12">
        <v>45325</v>
      </c>
      <c r="D830" s="12">
        <v>45412</v>
      </c>
      <c r="E830" s="12">
        <v>45456</v>
      </c>
      <c r="F830">
        <v>88</v>
      </c>
      <c r="G830" t="s">
        <v>2248</v>
      </c>
      <c r="H830" t="s">
        <v>861</v>
      </c>
      <c r="I830" t="s">
        <v>2297</v>
      </c>
      <c r="J830" t="s">
        <v>875</v>
      </c>
      <c r="K830" t="s">
        <v>2298</v>
      </c>
      <c r="L830">
        <v>996866969</v>
      </c>
      <c r="M830" t="s">
        <v>731</v>
      </c>
      <c r="N830" t="s">
        <v>863</v>
      </c>
      <c r="O830">
        <v>2640</v>
      </c>
      <c r="P830">
        <v>2652</v>
      </c>
      <c r="Q830">
        <v>0</v>
      </c>
      <c r="R830">
        <v>12</v>
      </c>
      <c r="S830">
        <v>0</v>
      </c>
      <c r="T830" t="s">
        <v>865</v>
      </c>
      <c r="U830" t="s">
        <v>953</v>
      </c>
      <c r="V830" t="s">
        <v>954</v>
      </c>
      <c r="AE830" t="s">
        <v>954</v>
      </c>
      <c r="AF830" t="s">
        <v>958</v>
      </c>
      <c r="AH830" t="s">
        <v>923</v>
      </c>
      <c r="AI830" t="s">
        <v>955</v>
      </c>
      <c r="AJ830" t="s">
        <v>1910</v>
      </c>
      <c r="AL830" t="s">
        <v>1975</v>
      </c>
      <c r="AM830" t="s">
        <v>1340</v>
      </c>
      <c r="AN830" t="s">
        <v>859</v>
      </c>
      <c r="AO830" s="13">
        <v>12</v>
      </c>
      <c r="AP830" s="14">
        <v>20240004418664</v>
      </c>
      <c r="AQ830" s="12">
        <v>45428</v>
      </c>
    </row>
    <row r="831" spans="1:43" x14ac:dyDescent="0.3">
      <c r="A831">
        <v>36</v>
      </c>
      <c r="B831">
        <v>1519148</v>
      </c>
      <c r="C831" s="12">
        <v>45413</v>
      </c>
      <c r="D831" s="12">
        <v>45505</v>
      </c>
      <c r="E831" s="12">
        <v>45545</v>
      </c>
      <c r="F831">
        <v>93</v>
      </c>
      <c r="G831" t="s">
        <v>2248</v>
      </c>
      <c r="H831" t="s">
        <v>861</v>
      </c>
      <c r="I831" t="s">
        <v>2297</v>
      </c>
      <c r="J831" t="s">
        <v>875</v>
      </c>
      <c r="K831" t="s">
        <v>2298</v>
      </c>
      <c r="L831">
        <v>996866969</v>
      </c>
      <c r="M831" t="s">
        <v>731</v>
      </c>
      <c r="N831" t="s">
        <v>863</v>
      </c>
      <c r="O831">
        <v>2652</v>
      </c>
      <c r="P831">
        <v>2663</v>
      </c>
      <c r="Q831">
        <v>0</v>
      </c>
      <c r="R831">
        <v>11</v>
      </c>
      <c r="S831">
        <v>0</v>
      </c>
      <c r="T831" t="s">
        <v>865</v>
      </c>
      <c r="U831" t="s">
        <v>995</v>
      </c>
      <c r="V831" t="s">
        <v>996</v>
      </c>
      <c r="AE831" t="s">
        <v>996</v>
      </c>
      <c r="AF831" t="s">
        <v>1421</v>
      </c>
      <c r="AH831" t="s">
        <v>997</v>
      </c>
      <c r="AI831" t="s">
        <v>998</v>
      </c>
      <c r="AJ831" t="s">
        <v>999</v>
      </c>
      <c r="AL831" t="s">
        <v>1383</v>
      </c>
      <c r="AM831" t="s">
        <v>1340</v>
      </c>
      <c r="AN831" t="s">
        <v>859</v>
      </c>
      <c r="AO831" s="13">
        <v>12</v>
      </c>
      <c r="AP831" s="14">
        <v>20240007373096</v>
      </c>
      <c r="AQ831" s="12">
        <v>45516</v>
      </c>
    </row>
    <row r="832" spans="1:43" x14ac:dyDescent="0.3">
      <c r="A832">
        <v>36</v>
      </c>
      <c r="B832">
        <v>1519148</v>
      </c>
      <c r="C832" s="12">
        <v>45506</v>
      </c>
      <c r="D832" s="12">
        <v>45599</v>
      </c>
      <c r="E832" s="12">
        <v>45636</v>
      </c>
      <c r="F832">
        <v>94</v>
      </c>
      <c r="G832" t="s">
        <v>2248</v>
      </c>
      <c r="H832" t="s">
        <v>861</v>
      </c>
      <c r="I832" t="s">
        <v>2297</v>
      </c>
      <c r="J832" t="s">
        <v>875</v>
      </c>
      <c r="K832" t="s">
        <v>2298</v>
      </c>
      <c r="L832">
        <v>996866969</v>
      </c>
      <c r="M832" t="s">
        <v>731</v>
      </c>
      <c r="N832" t="s">
        <v>863</v>
      </c>
      <c r="O832">
        <v>2663</v>
      </c>
      <c r="P832">
        <v>2674</v>
      </c>
      <c r="Q832">
        <v>0</v>
      </c>
      <c r="R832">
        <v>11</v>
      </c>
      <c r="S832">
        <v>0</v>
      </c>
      <c r="T832" t="s">
        <v>865</v>
      </c>
      <c r="U832" t="s">
        <v>995</v>
      </c>
      <c r="V832" t="s">
        <v>996</v>
      </c>
      <c r="AE832" t="s">
        <v>996</v>
      </c>
      <c r="AF832" t="s">
        <v>962</v>
      </c>
      <c r="AH832" t="s">
        <v>997</v>
      </c>
      <c r="AI832" t="s">
        <v>998</v>
      </c>
      <c r="AJ832" t="s">
        <v>2299</v>
      </c>
      <c r="AL832" t="s">
        <v>859</v>
      </c>
      <c r="AM832" t="s">
        <v>2300</v>
      </c>
      <c r="AN832" t="s">
        <v>1372</v>
      </c>
      <c r="AO832" s="13">
        <v>11.5</v>
      </c>
      <c r="AP832" s="14">
        <v>20240010455050</v>
      </c>
      <c r="AQ832" s="12">
        <v>45608</v>
      </c>
    </row>
    <row r="833" spans="1:43" x14ac:dyDescent="0.3">
      <c r="A833">
        <v>34</v>
      </c>
      <c r="B833">
        <v>1592066</v>
      </c>
      <c r="C833" s="12">
        <v>45328</v>
      </c>
      <c r="D833" s="12">
        <v>45413</v>
      </c>
      <c r="E833" s="12">
        <v>45454</v>
      </c>
      <c r="F833">
        <v>86</v>
      </c>
      <c r="G833" t="s">
        <v>2248</v>
      </c>
      <c r="H833" t="s">
        <v>861</v>
      </c>
      <c r="I833" t="s">
        <v>2301</v>
      </c>
      <c r="J833" t="s">
        <v>875</v>
      </c>
      <c r="K833" t="s">
        <v>2302</v>
      </c>
      <c r="L833">
        <v>996866969</v>
      </c>
      <c r="M833" t="s">
        <v>700</v>
      </c>
      <c r="N833" t="s">
        <v>863</v>
      </c>
      <c r="O833">
        <v>7409</v>
      </c>
      <c r="P833">
        <v>7427</v>
      </c>
      <c r="Q833">
        <v>0</v>
      </c>
      <c r="R833">
        <v>18</v>
      </c>
      <c r="S833">
        <v>0</v>
      </c>
      <c r="T833" t="s">
        <v>865</v>
      </c>
      <c r="U833" t="s">
        <v>1836</v>
      </c>
      <c r="V833" t="s">
        <v>1090</v>
      </c>
      <c r="W833" t="s">
        <v>1773</v>
      </c>
      <c r="X833" t="s">
        <v>1256</v>
      </c>
      <c r="AE833" t="s">
        <v>2303</v>
      </c>
      <c r="AF833" t="s">
        <v>1477</v>
      </c>
      <c r="AH833" t="s">
        <v>1667</v>
      </c>
      <c r="AI833" t="s">
        <v>1074</v>
      </c>
      <c r="AJ833" t="s">
        <v>1156</v>
      </c>
      <c r="AL833" t="s">
        <v>1383</v>
      </c>
      <c r="AM833" t="s">
        <v>1158</v>
      </c>
      <c r="AN833" t="s">
        <v>859</v>
      </c>
      <c r="AO833" s="13">
        <v>19</v>
      </c>
      <c r="AP833" s="14">
        <v>20240004321466</v>
      </c>
      <c r="AQ833" s="12">
        <v>45426</v>
      </c>
    </row>
    <row r="834" spans="1:43" x14ac:dyDescent="0.3">
      <c r="A834">
        <v>34</v>
      </c>
      <c r="B834">
        <v>1592066</v>
      </c>
      <c r="C834" s="12">
        <v>45414</v>
      </c>
      <c r="D834" s="12">
        <v>45502</v>
      </c>
      <c r="E834" s="12">
        <v>45544</v>
      </c>
      <c r="F834">
        <v>89</v>
      </c>
      <c r="G834" t="s">
        <v>2248</v>
      </c>
      <c r="H834" t="s">
        <v>861</v>
      </c>
      <c r="I834" t="s">
        <v>2301</v>
      </c>
      <c r="J834" t="s">
        <v>875</v>
      </c>
      <c r="K834" t="s">
        <v>2302</v>
      </c>
      <c r="L834">
        <v>996866969</v>
      </c>
      <c r="M834" t="s">
        <v>700</v>
      </c>
      <c r="N834" t="s">
        <v>863</v>
      </c>
      <c r="O834">
        <v>7427</v>
      </c>
      <c r="P834">
        <v>7447</v>
      </c>
      <c r="Q834">
        <v>0</v>
      </c>
      <c r="R834">
        <v>20</v>
      </c>
      <c r="S834">
        <v>0</v>
      </c>
      <c r="T834" t="s">
        <v>865</v>
      </c>
      <c r="U834" t="s">
        <v>889</v>
      </c>
      <c r="V834" t="s">
        <v>1923</v>
      </c>
      <c r="W834" t="s">
        <v>1596</v>
      </c>
      <c r="X834" t="s">
        <v>1645</v>
      </c>
      <c r="AE834" t="s">
        <v>1563</v>
      </c>
      <c r="AF834" t="s">
        <v>868</v>
      </c>
      <c r="AH834" t="s">
        <v>1564</v>
      </c>
      <c r="AI834" t="s">
        <v>1126</v>
      </c>
      <c r="AJ834" t="s">
        <v>944</v>
      </c>
      <c r="AL834" t="s">
        <v>976</v>
      </c>
      <c r="AM834" t="s">
        <v>1416</v>
      </c>
      <c r="AN834" t="s">
        <v>859</v>
      </c>
      <c r="AO834" s="13">
        <v>21</v>
      </c>
      <c r="AP834" s="14">
        <v>20240007338701</v>
      </c>
      <c r="AQ834" s="12">
        <v>45513</v>
      </c>
    </row>
    <row r="835" spans="1:43" x14ac:dyDescent="0.3">
      <c r="A835">
        <v>34</v>
      </c>
      <c r="B835">
        <v>1592066</v>
      </c>
      <c r="C835" s="12">
        <v>45503</v>
      </c>
      <c r="D835" s="12">
        <v>45595</v>
      </c>
      <c r="E835" s="12">
        <v>45632</v>
      </c>
      <c r="F835">
        <v>93</v>
      </c>
      <c r="G835" t="s">
        <v>2248</v>
      </c>
      <c r="H835" t="s">
        <v>861</v>
      </c>
      <c r="I835" t="s">
        <v>2301</v>
      </c>
      <c r="J835" t="s">
        <v>875</v>
      </c>
      <c r="K835" t="s">
        <v>2302</v>
      </c>
      <c r="L835">
        <v>996866969</v>
      </c>
      <c r="M835" t="s">
        <v>700</v>
      </c>
      <c r="N835" t="s">
        <v>863</v>
      </c>
      <c r="O835">
        <v>7447</v>
      </c>
      <c r="P835">
        <v>7482</v>
      </c>
      <c r="Q835">
        <v>0</v>
      </c>
      <c r="R835">
        <v>35</v>
      </c>
      <c r="S835">
        <v>0</v>
      </c>
      <c r="T835" t="s">
        <v>865</v>
      </c>
      <c r="U835" t="s">
        <v>1468</v>
      </c>
      <c r="V835" t="s">
        <v>1469</v>
      </c>
      <c r="W835" t="s">
        <v>1714</v>
      </c>
      <c r="X835" t="s">
        <v>1715</v>
      </c>
      <c r="AE835" t="s">
        <v>1716</v>
      </c>
      <c r="AF835" t="s">
        <v>1421</v>
      </c>
      <c r="AH835" t="s">
        <v>1717</v>
      </c>
      <c r="AI835" t="s">
        <v>1718</v>
      </c>
      <c r="AJ835" t="s">
        <v>1719</v>
      </c>
      <c r="AL835" t="s">
        <v>1582</v>
      </c>
      <c r="AM835" t="s">
        <v>2304</v>
      </c>
      <c r="AN835" t="s">
        <v>859</v>
      </c>
      <c r="AO835" s="13">
        <v>40.94</v>
      </c>
      <c r="AP835" s="14">
        <v>20240010361202</v>
      </c>
      <c r="AQ835" s="12">
        <v>45604</v>
      </c>
    </row>
    <row r="836" spans="1:43" x14ac:dyDescent="0.3">
      <c r="A836">
        <v>40</v>
      </c>
      <c r="B836">
        <v>2105405</v>
      </c>
      <c r="C836" s="12">
        <v>45332</v>
      </c>
      <c r="D836" s="12">
        <v>45428</v>
      </c>
      <c r="E836" s="12">
        <v>45474</v>
      </c>
      <c r="F836">
        <v>97</v>
      </c>
      <c r="G836" t="s">
        <v>2248</v>
      </c>
      <c r="H836" t="s">
        <v>861</v>
      </c>
      <c r="I836" t="s">
        <v>875</v>
      </c>
      <c r="J836" t="s">
        <v>875</v>
      </c>
      <c r="K836" t="s">
        <v>2305</v>
      </c>
      <c r="L836">
        <v>996866969</v>
      </c>
      <c r="M836" t="s">
        <v>472</v>
      </c>
      <c r="N836" t="s">
        <v>1359</v>
      </c>
      <c r="O836">
        <v>0</v>
      </c>
      <c r="P836">
        <v>1</v>
      </c>
      <c r="Q836" t="s">
        <v>1395</v>
      </c>
      <c r="R836">
        <v>1</v>
      </c>
      <c r="S836">
        <v>0</v>
      </c>
      <c r="T836" t="s">
        <v>865</v>
      </c>
      <c r="U836" t="s">
        <v>1361</v>
      </c>
      <c r="V836" t="s">
        <v>1362</v>
      </c>
      <c r="AE836" t="s">
        <v>1362</v>
      </c>
      <c r="AF836" t="s">
        <v>1363</v>
      </c>
      <c r="AH836" t="s">
        <v>1364</v>
      </c>
      <c r="AI836" t="s">
        <v>895</v>
      </c>
      <c r="AJ836" t="s">
        <v>1365</v>
      </c>
      <c r="AL836" t="s">
        <v>1350</v>
      </c>
      <c r="AM836" t="s">
        <v>1050</v>
      </c>
      <c r="AN836" t="s">
        <v>859</v>
      </c>
      <c r="AO836" s="13">
        <v>9</v>
      </c>
      <c r="AP836" s="14">
        <v>20240004530436</v>
      </c>
      <c r="AQ836" s="12">
        <v>45432</v>
      </c>
    </row>
    <row r="837" spans="1:43" x14ac:dyDescent="0.3">
      <c r="A837">
        <v>40</v>
      </c>
      <c r="B837">
        <v>2105405</v>
      </c>
      <c r="C837" s="12">
        <v>45429</v>
      </c>
      <c r="D837" s="12">
        <v>45511</v>
      </c>
      <c r="E837" s="12">
        <v>45547</v>
      </c>
      <c r="F837">
        <v>83</v>
      </c>
      <c r="G837" t="s">
        <v>2248</v>
      </c>
      <c r="H837" t="s">
        <v>861</v>
      </c>
      <c r="I837" t="s">
        <v>875</v>
      </c>
      <c r="J837" t="s">
        <v>875</v>
      </c>
      <c r="K837" t="s">
        <v>2305</v>
      </c>
      <c r="L837">
        <v>996866969</v>
      </c>
      <c r="M837" t="s">
        <v>472</v>
      </c>
      <c r="N837" t="s">
        <v>1359</v>
      </c>
      <c r="O837">
        <v>1</v>
      </c>
      <c r="P837">
        <v>1</v>
      </c>
      <c r="Q837" t="s">
        <v>1395</v>
      </c>
      <c r="R837">
        <v>0</v>
      </c>
      <c r="S837">
        <v>0</v>
      </c>
      <c r="T837" t="s">
        <v>865</v>
      </c>
      <c r="U837" t="s">
        <v>1396</v>
      </c>
      <c r="V837" t="s">
        <v>883</v>
      </c>
      <c r="AE837" t="s">
        <v>883</v>
      </c>
      <c r="AF837" t="s">
        <v>1397</v>
      </c>
      <c r="AH837" t="s">
        <v>1398</v>
      </c>
      <c r="AI837" t="s">
        <v>1399</v>
      </c>
      <c r="AJ837" t="s">
        <v>1400</v>
      </c>
      <c r="AL837" t="s">
        <v>1401</v>
      </c>
      <c r="AM837" t="s">
        <v>1037</v>
      </c>
      <c r="AN837" t="s">
        <v>859</v>
      </c>
      <c r="AO837" s="13">
        <v>7</v>
      </c>
      <c r="AP837" s="14">
        <v>20240007491456</v>
      </c>
      <c r="AQ837" s="12">
        <v>45518</v>
      </c>
    </row>
    <row r="838" spans="1:43" x14ac:dyDescent="0.3">
      <c r="A838">
        <v>40</v>
      </c>
      <c r="B838">
        <v>2105405</v>
      </c>
      <c r="C838" s="12">
        <v>45512</v>
      </c>
      <c r="D838" s="12">
        <v>45607</v>
      </c>
      <c r="E838" s="12">
        <v>45639</v>
      </c>
      <c r="F838">
        <v>96</v>
      </c>
      <c r="G838" t="s">
        <v>2248</v>
      </c>
      <c r="H838" t="s">
        <v>861</v>
      </c>
      <c r="I838" t="s">
        <v>875</v>
      </c>
      <c r="J838" t="s">
        <v>875</v>
      </c>
      <c r="K838" t="s">
        <v>2305</v>
      </c>
      <c r="L838">
        <v>996866969</v>
      </c>
      <c r="M838" t="s">
        <v>472</v>
      </c>
      <c r="N838" t="s">
        <v>1359</v>
      </c>
      <c r="O838">
        <v>1</v>
      </c>
      <c r="P838">
        <v>1</v>
      </c>
      <c r="Q838" t="s">
        <v>1411</v>
      </c>
      <c r="R838">
        <v>0</v>
      </c>
      <c r="S838">
        <v>0</v>
      </c>
      <c r="T838" t="s">
        <v>865</v>
      </c>
      <c r="U838" t="s">
        <v>1412</v>
      </c>
      <c r="V838" t="s">
        <v>944</v>
      </c>
      <c r="AE838" t="s">
        <v>944</v>
      </c>
      <c r="AF838" t="s">
        <v>1413</v>
      </c>
      <c r="AH838" t="s">
        <v>1414</v>
      </c>
      <c r="AI838" t="s">
        <v>1350</v>
      </c>
      <c r="AJ838" t="s">
        <v>1504</v>
      </c>
      <c r="AL838" t="s">
        <v>1345</v>
      </c>
      <c r="AM838" t="s">
        <v>2306</v>
      </c>
      <c r="AN838" t="s">
        <v>859</v>
      </c>
      <c r="AO838" s="13">
        <v>8.6300000000000008</v>
      </c>
      <c r="AP838" s="14">
        <v>20240010592555</v>
      </c>
      <c r="AQ838" s="12">
        <v>45611</v>
      </c>
    </row>
    <row r="839" spans="1:43" x14ac:dyDescent="0.3">
      <c r="A839">
        <v>40</v>
      </c>
      <c r="B839">
        <v>2105404</v>
      </c>
      <c r="C839" s="12">
        <v>45332</v>
      </c>
      <c r="D839" s="12">
        <v>45428</v>
      </c>
      <c r="E839" s="12">
        <v>45474</v>
      </c>
      <c r="F839">
        <v>97</v>
      </c>
      <c r="G839" t="s">
        <v>2248</v>
      </c>
      <c r="H839" t="s">
        <v>861</v>
      </c>
      <c r="I839" t="s">
        <v>875</v>
      </c>
      <c r="J839" t="s">
        <v>875</v>
      </c>
      <c r="K839" t="s">
        <v>2307</v>
      </c>
      <c r="L839">
        <v>996866969</v>
      </c>
      <c r="M839" t="s">
        <v>606</v>
      </c>
      <c r="N839" t="s">
        <v>1359</v>
      </c>
      <c r="O839">
        <v>616</v>
      </c>
      <c r="P839">
        <v>616</v>
      </c>
      <c r="Q839" t="s">
        <v>1360</v>
      </c>
      <c r="R839">
        <v>0</v>
      </c>
      <c r="S839">
        <v>0</v>
      </c>
      <c r="T839" t="s">
        <v>865</v>
      </c>
      <c r="U839" t="s">
        <v>1361</v>
      </c>
      <c r="V839" t="s">
        <v>1362</v>
      </c>
      <c r="AE839" t="s">
        <v>1362</v>
      </c>
      <c r="AF839" t="s">
        <v>1363</v>
      </c>
      <c r="AH839" t="s">
        <v>1364</v>
      </c>
      <c r="AI839" t="s">
        <v>895</v>
      </c>
      <c r="AJ839" t="s">
        <v>1365</v>
      </c>
      <c r="AL839" t="s">
        <v>1350</v>
      </c>
      <c r="AM839" t="s">
        <v>1050</v>
      </c>
      <c r="AN839" t="s">
        <v>859</v>
      </c>
      <c r="AO839" s="13">
        <v>9</v>
      </c>
      <c r="AP839" s="14">
        <v>20240004530435</v>
      </c>
      <c r="AQ839" s="12">
        <v>45432</v>
      </c>
    </row>
    <row r="840" spans="1:43" x14ac:dyDescent="0.3">
      <c r="A840">
        <v>40</v>
      </c>
      <c r="B840">
        <v>2105404</v>
      </c>
      <c r="C840" s="12">
        <v>45429</v>
      </c>
      <c r="D840" s="12">
        <v>45511</v>
      </c>
      <c r="E840" s="12">
        <v>45547</v>
      </c>
      <c r="F840">
        <v>83</v>
      </c>
      <c r="G840" t="s">
        <v>2248</v>
      </c>
      <c r="H840" t="s">
        <v>861</v>
      </c>
      <c r="I840" t="s">
        <v>875</v>
      </c>
      <c r="J840" t="s">
        <v>875</v>
      </c>
      <c r="K840" t="s">
        <v>2307</v>
      </c>
      <c r="L840">
        <v>996866969</v>
      </c>
      <c r="M840" t="s">
        <v>606</v>
      </c>
      <c r="N840" t="s">
        <v>1359</v>
      </c>
      <c r="O840">
        <v>616</v>
      </c>
      <c r="P840">
        <v>616</v>
      </c>
      <c r="Q840" t="s">
        <v>1395</v>
      </c>
      <c r="R840">
        <v>0</v>
      </c>
      <c r="S840">
        <v>0</v>
      </c>
      <c r="T840" t="s">
        <v>865</v>
      </c>
      <c r="U840" t="s">
        <v>1396</v>
      </c>
      <c r="V840" t="s">
        <v>883</v>
      </c>
      <c r="AE840" t="s">
        <v>883</v>
      </c>
      <c r="AF840" t="s">
        <v>1397</v>
      </c>
      <c r="AH840" t="s">
        <v>1398</v>
      </c>
      <c r="AI840" t="s">
        <v>1399</v>
      </c>
      <c r="AJ840" t="s">
        <v>1400</v>
      </c>
      <c r="AL840" t="s">
        <v>1401</v>
      </c>
      <c r="AM840" t="s">
        <v>1037</v>
      </c>
      <c r="AN840" t="s">
        <v>859</v>
      </c>
      <c r="AO840" s="13">
        <v>7</v>
      </c>
      <c r="AP840" s="14">
        <v>20240007491455</v>
      </c>
      <c r="AQ840" s="12">
        <v>45518</v>
      </c>
    </row>
    <row r="841" spans="1:43" x14ac:dyDescent="0.3">
      <c r="A841">
        <v>40</v>
      </c>
      <c r="B841">
        <v>2105404</v>
      </c>
      <c r="C841" s="12">
        <v>45512</v>
      </c>
      <c r="D841" s="12">
        <v>45607</v>
      </c>
      <c r="E841" s="12">
        <v>45639</v>
      </c>
      <c r="F841">
        <v>96</v>
      </c>
      <c r="G841" t="s">
        <v>2248</v>
      </c>
      <c r="H841" t="s">
        <v>861</v>
      </c>
      <c r="I841" t="s">
        <v>875</v>
      </c>
      <c r="J841" t="s">
        <v>875</v>
      </c>
      <c r="K841" t="s">
        <v>2307</v>
      </c>
      <c r="L841">
        <v>996866969</v>
      </c>
      <c r="M841" t="s">
        <v>606</v>
      </c>
      <c r="N841" t="s">
        <v>1359</v>
      </c>
      <c r="O841">
        <v>616</v>
      </c>
      <c r="P841">
        <v>616</v>
      </c>
      <c r="Q841" t="s">
        <v>1411</v>
      </c>
      <c r="R841">
        <v>0</v>
      </c>
      <c r="S841">
        <v>0</v>
      </c>
      <c r="T841" t="s">
        <v>865</v>
      </c>
      <c r="U841" t="s">
        <v>1412</v>
      </c>
      <c r="V841" t="s">
        <v>944</v>
      </c>
      <c r="AE841" t="s">
        <v>944</v>
      </c>
      <c r="AF841" t="s">
        <v>1413</v>
      </c>
      <c r="AH841" t="s">
        <v>1414</v>
      </c>
      <c r="AI841" t="s">
        <v>1350</v>
      </c>
      <c r="AJ841" t="s">
        <v>1504</v>
      </c>
      <c r="AL841" t="s">
        <v>870</v>
      </c>
      <c r="AM841" t="s">
        <v>1433</v>
      </c>
      <c r="AN841" t="s">
        <v>859</v>
      </c>
      <c r="AO841" s="13">
        <v>8.85</v>
      </c>
      <c r="AP841" s="14">
        <v>20240010592554</v>
      </c>
      <c r="AQ841" s="12">
        <v>45611</v>
      </c>
    </row>
    <row r="842" spans="1:43" x14ac:dyDescent="0.3">
      <c r="A842">
        <v>39</v>
      </c>
      <c r="B842">
        <v>1578694</v>
      </c>
      <c r="C842" s="12">
        <v>45337</v>
      </c>
      <c r="D842" s="12">
        <v>45429</v>
      </c>
      <c r="E842" s="12">
        <v>45457</v>
      </c>
      <c r="F842">
        <v>93</v>
      </c>
      <c r="G842" t="s">
        <v>2248</v>
      </c>
      <c r="H842" t="s">
        <v>861</v>
      </c>
      <c r="I842" t="s">
        <v>875</v>
      </c>
      <c r="J842" t="s">
        <v>875</v>
      </c>
      <c r="K842" t="s">
        <v>2308</v>
      </c>
      <c r="L842">
        <v>996866969</v>
      </c>
      <c r="M842">
        <v>0</v>
      </c>
      <c r="N842" t="s">
        <v>863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865</v>
      </c>
      <c r="AF842" t="s">
        <v>1421</v>
      </c>
      <c r="AI842" t="s">
        <v>859</v>
      </c>
      <c r="AJ842" t="s">
        <v>1873</v>
      </c>
      <c r="AL842" t="s">
        <v>1442</v>
      </c>
      <c r="AM842" t="s">
        <v>961</v>
      </c>
      <c r="AN842" t="s">
        <v>859</v>
      </c>
      <c r="AO842" s="13">
        <v>4</v>
      </c>
      <c r="AP842" s="14">
        <v>20240004481466</v>
      </c>
      <c r="AQ842" s="12">
        <v>45429</v>
      </c>
    </row>
    <row r="843" spans="1:43" x14ac:dyDescent="0.3">
      <c r="A843">
        <v>39</v>
      </c>
      <c r="B843">
        <v>1578694</v>
      </c>
      <c r="C843" s="12">
        <v>45430</v>
      </c>
      <c r="D843" s="12">
        <v>45517</v>
      </c>
      <c r="E843" s="12">
        <v>45547</v>
      </c>
      <c r="F843">
        <v>88</v>
      </c>
      <c r="G843" t="s">
        <v>2248</v>
      </c>
      <c r="H843" t="s">
        <v>861</v>
      </c>
      <c r="I843" t="s">
        <v>875</v>
      </c>
      <c r="J843" t="s">
        <v>875</v>
      </c>
      <c r="K843" t="s">
        <v>2308</v>
      </c>
      <c r="L843">
        <v>996866969</v>
      </c>
      <c r="M843">
        <v>0</v>
      </c>
      <c r="N843" t="s">
        <v>863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865</v>
      </c>
      <c r="AF843" t="s">
        <v>958</v>
      </c>
      <c r="AI843" t="s">
        <v>859</v>
      </c>
      <c r="AJ843" t="s">
        <v>959</v>
      </c>
      <c r="AL843" t="s">
        <v>960</v>
      </c>
      <c r="AM843" t="s">
        <v>961</v>
      </c>
      <c r="AN843" t="s">
        <v>859</v>
      </c>
      <c r="AO843" s="13">
        <v>4</v>
      </c>
      <c r="AP843" s="14">
        <v>20240007466068</v>
      </c>
      <c r="AQ843" s="12">
        <v>45518</v>
      </c>
    </row>
    <row r="844" spans="1:43" x14ac:dyDescent="0.3">
      <c r="A844">
        <v>39</v>
      </c>
      <c r="B844">
        <v>1578694</v>
      </c>
      <c r="C844" s="12">
        <v>45518</v>
      </c>
      <c r="D844" s="12">
        <v>45610</v>
      </c>
      <c r="E844" s="12">
        <v>45638</v>
      </c>
      <c r="F844">
        <v>93</v>
      </c>
      <c r="G844" t="s">
        <v>2248</v>
      </c>
      <c r="H844" t="s">
        <v>861</v>
      </c>
      <c r="I844" t="s">
        <v>875</v>
      </c>
      <c r="J844" t="s">
        <v>875</v>
      </c>
      <c r="K844" t="s">
        <v>2308</v>
      </c>
      <c r="L844">
        <v>996866969</v>
      </c>
      <c r="M844">
        <v>0</v>
      </c>
      <c r="N844" t="s">
        <v>863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865</v>
      </c>
      <c r="AF844" t="s">
        <v>1421</v>
      </c>
      <c r="AI844" t="s">
        <v>859</v>
      </c>
      <c r="AJ844" t="s">
        <v>1873</v>
      </c>
      <c r="AL844" t="s">
        <v>859</v>
      </c>
      <c r="AM844" t="s">
        <v>1743</v>
      </c>
      <c r="AN844" t="s">
        <v>1279</v>
      </c>
      <c r="AO844" s="13">
        <v>3.74</v>
      </c>
      <c r="AP844" s="14">
        <v>20240010548610</v>
      </c>
      <c r="AQ844" s="12">
        <v>45610</v>
      </c>
    </row>
    <row r="845" spans="1:43" x14ac:dyDescent="0.3">
      <c r="A845">
        <v>39</v>
      </c>
      <c r="B845">
        <v>1337091</v>
      </c>
      <c r="C845" s="12">
        <v>45330</v>
      </c>
      <c r="D845" s="12">
        <v>45421</v>
      </c>
      <c r="E845" s="12">
        <v>45457</v>
      </c>
      <c r="F845">
        <v>92</v>
      </c>
      <c r="G845" t="s">
        <v>2248</v>
      </c>
      <c r="H845" t="s">
        <v>861</v>
      </c>
      <c r="I845" t="s">
        <v>2309</v>
      </c>
      <c r="J845" t="s">
        <v>875</v>
      </c>
      <c r="K845" t="s">
        <v>2310</v>
      </c>
      <c r="L845">
        <v>996866969</v>
      </c>
      <c r="M845" t="s">
        <v>751</v>
      </c>
      <c r="N845" t="s">
        <v>863</v>
      </c>
      <c r="O845">
        <v>2812</v>
      </c>
      <c r="P845">
        <v>2819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940</v>
      </c>
      <c r="AH845" t="s">
        <v>1276</v>
      </c>
      <c r="AI845" t="s">
        <v>1157</v>
      </c>
      <c r="AJ845" t="s">
        <v>1930</v>
      </c>
      <c r="AL845" t="s">
        <v>1135</v>
      </c>
      <c r="AM845" t="s">
        <v>1050</v>
      </c>
      <c r="AN845" t="s">
        <v>859</v>
      </c>
      <c r="AO845" s="13">
        <v>9</v>
      </c>
      <c r="AP845" s="14">
        <v>20240004480699</v>
      </c>
      <c r="AQ845" s="12">
        <v>45429</v>
      </c>
    </row>
    <row r="846" spans="1:43" x14ac:dyDescent="0.3">
      <c r="A846">
        <v>39</v>
      </c>
      <c r="B846">
        <v>1337091</v>
      </c>
      <c r="C846" s="12">
        <v>45422</v>
      </c>
      <c r="D846" s="12">
        <v>45511</v>
      </c>
      <c r="E846" s="12">
        <v>45547</v>
      </c>
      <c r="F846">
        <v>90</v>
      </c>
      <c r="G846" t="s">
        <v>2248</v>
      </c>
      <c r="H846" t="s">
        <v>861</v>
      </c>
      <c r="I846" t="s">
        <v>2309</v>
      </c>
      <c r="J846" t="s">
        <v>875</v>
      </c>
      <c r="K846" t="s">
        <v>2310</v>
      </c>
      <c r="L846">
        <v>996866969</v>
      </c>
      <c r="M846" t="s">
        <v>751</v>
      </c>
      <c r="N846" t="s">
        <v>863</v>
      </c>
      <c r="O846">
        <v>2819</v>
      </c>
      <c r="P846">
        <v>2829</v>
      </c>
      <c r="Q846">
        <v>0</v>
      </c>
      <c r="R846">
        <v>10</v>
      </c>
      <c r="S846">
        <v>0</v>
      </c>
      <c r="T846" t="s">
        <v>865</v>
      </c>
      <c r="U846" t="s">
        <v>988</v>
      </c>
      <c r="V846" t="s">
        <v>989</v>
      </c>
      <c r="AE846" t="s">
        <v>989</v>
      </c>
      <c r="AF846" t="s">
        <v>881</v>
      </c>
      <c r="AH846" t="s">
        <v>990</v>
      </c>
      <c r="AI846" t="s">
        <v>991</v>
      </c>
      <c r="AJ846" t="s">
        <v>992</v>
      </c>
      <c r="AL846" t="s">
        <v>993</v>
      </c>
      <c r="AM846" t="s">
        <v>994</v>
      </c>
      <c r="AN846" t="s">
        <v>859</v>
      </c>
      <c r="AO846" s="13">
        <v>11</v>
      </c>
      <c r="AP846" s="14">
        <v>20240007465299</v>
      </c>
      <c r="AQ846" s="12">
        <v>45518</v>
      </c>
    </row>
    <row r="847" spans="1:43" x14ac:dyDescent="0.3">
      <c r="A847">
        <v>39</v>
      </c>
      <c r="B847">
        <v>1337091</v>
      </c>
      <c r="C847" s="12">
        <v>45512</v>
      </c>
      <c r="D847" s="12">
        <v>45604</v>
      </c>
      <c r="E847" s="12">
        <v>45638</v>
      </c>
      <c r="F847">
        <v>93</v>
      </c>
      <c r="G847" t="s">
        <v>2248</v>
      </c>
      <c r="H847" t="s">
        <v>861</v>
      </c>
      <c r="I847" t="s">
        <v>2309</v>
      </c>
      <c r="J847" t="s">
        <v>875</v>
      </c>
      <c r="K847" t="s">
        <v>2310</v>
      </c>
      <c r="L847">
        <v>996866969</v>
      </c>
      <c r="M847" t="s">
        <v>751</v>
      </c>
      <c r="N847" t="s">
        <v>863</v>
      </c>
      <c r="O847">
        <v>2829</v>
      </c>
      <c r="P847">
        <v>2840</v>
      </c>
      <c r="Q847">
        <v>0</v>
      </c>
      <c r="R847">
        <v>11</v>
      </c>
      <c r="S847">
        <v>0</v>
      </c>
      <c r="T847" t="s">
        <v>865</v>
      </c>
      <c r="U847" t="s">
        <v>995</v>
      </c>
      <c r="V847" t="s">
        <v>996</v>
      </c>
      <c r="AE847" t="s">
        <v>996</v>
      </c>
      <c r="AF847" t="s">
        <v>1421</v>
      </c>
      <c r="AH847" t="s">
        <v>997</v>
      </c>
      <c r="AI847" t="s">
        <v>998</v>
      </c>
      <c r="AJ847" t="s">
        <v>999</v>
      </c>
      <c r="AL847" t="s">
        <v>859</v>
      </c>
      <c r="AM847" t="s">
        <v>2311</v>
      </c>
      <c r="AN847" t="s">
        <v>870</v>
      </c>
      <c r="AO847" s="13">
        <v>11.5</v>
      </c>
      <c r="AP847" s="14">
        <v>20240010547842</v>
      </c>
      <c r="AQ847" s="12">
        <v>45610</v>
      </c>
    </row>
    <row r="848" spans="1:43" x14ac:dyDescent="0.3">
      <c r="A848">
        <v>55</v>
      </c>
      <c r="B848">
        <v>1726748</v>
      </c>
      <c r="C848" s="12">
        <v>45345</v>
      </c>
      <c r="D848" s="12">
        <v>45440</v>
      </c>
      <c r="E848" s="12">
        <v>45477</v>
      </c>
      <c r="F848">
        <v>96</v>
      </c>
      <c r="G848" t="s">
        <v>2248</v>
      </c>
      <c r="H848" t="s">
        <v>861</v>
      </c>
      <c r="I848" t="s">
        <v>875</v>
      </c>
      <c r="J848" t="s">
        <v>875</v>
      </c>
      <c r="K848" t="s">
        <v>2312</v>
      </c>
      <c r="L848">
        <v>996866969</v>
      </c>
      <c r="M848" t="s">
        <v>554</v>
      </c>
      <c r="N848" t="s">
        <v>863</v>
      </c>
      <c r="O848">
        <v>1068</v>
      </c>
      <c r="P848">
        <v>1124</v>
      </c>
      <c r="Q848">
        <v>0</v>
      </c>
      <c r="R848">
        <v>56</v>
      </c>
      <c r="S848">
        <v>0</v>
      </c>
      <c r="T848" t="s">
        <v>865</v>
      </c>
      <c r="U848" t="s">
        <v>1675</v>
      </c>
      <c r="V848" t="s">
        <v>1676</v>
      </c>
      <c r="W848" t="s">
        <v>2313</v>
      </c>
      <c r="X848" t="s">
        <v>2314</v>
      </c>
      <c r="AE848" t="s">
        <v>2315</v>
      </c>
      <c r="AF848" t="s">
        <v>1413</v>
      </c>
      <c r="AH848" t="s">
        <v>2316</v>
      </c>
      <c r="AI848" t="s">
        <v>1875</v>
      </c>
      <c r="AJ848" t="s">
        <v>1099</v>
      </c>
      <c r="AL848" t="s">
        <v>1467</v>
      </c>
      <c r="AM848" t="s">
        <v>2317</v>
      </c>
      <c r="AN848" t="s">
        <v>859</v>
      </c>
      <c r="AO848" s="13">
        <v>68</v>
      </c>
      <c r="AP848" s="14">
        <v>20240005171852</v>
      </c>
      <c r="AQ848" s="12">
        <v>45448</v>
      </c>
    </row>
    <row r="849" spans="1:43" x14ac:dyDescent="0.3">
      <c r="A849">
        <v>55</v>
      </c>
      <c r="B849">
        <v>1726748</v>
      </c>
      <c r="C849" s="12">
        <v>45441</v>
      </c>
      <c r="D849" s="12">
        <v>45530</v>
      </c>
      <c r="E849" s="12">
        <v>45565</v>
      </c>
      <c r="F849">
        <v>90</v>
      </c>
      <c r="G849" t="s">
        <v>2248</v>
      </c>
      <c r="H849" t="s">
        <v>861</v>
      </c>
      <c r="I849" t="s">
        <v>875</v>
      </c>
      <c r="J849" t="s">
        <v>875</v>
      </c>
      <c r="K849" t="s">
        <v>2312</v>
      </c>
      <c r="L849">
        <v>996866969</v>
      </c>
      <c r="M849" t="s">
        <v>554</v>
      </c>
      <c r="N849" t="s">
        <v>863</v>
      </c>
      <c r="O849">
        <v>1124</v>
      </c>
      <c r="P849">
        <v>1125</v>
      </c>
      <c r="Q849">
        <v>5</v>
      </c>
      <c r="R849">
        <v>1</v>
      </c>
      <c r="S849">
        <v>0</v>
      </c>
      <c r="T849" t="s">
        <v>865</v>
      </c>
      <c r="U849" t="s">
        <v>1182</v>
      </c>
      <c r="V849" t="s">
        <v>1047</v>
      </c>
      <c r="AE849" t="s">
        <v>1047</v>
      </c>
      <c r="AF849" t="s">
        <v>881</v>
      </c>
      <c r="AH849" t="s">
        <v>1183</v>
      </c>
      <c r="AI849" t="s">
        <v>870</v>
      </c>
      <c r="AJ849" t="s">
        <v>1126</v>
      </c>
      <c r="AL849" t="s">
        <v>1231</v>
      </c>
      <c r="AM849" t="s">
        <v>903</v>
      </c>
      <c r="AN849" t="s">
        <v>859</v>
      </c>
      <c r="AO849" s="13">
        <v>8</v>
      </c>
      <c r="AP849" s="14">
        <v>20240008013849</v>
      </c>
      <c r="AQ849" s="12">
        <v>45537</v>
      </c>
    </row>
    <row r="850" spans="1:43" x14ac:dyDescent="0.3">
      <c r="A850">
        <v>55</v>
      </c>
      <c r="B850">
        <v>1726748</v>
      </c>
      <c r="C850" s="12">
        <v>45531</v>
      </c>
      <c r="D850" s="12">
        <v>45622</v>
      </c>
      <c r="E850" s="12">
        <v>45670</v>
      </c>
      <c r="F850">
        <v>92</v>
      </c>
      <c r="G850" t="s">
        <v>2248</v>
      </c>
      <c r="H850" t="s">
        <v>861</v>
      </c>
      <c r="I850" t="s">
        <v>875</v>
      </c>
      <c r="J850" t="s">
        <v>875</v>
      </c>
      <c r="K850" t="s">
        <v>2312</v>
      </c>
      <c r="L850">
        <v>996866969</v>
      </c>
      <c r="M850" t="s">
        <v>554</v>
      </c>
      <c r="N850" t="s">
        <v>863</v>
      </c>
      <c r="O850">
        <v>1125</v>
      </c>
      <c r="P850">
        <v>1126</v>
      </c>
      <c r="Q850" t="s">
        <v>1051</v>
      </c>
      <c r="R850">
        <v>1</v>
      </c>
      <c r="S850">
        <v>0</v>
      </c>
      <c r="T850" t="s">
        <v>865</v>
      </c>
      <c r="U850" t="s">
        <v>1039</v>
      </c>
      <c r="V850" t="s">
        <v>1040</v>
      </c>
      <c r="AE850" t="s">
        <v>1040</v>
      </c>
      <c r="AF850" t="s">
        <v>940</v>
      </c>
      <c r="AH850" t="s">
        <v>1041</v>
      </c>
      <c r="AI850" t="s">
        <v>1042</v>
      </c>
      <c r="AJ850" t="s">
        <v>1043</v>
      </c>
      <c r="AL850" t="s">
        <v>1192</v>
      </c>
      <c r="AM850" t="s">
        <v>2318</v>
      </c>
      <c r="AN850" t="s">
        <v>859</v>
      </c>
      <c r="AO850" s="13">
        <v>8.41</v>
      </c>
      <c r="AP850" s="14">
        <v>20240011059526</v>
      </c>
      <c r="AQ850" s="12">
        <v>45624</v>
      </c>
    </row>
    <row r="851" spans="1:43" x14ac:dyDescent="0.3">
      <c r="A851">
        <v>55</v>
      </c>
      <c r="B851">
        <v>1288075</v>
      </c>
      <c r="C851" s="12">
        <v>45346</v>
      </c>
      <c r="D851" s="12">
        <v>45439</v>
      </c>
      <c r="E851" s="12">
        <v>45477</v>
      </c>
      <c r="F851">
        <v>94</v>
      </c>
      <c r="G851" t="s">
        <v>2248</v>
      </c>
      <c r="H851" t="s">
        <v>861</v>
      </c>
      <c r="I851" t="s">
        <v>875</v>
      </c>
      <c r="J851" t="s">
        <v>875</v>
      </c>
      <c r="K851" t="s">
        <v>2319</v>
      </c>
      <c r="L851">
        <v>996866969</v>
      </c>
      <c r="M851" t="s">
        <v>257</v>
      </c>
      <c r="N851" t="s">
        <v>863</v>
      </c>
      <c r="O851">
        <v>3578</v>
      </c>
      <c r="P851">
        <v>3578</v>
      </c>
      <c r="Q851" t="s">
        <v>1387</v>
      </c>
      <c r="R851">
        <v>0</v>
      </c>
      <c r="S851">
        <v>0</v>
      </c>
      <c r="T851" t="s">
        <v>865</v>
      </c>
      <c r="U851" t="s">
        <v>1348</v>
      </c>
      <c r="V851" t="s">
        <v>1061</v>
      </c>
      <c r="AE851" t="s">
        <v>1061</v>
      </c>
      <c r="AF851" t="s">
        <v>962</v>
      </c>
      <c r="AH851" t="s">
        <v>1349</v>
      </c>
      <c r="AI851" t="s">
        <v>1350</v>
      </c>
      <c r="AJ851" t="s">
        <v>1160</v>
      </c>
      <c r="AL851" t="s">
        <v>1892</v>
      </c>
      <c r="AM851" t="s">
        <v>903</v>
      </c>
      <c r="AN851" t="s">
        <v>859</v>
      </c>
      <c r="AO851" s="13">
        <v>8</v>
      </c>
      <c r="AP851" s="14">
        <v>20240005170248</v>
      </c>
      <c r="AQ851" s="12">
        <v>45448</v>
      </c>
    </row>
    <row r="852" spans="1:43" x14ac:dyDescent="0.3">
      <c r="A852">
        <v>55</v>
      </c>
      <c r="B852">
        <v>1288075</v>
      </c>
      <c r="C852" s="12">
        <v>45440</v>
      </c>
      <c r="D852" s="12">
        <v>45530</v>
      </c>
      <c r="E852" s="12">
        <v>45565</v>
      </c>
      <c r="F852">
        <v>91</v>
      </c>
      <c r="G852" t="s">
        <v>2248</v>
      </c>
      <c r="H852" t="s">
        <v>861</v>
      </c>
      <c r="I852" t="s">
        <v>875</v>
      </c>
      <c r="J852" t="s">
        <v>875</v>
      </c>
      <c r="K852" t="s">
        <v>2319</v>
      </c>
      <c r="L852">
        <v>996866969</v>
      </c>
      <c r="M852" t="s">
        <v>257</v>
      </c>
      <c r="N852" t="s">
        <v>863</v>
      </c>
      <c r="O852">
        <v>3578</v>
      </c>
      <c r="P852">
        <v>3578</v>
      </c>
      <c r="Q852" t="s">
        <v>1038</v>
      </c>
      <c r="R852">
        <v>0</v>
      </c>
      <c r="S852">
        <v>0</v>
      </c>
      <c r="T852" t="s">
        <v>865</v>
      </c>
      <c r="U852" t="s">
        <v>1039</v>
      </c>
      <c r="V852" t="s">
        <v>1040</v>
      </c>
      <c r="AE852" t="s">
        <v>1040</v>
      </c>
      <c r="AF852" t="s">
        <v>892</v>
      </c>
      <c r="AH852" t="s">
        <v>1041</v>
      </c>
      <c r="AI852" t="s">
        <v>1042</v>
      </c>
      <c r="AJ852" t="s">
        <v>1402</v>
      </c>
      <c r="AL852" t="s">
        <v>1270</v>
      </c>
      <c r="AM852" t="s">
        <v>903</v>
      </c>
      <c r="AN852" t="s">
        <v>859</v>
      </c>
      <c r="AO852" s="13">
        <v>8</v>
      </c>
      <c r="AP852" s="14">
        <v>20240008012262</v>
      </c>
      <c r="AQ852" s="12">
        <v>45537</v>
      </c>
    </row>
    <row r="853" spans="1:43" x14ac:dyDescent="0.3">
      <c r="A853">
        <v>55</v>
      </c>
      <c r="B853">
        <v>1288075</v>
      </c>
      <c r="C853" s="12">
        <v>45531</v>
      </c>
      <c r="D853" s="12">
        <v>45622</v>
      </c>
      <c r="E853" s="12">
        <v>45670</v>
      </c>
      <c r="F853">
        <v>92</v>
      </c>
      <c r="G853" t="s">
        <v>2248</v>
      </c>
      <c r="H853" t="s">
        <v>861</v>
      </c>
      <c r="I853" t="s">
        <v>875</v>
      </c>
      <c r="J853" t="s">
        <v>875</v>
      </c>
      <c r="K853" t="s">
        <v>2319</v>
      </c>
      <c r="L853">
        <v>996866969</v>
      </c>
      <c r="M853" t="s">
        <v>257</v>
      </c>
      <c r="N853" t="s">
        <v>863</v>
      </c>
      <c r="O853">
        <v>3578</v>
      </c>
      <c r="P853">
        <v>3578</v>
      </c>
      <c r="Q853" t="s">
        <v>1038</v>
      </c>
      <c r="R853">
        <v>0</v>
      </c>
      <c r="S853">
        <v>0</v>
      </c>
      <c r="T853" t="s">
        <v>865</v>
      </c>
      <c r="U853" t="s">
        <v>1039</v>
      </c>
      <c r="V853" t="s">
        <v>1040</v>
      </c>
      <c r="AE853" t="s">
        <v>1040</v>
      </c>
      <c r="AF853" t="s">
        <v>940</v>
      </c>
      <c r="AH853" t="s">
        <v>1041</v>
      </c>
      <c r="AI853" t="s">
        <v>1042</v>
      </c>
      <c r="AJ853" t="s">
        <v>1043</v>
      </c>
      <c r="AL853" t="s">
        <v>1184</v>
      </c>
      <c r="AM853" t="s">
        <v>2320</v>
      </c>
      <c r="AN853" t="s">
        <v>859</v>
      </c>
      <c r="AO853" s="13">
        <v>8.57</v>
      </c>
      <c r="AP853" s="14">
        <v>20240011057928</v>
      </c>
      <c r="AQ853" s="12">
        <v>45624</v>
      </c>
    </row>
    <row r="854" spans="1:43" x14ac:dyDescent="0.3">
      <c r="A854">
        <v>51</v>
      </c>
      <c r="B854">
        <v>1887216</v>
      </c>
      <c r="C854" s="12">
        <v>45342</v>
      </c>
      <c r="D854" s="12">
        <v>45429</v>
      </c>
      <c r="E854" s="12">
        <v>45475</v>
      </c>
      <c r="F854">
        <v>88</v>
      </c>
      <c r="G854" t="s">
        <v>2248</v>
      </c>
      <c r="H854" t="s">
        <v>861</v>
      </c>
      <c r="I854" t="s">
        <v>875</v>
      </c>
      <c r="J854" t="s">
        <v>875</v>
      </c>
      <c r="K854" t="s">
        <v>2321</v>
      </c>
      <c r="L854">
        <v>996866969</v>
      </c>
      <c r="M854" t="s">
        <v>268</v>
      </c>
      <c r="N854" t="s">
        <v>863</v>
      </c>
      <c r="O854">
        <v>3544</v>
      </c>
      <c r="P854">
        <v>3544</v>
      </c>
      <c r="Q854" t="s">
        <v>864</v>
      </c>
      <c r="R854">
        <v>0</v>
      </c>
      <c r="S854">
        <v>0</v>
      </c>
      <c r="T854" t="s">
        <v>865</v>
      </c>
      <c r="U854" t="s">
        <v>866</v>
      </c>
      <c r="V854" t="s">
        <v>867</v>
      </c>
      <c r="AE854" t="s">
        <v>867</v>
      </c>
      <c r="AF854" t="s">
        <v>958</v>
      </c>
      <c r="AH854" t="s">
        <v>869</v>
      </c>
      <c r="AI854" t="s">
        <v>870</v>
      </c>
      <c r="AJ854" t="s">
        <v>901</v>
      </c>
      <c r="AL854" t="s">
        <v>1673</v>
      </c>
      <c r="AM854" t="s">
        <v>903</v>
      </c>
      <c r="AN854" t="s">
        <v>859</v>
      </c>
      <c r="AO854" s="13">
        <v>8</v>
      </c>
      <c r="AP854" s="14">
        <v>20240005057355</v>
      </c>
      <c r="AQ854" s="12">
        <v>45446</v>
      </c>
    </row>
    <row r="855" spans="1:43" x14ac:dyDescent="0.3">
      <c r="A855">
        <v>51</v>
      </c>
      <c r="B855">
        <v>1887216</v>
      </c>
      <c r="C855" s="12">
        <v>45430</v>
      </c>
      <c r="D855" s="12">
        <v>45524</v>
      </c>
      <c r="E855" s="12">
        <v>45573</v>
      </c>
      <c r="F855">
        <v>95</v>
      </c>
      <c r="G855" t="s">
        <v>2248</v>
      </c>
      <c r="H855" t="s">
        <v>861</v>
      </c>
      <c r="I855" t="s">
        <v>875</v>
      </c>
      <c r="J855" t="s">
        <v>875</v>
      </c>
      <c r="K855" t="s">
        <v>2321</v>
      </c>
      <c r="L855">
        <v>996866969</v>
      </c>
      <c r="M855" t="s">
        <v>268</v>
      </c>
      <c r="N855" t="s">
        <v>863</v>
      </c>
      <c r="O855">
        <v>3544</v>
      </c>
      <c r="P855">
        <v>3544</v>
      </c>
      <c r="Q855" t="s">
        <v>1387</v>
      </c>
      <c r="R855">
        <v>0</v>
      </c>
      <c r="S855">
        <v>0</v>
      </c>
      <c r="T855" t="s">
        <v>865</v>
      </c>
      <c r="U855" t="s">
        <v>1348</v>
      </c>
      <c r="V855" t="s">
        <v>1061</v>
      </c>
      <c r="AE855" t="s">
        <v>1061</v>
      </c>
      <c r="AF855" t="s">
        <v>1264</v>
      </c>
      <c r="AH855" t="s">
        <v>1349</v>
      </c>
      <c r="AI855" t="s">
        <v>1350</v>
      </c>
      <c r="AJ855" t="s">
        <v>1351</v>
      </c>
      <c r="AL855" t="s">
        <v>1559</v>
      </c>
      <c r="AM855" t="s">
        <v>903</v>
      </c>
      <c r="AN855" t="s">
        <v>859</v>
      </c>
      <c r="AO855" s="13">
        <v>8</v>
      </c>
      <c r="AP855" s="14">
        <v>20240007811521</v>
      </c>
      <c r="AQ855" s="12">
        <v>45531</v>
      </c>
    </row>
    <row r="856" spans="1:43" x14ac:dyDescent="0.3">
      <c r="A856">
        <v>51</v>
      </c>
      <c r="B856">
        <v>1887216</v>
      </c>
      <c r="C856" s="12">
        <v>45525</v>
      </c>
      <c r="D856" s="12">
        <v>45618</v>
      </c>
      <c r="E856" s="12">
        <v>45666</v>
      </c>
      <c r="F856">
        <v>94</v>
      </c>
      <c r="G856" t="s">
        <v>2248</v>
      </c>
      <c r="H856" t="s">
        <v>861</v>
      </c>
      <c r="I856" t="s">
        <v>875</v>
      </c>
      <c r="J856" t="s">
        <v>875</v>
      </c>
      <c r="K856" t="s">
        <v>2321</v>
      </c>
      <c r="L856">
        <v>996866969</v>
      </c>
      <c r="M856" t="s">
        <v>268</v>
      </c>
      <c r="N856" t="s">
        <v>863</v>
      </c>
      <c r="O856">
        <v>3544</v>
      </c>
      <c r="P856">
        <v>3544</v>
      </c>
      <c r="Q856" t="s">
        <v>1387</v>
      </c>
      <c r="R856">
        <v>0</v>
      </c>
      <c r="S856">
        <v>0</v>
      </c>
      <c r="T856" t="s">
        <v>865</v>
      </c>
      <c r="U856" t="s">
        <v>1348</v>
      </c>
      <c r="V856" t="s">
        <v>1061</v>
      </c>
      <c r="AE856" t="s">
        <v>1061</v>
      </c>
      <c r="AF856" t="s">
        <v>962</v>
      </c>
      <c r="AH856" t="s">
        <v>1349</v>
      </c>
      <c r="AI856" t="s">
        <v>1350</v>
      </c>
      <c r="AJ856" t="s">
        <v>1160</v>
      </c>
      <c r="AL856" t="s">
        <v>1582</v>
      </c>
      <c r="AM856" t="s">
        <v>2035</v>
      </c>
      <c r="AN856" t="s">
        <v>859</v>
      </c>
      <c r="AO856" s="13">
        <v>8.65</v>
      </c>
      <c r="AP856" s="14">
        <v>20240010944056</v>
      </c>
      <c r="AQ856" s="12">
        <v>45622</v>
      </c>
    </row>
    <row r="857" spans="1:43" x14ac:dyDescent="0.3">
      <c r="A857">
        <v>51</v>
      </c>
      <c r="B857">
        <v>1365581</v>
      </c>
      <c r="C857" s="12">
        <v>45343</v>
      </c>
      <c r="D857" s="12">
        <v>45434</v>
      </c>
      <c r="E857" s="12">
        <v>45475</v>
      </c>
      <c r="F857">
        <v>92</v>
      </c>
      <c r="G857" t="s">
        <v>2248</v>
      </c>
      <c r="H857" t="s">
        <v>861</v>
      </c>
      <c r="I857" t="s">
        <v>875</v>
      </c>
      <c r="J857" t="s">
        <v>875</v>
      </c>
      <c r="K857" t="s">
        <v>2322</v>
      </c>
      <c r="L857">
        <v>996866969</v>
      </c>
      <c r="M857" t="s">
        <v>397</v>
      </c>
      <c r="N857" t="s">
        <v>863</v>
      </c>
      <c r="O857">
        <v>2962</v>
      </c>
      <c r="P857">
        <v>2975</v>
      </c>
      <c r="Q857">
        <v>0</v>
      </c>
      <c r="R857">
        <v>13</v>
      </c>
      <c r="S857">
        <v>0</v>
      </c>
      <c r="T857" t="s">
        <v>865</v>
      </c>
      <c r="U857" t="s">
        <v>946</v>
      </c>
      <c r="V857" t="s">
        <v>947</v>
      </c>
      <c r="AE857" t="s">
        <v>947</v>
      </c>
      <c r="AF857" t="s">
        <v>940</v>
      </c>
      <c r="AH857" t="s">
        <v>948</v>
      </c>
      <c r="AI857" t="s">
        <v>949</v>
      </c>
      <c r="AJ857" t="s">
        <v>1730</v>
      </c>
      <c r="AL857" t="s">
        <v>1650</v>
      </c>
      <c r="AM857" t="s">
        <v>1193</v>
      </c>
      <c r="AN857" t="s">
        <v>859</v>
      </c>
      <c r="AO857" s="13">
        <v>14</v>
      </c>
      <c r="AP857" s="14">
        <v>20240005056590</v>
      </c>
      <c r="AQ857" s="12">
        <v>45446</v>
      </c>
    </row>
    <row r="858" spans="1:43" x14ac:dyDescent="0.3">
      <c r="A858">
        <v>51</v>
      </c>
      <c r="B858">
        <v>1365581</v>
      </c>
      <c r="C858" s="12">
        <v>45435</v>
      </c>
      <c r="D858" s="12">
        <v>45524</v>
      </c>
      <c r="E858" s="12">
        <v>45573</v>
      </c>
      <c r="F858">
        <v>90</v>
      </c>
      <c r="G858" t="s">
        <v>2248</v>
      </c>
      <c r="H858" t="s">
        <v>861</v>
      </c>
      <c r="I858" t="s">
        <v>875</v>
      </c>
      <c r="J858" t="s">
        <v>875</v>
      </c>
      <c r="K858" t="s">
        <v>2322</v>
      </c>
      <c r="L858">
        <v>996866969</v>
      </c>
      <c r="M858" t="s">
        <v>397</v>
      </c>
      <c r="N858" t="s">
        <v>863</v>
      </c>
      <c r="O858">
        <v>2975</v>
      </c>
      <c r="P858">
        <v>2987</v>
      </c>
      <c r="Q858">
        <v>0</v>
      </c>
      <c r="R858">
        <v>12</v>
      </c>
      <c r="S858">
        <v>0</v>
      </c>
      <c r="T858" t="s">
        <v>865</v>
      </c>
      <c r="U858" t="s">
        <v>953</v>
      </c>
      <c r="V858" t="s">
        <v>954</v>
      </c>
      <c r="AE858" t="s">
        <v>954</v>
      </c>
      <c r="AF858" t="s">
        <v>881</v>
      </c>
      <c r="AH858" t="s">
        <v>923</v>
      </c>
      <c r="AI858" t="s">
        <v>955</v>
      </c>
      <c r="AJ858" t="s">
        <v>1300</v>
      </c>
      <c r="AL858" t="s">
        <v>1978</v>
      </c>
      <c r="AM858" t="s">
        <v>1340</v>
      </c>
      <c r="AN858" t="s">
        <v>859</v>
      </c>
      <c r="AO858" s="13">
        <v>12</v>
      </c>
      <c r="AP858" s="14">
        <v>20240007810748</v>
      </c>
      <c r="AQ858" s="12">
        <v>45531</v>
      </c>
    </row>
    <row r="859" spans="1:43" x14ac:dyDescent="0.3">
      <c r="A859">
        <v>51</v>
      </c>
      <c r="B859">
        <v>1365581</v>
      </c>
      <c r="C859" s="12">
        <v>45525</v>
      </c>
      <c r="D859" s="12">
        <v>45616</v>
      </c>
      <c r="E859" s="12">
        <v>45666</v>
      </c>
      <c r="F859">
        <v>92</v>
      </c>
      <c r="G859" t="s">
        <v>2248</v>
      </c>
      <c r="H859" t="s">
        <v>861</v>
      </c>
      <c r="I859" t="s">
        <v>875</v>
      </c>
      <c r="J859" t="s">
        <v>875</v>
      </c>
      <c r="K859" t="s">
        <v>2322</v>
      </c>
      <c r="L859">
        <v>996866969</v>
      </c>
      <c r="M859" t="s">
        <v>397</v>
      </c>
      <c r="N859" t="s">
        <v>863</v>
      </c>
      <c r="O859">
        <v>2987</v>
      </c>
      <c r="P859">
        <v>3001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940</v>
      </c>
      <c r="AH859" t="s">
        <v>1190</v>
      </c>
      <c r="AI859" t="s">
        <v>1191</v>
      </c>
      <c r="AJ859" t="s">
        <v>1573</v>
      </c>
      <c r="AL859" t="s">
        <v>859</v>
      </c>
      <c r="AM859" t="s">
        <v>2323</v>
      </c>
      <c r="AN859" t="s">
        <v>1431</v>
      </c>
      <c r="AO859" s="13">
        <v>13.88</v>
      </c>
      <c r="AP859" s="14">
        <v>20240010943293</v>
      </c>
      <c r="AQ859" s="12">
        <v>45622</v>
      </c>
    </row>
    <row r="860" spans="1:43" x14ac:dyDescent="0.3">
      <c r="B860">
        <v>1866224</v>
      </c>
      <c r="E860" s="12">
        <v>45562</v>
      </c>
      <c r="G860" t="s">
        <v>2248</v>
      </c>
      <c r="I860" t="s">
        <v>875</v>
      </c>
      <c r="J860" t="s">
        <v>875</v>
      </c>
      <c r="K860" t="s">
        <v>2324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2325</v>
      </c>
      <c r="AL860" t="s">
        <v>859</v>
      </c>
      <c r="AM860" t="s">
        <v>2325</v>
      </c>
      <c r="AN860" t="s">
        <v>2326</v>
      </c>
      <c r="AO860" s="13">
        <v>0.33</v>
      </c>
      <c r="AP860" s="14">
        <v>20240008918523</v>
      </c>
      <c r="AQ860" s="12">
        <v>45562</v>
      </c>
    </row>
    <row r="861" spans="1:43" x14ac:dyDescent="0.3">
      <c r="A861">
        <v>66</v>
      </c>
      <c r="B861">
        <v>2144991</v>
      </c>
      <c r="C861" s="12">
        <v>45356</v>
      </c>
      <c r="D861" s="12">
        <v>45448</v>
      </c>
      <c r="E861" s="12">
        <v>45484</v>
      </c>
      <c r="F861">
        <v>93</v>
      </c>
      <c r="G861" t="s">
        <v>2248</v>
      </c>
      <c r="H861" t="s">
        <v>861</v>
      </c>
      <c r="I861" t="s">
        <v>875</v>
      </c>
      <c r="J861" t="s">
        <v>875</v>
      </c>
      <c r="K861" t="s">
        <v>2327</v>
      </c>
      <c r="L861">
        <v>996866969</v>
      </c>
      <c r="M861" t="s">
        <v>331</v>
      </c>
      <c r="N861" t="s">
        <v>1359</v>
      </c>
      <c r="O861">
        <v>1089</v>
      </c>
      <c r="P861">
        <v>1089</v>
      </c>
      <c r="Q861" t="s">
        <v>1418</v>
      </c>
      <c r="R861">
        <v>0</v>
      </c>
      <c r="S861">
        <v>0</v>
      </c>
      <c r="T861" t="s">
        <v>865</v>
      </c>
      <c r="U861" t="s">
        <v>1419</v>
      </c>
      <c r="V861" t="s">
        <v>1420</v>
      </c>
      <c r="AE861" t="s">
        <v>1420</v>
      </c>
      <c r="AF861" t="s">
        <v>1421</v>
      </c>
      <c r="AH861" t="s">
        <v>1422</v>
      </c>
      <c r="AI861" t="s">
        <v>1042</v>
      </c>
      <c r="AJ861" t="s">
        <v>1043</v>
      </c>
      <c r="AL861" t="s">
        <v>885</v>
      </c>
      <c r="AM861" t="s">
        <v>903</v>
      </c>
      <c r="AN861" t="s">
        <v>859</v>
      </c>
      <c r="AO861" s="13">
        <v>8</v>
      </c>
      <c r="AP861" s="14">
        <v>20240005432967</v>
      </c>
      <c r="AQ861" s="12">
        <v>45455</v>
      </c>
    </row>
    <row r="862" spans="1:43" x14ac:dyDescent="0.3">
      <c r="A862">
        <v>66</v>
      </c>
      <c r="B862">
        <v>2144991</v>
      </c>
      <c r="C862" s="12">
        <v>45449</v>
      </c>
      <c r="D862" s="12">
        <v>45540</v>
      </c>
      <c r="E862" s="12">
        <v>45574</v>
      </c>
      <c r="F862">
        <v>92</v>
      </c>
      <c r="G862" t="s">
        <v>2248</v>
      </c>
      <c r="H862" t="s">
        <v>861</v>
      </c>
      <c r="I862" t="s">
        <v>875</v>
      </c>
      <c r="J862" t="s">
        <v>875</v>
      </c>
      <c r="K862" t="s">
        <v>2327</v>
      </c>
      <c r="L862">
        <v>996866969</v>
      </c>
      <c r="M862" t="s">
        <v>331</v>
      </c>
      <c r="N862" t="s">
        <v>1359</v>
      </c>
      <c r="O862">
        <v>1089</v>
      </c>
      <c r="P862">
        <v>1089</v>
      </c>
      <c r="Q862" t="s">
        <v>1038</v>
      </c>
      <c r="R862">
        <v>0</v>
      </c>
      <c r="S862">
        <v>0</v>
      </c>
      <c r="T862" t="s">
        <v>865</v>
      </c>
      <c r="U862" t="s">
        <v>1039</v>
      </c>
      <c r="V862" t="s">
        <v>1040</v>
      </c>
      <c r="AE862" t="s">
        <v>1040</v>
      </c>
      <c r="AF862" t="s">
        <v>940</v>
      </c>
      <c r="AH862" t="s">
        <v>1041</v>
      </c>
      <c r="AI862" t="s">
        <v>1042</v>
      </c>
      <c r="AJ862" t="s">
        <v>1043</v>
      </c>
      <c r="AL862" t="s">
        <v>1497</v>
      </c>
      <c r="AM862" t="s">
        <v>903</v>
      </c>
      <c r="AN862" t="s">
        <v>859</v>
      </c>
      <c r="AO862" s="13">
        <v>8</v>
      </c>
      <c r="AP862" s="14">
        <v>20240008361885</v>
      </c>
      <c r="AQ862" s="12">
        <v>45546</v>
      </c>
    </row>
    <row r="863" spans="1:43" x14ac:dyDescent="0.3">
      <c r="A863">
        <v>66</v>
      </c>
      <c r="B863">
        <v>1910182</v>
      </c>
      <c r="C863" s="12">
        <v>45357</v>
      </c>
      <c r="D863" s="12">
        <v>45448</v>
      </c>
      <c r="E863" s="12">
        <v>45484</v>
      </c>
      <c r="F863">
        <v>92</v>
      </c>
      <c r="G863" t="s">
        <v>2248</v>
      </c>
      <c r="H863" t="s">
        <v>861</v>
      </c>
      <c r="I863" t="s">
        <v>2328</v>
      </c>
      <c r="J863" t="s">
        <v>875</v>
      </c>
      <c r="K863" t="s">
        <v>2329</v>
      </c>
      <c r="L863">
        <v>996866969</v>
      </c>
      <c r="M863" t="s">
        <v>796</v>
      </c>
      <c r="N863" t="s">
        <v>863</v>
      </c>
      <c r="O863">
        <v>0</v>
      </c>
      <c r="P863">
        <v>0</v>
      </c>
      <c r="Q863" t="s">
        <v>1051</v>
      </c>
      <c r="R863">
        <v>0</v>
      </c>
      <c r="S863">
        <v>1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1497</v>
      </c>
      <c r="AM863" t="s">
        <v>903</v>
      </c>
      <c r="AN863" t="s">
        <v>859</v>
      </c>
      <c r="AO863" s="13">
        <v>8</v>
      </c>
      <c r="AP863" s="14">
        <v>20240005432572</v>
      </c>
      <c r="AQ863" s="12">
        <v>45455</v>
      </c>
    </row>
    <row r="864" spans="1:43" x14ac:dyDescent="0.3">
      <c r="A864">
        <v>66</v>
      </c>
      <c r="B864">
        <v>1910182</v>
      </c>
      <c r="C864" s="12">
        <v>45357</v>
      </c>
      <c r="D864" s="12">
        <v>45541</v>
      </c>
      <c r="E864" s="12">
        <v>45574</v>
      </c>
      <c r="F864">
        <v>185</v>
      </c>
      <c r="G864" t="s">
        <v>2248</v>
      </c>
      <c r="H864" t="s">
        <v>861</v>
      </c>
      <c r="I864" t="s">
        <v>2328</v>
      </c>
      <c r="J864" t="s">
        <v>875</v>
      </c>
      <c r="K864" t="s">
        <v>2329</v>
      </c>
      <c r="L864">
        <v>996866969</v>
      </c>
      <c r="M864" t="s">
        <v>796</v>
      </c>
      <c r="N864" t="s">
        <v>863</v>
      </c>
      <c r="O864">
        <v>0</v>
      </c>
      <c r="P864">
        <v>0</v>
      </c>
      <c r="Q864" t="s">
        <v>2330</v>
      </c>
      <c r="R864">
        <v>0</v>
      </c>
      <c r="S864">
        <v>0</v>
      </c>
      <c r="T864" t="s">
        <v>865</v>
      </c>
      <c r="U864" t="s">
        <v>1419</v>
      </c>
      <c r="V864" t="s">
        <v>1420</v>
      </c>
      <c r="AE864" t="s">
        <v>1420</v>
      </c>
      <c r="AF864" t="s">
        <v>1421</v>
      </c>
      <c r="AH864" t="s">
        <v>1573</v>
      </c>
      <c r="AI864" t="s">
        <v>1042</v>
      </c>
      <c r="AJ864" t="s">
        <v>1043</v>
      </c>
      <c r="AL864" t="s">
        <v>1955</v>
      </c>
      <c r="AM864" t="s">
        <v>903</v>
      </c>
      <c r="AN864" t="s">
        <v>859</v>
      </c>
      <c r="AO864" s="13">
        <v>8</v>
      </c>
      <c r="AP864" s="14">
        <v>20240008361491</v>
      </c>
      <c r="AQ864" s="12">
        <v>45546</v>
      </c>
    </row>
    <row r="865" spans="1:43" x14ac:dyDescent="0.3">
      <c r="A865">
        <v>66</v>
      </c>
      <c r="B865">
        <v>1910183</v>
      </c>
      <c r="C865" s="12">
        <v>45357</v>
      </c>
      <c r="D865" s="12">
        <v>45448</v>
      </c>
      <c r="E865" s="12">
        <v>45484</v>
      </c>
      <c r="F865">
        <v>92</v>
      </c>
      <c r="G865" t="s">
        <v>2248</v>
      </c>
      <c r="H865" t="s">
        <v>861</v>
      </c>
      <c r="I865" t="s">
        <v>2328</v>
      </c>
      <c r="J865" t="s">
        <v>875</v>
      </c>
      <c r="K865" t="s">
        <v>2329</v>
      </c>
      <c r="L865">
        <v>996866969</v>
      </c>
      <c r="M865" t="s">
        <v>762</v>
      </c>
      <c r="N865" t="s">
        <v>863</v>
      </c>
      <c r="O865">
        <v>865</v>
      </c>
      <c r="P865">
        <v>876</v>
      </c>
      <c r="Q865">
        <v>0</v>
      </c>
      <c r="R865">
        <v>11</v>
      </c>
      <c r="S865">
        <v>0</v>
      </c>
      <c r="T865" t="s">
        <v>865</v>
      </c>
      <c r="U865" t="s">
        <v>995</v>
      </c>
      <c r="V865" t="s">
        <v>996</v>
      </c>
      <c r="AE865" t="s">
        <v>996</v>
      </c>
      <c r="AF865" t="s">
        <v>940</v>
      </c>
      <c r="AH865" t="s">
        <v>997</v>
      </c>
      <c r="AI865" t="s">
        <v>998</v>
      </c>
      <c r="AJ865" t="s">
        <v>999</v>
      </c>
      <c r="AL865" t="s">
        <v>1034</v>
      </c>
      <c r="AM865" t="s">
        <v>1340</v>
      </c>
      <c r="AN865" t="s">
        <v>859</v>
      </c>
      <c r="AO865" s="13">
        <v>12</v>
      </c>
      <c r="AP865" s="14">
        <v>20240005432573</v>
      </c>
      <c r="AQ865" s="12">
        <v>45455</v>
      </c>
    </row>
    <row r="866" spans="1:43" x14ac:dyDescent="0.3">
      <c r="A866">
        <v>66</v>
      </c>
      <c r="B866">
        <v>1910183</v>
      </c>
      <c r="C866" s="12">
        <v>45449</v>
      </c>
      <c r="D866" s="12">
        <v>45541</v>
      </c>
      <c r="E866" s="12">
        <v>45574</v>
      </c>
      <c r="F866">
        <v>93</v>
      </c>
      <c r="G866" t="s">
        <v>2248</v>
      </c>
      <c r="H866" t="s">
        <v>861</v>
      </c>
      <c r="I866" t="s">
        <v>2328</v>
      </c>
      <c r="J866" t="s">
        <v>875</v>
      </c>
      <c r="K866" t="s">
        <v>2329</v>
      </c>
      <c r="L866">
        <v>996866969</v>
      </c>
      <c r="M866" t="s">
        <v>762</v>
      </c>
      <c r="N866" t="s">
        <v>863</v>
      </c>
      <c r="O866">
        <v>876</v>
      </c>
      <c r="P866">
        <v>887</v>
      </c>
      <c r="Q866">
        <v>0</v>
      </c>
      <c r="R866">
        <v>11</v>
      </c>
      <c r="S866">
        <v>0</v>
      </c>
      <c r="T866" t="s">
        <v>865</v>
      </c>
      <c r="U866" t="s">
        <v>995</v>
      </c>
      <c r="V866" t="s">
        <v>996</v>
      </c>
      <c r="AE866" t="s">
        <v>996</v>
      </c>
      <c r="AF866" t="s">
        <v>1421</v>
      </c>
      <c r="AH866" t="s">
        <v>997</v>
      </c>
      <c r="AI866" t="s">
        <v>998</v>
      </c>
      <c r="AJ866" t="s">
        <v>999</v>
      </c>
      <c r="AL866" t="s">
        <v>1383</v>
      </c>
      <c r="AM866" t="s">
        <v>1340</v>
      </c>
      <c r="AN866" t="s">
        <v>859</v>
      </c>
      <c r="AO866" s="13">
        <v>12</v>
      </c>
      <c r="AP866" s="14">
        <v>20240008361492</v>
      </c>
      <c r="AQ866" s="12">
        <v>45546</v>
      </c>
    </row>
    <row r="867" spans="1:43" x14ac:dyDescent="0.3">
      <c r="A867">
        <v>64</v>
      </c>
      <c r="B867">
        <v>1652074</v>
      </c>
      <c r="C867" s="12">
        <v>45354</v>
      </c>
      <c r="D867" s="12">
        <v>45443</v>
      </c>
      <c r="E867" s="12">
        <v>45483</v>
      </c>
      <c r="F867">
        <v>90</v>
      </c>
      <c r="G867" t="s">
        <v>2248</v>
      </c>
      <c r="H867" t="s">
        <v>861</v>
      </c>
      <c r="I867" t="s">
        <v>875</v>
      </c>
      <c r="J867" t="s">
        <v>875</v>
      </c>
      <c r="K867" t="s">
        <v>2331</v>
      </c>
      <c r="L867">
        <v>996866969</v>
      </c>
      <c r="M867" t="s">
        <v>553</v>
      </c>
      <c r="N867" t="s">
        <v>863</v>
      </c>
      <c r="O867">
        <v>2893</v>
      </c>
      <c r="P867">
        <v>2894</v>
      </c>
      <c r="Q867">
        <v>5</v>
      </c>
      <c r="R867">
        <v>1</v>
      </c>
      <c r="S867">
        <v>0</v>
      </c>
      <c r="T867" t="s">
        <v>865</v>
      </c>
      <c r="U867" t="s">
        <v>1182</v>
      </c>
      <c r="V867" t="s">
        <v>1047</v>
      </c>
      <c r="AE867" t="s">
        <v>1047</v>
      </c>
      <c r="AF867" t="s">
        <v>881</v>
      </c>
      <c r="AH867" t="s">
        <v>1183</v>
      </c>
      <c r="AI867" t="s">
        <v>870</v>
      </c>
      <c r="AJ867" t="s">
        <v>1126</v>
      </c>
      <c r="AL867" t="s">
        <v>1231</v>
      </c>
      <c r="AM867" t="s">
        <v>903</v>
      </c>
      <c r="AN867" t="s">
        <v>859</v>
      </c>
      <c r="AO867" s="13">
        <v>8</v>
      </c>
      <c r="AP867" s="14">
        <v>20240005376650</v>
      </c>
      <c r="AQ867" s="12">
        <v>45454</v>
      </c>
    </row>
    <row r="868" spans="1:43" x14ac:dyDescent="0.3">
      <c r="A868">
        <v>64</v>
      </c>
      <c r="B868">
        <v>1652074</v>
      </c>
      <c r="C868" s="12">
        <v>45444</v>
      </c>
      <c r="D868" s="12">
        <v>45541</v>
      </c>
      <c r="E868" s="12">
        <v>45573</v>
      </c>
      <c r="F868">
        <v>98</v>
      </c>
      <c r="G868" t="s">
        <v>2248</v>
      </c>
      <c r="H868" t="s">
        <v>861</v>
      </c>
      <c r="I868" t="s">
        <v>875</v>
      </c>
      <c r="J868" t="s">
        <v>875</v>
      </c>
      <c r="K868" t="s">
        <v>2331</v>
      </c>
      <c r="L868">
        <v>996866969</v>
      </c>
      <c r="M868" t="s">
        <v>553</v>
      </c>
      <c r="N868" t="s">
        <v>863</v>
      </c>
      <c r="O868">
        <v>2894</v>
      </c>
      <c r="P868">
        <v>2895</v>
      </c>
      <c r="Q868" t="s">
        <v>1395</v>
      </c>
      <c r="R868">
        <v>1</v>
      </c>
      <c r="S868">
        <v>0</v>
      </c>
      <c r="T868" t="s">
        <v>865</v>
      </c>
      <c r="U868" t="s">
        <v>1361</v>
      </c>
      <c r="V868" t="s">
        <v>1362</v>
      </c>
      <c r="AE868" t="s">
        <v>1362</v>
      </c>
      <c r="AF868" t="s">
        <v>1653</v>
      </c>
      <c r="AH868" t="s">
        <v>1364</v>
      </c>
      <c r="AI868" t="s">
        <v>895</v>
      </c>
      <c r="AJ868" t="s">
        <v>1365</v>
      </c>
      <c r="AL868" t="s">
        <v>1399</v>
      </c>
      <c r="AM868" t="s">
        <v>1050</v>
      </c>
      <c r="AN868" t="s">
        <v>859</v>
      </c>
      <c r="AO868" s="13">
        <v>9</v>
      </c>
      <c r="AP868" s="14">
        <v>20240008305806</v>
      </c>
      <c r="AQ868" s="12">
        <v>45545</v>
      </c>
    </row>
    <row r="869" spans="1:43" x14ac:dyDescent="0.3">
      <c r="A869">
        <v>64</v>
      </c>
      <c r="B869">
        <v>1785339</v>
      </c>
      <c r="C869" s="12">
        <v>45354</v>
      </c>
      <c r="D869" s="12">
        <v>45443</v>
      </c>
      <c r="E869" s="12">
        <v>45483</v>
      </c>
      <c r="F869">
        <v>90</v>
      </c>
      <c r="G869" t="s">
        <v>2248</v>
      </c>
      <c r="H869" t="s">
        <v>861</v>
      </c>
      <c r="I869" t="s">
        <v>875</v>
      </c>
      <c r="J869" t="s">
        <v>875</v>
      </c>
      <c r="K869" t="s">
        <v>2331</v>
      </c>
      <c r="L869">
        <v>996866969</v>
      </c>
      <c r="M869" t="s">
        <v>510</v>
      </c>
      <c r="N869" t="s">
        <v>863</v>
      </c>
      <c r="O869">
        <v>869</v>
      </c>
      <c r="P869">
        <v>869</v>
      </c>
      <c r="Q869">
        <v>6</v>
      </c>
      <c r="R869">
        <v>0</v>
      </c>
      <c r="S869">
        <v>0</v>
      </c>
      <c r="T869" t="s">
        <v>865</v>
      </c>
      <c r="U869" t="s">
        <v>1182</v>
      </c>
      <c r="V869" t="s">
        <v>1047</v>
      </c>
      <c r="AE869" t="s">
        <v>1047</v>
      </c>
      <c r="AF869" t="s">
        <v>881</v>
      </c>
      <c r="AH869" t="s">
        <v>1183</v>
      </c>
      <c r="AI869" t="s">
        <v>870</v>
      </c>
      <c r="AJ869" t="s">
        <v>1126</v>
      </c>
      <c r="AL869" t="s">
        <v>1231</v>
      </c>
      <c r="AM869" t="s">
        <v>903</v>
      </c>
      <c r="AN869" t="s">
        <v>859</v>
      </c>
      <c r="AO869" s="13">
        <v>8</v>
      </c>
      <c r="AP869" s="14">
        <v>20240005377339</v>
      </c>
      <c r="AQ869" s="12">
        <v>45454</v>
      </c>
    </row>
    <row r="870" spans="1:43" x14ac:dyDescent="0.3">
      <c r="A870">
        <v>64</v>
      </c>
      <c r="B870">
        <v>1785339</v>
      </c>
      <c r="C870" s="12">
        <v>45444</v>
      </c>
      <c r="D870" s="12">
        <v>45541</v>
      </c>
      <c r="E870" s="12">
        <v>45573</v>
      </c>
      <c r="F870">
        <v>98</v>
      </c>
      <c r="G870" t="s">
        <v>2248</v>
      </c>
      <c r="H870" t="s">
        <v>861</v>
      </c>
      <c r="I870" t="s">
        <v>875</v>
      </c>
      <c r="J870" t="s">
        <v>875</v>
      </c>
      <c r="K870" t="s">
        <v>2331</v>
      </c>
      <c r="L870">
        <v>996866969</v>
      </c>
      <c r="M870" t="s">
        <v>510</v>
      </c>
      <c r="N870" t="s">
        <v>863</v>
      </c>
      <c r="O870">
        <v>869</v>
      </c>
      <c r="P870">
        <v>869</v>
      </c>
      <c r="Q870" t="s">
        <v>1360</v>
      </c>
      <c r="R870">
        <v>0</v>
      </c>
      <c r="S870">
        <v>0</v>
      </c>
      <c r="T870" t="s">
        <v>865</v>
      </c>
      <c r="U870" t="s">
        <v>1361</v>
      </c>
      <c r="V870" t="s">
        <v>1362</v>
      </c>
      <c r="AE870" t="s">
        <v>1362</v>
      </c>
      <c r="AF870" t="s">
        <v>1653</v>
      </c>
      <c r="AH870" t="s">
        <v>1364</v>
      </c>
      <c r="AI870" t="s">
        <v>895</v>
      </c>
      <c r="AJ870" t="s">
        <v>1365</v>
      </c>
      <c r="AL870" t="s">
        <v>1399</v>
      </c>
      <c r="AM870" t="s">
        <v>1050</v>
      </c>
      <c r="AN870" t="s">
        <v>859</v>
      </c>
      <c r="AO870" s="13">
        <v>9</v>
      </c>
      <c r="AP870" s="14">
        <v>20240008306503</v>
      </c>
      <c r="AQ870" s="12">
        <v>45545</v>
      </c>
    </row>
    <row r="871" spans="1:43" x14ac:dyDescent="0.3">
      <c r="A871">
        <v>64</v>
      </c>
      <c r="B871">
        <v>1785340</v>
      </c>
      <c r="C871" s="12">
        <v>45354</v>
      </c>
      <c r="D871" s="12">
        <v>45443</v>
      </c>
      <c r="E871" s="12">
        <v>45483</v>
      </c>
      <c r="F871">
        <v>90</v>
      </c>
      <c r="G871" t="s">
        <v>2248</v>
      </c>
      <c r="H871" t="s">
        <v>861</v>
      </c>
      <c r="I871" t="s">
        <v>875</v>
      </c>
      <c r="J871" t="s">
        <v>875</v>
      </c>
      <c r="K871" t="s">
        <v>2331</v>
      </c>
      <c r="L871">
        <v>996866969</v>
      </c>
      <c r="M871" t="s">
        <v>556</v>
      </c>
      <c r="N871" t="s">
        <v>863</v>
      </c>
      <c r="O871">
        <v>1525</v>
      </c>
      <c r="P871">
        <v>1525</v>
      </c>
      <c r="Q871">
        <v>6</v>
      </c>
      <c r="R871">
        <v>0</v>
      </c>
      <c r="S871">
        <v>0</v>
      </c>
      <c r="T871" t="s">
        <v>865</v>
      </c>
      <c r="U871" t="s">
        <v>1182</v>
      </c>
      <c r="V871" t="s">
        <v>1047</v>
      </c>
      <c r="AE871" t="s">
        <v>1047</v>
      </c>
      <c r="AF871" t="s">
        <v>881</v>
      </c>
      <c r="AH871" t="s">
        <v>1183</v>
      </c>
      <c r="AI871" t="s">
        <v>870</v>
      </c>
      <c r="AJ871" t="s">
        <v>1126</v>
      </c>
      <c r="AL871" t="s">
        <v>1231</v>
      </c>
      <c r="AM871" t="s">
        <v>903</v>
      </c>
      <c r="AN871" t="s">
        <v>859</v>
      </c>
      <c r="AO871" s="13">
        <v>8</v>
      </c>
      <c r="AP871" s="14">
        <v>20240005377340</v>
      </c>
      <c r="AQ871" s="12">
        <v>45454</v>
      </c>
    </row>
    <row r="872" spans="1:43" x14ac:dyDescent="0.3">
      <c r="A872">
        <v>64</v>
      </c>
      <c r="B872">
        <v>1785340</v>
      </c>
      <c r="C872" s="12">
        <v>45444</v>
      </c>
      <c r="D872" s="12">
        <v>45541</v>
      </c>
      <c r="E872" s="12">
        <v>45573</v>
      </c>
      <c r="F872">
        <v>98</v>
      </c>
      <c r="G872" t="s">
        <v>2248</v>
      </c>
      <c r="H872" t="s">
        <v>861</v>
      </c>
      <c r="I872" t="s">
        <v>875</v>
      </c>
      <c r="J872" t="s">
        <v>875</v>
      </c>
      <c r="K872" t="s">
        <v>2331</v>
      </c>
      <c r="L872">
        <v>996866969</v>
      </c>
      <c r="M872" t="s">
        <v>556</v>
      </c>
      <c r="N872" t="s">
        <v>863</v>
      </c>
      <c r="O872">
        <v>1525</v>
      </c>
      <c r="P872">
        <v>1525</v>
      </c>
      <c r="Q872" t="s">
        <v>1360</v>
      </c>
      <c r="R872">
        <v>0</v>
      </c>
      <c r="S872">
        <v>0</v>
      </c>
      <c r="T872" t="s">
        <v>865</v>
      </c>
      <c r="U872" t="s">
        <v>1361</v>
      </c>
      <c r="V872" t="s">
        <v>1362</v>
      </c>
      <c r="AE872" t="s">
        <v>1362</v>
      </c>
      <c r="AF872" t="s">
        <v>1653</v>
      </c>
      <c r="AH872" t="s">
        <v>1364</v>
      </c>
      <c r="AI872" t="s">
        <v>895</v>
      </c>
      <c r="AJ872" t="s">
        <v>1365</v>
      </c>
      <c r="AL872" t="s">
        <v>1399</v>
      </c>
      <c r="AM872" t="s">
        <v>1050</v>
      </c>
      <c r="AN872" t="s">
        <v>859</v>
      </c>
      <c r="AO872" s="13">
        <v>9</v>
      </c>
      <c r="AP872" s="14">
        <v>20240008306504</v>
      </c>
      <c r="AQ872" s="12">
        <v>45545</v>
      </c>
    </row>
    <row r="873" spans="1:43" x14ac:dyDescent="0.3">
      <c r="A873">
        <v>64</v>
      </c>
      <c r="B873">
        <v>1785341</v>
      </c>
      <c r="C873" s="12">
        <v>45354</v>
      </c>
      <c r="D873" s="12">
        <v>45443</v>
      </c>
      <c r="E873" s="12">
        <v>45483</v>
      </c>
      <c r="F873">
        <v>90</v>
      </c>
      <c r="G873" t="s">
        <v>2248</v>
      </c>
      <c r="H873" t="s">
        <v>861</v>
      </c>
      <c r="I873" t="s">
        <v>875</v>
      </c>
      <c r="J873" t="s">
        <v>875</v>
      </c>
      <c r="K873" t="s">
        <v>2331</v>
      </c>
      <c r="L873">
        <v>996866969</v>
      </c>
      <c r="M873" t="s">
        <v>557</v>
      </c>
      <c r="N873" t="s">
        <v>863</v>
      </c>
      <c r="O873">
        <v>2703</v>
      </c>
      <c r="P873">
        <v>2703</v>
      </c>
      <c r="Q873">
        <v>6</v>
      </c>
      <c r="R873">
        <v>0</v>
      </c>
      <c r="S873">
        <v>0</v>
      </c>
      <c r="T873" t="s">
        <v>865</v>
      </c>
      <c r="U873" t="s">
        <v>1182</v>
      </c>
      <c r="V873" t="s">
        <v>1047</v>
      </c>
      <c r="AE873" t="s">
        <v>1047</v>
      </c>
      <c r="AF873" t="s">
        <v>881</v>
      </c>
      <c r="AH873" t="s">
        <v>1183</v>
      </c>
      <c r="AI873" t="s">
        <v>870</v>
      </c>
      <c r="AJ873" t="s">
        <v>1126</v>
      </c>
      <c r="AL873" t="s">
        <v>1231</v>
      </c>
      <c r="AM873" t="s">
        <v>903</v>
      </c>
      <c r="AN873" t="s">
        <v>859</v>
      </c>
      <c r="AO873" s="13">
        <v>8</v>
      </c>
      <c r="AP873" s="14">
        <v>20240005377341</v>
      </c>
      <c r="AQ873" s="12">
        <v>45454</v>
      </c>
    </row>
    <row r="874" spans="1:43" x14ac:dyDescent="0.3">
      <c r="A874">
        <v>64</v>
      </c>
      <c r="B874">
        <v>1785341</v>
      </c>
      <c r="C874" s="12">
        <v>45444</v>
      </c>
      <c r="D874" s="12">
        <v>45541</v>
      </c>
      <c r="E874" s="12">
        <v>45573</v>
      </c>
      <c r="F874">
        <v>98</v>
      </c>
      <c r="G874" t="s">
        <v>2248</v>
      </c>
      <c r="H874" t="s">
        <v>861</v>
      </c>
      <c r="I874" t="s">
        <v>875</v>
      </c>
      <c r="J874" t="s">
        <v>875</v>
      </c>
      <c r="K874" t="s">
        <v>2331</v>
      </c>
      <c r="L874">
        <v>996866969</v>
      </c>
      <c r="M874" t="s">
        <v>557</v>
      </c>
      <c r="N874" t="s">
        <v>863</v>
      </c>
      <c r="O874">
        <v>2703</v>
      </c>
      <c r="P874">
        <v>2704</v>
      </c>
      <c r="Q874" t="s">
        <v>1395</v>
      </c>
      <c r="R874">
        <v>1</v>
      </c>
      <c r="S874">
        <v>0</v>
      </c>
      <c r="T874" t="s">
        <v>865</v>
      </c>
      <c r="U874" t="s">
        <v>1361</v>
      </c>
      <c r="V874" t="s">
        <v>1362</v>
      </c>
      <c r="AE874" t="s">
        <v>1362</v>
      </c>
      <c r="AF874" t="s">
        <v>1653</v>
      </c>
      <c r="AH874" t="s">
        <v>1364</v>
      </c>
      <c r="AI874" t="s">
        <v>895</v>
      </c>
      <c r="AJ874" t="s">
        <v>1365</v>
      </c>
      <c r="AL874" t="s">
        <v>1980</v>
      </c>
      <c r="AM874" t="s">
        <v>903</v>
      </c>
      <c r="AN874" t="s">
        <v>859</v>
      </c>
      <c r="AO874" s="13">
        <v>8</v>
      </c>
      <c r="AP874" s="14">
        <v>20240008306505</v>
      </c>
      <c r="AQ874" s="12">
        <v>45545</v>
      </c>
    </row>
    <row r="875" spans="1:43" x14ac:dyDescent="0.3">
      <c r="A875">
        <v>64</v>
      </c>
      <c r="B875">
        <v>1785342</v>
      </c>
      <c r="C875" s="12">
        <v>45354</v>
      </c>
      <c r="D875" s="12">
        <v>45443</v>
      </c>
      <c r="E875" s="12">
        <v>45483</v>
      </c>
      <c r="F875">
        <v>90</v>
      </c>
      <c r="G875" t="s">
        <v>2248</v>
      </c>
      <c r="H875" t="s">
        <v>861</v>
      </c>
      <c r="I875" t="s">
        <v>875</v>
      </c>
      <c r="J875" t="s">
        <v>875</v>
      </c>
      <c r="K875" t="s">
        <v>2331</v>
      </c>
      <c r="L875">
        <v>996866969</v>
      </c>
      <c r="M875" t="s">
        <v>365</v>
      </c>
      <c r="N875" t="s">
        <v>863</v>
      </c>
      <c r="O875">
        <v>177</v>
      </c>
      <c r="P875">
        <v>177</v>
      </c>
      <c r="Q875">
        <v>6</v>
      </c>
      <c r="R875">
        <v>0</v>
      </c>
      <c r="S875">
        <v>0</v>
      </c>
      <c r="T875" t="s">
        <v>865</v>
      </c>
      <c r="U875" t="s">
        <v>1182</v>
      </c>
      <c r="V875" t="s">
        <v>1047</v>
      </c>
      <c r="AE875" t="s">
        <v>1047</v>
      </c>
      <c r="AF875" t="s">
        <v>881</v>
      </c>
      <c r="AH875" t="s">
        <v>1183</v>
      </c>
      <c r="AI875" t="s">
        <v>870</v>
      </c>
      <c r="AJ875" t="s">
        <v>1126</v>
      </c>
      <c r="AL875" t="s">
        <v>1231</v>
      </c>
      <c r="AM875" t="s">
        <v>903</v>
      </c>
      <c r="AN875" t="s">
        <v>859</v>
      </c>
      <c r="AO875" s="13">
        <v>8</v>
      </c>
      <c r="AP875" s="14">
        <v>20240005377342</v>
      </c>
      <c r="AQ875" s="12">
        <v>45454</v>
      </c>
    </row>
    <row r="876" spans="1:43" x14ac:dyDescent="0.3">
      <c r="A876">
        <v>64</v>
      </c>
      <c r="B876">
        <v>1785342</v>
      </c>
      <c r="C876" s="12">
        <v>45444</v>
      </c>
      <c r="D876" s="12">
        <v>45541</v>
      </c>
      <c r="E876" s="12">
        <v>45573</v>
      </c>
      <c r="F876">
        <v>98</v>
      </c>
      <c r="G876" t="s">
        <v>2248</v>
      </c>
      <c r="H876" t="s">
        <v>861</v>
      </c>
      <c r="I876" t="s">
        <v>875</v>
      </c>
      <c r="J876" t="s">
        <v>875</v>
      </c>
      <c r="K876" t="s">
        <v>2331</v>
      </c>
      <c r="L876">
        <v>996866969</v>
      </c>
      <c r="M876" t="s">
        <v>365</v>
      </c>
      <c r="N876" t="s">
        <v>863</v>
      </c>
      <c r="O876">
        <v>177</v>
      </c>
      <c r="P876">
        <v>177</v>
      </c>
      <c r="Q876" t="s">
        <v>1360</v>
      </c>
      <c r="R876">
        <v>0</v>
      </c>
      <c r="S876">
        <v>0</v>
      </c>
      <c r="T876" t="s">
        <v>865</v>
      </c>
      <c r="U876" t="s">
        <v>1361</v>
      </c>
      <c r="V876" t="s">
        <v>1362</v>
      </c>
      <c r="AE876" t="s">
        <v>1362</v>
      </c>
      <c r="AF876" t="s">
        <v>1653</v>
      </c>
      <c r="AH876" t="s">
        <v>1364</v>
      </c>
      <c r="AI876" t="s">
        <v>895</v>
      </c>
      <c r="AJ876" t="s">
        <v>1365</v>
      </c>
      <c r="AL876" t="s">
        <v>1399</v>
      </c>
      <c r="AM876" t="s">
        <v>1050</v>
      </c>
      <c r="AN876" t="s">
        <v>859</v>
      </c>
      <c r="AO876" s="13">
        <v>9</v>
      </c>
      <c r="AP876" s="14">
        <v>20240008306506</v>
      </c>
      <c r="AQ876" s="12">
        <v>45545</v>
      </c>
    </row>
    <row r="877" spans="1:43" x14ac:dyDescent="0.3">
      <c r="A877">
        <v>64</v>
      </c>
      <c r="B877">
        <v>1785343</v>
      </c>
      <c r="C877" s="12">
        <v>45354</v>
      </c>
      <c r="D877" s="12">
        <v>45443</v>
      </c>
      <c r="E877" s="12">
        <v>45483</v>
      </c>
      <c r="F877">
        <v>90</v>
      </c>
      <c r="G877" t="s">
        <v>2248</v>
      </c>
      <c r="H877" t="s">
        <v>861</v>
      </c>
      <c r="I877" t="s">
        <v>875</v>
      </c>
      <c r="J877" t="s">
        <v>875</v>
      </c>
      <c r="K877" t="s">
        <v>2331</v>
      </c>
      <c r="L877">
        <v>996866969</v>
      </c>
      <c r="M877" t="s">
        <v>461</v>
      </c>
      <c r="N877" t="s">
        <v>863</v>
      </c>
      <c r="O877">
        <v>847</v>
      </c>
      <c r="P877">
        <v>871</v>
      </c>
      <c r="Q877">
        <v>0</v>
      </c>
      <c r="R877">
        <v>24</v>
      </c>
      <c r="S877">
        <v>0</v>
      </c>
      <c r="T877" t="s">
        <v>865</v>
      </c>
      <c r="U877" t="s">
        <v>877</v>
      </c>
      <c r="V877" t="s">
        <v>878</v>
      </c>
      <c r="W877" t="s">
        <v>922</v>
      </c>
      <c r="X877" t="s">
        <v>2332</v>
      </c>
      <c r="AE877" t="s">
        <v>2333</v>
      </c>
      <c r="AF877" t="s">
        <v>881</v>
      </c>
      <c r="AH877" t="s">
        <v>2334</v>
      </c>
      <c r="AI877" t="s">
        <v>999</v>
      </c>
      <c r="AJ877" t="s">
        <v>2176</v>
      </c>
      <c r="AK877" t="s">
        <v>2335</v>
      </c>
      <c r="AL877" t="s">
        <v>925</v>
      </c>
      <c r="AM877" t="s">
        <v>1979</v>
      </c>
      <c r="AN877" t="s">
        <v>859</v>
      </c>
      <c r="AO877" s="13">
        <v>45</v>
      </c>
      <c r="AP877" s="14">
        <v>20240005377343</v>
      </c>
      <c r="AQ877" s="12">
        <v>45454</v>
      </c>
    </row>
    <row r="878" spans="1:43" x14ac:dyDescent="0.3">
      <c r="A878">
        <v>64</v>
      </c>
      <c r="B878">
        <v>1785343</v>
      </c>
      <c r="C878" s="12">
        <v>45444</v>
      </c>
      <c r="D878" s="12">
        <v>45541</v>
      </c>
      <c r="E878" s="12">
        <v>45573</v>
      </c>
      <c r="F878">
        <v>98</v>
      </c>
      <c r="G878" t="s">
        <v>2248</v>
      </c>
      <c r="H878" t="s">
        <v>861</v>
      </c>
      <c r="I878" t="s">
        <v>875</v>
      </c>
      <c r="J878" t="s">
        <v>875</v>
      </c>
      <c r="K878" t="s">
        <v>2331</v>
      </c>
      <c r="L878">
        <v>996866969</v>
      </c>
      <c r="M878" t="s">
        <v>461</v>
      </c>
      <c r="N878" t="s">
        <v>863</v>
      </c>
      <c r="O878">
        <v>871</v>
      </c>
      <c r="P878">
        <v>872</v>
      </c>
      <c r="Q878" t="s">
        <v>1395</v>
      </c>
      <c r="R878">
        <v>1</v>
      </c>
      <c r="S878">
        <v>0</v>
      </c>
      <c r="T878" t="s">
        <v>865</v>
      </c>
      <c r="U878" t="s">
        <v>1361</v>
      </c>
      <c r="V878" t="s">
        <v>1362</v>
      </c>
      <c r="AE878" t="s">
        <v>1362</v>
      </c>
      <c r="AF878" t="s">
        <v>1653</v>
      </c>
      <c r="AH878" t="s">
        <v>1364</v>
      </c>
      <c r="AI878" t="s">
        <v>895</v>
      </c>
      <c r="AJ878" t="s">
        <v>1365</v>
      </c>
      <c r="AL878" t="s">
        <v>1980</v>
      </c>
      <c r="AM878" t="s">
        <v>903</v>
      </c>
      <c r="AN878" t="s">
        <v>859</v>
      </c>
      <c r="AO878" s="13">
        <v>8</v>
      </c>
      <c r="AP878" s="14">
        <v>20240008306507</v>
      </c>
      <c r="AQ878" s="12">
        <v>45545</v>
      </c>
    </row>
    <row r="879" spans="1:43" x14ac:dyDescent="0.3">
      <c r="A879">
        <v>51</v>
      </c>
      <c r="B879">
        <v>365785</v>
      </c>
      <c r="C879" s="12">
        <v>45525</v>
      </c>
      <c r="D879" s="12">
        <v>45618</v>
      </c>
      <c r="E879" s="12">
        <v>45666</v>
      </c>
      <c r="F879">
        <v>94</v>
      </c>
      <c r="G879" t="s">
        <v>2248</v>
      </c>
      <c r="H879" t="s">
        <v>861</v>
      </c>
      <c r="I879" t="s">
        <v>875</v>
      </c>
      <c r="J879" t="s">
        <v>875</v>
      </c>
      <c r="K879" t="s">
        <v>2336</v>
      </c>
      <c r="L879">
        <v>996866969</v>
      </c>
      <c r="M879" t="s">
        <v>532</v>
      </c>
      <c r="N879" t="s">
        <v>863</v>
      </c>
      <c r="O879">
        <v>3823</v>
      </c>
      <c r="P879">
        <v>3823</v>
      </c>
      <c r="Q879" t="s">
        <v>1387</v>
      </c>
      <c r="R879">
        <v>0</v>
      </c>
      <c r="S879">
        <v>0</v>
      </c>
      <c r="T879" t="s">
        <v>865</v>
      </c>
      <c r="U879" t="s">
        <v>1348</v>
      </c>
      <c r="V879" t="s">
        <v>1061</v>
      </c>
      <c r="AE879" t="s">
        <v>1061</v>
      </c>
      <c r="AF879" t="s">
        <v>962</v>
      </c>
      <c r="AH879" t="s">
        <v>1349</v>
      </c>
      <c r="AI879" t="s">
        <v>1350</v>
      </c>
      <c r="AJ879" t="s">
        <v>1160</v>
      </c>
      <c r="AL879" t="s">
        <v>859</v>
      </c>
      <c r="AM879" t="s">
        <v>1662</v>
      </c>
      <c r="AN879" t="s">
        <v>1399</v>
      </c>
      <c r="AO879" s="13">
        <v>8.19</v>
      </c>
      <c r="AP879" s="14">
        <v>20240010941410</v>
      </c>
      <c r="AQ879" s="12">
        <v>45622</v>
      </c>
    </row>
    <row r="880" spans="1:43" x14ac:dyDescent="0.3">
      <c r="A880">
        <v>64</v>
      </c>
      <c r="B880">
        <v>365786</v>
      </c>
      <c r="C880" s="12">
        <v>44716</v>
      </c>
      <c r="D880" s="12">
        <v>44811</v>
      </c>
      <c r="E880" s="12">
        <v>44846</v>
      </c>
      <c r="F880">
        <v>96</v>
      </c>
      <c r="G880" t="s">
        <v>2248</v>
      </c>
      <c r="H880" t="s">
        <v>861</v>
      </c>
      <c r="I880" t="s">
        <v>875</v>
      </c>
      <c r="J880" t="s">
        <v>875</v>
      </c>
      <c r="K880" t="s">
        <v>2336</v>
      </c>
      <c r="L880">
        <v>996866969</v>
      </c>
      <c r="M880" t="s">
        <v>289</v>
      </c>
      <c r="N880" t="s">
        <v>863</v>
      </c>
      <c r="O880">
        <v>13205</v>
      </c>
      <c r="P880">
        <v>13254</v>
      </c>
      <c r="Q880">
        <v>271</v>
      </c>
      <c r="R880">
        <v>49</v>
      </c>
      <c r="S880">
        <v>0</v>
      </c>
      <c r="T880" t="s">
        <v>865</v>
      </c>
      <c r="U880" t="s">
        <v>2337</v>
      </c>
      <c r="V880" t="s">
        <v>2338</v>
      </c>
      <c r="AE880" t="s">
        <v>2338</v>
      </c>
      <c r="AF880" t="s">
        <v>1413</v>
      </c>
      <c r="AH880" t="s">
        <v>2339</v>
      </c>
      <c r="AI880" t="s">
        <v>2340</v>
      </c>
      <c r="AJ880" t="s">
        <v>2341</v>
      </c>
      <c r="AL880" t="s">
        <v>1834</v>
      </c>
      <c r="AM880" t="s">
        <v>2342</v>
      </c>
      <c r="AN880" t="s">
        <v>2343</v>
      </c>
      <c r="AO880" s="13">
        <v>58.91</v>
      </c>
      <c r="AP880" s="14">
        <v>20220010038507</v>
      </c>
      <c r="AQ880" s="12">
        <v>44818</v>
      </c>
    </row>
    <row r="881" spans="1:43" x14ac:dyDescent="0.3">
      <c r="A881">
        <v>64</v>
      </c>
      <c r="B881">
        <v>365786</v>
      </c>
      <c r="C881" s="12">
        <v>44812</v>
      </c>
      <c r="D881" s="12">
        <v>44901</v>
      </c>
      <c r="E881" s="12">
        <v>44937</v>
      </c>
      <c r="F881">
        <v>90</v>
      </c>
      <c r="G881" t="s">
        <v>2248</v>
      </c>
      <c r="H881" t="s">
        <v>861</v>
      </c>
      <c r="I881" t="s">
        <v>875</v>
      </c>
      <c r="J881" t="s">
        <v>875</v>
      </c>
      <c r="K881" t="s">
        <v>2336</v>
      </c>
      <c r="L881">
        <v>996866969</v>
      </c>
      <c r="M881" t="s">
        <v>289</v>
      </c>
      <c r="N881" t="s">
        <v>863</v>
      </c>
      <c r="O881">
        <v>0</v>
      </c>
      <c r="P881">
        <v>0</v>
      </c>
      <c r="Q881">
        <v>0</v>
      </c>
      <c r="R881">
        <v>0</v>
      </c>
      <c r="S881">
        <v>156</v>
      </c>
      <c r="T881" t="s">
        <v>865</v>
      </c>
      <c r="U881" t="s">
        <v>877</v>
      </c>
      <c r="V881" t="s">
        <v>878</v>
      </c>
      <c r="W881" t="s">
        <v>1128</v>
      </c>
      <c r="X881" t="s">
        <v>1129</v>
      </c>
      <c r="Y881" t="s">
        <v>1200</v>
      </c>
      <c r="Z881" t="s">
        <v>1201</v>
      </c>
      <c r="AA881" t="s">
        <v>969</v>
      </c>
      <c r="AB881" t="s">
        <v>1202</v>
      </c>
      <c r="AC881" t="s">
        <v>2344</v>
      </c>
      <c r="AD881" t="s">
        <v>2345</v>
      </c>
      <c r="AE881" t="s">
        <v>2346</v>
      </c>
      <c r="AF881" t="s">
        <v>881</v>
      </c>
      <c r="AH881" t="s">
        <v>2347</v>
      </c>
      <c r="AI881" t="s">
        <v>2348</v>
      </c>
      <c r="AJ881" t="s">
        <v>2349</v>
      </c>
      <c r="AL881" t="s">
        <v>1853</v>
      </c>
      <c r="AM881" t="s">
        <v>2350</v>
      </c>
      <c r="AN881" t="s">
        <v>859</v>
      </c>
      <c r="AO881" s="13">
        <v>615.09</v>
      </c>
      <c r="AP881" s="14">
        <v>20220013137852</v>
      </c>
      <c r="AQ881" s="12">
        <v>44907</v>
      </c>
    </row>
    <row r="882" spans="1:43" x14ac:dyDescent="0.3">
      <c r="A882">
        <v>54</v>
      </c>
      <c r="B882">
        <v>1039938</v>
      </c>
      <c r="C882" s="12">
        <v>45346</v>
      </c>
      <c r="D882" s="12">
        <v>45435</v>
      </c>
      <c r="E882" s="12">
        <v>45476</v>
      </c>
      <c r="F882">
        <v>90</v>
      </c>
      <c r="G882" t="s">
        <v>2248</v>
      </c>
      <c r="H882" t="s">
        <v>861</v>
      </c>
      <c r="I882" t="s">
        <v>875</v>
      </c>
      <c r="J882" t="s">
        <v>875</v>
      </c>
      <c r="K882" t="s">
        <v>2351</v>
      </c>
      <c r="L882">
        <v>996866969</v>
      </c>
      <c r="M882" t="s">
        <v>351</v>
      </c>
      <c r="N882" t="s">
        <v>863</v>
      </c>
      <c r="O882">
        <v>1964</v>
      </c>
      <c r="P882">
        <v>1984</v>
      </c>
      <c r="Q882">
        <v>0</v>
      </c>
      <c r="R882">
        <v>20</v>
      </c>
      <c r="S882">
        <v>0</v>
      </c>
      <c r="T882" t="s">
        <v>865</v>
      </c>
      <c r="U882" t="s">
        <v>877</v>
      </c>
      <c r="V882" t="s">
        <v>878</v>
      </c>
      <c r="W882" t="s">
        <v>1973</v>
      </c>
      <c r="X882" t="s">
        <v>1413</v>
      </c>
      <c r="AE882" t="s">
        <v>2352</v>
      </c>
      <c r="AF882" t="s">
        <v>881</v>
      </c>
      <c r="AH882" t="s">
        <v>2353</v>
      </c>
      <c r="AI882" t="s">
        <v>1126</v>
      </c>
      <c r="AJ882" t="s">
        <v>944</v>
      </c>
      <c r="AL882" t="s">
        <v>1479</v>
      </c>
      <c r="AM882" t="s">
        <v>1416</v>
      </c>
      <c r="AN882" t="s">
        <v>859</v>
      </c>
      <c r="AO882" s="13">
        <v>21</v>
      </c>
      <c r="AP882" s="14">
        <v>20240005101464</v>
      </c>
      <c r="AQ882" s="12">
        <v>45447</v>
      </c>
    </row>
    <row r="883" spans="1:43" x14ac:dyDescent="0.3">
      <c r="A883">
        <v>54</v>
      </c>
      <c r="B883">
        <v>1039938</v>
      </c>
      <c r="C883" s="12">
        <v>45436</v>
      </c>
      <c r="D883" s="12">
        <v>45531</v>
      </c>
      <c r="E883" s="12">
        <v>45576</v>
      </c>
      <c r="F883">
        <v>96</v>
      </c>
      <c r="G883" t="s">
        <v>2248</v>
      </c>
      <c r="H883" t="s">
        <v>861</v>
      </c>
      <c r="I883" t="s">
        <v>875</v>
      </c>
      <c r="J883" t="s">
        <v>875</v>
      </c>
      <c r="K883" t="s">
        <v>2351</v>
      </c>
      <c r="L883">
        <v>996866969</v>
      </c>
      <c r="M883" t="s">
        <v>351</v>
      </c>
      <c r="N883" t="s">
        <v>863</v>
      </c>
      <c r="O883">
        <v>1984</v>
      </c>
      <c r="P883">
        <v>2005</v>
      </c>
      <c r="Q883">
        <v>0</v>
      </c>
      <c r="R883">
        <v>21</v>
      </c>
      <c r="S883">
        <v>0</v>
      </c>
      <c r="T883" t="s">
        <v>865</v>
      </c>
      <c r="U883" t="s">
        <v>1675</v>
      </c>
      <c r="V883" t="s">
        <v>1676</v>
      </c>
      <c r="W883" t="s">
        <v>1973</v>
      </c>
      <c r="X883" t="s">
        <v>1413</v>
      </c>
      <c r="AE883" t="s">
        <v>2354</v>
      </c>
      <c r="AF883" t="s">
        <v>1413</v>
      </c>
      <c r="AH883" t="s">
        <v>2355</v>
      </c>
      <c r="AI883" t="s">
        <v>1160</v>
      </c>
      <c r="AJ883" t="s">
        <v>1605</v>
      </c>
      <c r="AL883" t="s">
        <v>1258</v>
      </c>
      <c r="AM883" t="s">
        <v>1723</v>
      </c>
      <c r="AN883" t="s">
        <v>859</v>
      </c>
      <c r="AO883" s="13">
        <v>22</v>
      </c>
      <c r="AP883" s="14">
        <v>20240007962465</v>
      </c>
      <c r="AQ883" s="12">
        <v>45534</v>
      </c>
    </row>
    <row r="884" spans="1:43" x14ac:dyDescent="0.3">
      <c r="A884">
        <v>54</v>
      </c>
      <c r="B884">
        <v>1039938</v>
      </c>
      <c r="C884" s="12">
        <v>45532</v>
      </c>
      <c r="D884" s="12">
        <v>45621</v>
      </c>
      <c r="E884" s="12">
        <v>45667</v>
      </c>
      <c r="F884">
        <v>90</v>
      </c>
      <c r="G884" t="s">
        <v>2248</v>
      </c>
      <c r="H884" t="s">
        <v>861</v>
      </c>
      <c r="I884" t="s">
        <v>875</v>
      </c>
      <c r="J884" t="s">
        <v>875</v>
      </c>
      <c r="K884" t="s">
        <v>2351</v>
      </c>
      <c r="L884">
        <v>996866969</v>
      </c>
      <c r="M884" t="s">
        <v>351</v>
      </c>
      <c r="N884" t="s">
        <v>863</v>
      </c>
      <c r="O884">
        <v>2005</v>
      </c>
      <c r="P884">
        <v>2068</v>
      </c>
      <c r="Q884">
        <v>0</v>
      </c>
      <c r="R884">
        <v>63</v>
      </c>
      <c r="S884">
        <v>0</v>
      </c>
      <c r="T884" t="s">
        <v>865</v>
      </c>
      <c r="U884" t="s">
        <v>877</v>
      </c>
      <c r="V884" t="s">
        <v>878</v>
      </c>
      <c r="W884" t="s">
        <v>1128</v>
      </c>
      <c r="X884" t="s">
        <v>1129</v>
      </c>
      <c r="Y884" t="s">
        <v>1725</v>
      </c>
      <c r="Z884" t="s">
        <v>1154</v>
      </c>
      <c r="AE884" t="s">
        <v>2356</v>
      </c>
      <c r="AF884" t="s">
        <v>881</v>
      </c>
      <c r="AH884" t="s">
        <v>2357</v>
      </c>
      <c r="AI884" t="s">
        <v>2138</v>
      </c>
      <c r="AJ884" t="s">
        <v>2157</v>
      </c>
      <c r="AL884" t="s">
        <v>859</v>
      </c>
      <c r="AM884" t="s">
        <v>2358</v>
      </c>
      <c r="AN884" t="s">
        <v>1102</v>
      </c>
      <c r="AO884" s="13">
        <v>84.98</v>
      </c>
      <c r="AP884" s="14">
        <v>20240011009620</v>
      </c>
      <c r="AQ884" s="12">
        <v>45623</v>
      </c>
    </row>
    <row r="885" spans="1:43" x14ac:dyDescent="0.3">
      <c r="B885">
        <v>1907488</v>
      </c>
      <c r="E885" s="12">
        <v>44741</v>
      </c>
      <c r="G885" t="s">
        <v>2248</v>
      </c>
      <c r="I885" t="s">
        <v>875</v>
      </c>
      <c r="J885" t="s">
        <v>875</v>
      </c>
      <c r="K885" t="s">
        <v>2359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1385</v>
      </c>
      <c r="AL885" t="s">
        <v>859</v>
      </c>
      <c r="AM885" t="s">
        <v>1385</v>
      </c>
      <c r="AN885" t="s">
        <v>859</v>
      </c>
      <c r="AO885" s="13">
        <v>0.2</v>
      </c>
      <c r="AP885" s="14">
        <v>20220007543702</v>
      </c>
      <c r="AQ885" s="12">
        <v>44741</v>
      </c>
    </row>
    <row r="886" spans="1:43" x14ac:dyDescent="0.3">
      <c r="B886">
        <v>1907488</v>
      </c>
      <c r="E886" s="12">
        <v>44741</v>
      </c>
      <c r="G886" t="s">
        <v>2248</v>
      </c>
      <c r="I886" t="s">
        <v>875</v>
      </c>
      <c r="J886" t="s">
        <v>875</v>
      </c>
      <c r="K886" t="s">
        <v>2359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2006</v>
      </c>
      <c r="AL886" t="s">
        <v>859</v>
      </c>
      <c r="AM886" t="s">
        <v>2006</v>
      </c>
      <c r="AN886" t="s">
        <v>859</v>
      </c>
      <c r="AO886" s="13">
        <v>0.61</v>
      </c>
      <c r="AP886" s="14">
        <v>20220007543703</v>
      </c>
      <c r="AQ886" s="12">
        <v>44741</v>
      </c>
    </row>
    <row r="887" spans="1:43" x14ac:dyDescent="0.3">
      <c r="A887">
        <v>66</v>
      </c>
      <c r="B887">
        <v>1907488</v>
      </c>
      <c r="C887" s="12">
        <v>44720</v>
      </c>
      <c r="D887" s="12">
        <v>44812</v>
      </c>
      <c r="E887" s="12">
        <v>44846</v>
      </c>
      <c r="F887">
        <v>93</v>
      </c>
      <c r="G887" t="s">
        <v>2248</v>
      </c>
      <c r="H887" t="s">
        <v>861</v>
      </c>
      <c r="I887" t="s">
        <v>875</v>
      </c>
      <c r="J887" t="s">
        <v>875</v>
      </c>
      <c r="K887" t="s">
        <v>2359</v>
      </c>
      <c r="L887">
        <v>996866969</v>
      </c>
      <c r="M887" t="s">
        <v>560</v>
      </c>
      <c r="N887" t="s">
        <v>863</v>
      </c>
      <c r="O887">
        <v>2038</v>
      </c>
      <c r="P887">
        <v>2042</v>
      </c>
      <c r="Q887" t="s">
        <v>2360</v>
      </c>
      <c r="R887">
        <v>4</v>
      </c>
      <c r="S887">
        <v>0</v>
      </c>
      <c r="T887" t="s">
        <v>865</v>
      </c>
      <c r="U887" t="s">
        <v>1419</v>
      </c>
      <c r="V887" t="s">
        <v>1420</v>
      </c>
      <c r="AE887" t="s">
        <v>1420</v>
      </c>
      <c r="AF887" t="s">
        <v>1421</v>
      </c>
      <c r="AH887" t="s">
        <v>1422</v>
      </c>
      <c r="AI887" t="s">
        <v>1042</v>
      </c>
      <c r="AJ887" t="s">
        <v>1043</v>
      </c>
      <c r="AL887" t="s">
        <v>1466</v>
      </c>
      <c r="AM887" t="s">
        <v>1320</v>
      </c>
      <c r="AN887" t="s">
        <v>859</v>
      </c>
      <c r="AO887" s="13">
        <v>8.19</v>
      </c>
      <c r="AP887" s="14">
        <v>20220010045473</v>
      </c>
      <c r="AQ887" s="12">
        <v>44818</v>
      </c>
    </row>
    <row r="888" spans="1:43" x14ac:dyDescent="0.3">
      <c r="A888">
        <v>66</v>
      </c>
      <c r="B888">
        <v>1907488</v>
      </c>
      <c r="C888" s="12">
        <v>44813</v>
      </c>
      <c r="D888" s="12">
        <v>44900</v>
      </c>
      <c r="E888" s="12">
        <v>44938</v>
      </c>
      <c r="F888">
        <v>88</v>
      </c>
      <c r="G888" t="s">
        <v>2248</v>
      </c>
      <c r="H888" t="s">
        <v>861</v>
      </c>
      <c r="I888" t="s">
        <v>875</v>
      </c>
      <c r="J888" t="s">
        <v>875</v>
      </c>
      <c r="K888" t="s">
        <v>2359</v>
      </c>
      <c r="L888">
        <v>996866969</v>
      </c>
      <c r="M888" t="s">
        <v>560</v>
      </c>
      <c r="N888" t="s">
        <v>863</v>
      </c>
      <c r="O888">
        <v>2042</v>
      </c>
      <c r="P888">
        <v>2042</v>
      </c>
      <c r="Q888" t="s">
        <v>864</v>
      </c>
      <c r="R888">
        <v>0</v>
      </c>
      <c r="S888">
        <v>0</v>
      </c>
      <c r="T888" t="s">
        <v>865</v>
      </c>
      <c r="U888" t="s">
        <v>866</v>
      </c>
      <c r="V888" t="s">
        <v>867</v>
      </c>
      <c r="AE888" t="s">
        <v>867</v>
      </c>
      <c r="AF888" t="s">
        <v>958</v>
      </c>
      <c r="AH888" t="s">
        <v>869</v>
      </c>
      <c r="AI888" t="s">
        <v>870</v>
      </c>
      <c r="AJ888" t="s">
        <v>901</v>
      </c>
      <c r="AL888" t="s">
        <v>1673</v>
      </c>
      <c r="AM888" t="s">
        <v>903</v>
      </c>
      <c r="AN888" t="s">
        <v>859</v>
      </c>
      <c r="AO888" s="13">
        <v>8</v>
      </c>
      <c r="AP888" s="14">
        <v>20220013181380</v>
      </c>
      <c r="AQ888" s="12">
        <v>44908</v>
      </c>
    </row>
    <row r="889" spans="1:43" x14ac:dyDescent="0.3">
      <c r="A889">
        <v>66</v>
      </c>
      <c r="B889">
        <v>1907488</v>
      </c>
      <c r="C889" s="12">
        <v>44901</v>
      </c>
      <c r="D889" s="12">
        <v>44993</v>
      </c>
      <c r="E889" s="12">
        <v>45034</v>
      </c>
      <c r="F889">
        <v>93</v>
      </c>
      <c r="G889" t="s">
        <v>2248</v>
      </c>
      <c r="H889" t="s">
        <v>861</v>
      </c>
      <c r="I889" t="s">
        <v>875</v>
      </c>
      <c r="J889" t="s">
        <v>875</v>
      </c>
      <c r="K889" t="s">
        <v>2359</v>
      </c>
      <c r="L889">
        <v>996866969</v>
      </c>
      <c r="M889" t="s">
        <v>560</v>
      </c>
      <c r="N889" t="s">
        <v>863</v>
      </c>
      <c r="O889">
        <v>2042</v>
      </c>
      <c r="P889">
        <v>2042</v>
      </c>
      <c r="Q889" t="s">
        <v>1418</v>
      </c>
      <c r="R889">
        <v>0</v>
      </c>
      <c r="S889">
        <v>0</v>
      </c>
      <c r="T889" t="s">
        <v>865</v>
      </c>
      <c r="U889" t="s">
        <v>1419</v>
      </c>
      <c r="V889" t="s">
        <v>1420</v>
      </c>
      <c r="AE889" t="s">
        <v>1420</v>
      </c>
      <c r="AF889" t="s">
        <v>1421</v>
      </c>
      <c r="AH889" t="s">
        <v>1422</v>
      </c>
      <c r="AI889" t="s">
        <v>1042</v>
      </c>
      <c r="AJ889" t="s">
        <v>1043</v>
      </c>
      <c r="AL889" t="s">
        <v>885</v>
      </c>
      <c r="AM889" t="s">
        <v>903</v>
      </c>
      <c r="AN889" t="s">
        <v>859</v>
      </c>
      <c r="AO889" s="13">
        <v>8</v>
      </c>
      <c r="AP889" s="14">
        <v>20230002416943</v>
      </c>
      <c r="AQ889" s="12">
        <v>45000</v>
      </c>
    </row>
    <row r="890" spans="1:43" x14ac:dyDescent="0.3">
      <c r="A890">
        <v>66</v>
      </c>
      <c r="B890">
        <v>1907488</v>
      </c>
      <c r="C890" s="12">
        <v>44994</v>
      </c>
      <c r="D890" s="12">
        <v>45079</v>
      </c>
      <c r="E890" s="12">
        <v>45117</v>
      </c>
      <c r="F890">
        <v>86</v>
      </c>
      <c r="G890" t="s">
        <v>2248</v>
      </c>
      <c r="H890" t="s">
        <v>861</v>
      </c>
      <c r="I890" t="s">
        <v>875</v>
      </c>
      <c r="J890" t="s">
        <v>875</v>
      </c>
      <c r="K890" t="s">
        <v>2359</v>
      </c>
      <c r="L890">
        <v>996866969</v>
      </c>
      <c r="M890" t="s">
        <v>560</v>
      </c>
      <c r="N890" t="s">
        <v>863</v>
      </c>
      <c r="O890">
        <v>2042</v>
      </c>
      <c r="P890">
        <v>2042</v>
      </c>
      <c r="Q890" t="s">
        <v>1601</v>
      </c>
      <c r="R890">
        <v>0</v>
      </c>
      <c r="S890">
        <v>0</v>
      </c>
      <c r="T890" t="s">
        <v>865</v>
      </c>
      <c r="U890" t="s">
        <v>1549</v>
      </c>
      <c r="V890" t="s">
        <v>1529</v>
      </c>
      <c r="AE890" t="s">
        <v>1529</v>
      </c>
      <c r="AF890" t="s">
        <v>1477</v>
      </c>
      <c r="AH890" t="s">
        <v>1558</v>
      </c>
      <c r="AI890" t="s">
        <v>1034</v>
      </c>
      <c r="AJ890" t="s">
        <v>1651</v>
      </c>
      <c r="AL890" t="s">
        <v>1157</v>
      </c>
      <c r="AM890" t="s">
        <v>903</v>
      </c>
      <c r="AN890" t="s">
        <v>859</v>
      </c>
      <c r="AO890" s="13">
        <v>8</v>
      </c>
      <c r="AP890" s="14">
        <v>20230005345548</v>
      </c>
      <c r="AQ890" s="12">
        <v>45089</v>
      </c>
    </row>
    <row r="891" spans="1:43" x14ac:dyDescent="0.3">
      <c r="A891">
        <v>66</v>
      </c>
      <c r="B891">
        <v>1907488</v>
      </c>
      <c r="C891" s="12">
        <v>45080</v>
      </c>
      <c r="D891" s="12">
        <v>45181</v>
      </c>
      <c r="E891" s="12">
        <v>45210</v>
      </c>
      <c r="F891">
        <v>102</v>
      </c>
      <c r="G891" t="s">
        <v>2248</v>
      </c>
      <c r="H891" t="s">
        <v>861</v>
      </c>
      <c r="I891" t="s">
        <v>875</v>
      </c>
      <c r="J891" t="s">
        <v>875</v>
      </c>
      <c r="K891" t="s">
        <v>2359</v>
      </c>
      <c r="L891">
        <v>996866969</v>
      </c>
      <c r="M891" t="s">
        <v>560</v>
      </c>
      <c r="N891" t="s">
        <v>863</v>
      </c>
      <c r="O891">
        <v>2042</v>
      </c>
      <c r="P891">
        <v>2042</v>
      </c>
      <c r="Q891" t="s">
        <v>1403</v>
      </c>
      <c r="R891">
        <v>0</v>
      </c>
      <c r="S891">
        <v>0</v>
      </c>
      <c r="T891" t="s">
        <v>865</v>
      </c>
      <c r="U891" t="s">
        <v>1404</v>
      </c>
      <c r="V891" t="s">
        <v>1405</v>
      </c>
      <c r="AE891" t="s">
        <v>1405</v>
      </c>
      <c r="AF891" t="s">
        <v>1406</v>
      </c>
      <c r="AH891" t="s">
        <v>1078</v>
      </c>
      <c r="AI891" t="s">
        <v>1372</v>
      </c>
      <c r="AJ891" t="s">
        <v>1407</v>
      </c>
      <c r="AL891" t="s">
        <v>1479</v>
      </c>
      <c r="AM891" t="s">
        <v>1050</v>
      </c>
      <c r="AN891" t="s">
        <v>859</v>
      </c>
      <c r="AO891" s="13">
        <v>9</v>
      </c>
      <c r="AP891" s="14">
        <v>20230008371142</v>
      </c>
      <c r="AQ891" s="12">
        <v>45182</v>
      </c>
    </row>
    <row r="892" spans="1:43" x14ac:dyDescent="0.3">
      <c r="A892">
        <v>67</v>
      </c>
      <c r="B892">
        <v>1907488</v>
      </c>
      <c r="C892" s="12">
        <v>45182</v>
      </c>
      <c r="D892" s="12">
        <v>45264</v>
      </c>
      <c r="E892" s="12">
        <v>45303</v>
      </c>
      <c r="F892">
        <v>83</v>
      </c>
      <c r="G892" t="s">
        <v>2248</v>
      </c>
      <c r="H892" t="s">
        <v>861</v>
      </c>
      <c r="I892" t="s">
        <v>875</v>
      </c>
      <c r="J892" t="s">
        <v>875</v>
      </c>
      <c r="K892" t="s">
        <v>2359</v>
      </c>
      <c r="L892">
        <v>996866969</v>
      </c>
      <c r="M892" t="s">
        <v>560</v>
      </c>
      <c r="N892" t="s">
        <v>863</v>
      </c>
      <c r="O892">
        <v>2042</v>
      </c>
      <c r="P892">
        <v>2042</v>
      </c>
      <c r="Q892" t="s">
        <v>1395</v>
      </c>
      <c r="R892">
        <v>0</v>
      </c>
      <c r="S892">
        <v>0</v>
      </c>
      <c r="T892" t="s">
        <v>865</v>
      </c>
      <c r="U892" t="s">
        <v>1396</v>
      </c>
      <c r="V892" t="s">
        <v>883</v>
      </c>
      <c r="AE892" t="s">
        <v>883</v>
      </c>
      <c r="AF892" t="s">
        <v>1397</v>
      </c>
      <c r="AH892" t="s">
        <v>1398</v>
      </c>
      <c r="AI892" t="s">
        <v>1399</v>
      </c>
      <c r="AJ892" t="s">
        <v>1400</v>
      </c>
      <c r="AL892" t="s">
        <v>1401</v>
      </c>
      <c r="AM892" t="s">
        <v>1037</v>
      </c>
      <c r="AN892" t="s">
        <v>859</v>
      </c>
      <c r="AO892" s="13">
        <v>7</v>
      </c>
      <c r="AP892" s="14">
        <v>20230011487082</v>
      </c>
      <c r="AQ892" s="12">
        <v>45272</v>
      </c>
    </row>
    <row r="893" spans="1:43" x14ac:dyDescent="0.3">
      <c r="A893">
        <v>67</v>
      </c>
      <c r="B893">
        <v>1907488</v>
      </c>
      <c r="C893" s="12">
        <v>45265</v>
      </c>
      <c r="D893" s="12">
        <v>45359</v>
      </c>
      <c r="E893" s="12">
        <v>45398</v>
      </c>
      <c r="F893">
        <v>95</v>
      </c>
      <c r="G893" t="s">
        <v>2248</v>
      </c>
      <c r="H893" t="s">
        <v>861</v>
      </c>
      <c r="I893" t="s">
        <v>875</v>
      </c>
      <c r="J893" t="s">
        <v>875</v>
      </c>
      <c r="K893" t="s">
        <v>2359</v>
      </c>
      <c r="L893">
        <v>996866969</v>
      </c>
      <c r="M893" t="s">
        <v>560</v>
      </c>
      <c r="N893" t="s">
        <v>863</v>
      </c>
      <c r="O893">
        <v>2042</v>
      </c>
      <c r="P893">
        <v>2042</v>
      </c>
      <c r="Q893" t="s">
        <v>1387</v>
      </c>
      <c r="R893">
        <v>0</v>
      </c>
      <c r="S893">
        <v>0</v>
      </c>
      <c r="T893" t="s">
        <v>865</v>
      </c>
      <c r="U893" t="s">
        <v>1348</v>
      </c>
      <c r="V893" t="s">
        <v>1061</v>
      </c>
      <c r="AE893" t="s">
        <v>1061</v>
      </c>
      <c r="AF893" t="s">
        <v>1264</v>
      </c>
      <c r="AH893" t="s">
        <v>1349</v>
      </c>
      <c r="AI893" t="s">
        <v>1350</v>
      </c>
      <c r="AJ893" t="s">
        <v>1351</v>
      </c>
      <c r="AL893" t="s">
        <v>2165</v>
      </c>
      <c r="AM893" t="s">
        <v>1050</v>
      </c>
      <c r="AN893" t="s">
        <v>859</v>
      </c>
      <c r="AO893" s="13">
        <v>9</v>
      </c>
      <c r="AP893" s="14">
        <v>20240002466741</v>
      </c>
      <c r="AQ893" s="12">
        <v>45364</v>
      </c>
    </row>
    <row r="894" spans="1:43" x14ac:dyDescent="0.3">
      <c r="A894">
        <v>67</v>
      </c>
      <c r="B894">
        <v>1907488</v>
      </c>
      <c r="C894" s="12">
        <v>45360</v>
      </c>
      <c r="D894" s="12">
        <v>45454</v>
      </c>
      <c r="E894" s="12">
        <v>45485</v>
      </c>
      <c r="F894">
        <v>95</v>
      </c>
      <c r="G894" t="s">
        <v>2248</v>
      </c>
      <c r="H894" t="s">
        <v>861</v>
      </c>
      <c r="I894" t="s">
        <v>875</v>
      </c>
      <c r="J894" t="s">
        <v>875</v>
      </c>
      <c r="K894" t="s">
        <v>2359</v>
      </c>
      <c r="L894">
        <v>996866969</v>
      </c>
      <c r="M894" t="s">
        <v>560</v>
      </c>
      <c r="N894" t="s">
        <v>863</v>
      </c>
      <c r="O894">
        <v>2042</v>
      </c>
      <c r="P894">
        <v>2042</v>
      </c>
      <c r="Q894" t="s">
        <v>1387</v>
      </c>
      <c r="R894">
        <v>0</v>
      </c>
      <c r="S894">
        <v>0</v>
      </c>
      <c r="T894" t="s">
        <v>865</v>
      </c>
      <c r="U894" t="s">
        <v>1348</v>
      </c>
      <c r="V894" t="s">
        <v>1061</v>
      </c>
      <c r="AE894" t="s">
        <v>1061</v>
      </c>
      <c r="AF894" t="s">
        <v>1264</v>
      </c>
      <c r="AH894" t="s">
        <v>1349</v>
      </c>
      <c r="AI894" t="s">
        <v>1350</v>
      </c>
      <c r="AJ894" t="s">
        <v>1351</v>
      </c>
      <c r="AL894" t="s">
        <v>1559</v>
      </c>
      <c r="AM894" t="s">
        <v>903</v>
      </c>
      <c r="AN894" t="s">
        <v>859</v>
      </c>
      <c r="AO894" s="13">
        <v>8</v>
      </c>
      <c r="AP894" s="14">
        <v>20240005474263</v>
      </c>
      <c r="AQ894" s="12">
        <v>45456</v>
      </c>
    </row>
    <row r="895" spans="1:43" x14ac:dyDescent="0.3">
      <c r="A895">
        <v>67</v>
      </c>
      <c r="B895">
        <v>1907488</v>
      </c>
      <c r="C895" s="12">
        <v>45455</v>
      </c>
      <c r="D895" s="12">
        <v>45546</v>
      </c>
      <c r="E895" s="12">
        <v>45576</v>
      </c>
      <c r="F895">
        <v>92</v>
      </c>
      <c r="G895" t="s">
        <v>2248</v>
      </c>
      <c r="H895" t="s">
        <v>861</v>
      </c>
      <c r="I895" t="s">
        <v>875</v>
      </c>
      <c r="J895" t="s">
        <v>875</v>
      </c>
      <c r="K895" t="s">
        <v>2359</v>
      </c>
      <c r="L895">
        <v>996866969</v>
      </c>
      <c r="M895" t="s">
        <v>560</v>
      </c>
      <c r="N895" t="s">
        <v>863</v>
      </c>
      <c r="O895">
        <v>2042</v>
      </c>
      <c r="P895">
        <v>2052</v>
      </c>
      <c r="Q895">
        <v>0</v>
      </c>
      <c r="R895">
        <v>10</v>
      </c>
      <c r="S895">
        <v>0</v>
      </c>
      <c r="T895" t="s">
        <v>865</v>
      </c>
      <c r="U895" t="s">
        <v>988</v>
      </c>
      <c r="V895" t="s">
        <v>989</v>
      </c>
      <c r="AE895" t="s">
        <v>989</v>
      </c>
      <c r="AF895" t="s">
        <v>940</v>
      </c>
      <c r="AH895" t="s">
        <v>990</v>
      </c>
      <c r="AI895" t="s">
        <v>991</v>
      </c>
      <c r="AJ895" t="s">
        <v>1523</v>
      </c>
      <c r="AL895" t="s">
        <v>2258</v>
      </c>
      <c r="AM895" t="s">
        <v>994</v>
      </c>
      <c r="AN895" t="s">
        <v>859</v>
      </c>
      <c r="AO895" s="13">
        <v>11</v>
      </c>
      <c r="AP895" s="14">
        <v>20240008476763</v>
      </c>
      <c r="AQ895" s="12">
        <v>45548</v>
      </c>
    </row>
    <row r="896" spans="1:43" x14ac:dyDescent="0.3">
      <c r="A896">
        <v>67</v>
      </c>
      <c r="B896">
        <v>1907490</v>
      </c>
      <c r="C896" s="12">
        <v>45455</v>
      </c>
      <c r="D896" s="12">
        <v>45546</v>
      </c>
      <c r="E896" s="12">
        <v>45576</v>
      </c>
      <c r="F896">
        <v>92</v>
      </c>
      <c r="G896" t="s">
        <v>2248</v>
      </c>
      <c r="H896" t="s">
        <v>861</v>
      </c>
      <c r="I896" t="s">
        <v>875</v>
      </c>
      <c r="J896" t="s">
        <v>875</v>
      </c>
      <c r="K896" t="s">
        <v>2359</v>
      </c>
      <c r="L896">
        <v>996866969</v>
      </c>
      <c r="M896" t="s">
        <v>595</v>
      </c>
      <c r="N896" t="s">
        <v>863</v>
      </c>
      <c r="O896">
        <v>409</v>
      </c>
      <c r="P896">
        <v>420</v>
      </c>
      <c r="Q896">
        <v>0</v>
      </c>
      <c r="R896">
        <v>11</v>
      </c>
      <c r="S896">
        <v>0</v>
      </c>
      <c r="T896" t="s">
        <v>865</v>
      </c>
      <c r="U896" t="s">
        <v>995</v>
      </c>
      <c r="V896" t="s">
        <v>996</v>
      </c>
      <c r="AE896" t="s">
        <v>996</v>
      </c>
      <c r="AF896" t="s">
        <v>940</v>
      </c>
      <c r="AH896" t="s">
        <v>997</v>
      </c>
      <c r="AI896" t="s">
        <v>998</v>
      </c>
      <c r="AJ896" t="s">
        <v>999</v>
      </c>
      <c r="AL896" t="s">
        <v>1034</v>
      </c>
      <c r="AM896" t="s">
        <v>1340</v>
      </c>
      <c r="AN896" t="s">
        <v>859</v>
      </c>
      <c r="AO896" s="13">
        <v>12</v>
      </c>
      <c r="AP896" s="14">
        <v>20240008476765</v>
      </c>
      <c r="AQ896" s="12">
        <v>45548</v>
      </c>
    </row>
    <row r="897" spans="1:43" x14ac:dyDescent="0.3">
      <c r="B897">
        <v>1907490</v>
      </c>
      <c r="E897" s="12">
        <v>45555</v>
      </c>
      <c r="G897" t="s">
        <v>2248</v>
      </c>
      <c r="I897" t="s">
        <v>875</v>
      </c>
      <c r="J897" t="s">
        <v>875</v>
      </c>
      <c r="K897" t="s">
        <v>2359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963</v>
      </c>
      <c r="AL897" t="s">
        <v>859</v>
      </c>
      <c r="AM897" t="s">
        <v>963</v>
      </c>
      <c r="AN897" t="s">
        <v>859</v>
      </c>
      <c r="AO897" s="13">
        <v>0.75</v>
      </c>
      <c r="AP897" s="14">
        <v>20240008736715</v>
      </c>
      <c r="AQ897" s="12">
        <v>45555</v>
      </c>
    </row>
    <row r="898" spans="1:43" x14ac:dyDescent="0.3">
      <c r="B898">
        <v>1907490</v>
      </c>
      <c r="E898" s="12">
        <v>45555</v>
      </c>
      <c r="G898" t="s">
        <v>2248</v>
      </c>
      <c r="I898" t="s">
        <v>875</v>
      </c>
      <c r="J898" t="s">
        <v>875</v>
      </c>
      <c r="K898" t="s">
        <v>2359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1349</v>
      </c>
      <c r="AL898" t="s">
        <v>859</v>
      </c>
      <c r="AM898" t="s">
        <v>1349</v>
      </c>
      <c r="AN898" t="s">
        <v>859</v>
      </c>
      <c r="AO898" s="13">
        <v>1.66</v>
      </c>
      <c r="AP898" s="14">
        <v>20240008738222</v>
      </c>
      <c r="AQ898" s="12">
        <v>45555</v>
      </c>
    </row>
    <row r="899" spans="1:43" x14ac:dyDescent="0.3">
      <c r="B899">
        <v>1907491</v>
      </c>
      <c r="E899" s="12">
        <v>45548</v>
      </c>
      <c r="G899" t="s">
        <v>2248</v>
      </c>
      <c r="I899" t="s">
        <v>875</v>
      </c>
      <c r="J899" t="s">
        <v>875</v>
      </c>
      <c r="K899" t="s">
        <v>2359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964</v>
      </c>
      <c r="AL899" t="s">
        <v>859</v>
      </c>
      <c r="AM899" t="s">
        <v>964</v>
      </c>
      <c r="AN899" t="s">
        <v>859</v>
      </c>
      <c r="AO899" s="13">
        <v>0.02</v>
      </c>
      <c r="AP899" s="14">
        <v>20240008439373</v>
      </c>
      <c r="AQ899" s="12">
        <v>45548</v>
      </c>
    </row>
    <row r="900" spans="1:43" x14ac:dyDescent="0.3">
      <c r="A900">
        <v>67</v>
      </c>
      <c r="B900">
        <v>1907491</v>
      </c>
      <c r="C900" s="12">
        <v>45457</v>
      </c>
      <c r="D900" s="12">
        <v>45546</v>
      </c>
      <c r="E900" s="12">
        <v>45576</v>
      </c>
      <c r="F900">
        <v>90</v>
      </c>
      <c r="G900" t="s">
        <v>2248</v>
      </c>
      <c r="H900" t="s">
        <v>861</v>
      </c>
      <c r="I900" t="s">
        <v>875</v>
      </c>
      <c r="J900" t="s">
        <v>875</v>
      </c>
      <c r="K900" t="s">
        <v>2359</v>
      </c>
      <c r="L900">
        <v>996866969</v>
      </c>
      <c r="M900" t="s">
        <v>269</v>
      </c>
      <c r="N900" t="s">
        <v>863</v>
      </c>
      <c r="O900">
        <v>0</v>
      </c>
      <c r="P900">
        <v>25</v>
      </c>
      <c r="Q900">
        <v>0</v>
      </c>
      <c r="R900">
        <v>25</v>
      </c>
      <c r="S900">
        <v>0</v>
      </c>
      <c r="T900" t="s">
        <v>865</v>
      </c>
      <c r="U900" t="s">
        <v>1045</v>
      </c>
      <c r="V900" t="s">
        <v>1046</v>
      </c>
      <c r="W900" t="s">
        <v>1212</v>
      </c>
      <c r="X900" t="s">
        <v>1213</v>
      </c>
      <c r="AE900" t="s">
        <v>2361</v>
      </c>
      <c r="AF900" t="s">
        <v>881</v>
      </c>
      <c r="AH900" t="s">
        <v>2362</v>
      </c>
      <c r="AI900" t="s">
        <v>1473</v>
      </c>
      <c r="AJ900" t="s">
        <v>1440</v>
      </c>
      <c r="AL900" t="s">
        <v>2363</v>
      </c>
      <c r="AM900" t="s">
        <v>2364</v>
      </c>
      <c r="AN900" t="s">
        <v>859</v>
      </c>
      <c r="AO900" s="13">
        <v>31</v>
      </c>
      <c r="AP900" s="14">
        <v>20240008476766</v>
      </c>
      <c r="AQ900" s="12">
        <v>45548</v>
      </c>
    </row>
    <row r="901" spans="1:43" x14ac:dyDescent="0.3">
      <c r="A901">
        <v>70</v>
      </c>
      <c r="B901">
        <v>2169499</v>
      </c>
      <c r="C901" s="12">
        <v>45364</v>
      </c>
      <c r="D901" s="12">
        <v>45455</v>
      </c>
      <c r="E901" s="12">
        <v>45490</v>
      </c>
      <c r="F901">
        <v>92</v>
      </c>
      <c r="G901" t="s">
        <v>2248</v>
      </c>
      <c r="H901" t="s">
        <v>861</v>
      </c>
      <c r="I901" t="s">
        <v>2365</v>
      </c>
      <c r="J901" t="s">
        <v>875</v>
      </c>
      <c r="K901" t="s">
        <v>2366</v>
      </c>
      <c r="L901">
        <v>996866969</v>
      </c>
      <c r="M901" t="s">
        <v>798</v>
      </c>
      <c r="N901" t="s">
        <v>1359</v>
      </c>
      <c r="O901">
        <v>1105</v>
      </c>
      <c r="P901">
        <v>1117</v>
      </c>
      <c r="Q901">
        <v>0</v>
      </c>
      <c r="R901">
        <v>12</v>
      </c>
      <c r="S901">
        <v>0</v>
      </c>
      <c r="T901" t="s">
        <v>865</v>
      </c>
      <c r="U901" t="s">
        <v>953</v>
      </c>
      <c r="V901" t="s">
        <v>954</v>
      </c>
      <c r="AE901" t="s">
        <v>954</v>
      </c>
      <c r="AF901" t="s">
        <v>940</v>
      </c>
      <c r="AH901" t="s">
        <v>923</v>
      </c>
      <c r="AI901" t="s">
        <v>955</v>
      </c>
      <c r="AJ901" t="s">
        <v>1558</v>
      </c>
      <c r="AL901" t="s">
        <v>1737</v>
      </c>
      <c r="AM901" t="s">
        <v>952</v>
      </c>
      <c r="AN901" t="s">
        <v>859</v>
      </c>
      <c r="AO901" s="13">
        <v>13</v>
      </c>
      <c r="AP901" s="14">
        <v>20240005597272</v>
      </c>
      <c r="AQ901" s="12">
        <v>45461</v>
      </c>
    </row>
    <row r="902" spans="1:43" x14ac:dyDescent="0.3">
      <c r="A902">
        <v>70</v>
      </c>
      <c r="B902">
        <v>2169499</v>
      </c>
      <c r="C902" s="12">
        <v>45456</v>
      </c>
      <c r="D902" s="12">
        <v>45546</v>
      </c>
      <c r="E902" s="12">
        <v>45580</v>
      </c>
      <c r="F902">
        <v>91</v>
      </c>
      <c r="G902" t="s">
        <v>2248</v>
      </c>
      <c r="H902" t="s">
        <v>861</v>
      </c>
      <c r="I902" t="s">
        <v>2365</v>
      </c>
      <c r="J902" t="s">
        <v>875</v>
      </c>
      <c r="K902" t="s">
        <v>2366</v>
      </c>
      <c r="L902">
        <v>996866969</v>
      </c>
      <c r="M902" t="s">
        <v>798</v>
      </c>
      <c r="N902" t="s">
        <v>1359</v>
      </c>
      <c r="O902">
        <v>1117</v>
      </c>
      <c r="P902">
        <v>1130</v>
      </c>
      <c r="Q902">
        <v>0</v>
      </c>
      <c r="R902">
        <v>13</v>
      </c>
      <c r="S902">
        <v>0</v>
      </c>
      <c r="T902" t="s">
        <v>865</v>
      </c>
      <c r="U902" t="s">
        <v>946</v>
      </c>
      <c r="V902" t="s">
        <v>947</v>
      </c>
      <c r="AE902" t="s">
        <v>947</v>
      </c>
      <c r="AF902" t="s">
        <v>892</v>
      </c>
      <c r="AH902" t="s">
        <v>948</v>
      </c>
      <c r="AI902" t="s">
        <v>949</v>
      </c>
      <c r="AJ902" t="s">
        <v>869</v>
      </c>
      <c r="AL902" t="s">
        <v>859</v>
      </c>
      <c r="AM902" t="s">
        <v>2367</v>
      </c>
      <c r="AN902" t="s">
        <v>859</v>
      </c>
      <c r="AO902" s="13">
        <v>13.13</v>
      </c>
      <c r="AP902" s="14">
        <v>20240008552993</v>
      </c>
      <c r="AQ902" s="12">
        <v>45552</v>
      </c>
    </row>
    <row r="903" spans="1:43" x14ac:dyDescent="0.3">
      <c r="B903">
        <v>1357890</v>
      </c>
      <c r="E903" s="12">
        <v>45614</v>
      </c>
      <c r="G903" t="s">
        <v>2248</v>
      </c>
      <c r="I903" t="s">
        <v>2368</v>
      </c>
      <c r="J903" t="s">
        <v>2368</v>
      </c>
      <c r="K903" t="s">
        <v>2369</v>
      </c>
      <c r="L903">
        <v>801694472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966</v>
      </c>
      <c r="AL903" t="s">
        <v>859</v>
      </c>
      <c r="AM903" t="s">
        <v>966</v>
      </c>
      <c r="AN903" t="s">
        <v>859</v>
      </c>
      <c r="AO903" s="13">
        <v>0.01</v>
      </c>
      <c r="AP903" s="14">
        <v>20240010671881</v>
      </c>
      <c r="AQ903" s="12">
        <v>45614</v>
      </c>
    </row>
    <row r="904" spans="1:43" x14ac:dyDescent="0.3">
      <c r="A904">
        <v>51</v>
      </c>
      <c r="B904">
        <v>376365</v>
      </c>
      <c r="C904" s="12">
        <v>45526</v>
      </c>
      <c r="D904" s="12">
        <v>45615</v>
      </c>
      <c r="E904" s="12">
        <v>45666</v>
      </c>
      <c r="F904">
        <v>90</v>
      </c>
      <c r="G904" t="s">
        <v>2248</v>
      </c>
      <c r="H904" t="s">
        <v>861</v>
      </c>
      <c r="I904" t="s">
        <v>875</v>
      </c>
      <c r="J904" t="s">
        <v>875</v>
      </c>
      <c r="K904" t="s">
        <v>2370</v>
      </c>
      <c r="L904">
        <v>996866969</v>
      </c>
      <c r="M904" t="s">
        <v>389</v>
      </c>
      <c r="N904" t="s">
        <v>863</v>
      </c>
      <c r="O904">
        <v>15852</v>
      </c>
      <c r="P904">
        <v>15877</v>
      </c>
      <c r="Q904">
        <v>0</v>
      </c>
      <c r="R904">
        <v>25</v>
      </c>
      <c r="S904">
        <v>0</v>
      </c>
      <c r="T904" t="s">
        <v>865</v>
      </c>
      <c r="U904" t="s">
        <v>877</v>
      </c>
      <c r="V904" t="s">
        <v>878</v>
      </c>
      <c r="W904" t="s">
        <v>988</v>
      </c>
      <c r="X904" t="s">
        <v>1222</v>
      </c>
      <c r="AE904" t="s">
        <v>1281</v>
      </c>
      <c r="AF904" t="s">
        <v>881</v>
      </c>
      <c r="AH904" t="s">
        <v>1282</v>
      </c>
      <c r="AI904" t="s">
        <v>1283</v>
      </c>
      <c r="AJ904" t="s">
        <v>1284</v>
      </c>
      <c r="AL904" t="s">
        <v>918</v>
      </c>
      <c r="AM904" t="s">
        <v>2371</v>
      </c>
      <c r="AN904" t="s">
        <v>859</v>
      </c>
      <c r="AO904" s="13">
        <v>28.19</v>
      </c>
      <c r="AP904" s="14">
        <v>20240010941548</v>
      </c>
      <c r="AQ904" s="12">
        <v>45622</v>
      </c>
    </row>
    <row r="905" spans="1:43" x14ac:dyDescent="0.3">
      <c r="A905">
        <v>51</v>
      </c>
      <c r="B905">
        <v>2210088</v>
      </c>
      <c r="C905" s="12">
        <v>45526</v>
      </c>
      <c r="D905" s="12">
        <v>45615</v>
      </c>
      <c r="E905" s="12">
        <v>45666</v>
      </c>
      <c r="F905">
        <v>90</v>
      </c>
      <c r="G905" t="s">
        <v>2248</v>
      </c>
      <c r="H905" t="s">
        <v>861</v>
      </c>
      <c r="I905" t="s">
        <v>875</v>
      </c>
      <c r="J905" t="s">
        <v>875</v>
      </c>
      <c r="K905" t="s">
        <v>2370</v>
      </c>
      <c r="L905">
        <v>996866969</v>
      </c>
      <c r="M905" t="s">
        <v>612</v>
      </c>
      <c r="N905" t="s">
        <v>1359</v>
      </c>
      <c r="O905">
        <v>1109</v>
      </c>
      <c r="P905">
        <v>1138</v>
      </c>
      <c r="Q905">
        <v>0</v>
      </c>
      <c r="R905">
        <v>29</v>
      </c>
      <c r="S905">
        <v>0</v>
      </c>
      <c r="T905" t="s">
        <v>865</v>
      </c>
      <c r="U905" t="s">
        <v>877</v>
      </c>
      <c r="V905" t="s">
        <v>878</v>
      </c>
      <c r="W905" t="s">
        <v>1188</v>
      </c>
      <c r="X905" t="s">
        <v>1273</v>
      </c>
      <c r="AE905" t="s">
        <v>1274</v>
      </c>
      <c r="AF905" t="s">
        <v>881</v>
      </c>
      <c r="AH905" t="s">
        <v>1275</v>
      </c>
      <c r="AI905" t="s">
        <v>1276</v>
      </c>
      <c r="AJ905" t="s">
        <v>1277</v>
      </c>
      <c r="AL905" t="s">
        <v>1279</v>
      </c>
      <c r="AM905" t="s">
        <v>1280</v>
      </c>
      <c r="AN905" t="s">
        <v>859</v>
      </c>
      <c r="AO905" s="13">
        <v>33.090000000000003</v>
      </c>
      <c r="AP905" s="14">
        <v>20240010944281</v>
      </c>
      <c r="AQ905" s="12">
        <v>45622</v>
      </c>
    </row>
    <row r="906" spans="1:43" x14ac:dyDescent="0.3">
      <c r="A906">
        <v>51</v>
      </c>
      <c r="B906">
        <v>2210089</v>
      </c>
      <c r="C906" s="12">
        <v>45526</v>
      </c>
      <c r="D906" s="12">
        <v>45615</v>
      </c>
      <c r="E906" s="12">
        <v>45666</v>
      </c>
      <c r="F906">
        <v>90</v>
      </c>
      <c r="G906" t="s">
        <v>2248</v>
      </c>
      <c r="H906" t="s">
        <v>861</v>
      </c>
      <c r="I906" t="s">
        <v>875</v>
      </c>
      <c r="J906" t="s">
        <v>875</v>
      </c>
      <c r="K906" t="s">
        <v>2370</v>
      </c>
      <c r="L906">
        <v>996866969</v>
      </c>
      <c r="M906" t="s">
        <v>477</v>
      </c>
      <c r="N906" t="s">
        <v>1359</v>
      </c>
      <c r="O906">
        <v>208</v>
      </c>
      <c r="P906">
        <v>214</v>
      </c>
      <c r="Q906">
        <v>0</v>
      </c>
      <c r="R906">
        <v>6</v>
      </c>
      <c r="S906">
        <v>0</v>
      </c>
      <c r="T906" t="s">
        <v>865</v>
      </c>
      <c r="U906" t="s">
        <v>1182</v>
      </c>
      <c r="V906" t="s">
        <v>1047</v>
      </c>
      <c r="AE906" t="s">
        <v>1047</v>
      </c>
      <c r="AF906" t="s">
        <v>881</v>
      </c>
      <c r="AH906" t="s">
        <v>1183</v>
      </c>
      <c r="AI906" t="s">
        <v>870</v>
      </c>
      <c r="AJ906" t="s">
        <v>1126</v>
      </c>
      <c r="AL906" t="s">
        <v>1345</v>
      </c>
      <c r="AM906" t="s">
        <v>1071</v>
      </c>
      <c r="AN906" t="s">
        <v>859</v>
      </c>
      <c r="AO906" s="13">
        <v>8.1</v>
      </c>
      <c r="AP906" s="14">
        <v>20240010944282</v>
      </c>
      <c r="AQ906" s="12">
        <v>45622</v>
      </c>
    </row>
    <row r="907" spans="1:43" x14ac:dyDescent="0.3">
      <c r="A907">
        <v>51</v>
      </c>
      <c r="B907">
        <v>1294707</v>
      </c>
      <c r="C907" s="12">
        <v>45342</v>
      </c>
      <c r="D907" s="12">
        <v>45434</v>
      </c>
      <c r="E907" s="12">
        <v>45475</v>
      </c>
      <c r="F907">
        <v>93</v>
      </c>
      <c r="G907" t="s">
        <v>2248</v>
      </c>
      <c r="H907" t="s">
        <v>861</v>
      </c>
      <c r="I907" t="s">
        <v>875</v>
      </c>
      <c r="J907" t="s">
        <v>875</v>
      </c>
      <c r="K907" t="s">
        <v>2372</v>
      </c>
      <c r="L907">
        <v>996866969</v>
      </c>
      <c r="M907" t="s">
        <v>258</v>
      </c>
      <c r="N907" t="s">
        <v>968</v>
      </c>
      <c r="O907">
        <v>4293</v>
      </c>
      <c r="P907">
        <v>4293</v>
      </c>
      <c r="Q907" t="s">
        <v>1418</v>
      </c>
      <c r="R907">
        <v>0</v>
      </c>
      <c r="S907">
        <v>0</v>
      </c>
      <c r="T907" t="s">
        <v>865</v>
      </c>
      <c r="U907" t="s">
        <v>1419</v>
      </c>
      <c r="V907" t="s">
        <v>1420</v>
      </c>
      <c r="AE907" t="s">
        <v>1420</v>
      </c>
      <c r="AF907" t="s">
        <v>1722</v>
      </c>
      <c r="AH907" t="s">
        <v>1422</v>
      </c>
      <c r="AI907" t="s">
        <v>1042</v>
      </c>
      <c r="AJ907" t="s">
        <v>1307</v>
      </c>
      <c r="AL907" t="s">
        <v>1383</v>
      </c>
      <c r="AM907" t="s">
        <v>1723</v>
      </c>
      <c r="AN907" t="s">
        <v>859</v>
      </c>
      <c r="AO907" s="13">
        <v>22</v>
      </c>
      <c r="AP907" s="14">
        <v>20240005056365</v>
      </c>
      <c r="AQ907" s="12">
        <v>45446</v>
      </c>
    </row>
    <row r="908" spans="1:43" x14ac:dyDescent="0.3">
      <c r="A908">
        <v>51</v>
      </c>
      <c r="B908">
        <v>1294707</v>
      </c>
      <c r="C908" s="12">
        <v>45435</v>
      </c>
      <c r="D908" s="12">
        <v>45524</v>
      </c>
      <c r="E908" s="12">
        <v>45573</v>
      </c>
      <c r="F908">
        <v>90</v>
      </c>
      <c r="G908" t="s">
        <v>2248</v>
      </c>
      <c r="H908" t="s">
        <v>861</v>
      </c>
      <c r="I908" t="s">
        <v>875</v>
      </c>
      <c r="J908" t="s">
        <v>875</v>
      </c>
      <c r="K908" t="s">
        <v>2372</v>
      </c>
      <c r="L908">
        <v>996866969</v>
      </c>
      <c r="M908" t="s">
        <v>258</v>
      </c>
      <c r="N908" t="s">
        <v>968</v>
      </c>
      <c r="O908">
        <v>4293</v>
      </c>
      <c r="P908">
        <v>4293</v>
      </c>
      <c r="Q908">
        <v>6</v>
      </c>
      <c r="R908">
        <v>0</v>
      </c>
      <c r="S908">
        <v>0</v>
      </c>
      <c r="T908" t="s">
        <v>865</v>
      </c>
      <c r="U908" t="s">
        <v>1182</v>
      </c>
      <c r="V908" t="s">
        <v>1047</v>
      </c>
      <c r="AE908" t="s">
        <v>1047</v>
      </c>
      <c r="AF908" t="s">
        <v>972</v>
      </c>
      <c r="AH908" t="s">
        <v>1183</v>
      </c>
      <c r="AI908" t="s">
        <v>870</v>
      </c>
      <c r="AJ908" t="s">
        <v>1217</v>
      </c>
      <c r="AL908" t="s">
        <v>1459</v>
      </c>
      <c r="AM908" t="s">
        <v>1416</v>
      </c>
      <c r="AN908" t="s">
        <v>859</v>
      </c>
      <c r="AO908" s="13">
        <v>21</v>
      </c>
      <c r="AP908" s="14">
        <v>20240007810522</v>
      </c>
      <c r="AQ908" s="12">
        <v>45531</v>
      </c>
    </row>
    <row r="909" spans="1:43" x14ac:dyDescent="0.3">
      <c r="A909">
        <v>51</v>
      </c>
      <c r="B909">
        <v>1294707</v>
      </c>
      <c r="C909" s="12">
        <v>45525</v>
      </c>
      <c r="D909" s="12">
        <v>45616</v>
      </c>
      <c r="E909" s="12">
        <v>45666</v>
      </c>
      <c r="F909">
        <v>92</v>
      </c>
      <c r="G909" t="s">
        <v>2248</v>
      </c>
      <c r="H909" t="s">
        <v>861</v>
      </c>
      <c r="I909" t="s">
        <v>875</v>
      </c>
      <c r="J909" t="s">
        <v>875</v>
      </c>
      <c r="K909" t="s">
        <v>2372</v>
      </c>
      <c r="L909">
        <v>996866969</v>
      </c>
      <c r="M909" t="s">
        <v>258</v>
      </c>
      <c r="N909" t="s">
        <v>968</v>
      </c>
      <c r="O909">
        <v>4293</v>
      </c>
      <c r="P909">
        <v>4293</v>
      </c>
      <c r="Q909" t="s">
        <v>1038</v>
      </c>
      <c r="R909">
        <v>0</v>
      </c>
      <c r="S909">
        <v>0</v>
      </c>
      <c r="T909" t="s">
        <v>865</v>
      </c>
      <c r="U909" t="s">
        <v>1039</v>
      </c>
      <c r="V909" t="s">
        <v>1040</v>
      </c>
      <c r="AE909" t="s">
        <v>1040</v>
      </c>
      <c r="AF909" t="s">
        <v>2373</v>
      </c>
      <c r="AH909" t="s">
        <v>1041</v>
      </c>
      <c r="AI909" t="s">
        <v>1042</v>
      </c>
      <c r="AJ909" t="s">
        <v>1770</v>
      </c>
      <c r="AL909" t="s">
        <v>859</v>
      </c>
      <c r="AM909" t="s">
        <v>2374</v>
      </c>
      <c r="AN909" t="s">
        <v>966</v>
      </c>
      <c r="AO909" s="13">
        <v>21.55</v>
      </c>
      <c r="AP909" s="14">
        <v>20240010943072</v>
      </c>
      <c r="AQ909" s="12">
        <v>45622</v>
      </c>
    </row>
    <row r="910" spans="1:43" x14ac:dyDescent="0.3">
      <c r="A910">
        <v>52</v>
      </c>
      <c r="B910">
        <v>829156</v>
      </c>
      <c r="C910" s="12">
        <v>45344</v>
      </c>
      <c r="D910" s="12">
        <v>45434</v>
      </c>
      <c r="E910" s="12">
        <v>45476</v>
      </c>
      <c r="F910">
        <v>91</v>
      </c>
      <c r="G910" t="s">
        <v>2248</v>
      </c>
      <c r="H910" t="s">
        <v>861</v>
      </c>
      <c r="I910" t="s">
        <v>2375</v>
      </c>
      <c r="J910" t="s">
        <v>875</v>
      </c>
      <c r="K910" t="s">
        <v>2376</v>
      </c>
      <c r="L910">
        <v>996866969</v>
      </c>
      <c r="M910" t="s">
        <v>696</v>
      </c>
      <c r="N910" t="s">
        <v>863</v>
      </c>
      <c r="O910">
        <v>524</v>
      </c>
      <c r="P910">
        <v>526</v>
      </c>
      <c r="Q910" t="s">
        <v>1062</v>
      </c>
      <c r="R910">
        <v>2</v>
      </c>
      <c r="S910">
        <v>0</v>
      </c>
      <c r="T910" t="s">
        <v>865</v>
      </c>
      <c r="U910" t="s">
        <v>1039</v>
      </c>
      <c r="V910" t="s">
        <v>1040</v>
      </c>
      <c r="AE910" t="s">
        <v>1040</v>
      </c>
      <c r="AF910" t="s">
        <v>892</v>
      </c>
      <c r="AH910" t="s">
        <v>1041</v>
      </c>
      <c r="AI910" t="s">
        <v>1042</v>
      </c>
      <c r="AJ910" t="s">
        <v>1402</v>
      </c>
      <c r="AL910" t="s">
        <v>1270</v>
      </c>
      <c r="AM910" t="s">
        <v>903</v>
      </c>
      <c r="AN910" t="s">
        <v>859</v>
      </c>
      <c r="AO910" s="13">
        <v>8</v>
      </c>
      <c r="AP910" s="14">
        <v>20240005096396</v>
      </c>
      <c r="AQ910" s="12">
        <v>45447</v>
      </c>
    </row>
    <row r="911" spans="1:43" x14ac:dyDescent="0.3">
      <c r="A911">
        <v>52</v>
      </c>
      <c r="B911">
        <v>829156</v>
      </c>
      <c r="C911" s="12">
        <v>45435</v>
      </c>
      <c r="D911" s="12">
        <v>45526</v>
      </c>
      <c r="E911" s="12">
        <v>45574</v>
      </c>
      <c r="F911">
        <v>92</v>
      </c>
      <c r="G911" t="s">
        <v>2248</v>
      </c>
      <c r="H911" t="s">
        <v>861</v>
      </c>
      <c r="I911" t="s">
        <v>2375</v>
      </c>
      <c r="J911" t="s">
        <v>875</v>
      </c>
      <c r="K911" t="s">
        <v>2376</v>
      </c>
      <c r="L911">
        <v>996866969</v>
      </c>
      <c r="M911" t="s">
        <v>696</v>
      </c>
      <c r="N911" t="s">
        <v>863</v>
      </c>
      <c r="O911">
        <v>526</v>
      </c>
      <c r="P911">
        <v>528</v>
      </c>
      <c r="Q911" t="s">
        <v>1062</v>
      </c>
      <c r="R911">
        <v>2</v>
      </c>
      <c r="S911">
        <v>0</v>
      </c>
      <c r="T911" t="s">
        <v>865</v>
      </c>
      <c r="U911" t="s">
        <v>1039</v>
      </c>
      <c r="V911" t="s">
        <v>1040</v>
      </c>
      <c r="AE911" t="s">
        <v>1040</v>
      </c>
      <c r="AF911" t="s">
        <v>940</v>
      </c>
      <c r="AH911" t="s">
        <v>1041</v>
      </c>
      <c r="AI911" t="s">
        <v>1042</v>
      </c>
      <c r="AJ911" t="s">
        <v>1043</v>
      </c>
      <c r="AL911" t="s">
        <v>1497</v>
      </c>
      <c r="AM911" t="s">
        <v>903</v>
      </c>
      <c r="AN911" t="s">
        <v>859</v>
      </c>
      <c r="AO911" s="13">
        <v>8</v>
      </c>
      <c r="AP911" s="14">
        <v>20240007874281</v>
      </c>
      <c r="AQ911" s="12">
        <v>45532</v>
      </c>
    </row>
    <row r="912" spans="1:43" x14ac:dyDescent="0.3">
      <c r="A912">
        <v>52</v>
      </c>
      <c r="B912">
        <v>829156</v>
      </c>
      <c r="C912" s="12">
        <v>45527</v>
      </c>
      <c r="D912" s="12">
        <v>45617</v>
      </c>
      <c r="E912" s="12">
        <v>45666</v>
      </c>
      <c r="F912">
        <v>91</v>
      </c>
      <c r="G912" t="s">
        <v>2248</v>
      </c>
      <c r="H912" t="s">
        <v>861</v>
      </c>
      <c r="I912" t="s">
        <v>2375</v>
      </c>
      <c r="J912" t="s">
        <v>875</v>
      </c>
      <c r="K912" t="s">
        <v>2376</v>
      </c>
      <c r="L912">
        <v>996866969</v>
      </c>
      <c r="M912" t="s">
        <v>696</v>
      </c>
      <c r="N912" t="s">
        <v>863</v>
      </c>
      <c r="O912">
        <v>528</v>
      </c>
      <c r="P912">
        <v>567</v>
      </c>
      <c r="Q912">
        <v>0</v>
      </c>
      <c r="R912">
        <v>39</v>
      </c>
      <c r="S912">
        <v>0</v>
      </c>
      <c r="T912" t="s">
        <v>865</v>
      </c>
      <c r="U912" t="s">
        <v>887</v>
      </c>
      <c r="V912" t="s">
        <v>888</v>
      </c>
      <c r="W912" t="s">
        <v>2140</v>
      </c>
      <c r="X912" t="s">
        <v>1638</v>
      </c>
      <c r="AE912" t="s">
        <v>2141</v>
      </c>
      <c r="AF912" t="s">
        <v>892</v>
      </c>
      <c r="AH912" t="s">
        <v>2142</v>
      </c>
      <c r="AI912" t="s">
        <v>1375</v>
      </c>
      <c r="AJ912" t="s">
        <v>2064</v>
      </c>
      <c r="AL912" t="s">
        <v>870</v>
      </c>
      <c r="AM912" t="s">
        <v>2377</v>
      </c>
      <c r="AN912" t="s">
        <v>859</v>
      </c>
      <c r="AO912" s="13">
        <v>46.36</v>
      </c>
      <c r="AP912" s="14">
        <v>20240010945406</v>
      </c>
      <c r="AQ912" s="12">
        <v>45622</v>
      </c>
    </row>
    <row r="913" spans="1:43" x14ac:dyDescent="0.3">
      <c r="A913">
        <v>72</v>
      </c>
      <c r="B913">
        <v>2068566</v>
      </c>
      <c r="C913" s="12">
        <v>45363</v>
      </c>
      <c r="D913" s="12">
        <v>45455</v>
      </c>
      <c r="E913" s="12">
        <v>45491</v>
      </c>
      <c r="F913">
        <v>93</v>
      </c>
      <c r="G913" t="s">
        <v>2248</v>
      </c>
      <c r="H913" t="s">
        <v>861</v>
      </c>
      <c r="I913" t="s">
        <v>875</v>
      </c>
      <c r="J913" t="s">
        <v>875</v>
      </c>
      <c r="K913" t="s">
        <v>2378</v>
      </c>
      <c r="L913">
        <v>996866969</v>
      </c>
      <c r="M913" t="s">
        <v>513</v>
      </c>
      <c r="N913" t="s">
        <v>1359</v>
      </c>
      <c r="O913">
        <v>1831</v>
      </c>
      <c r="P913">
        <v>1882</v>
      </c>
      <c r="Q913">
        <v>0</v>
      </c>
      <c r="R913">
        <v>51</v>
      </c>
      <c r="S913">
        <v>0</v>
      </c>
      <c r="T913" t="s">
        <v>865</v>
      </c>
      <c r="U913" t="s">
        <v>1468</v>
      </c>
      <c r="V913" t="s">
        <v>1469</v>
      </c>
      <c r="W913" t="s">
        <v>2379</v>
      </c>
      <c r="X913" t="s">
        <v>2380</v>
      </c>
      <c r="AE913" t="s">
        <v>2381</v>
      </c>
      <c r="AF913" t="s">
        <v>1421</v>
      </c>
      <c r="AH913" t="s">
        <v>2382</v>
      </c>
      <c r="AI913" t="s">
        <v>1229</v>
      </c>
      <c r="AJ913" t="s">
        <v>1515</v>
      </c>
      <c r="AL913" t="s">
        <v>1227</v>
      </c>
      <c r="AM913" t="s">
        <v>2383</v>
      </c>
      <c r="AN913" t="s">
        <v>859</v>
      </c>
      <c r="AO913" s="13">
        <v>62</v>
      </c>
      <c r="AP913" s="14">
        <v>20240005646099</v>
      </c>
      <c r="AQ913" s="12">
        <v>45462</v>
      </c>
    </row>
    <row r="914" spans="1:43" x14ac:dyDescent="0.3">
      <c r="A914">
        <v>72</v>
      </c>
      <c r="B914">
        <v>2068566</v>
      </c>
      <c r="C914" s="12">
        <v>45456</v>
      </c>
      <c r="D914" s="12">
        <v>45551</v>
      </c>
      <c r="E914" s="12">
        <v>45581</v>
      </c>
      <c r="F914">
        <v>96</v>
      </c>
      <c r="G914" t="s">
        <v>2248</v>
      </c>
      <c r="H914" t="s">
        <v>861</v>
      </c>
      <c r="I914" t="s">
        <v>875</v>
      </c>
      <c r="J914" t="s">
        <v>875</v>
      </c>
      <c r="K914" t="s">
        <v>2378</v>
      </c>
      <c r="L914">
        <v>996866969</v>
      </c>
      <c r="M914" t="s">
        <v>513</v>
      </c>
      <c r="N914" t="s">
        <v>1359</v>
      </c>
      <c r="O914">
        <v>1882</v>
      </c>
      <c r="P914">
        <v>1906</v>
      </c>
      <c r="Q914">
        <v>0</v>
      </c>
      <c r="R914">
        <v>24</v>
      </c>
      <c r="S914">
        <v>0</v>
      </c>
      <c r="T914" t="s">
        <v>865</v>
      </c>
      <c r="U914" t="s">
        <v>1675</v>
      </c>
      <c r="V914" t="s">
        <v>1676</v>
      </c>
      <c r="W914" t="s">
        <v>1045</v>
      </c>
      <c r="X914" t="s">
        <v>1294</v>
      </c>
      <c r="AE914" t="s">
        <v>2384</v>
      </c>
      <c r="AF914" t="s">
        <v>1413</v>
      </c>
      <c r="AH914" t="s">
        <v>2385</v>
      </c>
      <c r="AI914" t="s">
        <v>1376</v>
      </c>
      <c r="AJ914" t="s">
        <v>1590</v>
      </c>
      <c r="AL914" t="s">
        <v>859</v>
      </c>
      <c r="AM914" t="s">
        <v>2386</v>
      </c>
      <c r="AN914" t="s">
        <v>859</v>
      </c>
      <c r="AO914" s="13">
        <v>26.06</v>
      </c>
      <c r="AP914" s="14">
        <v>20240008605117</v>
      </c>
      <c r="AQ914" s="12">
        <v>45553</v>
      </c>
    </row>
    <row r="915" spans="1:43" x14ac:dyDescent="0.3">
      <c r="A915">
        <v>72</v>
      </c>
      <c r="B915">
        <v>2068567</v>
      </c>
      <c r="C915" s="12">
        <v>45363</v>
      </c>
      <c r="D915" s="12">
        <v>45455</v>
      </c>
      <c r="E915" s="12">
        <v>45491</v>
      </c>
      <c r="F915">
        <v>93</v>
      </c>
      <c r="G915" t="s">
        <v>2248</v>
      </c>
      <c r="H915" t="s">
        <v>861</v>
      </c>
      <c r="I915" t="s">
        <v>875</v>
      </c>
      <c r="J915" t="s">
        <v>875</v>
      </c>
      <c r="K915" t="s">
        <v>2378</v>
      </c>
      <c r="L915">
        <v>996866969</v>
      </c>
      <c r="M915" t="s">
        <v>597</v>
      </c>
      <c r="N915" t="s">
        <v>1359</v>
      </c>
      <c r="O915">
        <v>1108</v>
      </c>
      <c r="P915">
        <v>1150</v>
      </c>
      <c r="Q915">
        <v>0</v>
      </c>
      <c r="R915">
        <v>42</v>
      </c>
      <c r="S915">
        <v>0</v>
      </c>
      <c r="T915" t="s">
        <v>865</v>
      </c>
      <c r="U915" t="s">
        <v>1468</v>
      </c>
      <c r="V915" t="s">
        <v>1469</v>
      </c>
      <c r="W915" t="s">
        <v>2387</v>
      </c>
      <c r="X915" t="s">
        <v>2388</v>
      </c>
      <c r="AE915" t="s">
        <v>2389</v>
      </c>
      <c r="AF915" t="s">
        <v>1421</v>
      </c>
      <c r="AH915" t="s">
        <v>2390</v>
      </c>
      <c r="AI915" t="s">
        <v>2391</v>
      </c>
      <c r="AJ915" t="s">
        <v>2002</v>
      </c>
      <c r="AL915" t="s">
        <v>1198</v>
      </c>
      <c r="AM915" t="s">
        <v>2392</v>
      </c>
      <c r="AN915" t="s">
        <v>859</v>
      </c>
      <c r="AO915" s="13">
        <v>50</v>
      </c>
      <c r="AP915" s="14">
        <v>20240005646100</v>
      </c>
      <c r="AQ915" s="12">
        <v>45462</v>
      </c>
    </row>
    <row r="916" spans="1:43" x14ac:dyDescent="0.3">
      <c r="A916">
        <v>72</v>
      </c>
      <c r="B916">
        <v>2068567</v>
      </c>
      <c r="C916" s="12">
        <v>45456</v>
      </c>
      <c r="D916" s="12">
        <v>45551</v>
      </c>
      <c r="E916" s="12">
        <v>45581</v>
      </c>
      <c r="F916">
        <v>96</v>
      </c>
      <c r="G916" t="s">
        <v>2248</v>
      </c>
      <c r="H916" t="s">
        <v>861</v>
      </c>
      <c r="I916" t="s">
        <v>875</v>
      </c>
      <c r="J916" t="s">
        <v>875</v>
      </c>
      <c r="K916" t="s">
        <v>2378</v>
      </c>
      <c r="L916">
        <v>996866969</v>
      </c>
      <c r="M916" t="s">
        <v>597</v>
      </c>
      <c r="N916" t="s">
        <v>1359</v>
      </c>
      <c r="O916">
        <v>1150</v>
      </c>
      <c r="P916">
        <v>1162</v>
      </c>
      <c r="Q916">
        <v>0</v>
      </c>
      <c r="R916">
        <v>12</v>
      </c>
      <c r="S916">
        <v>0</v>
      </c>
      <c r="T916" t="s">
        <v>865</v>
      </c>
      <c r="U916" t="s">
        <v>953</v>
      </c>
      <c r="V916" t="s">
        <v>954</v>
      </c>
      <c r="AE916" t="s">
        <v>954</v>
      </c>
      <c r="AF916" t="s">
        <v>1413</v>
      </c>
      <c r="AH916" t="s">
        <v>923</v>
      </c>
      <c r="AI916" t="s">
        <v>955</v>
      </c>
      <c r="AJ916" t="s">
        <v>900</v>
      </c>
      <c r="AL916" t="s">
        <v>859</v>
      </c>
      <c r="AM916" t="s">
        <v>2393</v>
      </c>
      <c r="AN916" t="s">
        <v>859</v>
      </c>
      <c r="AO916" s="13">
        <v>12.63</v>
      </c>
      <c r="AP916" s="14">
        <v>20240008605118</v>
      </c>
      <c r="AQ916" s="12">
        <v>45553</v>
      </c>
    </row>
    <row r="917" spans="1:43" x14ac:dyDescent="0.3">
      <c r="A917">
        <v>72</v>
      </c>
      <c r="B917">
        <v>1733505</v>
      </c>
      <c r="C917" s="12">
        <v>43809</v>
      </c>
      <c r="D917" s="12">
        <v>43909</v>
      </c>
      <c r="E917" s="12">
        <v>43959</v>
      </c>
      <c r="F917">
        <v>101</v>
      </c>
      <c r="G917" t="s">
        <v>2248</v>
      </c>
      <c r="H917" t="s">
        <v>861</v>
      </c>
      <c r="I917" t="s">
        <v>875</v>
      </c>
      <c r="J917" t="s">
        <v>875</v>
      </c>
      <c r="K917" t="s">
        <v>2394</v>
      </c>
      <c r="L917">
        <v>996866969</v>
      </c>
      <c r="M917" t="s">
        <v>265</v>
      </c>
      <c r="N917" t="s">
        <v>863</v>
      </c>
      <c r="O917">
        <v>5305</v>
      </c>
      <c r="P917">
        <v>5371</v>
      </c>
      <c r="Q917">
        <v>0</v>
      </c>
      <c r="R917">
        <v>66</v>
      </c>
      <c r="S917">
        <v>0</v>
      </c>
      <c r="T917" t="s">
        <v>865</v>
      </c>
      <c r="U917" t="s">
        <v>2395</v>
      </c>
      <c r="V917" t="s">
        <v>2396</v>
      </c>
      <c r="W917" t="s">
        <v>2397</v>
      </c>
      <c r="X917" t="s">
        <v>2398</v>
      </c>
      <c r="AE917" t="s">
        <v>2399</v>
      </c>
      <c r="AF917" t="s">
        <v>1606</v>
      </c>
      <c r="AH917" t="s">
        <v>1748</v>
      </c>
      <c r="AI917" t="s">
        <v>1162</v>
      </c>
      <c r="AJ917" t="s">
        <v>2400</v>
      </c>
      <c r="AL917" t="s">
        <v>2281</v>
      </c>
      <c r="AM917" t="s">
        <v>2401</v>
      </c>
      <c r="AN917" t="s">
        <v>859</v>
      </c>
      <c r="AO917" s="13">
        <v>81</v>
      </c>
      <c r="AP917" s="14">
        <v>20200002699569</v>
      </c>
      <c r="AQ917" s="12">
        <v>43917</v>
      </c>
    </row>
    <row r="918" spans="1:43" x14ac:dyDescent="0.3">
      <c r="A918">
        <v>72</v>
      </c>
      <c r="B918">
        <v>1733505</v>
      </c>
      <c r="C918" s="12">
        <v>43910</v>
      </c>
      <c r="D918" s="12">
        <v>44019</v>
      </c>
      <c r="E918" s="12">
        <v>44050</v>
      </c>
      <c r="F918">
        <v>110</v>
      </c>
      <c r="G918" t="s">
        <v>2248</v>
      </c>
      <c r="H918" t="s">
        <v>861</v>
      </c>
      <c r="I918" t="s">
        <v>875</v>
      </c>
      <c r="J918" t="s">
        <v>875</v>
      </c>
      <c r="K918" t="s">
        <v>2394</v>
      </c>
      <c r="L918">
        <v>996866969</v>
      </c>
      <c r="M918" t="s">
        <v>265</v>
      </c>
      <c r="N918" t="s">
        <v>863</v>
      </c>
      <c r="O918">
        <v>5371</v>
      </c>
      <c r="P918">
        <v>5447</v>
      </c>
      <c r="Q918">
        <v>0</v>
      </c>
      <c r="R918">
        <v>76</v>
      </c>
      <c r="S918">
        <v>0</v>
      </c>
      <c r="T918" t="s">
        <v>865</v>
      </c>
      <c r="U918" t="s">
        <v>2402</v>
      </c>
      <c r="V918" t="s">
        <v>2403</v>
      </c>
      <c r="W918" t="s">
        <v>2404</v>
      </c>
      <c r="X918" t="s">
        <v>2405</v>
      </c>
      <c r="Y918" t="s">
        <v>2091</v>
      </c>
      <c r="Z918" t="s">
        <v>2181</v>
      </c>
      <c r="AE918" t="s">
        <v>2406</v>
      </c>
      <c r="AF918" t="s">
        <v>1121</v>
      </c>
      <c r="AH918" t="s">
        <v>2407</v>
      </c>
      <c r="AI918" t="s">
        <v>2408</v>
      </c>
      <c r="AJ918" t="s">
        <v>2409</v>
      </c>
      <c r="AL918" t="s">
        <v>1388</v>
      </c>
      <c r="AM918" t="s">
        <v>2410</v>
      </c>
      <c r="AN918" t="s">
        <v>859</v>
      </c>
      <c r="AO918" s="13">
        <v>101</v>
      </c>
      <c r="AP918" s="14">
        <v>20200005763426</v>
      </c>
      <c r="AQ918" s="12">
        <v>44022</v>
      </c>
    </row>
    <row r="919" spans="1:43" x14ac:dyDescent="0.3">
      <c r="A919">
        <v>72</v>
      </c>
      <c r="B919">
        <v>1733505</v>
      </c>
      <c r="C919" s="12">
        <v>44020</v>
      </c>
      <c r="D919" s="12">
        <v>44112</v>
      </c>
      <c r="E919" s="12">
        <v>44147</v>
      </c>
      <c r="F919">
        <v>93</v>
      </c>
      <c r="G919" t="s">
        <v>2248</v>
      </c>
      <c r="H919" t="s">
        <v>861</v>
      </c>
      <c r="I919" t="s">
        <v>875</v>
      </c>
      <c r="J919" t="s">
        <v>875</v>
      </c>
      <c r="K919" t="s">
        <v>2394</v>
      </c>
      <c r="L919">
        <v>996866969</v>
      </c>
      <c r="M919" t="s">
        <v>265</v>
      </c>
      <c r="N919" t="s">
        <v>863</v>
      </c>
      <c r="O919">
        <v>5447</v>
      </c>
      <c r="P919">
        <v>5447</v>
      </c>
      <c r="Q919" t="s">
        <v>1418</v>
      </c>
      <c r="R919">
        <v>0</v>
      </c>
      <c r="S919">
        <v>0</v>
      </c>
      <c r="T919" t="s">
        <v>865</v>
      </c>
      <c r="U919" t="s">
        <v>1419</v>
      </c>
      <c r="V919" t="s">
        <v>1420</v>
      </c>
      <c r="AE919" t="s">
        <v>1420</v>
      </c>
      <c r="AF919" t="s">
        <v>1421</v>
      </c>
      <c r="AH919" t="s">
        <v>1422</v>
      </c>
      <c r="AI919" t="s">
        <v>1042</v>
      </c>
      <c r="AJ919" t="s">
        <v>1043</v>
      </c>
      <c r="AL919" t="s">
        <v>885</v>
      </c>
      <c r="AM919" t="s">
        <v>903</v>
      </c>
      <c r="AN919" t="s">
        <v>859</v>
      </c>
      <c r="AO919" s="13">
        <v>8</v>
      </c>
      <c r="AP919" s="14">
        <v>20200008873560</v>
      </c>
      <c r="AQ919" s="12">
        <v>44118</v>
      </c>
    </row>
    <row r="920" spans="1:43" x14ac:dyDescent="0.3">
      <c r="A920">
        <v>72</v>
      </c>
      <c r="B920">
        <v>1733505</v>
      </c>
      <c r="C920" s="12">
        <v>44113</v>
      </c>
      <c r="D920" s="12">
        <v>44181</v>
      </c>
      <c r="E920" s="12">
        <v>44229</v>
      </c>
      <c r="F920">
        <v>69</v>
      </c>
      <c r="G920" t="s">
        <v>2248</v>
      </c>
      <c r="H920" t="s">
        <v>861</v>
      </c>
      <c r="I920" t="s">
        <v>875</v>
      </c>
      <c r="J920" t="s">
        <v>875</v>
      </c>
      <c r="K920" t="s">
        <v>2394</v>
      </c>
      <c r="L920">
        <v>996866969</v>
      </c>
      <c r="M920" t="s">
        <v>265</v>
      </c>
      <c r="N920" t="s">
        <v>863</v>
      </c>
      <c r="O920">
        <v>5447</v>
      </c>
      <c r="P920">
        <v>5447</v>
      </c>
      <c r="Q920" t="s">
        <v>2411</v>
      </c>
      <c r="R920">
        <v>0</v>
      </c>
      <c r="S920">
        <v>0</v>
      </c>
      <c r="T920" t="s">
        <v>865</v>
      </c>
      <c r="U920" t="s">
        <v>2412</v>
      </c>
      <c r="V920" t="s">
        <v>1041</v>
      </c>
      <c r="AE920" t="s">
        <v>1041</v>
      </c>
      <c r="AF920" t="s">
        <v>1532</v>
      </c>
      <c r="AH920" t="s">
        <v>1394</v>
      </c>
      <c r="AI920" t="s">
        <v>1582</v>
      </c>
      <c r="AJ920" t="s">
        <v>1163</v>
      </c>
      <c r="AL920" t="s">
        <v>2413</v>
      </c>
      <c r="AM920" t="s">
        <v>1410</v>
      </c>
      <c r="AN920" t="s">
        <v>859</v>
      </c>
      <c r="AO920" s="13">
        <v>6</v>
      </c>
      <c r="AP920" s="14">
        <v>20210000049382</v>
      </c>
      <c r="AQ920" s="12">
        <v>44200</v>
      </c>
    </row>
    <row r="921" spans="1:43" x14ac:dyDescent="0.3">
      <c r="A921">
        <v>72</v>
      </c>
      <c r="B921">
        <v>1733505</v>
      </c>
      <c r="C921" s="12">
        <v>44182</v>
      </c>
      <c r="D921" s="12">
        <v>44266</v>
      </c>
      <c r="E921" s="12">
        <v>44305</v>
      </c>
      <c r="F921">
        <v>85</v>
      </c>
      <c r="G921" t="s">
        <v>2248</v>
      </c>
      <c r="H921" t="s">
        <v>861</v>
      </c>
      <c r="I921" t="s">
        <v>875</v>
      </c>
      <c r="J921" t="s">
        <v>875</v>
      </c>
      <c r="K921" t="s">
        <v>2394</v>
      </c>
      <c r="L921">
        <v>996866969</v>
      </c>
      <c r="M921" t="s">
        <v>265</v>
      </c>
      <c r="N921" t="s">
        <v>863</v>
      </c>
      <c r="O921">
        <v>5447</v>
      </c>
      <c r="P921">
        <v>5448</v>
      </c>
      <c r="Q921" t="s">
        <v>2025</v>
      </c>
      <c r="R921">
        <v>1</v>
      </c>
      <c r="S921">
        <v>0</v>
      </c>
      <c r="T921" t="s">
        <v>865</v>
      </c>
      <c r="U921" t="s">
        <v>1549</v>
      </c>
      <c r="V921" t="s">
        <v>1529</v>
      </c>
      <c r="AE921" t="s">
        <v>1529</v>
      </c>
      <c r="AF921" t="s">
        <v>1620</v>
      </c>
      <c r="AH921" t="s">
        <v>1558</v>
      </c>
      <c r="AI921" t="s">
        <v>1034</v>
      </c>
      <c r="AJ921" t="s">
        <v>1621</v>
      </c>
      <c r="AL921" t="s">
        <v>960</v>
      </c>
      <c r="AM921" t="s">
        <v>903</v>
      </c>
      <c r="AN921" t="s">
        <v>859</v>
      </c>
      <c r="AO921" s="13">
        <v>8</v>
      </c>
      <c r="AP921" s="14">
        <v>20210003126238</v>
      </c>
      <c r="AQ921" s="12">
        <v>44272</v>
      </c>
    </row>
    <row r="922" spans="1:43" x14ac:dyDescent="0.3">
      <c r="A922">
        <v>72</v>
      </c>
      <c r="B922">
        <v>1733505</v>
      </c>
      <c r="C922" s="12">
        <v>44267</v>
      </c>
      <c r="D922" s="12">
        <v>44356</v>
      </c>
      <c r="E922" s="12">
        <v>44417</v>
      </c>
      <c r="F922">
        <v>90</v>
      </c>
      <c r="G922" t="s">
        <v>2248</v>
      </c>
      <c r="H922" t="s">
        <v>861</v>
      </c>
      <c r="I922" t="s">
        <v>875</v>
      </c>
      <c r="J922" t="s">
        <v>875</v>
      </c>
      <c r="K922" t="s">
        <v>2394</v>
      </c>
      <c r="L922">
        <v>996866969</v>
      </c>
      <c r="M922" t="s">
        <v>265</v>
      </c>
      <c r="N922" t="s">
        <v>863</v>
      </c>
      <c r="O922">
        <v>5448</v>
      </c>
      <c r="P922">
        <v>5448</v>
      </c>
      <c r="Q922">
        <v>6</v>
      </c>
      <c r="R922">
        <v>0</v>
      </c>
      <c r="S922">
        <v>0</v>
      </c>
      <c r="T922" t="s">
        <v>865</v>
      </c>
      <c r="U922" t="s">
        <v>1182</v>
      </c>
      <c r="V922" t="s">
        <v>1047</v>
      </c>
      <c r="AE922" t="s">
        <v>1047</v>
      </c>
      <c r="AF922" t="s">
        <v>881</v>
      </c>
      <c r="AH922" t="s">
        <v>1183</v>
      </c>
      <c r="AI922" t="s">
        <v>870</v>
      </c>
      <c r="AJ922" t="s">
        <v>1126</v>
      </c>
      <c r="AL922" t="s">
        <v>1231</v>
      </c>
      <c r="AM922" t="s">
        <v>903</v>
      </c>
      <c r="AN922" t="s">
        <v>859</v>
      </c>
      <c r="AO922" s="13">
        <v>8</v>
      </c>
      <c r="AP922" s="14">
        <v>20210005376629</v>
      </c>
      <c r="AQ922" s="12">
        <v>44372</v>
      </c>
    </row>
    <row r="923" spans="1:43" x14ac:dyDescent="0.3">
      <c r="A923">
        <v>72</v>
      </c>
      <c r="B923">
        <v>1733505</v>
      </c>
      <c r="C923" s="12">
        <v>44357</v>
      </c>
      <c r="D923" s="12">
        <v>44452</v>
      </c>
      <c r="E923" s="12">
        <v>44560</v>
      </c>
      <c r="F923">
        <v>96</v>
      </c>
      <c r="G923" t="s">
        <v>2248</v>
      </c>
      <c r="H923" t="s">
        <v>861</v>
      </c>
      <c r="I923" t="s">
        <v>875</v>
      </c>
      <c r="J923" t="s">
        <v>875</v>
      </c>
      <c r="K923" t="s">
        <v>2394</v>
      </c>
      <c r="L923">
        <v>996866969</v>
      </c>
      <c r="M923" t="s">
        <v>265</v>
      </c>
      <c r="N923" t="s">
        <v>863</v>
      </c>
      <c r="O923">
        <v>5448</v>
      </c>
      <c r="P923">
        <v>5448</v>
      </c>
      <c r="Q923" t="s">
        <v>1411</v>
      </c>
      <c r="R923">
        <v>0</v>
      </c>
      <c r="S923">
        <v>0</v>
      </c>
      <c r="T923" t="s">
        <v>865</v>
      </c>
      <c r="U923" t="s">
        <v>1412</v>
      </c>
      <c r="V923" t="s">
        <v>944</v>
      </c>
      <c r="AE923" t="s">
        <v>944</v>
      </c>
      <c r="AF923" t="s">
        <v>1413</v>
      </c>
      <c r="AH923" t="s">
        <v>1414</v>
      </c>
      <c r="AI923" t="s">
        <v>1350</v>
      </c>
      <c r="AJ923" t="s">
        <v>1504</v>
      </c>
      <c r="AL923" t="s">
        <v>1655</v>
      </c>
      <c r="AM923" t="s">
        <v>903</v>
      </c>
      <c r="AN923" t="s">
        <v>859</v>
      </c>
      <c r="AO923" s="13">
        <v>8</v>
      </c>
      <c r="AP923" s="14">
        <v>20210010154581</v>
      </c>
      <c r="AQ923" s="12">
        <v>44515</v>
      </c>
    </row>
    <row r="924" spans="1:43" x14ac:dyDescent="0.3">
      <c r="A924">
        <v>72</v>
      </c>
      <c r="B924">
        <v>1733505</v>
      </c>
      <c r="C924" s="12">
        <v>44453</v>
      </c>
      <c r="D924" s="12">
        <v>44544</v>
      </c>
      <c r="E924" s="12">
        <v>44613</v>
      </c>
      <c r="F924">
        <v>92</v>
      </c>
      <c r="G924" t="s">
        <v>2248</v>
      </c>
      <c r="H924" t="s">
        <v>861</v>
      </c>
      <c r="I924" t="s">
        <v>875</v>
      </c>
      <c r="J924" t="s">
        <v>875</v>
      </c>
      <c r="K924" t="s">
        <v>2394</v>
      </c>
      <c r="L924">
        <v>996866969</v>
      </c>
      <c r="M924" t="s">
        <v>265</v>
      </c>
      <c r="N924" t="s">
        <v>863</v>
      </c>
      <c r="O924">
        <v>5448</v>
      </c>
      <c r="P924">
        <v>5448</v>
      </c>
      <c r="Q924" t="s">
        <v>1038</v>
      </c>
      <c r="R924">
        <v>0</v>
      </c>
      <c r="S924">
        <v>0</v>
      </c>
      <c r="T924" t="s">
        <v>865</v>
      </c>
      <c r="U924" t="s">
        <v>1039</v>
      </c>
      <c r="V924" t="s">
        <v>1040</v>
      </c>
      <c r="AE924" t="s">
        <v>1040</v>
      </c>
      <c r="AF924" t="s">
        <v>940</v>
      </c>
      <c r="AH924" t="s">
        <v>1041</v>
      </c>
      <c r="AI924" t="s">
        <v>1042</v>
      </c>
      <c r="AJ924" t="s">
        <v>1043</v>
      </c>
      <c r="AL924" t="s">
        <v>1497</v>
      </c>
      <c r="AM924" t="s">
        <v>903</v>
      </c>
      <c r="AN924" t="s">
        <v>859</v>
      </c>
      <c r="AO924" s="13">
        <v>8</v>
      </c>
      <c r="AP924" s="14">
        <v>20220000256481</v>
      </c>
      <c r="AQ924" s="12">
        <v>44568</v>
      </c>
    </row>
    <row r="925" spans="1:43" x14ac:dyDescent="0.3">
      <c r="A925">
        <v>72</v>
      </c>
      <c r="B925">
        <v>1733505</v>
      </c>
      <c r="C925" s="12">
        <v>44545</v>
      </c>
      <c r="D925" s="12">
        <v>44631</v>
      </c>
      <c r="E925" s="12">
        <v>44686</v>
      </c>
      <c r="F925">
        <v>87</v>
      </c>
      <c r="G925" t="s">
        <v>2248</v>
      </c>
      <c r="H925" t="s">
        <v>861</v>
      </c>
      <c r="I925" t="s">
        <v>875</v>
      </c>
      <c r="J925" t="s">
        <v>875</v>
      </c>
      <c r="K925" t="s">
        <v>2394</v>
      </c>
      <c r="L925">
        <v>996866969</v>
      </c>
      <c r="M925" t="s">
        <v>265</v>
      </c>
      <c r="N925" t="s">
        <v>863</v>
      </c>
      <c r="O925">
        <v>5448</v>
      </c>
      <c r="P925">
        <v>5448</v>
      </c>
      <c r="Q925" t="s">
        <v>1386</v>
      </c>
      <c r="R925">
        <v>0</v>
      </c>
      <c r="S925">
        <v>0</v>
      </c>
      <c r="T925" t="s">
        <v>865</v>
      </c>
      <c r="U925" t="s">
        <v>1031</v>
      </c>
      <c r="V925" t="s">
        <v>1032</v>
      </c>
      <c r="AE925" t="s">
        <v>1032</v>
      </c>
      <c r="AF925" t="s">
        <v>1009</v>
      </c>
      <c r="AH925" t="s">
        <v>1033</v>
      </c>
      <c r="AI925" t="s">
        <v>1034</v>
      </c>
      <c r="AJ925" t="s">
        <v>2334</v>
      </c>
      <c r="AK925" t="s">
        <v>1835</v>
      </c>
      <c r="AL925" t="s">
        <v>1431</v>
      </c>
      <c r="AM925" t="s">
        <v>1979</v>
      </c>
      <c r="AN925" t="s">
        <v>859</v>
      </c>
      <c r="AO925" s="13">
        <v>45</v>
      </c>
      <c r="AP925" s="14">
        <v>20220003711576</v>
      </c>
      <c r="AQ925" s="12">
        <v>44641</v>
      </c>
    </row>
    <row r="926" spans="1:43" x14ac:dyDescent="0.3">
      <c r="A926">
        <v>72</v>
      </c>
      <c r="B926">
        <v>1733505</v>
      </c>
      <c r="C926" s="12">
        <v>44632</v>
      </c>
      <c r="D926" s="12">
        <v>44727</v>
      </c>
      <c r="E926" s="12">
        <v>44757</v>
      </c>
      <c r="F926">
        <v>96</v>
      </c>
      <c r="G926" t="s">
        <v>2248</v>
      </c>
      <c r="H926" t="s">
        <v>861</v>
      </c>
      <c r="I926" t="s">
        <v>875</v>
      </c>
      <c r="J926" t="s">
        <v>875</v>
      </c>
      <c r="K926" t="s">
        <v>2394</v>
      </c>
      <c r="L926">
        <v>996866969</v>
      </c>
      <c r="M926" t="s">
        <v>265</v>
      </c>
      <c r="N926" t="s">
        <v>863</v>
      </c>
      <c r="O926">
        <v>5448</v>
      </c>
      <c r="P926">
        <v>5448</v>
      </c>
      <c r="Q926" t="s">
        <v>1411</v>
      </c>
      <c r="R926">
        <v>0</v>
      </c>
      <c r="S926">
        <v>0</v>
      </c>
      <c r="T926" t="s">
        <v>865</v>
      </c>
      <c r="U926" t="s">
        <v>1412</v>
      </c>
      <c r="V926" t="s">
        <v>944</v>
      </c>
      <c r="AE926" t="s">
        <v>944</v>
      </c>
      <c r="AF926" t="s">
        <v>1413</v>
      </c>
      <c r="AH926" t="s">
        <v>1414</v>
      </c>
      <c r="AI926" t="s">
        <v>1350</v>
      </c>
      <c r="AJ926" t="s">
        <v>1504</v>
      </c>
      <c r="AL926" t="s">
        <v>1486</v>
      </c>
      <c r="AM926" t="s">
        <v>1050</v>
      </c>
      <c r="AN926" t="s">
        <v>859</v>
      </c>
      <c r="AO926" s="13">
        <v>9</v>
      </c>
      <c r="AP926" s="14">
        <v>20220007128164</v>
      </c>
      <c r="AQ926" s="12">
        <v>44729</v>
      </c>
    </row>
    <row r="927" spans="1:43" x14ac:dyDescent="0.3">
      <c r="A927">
        <v>72</v>
      </c>
      <c r="B927">
        <v>1733505</v>
      </c>
      <c r="C927" s="12">
        <v>44728</v>
      </c>
      <c r="D927" s="12">
        <v>44820</v>
      </c>
      <c r="E927" s="12">
        <v>44866</v>
      </c>
      <c r="F927">
        <v>93</v>
      </c>
      <c r="G927" t="s">
        <v>2248</v>
      </c>
      <c r="H927" t="s">
        <v>861</v>
      </c>
      <c r="I927" t="s">
        <v>875</v>
      </c>
      <c r="J927" t="s">
        <v>875</v>
      </c>
      <c r="K927" t="s">
        <v>2394</v>
      </c>
      <c r="L927">
        <v>996866969</v>
      </c>
      <c r="M927" t="s">
        <v>265</v>
      </c>
      <c r="N927" t="s">
        <v>863</v>
      </c>
      <c r="O927">
        <v>5448</v>
      </c>
      <c r="P927">
        <v>5448</v>
      </c>
      <c r="Q927" t="s">
        <v>1418</v>
      </c>
      <c r="R927">
        <v>0</v>
      </c>
      <c r="S927">
        <v>0</v>
      </c>
      <c r="T927" t="s">
        <v>865</v>
      </c>
      <c r="U927" t="s">
        <v>1419</v>
      </c>
      <c r="V927" t="s">
        <v>1420</v>
      </c>
      <c r="AE927" t="s">
        <v>1420</v>
      </c>
      <c r="AF927" t="s">
        <v>1421</v>
      </c>
      <c r="AH927" t="s">
        <v>1422</v>
      </c>
      <c r="AI927" t="s">
        <v>1042</v>
      </c>
      <c r="AJ927" t="s">
        <v>1043</v>
      </c>
      <c r="AL927" t="s">
        <v>885</v>
      </c>
      <c r="AM927" t="s">
        <v>903</v>
      </c>
      <c r="AN927" t="s">
        <v>859</v>
      </c>
      <c r="AO927" s="13">
        <v>8</v>
      </c>
      <c r="AP927" s="14">
        <v>20220010254684</v>
      </c>
      <c r="AQ927" s="12">
        <v>44824</v>
      </c>
    </row>
    <row r="928" spans="1:43" x14ac:dyDescent="0.3">
      <c r="A928">
        <v>72</v>
      </c>
      <c r="B928">
        <v>1733505</v>
      </c>
      <c r="C928" s="12">
        <v>44821</v>
      </c>
      <c r="D928" s="12">
        <v>44909</v>
      </c>
      <c r="E928" s="12">
        <v>44944</v>
      </c>
      <c r="F928">
        <v>89</v>
      </c>
      <c r="G928" t="s">
        <v>2248</v>
      </c>
      <c r="H928" t="s">
        <v>861</v>
      </c>
      <c r="I928" t="s">
        <v>875</v>
      </c>
      <c r="J928" t="s">
        <v>875</v>
      </c>
      <c r="K928" t="s">
        <v>2394</v>
      </c>
      <c r="L928">
        <v>996866969</v>
      </c>
      <c r="M928" t="s">
        <v>265</v>
      </c>
      <c r="N928" t="s">
        <v>863</v>
      </c>
      <c r="O928">
        <v>5448</v>
      </c>
      <c r="P928">
        <v>5448</v>
      </c>
      <c r="Q928" t="s">
        <v>864</v>
      </c>
      <c r="R928">
        <v>0</v>
      </c>
      <c r="S928">
        <v>0</v>
      </c>
      <c r="T928" t="s">
        <v>865</v>
      </c>
      <c r="U928" t="s">
        <v>866</v>
      </c>
      <c r="V928" t="s">
        <v>867</v>
      </c>
      <c r="AE928" t="s">
        <v>867</v>
      </c>
      <c r="AF928" t="s">
        <v>868</v>
      </c>
      <c r="AH928" t="s">
        <v>869</v>
      </c>
      <c r="AI928" t="s">
        <v>870</v>
      </c>
      <c r="AJ928" t="s">
        <v>871</v>
      </c>
      <c r="AL928" t="s">
        <v>993</v>
      </c>
      <c r="AM928" t="s">
        <v>903</v>
      </c>
      <c r="AN928" t="s">
        <v>859</v>
      </c>
      <c r="AO928" s="13">
        <v>8</v>
      </c>
      <c r="AP928" s="14">
        <v>20220013374733</v>
      </c>
      <c r="AQ928" s="12">
        <v>44914</v>
      </c>
    </row>
    <row r="929" spans="1:43" x14ac:dyDescent="0.3">
      <c r="A929">
        <v>72</v>
      </c>
      <c r="B929">
        <v>1733505</v>
      </c>
      <c r="C929" s="12">
        <v>44910</v>
      </c>
      <c r="D929" s="12">
        <v>44998</v>
      </c>
      <c r="E929" s="12">
        <v>45036</v>
      </c>
      <c r="F929">
        <v>89</v>
      </c>
      <c r="G929" t="s">
        <v>2248</v>
      </c>
      <c r="H929" t="s">
        <v>861</v>
      </c>
      <c r="I929" t="s">
        <v>875</v>
      </c>
      <c r="J929" t="s">
        <v>875</v>
      </c>
      <c r="K929" t="s">
        <v>2394</v>
      </c>
      <c r="L929">
        <v>996866969</v>
      </c>
      <c r="M929" t="s">
        <v>265</v>
      </c>
      <c r="N929" t="s">
        <v>863</v>
      </c>
      <c r="O929">
        <v>5448</v>
      </c>
      <c r="P929">
        <v>5448</v>
      </c>
      <c r="Q929" t="s">
        <v>864</v>
      </c>
      <c r="R929">
        <v>0</v>
      </c>
      <c r="S929">
        <v>0</v>
      </c>
      <c r="T929" t="s">
        <v>865</v>
      </c>
      <c r="U929" t="s">
        <v>866</v>
      </c>
      <c r="V929" t="s">
        <v>867</v>
      </c>
      <c r="AE929" t="s">
        <v>867</v>
      </c>
      <c r="AF929" t="s">
        <v>868</v>
      </c>
      <c r="AH929" t="s">
        <v>869</v>
      </c>
      <c r="AI929" t="s">
        <v>870</v>
      </c>
      <c r="AJ929" t="s">
        <v>871</v>
      </c>
      <c r="AL929" t="s">
        <v>993</v>
      </c>
      <c r="AM929" t="s">
        <v>903</v>
      </c>
      <c r="AN929" t="s">
        <v>859</v>
      </c>
      <c r="AO929" s="13">
        <v>8</v>
      </c>
      <c r="AP929" s="14">
        <v>20230002525008</v>
      </c>
      <c r="AQ929" s="12">
        <v>45002</v>
      </c>
    </row>
    <row r="930" spans="1:43" x14ac:dyDescent="0.3">
      <c r="A930">
        <v>72</v>
      </c>
      <c r="B930">
        <v>1733505</v>
      </c>
      <c r="C930" s="12">
        <v>44999</v>
      </c>
      <c r="D930" s="12">
        <v>45089</v>
      </c>
      <c r="E930" s="12">
        <v>45139</v>
      </c>
      <c r="F930">
        <v>91</v>
      </c>
      <c r="G930" t="s">
        <v>2248</v>
      </c>
      <c r="H930" t="s">
        <v>861</v>
      </c>
      <c r="I930" t="s">
        <v>875</v>
      </c>
      <c r="J930" t="s">
        <v>875</v>
      </c>
      <c r="K930" t="s">
        <v>2394</v>
      </c>
      <c r="L930">
        <v>996866969</v>
      </c>
      <c r="M930" t="s">
        <v>265</v>
      </c>
      <c r="N930" t="s">
        <v>863</v>
      </c>
      <c r="O930">
        <v>5448</v>
      </c>
      <c r="P930">
        <v>5448</v>
      </c>
      <c r="Q930" t="s">
        <v>1038</v>
      </c>
      <c r="R930">
        <v>0</v>
      </c>
      <c r="S930">
        <v>0</v>
      </c>
      <c r="T930" t="s">
        <v>865</v>
      </c>
      <c r="U930" t="s">
        <v>1039</v>
      </c>
      <c r="V930" t="s">
        <v>1040</v>
      </c>
      <c r="AE930" t="s">
        <v>1040</v>
      </c>
      <c r="AF930" t="s">
        <v>892</v>
      </c>
      <c r="AH930" t="s">
        <v>1041</v>
      </c>
      <c r="AI930" t="s">
        <v>1042</v>
      </c>
      <c r="AJ930" t="s">
        <v>1402</v>
      </c>
      <c r="AL930" t="s">
        <v>1270</v>
      </c>
      <c r="AM930" t="s">
        <v>903</v>
      </c>
      <c r="AN930" t="s">
        <v>859</v>
      </c>
      <c r="AO930" s="13">
        <v>8</v>
      </c>
      <c r="AP930" s="14">
        <v>20230005634864</v>
      </c>
      <c r="AQ930" s="12">
        <v>45097</v>
      </c>
    </row>
    <row r="931" spans="1:43" x14ac:dyDescent="0.3">
      <c r="A931">
        <v>72</v>
      </c>
      <c r="B931">
        <v>1733505</v>
      </c>
      <c r="C931" s="12">
        <v>45090</v>
      </c>
      <c r="D931" s="12">
        <v>45182</v>
      </c>
      <c r="E931" s="12">
        <v>45231</v>
      </c>
      <c r="F931">
        <v>93</v>
      </c>
      <c r="G931" t="s">
        <v>2248</v>
      </c>
      <c r="H931" t="s">
        <v>861</v>
      </c>
      <c r="I931" t="s">
        <v>875</v>
      </c>
      <c r="J931" t="s">
        <v>875</v>
      </c>
      <c r="K931" t="s">
        <v>2394</v>
      </c>
      <c r="L931">
        <v>996866969</v>
      </c>
      <c r="M931" t="s">
        <v>265</v>
      </c>
      <c r="N931" t="s">
        <v>863</v>
      </c>
      <c r="O931">
        <v>5448</v>
      </c>
      <c r="P931">
        <v>5448</v>
      </c>
      <c r="Q931" t="s">
        <v>1418</v>
      </c>
      <c r="R931">
        <v>0</v>
      </c>
      <c r="S931">
        <v>0</v>
      </c>
      <c r="T931" t="s">
        <v>865</v>
      </c>
      <c r="U931" t="s">
        <v>1419</v>
      </c>
      <c r="V931" t="s">
        <v>1420</v>
      </c>
      <c r="AE931" t="s">
        <v>1420</v>
      </c>
      <c r="AF931" t="s">
        <v>1421</v>
      </c>
      <c r="AH931" t="s">
        <v>1422</v>
      </c>
      <c r="AI931" t="s">
        <v>1042</v>
      </c>
      <c r="AJ931" t="s">
        <v>1043</v>
      </c>
      <c r="AL931" t="s">
        <v>1423</v>
      </c>
      <c r="AM931" t="s">
        <v>1050</v>
      </c>
      <c r="AN931" t="s">
        <v>859</v>
      </c>
      <c r="AO931" s="13">
        <v>9</v>
      </c>
      <c r="AP931" s="14">
        <v>20230008599358</v>
      </c>
      <c r="AQ931" s="12">
        <v>45189</v>
      </c>
    </row>
    <row r="932" spans="1:43" x14ac:dyDescent="0.3">
      <c r="A932">
        <v>72</v>
      </c>
      <c r="B932">
        <v>1733505</v>
      </c>
      <c r="C932" s="12">
        <v>45183</v>
      </c>
      <c r="D932" s="12">
        <v>45266</v>
      </c>
      <c r="E932" s="12">
        <v>45309</v>
      </c>
      <c r="F932">
        <v>84</v>
      </c>
      <c r="G932" t="s">
        <v>2248</v>
      </c>
      <c r="H932" t="s">
        <v>861</v>
      </c>
      <c r="I932" t="s">
        <v>875</v>
      </c>
      <c r="J932" t="s">
        <v>875</v>
      </c>
      <c r="K932" t="s">
        <v>2394</v>
      </c>
      <c r="L932">
        <v>996866969</v>
      </c>
      <c r="M932" t="s">
        <v>265</v>
      </c>
      <c r="N932" t="s">
        <v>863</v>
      </c>
      <c r="O932">
        <v>5448</v>
      </c>
      <c r="P932">
        <v>5448</v>
      </c>
      <c r="Q932" t="s">
        <v>1498</v>
      </c>
      <c r="R932">
        <v>0</v>
      </c>
      <c r="S932">
        <v>0</v>
      </c>
      <c r="T932" t="s">
        <v>865</v>
      </c>
      <c r="U932" t="s">
        <v>1499</v>
      </c>
      <c r="V932" t="s">
        <v>1500</v>
      </c>
      <c r="AE932" t="s">
        <v>1500</v>
      </c>
      <c r="AF932" t="s">
        <v>1046</v>
      </c>
      <c r="AH932" t="s">
        <v>1501</v>
      </c>
      <c r="AI932" t="s">
        <v>1399</v>
      </c>
      <c r="AJ932" t="s">
        <v>1502</v>
      </c>
      <c r="AL932" t="s">
        <v>1503</v>
      </c>
      <c r="AM932" t="s">
        <v>1037</v>
      </c>
      <c r="AN932" t="s">
        <v>859</v>
      </c>
      <c r="AO932" s="13">
        <v>7</v>
      </c>
      <c r="AP932" s="14">
        <v>20230011667644</v>
      </c>
      <c r="AQ932" s="12">
        <v>45278</v>
      </c>
    </row>
    <row r="933" spans="1:43" x14ac:dyDescent="0.3">
      <c r="A933">
        <v>72</v>
      </c>
      <c r="B933">
        <v>1733505</v>
      </c>
      <c r="C933" s="12">
        <v>45267</v>
      </c>
      <c r="D933" s="12">
        <v>45362</v>
      </c>
      <c r="E933" s="12">
        <v>45400</v>
      </c>
      <c r="F933">
        <v>96</v>
      </c>
      <c r="G933" t="s">
        <v>2248</v>
      </c>
      <c r="H933" t="s">
        <v>861</v>
      </c>
      <c r="I933" t="s">
        <v>875</v>
      </c>
      <c r="J933" t="s">
        <v>875</v>
      </c>
      <c r="K933" t="s">
        <v>2394</v>
      </c>
      <c r="L933">
        <v>996866969</v>
      </c>
      <c r="M933" t="s">
        <v>265</v>
      </c>
      <c r="N933" t="s">
        <v>863</v>
      </c>
      <c r="O933">
        <v>5448</v>
      </c>
      <c r="P933">
        <v>5448</v>
      </c>
      <c r="Q933" t="s">
        <v>1411</v>
      </c>
      <c r="R933">
        <v>0</v>
      </c>
      <c r="S933">
        <v>0</v>
      </c>
      <c r="T933" t="s">
        <v>865</v>
      </c>
      <c r="U933" t="s">
        <v>1412</v>
      </c>
      <c r="V933" t="s">
        <v>944</v>
      </c>
      <c r="AE933" t="s">
        <v>944</v>
      </c>
      <c r="AF933" t="s">
        <v>1413</v>
      </c>
      <c r="AH933" t="s">
        <v>1414</v>
      </c>
      <c r="AI933" t="s">
        <v>1350</v>
      </c>
      <c r="AJ933" t="s">
        <v>1504</v>
      </c>
      <c r="AL933" t="s">
        <v>1486</v>
      </c>
      <c r="AM933" t="s">
        <v>1050</v>
      </c>
      <c r="AN933" t="s">
        <v>859</v>
      </c>
      <c r="AO933" s="13">
        <v>9</v>
      </c>
      <c r="AP933" s="14">
        <v>20240002577894</v>
      </c>
      <c r="AQ933" s="12">
        <v>45366</v>
      </c>
    </row>
    <row r="934" spans="1:43" x14ac:dyDescent="0.3">
      <c r="A934">
        <v>72</v>
      </c>
      <c r="B934">
        <v>1733505</v>
      </c>
      <c r="C934" s="12">
        <v>45363</v>
      </c>
      <c r="D934" s="12">
        <v>45455</v>
      </c>
      <c r="E934" s="12">
        <v>45491</v>
      </c>
      <c r="F934">
        <v>93</v>
      </c>
      <c r="G934" t="s">
        <v>2248</v>
      </c>
      <c r="H934" t="s">
        <v>861</v>
      </c>
      <c r="I934" t="s">
        <v>875</v>
      </c>
      <c r="J934" t="s">
        <v>875</v>
      </c>
      <c r="K934" t="s">
        <v>2394</v>
      </c>
      <c r="L934">
        <v>996866969</v>
      </c>
      <c r="M934" t="s">
        <v>265</v>
      </c>
      <c r="N934" t="s">
        <v>863</v>
      </c>
      <c r="O934">
        <v>5448</v>
      </c>
      <c r="P934">
        <v>5448</v>
      </c>
      <c r="Q934" t="s">
        <v>1418</v>
      </c>
      <c r="R934">
        <v>0</v>
      </c>
      <c r="S934">
        <v>0</v>
      </c>
      <c r="T934" t="s">
        <v>865</v>
      </c>
      <c r="U934" t="s">
        <v>1419</v>
      </c>
      <c r="V934" t="s">
        <v>1420</v>
      </c>
      <c r="AE934" t="s">
        <v>1420</v>
      </c>
      <c r="AF934" t="s">
        <v>1421</v>
      </c>
      <c r="AH934" t="s">
        <v>1422</v>
      </c>
      <c r="AI934" t="s">
        <v>1042</v>
      </c>
      <c r="AJ934" t="s">
        <v>1043</v>
      </c>
      <c r="AL934" t="s">
        <v>885</v>
      </c>
      <c r="AM934" t="s">
        <v>903</v>
      </c>
      <c r="AN934" t="s">
        <v>859</v>
      </c>
      <c r="AO934" s="13">
        <v>8</v>
      </c>
      <c r="AP934" s="14">
        <v>20240005645578</v>
      </c>
      <c r="AQ934" s="12">
        <v>45462</v>
      </c>
    </row>
    <row r="935" spans="1:43" x14ac:dyDescent="0.3">
      <c r="A935">
        <v>72</v>
      </c>
      <c r="B935">
        <v>1733505</v>
      </c>
      <c r="C935" s="12">
        <v>45456</v>
      </c>
      <c r="D935" s="12">
        <v>45548</v>
      </c>
      <c r="E935" s="12">
        <v>45581</v>
      </c>
      <c r="F935">
        <v>93</v>
      </c>
      <c r="G935" t="s">
        <v>2248</v>
      </c>
      <c r="H935" t="s">
        <v>861</v>
      </c>
      <c r="I935" t="s">
        <v>875</v>
      </c>
      <c r="J935" t="s">
        <v>875</v>
      </c>
      <c r="K935" t="s">
        <v>2394</v>
      </c>
      <c r="L935">
        <v>996866969</v>
      </c>
      <c r="M935" t="s">
        <v>265</v>
      </c>
      <c r="N935" t="s">
        <v>863</v>
      </c>
      <c r="O935">
        <v>5448</v>
      </c>
      <c r="P935">
        <v>5448</v>
      </c>
      <c r="Q935" t="s">
        <v>1418</v>
      </c>
      <c r="R935">
        <v>0</v>
      </c>
      <c r="S935">
        <v>0</v>
      </c>
      <c r="T935" t="s">
        <v>865</v>
      </c>
      <c r="U935" t="s">
        <v>1419</v>
      </c>
      <c r="V935" t="s">
        <v>1420</v>
      </c>
      <c r="AE935" t="s">
        <v>1420</v>
      </c>
      <c r="AF935" t="s">
        <v>1421</v>
      </c>
      <c r="AH935" t="s">
        <v>1422</v>
      </c>
      <c r="AI935" t="s">
        <v>1042</v>
      </c>
      <c r="AJ935" t="s">
        <v>1043</v>
      </c>
      <c r="AL935" t="s">
        <v>1310</v>
      </c>
      <c r="AM935" t="s">
        <v>2414</v>
      </c>
      <c r="AN935" t="s">
        <v>859</v>
      </c>
      <c r="AO935" s="13">
        <v>8.4</v>
      </c>
      <c r="AP935" s="14">
        <v>20240008604474</v>
      </c>
      <c r="AQ935" s="12">
        <v>45553</v>
      </c>
    </row>
    <row r="936" spans="1:43" x14ac:dyDescent="0.3">
      <c r="A936">
        <v>75</v>
      </c>
      <c r="B936">
        <v>1050623</v>
      </c>
      <c r="C936" s="12">
        <v>45364</v>
      </c>
      <c r="D936" s="12">
        <v>45461</v>
      </c>
      <c r="E936" s="12">
        <v>45509</v>
      </c>
      <c r="F936">
        <v>98</v>
      </c>
      <c r="G936" t="s">
        <v>2248</v>
      </c>
      <c r="H936" t="s">
        <v>861</v>
      </c>
      <c r="I936" t="s">
        <v>2415</v>
      </c>
      <c r="J936" t="s">
        <v>875</v>
      </c>
      <c r="K936" t="s">
        <v>2416</v>
      </c>
      <c r="L936">
        <v>996866969</v>
      </c>
      <c r="M936" t="s">
        <v>712</v>
      </c>
      <c r="N936" t="s">
        <v>863</v>
      </c>
      <c r="O936">
        <v>2067</v>
      </c>
      <c r="P936">
        <v>2080</v>
      </c>
      <c r="Q936">
        <v>0</v>
      </c>
      <c r="R936">
        <v>13</v>
      </c>
      <c r="S936">
        <v>0</v>
      </c>
      <c r="T936" t="s">
        <v>865</v>
      </c>
      <c r="U936" t="s">
        <v>946</v>
      </c>
      <c r="V936" t="s">
        <v>947</v>
      </c>
      <c r="AE936" t="s">
        <v>947</v>
      </c>
      <c r="AF936" t="s">
        <v>1653</v>
      </c>
      <c r="AH936" t="s">
        <v>948</v>
      </c>
      <c r="AI936" t="s">
        <v>949</v>
      </c>
      <c r="AJ936" t="s">
        <v>1088</v>
      </c>
      <c r="AL936" t="s">
        <v>1339</v>
      </c>
      <c r="AM936" t="s">
        <v>952</v>
      </c>
      <c r="AN936" t="s">
        <v>859</v>
      </c>
      <c r="AO936" s="13">
        <v>13</v>
      </c>
      <c r="AP936" s="14">
        <v>20240005768769</v>
      </c>
      <c r="AQ936" s="12">
        <v>45468</v>
      </c>
    </row>
    <row r="937" spans="1:43" x14ac:dyDescent="0.3">
      <c r="A937">
        <v>73</v>
      </c>
      <c r="B937">
        <v>1050623</v>
      </c>
      <c r="C937" s="12">
        <v>45462</v>
      </c>
      <c r="D937" s="12">
        <v>45551</v>
      </c>
      <c r="E937" s="12">
        <v>45582</v>
      </c>
      <c r="F937">
        <v>90</v>
      </c>
      <c r="G937" t="s">
        <v>2248</v>
      </c>
      <c r="H937" t="s">
        <v>861</v>
      </c>
      <c r="I937" t="s">
        <v>2415</v>
      </c>
      <c r="J937" t="s">
        <v>875</v>
      </c>
      <c r="K937" t="s">
        <v>2416</v>
      </c>
      <c r="L937">
        <v>996866969</v>
      </c>
      <c r="M937" t="s">
        <v>712</v>
      </c>
      <c r="N937" t="s">
        <v>863</v>
      </c>
      <c r="O937">
        <v>2080</v>
      </c>
      <c r="P937">
        <v>2099</v>
      </c>
      <c r="Q937">
        <v>0</v>
      </c>
      <c r="R937">
        <v>19</v>
      </c>
      <c r="S937">
        <v>0</v>
      </c>
      <c r="T937" t="s">
        <v>865</v>
      </c>
      <c r="U937" t="s">
        <v>877</v>
      </c>
      <c r="V937" t="s">
        <v>878</v>
      </c>
      <c r="W937" t="s">
        <v>2417</v>
      </c>
      <c r="X937" t="s">
        <v>1970</v>
      </c>
      <c r="AE937" t="s">
        <v>2418</v>
      </c>
      <c r="AF937" t="s">
        <v>881</v>
      </c>
      <c r="AH937" t="s">
        <v>2419</v>
      </c>
      <c r="AI937" t="s">
        <v>1400</v>
      </c>
      <c r="AJ937" t="s">
        <v>1144</v>
      </c>
      <c r="AL937" t="s">
        <v>1399</v>
      </c>
      <c r="AM937" t="s">
        <v>2420</v>
      </c>
      <c r="AN937" t="s">
        <v>859</v>
      </c>
      <c r="AO937" s="13">
        <v>20.059999999999999</v>
      </c>
      <c r="AP937" s="14">
        <v>20240008660243</v>
      </c>
      <c r="AQ937" s="12">
        <v>45554</v>
      </c>
    </row>
    <row r="938" spans="1:43" x14ac:dyDescent="0.3">
      <c r="A938">
        <v>75</v>
      </c>
      <c r="B938">
        <v>1786639</v>
      </c>
      <c r="C938" s="12">
        <v>45364</v>
      </c>
      <c r="D938" s="12">
        <v>45461</v>
      </c>
      <c r="E938" s="12">
        <v>45509</v>
      </c>
      <c r="F938">
        <v>98</v>
      </c>
      <c r="G938" t="s">
        <v>2248</v>
      </c>
      <c r="H938" t="s">
        <v>861</v>
      </c>
      <c r="I938" t="s">
        <v>2421</v>
      </c>
      <c r="J938" t="s">
        <v>875</v>
      </c>
      <c r="K938" t="s">
        <v>2416</v>
      </c>
      <c r="L938">
        <v>996866969</v>
      </c>
      <c r="M938" t="s">
        <v>701</v>
      </c>
      <c r="N938" t="s">
        <v>863</v>
      </c>
      <c r="O938">
        <v>45</v>
      </c>
      <c r="P938">
        <v>45</v>
      </c>
      <c r="Q938" t="s">
        <v>1360</v>
      </c>
      <c r="R938">
        <v>0</v>
      </c>
      <c r="S938">
        <v>0</v>
      </c>
      <c r="T938" t="s">
        <v>865</v>
      </c>
      <c r="U938" t="s">
        <v>1361</v>
      </c>
      <c r="V938" t="s">
        <v>1362</v>
      </c>
      <c r="AE938" t="s">
        <v>1362</v>
      </c>
      <c r="AF938" t="s">
        <v>1653</v>
      </c>
      <c r="AH938" t="s">
        <v>1364</v>
      </c>
      <c r="AI938" t="s">
        <v>895</v>
      </c>
      <c r="AJ938" t="s">
        <v>1365</v>
      </c>
      <c r="AL938" t="s">
        <v>1399</v>
      </c>
      <c r="AM938" t="s">
        <v>1050</v>
      </c>
      <c r="AN938" t="s">
        <v>859</v>
      </c>
      <c r="AO938" s="13">
        <v>9</v>
      </c>
      <c r="AP938" s="14">
        <v>20240005770803</v>
      </c>
      <c r="AQ938" s="12">
        <v>45468</v>
      </c>
    </row>
    <row r="939" spans="1:43" x14ac:dyDescent="0.3">
      <c r="A939">
        <v>73</v>
      </c>
      <c r="B939">
        <v>1786639</v>
      </c>
      <c r="C939" s="12">
        <v>45462</v>
      </c>
      <c r="D939" s="12">
        <v>45551</v>
      </c>
      <c r="E939" s="12">
        <v>45582</v>
      </c>
      <c r="F939">
        <v>90</v>
      </c>
      <c r="G939" t="s">
        <v>2248</v>
      </c>
      <c r="H939" t="s">
        <v>861</v>
      </c>
      <c r="I939" t="s">
        <v>2421</v>
      </c>
      <c r="J939" t="s">
        <v>875</v>
      </c>
      <c r="K939" t="s">
        <v>2416</v>
      </c>
      <c r="L939">
        <v>996866969</v>
      </c>
      <c r="M939" t="s">
        <v>701</v>
      </c>
      <c r="N939" t="s">
        <v>863</v>
      </c>
      <c r="O939">
        <v>45</v>
      </c>
      <c r="P939">
        <v>45</v>
      </c>
      <c r="Q939">
        <v>6</v>
      </c>
      <c r="R939">
        <v>0</v>
      </c>
      <c r="S939">
        <v>0</v>
      </c>
      <c r="T939" t="s">
        <v>865</v>
      </c>
      <c r="U939" t="s">
        <v>1182</v>
      </c>
      <c r="V939" t="s">
        <v>1047</v>
      </c>
      <c r="AE939" t="s">
        <v>1047</v>
      </c>
      <c r="AF939" t="s">
        <v>881</v>
      </c>
      <c r="AH939" t="s">
        <v>1183</v>
      </c>
      <c r="AI939" t="s">
        <v>870</v>
      </c>
      <c r="AJ939" t="s">
        <v>1126</v>
      </c>
      <c r="AL939" t="s">
        <v>859</v>
      </c>
      <c r="AM939" t="s">
        <v>1232</v>
      </c>
      <c r="AN939" t="s">
        <v>859</v>
      </c>
      <c r="AO939" s="13">
        <v>8.0500000000000007</v>
      </c>
      <c r="AP939" s="14">
        <v>20240008662522</v>
      </c>
      <c r="AQ939" s="12">
        <v>45554</v>
      </c>
    </row>
    <row r="940" spans="1:43" x14ac:dyDescent="0.3">
      <c r="A940">
        <v>75</v>
      </c>
      <c r="B940">
        <v>1786642</v>
      </c>
      <c r="C940" s="12">
        <v>45364</v>
      </c>
      <c r="D940" s="12">
        <v>45461</v>
      </c>
      <c r="E940" s="12">
        <v>45509</v>
      </c>
      <c r="F940">
        <v>98</v>
      </c>
      <c r="G940" t="s">
        <v>2248</v>
      </c>
      <c r="H940" t="s">
        <v>861</v>
      </c>
      <c r="I940" t="s">
        <v>2421</v>
      </c>
      <c r="J940" t="s">
        <v>875</v>
      </c>
      <c r="K940" t="s">
        <v>2416</v>
      </c>
      <c r="L940">
        <v>996866969</v>
      </c>
      <c r="M940" t="s">
        <v>761</v>
      </c>
      <c r="N940" t="s">
        <v>863</v>
      </c>
      <c r="O940">
        <v>79</v>
      </c>
      <c r="P940">
        <v>79</v>
      </c>
      <c r="Q940" t="s">
        <v>1360</v>
      </c>
      <c r="R940">
        <v>0</v>
      </c>
      <c r="S940">
        <v>0</v>
      </c>
      <c r="T940" t="s">
        <v>865</v>
      </c>
      <c r="U940" t="s">
        <v>1361</v>
      </c>
      <c r="V940" t="s">
        <v>1362</v>
      </c>
      <c r="AE940" t="s">
        <v>1362</v>
      </c>
      <c r="AF940" t="s">
        <v>1653</v>
      </c>
      <c r="AH940" t="s">
        <v>1364</v>
      </c>
      <c r="AI940" t="s">
        <v>895</v>
      </c>
      <c r="AJ940" t="s">
        <v>1365</v>
      </c>
      <c r="AL940" t="s">
        <v>1399</v>
      </c>
      <c r="AM940" t="s">
        <v>1050</v>
      </c>
      <c r="AN940" t="s">
        <v>859</v>
      </c>
      <c r="AO940" s="13">
        <v>9</v>
      </c>
      <c r="AP940" s="14">
        <v>20240005770806</v>
      </c>
      <c r="AQ940" s="12">
        <v>45468</v>
      </c>
    </row>
    <row r="941" spans="1:43" x14ac:dyDescent="0.3">
      <c r="A941">
        <v>73</v>
      </c>
      <c r="B941">
        <v>1786642</v>
      </c>
      <c r="C941" s="12">
        <v>45462</v>
      </c>
      <c r="D941" s="12">
        <v>45551</v>
      </c>
      <c r="E941" s="12">
        <v>45582</v>
      </c>
      <c r="F941">
        <v>90</v>
      </c>
      <c r="G941" t="s">
        <v>2248</v>
      </c>
      <c r="H941" t="s">
        <v>861</v>
      </c>
      <c r="I941" t="s">
        <v>2421</v>
      </c>
      <c r="J941" t="s">
        <v>875</v>
      </c>
      <c r="K941" t="s">
        <v>2416</v>
      </c>
      <c r="L941">
        <v>996866969</v>
      </c>
      <c r="M941" t="s">
        <v>761</v>
      </c>
      <c r="N941" t="s">
        <v>863</v>
      </c>
      <c r="O941">
        <v>79</v>
      </c>
      <c r="P941">
        <v>79</v>
      </c>
      <c r="Q941">
        <v>6</v>
      </c>
      <c r="R941">
        <v>0</v>
      </c>
      <c r="S941">
        <v>0</v>
      </c>
      <c r="T941" t="s">
        <v>865</v>
      </c>
      <c r="U941" t="s">
        <v>1182</v>
      </c>
      <c r="V941" t="s">
        <v>1047</v>
      </c>
      <c r="AE941" t="s">
        <v>1047</v>
      </c>
      <c r="AF941" t="s">
        <v>881</v>
      </c>
      <c r="AH941" t="s">
        <v>1183</v>
      </c>
      <c r="AI941" t="s">
        <v>870</v>
      </c>
      <c r="AJ941" t="s">
        <v>1126</v>
      </c>
      <c r="AL941" t="s">
        <v>859</v>
      </c>
      <c r="AM941" t="s">
        <v>1232</v>
      </c>
      <c r="AN941" t="s">
        <v>859</v>
      </c>
      <c r="AO941" s="13">
        <v>8.0500000000000007</v>
      </c>
      <c r="AP941" s="14">
        <v>20240008662525</v>
      </c>
      <c r="AQ941" s="12">
        <v>45554</v>
      </c>
    </row>
    <row r="942" spans="1:43" x14ac:dyDescent="0.3">
      <c r="A942">
        <v>79</v>
      </c>
      <c r="B942">
        <v>1894772</v>
      </c>
      <c r="C942" s="12">
        <v>45367</v>
      </c>
      <c r="D942" s="12">
        <v>45463</v>
      </c>
      <c r="E942" s="12">
        <v>45512</v>
      </c>
      <c r="F942">
        <v>97</v>
      </c>
      <c r="G942" t="s">
        <v>2248</v>
      </c>
      <c r="H942" t="s">
        <v>861</v>
      </c>
      <c r="I942" t="s">
        <v>875</v>
      </c>
      <c r="J942" t="s">
        <v>875</v>
      </c>
      <c r="K942" t="s">
        <v>2422</v>
      </c>
      <c r="L942">
        <v>996866969</v>
      </c>
      <c r="M942" t="s">
        <v>412</v>
      </c>
      <c r="N942" t="s">
        <v>863</v>
      </c>
      <c r="O942">
        <v>1958</v>
      </c>
      <c r="P942">
        <v>1958</v>
      </c>
      <c r="Q942" t="s">
        <v>1360</v>
      </c>
      <c r="R942">
        <v>0</v>
      </c>
      <c r="S942">
        <v>0</v>
      </c>
      <c r="T942" t="s">
        <v>865</v>
      </c>
      <c r="U942" t="s">
        <v>1361</v>
      </c>
      <c r="V942" t="s">
        <v>1362</v>
      </c>
      <c r="AE942" t="s">
        <v>1362</v>
      </c>
      <c r="AF942" t="s">
        <v>1363</v>
      </c>
      <c r="AH942" t="s">
        <v>1364</v>
      </c>
      <c r="AI942" t="s">
        <v>895</v>
      </c>
      <c r="AJ942" t="s">
        <v>1365</v>
      </c>
      <c r="AL942" t="s">
        <v>2423</v>
      </c>
      <c r="AM942" t="s">
        <v>903</v>
      </c>
      <c r="AN942" t="s">
        <v>859</v>
      </c>
      <c r="AO942" s="13">
        <v>8</v>
      </c>
      <c r="AP942" s="14">
        <v>20240005887606</v>
      </c>
      <c r="AQ942" s="12">
        <v>45471</v>
      </c>
    </row>
    <row r="943" spans="1:43" x14ac:dyDescent="0.3">
      <c r="A943">
        <v>79</v>
      </c>
      <c r="B943">
        <v>1894772</v>
      </c>
      <c r="C943" s="12">
        <v>45464</v>
      </c>
      <c r="D943" s="12">
        <v>45558</v>
      </c>
      <c r="E943" s="12">
        <v>45603</v>
      </c>
      <c r="F943">
        <v>95</v>
      </c>
      <c r="G943" t="s">
        <v>2248</v>
      </c>
      <c r="H943" t="s">
        <v>861</v>
      </c>
      <c r="I943" t="s">
        <v>875</v>
      </c>
      <c r="J943" t="s">
        <v>875</v>
      </c>
      <c r="K943" t="s">
        <v>2422</v>
      </c>
      <c r="L943">
        <v>996866969</v>
      </c>
      <c r="M943" t="s">
        <v>412</v>
      </c>
      <c r="N943" t="s">
        <v>863</v>
      </c>
      <c r="O943">
        <v>1958</v>
      </c>
      <c r="P943">
        <v>1958</v>
      </c>
      <c r="Q943" t="s">
        <v>1387</v>
      </c>
      <c r="R943">
        <v>0</v>
      </c>
      <c r="S943">
        <v>0</v>
      </c>
      <c r="T943" t="s">
        <v>865</v>
      </c>
      <c r="U943" t="s">
        <v>1348</v>
      </c>
      <c r="V943" t="s">
        <v>1061</v>
      </c>
      <c r="AE943" t="s">
        <v>1061</v>
      </c>
      <c r="AF943" t="s">
        <v>1264</v>
      </c>
      <c r="AH943" t="s">
        <v>1349</v>
      </c>
      <c r="AI943" t="s">
        <v>1350</v>
      </c>
      <c r="AJ943" t="s">
        <v>1351</v>
      </c>
      <c r="AL943" t="s">
        <v>1184</v>
      </c>
      <c r="AM943" t="s">
        <v>2424</v>
      </c>
      <c r="AN943" t="s">
        <v>859</v>
      </c>
      <c r="AO943" s="13">
        <v>8.83</v>
      </c>
      <c r="AP943" s="14">
        <v>20240008876034</v>
      </c>
      <c r="AQ943" s="12">
        <v>45561</v>
      </c>
    </row>
    <row r="944" spans="1:43" x14ac:dyDescent="0.3">
      <c r="A944">
        <v>81</v>
      </c>
      <c r="B944">
        <v>1910187</v>
      </c>
      <c r="C944" s="12">
        <v>45464</v>
      </c>
      <c r="D944" s="12">
        <v>45559</v>
      </c>
      <c r="E944" s="12">
        <v>45603</v>
      </c>
      <c r="F944">
        <v>96</v>
      </c>
      <c r="G944" t="s">
        <v>2248</v>
      </c>
      <c r="H944" t="s">
        <v>861</v>
      </c>
      <c r="I944" t="s">
        <v>875</v>
      </c>
      <c r="J944" t="s">
        <v>875</v>
      </c>
      <c r="K944" t="s">
        <v>2425</v>
      </c>
      <c r="L944">
        <v>996866969</v>
      </c>
      <c r="M944" t="s">
        <v>561</v>
      </c>
      <c r="N944" t="s">
        <v>863</v>
      </c>
      <c r="O944">
        <v>1986</v>
      </c>
      <c r="P944">
        <v>1997</v>
      </c>
      <c r="Q944">
        <v>0</v>
      </c>
      <c r="R944">
        <v>11</v>
      </c>
      <c r="S944">
        <v>0</v>
      </c>
      <c r="T944" t="s">
        <v>865</v>
      </c>
      <c r="U944" t="s">
        <v>995</v>
      </c>
      <c r="V944" t="s">
        <v>996</v>
      </c>
      <c r="AE944" t="s">
        <v>996</v>
      </c>
      <c r="AF944" t="s">
        <v>1413</v>
      </c>
      <c r="AH944" t="s">
        <v>997</v>
      </c>
      <c r="AI944" t="s">
        <v>998</v>
      </c>
      <c r="AJ944" t="s">
        <v>1910</v>
      </c>
      <c r="AL944" t="s">
        <v>859</v>
      </c>
      <c r="AM944" t="s">
        <v>2426</v>
      </c>
      <c r="AN944" t="s">
        <v>859</v>
      </c>
      <c r="AO944" s="13">
        <v>11.9</v>
      </c>
      <c r="AP944" s="14">
        <v>20240008881971</v>
      </c>
      <c r="AQ944" s="12">
        <v>45561</v>
      </c>
    </row>
    <row r="945" spans="1:43" x14ac:dyDescent="0.3">
      <c r="A945">
        <v>81</v>
      </c>
      <c r="B945">
        <v>1013725</v>
      </c>
      <c r="C945" s="12">
        <v>45374</v>
      </c>
      <c r="D945" s="12">
        <v>45471</v>
      </c>
      <c r="E945" s="12">
        <v>45502</v>
      </c>
      <c r="F945">
        <v>98</v>
      </c>
      <c r="G945" t="s">
        <v>2248</v>
      </c>
      <c r="H945" t="s">
        <v>861</v>
      </c>
      <c r="I945" t="s">
        <v>875</v>
      </c>
      <c r="J945" t="s">
        <v>875</v>
      </c>
      <c r="K945" t="s">
        <v>2427</v>
      </c>
      <c r="L945">
        <v>996866969</v>
      </c>
      <c r="M945" t="s">
        <v>498</v>
      </c>
      <c r="N945" t="s">
        <v>863</v>
      </c>
      <c r="O945">
        <v>0</v>
      </c>
      <c r="P945">
        <v>0</v>
      </c>
      <c r="Q945" t="s">
        <v>1395</v>
      </c>
      <c r="R945">
        <v>0</v>
      </c>
      <c r="S945">
        <v>1</v>
      </c>
      <c r="T945" t="s">
        <v>865</v>
      </c>
      <c r="U945" t="s">
        <v>1361</v>
      </c>
      <c r="V945" t="s">
        <v>1362</v>
      </c>
      <c r="AE945" t="s">
        <v>1362</v>
      </c>
      <c r="AF945" t="s">
        <v>1653</v>
      </c>
      <c r="AH945" t="s">
        <v>1364</v>
      </c>
      <c r="AI945" t="s">
        <v>895</v>
      </c>
      <c r="AJ945" t="s">
        <v>1365</v>
      </c>
      <c r="AL945" t="s">
        <v>1399</v>
      </c>
      <c r="AM945" t="s">
        <v>1050</v>
      </c>
      <c r="AN945" t="s">
        <v>859</v>
      </c>
      <c r="AO945" s="13">
        <v>9</v>
      </c>
      <c r="AP945" s="14">
        <v>20240005926672</v>
      </c>
      <c r="AQ945" s="12">
        <v>45474</v>
      </c>
    </row>
    <row r="946" spans="1:43" x14ac:dyDescent="0.3">
      <c r="A946">
        <v>81</v>
      </c>
      <c r="B946">
        <v>1013725</v>
      </c>
      <c r="C946" s="12">
        <v>45472</v>
      </c>
      <c r="D946" s="12">
        <v>45557</v>
      </c>
      <c r="E946" s="12">
        <v>45603</v>
      </c>
      <c r="F946">
        <v>86</v>
      </c>
      <c r="G946" t="s">
        <v>2248</v>
      </c>
      <c r="H946" t="s">
        <v>861</v>
      </c>
      <c r="I946" t="s">
        <v>875</v>
      </c>
      <c r="J946" t="s">
        <v>875</v>
      </c>
      <c r="K946" t="s">
        <v>2427</v>
      </c>
      <c r="L946">
        <v>996866969</v>
      </c>
      <c r="M946" t="s">
        <v>498</v>
      </c>
      <c r="N946" t="s">
        <v>863</v>
      </c>
      <c r="O946">
        <v>0</v>
      </c>
      <c r="P946">
        <v>0</v>
      </c>
      <c r="Q946" t="s">
        <v>2025</v>
      </c>
      <c r="R946">
        <v>0</v>
      </c>
      <c r="S946">
        <v>1</v>
      </c>
      <c r="T946" t="s">
        <v>865</v>
      </c>
      <c r="U946" t="s">
        <v>1549</v>
      </c>
      <c r="V946" t="s">
        <v>1529</v>
      </c>
      <c r="AE946" t="s">
        <v>1529</v>
      </c>
      <c r="AF946" t="s">
        <v>1477</v>
      </c>
      <c r="AH946" t="s">
        <v>1558</v>
      </c>
      <c r="AI946" t="s">
        <v>1034</v>
      </c>
      <c r="AJ946" t="s">
        <v>1651</v>
      </c>
      <c r="AL946" t="s">
        <v>1431</v>
      </c>
      <c r="AM946" t="s">
        <v>2217</v>
      </c>
      <c r="AN946" t="s">
        <v>859</v>
      </c>
      <c r="AO946" s="13">
        <v>7.71</v>
      </c>
      <c r="AP946" s="14">
        <v>20240008879866</v>
      </c>
      <c r="AQ946" s="12">
        <v>45561</v>
      </c>
    </row>
    <row r="947" spans="1:43" x14ac:dyDescent="0.3">
      <c r="A947">
        <v>81</v>
      </c>
      <c r="B947">
        <v>2043727</v>
      </c>
      <c r="C947" s="12">
        <v>45379</v>
      </c>
      <c r="D947" s="12">
        <v>45471</v>
      </c>
      <c r="E947" s="12">
        <v>45502</v>
      </c>
      <c r="F947">
        <v>93</v>
      </c>
      <c r="G947" t="s">
        <v>2248</v>
      </c>
      <c r="H947" t="s">
        <v>861</v>
      </c>
      <c r="I947" t="s">
        <v>875</v>
      </c>
      <c r="J947" t="s">
        <v>875</v>
      </c>
      <c r="K947" t="s">
        <v>2428</v>
      </c>
      <c r="L947">
        <v>996866969</v>
      </c>
      <c r="M947">
        <v>0</v>
      </c>
      <c r="N947" t="s">
        <v>1359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865</v>
      </c>
      <c r="AF947" t="s">
        <v>1421</v>
      </c>
      <c r="AI947" t="s">
        <v>859</v>
      </c>
      <c r="AJ947" t="s">
        <v>1873</v>
      </c>
      <c r="AL947" t="s">
        <v>1442</v>
      </c>
      <c r="AM947" t="s">
        <v>961</v>
      </c>
      <c r="AN947" t="s">
        <v>859</v>
      </c>
      <c r="AO947" s="13">
        <v>4</v>
      </c>
      <c r="AP947" s="14">
        <v>20240005929102</v>
      </c>
      <c r="AQ947" s="12">
        <v>45474</v>
      </c>
    </row>
    <row r="948" spans="1:43" x14ac:dyDescent="0.3">
      <c r="A948">
        <v>81</v>
      </c>
      <c r="B948">
        <v>2043727</v>
      </c>
      <c r="C948" s="12">
        <v>45472</v>
      </c>
      <c r="D948" s="12">
        <v>45561</v>
      </c>
      <c r="E948" s="12">
        <v>45603</v>
      </c>
      <c r="F948">
        <v>90</v>
      </c>
      <c r="G948" t="s">
        <v>2248</v>
      </c>
      <c r="H948" t="s">
        <v>861</v>
      </c>
      <c r="I948" t="s">
        <v>875</v>
      </c>
      <c r="J948" t="s">
        <v>875</v>
      </c>
      <c r="K948" t="s">
        <v>2428</v>
      </c>
      <c r="L948">
        <v>996866969</v>
      </c>
      <c r="M948">
        <v>0</v>
      </c>
      <c r="N948" t="s">
        <v>1359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865</v>
      </c>
      <c r="AF948" t="s">
        <v>881</v>
      </c>
      <c r="AI948" t="s">
        <v>859</v>
      </c>
      <c r="AJ948" t="s">
        <v>1177</v>
      </c>
      <c r="AL948" t="s">
        <v>859</v>
      </c>
      <c r="AM948" t="s">
        <v>2429</v>
      </c>
      <c r="AN948" t="s">
        <v>859</v>
      </c>
      <c r="AO948" s="13">
        <v>3.72</v>
      </c>
      <c r="AP948" s="14">
        <v>20240008882309</v>
      </c>
      <c r="AQ948" s="12">
        <v>45561</v>
      </c>
    </row>
    <row r="949" spans="1:43" x14ac:dyDescent="0.3">
      <c r="A949">
        <v>84</v>
      </c>
      <c r="B949">
        <v>1487472</v>
      </c>
      <c r="C949" s="12">
        <v>45378</v>
      </c>
      <c r="D949" s="12">
        <v>45469</v>
      </c>
      <c r="E949" s="12">
        <v>45504</v>
      </c>
      <c r="F949">
        <v>92</v>
      </c>
      <c r="G949" t="s">
        <v>2248</v>
      </c>
      <c r="H949" t="s">
        <v>861</v>
      </c>
      <c r="I949" t="s">
        <v>875</v>
      </c>
      <c r="J949" t="s">
        <v>875</v>
      </c>
      <c r="K949" t="s">
        <v>2430</v>
      </c>
      <c r="L949">
        <v>996866969</v>
      </c>
      <c r="M949" t="s">
        <v>401</v>
      </c>
      <c r="N949" t="s">
        <v>863</v>
      </c>
      <c r="O949">
        <v>4932</v>
      </c>
      <c r="P949">
        <v>4952</v>
      </c>
      <c r="Q949">
        <v>0</v>
      </c>
      <c r="R949">
        <v>20</v>
      </c>
      <c r="S949">
        <v>0</v>
      </c>
      <c r="T949" t="s">
        <v>865</v>
      </c>
      <c r="U949" t="s">
        <v>1015</v>
      </c>
      <c r="V949" t="s">
        <v>1016</v>
      </c>
      <c r="W949" t="s">
        <v>2026</v>
      </c>
      <c r="X949" t="s">
        <v>2256</v>
      </c>
      <c r="AE949" t="s">
        <v>2431</v>
      </c>
      <c r="AF949" t="s">
        <v>940</v>
      </c>
      <c r="AH949" t="s">
        <v>2432</v>
      </c>
      <c r="AI949" t="s">
        <v>943</v>
      </c>
      <c r="AJ949" t="s">
        <v>2433</v>
      </c>
      <c r="AL949" t="s">
        <v>1592</v>
      </c>
      <c r="AM949" t="s">
        <v>1416</v>
      </c>
      <c r="AN949" t="s">
        <v>859</v>
      </c>
      <c r="AO949" s="13">
        <v>21</v>
      </c>
      <c r="AP949" s="14">
        <v>20240006032476</v>
      </c>
      <c r="AQ949" s="12">
        <v>45476</v>
      </c>
    </row>
    <row r="950" spans="1:43" x14ac:dyDescent="0.3">
      <c r="A950">
        <v>84</v>
      </c>
      <c r="B950">
        <v>1487472</v>
      </c>
      <c r="C950" s="12">
        <v>45470</v>
      </c>
      <c r="D950" s="12">
        <v>45560</v>
      </c>
      <c r="E950" s="12">
        <v>45596</v>
      </c>
      <c r="F950">
        <v>91</v>
      </c>
      <c r="G950" t="s">
        <v>2248</v>
      </c>
      <c r="H950" t="s">
        <v>861</v>
      </c>
      <c r="I950" t="s">
        <v>875</v>
      </c>
      <c r="J950" t="s">
        <v>875</v>
      </c>
      <c r="K950" t="s">
        <v>2430</v>
      </c>
      <c r="L950">
        <v>996866969</v>
      </c>
      <c r="M950" t="s">
        <v>401</v>
      </c>
      <c r="N950" t="s">
        <v>863</v>
      </c>
      <c r="O950">
        <v>4952</v>
      </c>
      <c r="P950">
        <v>4959</v>
      </c>
      <c r="Q950">
        <v>0</v>
      </c>
      <c r="R950">
        <v>7</v>
      </c>
      <c r="S950">
        <v>0</v>
      </c>
      <c r="T950" t="s">
        <v>865</v>
      </c>
      <c r="U950" t="s">
        <v>931</v>
      </c>
      <c r="V950" t="s">
        <v>1493</v>
      </c>
      <c r="AE950" t="s">
        <v>1493</v>
      </c>
      <c r="AF950" t="s">
        <v>892</v>
      </c>
      <c r="AH950" t="s">
        <v>1276</v>
      </c>
      <c r="AI950" t="s">
        <v>1157</v>
      </c>
      <c r="AJ950" t="s">
        <v>1504</v>
      </c>
      <c r="AL950" t="s">
        <v>902</v>
      </c>
      <c r="AM950" t="s">
        <v>2434</v>
      </c>
      <c r="AN950" t="s">
        <v>859</v>
      </c>
      <c r="AO950" s="13">
        <v>8.89</v>
      </c>
      <c r="AP950" s="14">
        <v>20240009072034</v>
      </c>
      <c r="AQ950" s="12">
        <v>45567</v>
      </c>
    </row>
    <row r="951" spans="1:43" x14ac:dyDescent="0.3">
      <c r="A951">
        <v>85</v>
      </c>
      <c r="B951">
        <v>2058733</v>
      </c>
      <c r="C951" s="12">
        <v>45379</v>
      </c>
      <c r="D951" s="12">
        <v>45470</v>
      </c>
      <c r="E951" s="12">
        <v>45504</v>
      </c>
      <c r="F951">
        <v>92</v>
      </c>
      <c r="G951" t="s">
        <v>2248</v>
      </c>
      <c r="H951" t="s">
        <v>861</v>
      </c>
      <c r="I951" t="s">
        <v>2435</v>
      </c>
      <c r="J951" t="s">
        <v>875</v>
      </c>
      <c r="K951" t="s">
        <v>2436</v>
      </c>
      <c r="L951">
        <v>996866969</v>
      </c>
      <c r="M951" t="s">
        <v>763</v>
      </c>
      <c r="N951" t="s">
        <v>1359</v>
      </c>
      <c r="O951">
        <v>971</v>
      </c>
      <c r="P951">
        <v>997</v>
      </c>
      <c r="Q951">
        <v>0</v>
      </c>
      <c r="R951">
        <v>26</v>
      </c>
      <c r="S951">
        <v>0</v>
      </c>
      <c r="T951" t="s">
        <v>865</v>
      </c>
      <c r="U951" t="s">
        <v>1015</v>
      </c>
      <c r="V951" t="s">
        <v>1016</v>
      </c>
      <c r="W951" t="s">
        <v>2186</v>
      </c>
      <c r="X951" t="s">
        <v>984</v>
      </c>
      <c r="AE951" t="s">
        <v>2187</v>
      </c>
      <c r="AF951" t="s">
        <v>940</v>
      </c>
      <c r="AH951" t="s">
        <v>1648</v>
      </c>
      <c r="AI951" t="s">
        <v>1912</v>
      </c>
      <c r="AJ951" t="s">
        <v>1863</v>
      </c>
      <c r="AL951" t="s">
        <v>1431</v>
      </c>
      <c r="AM951" t="s">
        <v>1533</v>
      </c>
      <c r="AN951" t="s">
        <v>859</v>
      </c>
      <c r="AO951" s="13">
        <v>29</v>
      </c>
      <c r="AP951" s="14">
        <v>20240006036945</v>
      </c>
      <c r="AQ951" s="12">
        <v>45476</v>
      </c>
    </row>
    <row r="952" spans="1:43" x14ac:dyDescent="0.3">
      <c r="A952">
        <v>85</v>
      </c>
      <c r="B952">
        <v>2058733</v>
      </c>
      <c r="C952" s="12">
        <v>45471</v>
      </c>
      <c r="D952" s="12">
        <v>45561</v>
      </c>
      <c r="E952" s="12">
        <v>45596</v>
      </c>
      <c r="F952">
        <v>91</v>
      </c>
      <c r="G952" t="s">
        <v>2248</v>
      </c>
      <c r="H952" t="s">
        <v>861</v>
      </c>
      <c r="I952" t="s">
        <v>2435</v>
      </c>
      <c r="J952" t="s">
        <v>875</v>
      </c>
      <c r="K952" t="s">
        <v>2436</v>
      </c>
      <c r="L952">
        <v>996866969</v>
      </c>
      <c r="M952" t="s">
        <v>763</v>
      </c>
      <c r="N952" t="s">
        <v>1359</v>
      </c>
      <c r="O952">
        <v>997</v>
      </c>
      <c r="P952">
        <v>1021</v>
      </c>
      <c r="Q952">
        <v>0</v>
      </c>
      <c r="R952">
        <v>24</v>
      </c>
      <c r="S952">
        <v>0</v>
      </c>
      <c r="T952" t="s">
        <v>865</v>
      </c>
      <c r="U952" t="s">
        <v>887</v>
      </c>
      <c r="V952" t="s">
        <v>888</v>
      </c>
      <c r="W952" t="s">
        <v>2437</v>
      </c>
      <c r="X952" t="s">
        <v>1705</v>
      </c>
      <c r="AE952" t="s">
        <v>2438</v>
      </c>
      <c r="AF952" t="s">
        <v>892</v>
      </c>
      <c r="AH952" t="s">
        <v>2439</v>
      </c>
      <c r="AI952" t="s">
        <v>1175</v>
      </c>
      <c r="AJ952" t="s">
        <v>1590</v>
      </c>
      <c r="AL952" t="s">
        <v>859</v>
      </c>
      <c r="AM952" t="s">
        <v>2440</v>
      </c>
      <c r="AN952" t="s">
        <v>859</v>
      </c>
      <c r="AO952" s="13">
        <v>26.31</v>
      </c>
      <c r="AP952" s="14">
        <v>20240009077137</v>
      </c>
      <c r="AQ952" s="12">
        <v>45567</v>
      </c>
    </row>
    <row r="953" spans="1:43" x14ac:dyDescent="0.3">
      <c r="A953">
        <v>85</v>
      </c>
      <c r="B953">
        <v>1365204</v>
      </c>
      <c r="C953" s="12">
        <v>45379</v>
      </c>
      <c r="D953" s="12">
        <v>45474</v>
      </c>
      <c r="E953" s="12">
        <v>45504</v>
      </c>
      <c r="F953">
        <v>96</v>
      </c>
      <c r="G953" t="s">
        <v>2248</v>
      </c>
      <c r="H953" t="s">
        <v>861</v>
      </c>
      <c r="I953" t="s">
        <v>2441</v>
      </c>
      <c r="J953" t="s">
        <v>875</v>
      </c>
      <c r="K953" t="s">
        <v>2442</v>
      </c>
      <c r="L953">
        <v>996866969</v>
      </c>
      <c r="M953" t="s">
        <v>728</v>
      </c>
      <c r="N953" t="s">
        <v>863</v>
      </c>
      <c r="O953">
        <v>2441</v>
      </c>
      <c r="P953">
        <v>2450</v>
      </c>
      <c r="Q953">
        <v>0</v>
      </c>
      <c r="R953">
        <v>9</v>
      </c>
      <c r="S953">
        <v>0</v>
      </c>
      <c r="T953" t="s">
        <v>865</v>
      </c>
      <c r="U953" t="s">
        <v>922</v>
      </c>
      <c r="V953" t="s">
        <v>923</v>
      </c>
      <c r="AE953" t="s">
        <v>923</v>
      </c>
      <c r="AF953" t="s">
        <v>1413</v>
      </c>
      <c r="AH953" t="s">
        <v>924</v>
      </c>
      <c r="AI953" t="s">
        <v>925</v>
      </c>
      <c r="AJ953" t="s">
        <v>1408</v>
      </c>
      <c r="AL953" t="s">
        <v>1579</v>
      </c>
      <c r="AM953" t="s">
        <v>994</v>
      </c>
      <c r="AN953" t="s">
        <v>859</v>
      </c>
      <c r="AO953" s="13">
        <v>11</v>
      </c>
      <c r="AP953" s="14">
        <v>20240006036099</v>
      </c>
      <c r="AQ953" s="12">
        <v>45476</v>
      </c>
    </row>
    <row r="954" spans="1:43" x14ac:dyDescent="0.3">
      <c r="A954">
        <v>85</v>
      </c>
      <c r="B954">
        <v>1365204</v>
      </c>
      <c r="C954" s="12">
        <v>45475</v>
      </c>
      <c r="D954" s="12">
        <v>45558</v>
      </c>
      <c r="E954" s="12">
        <v>45596</v>
      </c>
      <c r="F954">
        <v>84</v>
      </c>
      <c r="G954" t="s">
        <v>2248</v>
      </c>
      <c r="H954" t="s">
        <v>861</v>
      </c>
      <c r="I954" t="s">
        <v>2441</v>
      </c>
      <c r="J954" t="s">
        <v>875</v>
      </c>
      <c r="K954" t="s">
        <v>2442</v>
      </c>
      <c r="L954">
        <v>996866969</v>
      </c>
      <c r="M954" t="s">
        <v>728</v>
      </c>
      <c r="N954" t="s">
        <v>863</v>
      </c>
      <c r="O954">
        <v>2450</v>
      </c>
      <c r="P954">
        <v>2458</v>
      </c>
      <c r="Q954">
        <v>0</v>
      </c>
      <c r="R954">
        <v>8</v>
      </c>
      <c r="S954">
        <v>0</v>
      </c>
      <c r="T954" t="s">
        <v>865</v>
      </c>
      <c r="U954" t="s">
        <v>1045</v>
      </c>
      <c r="V954" t="s">
        <v>1046</v>
      </c>
      <c r="AE954" t="s">
        <v>1046</v>
      </c>
      <c r="AF954" t="s">
        <v>1046</v>
      </c>
      <c r="AH954" t="s">
        <v>1047</v>
      </c>
      <c r="AI954" t="s">
        <v>929</v>
      </c>
      <c r="AJ954" t="s">
        <v>1504</v>
      </c>
      <c r="AL954" t="s">
        <v>859</v>
      </c>
      <c r="AM954" t="s">
        <v>2443</v>
      </c>
      <c r="AN954" t="s">
        <v>859</v>
      </c>
      <c r="AO954" s="13">
        <v>9.23</v>
      </c>
      <c r="AP954" s="14">
        <v>20240009076329</v>
      </c>
      <c r="AQ954" s="12">
        <v>45567</v>
      </c>
    </row>
    <row r="955" spans="1:43" x14ac:dyDescent="0.3">
      <c r="A955">
        <v>88</v>
      </c>
      <c r="B955">
        <v>1500346</v>
      </c>
      <c r="C955" s="12">
        <v>45384</v>
      </c>
      <c r="D955" s="12">
        <v>45471</v>
      </c>
      <c r="E955" s="12">
        <v>45505</v>
      </c>
      <c r="F955">
        <v>88</v>
      </c>
      <c r="G955" t="s">
        <v>2248</v>
      </c>
      <c r="H955" t="s">
        <v>861</v>
      </c>
      <c r="I955" t="s">
        <v>875</v>
      </c>
      <c r="J955" t="s">
        <v>875</v>
      </c>
      <c r="K955" t="s">
        <v>2444</v>
      </c>
      <c r="L955">
        <v>996866969</v>
      </c>
      <c r="M955" t="s">
        <v>546</v>
      </c>
      <c r="N955" t="s">
        <v>863</v>
      </c>
      <c r="O955">
        <v>0</v>
      </c>
      <c r="P955">
        <v>0</v>
      </c>
      <c r="Q955" t="s">
        <v>1976</v>
      </c>
      <c r="R955">
        <v>0</v>
      </c>
      <c r="S955">
        <v>1</v>
      </c>
      <c r="T955" t="s">
        <v>865</v>
      </c>
      <c r="U955" t="s">
        <v>866</v>
      </c>
      <c r="V955" t="s">
        <v>867</v>
      </c>
      <c r="AE955" t="s">
        <v>867</v>
      </c>
      <c r="AF955" t="s">
        <v>958</v>
      </c>
      <c r="AH955" t="s">
        <v>869</v>
      </c>
      <c r="AI955" t="s">
        <v>870</v>
      </c>
      <c r="AJ955" t="s">
        <v>901</v>
      </c>
      <c r="AL955" t="s">
        <v>1673</v>
      </c>
      <c r="AM955" t="s">
        <v>903</v>
      </c>
      <c r="AN955" t="s">
        <v>859</v>
      </c>
      <c r="AO955" s="13">
        <v>8</v>
      </c>
      <c r="AP955" s="14">
        <v>20240006106187</v>
      </c>
      <c r="AQ955" s="12">
        <v>45477</v>
      </c>
    </row>
    <row r="956" spans="1:43" x14ac:dyDescent="0.3">
      <c r="A956">
        <v>88</v>
      </c>
      <c r="B956">
        <v>1500346</v>
      </c>
      <c r="C956" s="12">
        <v>45384</v>
      </c>
      <c r="D956" s="12">
        <v>45562</v>
      </c>
      <c r="E956" s="12">
        <v>45597</v>
      </c>
      <c r="F956">
        <v>179</v>
      </c>
      <c r="G956" t="s">
        <v>2248</v>
      </c>
      <c r="H956" t="s">
        <v>861</v>
      </c>
      <c r="I956" t="s">
        <v>875</v>
      </c>
      <c r="J956" t="s">
        <v>875</v>
      </c>
      <c r="K956" t="s">
        <v>2444</v>
      </c>
      <c r="L956">
        <v>996866969</v>
      </c>
      <c r="M956" t="s">
        <v>546</v>
      </c>
      <c r="N956" t="s">
        <v>863</v>
      </c>
      <c r="O956">
        <v>19</v>
      </c>
      <c r="P956">
        <v>19</v>
      </c>
      <c r="Q956" t="s">
        <v>2445</v>
      </c>
      <c r="R956">
        <v>0</v>
      </c>
      <c r="S956">
        <v>0</v>
      </c>
      <c r="T956" t="s">
        <v>865</v>
      </c>
      <c r="U956" t="s">
        <v>1182</v>
      </c>
      <c r="V956" t="s">
        <v>1047</v>
      </c>
      <c r="AE956" t="s">
        <v>1047</v>
      </c>
      <c r="AF956" t="s">
        <v>1833</v>
      </c>
      <c r="AH956" t="s">
        <v>1183</v>
      </c>
      <c r="AI956" t="s">
        <v>870</v>
      </c>
      <c r="AJ956" t="s">
        <v>1494</v>
      </c>
      <c r="AL956" t="s">
        <v>859</v>
      </c>
      <c r="AM956" t="s">
        <v>1071</v>
      </c>
      <c r="AN956" t="s">
        <v>859</v>
      </c>
      <c r="AO956" s="13">
        <v>8.1</v>
      </c>
      <c r="AP956" s="14">
        <v>20240009119194</v>
      </c>
      <c r="AQ956" s="12">
        <v>45568</v>
      </c>
    </row>
    <row r="957" spans="1:43" x14ac:dyDescent="0.3">
      <c r="A957">
        <v>9</v>
      </c>
      <c r="B957">
        <v>2010220</v>
      </c>
      <c r="C957" s="12">
        <v>45023</v>
      </c>
      <c r="D957" s="12">
        <v>45113</v>
      </c>
      <c r="E957" s="12">
        <v>45146</v>
      </c>
      <c r="F957">
        <v>91</v>
      </c>
      <c r="G957" t="s">
        <v>2446</v>
      </c>
      <c r="H957" t="s">
        <v>861</v>
      </c>
      <c r="I957" t="s">
        <v>875</v>
      </c>
      <c r="J957" t="s">
        <v>875</v>
      </c>
      <c r="K957" t="s">
        <v>2447</v>
      </c>
      <c r="L957">
        <v>996866969</v>
      </c>
      <c r="M957" t="s">
        <v>368</v>
      </c>
      <c r="N957" t="s">
        <v>1359</v>
      </c>
      <c r="O957">
        <v>505</v>
      </c>
      <c r="P957">
        <v>505</v>
      </c>
      <c r="Q957" t="s">
        <v>1038</v>
      </c>
      <c r="R957">
        <v>0</v>
      </c>
      <c r="S957">
        <v>0</v>
      </c>
      <c r="T957" t="s">
        <v>865</v>
      </c>
      <c r="U957" t="s">
        <v>1039</v>
      </c>
      <c r="V957" t="s">
        <v>1040</v>
      </c>
      <c r="AE957" t="s">
        <v>1040</v>
      </c>
      <c r="AF957" t="s">
        <v>892</v>
      </c>
      <c r="AH957" t="s">
        <v>1041</v>
      </c>
      <c r="AI957" t="s">
        <v>1042</v>
      </c>
      <c r="AJ957" t="s">
        <v>1402</v>
      </c>
      <c r="AL957" t="s">
        <v>1270</v>
      </c>
      <c r="AM957" t="s">
        <v>903</v>
      </c>
      <c r="AN957" t="s">
        <v>859</v>
      </c>
      <c r="AO957" s="13">
        <v>8</v>
      </c>
      <c r="AP957" s="14">
        <v>20230006316133</v>
      </c>
      <c r="AQ957" s="12">
        <v>45118</v>
      </c>
    </row>
    <row r="958" spans="1:43" x14ac:dyDescent="0.3">
      <c r="A958">
        <v>9</v>
      </c>
      <c r="B958">
        <v>2010220</v>
      </c>
      <c r="C958" s="12">
        <v>45114</v>
      </c>
      <c r="D958" s="12">
        <v>45208</v>
      </c>
      <c r="E958" s="12">
        <v>45240</v>
      </c>
      <c r="F958">
        <v>95</v>
      </c>
      <c r="G958" t="s">
        <v>2446</v>
      </c>
      <c r="H958" t="s">
        <v>861</v>
      </c>
      <c r="I958" t="s">
        <v>875</v>
      </c>
      <c r="J958" t="s">
        <v>875</v>
      </c>
      <c r="K958" t="s">
        <v>2447</v>
      </c>
      <c r="L958">
        <v>996866969</v>
      </c>
      <c r="M958" t="s">
        <v>368</v>
      </c>
      <c r="N958" t="s">
        <v>1359</v>
      </c>
      <c r="O958">
        <v>505</v>
      </c>
      <c r="P958">
        <v>505</v>
      </c>
      <c r="Q958" t="s">
        <v>1387</v>
      </c>
      <c r="R958">
        <v>0</v>
      </c>
      <c r="S958">
        <v>0</v>
      </c>
      <c r="T958" t="s">
        <v>865</v>
      </c>
      <c r="U958" t="s">
        <v>1348</v>
      </c>
      <c r="V958" t="s">
        <v>1061</v>
      </c>
      <c r="AE958" t="s">
        <v>1061</v>
      </c>
      <c r="AF958" t="s">
        <v>1264</v>
      </c>
      <c r="AH958" t="s">
        <v>1349</v>
      </c>
      <c r="AI958" t="s">
        <v>1350</v>
      </c>
      <c r="AJ958" t="s">
        <v>1351</v>
      </c>
      <c r="AL958" t="s">
        <v>2165</v>
      </c>
      <c r="AM958" t="s">
        <v>1050</v>
      </c>
      <c r="AN958" t="s">
        <v>859</v>
      </c>
      <c r="AO958" s="13">
        <v>9</v>
      </c>
      <c r="AP958" s="14">
        <v>20230009402209</v>
      </c>
      <c r="AQ958" s="12">
        <v>45212</v>
      </c>
    </row>
    <row r="959" spans="1:43" x14ac:dyDescent="0.3">
      <c r="A959">
        <v>9</v>
      </c>
      <c r="B959">
        <v>2010220</v>
      </c>
      <c r="C959" s="12">
        <v>45209</v>
      </c>
      <c r="D959" s="12">
        <v>45301</v>
      </c>
      <c r="E959" s="12">
        <v>45334</v>
      </c>
      <c r="F959">
        <v>93</v>
      </c>
      <c r="G959" t="s">
        <v>2446</v>
      </c>
      <c r="H959" t="s">
        <v>861</v>
      </c>
      <c r="I959" t="s">
        <v>875</v>
      </c>
      <c r="J959" t="s">
        <v>875</v>
      </c>
      <c r="K959" t="s">
        <v>2447</v>
      </c>
      <c r="L959">
        <v>996866969</v>
      </c>
      <c r="M959" t="s">
        <v>368</v>
      </c>
      <c r="N959" t="s">
        <v>1359</v>
      </c>
      <c r="O959">
        <v>505</v>
      </c>
      <c r="P959">
        <v>505</v>
      </c>
      <c r="Q959" t="s">
        <v>1418</v>
      </c>
      <c r="R959">
        <v>0</v>
      </c>
      <c r="S959">
        <v>0</v>
      </c>
      <c r="T959" t="s">
        <v>865</v>
      </c>
      <c r="U959" t="s">
        <v>1419</v>
      </c>
      <c r="V959" t="s">
        <v>1420</v>
      </c>
      <c r="AE959" t="s">
        <v>1420</v>
      </c>
      <c r="AF959" t="s">
        <v>1421</v>
      </c>
      <c r="AH959" t="s">
        <v>1422</v>
      </c>
      <c r="AI959" t="s">
        <v>1042</v>
      </c>
      <c r="AJ959" t="s">
        <v>1043</v>
      </c>
      <c r="AL959" t="s">
        <v>885</v>
      </c>
      <c r="AM959" t="s">
        <v>903</v>
      </c>
      <c r="AN959" t="s">
        <v>859</v>
      </c>
      <c r="AO959" s="13">
        <v>8</v>
      </c>
      <c r="AP959" s="14">
        <v>20240000385631</v>
      </c>
      <c r="AQ959" s="12">
        <v>45306</v>
      </c>
    </row>
    <row r="960" spans="1:43" x14ac:dyDescent="0.3">
      <c r="A960">
        <v>9</v>
      </c>
      <c r="B960">
        <v>2010220</v>
      </c>
      <c r="C960" s="12">
        <v>45302</v>
      </c>
      <c r="D960" s="12">
        <v>45393</v>
      </c>
      <c r="E960" s="12">
        <v>45428</v>
      </c>
      <c r="F960">
        <v>92</v>
      </c>
      <c r="G960" t="s">
        <v>2446</v>
      </c>
      <c r="H960" t="s">
        <v>861</v>
      </c>
      <c r="I960" t="s">
        <v>875</v>
      </c>
      <c r="J960" t="s">
        <v>875</v>
      </c>
      <c r="K960" t="s">
        <v>2447</v>
      </c>
      <c r="L960">
        <v>996866969</v>
      </c>
      <c r="M960" t="s">
        <v>368</v>
      </c>
      <c r="N960" t="s">
        <v>1359</v>
      </c>
      <c r="O960">
        <v>505</v>
      </c>
      <c r="P960">
        <v>505</v>
      </c>
      <c r="Q960" t="s">
        <v>1038</v>
      </c>
      <c r="R960">
        <v>0</v>
      </c>
      <c r="S960">
        <v>0</v>
      </c>
      <c r="T960" t="s">
        <v>865</v>
      </c>
      <c r="U960" t="s">
        <v>1039</v>
      </c>
      <c r="V960" t="s">
        <v>1040</v>
      </c>
      <c r="AE960" t="s">
        <v>1040</v>
      </c>
      <c r="AF960" t="s">
        <v>940</v>
      </c>
      <c r="AH960" t="s">
        <v>1041</v>
      </c>
      <c r="AI960" t="s">
        <v>1042</v>
      </c>
      <c r="AJ960" t="s">
        <v>1043</v>
      </c>
      <c r="AL960" t="s">
        <v>1497</v>
      </c>
      <c r="AM960" t="s">
        <v>903</v>
      </c>
      <c r="AN960" t="s">
        <v>859</v>
      </c>
      <c r="AO960" s="13">
        <v>8</v>
      </c>
      <c r="AP960" s="14">
        <v>20240003453544</v>
      </c>
      <c r="AQ960" s="12">
        <v>45397</v>
      </c>
    </row>
    <row r="961" spans="1:43" x14ac:dyDescent="0.3">
      <c r="A961">
        <v>9</v>
      </c>
      <c r="B961">
        <v>2010220</v>
      </c>
      <c r="C961" s="12">
        <v>45394</v>
      </c>
      <c r="D961" s="12">
        <v>45483</v>
      </c>
      <c r="E961" s="12">
        <v>45516</v>
      </c>
      <c r="F961">
        <v>90</v>
      </c>
      <c r="G961" t="s">
        <v>2446</v>
      </c>
      <c r="H961" t="s">
        <v>861</v>
      </c>
      <c r="I961" t="s">
        <v>875</v>
      </c>
      <c r="J961" t="s">
        <v>875</v>
      </c>
      <c r="K961" t="s">
        <v>2447</v>
      </c>
      <c r="L961">
        <v>996866969</v>
      </c>
      <c r="M961" t="s">
        <v>368</v>
      </c>
      <c r="N961" t="s">
        <v>1359</v>
      </c>
      <c r="O961">
        <v>505</v>
      </c>
      <c r="P961">
        <v>505</v>
      </c>
      <c r="Q961">
        <v>6</v>
      </c>
      <c r="R961">
        <v>0</v>
      </c>
      <c r="S961">
        <v>0</v>
      </c>
      <c r="T961" t="s">
        <v>865</v>
      </c>
      <c r="U961" t="s">
        <v>1182</v>
      </c>
      <c r="V961" t="s">
        <v>1047</v>
      </c>
      <c r="AE961" t="s">
        <v>1047</v>
      </c>
      <c r="AF961" t="s">
        <v>881</v>
      </c>
      <c r="AH961" t="s">
        <v>1183</v>
      </c>
      <c r="AI961" t="s">
        <v>870</v>
      </c>
      <c r="AJ961" t="s">
        <v>1126</v>
      </c>
      <c r="AL961" t="s">
        <v>1231</v>
      </c>
      <c r="AM961" t="s">
        <v>903</v>
      </c>
      <c r="AN961" t="s">
        <v>859</v>
      </c>
      <c r="AO961" s="13">
        <v>8</v>
      </c>
      <c r="AP961" s="14">
        <v>20240006446885</v>
      </c>
      <c r="AQ961" s="12">
        <v>45488</v>
      </c>
    </row>
    <row r="962" spans="1:43" x14ac:dyDescent="0.3">
      <c r="A962">
        <v>9</v>
      </c>
      <c r="B962">
        <v>2010220</v>
      </c>
      <c r="C962" s="12">
        <v>45484</v>
      </c>
      <c r="D962" s="12">
        <v>45573</v>
      </c>
      <c r="E962" s="12">
        <v>45608</v>
      </c>
      <c r="F962">
        <v>90</v>
      </c>
      <c r="G962" t="s">
        <v>2446</v>
      </c>
      <c r="H962" t="s">
        <v>861</v>
      </c>
      <c r="I962" t="s">
        <v>875</v>
      </c>
      <c r="J962" t="s">
        <v>875</v>
      </c>
      <c r="K962" t="s">
        <v>2447</v>
      </c>
      <c r="L962">
        <v>996866969</v>
      </c>
      <c r="M962" t="s">
        <v>368</v>
      </c>
      <c r="N962" t="s">
        <v>1359</v>
      </c>
      <c r="O962">
        <v>505</v>
      </c>
      <c r="P962">
        <v>505</v>
      </c>
      <c r="Q962">
        <v>6</v>
      </c>
      <c r="R962">
        <v>0</v>
      </c>
      <c r="S962">
        <v>0</v>
      </c>
      <c r="T962" t="s">
        <v>865</v>
      </c>
      <c r="U962" t="s">
        <v>1182</v>
      </c>
      <c r="V962" t="s">
        <v>1047</v>
      </c>
      <c r="AE962" t="s">
        <v>1047</v>
      </c>
      <c r="AF962" t="s">
        <v>881</v>
      </c>
      <c r="AH962" t="s">
        <v>1183</v>
      </c>
      <c r="AI962" t="s">
        <v>870</v>
      </c>
      <c r="AJ962" t="s">
        <v>1126</v>
      </c>
      <c r="AL962" t="s">
        <v>1350</v>
      </c>
      <c r="AM962" t="s">
        <v>2448</v>
      </c>
      <c r="AN962" t="s">
        <v>859</v>
      </c>
      <c r="AO962" s="13">
        <v>8.34</v>
      </c>
      <c r="AP962" s="14">
        <v>20240009458196</v>
      </c>
      <c r="AQ962" s="12">
        <v>45579</v>
      </c>
    </row>
    <row r="963" spans="1:43" x14ac:dyDescent="0.3">
      <c r="A963">
        <v>3</v>
      </c>
      <c r="B963">
        <v>1446442</v>
      </c>
      <c r="C963" s="12">
        <v>45388</v>
      </c>
      <c r="D963" s="12">
        <v>45477</v>
      </c>
      <c r="E963" s="12">
        <v>45510</v>
      </c>
      <c r="F963">
        <v>90</v>
      </c>
      <c r="G963" t="s">
        <v>2446</v>
      </c>
      <c r="H963" t="s">
        <v>861</v>
      </c>
      <c r="I963" t="s">
        <v>2449</v>
      </c>
      <c r="J963" t="s">
        <v>875</v>
      </c>
      <c r="K963" t="s">
        <v>2450</v>
      </c>
      <c r="L963">
        <v>996866969</v>
      </c>
      <c r="M963" t="s">
        <v>729</v>
      </c>
      <c r="N963" t="s">
        <v>863</v>
      </c>
      <c r="O963">
        <v>120</v>
      </c>
      <c r="P963">
        <v>120</v>
      </c>
      <c r="Q963">
        <v>6</v>
      </c>
      <c r="R963">
        <v>0</v>
      </c>
      <c r="S963">
        <v>0</v>
      </c>
      <c r="T963" t="s">
        <v>865</v>
      </c>
      <c r="U963" t="s">
        <v>1182</v>
      </c>
      <c r="V963" t="s">
        <v>1047</v>
      </c>
      <c r="AE963" t="s">
        <v>1047</v>
      </c>
      <c r="AF963" t="s">
        <v>881</v>
      </c>
      <c r="AH963" t="s">
        <v>1183</v>
      </c>
      <c r="AI963" t="s">
        <v>870</v>
      </c>
      <c r="AJ963" t="s">
        <v>1126</v>
      </c>
      <c r="AL963" t="s">
        <v>1231</v>
      </c>
      <c r="AM963" t="s">
        <v>903</v>
      </c>
      <c r="AN963" t="s">
        <v>859</v>
      </c>
      <c r="AO963" s="13">
        <v>8</v>
      </c>
      <c r="AP963" s="14">
        <v>20240006233774</v>
      </c>
      <c r="AQ963" s="12">
        <v>45482</v>
      </c>
    </row>
    <row r="964" spans="1:43" x14ac:dyDescent="0.3">
      <c r="A964">
        <v>3</v>
      </c>
      <c r="B964">
        <v>1446442</v>
      </c>
      <c r="C964" s="12">
        <v>45478</v>
      </c>
      <c r="D964" s="12">
        <v>45567</v>
      </c>
      <c r="E964" s="12">
        <v>45601</v>
      </c>
      <c r="F964">
        <v>90</v>
      </c>
      <c r="G964" t="s">
        <v>2446</v>
      </c>
      <c r="H964" t="s">
        <v>861</v>
      </c>
      <c r="I964" t="s">
        <v>2449</v>
      </c>
      <c r="J964" t="s">
        <v>875</v>
      </c>
      <c r="K964" t="s">
        <v>2450</v>
      </c>
      <c r="L964">
        <v>996866969</v>
      </c>
      <c r="M964" t="s">
        <v>729</v>
      </c>
      <c r="N964" t="s">
        <v>863</v>
      </c>
      <c r="O964">
        <v>120</v>
      </c>
      <c r="P964">
        <v>120</v>
      </c>
      <c r="Q964">
        <v>6</v>
      </c>
      <c r="R964">
        <v>0</v>
      </c>
      <c r="S964">
        <v>0</v>
      </c>
      <c r="T964" t="s">
        <v>865</v>
      </c>
      <c r="U964" t="s">
        <v>1182</v>
      </c>
      <c r="V964" t="s">
        <v>1047</v>
      </c>
      <c r="AE964" t="s">
        <v>1047</v>
      </c>
      <c r="AF964" t="s">
        <v>881</v>
      </c>
      <c r="AH964" t="s">
        <v>1183</v>
      </c>
      <c r="AI964" t="s">
        <v>870</v>
      </c>
      <c r="AJ964" t="s">
        <v>1126</v>
      </c>
      <c r="AL964" t="s">
        <v>964</v>
      </c>
      <c r="AM964" t="s">
        <v>2451</v>
      </c>
      <c r="AN964" t="s">
        <v>859</v>
      </c>
      <c r="AO964" s="13">
        <v>8.07</v>
      </c>
      <c r="AP964" s="14">
        <v>20240009213684</v>
      </c>
      <c r="AQ964" s="12">
        <v>45572</v>
      </c>
    </row>
    <row r="965" spans="1:43" x14ac:dyDescent="0.3">
      <c r="A965">
        <v>3</v>
      </c>
      <c r="B965">
        <v>1446443</v>
      </c>
      <c r="C965" s="12">
        <v>45388</v>
      </c>
      <c r="D965" s="12">
        <v>45477</v>
      </c>
      <c r="E965" s="12">
        <v>45510</v>
      </c>
      <c r="F965">
        <v>90</v>
      </c>
      <c r="G965" t="s">
        <v>2446</v>
      </c>
      <c r="H965" t="s">
        <v>861</v>
      </c>
      <c r="I965" t="s">
        <v>2449</v>
      </c>
      <c r="J965" t="s">
        <v>875</v>
      </c>
      <c r="K965" t="s">
        <v>2450</v>
      </c>
      <c r="L965">
        <v>996866969</v>
      </c>
      <c r="M965" t="s">
        <v>717</v>
      </c>
      <c r="N965" t="s">
        <v>863</v>
      </c>
      <c r="O965">
        <v>0</v>
      </c>
      <c r="P965">
        <v>0</v>
      </c>
      <c r="Q965">
        <v>6</v>
      </c>
      <c r="R965">
        <v>0</v>
      </c>
      <c r="S965">
        <v>0</v>
      </c>
      <c r="T965" t="s">
        <v>865</v>
      </c>
      <c r="U965" t="s">
        <v>1182</v>
      </c>
      <c r="V965" t="s">
        <v>1047</v>
      </c>
      <c r="AE965" t="s">
        <v>1047</v>
      </c>
      <c r="AF965" t="s">
        <v>881</v>
      </c>
      <c r="AH965" t="s">
        <v>1183</v>
      </c>
      <c r="AI965" t="s">
        <v>870</v>
      </c>
      <c r="AJ965" t="s">
        <v>1126</v>
      </c>
      <c r="AL965" t="s">
        <v>1231</v>
      </c>
      <c r="AM965" t="s">
        <v>903</v>
      </c>
      <c r="AN965" t="s">
        <v>859</v>
      </c>
      <c r="AO965" s="13">
        <v>8</v>
      </c>
      <c r="AP965" s="14">
        <v>20240006233775</v>
      </c>
      <c r="AQ965" s="12">
        <v>45482</v>
      </c>
    </row>
    <row r="966" spans="1:43" x14ac:dyDescent="0.3">
      <c r="A966">
        <v>3</v>
      </c>
      <c r="B966">
        <v>1446443</v>
      </c>
      <c r="C966" s="12">
        <v>45478</v>
      </c>
      <c r="D966" s="12">
        <v>45567</v>
      </c>
      <c r="E966" s="12">
        <v>45601</v>
      </c>
      <c r="F966">
        <v>90</v>
      </c>
      <c r="G966" t="s">
        <v>2446</v>
      </c>
      <c r="H966" t="s">
        <v>861</v>
      </c>
      <c r="I966" t="s">
        <v>2449</v>
      </c>
      <c r="J966" t="s">
        <v>875</v>
      </c>
      <c r="K966" t="s">
        <v>2450</v>
      </c>
      <c r="L966">
        <v>996866969</v>
      </c>
      <c r="M966" t="s">
        <v>717</v>
      </c>
      <c r="N966" t="s">
        <v>863</v>
      </c>
      <c r="O966">
        <v>0</v>
      </c>
      <c r="P966">
        <v>0</v>
      </c>
      <c r="Q966">
        <v>6</v>
      </c>
      <c r="R966">
        <v>0</v>
      </c>
      <c r="S966">
        <v>0</v>
      </c>
      <c r="T966" t="s">
        <v>865</v>
      </c>
      <c r="U966" t="s">
        <v>1182</v>
      </c>
      <c r="V966" t="s">
        <v>1047</v>
      </c>
      <c r="AE966" t="s">
        <v>1047</v>
      </c>
      <c r="AF966" t="s">
        <v>881</v>
      </c>
      <c r="AH966" t="s">
        <v>1183</v>
      </c>
      <c r="AI966" t="s">
        <v>870</v>
      </c>
      <c r="AJ966" t="s">
        <v>1126</v>
      </c>
      <c r="AL966" t="s">
        <v>859</v>
      </c>
      <c r="AM966" t="s">
        <v>1232</v>
      </c>
      <c r="AN966" t="s">
        <v>859</v>
      </c>
      <c r="AO966" s="13">
        <v>8.0500000000000007</v>
      </c>
      <c r="AP966" s="14">
        <v>20240009213685</v>
      </c>
      <c r="AQ966" s="12">
        <v>45572</v>
      </c>
    </row>
    <row r="967" spans="1:43" x14ac:dyDescent="0.3">
      <c r="A967">
        <v>3</v>
      </c>
      <c r="B967">
        <v>1446444</v>
      </c>
      <c r="C967" s="12">
        <v>45388</v>
      </c>
      <c r="D967" s="12">
        <v>45477</v>
      </c>
      <c r="E967" s="12">
        <v>45510</v>
      </c>
      <c r="F967">
        <v>90</v>
      </c>
      <c r="G967" t="s">
        <v>2446</v>
      </c>
      <c r="H967" t="s">
        <v>861</v>
      </c>
      <c r="I967" t="s">
        <v>2449</v>
      </c>
      <c r="J967" t="s">
        <v>875</v>
      </c>
      <c r="K967" t="s">
        <v>2450</v>
      </c>
      <c r="L967">
        <v>996866969</v>
      </c>
      <c r="M967" t="s">
        <v>755</v>
      </c>
      <c r="N967" t="s">
        <v>863</v>
      </c>
      <c r="O967">
        <v>1633</v>
      </c>
      <c r="P967">
        <v>1644</v>
      </c>
      <c r="Q967">
        <v>0</v>
      </c>
      <c r="R967">
        <v>11</v>
      </c>
      <c r="S967">
        <v>0</v>
      </c>
      <c r="T967" t="s">
        <v>865</v>
      </c>
      <c r="U967" t="s">
        <v>995</v>
      </c>
      <c r="V967" t="s">
        <v>996</v>
      </c>
      <c r="AE967" t="s">
        <v>996</v>
      </c>
      <c r="AF967" t="s">
        <v>881</v>
      </c>
      <c r="AH967" t="s">
        <v>997</v>
      </c>
      <c r="AI967" t="s">
        <v>998</v>
      </c>
      <c r="AJ967" t="s">
        <v>1918</v>
      </c>
      <c r="AL967" t="s">
        <v>1123</v>
      </c>
      <c r="AM967" t="s">
        <v>1340</v>
      </c>
      <c r="AN967" t="s">
        <v>859</v>
      </c>
      <c r="AO967" s="13">
        <v>12</v>
      </c>
      <c r="AP967" s="14">
        <v>20240006233776</v>
      </c>
      <c r="AQ967" s="12">
        <v>45482</v>
      </c>
    </row>
    <row r="968" spans="1:43" x14ac:dyDescent="0.3">
      <c r="A968">
        <v>3</v>
      </c>
      <c r="B968">
        <v>1446444</v>
      </c>
      <c r="C968" s="12">
        <v>45478</v>
      </c>
      <c r="D968" s="12">
        <v>45567</v>
      </c>
      <c r="E968" s="12">
        <v>45601</v>
      </c>
      <c r="F968">
        <v>90</v>
      </c>
      <c r="G968" t="s">
        <v>2446</v>
      </c>
      <c r="H968" t="s">
        <v>861</v>
      </c>
      <c r="I968" t="s">
        <v>2449</v>
      </c>
      <c r="J968" t="s">
        <v>875</v>
      </c>
      <c r="K968" t="s">
        <v>2450</v>
      </c>
      <c r="L968">
        <v>996866969</v>
      </c>
      <c r="M968" t="s">
        <v>755</v>
      </c>
      <c r="N968" t="s">
        <v>863</v>
      </c>
      <c r="O968">
        <v>1644</v>
      </c>
      <c r="P968">
        <v>1657</v>
      </c>
      <c r="Q968">
        <v>0</v>
      </c>
      <c r="R968">
        <v>13</v>
      </c>
      <c r="S968">
        <v>0</v>
      </c>
      <c r="T968" t="s">
        <v>865</v>
      </c>
      <c r="U968" t="s">
        <v>946</v>
      </c>
      <c r="V968" t="s">
        <v>947</v>
      </c>
      <c r="AE968" t="s">
        <v>947</v>
      </c>
      <c r="AF968" t="s">
        <v>881</v>
      </c>
      <c r="AH968" t="s">
        <v>948</v>
      </c>
      <c r="AI968" t="s">
        <v>949</v>
      </c>
      <c r="AJ968" t="s">
        <v>950</v>
      </c>
      <c r="AL968" t="s">
        <v>859</v>
      </c>
      <c r="AM968" t="s">
        <v>2452</v>
      </c>
      <c r="AN968" t="s">
        <v>859</v>
      </c>
      <c r="AO968" s="13">
        <v>13.09</v>
      </c>
      <c r="AP968" s="14">
        <v>20240009213686</v>
      </c>
      <c r="AQ968" s="12">
        <v>45572</v>
      </c>
    </row>
    <row r="969" spans="1:43" x14ac:dyDescent="0.3">
      <c r="A969">
        <v>4</v>
      </c>
      <c r="B969">
        <v>589587</v>
      </c>
      <c r="C969" s="12">
        <v>45388</v>
      </c>
      <c r="D969" s="12">
        <v>45478</v>
      </c>
      <c r="E969" s="12">
        <v>45510</v>
      </c>
      <c r="F969">
        <v>91</v>
      </c>
      <c r="G969" t="s">
        <v>2446</v>
      </c>
      <c r="H969" t="s">
        <v>861</v>
      </c>
      <c r="I969" t="s">
        <v>875</v>
      </c>
      <c r="J969" t="s">
        <v>875</v>
      </c>
      <c r="K969" t="s">
        <v>2453</v>
      </c>
      <c r="L969">
        <v>996866969</v>
      </c>
      <c r="M969" t="s">
        <v>536</v>
      </c>
      <c r="N969" t="s">
        <v>863</v>
      </c>
      <c r="O969">
        <v>2863</v>
      </c>
      <c r="P969">
        <v>2863</v>
      </c>
      <c r="Q969" t="s">
        <v>1038</v>
      </c>
      <c r="R969">
        <v>0</v>
      </c>
      <c r="S969">
        <v>0</v>
      </c>
      <c r="T969" t="s">
        <v>865</v>
      </c>
      <c r="U969" t="s">
        <v>1039</v>
      </c>
      <c r="V969" t="s">
        <v>1040</v>
      </c>
      <c r="AE969" t="s">
        <v>1040</v>
      </c>
      <c r="AF969" t="s">
        <v>892</v>
      </c>
      <c r="AH969" t="s">
        <v>1041</v>
      </c>
      <c r="AI969" t="s">
        <v>1042</v>
      </c>
      <c r="AJ969" t="s">
        <v>1402</v>
      </c>
      <c r="AL969" t="s">
        <v>1270</v>
      </c>
      <c r="AM969" t="s">
        <v>903</v>
      </c>
      <c r="AN969" t="s">
        <v>859</v>
      </c>
      <c r="AO969" s="13">
        <v>8</v>
      </c>
      <c r="AP969" s="14">
        <v>20240006262116</v>
      </c>
      <c r="AQ969" s="12">
        <v>45482</v>
      </c>
    </row>
    <row r="970" spans="1:43" x14ac:dyDescent="0.3">
      <c r="A970">
        <v>4</v>
      </c>
      <c r="B970">
        <v>589587</v>
      </c>
      <c r="C970" s="12">
        <v>45479</v>
      </c>
      <c r="D970" s="12">
        <v>45567</v>
      </c>
      <c r="E970" s="12">
        <v>45602</v>
      </c>
      <c r="F970">
        <v>89</v>
      </c>
      <c r="G970" t="s">
        <v>2446</v>
      </c>
      <c r="H970" t="s">
        <v>861</v>
      </c>
      <c r="I970" t="s">
        <v>875</v>
      </c>
      <c r="J970" t="s">
        <v>875</v>
      </c>
      <c r="K970" t="s">
        <v>2453</v>
      </c>
      <c r="L970">
        <v>996866969</v>
      </c>
      <c r="M970" t="s">
        <v>536</v>
      </c>
      <c r="N970" t="s">
        <v>863</v>
      </c>
      <c r="O970">
        <v>2863</v>
      </c>
      <c r="P970">
        <v>2863</v>
      </c>
      <c r="Q970" t="s">
        <v>864</v>
      </c>
      <c r="R970">
        <v>0</v>
      </c>
      <c r="S970">
        <v>0</v>
      </c>
      <c r="T970" t="s">
        <v>865</v>
      </c>
      <c r="U970" t="s">
        <v>866</v>
      </c>
      <c r="V970" t="s">
        <v>867</v>
      </c>
      <c r="AE970" t="s">
        <v>867</v>
      </c>
      <c r="AF970" t="s">
        <v>868</v>
      </c>
      <c r="AH970" t="s">
        <v>869</v>
      </c>
      <c r="AI970" t="s">
        <v>870</v>
      </c>
      <c r="AJ970" t="s">
        <v>871</v>
      </c>
      <c r="AL970" t="s">
        <v>859</v>
      </c>
      <c r="AM970" t="s">
        <v>2009</v>
      </c>
      <c r="AN970" t="s">
        <v>859</v>
      </c>
      <c r="AO970" s="13">
        <v>7.94</v>
      </c>
      <c r="AP970" s="14">
        <v>20240009253109</v>
      </c>
      <c r="AQ970" s="12">
        <v>45573</v>
      </c>
    </row>
    <row r="971" spans="1:43" x14ac:dyDescent="0.3">
      <c r="A971">
        <v>12</v>
      </c>
      <c r="B971">
        <v>1374831</v>
      </c>
      <c r="C971" s="12">
        <v>45212</v>
      </c>
      <c r="D971" s="12">
        <v>45394</v>
      </c>
      <c r="E971" s="12">
        <v>45433</v>
      </c>
      <c r="F971">
        <v>183</v>
      </c>
      <c r="G971" t="s">
        <v>2446</v>
      </c>
      <c r="H971" t="s">
        <v>861</v>
      </c>
      <c r="I971" t="s">
        <v>875</v>
      </c>
      <c r="J971" t="s">
        <v>875</v>
      </c>
      <c r="K971" t="s">
        <v>2454</v>
      </c>
      <c r="L971">
        <v>996866969</v>
      </c>
      <c r="M971" t="s">
        <v>260</v>
      </c>
      <c r="N971" t="s">
        <v>863</v>
      </c>
      <c r="O971">
        <v>1198</v>
      </c>
      <c r="P971">
        <v>1205</v>
      </c>
      <c r="Q971" t="s">
        <v>1595</v>
      </c>
      <c r="R971">
        <v>7</v>
      </c>
      <c r="S971">
        <v>0</v>
      </c>
      <c r="T971" t="s">
        <v>865</v>
      </c>
      <c r="U971" t="s">
        <v>1419</v>
      </c>
      <c r="V971" t="s">
        <v>1420</v>
      </c>
      <c r="AE971" t="s">
        <v>1420</v>
      </c>
      <c r="AF971" t="s">
        <v>1421</v>
      </c>
      <c r="AH971" t="s">
        <v>1573</v>
      </c>
      <c r="AI971" t="s">
        <v>1350</v>
      </c>
      <c r="AJ971" t="s">
        <v>1043</v>
      </c>
      <c r="AL971" t="s">
        <v>885</v>
      </c>
      <c r="AM971" t="s">
        <v>903</v>
      </c>
      <c r="AN971" t="s">
        <v>859</v>
      </c>
      <c r="AO971" s="13">
        <v>8</v>
      </c>
      <c r="AP971" s="14">
        <v>20240003588647</v>
      </c>
      <c r="AQ971" s="12">
        <v>45400</v>
      </c>
    </row>
    <row r="972" spans="1:43" x14ac:dyDescent="0.3">
      <c r="A972">
        <v>12</v>
      </c>
      <c r="B972">
        <v>1374831</v>
      </c>
      <c r="C972" s="12">
        <v>45395</v>
      </c>
      <c r="D972" s="12">
        <v>45484</v>
      </c>
      <c r="E972" s="12">
        <v>45518</v>
      </c>
      <c r="F972">
        <v>90</v>
      </c>
      <c r="G972" t="s">
        <v>2446</v>
      </c>
      <c r="H972" t="s">
        <v>861</v>
      </c>
      <c r="I972" t="s">
        <v>875</v>
      </c>
      <c r="J972" t="s">
        <v>875</v>
      </c>
      <c r="K972" t="s">
        <v>2454</v>
      </c>
      <c r="L972">
        <v>996866969</v>
      </c>
      <c r="M972" t="s">
        <v>260</v>
      </c>
      <c r="N972" t="s">
        <v>863</v>
      </c>
      <c r="O972">
        <v>1205</v>
      </c>
      <c r="P972">
        <v>1209</v>
      </c>
      <c r="Q972">
        <v>2</v>
      </c>
      <c r="R972">
        <v>4</v>
      </c>
      <c r="S972">
        <v>0</v>
      </c>
      <c r="T972" t="s">
        <v>865</v>
      </c>
      <c r="U972" t="s">
        <v>1182</v>
      </c>
      <c r="V972" t="s">
        <v>1047</v>
      </c>
      <c r="AE972" t="s">
        <v>1047</v>
      </c>
      <c r="AF972" t="s">
        <v>881</v>
      </c>
      <c r="AH972" t="s">
        <v>1183</v>
      </c>
      <c r="AI972" t="s">
        <v>870</v>
      </c>
      <c r="AJ972" t="s">
        <v>1126</v>
      </c>
      <c r="AL972" t="s">
        <v>1231</v>
      </c>
      <c r="AM972" t="s">
        <v>903</v>
      </c>
      <c r="AN972" t="s">
        <v>859</v>
      </c>
      <c r="AO972" s="13">
        <v>8</v>
      </c>
      <c r="AP972" s="14">
        <v>20240006548174</v>
      </c>
      <c r="AQ972" s="12">
        <v>45490</v>
      </c>
    </row>
    <row r="973" spans="1:43" x14ac:dyDescent="0.3">
      <c r="A973">
        <v>12</v>
      </c>
      <c r="B973">
        <v>1374831</v>
      </c>
      <c r="C973" s="12">
        <v>45485</v>
      </c>
      <c r="D973" s="12">
        <v>45573</v>
      </c>
      <c r="E973" s="12">
        <v>45628</v>
      </c>
      <c r="F973">
        <v>89</v>
      </c>
      <c r="G973" t="s">
        <v>2446</v>
      </c>
      <c r="H973" t="s">
        <v>861</v>
      </c>
      <c r="I973" t="s">
        <v>875</v>
      </c>
      <c r="J973" t="s">
        <v>875</v>
      </c>
      <c r="K973" t="s">
        <v>2454</v>
      </c>
      <c r="L973">
        <v>996866969</v>
      </c>
      <c r="M973" t="s">
        <v>260</v>
      </c>
      <c r="N973" t="s">
        <v>863</v>
      </c>
      <c r="O973">
        <v>1209</v>
      </c>
      <c r="P973">
        <v>1213</v>
      </c>
      <c r="Q973" t="s">
        <v>2455</v>
      </c>
      <c r="R973">
        <v>4</v>
      </c>
      <c r="S973">
        <v>0</v>
      </c>
      <c r="T973" t="s">
        <v>865</v>
      </c>
      <c r="U973" t="s">
        <v>866</v>
      </c>
      <c r="V973" t="s">
        <v>867</v>
      </c>
      <c r="AE973" t="s">
        <v>867</v>
      </c>
      <c r="AF973" t="s">
        <v>868</v>
      </c>
      <c r="AH973" t="s">
        <v>869</v>
      </c>
      <c r="AI973" t="s">
        <v>870</v>
      </c>
      <c r="AJ973" t="s">
        <v>871</v>
      </c>
      <c r="AL973" t="s">
        <v>1855</v>
      </c>
      <c r="AM973" t="s">
        <v>1437</v>
      </c>
      <c r="AN973" t="s">
        <v>859</v>
      </c>
      <c r="AO973" s="13">
        <v>8.3800000000000008</v>
      </c>
      <c r="AP973" s="14">
        <v>20240009680859</v>
      </c>
      <c r="AQ973" s="12">
        <v>45586</v>
      </c>
    </row>
    <row r="974" spans="1:43" x14ac:dyDescent="0.3">
      <c r="B974">
        <v>1603332</v>
      </c>
      <c r="E974" s="12">
        <v>45436</v>
      </c>
      <c r="G974" t="s">
        <v>2446</v>
      </c>
      <c r="I974" t="s">
        <v>2456</v>
      </c>
      <c r="J974" t="s">
        <v>2456</v>
      </c>
      <c r="K974" t="s">
        <v>2457</v>
      </c>
      <c r="L974">
        <v>99093606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960</v>
      </c>
      <c r="AL974" t="s">
        <v>859</v>
      </c>
      <c r="AM974" t="s">
        <v>960</v>
      </c>
      <c r="AN974" t="s">
        <v>859</v>
      </c>
      <c r="AO974" s="13">
        <v>0.37</v>
      </c>
      <c r="AP974" s="14">
        <v>20240004766514</v>
      </c>
      <c r="AQ974" s="12">
        <v>45436</v>
      </c>
    </row>
    <row r="975" spans="1:43" x14ac:dyDescent="0.3">
      <c r="A975">
        <v>12</v>
      </c>
      <c r="B975">
        <v>1603332</v>
      </c>
      <c r="C975" s="12">
        <v>45398</v>
      </c>
      <c r="D975" s="12">
        <v>45486</v>
      </c>
      <c r="E975" s="12">
        <v>45518</v>
      </c>
      <c r="F975">
        <v>89</v>
      </c>
      <c r="G975" t="s">
        <v>2446</v>
      </c>
      <c r="H975" t="s">
        <v>861</v>
      </c>
      <c r="I975" t="s">
        <v>2456</v>
      </c>
      <c r="J975" t="s">
        <v>2456</v>
      </c>
      <c r="K975" t="s">
        <v>2457</v>
      </c>
      <c r="L975">
        <v>99093606</v>
      </c>
      <c r="M975" t="s">
        <v>2458</v>
      </c>
      <c r="N975" t="s">
        <v>863</v>
      </c>
      <c r="O975">
        <v>1450</v>
      </c>
      <c r="P975">
        <v>1465</v>
      </c>
      <c r="Q975">
        <v>0</v>
      </c>
      <c r="R975">
        <v>15</v>
      </c>
      <c r="S975">
        <v>0</v>
      </c>
      <c r="T975" t="s">
        <v>865</v>
      </c>
      <c r="U975" t="s">
        <v>889</v>
      </c>
      <c r="V975" t="s">
        <v>1923</v>
      </c>
      <c r="W975" t="s">
        <v>2459</v>
      </c>
      <c r="X975" t="s">
        <v>1530</v>
      </c>
      <c r="AE975" t="s">
        <v>2460</v>
      </c>
      <c r="AF975" t="s">
        <v>868</v>
      </c>
      <c r="AH975" t="s">
        <v>1257</v>
      </c>
      <c r="AI975" t="s">
        <v>1423</v>
      </c>
      <c r="AJ975" t="s">
        <v>1669</v>
      </c>
      <c r="AL975" t="s">
        <v>966</v>
      </c>
      <c r="AM975" t="s">
        <v>2461</v>
      </c>
      <c r="AN975" t="s">
        <v>859</v>
      </c>
      <c r="AO975" s="13">
        <v>14.63</v>
      </c>
      <c r="AP975" s="14">
        <v>20240006548461</v>
      </c>
      <c r="AQ975" s="12">
        <v>45490</v>
      </c>
    </row>
    <row r="976" spans="1:43" x14ac:dyDescent="0.3">
      <c r="A976">
        <v>12</v>
      </c>
      <c r="B976">
        <v>1603332</v>
      </c>
      <c r="C976" s="12">
        <v>45487</v>
      </c>
      <c r="D976" s="12">
        <v>45573</v>
      </c>
      <c r="E976" s="12">
        <v>45628</v>
      </c>
      <c r="F976">
        <v>87</v>
      </c>
      <c r="G976" t="s">
        <v>2446</v>
      </c>
      <c r="H976" t="s">
        <v>861</v>
      </c>
      <c r="I976" t="s">
        <v>2456</v>
      </c>
      <c r="J976" t="s">
        <v>2456</v>
      </c>
      <c r="K976" t="s">
        <v>2457</v>
      </c>
      <c r="L976">
        <v>99093606</v>
      </c>
      <c r="M976" t="s">
        <v>2458</v>
      </c>
      <c r="N976" t="s">
        <v>863</v>
      </c>
      <c r="O976">
        <v>1465</v>
      </c>
      <c r="P976">
        <v>1478</v>
      </c>
      <c r="Q976">
        <v>0</v>
      </c>
      <c r="R976">
        <v>13</v>
      </c>
      <c r="S976">
        <v>0</v>
      </c>
      <c r="T976" t="s">
        <v>865</v>
      </c>
      <c r="U976" t="s">
        <v>946</v>
      </c>
      <c r="V976" t="s">
        <v>947</v>
      </c>
      <c r="AE976" t="s">
        <v>947</v>
      </c>
      <c r="AF976" t="s">
        <v>1009</v>
      </c>
      <c r="AH976" t="s">
        <v>948</v>
      </c>
      <c r="AI976" t="s">
        <v>949</v>
      </c>
      <c r="AJ976" t="s">
        <v>1033</v>
      </c>
      <c r="AL976" t="s">
        <v>859</v>
      </c>
      <c r="AM976" t="s">
        <v>2462</v>
      </c>
      <c r="AN976" t="s">
        <v>859</v>
      </c>
      <c r="AO976" s="13">
        <v>12.97</v>
      </c>
      <c r="AP976" s="14">
        <v>20240009681146</v>
      </c>
      <c r="AQ976" s="12">
        <v>45586</v>
      </c>
    </row>
    <row r="977" spans="1:43" x14ac:dyDescent="0.3">
      <c r="A977">
        <v>12</v>
      </c>
      <c r="B977">
        <v>1603333</v>
      </c>
      <c r="C977" s="12">
        <v>45487</v>
      </c>
      <c r="D977" s="12">
        <v>45573</v>
      </c>
      <c r="E977" s="12">
        <v>45628</v>
      </c>
      <c r="F977">
        <v>87</v>
      </c>
      <c r="G977" t="s">
        <v>2446</v>
      </c>
      <c r="H977" t="s">
        <v>861</v>
      </c>
      <c r="I977" t="s">
        <v>2456</v>
      </c>
      <c r="J977" t="s">
        <v>2456</v>
      </c>
      <c r="K977" t="s">
        <v>2457</v>
      </c>
      <c r="L977">
        <v>99093606</v>
      </c>
      <c r="M977" t="s">
        <v>2463</v>
      </c>
      <c r="N977" t="s">
        <v>863</v>
      </c>
      <c r="O977">
        <v>1354</v>
      </c>
      <c r="P977">
        <v>1354</v>
      </c>
      <c r="Q977" t="s">
        <v>1386</v>
      </c>
      <c r="R977">
        <v>0</v>
      </c>
      <c r="S977">
        <v>0</v>
      </c>
      <c r="T977" t="s">
        <v>865</v>
      </c>
      <c r="U977" t="s">
        <v>1031</v>
      </c>
      <c r="V977" t="s">
        <v>1032</v>
      </c>
      <c r="AE977" t="s">
        <v>1032</v>
      </c>
      <c r="AF977" t="s">
        <v>1009</v>
      </c>
      <c r="AH977" t="s">
        <v>1033</v>
      </c>
      <c r="AI977" t="s">
        <v>1034</v>
      </c>
      <c r="AJ977" t="s">
        <v>1035</v>
      </c>
      <c r="AL977" t="s">
        <v>859</v>
      </c>
      <c r="AM977" t="s">
        <v>2464</v>
      </c>
      <c r="AN977" t="s">
        <v>1855</v>
      </c>
      <c r="AO977" s="13">
        <v>7.33</v>
      </c>
      <c r="AP977" s="14">
        <v>20240009681147</v>
      </c>
      <c r="AQ977" s="12">
        <v>45586</v>
      </c>
    </row>
    <row r="978" spans="1:43" x14ac:dyDescent="0.3">
      <c r="B978">
        <v>1603333</v>
      </c>
      <c r="E978" s="12">
        <v>45604</v>
      </c>
      <c r="G978" t="s">
        <v>2446</v>
      </c>
      <c r="I978" t="s">
        <v>2456</v>
      </c>
      <c r="J978" t="s">
        <v>2456</v>
      </c>
      <c r="K978" t="s">
        <v>2457</v>
      </c>
      <c r="L978">
        <v>99093606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960</v>
      </c>
      <c r="AL978" t="s">
        <v>859</v>
      </c>
      <c r="AM978" t="s">
        <v>960</v>
      </c>
      <c r="AN978" t="s">
        <v>859</v>
      </c>
      <c r="AO978" s="13">
        <v>0.37</v>
      </c>
      <c r="AP978" s="14">
        <v>20240010351536</v>
      </c>
      <c r="AQ978" s="12">
        <v>45604</v>
      </c>
    </row>
    <row r="979" spans="1:43" x14ac:dyDescent="0.3">
      <c r="B979">
        <v>1603333</v>
      </c>
      <c r="E979" s="12">
        <v>45604</v>
      </c>
      <c r="G979" t="s">
        <v>2446</v>
      </c>
      <c r="I979" t="s">
        <v>2456</v>
      </c>
      <c r="J979" t="s">
        <v>2456</v>
      </c>
      <c r="K979" t="s">
        <v>2457</v>
      </c>
      <c r="L979">
        <v>99093606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858</v>
      </c>
      <c r="AI979" t="s">
        <v>859</v>
      </c>
      <c r="AK979" t="s">
        <v>1227</v>
      </c>
      <c r="AL979" t="s">
        <v>859</v>
      </c>
      <c r="AM979" t="s">
        <v>1227</v>
      </c>
      <c r="AN979" t="s">
        <v>859</v>
      </c>
      <c r="AO979" s="13">
        <v>0.17</v>
      </c>
      <c r="AP979" s="14">
        <v>20240010351537</v>
      </c>
      <c r="AQ979" s="12">
        <v>45604</v>
      </c>
    </row>
    <row r="980" spans="1:43" x14ac:dyDescent="0.3">
      <c r="A980">
        <v>13</v>
      </c>
      <c r="B980">
        <v>1603342</v>
      </c>
      <c r="C980" s="12">
        <v>45304</v>
      </c>
      <c r="D980" s="12">
        <v>45398</v>
      </c>
      <c r="E980" s="12">
        <v>45446</v>
      </c>
      <c r="F980">
        <v>95</v>
      </c>
      <c r="G980" t="s">
        <v>2446</v>
      </c>
      <c r="H980" t="s">
        <v>861</v>
      </c>
      <c r="I980" t="s">
        <v>875</v>
      </c>
      <c r="J980" t="s">
        <v>875</v>
      </c>
      <c r="K980" t="s">
        <v>2465</v>
      </c>
      <c r="L980">
        <v>996866969</v>
      </c>
      <c r="M980" t="s">
        <v>506</v>
      </c>
      <c r="N980" t="s">
        <v>863</v>
      </c>
      <c r="O980">
        <v>0</v>
      </c>
      <c r="P980">
        <v>0</v>
      </c>
      <c r="Q980" t="s">
        <v>1387</v>
      </c>
      <c r="R980">
        <v>0</v>
      </c>
      <c r="S980">
        <v>0</v>
      </c>
      <c r="T980" t="s">
        <v>865</v>
      </c>
      <c r="U980" t="s">
        <v>1348</v>
      </c>
      <c r="V980" t="s">
        <v>1061</v>
      </c>
      <c r="AE980" t="s">
        <v>1061</v>
      </c>
      <c r="AF980" t="s">
        <v>1264</v>
      </c>
      <c r="AH980" t="s">
        <v>1349</v>
      </c>
      <c r="AI980" t="s">
        <v>1350</v>
      </c>
      <c r="AJ980" t="s">
        <v>1351</v>
      </c>
      <c r="AL980" t="s">
        <v>1559</v>
      </c>
      <c r="AM980" t="s">
        <v>903</v>
      </c>
      <c r="AN980" t="s">
        <v>859</v>
      </c>
      <c r="AO980" s="13">
        <v>8</v>
      </c>
      <c r="AP980" s="14">
        <v>20240003682630</v>
      </c>
      <c r="AQ980" s="12">
        <v>45404</v>
      </c>
    </row>
    <row r="981" spans="1:43" x14ac:dyDescent="0.3">
      <c r="A981">
        <v>13</v>
      </c>
      <c r="B981">
        <v>1603342</v>
      </c>
      <c r="C981" s="12">
        <v>45399</v>
      </c>
      <c r="D981" s="12">
        <v>45488</v>
      </c>
      <c r="E981" s="12">
        <v>45520</v>
      </c>
      <c r="F981">
        <v>90</v>
      </c>
      <c r="G981" t="s">
        <v>2446</v>
      </c>
      <c r="H981" t="s">
        <v>861</v>
      </c>
      <c r="I981" t="s">
        <v>875</v>
      </c>
      <c r="J981" t="s">
        <v>875</v>
      </c>
      <c r="K981" t="s">
        <v>2465</v>
      </c>
      <c r="L981">
        <v>996866969</v>
      </c>
      <c r="M981" t="s">
        <v>506</v>
      </c>
      <c r="N981" t="s">
        <v>863</v>
      </c>
      <c r="O981">
        <v>0</v>
      </c>
      <c r="P981">
        <v>0</v>
      </c>
      <c r="Q981">
        <v>6</v>
      </c>
      <c r="R981">
        <v>0</v>
      </c>
      <c r="S981">
        <v>0</v>
      </c>
      <c r="T981" t="s">
        <v>865</v>
      </c>
      <c r="U981" t="s">
        <v>1182</v>
      </c>
      <c r="V981" t="s">
        <v>1047</v>
      </c>
      <c r="AE981" t="s">
        <v>1047</v>
      </c>
      <c r="AF981" t="s">
        <v>881</v>
      </c>
      <c r="AH981" t="s">
        <v>1183</v>
      </c>
      <c r="AI981" t="s">
        <v>870</v>
      </c>
      <c r="AJ981" t="s">
        <v>1126</v>
      </c>
      <c r="AL981" t="s">
        <v>1155</v>
      </c>
      <c r="AM981" t="s">
        <v>1050</v>
      </c>
      <c r="AN981" t="s">
        <v>859</v>
      </c>
      <c r="AO981" s="13">
        <v>9</v>
      </c>
      <c r="AP981" s="14">
        <v>20240006632114</v>
      </c>
      <c r="AQ981" s="12">
        <v>45491</v>
      </c>
    </row>
    <row r="982" spans="1:43" x14ac:dyDescent="0.3">
      <c r="A982">
        <v>13</v>
      </c>
      <c r="B982">
        <v>1603342</v>
      </c>
      <c r="C982" s="12">
        <v>45489</v>
      </c>
      <c r="D982" s="12">
        <v>45579</v>
      </c>
      <c r="E982" s="12">
        <v>45628</v>
      </c>
      <c r="F982">
        <v>91</v>
      </c>
      <c r="G982" t="s">
        <v>2446</v>
      </c>
      <c r="H982" t="s">
        <v>861</v>
      </c>
      <c r="I982" t="s">
        <v>875</v>
      </c>
      <c r="J982" t="s">
        <v>875</v>
      </c>
      <c r="K982" t="s">
        <v>2465</v>
      </c>
      <c r="L982">
        <v>996866969</v>
      </c>
      <c r="M982" t="s">
        <v>506</v>
      </c>
      <c r="N982" t="s">
        <v>863</v>
      </c>
      <c r="O982">
        <v>0</v>
      </c>
      <c r="P982">
        <v>0</v>
      </c>
      <c r="Q982" t="s">
        <v>1038</v>
      </c>
      <c r="R982">
        <v>0</v>
      </c>
      <c r="S982">
        <v>0</v>
      </c>
      <c r="T982" t="s">
        <v>865</v>
      </c>
      <c r="U982" t="s">
        <v>1039</v>
      </c>
      <c r="V982" t="s">
        <v>1040</v>
      </c>
      <c r="AE982" t="s">
        <v>1040</v>
      </c>
      <c r="AF982" t="s">
        <v>892</v>
      </c>
      <c r="AH982" t="s">
        <v>1041</v>
      </c>
      <c r="AI982" t="s">
        <v>1042</v>
      </c>
      <c r="AJ982" t="s">
        <v>1402</v>
      </c>
      <c r="AL982" t="s">
        <v>859</v>
      </c>
      <c r="AM982" t="s">
        <v>1694</v>
      </c>
      <c r="AN982" t="s">
        <v>859</v>
      </c>
      <c r="AO982" s="13">
        <v>8.18</v>
      </c>
      <c r="AP982" s="14">
        <v>20240009683922</v>
      </c>
      <c r="AQ982" s="12">
        <v>45586</v>
      </c>
    </row>
    <row r="983" spans="1:43" x14ac:dyDescent="0.3">
      <c r="A983">
        <v>16</v>
      </c>
      <c r="B983">
        <v>651560</v>
      </c>
      <c r="C983" s="12">
        <v>45314</v>
      </c>
      <c r="D983" s="12">
        <v>45404</v>
      </c>
      <c r="E983" s="12">
        <v>45447</v>
      </c>
      <c r="F983">
        <v>91</v>
      </c>
      <c r="G983" t="s">
        <v>2446</v>
      </c>
      <c r="H983" t="s">
        <v>861</v>
      </c>
      <c r="I983" t="s">
        <v>875</v>
      </c>
      <c r="J983" t="s">
        <v>875</v>
      </c>
      <c r="K983" t="s">
        <v>2466</v>
      </c>
      <c r="L983">
        <v>996866969</v>
      </c>
      <c r="M983">
        <v>0</v>
      </c>
      <c r="N983" t="s">
        <v>863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865</v>
      </c>
      <c r="AF983" t="s">
        <v>892</v>
      </c>
      <c r="AI983" t="s">
        <v>859</v>
      </c>
      <c r="AJ983" t="s">
        <v>1178</v>
      </c>
      <c r="AL983" t="s">
        <v>1000</v>
      </c>
      <c r="AM983" t="s">
        <v>961</v>
      </c>
      <c r="AN983" t="s">
        <v>859</v>
      </c>
      <c r="AO983" s="13">
        <v>4</v>
      </c>
      <c r="AP983" s="14">
        <v>20240003722293</v>
      </c>
      <c r="AQ983" s="12">
        <v>45405</v>
      </c>
    </row>
    <row r="984" spans="1:43" x14ac:dyDescent="0.3">
      <c r="A984">
        <v>16</v>
      </c>
      <c r="B984">
        <v>651560</v>
      </c>
      <c r="C984" s="12">
        <v>45405</v>
      </c>
      <c r="D984" s="12">
        <v>45495</v>
      </c>
      <c r="E984" s="12">
        <v>45537</v>
      </c>
      <c r="F984">
        <v>91</v>
      </c>
      <c r="G984" t="s">
        <v>2446</v>
      </c>
      <c r="H984" t="s">
        <v>861</v>
      </c>
      <c r="I984" t="s">
        <v>875</v>
      </c>
      <c r="J984" t="s">
        <v>875</v>
      </c>
      <c r="K984" t="s">
        <v>2466</v>
      </c>
      <c r="L984">
        <v>996866969</v>
      </c>
      <c r="M984">
        <v>0</v>
      </c>
      <c r="N984" t="s">
        <v>863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865</v>
      </c>
      <c r="AF984" t="s">
        <v>892</v>
      </c>
      <c r="AI984" t="s">
        <v>859</v>
      </c>
      <c r="AJ984" t="s">
        <v>1178</v>
      </c>
      <c r="AL984" t="s">
        <v>1000</v>
      </c>
      <c r="AM984" t="s">
        <v>961</v>
      </c>
      <c r="AN984" t="s">
        <v>859</v>
      </c>
      <c r="AO984" s="13">
        <v>4</v>
      </c>
      <c r="AP984" s="14">
        <v>20240006720953</v>
      </c>
      <c r="AQ984" s="12">
        <v>45495</v>
      </c>
    </row>
    <row r="985" spans="1:43" x14ac:dyDescent="0.3">
      <c r="A985">
        <v>16</v>
      </c>
      <c r="B985">
        <v>651560</v>
      </c>
      <c r="C985" s="12">
        <v>45496</v>
      </c>
      <c r="D985" s="12">
        <v>45588</v>
      </c>
      <c r="E985" s="12">
        <v>45630</v>
      </c>
      <c r="F985">
        <v>93</v>
      </c>
      <c r="G985" t="s">
        <v>2446</v>
      </c>
      <c r="H985" t="s">
        <v>861</v>
      </c>
      <c r="I985" t="s">
        <v>875</v>
      </c>
      <c r="J985" t="s">
        <v>875</v>
      </c>
      <c r="K985" t="s">
        <v>2466</v>
      </c>
      <c r="L985">
        <v>996866969</v>
      </c>
      <c r="M985">
        <v>0</v>
      </c>
      <c r="N985" t="s">
        <v>863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865</v>
      </c>
      <c r="AF985" t="s">
        <v>1421</v>
      </c>
      <c r="AI985" t="s">
        <v>859</v>
      </c>
      <c r="AJ985" t="s">
        <v>1873</v>
      </c>
      <c r="AL985" t="s">
        <v>859</v>
      </c>
      <c r="AM985" t="s">
        <v>1743</v>
      </c>
      <c r="AN985" t="s">
        <v>859</v>
      </c>
      <c r="AO985" s="13">
        <v>3.84</v>
      </c>
      <c r="AP985" s="14">
        <v>20240009776626</v>
      </c>
      <c r="AQ985" s="12">
        <v>45588</v>
      </c>
    </row>
    <row r="986" spans="1:43" x14ac:dyDescent="0.3">
      <c r="B986">
        <v>651561</v>
      </c>
      <c r="E986" s="12">
        <v>45404</v>
      </c>
      <c r="G986" t="s">
        <v>2446</v>
      </c>
      <c r="I986" t="s">
        <v>875</v>
      </c>
      <c r="J986" t="s">
        <v>875</v>
      </c>
      <c r="K986" t="s">
        <v>2466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883</v>
      </c>
      <c r="AL986" t="s">
        <v>859</v>
      </c>
      <c r="AM986" t="s">
        <v>883</v>
      </c>
      <c r="AN986" t="s">
        <v>859</v>
      </c>
      <c r="AO986" s="13">
        <v>1.93</v>
      </c>
      <c r="AP986" s="14">
        <v>20240003672957</v>
      </c>
      <c r="AQ986" s="12">
        <v>45404</v>
      </c>
    </row>
    <row r="987" spans="1:43" x14ac:dyDescent="0.3">
      <c r="B987">
        <v>651561</v>
      </c>
      <c r="E987" s="12">
        <v>45404</v>
      </c>
      <c r="G987" t="s">
        <v>2446</v>
      </c>
      <c r="I987" t="s">
        <v>875</v>
      </c>
      <c r="J987" t="s">
        <v>875</v>
      </c>
      <c r="K987" t="s">
        <v>2466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898</v>
      </c>
      <c r="AL987" t="s">
        <v>859</v>
      </c>
      <c r="AM987" t="s">
        <v>898</v>
      </c>
      <c r="AN987" t="s">
        <v>859</v>
      </c>
      <c r="AO987" s="13">
        <v>2.06</v>
      </c>
      <c r="AP987" s="14">
        <v>20240003672959</v>
      </c>
      <c r="AQ987" s="12">
        <v>45404</v>
      </c>
    </row>
    <row r="988" spans="1:43" x14ac:dyDescent="0.3">
      <c r="B988">
        <v>651561</v>
      </c>
      <c r="E988" s="12">
        <v>45404</v>
      </c>
      <c r="G988" t="s">
        <v>2446</v>
      </c>
      <c r="I988" t="s">
        <v>875</v>
      </c>
      <c r="J988" t="s">
        <v>875</v>
      </c>
      <c r="K988" t="s">
        <v>2466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1276</v>
      </c>
      <c r="AL988" t="s">
        <v>859</v>
      </c>
      <c r="AM988" t="s">
        <v>1276</v>
      </c>
      <c r="AN988" t="s">
        <v>859</v>
      </c>
      <c r="AO988" s="13">
        <v>1.84</v>
      </c>
      <c r="AP988" s="14">
        <v>20240003672961</v>
      </c>
      <c r="AQ988" s="12">
        <v>45404</v>
      </c>
    </row>
    <row r="989" spans="1:43" x14ac:dyDescent="0.3">
      <c r="B989">
        <v>651561</v>
      </c>
      <c r="E989" s="12">
        <v>45404</v>
      </c>
      <c r="G989" t="s">
        <v>2446</v>
      </c>
      <c r="I989" t="s">
        <v>875</v>
      </c>
      <c r="J989" t="s">
        <v>875</v>
      </c>
      <c r="K989" t="s">
        <v>2466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1292</v>
      </c>
      <c r="AL989" t="s">
        <v>859</v>
      </c>
      <c r="AM989" t="s">
        <v>1292</v>
      </c>
      <c r="AN989" t="s">
        <v>859</v>
      </c>
      <c r="AO989" s="13">
        <v>1.78</v>
      </c>
      <c r="AP989" s="14">
        <v>20240003672963</v>
      </c>
      <c r="AQ989" s="12">
        <v>45404</v>
      </c>
    </row>
    <row r="990" spans="1:43" x14ac:dyDescent="0.3">
      <c r="B990">
        <v>651561</v>
      </c>
      <c r="E990" s="12">
        <v>45404</v>
      </c>
      <c r="G990" t="s">
        <v>2446</v>
      </c>
      <c r="I990" t="s">
        <v>875</v>
      </c>
      <c r="J990" t="s">
        <v>875</v>
      </c>
      <c r="K990" t="s">
        <v>2466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1501</v>
      </c>
      <c r="AL990" t="s">
        <v>859</v>
      </c>
      <c r="AM990" t="s">
        <v>1501</v>
      </c>
      <c r="AN990" t="s">
        <v>859</v>
      </c>
      <c r="AO990" s="13">
        <v>1.47</v>
      </c>
      <c r="AP990" s="14">
        <v>20240003672965</v>
      </c>
      <c r="AQ990" s="12">
        <v>45404</v>
      </c>
    </row>
    <row r="991" spans="1:43" x14ac:dyDescent="0.3">
      <c r="B991">
        <v>651561</v>
      </c>
      <c r="E991" s="12">
        <v>45404</v>
      </c>
      <c r="G991" t="s">
        <v>2446</v>
      </c>
      <c r="I991" t="s">
        <v>875</v>
      </c>
      <c r="J991" t="s">
        <v>875</v>
      </c>
      <c r="K991" t="s">
        <v>2466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1351</v>
      </c>
      <c r="AL991" t="s">
        <v>859</v>
      </c>
      <c r="AM991" t="s">
        <v>1351</v>
      </c>
      <c r="AN991" t="s">
        <v>859</v>
      </c>
      <c r="AO991" s="13">
        <v>1.1599999999999999</v>
      </c>
      <c r="AP991" s="14">
        <v>20240003672967</v>
      </c>
      <c r="AQ991" s="12">
        <v>45404</v>
      </c>
    </row>
    <row r="992" spans="1:43" x14ac:dyDescent="0.3">
      <c r="B992">
        <v>651561</v>
      </c>
      <c r="E992" s="12">
        <v>45404</v>
      </c>
      <c r="G992" t="s">
        <v>2446</v>
      </c>
      <c r="I992" t="s">
        <v>875</v>
      </c>
      <c r="J992" t="s">
        <v>875</v>
      </c>
      <c r="K992" t="s">
        <v>2466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928</v>
      </c>
      <c r="AL992" t="s">
        <v>859</v>
      </c>
      <c r="AM992" t="s">
        <v>928</v>
      </c>
      <c r="AN992" t="s">
        <v>859</v>
      </c>
      <c r="AO992" s="13">
        <v>1.3</v>
      </c>
      <c r="AP992" s="14">
        <v>20240003672969</v>
      </c>
      <c r="AQ992" s="12">
        <v>45404</v>
      </c>
    </row>
    <row r="993" spans="1:43" x14ac:dyDescent="0.3">
      <c r="B993">
        <v>651561</v>
      </c>
      <c r="E993" s="12">
        <v>45404</v>
      </c>
      <c r="G993" t="s">
        <v>2446</v>
      </c>
      <c r="I993" t="s">
        <v>875</v>
      </c>
      <c r="J993" t="s">
        <v>875</v>
      </c>
      <c r="K993" t="s">
        <v>2466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1891</v>
      </c>
      <c r="AL993" t="s">
        <v>859</v>
      </c>
      <c r="AM993" t="s">
        <v>1891</v>
      </c>
      <c r="AN993" t="s">
        <v>859</v>
      </c>
      <c r="AO993" s="13">
        <v>1</v>
      </c>
      <c r="AP993" s="14">
        <v>20240003672971</v>
      </c>
      <c r="AQ993" s="12">
        <v>45404</v>
      </c>
    </row>
    <row r="994" spans="1:43" x14ac:dyDescent="0.3">
      <c r="B994">
        <v>651561</v>
      </c>
      <c r="E994" s="12">
        <v>45404</v>
      </c>
      <c r="G994" t="s">
        <v>2446</v>
      </c>
      <c r="I994" t="s">
        <v>875</v>
      </c>
      <c r="J994" t="s">
        <v>875</v>
      </c>
      <c r="K994" t="s">
        <v>2466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1439</v>
      </c>
      <c r="AL994" t="s">
        <v>859</v>
      </c>
      <c r="AM994" t="s">
        <v>1439</v>
      </c>
      <c r="AN994" t="s">
        <v>859</v>
      </c>
      <c r="AO994" s="13">
        <v>0.9</v>
      </c>
      <c r="AP994" s="14">
        <v>20240003672973</v>
      </c>
      <c r="AQ994" s="12">
        <v>45404</v>
      </c>
    </row>
    <row r="995" spans="1:43" x14ac:dyDescent="0.3">
      <c r="B995">
        <v>651561</v>
      </c>
      <c r="E995" s="12">
        <v>45404</v>
      </c>
      <c r="G995" t="s">
        <v>2446</v>
      </c>
      <c r="I995" t="s">
        <v>875</v>
      </c>
      <c r="J995" t="s">
        <v>875</v>
      </c>
      <c r="K995" t="s">
        <v>2466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2467</v>
      </c>
      <c r="AL995" t="s">
        <v>859</v>
      </c>
      <c r="AM995" t="s">
        <v>2467</v>
      </c>
      <c r="AN995" t="s">
        <v>859</v>
      </c>
      <c r="AO995" s="13">
        <v>0.62</v>
      </c>
      <c r="AP995" s="14">
        <v>20240003672975</v>
      </c>
      <c r="AQ995" s="12">
        <v>45404</v>
      </c>
    </row>
    <row r="996" spans="1:43" x14ac:dyDescent="0.3">
      <c r="B996">
        <v>651561</v>
      </c>
      <c r="E996" s="12">
        <v>45404</v>
      </c>
      <c r="G996" t="s">
        <v>2446</v>
      </c>
      <c r="I996" t="s">
        <v>875</v>
      </c>
      <c r="J996" t="s">
        <v>875</v>
      </c>
      <c r="K996" t="s">
        <v>2466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925</v>
      </c>
      <c r="AL996" t="s">
        <v>859</v>
      </c>
      <c r="AM996" t="s">
        <v>925</v>
      </c>
      <c r="AN996" t="s">
        <v>859</v>
      </c>
      <c r="AO996" s="13">
        <v>0.41</v>
      </c>
      <c r="AP996" s="14">
        <v>20240003672977</v>
      </c>
      <c r="AQ996" s="12">
        <v>45404</v>
      </c>
    </row>
    <row r="997" spans="1:43" x14ac:dyDescent="0.3">
      <c r="B997">
        <v>651561</v>
      </c>
      <c r="E997" s="12">
        <v>45404</v>
      </c>
      <c r="G997" t="s">
        <v>2446</v>
      </c>
      <c r="I997" t="s">
        <v>875</v>
      </c>
      <c r="J997" t="s">
        <v>875</v>
      </c>
      <c r="K997" t="s">
        <v>2466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895</v>
      </c>
      <c r="AL997" t="s">
        <v>859</v>
      </c>
      <c r="AM997" t="s">
        <v>895</v>
      </c>
      <c r="AN997" t="s">
        <v>859</v>
      </c>
      <c r="AO997" s="13">
        <v>0.3</v>
      </c>
      <c r="AP997" s="14">
        <v>20240003672979</v>
      </c>
      <c r="AQ997" s="12">
        <v>45404</v>
      </c>
    </row>
    <row r="998" spans="1:43" x14ac:dyDescent="0.3">
      <c r="B998">
        <v>651561</v>
      </c>
      <c r="E998" s="12">
        <v>45404</v>
      </c>
      <c r="G998" t="s">
        <v>2446</v>
      </c>
      <c r="I998" t="s">
        <v>875</v>
      </c>
      <c r="J998" t="s">
        <v>875</v>
      </c>
      <c r="K998" t="s">
        <v>2466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1310</v>
      </c>
      <c r="AL998" t="s">
        <v>859</v>
      </c>
      <c r="AM998" t="s">
        <v>1310</v>
      </c>
      <c r="AN998" t="s">
        <v>859</v>
      </c>
      <c r="AO998" s="13">
        <v>0.09</v>
      </c>
      <c r="AP998" s="14">
        <v>20240003672981</v>
      </c>
      <c r="AQ998" s="12">
        <v>45404</v>
      </c>
    </row>
    <row r="999" spans="1:43" x14ac:dyDescent="0.3">
      <c r="B999">
        <v>651561</v>
      </c>
      <c r="E999" s="12">
        <v>45405</v>
      </c>
      <c r="G999" t="s">
        <v>2446</v>
      </c>
      <c r="I999" t="s">
        <v>875</v>
      </c>
      <c r="J999" t="s">
        <v>875</v>
      </c>
      <c r="K999" t="s">
        <v>2466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2468</v>
      </c>
      <c r="AI999" t="s">
        <v>859</v>
      </c>
      <c r="AJ999" t="s">
        <v>1266</v>
      </c>
      <c r="AK999" t="s">
        <v>917</v>
      </c>
      <c r="AL999" t="s">
        <v>859</v>
      </c>
      <c r="AM999" t="s">
        <v>2469</v>
      </c>
      <c r="AN999" t="s">
        <v>859</v>
      </c>
      <c r="AO999" s="13">
        <v>12.4</v>
      </c>
      <c r="AP999" s="14">
        <v>20240003717917</v>
      </c>
      <c r="AQ999" s="12">
        <v>45405</v>
      </c>
    </row>
    <row r="1000" spans="1:43" x14ac:dyDescent="0.3">
      <c r="A1000">
        <v>16</v>
      </c>
      <c r="B1000">
        <v>651561</v>
      </c>
      <c r="C1000" s="12">
        <v>45309</v>
      </c>
      <c r="D1000" s="12">
        <v>45399</v>
      </c>
      <c r="E1000" s="12">
        <v>45447</v>
      </c>
      <c r="F1000">
        <v>91</v>
      </c>
      <c r="G1000" t="s">
        <v>2446</v>
      </c>
      <c r="H1000" t="s">
        <v>861</v>
      </c>
      <c r="I1000" t="s">
        <v>875</v>
      </c>
      <c r="J1000" t="s">
        <v>875</v>
      </c>
      <c r="K1000" t="s">
        <v>2466</v>
      </c>
      <c r="L1000">
        <v>996866969</v>
      </c>
      <c r="M1000" t="s">
        <v>2470</v>
      </c>
      <c r="N1000" t="s">
        <v>863</v>
      </c>
      <c r="O1000">
        <v>2130</v>
      </c>
      <c r="P1000">
        <v>2130</v>
      </c>
      <c r="Q1000" t="s">
        <v>1038</v>
      </c>
      <c r="R1000">
        <v>0</v>
      </c>
      <c r="S1000">
        <v>0</v>
      </c>
      <c r="T1000" t="s">
        <v>865</v>
      </c>
      <c r="U1000" t="s">
        <v>1039</v>
      </c>
      <c r="V1000" t="s">
        <v>1040</v>
      </c>
      <c r="AE1000" t="s">
        <v>1040</v>
      </c>
      <c r="AF1000" t="s">
        <v>892</v>
      </c>
      <c r="AH1000" t="s">
        <v>1041</v>
      </c>
      <c r="AI1000" t="s">
        <v>1042</v>
      </c>
      <c r="AJ1000" t="s">
        <v>1402</v>
      </c>
      <c r="AL1000" t="s">
        <v>1079</v>
      </c>
      <c r="AM1000" t="s">
        <v>2471</v>
      </c>
      <c r="AN1000" t="s">
        <v>859</v>
      </c>
      <c r="AO1000" s="13">
        <v>8.14</v>
      </c>
      <c r="AP1000" s="14">
        <v>20240003722294</v>
      </c>
      <c r="AQ1000" s="12">
        <v>45405</v>
      </c>
    </row>
    <row r="1001" spans="1:43" x14ac:dyDescent="0.3">
      <c r="A1001">
        <v>16</v>
      </c>
      <c r="B1001">
        <v>651561</v>
      </c>
      <c r="C1001" s="12">
        <v>45400</v>
      </c>
      <c r="D1001" s="12">
        <v>45490</v>
      </c>
      <c r="E1001" s="12">
        <v>45537</v>
      </c>
      <c r="F1001">
        <v>91</v>
      </c>
      <c r="G1001" t="s">
        <v>2446</v>
      </c>
      <c r="H1001" t="s">
        <v>861</v>
      </c>
      <c r="I1001" t="s">
        <v>875</v>
      </c>
      <c r="J1001" t="s">
        <v>875</v>
      </c>
      <c r="K1001" t="s">
        <v>2466</v>
      </c>
      <c r="L1001">
        <v>996866969</v>
      </c>
      <c r="M1001" t="s">
        <v>2470</v>
      </c>
      <c r="N1001" t="s">
        <v>863</v>
      </c>
      <c r="O1001">
        <v>2130</v>
      </c>
      <c r="P1001">
        <v>2130</v>
      </c>
      <c r="Q1001" t="s">
        <v>1038</v>
      </c>
      <c r="R1001">
        <v>0</v>
      </c>
      <c r="S1001">
        <v>0</v>
      </c>
      <c r="T1001" t="s">
        <v>865</v>
      </c>
      <c r="U1001" t="s">
        <v>1039</v>
      </c>
      <c r="V1001" t="s">
        <v>1040</v>
      </c>
      <c r="AE1001" t="s">
        <v>1040</v>
      </c>
      <c r="AF1001" t="s">
        <v>892</v>
      </c>
      <c r="AH1001" t="s">
        <v>1041</v>
      </c>
      <c r="AI1001" t="s">
        <v>1042</v>
      </c>
      <c r="AJ1001" t="s">
        <v>1417</v>
      </c>
      <c r="AK1001" t="s">
        <v>1145</v>
      </c>
      <c r="AL1001" t="s">
        <v>2467</v>
      </c>
      <c r="AM1001" t="s">
        <v>2472</v>
      </c>
      <c r="AN1001" t="s">
        <v>859</v>
      </c>
      <c r="AO1001" s="13">
        <v>33.6</v>
      </c>
      <c r="AP1001" s="14">
        <v>20240006720954</v>
      </c>
      <c r="AQ1001" s="12">
        <v>45495</v>
      </c>
    </row>
    <row r="1002" spans="1:43" x14ac:dyDescent="0.3">
      <c r="A1002">
        <v>16</v>
      </c>
      <c r="B1002">
        <v>651561</v>
      </c>
      <c r="C1002" s="12">
        <v>45491</v>
      </c>
      <c r="D1002" s="12">
        <v>45578</v>
      </c>
      <c r="E1002" s="12">
        <v>45630</v>
      </c>
      <c r="F1002">
        <v>88</v>
      </c>
      <c r="G1002" t="s">
        <v>2446</v>
      </c>
      <c r="H1002" t="s">
        <v>861</v>
      </c>
      <c r="I1002" t="s">
        <v>875</v>
      </c>
      <c r="J1002" t="s">
        <v>875</v>
      </c>
      <c r="K1002" t="s">
        <v>2466</v>
      </c>
      <c r="L1002">
        <v>996866969</v>
      </c>
      <c r="M1002" t="s">
        <v>2470</v>
      </c>
      <c r="N1002" t="s">
        <v>863</v>
      </c>
      <c r="O1002">
        <v>2130</v>
      </c>
      <c r="P1002">
        <v>2130</v>
      </c>
      <c r="Q1002" t="s">
        <v>864</v>
      </c>
      <c r="R1002">
        <v>0</v>
      </c>
      <c r="S1002">
        <v>0</v>
      </c>
      <c r="T1002" t="s">
        <v>865</v>
      </c>
      <c r="U1002" t="s">
        <v>866</v>
      </c>
      <c r="V1002" t="s">
        <v>867</v>
      </c>
      <c r="AE1002" t="s">
        <v>867</v>
      </c>
      <c r="AF1002" t="s">
        <v>958</v>
      </c>
      <c r="AH1002" t="s">
        <v>869</v>
      </c>
      <c r="AI1002" t="s">
        <v>870</v>
      </c>
      <c r="AJ1002" t="s">
        <v>901</v>
      </c>
      <c r="AL1002" t="s">
        <v>859</v>
      </c>
      <c r="AM1002" t="s">
        <v>2151</v>
      </c>
      <c r="AN1002" t="s">
        <v>859</v>
      </c>
      <c r="AO1002" s="13">
        <v>7.89</v>
      </c>
      <c r="AP1002" s="14">
        <v>20240009776627</v>
      </c>
      <c r="AQ1002" s="12">
        <v>45588</v>
      </c>
    </row>
    <row r="1003" spans="1:43" x14ac:dyDescent="0.3">
      <c r="A1003">
        <v>22</v>
      </c>
      <c r="B1003">
        <v>645860</v>
      </c>
      <c r="C1003" s="12">
        <v>45315</v>
      </c>
      <c r="D1003" s="12">
        <v>45405</v>
      </c>
      <c r="E1003" s="12">
        <v>45450</v>
      </c>
      <c r="F1003">
        <v>91</v>
      </c>
      <c r="G1003" t="s">
        <v>2446</v>
      </c>
      <c r="H1003" t="s">
        <v>861</v>
      </c>
      <c r="I1003" t="s">
        <v>2473</v>
      </c>
      <c r="J1003" t="s">
        <v>875</v>
      </c>
      <c r="K1003" t="s">
        <v>2474</v>
      </c>
      <c r="L1003">
        <v>996866969</v>
      </c>
      <c r="M1003" t="s">
        <v>768</v>
      </c>
      <c r="N1003" t="s">
        <v>863</v>
      </c>
      <c r="O1003">
        <v>603</v>
      </c>
      <c r="P1003">
        <v>615</v>
      </c>
      <c r="Q1003">
        <v>0</v>
      </c>
      <c r="R1003">
        <v>12</v>
      </c>
      <c r="S1003">
        <v>0</v>
      </c>
      <c r="T1003" t="s">
        <v>865</v>
      </c>
      <c r="U1003" t="s">
        <v>953</v>
      </c>
      <c r="V1003" t="s">
        <v>954</v>
      </c>
      <c r="AE1003" t="s">
        <v>954</v>
      </c>
      <c r="AF1003" t="s">
        <v>892</v>
      </c>
      <c r="AH1003" t="s">
        <v>923</v>
      </c>
      <c r="AI1003" t="s">
        <v>955</v>
      </c>
      <c r="AJ1003" t="s">
        <v>956</v>
      </c>
      <c r="AL1003" t="s">
        <v>1339</v>
      </c>
      <c r="AM1003" t="s">
        <v>1340</v>
      </c>
      <c r="AN1003" t="s">
        <v>859</v>
      </c>
      <c r="AO1003" s="13">
        <v>12</v>
      </c>
      <c r="AP1003" s="14">
        <v>20240003891111</v>
      </c>
      <c r="AQ1003" s="12">
        <v>45408</v>
      </c>
    </row>
    <row r="1004" spans="1:43" x14ac:dyDescent="0.3">
      <c r="A1004">
        <v>22</v>
      </c>
      <c r="B1004">
        <v>645860</v>
      </c>
      <c r="C1004" s="12">
        <v>45406</v>
      </c>
      <c r="D1004" s="12">
        <v>45496</v>
      </c>
      <c r="E1004" s="12">
        <v>45541</v>
      </c>
      <c r="F1004">
        <v>91</v>
      </c>
      <c r="G1004" t="s">
        <v>2446</v>
      </c>
      <c r="H1004" t="s">
        <v>861</v>
      </c>
      <c r="I1004" t="s">
        <v>2473</v>
      </c>
      <c r="J1004" t="s">
        <v>875</v>
      </c>
      <c r="K1004" t="s">
        <v>2474</v>
      </c>
      <c r="L1004">
        <v>996866969</v>
      </c>
      <c r="M1004" t="s">
        <v>768</v>
      </c>
      <c r="N1004" t="s">
        <v>863</v>
      </c>
      <c r="O1004">
        <v>615</v>
      </c>
      <c r="P1004">
        <v>629</v>
      </c>
      <c r="Q1004">
        <v>0</v>
      </c>
      <c r="R1004">
        <v>14</v>
      </c>
      <c r="S1004">
        <v>0</v>
      </c>
      <c r="T1004" t="s">
        <v>865</v>
      </c>
      <c r="U1004" t="s">
        <v>1188</v>
      </c>
      <c r="V1004" t="s">
        <v>1189</v>
      </c>
      <c r="AE1004" t="s">
        <v>1189</v>
      </c>
      <c r="AF1004" t="s">
        <v>892</v>
      </c>
      <c r="AH1004" t="s">
        <v>1190</v>
      </c>
      <c r="AI1004" t="s">
        <v>1191</v>
      </c>
      <c r="AJ1004" t="s">
        <v>1041</v>
      </c>
      <c r="AL1004" t="s">
        <v>1135</v>
      </c>
      <c r="AM1004" t="s">
        <v>1193</v>
      </c>
      <c r="AN1004" t="s">
        <v>859</v>
      </c>
      <c r="AO1004" s="13">
        <v>14</v>
      </c>
      <c r="AP1004" s="14">
        <v>20240006912685</v>
      </c>
      <c r="AQ1004" s="12">
        <v>45499</v>
      </c>
    </row>
    <row r="1005" spans="1:43" x14ac:dyDescent="0.3">
      <c r="A1005">
        <v>22</v>
      </c>
      <c r="B1005">
        <v>645860</v>
      </c>
      <c r="C1005" s="12">
        <v>45497</v>
      </c>
      <c r="D1005" s="12">
        <v>45586</v>
      </c>
      <c r="E1005" s="12">
        <v>45637</v>
      </c>
      <c r="F1005">
        <v>90</v>
      </c>
      <c r="G1005" t="s">
        <v>2446</v>
      </c>
      <c r="H1005" t="s">
        <v>861</v>
      </c>
      <c r="I1005" t="s">
        <v>2473</v>
      </c>
      <c r="J1005" t="s">
        <v>875</v>
      </c>
      <c r="K1005" t="s">
        <v>2474</v>
      </c>
      <c r="L1005">
        <v>996866969</v>
      </c>
      <c r="M1005" t="s">
        <v>768</v>
      </c>
      <c r="N1005" t="s">
        <v>863</v>
      </c>
      <c r="O1005">
        <v>629</v>
      </c>
      <c r="P1005">
        <v>641</v>
      </c>
      <c r="Q1005">
        <v>0</v>
      </c>
      <c r="R1005">
        <v>12</v>
      </c>
      <c r="S1005">
        <v>0</v>
      </c>
      <c r="T1005" t="s">
        <v>865</v>
      </c>
      <c r="U1005" t="s">
        <v>953</v>
      </c>
      <c r="V1005" t="s">
        <v>954</v>
      </c>
      <c r="AE1005" t="s">
        <v>954</v>
      </c>
      <c r="AF1005" t="s">
        <v>881</v>
      </c>
      <c r="AH1005" t="s">
        <v>923</v>
      </c>
      <c r="AI1005" t="s">
        <v>955</v>
      </c>
      <c r="AJ1005" t="s">
        <v>1300</v>
      </c>
      <c r="AL1005" t="s">
        <v>1399</v>
      </c>
      <c r="AM1005" t="s">
        <v>2393</v>
      </c>
      <c r="AN1005" t="s">
        <v>859</v>
      </c>
      <c r="AO1005" s="13">
        <v>12.63</v>
      </c>
      <c r="AP1005" s="14">
        <v>20240010053880</v>
      </c>
      <c r="AQ1005" s="12">
        <v>45596</v>
      </c>
    </row>
    <row r="1006" spans="1:43" x14ac:dyDescent="0.3">
      <c r="A1006">
        <v>19</v>
      </c>
      <c r="B1006">
        <v>851227</v>
      </c>
      <c r="C1006" s="12">
        <v>45315</v>
      </c>
      <c r="D1006" s="12">
        <v>45406</v>
      </c>
      <c r="E1006" s="12">
        <v>45449</v>
      </c>
      <c r="F1006">
        <v>92</v>
      </c>
      <c r="G1006" t="s">
        <v>2446</v>
      </c>
      <c r="H1006" t="s">
        <v>861</v>
      </c>
      <c r="I1006" t="s">
        <v>875</v>
      </c>
      <c r="J1006" t="s">
        <v>875</v>
      </c>
      <c r="K1006" t="s">
        <v>2475</v>
      </c>
      <c r="L1006">
        <v>996866969</v>
      </c>
      <c r="M1006">
        <v>0</v>
      </c>
      <c r="N1006" t="s">
        <v>863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865</v>
      </c>
      <c r="AF1006" t="s">
        <v>940</v>
      </c>
      <c r="AI1006" t="s">
        <v>859</v>
      </c>
      <c r="AJ1006" t="s">
        <v>1873</v>
      </c>
      <c r="AL1006" t="s">
        <v>1102</v>
      </c>
      <c r="AM1006" t="s">
        <v>961</v>
      </c>
      <c r="AN1006" t="s">
        <v>859</v>
      </c>
      <c r="AO1006" s="13">
        <v>4</v>
      </c>
      <c r="AP1006" s="14">
        <v>20240003815440</v>
      </c>
      <c r="AQ1006" s="12">
        <v>45407</v>
      </c>
    </row>
    <row r="1007" spans="1:43" x14ac:dyDescent="0.3">
      <c r="A1007">
        <v>19</v>
      </c>
      <c r="B1007">
        <v>851227</v>
      </c>
      <c r="C1007" s="12">
        <v>45407</v>
      </c>
      <c r="D1007" s="12">
        <v>45497</v>
      </c>
      <c r="E1007" s="12">
        <v>45539</v>
      </c>
      <c r="F1007">
        <v>91</v>
      </c>
      <c r="G1007" t="s">
        <v>2446</v>
      </c>
      <c r="H1007" t="s">
        <v>861</v>
      </c>
      <c r="I1007" t="s">
        <v>875</v>
      </c>
      <c r="J1007" t="s">
        <v>875</v>
      </c>
      <c r="K1007" t="s">
        <v>2475</v>
      </c>
      <c r="L1007">
        <v>996866969</v>
      </c>
      <c r="M1007">
        <v>0</v>
      </c>
      <c r="N1007" t="s">
        <v>863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865</v>
      </c>
      <c r="AF1007" t="s">
        <v>892</v>
      </c>
      <c r="AI1007" t="s">
        <v>859</v>
      </c>
      <c r="AJ1007" t="s">
        <v>1178</v>
      </c>
      <c r="AL1007" t="s">
        <v>1000</v>
      </c>
      <c r="AM1007" t="s">
        <v>961</v>
      </c>
      <c r="AN1007" t="s">
        <v>859</v>
      </c>
      <c r="AO1007" s="13">
        <v>4</v>
      </c>
      <c r="AP1007" s="14">
        <v>20240006788744</v>
      </c>
      <c r="AQ1007" s="12">
        <v>45497</v>
      </c>
    </row>
    <row r="1008" spans="1:43" x14ac:dyDescent="0.3">
      <c r="A1008">
        <v>19</v>
      </c>
      <c r="B1008">
        <v>851227</v>
      </c>
      <c r="C1008" s="12">
        <v>45498</v>
      </c>
      <c r="D1008" s="12">
        <v>45589</v>
      </c>
      <c r="E1008" s="12">
        <v>45631</v>
      </c>
      <c r="F1008">
        <v>92</v>
      </c>
      <c r="G1008" t="s">
        <v>2446</v>
      </c>
      <c r="H1008" t="s">
        <v>861</v>
      </c>
      <c r="I1008" t="s">
        <v>875</v>
      </c>
      <c r="J1008" t="s">
        <v>875</v>
      </c>
      <c r="K1008" t="s">
        <v>2475</v>
      </c>
      <c r="L1008">
        <v>996866969</v>
      </c>
      <c r="M1008">
        <v>0</v>
      </c>
      <c r="N1008" t="s">
        <v>863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865</v>
      </c>
      <c r="AF1008" t="s">
        <v>940</v>
      </c>
      <c r="AI1008" t="s">
        <v>859</v>
      </c>
      <c r="AJ1008" t="s">
        <v>1873</v>
      </c>
      <c r="AL1008" t="s">
        <v>859</v>
      </c>
      <c r="AM1008" t="s">
        <v>2032</v>
      </c>
      <c r="AN1008" t="s">
        <v>859</v>
      </c>
      <c r="AO1008" s="13">
        <v>3.81</v>
      </c>
      <c r="AP1008" s="14">
        <v>20240009861104</v>
      </c>
      <c r="AQ1008" s="12">
        <v>45589</v>
      </c>
    </row>
    <row r="1009" spans="1:43" x14ac:dyDescent="0.3">
      <c r="A1009">
        <v>19</v>
      </c>
      <c r="B1009">
        <v>851228</v>
      </c>
      <c r="C1009" s="12">
        <v>45311</v>
      </c>
      <c r="D1009" s="12">
        <v>45401</v>
      </c>
      <c r="E1009" s="12">
        <v>45449</v>
      </c>
      <c r="F1009">
        <v>91</v>
      </c>
      <c r="G1009" t="s">
        <v>2446</v>
      </c>
      <c r="H1009" t="s">
        <v>861</v>
      </c>
      <c r="I1009" t="s">
        <v>875</v>
      </c>
      <c r="J1009" t="s">
        <v>875</v>
      </c>
      <c r="K1009" t="s">
        <v>2475</v>
      </c>
      <c r="L1009">
        <v>996866969</v>
      </c>
      <c r="M1009" t="s">
        <v>538</v>
      </c>
      <c r="N1009" t="s">
        <v>863</v>
      </c>
      <c r="O1009">
        <v>442</v>
      </c>
      <c r="P1009">
        <v>458</v>
      </c>
      <c r="Q1009">
        <v>0</v>
      </c>
      <c r="R1009">
        <v>16</v>
      </c>
      <c r="S1009">
        <v>0</v>
      </c>
      <c r="T1009" t="s">
        <v>865</v>
      </c>
      <c r="U1009" t="s">
        <v>887</v>
      </c>
      <c r="V1009" t="s">
        <v>888</v>
      </c>
      <c r="W1009" t="s">
        <v>2164</v>
      </c>
      <c r="X1009" t="s">
        <v>2165</v>
      </c>
      <c r="AE1009" t="s">
        <v>2166</v>
      </c>
      <c r="AF1009" t="s">
        <v>892</v>
      </c>
      <c r="AH1009" t="s">
        <v>2167</v>
      </c>
      <c r="AI1009" t="s">
        <v>1291</v>
      </c>
      <c r="AJ1009" t="s">
        <v>1292</v>
      </c>
      <c r="AL1009" t="s">
        <v>1036</v>
      </c>
      <c r="AM1009" t="s">
        <v>1487</v>
      </c>
      <c r="AN1009" t="s">
        <v>859</v>
      </c>
      <c r="AO1009" s="13">
        <v>15</v>
      </c>
      <c r="AP1009" s="14">
        <v>20240003815441</v>
      </c>
      <c r="AQ1009" s="12">
        <v>45407</v>
      </c>
    </row>
    <row r="1010" spans="1:43" x14ac:dyDescent="0.3">
      <c r="A1010">
        <v>19</v>
      </c>
      <c r="B1010">
        <v>851228</v>
      </c>
      <c r="C1010" s="12">
        <v>45402</v>
      </c>
      <c r="D1010" s="12">
        <v>45492</v>
      </c>
      <c r="E1010" s="12">
        <v>45539</v>
      </c>
      <c r="F1010">
        <v>91</v>
      </c>
      <c r="G1010" t="s">
        <v>2446</v>
      </c>
      <c r="H1010" t="s">
        <v>861</v>
      </c>
      <c r="I1010" t="s">
        <v>875</v>
      </c>
      <c r="J1010" t="s">
        <v>875</v>
      </c>
      <c r="K1010" t="s">
        <v>2475</v>
      </c>
      <c r="L1010">
        <v>996866969</v>
      </c>
      <c r="M1010" t="s">
        <v>538</v>
      </c>
      <c r="N1010" t="s">
        <v>863</v>
      </c>
      <c r="O1010">
        <v>458</v>
      </c>
      <c r="P1010">
        <v>478</v>
      </c>
      <c r="Q1010">
        <v>0</v>
      </c>
      <c r="R1010">
        <v>20</v>
      </c>
      <c r="S1010">
        <v>0</v>
      </c>
      <c r="T1010" t="s">
        <v>865</v>
      </c>
      <c r="U1010" t="s">
        <v>887</v>
      </c>
      <c r="V1010" t="s">
        <v>888</v>
      </c>
      <c r="W1010" t="s">
        <v>939</v>
      </c>
      <c r="X1010" t="s">
        <v>940</v>
      </c>
      <c r="AE1010" t="s">
        <v>941</v>
      </c>
      <c r="AF1010" t="s">
        <v>892</v>
      </c>
      <c r="AH1010" t="s">
        <v>942</v>
      </c>
      <c r="AI1010" t="s">
        <v>943</v>
      </c>
      <c r="AJ1010" t="s">
        <v>944</v>
      </c>
      <c r="AL1010" t="s">
        <v>1074</v>
      </c>
      <c r="AM1010" t="s">
        <v>1723</v>
      </c>
      <c r="AN1010" t="s">
        <v>859</v>
      </c>
      <c r="AO1010" s="13">
        <v>22</v>
      </c>
      <c r="AP1010" s="14">
        <v>20240006788745</v>
      </c>
      <c r="AQ1010" s="12">
        <v>45497</v>
      </c>
    </row>
    <row r="1011" spans="1:43" x14ac:dyDescent="0.3">
      <c r="A1011">
        <v>19</v>
      </c>
      <c r="B1011">
        <v>851228</v>
      </c>
      <c r="C1011" s="12">
        <v>45493</v>
      </c>
      <c r="D1011" s="12">
        <v>45582</v>
      </c>
      <c r="E1011" s="12">
        <v>45631</v>
      </c>
      <c r="F1011">
        <v>90</v>
      </c>
      <c r="G1011" t="s">
        <v>2446</v>
      </c>
      <c r="H1011" t="s">
        <v>861</v>
      </c>
      <c r="I1011" t="s">
        <v>875</v>
      </c>
      <c r="J1011" t="s">
        <v>875</v>
      </c>
      <c r="K1011" t="s">
        <v>2475</v>
      </c>
      <c r="L1011">
        <v>996866969</v>
      </c>
      <c r="M1011" t="s">
        <v>538</v>
      </c>
      <c r="N1011" t="s">
        <v>863</v>
      </c>
      <c r="O1011">
        <v>478</v>
      </c>
      <c r="P1011">
        <v>487</v>
      </c>
      <c r="Q1011">
        <v>0</v>
      </c>
      <c r="R1011">
        <v>9</v>
      </c>
      <c r="S1011">
        <v>0</v>
      </c>
      <c r="T1011" t="s">
        <v>865</v>
      </c>
      <c r="U1011" t="s">
        <v>922</v>
      </c>
      <c r="V1011" t="s">
        <v>923</v>
      </c>
      <c r="AE1011" t="s">
        <v>923</v>
      </c>
      <c r="AF1011" t="s">
        <v>881</v>
      </c>
      <c r="AH1011" t="s">
        <v>924</v>
      </c>
      <c r="AI1011" t="s">
        <v>925</v>
      </c>
      <c r="AJ1011" t="s">
        <v>926</v>
      </c>
      <c r="AL1011" t="s">
        <v>859</v>
      </c>
      <c r="AM1011" t="s">
        <v>2476</v>
      </c>
      <c r="AN1011" t="s">
        <v>859</v>
      </c>
      <c r="AO1011" s="13">
        <v>10.210000000000001</v>
      </c>
      <c r="AP1011" s="14">
        <v>20240009861105</v>
      </c>
      <c r="AQ1011" s="12">
        <v>45589</v>
      </c>
    </row>
    <row r="1012" spans="1:43" x14ac:dyDescent="0.3">
      <c r="A1012">
        <v>19</v>
      </c>
      <c r="B1012">
        <v>851229</v>
      </c>
      <c r="C1012" s="12">
        <v>45311</v>
      </c>
      <c r="D1012" s="12">
        <v>45401</v>
      </c>
      <c r="E1012" s="12">
        <v>45449</v>
      </c>
      <c r="F1012">
        <v>91</v>
      </c>
      <c r="G1012" t="s">
        <v>2446</v>
      </c>
      <c r="H1012" t="s">
        <v>861</v>
      </c>
      <c r="I1012" t="s">
        <v>875</v>
      </c>
      <c r="J1012" t="s">
        <v>875</v>
      </c>
      <c r="K1012" t="s">
        <v>2475</v>
      </c>
      <c r="L1012">
        <v>996866969</v>
      </c>
      <c r="M1012" t="s">
        <v>539</v>
      </c>
      <c r="N1012" t="s">
        <v>863</v>
      </c>
      <c r="O1012">
        <v>2178</v>
      </c>
      <c r="P1012">
        <v>2191</v>
      </c>
      <c r="Q1012">
        <v>0</v>
      </c>
      <c r="R1012">
        <v>13</v>
      </c>
      <c r="S1012">
        <v>0</v>
      </c>
      <c r="T1012" t="s">
        <v>865</v>
      </c>
      <c r="U1012" t="s">
        <v>946</v>
      </c>
      <c r="V1012" t="s">
        <v>947</v>
      </c>
      <c r="AE1012" t="s">
        <v>947</v>
      </c>
      <c r="AF1012" t="s">
        <v>892</v>
      </c>
      <c r="AH1012" t="s">
        <v>948</v>
      </c>
      <c r="AI1012" t="s">
        <v>949</v>
      </c>
      <c r="AJ1012" t="s">
        <v>869</v>
      </c>
      <c r="AL1012" t="s">
        <v>1479</v>
      </c>
      <c r="AM1012" t="s">
        <v>952</v>
      </c>
      <c r="AN1012" t="s">
        <v>859</v>
      </c>
      <c r="AO1012" s="13">
        <v>13</v>
      </c>
      <c r="AP1012" s="14">
        <v>20240003815442</v>
      </c>
      <c r="AQ1012" s="12">
        <v>45407</v>
      </c>
    </row>
    <row r="1013" spans="1:43" x14ac:dyDescent="0.3">
      <c r="A1013">
        <v>19</v>
      </c>
      <c r="B1013">
        <v>851229</v>
      </c>
      <c r="C1013" s="12">
        <v>45402</v>
      </c>
      <c r="D1013" s="12">
        <v>45492</v>
      </c>
      <c r="E1013" s="12">
        <v>45539</v>
      </c>
      <c r="F1013">
        <v>91</v>
      </c>
      <c r="G1013" t="s">
        <v>2446</v>
      </c>
      <c r="H1013" t="s">
        <v>861</v>
      </c>
      <c r="I1013" t="s">
        <v>875</v>
      </c>
      <c r="J1013" t="s">
        <v>875</v>
      </c>
      <c r="K1013" t="s">
        <v>2475</v>
      </c>
      <c r="L1013">
        <v>996866969</v>
      </c>
      <c r="M1013" t="s">
        <v>539</v>
      </c>
      <c r="N1013" t="s">
        <v>863</v>
      </c>
      <c r="O1013">
        <v>2191</v>
      </c>
      <c r="P1013">
        <v>2198</v>
      </c>
      <c r="Q1013">
        <v>0</v>
      </c>
      <c r="R1013">
        <v>7</v>
      </c>
      <c r="S1013">
        <v>0</v>
      </c>
      <c r="T1013" t="s">
        <v>865</v>
      </c>
      <c r="U1013" t="s">
        <v>931</v>
      </c>
      <c r="V1013" t="s">
        <v>1493</v>
      </c>
      <c r="AE1013" t="s">
        <v>1493</v>
      </c>
      <c r="AF1013" t="s">
        <v>892</v>
      </c>
      <c r="AH1013" t="s">
        <v>1276</v>
      </c>
      <c r="AI1013" t="s">
        <v>1157</v>
      </c>
      <c r="AJ1013" t="s">
        <v>1504</v>
      </c>
      <c r="AL1013" t="s">
        <v>1102</v>
      </c>
      <c r="AM1013" t="s">
        <v>1050</v>
      </c>
      <c r="AN1013" t="s">
        <v>859</v>
      </c>
      <c r="AO1013" s="13">
        <v>9</v>
      </c>
      <c r="AP1013" s="14">
        <v>20240006788746</v>
      </c>
      <c r="AQ1013" s="12">
        <v>45497</v>
      </c>
    </row>
    <row r="1014" spans="1:43" x14ac:dyDescent="0.3">
      <c r="A1014">
        <v>19</v>
      </c>
      <c r="B1014">
        <v>851229</v>
      </c>
      <c r="C1014" s="12">
        <v>45493</v>
      </c>
      <c r="D1014" s="12">
        <v>45582</v>
      </c>
      <c r="E1014" s="12">
        <v>45631</v>
      </c>
      <c r="F1014">
        <v>90</v>
      </c>
      <c r="G1014" t="s">
        <v>2446</v>
      </c>
      <c r="H1014" t="s">
        <v>861</v>
      </c>
      <c r="I1014" t="s">
        <v>875</v>
      </c>
      <c r="J1014" t="s">
        <v>875</v>
      </c>
      <c r="K1014" t="s">
        <v>2475</v>
      </c>
      <c r="L1014">
        <v>996866969</v>
      </c>
      <c r="M1014" t="s">
        <v>539</v>
      </c>
      <c r="N1014" t="s">
        <v>863</v>
      </c>
      <c r="O1014">
        <v>2198</v>
      </c>
      <c r="P1014">
        <v>2206</v>
      </c>
      <c r="Q1014">
        <v>0</v>
      </c>
      <c r="R1014">
        <v>8</v>
      </c>
      <c r="S1014">
        <v>0</v>
      </c>
      <c r="T1014" t="s">
        <v>865</v>
      </c>
      <c r="U1014" t="s">
        <v>1045</v>
      </c>
      <c r="V1014" t="s">
        <v>1046</v>
      </c>
      <c r="AE1014" t="s">
        <v>1046</v>
      </c>
      <c r="AF1014" t="s">
        <v>881</v>
      </c>
      <c r="AH1014" t="s">
        <v>1047</v>
      </c>
      <c r="AI1014" t="s">
        <v>929</v>
      </c>
      <c r="AJ1014" t="s">
        <v>1646</v>
      </c>
      <c r="AL1014" t="s">
        <v>859</v>
      </c>
      <c r="AM1014" t="s">
        <v>2477</v>
      </c>
      <c r="AN1014" t="s">
        <v>859</v>
      </c>
      <c r="AO1014" s="13">
        <v>9.48</v>
      </c>
      <c r="AP1014" s="14">
        <v>20240009861106</v>
      </c>
      <c r="AQ1014" s="12">
        <v>45589</v>
      </c>
    </row>
    <row r="1015" spans="1:43" x14ac:dyDescent="0.3">
      <c r="A1015">
        <v>27</v>
      </c>
      <c r="B1015">
        <v>1442793</v>
      </c>
      <c r="C1015" s="12">
        <v>45322</v>
      </c>
      <c r="D1015" s="12">
        <v>45407</v>
      </c>
      <c r="E1015" s="12">
        <v>45446</v>
      </c>
      <c r="F1015">
        <v>86</v>
      </c>
      <c r="G1015" t="s">
        <v>2446</v>
      </c>
      <c r="H1015" t="s">
        <v>861</v>
      </c>
      <c r="I1015" t="s">
        <v>2478</v>
      </c>
      <c r="J1015" t="s">
        <v>875</v>
      </c>
      <c r="K1015" t="s">
        <v>2479</v>
      </c>
      <c r="L1015">
        <v>996866969</v>
      </c>
      <c r="M1015" t="s">
        <v>715</v>
      </c>
      <c r="N1015" t="s">
        <v>863</v>
      </c>
      <c r="O1015">
        <v>471</v>
      </c>
      <c r="P1015">
        <v>489</v>
      </c>
      <c r="Q1015">
        <v>0</v>
      </c>
      <c r="R1015">
        <v>18</v>
      </c>
      <c r="S1015">
        <v>0</v>
      </c>
      <c r="T1015" t="s">
        <v>865</v>
      </c>
      <c r="U1015" t="s">
        <v>1836</v>
      </c>
      <c r="V1015" t="s">
        <v>1090</v>
      </c>
      <c r="W1015" t="s">
        <v>1773</v>
      </c>
      <c r="X1015" t="s">
        <v>1256</v>
      </c>
      <c r="AE1015" t="s">
        <v>2303</v>
      </c>
      <c r="AF1015" t="s">
        <v>1477</v>
      </c>
      <c r="AH1015" t="s">
        <v>1667</v>
      </c>
      <c r="AI1015" t="s">
        <v>1074</v>
      </c>
      <c r="AJ1015" t="s">
        <v>1156</v>
      </c>
      <c r="AL1015" t="s">
        <v>1383</v>
      </c>
      <c r="AM1015" t="s">
        <v>1158</v>
      </c>
      <c r="AN1015" t="s">
        <v>859</v>
      </c>
      <c r="AO1015" s="13">
        <v>19</v>
      </c>
      <c r="AP1015" s="14">
        <v>20240004048214</v>
      </c>
      <c r="AQ1015" s="12">
        <v>45413</v>
      </c>
    </row>
    <row r="1016" spans="1:43" x14ac:dyDescent="0.3">
      <c r="A1016">
        <v>27</v>
      </c>
      <c r="B1016">
        <v>1442793</v>
      </c>
      <c r="C1016" s="12">
        <v>45408</v>
      </c>
      <c r="D1016" s="12">
        <v>45498</v>
      </c>
      <c r="E1016" s="12">
        <v>45534</v>
      </c>
      <c r="F1016">
        <v>91</v>
      </c>
      <c r="G1016" t="s">
        <v>2446</v>
      </c>
      <c r="H1016" t="s">
        <v>861</v>
      </c>
      <c r="I1016" t="s">
        <v>2478</v>
      </c>
      <c r="J1016" t="s">
        <v>875</v>
      </c>
      <c r="K1016" t="s">
        <v>2479</v>
      </c>
      <c r="L1016">
        <v>996866969</v>
      </c>
      <c r="M1016" t="s">
        <v>715</v>
      </c>
      <c r="N1016" t="s">
        <v>863</v>
      </c>
      <c r="O1016">
        <v>489</v>
      </c>
      <c r="P1016">
        <v>504</v>
      </c>
      <c r="Q1016">
        <v>0</v>
      </c>
      <c r="R1016">
        <v>15</v>
      </c>
      <c r="S1016">
        <v>0</v>
      </c>
      <c r="T1016" t="s">
        <v>865</v>
      </c>
      <c r="U1016" t="s">
        <v>877</v>
      </c>
      <c r="V1016" t="s">
        <v>878</v>
      </c>
      <c r="AE1016" t="s">
        <v>878</v>
      </c>
      <c r="AF1016" t="s">
        <v>892</v>
      </c>
      <c r="AH1016" t="s">
        <v>1484</v>
      </c>
      <c r="AI1016" t="s">
        <v>1485</v>
      </c>
      <c r="AJ1016" t="s">
        <v>1414</v>
      </c>
      <c r="AL1016" t="s">
        <v>1486</v>
      </c>
      <c r="AM1016" t="s">
        <v>1487</v>
      </c>
      <c r="AN1016" t="s">
        <v>859</v>
      </c>
      <c r="AO1016" s="13">
        <v>15</v>
      </c>
      <c r="AP1016" s="14">
        <v>20240007088734</v>
      </c>
      <c r="AQ1016" s="12">
        <v>45505</v>
      </c>
    </row>
    <row r="1017" spans="1:43" x14ac:dyDescent="0.3">
      <c r="A1017">
        <v>27</v>
      </c>
      <c r="B1017">
        <v>1442793</v>
      </c>
      <c r="C1017" s="12">
        <v>45499</v>
      </c>
      <c r="D1017" s="12">
        <v>45589</v>
      </c>
      <c r="E1017" s="12">
        <v>45625</v>
      </c>
      <c r="F1017">
        <v>91</v>
      </c>
      <c r="G1017" t="s">
        <v>2446</v>
      </c>
      <c r="H1017" t="s">
        <v>861</v>
      </c>
      <c r="I1017" t="s">
        <v>2478</v>
      </c>
      <c r="J1017" t="s">
        <v>875</v>
      </c>
      <c r="K1017" t="s">
        <v>2479</v>
      </c>
      <c r="L1017">
        <v>996866969</v>
      </c>
      <c r="M1017" t="s">
        <v>715</v>
      </c>
      <c r="N1017" t="s">
        <v>863</v>
      </c>
      <c r="O1017">
        <v>504</v>
      </c>
      <c r="P1017">
        <v>522</v>
      </c>
      <c r="Q1017">
        <v>0</v>
      </c>
      <c r="R1017">
        <v>18</v>
      </c>
      <c r="S1017">
        <v>0</v>
      </c>
      <c r="T1017" t="s">
        <v>865</v>
      </c>
      <c r="U1017" t="s">
        <v>887</v>
      </c>
      <c r="V1017" t="s">
        <v>888</v>
      </c>
      <c r="W1017" t="s">
        <v>1146</v>
      </c>
      <c r="X1017" t="s">
        <v>1078</v>
      </c>
      <c r="AE1017" t="s">
        <v>1147</v>
      </c>
      <c r="AF1017" t="s">
        <v>892</v>
      </c>
      <c r="AH1017" t="s">
        <v>1148</v>
      </c>
      <c r="AI1017" t="s">
        <v>1149</v>
      </c>
      <c r="AJ1017" t="s">
        <v>1150</v>
      </c>
      <c r="AL1017" t="s">
        <v>859</v>
      </c>
      <c r="AM1017" t="s">
        <v>1151</v>
      </c>
      <c r="AN1017" t="s">
        <v>859</v>
      </c>
      <c r="AO1017" s="13">
        <v>18.399999999999999</v>
      </c>
      <c r="AP1017" s="14">
        <v>20240010080044</v>
      </c>
      <c r="AQ1017" s="12">
        <v>45597</v>
      </c>
    </row>
    <row r="1018" spans="1:43" x14ac:dyDescent="0.3">
      <c r="B1018">
        <v>657718</v>
      </c>
      <c r="E1018" s="12">
        <v>45581</v>
      </c>
      <c r="G1018" t="s">
        <v>2446</v>
      </c>
      <c r="I1018" t="s">
        <v>875</v>
      </c>
      <c r="J1018" t="s">
        <v>875</v>
      </c>
      <c r="K1018" t="s">
        <v>2480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1873</v>
      </c>
      <c r="AL1018" t="s">
        <v>859</v>
      </c>
      <c r="AM1018" t="s">
        <v>1873</v>
      </c>
      <c r="AN1018" t="s">
        <v>2006</v>
      </c>
      <c r="AO1018" s="13">
        <v>0.13</v>
      </c>
      <c r="AP1018" s="14">
        <v>20240009532839</v>
      </c>
      <c r="AQ1018" s="12">
        <v>45581</v>
      </c>
    </row>
    <row r="1019" spans="1:43" x14ac:dyDescent="0.3">
      <c r="A1019">
        <v>28</v>
      </c>
      <c r="B1019">
        <v>657718</v>
      </c>
      <c r="C1019" s="12">
        <v>45504</v>
      </c>
      <c r="D1019" s="12">
        <v>45590</v>
      </c>
      <c r="E1019" s="12">
        <v>45628</v>
      </c>
      <c r="F1019">
        <v>87</v>
      </c>
      <c r="G1019" t="s">
        <v>2446</v>
      </c>
      <c r="H1019" t="s">
        <v>861</v>
      </c>
      <c r="I1019" t="s">
        <v>875</v>
      </c>
      <c r="J1019" t="s">
        <v>875</v>
      </c>
      <c r="K1019" t="s">
        <v>2480</v>
      </c>
      <c r="L1019">
        <v>996866969</v>
      </c>
      <c r="M1019" t="s">
        <v>391</v>
      </c>
      <c r="N1019" t="s">
        <v>863</v>
      </c>
      <c r="O1019">
        <v>879</v>
      </c>
      <c r="P1019">
        <v>930</v>
      </c>
      <c r="Q1019">
        <v>0</v>
      </c>
      <c r="R1019">
        <v>51</v>
      </c>
      <c r="S1019">
        <v>0</v>
      </c>
      <c r="T1019" t="s">
        <v>865</v>
      </c>
      <c r="U1019" t="s">
        <v>1003</v>
      </c>
      <c r="V1019" t="s">
        <v>1004</v>
      </c>
      <c r="W1019" t="s">
        <v>2481</v>
      </c>
      <c r="X1019" t="s">
        <v>2482</v>
      </c>
      <c r="AE1019" t="s">
        <v>2483</v>
      </c>
      <c r="AF1019" t="s">
        <v>1009</v>
      </c>
      <c r="AH1019" t="s">
        <v>2484</v>
      </c>
      <c r="AI1019" t="s">
        <v>1897</v>
      </c>
      <c r="AJ1019" t="s">
        <v>1122</v>
      </c>
      <c r="AK1019" t="s">
        <v>917</v>
      </c>
      <c r="AL1019" t="s">
        <v>1486</v>
      </c>
      <c r="AM1019" t="s">
        <v>2485</v>
      </c>
      <c r="AN1019" t="s">
        <v>859</v>
      </c>
      <c r="AO1019" s="13">
        <v>75.010000000000005</v>
      </c>
      <c r="AP1019" s="14">
        <v>20240010147657</v>
      </c>
      <c r="AQ1019" s="12">
        <v>45600</v>
      </c>
    </row>
    <row r="1020" spans="1:43" x14ac:dyDescent="0.3">
      <c r="A1020">
        <v>28</v>
      </c>
      <c r="B1020">
        <v>1649815</v>
      </c>
      <c r="C1020" s="12">
        <v>45318</v>
      </c>
      <c r="D1020" s="12">
        <v>45408</v>
      </c>
      <c r="E1020" s="12">
        <v>45447</v>
      </c>
      <c r="F1020">
        <v>91</v>
      </c>
      <c r="G1020" t="s">
        <v>2446</v>
      </c>
      <c r="H1020" t="s">
        <v>861</v>
      </c>
      <c r="I1020" t="s">
        <v>875</v>
      </c>
      <c r="J1020" t="s">
        <v>875</v>
      </c>
      <c r="K1020" t="s">
        <v>2480</v>
      </c>
      <c r="L1020">
        <v>996866969</v>
      </c>
      <c r="M1020" t="s">
        <v>458</v>
      </c>
      <c r="N1020" t="s">
        <v>863</v>
      </c>
      <c r="O1020">
        <v>1</v>
      </c>
      <c r="P1020">
        <v>1</v>
      </c>
      <c r="Q1020" t="s">
        <v>1038</v>
      </c>
      <c r="R1020">
        <v>0</v>
      </c>
      <c r="S1020">
        <v>0</v>
      </c>
      <c r="T1020" t="s">
        <v>865</v>
      </c>
      <c r="U1020" t="s">
        <v>1039</v>
      </c>
      <c r="V1020" t="s">
        <v>1040</v>
      </c>
      <c r="AE1020" t="s">
        <v>1040</v>
      </c>
      <c r="AF1020" t="s">
        <v>892</v>
      </c>
      <c r="AH1020" t="s">
        <v>1041</v>
      </c>
      <c r="AI1020" t="s">
        <v>1042</v>
      </c>
      <c r="AJ1020" t="s">
        <v>1402</v>
      </c>
      <c r="AL1020" t="s">
        <v>1270</v>
      </c>
      <c r="AM1020" t="s">
        <v>903</v>
      </c>
      <c r="AN1020" t="s">
        <v>859</v>
      </c>
      <c r="AO1020" s="13">
        <v>8</v>
      </c>
      <c r="AP1020" s="14">
        <v>20240004082395</v>
      </c>
      <c r="AQ1020" s="12">
        <v>45414</v>
      </c>
    </row>
    <row r="1021" spans="1:43" x14ac:dyDescent="0.3">
      <c r="A1021">
        <v>28</v>
      </c>
      <c r="B1021">
        <v>1649815</v>
      </c>
      <c r="C1021" s="12">
        <v>45409</v>
      </c>
      <c r="D1021" s="12">
        <v>45503</v>
      </c>
      <c r="E1021" s="12">
        <v>45534</v>
      </c>
      <c r="F1021">
        <v>95</v>
      </c>
      <c r="G1021" t="s">
        <v>2446</v>
      </c>
      <c r="H1021" t="s">
        <v>861</v>
      </c>
      <c r="I1021" t="s">
        <v>875</v>
      </c>
      <c r="J1021" t="s">
        <v>875</v>
      </c>
      <c r="K1021" t="s">
        <v>2480</v>
      </c>
      <c r="L1021">
        <v>996866969</v>
      </c>
      <c r="M1021" t="s">
        <v>458</v>
      </c>
      <c r="N1021" t="s">
        <v>863</v>
      </c>
      <c r="O1021">
        <v>1</v>
      </c>
      <c r="P1021">
        <v>1</v>
      </c>
      <c r="Q1021" t="s">
        <v>1387</v>
      </c>
      <c r="R1021">
        <v>0</v>
      </c>
      <c r="S1021">
        <v>0</v>
      </c>
      <c r="T1021" t="s">
        <v>865</v>
      </c>
      <c r="U1021" t="s">
        <v>1348</v>
      </c>
      <c r="V1021" t="s">
        <v>1061</v>
      </c>
      <c r="AE1021" t="s">
        <v>1061</v>
      </c>
      <c r="AF1021" t="s">
        <v>1264</v>
      </c>
      <c r="AH1021" t="s">
        <v>1349</v>
      </c>
      <c r="AI1021" t="s">
        <v>1350</v>
      </c>
      <c r="AJ1021" t="s">
        <v>1351</v>
      </c>
      <c r="AL1021" t="s">
        <v>1559</v>
      </c>
      <c r="AM1021" t="s">
        <v>903</v>
      </c>
      <c r="AN1021" t="s">
        <v>859</v>
      </c>
      <c r="AO1021" s="13">
        <v>8</v>
      </c>
      <c r="AP1021" s="14">
        <v>20240007110263</v>
      </c>
      <c r="AQ1021" s="12">
        <v>45505</v>
      </c>
    </row>
    <row r="1022" spans="1:43" x14ac:dyDescent="0.3">
      <c r="A1022">
        <v>28</v>
      </c>
      <c r="B1022">
        <v>1649815</v>
      </c>
      <c r="C1022" s="12">
        <v>45504</v>
      </c>
      <c r="D1022" s="12">
        <v>45590</v>
      </c>
      <c r="E1022" s="12">
        <v>45628</v>
      </c>
      <c r="F1022">
        <v>87</v>
      </c>
      <c r="G1022" t="s">
        <v>2446</v>
      </c>
      <c r="H1022" t="s">
        <v>861</v>
      </c>
      <c r="I1022" t="s">
        <v>875</v>
      </c>
      <c r="J1022" t="s">
        <v>875</v>
      </c>
      <c r="K1022" t="s">
        <v>2480</v>
      </c>
      <c r="L1022">
        <v>996866969</v>
      </c>
      <c r="M1022" t="s">
        <v>458</v>
      </c>
      <c r="N1022" t="s">
        <v>863</v>
      </c>
      <c r="O1022">
        <v>1</v>
      </c>
      <c r="P1022">
        <v>1</v>
      </c>
      <c r="Q1022" t="s">
        <v>1386</v>
      </c>
      <c r="R1022">
        <v>0</v>
      </c>
      <c r="S1022">
        <v>0</v>
      </c>
      <c r="T1022" t="s">
        <v>865</v>
      </c>
      <c r="U1022" t="s">
        <v>1031</v>
      </c>
      <c r="V1022" t="s">
        <v>1032</v>
      </c>
      <c r="AE1022" t="s">
        <v>1032</v>
      </c>
      <c r="AF1022" t="s">
        <v>1009</v>
      </c>
      <c r="AH1022" t="s">
        <v>1033</v>
      </c>
      <c r="AI1022" t="s">
        <v>1034</v>
      </c>
      <c r="AJ1022" t="s">
        <v>1035</v>
      </c>
      <c r="AL1022" t="s">
        <v>1784</v>
      </c>
      <c r="AM1022" t="s">
        <v>2131</v>
      </c>
      <c r="AN1022" t="s">
        <v>859</v>
      </c>
      <c r="AO1022" s="13">
        <v>8.15</v>
      </c>
      <c r="AP1022" s="14">
        <v>20240010149508</v>
      </c>
      <c r="AQ1022" s="12">
        <v>45600</v>
      </c>
    </row>
    <row r="1023" spans="1:43" x14ac:dyDescent="0.3">
      <c r="A1023">
        <v>37</v>
      </c>
      <c r="B1023">
        <v>2073495</v>
      </c>
      <c r="C1023" s="12">
        <v>45335</v>
      </c>
      <c r="D1023" s="12">
        <v>45426</v>
      </c>
      <c r="E1023" s="12">
        <v>45454</v>
      </c>
      <c r="F1023">
        <v>92</v>
      </c>
      <c r="G1023" t="s">
        <v>2446</v>
      </c>
      <c r="H1023" t="s">
        <v>861</v>
      </c>
      <c r="I1023" t="s">
        <v>875</v>
      </c>
      <c r="J1023" t="s">
        <v>875</v>
      </c>
      <c r="K1023" t="s">
        <v>2486</v>
      </c>
      <c r="L1023">
        <v>996866969</v>
      </c>
      <c r="M1023">
        <v>0</v>
      </c>
      <c r="N1023" t="s">
        <v>1359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865</v>
      </c>
      <c r="AF1023" t="s">
        <v>940</v>
      </c>
      <c r="AI1023" t="s">
        <v>859</v>
      </c>
      <c r="AJ1023" t="s">
        <v>1873</v>
      </c>
      <c r="AL1023" t="s">
        <v>1102</v>
      </c>
      <c r="AM1023" t="s">
        <v>961</v>
      </c>
      <c r="AN1023" t="s">
        <v>859</v>
      </c>
      <c r="AO1023" s="13">
        <v>4</v>
      </c>
      <c r="AP1023" s="14">
        <v>20240004340517</v>
      </c>
      <c r="AQ1023" s="12">
        <v>45426</v>
      </c>
    </row>
    <row r="1024" spans="1:43" x14ac:dyDescent="0.3">
      <c r="A1024">
        <v>37</v>
      </c>
      <c r="B1024">
        <v>2073495</v>
      </c>
      <c r="C1024" s="12">
        <v>45427</v>
      </c>
      <c r="D1024" s="12">
        <v>45516</v>
      </c>
      <c r="E1024" s="12">
        <v>45545</v>
      </c>
      <c r="F1024">
        <v>90</v>
      </c>
      <c r="G1024" t="s">
        <v>2446</v>
      </c>
      <c r="H1024" t="s">
        <v>861</v>
      </c>
      <c r="I1024" t="s">
        <v>875</v>
      </c>
      <c r="J1024" t="s">
        <v>875</v>
      </c>
      <c r="K1024" t="s">
        <v>2486</v>
      </c>
      <c r="L1024">
        <v>996866969</v>
      </c>
      <c r="M1024">
        <v>0</v>
      </c>
      <c r="N1024" t="s">
        <v>1359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865</v>
      </c>
      <c r="AF1024" t="s">
        <v>881</v>
      </c>
      <c r="AI1024" t="s">
        <v>859</v>
      </c>
      <c r="AJ1024" t="s">
        <v>1177</v>
      </c>
      <c r="AL1024" t="s">
        <v>1042</v>
      </c>
      <c r="AM1024" t="s">
        <v>961</v>
      </c>
      <c r="AN1024" t="s">
        <v>859</v>
      </c>
      <c r="AO1024" s="13">
        <v>4</v>
      </c>
      <c r="AP1024" s="14">
        <v>20240007390492</v>
      </c>
      <c r="AQ1024" s="12">
        <v>45516</v>
      </c>
    </row>
    <row r="1025" spans="1:43" x14ac:dyDescent="0.3">
      <c r="A1025">
        <v>37</v>
      </c>
      <c r="B1025">
        <v>2073495</v>
      </c>
      <c r="C1025" s="12">
        <v>45517</v>
      </c>
      <c r="D1025" s="12">
        <v>45607</v>
      </c>
      <c r="E1025" s="12">
        <v>45635</v>
      </c>
      <c r="F1025">
        <v>91</v>
      </c>
      <c r="G1025" t="s">
        <v>2446</v>
      </c>
      <c r="H1025" t="s">
        <v>861</v>
      </c>
      <c r="I1025" t="s">
        <v>875</v>
      </c>
      <c r="J1025" t="s">
        <v>875</v>
      </c>
      <c r="K1025" t="s">
        <v>2486</v>
      </c>
      <c r="L1025">
        <v>996866969</v>
      </c>
      <c r="M1025">
        <v>0</v>
      </c>
      <c r="N1025" t="s">
        <v>1359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865</v>
      </c>
      <c r="AF1025" t="s">
        <v>892</v>
      </c>
      <c r="AI1025" t="s">
        <v>859</v>
      </c>
      <c r="AJ1025" t="s">
        <v>1178</v>
      </c>
      <c r="AL1025" t="s">
        <v>859</v>
      </c>
      <c r="AM1025" t="s">
        <v>1272</v>
      </c>
      <c r="AN1025" t="s">
        <v>1372</v>
      </c>
      <c r="AO1025" s="13">
        <v>3.45</v>
      </c>
      <c r="AP1025" s="14">
        <v>20240010410535</v>
      </c>
      <c r="AQ1025" s="12">
        <v>45607</v>
      </c>
    </row>
    <row r="1026" spans="1:43" x14ac:dyDescent="0.3">
      <c r="A1026">
        <v>61</v>
      </c>
      <c r="B1026">
        <v>1406440</v>
      </c>
      <c r="C1026" s="12">
        <v>45357</v>
      </c>
      <c r="D1026" s="12">
        <v>45442</v>
      </c>
      <c r="E1026" s="12">
        <v>45477</v>
      </c>
      <c r="F1026">
        <v>86</v>
      </c>
      <c r="G1026" t="s">
        <v>2446</v>
      </c>
      <c r="H1026" t="s">
        <v>861</v>
      </c>
      <c r="I1026" t="s">
        <v>2487</v>
      </c>
      <c r="J1026" t="s">
        <v>875</v>
      </c>
      <c r="K1026" t="s">
        <v>2488</v>
      </c>
      <c r="L1026">
        <v>996866969</v>
      </c>
      <c r="M1026" t="s">
        <v>774</v>
      </c>
      <c r="N1026" t="s">
        <v>863</v>
      </c>
      <c r="O1026">
        <v>2885</v>
      </c>
      <c r="P1026">
        <v>2898</v>
      </c>
      <c r="Q1026">
        <v>0</v>
      </c>
      <c r="R1026">
        <v>13</v>
      </c>
      <c r="S1026">
        <v>0</v>
      </c>
      <c r="T1026" t="s">
        <v>865</v>
      </c>
      <c r="U1026" t="s">
        <v>946</v>
      </c>
      <c r="V1026" t="s">
        <v>947</v>
      </c>
      <c r="AE1026" t="s">
        <v>947</v>
      </c>
      <c r="AF1026" t="s">
        <v>1477</v>
      </c>
      <c r="AH1026" t="s">
        <v>948</v>
      </c>
      <c r="AI1026" t="s">
        <v>949</v>
      </c>
      <c r="AJ1026" t="s">
        <v>1283</v>
      </c>
      <c r="AL1026" t="s">
        <v>2489</v>
      </c>
      <c r="AM1026" t="s">
        <v>1340</v>
      </c>
      <c r="AN1026" t="s">
        <v>859</v>
      </c>
      <c r="AO1026" s="13">
        <v>12</v>
      </c>
      <c r="AP1026" s="14">
        <v>20240005167475</v>
      </c>
      <c r="AQ1026" s="12">
        <v>45448</v>
      </c>
    </row>
    <row r="1027" spans="1:43" x14ac:dyDescent="0.3">
      <c r="A1027">
        <v>61</v>
      </c>
      <c r="B1027">
        <v>1406440</v>
      </c>
      <c r="C1027" s="12">
        <v>45443</v>
      </c>
      <c r="D1027" s="12">
        <v>45538</v>
      </c>
      <c r="E1027" s="12">
        <v>45567</v>
      </c>
      <c r="F1027">
        <v>96</v>
      </c>
      <c r="G1027" t="s">
        <v>2446</v>
      </c>
      <c r="H1027" t="s">
        <v>861</v>
      </c>
      <c r="I1027" t="s">
        <v>2487</v>
      </c>
      <c r="J1027" t="s">
        <v>875</v>
      </c>
      <c r="K1027" t="s">
        <v>2488</v>
      </c>
      <c r="L1027">
        <v>996866969</v>
      </c>
      <c r="M1027" t="s">
        <v>774</v>
      </c>
      <c r="N1027" t="s">
        <v>863</v>
      </c>
      <c r="O1027">
        <v>2898</v>
      </c>
      <c r="P1027">
        <v>2946</v>
      </c>
      <c r="Q1027">
        <v>0</v>
      </c>
      <c r="R1027">
        <v>48</v>
      </c>
      <c r="S1027">
        <v>0</v>
      </c>
      <c r="T1027" t="s">
        <v>865</v>
      </c>
      <c r="U1027" t="s">
        <v>1675</v>
      </c>
      <c r="V1027" t="s">
        <v>1676</v>
      </c>
      <c r="W1027" t="s">
        <v>2490</v>
      </c>
      <c r="X1027" t="s">
        <v>2491</v>
      </c>
      <c r="AE1027" t="s">
        <v>2492</v>
      </c>
      <c r="AF1027" t="s">
        <v>1413</v>
      </c>
      <c r="AH1027" t="s">
        <v>2493</v>
      </c>
      <c r="AI1027" t="s">
        <v>884</v>
      </c>
      <c r="AJ1027" t="s">
        <v>1554</v>
      </c>
      <c r="AL1027" t="s">
        <v>1372</v>
      </c>
      <c r="AM1027" t="s">
        <v>2494</v>
      </c>
      <c r="AN1027" t="s">
        <v>859</v>
      </c>
      <c r="AO1027" s="13">
        <v>58</v>
      </c>
      <c r="AP1027" s="14">
        <v>20240008128064</v>
      </c>
      <c r="AQ1027" s="12">
        <v>45539</v>
      </c>
    </row>
    <row r="1028" spans="1:43" x14ac:dyDescent="0.3">
      <c r="A1028">
        <v>51</v>
      </c>
      <c r="B1028">
        <v>593617</v>
      </c>
      <c r="C1028" s="12">
        <v>45344</v>
      </c>
      <c r="D1028" s="12">
        <v>45433</v>
      </c>
      <c r="E1028" s="12">
        <v>45482</v>
      </c>
      <c r="F1028">
        <v>90</v>
      </c>
      <c r="G1028" t="s">
        <v>2446</v>
      </c>
      <c r="H1028" t="s">
        <v>861</v>
      </c>
      <c r="I1028" t="s">
        <v>2495</v>
      </c>
      <c r="J1028" t="s">
        <v>2495</v>
      </c>
      <c r="K1028" t="s">
        <v>2496</v>
      </c>
      <c r="L1028">
        <v>999951280</v>
      </c>
      <c r="M1028" t="s">
        <v>2497</v>
      </c>
      <c r="N1028" t="s">
        <v>863</v>
      </c>
      <c r="O1028">
        <v>1715</v>
      </c>
      <c r="P1028">
        <v>1715</v>
      </c>
      <c r="Q1028">
        <v>6</v>
      </c>
      <c r="R1028">
        <v>0</v>
      </c>
      <c r="S1028">
        <v>0</v>
      </c>
      <c r="T1028" t="s">
        <v>865</v>
      </c>
      <c r="U1028" t="s">
        <v>1182</v>
      </c>
      <c r="V1028" t="s">
        <v>1047</v>
      </c>
      <c r="AE1028" t="s">
        <v>1047</v>
      </c>
      <c r="AF1028" t="s">
        <v>881</v>
      </c>
      <c r="AH1028" t="s">
        <v>1183</v>
      </c>
      <c r="AI1028" t="s">
        <v>870</v>
      </c>
      <c r="AJ1028" t="s">
        <v>1126</v>
      </c>
      <c r="AL1028" t="s">
        <v>1231</v>
      </c>
      <c r="AM1028" t="s">
        <v>903</v>
      </c>
      <c r="AN1028" t="s">
        <v>859</v>
      </c>
      <c r="AO1028" s="13">
        <v>8</v>
      </c>
      <c r="AP1028" s="14">
        <v>20240004834378</v>
      </c>
      <c r="AQ1028" s="12">
        <v>45440</v>
      </c>
    </row>
    <row r="1029" spans="1:43" x14ac:dyDescent="0.3">
      <c r="A1029">
        <v>63</v>
      </c>
      <c r="B1029">
        <v>2152638</v>
      </c>
      <c r="C1029" s="12">
        <v>45352</v>
      </c>
      <c r="D1029" s="12">
        <v>45443</v>
      </c>
      <c r="E1029" s="12">
        <v>45483</v>
      </c>
      <c r="F1029">
        <v>92</v>
      </c>
      <c r="G1029" t="s">
        <v>2446</v>
      </c>
      <c r="H1029" t="s">
        <v>861</v>
      </c>
      <c r="I1029" t="s">
        <v>875</v>
      </c>
      <c r="J1029" t="s">
        <v>875</v>
      </c>
      <c r="K1029" t="s">
        <v>2498</v>
      </c>
      <c r="L1029">
        <v>996866969</v>
      </c>
      <c r="M1029" t="s">
        <v>611</v>
      </c>
      <c r="N1029" t="s">
        <v>1359</v>
      </c>
      <c r="O1029">
        <v>446</v>
      </c>
      <c r="P1029">
        <v>474</v>
      </c>
      <c r="Q1029">
        <v>0</v>
      </c>
      <c r="R1029">
        <v>28</v>
      </c>
      <c r="S1029">
        <v>0</v>
      </c>
      <c r="T1029" t="s">
        <v>865</v>
      </c>
      <c r="U1029" t="s">
        <v>1015</v>
      </c>
      <c r="V1029" t="s">
        <v>1016</v>
      </c>
      <c r="W1029" t="s">
        <v>1940</v>
      </c>
      <c r="X1029" t="s">
        <v>1815</v>
      </c>
      <c r="AE1029" t="s">
        <v>1941</v>
      </c>
      <c r="AF1029" t="s">
        <v>940</v>
      </c>
      <c r="AH1029" t="s">
        <v>1942</v>
      </c>
      <c r="AI1029" t="s">
        <v>1607</v>
      </c>
      <c r="AJ1029" t="s">
        <v>1264</v>
      </c>
      <c r="AL1029" t="s">
        <v>2011</v>
      </c>
      <c r="AM1029" t="s">
        <v>2364</v>
      </c>
      <c r="AN1029" t="s">
        <v>859</v>
      </c>
      <c r="AO1029" s="13">
        <v>31</v>
      </c>
      <c r="AP1029" s="14">
        <v>20240005365507</v>
      </c>
      <c r="AQ1029" s="12">
        <v>45454</v>
      </c>
    </row>
    <row r="1030" spans="1:43" x14ac:dyDescent="0.3">
      <c r="A1030">
        <v>63</v>
      </c>
      <c r="B1030">
        <v>2152638</v>
      </c>
      <c r="C1030" s="12">
        <v>45444</v>
      </c>
      <c r="D1030" s="12">
        <v>45539</v>
      </c>
      <c r="E1030" s="12">
        <v>45572</v>
      </c>
      <c r="F1030">
        <v>96</v>
      </c>
      <c r="G1030" t="s">
        <v>2446</v>
      </c>
      <c r="H1030" t="s">
        <v>861</v>
      </c>
      <c r="I1030" t="s">
        <v>875</v>
      </c>
      <c r="J1030" t="s">
        <v>875</v>
      </c>
      <c r="K1030" t="s">
        <v>2498</v>
      </c>
      <c r="L1030">
        <v>996866969</v>
      </c>
      <c r="M1030" t="s">
        <v>611</v>
      </c>
      <c r="N1030" t="s">
        <v>1359</v>
      </c>
      <c r="O1030">
        <v>474</v>
      </c>
      <c r="P1030">
        <v>520</v>
      </c>
      <c r="Q1030">
        <v>0</v>
      </c>
      <c r="R1030">
        <v>46</v>
      </c>
      <c r="S1030">
        <v>0</v>
      </c>
      <c r="T1030" t="s">
        <v>865</v>
      </c>
      <c r="U1030" t="s">
        <v>1675</v>
      </c>
      <c r="V1030" t="s">
        <v>1676</v>
      </c>
      <c r="W1030" t="s">
        <v>2078</v>
      </c>
      <c r="X1030" t="s">
        <v>2499</v>
      </c>
      <c r="AE1030" t="s">
        <v>2500</v>
      </c>
      <c r="AF1030" t="s">
        <v>1413</v>
      </c>
      <c r="AH1030" t="s">
        <v>2501</v>
      </c>
      <c r="AI1030" t="s">
        <v>1363</v>
      </c>
      <c r="AJ1030" t="s">
        <v>2502</v>
      </c>
      <c r="AL1030" t="s">
        <v>1592</v>
      </c>
      <c r="AM1030" t="s">
        <v>1619</v>
      </c>
      <c r="AN1030" t="s">
        <v>859</v>
      </c>
      <c r="AO1030" s="13">
        <v>55</v>
      </c>
      <c r="AP1030" s="14">
        <v>20240008251746</v>
      </c>
      <c r="AQ1030" s="12">
        <v>45544</v>
      </c>
    </row>
    <row r="1031" spans="1:43" x14ac:dyDescent="0.3">
      <c r="A1031">
        <v>63</v>
      </c>
      <c r="B1031">
        <v>2068689</v>
      </c>
      <c r="C1031" s="12">
        <v>45354</v>
      </c>
      <c r="D1031" s="12">
        <v>45446</v>
      </c>
      <c r="E1031" s="12">
        <v>45483</v>
      </c>
      <c r="F1031">
        <v>93</v>
      </c>
      <c r="G1031" t="s">
        <v>2446</v>
      </c>
      <c r="H1031" t="s">
        <v>861</v>
      </c>
      <c r="I1031" t="s">
        <v>875</v>
      </c>
      <c r="J1031" t="s">
        <v>875</v>
      </c>
      <c r="K1031" t="s">
        <v>2503</v>
      </c>
      <c r="L1031">
        <v>996866969</v>
      </c>
      <c r="M1031" t="s">
        <v>563</v>
      </c>
      <c r="N1031" t="s">
        <v>1359</v>
      </c>
      <c r="O1031">
        <v>7214</v>
      </c>
      <c r="P1031">
        <v>7214</v>
      </c>
      <c r="Q1031" t="s">
        <v>1418</v>
      </c>
      <c r="R1031">
        <v>0</v>
      </c>
      <c r="S1031">
        <v>0</v>
      </c>
      <c r="T1031" t="s">
        <v>865</v>
      </c>
      <c r="U1031" t="s">
        <v>1419</v>
      </c>
      <c r="V1031" t="s">
        <v>1420</v>
      </c>
      <c r="AE1031" t="s">
        <v>1420</v>
      </c>
      <c r="AF1031" t="s">
        <v>1421</v>
      </c>
      <c r="AH1031" t="s">
        <v>1422</v>
      </c>
      <c r="AI1031" t="s">
        <v>1042</v>
      </c>
      <c r="AJ1031" t="s">
        <v>1043</v>
      </c>
      <c r="AL1031" t="s">
        <v>885</v>
      </c>
      <c r="AM1031" t="s">
        <v>903</v>
      </c>
      <c r="AN1031" t="s">
        <v>859</v>
      </c>
      <c r="AO1031" s="13">
        <v>8</v>
      </c>
      <c r="AP1031" s="14">
        <v>20240005365345</v>
      </c>
      <c r="AQ1031" s="12">
        <v>45454</v>
      </c>
    </row>
    <row r="1032" spans="1:43" x14ac:dyDescent="0.3">
      <c r="A1032">
        <v>63</v>
      </c>
      <c r="B1032">
        <v>2068689</v>
      </c>
      <c r="C1032" s="12">
        <v>45447</v>
      </c>
      <c r="D1032" s="12">
        <v>45538</v>
      </c>
      <c r="E1032" s="12">
        <v>45572</v>
      </c>
      <c r="F1032">
        <v>92</v>
      </c>
      <c r="G1032" t="s">
        <v>2446</v>
      </c>
      <c r="H1032" t="s">
        <v>861</v>
      </c>
      <c r="I1032" t="s">
        <v>875</v>
      </c>
      <c r="J1032" t="s">
        <v>875</v>
      </c>
      <c r="K1032" t="s">
        <v>2503</v>
      </c>
      <c r="L1032">
        <v>996866969</v>
      </c>
      <c r="M1032" t="s">
        <v>563</v>
      </c>
      <c r="N1032" t="s">
        <v>1359</v>
      </c>
      <c r="O1032">
        <v>7214</v>
      </c>
      <c r="P1032">
        <v>7214</v>
      </c>
      <c r="Q1032" t="s">
        <v>1038</v>
      </c>
      <c r="R1032">
        <v>0</v>
      </c>
      <c r="S1032">
        <v>0</v>
      </c>
      <c r="T1032" t="s">
        <v>865</v>
      </c>
      <c r="U1032" t="s">
        <v>1039</v>
      </c>
      <c r="V1032" t="s">
        <v>1040</v>
      </c>
      <c r="AE1032" t="s">
        <v>1040</v>
      </c>
      <c r="AF1032" t="s">
        <v>940</v>
      </c>
      <c r="AH1032" t="s">
        <v>1041</v>
      </c>
      <c r="AI1032" t="s">
        <v>1042</v>
      </c>
      <c r="AJ1032" t="s">
        <v>1043</v>
      </c>
      <c r="AL1032" t="s">
        <v>1461</v>
      </c>
      <c r="AM1032" t="s">
        <v>1050</v>
      </c>
      <c r="AN1032" t="s">
        <v>859</v>
      </c>
      <c r="AO1032" s="13">
        <v>9</v>
      </c>
      <c r="AP1032" s="14">
        <v>20240008251583</v>
      </c>
      <c r="AQ1032" s="12">
        <v>45544</v>
      </c>
    </row>
    <row r="1033" spans="1:43" x14ac:dyDescent="0.3">
      <c r="A1033">
        <v>54</v>
      </c>
      <c r="B1033">
        <v>599205</v>
      </c>
      <c r="C1033" s="12">
        <v>45436</v>
      </c>
      <c r="D1033" s="12">
        <v>45617</v>
      </c>
      <c r="E1033" s="12">
        <v>45659</v>
      </c>
      <c r="F1033">
        <v>182</v>
      </c>
      <c r="G1033" t="s">
        <v>2446</v>
      </c>
      <c r="H1033" t="s">
        <v>861</v>
      </c>
      <c r="I1033" t="s">
        <v>875</v>
      </c>
      <c r="J1033" t="s">
        <v>875</v>
      </c>
      <c r="K1033" t="s">
        <v>2504</v>
      </c>
      <c r="L1033">
        <v>996866969</v>
      </c>
      <c r="M1033" t="s">
        <v>576</v>
      </c>
      <c r="N1033" t="s">
        <v>863</v>
      </c>
      <c r="O1033">
        <v>16638</v>
      </c>
      <c r="P1033">
        <v>16851</v>
      </c>
      <c r="Q1033">
        <v>0</v>
      </c>
      <c r="R1033">
        <v>213</v>
      </c>
      <c r="S1033">
        <v>0</v>
      </c>
      <c r="T1033" t="s">
        <v>865</v>
      </c>
      <c r="U1033" t="s">
        <v>2505</v>
      </c>
      <c r="V1033" t="s">
        <v>930</v>
      </c>
      <c r="W1033" t="s">
        <v>2506</v>
      </c>
      <c r="X1033" t="s">
        <v>2507</v>
      </c>
      <c r="Y1033" t="s">
        <v>2508</v>
      </c>
      <c r="Z1033" t="s">
        <v>2509</v>
      </c>
      <c r="AA1033" t="s">
        <v>2510</v>
      </c>
      <c r="AB1033" t="s">
        <v>2511</v>
      </c>
      <c r="AC1033" t="s">
        <v>2512</v>
      </c>
      <c r="AD1033" t="s">
        <v>944</v>
      </c>
      <c r="AE1033" t="s">
        <v>2513</v>
      </c>
      <c r="AF1033" t="s">
        <v>2514</v>
      </c>
      <c r="AH1033" t="s">
        <v>2515</v>
      </c>
      <c r="AI1033" t="s">
        <v>2516</v>
      </c>
      <c r="AJ1033" t="s">
        <v>2517</v>
      </c>
      <c r="AL1033" t="s">
        <v>859</v>
      </c>
      <c r="AM1033" t="s">
        <v>2518</v>
      </c>
      <c r="AN1033" t="s">
        <v>1582</v>
      </c>
      <c r="AO1033" s="13">
        <v>569.75</v>
      </c>
      <c r="AP1033" s="14">
        <v>20240011122616</v>
      </c>
      <c r="AQ1033" s="12">
        <v>45628</v>
      </c>
    </row>
    <row r="1034" spans="1:43" x14ac:dyDescent="0.3">
      <c r="A1034">
        <v>78</v>
      </c>
      <c r="B1034">
        <v>1875508</v>
      </c>
      <c r="C1034" s="12">
        <v>45367</v>
      </c>
      <c r="D1034" s="12">
        <v>45460</v>
      </c>
      <c r="E1034" s="12">
        <v>45510</v>
      </c>
      <c r="F1034">
        <v>94</v>
      </c>
      <c r="G1034" t="s">
        <v>2446</v>
      </c>
      <c r="H1034" t="s">
        <v>861</v>
      </c>
      <c r="I1034" t="s">
        <v>875</v>
      </c>
      <c r="J1034" t="s">
        <v>875</v>
      </c>
      <c r="K1034" t="s">
        <v>2519</v>
      </c>
      <c r="L1034">
        <v>996866969</v>
      </c>
      <c r="M1034" t="s">
        <v>367</v>
      </c>
      <c r="N1034" t="s">
        <v>863</v>
      </c>
      <c r="O1034">
        <v>902</v>
      </c>
      <c r="P1034">
        <v>902</v>
      </c>
      <c r="Q1034" t="s">
        <v>1387</v>
      </c>
      <c r="R1034">
        <v>0</v>
      </c>
      <c r="S1034">
        <v>0</v>
      </c>
      <c r="T1034" t="s">
        <v>865</v>
      </c>
      <c r="U1034" t="s">
        <v>1348</v>
      </c>
      <c r="V1034" t="s">
        <v>1061</v>
      </c>
      <c r="AE1034" t="s">
        <v>1061</v>
      </c>
      <c r="AF1034" t="s">
        <v>962</v>
      </c>
      <c r="AH1034" t="s">
        <v>1349</v>
      </c>
      <c r="AI1034" t="s">
        <v>1350</v>
      </c>
      <c r="AJ1034" t="s">
        <v>1160</v>
      </c>
      <c r="AL1034" t="s">
        <v>1892</v>
      </c>
      <c r="AM1034" t="s">
        <v>903</v>
      </c>
      <c r="AN1034" t="s">
        <v>859</v>
      </c>
      <c r="AO1034" s="13">
        <v>8</v>
      </c>
      <c r="AP1034" s="14">
        <v>20240005794288</v>
      </c>
      <c r="AQ1034" s="12">
        <v>45469</v>
      </c>
    </row>
    <row r="1035" spans="1:43" x14ac:dyDescent="0.3">
      <c r="A1035">
        <v>78</v>
      </c>
      <c r="B1035">
        <v>1875508</v>
      </c>
      <c r="C1035" s="12">
        <v>45461</v>
      </c>
      <c r="D1035" s="12">
        <v>45551</v>
      </c>
      <c r="E1035" s="12">
        <v>45600</v>
      </c>
      <c r="F1035">
        <v>91</v>
      </c>
      <c r="G1035" t="s">
        <v>2446</v>
      </c>
      <c r="H1035" t="s">
        <v>861</v>
      </c>
      <c r="I1035" t="s">
        <v>875</v>
      </c>
      <c r="J1035" t="s">
        <v>875</v>
      </c>
      <c r="K1035" t="s">
        <v>2519</v>
      </c>
      <c r="L1035">
        <v>996866969</v>
      </c>
      <c r="M1035" t="s">
        <v>367</v>
      </c>
      <c r="N1035" t="s">
        <v>863</v>
      </c>
      <c r="O1035">
        <v>902</v>
      </c>
      <c r="P1035">
        <v>902</v>
      </c>
      <c r="Q1035" t="s">
        <v>1038</v>
      </c>
      <c r="R1035">
        <v>0</v>
      </c>
      <c r="S1035">
        <v>0</v>
      </c>
      <c r="T1035" t="s">
        <v>865</v>
      </c>
      <c r="U1035" t="s">
        <v>1039</v>
      </c>
      <c r="V1035" t="s">
        <v>1040</v>
      </c>
      <c r="AE1035" t="s">
        <v>1040</v>
      </c>
      <c r="AF1035" t="s">
        <v>892</v>
      </c>
      <c r="AH1035" t="s">
        <v>1041</v>
      </c>
      <c r="AI1035" t="s">
        <v>1042</v>
      </c>
      <c r="AJ1035" t="s">
        <v>1402</v>
      </c>
      <c r="AL1035" t="s">
        <v>1385</v>
      </c>
      <c r="AM1035" t="s">
        <v>1437</v>
      </c>
      <c r="AN1035" t="s">
        <v>859</v>
      </c>
      <c r="AO1035" s="13">
        <v>8.3800000000000008</v>
      </c>
      <c r="AP1035" s="14">
        <v>20240008750929</v>
      </c>
      <c r="AQ1035" s="12">
        <v>45558</v>
      </c>
    </row>
    <row r="1036" spans="1:43" x14ac:dyDescent="0.3">
      <c r="A1036">
        <v>87</v>
      </c>
      <c r="B1036">
        <v>1222055</v>
      </c>
      <c r="C1036" s="12">
        <v>45379</v>
      </c>
      <c r="D1036" s="12">
        <v>45560</v>
      </c>
      <c r="E1036" s="12">
        <v>45595</v>
      </c>
      <c r="F1036">
        <v>182</v>
      </c>
      <c r="G1036" t="s">
        <v>2446</v>
      </c>
      <c r="H1036" t="s">
        <v>861</v>
      </c>
      <c r="I1036" t="s">
        <v>875</v>
      </c>
      <c r="J1036" t="s">
        <v>875</v>
      </c>
      <c r="K1036" t="s">
        <v>2520</v>
      </c>
      <c r="L1036">
        <v>996866969</v>
      </c>
      <c r="M1036" t="s">
        <v>396</v>
      </c>
      <c r="N1036" t="s">
        <v>863</v>
      </c>
      <c r="O1036">
        <v>10</v>
      </c>
      <c r="P1036">
        <v>10</v>
      </c>
      <c r="Q1036" t="s">
        <v>2521</v>
      </c>
      <c r="R1036">
        <v>0</v>
      </c>
      <c r="S1036">
        <v>0</v>
      </c>
      <c r="T1036" t="s">
        <v>865</v>
      </c>
      <c r="U1036" t="s">
        <v>2522</v>
      </c>
      <c r="V1036" t="s">
        <v>2523</v>
      </c>
      <c r="AE1036" t="s">
        <v>2523</v>
      </c>
      <c r="AF1036" t="s">
        <v>2514</v>
      </c>
      <c r="AH1036" t="s">
        <v>1440</v>
      </c>
      <c r="AI1036" t="s">
        <v>955</v>
      </c>
      <c r="AJ1036" t="s">
        <v>2524</v>
      </c>
      <c r="AL1036" t="s">
        <v>1192</v>
      </c>
      <c r="AM1036" t="s">
        <v>2525</v>
      </c>
      <c r="AN1036" t="s">
        <v>859</v>
      </c>
      <c r="AO1036" s="13">
        <v>16.440000000000001</v>
      </c>
      <c r="AP1036" s="14">
        <v>20240009042557</v>
      </c>
      <c r="AQ1036" s="12">
        <v>45566</v>
      </c>
    </row>
    <row r="1037" spans="1:43" x14ac:dyDescent="0.3">
      <c r="A1037">
        <v>87</v>
      </c>
      <c r="B1037">
        <v>1222058</v>
      </c>
      <c r="C1037" s="12">
        <v>45379</v>
      </c>
      <c r="D1037" s="12">
        <v>45470</v>
      </c>
      <c r="E1037" s="12">
        <v>45505</v>
      </c>
      <c r="F1037">
        <v>92</v>
      </c>
      <c r="G1037" t="s">
        <v>2446</v>
      </c>
      <c r="H1037" t="s">
        <v>861</v>
      </c>
      <c r="I1037" t="s">
        <v>875</v>
      </c>
      <c r="J1037" t="s">
        <v>875</v>
      </c>
      <c r="K1037" t="s">
        <v>2520</v>
      </c>
      <c r="L1037">
        <v>996866969</v>
      </c>
      <c r="M1037" t="s">
        <v>255</v>
      </c>
      <c r="N1037" t="s">
        <v>863</v>
      </c>
      <c r="O1037">
        <v>222</v>
      </c>
      <c r="P1037">
        <v>222</v>
      </c>
      <c r="Q1037" t="s">
        <v>1038</v>
      </c>
      <c r="R1037">
        <v>0</v>
      </c>
      <c r="S1037">
        <v>0</v>
      </c>
      <c r="T1037" t="s">
        <v>865</v>
      </c>
      <c r="U1037" t="s">
        <v>1039</v>
      </c>
      <c r="V1037" t="s">
        <v>1040</v>
      </c>
      <c r="AE1037" t="s">
        <v>1040</v>
      </c>
      <c r="AF1037" t="s">
        <v>940</v>
      </c>
      <c r="AH1037" t="s">
        <v>1041</v>
      </c>
      <c r="AI1037" t="s">
        <v>1042</v>
      </c>
      <c r="AJ1037" t="s">
        <v>1043</v>
      </c>
      <c r="AL1037" t="s">
        <v>1497</v>
      </c>
      <c r="AM1037" t="s">
        <v>903</v>
      </c>
      <c r="AN1037" t="s">
        <v>859</v>
      </c>
      <c r="AO1037" s="13">
        <v>8</v>
      </c>
      <c r="AP1037" s="14">
        <v>20240006090678</v>
      </c>
      <c r="AQ1037" s="12">
        <v>45477</v>
      </c>
    </row>
    <row r="1038" spans="1:43" x14ac:dyDescent="0.3">
      <c r="A1038">
        <v>87</v>
      </c>
      <c r="B1038">
        <v>1222058</v>
      </c>
      <c r="C1038" s="12">
        <v>45471</v>
      </c>
      <c r="D1038" s="12">
        <v>45560</v>
      </c>
      <c r="E1038" s="12">
        <v>45595</v>
      </c>
      <c r="F1038">
        <v>90</v>
      </c>
      <c r="G1038" t="s">
        <v>2446</v>
      </c>
      <c r="H1038" t="s">
        <v>861</v>
      </c>
      <c r="I1038" t="s">
        <v>875</v>
      </c>
      <c r="J1038" t="s">
        <v>875</v>
      </c>
      <c r="K1038" t="s">
        <v>2520</v>
      </c>
      <c r="L1038">
        <v>996866969</v>
      </c>
      <c r="M1038" t="s">
        <v>255</v>
      </c>
      <c r="N1038" t="s">
        <v>863</v>
      </c>
      <c r="O1038">
        <v>222</v>
      </c>
      <c r="P1038">
        <v>222</v>
      </c>
      <c r="Q1038">
        <v>6</v>
      </c>
      <c r="R1038">
        <v>0</v>
      </c>
      <c r="S1038">
        <v>0</v>
      </c>
      <c r="T1038" t="s">
        <v>865</v>
      </c>
      <c r="U1038" t="s">
        <v>1182</v>
      </c>
      <c r="V1038" t="s">
        <v>1047</v>
      </c>
      <c r="AE1038" t="s">
        <v>1047</v>
      </c>
      <c r="AF1038" t="s">
        <v>881</v>
      </c>
      <c r="AH1038" t="s">
        <v>1183</v>
      </c>
      <c r="AI1038" t="s">
        <v>870</v>
      </c>
      <c r="AJ1038" t="s">
        <v>1126</v>
      </c>
      <c r="AL1038" t="s">
        <v>1538</v>
      </c>
      <c r="AM1038" t="s">
        <v>1662</v>
      </c>
      <c r="AN1038" t="s">
        <v>859</v>
      </c>
      <c r="AO1038" s="13">
        <v>8.44</v>
      </c>
      <c r="AP1038" s="14">
        <v>20240009042560</v>
      </c>
      <c r="AQ1038" s="12">
        <v>45566</v>
      </c>
    </row>
    <row r="1039" spans="1:43" x14ac:dyDescent="0.3">
      <c r="A1039">
        <v>85</v>
      </c>
      <c r="B1039">
        <v>1726921</v>
      </c>
      <c r="C1039" s="12">
        <v>45379</v>
      </c>
      <c r="D1039" s="12">
        <v>45470</v>
      </c>
      <c r="E1039" s="12">
        <v>45504</v>
      </c>
      <c r="F1039">
        <v>92</v>
      </c>
      <c r="G1039" t="s">
        <v>2446</v>
      </c>
      <c r="H1039" t="s">
        <v>861</v>
      </c>
      <c r="I1039" t="s">
        <v>2526</v>
      </c>
      <c r="J1039" t="s">
        <v>875</v>
      </c>
      <c r="K1039" t="s">
        <v>2527</v>
      </c>
      <c r="L1039">
        <v>996866969</v>
      </c>
      <c r="M1039" t="s">
        <v>785</v>
      </c>
      <c r="N1039" t="s">
        <v>863</v>
      </c>
      <c r="O1039">
        <v>2597</v>
      </c>
      <c r="P1039">
        <v>2606</v>
      </c>
      <c r="Q1039">
        <v>0</v>
      </c>
      <c r="R1039">
        <v>9</v>
      </c>
      <c r="S1039">
        <v>0</v>
      </c>
      <c r="T1039" t="s">
        <v>865</v>
      </c>
      <c r="U1039" t="s">
        <v>922</v>
      </c>
      <c r="V1039" t="s">
        <v>923</v>
      </c>
      <c r="AE1039" t="s">
        <v>923</v>
      </c>
      <c r="AF1039" t="s">
        <v>940</v>
      </c>
      <c r="AH1039" t="s">
        <v>924</v>
      </c>
      <c r="AI1039" t="s">
        <v>925</v>
      </c>
      <c r="AJ1039" t="s">
        <v>1782</v>
      </c>
      <c r="AL1039" t="s">
        <v>1955</v>
      </c>
      <c r="AM1039" t="s">
        <v>917</v>
      </c>
      <c r="AN1039" t="s">
        <v>859</v>
      </c>
      <c r="AO1039" s="13">
        <v>10</v>
      </c>
      <c r="AP1039" s="14">
        <v>20240006040776</v>
      </c>
      <c r="AQ1039" s="12">
        <v>45476</v>
      </c>
    </row>
    <row r="1040" spans="1:43" x14ac:dyDescent="0.3">
      <c r="A1040">
        <v>85</v>
      </c>
      <c r="B1040">
        <v>1726921</v>
      </c>
      <c r="C1040" s="12">
        <v>45471</v>
      </c>
      <c r="D1040" s="12">
        <v>45559</v>
      </c>
      <c r="E1040" s="12">
        <v>45595</v>
      </c>
      <c r="F1040">
        <v>89</v>
      </c>
      <c r="G1040" t="s">
        <v>2446</v>
      </c>
      <c r="H1040" t="s">
        <v>861</v>
      </c>
      <c r="I1040" t="s">
        <v>2526</v>
      </c>
      <c r="J1040" t="s">
        <v>875</v>
      </c>
      <c r="K1040" t="s">
        <v>2527</v>
      </c>
      <c r="L1040">
        <v>996866969</v>
      </c>
      <c r="M1040" t="s">
        <v>785</v>
      </c>
      <c r="N1040" t="s">
        <v>863</v>
      </c>
      <c r="O1040">
        <v>2606</v>
      </c>
      <c r="P1040">
        <v>2648</v>
      </c>
      <c r="Q1040">
        <v>0</v>
      </c>
      <c r="R1040">
        <v>42</v>
      </c>
      <c r="S1040">
        <v>0</v>
      </c>
      <c r="T1040" t="s">
        <v>865</v>
      </c>
      <c r="U1040" t="s">
        <v>889</v>
      </c>
      <c r="V1040" t="s">
        <v>1923</v>
      </c>
      <c r="W1040" t="s">
        <v>2085</v>
      </c>
      <c r="X1040" t="s">
        <v>2528</v>
      </c>
      <c r="AE1040" t="s">
        <v>2529</v>
      </c>
      <c r="AF1040" t="s">
        <v>868</v>
      </c>
      <c r="AH1040" t="s">
        <v>2530</v>
      </c>
      <c r="AI1040" t="s">
        <v>958</v>
      </c>
      <c r="AJ1040" t="s">
        <v>1335</v>
      </c>
      <c r="AL1040" t="s">
        <v>1279</v>
      </c>
      <c r="AM1040" t="s">
        <v>2531</v>
      </c>
      <c r="AN1040" t="s">
        <v>859</v>
      </c>
      <c r="AO1040" s="13">
        <v>50.31</v>
      </c>
      <c r="AP1040" s="14">
        <v>20240009018912</v>
      </c>
      <c r="AQ1040" s="12">
        <v>45566</v>
      </c>
    </row>
    <row r="1041" spans="1:43" x14ac:dyDescent="0.3">
      <c r="B1041">
        <v>1833976</v>
      </c>
      <c r="E1041" s="12">
        <v>44796</v>
      </c>
      <c r="G1041" t="s">
        <v>2446</v>
      </c>
      <c r="I1041" t="s">
        <v>875</v>
      </c>
      <c r="J1041" t="s">
        <v>875</v>
      </c>
      <c r="K1041" t="s">
        <v>2532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949</v>
      </c>
      <c r="AL1041" t="s">
        <v>859</v>
      </c>
      <c r="AM1041" t="s">
        <v>949</v>
      </c>
      <c r="AN1041" t="s">
        <v>859</v>
      </c>
      <c r="AO1041" s="13">
        <v>0.59</v>
      </c>
      <c r="AP1041" s="14">
        <v>20220009284306</v>
      </c>
      <c r="AQ1041" s="12">
        <v>44796</v>
      </c>
    </row>
    <row r="1042" spans="1:43" x14ac:dyDescent="0.3">
      <c r="B1042">
        <v>1833976</v>
      </c>
      <c r="E1042" s="12">
        <v>44796</v>
      </c>
      <c r="G1042" t="s">
        <v>2446</v>
      </c>
      <c r="I1042" t="s">
        <v>875</v>
      </c>
      <c r="J1042" t="s">
        <v>875</v>
      </c>
      <c r="K1042" t="s">
        <v>2532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860</v>
      </c>
      <c r="AL1042" t="s">
        <v>859</v>
      </c>
      <c r="AM1042" t="s">
        <v>860</v>
      </c>
      <c r="AN1042" t="s">
        <v>859</v>
      </c>
      <c r="AO1042" s="13">
        <v>7.0000000000000007E-2</v>
      </c>
      <c r="AP1042" s="14">
        <v>20220009284307</v>
      </c>
      <c r="AQ1042" s="12">
        <v>44796</v>
      </c>
    </row>
    <row r="1043" spans="1:43" x14ac:dyDescent="0.3">
      <c r="A1043">
        <v>85</v>
      </c>
      <c r="B1043">
        <v>1833976</v>
      </c>
      <c r="C1043" s="12">
        <v>44743</v>
      </c>
      <c r="D1043" s="12">
        <v>44831</v>
      </c>
      <c r="E1043" s="12">
        <v>44876</v>
      </c>
      <c r="F1043">
        <v>89</v>
      </c>
      <c r="G1043" t="s">
        <v>2446</v>
      </c>
      <c r="H1043" t="s">
        <v>861</v>
      </c>
      <c r="I1043" t="s">
        <v>875</v>
      </c>
      <c r="J1043" t="s">
        <v>875</v>
      </c>
      <c r="K1043" t="s">
        <v>2532</v>
      </c>
      <c r="L1043">
        <v>996866969</v>
      </c>
      <c r="M1043" t="s">
        <v>266</v>
      </c>
      <c r="N1043" t="s">
        <v>863</v>
      </c>
      <c r="O1043">
        <v>2098</v>
      </c>
      <c r="P1043">
        <v>2098</v>
      </c>
      <c r="Q1043" t="s">
        <v>864</v>
      </c>
      <c r="R1043">
        <v>0</v>
      </c>
      <c r="S1043">
        <v>0</v>
      </c>
      <c r="T1043" t="s">
        <v>865</v>
      </c>
      <c r="U1043" t="s">
        <v>866</v>
      </c>
      <c r="V1043" t="s">
        <v>867</v>
      </c>
      <c r="AE1043" t="s">
        <v>867</v>
      </c>
      <c r="AF1043" t="s">
        <v>868</v>
      </c>
      <c r="AH1043" t="s">
        <v>869</v>
      </c>
      <c r="AI1043" t="s">
        <v>870</v>
      </c>
      <c r="AJ1043" t="s">
        <v>871</v>
      </c>
      <c r="AL1043" t="s">
        <v>1729</v>
      </c>
      <c r="AM1043" t="s">
        <v>2448</v>
      </c>
      <c r="AN1043" t="s">
        <v>859</v>
      </c>
      <c r="AO1043" s="13">
        <v>8.34</v>
      </c>
      <c r="AP1043" s="14">
        <v>20220010640247</v>
      </c>
      <c r="AQ1043" s="12">
        <v>44834</v>
      </c>
    </row>
    <row r="1044" spans="1:43" x14ac:dyDescent="0.3">
      <c r="A1044">
        <v>85</v>
      </c>
      <c r="B1044">
        <v>1833976</v>
      </c>
      <c r="C1044" s="12">
        <v>44832</v>
      </c>
      <c r="D1044" s="12">
        <v>44922</v>
      </c>
      <c r="E1044" s="12">
        <v>44967</v>
      </c>
      <c r="F1044">
        <v>91</v>
      </c>
      <c r="G1044" t="s">
        <v>2446</v>
      </c>
      <c r="H1044" t="s">
        <v>861</v>
      </c>
      <c r="I1044" t="s">
        <v>875</v>
      </c>
      <c r="J1044" t="s">
        <v>875</v>
      </c>
      <c r="K1044" t="s">
        <v>2532</v>
      </c>
      <c r="L1044">
        <v>996866969</v>
      </c>
      <c r="M1044" t="s">
        <v>266</v>
      </c>
      <c r="N1044" t="s">
        <v>863</v>
      </c>
      <c r="O1044">
        <v>2098</v>
      </c>
      <c r="P1044">
        <v>2098</v>
      </c>
      <c r="Q1044" t="s">
        <v>1038</v>
      </c>
      <c r="R1044">
        <v>0</v>
      </c>
      <c r="S1044">
        <v>0</v>
      </c>
      <c r="T1044" t="s">
        <v>865</v>
      </c>
      <c r="U1044" t="s">
        <v>1039</v>
      </c>
      <c r="V1044" t="s">
        <v>1040</v>
      </c>
      <c r="AE1044" t="s">
        <v>1040</v>
      </c>
      <c r="AF1044" t="s">
        <v>892</v>
      </c>
      <c r="AH1044" t="s">
        <v>1041</v>
      </c>
      <c r="AI1044" t="s">
        <v>1042</v>
      </c>
      <c r="AJ1044" t="s">
        <v>1402</v>
      </c>
      <c r="AL1044" t="s">
        <v>1270</v>
      </c>
      <c r="AM1044" t="s">
        <v>903</v>
      </c>
      <c r="AN1044" t="s">
        <v>859</v>
      </c>
      <c r="AO1044" s="13">
        <v>8</v>
      </c>
      <c r="AP1044" s="14">
        <v>20220013766814</v>
      </c>
      <c r="AQ1044" s="12">
        <v>44925</v>
      </c>
    </row>
    <row r="1045" spans="1:43" x14ac:dyDescent="0.3">
      <c r="A1045">
        <v>85</v>
      </c>
      <c r="B1045">
        <v>1833976</v>
      </c>
      <c r="C1045" s="12">
        <v>44923</v>
      </c>
      <c r="D1045" s="12">
        <v>45012</v>
      </c>
      <c r="E1045" s="12">
        <v>45054</v>
      </c>
      <c r="F1045">
        <v>90</v>
      </c>
      <c r="G1045" t="s">
        <v>2446</v>
      </c>
      <c r="H1045" t="s">
        <v>861</v>
      </c>
      <c r="I1045" t="s">
        <v>875</v>
      </c>
      <c r="J1045" t="s">
        <v>875</v>
      </c>
      <c r="K1045" t="s">
        <v>2532</v>
      </c>
      <c r="L1045">
        <v>996866969</v>
      </c>
      <c r="M1045" t="s">
        <v>266</v>
      </c>
      <c r="N1045" t="s">
        <v>863</v>
      </c>
      <c r="O1045">
        <v>2098</v>
      </c>
      <c r="P1045">
        <v>2098</v>
      </c>
      <c r="Q1045">
        <v>6</v>
      </c>
      <c r="R1045">
        <v>0</v>
      </c>
      <c r="S1045">
        <v>0</v>
      </c>
      <c r="T1045" t="s">
        <v>865</v>
      </c>
      <c r="U1045" t="s">
        <v>1182</v>
      </c>
      <c r="V1045" t="s">
        <v>1047</v>
      </c>
      <c r="AE1045" t="s">
        <v>1047</v>
      </c>
      <c r="AF1045" t="s">
        <v>881</v>
      </c>
      <c r="AH1045" t="s">
        <v>1183</v>
      </c>
      <c r="AI1045" t="s">
        <v>870</v>
      </c>
      <c r="AJ1045" t="s">
        <v>1126</v>
      </c>
      <c r="AL1045" t="s">
        <v>1231</v>
      </c>
      <c r="AM1045" t="s">
        <v>903</v>
      </c>
      <c r="AN1045" t="s">
        <v>859</v>
      </c>
      <c r="AO1045" s="13">
        <v>8</v>
      </c>
      <c r="AP1045" s="14">
        <v>20230003012856</v>
      </c>
      <c r="AQ1045" s="12">
        <v>45019</v>
      </c>
    </row>
    <row r="1046" spans="1:43" x14ac:dyDescent="0.3">
      <c r="A1046">
        <v>85</v>
      </c>
      <c r="B1046">
        <v>1833976</v>
      </c>
      <c r="C1046" s="12">
        <v>45013</v>
      </c>
      <c r="D1046" s="12">
        <v>45100</v>
      </c>
      <c r="E1046" s="12">
        <v>45146</v>
      </c>
      <c r="F1046">
        <v>88</v>
      </c>
      <c r="G1046" t="s">
        <v>2446</v>
      </c>
      <c r="H1046" t="s">
        <v>861</v>
      </c>
      <c r="I1046" t="s">
        <v>875</v>
      </c>
      <c r="J1046" t="s">
        <v>875</v>
      </c>
      <c r="K1046" t="s">
        <v>2532</v>
      </c>
      <c r="L1046">
        <v>996866969</v>
      </c>
      <c r="M1046" t="s">
        <v>266</v>
      </c>
      <c r="N1046" t="s">
        <v>863</v>
      </c>
      <c r="O1046">
        <v>2098</v>
      </c>
      <c r="P1046">
        <v>2098</v>
      </c>
      <c r="Q1046" t="s">
        <v>864</v>
      </c>
      <c r="R1046">
        <v>0</v>
      </c>
      <c r="S1046">
        <v>0</v>
      </c>
      <c r="T1046" t="s">
        <v>865</v>
      </c>
      <c r="U1046" t="s">
        <v>866</v>
      </c>
      <c r="V1046" t="s">
        <v>867</v>
      </c>
      <c r="AE1046" t="s">
        <v>867</v>
      </c>
      <c r="AF1046" t="s">
        <v>958</v>
      </c>
      <c r="AH1046" t="s">
        <v>869</v>
      </c>
      <c r="AI1046" t="s">
        <v>870</v>
      </c>
      <c r="AJ1046" t="s">
        <v>901</v>
      </c>
      <c r="AL1046" t="s">
        <v>1673</v>
      </c>
      <c r="AM1046" t="s">
        <v>903</v>
      </c>
      <c r="AN1046" t="s">
        <v>859</v>
      </c>
      <c r="AO1046" s="13">
        <v>8</v>
      </c>
      <c r="AP1046" s="14">
        <v>20230005885380</v>
      </c>
      <c r="AQ1046" s="12">
        <v>45104</v>
      </c>
    </row>
    <row r="1047" spans="1:43" x14ac:dyDescent="0.3">
      <c r="A1047">
        <v>85</v>
      </c>
      <c r="B1047">
        <v>1833976</v>
      </c>
      <c r="C1047" s="12">
        <v>45101</v>
      </c>
      <c r="D1047" s="12">
        <v>45197</v>
      </c>
      <c r="E1047" s="12">
        <v>45229</v>
      </c>
      <c r="F1047">
        <v>97</v>
      </c>
      <c r="G1047" t="s">
        <v>2446</v>
      </c>
      <c r="H1047" t="s">
        <v>861</v>
      </c>
      <c r="I1047" t="s">
        <v>875</v>
      </c>
      <c r="J1047" t="s">
        <v>875</v>
      </c>
      <c r="K1047" t="s">
        <v>2532</v>
      </c>
      <c r="L1047">
        <v>996866969</v>
      </c>
      <c r="M1047" t="s">
        <v>266</v>
      </c>
      <c r="N1047" t="s">
        <v>863</v>
      </c>
      <c r="O1047">
        <v>2098</v>
      </c>
      <c r="P1047">
        <v>2098</v>
      </c>
      <c r="Q1047" t="s">
        <v>1360</v>
      </c>
      <c r="R1047">
        <v>0</v>
      </c>
      <c r="S1047">
        <v>0</v>
      </c>
      <c r="T1047" t="s">
        <v>865</v>
      </c>
      <c r="U1047" t="s">
        <v>1361</v>
      </c>
      <c r="V1047" t="s">
        <v>1362</v>
      </c>
      <c r="AE1047" t="s">
        <v>1362</v>
      </c>
      <c r="AF1047" t="s">
        <v>1363</v>
      </c>
      <c r="AH1047" t="s">
        <v>1364</v>
      </c>
      <c r="AI1047" t="s">
        <v>895</v>
      </c>
      <c r="AJ1047" t="s">
        <v>1365</v>
      </c>
      <c r="AL1047" t="s">
        <v>1350</v>
      </c>
      <c r="AM1047" t="s">
        <v>1050</v>
      </c>
      <c r="AN1047" t="s">
        <v>859</v>
      </c>
      <c r="AO1047" s="13">
        <v>9</v>
      </c>
      <c r="AP1047" s="14">
        <v>20230008975939</v>
      </c>
      <c r="AQ1047" s="12">
        <v>45201</v>
      </c>
    </row>
    <row r="1048" spans="1:43" x14ac:dyDescent="0.3">
      <c r="A1048">
        <v>85</v>
      </c>
      <c r="B1048">
        <v>1833976</v>
      </c>
      <c r="C1048" s="12">
        <v>45198</v>
      </c>
      <c r="D1048" s="12">
        <v>45281</v>
      </c>
      <c r="E1048" s="12">
        <v>45330</v>
      </c>
      <c r="F1048">
        <v>84</v>
      </c>
      <c r="G1048" t="s">
        <v>2446</v>
      </c>
      <c r="H1048" t="s">
        <v>861</v>
      </c>
      <c r="I1048" t="s">
        <v>875</v>
      </c>
      <c r="J1048" t="s">
        <v>875</v>
      </c>
      <c r="K1048" t="s">
        <v>2532</v>
      </c>
      <c r="L1048">
        <v>996866969</v>
      </c>
      <c r="M1048" t="s">
        <v>266</v>
      </c>
      <c r="N1048" t="s">
        <v>863</v>
      </c>
      <c r="O1048">
        <v>2098</v>
      </c>
      <c r="P1048">
        <v>2098</v>
      </c>
      <c r="Q1048" t="s">
        <v>1498</v>
      </c>
      <c r="R1048">
        <v>0</v>
      </c>
      <c r="S1048">
        <v>0</v>
      </c>
      <c r="T1048" t="s">
        <v>865</v>
      </c>
      <c r="U1048" t="s">
        <v>1499</v>
      </c>
      <c r="V1048" t="s">
        <v>1500</v>
      </c>
      <c r="AE1048" t="s">
        <v>1500</v>
      </c>
      <c r="AF1048" t="s">
        <v>1046</v>
      </c>
      <c r="AH1048" t="s">
        <v>1501</v>
      </c>
      <c r="AI1048" t="s">
        <v>1399</v>
      </c>
      <c r="AJ1048" t="s">
        <v>1502</v>
      </c>
      <c r="AL1048" t="s">
        <v>1503</v>
      </c>
      <c r="AM1048" t="s">
        <v>1037</v>
      </c>
      <c r="AN1048" t="s">
        <v>859</v>
      </c>
      <c r="AO1048" s="13">
        <v>7</v>
      </c>
      <c r="AP1048" s="14">
        <v>20230012038556</v>
      </c>
      <c r="AQ1048" s="12">
        <v>45289</v>
      </c>
    </row>
    <row r="1049" spans="1:43" x14ac:dyDescent="0.3">
      <c r="A1049">
        <v>85</v>
      </c>
      <c r="B1049">
        <v>1833976</v>
      </c>
      <c r="C1049" s="12">
        <v>45282</v>
      </c>
      <c r="D1049" s="12">
        <v>45377</v>
      </c>
      <c r="E1049" s="12">
        <v>45413</v>
      </c>
      <c r="F1049">
        <v>96</v>
      </c>
      <c r="G1049" t="s">
        <v>2446</v>
      </c>
      <c r="H1049" t="s">
        <v>861</v>
      </c>
      <c r="I1049" t="s">
        <v>875</v>
      </c>
      <c r="J1049" t="s">
        <v>875</v>
      </c>
      <c r="K1049" t="s">
        <v>2532</v>
      </c>
      <c r="L1049">
        <v>996866969</v>
      </c>
      <c r="M1049" t="s">
        <v>266</v>
      </c>
      <c r="N1049" t="s">
        <v>863</v>
      </c>
      <c r="O1049">
        <v>2098</v>
      </c>
      <c r="P1049">
        <v>2098</v>
      </c>
      <c r="Q1049" t="s">
        <v>1411</v>
      </c>
      <c r="R1049">
        <v>0</v>
      </c>
      <c r="S1049">
        <v>0</v>
      </c>
      <c r="T1049" t="s">
        <v>865</v>
      </c>
      <c r="U1049" t="s">
        <v>1412</v>
      </c>
      <c r="V1049" t="s">
        <v>944</v>
      </c>
      <c r="AE1049" t="s">
        <v>944</v>
      </c>
      <c r="AF1049" t="s">
        <v>1413</v>
      </c>
      <c r="AH1049" t="s">
        <v>1414</v>
      </c>
      <c r="AI1049" t="s">
        <v>1350</v>
      </c>
      <c r="AJ1049" t="s">
        <v>1504</v>
      </c>
      <c r="AL1049" t="s">
        <v>1486</v>
      </c>
      <c r="AM1049" t="s">
        <v>1050</v>
      </c>
      <c r="AN1049" t="s">
        <v>859</v>
      </c>
      <c r="AO1049" s="13">
        <v>9</v>
      </c>
      <c r="AP1049" s="14">
        <v>20240003060531</v>
      </c>
      <c r="AQ1049" s="12">
        <v>45385</v>
      </c>
    </row>
    <row r="1050" spans="1:43" x14ac:dyDescent="0.3">
      <c r="A1050">
        <v>85</v>
      </c>
      <c r="B1050">
        <v>1833976</v>
      </c>
      <c r="C1050" s="12">
        <v>45378</v>
      </c>
      <c r="D1050" s="12">
        <v>45469</v>
      </c>
      <c r="E1050" s="12">
        <v>45504</v>
      </c>
      <c r="F1050">
        <v>92</v>
      </c>
      <c r="G1050" t="s">
        <v>2446</v>
      </c>
      <c r="H1050" t="s">
        <v>861</v>
      </c>
      <c r="I1050" t="s">
        <v>875</v>
      </c>
      <c r="J1050" t="s">
        <v>875</v>
      </c>
      <c r="K1050" t="s">
        <v>2532</v>
      </c>
      <c r="L1050">
        <v>996866969</v>
      </c>
      <c r="M1050" t="s">
        <v>266</v>
      </c>
      <c r="N1050" t="s">
        <v>863</v>
      </c>
      <c r="O1050">
        <v>2098</v>
      </c>
      <c r="P1050">
        <v>2098</v>
      </c>
      <c r="Q1050" t="s">
        <v>1038</v>
      </c>
      <c r="R1050">
        <v>0</v>
      </c>
      <c r="S1050">
        <v>0</v>
      </c>
      <c r="T1050" t="s">
        <v>865</v>
      </c>
      <c r="U1050" t="s">
        <v>1039</v>
      </c>
      <c r="V1050" t="s">
        <v>1040</v>
      </c>
      <c r="AE1050" t="s">
        <v>1040</v>
      </c>
      <c r="AF1050" t="s">
        <v>940</v>
      </c>
      <c r="AH1050" t="s">
        <v>1041</v>
      </c>
      <c r="AI1050" t="s">
        <v>1042</v>
      </c>
      <c r="AJ1050" t="s">
        <v>1043</v>
      </c>
      <c r="AL1050" t="s">
        <v>1497</v>
      </c>
      <c r="AM1050" t="s">
        <v>903</v>
      </c>
      <c r="AN1050" t="s">
        <v>859</v>
      </c>
      <c r="AO1050" s="13">
        <v>8</v>
      </c>
      <c r="AP1050" s="14">
        <v>20240006041060</v>
      </c>
      <c r="AQ1050" s="12">
        <v>45476</v>
      </c>
    </row>
    <row r="1051" spans="1:43" x14ac:dyDescent="0.3">
      <c r="A1051">
        <v>85</v>
      </c>
      <c r="B1051">
        <v>1833976</v>
      </c>
      <c r="C1051" s="12">
        <v>45470</v>
      </c>
      <c r="D1051" s="12">
        <v>45558</v>
      </c>
      <c r="E1051" s="12">
        <v>45595</v>
      </c>
      <c r="F1051">
        <v>89</v>
      </c>
      <c r="G1051" t="s">
        <v>2446</v>
      </c>
      <c r="H1051" t="s">
        <v>861</v>
      </c>
      <c r="I1051" t="s">
        <v>875</v>
      </c>
      <c r="J1051" t="s">
        <v>875</v>
      </c>
      <c r="K1051" t="s">
        <v>2532</v>
      </c>
      <c r="L1051">
        <v>996866969</v>
      </c>
      <c r="M1051" t="s">
        <v>266</v>
      </c>
      <c r="N1051" t="s">
        <v>863</v>
      </c>
      <c r="O1051">
        <v>2098</v>
      </c>
      <c r="P1051">
        <v>2098</v>
      </c>
      <c r="Q1051" t="s">
        <v>864</v>
      </c>
      <c r="R1051">
        <v>0</v>
      </c>
      <c r="S1051">
        <v>0</v>
      </c>
      <c r="T1051" t="s">
        <v>865</v>
      </c>
      <c r="U1051" t="s">
        <v>866</v>
      </c>
      <c r="V1051" t="s">
        <v>867</v>
      </c>
      <c r="AE1051" t="s">
        <v>867</v>
      </c>
      <c r="AF1051" t="s">
        <v>868</v>
      </c>
      <c r="AH1051" t="s">
        <v>869</v>
      </c>
      <c r="AI1051" t="s">
        <v>870</v>
      </c>
      <c r="AJ1051" t="s">
        <v>871</v>
      </c>
      <c r="AL1051" t="s">
        <v>859</v>
      </c>
      <c r="AM1051" t="s">
        <v>2009</v>
      </c>
      <c r="AN1051" t="s">
        <v>859</v>
      </c>
      <c r="AO1051" s="13">
        <v>7.94</v>
      </c>
      <c r="AP1051" s="14">
        <v>20240009019193</v>
      </c>
      <c r="AQ1051" s="12">
        <v>45566</v>
      </c>
    </row>
    <row r="1052" spans="1:43" x14ac:dyDescent="0.3">
      <c r="A1052">
        <v>84</v>
      </c>
      <c r="B1052">
        <v>671006</v>
      </c>
      <c r="C1052" s="12">
        <v>45381</v>
      </c>
      <c r="D1052" s="12">
        <v>45469</v>
      </c>
      <c r="E1052" s="12">
        <v>45503</v>
      </c>
      <c r="F1052">
        <v>89</v>
      </c>
      <c r="G1052" t="s">
        <v>2446</v>
      </c>
      <c r="H1052" t="s">
        <v>861</v>
      </c>
      <c r="I1052" t="s">
        <v>875</v>
      </c>
      <c r="J1052" t="s">
        <v>875</v>
      </c>
      <c r="K1052" t="s">
        <v>2533</v>
      </c>
      <c r="L1052">
        <v>996866969</v>
      </c>
      <c r="M1052" t="s">
        <v>449</v>
      </c>
      <c r="N1052" t="s">
        <v>863</v>
      </c>
      <c r="O1052">
        <v>0</v>
      </c>
      <c r="P1052">
        <v>0</v>
      </c>
      <c r="Q1052" t="s">
        <v>864</v>
      </c>
      <c r="R1052">
        <v>0</v>
      </c>
      <c r="S1052">
        <v>0</v>
      </c>
      <c r="T1052" t="s">
        <v>865</v>
      </c>
      <c r="U1052" t="s">
        <v>866</v>
      </c>
      <c r="V1052" t="s">
        <v>867</v>
      </c>
      <c r="AE1052" t="s">
        <v>867</v>
      </c>
      <c r="AF1052" t="s">
        <v>868</v>
      </c>
      <c r="AH1052" t="s">
        <v>869</v>
      </c>
      <c r="AI1052" t="s">
        <v>870</v>
      </c>
      <c r="AJ1052" t="s">
        <v>871</v>
      </c>
      <c r="AL1052" t="s">
        <v>993</v>
      </c>
      <c r="AM1052" t="s">
        <v>903</v>
      </c>
      <c r="AN1052" t="s">
        <v>859</v>
      </c>
      <c r="AO1052" s="13">
        <v>8</v>
      </c>
      <c r="AP1052" s="14">
        <v>20240006001760</v>
      </c>
      <c r="AQ1052" s="12">
        <v>45475</v>
      </c>
    </row>
    <row r="1053" spans="1:43" x14ac:dyDescent="0.3">
      <c r="A1053">
        <v>84</v>
      </c>
      <c r="B1053">
        <v>671006</v>
      </c>
      <c r="C1053" s="12">
        <v>45470</v>
      </c>
      <c r="D1053" s="12">
        <v>45558</v>
      </c>
      <c r="E1053" s="12">
        <v>45607</v>
      </c>
      <c r="F1053">
        <v>89</v>
      </c>
      <c r="G1053" t="s">
        <v>2446</v>
      </c>
      <c r="H1053" t="s">
        <v>861</v>
      </c>
      <c r="I1053" t="s">
        <v>875</v>
      </c>
      <c r="J1053" t="s">
        <v>875</v>
      </c>
      <c r="K1053" t="s">
        <v>2533</v>
      </c>
      <c r="L1053">
        <v>996866969</v>
      </c>
      <c r="M1053" t="s">
        <v>449</v>
      </c>
      <c r="N1053" t="s">
        <v>863</v>
      </c>
      <c r="O1053">
        <v>0</v>
      </c>
      <c r="P1053">
        <v>0</v>
      </c>
      <c r="Q1053" t="s">
        <v>864</v>
      </c>
      <c r="R1053">
        <v>0</v>
      </c>
      <c r="S1053">
        <v>0</v>
      </c>
      <c r="T1053" t="s">
        <v>865</v>
      </c>
      <c r="U1053" t="s">
        <v>866</v>
      </c>
      <c r="V1053" t="s">
        <v>867</v>
      </c>
      <c r="AE1053" t="s">
        <v>867</v>
      </c>
      <c r="AF1053" t="s">
        <v>868</v>
      </c>
      <c r="AH1053" t="s">
        <v>869</v>
      </c>
      <c r="AI1053" t="s">
        <v>870</v>
      </c>
      <c r="AJ1053" t="s">
        <v>871</v>
      </c>
      <c r="AL1053" t="s">
        <v>1123</v>
      </c>
      <c r="AM1053" t="s">
        <v>2534</v>
      </c>
      <c r="AN1053" t="s">
        <v>859</v>
      </c>
      <c r="AO1053" s="13">
        <v>8.2899999999999991</v>
      </c>
      <c r="AP1053" s="14">
        <v>20240008975381</v>
      </c>
      <c r="AQ1053" s="12">
        <v>45565</v>
      </c>
    </row>
    <row r="1054" spans="1:43" x14ac:dyDescent="0.3">
      <c r="A1054">
        <v>1</v>
      </c>
      <c r="B1054">
        <v>1371219</v>
      </c>
      <c r="C1054" s="12">
        <v>45385</v>
      </c>
      <c r="D1054" s="12">
        <v>45475</v>
      </c>
      <c r="E1054" s="12">
        <v>45506</v>
      </c>
      <c r="F1054">
        <v>91</v>
      </c>
      <c r="G1054" t="s">
        <v>2535</v>
      </c>
      <c r="H1054" t="s">
        <v>861</v>
      </c>
      <c r="I1054" t="s">
        <v>875</v>
      </c>
      <c r="J1054" t="s">
        <v>875</v>
      </c>
      <c r="K1054" t="s">
        <v>2536</v>
      </c>
      <c r="L1054">
        <v>996866969</v>
      </c>
      <c r="M1054">
        <v>0</v>
      </c>
      <c r="N1054" t="s">
        <v>863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865</v>
      </c>
      <c r="AF1054" t="s">
        <v>892</v>
      </c>
      <c r="AI1054" t="s">
        <v>859</v>
      </c>
      <c r="AJ1054" t="s">
        <v>1178</v>
      </c>
      <c r="AL1054" t="s">
        <v>1000</v>
      </c>
      <c r="AM1054" t="s">
        <v>961</v>
      </c>
      <c r="AN1054" t="s">
        <v>859</v>
      </c>
      <c r="AO1054" s="13">
        <v>4</v>
      </c>
      <c r="AP1054" s="14">
        <v>20240006158631</v>
      </c>
      <c r="AQ1054" s="12">
        <v>45478</v>
      </c>
    </row>
    <row r="1055" spans="1:43" x14ac:dyDescent="0.3">
      <c r="A1055">
        <v>1</v>
      </c>
      <c r="B1055">
        <v>1371219</v>
      </c>
      <c r="C1055" s="12">
        <v>45476</v>
      </c>
      <c r="D1055" s="12">
        <v>45566</v>
      </c>
      <c r="E1055" s="12">
        <v>45597</v>
      </c>
      <c r="F1055">
        <v>91</v>
      </c>
      <c r="G1055" t="s">
        <v>2535</v>
      </c>
      <c r="H1055" t="s">
        <v>861</v>
      </c>
      <c r="I1055" t="s">
        <v>875</v>
      </c>
      <c r="J1055" t="s">
        <v>875</v>
      </c>
      <c r="K1055" t="s">
        <v>2536</v>
      </c>
      <c r="L1055">
        <v>996866969</v>
      </c>
      <c r="M1055">
        <v>0</v>
      </c>
      <c r="N1055" t="s">
        <v>863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865</v>
      </c>
      <c r="AF1055" t="s">
        <v>892</v>
      </c>
      <c r="AI1055" t="s">
        <v>859</v>
      </c>
      <c r="AJ1055" t="s">
        <v>1178</v>
      </c>
      <c r="AL1055" t="s">
        <v>993</v>
      </c>
      <c r="AM1055" t="s">
        <v>2537</v>
      </c>
      <c r="AN1055" t="s">
        <v>859</v>
      </c>
      <c r="AO1055" s="13">
        <v>3.82</v>
      </c>
      <c r="AP1055" s="14">
        <v>20240009132897</v>
      </c>
      <c r="AQ1055" s="12">
        <v>45568</v>
      </c>
    </row>
    <row r="1056" spans="1:43" x14ac:dyDescent="0.3">
      <c r="A1056">
        <v>7</v>
      </c>
      <c r="B1056">
        <v>1445556</v>
      </c>
      <c r="C1056" s="12">
        <v>45391</v>
      </c>
      <c r="D1056" s="12">
        <v>45477</v>
      </c>
      <c r="E1056" s="12">
        <v>45512</v>
      </c>
      <c r="F1056">
        <v>87</v>
      </c>
      <c r="G1056" t="s">
        <v>2535</v>
      </c>
      <c r="H1056" t="s">
        <v>861</v>
      </c>
      <c r="I1056" t="s">
        <v>2538</v>
      </c>
      <c r="J1056" t="s">
        <v>875</v>
      </c>
      <c r="K1056" t="s">
        <v>2539</v>
      </c>
      <c r="L1056">
        <v>996866969</v>
      </c>
      <c r="M1056" t="s">
        <v>716</v>
      </c>
      <c r="N1056" t="s">
        <v>863</v>
      </c>
      <c r="O1056">
        <v>5546</v>
      </c>
      <c r="P1056">
        <v>5563</v>
      </c>
      <c r="Q1056">
        <v>0</v>
      </c>
      <c r="R1056">
        <v>17</v>
      </c>
      <c r="S1056">
        <v>0</v>
      </c>
      <c r="T1056" t="s">
        <v>865</v>
      </c>
      <c r="U1056" t="s">
        <v>1003</v>
      </c>
      <c r="V1056" t="s">
        <v>1004</v>
      </c>
      <c r="W1056" t="s">
        <v>1087</v>
      </c>
      <c r="X1056" t="s">
        <v>1088</v>
      </c>
      <c r="AE1056" t="s">
        <v>1089</v>
      </c>
      <c r="AF1056" t="s">
        <v>1009</v>
      </c>
      <c r="AH1056" t="s">
        <v>1090</v>
      </c>
      <c r="AI1056" t="s">
        <v>1091</v>
      </c>
      <c r="AJ1056" t="s">
        <v>1092</v>
      </c>
      <c r="AL1056" t="s">
        <v>1049</v>
      </c>
      <c r="AM1056" t="s">
        <v>1093</v>
      </c>
      <c r="AN1056" t="s">
        <v>859</v>
      </c>
      <c r="AO1056" s="13">
        <v>17</v>
      </c>
      <c r="AP1056" s="14">
        <v>20240006369528</v>
      </c>
      <c r="AQ1056" s="12">
        <v>45484</v>
      </c>
    </row>
    <row r="1057" spans="1:43" x14ac:dyDescent="0.3">
      <c r="A1057">
        <v>7</v>
      </c>
      <c r="B1057">
        <v>1445556</v>
      </c>
      <c r="C1057" s="12">
        <v>45478</v>
      </c>
      <c r="D1057" s="12">
        <v>45568</v>
      </c>
      <c r="E1057" s="12">
        <v>45604</v>
      </c>
      <c r="F1057">
        <v>91</v>
      </c>
      <c r="G1057" t="s">
        <v>2535</v>
      </c>
      <c r="H1057" t="s">
        <v>861</v>
      </c>
      <c r="I1057" t="s">
        <v>2538</v>
      </c>
      <c r="J1057" t="s">
        <v>875</v>
      </c>
      <c r="K1057" t="s">
        <v>2539</v>
      </c>
      <c r="L1057">
        <v>996866969</v>
      </c>
      <c r="M1057" t="s">
        <v>716</v>
      </c>
      <c r="N1057" t="s">
        <v>863</v>
      </c>
      <c r="O1057">
        <v>5563</v>
      </c>
      <c r="P1057">
        <v>5581</v>
      </c>
      <c r="Q1057">
        <v>0</v>
      </c>
      <c r="R1057">
        <v>18</v>
      </c>
      <c r="S1057">
        <v>0</v>
      </c>
      <c r="T1057" t="s">
        <v>865</v>
      </c>
      <c r="U1057" t="s">
        <v>887</v>
      </c>
      <c r="V1057" t="s">
        <v>888</v>
      </c>
      <c r="W1057" t="s">
        <v>1146</v>
      </c>
      <c r="X1057" t="s">
        <v>1078</v>
      </c>
      <c r="AE1057" t="s">
        <v>1147</v>
      </c>
      <c r="AF1057" t="s">
        <v>892</v>
      </c>
      <c r="AH1057" t="s">
        <v>1148</v>
      </c>
      <c r="AI1057" t="s">
        <v>1149</v>
      </c>
      <c r="AJ1057" t="s">
        <v>1150</v>
      </c>
      <c r="AL1057" t="s">
        <v>966</v>
      </c>
      <c r="AM1057" t="s">
        <v>2540</v>
      </c>
      <c r="AN1057" t="s">
        <v>859</v>
      </c>
      <c r="AO1057" s="13">
        <v>18.41</v>
      </c>
      <c r="AP1057" s="14">
        <v>20240009352509</v>
      </c>
      <c r="AQ1057" s="12">
        <v>45575</v>
      </c>
    </row>
    <row r="1058" spans="1:43" x14ac:dyDescent="0.3">
      <c r="A1058">
        <v>4</v>
      </c>
      <c r="B1058">
        <v>1624668</v>
      </c>
      <c r="C1058" s="12">
        <v>45388</v>
      </c>
      <c r="D1058" s="12">
        <v>45476</v>
      </c>
      <c r="E1058" s="12">
        <v>45510</v>
      </c>
      <c r="F1058">
        <v>89</v>
      </c>
      <c r="G1058" t="s">
        <v>2535</v>
      </c>
      <c r="H1058" t="s">
        <v>861</v>
      </c>
      <c r="I1058" t="s">
        <v>875</v>
      </c>
      <c r="J1058" t="s">
        <v>875</v>
      </c>
      <c r="K1058" t="s">
        <v>2541</v>
      </c>
      <c r="L1058">
        <v>996866969</v>
      </c>
      <c r="M1058" t="s">
        <v>407</v>
      </c>
      <c r="N1058" t="s">
        <v>863</v>
      </c>
      <c r="O1058">
        <v>1762</v>
      </c>
      <c r="P1058">
        <v>1782</v>
      </c>
      <c r="Q1058">
        <v>0</v>
      </c>
      <c r="R1058">
        <v>20</v>
      </c>
      <c r="S1058">
        <v>0</v>
      </c>
      <c r="T1058" t="s">
        <v>865</v>
      </c>
      <c r="U1058" t="s">
        <v>889</v>
      </c>
      <c r="V1058" t="s">
        <v>1923</v>
      </c>
      <c r="W1058" t="s">
        <v>1596</v>
      </c>
      <c r="X1058" t="s">
        <v>1645</v>
      </c>
      <c r="AE1058" t="s">
        <v>1563</v>
      </c>
      <c r="AF1058" t="s">
        <v>868</v>
      </c>
      <c r="AH1058" t="s">
        <v>1564</v>
      </c>
      <c r="AI1058" t="s">
        <v>1126</v>
      </c>
      <c r="AJ1058" t="s">
        <v>944</v>
      </c>
      <c r="AL1058" t="s">
        <v>976</v>
      </c>
      <c r="AM1058" t="s">
        <v>1416</v>
      </c>
      <c r="AN1058" t="s">
        <v>859</v>
      </c>
      <c r="AO1058" s="13">
        <v>21</v>
      </c>
      <c r="AP1058" s="14">
        <v>20240006254209</v>
      </c>
      <c r="AQ1058" s="12">
        <v>45482</v>
      </c>
    </row>
    <row r="1059" spans="1:43" x14ac:dyDescent="0.3">
      <c r="A1059">
        <v>4</v>
      </c>
      <c r="B1059">
        <v>1624668</v>
      </c>
      <c r="C1059" s="12">
        <v>45477</v>
      </c>
      <c r="D1059" s="12">
        <v>45566</v>
      </c>
      <c r="E1059" s="12">
        <v>45601</v>
      </c>
      <c r="F1059">
        <v>90</v>
      </c>
      <c r="G1059" t="s">
        <v>2535</v>
      </c>
      <c r="H1059" t="s">
        <v>861</v>
      </c>
      <c r="I1059" t="s">
        <v>875</v>
      </c>
      <c r="J1059" t="s">
        <v>875</v>
      </c>
      <c r="K1059" t="s">
        <v>2541</v>
      </c>
      <c r="L1059">
        <v>996866969</v>
      </c>
      <c r="M1059" t="s">
        <v>407</v>
      </c>
      <c r="N1059" t="s">
        <v>863</v>
      </c>
      <c r="O1059">
        <v>1782</v>
      </c>
      <c r="P1059">
        <v>1793</v>
      </c>
      <c r="Q1059">
        <v>0</v>
      </c>
      <c r="R1059">
        <v>11</v>
      </c>
      <c r="S1059">
        <v>0</v>
      </c>
      <c r="T1059" t="s">
        <v>865</v>
      </c>
      <c r="U1059" t="s">
        <v>995</v>
      </c>
      <c r="V1059" t="s">
        <v>996</v>
      </c>
      <c r="AE1059" t="s">
        <v>996</v>
      </c>
      <c r="AF1059" t="s">
        <v>881</v>
      </c>
      <c r="AH1059" t="s">
        <v>997</v>
      </c>
      <c r="AI1059" t="s">
        <v>998</v>
      </c>
      <c r="AJ1059" t="s">
        <v>1918</v>
      </c>
      <c r="AL1059" t="s">
        <v>1784</v>
      </c>
      <c r="AM1059" t="s">
        <v>2542</v>
      </c>
      <c r="AN1059" t="s">
        <v>859</v>
      </c>
      <c r="AO1059" s="13">
        <v>12.03</v>
      </c>
      <c r="AP1059" s="14">
        <v>20240009217942</v>
      </c>
      <c r="AQ1059" s="12">
        <v>45572</v>
      </c>
    </row>
    <row r="1060" spans="1:43" x14ac:dyDescent="0.3">
      <c r="B1060">
        <v>1802546</v>
      </c>
      <c r="E1060" s="12">
        <v>45575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2544</v>
      </c>
      <c r="AL1060" t="s">
        <v>859</v>
      </c>
      <c r="AM1060" t="s">
        <v>2544</v>
      </c>
      <c r="AN1060" t="s">
        <v>2545</v>
      </c>
      <c r="AO1060" s="13">
        <v>0.08</v>
      </c>
      <c r="AP1060" s="14">
        <v>20240009332519</v>
      </c>
      <c r="AQ1060" s="12">
        <v>45575</v>
      </c>
    </row>
    <row r="1061" spans="1:43" x14ac:dyDescent="0.3">
      <c r="B1061">
        <v>1802547</v>
      </c>
      <c r="E1061" s="12">
        <v>45575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2546</v>
      </c>
      <c r="AL1061" t="s">
        <v>859</v>
      </c>
      <c r="AM1061" t="s">
        <v>2546</v>
      </c>
      <c r="AN1061" t="s">
        <v>2547</v>
      </c>
      <c r="AO1061" s="13">
        <v>0.4</v>
      </c>
      <c r="AP1061" s="14">
        <v>20240009332522</v>
      </c>
      <c r="AQ1061" s="12">
        <v>45575</v>
      </c>
    </row>
    <row r="1062" spans="1:43" x14ac:dyDescent="0.3">
      <c r="B1062">
        <v>2090294</v>
      </c>
      <c r="E1062" s="12">
        <v>45575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1217</v>
      </c>
      <c r="AL1062" t="s">
        <v>859</v>
      </c>
      <c r="AM1062" t="s">
        <v>1217</v>
      </c>
      <c r="AN1062" t="s">
        <v>2548</v>
      </c>
      <c r="AO1062" s="13">
        <v>0.06</v>
      </c>
      <c r="AP1062" s="14">
        <v>20240009332438</v>
      </c>
      <c r="AQ1062" s="12">
        <v>45575</v>
      </c>
    </row>
    <row r="1063" spans="1:43" x14ac:dyDescent="0.3">
      <c r="A1063">
        <v>7</v>
      </c>
      <c r="B1063">
        <v>2090294</v>
      </c>
      <c r="C1063" s="12">
        <v>45479</v>
      </c>
      <c r="D1063" s="12">
        <v>45568</v>
      </c>
      <c r="E1063" s="12">
        <v>45604</v>
      </c>
      <c r="F1063">
        <v>90</v>
      </c>
      <c r="G1063" t="s">
        <v>2535</v>
      </c>
      <c r="H1063" t="s">
        <v>861</v>
      </c>
      <c r="I1063" t="s">
        <v>875</v>
      </c>
      <c r="J1063" t="s">
        <v>875</v>
      </c>
      <c r="K1063" t="s">
        <v>2543</v>
      </c>
      <c r="L1063">
        <v>996866969</v>
      </c>
      <c r="M1063" t="s">
        <v>416</v>
      </c>
      <c r="N1063" t="s">
        <v>1359</v>
      </c>
      <c r="O1063">
        <v>7612</v>
      </c>
      <c r="P1063">
        <v>7738</v>
      </c>
      <c r="Q1063">
        <v>0</v>
      </c>
      <c r="R1063">
        <v>126</v>
      </c>
      <c r="S1063">
        <v>0</v>
      </c>
      <c r="T1063" t="s">
        <v>865</v>
      </c>
      <c r="U1063" t="s">
        <v>877</v>
      </c>
      <c r="V1063" t="s">
        <v>878</v>
      </c>
      <c r="W1063" t="s">
        <v>1128</v>
      </c>
      <c r="X1063" t="s">
        <v>1129</v>
      </c>
      <c r="Y1063" t="s">
        <v>1200</v>
      </c>
      <c r="Z1063" t="s">
        <v>1201</v>
      </c>
      <c r="AA1063" t="s">
        <v>969</v>
      </c>
      <c r="AB1063" t="s">
        <v>1202</v>
      </c>
      <c r="AC1063" t="s">
        <v>1200</v>
      </c>
      <c r="AD1063" t="s">
        <v>2549</v>
      </c>
      <c r="AE1063" t="s">
        <v>2550</v>
      </c>
      <c r="AF1063" t="s">
        <v>881</v>
      </c>
      <c r="AH1063" t="s">
        <v>2551</v>
      </c>
      <c r="AI1063" t="s">
        <v>2552</v>
      </c>
      <c r="AJ1063" t="s">
        <v>2553</v>
      </c>
      <c r="AL1063" t="s">
        <v>859</v>
      </c>
      <c r="AM1063" t="s">
        <v>2554</v>
      </c>
      <c r="AN1063" t="s">
        <v>859</v>
      </c>
      <c r="AO1063" s="13">
        <v>418.03</v>
      </c>
      <c r="AP1063" s="14">
        <v>20240009353434</v>
      </c>
      <c r="AQ1063" s="12">
        <v>45575</v>
      </c>
    </row>
    <row r="1064" spans="1:43" x14ac:dyDescent="0.3">
      <c r="B1064">
        <v>2090295</v>
      </c>
      <c r="E1064" s="12">
        <v>45575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2555</v>
      </c>
      <c r="AL1064" t="s">
        <v>859</v>
      </c>
      <c r="AM1064" t="s">
        <v>2555</v>
      </c>
      <c r="AN1064" t="s">
        <v>1090</v>
      </c>
      <c r="AO1064" s="13">
        <v>0.09</v>
      </c>
      <c r="AP1064" s="14">
        <v>20240009332439</v>
      </c>
      <c r="AQ1064" s="12">
        <v>45575</v>
      </c>
    </row>
    <row r="1065" spans="1:43" x14ac:dyDescent="0.3">
      <c r="A1065">
        <v>7</v>
      </c>
      <c r="B1065">
        <v>2090295</v>
      </c>
      <c r="C1065" s="12">
        <v>45479</v>
      </c>
      <c r="D1065" s="12">
        <v>45568</v>
      </c>
      <c r="E1065" s="12">
        <v>45604</v>
      </c>
      <c r="F1065">
        <v>90</v>
      </c>
      <c r="G1065" t="s">
        <v>2535</v>
      </c>
      <c r="H1065" t="s">
        <v>861</v>
      </c>
      <c r="I1065" t="s">
        <v>875</v>
      </c>
      <c r="J1065" t="s">
        <v>875</v>
      </c>
      <c r="K1065" t="s">
        <v>2543</v>
      </c>
      <c r="L1065">
        <v>996866969</v>
      </c>
      <c r="M1065" t="s">
        <v>564</v>
      </c>
      <c r="N1065" t="s">
        <v>1359</v>
      </c>
      <c r="O1065">
        <v>8960</v>
      </c>
      <c r="P1065">
        <v>9104</v>
      </c>
      <c r="Q1065">
        <v>0</v>
      </c>
      <c r="R1065">
        <v>144</v>
      </c>
      <c r="S1065">
        <v>0</v>
      </c>
      <c r="T1065" t="s">
        <v>865</v>
      </c>
      <c r="U1065" t="s">
        <v>877</v>
      </c>
      <c r="V1065" t="s">
        <v>878</v>
      </c>
      <c r="W1065" t="s">
        <v>1128</v>
      </c>
      <c r="X1065" t="s">
        <v>1129</v>
      </c>
      <c r="Y1065" t="s">
        <v>1200</v>
      </c>
      <c r="Z1065" t="s">
        <v>1201</v>
      </c>
      <c r="AA1065" t="s">
        <v>969</v>
      </c>
      <c r="AB1065" t="s">
        <v>1202</v>
      </c>
      <c r="AC1065" t="s">
        <v>2556</v>
      </c>
      <c r="AD1065" t="s">
        <v>2557</v>
      </c>
      <c r="AE1065" t="s">
        <v>2558</v>
      </c>
      <c r="AF1065" t="s">
        <v>881</v>
      </c>
      <c r="AH1065" t="s">
        <v>2559</v>
      </c>
      <c r="AI1065" t="s">
        <v>2560</v>
      </c>
      <c r="AJ1065" t="s">
        <v>2561</v>
      </c>
      <c r="AL1065" t="s">
        <v>859</v>
      </c>
      <c r="AM1065" t="s">
        <v>2562</v>
      </c>
      <c r="AN1065" t="s">
        <v>859</v>
      </c>
      <c r="AO1065" s="13">
        <v>536.67999999999995</v>
      </c>
      <c r="AP1065" s="14">
        <v>20240009353435</v>
      </c>
      <c r="AQ1065" s="12">
        <v>45575</v>
      </c>
    </row>
    <row r="1066" spans="1:43" x14ac:dyDescent="0.3">
      <c r="B1066">
        <v>2090296</v>
      </c>
      <c r="E1066" s="12">
        <v>45575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954</v>
      </c>
      <c r="AL1066" t="s">
        <v>859</v>
      </c>
      <c r="AM1066" t="s">
        <v>954</v>
      </c>
      <c r="AN1066" t="s">
        <v>2116</v>
      </c>
      <c r="AO1066" s="13">
        <v>7.0000000000000007E-2</v>
      </c>
      <c r="AP1066" s="14">
        <v>20240009332440</v>
      </c>
      <c r="AQ1066" s="12">
        <v>45575</v>
      </c>
    </row>
    <row r="1067" spans="1:43" x14ac:dyDescent="0.3">
      <c r="A1067">
        <v>7</v>
      </c>
      <c r="B1067">
        <v>2090296</v>
      </c>
      <c r="C1067" s="12">
        <v>45479</v>
      </c>
      <c r="D1067" s="12">
        <v>45568</v>
      </c>
      <c r="E1067" s="12">
        <v>45604</v>
      </c>
      <c r="F1067">
        <v>90</v>
      </c>
      <c r="G1067" t="s">
        <v>2535</v>
      </c>
      <c r="H1067" t="s">
        <v>861</v>
      </c>
      <c r="I1067" t="s">
        <v>875</v>
      </c>
      <c r="J1067" t="s">
        <v>875</v>
      </c>
      <c r="K1067" t="s">
        <v>2543</v>
      </c>
      <c r="L1067">
        <v>996866969</v>
      </c>
      <c r="M1067" t="s">
        <v>598</v>
      </c>
      <c r="N1067" t="s">
        <v>1359</v>
      </c>
      <c r="O1067">
        <v>8407</v>
      </c>
      <c r="P1067">
        <v>8539</v>
      </c>
      <c r="Q1067">
        <v>0</v>
      </c>
      <c r="R1067">
        <v>132</v>
      </c>
      <c r="S1067">
        <v>0</v>
      </c>
      <c r="T1067" t="s">
        <v>865</v>
      </c>
      <c r="U1067" t="s">
        <v>877</v>
      </c>
      <c r="V1067" t="s">
        <v>878</v>
      </c>
      <c r="W1067" t="s">
        <v>1128</v>
      </c>
      <c r="X1067" t="s">
        <v>1129</v>
      </c>
      <c r="Y1067" t="s">
        <v>1200</v>
      </c>
      <c r="Z1067" t="s">
        <v>1201</v>
      </c>
      <c r="AA1067" t="s">
        <v>969</v>
      </c>
      <c r="AB1067" t="s">
        <v>1202</v>
      </c>
      <c r="AC1067" t="s">
        <v>1331</v>
      </c>
      <c r="AD1067" t="s">
        <v>2563</v>
      </c>
      <c r="AE1067" t="s">
        <v>2564</v>
      </c>
      <c r="AF1067" t="s">
        <v>881</v>
      </c>
      <c r="AH1067" t="s">
        <v>2565</v>
      </c>
      <c r="AI1067" t="s">
        <v>2566</v>
      </c>
      <c r="AJ1067" t="s">
        <v>2567</v>
      </c>
      <c r="AL1067" t="s">
        <v>859</v>
      </c>
      <c r="AM1067" t="s">
        <v>2568</v>
      </c>
      <c r="AN1067" t="s">
        <v>859</v>
      </c>
      <c r="AO1067" s="13">
        <v>457.58</v>
      </c>
      <c r="AP1067" s="14">
        <v>20240009353436</v>
      </c>
      <c r="AQ1067" s="12">
        <v>45575</v>
      </c>
    </row>
    <row r="1068" spans="1:43" x14ac:dyDescent="0.3">
      <c r="B1068">
        <v>2090297</v>
      </c>
      <c r="E1068" s="12">
        <v>45575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1988</v>
      </c>
      <c r="AL1068" t="s">
        <v>859</v>
      </c>
      <c r="AM1068" t="s">
        <v>1988</v>
      </c>
      <c r="AN1068" t="s">
        <v>1532</v>
      </c>
      <c r="AO1068" s="13">
        <v>0.04</v>
      </c>
      <c r="AP1068" s="14">
        <v>20240009332441</v>
      </c>
      <c r="AQ1068" s="12">
        <v>45575</v>
      </c>
    </row>
    <row r="1069" spans="1:43" x14ac:dyDescent="0.3">
      <c r="A1069">
        <v>7</v>
      </c>
      <c r="B1069">
        <v>2090297</v>
      </c>
      <c r="C1069" s="12">
        <v>45479</v>
      </c>
      <c r="D1069" s="12">
        <v>45568</v>
      </c>
      <c r="E1069" s="12">
        <v>45604</v>
      </c>
      <c r="F1069">
        <v>90</v>
      </c>
      <c r="G1069" t="s">
        <v>2535</v>
      </c>
      <c r="H1069" t="s">
        <v>861</v>
      </c>
      <c r="I1069" t="s">
        <v>875</v>
      </c>
      <c r="J1069" t="s">
        <v>875</v>
      </c>
      <c r="K1069" t="s">
        <v>2543</v>
      </c>
      <c r="L1069">
        <v>996866969</v>
      </c>
      <c r="M1069" t="s">
        <v>323</v>
      </c>
      <c r="N1069" t="s">
        <v>1359</v>
      </c>
      <c r="O1069">
        <v>6671</v>
      </c>
      <c r="P1069">
        <v>6775</v>
      </c>
      <c r="Q1069">
        <v>0</v>
      </c>
      <c r="R1069">
        <v>104</v>
      </c>
      <c r="S1069">
        <v>0</v>
      </c>
      <c r="T1069" t="s">
        <v>865</v>
      </c>
      <c r="U1069" t="s">
        <v>877</v>
      </c>
      <c r="V1069" t="s">
        <v>878</v>
      </c>
      <c r="W1069" t="s">
        <v>1128</v>
      </c>
      <c r="X1069" t="s">
        <v>1129</v>
      </c>
      <c r="Y1069" t="s">
        <v>1200</v>
      </c>
      <c r="Z1069" t="s">
        <v>1201</v>
      </c>
      <c r="AA1069" t="s">
        <v>2569</v>
      </c>
      <c r="AB1069" t="s">
        <v>2570</v>
      </c>
      <c r="AE1069" t="s">
        <v>2571</v>
      </c>
      <c r="AF1069" t="s">
        <v>881</v>
      </c>
      <c r="AH1069" t="s">
        <v>2572</v>
      </c>
      <c r="AI1069" t="s">
        <v>1435</v>
      </c>
      <c r="AJ1069" t="s">
        <v>2573</v>
      </c>
      <c r="AL1069" t="s">
        <v>859</v>
      </c>
      <c r="AM1069" t="s">
        <v>2574</v>
      </c>
      <c r="AN1069" t="s">
        <v>859</v>
      </c>
      <c r="AO1069" s="13">
        <v>274.31</v>
      </c>
      <c r="AP1069" s="14">
        <v>20240009353437</v>
      </c>
      <c r="AQ1069" s="12">
        <v>45575</v>
      </c>
    </row>
    <row r="1070" spans="1:43" x14ac:dyDescent="0.3">
      <c r="B1070">
        <v>2090298</v>
      </c>
      <c r="E1070" s="12">
        <v>45575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884</v>
      </c>
      <c r="AL1070" t="s">
        <v>859</v>
      </c>
      <c r="AM1070" t="s">
        <v>884</v>
      </c>
      <c r="AN1070" t="s">
        <v>2162</v>
      </c>
      <c r="AO1070" s="13">
        <v>0.05</v>
      </c>
      <c r="AP1070" s="14">
        <v>20240009332442</v>
      </c>
      <c r="AQ1070" s="12">
        <v>45575</v>
      </c>
    </row>
    <row r="1071" spans="1:43" x14ac:dyDescent="0.3">
      <c r="A1071">
        <v>7</v>
      </c>
      <c r="B1071">
        <v>2090298</v>
      </c>
      <c r="C1071" s="12">
        <v>45479</v>
      </c>
      <c r="D1071" s="12">
        <v>45568</v>
      </c>
      <c r="E1071" s="12">
        <v>45604</v>
      </c>
      <c r="F1071">
        <v>90</v>
      </c>
      <c r="G1071" t="s">
        <v>2535</v>
      </c>
      <c r="H1071" t="s">
        <v>861</v>
      </c>
      <c r="I1071" t="s">
        <v>875</v>
      </c>
      <c r="J1071" t="s">
        <v>875</v>
      </c>
      <c r="K1071" t="s">
        <v>2543</v>
      </c>
      <c r="L1071">
        <v>996866969</v>
      </c>
      <c r="M1071" t="s">
        <v>417</v>
      </c>
      <c r="N1071" t="s">
        <v>1359</v>
      </c>
      <c r="O1071">
        <v>7701</v>
      </c>
      <c r="P1071">
        <v>7822</v>
      </c>
      <c r="Q1071">
        <v>0</v>
      </c>
      <c r="R1071">
        <v>121</v>
      </c>
      <c r="S1071">
        <v>0</v>
      </c>
      <c r="T1071" t="s">
        <v>865</v>
      </c>
      <c r="U1071" t="s">
        <v>877</v>
      </c>
      <c r="V1071" t="s">
        <v>878</v>
      </c>
      <c r="W1071" t="s">
        <v>1128</v>
      </c>
      <c r="X1071" t="s">
        <v>1129</v>
      </c>
      <c r="Y1071" t="s">
        <v>1200</v>
      </c>
      <c r="Z1071" t="s">
        <v>1201</v>
      </c>
      <c r="AA1071" t="s">
        <v>969</v>
      </c>
      <c r="AB1071" t="s">
        <v>1202</v>
      </c>
      <c r="AC1071" t="s">
        <v>1675</v>
      </c>
      <c r="AD1071" t="s">
        <v>2575</v>
      </c>
      <c r="AE1071" t="s">
        <v>2576</v>
      </c>
      <c r="AF1071" t="s">
        <v>881</v>
      </c>
      <c r="AH1071" t="s">
        <v>2577</v>
      </c>
      <c r="AI1071" t="s">
        <v>2578</v>
      </c>
      <c r="AJ1071" t="s">
        <v>2579</v>
      </c>
      <c r="AL1071" t="s">
        <v>859</v>
      </c>
      <c r="AM1071" t="s">
        <v>2580</v>
      </c>
      <c r="AN1071" t="s">
        <v>859</v>
      </c>
      <c r="AO1071" s="13">
        <v>385.07</v>
      </c>
      <c r="AP1071" s="14">
        <v>20240009353438</v>
      </c>
      <c r="AQ1071" s="12">
        <v>45575</v>
      </c>
    </row>
    <row r="1072" spans="1:43" x14ac:dyDescent="0.3">
      <c r="B1072">
        <v>2090299</v>
      </c>
      <c r="E1072" s="12">
        <v>45575</v>
      </c>
      <c r="G1072" t="s">
        <v>2535</v>
      </c>
      <c r="I1072" t="s">
        <v>875</v>
      </c>
      <c r="J1072" t="s">
        <v>875</v>
      </c>
      <c r="K1072" t="s">
        <v>2543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884</v>
      </c>
      <c r="AL1072" t="s">
        <v>859</v>
      </c>
      <c r="AM1072" t="s">
        <v>884</v>
      </c>
      <c r="AN1072" t="s">
        <v>2162</v>
      </c>
      <c r="AO1072" s="13">
        <v>0.05</v>
      </c>
      <c r="AP1072" s="14">
        <v>20240009332460</v>
      </c>
      <c r="AQ1072" s="12">
        <v>45575</v>
      </c>
    </row>
    <row r="1073" spans="1:43" x14ac:dyDescent="0.3">
      <c r="A1073">
        <v>7</v>
      </c>
      <c r="B1073">
        <v>2090299</v>
      </c>
      <c r="C1073" s="12">
        <v>45479</v>
      </c>
      <c r="D1073" s="12">
        <v>45568</v>
      </c>
      <c r="E1073" s="12">
        <v>45604</v>
      </c>
      <c r="F1073">
        <v>90</v>
      </c>
      <c r="G1073" t="s">
        <v>2535</v>
      </c>
      <c r="H1073" t="s">
        <v>861</v>
      </c>
      <c r="I1073" t="s">
        <v>875</v>
      </c>
      <c r="J1073" t="s">
        <v>875</v>
      </c>
      <c r="K1073" t="s">
        <v>2543</v>
      </c>
      <c r="L1073">
        <v>996866969</v>
      </c>
      <c r="M1073" t="s">
        <v>372</v>
      </c>
      <c r="N1073" t="s">
        <v>1359</v>
      </c>
      <c r="O1073">
        <v>7898</v>
      </c>
      <c r="P1073">
        <v>8017</v>
      </c>
      <c r="Q1073">
        <v>0</v>
      </c>
      <c r="R1073">
        <v>119</v>
      </c>
      <c r="S1073">
        <v>0</v>
      </c>
      <c r="T1073" t="s">
        <v>865</v>
      </c>
      <c r="U1073" t="s">
        <v>877</v>
      </c>
      <c r="V1073" t="s">
        <v>878</v>
      </c>
      <c r="W1073" t="s">
        <v>1128</v>
      </c>
      <c r="X1073" t="s">
        <v>1129</v>
      </c>
      <c r="Y1073" t="s">
        <v>1200</v>
      </c>
      <c r="Z1073" t="s">
        <v>1201</v>
      </c>
      <c r="AA1073" t="s">
        <v>969</v>
      </c>
      <c r="AB1073" t="s">
        <v>1202</v>
      </c>
      <c r="AC1073" t="s">
        <v>1188</v>
      </c>
      <c r="AD1073" t="s">
        <v>2581</v>
      </c>
      <c r="AE1073" t="s">
        <v>2582</v>
      </c>
      <c r="AF1073" t="s">
        <v>881</v>
      </c>
      <c r="AH1073" t="s">
        <v>2583</v>
      </c>
      <c r="AI1073" t="s">
        <v>2584</v>
      </c>
      <c r="AJ1073" t="s">
        <v>2585</v>
      </c>
      <c r="AL1073" t="s">
        <v>859</v>
      </c>
      <c r="AM1073" t="s">
        <v>2586</v>
      </c>
      <c r="AN1073" t="s">
        <v>859</v>
      </c>
      <c r="AO1073" s="13">
        <v>371.88</v>
      </c>
      <c r="AP1073" s="14">
        <v>20240009353439</v>
      </c>
      <c r="AQ1073" s="12">
        <v>45575</v>
      </c>
    </row>
    <row r="1074" spans="1:43" x14ac:dyDescent="0.3">
      <c r="B1074">
        <v>2090300</v>
      </c>
      <c r="E1074" s="12">
        <v>45575</v>
      </c>
      <c r="G1074" t="s">
        <v>2535</v>
      </c>
      <c r="I1074" t="s">
        <v>875</v>
      </c>
      <c r="J1074" t="s">
        <v>875</v>
      </c>
      <c r="K1074" t="s">
        <v>2543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997</v>
      </c>
      <c r="AL1074" t="s">
        <v>859</v>
      </c>
      <c r="AM1074" t="s">
        <v>997</v>
      </c>
      <c r="AN1074" t="s">
        <v>1328</v>
      </c>
      <c r="AO1074" s="13">
        <v>0.05</v>
      </c>
      <c r="AP1074" s="14">
        <v>20240009332462</v>
      </c>
      <c r="AQ1074" s="12">
        <v>45575</v>
      </c>
    </row>
    <row r="1075" spans="1:43" x14ac:dyDescent="0.3">
      <c r="A1075">
        <v>7</v>
      </c>
      <c r="B1075">
        <v>2090300</v>
      </c>
      <c r="C1075" s="12">
        <v>45479</v>
      </c>
      <c r="D1075" s="12">
        <v>45568</v>
      </c>
      <c r="E1075" s="12">
        <v>45604</v>
      </c>
      <c r="F1075">
        <v>90</v>
      </c>
      <c r="G1075" t="s">
        <v>2535</v>
      </c>
      <c r="H1075" t="s">
        <v>861</v>
      </c>
      <c r="I1075" t="s">
        <v>875</v>
      </c>
      <c r="J1075" t="s">
        <v>875</v>
      </c>
      <c r="K1075" t="s">
        <v>2543</v>
      </c>
      <c r="L1075">
        <v>996866969</v>
      </c>
      <c r="M1075" t="s">
        <v>418</v>
      </c>
      <c r="N1075" t="s">
        <v>1359</v>
      </c>
      <c r="O1075">
        <v>7275</v>
      </c>
      <c r="P1075">
        <v>7389</v>
      </c>
      <c r="Q1075">
        <v>0</v>
      </c>
      <c r="R1075">
        <v>114</v>
      </c>
      <c r="S1075">
        <v>0</v>
      </c>
      <c r="T1075" t="s">
        <v>865</v>
      </c>
      <c r="U1075" t="s">
        <v>877</v>
      </c>
      <c r="V1075" t="s">
        <v>878</v>
      </c>
      <c r="W1075" t="s">
        <v>1128</v>
      </c>
      <c r="X1075" t="s">
        <v>1129</v>
      </c>
      <c r="Y1075" t="s">
        <v>1200</v>
      </c>
      <c r="Z1075" t="s">
        <v>1201</v>
      </c>
      <c r="AA1075" t="s">
        <v>969</v>
      </c>
      <c r="AB1075" t="s">
        <v>1202</v>
      </c>
      <c r="AC1075" t="s">
        <v>922</v>
      </c>
      <c r="AD1075" t="s">
        <v>1129</v>
      </c>
      <c r="AE1075" t="s">
        <v>2587</v>
      </c>
      <c r="AF1075" t="s">
        <v>881</v>
      </c>
      <c r="AH1075" t="s">
        <v>2588</v>
      </c>
      <c r="AI1075" t="s">
        <v>2589</v>
      </c>
      <c r="AJ1075" t="s">
        <v>2590</v>
      </c>
      <c r="AL1075" t="s">
        <v>1958</v>
      </c>
      <c r="AM1075" t="s">
        <v>2591</v>
      </c>
      <c r="AN1075" t="s">
        <v>859</v>
      </c>
      <c r="AO1075" s="13">
        <v>339.37</v>
      </c>
      <c r="AP1075" s="14">
        <v>20240009353440</v>
      </c>
      <c r="AQ1075" s="12">
        <v>45575</v>
      </c>
    </row>
    <row r="1076" spans="1:43" x14ac:dyDescent="0.3">
      <c r="B1076">
        <v>2090301</v>
      </c>
      <c r="E1076" s="12">
        <v>45575</v>
      </c>
      <c r="G1076" t="s">
        <v>2535</v>
      </c>
      <c r="I1076" t="s">
        <v>875</v>
      </c>
      <c r="J1076" t="s">
        <v>875</v>
      </c>
      <c r="K1076" t="s">
        <v>2543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1217</v>
      </c>
      <c r="AL1076" t="s">
        <v>859</v>
      </c>
      <c r="AM1076" t="s">
        <v>1217</v>
      </c>
      <c r="AN1076" t="s">
        <v>2548</v>
      </c>
      <c r="AO1076" s="13">
        <v>0.06</v>
      </c>
      <c r="AP1076" s="14">
        <v>20240009332463</v>
      </c>
      <c r="AQ1076" s="12">
        <v>45575</v>
      </c>
    </row>
    <row r="1077" spans="1:43" x14ac:dyDescent="0.3">
      <c r="A1077">
        <v>7</v>
      </c>
      <c r="B1077">
        <v>2090301</v>
      </c>
      <c r="C1077" s="12">
        <v>45479</v>
      </c>
      <c r="D1077" s="12">
        <v>45568</v>
      </c>
      <c r="E1077" s="12">
        <v>45604</v>
      </c>
      <c r="F1077">
        <v>90</v>
      </c>
      <c r="G1077" t="s">
        <v>2535</v>
      </c>
      <c r="H1077" t="s">
        <v>861</v>
      </c>
      <c r="I1077" t="s">
        <v>875</v>
      </c>
      <c r="J1077" t="s">
        <v>875</v>
      </c>
      <c r="K1077" t="s">
        <v>2543</v>
      </c>
      <c r="L1077">
        <v>996866969</v>
      </c>
      <c r="M1077" t="s">
        <v>271</v>
      </c>
      <c r="N1077" t="s">
        <v>1359</v>
      </c>
      <c r="O1077">
        <v>8114</v>
      </c>
      <c r="P1077">
        <v>8238</v>
      </c>
      <c r="Q1077">
        <v>0</v>
      </c>
      <c r="R1077">
        <v>124</v>
      </c>
      <c r="S1077">
        <v>0</v>
      </c>
      <c r="T1077" t="s">
        <v>865</v>
      </c>
      <c r="U1077" t="s">
        <v>877</v>
      </c>
      <c r="V1077" t="s">
        <v>878</v>
      </c>
      <c r="W1077" t="s">
        <v>1128</v>
      </c>
      <c r="X1077" t="s">
        <v>1129</v>
      </c>
      <c r="Y1077" t="s">
        <v>1200</v>
      </c>
      <c r="Z1077" t="s">
        <v>1201</v>
      </c>
      <c r="AA1077" t="s">
        <v>969</v>
      </c>
      <c r="AB1077" t="s">
        <v>1202</v>
      </c>
      <c r="AC1077" t="s">
        <v>2592</v>
      </c>
      <c r="AD1077" t="s">
        <v>2593</v>
      </c>
      <c r="AE1077" t="s">
        <v>2594</v>
      </c>
      <c r="AF1077" t="s">
        <v>881</v>
      </c>
      <c r="AH1077" t="s">
        <v>2595</v>
      </c>
      <c r="AI1077" t="s">
        <v>2596</v>
      </c>
      <c r="AJ1077" t="s">
        <v>2597</v>
      </c>
      <c r="AL1077" t="s">
        <v>859</v>
      </c>
      <c r="AM1077" t="s">
        <v>2598</v>
      </c>
      <c r="AN1077" t="s">
        <v>859</v>
      </c>
      <c r="AO1077" s="13">
        <v>404.84</v>
      </c>
      <c r="AP1077" s="14">
        <v>20240009353441</v>
      </c>
      <c r="AQ1077" s="12">
        <v>45575</v>
      </c>
    </row>
    <row r="1078" spans="1:43" x14ac:dyDescent="0.3">
      <c r="B1078">
        <v>2090302</v>
      </c>
      <c r="E1078" s="12">
        <v>45575</v>
      </c>
      <c r="G1078" t="s">
        <v>2535</v>
      </c>
      <c r="I1078" t="s">
        <v>875</v>
      </c>
      <c r="J1078" t="s">
        <v>875</v>
      </c>
      <c r="K1078" t="s">
        <v>2543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1098</v>
      </c>
      <c r="AL1078" t="s">
        <v>859</v>
      </c>
      <c r="AM1078" t="s">
        <v>1098</v>
      </c>
      <c r="AN1078" t="s">
        <v>2599</v>
      </c>
      <c r="AO1078" s="13">
        <v>0.06</v>
      </c>
      <c r="AP1078" s="14">
        <v>20240009332464</v>
      </c>
      <c r="AQ1078" s="12">
        <v>45575</v>
      </c>
    </row>
    <row r="1079" spans="1:43" x14ac:dyDescent="0.3">
      <c r="A1079">
        <v>7</v>
      </c>
      <c r="B1079">
        <v>2090302</v>
      </c>
      <c r="C1079" s="12">
        <v>45479</v>
      </c>
      <c r="D1079" s="12">
        <v>45568</v>
      </c>
      <c r="E1079" s="12">
        <v>45604</v>
      </c>
      <c r="F1079">
        <v>90</v>
      </c>
      <c r="G1079" t="s">
        <v>2535</v>
      </c>
      <c r="H1079" t="s">
        <v>861</v>
      </c>
      <c r="I1079" t="s">
        <v>875</v>
      </c>
      <c r="J1079" t="s">
        <v>875</v>
      </c>
      <c r="K1079" t="s">
        <v>2543</v>
      </c>
      <c r="L1079">
        <v>996866969</v>
      </c>
      <c r="M1079" t="s">
        <v>324</v>
      </c>
      <c r="N1079" t="s">
        <v>1359</v>
      </c>
      <c r="O1079">
        <v>7805</v>
      </c>
      <c r="P1079">
        <v>7935</v>
      </c>
      <c r="Q1079">
        <v>0</v>
      </c>
      <c r="R1079">
        <v>130</v>
      </c>
      <c r="S1079">
        <v>0</v>
      </c>
      <c r="T1079" t="s">
        <v>865</v>
      </c>
      <c r="U1079" t="s">
        <v>877</v>
      </c>
      <c r="V1079" t="s">
        <v>878</v>
      </c>
      <c r="W1079" t="s">
        <v>1128</v>
      </c>
      <c r="X1079" t="s">
        <v>1129</v>
      </c>
      <c r="Y1079" t="s">
        <v>1200</v>
      </c>
      <c r="Z1079" t="s">
        <v>1201</v>
      </c>
      <c r="AA1079" t="s">
        <v>969</v>
      </c>
      <c r="AB1079" t="s">
        <v>1202</v>
      </c>
      <c r="AC1079" t="s">
        <v>2600</v>
      </c>
      <c r="AD1079" t="s">
        <v>2601</v>
      </c>
      <c r="AE1079" t="s">
        <v>2602</v>
      </c>
      <c r="AF1079" t="s">
        <v>881</v>
      </c>
      <c r="AH1079" t="s">
        <v>2603</v>
      </c>
      <c r="AI1079" t="s">
        <v>2604</v>
      </c>
      <c r="AJ1079" t="s">
        <v>2605</v>
      </c>
      <c r="AL1079" t="s">
        <v>1868</v>
      </c>
      <c r="AM1079" t="s">
        <v>2606</v>
      </c>
      <c r="AN1079" t="s">
        <v>859</v>
      </c>
      <c r="AO1079" s="13">
        <v>444.89</v>
      </c>
      <c r="AP1079" s="14">
        <v>20240009353442</v>
      </c>
      <c r="AQ1079" s="12">
        <v>45575</v>
      </c>
    </row>
    <row r="1080" spans="1:43" x14ac:dyDescent="0.3">
      <c r="B1080">
        <v>2090303</v>
      </c>
      <c r="E1080" s="12">
        <v>45575</v>
      </c>
      <c r="G1080" t="s">
        <v>2535</v>
      </c>
      <c r="I1080" t="s">
        <v>875</v>
      </c>
      <c r="J1080" t="s">
        <v>875</v>
      </c>
      <c r="K1080" t="s">
        <v>2543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2607</v>
      </c>
      <c r="AL1080" t="s">
        <v>859</v>
      </c>
      <c r="AM1080" t="s">
        <v>2607</v>
      </c>
      <c r="AN1080" t="s">
        <v>2200</v>
      </c>
      <c r="AO1080" s="13">
        <v>0.05</v>
      </c>
      <c r="AP1080" s="14">
        <v>20240009332465</v>
      </c>
      <c r="AQ1080" s="12">
        <v>45575</v>
      </c>
    </row>
    <row r="1081" spans="1:43" x14ac:dyDescent="0.3">
      <c r="A1081">
        <v>7</v>
      </c>
      <c r="B1081">
        <v>2090303</v>
      </c>
      <c r="C1081" s="12">
        <v>45479</v>
      </c>
      <c r="D1081" s="12">
        <v>45568</v>
      </c>
      <c r="E1081" s="12">
        <v>45604</v>
      </c>
      <c r="F1081">
        <v>90</v>
      </c>
      <c r="G1081" t="s">
        <v>2535</v>
      </c>
      <c r="H1081" t="s">
        <v>861</v>
      </c>
      <c r="I1081" t="s">
        <v>875</v>
      </c>
      <c r="J1081" t="s">
        <v>875</v>
      </c>
      <c r="K1081" t="s">
        <v>2543</v>
      </c>
      <c r="L1081">
        <v>996866969</v>
      </c>
      <c r="M1081" t="s">
        <v>419</v>
      </c>
      <c r="N1081" t="s">
        <v>1359</v>
      </c>
      <c r="O1081">
        <v>7863</v>
      </c>
      <c r="P1081">
        <v>7988</v>
      </c>
      <c r="Q1081">
        <v>0</v>
      </c>
      <c r="R1081">
        <v>125</v>
      </c>
      <c r="S1081">
        <v>0</v>
      </c>
      <c r="T1081" t="s">
        <v>865</v>
      </c>
      <c r="U1081" t="s">
        <v>877</v>
      </c>
      <c r="V1081" t="s">
        <v>878</v>
      </c>
      <c r="W1081" t="s">
        <v>1128</v>
      </c>
      <c r="X1081" t="s">
        <v>1129</v>
      </c>
      <c r="Y1081" t="s">
        <v>1200</v>
      </c>
      <c r="Z1081" t="s">
        <v>1201</v>
      </c>
      <c r="AA1081" t="s">
        <v>969</v>
      </c>
      <c r="AB1081" t="s">
        <v>1202</v>
      </c>
      <c r="AC1081" t="s">
        <v>2608</v>
      </c>
      <c r="AD1081" t="s">
        <v>2609</v>
      </c>
      <c r="AE1081" t="s">
        <v>2610</v>
      </c>
      <c r="AF1081" t="s">
        <v>881</v>
      </c>
      <c r="AH1081" t="s">
        <v>2611</v>
      </c>
      <c r="AI1081" t="s">
        <v>2612</v>
      </c>
      <c r="AJ1081" t="s">
        <v>2613</v>
      </c>
      <c r="AL1081" t="s">
        <v>859</v>
      </c>
      <c r="AM1081" t="s">
        <v>2614</v>
      </c>
      <c r="AN1081" t="s">
        <v>859</v>
      </c>
      <c r="AO1081" s="13">
        <v>411.44</v>
      </c>
      <c r="AP1081" s="14">
        <v>20240009353443</v>
      </c>
      <c r="AQ1081" s="12">
        <v>45575</v>
      </c>
    </row>
    <row r="1082" spans="1:43" x14ac:dyDescent="0.3">
      <c r="B1082">
        <v>2090304</v>
      </c>
      <c r="E1082" s="12">
        <v>45575</v>
      </c>
      <c r="G1082" t="s">
        <v>2535</v>
      </c>
      <c r="I1082" t="s">
        <v>875</v>
      </c>
      <c r="J1082" t="s">
        <v>875</v>
      </c>
      <c r="K1082" t="s">
        <v>2543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1649</v>
      </c>
      <c r="AL1082" t="s">
        <v>859</v>
      </c>
      <c r="AM1082" t="s">
        <v>1649</v>
      </c>
      <c r="AN1082" t="s">
        <v>1381</v>
      </c>
      <c r="AO1082" s="13">
        <v>0.04</v>
      </c>
      <c r="AP1082" s="14">
        <v>20240009332467</v>
      </c>
      <c r="AQ1082" s="12">
        <v>45575</v>
      </c>
    </row>
    <row r="1083" spans="1:43" x14ac:dyDescent="0.3">
      <c r="A1083">
        <v>7</v>
      </c>
      <c r="B1083">
        <v>2090304</v>
      </c>
      <c r="C1083" s="12">
        <v>45479</v>
      </c>
      <c r="D1083" s="12">
        <v>45568</v>
      </c>
      <c r="E1083" s="12">
        <v>45604</v>
      </c>
      <c r="F1083">
        <v>90</v>
      </c>
      <c r="G1083" t="s">
        <v>2535</v>
      </c>
      <c r="H1083" t="s">
        <v>861</v>
      </c>
      <c r="I1083" t="s">
        <v>875</v>
      </c>
      <c r="J1083" t="s">
        <v>875</v>
      </c>
      <c r="K1083" t="s">
        <v>2543</v>
      </c>
      <c r="L1083">
        <v>996866969</v>
      </c>
      <c r="M1083" t="s">
        <v>272</v>
      </c>
      <c r="N1083" t="s">
        <v>1359</v>
      </c>
      <c r="O1083">
        <v>6973</v>
      </c>
      <c r="P1083">
        <v>7084</v>
      </c>
      <c r="Q1083">
        <v>0</v>
      </c>
      <c r="R1083">
        <v>111</v>
      </c>
      <c r="S1083">
        <v>0</v>
      </c>
      <c r="T1083" t="s">
        <v>865</v>
      </c>
      <c r="U1083" t="s">
        <v>877</v>
      </c>
      <c r="V1083" t="s">
        <v>878</v>
      </c>
      <c r="W1083" t="s">
        <v>1128</v>
      </c>
      <c r="X1083" t="s">
        <v>1129</v>
      </c>
      <c r="Y1083" t="s">
        <v>1200</v>
      </c>
      <c r="Z1083" t="s">
        <v>1201</v>
      </c>
      <c r="AA1083" t="s">
        <v>969</v>
      </c>
      <c r="AB1083" t="s">
        <v>1202</v>
      </c>
      <c r="AC1083" t="s">
        <v>1182</v>
      </c>
      <c r="AD1083" t="s">
        <v>2499</v>
      </c>
      <c r="AE1083" t="s">
        <v>2615</v>
      </c>
      <c r="AF1083" t="s">
        <v>881</v>
      </c>
      <c r="AH1083" t="s">
        <v>2616</v>
      </c>
      <c r="AI1083" t="s">
        <v>980</v>
      </c>
      <c r="AJ1083" t="s">
        <v>2617</v>
      </c>
      <c r="AL1083" t="s">
        <v>1279</v>
      </c>
      <c r="AM1083" t="s">
        <v>2618</v>
      </c>
      <c r="AN1083" t="s">
        <v>859</v>
      </c>
      <c r="AO1083" s="13">
        <v>319.25</v>
      </c>
      <c r="AP1083" s="14">
        <v>20240009353444</v>
      </c>
      <c r="AQ1083" s="12">
        <v>45575</v>
      </c>
    </row>
    <row r="1084" spans="1:43" x14ac:dyDescent="0.3">
      <c r="B1084">
        <v>2090305</v>
      </c>
      <c r="E1084" s="12">
        <v>45575</v>
      </c>
      <c r="G1084" t="s">
        <v>2535</v>
      </c>
      <c r="I1084" t="s">
        <v>875</v>
      </c>
      <c r="J1084" t="s">
        <v>875</v>
      </c>
      <c r="K1084" t="s">
        <v>2543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1392</v>
      </c>
      <c r="AL1084" t="s">
        <v>859</v>
      </c>
      <c r="AM1084" t="s">
        <v>1392</v>
      </c>
      <c r="AN1084" t="s">
        <v>2619</v>
      </c>
      <c r="AO1084" s="13">
        <v>0.06</v>
      </c>
      <c r="AP1084" s="14">
        <v>20240009332468</v>
      </c>
      <c r="AQ1084" s="12">
        <v>45575</v>
      </c>
    </row>
    <row r="1085" spans="1:43" x14ac:dyDescent="0.3">
      <c r="A1085">
        <v>7</v>
      </c>
      <c r="B1085">
        <v>2090305</v>
      </c>
      <c r="C1085" s="12">
        <v>45479</v>
      </c>
      <c r="D1085" s="12">
        <v>45568</v>
      </c>
      <c r="E1085" s="12">
        <v>45604</v>
      </c>
      <c r="F1085">
        <v>90</v>
      </c>
      <c r="G1085" t="s">
        <v>2535</v>
      </c>
      <c r="H1085" t="s">
        <v>861</v>
      </c>
      <c r="I1085" t="s">
        <v>875</v>
      </c>
      <c r="J1085" t="s">
        <v>875</v>
      </c>
      <c r="K1085" t="s">
        <v>2543</v>
      </c>
      <c r="L1085">
        <v>996866969</v>
      </c>
      <c r="M1085" t="s">
        <v>420</v>
      </c>
      <c r="N1085" t="s">
        <v>1359</v>
      </c>
      <c r="O1085">
        <v>7388</v>
      </c>
      <c r="P1085">
        <v>7505</v>
      </c>
      <c r="Q1085">
        <v>0</v>
      </c>
      <c r="R1085">
        <v>117</v>
      </c>
      <c r="S1085">
        <v>0</v>
      </c>
      <c r="T1085" t="s">
        <v>865</v>
      </c>
      <c r="U1085" t="s">
        <v>877</v>
      </c>
      <c r="V1085" t="s">
        <v>878</v>
      </c>
      <c r="W1085" t="s">
        <v>1128</v>
      </c>
      <c r="X1085" t="s">
        <v>1129</v>
      </c>
      <c r="Y1085" t="s">
        <v>1200</v>
      </c>
      <c r="Z1085" t="s">
        <v>1201</v>
      </c>
      <c r="AA1085" t="s">
        <v>969</v>
      </c>
      <c r="AB1085" t="s">
        <v>1202</v>
      </c>
      <c r="AC1085" t="s">
        <v>953</v>
      </c>
      <c r="AD1085" t="s">
        <v>2620</v>
      </c>
      <c r="AE1085" t="s">
        <v>2621</v>
      </c>
      <c r="AF1085" t="s">
        <v>881</v>
      </c>
      <c r="AH1085" t="s">
        <v>2622</v>
      </c>
      <c r="AI1085" t="s">
        <v>2623</v>
      </c>
      <c r="AJ1085" t="s">
        <v>2624</v>
      </c>
      <c r="AL1085" t="s">
        <v>1227</v>
      </c>
      <c r="AM1085" t="s">
        <v>2625</v>
      </c>
      <c r="AN1085" t="s">
        <v>859</v>
      </c>
      <c r="AO1085" s="13">
        <v>358.87</v>
      </c>
      <c r="AP1085" s="14">
        <v>20240009353445</v>
      </c>
      <c r="AQ1085" s="12">
        <v>45575</v>
      </c>
    </row>
    <row r="1086" spans="1:43" x14ac:dyDescent="0.3">
      <c r="B1086">
        <v>2090306</v>
      </c>
      <c r="E1086" s="12">
        <v>45575</v>
      </c>
      <c r="G1086" t="s">
        <v>2535</v>
      </c>
      <c r="I1086" t="s">
        <v>875</v>
      </c>
      <c r="J1086" t="s">
        <v>875</v>
      </c>
      <c r="K1086" t="s">
        <v>2543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2626</v>
      </c>
      <c r="AL1086" t="s">
        <v>859</v>
      </c>
      <c r="AM1086" t="s">
        <v>2626</v>
      </c>
      <c r="AN1086" t="s">
        <v>1645</v>
      </c>
      <c r="AO1086" s="13">
        <v>0.05</v>
      </c>
      <c r="AP1086" s="14">
        <v>20240009332469</v>
      </c>
      <c r="AQ1086" s="12">
        <v>45575</v>
      </c>
    </row>
    <row r="1087" spans="1:43" x14ac:dyDescent="0.3">
      <c r="A1087">
        <v>7</v>
      </c>
      <c r="B1087">
        <v>2090306</v>
      </c>
      <c r="C1087" s="12">
        <v>45479</v>
      </c>
      <c r="D1087" s="12">
        <v>45568</v>
      </c>
      <c r="E1087" s="12">
        <v>45604</v>
      </c>
      <c r="F1087">
        <v>90</v>
      </c>
      <c r="G1087" t="s">
        <v>2535</v>
      </c>
      <c r="H1087" t="s">
        <v>861</v>
      </c>
      <c r="I1087" t="s">
        <v>875</v>
      </c>
      <c r="J1087" t="s">
        <v>875</v>
      </c>
      <c r="K1087" t="s">
        <v>2543</v>
      </c>
      <c r="L1087">
        <v>996866969</v>
      </c>
      <c r="M1087" t="s">
        <v>325</v>
      </c>
      <c r="N1087" t="s">
        <v>1359</v>
      </c>
      <c r="O1087">
        <v>7574</v>
      </c>
      <c r="P1087">
        <v>7702</v>
      </c>
      <c r="Q1087">
        <v>0</v>
      </c>
      <c r="R1087">
        <v>128</v>
      </c>
      <c r="S1087">
        <v>0</v>
      </c>
      <c r="T1087" t="s">
        <v>865</v>
      </c>
      <c r="U1087" t="s">
        <v>877</v>
      </c>
      <c r="V1087" t="s">
        <v>878</v>
      </c>
      <c r="W1087" t="s">
        <v>1128</v>
      </c>
      <c r="X1087" t="s">
        <v>1129</v>
      </c>
      <c r="Y1087" t="s">
        <v>1200</v>
      </c>
      <c r="Z1087" t="s">
        <v>1201</v>
      </c>
      <c r="AA1087" t="s">
        <v>969</v>
      </c>
      <c r="AB1087" t="s">
        <v>1202</v>
      </c>
      <c r="AC1087" t="s">
        <v>2569</v>
      </c>
      <c r="AD1087" t="s">
        <v>2627</v>
      </c>
      <c r="AE1087" t="s">
        <v>2628</v>
      </c>
      <c r="AF1087" t="s">
        <v>881</v>
      </c>
      <c r="AH1087" t="s">
        <v>2629</v>
      </c>
      <c r="AI1087" t="s">
        <v>2630</v>
      </c>
      <c r="AJ1087" t="s">
        <v>2631</v>
      </c>
      <c r="AL1087" t="s">
        <v>1042</v>
      </c>
      <c r="AM1087" t="s">
        <v>2632</v>
      </c>
      <c r="AN1087" t="s">
        <v>859</v>
      </c>
      <c r="AO1087" s="13">
        <v>431.49</v>
      </c>
      <c r="AP1087" s="14">
        <v>20240009353446</v>
      </c>
      <c r="AQ1087" s="12">
        <v>45575</v>
      </c>
    </row>
    <row r="1088" spans="1:43" x14ac:dyDescent="0.3">
      <c r="B1088">
        <v>2090307</v>
      </c>
      <c r="E1088" s="12">
        <v>45575</v>
      </c>
      <c r="G1088" t="s">
        <v>2535</v>
      </c>
      <c r="I1088" t="s">
        <v>875</v>
      </c>
      <c r="J1088" t="s">
        <v>875</v>
      </c>
      <c r="K1088" t="s">
        <v>2543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1974</v>
      </c>
      <c r="AL1088" t="s">
        <v>859</v>
      </c>
      <c r="AM1088" t="s">
        <v>1974</v>
      </c>
      <c r="AN1088" t="s">
        <v>1888</v>
      </c>
      <c r="AO1088" s="13">
        <v>0.04</v>
      </c>
      <c r="AP1088" s="14">
        <v>20240009332470</v>
      </c>
      <c r="AQ1088" s="12">
        <v>45575</v>
      </c>
    </row>
    <row r="1089" spans="1:43" x14ac:dyDescent="0.3">
      <c r="A1089">
        <v>7</v>
      </c>
      <c r="B1089">
        <v>2090307</v>
      </c>
      <c r="C1089" s="12">
        <v>45479</v>
      </c>
      <c r="D1089" s="12">
        <v>45568</v>
      </c>
      <c r="E1089" s="12">
        <v>45604</v>
      </c>
      <c r="F1089">
        <v>90</v>
      </c>
      <c r="G1089" t="s">
        <v>2535</v>
      </c>
      <c r="H1089" t="s">
        <v>861</v>
      </c>
      <c r="I1089" t="s">
        <v>875</v>
      </c>
      <c r="J1089" t="s">
        <v>875</v>
      </c>
      <c r="K1089" t="s">
        <v>2543</v>
      </c>
      <c r="L1089">
        <v>996866969</v>
      </c>
      <c r="M1089" t="s">
        <v>421</v>
      </c>
      <c r="N1089" t="s">
        <v>1359</v>
      </c>
      <c r="O1089">
        <v>7139</v>
      </c>
      <c r="P1089">
        <v>7257</v>
      </c>
      <c r="Q1089">
        <v>0</v>
      </c>
      <c r="R1089">
        <v>118</v>
      </c>
      <c r="S1089">
        <v>0</v>
      </c>
      <c r="T1089" t="s">
        <v>865</v>
      </c>
      <c r="U1089" t="s">
        <v>877</v>
      </c>
      <c r="V1089" t="s">
        <v>878</v>
      </c>
      <c r="W1089" t="s">
        <v>1128</v>
      </c>
      <c r="X1089" t="s">
        <v>1129</v>
      </c>
      <c r="Y1089" t="s">
        <v>1200</v>
      </c>
      <c r="Z1089" t="s">
        <v>1201</v>
      </c>
      <c r="AA1089" t="s">
        <v>969</v>
      </c>
      <c r="AB1089" t="s">
        <v>1202</v>
      </c>
      <c r="AC1089" t="s">
        <v>946</v>
      </c>
      <c r="AD1089" t="s">
        <v>2633</v>
      </c>
      <c r="AE1089" t="s">
        <v>2634</v>
      </c>
      <c r="AF1089" t="s">
        <v>881</v>
      </c>
      <c r="AH1089" t="s">
        <v>2635</v>
      </c>
      <c r="AI1089" t="s">
        <v>2636</v>
      </c>
      <c r="AJ1089" t="s">
        <v>2637</v>
      </c>
      <c r="AL1089" t="s">
        <v>991</v>
      </c>
      <c r="AM1089" t="s">
        <v>2638</v>
      </c>
      <c r="AN1089" t="s">
        <v>859</v>
      </c>
      <c r="AO1089" s="13">
        <v>365.75</v>
      </c>
      <c r="AP1089" s="14">
        <v>20240009353447</v>
      </c>
      <c r="AQ1089" s="12">
        <v>45575</v>
      </c>
    </row>
    <row r="1090" spans="1:43" x14ac:dyDescent="0.3">
      <c r="B1090">
        <v>2090308</v>
      </c>
      <c r="E1090" s="12">
        <v>45575</v>
      </c>
      <c r="G1090" t="s">
        <v>2535</v>
      </c>
      <c r="I1090" t="s">
        <v>875</v>
      </c>
      <c r="J1090" t="s">
        <v>875</v>
      </c>
      <c r="K1090" t="s">
        <v>2543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2626</v>
      </c>
      <c r="AL1090" t="s">
        <v>859</v>
      </c>
      <c r="AM1090" t="s">
        <v>2626</v>
      </c>
      <c r="AN1090" t="s">
        <v>1645</v>
      </c>
      <c r="AO1090" s="13">
        <v>0.05</v>
      </c>
      <c r="AP1090" s="14">
        <v>20240009332471</v>
      </c>
      <c r="AQ1090" s="12">
        <v>45575</v>
      </c>
    </row>
    <row r="1091" spans="1:43" x14ac:dyDescent="0.3">
      <c r="A1091">
        <v>7</v>
      </c>
      <c r="B1091">
        <v>2090308</v>
      </c>
      <c r="C1091" s="12">
        <v>45479</v>
      </c>
      <c r="D1091" s="12">
        <v>45568</v>
      </c>
      <c r="E1091" s="12">
        <v>45604</v>
      </c>
      <c r="F1091">
        <v>90</v>
      </c>
      <c r="G1091" t="s">
        <v>2535</v>
      </c>
      <c r="H1091" t="s">
        <v>861</v>
      </c>
      <c r="I1091" t="s">
        <v>875</v>
      </c>
      <c r="J1091" t="s">
        <v>875</v>
      </c>
      <c r="K1091" t="s">
        <v>2543</v>
      </c>
      <c r="L1091">
        <v>996866969</v>
      </c>
      <c r="M1091" t="s">
        <v>373</v>
      </c>
      <c r="N1091" t="s">
        <v>1359</v>
      </c>
      <c r="O1091">
        <v>7550</v>
      </c>
      <c r="P1091">
        <v>7678</v>
      </c>
      <c r="Q1091">
        <v>0</v>
      </c>
      <c r="R1091">
        <v>128</v>
      </c>
      <c r="S1091">
        <v>0</v>
      </c>
      <c r="T1091" t="s">
        <v>865</v>
      </c>
      <c r="U1091" t="s">
        <v>877</v>
      </c>
      <c r="V1091" t="s">
        <v>878</v>
      </c>
      <c r="W1091" t="s">
        <v>1128</v>
      </c>
      <c r="X1091" t="s">
        <v>1129</v>
      </c>
      <c r="Y1091" t="s">
        <v>1200</v>
      </c>
      <c r="Z1091" t="s">
        <v>1201</v>
      </c>
      <c r="AA1091" t="s">
        <v>969</v>
      </c>
      <c r="AB1091" t="s">
        <v>1202</v>
      </c>
      <c r="AC1091" t="s">
        <v>2569</v>
      </c>
      <c r="AD1091" t="s">
        <v>2627</v>
      </c>
      <c r="AE1091" t="s">
        <v>2628</v>
      </c>
      <c r="AF1091" t="s">
        <v>881</v>
      </c>
      <c r="AH1091" t="s">
        <v>2629</v>
      </c>
      <c r="AI1091" t="s">
        <v>2630</v>
      </c>
      <c r="AJ1091" t="s">
        <v>2631</v>
      </c>
      <c r="AL1091" t="s">
        <v>1383</v>
      </c>
      <c r="AM1091" t="s">
        <v>2639</v>
      </c>
      <c r="AN1091" t="s">
        <v>859</v>
      </c>
      <c r="AO1091" s="13">
        <v>431.44</v>
      </c>
      <c r="AP1091" s="14">
        <v>20240009353448</v>
      </c>
      <c r="AQ1091" s="12">
        <v>45575</v>
      </c>
    </row>
    <row r="1092" spans="1:43" x14ac:dyDescent="0.3">
      <c r="B1092">
        <v>2090309</v>
      </c>
      <c r="E1092" s="12">
        <v>45575</v>
      </c>
      <c r="G1092" t="s">
        <v>2535</v>
      </c>
      <c r="I1092" t="s">
        <v>875</v>
      </c>
      <c r="J1092" t="s">
        <v>875</v>
      </c>
      <c r="K1092" t="s">
        <v>2543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1392</v>
      </c>
      <c r="AL1092" t="s">
        <v>859</v>
      </c>
      <c r="AM1092" t="s">
        <v>1392</v>
      </c>
      <c r="AN1092" t="s">
        <v>2619</v>
      </c>
      <c r="AO1092" s="13">
        <v>0.06</v>
      </c>
      <c r="AP1092" s="14">
        <v>20240009332472</v>
      </c>
      <c r="AQ1092" s="12">
        <v>45575</v>
      </c>
    </row>
    <row r="1093" spans="1:43" x14ac:dyDescent="0.3">
      <c r="A1093">
        <v>7</v>
      </c>
      <c r="B1093">
        <v>2090309</v>
      </c>
      <c r="C1093" s="12">
        <v>45479</v>
      </c>
      <c r="D1093" s="12">
        <v>45568</v>
      </c>
      <c r="E1093" s="12">
        <v>45604</v>
      </c>
      <c r="F1093">
        <v>90</v>
      </c>
      <c r="G1093" t="s">
        <v>2535</v>
      </c>
      <c r="H1093" t="s">
        <v>861</v>
      </c>
      <c r="I1093" t="s">
        <v>875</v>
      </c>
      <c r="J1093" t="s">
        <v>875</v>
      </c>
      <c r="K1093" t="s">
        <v>2543</v>
      </c>
      <c r="L1093">
        <v>996866969</v>
      </c>
      <c r="M1093" t="s">
        <v>565</v>
      </c>
      <c r="N1093" t="s">
        <v>1359</v>
      </c>
      <c r="O1093">
        <v>7600</v>
      </c>
      <c r="P1093">
        <v>7725</v>
      </c>
      <c r="Q1093">
        <v>0</v>
      </c>
      <c r="R1093">
        <v>125</v>
      </c>
      <c r="S1093">
        <v>0</v>
      </c>
      <c r="T1093" t="s">
        <v>865</v>
      </c>
      <c r="U1093" t="s">
        <v>877</v>
      </c>
      <c r="V1093" t="s">
        <v>878</v>
      </c>
      <c r="W1093" t="s">
        <v>1128</v>
      </c>
      <c r="X1093" t="s">
        <v>1129</v>
      </c>
      <c r="Y1093" t="s">
        <v>1200</v>
      </c>
      <c r="Z1093" t="s">
        <v>1201</v>
      </c>
      <c r="AA1093" t="s">
        <v>969</v>
      </c>
      <c r="AB1093" t="s">
        <v>1202</v>
      </c>
      <c r="AC1093" t="s">
        <v>2608</v>
      </c>
      <c r="AD1093" t="s">
        <v>2609</v>
      </c>
      <c r="AE1093" t="s">
        <v>2610</v>
      </c>
      <c r="AF1093" t="s">
        <v>881</v>
      </c>
      <c r="AH1093" t="s">
        <v>2611</v>
      </c>
      <c r="AI1093" t="s">
        <v>2612</v>
      </c>
      <c r="AJ1093" t="s">
        <v>2613</v>
      </c>
      <c r="AL1093" t="s">
        <v>859</v>
      </c>
      <c r="AM1093" t="s">
        <v>2614</v>
      </c>
      <c r="AN1093" t="s">
        <v>859</v>
      </c>
      <c r="AO1093" s="13">
        <v>411.44</v>
      </c>
      <c r="AP1093" s="14">
        <v>20240009353449</v>
      </c>
      <c r="AQ1093" s="12">
        <v>45575</v>
      </c>
    </row>
    <row r="1094" spans="1:43" x14ac:dyDescent="0.3">
      <c r="B1094">
        <v>2090310</v>
      </c>
      <c r="E1094" s="12">
        <v>45575</v>
      </c>
      <c r="G1094" t="s">
        <v>2535</v>
      </c>
      <c r="I1094" t="s">
        <v>875</v>
      </c>
      <c r="J1094" t="s">
        <v>875</v>
      </c>
      <c r="K1094" t="s">
        <v>2543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962</v>
      </c>
      <c r="AL1094" t="s">
        <v>859</v>
      </c>
      <c r="AM1094" t="s">
        <v>962</v>
      </c>
      <c r="AN1094" t="s">
        <v>2640</v>
      </c>
      <c r="AO1094" s="13">
        <v>0.04</v>
      </c>
      <c r="AP1094" s="14">
        <v>20240009332473</v>
      </c>
      <c r="AQ1094" s="12">
        <v>45575</v>
      </c>
    </row>
    <row r="1095" spans="1:43" x14ac:dyDescent="0.3">
      <c r="A1095">
        <v>7</v>
      </c>
      <c r="B1095">
        <v>2090310</v>
      </c>
      <c r="C1095" s="12">
        <v>45479</v>
      </c>
      <c r="D1095" s="12">
        <v>45568</v>
      </c>
      <c r="E1095" s="12">
        <v>45604</v>
      </c>
      <c r="F1095">
        <v>90</v>
      </c>
      <c r="G1095" t="s">
        <v>2535</v>
      </c>
      <c r="H1095" t="s">
        <v>861</v>
      </c>
      <c r="I1095" t="s">
        <v>875</v>
      </c>
      <c r="J1095" t="s">
        <v>875</v>
      </c>
      <c r="K1095" t="s">
        <v>2543</v>
      </c>
      <c r="L1095">
        <v>996866969</v>
      </c>
      <c r="M1095" t="s">
        <v>599</v>
      </c>
      <c r="N1095" t="s">
        <v>1359</v>
      </c>
      <c r="O1095">
        <v>7486</v>
      </c>
      <c r="P1095">
        <v>7601</v>
      </c>
      <c r="Q1095">
        <v>0</v>
      </c>
      <c r="R1095">
        <v>115</v>
      </c>
      <c r="S1095">
        <v>0</v>
      </c>
      <c r="T1095" t="s">
        <v>865</v>
      </c>
      <c r="U1095" t="s">
        <v>877</v>
      </c>
      <c r="V1095" t="s">
        <v>878</v>
      </c>
      <c r="W1095" t="s">
        <v>1128</v>
      </c>
      <c r="X1095" t="s">
        <v>1129</v>
      </c>
      <c r="Y1095" t="s">
        <v>1200</v>
      </c>
      <c r="Z1095" t="s">
        <v>1201</v>
      </c>
      <c r="AA1095" t="s">
        <v>969</v>
      </c>
      <c r="AB1095" t="s">
        <v>1202</v>
      </c>
      <c r="AC1095" t="s">
        <v>988</v>
      </c>
      <c r="AD1095" t="s">
        <v>1763</v>
      </c>
      <c r="AE1095" t="s">
        <v>2641</v>
      </c>
      <c r="AF1095" t="s">
        <v>881</v>
      </c>
      <c r="AH1095" t="s">
        <v>2642</v>
      </c>
      <c r="AI1095" t="s">
        <v>1105</v>
      </c>
      <c r="AJ1095" t="s">
        <v>2643</v>
      </c>
      <c r="AL1095" t="s">
        <v>1868</v>
      </c>
      <c r="AM1095" t="s">
        <v>2644</v>
      </c>
      <c r="AN1095" t="s">
        <v>859</v>
      </c>
      <c r="AO1095" s="13">
        <v>346.01</v>
      </c>
      <c r="AP1095" s="14">
        <v>20240009353450</v>
      </c>
      <c r="AQ1095" s="12">
        <v>45575</v>
      </c>
    </row>
    <row r="1096" spans="1:43" x14ac:dyDescent="0.3">
      <c r="B1096">
        <v>2090311</v>
      </c>
      <c r="E1096" s="12">
        <v>45575</v>
      </c>
      <c r="G1096" t="s">
        <v>2535</v>
      </c>
      <c r="I1096" t="s">
        <v>875</v>
      </c>
      <c r="J1096" t="s">
        <v>875</v>
      </c>
      <c r="K1096" t="s">
        <v>2543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1988</v>
      </c>
      <c r="AL1096" t="s">
        <v>859</v>
      </c>
      <c r="AM1096" t="s">
        <v>1988</v>
      </c>
      <c r="AN1096" t="s">
        <v>1532</v>
      </c>
      <c r="AO1096" s="13">
        <v>0.04</v>
      </c>
      <c r="AP1096" s="14">
        <v>20240009332474</v>
      </c>
      <c r="AQ1096" s="12">
        <v>45575</v>
      </c>
    </row>
    <row r="1097" spans="1:43" x14ac:dyDescent="0.3">
      <c r="A1097">
        <v>7</v>
      </c>
      <c r="B1097">
        <v>2090311</v>
      </c>
      <c r="C1097" s="12">
        <v>45479</v>
      </c>
      <c r="D1097" s="12">
        <v>45568</v>
      </c>
      <c r="E1097" s="12">
        <v>45604</v>
      </c>
      <c r="F1097">
        <v>90</v>
      </c>
      <c r="G1097" t="s">
        <v>2535</v>
      </c>
      <c r="H1097" t="s">
        <v>861</v>
      </c>
      <c r="I1097" t="s">
        <v>875</v>
      </c>
      <c r="J1097" t="s">
        <v>875</v>
      </c>
      <c r="K1097" t="s">
        <v>2543</v>
      </c>
      <c r="L1097">
        <v>996866969</v>
      </c>
      <c r="M1097" t="s">
        <v>514</v>
      </c>
      <c r="N1097" t="s">
        <v>1359</v>
      </c>
      <c r="O1097">
        <v>7232</v>
      </c>
      <c r="P1097">
        <v>7353</v>
      </c>
      <c r="Q1097">
        <v>0</v>
      </c>
      <c r="R1097">
        <v>121</v>
      </c>
      <c r="S1097">
        <v>0</v>
      </c>
      <c r="T1097" t="s">
        <v>865</v>
      </c>
      <c r="U1097" t="s">
        <v>877</v>
      </c>
      <c r="V1097" t="s">
        <v>878</v>
      </c>
      <c r="W1097" t="s">
        <v>1128</v>
      </c>
      <c r="X1097" t="s">
        <v>1129</v>
      </c>
      <c r="Y1097" t="s">
        <v>1200</v>
      </c>
      <c r="Z1097" t="s">
        <v>1201</v>
      </c>
      <c r="AA1097" t="s">
        <v>969</v>
      </c>
      <c r="AB1097" t="s">
        <v>1202</v>
      </c>
      <c r="AC1097" t="s">
        <v>1675</v>
      </c>
      <c r="AD1097" t="s">
        <v>2575</v>
      </c>
      <c r="AE1097" t="s">
        <v>2576</v>
      </c>
      <c r="AF1097" t="s">
        <v>881</v>
      </c>
      <c r="AH1097" t="s">
        <v>2577</v>
      </c>
      <c r="AI1097" t="s">
        <v>2578</v>
      </c>
      <c r="AJ1097" t="s">
        <v>2579</v>
      </c>
      <c r="AL1097" t="s">
        <v>1000</v>
      </c>
      <c r="AM1097" t="s">
        <v>2645</v>
      </c>
      <c r="AN1097" t="s">
        <v>859</v>
      </c>
      <c r="AO1097" s="13">
        <v>385.31</v>
      </c>
      <c r="AP1097" s="14">
        <v>20240009353451</v>
      </c>
      <c r="AQ1097" s="12">
        <v>45575</v>
      </c>
    </row>
    <row r="1098" spans="1:43" x14ac:dyDescent="0.3">
      <c r="B1098">
        <v>2090312</v>
      </c>
      <c r="E1098" s="12">
        <v>45575</v>
      </c>
      <c r="G1098" t="s">
        <v>2535</v>
      </c>
      <c r="I1098" t="s">
        <v>875</v>
      </c>
      <c r="J1098" t="s">
        <v>875</v>
      </c>
      <c r="K1098" t="s">
        <v>2543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1155</v>
      </c>
      <c r="AO1098" s="13">
        <v>0.02</v>
      </c>
      <c r="AP1098" s="14">
        <v>20240009332475</v>
      </c>
      <c r="AQ1098" s="12">
        <v>45575</v>
      </c>
    </row>
    <row r="1099" spans="1:43" x14ac:dyDescent="0.3">
      <c r="A1099">
        <v>7</v>
      </c>
      <c r="B1099">
        <v>2090312</v>
      </c>
      <c r="C1099" s="12">
        <v>45479</v>
      </c>
      <c r="D1099" s="12">
        <v>45568</v>
      </c>
      <c r="E1099" s="12">
        <v>45604</v>
      </c>
      <c r="F1099">
        <v>90</v>
      </c>
      <c r="G1099" t="s">
        <v>2535</v>
      </c>
      <c r="H1099" t="s">
        <v>861</v>
      </c>
      <c r="I1099" t="s">
        <v>875</v>
      </c>
      <c r="J1099" t="s">
        <v>875</v>
      </c>
      <c r="K1099" t="s">
        <v>2543</v>
      </c>
      <c r="L1099">
        <v>996866969</v>
      </c>
      <c r="M1099" t="s">
        <v>273</v>
      </c>
      <c r="N1099" t="s">
        <v>1359</v>
      </c>
      <c r="O1099">
        <v>7894</v>
      </c>
      <c r="P1099">
        <v>7970</v>
      </c>
      <c r="Q1099">
        <v>0</v>
      </c>
      <c r="R1099">
        <v>76</v>
      </c>
      <c r="S1099">
        <v>0</v>
      </c>
      <c r="T1099" t="s">
        <v>865</v>
      </c>
      <c r="U1099" t="s">
        <v>877</v>
      </c>
      <c r="V1099" t="s">
        <v>878</v>
      </c>
      <c r="W1099" t="s">
        <v>1128</v>
      </c>
      <c r="X1099" t="s">
        <v>1129</v>
      </c>
      <c r="Y1099" t="s">
        <v>1675</v>
      </c>
      <c r="Z1099" t="s">
        <v>2646</v>
      </c>
      <c r="AE1099" t="s">
        <v>2647</v>
      </c>
      <c r="AF1099" t="s">
        <v>881</v>
      </c>
      <c r="AH1099" t="s">
        <v>2147</v>
      </c>
      <c r="AI1099" t="s">
        <v>1052</v>
      </c>
      <c r="AJ1099" t="s">
        <v>2648</v>
      </c>
      <c r="AL1099" t="s">
        <v>918</v>
      </c>
      <c r="AM1099" t="s">
        <v>2649</v>
      </c>
      <c r="AN1099" t="s">
        <v>859</v>
      </c>
      <c r="AO1099" s="13">
        <v>134.65</v>
      </c>
      <c r="AP1099" s="14">
        <v>20240009353452</v>
      </c>
      <c r="AQ1099" s="12">
        <v>45575</v>
      </c>
    </row>
    <row r="1100" spans="1:43" x14ac:dyDescent="0.3">
      <c r="B1100">
        <v>2090313</v>
      </c>
      <c r="E1100" s="12">
        <v>45575</v>
      </c>
      <c r="G1100" t="s">
        <v>2535</v>
      </c>
      <c r="I1100" t="s">
        <v>875</v>
      </c>
      <c r="J1100" t="s">
        <v>875</v>
      </c>
      <c r="K1100" t="s">
        <v>2543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2650</v>
      </c>
      <c r="AL1100" t="s">
        <v>859</v>
      </c>
      <c r="AM1100" t="s">
        <v>2650</v>
      </c>
      <c r="AN1100" t="s">
        <v>2651</v>
      </c>
      <c r="AO1100" s="13">
        <v>0.04</v>
      </c>
      <c r="AP1100" s="14">
        <v>20240009332476</v>
      </c>
      <c r="AQ1100" s="12">
        <v>45575</v>
      </c>
    </row>
    <row r="1101" spans="1:43" x14ac:dyDescent="0.3">
      <c r="A1101">
        <v>7</v>
      </c>
      <c r="B1101">
        <v>2090313</v>
      </c>
      <c r="C1101" s="12">
        <v>45479</v>
      </c>
      <c r="D1101" s="12">
        <v>45568</v>
      </c>
      <c r="E1101" s="12">
        <v>45604</v>
      </c>
      <c r="F1101">
        <v>90</v>
      </c>
      <c r="G1101" t="s">
        <v>2535</v>
      </c>
      <c r="H1101" t="s">
        <v>861</v>
      </c>
      <c r="I1101" t="s">
        <v>875</v>
      </c>
      <c r="J1101" t="s">
        <v>875</v>
      </c>
      <c r="K1101" t="s">
        <v>2543</v>
      </c>
      <c r="L1101">
        <v>996866969</v>
      </c>
      <c r="M1101" t="s">
        <v>422</v>
      </c>
      <c r="N1101" t="s">
        <v>1359</v>
      </c>
      <c r="O1101">
        <v>7191</v>
      </c>
      <c r="P1101">
        <v>7311</v>
      </c>
      <c r="Q1101">
        <v>0</v>
      </c>
      <c r="R1101">
        <v>120</v>
      </c>
      <c r="S1101">
        <v>0</v>
      </c>
      <c r="T1101" t="s">
        <v>865</v>
      </c>
      <c r="U1101" t="s">
        <v>877</v>
      </c>
      <c r="V1101" t="s">
        <v>878</v>
      </c>
      <c r="W1101" t="s">
        <v>1128</v>
      </c>
      <c r="X1101" t="s">
        <v>1129</v>
      </c>
      <c r="Y1101" t="s">
        <v>1200</v>
      </c>
      <c r="Z1101" t="s">
        <v>1201</v>
      </c>
      <c r="AA1101" t="s">
        <v>969</v>
      </c>
      <c r="AB1101" t="s">
        <v>1202</v>
      </c>
      <c r="AC1101" t="s">
        <v>877</v>
      </c>
      <c r="AD1101" t="s">
        <v>1996</v>
      </c>
      <c r="AE1101" t="s">
        <v>2652</v>
      </c>
      <c r="AF1101" t="s">
        <v>881</v>
      </c>
      <c r="AH1101" t="s">
        <v>2653</v>
      </c>
      <c r="AI1101" t="s">
        <v>2654</v>
      </c>
      <c r="AJ1101" t="s">
        <v>2655</v>
      </c>
      <c r="AL1101" t="s">
        <v>1372</v>
      </c>
      <c r="AM1101" t="s">
        <v>2656</v>
      </c>
      <c r="AN1101" t="s">
        <v>859</v>
      </c>
      <c r="AO1101" s="13">
        <v>378.79</v>
      </c>
      <c r="AP1101" s="14">
        <v>20240009353453</v>
      </c>
      <c r="AQ1101" s="12">
        <v>45575</v>
      </c>
    </row>
    <row r="1102" spans="1:43" x14ac:dyDescent="0.3">
      <c r="B1102">
        <v>2090314</v>
      </c>
      <c r="E1102" s="12">
        <v>45575</v>
      </c>
      <c r="G1102" t="s">
        <v>2535</v>
      </c>
      <c r="I1102" t="s">
        <v>875</v>
      </c>
      <c r="J1102" t="s">
        <v>875</v>
      </c>
      <c r="K1102" t="s">
        <v>2543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2657</v>
      </c>
      <c r="AL1102" t="s">
        <v>859</v>
      </c>
      <c r="AM1102" t="s">
        <v>2657</v>
      </c>
      <c r="AN1102" t="s">
        <v>1264</v>
      </c>
      <c r="AO1102" s="13">
        <v>0.05</v>
      </c>
      <c r="AP1102" s="14">
        <v>20240009332477</v>
      </c>
      <c r="AQ1102" s="12">
        <v>45575</v>
      </c>
    </row>
    <row r="1103" spans="1:43" x14ac:dyDescent="0.3">
      <c r="A1103">
        <v>7</v>
      </c>
      <c r="B1103">
        <v>2090314</v>
      </c>
      <c r="C1103" s="12">
        <v>45479</v>
      </c>
      <c r="D1103" s="12">
        <v>45568</v>
      </c>
      <c r="E1103" s="12">
        <v>45604</v>
      </c>
      <c r="F1103">
        <v>90</v>
      </c>
      <c r="G1103" t="s">
        <v>2535</v>
      </c>
      <c r="H1103" t="s">
        <v>861</v>
      </c>
      <c r="I1103" t="s">
        <v>875</v>
      </c>
      <c r="J1103" t="s">
        <v>875</v>
      </c>
      <c r="K1103" t="s">
        <v>2543</v>
      </c>
      <c r="L1103">
        <v>996866969</v>
      </c>
      <c r="M1103" t="s">
        <v>423</v>
      </c>
      <c r="N1103" t="s">
        <v>1359</v>
      </c>
      <c r="O1103">
        <v>7303</v>
      </c>
      <c r="P1103">
        <v>7429</v>
      </c>
      <c r="Q1103">
        <v>0</v>
      </c>
      <c r="R1103">
        <v>126</v>
      </c>
      <c r="S1103">
        <v>0</v>
      </c>
      <c r="T1103" t="s">
        <v>865</v>
      </c>
      <c r="U1103" t="s">
        <v>877</v>
      </c>
      <c r="V1103" t="s">
        <v>878</v>
      </c>
      <c r="W1103" t="s">
        <v>1128</v>
      </c>
      <c r="X1103" t="s">
        <v>1129</v>
      </c>
      <c r="Y1103" t="s">
        <v>1200</v>
      </c>
      <c r="Z1103" t="s">
        <v>1201</v>
      </c>
      <c r="AA1103" t="s">
        <v>969</v>
      </c>
      <c r="AB1103" t="s">
        <v>1202</v>
      </c>
      <c r="AC1103" t="s">
        <v>1200</v>
      </c>
      <c r="AD1103" t="s">
        <v>2549</v>
      </c>
      <c r="AE1103" t="s">
        <v>2550</v>
      </c>
      <c r="AF1103" t="s">
        <v>881</v>
      </c>
      <c r="AH1103" t="s">
        <v>2551</v>
      </c>
      <c r="AI1103" t="s">
        <v>2552</v>
      </c>
      <c r="AJ1103" t="s">
        <v>2553</v>
      </c>
      <c r="AL1103" t="s">
        <v>859</v>
      </c>
      <c r="AM1103" t="s">
        <v>2554</v>
      </c>
      <c r="AN1103" t="s">
        <v>859</v>
      </c>
      <c r="AO1103" s="13">
        <v>418.03</v>
      </c>
      <c r="AP1103" s="14">
        <v>20240009353454</v>
      </c>
      <c r="AQ1103" s="12">
        <v>45575</v>
      </c>
    </row>
    <row r="1104" spans="1:43" x14ac:dyDescent="0.3">
      <c r="B1104">
        <v>2090315</v>
      </c>
      <c r="E1104" s="12">
        <v>45575</v>
      </c>
      <c r="G1104" t="s">
        <v>2535</v>
      </c>
      <c r="I1104" t="s">
        <v>875</v>
      </c>
      <c r="J1104" t="s">
        <v>875</v>
      </c>
      <c r="K1104" t="s">
        <v>2543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2657</v>
      </c>
      <c r="AL1104" t="s">
        <v>859</v>
      </c>
      <c r="AM1104" t="s">
        <v>2657</v>
      </c>
      <c r="AN1104" t="s">
        <v>1264</v>
      </c>
      <c r="AO1104" s="13">
        <v>0.05</v>
      </c>
      <c r="AP1104" s="14">
        <v>20240009332478</v>
      </c>
      <c r="AQ1104" s="12">
        <v>45575</v>
      </c>
    </row>
    <row r="1105" spans="1:43" x14ac:dyDescent="0.3">
      <c r="A1105">
        <v>7</v>
      </c>
      <c r="B1105">
        <v>2090315</v>
      </c>
      <c r="C1105" s="12">
        <v>45479</v>
      </c>
      <c r="D1105" s="12">
        <v>45568</v>
      </c>
      <c r="E1105" s="12">
        <v>45604</v>
      </c>
      <c r="F1105">
        <v>90</v>
      </c>
      <c r="G1105" t="s">
        <v>2535</v>
      </c>
      <c r="H1105" t="s">
        <v>861</v>
      </c>
      <c r="I1105" t="s">
        <v>875</v>
      </c>
      <c r="J1105" t="s">
        <v>875</v>
      </c>
      <c r="K1105" t="s">
        <v>2543</v>
      </c>
      <c r="L1105">
        <v>996866969</v>
      </c>
      <c r="M1105" t="s">
        <v>424</v>
      </c>
      <c r="N1105" t="s">
        <v>1359</v>
      </c>
      <c r="O1105">
        <v>7637</v>
      </c>
      <c r="P1105">
        <v>7764</v>
      </c>
      <c r="Q1105">
        <v>0</v>
      </c>
      <c r="R1105">
        <v>127</v>
      </c>
      <c r="S1105">
        <v>0</v>
      </c>
      <c r="T1105" t="s">
        <v>865</v>
      </c>
      <c r="U1105" t="s">
        <v>877</v>
      </c>
      <c r="V1105" t="s">
        <v>878</v>
      </c>
      <c r="W1105" t="s">
        <v>1128</v>
      </c>
      <c r="X1105" t="s">
        <v>1129</v>
      </c>
      <c r="Y1105" t="s">
        <v>1200</v>
      </c>
      <c r="Z1105" t="s">
        <v>1201</v>
      </c>
      <c r="AA1105" t="s">
        <v>969</v>
      </c>
      <c r="AB1105" t="s">
        <v>1202</v>
      </c>
      <c r="AC1105" t="s">
        <v>2658</v>
      </c>
      <c r="AD1105" t="s">
        <v>2659</v>
      </c>
      <c r="AE1105" t="s">
        <v>2660</v>
      </c>
      <c r="AF1105" t="s">
        <v>881</v>
      </c>
      <c r="AH1105" t="s">
        <v>2661</v>
      </c>
      <c r="AI1105" t="s">
        <v>2662</v>
      </c>
      <c r="AJ1105" t="s">
        <v>2663</v>
      </c>
      <c r="AL1105" t="s">
        <v>1673</v>
      </c>
      <c r="AM1105" t="s">
        <v>2664</v>
      </c>
      <c r="AN1105" t="s">
        <v>859</v>
      </c>
      <c r="AO1105" s="13">
        <v>424.73</v>
      </c>
      <c r="AP1105" s="14">
        <v>20240009353455</v>
      </c>
      <c r="AQ1105" s="12">
        <v>45575</v>
      </c>
    </row>
    <row r="1106" spans="1:43" x14ac:dyDescent="0.3">
      <c r="B1106">
        <v>2090316</v>
      </c>
      <c r="E1106" s="12">
        <v>45575</v>
      </c>
      <c r="G1106" t="s">
        <v>2535</v>
      </c>
      <c r="I1106" t="s">
        <v>875</v>
      </c>
      <c r="J1106" t="s">
        <v>875</v>
      </c>
      <c r="K1106" t="s">
        <v>2543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1562</v>
      </c>
      <c r="AL1106" t="s">
        <v>859</v>
      </c>
      <c r="AM1106" t="s">
        <v>1562</v>
      </c>
      <c r="AN1106" t="s">
        <v>1292</v>
      </c>
      <c r="AO1106" s="13">
        <v>0.03</v>
      </c>
      <c r="AP1106" s="14">
        <v>20240009332479</v>
      </c>
      <c r="AQ1106" s="12">
        <v>45575</v>
      </c>
    </row>
    <row r="1107" spans="1:43" x14ac:dyDescent="0.3">
      <c r="A1107">
        <v>7</v>
      </c>
      <c r="B1107">
        <v>2090316</v>
      </c>
      <c r="C1107" s="12">
        <v>45479</v>
      </c>
      <c r="D1107" s="12">
        <v>45568</v>
      </c>
      <c r="E1107" s="12">
        <v>45604</v>
      </c>
      <c r="F1107">
        <v>90</v>
      </c>
      <c r="G1107" t="s">
        <v>2535</v>
      </c>
      <c r="H1107" t="s">
        <v>861</v>
      </c>
      <c r="I1107" t="s">
        <v>875</v>
      </c>
      <c r="J1107" t="s">
        <v>875</v>
      </c>
      <c r="K1107" t="s">
        <v>2543</v>
      </c>
      <c r="L1107">
        <v>996866969</v>
      </c>
      <c r="M1107" t="s">
        <v>374</v>
      </c>
      <c r="N1107" t="s">
        <v>1359</v>
      </c>
      <c r="O1107">
        <v>5853</v>
      </c>
      <c r="P1107">
        <v>5951</v>
      </c>
      <c r="Q1107">
        <v>0</v>
      </c>
      <c r="R1107">
        <v>98</v>
      </c>
      <c r="S1107">
        <v>0</v>
      </c>
      <c r="T1107" t="s">
        <v>865</v>
      </c>
      <c r="U1107" t="s">
        <v>877</v>
      </c>
      <c r="V1107" t="s">
        <v>878</v>
      </c>
      <c r="W1107" t="s">
        <v>1128</v>
      </c>
      <c r="X1107" t="s">
        <v>1129</v>
      </c>
      <c r="Y1107" t="s">
        <v>1200</v>
      </c>
      <c r="Z1107" t="s">
        <v>1201</v>
      </c>
      <c r="AA1107" t="s">
        <v>1212</v>
      </c>
      <c r="AB1107" t="s">
        <v>2665</v>
      </c>
      <c r="AE1107" t="s">
        <v>2666</v>
      </c>
      <c r="AF1107" t="s">
        <v>881</v>
      </c>
      <c r="AH1107" t="s">
        <v>2667</v>
      </c>
      <c r="AI1107" t="s">
        <v>2668</v>
      </c>
      <c r="AJ1107" t="s">
        <v>2669</v>
      </c>
      <c r="AL1107" t="s">
        <v>859</v>
      </c>
      <c r="AM1107" t="s">
        <v>2670</v>
      </c>
      <c r="AN1107" t="s">
        <v>859</v>
      </c>
      <c r="AO1107" s="13">
        <v>242.68</v>
      </c>
      <c r="AP1107" s="14">
        <v>20240009353456</v>
      </c>
      <c r="AQ1107" s="12">
        <v>45575</v>
      </c>
    </row>
    <row r="1108" spans="1:43" x14ac:dyDescent="0.3">
      <c r="B1108">
        <v>2090317</v>
      </c>
      <c r="E1108" s="12">
        <v>45575</v>
      </c>
      <c r="G1108" t="s">
        <v>2535</v>
      </c>
      <c r="I1108" t="s">
        <v>875</v>
      </c>
      <c r="J1108" t="s">
        <v>875</v>
      </c>
      <c r="K1108" t="s">
        <v>2543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2657</v>
      </c>
      <c r="AL1108" t="s">
        <v>859</v>
      </c>
      <c r="AM1108" t="s">
        <v>2657</v>
      </c>
      <c r="AN1108" t="s">
        <v>1264</v>
      </c>
      <c r="AO1108" s="13">
        <v>0.05</v>
      </c>
      <c r="AP1108" s="14">
        <v>20240009332480</v>
      </c>
      <c r="AQ1108" s="12">
        <v>45575</v>
      </c>
    </row>
    <row r="1109" spans="1:43" x14ac:dyDescent="0.3">
      <c r="A1109">
        <v>7</v>
      </c>
      <c r="B1109">
        <v>2090317</v>
      </c>
      <c r="C1109" s="12">
        <v>45479</v>
      </c>
      <c r="D1109" s="12">
        <v>45568</v>
      </c>
      <c r="E1109" s="12">
        <v>45604</v>
      </c>
      <c r="F1109">
        <v>90</v>
      </c>
      <c r="G1109" t="s">
        <v>2535</v>
      </c>
      <c r="H1109" t="s">
        <v>861</v>
      </c>
      <c r="I1109" t="s">
        <v>875</v>
      </c>
      <c r="J1109" t="s">
        <v>875</v>
      </c>
      <c r="K1109" t="s">
        <v>2543</v>
      </c>
      <c r="L1109">
        <v>996866969</v>
      </c>
      <c r="M1109" t="s">
        <v>425</v>
      </c>
      <c r="N1109" t="s">
        <v>1359</v>
      </c>
      <c r="O1109">
        <v>7433</v>
      </c>
      <c r="P1109">
        <v>7558</v>
      </c>
      <c r="Q1109">
        <v>0</v>
      </c>
      <c r="R1109">
        <v>125</v>
      </c>
      <c r="S1109">
        <v>0</v>
      </c>
      <c r="T1109" t="s">
        <v>865</v>
      </c>
      <c r="U1109" t="s">
        <v>877</v>
      </c>
      <c r="V1109" t="s">
        <v>878</v>
      </c>
      <c r="W1109" t="s">
        <v>1128</v>
      </c>
      <c r="X1109" t="s">
        <v>1129</v>
      </c>
      <c r="Y1109" t="s">
        <v>1200</v>
      </c>
      <c r="Z1109" t="s">
        <v>1201</v>
      </c>
      <c r="AA1109" t="s">
        <v>969</v>
      </c>
      <c r="AB1109" t="s">
        <v>1202</v>
      </c>
      <c r="AC1109" t="s">
        <v>2608</v>
      </c>
      <c r="AD1109" t="s">
        <v>2609</v>
      </c>
      <c r="AE1109" t="s">
        <v>2610</v>
      </c>
      <c r="AF1109" t="s">
        <v>881</v>
      </c>
      <c r="AH1109" t="s">
        <v>2611</v>
      </c>
      <c r="AI1109" t="s">
        <v>2612</v>
      </c>
      <c r="AJ1109" t="s">
        <v>2613</v>
      </c>
      <c r="AL1109" t="s">
        <v>1034</v>
      </c>
      <c r="AM1109" t="s">
        <v>2671</v>
      </c>
      <c r="AN1109" t="s">
        <v>859</v>
      </c>
      <c r="AO1109" s="13">
        <v>411.7</v>
      </c>
      <c r="AP1109" s="14">
        <v>20240009353457</v>
      </c>
      <c r="AQ1109" s="12">
        <v>45575</v>
      </c>
    </row>
    <row r="1110" spans="1:43" x14ac:dyDescent="0.3">
      <c r="B1110">
        <v>2090318</v>
      </c>
      <c r="E1110" s="12">
        <v>45575</v>
      </c>
      <c r="G1110" t="s">
        <v>2535</v>
      </c>
      <c r="I1110" t="s">
        <v>875</v>
      </c>
      <c r="J1110" t="s">
        <v>875</v>
      </c>
      <c r="K1110" t="s">
        <v>2543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1217</v>
      </c>
      <c r="AL1110" t="s">
        <v>859</v>
      </c>
      <c r="AM1110" t="s">
        <v>1217</v>
      </c>
      <c r="AN1110" t="s">
        <v>2548</v>
      </c>
      <c r="AO1110" s="13">
        <v>0.06</v>
      </c>
      <c r="AP1110" s="14">
        <v>20240009332481</v>
      </c>
      <c r="AQ1110" s="12">
        <v>45575</v>
      </c>
    </row>
    <row r="1111" spans="1:43" x14ac:dyDescent="0.3">
      <c r="A1111">
        <v>7</v>
      </c>
      <c r="B1111">
        <v>2090318</v>
      </c>
      <c r="C1111" s="12">
        <v>45479</v>
      </c>
      <c r="D1111" s="12">
        <v>45568</v>
      </c>
      <c r="E1111" s="12">
        <v>45604</v>
      </c>
      <c r="F1111">
        <v>90</v>
      </c>
      <c r="G1111" t="s">
        <v>2535</v>
      </c>
      <c r="H1111" t="s">
        <v>861</v>
      </c>
      <c r="I1111" t="s">
        <v>875</v>
      </c>
      <c r="J1111" t="s">
        <v>875</v>
      </c>
      <c r="K1111" t="s">
        <v>2543</v>
      </c>
      <c r="L1111">
        <v>996866969</v>
      </c>
      <c r="M1111" t="s">
        <v>274</v>
      </c>
      <c r="N1111" t="s">
        <v>1359</v>
      </c>
      <c r="O1111">
        <v>7639</v>
      </c>
      <c r="P1111">
        <v>7771</v>
      </c>
      <c r="Q1111">
        <v>0</v>
      </c>
      <c r="R1111">
        <v>132</v>
      </c>
      <c r="S1111">
        <v>0</v>
      </c>
      <c r="T1111" t="s">
        <v>865</v>
      </c>
      <c r="U1111" t="s">
        <v>877</v>
      </c>
      <c r="V1111" t="s">
        <v>878</v>
      </c>
      <c r="W1111" t="s">
        <v>1128</v>
      </c>
      <c r="X1111" t="s">
        <v>1129</v>
      </c>
      <c r="Y1111" t="s">
        <v>1200</v>
      </c>
      <c r="Z1111" t="s">
        <v>1201</v>
      </c>
      <c r="AA1111" t="s">
        <v>969</v>
      </c>
      <c r="AB1111" t="s">
        <v>1202</v>
      </c>
      <c r="AC1111" t="s">
        <v>1331</v>
      </c>
      <c r="AD1111" t="s">
        <v>2563</v>
      </c>
      <c r="AE1111" t="s">
        <v>2564</v>
      </c>
      <c r="AF1111" t="s">
        <v>881</v>
      </c>
      <c r="AH1111" t="s">
        <v>2565</v>
      </c>
      <c r="AI1111" t="s">
        <v>2566</v>
      </c>
      <c r="AJ1111" t="s">
        <v>2567</v>
      </c>
      <c r="AL1111" t="s">
        <v>1219</v>
      </c>
      <c r="AM1111" t="s">
        <v>2672</v>
      </c>
      <c r="AN1111" t="s">
        <v>859</v>
      </c>
      <c r="AO1111" s="13">
        <v>457.7</v>
      </c>
      <c r="AP1111" s="14">
        <v>20240009353458</v>
      </c>
      <c r="AQ1111" s="12">
        <v>45575</v>
      </c>
    </row>
    <row r="1112" spans="1:43" x14ac:dyDescent="0.3">
      <c r="B1112">
        <v>2090319</v>
      </c>
      <c r="E1112" s="12">
        <v>45575</v>
      </c>
      <c r="G1112" t="s">
        <v>2535</v>
      </c>
      <c r="I1112" t="s">
        <v>875</v>
      </c>
      <c r="J1112" t="s">
        <v>875</v>
      </c>
      <c r="K1112" t="s">
        <v>2543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1484</v>
      </c>
      <c r="AL1112" t="s">
        <v>859</v>
      </c>
      <c r="AM1112" t="s">
        <v>1484</v>
      </c>
      <c r="AN1112" t="s">
        <v>1600</v>
      </c>
      <c r="AO1112" s="13">
        <v>7.0000000000000007E-2</v>
      </c>
      <c r="AP1112" s="14">
        <v>20240009332482</v>
      </c>
      <c r="AQ1112" s="12">
        <v>45575</v>
      </c>
    </row>
    <row r="1113" spans="1:43" x14ac:dyDescent="0.3">
      <c r="A1113">
        <v>7</v>
      </c>
      <c r="B1113">
        <v>2090319</v>
      </c>
      <c r="C1113" s="12">
        <v>45479</v>
      </c>
      <c r="D1113" s="12">
        <v>45568</v>
      </c>
      <c r="E1113" s="12">
        <v>45604</v>
      </c>
      <c r="F1113">
        <v>90</v>
      </c>
      <c r="G1113" t="s">
        <v>2535</v>
      </c>
      <c r="H1113" t="s">
        <v>861</v>
      </c>
      <c r="I1113" t="s">
        <v>875</v>
      </c>
      <c r="J1113" t="s">
        <v>875</v>
      </c>
      <c r="K1113" t="s">
        <v>2543</v>
      </c>
      <c r="L1113">
        <v>996866969</v>
      </c>
      <c r="M1113" t="s">
        <v>326</v>
      </c>
      <c r="N1113" t="s">
        <v>1359</v>
      </c>
      <c r="O1113">
        <v>7961</v>
      </c>
      <c r="P1113">
        <v>8097</v>
      </c>
      <c r="Q1113">
        <v>0</v>
      </c>
      <c r="R1113">
        <v>136</v>
      </c>
      <c r="S1113">
        <v>0</v>
      </c>
      <c r="T1113" t="s">
        <v>865</v>
      </c>
      <c r="U1113" t="s">
        <v>877</v>
      </c>
      <c r="V1113" t="s">
        <v>878</v>
      </c>
      <c r="W1113" t="s">
        <v>1128</v>
      </c>
      <c r="X1113" t="s">
        <v>1129</v>
      </c>
      <c r="Y1113" t="s">
        <v>1200</v>
      </c>
      <c r="Z1113" t="s">
        <v>1201</v>
      </c>
      <c r="AA1113" t="s">
        <v>969</v>
      </c>
      <c r="AB1113" t="s">
        <v>1202</v>
      </c>
      <c r="AC1113" t="s">
        <v>2673</v>
      </c>
      <c r="AD1113" t="s">
        <v>2674</v>
      </c>
      <c r="AE1113" t="s">
        <v>2675</v>
      </c>
      <c r="AF1113" t="s">
        <v>881</v>
      </c>
      <c r="AH1113" t="s">
        <v>2676</v>
      </c>
      <c r="AI1113" t="s">
        <v>2677</v>
      </c>
      <c r="AJ1113" t="s">
        <v>2678</v>
      </c>
      <c r="AL1113" t="s">
        <v>1868</v>
      </c>
      <c r="AM1113" t="s">
        <v>2679</v>
      </c>
      <c r="AN1113" t="s">
        <v>859</v>
      </c>
      <c r="AO1113" s="13">
        <v>484.44</v>
      </c>
      <c r="AP1113" s="14">
        <v>20240009353459</v>
      </c>
      <c r="AQ1113" s="12">
        <v>45575</v>
      </c>
    </row>
    <row r="1114" spans="1:43" x14ac:dyDescent="0.3">
      <c r="B1114">
        <v>2090320</v>
      </c>
      <c r="E1114" s="12">
        <v>45575</v>
      </c>
      <c r="G1114" t="s">
        <v>2535</v>
      </c>
      <c r="I1114" t="s">
        <v>875</v>
      </c>
      <c r="J1114" t="s">
        <v>875</v>
      </c>
      <c r="K1114" t="s">
        <v>2543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1009</v>
      </c>
      <c r="AL1114" t="s">
        <v>859</v>
      </c>
      <c r="AM1114" t="s">
        <v>1009</v>
      </c>
      <c r="AN1114" t="s">
        <v>2680</v>
      </c>
      <c r="AO1114" s="13">
        <v>0.04</v>
      </c>
      <c r="AP1114" s="14">
        <v>20240009332483</v>
      </c>
      <c r="AQ1114" s="12">
        <v>45575</v>
      </c>
    </row>
    <row r="1115" spans="1:43" x14ac:dyDescent="0.3">
      <c r="A1115">
        <v>7</v>
      </c>
      <c r="B1115">
        <v>2090320</v>
      </c>
      <c r="C1115" s="12">
        <v>45479</v>
      </c>
      <c r="D1115" s="12">
        <v>45568</v>
      </c>
      <c r="E1115" s="12">
        <v>45604</v>
      </c>
      <c r="F1115">
        <v>90</v>
      </c>
      <c r="G1115" t="s">
        <v>2535</v>
      </c>
      <c r="H1115" t="s">
        <v>861</v>
      </c>
      <c r="I1115" t="s">
        <v>875</v>
      </c>
      <c r="J1115" t="s">
        <v>875</v>
      </c>
      <c r="K1115" t="s">
        <v>2543</v>
      </c>
      <c r="L1115">
        <v>996866969</v>
      </c>
      <c r="M1115" t="s">
        <v>600</v>
      </c>
      <c r="N1115" t="s">
        <v>1359</v>
      </c>
      <c r="O1115">
        <v>7132</v>
      </c>
      <c r="P1115">
        <v>7251</v>
      </c>
      <c r="Q1115">
        <v>0</v>
      </c>
      <c r="R1115">
        <v>119</v>
      </c>
      <c r="S1115">
        <v>0</v>
      </c>
      <c r="T1115" t="s">
        <v>865</v>
      </c>
      <c r="U1115" t="s">
        <v>877</v>
      </c>
      <c r="V1115" t="s">
        <v>878</v>
      </c>
      <c r="W1115" t="s">
        <v>1128</v>
      </c>
      <c r="X1115" t="s">
        <v>1129</v>
      </c>
      <c r="Y1115" t="s">
        <v>1200</v>
      </c>
      <c r="Z1115" t="s">
        <v>1201</v>
      </c>
      <c r="AA1115" t="s">
        <v>969</v>
      </c>
      <c r="AB1115" t="s">
        <v>1202</v>
      </c>
      <c r="AC1115" t="s">
        <v>1188</v>
      </c>
      <c r="AD1115" t="s">
        <v>2581</v>
      </c>
      <c r="AE1115" t="s">
        <v>2582</v>
      </c>
      <c r="AF1115" t="s">
        <v>881</v>
      </c>
      <c r="AH1115" t="s">
        <v>2583</v>
      </c>
      <c r="AI1115" t="s">
        <v>2584</v>
      </c>
      <c r="AJ1115" t="s">
        <v>2585</v>
      </c>
      <c r="AL1115" t="s">
        <v>859</v>
      </c>
      <c r="AM1115" t="s">
        <v>2586</v>
      </c>
      <c r="AN1115" t="s">
        <v>859</v>
      </c>
      <c r="AO1115" s="13">
        <v>371.88</v>
      </c>
      <c r="AP1115" s="14">
        <v>20240009353460</v>
      </c>
      <c r="AQ1115" s="12">
        <v>45575</v>
      </c>
    </row>
    <row r="1116" spans="1:43" x14ac:dyDescent="0.3">
      <c r="B1116">
        <v>2090321</v>
      </c>
      <c r="E1116" s="12">
        <v>45575</v>
      </c>
      <c r="G1116" t="s">
        <v>2535</v>
      </c>
      <c r="I1116" t="s">
        <v>875</v>
      </c>
      <c r="J1116" t="s">
        <v>875</v>
      </c>
      <c r="K1116" t="s">
        <v>2543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2681</v>
      </c>
      <c r="AL1116" t="s">
        <v>859</v>
      </c>
      <c r="AM1116" t="s">
        <v>2681</v>
      </c>
      <c r="AN1116" t="s">
        <v>881</v>
      </c>
      <c r="AO1116" s="13">
        <v>0.06</v>
      </c>
      <c r="AP1116" s="14">
        <v>20240009332484</v>
      </c>
      <c r="AQ1116" s="12">
        <v>45575</v>
      </c>
    </row>
    <row r="1117" spans="1:43" x14ac:dyDescent="0.3">
      <c r="A1117">
        <v>7</v>
      </c>
      <c r="B1117">
        <v>2090321</v>
      </c>
      <c r="C1117" s="12">
        <v>45479</v>
      </c>
      <c r="D1117" s="12">
        <v>45568</v>
      </c>
      <c r="E1117" s="12">
        <v>45604</v>
      </c>
      <c r="F1117">
        <v>90</v>
      </c>
      <c r="G1117" t="s">
        <v>2535</v>
      </c>
      <c r="H1117" t="s">
        <v>861</v>
      </c>
      <c r="I1117" t="s">
        <v>875</v>
      </c>
      <c r="J1117" t="s">
        <v>875</v>
      </c>
      <c r="K1117" t="s">
        <v>2543</v>
      </c>
      <c r="L1117">
        <v>996866969</v>
      </c>
      <c r="M1117" t="s">
        <v>426</v>
      </c>
      <c r="N1117" t="s">
        <v>1359</v>
      </c>
      <c r="O1117">
        <v>7852</v>
      </c>
      <c r="P1117">
        <v>7964</v>
      </c>
      <c r="Q1117">
        <v>0</v>
      </c>
      <c r="R1117">
        <v>112</v>
      </c>
      <c r="S1117">
        <v>0</v>
      </c>
      <c r="T1117" t="s">
        <v>865</v>
      </c>
      <c r="U1117" t="s">
        <v>877</v>
      </c>
      <c r="V1117" t="s">
        <v>878</v>
      </c>
      <c r="W1117" t="s">
        <v>1128</v>
      </c>
      <c r="X1117" t="s">
        <v>1129</v>
      </c>
      <c r="Y1117" t="s">
        <v>1200</v>
      </c>
      <c r="Z1117" t="s">
        <v>1201</v>
      </c>
      <c r="AA1117" t="s">
        <v>969</v>
      </c>
      <c r="AB1117" t="s">
        <v>1202</v>
      </c>
      <c r="AC1117" t="s">
        <v>931</v>
      </c>
      <c r="AD1117" t="s">
        <v>2623</v>
      </c>
      <c r="AE1117" t="s">
        <v>2682</v>
      </c>
      <c r="AF1117" t="s">
        <v>881</v>
      </c>
      <c r="AH1117" t="s">
        <v>2683</v>
      </c>
      <c r="AI1117" t="s">
        <v>2684</v>
      </c>
      <c r="AJ1117" t="s">
        <v>2685</v>
      </c>
      <c r="AL1117" t="s">
        <v>870</v>
      </c>
      <c r="AM1117" t="s">
        <v>2686</v>
      </c>
      <c r="AN1117" t="s">
        <v>859</v>
      </c>
      <c r="AO1117" s="13">
        <v>326.01</v>
      </c>
      <c r="AP1117" s="14">
        <v>20240009353461</v>
      </c>
      <c r="AQ1117" s="12">
        <v>45575</v>
      </c>
    </row>
    <row r="1118" spans="1:43" x14ac:dyDescent="0.3">
      <c r="B1118">
        <v>2090322</v>
      </c>
      <c r="E1118" s="12">
        <v>45575</v>
      </c>
      <c r="G1118" t="s">
        <v>2535</v>
      </c>
      <c r="I1118" t="s">
        <v>875</v>
      </c>
      <c r="J1118" t="s">
        <v>875</v>
      </c>
      <c r="K1118" t="s">
        <v>2543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1974</v>
      </c>
      <c r="AL1118" t="s">
        <v>859</v>
      </c>
      <c r="AM1118" t="s">
        <v>1974</v>
      </c>
      <c r="AN1118" t="s">
        <v>1888</v>
      </c>
      <c r="AO1118" s="13">
        <v>0.04</v>
      </c>
      <c r="AP1118" s="14">
        <v>20240009332485</v>
      </c>
      <c r="AQ1118" s="12">
        <v>45575</v>
      </c>
    </row>
    <row r="1119" spans="1:43" x14ac:dyDescent="0.3">
      <c r="A1119">
        <v>7</v>
      </c>
      <c r="B1119">
        <v>2090322</v>
      </c>
      <c r="C1119" s="12">
        <v>45479</v>
      </c>
      <c r="D1119" s="12">
        <v>45568</v>
      </c>
      <c r="E1119" s="12">
        <v>45604</v>
      </c>
      <c r="F1119">
        <v>90</v>
      </c>
      <c r="G1119" t="s">
        <v>2535</v>
      </c>
      <c r="H1119" t="s">
        <v>861</v>
      </c>
      <c r="I1119" t="s">
        <v>875</v>
      </c>
      <c r="J1119" t="s">
        <v>875</v>
      </c>
      <c r="K1119" t="s">
        <v>2543</v>
      </c>
      <c r="L1119">
        <v>996866969</v>
      </c>
      <c r="M1119" t="s">
        <v>515</v>
      </c>
      <c r="N1119" t="s">
        <v>1359</v>
      </c>
      <c r="O1119">
        <v>7849</v>
      </c>
      <c r="P1119">
        <v>7952</v>
      </c>
      <c r="Q1119">
        <v>0</v>
      </c>
      <c r="R1119">
        <v>103</v>
      </c>
      <c r="S1119">
        <v>0</v>
      </c>
      <c r="T1119" t="s">
        <v>865</v>
      </c>
      <c r="U1119" t="s">
        <v>877</v>
      </c>
      <c r="V1119" t="s">
        <v>878</v>
      </c>
      <c r="W1119" t="s">
        <v>1128</v>
      </c>
      <c r="X1119" t="s">
        <v>1129</v>
      </c>
      <c r="Y1119" t="s">
        <v>1200</v>
      </c>
      <c r="Z1119" t="s">
        <v>1201</v>
      </c>
      <c r="AA1119" t="s">
        <v>2658</v>
      </c>
      <c r="AB1119" t="s">
        <v>2687</v>
      </c>
      <c r="AE1119" t="s">
        <v>2688</v>
      </c>
      <c r="AF1119" t="s">
        <v>881</v>
      </c>
      <c r="AH1119" t="s">
        <v>2689</v>
      </c>
      <c r="AI1119" t="s">
        <v>2690</v>
      </c>
      <c r="AJ1119" t="s">
        <v>2691</v>
      </c>
      <c r="AL1119" t="s">
        <v>859</v>
      </c>
      <c r="AM1119" t="s">
        <v>2692</v>
      </c>
      <c r="AN1119" t="s">
        <v>859</v>
      </c>
      <c r="AO1119" s="13">
        <v>269.04000000000002</v>
      </c>
      <c r="AP1119" s="14">
        <v>20240009353462</v>
      </c>
      <c r="AQ1119" s="12">
        <v>45575</v>
      </c>
    </row>
    <row r="1120" spans="1:43" x14ac:dyDescent="0.3">
      <c r="A1120">
        <v>7</v>
      </c>
      <c r="B1120">
        <v>2090323</v>
      </c>
      <c r="C1120" s="12">
        <v>45479</v>
      </c>
      <c r="D1120" s="12">
        <v>45568</v>
      </c>
      <c r="E1120" s="12">
        <v>45604</v>
      </c>
      <c r="F1120">
        <v>90</v>
      </c>
      <c r="G1120" t="s">
        <v>2535</v>
      </c>
      <c r="H1120" t="s">
        <v>861</v>
      </c>
      <c r="I1120" t="s">
        <v>875</v>
      </c>
      <c r="J1120" t="s">
        <v>875</v>
      </c>
      <c r="K1120" t="s">
        <v>2543</v>
      </c>
      <c r="L1120">
        <v>996866969</v>
      </c>
      <c r="M1120" t="s">
        <v>427</v>
      </c>
      <c r="N1120" t="s">
        <v>1359</v>
      </c>
      <c r="O1120">
        <v>3825</v>
      </c>
      <c r="P1120">
        <v>3851</v>
      </c>
      <c r="Q1120">
        <v>0</v>
      </c>
      <c r="R1120">
        <v>26</v>
      </c>
      <c r="S1120">
        <v>0</v>
      </c>
      <c r="T1120" t="s">
        <v>865</v>
      </c>
      <c r="U1120" t="s">
        <v>877</v>
      </c>
      <c r="V1120" t="s">
        <v>878</v>
      </c>
      <c r="W1120" t="s">
        <v>995</v>
      </c>
      <c r="X1120" t="s">
        <v>2693</v>
      </c>
      <c r="AE1120" t="s">
        <v>1793</v>
      </c>
      <c r="AF1120" t="s">
        <v>881</v>
      </c>
      <c r="AH1120" t="s">
        <v>2694</v>
      </c>
      <c r="AI1120" t="s">
        <v>1088</v>
      </c>
      <c r="AJ1120" t="s">
        <v>958</v>
      </c>
      <c r="AL1120" t="s">
        <v>859</v>
      </c>
      <c r="AM1120" t="s">
        <v>2695</v>
      </c>
      <c r="AN1120" t="s">
        <v>859</v>
      </c>
      <c r="AO1120" s="13">
        <v>29.04</v>
      </c>
      <c r="AP1120" s="14">
        <v>20240009353463</v>
      </c>
      <c r="AQ1120" s="12">
        <v>45575</v>
      </c>
    </row>
    <row r="1121" spans="1:43" x14ac:dyDescent="0.3">
      <c r="A1121">
        <v>7</v>
      </c>
      <c r="B1121">
        <v>2090324</v>
      </c>
      <c r="C1121" s="12">
        <v>45479</v>
      </c>
      <c r="D1121" s="12">
        <v>45568</v>
      </c>
      <c r="E1121" s="12">
        <v>45604</v>
      </c>
      <c r="F1121">
        <v>90</v>
      </c>
      <c r="G1121" t="s">
        <v>2535</v>
      </c>
      <c r="H1121" t="s">
        <v>861</v>
      </c>
      <c r="I1121" t="s">
        <v>875</v>
      </c>
      <c r="J1121" t="s">
        <v>875</v>
      </c>
      <c r="K1121" t="s">
        <v>2543</v>
      </c>
      <c r="L1121">
        <v>996866969</v>
      </c>
      <c r="M1121" t="s">
        <v>327</v>
      </c>
      <c r="N1121" t="s">
        <v>1359</v>
      </c>
      <c r="O1121">
        <v>4823</v>
      </c>
      <c r="P1121">
        <v>4850</v>
      </c>
      <c r="Q1121">
        <v>0</v>
      </c>
      <c r="R1121">
        <v>27</v>
      </c>
      <c r="S1121">
        <v>0</v>
      </c>
      <c r="T1121" t="s">
        <v>865</v>
      </c>
      <c r="U1121" t="s">
        <v>877</v>
      </c>
      <c r="V1121" t="s">
        <v>878</v>
      </c>
      <c r="W1121" t="s">
        <v>953</v>
      </c>
      <c r="X1121" t="s">
        <v>2183</v>
      </c>
      <c r="AE1121" t="s">
        <v>1262</v>
      </c>
      <c r="AF1121" t="s">
        <v>881</v>
      </c>
      <c r="AH1121" t="s">
        <v>2696</v>
      </c>
      <c r="AI1121" t="s">
        <v>1414</v>
      </c>
      <c r="AJ1121" t="s">
        <v>2697</v>
      </c>
      <c r="AL1121" t="s">
        <v>1530</v>
      </c>
      <c r="AM1121" t="s">
        <v>2698</v>
      </c>
      <c r="AN1121" t="s">
        <v>859</v>
      </c>
      <c r="AO1121" s="13">
        <v>30.49</v>
      </c>
      <c r="AP1121" s="14">
        <v>20240009353464</v>
      </c>
      <c r="AQ1121" s="12">
        <v>45575</v>
      </c>
    </row>
    <row r="1122" spans="1:43" x14ac:dyDescent="0.3">
      <c r="B1122">
        <v>2090325</v>
      </c>
      <c r="E1122" s="12">
        <v>45575</v>
      </c>
      <c r="G1122" t="s">
        <v>2535</v>
      </c>
      <c r="I1122" t="s">
        <v>875</v>
      </c>
      <c r="J1122" t="s">
        <v>875</v>
      </c>
      <c r="K1122" t="s">
        <v>2543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2699</v>
      </c>
      <c r="AL1122" t="s">
        <v>859</v>
      </c>
      <c r="AM1122" t="s">
        <v>2699</v>
      </c>
      <c r="AN1122" t="s">
        <v>2700</v>
      </c>
      <c r="AO1122" s="13">
        <v>0.08</v>
      </c>
      <c r="AP1122" s="14">
        <v>20240009332488</v>
      </c>
      <c r="AQ1122" s="12">
        <v>45575</v>
      </c>
    </row>
    <row r="1123" spans="1:43" x14ac:dyDescent="0.3">
      <c r="A1123">
        <v>7</v>
      </c>
      <c r="B1123">
        <v>2090325</v>
      </c>
      <c r="C1123" s="12">
        <v>45479</v>
      </c>
      <c r="D1123" s="12">
        <v>45568</v>
      </c>
      <c r="E1123" s="12">
        <v>45604</v>
      </c>
      <c r="F1123">
        <v>90</v>
      </c>
      <c r="G1123" t="s">
        <v>2535</v>
      </c>
      <c r="H1123" t="s">
        <v>861</v>
      </c>
      <c r="I1123" t="s">
        <v>875</v>
      </c>
      <c r="J1123" t="s">
        <v>875</v>
      </c>
      <c r="K1123" t="s">
        <v>2543</v>
      </c>
      <c r="L1123">
        <v>996866969</v>
      </c>
      <c r="M1123" t="s">
        <v>516</v>
      </c>
      <c r="N1123" t="s">
        <v>1359</v>
      </c>
      <c r="O1123">
        <v>7782</v>
      </c>
      <c r="P1123">
        <v>7917</v>
      </c>
      <c r="Q1123">
        <v>0</v>
      </c>
      <c r="R1123">
        <v>135</v>
      </c>
      <c r="S1123">
        <v>0</v>
      </c>
      <c r="T1123" t="s">
        <v>865</v>
      </c>
      <c r="U1123" t="s">
        <v>877</v>
      </c>
      <c r="V1123" t="s">
        <v>878</v>
      </c>
      <c r="W1123" t="s">
        <v>1128</v>
      </c>
      <c r="X1123" t="s">
        <v>1129</v>
      </c>
      <c r="Y1123" t="s">
        <v>1200</v>
      </c>
      <c r="Z1123" t="s">
        <v>1201</v>
      </c>
      <c r="AA1123" t="s">
        <v>969</v>
      </c>
      <c r="AB1123" t="s">
        <v>1202</v>
      </c>
      <c r="AC1123" t="s">
        <v>2078</v>
      </c>
      <c r="AD1123" t="s">
        <v>2701</v>
      </c>
      <c r="AE1123" t="s">
        <v>2702</v>
      </c>
      <c r="AF1123" t="s">
        <v>881</v>
      </c>
      <c r="AH1123" t="s">
        <v>2703</v>
      </c>
      <c r="AI1123" t="s">
        <v>2704</v>
      </c>
      <c r="AJ1123" t="s">
        <v>2705</v>
      </c>
      <c r="AL1123" t="s">
        <v>859</v>
      </c>
      <c r="AM1123" t="s">
        <v>2706</v>
      </c>
      <c r="AN1123" t="s">
        <v>859</v>
      </c>
      <c r="AO1123" s="13">
        <v>477.36</v>
      </c>
      <c r="AP1123" s="14">
        <v>20240009353465</v>
      </c>
      <c r="AQ1123" s="12">
        <v>45575</v>
      </c>
    </row>
    <row r="1124" spans="1:43" x14ac:dyDescent="0.3">
      <c r="B1124">
        <v>2090326</v>
      </c>
      <c r="E1124" s="12">
        <v>45575</v>
      </c>
      <c r="G1124" t="s">
        <v>2535</v>
      </c>
      <c r="I1124" t="s">
        <v>875</v>
      </c>
      <c r="J1124" t="s">
        <v>875</v>
      </c>
      <c r="K1124" t="s">
        <v>2543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1484</v>
      </c>
      <c r="AL1124" t="s">
        <v>859</v>
      </c>
      <c r="AM1124" t="s">
        <v>1484</v>
      </c>
      <c r="AN1124" t="s">
        <v>1600</v>
      </c>
      <c r="AO1124" s="13">
        <v>7.0000000000000007E-2</v>
      </c>
      <c r="AP1124" s="14">
        <v>20240009332489</v>
      </c>
      <c r="AQ1124" s="12">
        <v>45575</v>
      </c>
    </row>
    <row r="1125" spans="1:43" x14ac:dyDescent="0.3">
      <c r="A1125">
        <v>7</v>
      </c>
      <c r="B1125">
        <v>2090326</v>
      </c>
      <c r="C1125" s="12">
        <v>45479</v>
      </c>
      <c r="D1125" s="12">
        <v>45572</v>
      </c>
      <c r="E1125" s="12">
        <v>45604</v>
      </c>
      <c r="F1125">
        <v>94</v>
      </c>
      <c r="G1125" t="s">
        <v>2535</v>
      </c>
      <c r="H1125" t="s">
        <v>861</v>
      </c>
      <c r="I1125" t="s">
        <v>875</v>
      </c>
      <c r="J1125" t="s">
        <v>875</v>
      </c>
      <c r="K1125" t="s">
        <v>2543</v>
      </c>
      <c r="L1125">
        <v>996866969</v>
      </c>
      <c r="M1125" t="s">
        <v>468</v>
      </c>
      <c r="N1125" t="s">
        <v>1359</v>
      </c>
      <c r="O1125">
        <v>7277</v>
      </c>
      <c r="P1125">
        <v>7492</v>
      </c>
      <c r="Q1125">
        <v>0</v>
      </c>
      <c r="R1125">
        <v>215</v>
      </c>
      <c r="S1125">
        <v>0</v>
      </c>
      <c r="T1125" t="s">
        <v>865</v>
      </c>
      <c r="U1125" t="s">
        <v>1566</v>
      </c>
      <c r="V1125" t="s">
        <v>1828</v>
      </c>
      <c r="W1125" t="s">
        <v>2707</v>
      </c>
      <c r="X1125" t="s">
        <v>2708</v>
      </c>
      <c r="Y1125" t="s">
        <v>2709</v>
      </c>
      <c r="Z1125" t="s">
        <v>2710</v>
      </c>
      <c r="AA1125" t="s">
        <v>2711</v>
      </c>
      <c r="AB1125" t="s">
        <v>2712</v>
      </c>
      <c r="AC1125" t="s">
        <v>2713</v>
      </c>
      <c r="AD1125" t="s">
        <v>2714</v>
      </c>
      <c r="AE1125" t="s">
        <v>2715</v>
      </c>
      <c r="AF1125" t="s">
        <v>962</v>
      </c>
      <c r="AH1125" t="s">
        <v>2716</v>
      </c>
      <c r="AI1125" t="s">
        <v>2717</v>
      </c>
      <c r="AJ1125" t="s">
        <v>2718</v>
      </c>
      <c r="AL1125" t="s">
        <v>870</v>
      </c>
      <c r="AM1125" t="s">
        <v>2719</v>
      </c>
      <c r="AN1125" t="s">
        <v>859</v>
      </c>
      <c r="AO1125" s="13">
        <v>986.52</v>
      </c>
      <c r="AP1125" s="14">
        <v>20240009353466</v>
      </c>
      <c r="AQ1125" s="12">
        <v>45575</v>
      </c>
    </row>
    <row r="1126" spans="1:43" x14ac:dyDescent="0.3">
      <c r="B1126">
        <v>2090327</v>
      </c>
      <c r="E1126" s="12">
        <v>45575</v>
      </c>
      <c r="G1126" t="s">
        <v>2535</v>
      </c>
      <c r="I1126" t="s">
        <v>875</v>
      </c>
      <c r="J1126" t="s">
        <v>875</v>
      </c>
      <c r="K1126" t="s">
        <v>2543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1897</v>
      </c>
      <c r="AL1126" t="s">
        <v>859</v>
      </c>
      <c r="AM1126" t="s">
        <v>1897</v>
      </c>
      <c r="AN1126" t="s">
        <v>2720</v>
      </c>
      <c r="AO1126" s="13">
        <v>0.06</v>
      </c>
      <c r="AP1126" s="14">
        <v>20240009332490</v>
      </c>
      <c r="AQ1126" s="12">
        <v>45575</v>
      </c>
    </row>
    <row r="1127" spans="1:43" x14ac:dyDescent="0.3">
      <c r="A1127">
        <v>7</v>
      </c>
      <c r="B1127">
        <v>2090327</v>
      </c>
      <c r="C1127" s="12">
        <v>45479</v>
      </c>
      <c r="D1127" s="12">
        <v>45572</v>
      </c>
      <c r="E1127" s="12">
        <v>45604</v>
      </c>
      <c r="F1127">
        <v>94</v>
      </c>
      <c r="G1127" t="s">
        <v>2535</v>
      </c>
      <c r="H1127" t="s">
        <v>861</v>
      </c>
      <c r="I1127" t="s">
        <v>875</v>
      </c>
      <c r="J1127" t="s">
        <v>875</v>
      </c>
      <c r="K1127" t="s">
        <v>2543</v>
      </c>
      <c r="L1127">
        <v>996866969</v>
      </c>
      <c r="M1127" t="s">
        <v>275</v>
      </c>
      <c r="N1127" t="s">
        <v>1359</v>
      </c>
      <c r="O1127">
        <v>6578</v>
      </c>
      <c r="P1127">
        <v>6789</v>
      </c>
      <c r="Q1127">
        <v>0</v>
      </c>
      <c r="R1127">
        <v>211</v>
      </c>
      <c r="S1127">
        <v>0</v>
      </c>
      <c r="T1127" t="s">
        <v>865</v>
      </c>
      <c r="U1127" t="s">
        <v>1566</v>
      </c>
      <c r="V1127" t="s">
        <v>1828</v>
      </c>
      <c r="W1127" t="s">
        <v>2707</v>
      </c>
      <c r="X1127" t="s">
        <v>2708</v>
      </c>
      <c r="Y1127" t="s">
        <v>2709</v>
      </c>
      <c r="Z1127" t="s">
        <v>2710</v>
      </c>
      <c r="AA1127" t="s">
        <v>2711</v>
      </c>
      <c r="AB1127" t="s">
        <v>2712</v>
      </c>
      <c r="AC1127" t="s">
        <v>2721</v>
      </c>
      <c r="AD1127" t="s">
        <v>2722</v>
      </c>
      <c r="AE1127" t="s">
        <v>2723</v>
      </c>
      <c r="AF1127" t="s">
        <v>962</v>
      </c>
      <c r="AH1127" t="s">
        <v>2724</v>
      </c>
      <c r="AI1127" t="s">
        <v>2725</v>
      </c>
      <c r="AJ1127" t="s">
        <v>2726</v>
      </c>
      <c r="AL1127" t="s">
        <v>1321</v>
      </c>
      <c r="AM1127" t="s">
        <v>2727</v>
      </c>
      <c r="AN1127" t="s">
        <v>859</v>
      </c>
      <c r="AO1127" s="13">
        <v>960.1</v>
      </c>
      <c r="AP1127" s="14">
        <v>20240009353467</v>
      </c>
      <c r="AQ1127" s="12">
        <v>45575</v>
      </c>
    </row>
    <row r="1128" spans="1:43" x14ac:dyDescent="0.3">
      <c r="B1128">
        <v>2090328</v>
      </c>
      <c r="E1128" s="12">
        <v>45575</v>
      </c>
      <c r="G1128" t="s">
        <v>2535</v>
      </c>
      <c r="I1128" t="s">
        <v>875</v>
      </c>
      <c r="J1128" t="s">
        <v>875</v>
      </c>
      <c r="K1128" t="s">
        <v>2543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2657</v>
      </c>
      <c r="AL1128" t="s">
        <v>859</v>
      </c>
      <c r="AM1128" t="s">
        <v>2657</v>
      </c>
      <c r="AN1128" t="s">
        <v>1264</v>
      </c>
      <c r="AO1128" s="13">
        <v>0.05</v>
      </c>
      <c r="AP1128" s="14">
        <v>20240009332491</v>
      </c>
      <c r="AQ1128" s="12">
        <v>45575</v>
      </c>
    </row>
    <row r="1129" spans="1:43" x14ac:dyDescent="0.3">
      <c r="A1129">
        <v>7</v>
      </c>
      <c r="B1129">
        <v>2090328</v>
      </c>
      <c r="C1129" s="12">
        <v>45479</v>
      </c>
      <c r="D1129" s="12">
        <v>45568</v>
      </c>
      <c r="E1129" s="12">
        <v>45604</v>
      </c>
      <c r="F1129">
        <v>90</v>
      </c>
      <c r="G1129" t="s">
        <v>2535</v>
      </c>
      <c r="H1129" t="s">
        <v>861</v>
      </c>
      <c r="I1129" t="s">
        <v>875</v>
      </c>
      <c r="J1129" t="s">
        <v>875</v>
      </c>
      <c r="K1129" t="s">
        <v>2543</v>
      </c>
      <c r="L1129">
        <v>996866969</v>
      </c>
      <c r="M1129" t="s">
        <v>517</v>
      </c>
      <c r="N1129" t="s">
        <v>1359</v>
      </c>
      <c r="O1129">
        <v>6492</v>
      </c>
      <c r="P1129">
        <v>6611</v>
      </c>
      <c r="Q1129">
        <v>0</v>
      </c>
      <c r="R1129">
        <v>119</v>
      </c>
      <c r="S1129">
        <v>0</v>
      </c>
      <c r="T1129" t="s">
        <v>865</v>
      </c>
      <c r="U1129" t="s">
        <v>877</v>
      </c>
      <c r="V1129" t="s">
        <v>878</v>
      </c>
      <c r="W1129" t="s">
        <v>1128</v>
      </c>
      <c r="X1129" t="s">
        <v>1129</v>
      </c>
      <c r="Y1129" t="s">
        <v>1200</v>
      </c>
      <c r="Z1129" t="s">
        <v>1201</v>
      </c>
      <c r="AA1129" t="s">
        <v>969</v>
      </c>
      <c r="AB1129" t="s">
        <v>1202</v>
      </c>
      <c r="AC1129" t="s">
        <v>1188</v>
      </c>
      <c r="AD1129" t="s">
        <v>2581</v>
      </c>
      <c r="AE1129" t="s">
        <v>2582</v>
      </c>
      <c r="AF1129" t="s">
        <v>881</v>
      </c>
      <c r="AH1129" t="s">
        <v>2583</v>
      </c>
      <c r="AI1129" t="s">
        <v>2584</v>
      </c>
      <c r="AJ1129" t="s">
        <v>2585</v>
      </c>
      <c r="AL1129" t="s">
        <v>870</v>
      </c>
      <c r="AM1129" t="s">
        <v>2728</v>
      </c>
      <c r="AN1129" t="s">
        <v>859</v>
      </c>
      <c r="AO1129" s="13">
        <v>372.15</v>
      </c>
      <c r="AP1129" s="14">
        <v>20240009353468</v>
      </c>
      <c r="AQ1129" s="12">
        <v>45575</v>
      </c>
    </row>
    <row r="1130" spans="1:43" x14ac:dyDescent="0.3">
      <c r="B1130">
        <v>2090329</v>
      </c>
      <c r="E1130" s="12">
        <v>45575</v>
      </c>
      <c r="G1130" t="s">
        <v>2535</v>
      </c>
      <c r="I1130" t="s">
        <v>875</v>
      </c>
      <c r="J1130" t="s">
        <v>875</v>
      </c>
      <c r="K1130" t="s">
        <v>2543</v>
      </c>
      <c r="L1130">
        <v>996866969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858</v>
      </c>
      <c r="AI1130" t="s">
        <v>859</v>
      </c>
      <c r="AK1130" t="s">
        <v>2626</v>
      </c>
      <c r="AL1130" t="s">
        <v>859</v>
      </c>
      <c r="AM1130" t="s">
        <v>2626</v>
      </c>
      <c r="AN1130" t="s">
        <v>1645</v>
      </c>
      <c r="AO1130" s="13">
        <v>0.05</v>
      </c>
      <c r="AP1130" s="14">
        <v>20240009332492</v>
      </c>
      <c r="AQ1130" s="12">
        <v>45575</v>
      </c>
    </row>
    <row r="1131" spans="1:43" x14ac:dyDescent="0.3">
      <c r="A1131">
        <v>7</v>
      </c>
      <c r="B1131">
        <v>2090329</v>
      </c>
      <c r="C1131" s="12">
        <v>45479</v>
      </c>
      <c r="D1131" s="12">
        <v>45568</v>
      </c>
      <c r="E1131" s="12">
        <v>45604</v>
      </c>
      <c r="F1131">
        <v>90</v>
      </c>
      <c r="G1131" t="s">
        <v>2535</v>
      </c>
      <c r="H1131" t="s">
        <v>861</v>
      </c>
      <c r="I1131" t="s">
        <v>875</v>
      </c>
      <c r="J1131" t="s">
        <v>875</v>
      </c>
      <c r="K1131" t="s">
        <v>2543</v>
      </c>
      <c r="L1131">
        <v>996866969</v>
      </c>
      <c r="M1131" t="s">
        <v>601</v>
      </c>
      <c r="N1131" t="s">
        <v>1359</v>
      </c>
      <c r="O1131">
        <v>6358</v>
      </c>
      <c r="P1131">
        <v>6467</v>
      </c>
      <c r="Q1131">
        <v>0</v>
      </c>
      <c r="R1131">
        <v>109</v>
      </c>
      <c r="S1131">
        <v>0</v>
      </c>
      <c r="T1131" t="s">
        <v>865</v>
      </c>
      <c r="U1131" t="s">
        <v>877</v>
      </c>
      <c r="V1131" t="s">
        <v>878</v>
      </c>
      <c r="W1131" t="s">
        <v>1128</v>
      </c>
      <c r="X1131" t="s">
        <v>1129</v>
      </c>
      <c r="Y1131" t="s">
        <v>1200</v>
      </c>
      <c r="Z1131" t="s">
        <v>1201</v>
      </c>
      <c r="AA1131" t="s">
        <v>969</v>
      </c>
      <c r="AB1131" t="s">
        <v>1202</v>
      </c>
      <c r="AC1131" t="s">
        <v>2417</v>
      </c>
      <c r="AD1131" t="s">
        <v>2729</v>
      </c>
      <c r="AE1131" t="s">
        <v>2730</v>
      </c>
      <c r="AF1131" t="s">
        <v>881</v>
      </c>
      <c r="AH1131" t="s">
        <v>2731</v>
      </c>
      <c r="AI1131" t="s">
        <v>1797</v>
      </c>
      <c r="AJ1131" t="s">
        <v>2732</v>
      </c>
      <c r="AL1131" t="s">
        <v>991</v>
      </c>
      <c r="AM1131" t="s">
        <v>2733</v>
      </c>
      <c r="AN1131" t="s">
        <v>859</v>
      </c>
      <c r="AO1131" s="13">
        <v>306.42</v>
      </c>
      <c r="AP1131" s="14">
        <v>20240009353469</v>
      </c>
      <c r="AQ1131" s="12">
        <v>45575</v>
      </c>
    </row>
    <row r="1132" spans="1:43" x14ac:dyDescent="0.3">
      <c r="B1132">
        <v>2090330</v>
      </c>
      <c r="E1132" s="12">
        <v>45575</v>
      </c>
      <c r="G1132" t="s">
        <v>2535</v>
      </c>
      <c r="I1132" t="s">
        <v>875</v>
      </c>
      <c r="J1132" t="s">
        <v>875</v>
      </c>
      <c r="K1132" t="s">
        <v>2543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1897</v>
      </c>
      <c r="AL1132" t="s">
        <v>859</v>
      </c>
      <c r="AM1132" t="s">
        <v>1897</v>
      </c>
      <c r="AN1132" t="s">
        <v>2720</v>
      </c>
      <c r="AO1132" s="13">
        <v>0.06</v>
      </c>
      <c r="AP1132" s="14">
        <v>20240009332493</v>
      </c>
      <c r="AQ1132" s="12">
        <v>45575</v>
      </c>
    </row>
    <row r="1133" spans="1:43" x14ac:dyDescent="0.3">
      <c r="A1133">
        <v>7</v>
      </c>
      <c r="B1133">
        <v>2090330</v>
      </c>
      <c r="C1133" s="12">
        <v>45479</v>
      </c>
      <c r="D1133" s="12">
        <v>45568</v>
      </c>
      <c r="E1133" s="12">
        <v>45604</v>
      </c>
      <c r="F1133">
        <v>90</v>
      </c>
      <c r="G1133" t="s">
        <v>2535</v>
      </c>
      <c r="H1133" t="s">
        <v>861</v>
      </c>
      <c r="I1133" t="s">
        <v>875</v>
      </c>
      <c r="J1133" t="s">
        <v>875</v>
      </c>
      <c r="K1133" t="s">
        <v>2543</v>
      </c>
      <c r="L1133">
        <v>996866969</v>
      </c>
      <c r="M1133" t="s">
        <v>375</v>
      </c>
      <c r="N1133" t="s">
        <v>1359</v>
      </c>
      <c r="O1133">
        <v>6921</v>
      </c>
      <c r="P1133">
        <v>7047</v>
      </c>
      <c r="Q1133">
        <v>0</v>
      </c>
      <c r="R1133">
        <v>126</v>
      </c>
      <c r="S1133">
        <v>0</v>
      </c>
      <c r="T1133" t="s">
        <v>865</v>
      </c>
      <c r="U1133" t="s">
        <v>877</v>
      </c>
      <c r="V1133" t="s">
        <v>878</v>
      </c>
      <c r="W1133" t="s">
        <v>1128</v>
      </c>
      <c r="X1133" t="s">
        <v>1129</v>
      </c>
      <c r="Y1133" t="s">
        <v>1200</v>
      </c>
      <c r="Z1133" t="s">
        <v>1201</v>
      </c>
      <c r="AA1133" t="s">
        <v>969</v>
      </c>
      <c r="AB1133" t="s">
        <v>1202</v>
      </c>
      <c r="AC1133" t="s">
        <v>1200</v>
      </c>
      <c r="AD1133" t="s">
        <v>2549</v>
      </c>
      <c r="AE1133" t="s">
        <v>2550</v>
      </c>
      <c r="AF1133" t="s">
        <v>881</v>
      </c>
      <c r="AH1133" t="s">
        <v>2551</v>
      </c>
      <c r="AI1133" t="s">
        <v>2552</v>
      </c>
      <c r="AJ1133" t="s">
        <v>2553</v>
      </c>
      <c r="AL1133" t="s">
        <v>1192</v>
      </c>
      <c r="AM1133" t="s">
        <v>2734</v>
      </c>
      <c r="AN1133" t="s">
        <v>859</v>
      </c>
      <c r="AO1133" s="13">
        <v>418.21</v>
      </c>
      <c r="AP1133" s="14">
        <v>20240009353470</v>
      </c>
      <c r="AQ1133" s="12">
        <v>45575</v>
      </c>
    </row>
    <row r="1134" spans="1:43" x14ac:dyDescent="0.3">
      <c r="B1134">
        <v>2090331</v>
      </c>
      <c r="E1134" s="12">
        <v>45575</v>
      </c>
      <c r="G1134" t="s">
        <v>2535</v>
      </c>
      <c r="I1134" t="s">
        <v>875</v>
      </c>
      <c r="J1134" t="s">
        <v>875</v>
      </c>
      <c r="K1134" t="s">
        <v>2543</v>
      </c>
      <c r="L1134">
        <v>996866969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858</v>
      </c>
      <c r="AI1134" t="s">
        <v>859</v>
      </c>
      <c r="AK1134" t="s">
        <v>1484</v>
      </c>
      <c r="AL1134" t="s">
        <v>859</v>
      </c>
      <c r="AM1134" t="s">
        <v>1484</v>
      </c>
      <c r="AN1134" t="s">
        <v>1600</v>
      </c>
      <c r="AO1134" s="13">
        <v>7.0000000000000007E-2</v>
      </c>
      <c r="AP1134" s="14">
        <v>20240009332494</v>
      </c>
      <c r="AQ1134" s="12">
        <v>45575</v>
      </c>
    </row>
    <row r="1135" spans="1:43" x14ac:dyDescent="0.3">
      <c r="A1135">
        <v>7</v>
      </c>
      <c r="B1135">
        <v>2090331</v>
      </c>
      <c r="C1135" s="12">
        <v>45479</v>
      </c>
      <c r="D1135" s="12">
        <v>45568</v>
      </c>
      <c r="E1135" s="12">
        <v>45604</v>
      </c>
      <c r="F1135">
        <v>90</v>
      </c>
      <c r="G1135" t="s">
        <v>2535</v>
      </c>
      <c r="H1135" t="s">
        <v>861</v>
      </c>
      <c r="I1135" t="s">
        <v>875</v>
      </c>
      <c r="J1135" t="s">
        <v>875</v>
      </c>
      <c r="K1135" t="s">
        <v>2543</v>
      </c>
      <c r="L1135">
        <v>996866969</v>
      </c>
      <c r="M1135" t="s">
        <v>518</v>
      </c>
      <c r="N1135" t="s">
        <v>1359</v>
      </c>
      <c r="O1135">
        <v>6949</v>
      </c>
      <c r="P1135">
        <v>7078</v>
      </c>
      <c r="Q1135">
        <v>0</v>
      </c>
      <c r="R1135">
        <v>129</v>
      </c>
      <c r="S1135">
        <v>0</v>
      </c>
      <c r="T1135" t="s">
        <v>865</v>
      </c>
      <c r="U1135" t="s">
        <v>877</v>
      </c>
      <c r="V1135" t="s">
        <v>878</v>
      </c>
      <c r="W1135" t="s">
        <v>1128</v>
      </c>
      <c r="X1135" t="s">
        <v>1129</v>
      </c>
      <c r="Y1135" t="s">
        <v>1200</v>
      </c>
      <c r="Z1135" t="s">
        <v>1201</v>
      </c>
      <c r="AA1135" t="s">
        <v>969</v>
      </c>
      <c r="AB1135" t="s">
        <v>1202</v>
      </c>
      <c r="AC1135" t="s">
        <v>969</v>
      </c>
      <c r="AD1135" t="s">
        <v>1203</v>
      </c>
      <c r="AE1135" t="s">
        <v>1204</v>
      </c>
      <c r="AF1135" t="s">
        <v>881</v>
      </c>
      <c r="AH1135" t="s">
        <v>1205</v>
      </c>
      <c r="AI1135" t="s">
        <v>1206</v>
      </c>
      <c r="AJ1135" t="s">
        <v>2735</v>
      </c>
      <c r="AL1135" t="s">
        <v>1279</v>
      </c>
      <c r="AM1135" t="s">
        <v>2736</v>
      </c>
      <c r="AN1135" t="s">
        <v>859</v>
      </c>
      <c r="AO1135" s="13">
        <v>437.9</v>
      </c>
      <c r="AP1135" s="14">
        <v>20240009353471</v>
      </c>
      <c r="AQ1135" s="12">
        <v>45575</v>
      </c>
    </row>
    <row r="1136" spans="1:43" x14ac:dyDescent="0.3">
      <c r="B1136">
        <v>2090332</v>
      </c>
      <c r="E1136" s="12">
        <v>45575</v>
      </c>
      <c r="G1136" t="s">
        <v>2535</v>
      </c>
      <c r="I1136" t="s">
        <v>875</v>
      </c>
      <c r="J1136" t="s">
        <v>875</v>
      </c>
      <c r="K1136" t="s">
        <v>2543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2657</v>
      </c>
      <c r="AL1136" t="s">
        <v>859</v>
      </c>
      <c r="AM1136" t="s">
        <v>2657</v>
      </c>
      <c r="AN1136" t="s">
        <v>1264</v>
      </c>
      <c r="AO1136" s="13">
        <v>0.05</v>
      </c>
      <c r="AP1136" s="14">
        <v>20240009332495</v>
      </c>
      <c r="AQ1136" s="12">
        <v>45575</v>
      </c>
    </row>
    <row r="1137" spans="1:43" x14ac:dyDescent="0.3">
      <c r="A1137">
        <v>7</v>
      </c>
      <c r="B1137">
        <v>2090332</v>
      </c>
      <c r="C1137" s="12">
        <v>45479</v>
      </c>
      <c r="D1137" s="12">
        <v>45568</v>
      </c>
      <c r="E1137" s="12">
        <v>45604</v>
      </c>
      <c r="F1137">
        <v>90</v>
      </c>
      <c r="G1137" t="s">
        <v>2535</v>
      </c>
      <c r="H1137" t="s">
        <v>861</v>
      </c>
      <c r="I1137" t="s">
        <v>875</v>
      </c>
      <c r="J1137" t="s">
        <v>875</v>
      </c>
      <c r="K1137" t="s">
        <v>2543</v>
      </c>
      <c r="L1137">
        <v>996866969</v>
      </c>
      <c r="M1137" t="s">
        <v>328</v>
      </c>
      <c r="N1137" t="s">
        <v>1359</v>
      </c>
      <c r="O1137">
        <v>6362</v>
      </c>
      <c r="P1137">
        <v>6478</v>
      </c>
      <c r="Q1137">
        <v>0</v>
      </c>
      <c r="R1137">
        <v>116</v>
      </c>
      <c r="S1137">
        <v>0</v>
      </c>
      <c r="T1137" t="s">
        <v>865</v>
      </c>
      <c r="U1137" t="s">
        <v>877</v>
      </c>
      <c r="V1137" t="s">
        <v>878</v>
      </c>
      <c r="W1137" t="s">
        <v>1128</v>
      </c>
      <c r="X1137" t="s">
        <v>1129</v>
      </c>
      <c r="Y1137" t="s">
        <v>1200</v>
      </c>
      <c r="Z1137" t="s">
        <v>1201</v>
      </c>
      <c r="AA1137" t="s">
        <v>969</v>
      </c>
      <c r="AB1137" t="s">
        <v>1202</v>
      </c>
      <c r="AC1137" t="s">
        <v>995</v>
      </c>
      <c r="AD1137" t="s">
        <v>2405</v>
      </c>
      <c r="AE1137" t="s">
        <v>2737</v>
      </c>
      <c r="AF1137" t="s">
        <v>881</v>
      </c>
      <c r="AH1137" t="s">
        <v>2738</v>
      </c>
      <c r="AI1137" t="s">
        <v>2739</v>
      </c>
      <c r="AJ1137" t="s">
        <v>2740</v>
      </c>
      <c r="AL1137" t="s">
        <v>859</v>
      </c>
      <c r="AM1137" t="s">
        <v>2741</v>
      </c>
      <c r="AN1137" t="s">
        <v>859</v>
      </c>
      <c r="AO1137" s="13">
        <v>352.11</v>
      </c>
      <c r="AP1137" s="14">
        <v>20240009353472</v>
      </c>
      <c r="AQ1137" s="12">
        <v>45575</v>
      </c>
    </row>
    <row r="1138" spans="1:43" x14ac:dyDescent="0.3">
      <c r="B1138">
        <v>2090333</v>
      </c>
      <c r="E1138" s="12">
        <v>45575</v>
      </c>
      <c r="G1138" t="s">
        <v>2535</v>
      </c>
      <c r="I1138" t="s">
        <v>875</v>
      </c>
      <c r="J1138" t="s">
        <v>875</v>
      </c>
      <c r="K1138" t="s">
        <v>2543</v>
      </c>
      <c r="L1138">
        <v>996866969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858</v>
      </c>
      <c r="AI1138" t="s">
        <v>859</v>
      </c>
      <c r="AK1138" t="s">
        <v>2742</v>
      </c>
      <c r="AL1138" t="s">
        <v>859</v>
      </c>
      <c r="AM1138" t="s">
        <v>2742</v>
      </c>
      <c r="AN1138" t="s">
        <v>2064</v>
      </c>
      <c r="AO1138" s="13">
        <v>0.08</v>
      </c>
      <c r="AP1138" s="14">
        <v>20240009332496</v>
      </c>
      <c r="AQ1138" s="12">
        <v>45575</v>
      </c>
    </row>
    <row r="1139" spans="1:43" x14ac:dyDescent="0.3">
      <c r="A1139">
        <v>7</v>
      </c>
      <c r="B1139">
        <v>2090333</v>
      </c>
      <c r="C1139" s="12">
        <v>45479</v>
      </c>
      <c r="D1139" s="12">
        <v>45568</v>
      </c>
      <c r="E1139" s="12">
        <v>45604</v>
      </c>
      <c r="F1139">
        <v>90</v>
      </c>
      <c r="G1139" t="s">
        <v>2535</v>
      </c>
      <c r="H1139" t="s">
        <v>861</v>
      </c>
      <c r="I1139" t="s">
        <v>875</v>
      </c>
      <c r="J1139" t="s">
        <v>875</v>
      </c>
      <c r="K1139" t="s">
        <v>2543</v>
      </c>
      <c r="L1139">
        <v>996866969</v>
      </c>
      <c r="M1139" t="s">
        <v>428</v>
      </c>
      <c r="N1139" t="s">
        <v>1359</v>
      </c>
      <c r="O1139">
        <v>7518</v>
      </c>
      <c r="P1139">
        <v>7653</v>
      </c>
      <c r="Q1139">
        <v>0</v>
      </c>
      <c r="R1139">
        <v>135</v>
      </c>
      <c r="S1139">
        <v>0</v>
      </c>
      <c r="T1139" t="s">
        <v>865</v>
      </c>
      <c r="U1139" t="s">
        <v>877</v>
      </c>
      <c r="V1139" t="s">
        <v>878</v>
      </c>
      <c r="W1139" t="s">
        <v>1128</v>
      </c>
      <c r="X1139" t="s">
        <v>1129</v>
      </c>
      <c r="Y1139" t="s">
        <v>1200</v>
      </c>
      <c r="Z1139" t="s">
        <v>1201</v>
      </c>
      <c r="AA1139" t="s">
        <v>969</v>
      </c>
      <c r="AB1139" t="s">
        <v>1202</v>
      </c>
      <c r="AC1139" t="s">
        <v>2078</v>
      </c>
      <c r="AD1139" t="s">
        <v>2701</v>
      </c>
      <c r="AE1139" t="s">
        <v>2702</v>
      </c>
      <c r="AF1139" t="s">
        <v>881</v>
      </c>
      <c r="AH1139" t="s">
        <v>2703</v>
      </c>
      <c r="AI1139" t="s">
        <v>2704</v>
      </c>
      <c r="AJ1139" t="s">
        <v>2705</v>
      </c>
      <c r="AL1139" t="s">
        <v>859</v>
      </c>
      <c r="AM1139" t="s">
        <v>2706</v>
      </c>
      <c r="AN1139" t="s">
        <v>859</v>
      </c>
      <c r="AO1139" s="13">
        <v>477.36</v>
      </c>
      <c r="AP1139" s="14">
        <v>20240009353473</v>
      </c>
      <c r="AQ1139" s="12">
        <v>45575</v>
      </c>
    </row>
    <row r="1140" spans="1:43" x14ac:dyDescent="0.3">
      <c r="B1140">
        <v>2090334</v>
      </c>
      <c r="E1140" s="12">
        <v>45575</v>
      </c>
      <c r="G1140" t="s">
        <v>2535</v>
      </c>
      <c r="I1140" t="s">
        <v>875</v>
      </c>
      <c r="J1140" t="s">
        <v>875</v>
      </c>
      <c r="K1140" t="s">
        <v>2543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2743</v>
      </c>
      <c r="AL1140" t="s">
        <v>859</v>
      </c>
      <c r="AM1140" t="s">
        <v>2743</v>
      </c>
      <c r="AN1140" t="s">
        <v>2744</v>
      </c>
      <c r="AO1140" s="13">
        <v>7.0000000000000007E-2</v>
      </c>
      <c r="AP1140" s="14">
        <v>20240009332497</v>
      </c>
      <c r="AQ1140" s="12">
        <v>45575</v>
      </c>
    </row>
    <row r="1141" spans="1:43" x14ac:dyDescent="0.3">
      <c r="A1141">
        <v>7</v>
      </c>
      <c r="B1141">
        <v>2090334</v>
      </c>
      <c r="C1141" s="12">
        <v>45479</v>
      </c>
      <c r="D1141" s="12">
        <v>45568</v>
      </c>
      <c r="E1141" s="12">
        <v>45604</v>
      </c>
      <c r="F1141">
        <v>90</v>
      </c>
      <c r="G1141" t="s">
        <v>2535</v>
      </c>
      <c r="H1141" t="s">
        <v>861</v>
      </c>
      <c r="I1141" t="s">
        <v>875</v>
      </c>
      <c r="J1141" t="s">
        <v>875</v>
      </c>
      <c r="K1141" t="s">
        <v>2543</v>
      </c>
      <c r="L1141">
        <v>996866969</v>
      </c>
      <c r="M1141" t="s">
        <v>276</v>
      </c>
      <c r="N1141" t="s">
        <v>1359</v>
      </c>
      <c r="O1141">
        <v>7680</v>
      </c>
      <c r="P1141">
        <v>7817</v>
      </c>
      <c r="Q1141">
        <v>0</v>
      </c>
      <c r="R1141">
        <v>137</v>
      </c>
      <c r="S1141">
        <v>0</v>
      </c>
      <c r="T1141" t="s">
        <v>865</v>
      </c>
      <c r="U1141" t="s">
        <v>877</v>
      </c>
      <c r="V1141" t="s">
        <v>878</v>
      </c>
      <c r="W1141" t="s">
        <v>1128</v>
      </c>
      <c r="X1141" t="s">
        <v>1129</v>
      </c>
      <c r="Y1141" t="s">
        <v>1200</v>
      </c>
      <c r="Z1141" t="s">
        <v>1201</v>
      </c>
      <c r="AA1141" t="s">
        <v>969</v>
      </c>
      <c r="AB1141" t="s">
        <v>1202</v>
      </c>
      <c r="AC1141" t="s">
        <v>2490</v>
      </c>
      <c r="AD1141" t="s">
        <v>2745</v>
      </c>
      <c r="AE1141" t="s">
        <v>2746</v>
      </c>
      <c r="AF1141" t="s">
        <v>881</v>
      </c>
      <c r="AH1141" t="s">
        <v>2747</v>
      </c>
      <c r="AI1141" t="s">
        <v>1678</v>
      </c>
      <c r="AJ1141" t="s">
        <v>2748</v>
      </c>
      <c r="AL1141" t="s">
        <v>859</v>
      </c>
      <c r="AM1141" t="s">
        <v>2749</v>
      </c>
      <c r="AN1141" t="s">
        <v>859</v>
      </c>
      <c r="AO1141" s="13">
        <v>490.54</v>
      </c>
      <c r="AP1141" s="14">
        <v>20240009353474</v>
      </c>
      <c r="AQ1141" s="12">
        <v>45575</v>
      </c>
    </row>
    <row r="1142" spans="1:43" x14ac:dyDescent="0.3">
      <c r="B1142">
        <v>2090335</v>
      </c>
      <c r="E1142" s="12">
        <v>45575</v>
      </c>
      <c r="G1142" t="s">
        <v>2535</v>
      </c>
      <c r="I1142" t="s">
        <v>875</v>
      </c>
      <c r="J1142" t="s">
        <v>875</v>
      </c>
      <c r="K1142" t="s">
        <v>2543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1392</v>
      </c>
      <c r="AL1142" t="s">
        <v>859</v>
      </c>
      <c r="AM1142" t="s">
        <v>1392</v>
      </c>
      <c r="AN1142" t="s">
        <v>2619</v>
      </c>
      <c r="AO1142" s="13">
        <v>0.06</v>
      </c>
      <c r="AP1142" s="14">
        <v>20240009332500</v>
      </c>
      <c r="AQ1142" s="12">
        <v>45575</v>
      </c>
    </row>
    <row r="1143" spans="1:43" x14ac:dyDescent="0.3">
      <c r="A1143">
        <v>7</v>
      </c>
      <c r="B1143">
        <v>2090335</v>
      </c>
      <c r="C1143" s="12">
        <v>45479</v>
      </c>
      <c r="D1143" s="12">
        <v>45568</v>
      </c>
      <c r="E1143" s="12">
        <v>45604</v>
      </c>
      <c r="F1143">
        <v>90</v>
      </c>
      <c r="G1143" t="s">
        <v>2535</v>
      </c>
      <c r="H1143" t="s">
        <v>861</v>
      </c>
      <c r="I1143" t="s">
        <v>875</v>
      </c>
      <c r="J1143" t="s">
        <v>875</v>
      </c>
      <c r="K1143" t="s">
        <v>2543</v>
      </c>
      <c r="L1143">
        <v>996866969</v>
      </c>
      <c r="M1143" t="s">
        <v>519</v>
      </c>
      <c r="N1143" t="s">
        <v>1359</v>
      </c>
      <c r="O1143">
        <v>6470</v>
      </c>
      <c r="P1143">
        <v>6589</v>
      </c>
      <c r="Q1143">
        <v>0</v>
      </c>
      <c r="R1143">
        <v>119</v>
      </c>
      <c r="S1143">
        <v>0</v>
      </c>
      <c r="T1143" t="s">
        <v>865</v>
      </c>
      <c r="U1143" t="s">
        <v>877</v>
      </c>
      <c r="V1143" t="s">
        <v>878</v>
      </c>
      <c r="W1143" t="s">
        <v>1128</v>
      </c>
      <c r="X1143" t="s">
        <v>1129</v>
      </c>
      <c r="Y1143" t="s">
        <v>1200</v>
      </c>
      <c r="Z1143" t="s">
        <v>1201</v>
      </c>
      <c r="AA1143" t="s">
        <v>969</v>
      </c>
      <c r="AB1143" t="s">
        <v>1202</v>
      </c>
      <c r="AC1143" t="s">
        <v>1188</v>
      </c>
      <c r="AD1143" t="s">
        <v>2581</v>
      </c>
      <c r="AE1143" t="s">
        <v>2582</v>
      </c>
      <c r="AF1143" t="s">
        <v>881</v>
      </c>
      <c r="AH1143" t="s">
        <v>2583</v>
      </c>
      <c r="AI1143" t="s">
        <v>2584</v>
      </c>
      <c r="AJ1143" t="s">
        <v>2585</v>
      </c>
      <c r="AL1143" t="s">
        <v>1184</v>
      </c>
      <c r="AM1143" t="s">
        <v>2750</v>
      </c>
      <c r="AN1143" t="s">
        <v>859</v>
      </c>
      <c r="AO1143" s="13">
        <v>372.22</v>
      </c>
      <c r="AP1143" s="14">
        <v>20240009353475</v>
      </c>
      <c r="AQ1143" s="12">
        <v>45575</v>
      </c>
    </row>
    <row r="1144" spans="1:43" x14ac:dyDescent="0.3">
      <c r="B1144">
        <v>2090336</v>
      </c>
      <c r="E1144" s="12">
        <v>45575</v>
      </c>
      <c r="G1144" t="s">
        <v>2535</v>
      </c>
      <c r="I1144" t="s">
        <v>875</v>
      </c>
      <c r="J1144" t="s">
        <v>875</v>
      </c>
      <c r="K1144" t="s">
        <v>2543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2650</v>
      </c>
      <c r="AL1144" t="s">
        <v>859</v>
      </c>
      <c r="AM1144" t="s">
        <v>2650</v>
      </c>
      <c r="AN1144" t="s">
        <v>2651</v>
      </c>
      <c r="AO1144" s="13">
        <v>0.04</v>
      </c>
      <c r="AP1144" s="14">
        <v>20240009332501</v>
      </c>
      <c r="AQ1144" s="12">
        <v>45575</v>
      </c>
    </row>
    <row r="1145" spans="1:43" x14ac:dyDescent="0.3">
      <c r="A1145">
        <v>7</v>
      </c>
      <c r="B1145">
        <v>2090336</v>
      </c>
      <c r="C1145" s="12">
        <v>45479</v>
      </c>
      <c r="D1145" s="12">
        <v>45568</v>
      </c>
      <c r="E1145" s="12">
        <v>45604</v>
      </c>
      <c r="F1145">
        <v>90</v>
      </c>
      <c r="G1145" t="s">
        <v>2535</v>
      </c>
      <c r="H1145" t="s">
        <v>861</v>
      </c>
      <c r="I1145" t="s">
        <v>875</v>
      </c>
      <c r="J1145" t="s">
        <v>875</v>
      </c>
      <c r="K1145" t="s">
        <v>2543</v>
      </c>
      <c r="L1145">
        <v>996866969</v>
      </c>
      <c r="M1145" t="s">
        <v>566</v>
      </c>
      <c r="N1145" t="s">
        <v>1359</v>
      </c>
      <c r="O1145">
        <v>6353</v>
      </c>
      <c r="P1145">
        <v>6466</v>
      </c>
      <c r="Q1145">
        <v>0</v>
      </c>
      <c r="R1145">
        <v>113</v>
      </c>
      <c r="S1145">
        <v>0</v>
      </c>
      <c r="T1145" t="s">
        <v>865</v>
      </c>
      <c r="U1145" t="s">
        <v>877</v>
      </c>
      <c r="V1145" t="s">
        <v>878</v>
      </c>
      <c r="W1145" t="s">
        <v>1128</v>
      </c>
      <c r="X1145" t="s">
        <v>1129</v>
      </c>
      <c r="Y1145" t="s">
        <v>1200</v>
      </c>
      <c r="Z1145" t="s">
        <v>1201</v>
      </c>
      <c r="AA1145" t="s">
        <v>969</v>
      </c>
      <c r="AB1145" t="s">
        <v>1202</v>
      </c>
      <c r="AC1145" t="s">
        <v>1045</v>
      </c>
      <c r="AD1145" t="s">
        <v>2314</v>
      </c>
      <c r="AE1145" t="s">
        <v>2751</v>
      </c>
      <c r="AF1145" t="s">
        <v>881</v>
      </c>
      <c r="AH1145" t="s">
        <v>2752</v>
      </c>
      <c r="AI1145" t="s">
        <v>2753</v>
      </c>
      <c r="AJ1145" t="s">
        <v>1734</v>
      </c>
      <c r="AL1145" t="s">
        <v>859</v>
      </c>
      <c r="AM1145" t="s">
        <v>2754</v>
      </c>
      <c r="AN1145" t="s">
        <v>859</v>
      </c>
      <c r="AO1145" s="13">
        <v>332.33</v>
      </c>
      <c r="AP1145" s="14">
        <v>20240009353476</v>
      </c>
      <c r="AQ1145" s="12">
        <v>45575</v>
      </c>
    </row>
    <row r="1146" spans="1:43" x14ac:dyDescent="0.3">
      <c r="B1146">
        <v>2090337</v>
      </c>
      <c r="E1146" s="12">
        <v>45575</v>
      </c>
      <c r="G1146" t="s">
        <v>2535</v>
      </c>
      <c r="I1146" t="s">
        <v>875</v>
      </c>
      <c r="J1146" t="s">
        <v>875</v>
      </c>
      <c r="K1146" t="s">
        <v>2543</v>
      </c>
      <c r="L1146">
        <v>996866969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858</v>
      </c>
      <c r="AI1146" t="s">
        <v>859</v>
      </c>
      <c r="AK1146" t="s">
        <v>2755</v>
      </c>
      <c r="AL1146" t="s">
        <v>859</v>
      </c>
      <c r="AM1146" t="s">
        <v>2755</v>
      </c>
      <c r="AN1146" t="s">
        <v>2756</v>
      </c>
      <c r="AO1146" s="13">
        <v>0.06</v>
      </c>
      <c r="AP1146" s="14">
        <v>20240009332502</v>
      </c>
      <c r="AQ1146" s="12">
        <v>45575</v>
      </c>
    </row>
    <row r="1147" spans="1:43" x14ac:dyDescent="0.3">
      <c r="A1147">
        <v>7</v>
      </c>
      <c r="B1147">
        <v>2090337</v>
      </c>
      <c r="C1147" s="12">
        <v>45479</v>
      </c>
      <c r="D1147" s="12">
        <v>45568</v>
      </c>
      <c r="E1147" s="12">
        <v>45604</v>
      </c>
      <c r="F1147">
        <v>90</v>
      </c>
      <c r="G1147" t="s">
        <v>2535</v>
      </c>
      <c r="H1147" t="s">
        <v>861</v>
      </c>
      <c r="I1147" t="s">
        <v>875</v>
      </c>
      <c r="J1147" t="s">
        <v>875</v>
      </c>
      <c r="K1147" t="s">
        <v>2543</v>
      </c>
      <c r="L1147">
        <v>996866969</v>
      </c>
      <c r="M1147" t="s">
        <v>520</v>
      </c>
      <c r="N1147" t="s">
        <v>1359</v>
      </c>
      <c r="O1147">
        <v>6885</v>
      </c>
      <c r="P1147">
        <v>7013</v>
      </c>
      <c r="Q1147">
        <v>0</v>
      </c>
      <c r="R1147">
        <v>128</v>
      </c>
      <c r="S1147">
        <v>0</v>
      </c>
      <c r="T1147" t="s">
        <v>865</v>
      </c>
      <c r="U1147" t="s">
        <v>877</v>
      </c>
      <c r="V1147" t="s">
        <v>878</v>
      </c>
      <c r="W1147" t="s">
        <v>1128</v>
      </c>
      <c r="X1147" t="s">
        <v>1129</v>
      </c>
      <c r="Y1147" t="s">
        <v>1200</v>
      </c>
      <c r="Z1147" t="s">
        <v>1201</v>
      </c>
      <c r="AA1147" t="s">
        <v>969</v>
      </c>
      <c r="AB1147" t="s">
        <v>1202</v>
      </c>
      <c r="AC1147" t="s">
        <v>2569</v>
      </c>
      <c r="AD1147" t="s">
        <v>2627</v>
      </c>
      <c r="AE1147" t="s">
        <v>2628</v>
      </c>
      <c r="AF1147" t="s">
        <v>881</v>
      </c>
      <c r="AH1147" t="s">
        <v>2629</v>
      </c>
      <c r="AI1147" t="s">
        <v>2630</v>
      </c>
      <c r="AJ1147" t="s">
        <v>2631</v>
      </c>
      <c r="AL1147" t="s">
        <v>1102</v>
      </c>
      <c r="AM1147" t="s">
        <v>2757</v>
      </c>
      <c r="AN1147" t="s">
        <v>859</v>
      </c>
      <c r="AO1147" s="13">
        <v>431.4</v>
      </c>
      <c r="AP1147" s="14">
        <v>20240009353477</v>
      </c>
      <c r="AQ1147" s="12">
        <v>45575</v>
      </c>
    </row>
    <row r="1148" spans="1:43" x14ac:dyDescent="0.3">
      <c r="B1148">
        <v>2090338</v>
      </c>
      <c r="E1148" s="12">
        <v>45575</v>
      </c>
      <c r="G1148" t="s">
        <v>2535</v>
      </c>
      <c r="I1148" t="s">
        <v>875</v>
      </c>
      <c r="J1148" t="s">
        <v>875</v>
      </c>
      <c r="K1148" t="s">
        <v>2543</v>
      </c>
      <c r="L1148">
        <v>996866969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858</v>
      </c>
      <c r="AI1148" t="s">
        <v>859</v>
      </c>
      <c r="AK1148" t="s">
        <v>884</v>
      </c>
      <c r="AL1148" t="s">
        <v>859</v>
      </c>
      <c r="AM1148" t="s">
        <v>884</v>
      </c>
      <c r="AN1148" t="s">
        <v>2162</v>
      </c>
      <c r="AO1148" s="13">
        <v>0.05</v>
      </c>
      <c r="AP1148" s="14">
        <v>20240009332503</v>
      </c>
      <c r="AQ1148" s="12">
        <v>45575</v>
      </c>
    </row>
    <row r="1149" spans="1:43" x14ac:dyDescent="0.3">
      <c r="A1149">
        <v>7</v>
      </c>
      <c r="B1149">
        <v>2090338</v>
      </c>
      <c r="C1149" s="12">
        <v>45479</v>
      </c>
      <c r="D1149" s="12">
        <v>45568</v>
      </c>
      <c r="E1149" s="12">
        <v>45604</v>
      </c>
      <c r="F1149">
        <v>90</v>
      </c>
      <c r="G1149" t="s">
        <v>2535</v>
      </c>
      <c r="H1149" t="s">
        <v>861</v>
      </c>
      <c r="I1149" t="s">
        <v>875</v>
      </c>
      <c r="J1149" t="s">
        <v>875</v>
      </c>
      <c r="K1149" t="s">
        <v>2543</v>
      </c>
      <c r="L1149">
        <v>996866969</v>
      </c>
      <c r="M1149" t="s">
        <v>567</v>
      </c>
      <c r="N1149" t="s">
        <v>1359</v>
      </c>
      <c r="O1149">
        <v>6348</v>
      </c>
      <c r="P1149">
        <v>6468</v>
      </c>
      <c r="Q1149">
        <v>0</v>
      </c>
      <c r="R1149">
        <v>120</v>
      </c>
      <c r="S1149">
        <v>0</v>
      </c>
      <c r="T1149" t="s">
        <v>865</v>
      </c>
      <c r="U1149" t="s">
        <v>877</v>
      </c>
      <c r="V1149" t="s">
        <v>878</v>
      </c>
      <c r="W1149" t="s">
        <v>1128</v>
      </c>
      <c r="X1149" t="s">
        <v>1129</v>
      </c>
      <c r="Y1149" t="s">
        <v>1200</v>
      </c>
      <c r="Z1149" t="s">
        <v>1201</v>
      </c>
      <c r="AA1149" t="s">
        <v>969</v>
      </c>
      <c r="AB1149" t="s">
        <v>1202</v>
      </c>
      <c r="AC1149" t="s">
        <v>877</v>
      </c>
      <c r="AD1149" t="s">
        <v>1996</v>
      </c>
      <c r="AE1149" t="s">
        <v>2652</v>
      </c>
      <c r="AF1149" t="s">
        <v>881</v>
      </c>
      <c r="AH1149" t="s">
        <v>2653</v>
      </c>
      <c r="AI1149" t="s">
        <v>2654</v>
      </c>
      <c r="AJ1149" t="s">
        <v>2655</v>
      </c>
      <c r="AL1149" t="s">
        <v>859</v>
      </c>
      <c r="AM1149" t="s">
        <v>2758</v>
      </c>
      <c r="AN1149" t="s">
        <v>859</v>
      </c>
      <c r="AO1149" s="13">
        <v>378.48</v>
      </c>
      <c r="AP1149" s="14">
        <v>20240009353478</v>
      </c>
      <c r="AQ1149" s="12">
        <v>45575</v>
      </c>
    </row>
    <row r="1150" spans="1:43" x14ac:dyDescent="0.3">
      <c r="B1150">
        <v>2090339</v>
      </c>
      <c r="E1150" s="12">
        <v>45575</v>
      </c>
      <c r="G1150" t="s">
        <v>2535</v>
      </c>
      <c r="I1150" t="s">
        <v>875</v>
      </c>
      <c r="J1150" t="s">
        <v>875</v>
      </c>
      <c r="K1150" t="s">
        <v>2543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2759</v>
      </c>
      <c r="AL1150" t="s">
        <v>859</v>
      </c>
      <c r="AM1150" t="s">
        <v>2759</v>
      </c>
      <c r="AN1150" t="s">
        <v>1580</v>
      </c>
      <c r="AO1150" s="13">
        <v>0.05</v>
      </c>
      <c r="AP1150" s="14">
        <v>20240009332504</v>
      </c>
      <c r="AQ1150" s="12">
        <v>45575</v>
      </c>
    </row>
    <row r="1151" spans="1:43" x14ac:dyDescent="0.3">
      <c r="A1151">
        <v>7</v>
      </c>
      <c r="B1151">
        <v>2090339</v>
      </c>
      <c r="C1151" s="12">
        <v>45479</v>
      </c>
      <c r="D1151" s="12">
        <v>45568</v>
      </c>
      <c r="E1151" s="12">
        <v>45604</v>
      </c>
      <c r="F1151">
        <v>90</v>
      </c>
      <c r="G1151" t="s">
        <v>2535</v>
      </c>
      <c r="H1151" t="s">
        <v>861</v>
      </c>
      <c r="I1151" t="s">
        <v>875</v>
      </c>
      <c r="J1151" t="s">
        <v>875</v>
      </c>
      <c r="K1151" t="s">
        <v>2543</v>
      </c>
      <c r="L1151">
        <v>996866969</v>
      </c>
      <c r="M1151" t="s">
        <v>602</v>
      </c>
      <c r="N1151" t="s">
        <v>1359</v>
      </c>
      <c r="O1151">
        <v>6362</v>
      </c>
      <c r="P1151">
        <v>6473</v>
      </c>
      <c r="Q1151">
        <v>0</v>
      </c>
      <c r="R1151">
        <v>111</v>
      </c>
      <c r="S1151">
        <v>0</v>
      </c>
      <c r="T1151" t="s">
        <v>865</v>
      </c>
      <c r="U1151" t="s">
        <v>877</v>
      </c>
      <c r="V1151" t="s">
        <v>878</v>
      </c>
      <c r="W1151" t="s">
        <v>1128</v>
      </c>
      <c r="X1151" t="s">
        <v>1129</v>
      </c>
      <c r="Y1151" t="s">
        <v>1200</v>
      </c>
      <c r="Z1151" t="s">
        <v>1201</v>
      </c>
      <c r="AA1151" t="s">
        <v>969</v>
      </c>
      <c r="AB1151" t="s">
        <v>1202</v>
      </c>
      <c r="AC1151" t="s">
        <v>1182</v>
      </c>
      <c r="AD1151" t="s">
        <v>2499</v>
      </c>
      <c r="AE1151" t="s">
        <v>2615</v>
      </c>
      <c r="AF1151" t="s">
        <v>881</v>
      </c>
      <c r="AH1151" t="s">
        <v>2616</v>
      </c>
      <c r="AI1151" t="s">
        <v>980</v>
      </c>
      <c r="AJ1151" t="s">
        <v>2617</v>
      </c>
      <c r="AL1151" t="s">
        <v>960</v>
      </c>
      <c r="AM1151" t="s">
        <v>2760</v>
      </c>
      <c r="AN1151" t="s">
        <v>859</v>
      </c>
      <c r="AO1151" s="13">
        <v>319.52</v>
      </c>
      <c r="AP1151" s="14">
        <v>20240009353479</v>
      </c>
      <c r="AQ1151" s="12">
        <v>45575</v>
      </c>
    </row>
    <row r="1152" spans="1:43" x14ac:dyDescent="0.3">
      <c r="B1152">
        <v>2090340</v>
      </c>
      <c r="E1152" s="12">
        <v>45575</v>
      </c>
      <c r="G1152" t="s">
        <v>2535</v>
      </c>
      <c r="I1152" t="s">
        <v>875</v>
      </c>
      <c r="J1152" t="s">
        <v>875</v>
      </c>
      <c r="K1152" t="s">
        <v>2543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1009</v>
      </c>
      <c r="AL1152" t="s">
        <v>859</v>
      </c>
      <c r="AM1152" t="s">
        <v>1009</v>
      </c>
      <c r="AN1152" t="s">
        <v>2680</v>
      </c>
      <c r="AO1152" s="13">
        <v>0.04</v>
      </c>
      <c r="AP1152" s="14">
        <v>20240009332505</v>
      </c>
      <c r="AQ1152" s="12">
        <v>45575</v>
      </c>
    </row>
    <row r="1153" spans="1:43" x14ac:dyDescent="0.3">
      <c r="A1153">
        <v>7</v>
      </c>
      <c r="B1153">
        <v>2090340</v>
      </c>
      <c r="C1153" s="12">
        <v>45479</v>
      </c>
      <c r="D1153" s="12">
        <v>45568</v>
      </c>
      <c r="E1153" s="12">
        <v>45604</v>
      </c>
      <c r="F1153">
        <v>90</v>
      </c>
      <c r="G1153" t="s">
        <v>2535</v>
      </c>
      <c r="H1153" t="s">
        <v>861</v>
      </c>
      <c r="I1153" t="s">
        <v>875</v>
      </c>
      <c r="J1153" t="s">
        <v>875</v>
      </c>
      <c r="K1153" t="s">
        <v>2543</v>
      </c>
      <c r="L1153">
        <v>996866969</v>
      </c>
      <c r="M1153" t="s">
        <v>469</v>
      </c>
      <c r="N1153" t="s">
        <v>1359</v>
      </c>
      <c r="O1153">
        <v>6063</v>
      </c>
      <c r="P1153">
        <v>6176</v>
      </c>
      <c r="Q1153">
        <v>0</v>
      </c>
      <c r="R1153">
        <v>113</v>
      </c>
      <c r="S1153">
        <v>0</v>
      </c>
      <c r="T1153" t="s">
        <v>865</v>
      </c>
      <c r="U1153" t="s">
        <v>877</v>
      </c>
      <c r="V1153" t="s">
        <v>878</v>
      </c>
      <c r="W1153" t="s">
        <v>1128</v>
      </c>
      <c r="X1153" t="s">
        <v>1129</v>
      </c>
      <c r="Y1153" t="s">
        <v>1200</v>
      </c>
      <c r="Z1153" t="s">
        <v>1201</v>
      </c>
      <c r="AA1153" t="s">
        <v>969</v>
      </c>
      <c r="AB1153" t="s">
        <v>1202</v>
      </c>
      <c r="AC1153" t="s">
        <v>1045</v>
      </c>
      <c r="AD1153" t="s">
        <v>2314</v>
      </c>
      <c r="AE1153" t="s">
        <v>2751</v>
      </c>
      <c r="AF1153" t="s">
        <v>881</v>
      </c>
      <c r="AH1153" t="s">
        <v>2752</v>
      </c>
      <c r="AI1153" t="s">
        <v>2753</v>
      </c>
      <c r="AJ1153" t="s">
        <v>1734</v>
      </c>
      <c r="AL1153" t="s">
        <v>859</v>
      </c>
      <c r="AM1153" t="s">
        <v>2754</v>
      </c>
      <c r="AN1153" t="s">
        <v>859</v>
      </c>
      <c r="AO1153" s="13">
        <v>332.33</v>
      </c>
      <c r="AP1153" s="14">
        <v>20240009353480</v>
      </c>
      <c r="AQ1153" s="12">
        <v>45575</v>
      </c>
    </row>
    <row r="1154" spans="1:43" x14ac:dyDescent="0.3">
      <c r="B1154">
        <v>2090341</v>
      </c>
      <c r="E1154" s="12">
        <v>45575</v>
      </c>
      <c r="G1154" t="s">
        <v>2535</v>
      </c>
      <c r="I1154" t="s">
        <v>875</v>
      </c>
      <c r="J1154" t="s">
        <v>875</v>
      </c>
      <c r="K1154" t="s">
        <v>2543</v>
      </c>
      <c r="L1154">
        <v>996866969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858</v>
      </c>
      <c r="AI1154" t="s">
        <v>859</v>
      </c>
      <c r="AK1154" t="s">
        <v>1511</v>
      </c>
      <c r="AL1154" t="s">
        <v>859</v>
      </c>
      <c r="AM1154" t="s">
        <v>1511</v>
      </c>
      <c r="AN1154" t="s">
        <v>2761</v>
      </c>
      <c r="AO1154" s="13">
        <v>0.08</v>
      </c>
      <c r="AP1154" s="14">
        <v>20240009332506</v>
      </c>
      <c r="AQ1154" s="12">
        <v>45575</v>
      </c>
    </row>
    <row r="1155" spans="1:43" x14ac:dyDescent="0.3">
      <c r="A1155">
        <v>7</v>
      </c>
      <c r="B1155">
        <v>2090341</v>
      </c>
      <c r="C1155" s="12">
        <v>45479</v>
      </c>
      <c r="D1155" s="12">
        <v>45568</v>
      </c>
      <c r="E1155" s="12">
        <v>45604</v>
      </c>
      <c r="F1155">
        <v>90</v>
      </c>
      <c r="G1155" t="s">
        <v>2535</v>
      </c>
      <c r="H1155" t="s">
        <v>861</v>
      </c>
      <c r="I1155" t="s">
        <v>875</v>
      </c>
      <c r="J1155" t="s">
        <v>875</v>
      </c>
      <c r="K1155" t="s">
        <v>2543</v>
      </c>
      <c r="L1155">
        <v>996866969</v>
      </c>
      <c r="M1155" t="s">
        <v>603</v>
      </c>
      <c r="N1155" t="s">
        <v>1359</v>
      </c>
      <c r="O1155">
        <v>7008</v>
      </c>
      <c r="P1155">
        <v>7141</v>
      </c>
      <c r="Q1155">
        <v>0</v>
      </c>
      <c r="R1155">
        <v>133</v>
      </c>
      <c r="S1155">
        <v>0</v>
      </c>
      <c r="T1155" t="s">
        <v>865</v>
      </c>
      <c r="U1155" t="s">
        <v>877</v>
      </c>
      <c r="V1155" t="s">
        <v>878</v>
      </c>
      <c r="W1155" t="s">
        <v>1128</v>
      </c>
      <c r="X1155" t="s">
        <v>1129</v>
      </c>
      <c r="Y1155" t="s">
        <v>1200</v>
      </c>
      <c r="Z1155" t="s">
        <v>1201</v>
      </c>
      <c r="AA1155" t="s">
        <v>969</v>
      </c>
      <c r="AB1155" t="s">
        <v>1202</v>
      </c>
      <c r="AC1155" t="s">
        <v>2762</v>
      </c>
      <c r="AD1155" t="s">
        <v>2763</v>
      </c>
      <c r="AE1155" t="s">
        <v>2764</v>
      </c>
      <c r="AF1155" t="s">
        <v>881</v>
      </c>
      <c r="AH1155" t="s">
        <v>2765</v>
      </c>
      <c r="AI1155" t="s">
        <v>2766</v>
      </c>
      <c r="AJ1155" t="s">
        <v>2767</v>
      </c>
      <c r="AL1155" t="s">
        <v>1868</v>
      </c>
      <c r="AM1155" t="s">
        <v>2768</v>
      </c>
      <c r="AN1155" t="s">
        <v>859</v>
      </c>
      <c r="AO1155" s="13">
        <v>464.66</v>
      </c>
      <c r="AP1155" s="14">
        <v>20240009353481</v>
      </c>
      <c r="AQ1155" s="12">
        <v>45575</v>
      </c>
    </row>
    <row r="1156" spans="1:43" x14ac:dyDescent="0.3">
      <c r="B1156">
        <v>2090342</v>
      </c>
      <c r="E1156" s="12">
        <v>45575</v>
      </c>
      <c r="G1156" t="s">
        <v>2535</v>
      </c>
      <c r="I1156" t="s">
        <v>875</v>
      </c>
      <c r="J1156" t="s">
        <v>875</v>
      </c>
      <c r="K1156" t="s">
        <v>2543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2769</v>
      </c>
      <c r="AL1156" t="s">
        <v>859</v>
      </c>
      <c r="AM1156" t="s">
        <v>2769</v>
      </c>
      <c r="AN1156" t="s">
        <v>2770</v>
      </c>
      <c r="AO1156" s="13">
        <v>7.0000000000000007E-2</v>
      </c>
      <c r="AP1156" s="14">
        <v>20240009332507</v>
      </c>
      <c r="AQ1156" s="12">
        <v>45575</v>
      </c>
    </row>
    <row r="1157" spans="1:43" x14ac:dyDescent="0.3">
      <c r="A1157">
        <v>7</v>
      </c>
      <c r="B1157">
        <v>2090342</v>
      </c>
      <c r="C1157" s="12">
        <v>45479</v>
      </c>
      <c r="D1157" s="12">
        <v>45568</v>
      </c>
      <c r="E1157" s="12">
        <v>45604</v>
      </c>
      <c r="F1157">
        <v>90</v>
      </c>
      <c r="G1157" t="s">
        <v>2535</v>
      </c>
      <c r="H1157" t="s">
        <v>861</v>
      </c>
      <c r="I1157" t="s">
        <v>875</v>
      </c>
      <c r="J1157" t="s">
        <v>875</v>
      </c>
      <c r="K1157" t="s">
        <v>2543</v>
      </c>
      <c r="L1157">
        <v>996866969</v>
      </c>
      <c r="M1157" t="s">
        <v>604</v>
      </c>
      <c r="N1157" t="s">
        <v>1359</v>
      </c>
      <c r="O1157">
        <v>7164</v>
      </c>
      <c r="P1157">
        <v>7302</v>
      </c>
      <c r="Q1157">
        <v>0</v>
      </c>
      <c r="R1157">
        <v>138</v>
      </c>
      <c r="S1157">
        <v>0</v>
      </c>
      <c r="T1157" t="s">
        <v>865</v>
      </c>
      <c r="U1157" t="s">
        <v>877</v>
      </c>
      <c r="V1157" t="s">
        <v>878</v>
      </c>
      <c r="W1157" t="s">
        <v>1128</v>
      </c>
      <c r="X1157" t="s">
        <v>1129</v>
      </c>
      <c r="Y1157" t="s">
        <v>1200</v>
      </c>
      <c r="Z1157" t="s">
        <v>1201</v>
      </c>
      <c r="AA1157" t="s">
        <v>969</v>
      </c>
      <c r="AB1157" t="s">
        <v>1202</v>
      </c>
      <c r="AC1157" t="s">
        <v>2771</v>
      </c>
      <c r="AD1157" t="s">
        <v>2772</v>
      </c>
      <c r="AE1157" t="s">
        <v>2773</v>
      </c>
      <c r="AF1157" t="s">
        <v>881</v>
      </c>
      <c r="AH1157" t="s">
        <v>2774</v>
      </c>
      <c r="AI1157" t="s">
        <v>2775</v>
      </c>
      <c r="AJ1157" t="s">
        <v>2776</v>
      </c>
      <c r="AL1157" t="s">
        <v>1219</v>
      </c>
      <c r="AM1157" t="s">
        <v>2777</v>
      </c>
      <c r="AN1157" t="s">
        <v>859</v>
      </c>
      <c r="AO1157" s="13">
        <v>497.25</v>
      </c>
      <c r="AP1157" s="14">
        <v>20240009353482</v>
      </c>
      <c r="AQ1157" s="12">
        <v>45575</v>
      </c>
    </row>
    <row r="1158" spans="1:43" x14ac:dyDescent="0.3">
      <c r="B1158">
        <v>2090343</v>
      </c>
      <c r="E1158" s="12">
        <v>45575</v>
      </c>
      <c r="G1158" t="s">
        <v>2535</v>
      </c>
      <c r="I1158" t="s">
        <v>875</v>
      </c>
      <c r="J1158" t="s">
        <v>875</v>
      </c>
      <c r="K1158" t="s">
        <v>2543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1009</v>
      </c>
      <c r="AL1158" t="s">
        <v>859</v>
      </c>
      <c r="AM1158" t="s">
        <v>1009</v>
      </c>
      <c r="AN1158" t="s">
        <v>2680</v>
      </c>
      <c r="AO1158" s="13">
        <v>0.04</v>
      </c>
      <c r="AP1158" s="14">
        <v>20240009332508</v>
      </c>
      <c r="AQ1158" s="12">
        <v>45575</v>
      </c>
    </row>
    <row r="1159" spans="1:43" x14ac:dyDescent="0.3">
      <c r="A1159">
        <v>7</v>
      </c>
      <c r="B1159">
        <v>2090343</v>
      </c>
      <c r="C1159" s="12">
        <v>45479</v>
      </c>
      <c r="D1159" s="12">
        <v>45568</v>
      </c>
      <c r="E1159" s="12">
        <v>45604</v>
      </c>
      <c r="F1159">
        <v>90</v>
      </c>
      <c r="G1159" t="s">
        <v>2535</v>
      </c>
      <c r="H1159" t="s">
        <v>861</v>
      </c>
      <c r="I1159" t="s">
        <v>875</v>
      </c>
      <c r="J1159" t="s">
        <v>875</v>
      </c>
      <c r="K1159" t="s">
        <v>2543</v>
      </c>
      <c r="L1159">
        <v>996866969</v>
      </c>
      <c r="M1159" t="s">
        <v>376</v>
      </c>
      <c r="N1159" t="s">
        <v>1359</v>
      </c>
      <c r="O1159">
        <v>6082</v>
      </c>
      <c r="P1159">
        <v>6201</v>
      </c>
      <c r="Q1159">
        <v>0</v>
      </c>
      <c r="R1159">
        <v>119</v>
      </c>
      <c r="S1159">
        <v>0</v>
      </c>
      <c r="T1159" t="s">
        <v>865</v>
      </c>
      <c r="U1159" t="s">
        <v>877</v>
      </c>
      <c r="V1159" t="s">
        <v>878</v>
      </c>
      <c r="W1159" t="s">
        <v>1128</v>
      </c>
      <c r="X1159" t="s">
        <v>1129</v>
      </c>
      <c r="Y1159" t="s">
        <v>1200</v>
      </c>
      <c r="Z1159" t="s">
        <v>1201</v>
      </c>
      <c r="AA1159" t="s">
        <v>969</v>
      </c>
      <c r="AB1159" t="s">
        <v>1202</v>
      </c>
      <c r="AC1159" t="s">
        <v>1188</v>
      </c>
      <c r="AD1159" t="s">
        <v>2581</v>
      </c>
      <c r="AE1159" t="s">
        <v>2582</v>
      </c>
      <c r="AF1159" t="s">
        <v>881</v>
      </c>
      <c r="AH1159" t="s">
        <v>2583</v>
      </c>
      <c r="AI1159" t="s">
        <v>2584</v>
      </c>
      <c r="AJ1159" t="s">
        <v>2585</v>
      </c>
      <c r="AL1159" t="s">
        <v>859</v>
      </c>
      <c r="AM1159" t="s">
        <v>2586</v>
      </c>
      <c r="AN1159" t="s">
        <v>859</v>
      </c>
      <c r="AO1159" s="13">
        <v>371.88</v>
      </c>
      <c r="AP1159" s="14">
        <v>20240009353483</v>
      </c>
      <c r="AQ1159" s="12">
        <v>45575</v>
      </c>
    </row>
    <row r="1160" spans="1:43" x14ac:dyDescent="0.3">
      <c r="B1160">
        <v>2090344</v>
      </c>
      <c r="E1160" s="12">
        <v>45575</v>
      </c>
      <c r="G1160" t="s">
        <v>2535</v>
      </c>
      <c r="I1160" t="s">
        <v>875</v>
      </c>
      <c r="J1160" t="s">
        <v>875</v>
      </c>
      <c r="K1160" t="s">
        <v>2543</v>
      </c>
      <c r="L1160">
        <v>996866969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858</v>
      </c>
      <c r="AI1160" t="s">
        <v>859</v>
      </c>
      <c r="AK1160" t="s">
        <v>2049</v>
      </c>
      <c r="AL1160" t="s">
        <v>859</v>
      </c>
      <c r="AM1160" t="s">
        <v>2049</v>
      </c>
      <c r="AN1160" t="s">
        <v>958</v>
      </c>
      <c r="AO1160" s="13">
        <v>0.05</v>
      </c>
      <c r="AP1160" s="14">
        <v>20240009332509</v>
      </c>
      <c r="AQ1160" s="12">
        <v>45575</v>
      </c>
    </row>
    <row r="1161" spans="1:43" x14ac:dyDescent="0.3">
      <c r="A1161">
        <v>7</v>
      </c>
      <c r="B1161">
        <v>2090344</v>
      </c>
      <c r="C1161" s="12">
        <v>45479</v>
      </c>
      <c r="D1161" s="12">
        <v>45568</v>
      </c>
      <c r="E1161" s="12">
        <v>45604</v>
      </c>
      <c r="F1161">
        <v>90</v>
      </c>
      <c r="G1161" t="s">
        <v>2535</v>
      </c>
      <c r="H1161" t="s">
        <v>861</v>
      </c>
      <c r="I1161" t="s">
        <v>875</v>
      </c>
      <c r="J1161" t="s">
        <v>875</v>
      </c>
      <c r="K1161" t="s">
        <v>2543</v>
      </c>
      <c r="L1161">
        <v>996866969</v>
      </c>
      <c r="M1161" t="s">
        <v>329</v>
      </c>
      <c r="N1161" t="s">
        <v>1359</v>
      </c>
      <c r="O1161">
        <v>6468</v>
      </c>
      <c r="P1161">
        <v>6591</v>
      </c>
      <c r="Q1161">
        <v>0</v>
      </c>
      <c r="R1161">
        <v>123</v>
      </c>
      <c r="S1161">
        <v>0</v>
      </c>
      <c r="T1161" t="s">
        <v>865</v>
      </c>
      <c r="U1161" t="s">
        <v>877</v>
      </c>
      <c r="V1161" t="s">
        <v>878</v>
      </c>
      <c r="W1161" t="s">
        <v>1128</v>
      </c>
      <c r="X1161" t="s">
        <v>1129</v>
      </c>
      <c r="Y1161" t="s">
        <v>1200</v>
      </c>
      <c r="Z1161" t="s">
        <v>1201</v>
      </c>
      <c r="AA1161" t="s">
        <v>969</v>
      </c>
      <c r="AB1161" t="s">
        <v>1202</v>
      </c>
      <c r="AC1161" t="s">
        <v>1302</v>
      </c>
      <c r="AD1161" t="s">
        <v>2778</v>
      </c>
      <c r="AE1161" t="s">
        <v>2779</v>
      </c>
      <c r="AF1161" t="s">
        <v>881</v>
      </c>
      <c r="AH1161" t="s">
        <v>2780</v>
      </c>
      <c r="AI1161" t="s">
        <v>2781</v>
      </c>
      <c r="AJ1161" t="s">
        <v>2782</v>
      </c>
      <c r="AL1161" t="s">
        <v>1198</v>
      </c>
      <c r="AM1161" t="s">
        <v>2783</v>
      </c>
      <c r="AN1161" t="s">
        <v>859</v>
      </c>
      <c r="AO1161" s="13">
        <v>398.29</v>
      </c>
      <c r="AP1161" s="14">
        <v>20240009353484</v>
      </c>
      <c r="AQ1161" s="12">
        <v>45575</v>
      </c>
    </row>
    <row r="1162" spans="1:43" x14ac:dyDescent="0.3">
      <c r="B1162">
        <v>2090345</v>
      </c>
      <c r="E1162" s="12">
        <v>45575</v>
      </c>
      <c r="G1162" t="s">
        <v>2535</v>
      </c>
      <c r="I1162" t="s">
        <v>875</v>
      </c>
      <c r="J1162" t="s">
        <v>875</v>
      </c>
      <c r="K1162" t="s">
        <v>2543</v>
      </c>
      <c r="L1162">
        <v>996866969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858</v>
      </c>
      <c r="AI1162" t="s">
        <v>859</v>
      </c>
      <c r="AK1162" t="s">
        <v>2049</v>
      </c>
      <c r="AL1162" t="s">
        <v>859</v>
      </c>
      <c r="AM1162" t="s">
        <v>2049</v>
      </c>
      <c r="AN1162" t="s">
        <v>958</v>
      </c>
      <c r="AO1162" s="13">
        <v>0.05</v>
      </c>
      <c r="AP1162" s="14">
        <v>20240009332510</v>
      </c>
      <c r="AQ1162" s="12">
        <v>45575</v>
      </c>
    </row>
    <row r="1163" spans="1:43" x14ac:dyDescent="0.3">
      <c r="A1163">
        <v>7</v>
      </c>
      <c r="B1163">
        <v>2090345</v>
      </c>
      <c r="C1163" s="12">
        <v>45479</v>
      </c>
      <c r="D1163" s="12">
        <v>45568</v>
      </c>
      <c r="E1163" s="12">
        <v>45604</v>
      </c>
      <c r="F1163">
        <v>90</v>
      </c>
      <c r="G1163" t="s">
        <v>2535</v>
      </c>
      <c r="H1163" t="s">
        <v>861</v>
      </c>
      <c r="I1163" t="s">
        <v>875</v>
      </c>
      <c r="J1163" t="s">
        <v>875</v>
      </c>
      <c r="K1163" t="s">
        <v>2543</v>
      </c>
      <c r="L1163">
        <v>996866969</v>
      </c>
      <c r="M1163" t="s">
        <v>277</v>
      </c>
      <c r="N1163" t="s">
        <v>1359</v>
      </c>
      <c r="O1163">
        <v>6543</v>
      </c>
      <c r="P1163">
        <v>6664</v>
      </c>
      <c r="Q1163">
        <v>0</v>
      </c>
      <c r="R1163">
        <v>121</v>
      </c>
      <c r="S1163">
        <v>0</v>
      </c>
      <c r="T1163" t="s">
        <v>865</v>
      </c>
      <c r="U1163" t="s">
        <v>877</v>
      </c>
      <c r="V1163" t="s">
        <v>878</v>
      </c>
      <c r="W1163" t="s">
        <v>1128</v>
      </c>
      <c r="X1163" t="s">
        <v>1129</v>
      </c>
      <c r="Y1163" t="s">
        <v>1200</v>
      </c>
      <c r="Z1163" t="s">
        <v>1201</v>
      </c>
      <c r="AA1163" t="s">
        <v>969</v>
      </c>
      <c r="AB1163" t="s">
        <v>1202</v>
      </c>
      <c r="AC1163" t="s">
        <v>1675</v>
      </c>
      <c r="AD1163" t="s">
        <v>2575</v>
      </c>
      <c r="AE1163" t="s">
        <v>2576</v>
      </c>
      <c r="AF1163" t="s">
        <v>881</v>
      </c>
      <c r="AH1163" t="s">
        <v>2577</v>
      </c>
      <c r="AI1163" t="s">
        <v>2578</v>
      </c>
      <c r="AJ1163" t="s">
        <v>2579</v>
      </c>
      <c r="AL1163" t="s">
        <v>859</v>
      </c>
      <c r="AM1163" t="s">
        <v>2580</v>
      </c>
      <c r="AN1163" t="s">
        <v>859</v>
      </c>
      <c r="AO1163" s="13">
        <v>385.07</v>
      </c>
      <c r="AP1163" s="14">
        <v>20240009353485</v>
      </c>
      <c r="AQ1163" s="12">
        <v>45575</v>
      </c>
    </row>
    <row r="1164" spans="1:43" x14ac:dyDescent="0.3">
      <c r="B1164">
        <v>2090346</v>
      </c>
      <c r="E1164" s="12">
        <v>45575</v>
      </c>
      <c r="G1164" t="s">
        <v>2535</v>
      </c>
      <c r="I1164" t="s">
        <v>875</v>
      </c>
      <c r="J1164" t="s">
        <v>875</v>
      </c>
      <c r="K1164" t="s">
        <v>2543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997</v>
      </c>
      <c r="AL1164" t="s">
        <v>859</v>
      </c>
      <c r="AM1164" t="s">
        <v>997</v>
      </c>
      <c r="AN1164" t="s">
        <v>1328</v>
      </c>
      <c r="AO1164" s="13">
        <v>0.05</v>
      </c>
      <c r="AP1164" s="14">
        <v>20240009332511</v>
      </c>
      <c r="AQ1164" s="12">
        <v>45575</v>
      </c>
    </row>
    <row r="1165" spans="1:43" x14ac:dyDescent="0.3">
      <c r="A1165">
        <v>7</v>
      </c>
      <c r="B1165">
        <v>2090346</v>
      </c>
      <c r="C1165" s="12">
        <v>45479</v>
      </c>
      <c r="D1165" s="12">
        <v>45568</v>
      </c>
      <c r="E1165" s="12">
        <v>45604</v>
      </c>
      <c r="F1165">
        <v>90</v>
      </c>
      <c r="G1165" t="s">
        <v>2535</v>
      </c>
      <c r="H1165" t="s">
        <v>861</v>
      </c>
      <c r="I1165" t="s">
        <v>875</v>
      </c>
      <c r="J1165" t="s">
        <v>875</v>
      </c>
      <c r="K1165" t="s">
        <v>2543</v>
      </c>
      <c r="L1165">
        <v>996866969</v>
      </c>
      <c r="M1165" t="s">
        <v>470</v>
      </c>
      <c r="N1165" t="s">
        <v>1359</v>
      </c>
      <c r="O1165">
        <v>6782</v>
      </c>
      <c r="P1165">
        <v>6904</v>
      </c>
      <c r="Q1165">
        <v>0</v>
      </c>
      <c r="R1165">
        <v>122</v>
      </c>
      <c r="S1165">
        <v>0</v>
      </c>
      <c r="T1165" t="s">
        <v>865</v>
      </c>
      <c r="U1165" t="s">
        <v>877</v>
      </c>
      <c r="V1165" t="s">
        <v>878</v>
      </c>
      <c r="W1165" t="s">
        <v>1128</v>
      </c>
      <c r="X1165" t="s">
        <v>1129</v>
      </c>
      <c r="Y1165" t="s">
        <v>1200</v>
      </c>
      <c r="Z1165" t="s">
        <v>1201</v>
      </c>
      <c r="AA1165" t="s">
        <v>969</v>
      </c>
      <c r="AB1165" t="s">
        <v>1202</v>
      </c>
      <c r="AC1165" t="s">
        <v>1212</v>
      </c>
      <c r="AD1165" t="s">
        <v>2784</v>
      </c>
      <c r="AE1165" t="s">
        <v>2785</v>
      </c>
      <c r="AF1165" t="s">
        <v>881</v>
      </c>
      <c r="AH1165" t="s">
        <v>2786</v>
      </c>
      <c r="AI1165" t="s">
        <v>2787</v>
      </c>
      <c r="AJ1165" t="s">
        <v>2788</v>
      </c>
      <c r="AL1165" t="s">
        <v>918</v>
      </c>
      <c r="AM1165" t="s">
        <v>2789</v>
      </c>
      <c r="AN1165" t="s">
        <v>859</v>
      </c>
      <c r="AO1165" s="13">
        <v>392.13</v>
      </c>
      <c r="AP1165" s="14">
        <v>20240009353486</v>
      </c>
      <c r="AQ1165" s="12">
        <v>45575</v>
      </c>
    </row>
    <row r="1166" spans="1:43" x14ac:dyDescent="0.3">
      <c r="B1166">
        <v>2090347</v>
      </c>
      <c r="E1166" s="12">
        <v>45575</v>
      </c>
      <c r="G1166" t="s">
        <v>2535</v>
      </c>
      <c r="I1166" t="s">
        <v>875</v>
      </c>
      <c r="J1166" t="s">
        <v>875</v>
      </c>
      <c r="K1166" t="s">
        <v>2543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1392</v>
      </c>
      <c r="AL1166" t="s">
        <v>859</v>
      </c>
      <c r="AM1166" t="s">
        <v>1392</v>
      </c>
      <c r="AN1166" t="s">
        <v>2619</v>
      </c>
      <c r="AO1166" s="13">
        <v>0.06</v>
      </c>
      <c r="AP1166" s="14">
        <v>20240009332512</v>
      </c>
      <c r="AQ1166" s="12">
        <v>45575</v>
      </c>
    </row>
    <row r="1167" spans="1:43" x14ac:dyDescent="0.3">
      <c r="A1167">
        <v>7</v>
      </c>
      <c r="B1167">
        <v>2090347</v>
      </c>
      <c r="C1167" s="12">
        <v>45479</v>
      </c>
      <c r="D1167" s="12">
        <v>45568</v>
      </c>
      <c r="E1167" s="12">
        <v>45604</v>
      </c>
      <c r="F1167">
        <v>90</v>
      </c>
      <c r="G1167" t="s">
        <v>2535</v>
      </c>
      <c r="H1167" t="s">
        <v>861</v>
      </c>
      <c r="I1167" t="s">
        <v>875</v>
      </c>
      <c r="J1167" t="s">
        <v>875</v>
      </c>
      <c r="K1167" t="s">
        <v>2543</v>
      </c>
      <c r="L1167">
        <v>996866969</v>
      </c>
      <c r="M1167" t="s">
        <v>278</v>
      </c>
      <c r="N1167" t="s">
        <v>1359</v>
      </c>
      <c r="O1167">
        <v>6377</v>
      </c>
      <c r="P1167">
        <v>6501</v>
      </c>
      <c r="Q1167">
        <v>0</v>
      </c>
      <c r="R1167">
        <v>124</v>
      </c>
      <c r="S1167">
        <v>0</v>
      </c>
      <c r="T1167" t="s">
        <v>865</v>
      </c>
      <c r="U1167" t="s">
        <v>877</v>
      </c>
      <c r="V1167" t="s">
        <v>878</v>
      </c>
      <c r="W1167" t="s">
        <v>1128</v>
      </c>
      <c r="X1167" t="s">
        <v>1129</v>
      </c>
      <c r="Y1167" t="s">
        <v>1200</v>
      </c>
      <c r="Z1167" t="s">
        <v>1201</v>
      </c>
      <c r="AA1167" t="s">
        <v>969</v>
      </c>
      <c r="AB1167" t="s">
        <v>1202</v>
      </c>
      <c r="AC1167" t="s">
        <v>2592</v>
      </c>
      <c r="AD1167" t="s">
        <v>2593</v>
      </c>
      <c r="AE1167" t="s">
        <v>2594</v>
      </c>
      <c r="AF1167" t="s">
        <v>881</v>
      </c>
      <c r="AH1167" t="s">
        <v>2595</v>
      </c>
      <c r="AI1167" t="s">
        <v>2596</v>
      </c>
      <c r="AJ1167" t="s">
        <v>2597</v>
      </c>
      <c r="AL1167" t="s">
        <v>859</v>
      </c>
      <c r="AM1167" t="s">
        <v>2598</v>
      </c>
      <c r="AN1167" t="s">
        <v>859</v>
      </c>
      <c r="AO1167" s="13">
        <v>404.84</v>
      </c>
      <c r="AP1167" s="14">
        <v>20240009353487</v>
      </c>
      <c r="AQ1167" s="12">
        <v>45575</v>
      </c>
    </row>
    <row r="1168" spans="1:43" x14ac:dyDescent="0.3">
      <c r="B1168">
        <v>2090348</v>
      </c>
      <c r="E1168" s="12">
        <v>45575</v>
      </c>
      <c r="G1168" t="s">
        <v>2535</v>
      </c>
      <c r="I1168" t="s">
        <v>875</v>
      </c>
      <c r="J1168" t="s">
        <v>875</v>
      </c>
      <c r="K1168" t="s">
        <v>2543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1484</v>
      </c>
      <c r="AL1168" t="s">
        <v>859</v>
      </c>
      <c r="AM1168" t="s">
        <v>1484</v>
      </c>
      <c r="AN1168" t="s">
        <v>1600</v>
      </c>
      <c r="AO1168" s="13">
        <v>7.0000000000000007E-2</v>
      </c>
      <c r="AP1168" s="14">
        <v>20240009332513</v>
      </c>
      <c r="AQ1168" s="12">
        <v>45575</v>
      </c>
    </row>
    <row r="1169" spans="1:43" x14ac:dyDescent="0.3">
      <c r="A1169">
        <v>7</v>
      </c>
      <c r="B1169">
        <v>2090348</v>
      </c>
      <c r="C1169" s="12">
        <v>45479</v>
      </c>
      <c r="D1169" s="12">
        <v>45568</v>
      </c>
      <c r="E1169" s="12">
        <v>45604</v>
      </c>
      <c r="F1169">
        <v>90</v>
      </c>
      <c r="G1169" t="s">
        <v>2535</v>
      </c>
      <c r="H1169" t="s">
        <v>861</v>
      </c>
      <c r="I1169" t="s">
        <v>875</v>
      </c>
      <c r="J1169" t="s">
        <v>875</v>
      </c>
      <c r="K1169" t="s">
        <v>2543</v>
      </c>
      <c r="L1169">
        <v>996866969</v>
      </c>
      <c r="M1169" t="s">
        <v>279</v>
      </c>
      <c r="N1169" t="s">
        <v>1359</v>
      </c>
      <c r="O1169">
        <v>6781</v>
      </c>
      <c r="P1169">
        <v>6915</v>
      </c>
      <c r="Q1169">
        <v>0</v>
      </c>
      <c r="R1169">
        <v>134</v>
      </c>
      <c r="S1169">
        <v>0</v>
      </c>
      <c r="T1169" t="s">
        <v>865</v>
      </c>
      <c r="U1169" t="s">
        <v>877</v>
      </c>
      <c r="V1169" t="s">
        <v>878</v>
      </c>
      <c r="W1169" t="s">
        <v>1128</v>
      </c>
      <c r="X1169" t="s">
        <v>1129</v>
      </c>
      <c r="Y1169" t="s">
        <v>1200</v>
      </c>
      <c r="Z1169" t="s">
        <v>1201</v>
      </c>
      <c r="AA1169" t="s">
        <v>969</v>
      </c>
      <c r="AB1169" t="s">
        <v>1202</v>
      </c>
      <c r="AC1169" t="s">
        <v>2790</v>
      </c>
      <c r="AD1169" t="s">
        <v>2791</v>
      </c>
      <c r="AE1169" t="s">
        <v>2792</v>
      </c>
      <c r="AF1169" t="s">
        <v>881</v>
      </c>
      <c r="AH1169" t="s">
        <v>2793</v>
      </c>
      <c r="AI1169" t="s">
        <v>2794</v>
      </c>
      <c r="AJ1169" t="s">
        <v>2795</v>
      </c>
      <c r="AL1169" t="s">
        <v>1729</v>
      </c>
      <c r="AM1169" t="s">
        <v>2796</v>
      </c>
      <c r="AN1169" t="s">
        <v>859</v>
      </c>
      <c r="AO1169" s="13">
        <v>471.16</v>
      </c>
      <c r="AP1169" s="14">
        <v>20240009353488</v>
      </c>
      <c r="AQ1169" s="12">
        <v>45575</v>
      </c>
    </row>
    <row r="1170" spans="1:43" x14ac:dyDescent="0.3">
      <c r="B1170">
        <v>2090349</v>
      </c>
      <c r="E1170" s="12">
        <v>45575</v>
      </c>
      <c r="G1170" t="s">
        <v>2535</v>
      </c>
      <c r="I1170" t="s">
        <v>875</v>
      </c>
      <c r="J1170" t="s">
        <v>875</v>
      </c>
      <c r="K1170" t="s">
        <v>2543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2607</v>
      </c>
      <c r="AL1170" t="s">
        <v>859</v>
      </c>
      <c r="AM1170" t="s">
        <v>2607</v>
      </c>
      <c r="AN1170" t="s">
        <v>2200</v>
      </c>
      <c r="AO1170" s="13">
        <v>0.05</v>
      </c>
      <c r="AP1170" s="14">
        <v>20240009332514</v>
      </c>
      <c r="AQ1170" s="12">
        <v>45575</v>
      </c>
    </row>
    <row r="1171" spans="1:43" x14ac:dyDescent="0.3">
      <c r="A1171">
        <v>7</v>
      </c>
      <c r="B1171">
        <v>2090349</v>
      </c>
      <c r="C1171" s="12">
        <v>45479</v>
      </c>
      <c r="D1171" s="12">
        <v>45568</v>
      </c>
      <c r="E1171" s="12">
        <v>45604</v>
      </c>
      <c r="F1171">
        <v>90</v>
      </c>
      <c r="G1171" t="s">
        <v>2535</v>
      </c>
      <c r="H1171" t="s">
        <v>861</v>
      </c>
      <c r="I1171" t="s">
        <v>875</v>
      </c>
      <c r="J1171" t="s">
        <v>875</v>
      </c>
      <c r="K1171" t="s">
        <v>2543</v>
      </c>
      <c r="L1171">
        <v>996866969</v>
      </c>
      <c r="M1171" t="s">
        <v>471</v>
      </c>
      <c r="N1171" t="s">
        <v>1359</v>
      </c>
      <c r="O1171">
        <v>6892</v>
      </c>
      <c r="P1171">
        <v>7019</v>
      </c>
      <c r="Q1171">
        <v>0</v>
      </c>
      <c r="R1171">
        <v>127</v>
      </c>
      <c r="S1171">
        <v>0</v>
      </c>
      <c r="T1171" t="s">
        <v>865</v>
      </c>
      <c r="U1171" t="s">
        <v>877</v>
      </c>
      <c r="V1171" t="s">
        <v>878</v>
      </c>
      <c r="W1171" t="s">
        <v>1128</v>
      </c>
      <c r="X1171" t="s">
        <v>1129</v>
      </c>
      <c r="Y1171" t="s">
        <v>1200</v>
      </c>
      <c r="Z1171" t="s">
        <v>1201</v>
      </c>
      <c r="AA1171" t="s">
        <v>969</v>
      </c>
      <c r="AB1171" t="s">
        <v>1202</v>
      </c>
      <c r="AC1171" t="s">
        <v>2658</v>
      </c>
      <c r="AD1171" t="s">
        <v>2659</v>
      </c>
      <c r="AE1171" t="s">
        <v>2660</v>
      </c>
      <c r="AF1171" t="s">
        <v>881</v>
      </c>
      <c r="AH1171" t="s">
        <v>2661</v>
      </c>
      <c r="AI1171" t="s">
        <v>2662</v>
      </c>
      <c r="AJ1171" t="s">
        <v>2663</v>
      </c>
      <c r="AL1171" t="s">
        <v>1399</v>
      </c>
      <c r="AM1171" t="s">
        <v>2797</v>
      </c>
      <c r="AN1171" t="s">
        <v>859</v>
      </c>
      <c r="AO1171" s="13">
        <v>424.87</v>
      </c>
      <c r="AP1171" s="14">
        <v>20240009353489</v>
      </c>
      <c r="AQ1171" s="12">
        <v>45575</v>
      </c>
    </row>
    <row r="1172" spans="1:43" x14ac:dyDescent="0.3">
      <c r="B1172">
        <v>2090350</v>
      </c>
      <c r="E1172" s="12">
        <v>45575</v>
      </c>
      <c r="G1172" t="s">
        <v>2535</v>
      </c>
      <c r="I1172" t="s">
        <v>875</v>
      </c>
      <c r="J1172" t="s">
        <v>875</v>
      </c>
      <c r="K1172" t="s">
        <v>2543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2132</v>
      </c>
      <c r="AL1172" t="s">
        <v>859</v>
      </c>
      <c r="AM1172" t="s">
        <v>2132</v>
      </c>
      <c r="AN1172" t="s">
        <v>1883</v>
      </c>
      <c r="AO1172" s="13">
        <v>0.06</v>
      </c>
      <c r="AP1172" s="14">
        <v>20240009332515</v>
      </c>
      <c r="AQ1172" s="12">
        <v>45575</v>
      </c>
    </row>
    <row r="1173" spans="1:43" x14ac:dyDescent="0.3">
      <c r="A1173">
        <v>7</v>
      </c>
      <c r="B1173">
        <v>2090350</v>
      </c>
      <c r="C1173" s="12">
        <v>45479</v>
      </c>
      <c r="D1173" s="12">
        <v>45568</v>
      </c>
      <c r="E1173" s="12">
        <v>45604</v>
      </c>
      <c r="F1173">
        <v>90</v>
      </c>
      <c r="G1173" t="s">
        <v>2535</v>
      </c>
      <c r="H1173" t="s">
        <v>861</v>
      </c>
      <c r="I1173" t="s">
        <v>875</v>
      </c>
      <c r="J1173" t="s">
        <v>875</v>
      </c>
      <c r="K1173" t="s">
        <v>2543</v>
      </c>
      <c r="L1173">
        <v>996866969</v>
      </c>
      <c r="M1173" t="s">
        <v>429</v>
      </c>
      <c r="N1173" t="s">
        <v>1359</v>
      </c>
      <c r="O1173">
        <v>6707</v>
      </c>
      <c r="P1173">
        <v>6837</v>
      </c>
      <c r="Q1173">
        <v>0</v>
      </c>
      <c r="R1173">
        <v>130</v>
      </c>
      <c r="S1173">
        <v>0</v>
      </c>
      <c r="T1173" t="s">
        <v>865</v>
      </c>
      <c r="U1173" t="s">
        <v>877</v>
      </c>
      <c r="V1173" t="s">
        <v>878</v>
      </c>
      <c r="W1173" t="s">
        <v>1128</v>
      </c>
      <c r="X1173" t="s">
        <v>1129</v>
      </c>
      <c r="Y1173" t="s">
        <v>1200</v>
      </c>
      <c r="Z1173" t="s">
        <v>1201</v>
      </c>
      <c r="AA1173" t="s">
        <v>969</v>
      </c>
      <c r="AB1173" t="s">
        <v>1202</v>
      </c>
      <c r="AC1173" t="s">
        <v>2600</v>
      </c>
      <c r="AD1173" t="s">
        <v>2601</v>
      </c>
      <c r="AE1173" t="s">
        <v>2602</v>
      </c>
      <c r="AF1173" t="s">
        <v>881</v>
      </c>
      <c r="AH1173" t="s">
        <v>2603</v>
      </c>
      <c r="AI1173" t="s">
        <v>2604</v>
      </c>
      <c r="AJ1173" t="s">
        <v>2605</v>
      </c>
      <c r="AL1173" t="s">
        <v>859</v>
      </c>
      <c r="AM1173" t="s">
        <v>2798</v>
      </c>
      <c r="AN1173" t="s">
        <v>859</v>
      </c>
      <c r="AO1173" s="13">
        <v>444.4</v>
      </c>
      <c r="AP1173" s="14">
        <v>20240009353490</v>
      </c>
      <c r="AQ1173" s="12">
        <v>45575</v>
      </c>
    </row>
    <row r="1174" spans="1:43" x14ac:dyDescent="0.3">
      <c r="B1174">
        <v>2090351</v>
      </c>
      <c r="E1174" s="12">
        <v>45575</v>
      </c>
      <c r="G1174" t="s">
        <v>2535</v>
      </c>
      <c r="I1174" t="s">
        <v>875</v>
      </c>
      <c r="J1174" t="s">
        <v>875</v>
      </c>
      <c r="K1174" t="s">
        <v>2543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2799</v>
      </c>
      <c r="AL1174" t="s">
        <v>859</v>
      </c>
      <c r="AM1174" t="s">
        <v>2799</v>
      </c>
      <c r="AN1174" t="s">
        <v>1137</v>
      </c>
      <c r="AO1174" s="13">
        <v>7.0000000000000007E-2</v>
      </c>
      <c r="AP1174" s="14">
        <v>20240009332516</v>
      </c>
      <c r="AQ1174" s="12">
        <v>45575</v>
      </c>
    </row>
    <row r="1175" spans="1:43" x14ac:dyDescent="0.3">
      <c r="A1175">
        <v>7</v>
      </c>
      <c r="B1175">
        <v>2090351</v>
      </c>
      <c r="C1175" s="12">
        <v>45479</v>
      </c>
      <c r="D1175" s="12">
        <v>45572</v>
      </c>
      <c r="E1175" s="12">
        <v>45604</v>
      </c>
      <c r="F1175">
        <v>94</v>
      </c>
      <c r="G1175" t="s">
        <v>2535</v>
      </c>
      <c r="H1175" t="s">
        <v>861</v>
      </c>
      <c r="I1175" t="s">
        <v>875</v>
      </c>
      <c r="J1175" t="s">
        <v>875</v>
      </c>
      <c r="K1175" t="s">
        <v>2543</v>
      </c>
      <c r="L1175">
        <v>996866969</v>
      </c>
      <c r="M1175" t="s">
        <v>430</v>
      </c>
      <c r="N1175" t="s">
        <v>1359</v>
      </c>
      <c r="O1175">
        <v>6925</v>
      </c>
      <c r="P1175">
        <v>7139</v>
      </c>
      <c r="Q1175">
        <v>0</v>
      </c>
      <c r="R1175">
        <v>214</v>
      </c>
      <c r="S1175">
        <v>0</v>
      </c>
      <c r="T1175" t="s">
        <v>865</v>
      </c>
      <c r="U1175" t="s">
        <v>1566</v>
      </c>
      <c r="V1175" t="s">
        <v>1828</v>
      </c>
      <c r="W1175" t="s">
        <v>2707</v>
      </c>
      <c r="X1175" t="s">
        <v>2708</v>
      </c>
      <c r="Y1175" t="s">
        <v>2709</v>
      </c>
      <c r="Z1175" t="s">
        <v>2710</v>
      </c>
      <c r="AA1175" t="s">
        <v>2711</v>
      </c>
      <c r="AB1175" t="s">
        <v>2712</v>
      </c>
      <c r="AC1175" t="s">
        <v>2800</v>
      </c>
      <c r="AD1175" t="s">
        <v>2801</v>
      </c>
      <c r="AE1175" t="s">
        <v>2802</v>
      </c>
      <c r="AF1175" t="s">
        <v>962</v>
      </c>
      <c r="AH1175" t="s">
        <v>2803</v>
      </c>
      <c r="AI1175" t="s">
        <v>2804</v>
      </c>
      <c r="AJ1175" t="s">
        <v>2805</v>
      </c>
      <c r="AL1175" t="s">
        <v>1192</v>
      </c>
      <c r="AM1175" t="s">
        <v>2806</v>
      </c>
      <c r="AN1175" t="s">
        <v>859</v>
      </c>
      <c r="AO1175" s="13">
        <v>979.84</v>
      </c>
      <c r="AP1175" s="14">
        <v>20240009353491</v>
      </c>
      <c r="AQ1175" s="12">
        <v>45575</v>
      </c>
    </row>
    <row r="1176" spans="1:43" x14ac:dyDescent="0.3">
      <c r="B1176">
        <v>2090352</v>
      </c>
      <c r="E1176" s="12">
        <v>45575</v>
      </c>
      <c r="G1176" t="s">
        <v>2535</v>
      </c>
      <c r="I1176" t="s">
        <v>875</v>
      </c>
      <c r="J1176" t="s">
        <v>875</v>
      </c>
      <c r="K1176" t="s">
        <v>2543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2132</v>
      </c>
      <c r="AL1176" t="s">
        <v>859</v>
      </c>
      <c r="AM1176" t="s">
        <v>2132</v>
      </c>
      <c r="AN1176" t="s">
        <v>1883</v>
      </c>
      <c r="AO1176" s="13">
        <v>0.06</v>
      </c>
      <c r="AP1176" s="14">
        <v>20240009332517</v>
      </c>
      <c r="AQ1176" s="12">
        <v>45575</v>
      </c>
    </row>
    <row r="1177" spans="1:43" x14ac:dyDescent="0.3">
      <c r="A1177">
        <v>7</v>
      </c>
      <c r="B1177">
        <v>2090352</v>
      </c>
      <c r="C1177" s="12">
        <v>45479</v>
      </c>
      <c r="D1177" s="12">
        <v>45568</v>
      </c>
      <c r="E1177" s="12">
        <v>45604</v>
      </c>
      <c r="F1177">
        <v>90</v>
      </c>
      <c r="G1177" t="s">
        <v>2535</v>
      </c>
      <c r="H1177" t="s">
        <v>861</v>
      </c>
      <c r="I1177" t="s">
        <v>875</v>
      </c>
      <c r="J1177" t="s">
        <v>875</v>
      </c>
      <c r="K1177" t="s">
        <v>2543</v>
      </c>
      <c r="L1177">
        <v>996866969</v>
      </c>
      <c r="M1177" t="s">
        <v>431</v>
      </c>
      <c r="N1177" t="s">
        <v>1359</v>
      </c>
      <c r="O1177">
        <v>7323</v>
      </c>
      <c r="P1177">
        <v>7455</v>
      </c>
      <c r="Q1177">
        <v>0</v>
      </c>
      <c r="R1177">
        <v>132</v>
      </c>
      <c r="S1177">
        <v>0</v>
      </c>
      <c r="T1177" t="s">
        <v>865</v>
      </c>
      <c r="U1177" t="s">
        <v>877</v>
      </c>
      <c r="V1177" t="s">
        <v>878</v>
      </c>
      <c r="W1177" t="s">
        <v>1128</v>
      </c>
      <c r="X1177" t="s">
        <v>1129</v>
      </c>
      <c r="Y1177" t="s">
        <v>1200</v>
      </c>
      <c r="Z1177" t="s">
        <v>1201</v>
      </c>
      <c r="AA1177" t="s">
        <v>969</v>
      </c>
      <c r="AB1177" t="s">
        <v>1202</v>
      </c>
      <c r="AC1177" t="s">
        <v>1331</v>
      </c>
      <c r="AD1177" t="s">
        <v>2563</v>
      </c>
      <c r="AE1177" t="s">
        <v>2564</v>
      </c>
      <c r="AF1177" t="s">
        <v>881</v>
      </c>
      <c r="AH1177" t="s">
        <v>2565</v>
      </c>
      <c r="AI1177" t="s">
        <v>2566</v>
      </c>
      <c r="AJ1177" t="s">
        <v>2567</v>
      </c>
      <c r="AL1177" t="s">
        <v>859</v>
      </c>
      <c r="AM1177" t="s">
        <v>2568</v>
      </c>
      <c r="AN1177" t="s">
        <v>859</v>
      </c>
      <c r="AO1177" s="13">
        <v>457.58</v>
      </c>
      <c r="AP1177" s="14">
        <v>20240009353492</v>
      </c>
      <c r="AQ1177" s="12">
        <v>45575</v>
      </c>
    </row>
    <row r="1178" spans="1:43" x14ac:dyDescent="0.3">
      <c r="B1178">
        <v>2090353</v>
      </c>
      <c r="E1178" s="12">
        <v>45575</v>
      </c>
      <c r="G1178" t="s">
        <v>2535</v>
      </c>
      <c r="I1178" t="s">
        <v>875</v>
      </c>
      <c r="J1178" t="s">
        <v>875</v>
      </c>
      <c r="K1178" t="s">
        <v>2543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2132</v>
      </c>
      <c r="AL1178" t="s">
        <v>859</v>
      </c>
      <c r="AM1178" t="s">
        <v>2132</v>
      </c>
      <c r="AN1178" t="s">
        <v>1883</v>
      </c>
      <c r="AO1178" s="13">
        <v>0.06</v>
      </c>
      <c r="AP1178" s="14">
        <v>20240009332518</v>
      </c>
      <c r="AQ1178" s="12">
        <v>45575</v>
      </c>
    </row>
    <row r="1179" spans="1:43" x14ac:dyDescent="0.3">
      <c r="A1179">
        <v>7</v>
      </c>
      <c r="B1179">
        <v>2090353</v>
      </c>
      <c r="C1179" s="12">
        <v>45479</v>
      </c>
      <c r="D1179" s="12">
        <v>45568</v>
      </c>
      <c r="E1179" s="12">
        <v>45604</v>
      </c>
      <c r="F1179">
        <v>90</v>
      </c>
      <c r="G1179" t="s">
        <v>2535</v>
      </c>
      <c r="H1179" t="s">
        <v>861</v>
      </c>
      <c r="I1179" t="s">
        <v>875</v>
      </c>
      <c r="J1179" t="s">
        <v>875</v>
      </c>
      <c r="K1179" t="s">
        <v>2543</v>
      </c>
      <c r="L1179">
        <v>996866969</v>
      </c>
      <c r="M1179" t="s">
        <v>605</v>
      </c>
      <c r="N1179" t="s">
        <v>1359</v>
      </c>
      <c r="O1179">
        <v>7085</v>
      </c>
      <c r="P1179">
        <v>7219</v>
      </c>
      <c r="Q1179">
        <v>0</v>
      </c>
      <c r="R1179">
        <v>134</v>
      </c>
      <c r="S1179">
        <v>0</v>
      </c>
      <c r="T1179" t="s">
        <v>865</v>
      </c>
      <c r="U1179" t="s">
        <v>877</v>
      </c>
      <c r="V1179" t="s">
        <v>878</v>
      </c>
      <c r="W1179" t="s">
        <v>1128</v>
      </c>
      <c r="X1179" t="s">
        <v>1129</v>
      </c>
      <c r="Y1179" t="s">
        <v>1200</v>
      </c>
      <c r="Z1179" t="s">
        <v>1201</v>
      </c>
      <c r="AA1179" t="s">
        <v>969</v>
      </c>
      <c r="AB1179" t="s">
        <v>1202</v>
      </c>
      <c r="AC1179" t="s">
        <v>2790</v>
      </c>
      <c r="AD1179" t="s">
        <v>2791</v>
      </c>
      <c r="AE1179" t="s">
        <v>2792</v>
      </c>
      <c r="AF1179" t="s">
        <v>881</v>
      </c>
      <c r="AH1179" t="s">
        <v>2793</v>
      </c>
      <c r="AI1179" t="s">
        <v>2794</v>
      </c>
      <c r="AJ1179" t="s">
        <v>2795</v>
      </c>
      <c r="AL1179" t="s">
        <v>859</v>
      </c>
      <c r="AM1179" t="s">
        <v>2807</v>
      </c>
      <c r="AN1179" t="s">
        <v>859</v>
      </c>
      <c r="AO1179" s="13">
        <v>470.76</v>
      </c>
      <c r="AP1179" s="14">
        <v>20240009353493</v>
      </c>
      <c r="AQ1179" s="12">
        <v>45575</v>
      </c>
    </row>
    <row r="1180" spans="1:43" x14ac:dyDescent="0.3">
      <c r="A1180">
        <v>9</v>
      </c>
      <c r="B1180">
        <v>1203655</v>
      </c>
      <c r="C1180" s="12">
        <v>45392</v>
      </c>
      <c r="D1180" s="12">
        <v>45481</v>
      </c>
      <c r="E1180" s="12">
        <v>45513</v>
      </c>
      <c r="F1180">
        <v>90</v>
      </c>
      <c r="G1180" t="s">
        <v>2535</v>
      </c>
      <c r="H1180" t="s">
        <v>861</v>
      </c>
      <c r="I1180" t="s">
        <v>875</v>
      </c>
      <c r="J1180" t="s">
        <v>875</v>
      </c>
      <c r="K1180" t="s">
        <v>2808</v>
      </c>
      <c r="L1180">
        <v>996866969</v>
      </c>
      <c r="M1180" t="s">
        <v>308</v>
      </c>
      <c r="N1180" t="s">
        <v>863</v>
      </c>
      <c r="O1180">
        <v>1739</v>
      </c>
      <c r="P1180">
        <v>1748</v>
      </c>
      <c r="Q1180">
        <v>0</v>
      </c>
      <c r="R1180">
        <v>9</v>
      </c>
      <c r="S1180">
        <v>0</v>
      </c>
      <c r="T1180" t="s">
        <v>865</v>
      </c>
      <c r="U1180" t="s">
        <v>922</v>
      </c>
      <c r="V1180" t="s">
        <v>923</v>
      </c>
      <c r="AE1180" t="s">
        <v>923</v>
      </c>
      <c r="AF1180" t="s">
        <v>881</v>
      </c>
      <c r="AH1180" t="s">
        <v>924</v>
      </c>
      <c r="AI1180" t="s">
        <v>925</v>
      </c>
      <c r="AJ1180" t="s">
        <v>926</v>
      </c>
      <c r="AL1180" t="s">
        <v>1731</v>
      </c>
      <c r="AM1180" t="s">
        <v>994</v>
      </c>
      <c r="AN1180" t="s">
        <v>859</v>
      </c>
      <c r="AO1180" s="13">
        <v>11</v>
      </c>
      <c r="AP1180" s="14">
        <v>20240006419946</v>
      </c>
      <c r="AQ1180" s="12">
        <v>45485</v>
      </c>
    </row>
    <row r="1181" spans="1:43" x14ac:dyDescent="0.3">
      <c r="A1181">
        <v>9</v>
      </c>
      <c r="B1181">
        <v>1203655</v>
      </c>
      <c r="C1181" s="12">
        <v>45482</v>
      </c>
      <c r="D1181" s="12">
        <v>45569</v>
      </c>
      <c r="E1181" s="12">
        <v>45607</v>
      </c>
      <c r="F1181">
        <v>88</v>
      </c>
      <c r="G1181" t="s">
        <v>2535</v>
      </c>
      <c r="H1181" t="s">
        <v>861</v>
      </c>
      <c r="I1181" t="s">
        <v>875</v>
      </c>
      <c r="J1181" t="s">
        <v>875</v>
      </c>
      <c r="K1181" t="s">
        <v>2808</v>
      </c>
      <c r="L1181">
        <v>996866969</v>
      </c>
      <c r="M1181" t="s">
        <v>308</v>
      </c>
      <c r="N1181" t="s">
        <v>863</v>
      </c>
      <c r="O1181">
        <v>1748</v>
      </c>
      <c r="P1181">
        <v>1760</v>
      </c>
      <c r="Q1181">
        <v>0</v>
      </c>
      <c r="R1181">
        <v>12</v>
      </c>
      <c r="S1181">
        <v>0</v>
      </c>
      <c r="T1181" t="s">
        <v>865</v>
      </c>
      <c r="U1181" t="s">
        <v>953</v>
      </c>
      <c r="V1181" t="s">
        <v>954</v>
      </c>
      <c r="AE1181" t="s">
        <v>954</v>
      </c>
      <c r="AF1181" t="s">
        <v>958</v>
      </c>
      <c r="AH1181" t="s">
        <v>923</v>
      </c>
      <c r="AI1181" t="s">
        <v>955</v>
      </c>
      <c r="AJ1181" t="s">
        <v>1910</v>
      </c>
      <c r="AL1181" t="s">
        <v>859</v>
      </c>
      <c r="AM1181" t="s">
        <v>1793</v>
      </c>
      <c r="AN1181" t="s">
        <v>859</v>
      </c>
      <c r="AO1181" s="13">
        <v>12.29</v>
      </c>
      <c r="AP1181" s="14">
        <v>20240009404192</v>
      </c>
      <c r="AQ1181" s="12">
        <v>45576</v>
      </c>
    </row>
    <row r="1182" spans="1:43" x14ac:dyDescent="0.3">
      <c r="B1182">
        <v>189955</v>
      </c>
      <c r="E1182" s="12">
        <v>45581</v>
      </c>
      <c r="G1182" t="s">
        <v>2535</v>
      </c>
      <c r="I1182" t="s">
        <v>875</v>
      </c>
      <c r="J1182" t="s">
        <v>875</v>
      </c>
      <c r="K1182" t="s">
        <v>2809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1625</v>
      </c>
      <c r="AI1182" t="s">
        <v>859</v>
      </c>
      <c r="AK1182" t="s">
        <v>2810</v>
      </c>
      <c r="AL1182" t="s">
        <v>859</v>
      </c>
      <c r="AM1182" t="s">
        <v>2810</v>
      </c>
      <c r="AN1182" t="s">
        <v>2811</v>
      </c>
      <c r="AO1182" s="13">
        <v>0.26</v>
      </c>
      <c r="AP1182" s="14">
        <v>20240009532643</v>
      </c>
      <c r="AQ1182" s="12">
        <v>45581</v>
      </c>
    </row>
    <row r="1183" spans="1:43" x14ac:dyDescent="0.3">
      <c r="B1183">
        <v>189955</v>
      </c>
      <c r="E1183" s="12">
        <v>45581</v>
      </c>
      <c r="G1183" t="s">
        <v>2535</v>
      </c>
      <c r="I1183" t="s">
        <v>875</v>
      </c>
      <c r="J1183" t="s">
        <v>875</v>
      </c>
      <c r="K1183" t="s">
        <v>2809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1625</v>
      </c>
      <c r="AI1183" t="s">
        <v>859</v>
      </c>
      <c r="AK1183" t="s">
        <v>943</v>
      </c>
      <c r="AL1183" t="s">
        <v>859</v>
      </c>
      <c r="AM1183" t="s">
        <v>943</v>
      </c>
      <c r="AN1183" t="s">
        <v>859</v>
      </c>
      <c r="AO1183" s="13">
        <v>1.0900000000000001</v>
      </c>
      <c r="AP1183" s="14">
        <v>20240009532644</v>
      </c>
      <c r="AQ1183" s="12">
        <v>45581</v>
      </c>
    </row>
    <row r="1184" spans="1:43" x14ac:dyDescent="0.3">
      <c r="A1184">
        <v>18</v>
      </c>
      <c r="B1184">
        <v>189955</v>
      </c>
      <c r="C1184" s="12">
        <v>45489</v>
      </c>
      <c r="D1184" s="12">
        <v>45581</v>
      </c>
      <c r="E1184" s="12">
        <v>45628</v>
      </c>
      <c r="F1184">
        <v>93</v>
      </c>
      <c r="G1184" t="s">
        <v>2535</v>
      </c>
      <c r="H1184" t="s">
        <v>861</v>
      </c>
      <c r="I1184" t="s">
        <v>875</v>
      </c>
      <c r="J1184" t="s">
        <v>875</v>
      </c>
      <c r="K1184" t="s">
        <v>2809</v>
      </c>
      <c r="L1184">
        <v>996866969</v>
      </c>
      <c r="M1184" t="s">
        <v>287</v>
      </c>
      <c r="N1184" t="s">
        <v>863</v>
      </c>
      <c r="O1184">
        <v>4487</v>
      </c>
      <c r="P1184">
        <v>4487</v>
      </c>
      <c r="Q1184" t="s">
        <v>1418</v>
      </c>
      <c r="R1184">
        <v>0</v>
      </c>
      <c r="S1184">
        <v>0</v>
      </c>
      <c r="T1184" t="s">
        <v>865</v>
      </c>
      <c r="U1184" t="s">
        <v>1419</v>
      </c>
      <c r="V1184" t="s">
        <v>1420</v>
      </c>
      <c r="AE1184" t="s">
        <v>1420</v>
      </c>
      <c r="AF1184" t="s">
        <v>1421</v>
      </c>
      <c r="AH1184" t="s">
        <v>1422</v>
      </c>
      <c r="AI1184" t="s">
        <v>1042</v>
      </c>
      <c r="AJ1184" t="s">
        <v>1043</v>
      </c>
      <c r="AL1184" t="s">
        <v>966</v>
      </c>
      <c r="AM1184" t="s">
        <v>1186</v>
      </c>
      <c r="AN1184" t="s">
        <v>859</v>
      </c>
      <c r="AO1184" s="13">
        <v>8.32</v>
      </c>
      <c r="AP1184" s="14">
        <v>20240009708518</v>
      </c>
      <c r="AQ1184" s="12">
        <v>45586</v>
      </c>
    </row>
    <row r="1185" spans="1:43" x14ac:dyDescent="0.3">
      <c r="A1185">
        <v>18</v>
      </c>
      <c r="B1185">
        <v>1365870</v>
      </c>
      <c r="C1185" s="12">
        <v>45309</v>
      </c>
      <c r="D1185" s="12">
        <v>45488</v>
      </c>
      <c r="E1185" s="12">
        <v>45537</v>
      </c>
      <c r="F1185">
        <v>180</v>
      </c>
      <c r="G1185" t="s">
        <v>2535</v>
      </c>
      <c r="H1185" t="s">
        <v>1064</v>
      </c>
      <c r="I1185" t="s">
        <v>875</v>
      </c>
      <c r="J1185" t="s">
        <v>875</v>
      </c>
      <c r="K1185" t="s">
        <v>2809</v>
      </c>
      <c r="L1185">
        <v>996866969</v>
      </c>
      <c r="M1185" t="s">
        <v>398</v>
      </c>
      <c r="N1185" t="s">
        <v>863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865</v>
      </c>
      <c r="AF1185" t="s">
        <v>1314</v>
      </c>
      <c r="AI1185" t="s">
        <v>859</v>
      </c>
      <c r="AJ1185" t="s">
        <v>1315</v>
      </c>
      <c r="AL1185" t="s">
        <v>1310</v>
      </c>
      <c r="AM1185" t="s">
        <v>1316</v>
      </c>
      <c r="AN1185" t="s">
        <v>859</v>
      </c>
      <c r="AO1185" s="13">
        <v>82</v>
      </c>
      <c r="AP1185" s="14">
        <v>20240006718429</v>
      </c>
      <c r="AQ1185" s="12">
        <v>45495</v>
      </c>
    </row>
    <row r="1186" spans="1:43" x14ac:dyDescent="0.3">
      <c r="A1186">
        <v>19</v>
      </c>
      <c r="B1186">
        <v>785685</v>
      </c>
      <c r="C1186" s="12">
        <v>45311</v>
      </c>
      <c r="D1186" s="12">
        <v>45399</v>
      </c>
      <c r="E1186" s="12">
        <v>45447</v>
      </c>
      <c r="F1186">
        <v>89</v>
      </c>
      <c r="G1186" t="s">
        <v>2535</v>
      </c>
      <c r="H1186" t="s">
        <v>861</v>
      </c>
      <c r="I1186" t="s">
        <v>2812</v>
      </c>
      <c r="J1186" t="s">
        <v>875</v>
      </c>
      <c r="K1186" t="s">
        <v>2813</v>
      </c>
      <c r="L1186">
        <v>996866969</v>
      </c>
      <c r="M1186" t="s">
        <v>770</v>
      </c>
      <c r="N1186" t="s">
        <v>863</v>
      </c>
      <c r="O1186">
        <v>2214</v>
      </c>
      <c r="P1186">
        <v>2223</v>
      </c>
      <c r="Q1186">
        <v>0</v>
      </c>
      <c r="R1186">
        <v>9</v>
      </c>
      <c r="S1186">
        <v>0</v>
      </c>
      <c r="T1186" t="s">
        <v>865</v>
      </c>
      <c r="U1186" t="s">
        <v>922</v>
      </c>
      <c r="V1186" t="s">
        <v>923</v>
      </c>
      <c r="AE1186" t="s">
        <v>923</v>
      </c>
      <c r="AF1186" t="s">
        <v>868</v>
      </c>
      <c r="AH1186" t="s">
        <v>924</v>
      </c>
      <c r="AI1186" t="s">
        <v>925</v>
      </c>
      <c r="AJ1186" t="s">
        <v>1195</v>
      </c>
      <c r="AL1186" t="s">
        <v>2413</v>
      </c>
      <c r="AM1186" t="s">
        <v>917</v>
      </c>
      <c r="AN1186" t="s">
        <v>859</v>
      </c>
      <c r="AO1186" s="13">
        <v>10</v>
      </c>
      <c r="AP1186" s="14">
        <v>20240003748598</v>
      </c>
      <c r="AQ1186" s="12">
        <v>45405</v>
      </c>
    </row>
    <row r="1187" spans="1:43" x14ac:dyDescent="0.3">
      <c r="A1187">
        <v>19</v>
      </c>
      <c r="B1187">
        <v>785685</v>
      </c>
      <c r="C1187" s="12">
        <v>45400</v>
      </c>
      <c r="D1187" s="12">
        <v>45488</v>
      </c>
      <c r="E1187" s="12">
        <v>45538</v>
      </c>
      <c r="F1187">
        <v>89</v>
      </c>
      <c r="G1187" t="s">
        <v>2535</v>
      </c>
      <c r="H1187" t="s">
        <v>861</v>
      </c>
      <c r="I1187" t="s">
        <v>2812</v>
      </c>
      <c r="J1187" t="s">
        <v>875</v>
      </c>
      <c r="K1187" t="s">
        <v>2813</v>
      </c>
      <c r="L1187">
        <v>996866969</v>
      </c>
      <c r="M1187" t="s">
        <v>770</v>
      </c>
      <c r="N1187" t="s">
        <v>863</v>
      </c>
      <c r="O1187">
        <v>2223</v>
      </c>
      <c r="P1187">
        <v>2232</v>
      </c>
      <c r="Q1187">
        <v>0</v>
      </c>
      <c r="R1187">
        <v>9</v>
      </c>
      <c r="S1187">
        <v>0</v>
      </c>
      <c r="T1187" t="s">
        <v>865</v>
      </c>
      <c r="U1187" t="s">
        <v>922</v>
      </c>
      <c r="V1187" t="s">
        <v>923</v>
      </c>
      <c r="AE1187" t="s">
        <v>923</v>
      </c>
      <c r="AF1187" t="s">
        <v>868</v>
      </c>
      <c r="AH1187" t="s">
        <v>924</v>
      </c>
      <c r="AI1187" t="s">
        <v>925</v>
      </c>
      <c r="AJ1187" t="s">
        <v>1195</v>
      </c>
      <c r="AL1187" t="s">
        <v>1510</v>
      </c>
      <c r="AM1187" t="s">
        <v>994</v>
      </c>
      <c r="AN1187" t="s">
        <v>859</v>
      </c>
      <c r="AO1187" s="13">
        <v>11</v>
      </c>
      <c r="AP1187" s="14">
        <v>20240006760802</v>
      </c>
      <c r="AQ1187" s="12">
        <v>45496</v>
      </c>
    </row>
    <row r="1188" spans="1:43" x14ac:dyDescent="0.3">
      <c r="A1188">
        <v>19</v>
      </c>
      <c r="B1188">
        <v>785685</v>
      </c>
      <c r="C1188" s="12">
        <v>45489</v>
      </c>
      <c r="D1188" s="12">
        <v>45580</v>
      </c>
      <c r="E1188" s="12">
        <v>45629</v>
      </c>
      <c r="F1188">
        <v>92</v>
      </c>
      <c r="G1188" t="s">
        <v>2535</v>
      </c>
      <c r="H1188" t="s">
        <v>861</v>
      </c>
      <c r="I1188" t="s">
        <v>2812</v>
      </c>
      <c r="J1188" t="s">
        <v>875</v>
      </c>
      <c r="K1188" t="s">
        <v>2813</v>
      </c>
      <c r="L1188">
        <v>996866969</v>
      </c>
      <c r="M1188" t="s">
        <v>770</v>
      </c>
      <c r="N1188" t="s">
        <v>863</v>
      </c>
      <c r="O1188">
        <v>2232</v>
      </c>
      <c r="P1188">
        <v>2239</v>
      </c>
      <c r="Q1188">
        <v>0</v>
      </c>
      <c r="R1188">
        <v>7</v>
      </c>
      <c r="S1188">
        <v>0</v>
      </c>
      <c r="T1188" t="s">
        <v>865</v>
      </c>
      <c r="U1188" t="s">
        <v>931</v>
      </c>
      <c r="V1188" t="s">
        <v>1493</v>
      </c>
      <c r="AE1188" t="s">
        <v>1493</v>
      </c>
      <c r="AF1188" t="s">
        <v>940</v>
      </c>
      <c r="AH1188" t="s">
        <v>1276</v>
      </c>
      <c r="AI1188" t="s">
        <v>1157</v>
      </c>
      <c r="AJ1188" t="s">
        <v>1930</v>
      </c>
      <c r="AL1188" t="s">
        <v>859</v>
      </c>
      <c r="AM1188" t="s">
        <v>2814</v>
      </c>
      <c r="AN1188" t="s">
        <v>859</v>
      </c>
      <c r="AO1188" s="13">
        <v>8.86</v>
      </c>
      <c r="AP1188" s="14">
        <v>20240009757403</v>
      </c>
      <c r="AQ1188" s="12">
        <v>45587</v>
      </c>
    </row>
    <row r="1189" spans="1:43" x14ac:dyDescent="0.3">
      <c r="A1189">
        <v>22</v>
      </c>
      <c r="B1189">
        <v>1536827</v>
      </c>
      <c r="C1189" s="12">
        <v>45315</v>
      </c>
      <c r="D1189" s="12">
        <v>45401</v>
      </c>
      <c r="E1189" s="12">
        <v>45449</v>
      </c>
      <c r="F1189">
        <v>87</v>
      </c>
      <c r="G1189" t="s">
        <v>2535</v>
      </c>
      <c r="H1189" t="s">
        <v>861</v>
      </c>
      <c r="I1189" t="s">
        <v>875</v>
      </c>
      <c r="J1189" t="s">
        <v>875</v>
      </c>
      <c r="K1189" t="s">
        <v>2815</v>
      </c>
      <c r="L1189">
        <v>996866969</v>
      </c>
      <c r="M1189" t="s">
        <v>357</v>
      </c>
      <c r="N1189" t="s">
        <v>863</v>
      </c>
      <c r="O1189">
        <v>71</v>
      </c>
      <c r="P1189">
        <v>71</v>
      </c>
      <c r="Q1189" t="s">
        <v>1386</v>
      </c>
      <c r="R1189">
        <v>0</v>
      </c>
      <c r="S1189">
        <v>0</v>
      </c>
      <c r="T1189" t="s">
        <v>865</v>
      </c>
      <c r="U1189" t="s">
        <v>1031</v>
      </c>
      <c r="V1189" t="s">
        <v>1032</v>
      </c>
      <c r="AE1189" t="s">
        <v>1032</v>
      </c>
      <c r="AF1189" t="s">
        <v>1009</v>
      </c>
      <c r="AH1189" t="s">
        <v>1033</v>
      </c>
      <c r="AI1189" t="s">
        <v>1034</v>
      </c>
      <c r="AJ1189" t="s">
        <v>1035</v>
      </c>
      <c r="AL1189" t="s">
        <v>1383</v>
      </c>
      <c r="AM1189" t="s">
        <v>903</v>
      </c>
      <c r="AN1189" t="s">
        <v>859</v>
      </c>
      <c r="AO1189" s="13">
        <v>8</v>
      </c>
      <c r="AP1189" s="14">
        <v>20240003832989</v>
      </c>
      <c r="AQ1189" s="12">
        <v>45407</v>
      </c>
    </row>
    <row r="1190" spans="1:43" x14ac:dyDescent="0.3">
      <c r="A1190">
        <v>22</v>
      </c>
      <c r="B1190">
        <v>1536827</v>
      </c>
      <c r="C1190" s="12">
        <v>45402</v>
      </c>
      <c r="D1190" s="12">
        <v>45490</v>
      </c>
      <c r="E1190" s="12">
        <v>45540</v>
      </c>
      <c r="F1190">
        <v>89</v>
      </c>
      <c r="G1190" t="s">
        <v>2535</v>
      </c>
      <c r="H1190" t="s">
        <v>861</v>
      </c>
      <c r="I1190" t="s">
        <v>875</v>
      </c>
      <c r="J1190" t="s">
        <v>875</v>
      </c>
      <c r="K1190" t="s">
        <v>2815</v>
      </c>
      <c r="L1190">
        <v>996866969</v>
      </c>
      <c r="M1190" t="s">
        <v>357</v>
      </c>
      <c r="N1190" t="s">
        <v>863</v>
      </c>
      <c r="O1190">
        <v>71</v>
      </c>
      <c r="P1190">
        <v>71</v>
      </c>
      <c r="Q1190" t="s">
        <v>864</v>
      </c>
      <c r="R1190">
        <v>0</v>
      </c>
      <c r="S1190">
        <v>0</v>
      </c>
      <c r="T1190" t="s">
        <v>865</v>
      </c>
      <c r="U1190" t="s">
        <v>866</v>
      </c>
      <c r="V1190" t="s">
        <v>867</v>
      </c>
      <c r="AE1190" t="s">
        <v>867</v>
      </c>
      <c r="AF1190" t="s">
        <v>868</v>
      </c>
      <c r="AH1190" t="s">
        <v>869</v>
      </c>
      <c r="AI1190" t="s">
        <v>870</v>
      </c>
      <c r="AJ1190" t="s">
        <v>871</v>
      </c>
      <c r="AL1190" t="s">
        <v>993</v>
      </c>
      <c r="AM1190" t="s">
        <v>903</v>
      </c>
      <c r="AN1190" t="s">
        <v>859</v>
      </c>
      <c r="AO1190" s="13">
        <v>8</v>
      </c>
      <c r="AP1190" s="14">
        <v>20240006859023</v>
      </c>
      <c r="AQ1190" s="12">
        <v>45498</v>
      </c>
    </row>
    <row r="1191" spans="1:43" x14ac:dyDescent="0.3">
      <c r="A1191">
        <v>22</v>
      </c>
      <c r="B1191">
        <v>1536827</v>
      </c>
      <c r="C1191" s="12">
        <v>45491</v>
      </c>
      <c r="D1191" s="12">
        <v>45582</v>
      </c>
      <c r="E1191" s="12">
        <v>45632</v>
      </c>
      <c r="F1191">
        <v>92</v>
      </c>
      <c r="G1191" t="s">
        <v>2535</v>
      </c>
      <c r="H1191" t="s">
        <v>861</v>
      </c>
      <c r="I1191" t="s">
        <v>875</v>
      </c>
      <c r="J1191" t="s">
        <v>875</v>
      </c>
      <c r="K1191" t="s">
        <v>2815</v>
      </c>
      <c r="L1191">
        <v>996866969</v>
      </c>
      <c r="M1191" t="s">
        <v>357</v>
      </c>
      <c r="N1191" t="s">
        <v>863</v>
      </c>
      <c r="O1191">
        <v>71</v>
      </c>
      <c r="P1191">
        <v>71</v>
      </c>
      <c r="Q1191" t="s">
        <v>1038</v>
      </c>
      <c r="R1191">
        <v>0</v>
      </c>
      <c r="S1191">
        <v>0</v>
      </c>
      <c r="T1191" t="s">
        <v>865</v>
      </c>
      <c r="U1191" t="s">
        <v>1039</v>
      </c>
      <c r="V1191" t="s">
        <v>1040</v>
      </c>
      <c r="AE1191" t="s">
        <v>1040</v>
      </c>
      <c r="AF1191" t="s">
        <v>940</v>
      </c>
      <c r="AH1191" t="s">
        <v>1041</v>
      </c>
      <c r="AI1191" t="s">
        <v>1042</v>
      </c>
      <c r="AJ1191" t="s">
        <v>1043</v>
      </c>
      <c r="AL1191" t="s">
        <v>859</v>
      </c>
      <c r="AM1191" t="s">
        <v>1052</v>
      </c>
      <c r="AN1191" t="s">
        <v>859</v>
      </c>
      <c r="AO1191" s="13">
        <v>8.23</v>
      </c>
      <c r="AP1191" s="14">
        <v>20240009899053</v>
      </c>
      <c r="AQ1191" s="12">
        <v>45590</v>
      </c>
    </row>
    <row r="1192" spans="1:43" x14ac:dyDescent="0.3">
      <c r="A1192">
        <v>22</v>
      </c>
      <c r="B1192">
        <v>1536833</v>
      </c>
      <c r="C1192" s="12">
        <v>45315</v>
      </c>
      <c r="D1192" s="12">
        <v>45401</v>
      </c>
      <c r="E1192" s="12">
        <v>45449</v>
      </c>
      <c r="F1192">
        <v>87</v>
      </c>
      <c r="G1192" t="s">
        <v>2535</v>
      </c>
      <c r="H1192" t="s">
        <v>861</v>
      </c>
      <c r="I1192" t="s">
        <v>875</v>
      </c>
      <c r="J1192" t="s">
        <v>875</v>
      </c>
      <c r="K1192" t="s">
        <v>2815</v>
      </c>
      <c r="L1192">
        <v>996866969</v>
      </c>
      <c r="M1192" t="s">
        <v>590</v>
      </c>
      <c r="N1192" t="s">
        <v>863</v>
      </c>
      <c r="O1192">
        <v>43</v>
      </c>
      <c r="P1192">
        <v>43</v>
      </c>
      <c r="Q1192" t="s">
        <v>1386</v>
      </c>
      <c r="R1192">
        <v>0</v>
      </c>
      <c r="S1192">
        <v>0</v>
      </c>
      <c r="T1192" t="s">
        <v>865</v>
      </c>
      <c r="U1192" t="s">
        <v>1031</v>
      </c>
      <c r="V1192" t="s">
        <v>1032</v>
      </c>
      <c r="AE1192" t="s">
        <v>1032</v>
      </c>
      <c r="AF1192" t="s">
        <v>1009</v>
      </c>
      <c r="AH1192" t="s">
        <v>1033</v>
      </c>
      <c r="AI1192" t="s">
        <v>1034</v>
      </c>
      <c r="AJ1192" t="s">
        <v>1035</v>
      </c>
      <c r="AL1192" t="s">
        <v>1383</v>
      </c>
      <c r="AM1192" t="s">
        <v>903</v>
      </c>
      <c r="AN1192" t="s">
        <v>859</v>
      </c>
      <c r="AO1192" s="13">
        <v>8</v>
      </c>
      <c r="AP1192" s="14">
        <v>20240003832995</v>
      </c>
      <c r="AQ1192" s="12">
        <v>45407</v>
      </c>
    </row>
    <row r="1193" spans="1:43" x14ac:dyDescent="0.3">
      <c r="A1193">
        <v>22</v>
      </c>
      <c r="B1193">
        <v>1536833</v>
      </c>
      <c r="C1193" s="12">
        <v>45402</v>
      </c>
      <c r="D1193" s="12">
        <v>45490</v>
      </c>
      <c r="E1193" s="12">
        <v>45540</v>
      </c>
      <c r="F1193">
        <v>89</v>
      </c>
      <c r="G1193" t="s">
        <v>2535</v>
      </c>
      <c r="H1193" t="s">
        <v>861</v>
      </c>
      <c r="I1193" t="s">
        <v>875</v>
      </c>
      <c r="J1193" t="s">
        <v>875</v>
      </c>
      <c r="K1193" t="s">
        <v>2815</v>
      </c>
      <c r="L1193">
        <v>996866969</v>
      </c>
      <c r="M1193" t="s">
        <v>590</v>
      </c>
      <c r="N1193" t="s">
        <v>863</v>
      </c>
      <c r="O1193">
        <v>43</v>
      </c>
      <c r="P1193">
        <v>43</v>
      </c>
      <c r="Q1193" t="s">
        <v>864</v>
      </c>
      <c r="R1193">
        <v>0</v>
      </c>
      <c r="S1193">
        <v>0</v>
      </c>
      <c r="T1193" t="s">
        <v>865</v>
      </c>
      <c r="U1193" t="s">
        <v>866</v>
      </c>
      <c r="V1193" t="s">
        <v>867</v>
      </c>
      <c r="AE1193" t="s">
        <v>867</v>
      </c>
      <c r="AF1193" t="s">
        <v>868</v>
      </c>
      <c r="AH1193" t="s">
        <v>869</v>
      </c>
      <c r="AI1193" t="s">
        <v>870</v>
      </c>
      <c r="AJ1193" t="s">
        <v>871</v>
      </c>
      <c r="AL1193" t="s">
        <v>993</v>
      </c>
      <c r="AM1193" t="s">
        <v>903</v>
      </c>
      <c r="AN1193" t="s">
        <v>859</v>
      </c>
      <c r="AO1193" s="13">
        <v>8</v>
      </c>
      <c r="AP1193" s="14">
        <v>20240006859029</v>
      </c>
      <c r="AQ1193" s="12">
        <v>45498</v>
      </c>
    </row>
    <row r="1194" spans="1:43" x14ac:dyDescent="0.3">
      <c r="A1194">
        <v>22</v>
      </c>
      <c r="B1194">
        <v>1536833</v>
      </c>
      <c r="C1194" s="12">
        <v>45491</v>
      </c>
      <c r="D1194" s="12">
        <v>45582</v>
      </c>
      <c r="E1194" s="12">
        <v>45632</v>
      </c>
      <c r="F1194">
        <v>92</v>
      </c>
      <c r="G1194" t="s">
        <v>2535</v>
      </c>
      <c r="H1194" t="s">
        <v>861</v>
      </c>
      <c r="I1194" t="s">
        <v>875</v>
      </c>
      <c r="J1194" t="s">
        <v>875</v>
      </c>
      <c r="K1194" t="s">
        <v>2815</v>
      </c>
      <c r="L1194">
        <v>996866969</v>
      </c>
      <c r="M1194" t="s">
        <v>590</v>
      </c>
      <c r="N1194" t="s">
        <v>863</v>
      </c>
      <c r="O1194">
        <v>43</v>
      </c>
      <c r="P1194">
        <v>43</v>
      </c>
      <c r="Q1194" t="s">
        <v>1038</v>
      </c>
      <c r="R1194">
        <v>0</v>
      </c>
      <c r="S1194">
        <v>0</v>
      </c>
      <c r="T1194" t="s">
        <v>865</v>
      </c>
      <c r="U1194" t="s">
        <v>1039</v>
      </c>
      <c r="V1194" t="s">
        <v>1040</v>
      </c>
      <c r="AE1194" t="s">
        <v>1040</v>
      </c>
      <c r="AF1194" t="s">
        <v>940</v>
      </c>
      <c r="AH1194" t="s">
        <v>1041</v>
      </c>
      <c r="AI1194" t="s">
        <v>1042</v>
      </c>
      <c r="AJ1194" t="s">
        <v>1043</v>
      </c>
      <c r="AL1194" t="s">
        <v>859</v>
      </c>
      <c r="AM1194" t="s">
        <v>1052</v>
      </c>
      <c r="AN1194" t="s">
        <v>859</v>
      </c>
      <c r="AO1194" s="13">
        <v>8.23</v>
      </c>
      <c r="AP1194" s="14">
        <v>20240009899059</v>
      </c>
      <c r="AQ1194" s="12">
        <v>45590</v>
      </c>
    </row>
    <row r="1195" spans="1:43" x14ac:dyDescent="0.3">
      <c r="B1195">
        <v>1561240</v>
      </c>
      <c r="E1195" s="12">
        <v>45043</v>
      </c>
      <c r="G1195" t="s">
        <v>2535</v>
      </c>
      <c r="I1195" t="s">
        <v>875</v>
      </c>
      <c r="J1195" t="s">
        <v>875</v>
      </c>
      <c r="K1195" t="s">
        <v>2816</v>
      </c>
      <c r="L1195">
        <v>996866969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858</v>
      </c>
      <c r="AI1195" t="s">
        <v>859</v>
      </c>
      <c r="AK1195" t="s">
        <v>1157</v>
      </c>
      <c r="AL1195" t="s">
        <v>859</v>
      </c>
      <c r="AM1195" t="s">
        <v>1157</v>
      </c>
      <c r="AN1195" t="s">
        <v>1000</v>
      </c>
      <c r="AO1195" s="13">
        <v>0.08</v>
      </c>
      <c r="AP1195" s="14">
        <v>20230003770411</v>
      </c>
      <c r="AQ1195" s="12">
        <v>45043</v>
      </c>
    </row>
    <row r="1196" spans="1:43" x14ac:dyDescent="0.3">
      <c r="B1196">
        <v>1561240</v>
      </c>
      <c r="E1196" s="12">
        <v>45043</v>
      </c>
      <c r="G1196" t="s">
        <v>2535</v>
      </c>
      <c r="I1196" t="s">
        <v>875</v>
      </c>
      <c r="J1196" t="s">
        <v>875</v>
      </c>
      <c r="K1196" t="s">
        <v>2816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1279</v>
      </c>
      <c r="AL1196" t="s">
        <v>859</v>
      </c>
      <c r="AM1196" t="s">
        <v>1279</v>
      </c>
      <c r="AN1196" t="s">
        <v>859</v>
      </c>
      <c r="AO1196" s="13">
        <v>0.1</v>
      </c>
      <c r="AP1196" s="14">
        <v>20230003770412</v>
      </c>
      <c r="AQ1196" s="12">
        <v>45043</v>
      </c>
    </row>
    <row r="1197" spans="1:43" x14ac:dyDescent="0.3">
      <c r="A1197">
        <v>28</v>
      </c>
      <c r="B1197">
        <v>1561240</v>
      </c>
      <c r="C1197" s="12">
        <v>44954</v>
      </c>
      <c r="D1197" s="12">
        <v>45044</v>
      </c>
      <c r="E1197" s="12">
        <v>45078</v>
      </c>
      <c r="F1197">
        <v>91</v>
      </c>
      <c r="G1197" t="s">
        <v>2535</v>
      </c>
      <c r="H1197" t="s">
        <v>861</v>
      </c>
      <c r="I1197" t="s">
        <v>875</v>
      </c>
      <c r="J1197" t="s">
        <v>875</v>
      </c>
      <c r="K1197" t="s">
        <v>2816</v>
      </c>
      <c r="L1197">
        <v>996866969</v>
      </c>
      <c r="M1197" t="s">
        <v>457</v>
      </c>
      <c r="N1197" t="s">
        <v>863</v>
      </c>
      <c r="O1197">
        <v>4485</v>
      </c>
      <c r="P1197">
        <v>4485</v>
      </c>
      <c r="Q1197" t="s">
        <v>1038</v>
      </c>
      <c r="R1197">
        <v>0</v>
      </c>
      <c r="S1197">
        <v>0</v>
      </c>
      <c r="T1197" t="s">
        <v>865</v>
      </c>
      <c r="U1197" t="s">
        <v>1039</v>
      </c>
      <c r="V1197" t="s">
        <v>1040</v>
      </c>
      <c r="AE1197" t="s">
        <v>1040</v>
      </c>
      <c r="AF1197" t="s">
        <v>892</v>
      </c>
      <c r="AH1197" t="s">
        <v>1041</v>
      </c>
      <c r="AI1197" t="s">
        <v>1042</v>
      </c>
      <c r="AJ1197" t="s">
        <v>1402</v>
      </c>
      <c r="AL1197" t="s">
        <v>1049</v>
      </c>
      <c r="AM1197" t="s">
        <v>2185</v>
      </c>
      <c r="AN1197" t="s">
        <v>859</v>
      </c>
      <c r="AO1197" s="13">
        <v>7.82</v>
      </c>
      <c r="AP1197" s="14">
        <v>20230004040660</v>
      </c>
      <c r="AQ1197" s="12">
        <v>45050</v>
      </c>
    </row>
    <row r="1198" spans="1:43" x14ac:dyDescent="0.3">
      <c r="A1198">
        <v>28</v>
      </c>
      <c r="B1198">
        <v>1561240</v>
      </c>
      <c r="C1198" s="12">
        <v>45045</v>
      </c>
      <c r="D1198" s="12">
        <v>45133</v>
      </c>
      <c r="E1198" s="12">
        <v>45181</v>
      </c>
      <c r="F1198">
        <v>89</v>
      </c>
      <c r="G1198" t="s">
        <v>2535</v>
      </c>
      <c r="H1198" t="s">
        <v>861</v>
      </c>
      <c r="I1198" t="s">
        <v>875</v>
      </c>
      <c r="J1198" t="s">
        <v>875</v>
      </c>
      <c r="K1198" t="s">
        <v>2816</v>
      </c>
      <c r="L1198">
        <v>996866969</v>
      </c>
      <c r="M1198" t="s">
        <v>457</v>
      </c>
      <c r="N1198" t="s">
        <v>863</v>
      </c>
      <c r="O1198">
        <v>4485</v>
      </c>
      <c r="P1198">
        <v>4485</v>
      </c>
      <c r="Q1198" t="s">
        <v>864</v>
      </c>
      <c r="R1198">
        <v>0</v>
      </c>
      <c r="S1198">
        <v>0</v>
      </c>
      <c r="T1198" t="s">
        <v>865</v>
      </c>
      <c r="U1198" t="s">
        <v>866</v>
      </c>
      <c r="V1198" t="s">
        <v>867</v>
      </c>
      <c r="AE1198" t="s">
        <v>867</v>
      </c>
      <c r="AF1198" t="s">
        <v>868</v>
      </c>
      <c r="AH1198" t="s">
        <v>869</v>
      </c>
      <c r="AI1198" t="s">
        <v>870</v>
      </c>
      <c r="AJ1198" t="s">
        <v>871</v>
      </c>
      <c r="AL1198" t="s">
        <v>993</v>
      </c>
      <c r="AM1198" t="s">
        <v>903</v>
      </c>
      <c r="AN1198" t="s">
        <v>859</v>
      </c>
      <c r="AO1198" s="13">
        <v>8</v>
      </c>
      <c r="AP1198" s="14">
        <v>20230006974462</v>
      </c>
      <c r="AQ1198" s="12">
        <v>45138</v>
      </c>
    </row>
    <row r="1199" spans="1:43" x14ac:dyDescent="0.3">
      <c r="A1199">
        <v>28</v>
      </c>
      <c r="B1199">
        <v>1561240</v>
      </c>
      <c r="C1199" s="12">
        <v>45134</v>
      </c>
      <c r="D1199" s="12">
        <v>45225</v>
      </c>
      <c r="E1199" s="12">
        <v>45272</v>
      </c>
      <c r="F1199">
        <v>92</v>
      </c>
      <c r="G1199" t="s">
        <v>2535</v>
      </c>
      <c r="H1199" t="s">
        <v>861</v>
      </c>
      <c r="I1199" t="s">
        <v>875</v>
      </c>
      <c r="J1199" t="s">
        <v>875</v>
      </c>
      <c r="K1199" t="s">
        <v>2816</v>
      </c>
      <c r="L1199">
        <v>996866969</v>
      </c>
      <c r="M1199" t="s">
        <v>457</v>
      </c>
      <c r="N1199" t="s">
        <v>863</v>
      </c>
      <c r="O1199">
        <v>4485</v>
      </c>
      <c r="P1199">
        <v>4485</v>
      </c>
      <c r="Q1199" t="s">
        <v>1038</v>
      </c>
      <c r="R1199">
        <v>0</v>
      </c>
      <c r="S1199">
        <v>0</v>
      </c>
      <c r="T1199" t="s">
        <v>865</v>
      </c>
      <c r="U1199" t="s">
        <v>1039</v>
      </c>
      <c r="V1199" t="s">
        <v>1040</v>
      </c>
      <c r="AE1199" t="s">
        <v>1040</v>
      </c>
      <c r="AF1199" t="s">
        <v>940</v>
      </c>
      <c r="AH1199" t="s">
        <v>1041</v>
      </c>
      <c r="AI1199" t="s">
        <v>1042</v>
      </c>
      <c r="AJ1199" t="s">
        <v>1043</v>
      </c>
      <c r="AL1199" t="s">
        <v>1497</v>
      </c>
      <c r="AM1199" t="s">
        <v>903</v>
      </c>
      <c r="AN1199" t="s">
        <v>859</v>
      </c>
      <c r="AO1199" s="13">
        <v>8</v>
      </c>
      <c r="AP1199" s="14">
        <v>20230010018621</v>
      </c>
      <c r="AQ1199" s="12">
        <v>45230</v>
      </c>
    </row>
    <row r="1200" spans="1:43" x14ac:dyDescent="0.3">
      <c r="A1200">
        <v>28</v>
      </c>
      <c r="B1200">
        <v>1561240</v>
      </c>
      <c r="C1200" s="12">
        <v>45226</v>
      </c>
      <c r="D1200" s="12">
        <v>45322</v>
      </c>
      <c r="E1200" s="12">
        <v>45352</v>
      </c>
      <c r="F1200">
        <v>97</v>
      </c>
      <c r="G1200" t="s">
        <v>2535</v>
      </c>
      <c r="H1200" t="s">
        <v>861</v>
      </c>
      <c r="I1200" t="s">
        <v>875</v>
      </c>
      <c r="J1200" t="s">
        <v>875</v>
      </c>
      <c r="K1200" t="s">
        <v>2816</v>
      </c>
      <c r="L1200">
        <v>996866969</v>
      </c>
      <c r="M1200" t="s">
        <v>457</v>
      </c>
      <c r="N1200" t="s">
        <v>863</v>
      </c>
      <c r="O1200">
        <v>4485</v>
      </c>
      <c r="P1200">
        <v>4485</v>
      </c>
      <c r="Q1200" t="s">
        <v>1360</v>
      </c>
      <c r="R1200">
        <v>0</v>
      </c>
      <c r="S1200">
        <v>0</v>
      </c>
      <c r="T1200" t="s">
        <v>865</v>
      </c>
      <c r="U1200" t="s">
        <v>1361</v>
      </c>
      <c r="V1200" t="s">
        <v>1362</v>
      </c>
      <c r="AE1200" t="s">
        <v>1362</v>
      </c>
      <c r="AF1200" t="s">
        <v>1363</v>
      </c>
      <c r="AH1200" t="s">
        <v>1364</v>
      </c>
      <c r="AI1200" t="s">
        <v>895</v>
      </c>
      <c r="AJ1200" t="s">
        <v>1365</v>
      </c>
      <c r="AL1200" t="s">
        <v>1350</v>
      </c>
      <c r="AM1200" t="s">
        <v>1050</v>
      </c>
      <c r="AN1200" t="s">
        <v>859</v>
      </c>
      <c r="AO1200" s="13">
        <v>9</v>
      </c>
      <c r="AP1200" s="14">
        <v>20240001070553</v>
      </c>
      <c r="AQ1200" s="12">
        <v>45324</v>
      </c>
    </row>
    <row r="1201" spans="1:43" x14ac:dyDescent="0.3">
      <c r="A1201">
        <v>28</v>
      </c>
      <c r="B1201">
        <v>1561240</v>
      </c>
      <c r="C1201" s="12">
        <v>45323</v>
      </c>
      <c r="D1201" s="12">
        <v>45408</v>
      </c>
      <c r="E1201" s="12">
        <v>45448</v>
      </c>
      <c r="F1201">
        <v>86</v>
      </c>
      <c r="G1201" t="s">
        <v>2535</v>
      </c>
      <c r="H1201" t="s">
        <v>861</v>
      </c>
      <c r="I1201" t="s">
        <v>875</v>
      </c>
      <c r="J1201" t="s">
        <v>875</v>
      </c>
      <c r="K1201" t="s">
        <v>2816</v>
      </c>
      <c r="L1201">
        <v>996866969</v>
      </c>
      <c r="M1201" t="s">
        <v>457</v>
      </c>
      <c r="N1201" t="s">
        <v>863</v>
      </c>
      <c r="O1201">
        <v>4485</v>
      </c>
      <c r="P1201">
        <v>4485</v>
      </c>
      <c r="Q1201" t="s">
        <v>1601</v>
      </c>
      <c r="R1201">
        <v>0</v>
      </c>
      <c r="S1201">
        <v>0</v>
      </c>
      <c r="T1201" t="s">
        <v>865</v>
      </c>
      <c r="U1201" t="s">
        <v>1549</v>
      </c>
      <c r="V1201" t="s">
        <v>1529</v>
      </c>
      <c r="AE1201" t="s">
        <v>1529</v>
      </c>
      <c r="AF1201" t="s">
        <v>1477</v>
      </c>
      <c r="AH1201" t="s">
        <v>1558</v>
      </c>
      <c r="AI1201" t="s">
        <v>1034</v>
      </c>
      <c r="AJ1201" t="s">
        <v>1651</v>
      </c>
      <c r="AL1201" t="s">
        <v>1157</v>
      </c>
      <c r="AM1201" t="s">
        <v>903</v>
      </c>
      <c r="AN1201" t="s">
        <v>859</v>
      </c>
      <c r="AO1201" s="13">
        <v>8</v>
      </c>
      <c r="AP1201" s="14">
        <v>20240004115628</v>
      </c>
      <c r="AQ1201" s="12">
        <v>45420</v>
      </c>
    </row>
    <row r="1202" spans="1:43" x14ac:dyDescent="0.3">
      <c r="A1202">
        <v>28</v>
      </c>
      <c r="B1202">
        <v>1561240</v>
      </c>
      <c r="C1202" s="12">
        <v>45409</v>
      </c>
      <c r="D1202" s="12">
        <v>45498</v>
      </c>
      <c r="E1202" s="12">
        <v>45546</v>
      </c>
      <c r="F1202">
        <v>90</v>
      </c>
      <c r="G1202" t="s">
        <v>2535</v>
      </c>
      <c r="H1202" t="s">
        <v>861</v>
      </c>
      <c r="I1202" t="s">
        <v>875</v>
      </c>
      <c r="J1202" t="s">
        <v>875</v>
      </c>
      <c r="K1202" t="s">
        <v>2816</v>
      </c>
      <c r="L1202">
        <v>996866969</v>
      </c>
      <c r="M1202" t="s">
        <v>457</v>
      </c>
      <c r="N1202" t="s">
        <v>863</v>
      </c>
      <c r="O1202">
        <v>4485</v>
      </c>
      <c r="P1202">
        <v>4485</v>
      </c>
      <c r="Q1202">
        <v>6</v>
      </c>
      <c r="R1202">
        <v>0</v>
      </c>
      <c r="S1202">
        <v>0</v>
      </c>
      <c r="T1202" t="s">
        <v>865</v>
      </c>
      <c r="U1202" t="s">
        <v>1182</v>
      </c>
      <c r="V1202" t="s">
        <v>1047</v>
      </c>
      <c r="AE1202" t="s">
        <v>1047</v>
      </c>
      <c r="AF1202" t="s">
        <v>881</v>
      </c>
      <c r="AH1202" t="s">
        <v>1183</v>
      </c>
      <c r="AI1202" t="s">
        <v>870</v>
      </c>
      <c r="AJ1202" t="s">
        <v>1126</v>
      </c>
      <c r="AL1202" t="s">
        <v>1231</v>
      </c>
      <c r="AM1202" t="s">
        <v>903</v>
      </c>
      <c r="AN1202" t="s">
        <v>859</v>
      </c>
      <c r="AO1202" s="13">
        <v>8</v>
      </c>
      <c r="AP1202" s="14">
        <v>20240007061095</v>
      </c>
      <c r="AQ1202" s="12">
        <v>45504</v>
      </c>
    </row>
    <row r="1203" spans="1:43" x14ac:dyDescent="0.3">
      <c r="A1203">
        <v>28</v>
      </c>
      <c r="B1203">
        <v>1561240</v>
      </c>
      <c r="C1203" s="12">
        <v>45499</v>
      </c>
      <c r="D1203" s="12">
        <v>45590</v>
      </c>
      <c r="E1203" s="12">
        <v>45625</v>
      </c>
      <c r="F1203">
        <v>92</v>
      </c>
      <c r="G1203" t="s">
        <v>2535</v>
      </c>
      <c r="H1203" t="s">
        <v>861</v>
      </c>
      <c r="I1203" t="s">
        <v>875</v>
      </c>
      <c r="J1203" t="s">
        <v>875</v>
      </c>
      <c r="K1203" t="s">
        <v>2816</v>
      </c>
      <c r="L1203">
        <v>996866969</v>
      </c>
      <c r="M1203" t="s">
        <v>457</v>
      </c>
      <c r="N1203" t="s">
        <v>863</v>
      </c>
      <c r="O1203">
        <v>4485</v>
      </c>
      <c r="P1203">
        <v>4485</v>
      </c>
      <c r="Q1203" t="s">
        <v>1038</v>
      </c>
      <c r="R1203">
        <v>0</v>
      </c>
      <c r="S1203">
        <v>0</v>
      </c>
      <c r="T1203" t="s">
        <v>865</v>
      </c>
      <c r="U1203" t="s">
        <v>1039</v>
      </c>
      <c r="V1203" t="s">
        <v>1040</v>
      </c>
      <c r="AE1203" t="s">
        <v>1040</v>
      </c>
      <c r="AF1203" t="s">
        <v>940</v>
      </c>
      <c r="AH1203" t="s">
        <v>1041</v>
      </c>
      <c r="AI1203" t="s">
        <v>1042</v>
      </c>
      <c r="AJ1203" t="s">
        <v>1043</v>
      </c>
      <c r="AL1203" t="s">
        <v>859</v>
      </c>
      <c r="AM1203" t="s">
        <v>1052</v>
      </c>
      <c r="AN1203" t="s">
        <v>859</v>
      </c>
      <c r="AO1203" s="13">
        <v>8.23</v>
      </c>
      <c r="AP1203" s="14">
        <v>20240010097434</v>
      </c>
      <c r="AQ1203" s="12">
        <v>45597</v>
      </c>
    </row>
    <row r="1204" spans="1:43" x14ac:dyDescent="0.3">
      <c r="A1204">
        <v>25</v>
      </c>
      <c r="B1204">
        <v>1385699</v>
      </c>
      <c r="C1204" s="12">
        <v>45321</v>
      </c>
      <c r="D1204" s="12">
        <v>45407</v>
      </c>
      <c r="E1204" s="12">
        <v>45446</v>
      </c>
      <c r="F1204">
        <v>87</v>
      </c>
      <c r="G1204" t="s">
        <v>2535</v>
      </c>
      <c r="H1204" t="s">
        <v>861</v>
      </c>
      <c r="I1204" t="s">
        <v>2817</v>
      </c>
      <c r="J1204" t="s">
        <v>875</v>
      </c>
      <c r="K1204" t="s">
        <v>2818</v>
      </c>
      <c r="L1204">
        <v>996866969</v>
      </c>
      <c r="M1204" t="s">
        <v>753</v>
      </c>
      <c r="N1204" t="s">
        <v>863</v>
      </c>
      <c r="O1204">
        <v>3361</v>
      </c>
      <c r="P1204">
        <v>3372</v>
      </c>
      <c r="Q1204">
        <v>0</v>
      </c>
      <c r="R1204">
        <v>11</v>
      </c>
      <c r="S1204">
        <v>0</v>
      </c>
      <c r="T1204" t="s">
        <v>865</v>
      </c>
      <c r="U1204" t="s">
        <v>995</v>
      </c>
      <c r="V1204" t="s">
        <v>996</v>
      </c>
      <c r="AE1204" t="s">
        <v>996</v>
      </c>
      <c r="AF1204" t="s">
        <v>1009</v>
      </c>
      <c r="AH1204" t="s">
        <v>997</v>
      </c>
      <c r="AI1204" t="s">
        <v>998</v>
      </c>
      <c r="AJ1204" t="s">
        <v>1854</v>
      </c>
      <c r="AL1204" t="s">
        <v>2819</v>
      </c>
      <c r="AM1204" t="s">
        <v>994</v>
      </c>
      <c r="AN1204" t="s">
        <v>859</v>
      </c>
      <c r="AO1204" s="13">
        <v>11</v>
      </c>
      <c r="AP1204" s="14">
        <v>20240004020861</v>
      </c>
      <c r="AQ1204" s="12">
        <v>45413</v>
      </c>
    </row>
    <row r="1205" spans="1:43" x14ac:dyDescent="0.3">
      <c r="A1205">
        <v>25</v>
      </c>
      <c r="B1205">
        <v>1385699</v>
      </c>
      <c r="C1205" s="12">
        <v>45408</v>
      </c>
      <c r="D1205" s="12">
        <v>45495</v>
      </c>
      <c r="E1205" s="12">
        <v>45544</v>
      </c>
      <c r="F1205">
        <v>88</v>
      </c>
      <c r="G1205" t="s">
        <v>2535</v>
      </c>
      <c r="H1205" t="s">
        <v>861</v>
      </c>
      <c r="I1205" t="s">
        <v>2817</v>
      </c>
      <c r="J1205" t="s">
        <v>875</v>
      </c>
      <c r="K1205" t="s">
        <v>2818</v>
      </c>
      <c r="L1205">
        <v>996866969</v>
      </c>
      <c r="M1205" t="s">
        <v>753</v>
      </c>
      <c r="N1205" t="s">
        <v>863</v>
      </c>
      <c r="O1205">
        <v>3372</v>
      </c>
      <c r="P1205">
        <v>3379</v>
      </c>
      <c r="Q1205">
        <v>0</v>
      </c>
      <c r="R1205">
        <v>7</v>
      </c>
      <c r="S1205">
        <v>0</v>
      </c>
      <c r="T1205" t="s">
        <v>865</v>
      </c>
      <c r="U1205" t="s">
        <v>931</v>
      </c>
      <c r="V1205" t="s">
        <v>1493</v>
      </c>
      <c r="AE1205" t="s">
        <v>1493</v>
      </c>
      <c r="AF1205" t="s">
        <v>958</v>
      </c>
      <c r="AH1205" t="s">
        <v>1276</v>
      </c>
      <c r="AI1205" t="s">
        <v>1157</v>
      </c>
      <c r="AJ1205" t="s">
        <v>1890</v>
      </c>
      <c r="AL1205" t="s">
        <v>1157</v>
      </c>
      <c r="AM1205" t="s">
        <v>1050</v>
      </c>
      <c r="AN1205" t="s">
        <v>859</v>
      </c>
      <c r="AO1205" s="13">
        <v>9</v>
      </c>
      <c r="AP1205" s="14">
        <v>20240006936792</v>
      </c>
      <c r="AQ1205" s="12">
        <v>45502</v>
      </c>
    </row>
    <row r="1206" spans="1:43" x14ac:dyDescent="0.3">
      <c r="A1206">
        <v>25</v>
      </c>
      <c r="B1206">
        <v>1385699</v>
      </c>
      <c r="C1206" s="12">
        <v>45496</v>
      </c>
      <c r="D1206" s="12">
        <v>45587</v>
      </c>
      <c r="E1206" s="12">
        <v>45636</v>
      </c>
      <c r="F1206">
        <v>92</v>
      </c>
      <c r="G1206" t="s">
        <v>2535</v>
      </c>
      <c r="H1206" t="s">
        <v>861</v>
      </c>
      <c r="I1206" t="s">
        <v>2817</v>
      </c>
      <c r="J1206" t="s">
        <v>875</v>
      </c>
      <c r="K1206" t="s">
        <v>2818</v>
      </c>
      <c r="L1206">
        <v>996866969</v>
      </c>
      <c r="M1206" t="s">
        <v>753</v>
      </c>
      <c r="N1206" t="s">
        <v>863</v>
      </c>
      <c r="O1206">
        <v>3379</v>
      </c>
      <c r="P1206">
        <v>3388</v>
      </c>
      <c r="Q1206">
        <v>0</v>
      </c>
      <c r="R1206">
        <v>9</v>
      </c>
      <c r="S1206">
        <v>0</v>
      </c>
      <c r="T1206" t="s">
        <v>865</v>
      </c>
      <c r="U1206" t="s">
        <v>922</v>
      </c>
      <c r="V1206" t="s">
        <v>923</v>
      </c>
      <c r="AE1206" t="s">
        <v>923</v>
      </c>
      <c r="AF1206" t="s">
        <v>940</v>
      </c>
      <c r="AH1206" t="s">
        <v>924</v>
      </c>
      <c r="AI1206" t="s">
        <v>925</v>
      </c>
      <c r="AJ1206" t="s">
        <v>1782</v>
      </c>
      <c r="AL1206" t="s">
        <v>859</v>
      </c>
      <c r="AM1206" t="s">
        <v>2820</v>
      </c>
      <c r="AN1206" t="s">
        <v>859</v>
      </c>
      <c r="AO1206" s="13">
        <v>10.3</v>
      </c>
      <c r="AP1206" s="14">
        <v>20240009989154</v>
      </c>
      <c r="AQ1206" s="12">
        <v>45595</v>
      </c>
    </row>
    <row r="1207" spans="1:43" x14ac:dyDescent="0.3">
      <c r="A1207">
        <v>40</v>
      </c>
      <c r="B1207">
        <v>1629110</v>
      </c>
      <c r="C1207" s="12">
        <v>45331</v>
      </c>
      <c r="D1207" s="12">
        <v>45425</v>
      </c>
      <c r="E1207" s="12">
        <v>45457</v>
      </c>
      <c r="F1207">
        <v>95</v>
      </c>
      <c r="G1207" t="s">
        <v>2535</v>
      </c>
      <c r="H1207" t="s">
        <v>861</v>
      </c>
      <c r="I1207" t="s">
        <v>875</v>
      </c>
      <c r="J1207" t="s">
        <v>875</v>
      </c>
      <c r="K1207" t="s">
        <v>2821</v>
      </c>
      <c r="L1207">
        <v>996866969</v>
      </c>
      <c r="M1207" t="s">
        <v>317</v>
      </c>
      <c r="N1207" t="s">
        <v>863</v>
      </c>
      <c r="O1207">
        <v>4773</v>
      </c>
      <c r="P1207">
        <v>4788</v>
      </c>
      <c r="Q1207">
        <v>0</v>
      </c>
      <c r="R1207">
        <v>15</v>
      </c>
      <c r="S1207">
        <v>0</v>
      </c>
      <c r="T1207" t="s">
        <v>865</v>
      </c>
      <c r="U1207" t="s">
        <v>877</v>
      </c>
      <c r="V1207" t="s">
        <v>878</v>
      </c>
      <c r="AE1207" t="s">
        <v>878</v>
      </c>
      <c r="AF1207" t="s">
        <v>1264</v>
      </c>
      <c r="AH1207" t="s">
        <v>1484</v>
      </c>
      <c r="AI1207" t="s">
        <v>1485</v>
      </c>
      <c r="AJ1207" t="s">
        <v>1364</v>
      </c>
      <c r="AL1207" t="s">
        <v>1399</v>
      </c>
      <c r="AM1207" t="s">
        <v>1487</v>
      </c>
      <c r="AN1207" t="s">
        <v>859</v>
      </c>
      <c r="AO1207" s="13">
        <v>15</v>
      </c>
      <c r="AP1207" s="14">
        <v>20240004494843</v>
      </c>
      <c r="AQ1207" s="12">
        <v>45429</v>
      </c>
    </row>
    <row r="1208" spans="1:43" x14ac:dyDescent="0.3">
      <c r="A1208">
        <v>40</v>
      </c>
      <c r="B1208">
        <v>1629110</v>
      </c>
      <c r="C1208" s="12">
        <v>45426</v>
      </c>
      <c r="D1208" s="12">
        <v>45512</v>
      </c>
      <c r="E1208" s="12">
        <v>45547</v>
      </c>
      <c r="F1208">
        <v>87</v>
      </c>
      <c r="G1208" t="s">
        <v>2535</v>
      </c>
      <c r="H1208" t="s">
        <v>861</v>
      </c>
      <c r="I1208" t="s">
        <v>875</v>
      </c>
      <c r="J1208" t="s">
        <v>875</v>
      </c>
      <c r="K1208" t="s">
        <v>2821</v>
      </c>
      <c r="L1208">
        <v>996866969</v>
      </c>
      <c r="M1208" t="s">
        <v>317</v>
      </c>
      <c r="N1208" t="s">
        <v>863</v>
      </c>
      <c r="O1208">
        <v>4788</v>
      </c>
      <c r="P1208">
        <v>4802</v>
      </c>
      <c r="Q1208">
        <v>0</v>
      </c>
      <c r="R1208">
        <v>14</v>
      </c>
      <c r="S1208">
        <v>0</v>
      </c>
      <c r="T1208" t="s">
        <v>865</v>
      </c>
      <c r="U1208" t="s">
        <v>1188</v>
      </c>
      <c r="V1208" t="s">
        <v>1189</v>
      </c>
      <c r="AE1208" t="s">
        <v>1189</v>
      </c>
      <c r="AF1208" t="s">
        <v>1009</v>
      </c>
      <c r="AH1208" t="s">
        <v>1190</v>
      </c>
      <c r="AI1208" t="s">
        <v>1191</v>
      </c>
      <c r="AJ1208" t="s">
        <v>1183</v>
      </c>
      <c r="AL1208" t="s">
        <v>895</v>
      </c>
      <c r="AM1208" t="s">
        <v>1193</v>
      </c>
      <c r="AN1208" t="s">
        <v>859</v>
      </c>
      <c r="AO1208" s="13">
        <v>14</v>
      </c>
      <c r="AP1208" s="14">
        <v>20240007478146</v>
      </c>
      <c r="AQ1208" s="12">
        <v>45518</v>
      </c>
    </row>
    <row r="1209" spans="1:43" x14ac:dyDescent="0.3">
      <c r="A1209">
        <v>40</v>
      </c>
      <c r="B1209">
        <v>1629110</v>
      </c>
      <c r="C1209" s="12">
        <v>45513</v>
      </c>
      <c r="D1209" s="12">
        <v>45602</v>
      </c>
      <c r="E1209" s="12">
        <v>45637</v>
      </c>
      <c r="F1209">
        <v>90</v>
      </c>
      <c r="G1209" t="s">
        <v>2535</v>
      </c>
      <c r="H1209" t="s">
        <v>861</v>
      </c>
      <c r="I1209" t="s">
        <v>875</v>
      </c>
      <c r="J1209" t="s">
        <v>875</v>
      </c>
      <c r="K1209" t="s">
        <v>2821</v>
      </c>
      <c r="L1209">
        <v>996866969</v>
      </c>
      <c r="M1209" t="s">
        <v>317</v>
      </c>
      <c r="N1209" t="s">
        <v>863</v>
      </c>
      <c r="O1209">
        <v>4802</v>
      </c>
      <c r="P1209">
        <v>4814</v>
      </c>
      <c r="Q1209">
        <v>0</v>
      </c>
      <c r="R1209">
        <v>12</v>
      </c>
      <c r="S1209">
        <v>0</v>
      </c>
      <c r="T1209" t="s">
        <v>865</v>
      </c>
      <c r="U1209" t="s">
        <v>953</v>
      </c>
      <c r="V1209" t="s">
        <v>954</v>
      </c>
      <c r="AE1209" t="s">
        <v>954</v>
      </c>
      <c r="AF1209" t="s">
        <v>881</v>
      </c>
      <c r="AH1209" t="s">
        <v>923</v>
      </c>
      <c r="AI1209" t="s">
        <v>955</v>
      </c>
      <c r="AJ1209" t="s">
        <v>1300</v>
      </c>
      <c r="AL1209" t="s">
        <v>859</v>
      </c>
      <c r="AM1209" t="s">
        <v>1301</v>
      </c>
      <c r="AN1209" t="s">
        <v>1729</v>
      </c>
      <c r="AO1209" s="13">
        <v>11.98</v>
      </c>
      <c r="AP1209" s="14">
        <v>20240010508983</v>
      </c>
      <c r="AQ1209" s="12">
        <v>45609</v>
      </c>
    </row>
    <row r="1210" spans="1:43" x14ac:dyDescent="0.3">
      <c r="A1210">
        <v>37</v>
      </c>
      <c r="B1210">
        <v>1633873</v>
      </c>
      <c r="C1210" s="12">
        <v>45330</v>
      </c>
      <c r="D1210" s="12">
        <v>45421</v>
      </c>
      <c r="E1210" s="12">
        <v>45454</v>
      </c>
      <c r="F1210">
        <v>92</v>
      </c>
      <c r="G1210" t="s">
        <v>2535</v>
      </c>
      <c r="H1210" t="s">
        <v>861</v>
      </c>
      <c r="I1210" t="s">
        <v>875</v>
      </c>
      <c r="J1210" t="s">
        <v>875</v>
      </c>
      <c r="K1210" t="s">
        <v>2822</v>
      </c>
      <c r="L1210">
        <v>996866969</v>
      </c>
      <c r="M1210" t="s">
        <v>361</v>
      </c>
      <c r="N1210" t="s">
        <v>863</v>
      </c>
      <c r="O1210">
        <v>4639</v>
      </c>
      <c r="P1210">
        <v>4670</v>
      </c>
      <c r="Q1210">
        <v>0</v>
      </c>
      <c r="R1210">
        <v>31</v>
      </c>
      <c r="S1210">
        <v>0</v>
      </c>
      <c r="T1210" t="s">
        <v>865</v>
      </c>
      <c r="U1210" t="s">
        <v>1015</v>
      </c>
      <c r="V1210" t="s">
        <v>1016</v>
      </c>
      <c r="W1210" t="s">
        <v>1566</v>
      </c>
      <c r="X1210" t="s">
        <v>2823</v>
      </c>
      <c r="AE1210" t="s">
        <v>2142</v>
      </c>
      <c r="AF1210" t="s">
        <v>940</v>
      </c>
      <c r="AH1210" t="s">
        <v>2824</v>
      </c>
      <c r="AI1210" t="s">
        <v>1150</v>
      </c>
      <c r="AJ1210" t="s">
        <v>1926</v>
      </c>
      <c r="AL1210" t="s">
        <v>2115</v>
      </c>
      <c r="AM1210" t="s">
        <v>1617</v>
      </c>
      <c r="AN1210" t="s">
        <v>859</v>
      </c>
      <c r="AO1210" s="13">
        <v>35</v>
      </c>
      <c r="AP1210" s="14">
        <v>20240004342520</v>
      </c>
      <c r="AQ1210" s="12">
        <v>45426</v>
      </c>
    </row>
    <row r="1211" spans="1:43" x14ac:dyDescent="0.3">
      <c r="A1211">
        <v>37</v>
      </c>
      <c r="B1211">
        <v>1633873</v>
      </c>
      <c r="C1211" s="12">
        <v>45422</v>
      </c>
      <c r="D1211" s="12">
        <v>45509</v>
      </c>
      <c r="E1211" s="12">
        <v>45545</v>
      </c>
      <c r="F1211">
        <v>88</v>
      </c>
      <c r="G1211" t="s">
        <v>2535</v>
      </c>
      <c r="H1211" t="s">
        <v>861</v>
      </c>
      <c r="I1211" t="s">
        <v>875</v>
      </c>
      <c r="J1211" t="s">
        <v>875</v>
      </c>
      <c r="K1211" t="s">
        <v>2822</v>
      </c>
      <c r="L1211">
        <v>996866969</v>
      </c>
      <c r="M1211" t="s">
        <v>361</v>
      </c>
      <c r="N1211" t="s">
        <v>863</v>
      </c>
      <c r="O1211">
        <v>4670</v>
      </c>
      <c r="P1211">
        <v>4704</v>
      </c>
      <c r="Q1211">
        <v>0</v>
      </c>
      <c r="R1211">
        <v>34</v>
      </c>
      <c r="S1211">
        <v>0</v>
      </c>
      <c r="T1211" t="s">
        <v>865</v>
      </c>
      <c r="U1211" t="s">
        <v>1507</v>
      </c>
      <c r="V1211" t="s">
        <v>1508</v>
      </c>
      <c r="W1211" t="s">
        <v>2825</v>
      </c>
      <c r="X1211" t="s">
        <v>2826</v>
      </c>
      <c r="AE1211" t="s">
        <v>2827</v>
      </c>
      <c r="AF1211" t="s">
        <v>958</v>
      </c>
      <c r="AH1211" t="s">
        <v>2367</v>
      </c>
      <c r="AI1211" t="s">
        <v>1362</v>
      </c>
      <c r="AJ1211" t="s">
        <v>996</v>
      </c>
      <c r="AL1211" t="s">
        <v>1372</v>
      </c>
      <c r="AM1211" t="s">
        <v>1990</v>
      </c>
      <c r="AN1211" t="s">
        <v>859</v>
      </c>
      <c r="AO1211" s="13">
        <v>40</v>
      </c>
      <c r="AP1211" s="14">
        <v>20240007399099</v>
      </c>
      <c r="AQ1211" s="12">
        <v>45516</v>
      </c>
    </row>
    <row r="1212" spans="1:43" x14ac:dyDescent="0.3">
      <c r="A1212">
        <v>37</v>
      </c>
      <c r="B1212">
        <v>1633873</v>
      </c>
      <c r="C1212" s="12">
        <v>45510</v>
      </c>
      <c r="D1212" s="12">
        <v>45600</v>
      </c>
      <c r="E1212" s="12">
        <v>45632</v>
      </c>
      <c r="F1212">
        <v>91</v>
      </c>
      <c r="G1212" t="s">
        <v>2535</v>
      </c>
      <c r="H1212" t="s">
        <v>861</v>
      </c>
      <c r="I1212" t="s">
        <v>875</v>
      </c>
      <c r="J1212" t="s">
        <v>875</v>
      </c>
      <c r="K1212" t="s">
        <v>2822</v>
      </c>
      <c r="L1212">
        <v>996866969</v>
      </c>
      <c r="M1212" t="s">
        <v>361</v>
      </c>
      <c r="N1212" t="s">
        <v>863</v>
      </c>
      <c r="O1212">
        <v>4704</v>
      </c>
      <c r="P1212">
        <v>4732</v>
      </c>
      <c r="Q1212">
        <v>0</v>
      </c>
      <c r="R1212">
        <v>28</v>
      </c>
      <c r="S1212">
        <v>0</v>
      </c>
      <c r="T1212" t="s">
        <v>865</v>
      </c>
      <c r="U1212" t="s">
        <v>887</v>
      </c>
      <c r="V1212" t="s">
        <v>888</v>
      </c>
      <c r="W1212" t="s">
        <v>1759</v>
      </c>
      <c r="X1212" t="s">
        <v>1320</v>
      </c>
      <c r="AE1212" t="s">
        <v>1760</v>
      </c>
      <c r="AF1212" t="s">
        <v>892</v>
      </c>
      <c r="AH1212" t="s">
        <v>1761</v>
      </c>
      <c r="AI1212" t="s">
        <v>1569</v>
      </c>
      <c r="AJ1212" t="s">
        <v>1762</v>
      </c>
      <c r="AL1212" t="s">
        <v>1219</v>
      </c>
      <c r="AM1212" t="s">
        <v>1943</v>
      </c>
      <c r="AN1212" t="s">
        <v>859</v>
      </c>
      <c r="AO1212" s="13">
        <v>31.7</v>
      </c>
      <c r="AP1212" s="14">
        <v>20240010378665</v>
      </c>
      <c r="AQ1212" s="12">
        <v>45604</v>
      </c>
    </row>
    <row r="1213" spans="1:43" x14ac:dyDescent="0.3">
      <c r="B1213">
        <v>8301359</v>
      </c>
      <c r="E1213" s="12">
        <v>45586</v>
      </c>
      <c r="G1213" t="s">
        <v>2535</v>
      </c>
      <c r="I1213" t="s">
        <v>875</v>
      </c>
      <c r="J1213" t="s">
        <v>875</v>
      </c>
      <c r="K1213" t="s">
        <v>2828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2829</v>
      </c>
      <c r="AL1213" t="s">
        <v>859</v>
      </c>
      <c r="AM1213" t="s">
        <v>2829</v>
      </c>
      <c r="AN1213" t="s">
        <v>1737</v>
      </c>
      <c r="AO1213" s="13">
        <v>2.68</v>
      </c>
      <c r="AP1213" s="14">
        <v>20240009678617</v>
      </c>
      <c r="AQ1213" s="12">
        <v>45586</v>
      </c>
    </row>
    <row r="1214" spans="1:43" x14ac:dyDescent="0.3">
      <c r="B1214">
        <v>8301359</v>
      </c>
      <c r="E1214" s="12">
        <v>45586</v>
      </c>
      <c r="G1214" t="s">
        <v>2535</v>
      </c>
      <c r="I1214" t="s">
        <v>875</v>
      </c>
      <c r="J1214" t="s">
        <v>875</v>
      </c>
      <c r="K1214" t="s">
        <v>2828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2468</v>
      </c>
      <c r="AI1214" t="s">
        <v>859</v>
      </c>
      <c r="AJ1214" t="s">
        <v>2830</v>
      </c>
      <c r="AK1214" t="s">
        <v>2831</v>
      </c>
      <c r="AL1214" t="s">
        <v>859</v>
      </c>
      <c r="AM1214" t="s">
        <v>2832</v>
      </c>
      <c r="AN1214" t="s">
        <v>859</v>
      </c>
      <c r="AO1214" s="13">
        <v>90.97</v>
      </c>
      <c r="AP1214" s="14">
        <v>20240009678913</v>
      </c>
      <c r="AQ1214" s="12">
        <v>45586</v>
      </c>
    </row>
    <row r="1215" spans="1:43" x14ac:dyDescent="0.3">
      <c r="A1215">
        <v>43</v>
      </c>
      <c r="B1215">
        <v>8301359</v>
      </c>
      <c r="C1215" s="12">
        <v>45513</v>
      </c>
      <c r="D1215" s="12">
        <v>45607</v>
      </c>
      <c r="E1215" s="12">
        <v>45639</v>
      </c>
      <c r="F1215">
        <v>95</v>
      </c>
      <c r="G1215" t="s">
        <v>2535</v>
      </c>
      <c r="H1215" t="s">
        <v>861</v>
      </c>
      <c r="I1215" t="s">
        <v>875</v>
      </c>
      <c r="J1215" t="s">
        <v>875</v>
      </c>
      <c r="K1215" t="s">
        <v>2828</v>
      </c>
      <c r="L1215">
        <v>996866969</v>
      </c>
      <c r="M1215" t="s">
        <v>525</v>
      </c>
      <c r="N1215" t="s">
        <v>863</v>
      </c>
      <c r="O1215">
        <v>1551</v>
      </c>
      <c r="P1215">
        <v>1551</v>
      </c>
      <c r="Q1215" t="s">
        <v>1387</v>
      </c>
      <c r="R1215">
        <v>0</v>
      </c>
      <c r="S1215">
        <v>0</v>
      </c>
      <c r="T1215" t="s">
        <v>865</v>
      </c>
      <c r="U1215" t="s">
        <v>1348</v>
      </c>
      <c r="V1215" t="s">
        <v>1061</v>
      </c>
      <c r="AE1215" t="s">
        <v>1061</v>
      </c>
      <c r="AF1215" t="s">
        <v>1264</v>
      </c>
      <c r="AH1215" t="s">
        <v>1349</v>
      </c>
      <c r="AI1215" t="s">
        <v>1350</v>
      </c>
      <c r="AJ1215" t="s">
        <v>1351</v>
      </c>
      <c r="AL1215" t="s">
        <v>1784</v>
      </c>
      <c r="AM1215" t="s">
        <v>2833</v>
      </c>
      <c r="AN1215" t="s">
        <v>859</v>
      </c>
      <c r="AO1215" s="13">
        <v>8.8699999999999992</v>
      </c>
      <c r="AP1215" s="14">
        <v>20240010614038</v>
      </c>
      <c r="AQ1215" s="12">
        <v>45611</v>
      </c>
    </row>
    <row r="1216" spans="1:43" x14ac:dyDescent="0.3">
      <c r="A1216">
        <v>34</v>
      </c>
      <c r="B1216">
        <v>1594728</v>
      </c>
      <c r="C1216" s="12">
        <v>45326</v>
      </c>
      <c r="D1216" s="12">
        <v>45413</v>
      </c>
      <c r="E1216" s="12">
        <v>45453</v>
      </c>
      <c r="F1216">
        <v>88</v>
      </c>
      <c r="G1216" t="s">
        <v>2535</v>
      </c>
      <c r="H1216" t="s">
        <v>861</v>
      </c>
      <c r="I1216" t="s">
        <v>875</v>
      </c>
      <c r="J1216" t="s">
        <v>875</v>
      </c>
      <c r="K1216" t="s">
        <v>2834</v>
      </c>
      <c r="L1216">
        <v>996866969</v>
      </c>
      <c r="M1216" t="s">
        <v>406</v>
      </c>
      <c r="N1216" t="s">
        <v>863</v>
      </c>
      <c r="O1216">
        <v>308</v>
      </c>
      <c r="P1216">
        <v>308</v>
      </c>
      <c r="Q1216" t="s">
        <v>864</v>
      </c>
      <c r="R1216">
        <v>0</v>
      </c>
      <c r="S1216">
        <v>0</v>
      </c>
      <c r="T1216" t="s">
        <v>865</v>
      </c>
      <c r="U1216" t="s">
        <v>866</v>
      </c>
      <c r="V1216" t="s">
        <v>867</v>
      </c>
      <c r="AE1216" t="s">
        <v>867</v>
      </c>
      <c r="AF1216" t="s">
        <v>958</v>
      </c>
      <c r="AH1216" t="s">
        <v>869</v>
      </c>
      <c r="AI1216" t="s">
        <v>870</v>
      </c>
      <c r="AJ1216" t="s">
        <v>901</v>
      </c>
      <c r="AL1216" t="s">
        <v>1673</v>
      </c>
      <c r="AM1216" t="s">
        <v>903</v>
      </c>
      <c r="AN1216" t="s">
        <v>859</v>
      </c>
      <c r="AO1216" s="13">
        <v>8</v>
      </c>
      <c r="AP1216" s="14">
        <v>20240004289864</v>
      </c>
      <c r="AQ1216" s="12">
        <v>45425</v>
      </c>
    </row>
    <row r="1217" spans="1:43" x14ac:dyDescent="0.3">
      <c r="A1217">
        <v>34</v>
      </c>
      <c r="B1217">
        <v>1594728</v>
      </c>
      <c r="C1217" s="12">
        <v>45414</v>
      </c>
      <c r="D1217" s="12">
        <v>45505</v>
      </c>
      <c r="E1217" s="12">
        <v>45539</v>
      </c>
      <c r="F1217">
        <v>92</v>
      </c>
      <c r="G1217" t="s">
        <v>2535</v>
      </c>
      <c r="H1217" t="s">
        <v>861</v>
      </c>
      <c r="I1217" t="s">
        <v>875</v>
      </c>
      <c r="J1217" t="s">
        <v>875</v>
      </c>
      <c r="K1217" t="s">
        <v>2834</v>
      </c>
      <c r="L1217">
        <v>996866969</v>
      </c>
      <c r="M1217" t="s">
        <v>406</v>
      </c>
      <c r="N1217" t="s">
        <v>863</v>
      </c>
      <c r="O1217">
        <v>308</v>
      </c>
      <c r="P1217">
        <v>308</v>
      </c>
      <c r="Q1217" t="s">
        <v>1038</v>
      </c>
      <c r="R1217">
        <v>0</v>
      </c>
      <c r="S1217">
        <v>0</v>
      </c>
      <c r="T1217" t="s">
        <v>865</v>
      </c>
      <c r="U1217" t="s">
        <v>1039</v>
      </c>
      <c r="V1217" t="s">
        <v>1040</v>
      </c>
      <c r="AE1217" t="s">
        <v>1040</v>
      </c>
      <c r="AF1217" t="s">
        <v>940</v>
      </c>
      <c r="AH1217" t="s">
        <v>1041</v>
      </c>
      <c r="AI1217" t="s">
        <v>1042</v>
      </c>
      <c r="AJ1217" t="s">
        <v>1043</v>
      </c>
      <c r="AL1217" t="s">
        <v>1497</v>
      </c>
      <c r="AM1217" t="s">
        <v>903</v>
      </c>
      <c r="AN1217" t="s">
        <v>859</v>
      </c>
      <c r="AO1217" s="13">
        <v>8</v>
      </c>
      <c r="AP1217" s="14">
        <v>20240007223184</v>
      </c>
      <c r="AQ1217" s="12">
        <v>45510</v>
      </c>
    </row>
    <row r="1218" spans="1:43" x14ac:dyDescent="0.3">
      <c r="A1218">
        <v>34</v>
      </c>
      <c r="B1218">
        <v>1594728</v>
      </c>
      <c r="C1218" s="12">
        <v>45506</v>
      </c>
      <c r="D1218" s="12">
        <v>45596</v>
      </c>
      <c r="E1218" s="12">
        <v>45630</v>
      </c>
      <c r="F1218">
        <v>91</v>
      </c>
      <c r="G1218" t="s">
        <v>2535</v>
      </c>
      <c r="H1218" t="s">
        <v>861</v>
      </c>
      <c r="I1218" t="s">
        <v>875</v>
      </c>
      <c r="J1218" t="s">
        <v>875</v>
      </c>
      <c r="K1218" t="s">
        <v>2834</v>
      </c>
      <c r="L1218">
        <v>996866969</v>
      </c>
      <c r="M1218" t="s">
        <v>406</v>
      </c>
      <c r="N1218" t="s">
        <v>863</v>
      </c>
      <c r="O1218">
        <v>308</v>
      </c>
      <c r="P1218">
        <v>308</v>
      </c>
      <c r="Q1218" t="s">
        <v>1038</v>
      </c>
      <c r="R1218">
        <v>0</v>
      </c>
      <c r="S1218">
        <v>0</v>
      </c>
      <c r="T1218" t="s">
        <v>865</v>
      </c>
      <c r="U1218" t="s">
        <v>1039</v>
      </c>
      <c r="V1218" t="s">
        <v>1040</v>
      </c>
      <c r="AE1218" t="s">
        <v>1040</v>
      </c>
      <c r="AF1218" t="s">
        <v>892</v>
      </c>
      <c r="AH1218" t="s">
        <v>1041</v>
      </c>
      <c r="AI1218" t="s">
        <v>1042</v>
      </c>
      <c r="AJ1218" t="s">
        <v>1402</v>
      </c>
      <c r="AL1218" t="s">
        <v>1102</v>
      </c>
      <c r="AM1218" t="s">
        <v>2431</v>
      </c>
      <c r="AN1218" t="s">
        <v>859</v>
      </c>
      <c r="AO1218" s="13">
        <v>8.3699999999999992</v>
      </c>
      <c r="AP1218" s="14">
        <v>20240010276320</v>
      </c>
      <c r="AQ1218" s="12">
        <v>45602</v>
      </c>
    </row>
    <row r="1219" spans="1:43" x14ac:dyDescent="0.3">
      <c r="B1219">
        <v>2041302</v>
      </c>
      <c r="E1219" s="12">
        <v>45602</v>
      </c>
      <c r="G1219" t="s">
        <v>2535</v>
      </c>
      <c r="I1219" t="s">
        <v>2835</v>
      </c>
      <c r="J1219" t="s">
        <v>2835</v>
      </c>
      <c r="K1219" t="s">
        <v>2836</v>
      </c>
      <c r="L1219">
        <v>801038689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1350</v>
      </c>
      <c r="AL1219" t="s">
        <v>859</v>
      </c>
      <c r="AM1219" t="s">
        <v>1350</v>
      </c>
      <c r="AN1219" t="s">
        <v>1399</v>
      </c>
      <c r="AO1219" s="13">
        <v>0.04</v>
      </c>
      <c r="AP1219" s="14">
        <v>20240010274632</v>
      </c>
      <c r="AQ1219" s="12">
        <v>45602</v>
      </c>
    </row>
    <row r="1220" spans="1:43" x14ac:dyDescent="0.3">
      <c r="B1220">
        <v>2041305</v>
      </c>
      <c r="E1220" s="12">
        <v>45603</v>
      </c>
      <c r="G1220" t="s">
        <v>2535</v>
      </c>
      <c r="I1220" t="s">
        <v>2835</v>
      </c>
      <c r="J1220" t="s">
        <v>2835</v>
      </c>
      <c r="K1220" t="s">
        <v>2836</v>
      </c>
      <c r="L1220">
        <v>801038689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1350</v>
      </c>
      <c r="AL1220" t="s">
        <v>859</v>
      </c>
      <c r="AM1220" t="s">
        <v>1350</v>
      </c>
      <c r="AN1220" t="s">
        <v>859</v>
      </c>
      <c r="AO1220" s="13">
        <v>0.28999999999999998</v>
      </c>
      <c r="AP1220" s="14">
        <v>20240010298669</v>
      </c>
      <c r="AQ1220" s="12">
        <v>45603</v>
      </c>
    </row>
    <row r="1221" spans="1:43" x14ac:dyDescent="0.3">
      <c r="B1221">
        <v>2041305</v>
      </c>
      <c r="E1221" s="12">
        <v>45603</v>
      </c>
      <c r="G1221" t="s">
        <v>2535</v>
      </c>
      <c r="I1221" t="s">
        <v>2835</v>
      </c>
      <c r="J1221" t="s">
        <v>2835</v>
      </c>
      <c r="K1221" t="s">
        <v>2836</v>
      </c>
      <c r="L1221">
        <v>801038689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20240010298670</v>
      </c>
      <c r="AQ1221" s="12">
        <v>45603</v>
      </c>
    </row>
    <row r="1222" spans="1:43" x14ac:dyDescent="0.3">
      <c r="A1222">
        <v>51</v>
      </c>
      <c r="B1222">
        <v>989973</v>
      </c>
      <c r="C1222" s="12">
        <v>45342</v>
      </c>
      <c r="D1222" s="12">
        <v>45434</v>
      </c>
      <c r="E1222" s="12">
        <v>45482</v>
      </c>
      <c r="F1222">
        <v>93</v>
      </c>
      <c r="G1222" t="s">
        <v>2535</v>
      </c>
      <c r="H1222" t="s">
        <v>861</v>
      </c>
      <c r="I1222" t="s">
        <v>2837</v>
      </c>
      <c r="J1222" t="s">
        <v>875</v>
      </c>
      <c r="K1222" t="s">
        <v>2838</v>
      </c>
      <c r="L1222">
        <v>996866969</v>
      </c>
      <c r="M1222" t="s">
        <v>710</v>
      </c>
      <c r="N1222" t="s">
        <v>863</v>
      </c>
      <c r="O1222">
        <v>1648</v>
      </c>
      <c r="P1222">
        <v>1659</v>
      </c>
      <c r="Q1222">
        <v>0</v>
      </c>
      <c r="R1222">
        <v>11</v>
      </c>
      <c r="S1222">
        <v>0</v>
      </c>
      <c r="T1222" t="s">
        <v>865</v>
      </c>
      <c r="U1222" t="s">
        <v>995</v>
      </c>
      <c r="V1222" t="s">
        <v>996</v>
      </c>
      <c r="AE1222" t="s">
        <v>996</v>
      </c>
      <c r="AF1222" t="s">
        <v>1421</v>
      </c>
      <c r="AH1222" t="s">
        <v>997</v>
      </c>
      <c r="AI1222" t="s">
        <v>998</v>
      </c>
      <c r="AJ1222" t="s">
        <v>999</v>
      </c>
      <c r="AL1222" t="s">
        <v>1036</v>
      </c>
      <c r="AM1222" t="s">
        <v>994</v>
      </c>
      <c r="AN1222" t="s">
        <v>859</v>
      </c>
      <c r="AO1222" s="13">
        <v>11</v>
      </c>
      <c r="AP1222" s="14">
        <v>20240004838766</v>
      </c>
      <c r="AQ1222" s="12">
        <v>45440</v>
      </c>
    </row>
    <row r="1223" spans="1:43" x14ac:dyDescent="0.3">
      <c r="A1223">
        <v>51</v>
      </c>
      <c r="B1223">
        <v>989973</v>
      </c>
      <c r="C1223" s="12">
        <v>45435</v>
      </c>
      <c r="D1223" s="12">
        <v>45523</v>
      </c>
      <c r="E1223" s="12">
        <v>45573</v>
      </c>
      <c r="F1223">
        <v>89</v>
      </c>
      <c r="G1223" t="s">
        <v>2535</v>
      </c>
      <c r="H1223" t="s">
        <v>861</v>
      </c>
      <c r="I1223" t="s">
        <v>2837</v>
      </c>
      <c r="J1223" t="s">
        <v>875</v>
      </c>
      <c r="K1223" t="s">
        <v>2838</v>
      </c>
      <c r="L1223">
        <v>996866969</v>
      </c>
      <c r="M1223" t="s">
        <v>710</v>
      </c>
      <c r="N1223" t="s">
        <v>863</v>
      </c>
      <c r="O1223">
        <v>1659</v>
      </c>
      <c r="P1223">
        <v>1670</v>
      </c>
      <c r="Q1223">
        <v>0</v>
      </c>
      <c r="R1223">
        <v>11</v>
      </c>
      <c r="S1223">
        <v>0</v>
      </c>
      <c r="T1223" t="s">
        <v>865</v>
      </c>
      <c r="U1223" t="s">
        <v>995</v>
      </c>
      <c r="V1223" t="s">
        <v>996</v>
      </c>
      <c r="AE1223" t="s">
        <v>996</v>
      </c>
      <c r="AF1223" t="s">
        <v>868</v>
      </c>
      <c r="AH1223" t="s">
        <v>997</v>
      </c>
      <c r="AI1223" t="s">
        <v>998</v>
      </c>
      <c r="AJ1223" t="s">
        <v>1376</v>
      </c>
      <c r="AL1223" t="s">
        <v>1538</v>
      </c>
      <c r="AM1223" t="s">
        <v>1340</v>
      </c>
      <c r="AN1223" t="s">
        <v>859</v>
      </c>
      <c r="AO1223" s="13">
        <v>12</v>
      </c>
      <c r="AP1223" s="14">
        <v>20240007815474</v>
      </c>
      <c r="AQ1223" s="12">
        <v>45531</v>
      </c>
    </row>
    <row r="1224" spans="1:43" x14ac:dyDescent="0.3">
      <c r="A1224">
        <v>51</v>
      </c>
      <c r="B1224">
        <v>989973</v>
      </c>
      <c r="C1224" s="12">
        <v>45524</v>
      </c>
      <c r="D1224" s="12">
        <v>45615</v>
      </c>
      <c r="E1224" s="12">
        <v>45665</v>
      </c>
      <c r="F1224">
        <v>92</v>
      </c>
      <c r="G1224" t="s">
        <v>2535</v>
      </c>
      <c r="H1224" t="s">
        <v>861</v>
      </c>
      <c r="I1224" t="s">
        <v>2837</v>
      </c>
      <c r="J1224" t="s">
        <v>875</v>
      </c>
      <c r="K1224" t="s">
        <v>2838</v>
      </c>
      <c r="L1224">
        <v>996866969</v>
      </c>
      <c r="M1224" t="s">
        <v>710</v>
      </c>
      <c r="N1224" t="s">
        <v>863</v>
      </c>
      <c r="O1224">
        <v>1670</v>
      </c>
      <c r="P1224">
        <v>1685</v>
      </c>
      <c r="Q1224">
        <v>0</v>
      </c>
      <c r="R1224">
        <v>15</v>
      </c>
      <c r="S1224">
        <v>0</v>
      </c>
      <c r="T1224" t="s">
        <v>865</v>
      </c>
      <c r="U1224" t="s">
        <v>877</v>
      </c>
      <c r="V1224" t="s">
        <v>878</v>
      </c>
      <c r="AE1224" t="s">
        <v>878</v>
      </c>
      <c r="AF1224" t="s">
        <v>940</v>
      </c>
      <c r="AH1224" t="s">
        <v>1484</v>
      </c>
      <c r="AI1224" t="s">
        <v>1485</v>
      </c>
      <c r="AJ1224" t="s">
        <v>1488</v>
      </c>
      <c r="AL1224" t="s">
        <v>859</v>
      </c>
      <c r="AM1224" t="s">
        <v>2461</v>
      </c>
      <c r="AN1224" t="s">
        <v>964</v>
      </c>
      <c r="AO1224" s="13">
        <v>14.61</v>
      </c>
      <c r="AP1224" s="14">
        <v>20240010893104</v>
      </c>
      <c r="AQ1224" s="12">
        <v>45621</v>
      </c>
    </row>
    <row r="1225" spans="1:43" x14ac:dyDescent="0.3">
      <c r="A1225">
        <v>45</v>
      </c>
      <c r="B1225">
        <v>1362592</v>
      </c>
      <c r="C1225" s="12">
        <v>45336</v>
      </c>
      <c r="D1225" s="12">
        <v>45427</v>
      </c>
      <c r="E1225" s="12">
        <v>45476</v>
      </c>
      <c r="F1225">
        <v>92</v>
      </c>
      <c r="G1225" t="s">
        <v>2535</v>
      </c>
      <c r="H1225" t="s">
        <v>861</v>
      </c>
      <c r="I1225" t="s">
        <v>875</v>
      </c>
      <c r="J1225" t="s">
        <v>875</v>
      </c>
      <c r="K1225" t="s">
        <v>2839</v>
      </c>
      <c r="L1225">
        <v>996866969</v>
      </c>
      <c r="M1225" t="s">
        <v>354</v>
      </c>
      <c r="N1225" t="s">
        <v>863</v>
      </c>
      <c r="O1225">
        <v>179</v>
      </c>
      <c r="P1225">
        <v>179</v>
      </c>
      <c r="Q1225" t="s">
        <v>1038</v>
      </c>
      <c r="R1225">
        <v>0</v>
      </c>
      <c r="S1225">
        <v>0</v>
      </c>
      <c r="T1225" t="s">
        <v>865</v>
      </c>
      <c r="U1225" t="s">
        <v>1039</v>
      </c>
      <c r="V1225" t="s">
        <v>1040</v>
      </c>
      <c r="AE1225" t="s">
        <v>1040</v>
      </c>
      <c r="AF1225" t="s">
        <v>940</v>
      </c>
      <c r="AH1225" t="s">
        <v>1041</v>
      </c>
      <c r="AI1225" t="s">
        <v>1042</v>
      </c>
      <c r="AJ1225" t="s">
        <v>1043</v>
      </c>
      <c r="AL1225" t="s">
        <v>1461</v>
      </c>
      <c r="AM1225" t="s">
        <v>1050</v>
      </c>
      <c r="AN1225" t="s">
        <v>859</v>
      </c>
      <c r="AO1225" s="13">
        <v>9</v>
      </c>
      <c r="AP1225" s="14">
        <v>20240004663017</v>
      </c>
      <c r="AQ1225" s="12">
        <v>45434</v>
      </c>
    </row>
    <row r="1226" spans="1:43" x14ac:dyDescent="0.3">
      <c r="A1226">
        <v>45</v>
      </c>
      <c r="B1226">
        <v>1362592</v>
      </c>
      <c r="C1226" s="12">
        <v>45428</v>
      </c>
      <c r="D1226" s="12">
        <v>45516</v>
      </c>
      <c r="E1226" s="12">
        <v>45566</v>
      </c>
      <c r="F1226">
        <v>89</v>
      </c>
      <c r="G1226" t="s">
        <v>2535</v>
      </c>
      <c r="H1226" t="s">
        <v>861</v>
      </c>
      <c r="I1226" t="s">
        <v>875</v>
      </c>
      <c r="J1226" t="s">
        <v>875</v>
      </c>
      <c r="K1226" t="s">
        <v>2839</v>
      </c>
      <c r="L1226">
        <v>996866969</v>
      </c>
      <c r="M1226" t="s">
        <v>354</v>
      </c>
      <c r="N1226" t="s">
        <v>863</v>
      </c>
      <c r="O1226">
        <v>179</v>
      </c>
      <c r="P1226">
        <v>179</v>
      </c>
      <c r="Q1226" t="s">
        <v>864</v>
      </c>
      <c r="R1226">
        <v>0</v>
      </c>
      <c r="S1226">
        <v>0</v>
      </c>
      <c r="T1226" t="s">
        <v>865</v>
      </c>
      <c r="U1226" t="s">
        <v>866</v>
      </c>
      <c r="V1226" t="s">
        <v>867</v>
      </c>
      <c r="AE1226" t="s">
        <v>867</v>
      </c>
      <c r="AF1226" t="s">
        <v>868</v>
      </c>
      <c r="AH1226" t="s">
        <v>869</v>
      </c>
      <c r="AI1226" t="s">
        <v>870</v>
      </c>
      <c r="AJ1226" t="s">
        <v>871</v>
      </c>
      <c r="AL1226" t="s">
        <v>993</v>
      </c>
      <c r="AM1226" t="s">
        <v>903</v>
      </c>
      <c r="AN1226" t="s">
        <v>859</v>
      </c>
      <c r="AO1226" s="13">
        <v>8</v>
      </c>
      <c r="AP1226" s="14">
        <v>20240007615748</v>
      </c>
      <c r="AQ1226" s="12">
        <v>45524</v>
      </c>
    </row>
    <row r="1227" spans="1:43" x14ac:dyDescent="0.3">
      <c r="A1227">
        <v>45</v>
      </c>
      <c r="B1227">
        <v>1362592</v>
      </c>
      <c r="C1227" s="12">
        <v>45517</v>
      </c>
      <c r="D1227" s="12">
        <v>45607</v>
      </c>
      <c r="E1227" s="12">
        <v>45642</v>
      </c>
      <c r="F1227">
        <v>91</v>
      </c>
      <c r="G1227" t="s">
        <v>2535</v>
      </c>
      <c r="H1227" t="s">
        <v>861</v>
      </c>
      <c r="I1227" t="s">
        <v>875</v>
      </c>
      <c r="J1227" t="s">
        <v>875</v>
      </c>
      <c r="K1227" t="s">
        <v>2839</v>
      </c>
      <c r="L1227">
        <v>996866969</v>
      </c>
      <c r="M1227" t="s">
        <v>354</v>
      </c>
      <c r="N1227" t="s">
        <v>863</v>
      </c>
      <c r="O1227">
        <v>179</v>
      </c>
      <c r="P1227">
        <v>179</v>
      </c>
      <c r="Q1227" t="s">
        <v>1038</v>
      </c>
      <c r="R1227">
        <v>0</v>
      </c>
      <c r="S1227">
        <v>0</v>
      </c>
      <c r="T1227" t="s">
        <v>865</v>
      </c>
      <c r="U1227" t="s">
        <v>1039</v>
      </c>
      <c r="V1227" t="s">
        <v>1040</v>
      </c>
      <c r="AE1227" t="s">
        <v>1040</v>
      </c>
      <c r="AF1227" t="s">
        <v>892</v>
      </c>
      <c r="AH1227" t="s">
        <v>1041</v>
      </c>
      <c r="AI1227" t="s">
        <v>1042</v>
      </c>
      <c r="AJ1227" t="s">
        <v>1402</v>
      </c>
      <c r="AL1227" t="s">
        <v>859</v>
      </c>
      <c r="AM1227" t="s">
        <v>1694</v>
      </c>
      <c r="AN1227" t="s">
        <v>960</v>
      </c>
      <c r="AO1227" s="13">
        <v>7.81</v>
      </c>
      <c r="AP1227" s="14">
        <v>20240010660315</v>
      </c>
      <c r="AQ1227" s="12">
        <v>45614</v>
      </c>
    </row>
    <row r="1228" spans="1:43" x14ac:dyDescent="0.3">
      <c r="A1228">
        <v>45</v>
      </c>
      <c r="B1228">
        <v>1362596</v>
      </c>
      <c r="C1228" s="12">
        <v>45336</v>
      </c>
      <c r="D1228" s="12">
        <v>45427</v>
      </c>
      <c r="E1228" s="12">
        <v>45476</v>
      </c>
      <c r="F1228">
        <v>92</v>
      </c>
      <c r="G1228" t="s">
        <v>2535</v>
      </c>
      <c r="H1228" t="s">
        <v>861</v>
      </c>
      <c r="I1228" t="s">
        <v>875</v>
      </c>
      <c r="J1228" t="s">
        <v>875</v>
      </c>
      <c r="K1228" t="s">
        <v>2839</v>
      </c>
      <c r="L1228">
        <v>996866969</v>
      </c>
      <c r="M1228" t="s">
        <v>259</v>
      </c>
      <c r="N1228" t="s">
        <v>863</v>
      </c>
      <c r="O1228">
        <v>0</v>
      </c>
      <c r="P1228">
        <v>0</v>
      </c>
      <c r="Q1228" t="s">
        <v>1038</v>
      </c>
      <c r="R1228">
        <v>0</v>
      </c>
      <c r="S1228">
        <v>0</v>
      </c>
      <c r="T1228" t="s">
        <v>865</v>
      </c>
      <c r="U1228" t="s">
        <v>1039</v>
      </c>
      <c r="V1228" t="s">
        <v>1040</v>
      </c>
      <c r="AE1228" t="s">
        <v>1040</v>
      </c>
      <c r="AF1228" t="s">
        <v>940</v>
      </c>
      <c r="AH1228" t="s">
        <v>1041</v>
      </c>
      <c r="AI1228" t="s">
        <v>1042</v>
      </c>
      <c r="AJ1228" t="s">
        <v>1043</v>
      </c>
      <c r="AL1228" t="s">
        <v>1497</v>
      </c>
      <c r="AM1228" t="s">
        <v>903</v>
      </c>
      <c r="AN1228" t="s">
        <v>859</v>
      </c>
      <c r="AO1228" s="13">
        <v>8</v>
      </c>
      <c r="AP1228" s="14">
        <v>20240004663021</v>
      </c>
      <c r="AQ1228" s="12">
        <v>45434</v>
      </c>
    </row>
    <row r="1229" spans="1:43" x14ac:dyDescent="0.3">
      <c r="A1229">
        <v>45</v>
      </c>
      <c r="B1229">
        <v>1362596</v>
      </c>
      <c r="C1229" s="12">
        <v>45428</v>
      </c>
      <c r="D1229" s="12">
        <v>45516</v>
      </c>
      <c r="E1229" s="12">
        <v>45566</v>
      </c>
      <c r="F1229">
        <v>89</v>
      </c>
      <c r="G1229" t="s">
        <v>2535</v>
      </c>
      <c r="H1229" t="s">
        <v>861</v>
      </c>
      <c r="I1229" t="s">
        <v>875</v>
      </c>
      <c r="J1229" t="s">
        <v>875</v>
      </c>
      <c r="K1229" t="s">
        <v>2839</v>
      </c>
      <c r="L1229">
        <v>996866969</v>
      </c>
      <c r="M1229" t="s">
        <v>259</v>
      </c>
      <c r="N1229" t="s">
        <v>863</v>
      </c>
      <c r="O1229">
        <v>0</v>
      </c>
      <c r="P1229">
        <v>0</v>
      </c>
      <c r="Q1229" t="s">
        <v>864</v>
      </c>
      <c r="R1229">
        <v>0</v>
      </c>
      <c r="S1229">
        <v>0</v>
      </c>
      <c r="T1229" t="s">
        <v>865</v>
      </c>
      <c r="U1229" t="s">
        <v>866</v>
      </c>
      <c r="V1229" t="s">
        <v>867</v>
      </c>
      <c r="AE1229" t="s">
        <v>867</v>
      </c>
      <c r="AF1229" t="s">
        <v>868</v>
      </c>
      <c r="AH1229" t="s">
        <v>869</v>
      </c>
      <c r="AI1229" t="s">
        <v>870</v>
      </c>
      <c r="AJ1229" t="s">
        <v>871</v>
      </c>
      <c r="AL1229" t="s">
        <v>993</v>
      </c>
      <c r="AM1229" t="s">
        <v>903</v>
      </c>
      <c r="AN1229" t="s">
        <v>859</v>
      </c>
      <c r="AO1229" s="13">
        <v>8</v>
      </c>
      <c r="AP1229" s="14">
        <v>20240007615752</v>
      </c>
      <c r="AQ1229" s="12">
        <v>45524</v>
      </c>
    </row>
    <row r="1230" spans="1:43" x14ac:dyDescent="0.3">
      <c r="A1230">
        <v>45</v>
      </c>
      <c r="B1230">
        <v>1362596</v>
      </c>
      <c r="C1230" s="12">
        <v>45517</v>
      </c>
      <c r="D1230" s="12">
        <v>45607</v>
      </c>
      <c r="E1230" s="12">
        <v>45642</v>
      </c>
      <c r="F1230">
        <v>91</v>
      </c>
      <c r="G1230" t="s">
        <v>2535</v>
      </c>
      <c r="H1230" t="s">
        <v>861</v>
      </c>
      <c r="I1230" t="s">
        <v>875</v>
      </c>
      <c r="J1230" t="s">
        <v>875</v>
      </c>
      <c r="K1230" t="s">
        <v>2839</v>
      </c>
      <c r="L1230">
        <v>996866969</v>
      </c>
      <c r="M1230" t="s">
        <v>259</v>
      </c>
      <c r="N1230" t="s">
        <v>863</v>
      </c>
      <c r="O1230">
        <v>0</v>
      </c>
      <c r="P1230">
        <v>0</v>
      </c>
      <c r="Q1230" t="s">
        <v>1038</v>
      </c>
      <c r="R1230">
        <v>0</v>
      </c>
      <c r="S1230">
        <v>0</v>
      </c>
      <c r="T1230" t="s">
        <v>865</v>
      </c>
      <c r="U1230" t="s">
        <v>1039</v>
      </c>
      <c r="V1230" t="s">
        <v>1040</v>
      </c>
      <c r="AE1230" t="s">
        <v>1040</v>
      </c>
      <c r="AF1230" t="s">
        <v>892</v>
      </c>
      <c r="AH1230" t="s">
        <v>1041</v>
      </c>
      <c r="AI1230" t="s">
        <v>1042</v>
      </c>
      <c r="AJ1230" t="s">
        <v>1402</v>
      </c>
      <c r="AL1230" t="s">
        <v>859</v>
      </c>
      <c r="AM1230" t="s">
        <v>1694</v>
      </c>
      <c r="AN1230" t="s">
        <v>1227</v>
      </c>
      <c r="AO1230" s="13">
        <v>8.01</v>
      </c>
      <c r="AP1230" s="14">
        <v>20240010660319</v>
      </c>
      <c r="AQ1230" s="12">
        <v>45614</v>
      </c>
    </row>
    <row r="1231" spans="1:43" x14ac:dyDescent="0.3">
      <c r="B1231">
        <v>1601086</v>
      </c>
      <c r="E1231" s="12">
        <v>45618</v>
      </c>
      <c r="G1231" t="s">
        <v>2535</v>
      </c>
      <c r="I1231" t="s">
        <v>875</v>
      </c>
      <c r="J1231" t="s">
        <v>875</v>
      </c>
      <c r="K1231" t="s">
        <v>2840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858</v>
      </c>
      <c r="AI1231" t="s">
        <v>859</v>
      </c>
      <c r="AK1231" t="s">
        <v>1535</v>
      </c>
      <c r="AL1231" t="s">
        <v>859</v>
      </c>
      <c r="AM1231" t="s">
        <v>1535</v>
      </c>
      <c r="AN1231" t="s">
        <v>2841</v>
      </c>
      <c r="AO1231" s="13">
        <v>0.13</v>
      </c>
      <c r="AP1231" s="14">
        <v>20240010831201</v>
      </c>
      <c r="AQ1231" s="12">
        <v>45618</v>
      </c>
    </row>
    <row r="1232" spans="1:43" x14ac:dyDescent="0.3">
      <c r="A1232">
        <v>58</v>
      </c>
      <c r="B1232">
        <v>890342</v>
      </c>
      <c r="C1232" s="12">
        <v>45351</v>
      </c>
      <c r="D1232" s="12">
        <v>45441</v>
      </c>
      <c r="E1232" s="12">
        <v>45476</v>
      </c>
      <c r="F1232">
        <v>91</v>
      </c>
      <c r="G1232" t="s">
        <v>2535</v>
      </c>
      <c r="H1232" t="s">
        <v>861</v>
      </c>
      <c r="I1232" t="s">
        <v>2842</v>
      </c>
      <c r="J1232" t="s">
        <v>875</v>
      </c>
      <c r="K1232" t="s">
        <v>2843</v>
      </c>
      <c r="L1232">
        <v>996866969</v>
      </c>
      <c r="M1232" t="s">
        <v>746</v>
      </c>
      <c r="N1232" t="s">
        <v>863</v>
      </c>
      <c r="O1232">
        <v>579</v>
      </c>
      <c r="P1232">
        <v>584</v>
      </c>
      <c r="Q1232" t="s">
        <v>1945</v>
      </c>
      <c r="R1232">
        <v>5</v>
      </c>
      <c r="S1232">
        <v>0</v>
      </c>
      <c r="T1232" t="s">
        <v>865</v>
      </c>
      <c r="U1232" t="s">
        <v>1039</v>
      </c>
      <c r="V1232" t="s">
        <v>1040</v>
      </c>
      <c r="AE1232" t="s">
        <v>1040</v>
      </c>
      <c r="AF1232" t="s">
        <v>892</v>
      </c>
      <c r="AH1232" t="s">
        <v>1041</v>
      </c>
      <c r="AI1232" t="s">
        <v>1042</v>
      </c>
      <c r="AJ1232" t="s">
        <v>1402</v>
      </c>
      <c r="AL1232" t="s">
        <v>1650</v>
      </c>
      <c r="AM1232" t="s">
        <v>1050</v>
      </c>
      <c r="AN1232" t="s">
        <v>859</v>
      </c>
      <c r="AO1232" s="13">
        <v>9</v>
      </c>
      <c r="AP1232" s="14">
        <v>20240005092039</v>
      </c>
      <c r="AQ1232" s="12">
        <v>45447</v>
      </c>
    </row>
    <row r="1233" spans="1:43" x14ac:dyDescent="0.3">
      <c r="A1233">
        <v>58</v>
      </c>
      <c r="B1233">
        <v>890342</v>
      </c>
      <c r="C1233" s="12">
        <v>45442</v>
      </c>
      <c r="D1233" s="12">
        <v>45532</v>
      </c>
      <c r="E1233" s="12">
        <v>45565</v>
      </c>
      <c r="F1233">
        <v>91</v>
      </c>
      <c r="G1233" t="s">
        <v>2535</v>
      </c>
      <c r="H1233" t="s">
        <v>861</v>
      </c>
      <c r="I1233" t="s">
        <v>2842</v>
      </c>
      <c r="J1233" t="s">
        <v>875</v>
      </c>
      <c r="K1233" t="s">
        <v>2843</v>
      </c>
      <c r="L1233">
        <v>996866969</v>
      </c>
      <c r="M1233" t="s">
        <v>746</v>
      </c>
      <c r="N1233" t="s">
        <v>863</v>
      </c>
      <c r="O1233">
        <v>584</v>
      </c>
      <c r="P1233">
        <v>588</v>
      </c>
      <c r="Q1233" t="s">
        <v>2844</v>
      </c>
      <c r="R1233">
        <v>4</v>
      </c>
      <c r="S1233">
        <v>0</v>
      </c>
      <c r="T1233" t="s">
        <v>865</v>
      </c>
      <c r="U1233" t="s">
        <v>1039</v>
      </c>
      <c r="V1233" t="s">
        <v>1040</v>
      </c>
      <c r="AE1233" t="s">
        <v>1040</v>
      </c>
      <c r="AF1233" t="s">
        <v>892</v>
      </c>
      <c r="AH1233" t="s">
        <v>1041</v>
      </c>
      <c r="AI1233" t="s">
        <v>1042</v>
      </c>
      <c r="AJ1233" t="s">
        <v>1402</v>
      </c>
      <c r="AL1233" t="s">
        <v>1270</v>
      </c>
      <c r="AM1233" t="s">
        <v>903</v>
      </c>
      <c r="AN1233" t="s">
        <v>859</v>
      </c>
      <c r="AO1233" s="13">
        <v>8</v>
      </c>
      <c r="AP1233" s="14">
        <v>20240008032563</v>
      </c>
      <c r="AQ1233" s="12">
        <v>45537</v>
      </c>
    </row>
    <row r="1234" spans="1:43" x14ac:dyDescent="0.3">
      <c r="A1234">
        <v>58</v>
      </c>
      <c r="B1234">
        <v>890342</v>
      </c>
      <c r="C1234" s="12">
        <v>45533</v>
      </c>
      <c r="D1234" s="12">
        <v>45622</v>
      </c>
      <c r="E1234" s="12">
        <v>45659</v>
      </c>
      <c r="F1234">
        <v>90</v>
      </c>
      <c r="G1234" t="s">
        <v>2535</v>
      </c>
      <c r="H1234" t="s">
        <v>861</v>
      </c>
      <c r="I1234" t="s">
        <v>2842</v>
      </c>
      <c r="J1234" t="s">
        <v>875</v>
      </c>
      <c r="K1234" t="s">
        <v>2843</v>
      </c>
      <c r="L1234">
        <v>996866969</v>
      </c>
      <c r="M1234" t="s">
        <v>746</v>
      </c>
      <c r="N1234" t="s">
        <v>863</v>
      </c>
      <c r="O1234">
        <v>588</v>
      </c>
      <c r="P1234">
        <v>591</v>
      </c>
      <c r="Q1234">
        <v>3</v>
      </c>
      <c r="R1234">
        <v>3</v>
      </c>
      <c r="S1234">
        <v>0</v>
      </c>
      <c r="T1234" t="s">
        <v>865</v>
      </c>
      <c r="U1234" t="s">
        <v>1182</v>
      </c>
      <c r="V1234" t="s">
        <v>1047</v>
      </c>
      <c r="AE1234" t="s">
        <v>1047</v>
      </c>
      <c r="AF1234" t="s">
        <v>881</v>
      </c>
      <c r="AH1234" t="s">
        <v>1183</v>
      </c>
      <c r="AI1234" t="s">
        <v>870</v>
      </c>
      <c r="AJ1234" t="s">
        <v>1126</v>
      </c>
      <c r="AL1234" t="s">
        <v>859</v>
      </c>
      <c r="AM1234" t="s">
        <v>1232</v>
      </c>
      <c r="AN1234" t="s">
        <v>1034</v>
      </c>
      <c r="AO1234" s="13">
        <v>7.79</v>
      </c>
      <c r="AP1234" s="14">
        <v>20240011159089</v>
      </c>
      <c r="AQ1234" s="12">
        <v>45628</v>
      </c>
    </row>
    <row r="1235" spans="1:43" x14ac:dyDescent="0.3">
      <c r="A1235">
        <v>58</v>
      </c>
      <c r="B1235">
        <v>890344</v>
      </c>
      <c r="C1235" s="12">
        <v>45351</v>
      </c>
      <c r="D1235" s="12">
        <v>45441</v>
      </c>
      <c r="E1235" s="12">
        <v>45476</v>
      </c>
      <c r="F1235">
        <v>91</v>
      </c>
      <c r="G1235" t="s">
        <v>2535</v>
      </c>
      <c r="H1235" t="s">
        <v>861</v>
      </c>
      <c r="I1235" t="s">
        <v>2842</v>
      </c>
      <c r="J1235" t="s">
        <v>875</v>
      </c>
      <c r="K1235" t="s">
        <v>2843</v>
      </c>
      <c r="L1235">
        <v>996866969</v>
      </c>
      <c r="M1235" t="s">
        <v>805</v>
      </c>
      <c r="N1235" t="s">
        <v>863</v>
      </c>
      <c r="O1235">
        <v>28</v>
      </c>
      <c r="P1235">
        <v>28</v>
      </c>
      <c r="Q1235" t="s">
        <v>1038</v>
      </c>
      <c r="R1235">
        <v>0</v>
      </c>
      <c r="S1235">
        <v>0</v>
      </c>
      <c r="T1235" t="s">
        <v>865</v>
      </c>
      <c r="U1235" t="s">
        <v>1039</v>
      </c>
      <c r="V1235" t="s">
        <v>1040</v>
      </c>
      <c r="AE1235" t="s">
        <v>1040</v>
      </c>
      <c r="AF1235" t="s">
        <v>892</v>
      </c>
      <c r="AH1235" t="s">
        <v>1041</v>
      </c>
      <c r="AI1235" t="s">
        <v>1042</v>
      </c>
      <c r="AJ1235" t="s">
        <v>1402</v>
      </c>
      <c r="AL1235" t="s">
        <v>1270</v>
      </c>
      <c r="AM1235" t="s">
        <v>903</v>
      </c>
      <c r="AN1235" t="s">
        <v>859</v>
      </c>
      <c r="AO1235" s="13">
        <v>8</v>
      </c>
      <c r="AP1235" s="14">
        <v>20240005092041</v>
      </c>
      <c r="AQ1235" s="12">
        <v>45447</v>
      </c>
    </row>
    <row r="1236" spans="1:43" x14ac:dyDescent="0.3">
      <c r="A1236">
        <v>58</v>
      </c>
      <c r="B1236">
        <v>890344</v>
      </c>
      <c r="C1236" s="12">
        <v>45442</v>
      </c>
      <c r="D1236" s="12">
        <v>45532</v>
      </c>
      <c r="E1236" s="12">
        <v>45565</v>
      </c>
      <c r="F1236">
        <v>91</v>
      </c>
      <c r="G1236" t="s">
        <v>2535</v>
      </c>
      <c r="H1236" t="s">
        <v>861</v>
      </c>
      <c r="I1236" t="s">
        <v>2842</v>
      </c>
      <c r="J1236" t="s">
        <v>875</v>
      </c>
      <c r="K1236" t="s">
        <v>2843</v>
      </c>
      <c r="L1236">
        <v>996866969</v>
      </c>
      <c r="M1236" t="s">
        <v>805</v>
      </c>
      <c r="N1236" t="s">
        <v>863</v>
      </c>
      <c r="O1236">
        <v>28</v>
      </c>
      <c r="P1236">
        <v>29</v>
      </c>
      <c r="Q1236" t="s">
        <v>1051</v>
      </c>
      <c r="R1236">
        <v>1</v>
      </c>
      <c r="S1236">
        <v>0</v>
      </c>
      <c r="T1236" t="s">
        <v>865</v>
      </c>
      <c r="U1236" t="s">
        <v>1039</v>
      </c>
      <c r="V1236" t="s">
        <v>1040</v>
      </c>
      <c r="AE1236" t="s">
        <v>1040</v>
      </c>
      <c r="AF1236" t="s">
        <v>892</v>
      </c>
      <c r="AH1236" t="s">
        <v>1041</v>
      </c>
      <c r="AI1236" t="s">
        <v>1042</v>
      </c>
      <c r="AJ1236" t="s">
        <v>1402</v>
      </c>
      <c r="AL1236" t="s">
        <v>1270</v>
      </c>
      <c r="AM1236" t="s">
        <v>903</v>
      </c>
      <c r="AN1236" t="s">
        <v>859</v>
      </c>
      <c r="AO1236" s="13">
        <v>8</v>
      </c>
      <c r="AP1236" s="14">
        <v>20240008032565</v>
      </c>
      <c r="AQ1236" s="12">
        <v>45537</v>
      </c>
    </row>
    <row r="1237" spans="1:43" x14ac:dyDescent="0.3">
      <c r="A1237">
        <v>58</v>
      </c>
      <c r="B1237">
        <v>890344</v>
      </c>
      <c r="C1237" s="12">
        <v>45533</v>
      </c>
      <c r="D1237" s="12">
        <v>45622</v>
      </c>
      <c r="E1237" s="12">
        <v>45659</v>
      </c>
      <c r="F1237">
        <v>90</v>
      </c>
      <c r="G1237" t="s">
        <v>2535</v>
      </c>
      <c r="H1237" t="s">
        <v>861</v>
      </c>
      <c r="I1237" t="s">
        <v>2842</v>
      </c>
      <c r="J1237" t="s">
        <v>875</v>
      </c>
      <c r="K1237" t="s">
        <v>2843</v>
      </c>
      <c r="L1237">
        <v>996866969</v>
      </c>
      <c r="M1237" t="s">
        <v>805</v>
      </c>
      <c r="N1237" t="s">
        <v>863</v>
      </c>
      <c r="O1237">
        <v>29</v>
      </c>
      <c r="P1237">
        <v>29</v>
      </c>
      <c r="Q1237">
        <v>6</v>
      </c>
      <c r="R1237">
        <v>0</v>
      </c>
      <c r="S1237">
        <v>0</v>
      </c>
      <c r="T1237" t="s">
        <v>865</v>
      </c>
      <c r="U1237" t="s">
        <v>1182</v>
      </c>
      <c r="V1237" t="s">
        <v>1047</v>
      </c>
      <c r="AE1237" t="s">
        <v>1047</v>
      </c>
      <c r="AF1237" t="s">
        <v>881</v>
      </c>
      <c r="AH1237" t="s">
        <v>1183</v>
      </c>
      <c r="AI1237" t="s">
        <v>870</v>
      </c>
      <c r="AJ1237" t="s">
        <v>1126</v>
      </c>
      <c r="AL1237" t="s">
        <v>1399</v>
      </c>
      <c r="AM1237" t="s">
        <v>2845</v>
      </c>
      <c r="AN1237" t="s">
        <v>859</v>
      </c>
      <c r="AO1237" s="13">
        <v>8.3000000000000007</v>
      </c>
      <c r="AP1237" s="14">
        <v>20240011159091</v>
      </c>
      <c r="AQ1237" s="12">
        <v>45628</v>
      </c>
    </row>
    <row r="1238" spans="1:43" x14ac:dyDescent="0.3">
      <c r="A1238">
        <v>58</v>
      </c>
      <c r="B1238">
        <v>890359</v>
      </c>
      <c r="C1238" s="12">
        <v>45351</v>
      </c>
      <c r="D1238" s="12">
        <v>45441</v>
      </c>
      <c r="E1238" s="12">
        <v>45476</v>
      </c>
      <c r="F1238">
        <v>91</v>
      </c>
      <c r="G1238" t="s">
        <v>2535</v>
      </c>
      <c r="H1238" t="s">
        <v>861</v>
      </c>
      <c r="I1238" t="s">
        <v>2842</v>
      </c>
      <c r="J1238" t="s">
        <v>875</v>
      </c>
      <c r="K1238" t="s">
        <v>2843</v>
      </c>
      <c r="L1238">
        <v>996866969</v>
      </c>
      <c r="M1238" t="s">
        <v>747</v>
      </c>
      <c r="N1238" t="s">
        <v>863</v>
      </c>
      <c r="O1238">
        <v>1499</v>
      </c>
      <c r="P1238">
        <v>1504</v>
      </c>
      <c r="Q1238" t="s">
        <v>1945</v>
      </c>
      <c r="R1238">
        <v>5</v>
      </c>
      <c r="S1238">
        <v>0</v>
      </c>
      <c r="T1238" t="s">
        <v>865</v>
      </c>
      <c r="U1238" t="s">
        <v>1039</v>
      </c>
      <c r="V1238" t="s">
        <v>1040</v>
      </c>
      <c r="AE1238" t="s">
        <v>1040</v>
      </c>
      <c r="AF1238" t="s">
        <v>892</v>
      </c>
      <c r="AH1238" t="s">
        <v>1041</v>
      </c>
      <c r="AI1238" t="s">
        <v>1042</v>
      </c>
      <c r="AJ1238" t="s">
        <v>1402</v>
      </c>
      <c r="AL1238" t="s">
        <v>1270</v>
      </c>
      <c r="AM1238" t="s">
        <v>903</v>
      </c>
      <c r="AN1238" t="s">
        <v>859</v>
      </c>
      <c r="AO1238" s="13">
        <v>8</v>
      </c>
      <c r="AP1238" s="14">
        <v>20240005092056</v>
      </c>
      <c r="AQ1238" s="12">
        <v>45447</v>
      </c>
    </row>
    <row r="1239" spans="1:43" x14ac:dyDescent="0.3">
      <c r="A1239">
        <v>58</v>
      </c>
      <c r="B1239">
        <v>890359</v>
      </c>
      <c r="C1239" s="12">
        <v>45442</v>
      </c>
      <c r="D1239" s="12">
        <v>45532</v>
      </c>
      <c r="E1239" s="12">
        <v>45565</v>
      </c>
      <c r="F1239">
        <v>91</v>
      </c>
      <c r="G1239" t="s">
        <v>2535</v>
      </c>
      <c r="H1239" t="s">
        <v>861</v>
      </c>
      <c r="I1239" t="s">
        <v>2842</v>
      </c>
      <c r="J1239" t="s">
        <v>875</v>
      </c>
      <c r="K1239" t="s">
        <v>2843</v>
      </c>
      <c r="L1239">
        <v>996866969</v>
      </c>
      <c r="M1239" t="s">
        <v>747</v>
      </c>
      <c r="N1239" t="s">
        <v>863</v>
      </c>
      <c r="O1239">
        <v>1504</v>
      </c>
      <c r="P1239">
        <v>1509</v>
      </c>
      <c r="Q1239" t="s">
        <v>1945</v>
      </c>
      <c r="R1239">
        <v>5</v>
      </c>
      <c r="S1239">
        <v>0</v>
      </c>
      <c r="T1239" t="s">
        <v>865</v>
      </c>
      <c r="U1239" t="s">
        <v>1039</v>
      </c>
      <c r="V1239" t="s">
        <v>1040</v>
      </c>
      <c r="AE1239" t="s">
        <v>1040</v>
      </c>
      <c r="AF1239" t="s">
        <v>892</v>
      </c>
      <c r="AH1239" t="s">
        <v>1041</v>
      </c>
      <c r="AI1239" t="s">
        <v>1042</v>
      </c>
      <c r="AJ1239" t="s">
        <v>1402</v>
      </c>
      <c r="AL1239" t="s">
        <v>1270</v>
      </c>
      <c r="AM1239" t="s">
        <v>903</v>
      </c>
      <c r="AN1239" t="s">
        <v>859</v>
      </c>
      <c r="AO1239" s="13">
        <v>8</v>
      </c>
      <c r="AP1239" s="14">
        <v>20240008032583</v>
      </c>
      <c r="AQ1239" s="12">
        <v>45537</v>
      </c>
    </row>
    <row r="1240" spans="1:43" x14ac:dyDescent="0.3">
      <c r="A1240">
        <v>58</v>
      </c>
      <c r="B1240">
        <v>890359</v>
      </c>
      <c r="C1240" s="12">
        <v>45533</v>
      </c>
      <c r="D1240" s="12">
        <v>45622</v>
      </c>
      <c r="E1240" s="12">
        <v>45659</v>
      </c>
      <c r="F1240">
        <v>90</v>
      </c>
      <c r="G1240" t="s">
        <v>2535</v>
      </c>
      <c r="H1240" t="s">
        <v>861</v>
      </c>
      <c r="I1240" t="s">
        <v>2842</v>
      </c>
      <c r="J1240" t="s">
        <v>875</v>
      </c>
      <c r="K1240" t="s">
        <v>2843</v>
      </c>
      <c r="L1240">
        <v>996866969</v>
      </c>
      <c r="M1240" t="s">
        <v>747</v>
      </c>
      <c r="N1240" t="s">
        <v>863</v>
      </c>
      <c r="O1240">
        <v>1509</v>
      </c>
      <c r="P1240">
        <v>1514</v>
      </c>
      <c r="Q1240">
        <v>1</v>
      </c>
      <c r="R1240">
        <v>5</v>
      </c>
      <c r="S1240">
        <v>0</v>
      </c>
      <c r="T1240" t="s">
        <v>865</v>
      </c>
      <c r="U1240" t="s">
        <v>1182</v>
      </c>
      <c r="V1240" t="s">
        <v>1047</v>
      </c>
      <c r="AE1240" t="s">
        <v>1047</v>
      </c>
      <c r="AF1240" t="s">
        <v>881</v>
      </c>
      <c r="AH1240" t="s">
        <v>1183</v>
      </c>
      <c r="AI1240" t="s">
        <v>870</v>
      </c>
      <c r="AJ1240" t="s">
        <v>1126</v>
      </c>
      <c r="AL1240" t="s">
        <v>860</v>
      </c>
      <c r="AM1240" t="s">
        <v>2846</v>
      </c>
      <c r="AN1240" t="s">
        <v>859</v>
      </c>
      <c r="AO1240" s="13">
        <v>8.1199999999999992</v>
      </c>
      <c r="AP1240" s="14">
        <v>20240011159106</v>
      </c>
      <c r="AQ1240" s="12">
        <v>45628</v>
      </c>
    </row>
    <row r="1241" spans="1:43" x14ac:dyDescent="0.3">
      <c r="A1241">
        <v>64</v>
      </c>
      <c r="B1241">
        <v>8506222</v>
      </c>
      <c r="C1241" s="12">
        <v>45356</v>
      </c>
      <c r="D1241" s="12">
        <v>45447</v>
      </c>
      <c r="E1241" s="12">
        <v>45481</v>
      </c>
      <c r="F1241">
        <v>92</v>
      </c>
      <c r="G1241" t="s">
        <v>2535</v>
      </c>
      <c r="H1241" t="s">
        <v>861</v>
      </c>
      <c r="I1241" t="s">
        <v>2847</v>
      </c>
      <c r="J1241" t="s">
        <v>875</v>
      </c>
      <c r="K1241" t="s">
        <v>2848</v>
      </c>
      <c r="L1241">
        <v>996866969</v>
      </c>
      <c r="M1241" t="s">
        <v>739</v>
      </c>
      <c r="N1241" t="s">
        <v>1359</v>
      </c>
      <c r="O1241">
        <v>751</v>
      </c>
      <c r="P1241">
        <v>764</v>
      </c>
      <c r="Q1241">
        <v>0</v>
      </c>
      <c r="R1241">
        <v>13</v>
      </c>
      <c r="S1241">
        <v>0</v>
      </c>
      <c r="T1241" t="s">
        <v>865</v>
      </c>
      <c r="U1241" t="s">
        <v>946</v>
      </c>
      <c r="V1241" t="s">
        <v>947</v>
      </c>
      <c r="AE1241" t="s">
        <v>947</v>
      </c>
      <c r="AF1241" t="s">
        <v>940</v>
      </c>
      <c r="AH1241" t="s">
        <v>948</v>
      </c>
      <c r="AI1241" t="s">
        <v>949</v>
      </c>
      <c r="AJ1241" t="s">
        <v>1730</v>
      </c>
      <c r="AL1241" t="s">
        <v>1270</v>
      </c>
      <c r="AM1241" t="s">
        <v>952</v>
      </c>
      <c r="AN1241" t="s">
        <v>859</v>
      </c>
      <c r="AO1241" s="13">
        <v>13</v>
      </c>
      <c r="AP1241" s="14">
        <v>20240005261595</v>
      </c>
      <c r="AQ1241" s="12">
        <v>45450</v>
      </c>
    </row>
    <row r="1242" spans="1:43" x14ac:dyDescent="0.3">
      <c r="A1242">
        <v>64</v>
      </c>
      <c r="B1242">
        <v>8506222</v>
      </c>
      <c r="C1242" s="12">
        <v>45448</v>
      </c>
      <c r="D1242" s="12">
        <v>45538</v>
      </c>
      <c r="E1242" s="12">
        <v>45573</v>
      </c>
      <c r="F1242">
        <v>91</v>
      </c>
      <c r="G1242" t="s">
        <v>2535</v>
      </c>
      <c r="H1242" t="s">
        <v>861</v>
      </c>
      <c r="I1242" t="s">
        <v>2847</v>
      </c>
      <c r="J1242" t="s">
        <v>875</v>
      </c>
      <c r="K1242" t="s">
        <v>2848</v>
      </c>
      <c r="L1242">
        <v>996866969</v>
      </c>
      <c r="M1242" t="s">
        <v>739</v>
      </c>
      <c r="N1242" t="s">
        <v>1359</v>
      </c>
      <c r="O1242">
        <v>764</v>
      </c>
      <c r="P1242">
        <v>777</v>
      </c>
      <c r="Q1242">
        <v>0</v>
      </c>
      <c r="R1242">
        <v>13</v>
      </c>
      <c r="S1242">
        <v>0</v>
      </c>
      <c r="T1242" t="s">
        <v>865</v>
      </c>
      <c r="U1242" t="s">
        <v>946</v>
      </c>
      <c r="V1242" t="s">
        <v>947</v>
      </c>
      <c r="AE1242" t="s">
        <v>947</v>
      </c>
      <c r="AF1242" t="s">
        <v>892</v>
      </c>
      <c r="AH1242" t="s">
        <v>948</v>
      </c>
      <c r="AI1242" t="s">
        <v>949</v>
      </c>
      <c r="AJ1242" t="s">
        <v>869</v>
      </c>
      <c r="AL1242" t="s">
        <v>1479</v>
      </c>
      <c r="AM1242" t="s">
        <v>952</v>
      </c>
      <c r="AN1242" t="s">
        <v>859</v>
      </c>
      <c r="AO1242" s="13">
        <v>13</v>
      </c>
      <c r="AP1242" s="14">
        <v>20240008308932</v>
      </c>
      <c r="AQ1242" s="12">
        <v>45545</v>
      </c>
    </row>
    <row r="1243" spans="1:43" x14ac:dyDescent="0.3">
      <c r="A1243">
        <v>64</v>
      </c>
      <c r="B1243">
        <v>8506222</v>
      </c>
      <c r="C1243" s="12">
        <v>45539</v>
      </c>
      <c r="D1243" s="12">
        <v>45628</v>
      </c>
      <c r="E1243" s="12">
        <v>45666</v>
      </c>
      <c r="F1243">
        <v>90</v>
      </c>
      <c r="G1243" t="s">
        <v>2535</v>
      </c>
      <c r="H1243" t="s">
        <v>861</v>
      </c>
      <c r="I1243" t="s">
        <v>2847</v>
      </c>
      <c r="J1243" t="s">
        <v>875</v>
      </c>
      <c r="K1243" t="s">
        <v>2848</v>
      </c>
      <c r="L1243">
        <v>996866969</v>
      </c>
      <c r="M1243" t="s">
        <v>739</v>
      </c>
      <c r="N1243" t="s">
        <v>1359</v>
      </c>
      <c r="O1243">
        <v>777</v>
      </c>
      <c r="P1243">
        <v>788</v>
      </c>
      <c r="Q1243">
        <v>0</v>
      </c>
      <c r="R1243">
        <v>11</v>
      </c>
      <c r="S1243">
        <v>0</v>
      </c>
      <c r="T1243" t="s">
        <v>865</v>
      </c>
      <c r="U1243" t="s">
        <v>995</v>
      </c>
      <c r="V1243" t="s">
        <v>996</v>
      </c>
      <c r="AE1243" t="s">
        <v>996</v>
      </c>
      <c r="AF1243" t="s">
        <v>881</v>
      </c>
      <c r="AH1243" t="s">
        <v>997</v>
      </c>
      <c r="AI1243" t="s">
        <v>998</v>
      </c>
      <c r="AJ1243" t="s">
        <v>1918</v>
      </c>
      <c r="AL1243" t="s">
        <v>859</v>
      </c>
      <c r="AM1243" t="s">
        <v>1281</v>
      </c>
      <c r="AN1243" t="s">
        <v>1310</v>
      </c>
      <c r="AO1243" s="13">
        <v>11.56</v>
      </c>
      <c r="AP1243" s="14">
        <v>20240011331251</v>
      </c>
      <c r="AQ1243" s="12">
        <v>45632</v>
      </c>
    </row>
    <row r="1244" spans="1:43" x14ac:dyDescent="0.3">
      <c r="A1244">
        <v>67</v>
      </c>
      <c r="B1244">
        <v>1487980</v>
      </c>
      <c r="C1244" s="12">
        <v>45360</v>
      </c>
      <c r="D1244" s="12">
        <v>45450</v>
      </c>
      <c r="E1244" s="12">
        <v>45482</v>
      </c>
      <c r="F1244">
        <v>91</v>
      </c>
      <c r="G1244" t="s">
        <v>2535</v>
      </c>
      <c r="H1244" t="s">
        <v>861</v>
      </c>
      <c r="I1244" t="s">
        <v>875</v>
      </c>
      <c r="J1244" t="s">
        <v>875</v>
      </c>
      <c r="K1244" t="s">
        <v>2849</v>
      </c>
      <c r="L1244">
        <v>996866969</v>
      </c>
      <c r="M1244">
        <v>0</v>
      </c>
      <c r="N1244" t="s">
        <v>863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865</v>
      </c>
      <c r="AF1244" t="s">
        <v>892</v>
      </c>
      <c r="AI1244" t="s">
        <v>859</v>
      </c>
      <c r="AJ1244" t="s">
        <v>1178</v>
      </c>
      <c r="AL1244" t="s">
        <v>937</v>
      </c>
      <c r="AM1244" t="s">
        <v>881</v>
      </c>
      <c r="AN1244" t="s">
        <v>859</v>
      </c>
      <c r="AO1244" s="13">
        <v>3</v>
      </c>
      <c r="AP1244" s="14">
        <v>20240005318485</v>
      </c>
      <c r="AQ1244" s="12">
        <v>45453</v>
      </c>
    </row>
    <row r="1245" spans="1:43" x14ac:dyDescent="0.3">
      <c r="A1245">
        <v>67</v>
      </c>
      <c r="B1245">
        <v>1487980</v>
      </c>
      <c r="C1245" s="12">
        <v>45451</v>
      </c>
      <c r="D1245" s="12">
        <v>45544</v>
      </c>
      <c r="E1245" s="12">
        <v>45575</v>
      </c>
      <c r="F1245">
        <v>94</v>
      </c>
      <c r="G1245" t="s">
        <v>2535</v>
      </c>
      <c r="H1245" t="s">
        <v>861</v>
      </c>
      <c r="I1245" t="s">
        <v>875</v>
      </c>
      <c r="J1245" t="s">
        <v>875</v>
      </c>
      <c r="K1245" t="s">
        <v>2849</v>
      </c>
      <c r="L1245">
        <v>996866969</v>
      </c>
      <c r="M1245">
        <v>0</v>
      </c>
      <c r="N1245" t="s">
        <v>863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865</v>
      </c>
      <c r="AF1245" t="s">
        <v>962</v>
      </c>
      <c r="AI1245" t="s">
        <v>859</v>
      </c>
      <c r="AJ1245" t="s">
        <v>963</v>
      </c>
      <c r="AL1245" t="s">
        <v>1219</v>
      </c>
      <c r="AM1245" t="s">
        <v>961</v>
      </c>
      <c r="AN1245" t="s">
        <v>859</v>
      </c>
      <c r="AO1245" s="13">
        <v>4</v>
      </c>
      <c r="AP1245" s="14">
        <v>20240008409767</v>
      </c>
      <c r="AQ1245" s="12">
        <v>45547</v>
      </c>
    </row>
    <row r="1246" spans="1:43" x14ac:dyDescent="0.3">
      <c r="B1246">
        <v>1487981</v>
      </c>
      <c r="E1246" s="12">
        <v>45586</v>
      </c>
      <c r="G1246" t="s">
        <v>2535</v>
      </c>
      <c r="I1246" t="s">
        <v>875</v>
      </c>
      <c r="J1246" t="s">
        <v>875</v>
      </c>
      <c r="K1246" t="s">
        <v>2849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1407</v>
      </c>
      <c r="AL1246" t="s">
        <v>859</v>
      </c>
      <c r="AM1246" t="s">
        <v>1407</v>
      </c>
      <c r="AN1246" t="s">
        <v>1891</v>
      </c>
      <c r="AO1246" s="13">
        <v>0.25</v>
      </c>
      <c r="AP1246" s="14">
        <v>20240009679130</v>
      </c>
      <c r="AQ1246" s="12">
        <v>45586</v>
      </c>
    </row>
    <row r="1247" spans="1:43" x14ac:dyDescent="0.3">
      <c r="A1247">
        <v>66</v>
      </c>
      <c r="B1247">
        <v>1669903</v>
      </c>
      <c r="C1247" s="12">
        <v>45357</v>
      </c>
      <c r="D1247" s="12">
        <v>45446</v>
      </c>
      <c r="E1247" s="12">
        <v>45482</v>
      </c>
      <c r="F1247">
        <v>90</v>
      </c>
      <c r="G1247" t="s">
        <v>2535</v>
      </c>
      <c r="H1247" t="s">
        <v>861</v>
      </c>
      <c r="I1247" t="s">
        <v>2850</v>
      </c>
      <c r="J1247" t="s">
        <v>875</v>
      </c>
      <c r="K1247" t="s">
        <v>2851</v>
      </c>
      <c r="L1247">
        <v>996866969</v>
      </c>
      <c r="M1247" t="s">
        <v>734</v>
      </c>
      <c r="N1247" t="s">
        <v>863</v>
      </c>
      <c r="O1247">
        <v>2380</v>
      </c>
      <c r="P1247">
        <v>2394</v>
      </c>
      <c r="Q1247">
        <v>0</v>
      </c>
      <c r="R1247">
        <v>14</v>
      </c>
      <c r="S1247">
        <v>0</v>
      </c>
      <c r="T1247" t="s">
        <v>865</v>
      </c>
      <c r="U1247" t="s">
        <v>1188</v>
      </c>
      <c r="V1247" t="s">
        <v>1189</v>
      </c>
      <c r="AE1247" t="s">
        <v>1189</v>
      </c>
      <c r="AF1247" t="s">
        <v>881</v>
      </c>
      <c r="AH1247" t="s">
        <v>1190</v>
      </c>
      <c r="AI1247" t="s">
        <v>1191</v>
      </c>
      <c r="AJ1247" t="s">
        <v>1088</v>
      </c>
      <c r="AL1247" t="s">
        <v>1192</v>
      </c>
      <c r="AM1247" t="s">
        <v>1193</v>
      </c>
      <c r="AN1247" t="s">
        <v>859</v>
      </c>
      <c r="AO1247" s="13">
        <v>14</v>
      </c>
      <c r="AP1247" s="14">
        <v>20240005308532</v>
      </c>
      <c r="AQ1247" s="12">
        <v>45453</v>
      </c>
    </row>
    <row r="1248" spans="1:43" x14ac:dyDescent="0.3">
      <c r="A1248">
        <v>66</v>
      </c>
      <c r="B1248">
        <v>1669903</v>
      </c>
      <c r="C1248" s="12">
        <v>45447</v>
      </c>
      <c r="D1248" s="12">
        <v>45540</v>
      </c>
      <c r="E1248" s="12">
        <v>45574</v>
      </c>
      <c r="F1248">
        <v>94</v>
      </c>
      <c r="G1248" t="s">
        <v>2535</v>
      </c>
      <c r="H1248" t="s">
        <v>861</v>
      </c>
      <c r="I1248" t="s">
        <v>2850</v>
      </c>
      <c r="J1248" t="s">
        <v>875</v>
      </c>
      <c r="K1248" t="s">
        <v>2851</v>
      </c>
      <c r="L1248">
        <v>996866969</v>
      </c>
      <c r="M1248" t="s">
        <v>734</v>
      </c>
      <c r="N1248" t="s">
        <v>863</v>
      </c>
      <c r="O1248">
        <v>2394</v>
      </c>
      <c r="P1248">
        <v>2408</v>
      </c>
      <c r="Q1248">
        <v>0</v>
      </c>
      <c r="R1248">
        <v>14</v>
      </c>
      <c r="S1248">
        <v>0</v>
      </c>
      <c r="T1248" t="s">
        <v>865</v>
      </c>
      <c r="U1248" t="s">
        <v>1188</v>
      </c>
      <c r="V1248" t="s">
        <v>1189</v>
      </c>
      <c r="AE1248" t="s">
        <v>1189</v>
      </c>
      <c r="AF1248" t="s">
        <v>962</v>
      </c>
      <c r="AH1248" t="s">
        <v>1190</v>
      </c>
      <c r="AI1248" t="s">
        <v>1191</v>
      </c>
      <c r="AJ1248" t="s">
        <v>1422</v>
      </c>
      <c r="AL1248" t="s">
        <v>964</v>
      </c>
      <c r="AM1248" t="s">
        <v>1193</v>
      </c>
      <c r="AN1248" t="s">
        <v>859</v>
      </c>
      <c r="AO1248" s="13">
        <v>14</v>
      </c>
      <c r="AP1248" s="14">
        <v>20240008366903</v>
      </c>
      <c r="AQ1248" s="12">
        <v>45546</v>
      </c>
    </row>
    <row r="1249" spans="1:43" x14ac:dyDescent="0.3">
      <c r="B1249">
        <v>2022807</v>
      </c>
      <c r="E1249" s="12">
        <v>45603</v>
      </c>
      <c r="G1249" t="s">
        <v>2535</v>
      </c>
      <c r="I1249" t="s">
        <v>875</v>
      </c>
      <c r="J1249" t="s">
        <v>875</v>
      </c>
      <c r="K1249" t="s">
        <v>2852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1102</v>
      </c>
      <c r="AL1249" t="s">
        <v>859</v>
      </c>
      <c r="AM1249" t="s">
        <v>1102</v>
      </c>
      <c r="AN1249" t="s">
        <v>859</v>
      </c>
      <c r="AO1249" s="13">
        <v>0.19</v>
      </c>
      <c r="AP1249" s="14">
        <v>20240010345785</v>
      </c>
      <c r="AQ1249" s="12">
        <v>45603</v>
      </c>
    </row>
    <row r="1250" spans="1:43" x14ac:dyDescent="0.3">
      <c r="B1250">
        <v>2022807</v>
      </c>
      <c r="E1250" s="12">
        <v>45603</v>
      </c>
      <c r="G1250" t="s">
        <v>2535</v>
      </c>
      <c r="I1250" t="s">
        <v>875</v>
      </c>
      <c r="J1250" t="s">
        <v>875</v>
      </c>
      <c r="K1250" t="s">
        <v>2852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966</v>
      </c>
      <c r="AL1250" t="s">
        <v>859</v>
      </c>
      <c r="AM1250" t="s">
        <v>966</v>
      </c>
      <c r="AN1250" t="s">
        <v>859</v>
      </c>
      <c r="AO1250" s="13">
        <v>0.01</v>
      </c>
      <c r="AP1250" s="14">
        <v>20240010345786</v>
      </c>
      <c r="AQ1250" s="12">
        <v>45603</v>
      </c>
    </row>
    <row r="1251" spans="1:43" x14ac:dyDescent="0.3">
      <c r="B1251">
        <v>1341610</v>
      </c>
      <c r="E1251" s="12">
        <v>45504</v>
      </c>
      <c r="G1251" t="s">
        <v>2535</v>
      </c>
      <c r="I1251" t="s">
        <v>2853</v>
      </c>
      <c r="J1251" t="s">
        <v>2853</v>
      </c>
      <c r="K1251" t="s">
        <v>2854</v>
      </c>
      <c r="L1251">
        <v>79491550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1192</v>
      </c>
      <c r="AL1251" t="s">
        <v>859</v>
      </c>
      <c r="AM1251" t="s">
        <v>1192</v>
      </c>
      <c r="AN1251" t="s">
        <v>859</v>
      </c>
      <c r="AO1251" s="13">
        <v>0.18</v>
      </c>
      <c r="AP1251" s="14">
        <v>20240007075801</v>
      </c>
      <c r="AQ1251" s="12">
        <v>45504</v>
      </c>
    </row>
    <row r="1252" spans="1:43" x14ac:dyDescent="0.3">
      <c r="A1252">
        <v>78</v>
      </c>
      <c r="B1252">
        <v>1682958</v>
      </c>
      <c r="C1252" s="12">
        <v>45367</v>
      </c>
      <c r="D1252" s="12">
        <v>45460</v>
      </c>
      <c r="E1252" s="12">
        <v>45506</v>
      </c>
      <c r="F1252">
        <v>94</v>
      </c>
      <c r="G1252" t="s">
        <v>2535</v>
      </c>
      <c r="H1252" t="s">
        <v>861</v>
      </c>
      <c r="I1252" t="s">
        <v>2855</v>
      </c>
      <c r="J1252" t="s">
        <v>875</v>
      </c>
      <c r="K1252" t="s">
        <v>2856</v>
      </c>
      <c r="L1252">
        <v>996866969</v>
      </c>
      <c r="M1252" t="s">
        <v>760</v>
      </c>
      <c r="N1252" t="s">
        <v>863</v>
      </c>
      <c r="O1252">
        <v>2061</v>
      </c>
      <c r="P1252">
        <v>2067</v>
      </c>
      <c r="Q1252" t="s">
        <v>1347</v>
      </c>
      <c r="R1252">
        <v>6</v>
      </c>
      <c r="S1252">
        <v>0</v>
      </c>
      <c r="T1252" t="s">
        <v>865</v>
      </c>
      <c r="U1252" t="s">
        <v>1348</v>
      </c>
      <c r="V1252" t="s">
        <v>1061</v>
      </c>
      <c r="AE1252" t="s">
        <v>1061</v>
      </c>
      <c r="AF1252" t="s">
        <v>962</v>
      </c>
      <c r="AH1252" t="s">
        <v>1349</v>
      </c>
      <c r="AI1252" t="s">
        <v>1350</v>
      </c>
      <c r="AJ1252" t="s">
        <v>1160</v>
      </c>
      <c r="AL1252" t="s">
        <v>1892</v>
      </c>
      <c r="AM1252" t="s">
        <v>903</v>
      </c>
      <c r="AN1252" t="s">
        <v>859</v>
      </c>
      <c r="AO1252" s="13">
        <v>8</v>
      </c>
      <c r="AP1252" s="14">
        <v>20240005715230</v>
      </c>
      <c r="AQ1252" s="12">
        <v>45464</v>
      </c>
    </row>
    <row r="1253" spans="1:43" x14ac:dyDescent="0.3">
      <c r="A1253">
        <v>78</v>
      </c>
      <c r="B1253">
        <v>1682958</v>
      </c>
      <c r="C1253" s="12">
        <v>45461</v>
      </c>
      <c r="D1253" s="12">
        <v>45551</v>
      </c>
      <c r="E1253" s="12">
        <v>45600</v>
      </c>
      <c r="F1253">
        <v>91</v>
      </c>
      <c r="G1253" t="s">
        <v>2535</v>
      </c>
      <c r="H1253" t="s">
        <v>861</v>
      </c>
      <c r="I1253" t="s">
        <v>2855</v>
      </c>
      <c r="J1253" t="s">
        <v>875</v>
      </c>
      <c r="K1253" t="s">
        <v>2856</v>
      </c>
      <c r="L1253">
        <v>996866969</v>
      </c>
      <c r="M1253" t="s">
        <v>760</v>
      </c>
      <c r="N1253" t="s">
        <v>863</v>
      </c>
      <c r="O1253">
        <v>2067</v>
      </c>
      <c r="P1253">
        <v>2072</v>
      </c>
      <c r="Q1253" t="s">
        <v>1945</v>
      </c>
      <c r="R1253">
        <v>5</v>
      </c>
      <c r="S1253">
        <v>0</v>
      </c>
      <c r="T1253" t="s">
        <v>865</v>
      </c>
      <c r="U1253" t="s">
        <v>1039</v>
      </c>
      <c r="V1253" t="s">
        <v>1040</v>
      </c>
      <c r="AE1253" t="s">
        <v>1040</v>
      </c>
      <c r="AF1253" t="s">
        <v>892</v>
      </c>
      <c r="AH1253" t="s">
        <v>1041</v>
      </c>
      <c r="AI1253" t="s">
        <v>1042</v>
      </c>
      <c r="AJ1253" t="s">
        <v>1402</v>
      </c>
      <c r="AL1253" t="s">
        <v>1530</v>
      </c>
      <c r="AM1253" t="s">
        <v>1698</v>
      </c>
      <c r="AN1253" t="s">
        <v>859</v>
      </c>
      <c r="AO1253" s="13">
        <v>8.31</v>
      </c>
      <c r="AP1253" s="14">
        <v>20240008753520</v>
      </c>
      <c r="AQ1253" s="12">
        <v>45558</v>
      </c>
    </row>
    <row r="1254" spans="1:43" x14ac:dyDescent="0.3">
      <c r="A1254">
        <v>76</v>
      </c>
      <c r="B1254">
        <v>1911618</v>
      </c>
      <c r="C1254" s="12">
        <v>45366</v>
      </c>
      <c r="D1254" s="12">
        <v>45457</v>
      </c>
      <c r="E1254" s="12">
        <v>45505</v>
      </c>
      <c r="F1254">
        <v>92</v>
      </c>
      <c r="G1254" t="s">
        <v>2535</v>
      </c>
      <c r="H1254" t="s">
        <v>861</v>
      </c>
      <c r="I1254" t="s">
        <v>875</v>
      </c>
      <c r="J1254" t="s">
        <v>875</v>
      </c>
      <c r="K1254" t="s">
        <v>2857</v>
      </c>
      <c r="L1254">
        <v>996866969</v>
      </c>
      <c r="M1254" t="s">
        <v>596</v>
      </c>
      <c r="N1254" t="s">
        <v>863</v>
      </c>
      <c r="O1254">
        <v>2015</v>
      </c>
      <c r="P1254">
        <v>2015</v>
      </c>
      <c r="Q1254" t="s">
        <v>1038</v>
      </c>
      <c r="R1254">
        <v>0</v>
      </c>
      <c r="S1254">
        <v>0</v>
      </c>
      <c r="T1254" t="s">
        <v>865</v>
      </c>
      <c r="U1254" t="s">
        <v>1039</v>
      </c>
      <c r="V1254" t="s">
        <v>1040</v>
      </c>
      <c r="AE1254" t="s">
        <v>1040</v>
      </c>
      <c r="AF1254" t="s">
        <v>940</v>
      </c>
      <c r="AH1254" t="s">
        <v>1041</v>
      </c>
      <c r="AI1254" t="s">
        <v>1042</v>
      </c>
      <c r="AJ1254" t="s">
        <v>1043</v>
      </c>
      <c r="AL1254" t="s">
        <v>1497</v>
      </c>
      <c r="AM1254" t="s">
        <v>903</v>
      </c>
      <c r="AN1254" t="s">
        <v>859</v>
      </c>
      <c r="AO1254" s="13">
        <v>8</v>
      </c>
      <c r="AP1254" s="14">
        <v>20240005684145</v>
      </c>
      <c r="AQ1254" s="12">
        <v>45463</v>
      </c>
    </row>
    <row r="1255" spans="1:43" x14ac:dyDescent="0.3">
      <c r="A1255">
        <v>76</v>
      </c>
      <c r="B1255">
        <v>1911618</v>
      </c>
      <c r="C1255" s="12">
        <v>45458</v>
      </c>
      <c r="D1255" s="12">
        <v>45548</v>
      </c>
      <c r="E1255" s="12">
        <v>45597</v>
      </c>
      <c r="F1255">
        <v>91</v>
      </c>
      <c r="G1255" t="s">
        <v>2535</v>
      </c>
      <c r="H1255" t="s">
        <v>861</v>
      </c>
      <c r="I1255" t="s">
        <v>875</v>
      </c>
      <c r="J1255" t="s">
        <v>875</v>
      </c>
      <c r="K1255" t="s">
        <v>2857</v>
      </c>
      <c r="L1255">
        <v>996866969</v>
      </c>
      <c r="M1255" t="s">
        <v>596</v>
      </c>
      <c r="N1255" t="s">
        <v>863</v>
      </c>
      <c r="O1255">
        <v>2015</v>
      </c>
      <c r="P1255">
        <v>2015</v>
      </c>
      <c r="Q1255" t="s">
        <v>1038</v>
      </c>
      <c r="R1255">
        <v>0</v>
      </c>
      <c r="S1255">
        <v>0</v>
      </c>
      <c r="T1255" t="s">
        <v>865</v>
      </c>
      <c r="U1255" t="s">
        <v>1039</v>
      </c>
      <c r="V1255" t="s">
        <v>1040</v>
      </c>
      <c r="AE1255" t="s">
        <v>1040</v>
      </c>
      <c r="AF1255" t="s">
        <v>892</v>
      </c>
      <c r="AH1255" t="s">
        <v>1041</v>
      </c>
      <c r="AI1255" t="s">
        <v>1042</v>
      </c>
      <c r="AJ1255" t="s">
        <v>1402</v>
      </c>
      <c r="AL1255" t="s">
        <v>859</v>
      </c>
      <c r="AM1255" t="s">
        <v>1694</v>
      </c>
      <c r="AN1255" t="s">
        <v>859</v>
      </c>
      <c r="AO1255" s="13">
        <v>8.18</v>
      </c>
      <c r="AP1255" s="14">
        <v>20240008705026</v>
      </c>
      <c r="AQ1255" s="12">
        <v>45555</v>
      </c>
    </row>
    <row r="1256" spans="1:43" x14ac:dyDescent="0.3">
      <c r="A1256">
        <v>79</v>
      </c>
      <c r="B1256">
        <v>1539450</v>
      </c>
      <c r="C1256" s="12">
        <v>45371</v>
      </c>
      <c r="D1256" s="12">
        <v>45460</v>
      </c>
      <c r="E1256" s="12">
        <v>45509</v>
      </c>
      <c r="F1256">
        <v>90</v>
      </c>
      <c r="G1256" t="s">
        <v>2535</v>
      </c>
      <c r="H1256" t="s">
        <v>861</v>
      </c>
      <c r="I1256" t="s">
        <v>2858</v>
      </c>
      <c r="J1256" t="s">
        <v>875</v>
      </c>
      <c r="K1256" t="s">
        <v>2859</v>
      </c>
      <c r="L1256">
        <v>996866969</v>
      </c>
      <c r="M1256" t="s">
        <v>784</v>
      </c>
      <c r="N1256" t="s">
        <v>863</v>
      </c>
      <c r="O1256">
        <v>2390</v>
      </c>
      <c r="P1256">
        <v>2404</v>
      </c>
      <c r="Q1256">
        <v>0</v>
      </c>
      <c r="R1256">
        <v>14</v>
      </c>
      <c r="S1256">
        <v>0</v>
      </c>
      <c r="T1256" t="s">
        <v>865</v>
      </c>
      <c r="U1256" t="s">
        <v>1188</v>
      </c>
      <c r="V1256" t="s">
        <v>1189</v>
      </c>
      <c r="AE1256" t="s">
        <v>1189</v>
      </c>
      <c r="AF1256" t="s">
        <v>881</v>
      </c>
      <c r="AH1256" t="s">
        <v>1190</v>
      </c>
      <c r="AI1256" t="s">
        <v>1191</v>
      </c>
      <c r="AJ1256" t="s">
        <v>1088</v>
      </c>
      <c r="AL1256" t="s">
        <v>1192</v>
      </c>
      <c r="AM1256" t="s">
        <v>1193</v>
      </c>
      <c r="AN1256" t="s">
        <v>859</v>
      </c>
      <c r="AO1256" s="13">
        <v>14</v>
      </c>
      <c r="AP1256" s="14">
        <v>20240005767509</v>
      </c>
      <c r="AQ1256" s="12">
        <v>45468</v>
      </c>
    </row>
    <row r="1257" spans="1:43" x14ac:dyDescent="0.3">
      <c r="A1257">
        <v>79</v>
      </c>
      <c r="B1257">
        <v>1539450</v>
      </c>
      <c r="C1257" s="12">
        <v>45461</v>
      </c>
      <c r="D1257" s="12">
        <v>45552</v>
      </c>
      <c r="E1257" s="12">
        <v>45600</v>
      </c>
      <c r="F1257">
        <v>92</v>
      </c>
      <c r="G1257" t="s">
        <v>2535</v>
      </c>
      <c r="H1257" t="s">
        <v>861</v>
      </c>
      <c r="I1257" t="s">
        <v>2858</v>
      </c>
      <c r="J1257" t="s">
        <v>875</v>
      </c>
      <c r="K1257" t="s">
        <v>2859</v>
      </c>
      <c r="L1257">
        <v>996866969</v>
      </c>
      <c r="M1257" t="s">
        <v>784</v>
      </c>
      <c r="N1257" t="s">
        <v>863</v>
      </c>
      <c r="O1257">
        <v>2404</v>
      </c>
      <c r="P1257">
        <v>2426</v>
      </c>
      <c r="Q1257">
        <v>0</v>
      </c>
      <c r="R1257">
        <v>22</v>
      </c>
      <c r="S1257">
        <v>0</v>
      </c>
      <c r="T1257" t="s">
        <v>865</v>
      </c>
      <c r="U1257" t="s">
        <v>1015</v>
      </c>
      <c r="V1257" t="s">
        <v>1016</v>
      </c>
      <c r="W1257" t="s">
        <v>1604</v>
      </c>
      <c r="X1257" t="s">
        <v>2860</v>
      </c>
      <c r="AE1257" t="s">
        <v>2861</v>
      </c>
      <c r="AF1257" t="s">
        <v>940</v>
      </c>
      <c r="AH1257" t="s">
        <v>2862</v>
      </c>
      <c r="AI1257" t="s">
        <v>935</v>
      </c>
      <c r="AJ1257" t="s">
        <v>1956</v>
      </c>
      <c r="AL1257" t="s">
        <v>859</v>
      </c>
      <c r="AM1257" t="s">
        <v>2863</v>
      </c>
      <c r="AN1257" t="s">
        <v>859</v>
      </c>
      <c r="AO1257" s="13">
        <v>23.7</v>
      </c>
      <c r="AP1257" s="14">
        <v>20240008767652</v>
      </c>
      <c r="AQ1257" s="12">
        <v>45558</v>
      </c>
    </row>
    <row r="1258" spans="1:43" x14ac:dyDescent="0.3">
      <c r="B1258">
        <v>1539451</v>
      </c>
      <c r="E1258" s="12">
        <v>45401</v>
      </c>
      <c r="G1258" t="s">
        <v>2535</v>
      </c>
      <c r="I1258" t="s">
        <v>2864</v>
      </c>
      <c r="J1258" t="s">
        <v>875</v>
      </c>
      <c r="K1258" t="s">
        <v>2859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1402</v>
      </c>
      <c r="AL1258" t="s">
        <v>859</v>
      </c>
      <c r="AM1258" t="s">
        <v>1402</v>
      </c>
      <c r="AN1258" t="s">
        <v>859</v>
      </c>
      <c r="AO1258" s="13">
        <v>1.1200000000000001</v>
      </c>
      <c r="AP1258" s="14">
        <v>20240003671564</v>
      </c>
      <c r="AQ1258" s="12">
        <v>45401</v>
      </c>
    </row>
    <row r="1259" spans="1:43" x14ac:dyDescent="0.3">
      <c r="A1259">
        <v>79</v>
      </c>
      <c r="B1259">
        <v>1539451</v>
      </c>
      <c r="C1259" s="12">
        <v>45366</v>
      </c>
      <c r="D1259" s="12">
        <v>45460</v>
      </c>
      <c r="E1259" s="12">
        <v>45509</v>
      </c>
      <c r="F1259">
        <v>95</v>
      </c>
      <c r="G1259" t="s">
        <v>2535</v>
      </c>
      <c r="H1259" t="s">
        <v>861</v>
      </c>
      <c r="I1259" t="s">
        <v>2864</v>
      </c>
      <c r="J1259" t="s">
        <v>875</v>
      </c>
      <c r="K1259" t="s">
        <v>2859</v>
      </c>
      <c r="L1259">
        <v>996866969</v>
      </c>
      <c r="M1259" t="s">
        <v>776</v>
      </c>
      <c r="N1259" t="s">
        <v>863</v>
      </c>
      <c r="O1259">
        <v>0</v>
      </c>
      <c r="P1259">
        <v>0</v>
      </c>
      <c r="Q1259" t="s">
        <v>1387</v>
      </c>
      <c r="R1259">
        <v>0</v>
      </c>
      <c r="S1259">
        <v>0</v>
      </c>
      <c r="T1259" t="s">
        <v>865</v>
      </c>
      <c r="U1259" t="s">
        <v>1348</v>
      </c>
      <c r="V1259" t="s">
        <v>1061</v>
      </c>
      <c r="AE1259" t="s">
        <v>1061</v>
      </c>
      <c r="AF1259" t="s">
        <v>1264</v>
      </c>
      <c r="AH1259" t="s">
        <v>1349</v>
      </c>
      <c r="AI1259" t="s">
        <v>1350</v>
      </c>
      <c r="AJ1259" t="s">
        <v>1351</v>
      </c>
      <c r="AL1259" t="s">
        <v>1538</v>
      </c>
      <c r="AM1259" t="s">
        <v>2865</v>
      </c>
      <c r="AN1259" t="s">
        <v>859</v>
      </c>
      <c r="AO1259" s="13">
        <v>8.8800000000000008</v>
      </c>
      <c r="AP1259" s="14">
        <v>20240005767510</v>
      </c>
      <c r="AQ1259" s="12">
        <v>45468</v>
      </c>
    </row>
    <row r="1260" spans="1:43" x14ac:dyDescent="0.3">
      <c r="A1260">
        <v>79</v>
      </c>
      <c r="B1260">
        <v>1539451</v>
      </c>
      <c r="C1260" s="12">
        <v>45461</v>
      </c>
      <c r="D1260" s="12">
        <v>45552</v>
      </c>
      <c r="E1260" s="12">
        <v>45600</v>
      </c>
      <c r="F1260">
        <v>92</v>
      </c>
      <c r="G1260" t="s">
        <v>2535</v>
      </c>
      <c r="H1260" t="s">
        <v>861</v>
      </c>
      <c r="I1260" t="s">
        <v>2864</v>
      </c>
      <c r="J1260" t="s">
        <v>875</v>
      </c>
      <c r="K1260" t="s">
        <v>2859</v>
      </c>
      <c r="L1260">
        <v>996866969</v>
      </c>
      <c r="M1260" t="s">
        <v>776</v>
      </c>
      <c r="N1260" t="s">
        <v>863</v>
      </c>
      <c r="O1260">
        <v>0</v>
      </c>
      <c r="P1260">
        <v>0</v>
      </c>
      <c r="Q1260" t="s">
        <v>1038</v>
      </c>
      <c r="R1260">
        <v>0</v>
      </c>
      <c r="S1260">
        <v>0</v>
      </c>
      <c r="T1260" t="s">
        <v>865</v>
      </c>
      <c r="U1260" t="s">
        <v>1039</v>
      </c>
      <c r="V1260" t="s">
        <v>1040</v>
      </c>
      <c r="AE1260" t="s">
        <v>1040</v>
      </c>
      <c r="AF1260" t="s">
        <v>940</v>
      </c>
      <c r="AH1260" t="s">
        <v>1041</v>
      </c>
      <c r="AI1260" t="s">
        <v>1042</v>
      </c>
      <c r="AJ1260" t="s">
        <v>1043</v>
      </c>
      <c r="AL1260" t="s">
        <v>859</v>
      </c>
      <c r="AM1260" t="s">
        <v>1052</v>
      </c>
      <c r="AN1260" t="s">
        <v>859</v>
      </c>
      <c r="AO1260" s="13">
        <v>8.23</v>
      </c>
      <c r="AP1260" s="14">
        <v>20240008767653</v>
      </c>
      <c r="AQ1260" s="12">
        <v>45558</v>
      </c>
    </row>
    <row r="1261" spans="1:43" x14ac:dyDescent="0.3">
      <c r="B1261">
        <v>1133169</v>
      </c>
      <c r="E1261" s="12">
        <v>45498</v>
      </c>
      <c r="G1261" t="s">
        <v>2535</v>
      </c>
      <c r="I1261" t="s">
        <v>875</v>
      </c>
      <c r="J1261" t="s">
        <v>875</v>
      </c>
      <c r="K1261" t="s">
        <v>2866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2867</v>
      </c>
      <c r="AL1261" t="s">
        <v>859</v>
      </c>
      <c r="AM1261" t="s">
        <v>2867</v>
      </c>
      <c r="AN1261" t="s">
        <v>2868</v>
      </c>
      <c r="AO1261" s="13">
        <v>0.08</v>
      </c>
      <c r="AP1261" s="14">
        <v>20240006833403</v>
      </c>
      <c r="AQ1261" s="12">
        <v>45498</v>
      </c>
    </row>
    <row r="1262" spans="1:43" x14ac:dyDescent="0.3">
      <c r="B1262">
        <v>1133169</v>
      </c>
      <c r="E1262" s="12">
        <v>45498</v>
      </c>
      <c r="G1262" t="s">
        <v>2535</v>
      </c>
      <c r="I1262" t="s">
        <v>875</v>
      </c>
      <c r="J1262" t="s">
        <v>875</v>
      </c>
      <c r="K1262" t="s">
        <v>2866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1625</v>
      </c>
      <c r="AI1262" t="s">
        <v>859</v>
      </c>
      <c r="AK1262" t="s">
        <v>1461</v>
      </c>
      <c r="AL1262" t="s">
        <v>859</v>
      </c>
      <c r="AM1262" t="s">
        <v>1461</v>
      </c>
      <c r="AN1262" t="s">
        <v>859</v>
      </c>
      <c r="AO1262" s="13">
        <v>0.77</v>
      </c>
      <c r="AP1262" s="14">
        <v>20240006833405</v>
      </c>
      <c r="AQ1262" s="12">
        <v>45498</v>
      </c>
    </row>
    <row r="1263" spans="1:43" x14ac:dyDescent="0.3">
      <c r="B1263">
        <v>1133169</v>
      </c>
      <c r="E1263" s="12">
        <v>45498</v>
      </c>
      <c r="G1263" t="s">
        <v>2535</v>
      </c>
      <c r="I1263" t="s">
        <v>875</v>
      </c>
      <c r="J1263" t="s">
        <v>875</v>
      </c>
      <c r="K1263" t="s">
        <v>2866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1625</v>
      </c>
      <c r="AI1263" t="s">
        <v>859</v>
      </c>
      <c r="AK1263" t="s">
        <v>1279</v>
      </c>
      <c r="AL1263" t="s">
        <v>859</v>
      </c>
      <c r="AM1263" t="s">
        <v>1279</v>
      </c>
      <c r="AN1263" t="s">
        <v>859</v>
      </c>
      <c r="AO1263" s="13">
        <v>0.1</v>
      </c>
      <c r="AP1263" s="14">
        <v>20240006833406</v>
      </c>
      <c r="AQ1263" s="12">
        <v>45498</v>
      </c>
    </row>
    <row r="1264" spans="1:43" x14ac:dyDescent="0.3">
      <c r="A1264">
        <v>82</v>
      </c>
      <c r="B1264">
        <v>1133169</v>
      </c>
      <c r="C1264" s="12">
        <v>45464</v>
      </c>
      <c r="D1264" s="12">
        <v>45554</v>
      </c>
      <c r="E1264" s="12">
        <v>45602</v>
      </c>
      <c r="F1264">
        <v>91</v>
      </c>
      <c r="G1264" t="s">
        <v>2535</v>
      </c>
      <c r="H1264" t="s">
        <v>861</v>
      </c>
      <c r="I1264" t="s">
        <v>875</v>
      </c>
      <c r="J1264" t="s">
        <v>875</v>
      </c>
      <c r="K1264" t="s">
        <v>2866</v>
      </c>
      <c r="L1264">
        <v>996866969</v>
      </c>
      <c r="M1264" t="s">
        <v>453</v>
      </c>
      <c r="N1264" t="s">
        <v>863</v>
      </c>
      <c r="O1264">
        <v>6269</v>
      </c>
      <c r="P1264">
        <v>6269</v>
      </c>
      <c r="Q1264" t="s">
        <v>1038</v>
      </c>
      <c r="R1264">
        <v>0</v>
      </c>
      <c r="S1264">
        <v>0</v>
      </c>
      <c r="T1264" t="s">
        <v>865</v>
      </c>
      <c r="U1264" t="s">
        <v>1039</v>
      </c>
      <c r="V1264" t="s">
        <v>1040</v>
      </c>
      <c r="AE1264" t="s">
        <v>1040</v>
      </c>
      <c r="AF1264" t="s">
        <v>892</v>
      </c>
      <c r="AH1264" t="s">
        <v>1041</v>
      </c>
      <c r="AI1264" t="s">
        <v>1042</v>
      </c>
      <c r="AJ1264" t="s">
        <v>1402</v>
      </c>
      <c r="AL1264" t="s">
        <v>1350</v>
      </c>
      <c r="AM1264" t="s">
        <v>2869</v>
      </c>
      <c r="AN1264" t="s">
        <v>859</v>
      </c>
      <c r="AO1264" s="13">
        <v>8.4700000000000006</v>
      </c>
      <c r="AP1264" s="14">
        <v>20240008856116</v>
      </c>
      <c r="AQ1264" s="12">
        <v>45560</v>
      </c>
    </row>
    <row r="1265" spans="1:43" x14ac:dyDescent="0.3">
      <c r="A1265">
        <v>85</v>
      </c>
      <c r="B1265">
        <v>1700557</v>
      </c>
      <c r="C1265" s="12">
        <v>45378</v>
      </c>
      <c r="D1265" s="12">
        <v>45468</v>
      </c>
      <c r="E1265" s="12">
        <v>45503</v>
      </c>
      <c r="F1265">
        <v>91</v>
      </c>
      <c r="G1265" t="s">
        <v>2535</v>
      </c>
      <c r="H1265" t="s">
        <v>861</v>
      </c>
      <c r="I1265" t="s">
        <v>875</v>
      </c>
      <c r="J1265" t="s">
        <v>875</v>
      </c>
      <c r="K1265" t="s">
        <v>2870</v>
      </c>
      <c r="L1265">
        <v>996866969</v>
      </c>
      <c r="M1265" t="s">
        <v>508</v>
      </c>
      <c r="N1265" t="s">
        <v>863</v>
      </c>
      <c r="O1265">
        <v>2585</v>
      </c>
      <c r="P1265">
        <v>2585</v>
      </c>
      <c r="Q1265" t="s">
        <v>1038</v>
      </c>
      <c r="R1265">
        <v>0</v>
      </c>
      <c r="S1265">
        <v>0</v>
      </c>
      <c r="T1265" t="s">
        <v>865</v>
      </c>
      <c r="U1265" t="s">
        <v>1039</v>
      </c>
      <c r="V1265" t="s">
        <v>1040</v>
      </c>
      <c r="AE1265" t="s">
        <v>1040</v>
      </c>
      <c r="AF1265" t="s">
        <v>892</v>
      </c>
      <c r="AH1265" t="s">
        <v>1041</v>
      </c>
      <c r="AI1265" t="s">
        <v>1042</v>
      </c>
      <c r="AJ1265" t="s">
        <v>1402</v>
      </c>
      <c r="AL1265" t="s">
        <v>1270</v>
      </c>
      <c r="AM1265" t="s">
        <v>903</v>
      </c>
      <c r="AN1265" t="s">
        <v>859</v>
      </c>
      <c r="AO1265" s="13">
        <v>8</v>
      </c>
      <c r="AP1265" s="14">
        <v>20240006000526</v>
      </c>
      <c r="AQ1265" s="12">
        <v>45475</v>
      </c>
    </row>
    <row r="1266" spans="1:43" x14ac:dyDescent="0.3">
      <c r="A1266">
        <v>85</v>
      </c>
      <c r="B1266">
        <v>1700557</v>
      </c>
      <c r="C1266" s="12">
        <v>45469</v>
      </c>
      <c r="D1266" s="12">
        <v>45558</v>
      </c>
      <c r="E1266" s="12">
        <v>45604</v>
      </c>
      <c r="F1266">
        <v>90</v>
      </c>
      <c r="G1266" t="s">
        <v>2535</v>
      </c>
      <c r="H1266" t="s">
        <v>861</v>
      </c>
      <c r="I1266" t="s">
        <v>875</v>
      </c>
      <c r="J1266" t="s">
        <v>875</v>
      </c>
      <c r="K1266" t="s">
        <v>2870</v>
      </c>
      <c r="L1266">
        <v>996866969</v>
      </c>
      <c r="M1266" t="s">
        <v>508</v>
      </c>
      <c r="N1266" t="s">
        <v>863</v>
      </c>
      <c r="O1266">
        <v>2585</v>
      </c>
      <c r="P1266">
        <v>2585</v>
      </c>
      <c r="Q1266">
        <v>6</v>
      </c>
      <c r="R1266">
        <v>0</v>
      </c>
      <c r="S1266">
        <v>0</v>
      </c>
      <c r="T1266" t="s">
        <v>865</v>
      </c>
      <c r="U1266" t="s">
        <v>1182</v>
      </c>
      <c r="V1266" t="s">
        <v>1047</v>
      </c>
      <c r="AE1266" t="s">
        <v>1047</v>
      </c>
      <c r="AF1266" t="s">
        <v>881</v>
      </c>
      <c r="AH1266" t="s">
        <v>1183</v>
      </c>
      <c r="AI1266" t="s">
        <v>870</v>
      </c>
      <c r="AJ1266" t="s">
        <v>1126</v>
      </c>
      <c r="AL1266" t="s">
        <v>1372</v>
      </c>
      <c r="AM1266" t="s">
        <v>2871</v>
      </c>
      <c r="AN1266" t="s">
        <v>859</v>
      </c>
      <c r="AO1266" s="13">
        <v>8.36</v>
      </c>
      <c r="AP1266" s="14">
        <v>20240008946644</v>
      </c>
      <c r="AQ1266" s="12">
        <v>45562</v>
      </c>
    </row>
    <row r="1267" spans="1:43" x14ac:dyDescent="0.3">
      <c r="A1267">
        <v>85</v>
      </c>
      <c r="B1267">
        <v>1735244</v>
      </c>
      <c r="C1267" s="12">
        <v>45378</v>
      </c>
      <c r="D1267" s="12">
        <v>45468</v>
      </c>
      <c r="E1267" s="12">
        <v>45503</v>
      </c>
      <c r="F1267">
        <v>91</v>
      </c>
      <c r="G1267" t="s">
        <v>2535</v>
      </c>
      <c r="H1267" t="s">
        <v>861</v>
      </c>
      <c r="I1267" t="s">
        <v>875</v>
      </c>
      <c r="J1267" t="s">
        <v>875</v>
      </c>
      <c r="K1267" t="s">
        <v>2872</v>
      </c>
      <c r="L1267">
        <v>996866969</v>
      </c>
      <c r="M1267" t="s">
        <v>319</v>
      </c>
      <c r="N1267" t="s">
        <v>863</v>
      </c>
      <c r="O1267">
        <v>1594</v>
      </c>
      <c r="P1267">
        <v>1601</v>
      </c>
      <c r="Q1267">
        <v>0</v>
      </c>
      <c r="R1267">
        <v>7</v>
      </c>
      <c r="S1267">
        <v>0</v>
      </c>
      <c r="T1267" t="s">
        <v>865</v>
      </c>
      <c r="U1267" t="s">
        <v>931</v>
      </c>
      <c r="V1267" t="s">
        <v>1493</v>
      </c>
      <c r="AE1267" t="s">
        <v>1493</v>
      </c>
      <c r="AF1267" t="s">
        <v>892</v>
      </c>
      <c r="AH1267" t="s">
        <v>1276</v>
      </c>
      <c r="AI1267" t="s">
        <v>1157</v>
      </c>
      <c r="AJ1267" t="s">
        <v>1504</v>
      </c>
      <c r="AL1267" t="s">
        <v>1102</v>
      </c>
      <c r="AM1267" t="s">
        <v>1050</v>
      </c>
      <c r="AN1267" t="s">
        <v>859</v>
      </c>
      <c r="AO1267" s="13">
        <v>9</v>
      </c>
      <c r="AP1267" s="14">
        <v>20240006000590</v>
      </c>
      <c r="AQ1267" s="12">
        <v>45475</v>
      </c>
    </row>
    <row r="1268" spans="1:43" x14ac:dyDescent="0.3">
      <c r="A1268">
        <v>85</v>
      </c>
      <c r="B1268">
        <v>1735244</v>
      </c>
      <c r="C1268" s="12">
        <v>45469</v>
      </c>
      <c r="D1268" s="12">
        <v>45560</v>
      </c>
      <c r="E1268" s="12">
        <v>45604</v>
      </c>
      <c r="F1268">
        <v>92</v>
      </c>
      <c r="G1268" t="s">
        <v>2535</v>
      </c>
      <c r="H1268" t="s">
        <v>861</v>
      </c>
      <c r="I1268" t="s">
        <v>875</v>
      </c>
      <c r="J1268" t="s">
        <v>875</v>
      </c>
      <c r="K1268" t="s">
        <v>2872</v>
      </c>
      <c r="L1268">
        <v>996866969</v>
      </c>
      <c r="M1268" t="s">
        <v>319</v>
      </c>
      <c r="N1268" t="s">
        <v>863</v>
      </c>
      <c r="O1268">
        <v>1601</v>
      </c>
      <c r="P1268">
        <v>1603</v>
      </c>
      <c r="Q1268" t="s">
        <v>1062</v>
      </c>
      <c r="R1268">
        <v>2</v>
      </c>
      <c r="S1268">
        <v>0</v>
      </c>
      <c r="T1268" t="s">
        <v>865</v>
      </c>
      <c r="U1268" t="s">
        <v>1039</v>
      </c>
      <c r="V1268" t="s">
        <v>1040</v>
      </c>
      <c r="AE1268" t="s">
        <v>1040</v>
      </c>
      <c r="AF1268" t="s">
        <v>940</v>
      </c>
      <c r="AH1268" t="s">
        <v>1041</v>
      </c>
      <c r="AI1268" t="s">
        <v>1042</v>
      </c>
      <c r="AJ1268" t="s">
        <v>1043</v>
      </c>
      <c r="AL1268" t="s">
        <v>859</v>
      </c>
      <c r="AM1268" t="s">
        <v>1052</v>
      </c>
      <c r="AN1268" t="s">
        <v>859</v>
      </c>
      <c r="AO1268" s="13">
        <v>8.23</v>
      </c>
      <c r="AP1268" s="14">
        <v>20240008946704</v>
      </c>
      <c r="AQ1268" s="12">
        <v>45562</v>
      </c>
    </row>
    <row r="1269" spans="1:43" x14ac:dyDescent="0.3">
      <c r="A1269">
        <v>85</v>
      </c>
      <c r="B1269">
        <v>1915476</v>
      </c>
      <c r="C1269" s="12">
        <v>45379</v>
      </c>
      <c r="D1269" s="12">
        <v>45468</v>
      </c>
      <c r="E1269" s="12">
        <v>45503</v>
      </c>
      <c r="F1269">
        <v>90</v>
      </c>
      <c r="G1269" t="s">
        <v>2535</v>
      </c>
      <c r="H1269" t="s">
        <v>861</v>
      </c>
      <c r="I1269" t="s">
        <v>2873</v>
      </c>
      <c r="J1269" t="s">
        <v>875</v>
      </c>
      <c r="K1269" t="s">
        <v>2874</v>
      </c>
      <c r="L1269">
        <v>996866969</v>
      </c>
      <c r="M1269" t="s">
        <v>721</v>
      </c>
      <c r="N1269" t="s">
        <v>863</v>
      </c>
      <c r="O1269">
        <v>1459</v>
      </c>
      <c r="P1269">
        <v>1468</v>
      </c>
      <c r="Q1269">
        <v>0</v>
      </c>
      <c r="R1269">
        <v>9</v>
      </c>
      <c r="S1269">
        <v>0</v>
      </c>
      <c r="T1269" t="s">
        <v>865</v>
      </c>
      <c r="U1269" t="s">
        <v>922</v>
      </c>
      <c r="V1269" t="s">
        <v>923</v>
      </c>
      <c r="AE1269" t="s">
        <v>923</v>
      </c>
      <c r="AF1269" t="s">
        <v>881</v>
      </c>
      <c r="AH1269" t="s">
        <v>924</v>
      </c>
      <c r="AI1269" t="s">
        <v>925</v>
      </c>
      <c r="AJ1269" t="s">
        <v>926</v>
      </c>
      <c r="AL1269" t="s">
        <v>927</v>
      </c>
      <c r="AM1269" t="s">
        <v>917</v>
      </c>
      <c r="AN1269" t="s">
        <v>859</v>
      </c>
      <c r="AO1269" s="13">
        <v>10</v>
      </c>
      <c r="AP1269" s="14">
        <v>20240006000919</v>
      </c>
      <c r="AQ1269" s="12">
        <v>45475</v>
      </c>
    </row>
    <row r="1270" spans="1:43" x14ac:dyDescent="0.3">
      <c r="A1270">
        <v>85</v>
      </c>
      <c r="B1270">
        <v>1915476</v>
      </c>
      <c r="C1270" s="12">
        <v>45469</v>
      </c>
      <c r="D1270" s="12">
        <v>45560</v>
      </c>
      <c r="E1270" s="12">
        <v>45604</v>
      </c>
      <c r="F1270">
        <v>92</v>
      </c>
      <c r="G1270" t="s">
        <v>2535</v>
      </c>
      <c r="H1270" t="s">
        <v>861</v>
      </c>
      <c r="I1270" t="s">
        <v>2873</v>
      </c>
      <c r="J1270" t="s">
        <v>875</v>
      </c>
      <c r="K1270" t="s">
        <v>2874</v>
      </c>
      <c r="L1270">
        <v>996866969</v>
      </c>
      <c r="M1270" t="s">
        <v>721</v>
      </c>
      <c r="N1270" t="s">
        <v>863</v>
      </c>
      <c r="O1270">
        <v>1468</v>
      </c>
      <c r="P1270">
        <v>1477</v>
      </c>
      <c r="Q1270">
        <v>0</v>
      </c>
      <c r="R1270">
        <v>9</v>
      </c>
      <c r="S1270">
        <v>0</v>
      </c>
      <c r="T1270" t="s">
        <v>865</v>
      </c>
      <c r="U1270" t="s">
        <v>922</v>
      </c>
      <c r="V1270" t="s">
        <v>923</v>
      </c>
      <c r="AE1270" t="s">
        <v>923</v>
      </c>
      <c r="AF1270" t="s">
        <v>940</v>
      </c>
      <c r="AH1270" t="s">
        <v>924</v>
      </c>
      <c r="AI1270" t="s">
        <v>925</v>
      </c>
      <c r="AJ1270" t="s">
        <v>1782</v>
      </c>
      <c r="AL1270" t="s">
        <v>902</v>
      </c>
      <c r="AM1270" t="s">
        <v>2875</v>
      </c>
      <c r="AN1270" t="s">
        <v>859</v>
      </c>
      <c r="AO1270" s="13">
        <v>10.38</v>
      </c>
      <c r="AP1270" s="14">
        <v>20240008947036</v>
      </c>
      <c r="AQ1270" s="12">
        <v>45562</v>
      </c>
    </row>
    <row r="1271" spans="1:43" x14ac:dyDescent="0.3">
      <c r="A1271">
        <v>88</v>
      </c>
      <c r="B1271">
        <v>1765808</v>
      </c>
      <c r="C1271" s="12">
        <v>45381</v>
      </c>
      <c r="D1271" s="12">
        <v>45469</v>
      </c>
      <c r="E1271" s="12">
        <v>45506</v>
      </c>
      <c r="F1271">
        <v>89</v>
      </c>
      <c r="G1271" t="s">
        <v>2535</v>
      </c>
      <c r="H1271" t="s">
        <v>861</v>
      </c>
      <c r="I1271" t="s">
        <v>875</v>
      </c>
      <c r="J1271" t="s">
        <v>875</v>
      </c>
      <c r="K1271" t="s">
        <v>2876</v>
      </c>
      <c r="L1271">
        <v>996866969</v>
      </c>
      <c r="M1271" t="s">
        <v>364</v>
      </c>
      <c r="N1271" t="s">
        <v>863</v>
      </c>
      <c r="O1271">
        <v>27</v>
      </c>
      <c r="P1271">
        <v>30</v>
      </c>
      <c r="Q1271" t="s">
        <v>2877</v>
      </c>
      <c r="R1271">
        <v>3</v>
      </c>
      <c r="S1271">
        <v>0</v>
      </c>
      <c r="T1271" t="s">
        <v>865</v>
      </c>
      <c r="U1271" t="s">
        <v>866</v>
      </c>
      <c r="V1271" t="s">
        <v>867</v>
      </c>
      <c r="AE1271" t="s">
        <v>867</v>
      </c>
      <c r="AF1271" t="s">
        <v>868</v>
      </c>
      <c r="AI1271" t="s">
        <v>870</v>
      </c>
      <c r="AJ1271" t="s">
        <v>1950</v>
      </c>
      <c r="AL1271" t="s">
        <v>1552</v>
      </c>
      <c r="AM1271" t="s">
        <v>1410</v>
      </c>
      <c r="AN1271" t="s">
        <v>859</v>
      </c>
      <c r="AO1271" s="13">
        <v>6</v>
      </c>
      <c r="AP1271" s="14">
        <v>20240006141076</v>
      </c>
      <c r="AQ1271" s="12">
        <v>45478</v>
      </c>
    </row>
    <row r="1272" spans="1:43" x14ac:dyDescent="0.3">
      <c r="A1272">
        <v>88</v>
      </c>
      <c r="B1272">
        <v>1765808</v>
      </c>
      <c r="C1272" s="12">
        <v>45470</v>
      </c>
      <c r="D1272" s="12">
        <v>45561</v>
      </c>
      <c r="E1272" s="12">
        <v>45595</v>
      </c>
      <c r="F1272">
        <v>92</v>
      </c>
      <c r="G1272" t="s">
        <v>2535</v>
      </c>
      <c r="H1272" t="s">
        <v>861</v>
      </c>
      <c r="I1272" t="s">
        <v>875</v>
      </c>
      <c r="J1272" t="s">
        <v>875</v>
      </c>
      <c r="K1272" t="s">
        <v>2876</v>
      </c>
      <c r="L1272">
        <v>996866969</v>
      </c>
      <c r="M1272" t="s">
        <v>364</v>
      </c>
      <c r="N1272" t="s">
        <v>863</v>
      </c>
      <c r="O1272">
        <v>30</v>
      </c>
      <c r="P1272">
        <v>46</v>
      </c>
      <c r="Q1272">
        <v>0</v>
      </c>
      <c r="R1272">
        <v>16</v>
      </c>
      <c r="S1272">
        <v>0</v>
      </c>
      <c r="T1272" t="s">
        <v>865</v>
      </c>
      <c r="U1272" t="s">
        <v>1015</v>
      </c>
      <c r="V1272" t="s">
        <v>1016</v>
      </c>
      <c r="W1272" t="s">
        <v>2512</v>
      </c>
      <c r="X1272" t="s">
        <v>1958</v>
      </c>
      <c r="AE1272" t="s">
        <v>1515</v>
      </c>
      <c r="AF1272" t="s">
        <v>940</v>
      </c>
      <c r="AI1272" t="s">
        <v>1291</v>
      </c>
      <c r="AJ1272" t="s">
        <v>1873</v>
      </c>
      <c r="AL1272" t="s">
        <v>1157</v>
      </c>
      <c r="AM1272" t="s">
        <v>2878</v>
      </c>
      <c r="AN1272" t="s">
        <v>859</v>
      </c>
      <c r="AO1272" s="13">
        <v>10.7</v>
      </c>
      <c r="AP1272" s="14">
        <v>20240009035953</v>
      </c>
      <c r="AQ1272" s="12">
        <v>45566</v>
      </c>
    </row>
    <row r="1273" spans="1:43" x14ac:dyDescent="0.3">
      <c r="B1273">
        <v>8784642</v>
      </c>
      <c r="E1273" s="12">
        <v>45617</v>
      </c>
      <c r="G1273" t="s">
        <v>2535</v>
      </c>
      <c r="I1273" t="s">
        <v>2879</v>
      </c>
      <c r="J1273" t="s">
        <v>2879</v>
      </c>
      <c r="K1273" t="s">
        <v>2880</v>
      </c>
      <c r="L1273">
        <v>131685149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1150</v>
      </c>
      <c r="AL1273" t="s">
        <v>859</v>
      </c>
      <c r="AM1273" t="s">
        <v>1150</v>
      </c>
      <c r="AN1273" t="s">
        <v>1529</v>
      </c>
      <c r="AO1273" s="13">
        <v>0.01</v>
      </c>
      <c r="AP1273" s="14">
        <v>20240010784918</v>
      </c>
      <c r="AQ1273" s="12">
        <v>45617</v>
      </c>
    </row>
    <row r="1274" spans="1:43" x14ac:dyDescent="0.3">
      <c r="B1274">
        <v>8605021</v>
      </c>
      <c r="E1274" s="12">
        <v>45391</v>
      </c>
      <c r="G1274" t="s">
        <v>2535</v>
      </c>
      <c r="I1274" t="s">
        <v>2881</v>
      </c>
      <c r="J1274" t="s">
        <v>2881</v>
      </c>
      <c r="K1274" t="s">
        <v>2882</v>
      </c>
      <c r="L1274">
        <v>139471572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2883</v>
      </c>
      <c r="AL1274" t="s">
        <v>859</v>
      </c>
      <c r="AM1274" t="s">
        <v>2883</v>
      </c>
      <c r="AN1274" t="s">
        <v>2884</v>
      </c>
      <c r="AO1274" s="13">
        <v>1.35</v>
      </c>
      <c r="AP1274" s="14">
        <v>20240003247465</v>
      </c>
      <c r="AQ1274" s="12">
        <v>45391</v>
      </c>
    </row>
    <row r="1275" spans="1:43" x14ac:dyDescent="0.3">
      <c r="A1275">
        <v>16</v>
      </c>
      <c r="B1275">
        <v>161712</v>
      </c>
      <c r="C1275" s="12">
        <v>45307</v>
      </c>
      <c r="D1275" s="12">
        <v>45397</v>
      </c>
      <c r="E1275" s="12">
        <v>45449</v>
      </c>
      <c r="F1275">
        <v>91</v>
      </c>
      <c r="G1275" t="s">
        <v>2885</v>
      </c>
      <c r="H1275" t="s">
        <v>861</v>
      </c>
      <c r="I1275" t="s">
        <v>875</v>
      </c>
      <c r="J1275" t="s">
        <v>875</v>
      </c>
      <c r="K1275" t="s">
        <v>2886</v>
      </c>
      <c r="L1275">
        <v>996866969</v>
      </c>
      <c r="M1275" t="s">
        <v>485</v>
      </c>
      <c r="N1275" t="s">
        <v>863</v>
      </c>
      <c r="O1275">
        <v>107</v>
      </c>
      <c r="P1275">
        <v>119</v>
      </c>
      <c r="Q1275">
        <v>0</v>
      </c>
      <c r="R1275">
        <v>12</v>
      </c>
      <c r="S1275">
        <v>0</v>
      </c>
      <c r="T1275" t="s">
        <v>865</v>
      </c>
      <c r="U1275" t="s">
        <v>953</v>
      </c>
      <c r="V1275" t="s">
        <v>954</v>
      </c>
      <c r="AE1275" t="s">
        <v>954</v>
      </c>
      <c r="AF1275" t="s">
        <v>892</v>
      </c>
      <c r="AH1275" t="s">
        <v>923</v>
      </c>
      <c r="AI1275" t="s">
        <v>955</v>
      </c>
      <c r="AJ1275" t="s">
        <v>956</v>
      </c>
      <c r="AL1275" t="s">
        <v>1339</v>
      </c>
      <c r="AM1275" t="s">
        <v>1340</v>
      </c>
      <c r="AN1275" t="s">
        <v>859</v>
      </c>
      <c r="AO1275" s="13">
        <v>12</v>
      </c>
      <c r="AP1275" s="14">
        <v>20240003817472</v>
      </c>
      <c r="AQ1275" s="12">
        <v>45407</v>
      </c>
    </row>
    <row r="1276" spans="1:43" x14ac:dyDescent="0.3">
      <c r="A1276">
        <v>16</v>
      </c>
      <c r="B1276">
        <v>161712</v>
      </c>
      <c r="C1276" s="12">
        <v>45398</v>
      </c>
      <c r="D1276" s="12">
        <v>45488</v>
      </c>
      <c r="E1276" s="12">
        <v>45523</v>
      </c>
      <c r="F1276">
        <v>91</v>
      </c>
      <c r="G1276" t="s">
        <v>2885</v>
      </c>
      <c r="H1276" t="s">
        <v>861</v>
      </c>
      <c r="I1276" t="s">
        <v>875</v>
      </c>
      <c r="J1276" t="s">
        <v>875</v>
      </c>
      <c r="K1276" t="s">
        <v>2886</v>
      </c>
      <c r="L1276">
        <v>996866969</v>
      </c>
      <c r="M1276" t="s">
        <v>485</v>
      </c>
      <c r="N1276" t="s">
        <v>863</v>
      </c>
      <c r="O1276">
        <v>119</v>
      </c>
      <c r="P1276">
        <v>131</v>
      </c>
      <c r="Q1276">
        <v>0</v>
      </c>
      <c r="R1276">
        <v>12</v>
      </c>
      <c r="S1276">
        <v>0</v>
      </c>
      <c r="T1276" t="s">
        <v>865</v>
      </c>
      <c r="U1276" t="s">
        <v>953</v>
      </c>
      <c r="V1276" t="s">
        <v>954</v>
      </c>
      <c r="AE1276" t="s">
        <v>954</v>
      </c>
      <c r="AF1276" t="s">
        <v>892</v>
      </c>
      <c r="AH1276" t="s">
        <v>923</v>
      </c>
      <c r="AI1276" t="s">
        <v>955</v>
      </c>
      <c r="AJ1276" t="s">
        <v>956</v>
      </c>
      <c r="AL1276" t="s">
        <v>1339</v>
      </c>
      <c r="AM1276" t="s">
        <v>1340</v>
      </c>
      <c r="AN1276" t="s">
        <v>859</v>
      </c>
      <c r="AO1276" s="13">
        <v>12</v>
      </c>
      <c r="AP1276" s="14">
        <v>20240006668614</v>
      </c>
      <c r="AQ1276" s="12">
        <v>45492</v>
      </c>
    </row>
    <row r="1277" spans="1:43" x14ac:dyDescent="0.3">
      <c r="A1277">
        <v>16</v>
      </c>
      <c r="B1277">
        <v>161712</v>
      </c>
      <c r="C1277" s="12">
        <v>45489</v>
      </c>
      <c r="D1277" s="12">
        <v>45579</v>
      </c>
      <c r="E1277" s="12">
        <v>45630</v>
      </c>
      <c r="F1277">
        <v>91</v>
      </c>
      <c r="G1277" t="s">
        <v>2885</v>
      </c>
      <c r="H1277" t="s">
        <v>861</v>
      </c>
      <c r="I1277" t="s">
        <v>875</v>
      </c>
      <c r="J1277" t="s">
        <v>875</v>
      </c>
      <c r="K1277" t="s">
        <v>2886</v>
      </c>
      <c r="L1277">
        <v>996866969</v>
      </c>
      <c r="M1277" t="s">
        <v>485</v>
      </c>
      <c r="N1277" t="s">
        <v>863</v>
      </c>
      <c r="O1277">
        <v>131</v>
      </c>
      <c r="P1277">
        <v>142</v>
      </c>
      <c r="Q1277">
        <v>0</v>
      </c>
      <c r="R1277">
        <v>11</v>
      </c>
      <c r="S1277">
        <v>0</v>
      </c>
      <c r="T1277" t="s">
        <v>865</v>
      </c>
      <c r="U1277" t="s">
        <v>995</v>
      </c>
      <c r="V1277" t="s">
        <v>996</v>
      </c>
      <c r="AE1277" t="s">
        <v>996</v>
      </c>
      <c r="AF1277" t="s">
        <v>892</v>
      </c>
      <c r="AH1277" t="s">
        <v>997</v>
      </c>
      <c r="AI1277" t="s">
        <v>998</v>
      </c>
      <c r="AJ1277" t="s">
        <v>1175</v>
      </c>
      <c r="AL1277" t="s">
        <v>1495</v>
      </c>
      <c r="AM1277" t="s">
        <v>2887</v>
      </c>
      <c r="AN1277" t="s">
        <v>859</v>
      </c>
      <c r="AO1277" s="13">
        <v>12.17</v>
      </c>
      <c r="AP1277" s="14">
        <v>20240009778863</v>
      </c>
      <c r="AQ1277" s="12">
        <v>45588</v>
      </c>
    </row>
    <row r="1278" spans="1:43" x14ac:dyDescent="0.3">
      <c r="A1278">
        <v>12</v>
      </c>
      <c r="B1278">
        <v>2019865</v>
      </c>
      <c r="C1278" s="12">
        <v>45303</v>
      </c>
      <c r="D1278" s="12">
        <v>45392</v>
      </c>
      <c r="E1278" s="12">
        <v>45434</v>
      </c>
      <c r="F1278">
        <v>90</v>
      </c>
      <c r="G1278" t="s">
        <v>2885</v>
      </c>
      <c r="H1278" t="s">
        <v>861</v>
      </c>
      <c r="I1278" t="s">
        <v>2888</v>
      </c>
      <c r="J1278" t="s">
        <v>875</v>
      </c>
      <c r="K1278" t="s">
        <v>2889</v>
      </c>
      <c r="L1278">
        <v>996866969</v>
      </c>
      <c r="M1278" t="s">
        <v>703</v>
      </c>
      <c r="N1278" t="s">
        <v>1359</v>
      </c>
      <c r="O1278">
        <v>534</v>
      </c>
      <c r="P1278">
        <v>538</v>
      </c>
      <c r="Q1278">
        <v>2</v>
      </c>
      <c r="R1278">
        <v>4</v>
      </c>
      <c r="S1278">
        <v>0</v>
      </c>
      <c r="T1278" t="s">
        <v>865</v>
      </c>
      <c r="U1278" t="s">
        <v>1182</v>
      </c>
      <c r="V1278" t="s">
        <v>1047</v>
      </c>
      <c r="AE1278" t="s">
        <v>1047</v>
      </c>
      <c r="AF1278" t="s">
        <v>881</v>
      </c>
      <c r="AH1278" t="s">
        <v>1183</v>
      </c>
      <c r="AI1278" t="s">
        <v>870</v>
      </c>
      <c r="AJ1278" t="s">
        <v>1126</v>
      </c>
      <c r="AL1278" t="s">
        <v>1155</v>
      </c>
      <c r="AM1278" t="s">
        <v>1050</v>
      </c>
      <c r="AN1278" t="s">
        <v>859</v>
      </c>
      <c r="AO1278" s="13">
        <v>9</v>
      </c>
      <c r="AP1278" s="14">
        <v>20240003635161</v>
      </c>
      <c r="AQ1278" s="12">
        <v>45401</v>
      </c>
    </row>
    <row r="1279" spans="1:43" x14ac:dyDescent="0.3">
      <c r="A1279">
        <v>12</v>
      </c>
      <c r="B1279">
        <v>2019865</v>
      </c>
      <c r="C1279" s="12">
        <v>45393</v>
      </c>
      <c r="D1279" s="12">
        <v>45482</v>
      </c>
      <c r="E1279" s="12">
        <v>45518</v>
      </c>
      <c r="F1279">
        <v>90</v>
      </c>
      <c r="G1279" t="s">
        <v>2885</v>
      </c>
      <c r="H1279" t="s">
        <v>861</v>
      </c>
      <c r="I1279" t="s">
        <v>2888</v>
      </c>
      <c r="J1279" t="s">
        <v>875</v>
      </c>
      <c r="K1279" t="s">
        <v>2889</v>
      </c>
      <c r="L1279">
        <v>996866969</v>
      </c>
      <c r="M1279" t="s">
        <v>703</v>
      </c>
      <c r="N1279" t="s">
        <v>1359</v>
      </c>
      <c r="O1279">
        <v>0</v>
      </c>
      <c r="P1279">
        <v>0</v>
      </c>
      <c r="Q1279">
        <v>0</v>
      </c>
      <c r="R1279">
        <v>0</v>
      </c>
      <c r="S1279">
        <v>6</v>
      </c>
      <c r="T1279" t="s">
        <v>865</v>
      </c>
      <c r="U1279" t="s">
        <v>1182</v>
      </c>
      <c r="V1279" t="s">
        <v>1047</v>
      </c>
      <c r="AE1279" t="s">
        <v>1047</v>
      </c>
      <c r="AF1279" t="s">
        <v>881</v>
      </c>
      <c r="AH1279" t="s">
        <v>1183</v>
      </c>
      <c r="AI1279" t="s">
        <v>870</v>
      </c>
      <c r="AJ1279" t="s">
        <v>1126</v>
      </c>
      <c r="AL1279" t="s">
        <v>1231</v>
      </c>
      <c r="AM1279" t="s">
        <v>903</v>
      </c>
      <c r="AN1279" t="s">
        <v>859</v>
      </c>
      <c r="AO1279" s="13">
        <v>8</v>
      </c>
      <c r="AP1279" s="14">
        <v>20240006574716</v>
      </c>
      <c r="AQ1279" s="12">
        <v>45490</v>
      </c>
    </row>
    <row r="1280" spans="1:43" x14ac:dyDescent="0.3">
      <c r="A1280">
        <v>12</v>
      </c>
      <c r="B1280">
        <v>2019865</v>
      </c>
      <c r="C1280" s="12">
        <v>45483</v>
      </c>
      <c r="D1280" s="12">
        <v>45574</v>
      </c>
      <c r="E1280" s="12">
        <v>45611</v>
      </c>
      <c r="F1280">
        <v>92</v>
      </c>
      <c r="G1280" t="s">
        <v>2885</v>
      </c>
      <c r="H1280" t="s">
        <v>861</v>
      </c>
      <c r="I1280" t="s">
        <v>2888</v>
      </c>
      <c r="J1280" t="s">
        <v>875</v>
      </c>
      <c r="K1280" t="s">
        <v>2889</v>
      </c>
      <c r="L1280">
        <v>996866969</v>
      </c>
      <c r="M1280" t="s">
        <v>703</v>
      </c>
      <c r="N1280" t="s">
        <v>1359</v>
      </c>
      <c r="O1280">
        <v>0</v>
      </c>
      <c r="P1280">
        <v>0</v>
      </c>
      <c r="Q1280" t="s">
        <v>1945</v>
      </c>
      <c r="R1280">
        <v>0</v>
      </c>
      <c r="S1280">
        <v>5</v>
      </c>
      <c r="T1280" t="s">
        <v>865</v>
      </c>
      <c r="U1280" t="s">
        <v>1039</v>
      </c>
      <c r="V1280" t="s">
        <v>1040</v>
      </c>
      <c r="AE1280" t="s">
        <v>1040</v>
      </c>
      <c r="AF1280" t="s">
        <v>940</v>
      </c>
      <c r="AH1280" t="s">
        <v>1041</v>
      </c>
      <c r="AI1280" t="s">
        <v>1042</v>
      </c>
      <c r="AJ1280" t="s">
        <v>1043</v>
      </c>
      <c r="AL1280" t="s">
        <v>859</v>
      </c>
      <c r="AM1280" t="s">
        <v>1052</v>
      </c>
      <c r="AN1280" t="s">
        <v>859</v>
      </c>
      <c r="AO1280" s="13">
        <v>8.23</v>
      </c>
      <c r="AP1280" s="14">
        <v>20240009585944</v>
      </c>
      <c r="AQ1280" s="12">
        <v>45582</v>
      </c>
    </row>
    <row r="1281" spans="1:43" x14ac:dyDescent="0.3">
      <c r="A1281">
        <v>1</v>
      </c>
      <c r="B1281">
        <v>166008</v>
      </c>
      <c r="C1281" s="12">
        <v>45386</v>
      </c>
      <c r="D1281" s="12">
        <v>45469</v>
      </c>
      <c r="E1281" s="12">
        <v>45506</v>
      </c>
      <c r="F1281">
        <v>84</v>
      </c>
      <c r="G1281" t="s">
        <v>2885</v>
      </c>
      <c r="H1281" t="s">
        <v>861</v>
      </c>
      <c r="I1281" t="s">
        <v>875</v>
      </c>
      <c r="J1281" t="s">
        <v>875</v>
      </c>
      <c r="K1281" t="s">
        <v>2890</v>
      </c>
      <c r="L1281">
        <v>996866969</v>
      </c>
      <c r="M1281" t="s">
        <v>342</v>
      </c>
      <c r="N1281" t="s">
        <v>863</v>
      </c>
      <c r="O1281">
        <v>0</v>
      </c>
      <c r="P1281">
        <v>0</v>
      </c>
      <c r="Q1281" t="s">
        <v>1498</v>
      </c>
      <c r="R1281">
        <v>0</v>
      </c>
      <c r="S1281">
        <v>0</v>
      </c>
      <c r="T1281" t="s">
        <v>865</v>
      </c>
      <c r="U1281" t="s">
        <v>1499</v>
      </c>
      <c r="V1281" t="s">
        <v>1500</v>
      </c>
      <c r="AE1281" t="s">
        <v>1500</v>
      </c>
      <c r="AF1281" t="s">
        <v>1046</v>
      </c>
      <c r="AH1281" t="s">
        <v>1501</v>
      </c>
      <c r="AI1281" t="s">
        <v>1399</v>
      </c>
      <c r="AJ1281" t="s">
        <v>1502</v>
      </c>
      <c r="AL1281" t="s">
        <v>1503</v>
      </c>
      <c r="AM1281" t="s">
        <v>1037</v>
      </c>
      <c r="AN1281" t="s">
        <v>859</v>
      </c>
      <c r="AO1281" s="13">
        <v>7</v>
      </c>
      <c r="AP1281" s="14">
        <v>20240006159398</v>
      </c>
      <c r="AQ1281" s="12">
        <v>45478</v>
      </c>
    </row>
    <row r="1282" spans="1:43" x14ac:dyDescent="0.3">
      <c r="A1282">
        <v>1</v>
      </c>
      <c r="B1282">
        <v>166008</v>
      </c>
      <c r="C1282" s="12">
        <v>45470</v>
      </c>
      <c r="D1282" s="12">
        <v>45566</v>
      </c>
      <c r="E1282" s="12">
        <v>45601</v>
      </c>
      <c r="F1282">
        <v>97</v>
      </c>
      <c r="G1282" t="s">
        <v>2885</v>
      </c>
      <c r="H1282" t="s">
        <v>861</v>
      </c>
      <c r="I1282" t="s">
        <v>875</v>
      </c>
      <c r="J1282" t="s">
        <v>875</v>
      </c>
      <c r="K1282" t="s">
        <v>2890</v>
      </c>
      <c r="L1282">
        <v>996866969</v>
      </c>
      <c r="M1282" t="s">
        <v>342</v>
      </c>
      <c r="N1282" t="s">
        <v>863</v>
      </c>
      <c r="O1282">
        <v>0</v>
      </c>
      <c r="P1282">
        <v>0</v>
      </c>
      <c r="Q1282" t="s">
        <v>1360</v>
      </c>
      <c r="R1282">
        <v>0</v>
      </c>
      <c r="S1282">
        <v>0</v>
      </c>
      <c r="T1282" t="s">
        <v>865</v>
      </c>
      <c r="U1282" t="s">
        <v>1361</v>
      </c>
      <c r="V1282" t="s">
        <v>1362</v>
      </c>
      <c r="AE1282" t="s">
        <v>1362</v>
      </c>
      <c r="AF1282" t="s">
        <v>1363</v>
      </c>
      <c r="AH1282" t="s">
        <v>1364</v>
      </c>
      <c r="AI1282" t="s">
        <v>895</v>
      </c>
      <c r="AJ1282" t="s">
        <v>1365</v>
      </c>
      <c r="AL1282" t="s">
        <v>1495</v>
      </c>
      <c r="AM1282" t="s">
        <v>2891</v>
      </c>
      <c r="AN1282" t="s">
        <v>859</v>
      </c>
      <c r="AO1282" s="13">
        <v>9.19</v>
      </c>
      <c r="AP1282" s="14">
        <v>20240009199669</v>
      </c>
      <c r="AQ1282" s="12">
        <v>45572</v>
      </c>
    </row>
    <row r="1283" spans="1:43" x14ac:dyDescent="0.3">
      <c r="B1283">
        <v>1190065</v>
      </c>
      <c r="E1283" s="12">
        <v>45181</v>
      </c>
      <c r="G1283" t="s">
        <v>2885</v>
      </c>
      <c r="I1283" t="s">
        <v>2892</v>
      </c>
      <c r="J1283" t="s">
        <v>2892</v>
      </c>
      <c r="K1283" t="s">
        <v>2893</v>
      </c>
      <c r="L1283">
        <v>996574659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920</v>
      </c>
      <c r="AL1283" t="s">
        <v>859</v>
      </c>
      <c r="AM1283" t="s">
        <v>920</v>
      </c>
      <c r="AN1283" t="s">
        <v>859</v>
      </c>
      <c r="AO1283" s="13">
        <v>3.75</v>
      </c>
      <c r="AP1283" s="14">
        <v>20230008337812</v>
      </c>
      <c r="AQ1283" s="12">
        <v>45181</v>
      </c>
    </row>
    <row r="1284" spans="1:43" x14ac:dyDescent="0.3">
      <c r="B1284">
        <v>1190065</v>
      </c>
      <c r="E1284" s="12">
        <v>45181</v>
      </c>
      <c r="G1284" t="s">
        <v>2885</v>
      </c>
      <c r="I1284" t="s">
        <v>2892</v>
      </c>
      <c r="J1284" t="s">
        <v>2892</v>
      </c>
      <c r="K1284" t="s">
        <v>2893</v>
      </c>
      <c r="L1284">
        <v>996574659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2894</v>
      </c>
      <c r="AL1284" t="s">
        <v>859</v>
      </c>
      <c r="AM1284" t="s">
        <v>2894</v>
      </c>
      <c r="AN1284" t="s">
        <v>2168</v>
      </c>
      <c r="AO1284" s="13">
        <v>1.46</v>
      </c>
      <c r="AP1284" s="14">
        <v>20230008337820</v>
      </c>
      <c r="AQ1284" s="12">
        <v>45181</v>
      </c>
    </row>
    <row r="1285" spans="1:43" x14ac:dyDescent="0.3">
      <c r="B1285">
        <v>1190065</v>
      </c>
      <c r="E1285" s="12">
        <v>45181</v>
      </c>
      <c r="G1285" t="s">
        <v>2885</v>
      </c>
      <c r="I1285" t="s">
        <v>2892</v>
      </c>
      <c r="J1285" t="s">
        <v>2892</v>
      </c>
      <c r="K1285" t="s">
        <v>2893</v>
      </c>
      <c r="L1285">
        <v>996574659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1300</v>
      </c>
      <c r="AL1285" t="s">
        <v>859</v>
      </c>
      <c r="AM1285" t="s">
        <v>1300</v>
      </c>
      <c r="AN1285" t="s">
        <v>859</v>
      </c>
      <c r="AO1285" s="13">
        <v>1.48</v>
      </c>
      <c r="AP1285" s="14">
        <v>20230008337821</v>
      </c>
      <c r="AQ1285" s="12">
        <v>45181</v>
      </c>
    </row>
    <row r="1286" spans="1:43" x14ac:dyDescent="0.3">
      <c r="B1286">
        <v>1190065</v>
      </c>
      <c r="E1286" s="12">
        <v>45181</v>
      </c>
      <c r="G1286" t="s">
        <v>2885</v>
      </c>
      <c r="I1286" t="s">
        <v>2892</v>
      </c>
      <c r="J1286" t="s">
        <v>2892</v>
      </c>
      <c r="K1286" t="s">
        <v>2893</v>
      </c>
      <c r="L1286">
        <v>996574659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1048</v>
      </c>
      <c r="AL1286" t="s">
        <v>859</v>
      </c>
      <c r="AM1286" t="s">
        <v>1048</v>
      </c>
      <c r="AN1286" t="s">
        <v>859</v>
      </c>
      <c r="AO1286" s="13">
        <v>1.2</v>
      </c>
      <c r="AP1286" s="14">
        <v>20230008337822</v>
      </c>
      <c r="AQ1286" s="12">
        <v>45181</v>
      </c>
    </row>
    <row r="1287" spans="1:43" x14ac:dyDescent="0.3">
      <c r="B1287">
        <v>1190065</v>
      </c>
      <c r="E1287" s="12">
        <v>45181</v>
      </c>
      <c r="G1287" t="s">
        <v>2885</v>
      </c>
      <c r="I1287" t="s">
        <v>2892</v>
      </c>
      <c r="J1287" t="s">
        <v>2892</v>
      </c>
      <c r="K1287" t="s">
        <v>2893</v>
      </c>
      <c r="L1287">
        <v>996574659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1160</v>
      </c>
      <c r="AL1287" t="s">
        <v>859</v>
      </c>
      <c r="AM1287" t="s">
        <v>1160</v>
      </c>
      <c r="AN1287" t="s">
        <v>859</v>
      </c>
      <c r="AO1287" s="13">
        <v>1.1499999999999999</v>
      </c>
      <c r="AP1287" s="14">
        <v>20230008337823</v>
      </c>
      <c r="AQ1287" s="12">
        <v>45181</v>
      </c>
    </row>
    <row r="1288" spans="1:43" x14ac:dyDescent="0.3">
      <c r="B1288">
        <v>1190065</v>
      </c>
      <c r="E1288" s="12">
        <v>45181</v>
      </c>
      <c r="G1288" t="s">
        <v>2885</v>
      </c>
      <c r="I1288" t="s">
        <v>2892</v>
      </c>
      <c r="J1288" t="s">
        <v>2892</v>
      </c>
      <c r="K1288" t="s">
        <v>2893</v>
      </c>
      <c r="L1288">
        <v>996574659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1439</v>
      </c>
      <c r="AL1288" t="s">
        <v>859</v>
      </c>
      <c r="AM1288" t="s">
        <v>1439</v>
      </c>
      <c r="AN1288" t="s">
        <v>859</v>
      </c>
      <c r="AO1288" s="13">
        <v>0.9</v>
      </c>
      <c r="AP1288" s="14">
        <v>20230008337824</v>
      </c>
      <c r="AQ1288" s="12">
        <v>45181</v>
      </c>
    </row>
    <row r="1289" spans="1:43" x14ac:dyDescent="0.3">
      <c r="B1289">
        <v>1190065</v>
      </c>
      <c r="E1289" s="12">
        <v>45181</v>
      </c>
      <c r="G1289" t="s">
        <v>2885</v>
      </c>
      <c r="I1289" t="s">
        <v>2892</v>
      </c>
      <c r="J1289" t="s">
        <v>2892</v>
      </c>
      <c r="K1289" t="s">
        <v>2893</v>
      </c>
      <c r="L1289">
        <v>996574659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1100</v>
      </c>
      <c r="AL1289" t="s">
        <v>859</v>
      </c>
      <c r="AM1289" t="s">
        <v>1100</v>
      </c>
      <c r="AN1289" t="s">
        <v>859</v>
      </c>
      <c r="AO1289" s="13">
        <v>0.33</v>
      </c>
      <c r="AP1289" s="14">
        <v>20230008337825</v>
      </c>
      <c r="AQ1289" s="12">
        <v>45181</v>
      </c>
    </row>
    <row r="1290" spans="1:43" x14ac:dyDescent="0.3">
      <c r="B1290">
        <v>1190065</v>
      </c>
      <c r="E1290" s="12">
        <v>45181</v>
      </c>
      <c r="G1290" t="s">
        <v>2885</v>
      </c>
      <c r="I1290" t="s">
        <v>2892</v>
      </c>
      <c r="J1290" t="s">
        <v>2892</v>
      </c>
      <c r="K1290" t="s">
        <v>2893</v>
      </c>
      <c r="L1290">
        <v>996574659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1123</v>
      </c>
      <c r="AL1290" t="s">
        <v>859</v>
      </c>
      <c r="AM1290" t="s">
        <v>1123</v>
      </c>
      <c r="AN1290" t="s">
        <v>859</v>
      </c>
      <c r="AO1290" s="13">
        <v>0.35</v>
      </c>
      <c r="AP1290" s="14">
        <v>20230008337826</v>
      </c>
      <c r="AQ1290" s="12">
        <v>45181</v>
      </c>
    </row>
    <row r="1291" spans="1:43" x14ac:dyDescent="0.3">
      <c r="B1291">
        <v>1190065</v>
      </c>
      <c r="E1291" s="12">
        <v>45181</v>
      </c>
      <c r="G1291" t="s">
        <v>2885</v>
      </c>
      <c r="I1291" t="s">
        <v>2892</v>
      </c>
      <c r="J1291" t="s">
        <v>2892</v>
      </c>
      <c r="K1291" t="s">
        <v>2893</v>
      </c>
      <c r="L1291">
        <v>996574659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870</v>
      </c>
      <c r="AL1291" t="s">
        <v>859</v>
      </c>
      <c r="AM1291" t="s">
        <v>870</v>
      </c>
      <c r="AN1291" t="s">
        <v>859</v>
      </c>
      <c r="AO1291" s="13">
        <v>0.27</v>
      </c>
      <c r="AP1291" s="14">
        <v>20230008337827</v>
      </c>
      <c r="AQ1291" s="12">
        <v>45181</v>
      </c>
    </row>
    <row r="1292" spans="1:43" x14ac:dyDescent="0.3">
      <c r="B1292">
        <v>1190065</v>
      </c>
      <c r="E1292" s="12">
        <v>45181</v>
      </c>
      <c r="G1292" t="s">
        <v>2885</v>
      </c>
      <c r="I1292" t="s">
        <v>2892</v>
      </c>
      <c r="J1292" t="s">
        <v>2892</v>
      </c>
      <c r="K1292" t="s">
        <v>2893</v>
      </c>
      <c r="L1292">
        <v>996574659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1530</v>
      </c>
      <c r="AL1292" t="s">
        <v>859</v>
      </c>
      <c r="AM1292" t="s">
        <v>1530</v>
      </c>
      <c r="AN1292" t="s">
        <v>859</v>
      </c>
      <c r="AO1292" s="13">
        <v>0.13</v>
      </c>
      <c r="AP1292" s="14">
        <v>20230008337828</v>
      </c>
      <c r="AQ1292" s="12">
        <v>45181</v>
      </c>
    </row>
    <row r="1293" spans="1:43" x14ac:dyDescent="0.3">
      <c r="B1293">
        <v>1190065</v>
      </c>
      <c r="E1293" s="12">
        <v>45181</v>
      </c>
      <c r="G1293" t="s">
        <v>2885</v>
      </c>
      <c r="I1293" t="s">
        <v>2892</v>
      </c>
      <c r="J1293" t="s">
        <v>2892</v>
      </c>
      <c r="K1293" t="s">
        <v>2893</v>
      </c>
      <c r="L1293">
        <v>996574659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1310</v>
      </c>
      <c r="AL1293" t="s">
        <v>859</v>
      </c>
      <c r="AM1293" t="s">
        <v>1310</v>
      </c>
      <c r="AN1293" t="s">
        <v>859</v>
      </c>
      <c r="AO1293" s="13">
        <v>0.09</v>
      </c>
      <c r="AP1293" s="14">
        <v>20230008337829</v>
      </c>
      <c r="AQ1293" s="12">
        <v>45181</v>
      </c>
    </row>
    <row r="1294" spans="1:43" x14ac:dyDescent="0.3">
      <c r="A1294">
        <v>34</v>
      </c>
      <c r="B1294">
        <v>1777166</v>
      </c>
      <c r="C1294" s="12">
        <v>45325</v>
      </c>
      <c r="D1294" s="12">
        <v>45411</v>
      </c>
      <c r="E1294" s="12">
        <v>45457</v>
      </c>
      <c r="F1294">
        <v>87</v>
      </c>
      <c r="G1294" t="s">
        <v>2885</v>
      </c>
      <c r="H1294" t="s">
        <v>861</v>
      </c>
      <c r="I1294" t="s">
        <v>875</v>
      </c>
      <c r="J1294" t="s">
        <v>875</v>
      </c>
      <c r="K1294" t="s">
        <v>2895</v>
      </c>
      <c r="L1294">
        <v>996866969</v>
      </c>
      <c r="M1294" t="s">
        <v>555</v>
      </c>
      <c r="N1294" t="s">
        <v>863</v>
      </c>
      <c r="O1294">
        <v>369</v>
      </c>
      <c r="P1294">
        <v>369</v>
      </c>
      <c r="Q1294" t="s">
        <v>1386</v>
      </c>
      <c r="R1294">
        <v>0</v>
      </c>
      <c r="S1294">
        <v>0</v>
      </c>
      <c r="T1294" t="s">
        <v>865</v>
      </c>
      <c r="U1294" t="s">
        <v>1031</v>
      </c>
      <c r="V1294" t="s">
        <v>1032</v>
      </c>
      <c r="AE1294" t="s">
        <v>1032</v>
      </c>
      <c r="AF1294" t="s">
        <v>1009</v>
      </c>
      <c r="AH1294" t="s">
        <v>1033</v>
      </c>
      <c r="AI1294" t="s">
        <v>1034</v>
      </c>
      <c r="AJ1294" t="s">
        <v>1035</v>
      </c>
      <c r="AL1294" t="s">
        <v>1036</v>
      </c>
      <c r="AM1294" t="s">
        <v>1037</v>
      </c>
      <c r="AN1294" t="s">
        <v>859</v>
      </c>
      <c r="AO1294" s="13">
        <v>7</v>
      </c>
      <c r="AP1294" s="14">
        <v>20240004464671</v>
      </c>
      <c r="AQ1294" s="12">
        <v>45429</v>
      </c>
    </row>
    <row r="1295" spans="1:43" x14ac:dyDescent="0.3">
      <c r="A1295">
        <v>34</v>
      </c>
      <c r="B1295">
        <v>1777166</v>
      </c>
      <c r="C1295" s="12">
        <v>45412</v>
      </c>
      <c r="D1295" s="12">
        <v>45498</v>
      </c>
      <c r="E1295" s="12">
        <v>45539</v>
      </c>
      <c r="F1295">
        <v>87</v>
      </c>
      <c r="G1295" t="s">
        <v>2885</v>
      </c>
      <c r="H1295" t="s">
        <v>861</v>
      </c>
      <c r="I1295" t="s">
        <v>875</v>
      </c>
      <c r="J1295" t="s">
        <v>875</v>
      </c>
      <c r="K1295" t="s">
        <v>2895</v>
      </c>
      <c r="L1295">
        <v>996866969</v>
      </c>
      <c r="M1295" t="s">
        <v>555</v>
      </c>
      <c r="N1295" t="s">
        <v>863</v>
      </c>
      <c r="O1295">
        <v>369</v>
      </c>
      <c r="P1295">
        <v>369</v>
      </c>
      <c r="Q1295" t="s">
        <v>1386</v>
      </c>
      <c r="R1295">
        <v>0</v>
      </c>
      <c r="S1295">
        <v>0</v>
      </c>
      <c r="T1295" t="s">
        <v>865</v>
      </c>
      <c r="U1295" t="s">
        <v>1031</v>
      </c>
      <c r="V1295" t="s">
        <v>1032</v>
      </c>
      <c r="AE1295" t="s">
        <v>1032</v>
      </c>
      <c r="AF1295" t="s">
        <v>1009</v>
      </c>
      <c r="AH1295" t="s">
        <v>1033</v>
      </c>
      <c r="AI1295" t="s">
        <v>1034</v>
      </c>
      <c r="AJ1295" t="s">
        <v>1035</v>
      </c>
      <c r="AL1295" t="s">
        <v>1383</v>
      </c>
      <c r="AM1295" t="s">
        <v>903</v>
      </c>
      <c r="AN1295" t="s">
        <v>859</v>
      </c>
      <c r="AO1295" s="13">
        <v>8</v>
      </c>
      <c r="AP1295" s="14">
        <v>20240007228764</v>
      </c>
      <c r="AQ1295" s="12">
        <v>45510</v>
      </c>
    </row>
    <row r="1296" spans="1:43" x14ac:dyDescent="0.3">
      <c r="A1296">
        <v>34</v>
      </c>
      <c r="B1296">
        <v>1777166</v>
      </c>
      <c r="C1296" s="12">
        <v>45499</v>
      </c>
      <c r="D1296" s="12">
        <v>45601</v>
      </c>
      <c r="E1296" s="12">
        <v>45635</v>
      </c>
      <c r="F1296">
        <v>103</v>
      </c>
      <c r="G1296" t="s">
        <v>2885</v>
      </c>
      <c r="H1296" t="s">
        <v>861</v>
      </c>
      <c r="I1296" t="s">
        <v>875</v>
      </c>
      <c r="J1296" t="s">
        <v>875</v>
      </c>
      <c r="K1296" t="s">
        <v>2895</v>
      </c>
      <c r="L1296">
        <v>996866969</v>
      </c>
      <c r="M1296" t="s">
        <v>555</v>
      </c>
      <c r="N1296" t="s">
        <v>863</v>
      </c>
      <c r="O1296">
        <v>369</v>
      </c>
      <c r="P1296">
        <v>369</v>
      </c>
      <c r="Q1296" t="s">
        <v>1367</v>
      </c>
      <c r="R1296">
        <v>0</v>
      </c>
      <c r="S1296">
        <v>0</v>
      </c>
      <c r="T1296" t="s">
        <v>865</v>
      </c>
      <c r="U1296" t="s">
        <v>1368</v>
      </c>
      <c r="V1296" t="s">
        <v>1369</v>
      </c>
      <c r="AE1296" t="s">
        <v>1369</v>
      </c>
      <c r="AF1296" t="s">
        <v>1370</v>
      </c>
      <c r="AH1296" t="s">
        <v>1371</v>
      </c>
      <c r="AI1296" t="s">
        <v>1372</v>
      </c>
      <c r="AJ1296" t="s">
        <v>935</v>
      </c>
      <c r="AL1296" t="s">
        <v>1673</v>
      </c>
      <c r="AM1296" t="s">
        <v>2896</v>
      </c>
      <c r="AN1296" t="s">
        <v>859</v>
      </c>
      <c r="AO1296" s="13">
        <v>9.35</v>
      </c>
      <c r="AP1296" s="14">
        <v>20240010404737</v>
      </c>
      <c r="AQ1296" s="12">
        <v>45607</v>
      </c>
    </row>
    <row r="1297" spans="1:43" x14ac:dyDescent="0.3">
      <c r="A1297">
        <v>46</v>
      </c>
      <c r="B1297">
        <v>1575287</v>
      </c>
      <c r="C1297" s="12">
        <v>45337</v>
      </c>
      <c r="D1297" s="12">
        <v>45426</v>
      </c>
      <c r="E1297" s="12">
        <v>45477</v>
      </c>
      <c r="F1297">
        <v>90</v>
      </c>
      <c r="G1297" t="s">
        <v>2885</v>
      </c>
      <c r="H1297" t="s">
        <v>861</v>
      </c>
      <c r="I1297" t="s">
        <v>2897</v>
      </c>
      <c r="J1297" t="s">
        <v>875</v>
      </c>
      <c r="K1297" t="s">
        <v>2898</v>
      </c>
      <c r="L1297">
        <v>996866969</v>
      </c>
      <c r="M1297" t="s">
        <v>808</v>
      </c>
      <c r="N1297" t="s">
        <v>863</v>
      </c>
      <c r="O1297">
        <v>1977</v>
      </c>
      <c r="P1297">
        <v>1987</v>
      </c>
      <c r="Q1297">
        <v>0</v>
      </c>
      <c r="R1297">
        <v>10</v>
      </c>
      <c r="S1297">
        <v>0</v>
      </c>
      <c r="T1297" t="s">
        <v>865</v>
      </c>
      <c r="U1297" t="s">
        <v>988</v>
      </c>
      <c r="V1297" t="s">
        <v>989</v>
      </c>
      <c r="AE1297" t="s">
        <v>989</v>
      </c>
      <c r="AF1297" t="s">
        <v>881</v>
      </c>
      <c r="AH1297" t="s">
        <v>990</v>
      </c>
      <c r="AI1297" t="s">
        <v>991</v>
      </c>
      <c r="AJ1297" t="s">
        <v>992</v>
      </c>
      <c r="AL1297" t="s">
        <v>993</v>
      </c>
      <c r="AM1297" t="s">
        <v>994</v>
      </c>
      <c r="AN1297" t="s">
        <v>859</v>
      </c>
      <c r="AO1297" s="13">
        <v>11</v>
      </c>
      <c r="AP1297" s="14">
        <v>20240004687447</v>
      </c>
      <c r="AQ1297" s="12">
        <v>45435</v>
      </c>
    </row>
    <row r="1298" spans="1:43" x14ac:dyDescent="0.3">
      <c r="A1298">
        <v>46</v>
      </c>
      <c r="B1298">
        <v>1575287</v>
      </c>
      <c r="C1298" s="12">
        <v>45427</v>
      </c>
      <c r="D1298" s="12">
        <v>45513</v>
      </c>
      <c r="E1298" s="12">
        <v>45567</v>
      </c>
      <c r="F1298">
        <v>87</v>
      </c>
      <c r="G1298" t="s">
        <v>2885</v>
      </c>
      <c r="H1298" t="s">
        <v>861</v>
      </c>
      <c r="I1298" t="s">
        <v>2897</v>
      </c>
      <c r="J1298" t="s">
        <v>875</v>
      </c>
      <c r="K1298" t="s">
        <v>2898</v>
      </c>
      <c r="L1298">
        <v>996866969</v>
      </c>
      <c r="M1298" t="s">
        <v>808</v>
      </c>
      <c r="N1298" t="s">
        <v>863</v>
      </c>
      <c r="O1298">
        <v>1987</v>
      </c>
      <c r="P1298">
        <v>1995</v>
      </c>
      <c r="Q1298">
        <v>0</v>
      </c>
      <c r="R1298">
        <v>8</v>
      </c>
      <c r="S1298">
        <v>0</v>
      </c>
      <c r="T1298" t="s">
        <v>865</v>
      </c>
      <c r="U1298" t="s">
        <v>1045</v>
      </c>
      <c r="V1298" t="s">
        <v>1046</v>
      </c>
      <c r="AE1298" t="s">
        <v>1046</v>
      </c>
      <c r="AF1298" t="s">
        <v>1009</v>
      </c>
      <c r="AH1298" t="s">
        <v>1047</v>
      </c>
      <c r="AI1298" t="s">
        <v>929</v>
      </c>
      <c r="AJ1298" t="s">
        <v>1048</v>
      </c>
      <c r="AL1298" t="s">
        <v>1049</v>
      </c>
      <c r="AM1298" t="s">
        <v>1050</v>
      </c>
      <c r="AN1298" t="s">
        <v>859</v>
      </c>
      <c r="AO1298" s="13">
        <v>9</v>
      </c>
      <c r="AP1298" s="14">
        <v>20240007659330</v>
      </c>
      <c r="AQ1298" s="12">
        <v>45525</v>
      </c>
    </row>
    <row r="1299" spans="1:43" x14ac:dyDescent="0.3">
      <c r="A1299">
        <v>46</v>
      </c>
      <c r="B1299">
        <v>1575287</v>
      </c>
      <c r="C1299" s="12">
        <v>45514</v>
      </c>
      <c r="D1299" s="12">
        <v>45615</v>
      </c>
      <c r="E1299" s="12">
        <v>45664</v>
      </c>
      <c r="F1299">
        <v>102</v>
      </c>
      <c r="G1299" t="s">
        <v>2885</v>
      </c>
      <c r="H1299" t="s">
        <v>861</v>
      </c>
      <c r="I1299" t="s">
        <v>2897</v>
      </c>
      <c r="J1299" t="s">
        <v>875</v>
      </c>
      <c r="K1299" t="s">
        <v>2898</v>
      </c>
      <c r="L1299">
        <v>996866969</v>
      </c>
      <c r="M1299" t="s">
        <v>808</v>
      </c>
      <c r="N1299" t="s">
        <v>863</v>
      </c>
      <c r="O1299">
        <v>1995</v>
      </c>
      <c r="P1299">
        <v>2004</v>
      </c>
      <c r="Q1299">
        <v>0</v>
      </c>
      <c r="R1299">
        <v>9</v>
      </c>
      <c r="S1299">
        <v>0</v>
      </c>
      <c r="T1299" t="s">
        <v>865</v>
      </c>
      <c r="U1299" t="s">
        <v>922</v>
      </c>
      <c r="V1299" t="s">
        <v>923</v>
      </c>
      <c r="AE1299" t="s">
        <v>923</v>
      </c>
      <c r="AF1299" t="s">
        <v>1406</v>
      </c>
      <c r="AH1299" t="s">
        <v>924</v>
      </c>
      <c r="AI1299" t="s">
        <v>925</v>
      </c>
      <c r="AJ1299" t="s">
        <v>1854</v>
      </c>
      <c r="AL1299" t="s">
        <v>870</v>
      </c>
      <c r="AM1299" t="s">
        <v>2126</v>
      </c>
      <c r="AN1299" t="s">
        <v>859</v>
      </c>
      <c r="AO1299" s="13">
        <v>10.98</v>
      </c>
      <c r="AP1299" s="14">
        <v>20240010839108</v>
      </c>
      <c r="AQ1299" s="12">
        <v>45618</v>
      </c>
    </row>
    <row r="1300" spans="1:43" x14ac:dyDescent="0.3">
      <c r="A1300">
        <v>46</v>
      </c>
      <c r="B1300">
        <v>132989</v>
      </c>
      <c r="C1300" s="12">
        <v>45337</v>
      </c>
      <c r="D1300" s="12">
        <v>45427</v>
      </c>
      <c r="E1300" s="12">
        <v>45477</v>
      </c>
      <c r="F1300">
        <v>91</v>
      </c>
      <c r="G1300" t="s">
        <v>2885</v>
      </c>
      <c r="H1300" t="s">
        <v>861</v>
      </c>
      <c r="I1300" t="s">
        <v>2899</v>
      </c>
      <c r="J1300" t="s">
        <v>875</v>
      </c>
      <c r="K1300" t="s">
        <v>2900</v>
      </c>
      <c r="L1300">
        <v>996866969</v>
      </c>
      <c r="M1300" t="s">
        <v>765</v>
      </c>
      <c r="N1300" t="s">
        <v>863</v>
      </c>
      <c r="O1300">
        <v>103</v>
      </c>
      <c r="P1300">
        <v>116</v>
      </c>
      <c r="Q1300">
        <v>0</v>
      </c>
      <c r="R1300">
        <v>13</v>
      </c>
      <c r="S1300">
        <v>0</v>
      </c>
      <c r="T1300" t="s">
        <v>865</v>
      </c>
      <c r="U1300" t="s">
        <v>946</v>
      </c>
      <c r="V1300" t="s">
        <v>947</v>
      </c>
      <c r="AE1300" t="s">
        <v>947</v>
      </c>
      <c r="AF1300" t="s">
        <v>892</v>
      </c>
      <c r="AH1300" t="s">
        <v>948</v>
      </c>
      <c r="AI1300" t="s">
        <v>949</v>
      </c>
      <c r="AJ1300" t="s">
        <v>869</v>
      </c>
      <c r="AL1300" t="s">
        <v>1479</v>
      </c>
      <c r="AM1300" t="s">
        <v>952</v>
      </c>
      <c r="AN1300" t="s">
        <v>859</v>
      </c>
      <c r="AO1300" s="13">
        <v>13</v>
      </c>
      <c r="AP1300" s="14">
        <v>20240004685554</v>
      </c>
      <c r="AQ1300" s="12">
        <v>45435</v>
      </c>
    </row>
    <row r="1301" spans="1:43" x14ac:dyDescent="0.3">
      <c r="A1301">
        <v>46</v>
      </c>
      <c r="B1301">
        <v>132989</v>
      </c>
      <c r="C1301" s="12">
        <v>45428</v>
      </c>
      <c r="D1301" s="12">
        <v>45515</v>
      </c>
      <c r="E1301" s="12">
        <v>45567</v>
      </c>
      <c r="F1301">
        <v>88</v>
      </c>
      <c r="G1301" t="s">
        <v>2885</v>
      </c>
      <c r="H1301" t="s">
        <v>861</v>
      </c>
      <c r="I1301" t="s">
        <v>2899</v>
      </c>
      <c r="J1301" t="s">
        <v>875</v>
      </c>
      <c r="K1301" t="s">
        <v>2900</v>
      </c>
      <c r="L1301">
        <v>996866969</v>
      </c>
      <c r="M1301" t="s">
        <v>765</v>
      </c>
      <c r="N1301" t="s">
        <v>863</v>
      </c>
      <c r="O1301">
        <v>116</v>
      </c>
      <c r="P1301">
        <v>130</v>
      </c>
      <c r="Q1301">
        <v>0</v>
      </c>
      <c r="R1301">
        <v>14</v>
      </c>
      <c r="S1301">
        <v>0</v>
      </c>
      <c r="T1301" t="s">
        <v>865</v>
      </c>
      <c r="U1301" t="s">
        <v>1188</v>
      </c>
      <c r="V1301" t="s">
        <v>1189</v>
      </c>
      <c r="AE1301" t="s">
        <v>1189</v>
      </c>
      <c r="AF1301" t="s">
        <v>958</v>
      </c>
      <c r="AH1301" t="s">
        <v>1190</v>
      </c>
      <c r="AI1301" t="s">
        <v>1191</v>
      </c>
      <c r="AJ1301" t="s">
        <v>1183</v>
      </c>
      <c r="AL1301" t="s">
        <v>870</v>
      </c>
      <c r="AM1301" t="s">
        <v>1193</v>
      </c>
      <c r="AN1301" t="s">
        <v>859</v>
      </c>
      <c r="AO1301" s="13">
        <v>14</v>
      </c>
      <c r="AP1301" s="14">
        <v>20240007657432</v>
      </c>
      <c r="AQ1301" s="12">
        <v>45525</v>
      </c>
    </row>
    <row r="1302" spans="1:43" x14ac:dyDescent="0.3">
      <c r="A1302">
        <v>46</v>
      </c>
      <c r="B1302">
        <v>132989</v>
      </c>
      <c r="C1302" s="12">
        <v>45516</v>
      </c>
      <c r="D1302" s="12">
        <v>45611</v>
      </c>
      <c r="E1302" s="12">
        <v>45664</v>
      </c>
      <c r="F1302">
        <v>96</v>
      </c>
      <c r="G1302" t="s">
        <v>2885</v>
      </c>
      <c r="H1302" t="s">
        <v>861</v>
      </c>
      <c r="I1302" t="s">
        <v>2899</v>
      </c>
      <c r="J1302" t="s">
        <v>875</v>
      </c>
      <c r="K1302" t="s">
        <v>2900</v>
      </c>
      <c r="L1302">
        <v>996866969</v>
      </c>
      <c r="M1302" t="s">
        <v>765</v>
      </c>
      <c r="N1302" t="s">
        <v>863</v>
      </c>
      <c r="O1302">
        <v>130</v>
      </c>
      <c r="P1302">
        <v>143</v>
      </c>
      <c r="Q1302">
        <v>0</v>
      </c>
      <c r="R1302">
        <v>13</v>
      </c>
      <c r="S1302">
        <v>0</v>
      </c>
      <c r="T1302" t="s">
        <v>865</v>
      </c>
      <c r="U1302" t="s">
        <v>946</v>
      </c>
      <c r="V1302" t="s">
        <v>947</v>
      </c>
      <c r="AE1302" t="s">
        <v>947</v>
      </c>
      <c r="AF1302" t="s">
        <v>1413</v>
      </c>
      <c r="AH1302" t="s">
        <v>948</v>
      </c>
      <c r="AI1302" t="s">
        <v>949</v>
      </c>
      <c r="AJ1302" t="s">
        <v>1912</v>
      </c>
      <c r="AL1302" t="s">
        <v>859</v>
      </c>
      <c r="AM1302" t="s">
        <v>2901</v>
      </c>
      <c r="AN1302" t="s">
        <v>998</v>
      </c>
      <c r="AO1302" s="13">
        <v>12.84</v>
      </c>
      <c r="AP1302" s="14">
        <v>20240010837193</v>
      </c>
      <c r="AQ1302" s="12">
        <v>45618</v>
      </c>
    </row>
    <row r="1303" spans="1:43" x14ac:dyDescent="0.3">
      <c r="B1303">
        <v>136470</v>
      </c>
      <c r="E1303" s="12">
        <v>43806</v>
      </c>
      <c r="G1303" t="s">
        <v>2885</v>
      </c>
      <c r="I1303" t="s">
        <v>875</v>
      </c>
      <c r="J1303" t="s">
        <v>875</v>
      </c>
      <c r="K1303" t="s">
        <v>2902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1607</v>
      </c>
      <c r="AL1303" t="s">
        <v>859</v>
      </c>
      <c r="AM1303" t="s">
        <v>1607</v>
      </c>
      <c r="AN1303" t="s">
        <v>1382</v>
      </c>
      <c r="AO1303" s="13">
        <v>0.43</v>
      </c>
      <c r="AP1303" s="14">
        <v>20190011681183</v>
      </c>
      <c r="AQ1303" s="12">
        <v>43806</v>
      </c>
    </row>
    <row r="1304" spans="1:43" x14ac:dyDescent="0.3">
      <c r="A1304">
        <v>58</v>
      </c>
      <c r="B1304">
        <v>136470</v>
      </c>
      <c r="C1304" s="12">
        <v>45535</v>
      </c>
      <c r="D1304" s="12">
        <v>45623</v>
      </c>
      <c r="E1304" s="12">
        <v>45664</v>
      </c>
      <c r="F1304">
        <v>89</v>
      </c>
      <c r="G1304" t="s">
        <v>2885</v>
      </c>
      <c r="H1304" t="s">
        <v>861</v>
      </c>
      <c r="I1304" t="s">
        <v>875</v>
      </c>
      <c r="J1304" t="s">
        <v>875</v>
      </c>
      <c r="K1304" t="s">
        <v>2902</v>
      </c>
      <c r="L1304">
        <v>996866969</v>
      </c>
      <c r="M1304" t="s">
        <v>386</v>
      </c>
      <c r="N1304" t="s">
        <v>863</v>
      </c>
      <c r="O1304">
        <v>4702</v>
      </c>
      <c r="P1304">
        <v>4703</v>
      </c>
      <c r="Q1304" t="s">
        <v>1976</v>
      </c>
      <c r="R1304">
        <v>1</v>
      </c>
      <c r="S1304">
        <v>0</v>
      </c>
      <c r="T1304" t="s">
        <v>865</v>
      </c>
      <c r="U1304" t="s">
        <v>866</v>
      </c>
      <c r="V1304" t="s">
        <v>867</v>
      </c>
      <c r="AE1304" t="s">
        <v>867</v>
      </c>
      <c r="AF1304" t="s">
        <v>868</v>
      </c>
      <c r="AH1304" t="s">
        <v>869</v>
      </c>
      <c r="AI1304" t="s">
        <v>870</v>
      </c>
      <c r="AJ1304" t="s">
        <v>871</v>
      </c>
      <c r="AL1304" t="s">
        <v>859</v>
      </c>
      <c r="AM1304" t="s">
        <v>2009</v>
      </c>
      <c r="AN1304" t="s">
        <v>1227</v>
      </c>
      <c r="AO1304" s="13">
        <v>7.77</v>
      </c>
      <c r="AP1304" s="14">
        <v>20240011239952</v>
      </c>
      <c r="AQ1304" s="12">
        <v>45630</v>
      </c>
    </row>
    <row r="1305" spans="1:43" x14ac:dyDescent="0.3">
      <c r="A1305">
        <v>58</v>
      </c>
      <c r="B1305">
        <v>1683558</v>
      </c>
      <c r="C1305" s="12">
        <v>45351</v>
      </c>
      <c r="D1305" s="12">
        <v>45443</v>
      </c>
      <c r="E1305" s="12">
        <v>45475</v>
      </c>
      <c r="F1305">
        <v>93</v>
      </c>
      <c r="G1305" t="s">
        <v>2885</v>
      </c>
      <c r="H1305" t="s">
        <v>861</v>
      </c>
      <c r="I1305" t="s">
        <v>875</v>
      </c>
      <c r="J1305" t="s">
        <v>875</v>
      </c>
      <c r="K1305" t="s">
        <v>2902</v>
      </c>
      <c r="L1305">
        <v>996866969</v>
      </c>
      <c r="M1305">
        <v>0</v>
      </c>
      <c r="N1305" t="s">
        <v>863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865</v>
      </c>
      <c r="AF1305" t="s">
        <v>1421</v>
      </c>
      <c r="AI1305" t="s">
        <v>859</v>
      </c>
      <c r="AJ1305" t="s">
        <v>1873</v>
      </c>
      <c r="AL1305" t="s">
        <v>1900</v>
      </c>
      <c r="AM1305" t="s">
        <v>881</v>
      </c>
      <c r="AN1305" t="s">
        <v>859</v>
      </c>
      <c r="AO1305" s="13">
        <v>3</v>
      </c>
      <c r="AP1305" s="14">
        <v>20240005045489</v>
      </c>
      <c r="AQ1305" s="12">
        <v>45446</v>
      </c>
    </row>
    <row r="1306" spans="1:43" x14ac:dyDescent="0.3">
      <c r="A1306">
        <v>58</v>
      </c>
      <c r="B1306">
        <v>1683558</v>
      </c>
      <c r="C1306" s="12">
        <v>45444</v>
      </c>
      <c r="D1306" s="12">
        <v>45538</v>
      </c>
      <c r="E1306" s="12">
        <v>45566</v>
      </c>
      <c r="F1306">
        <v>95</v>
      </c>
      <c r="G1306" t="s">
        <v>2885</v>
      </c>
      <c r="H1306" t="s">
        <v>861</v>
      </c>
      <c r="I1306" t="s">
        <v>875</v>
      </c>
      <c r="J1306" t="s">
        <v>875</v>
      </c>
      <c r="K1306" t="s">
        <v>2902</v>
      </c>
      <c r="L1306">
        <v>996866969</v>
      </c>
      <c r="M1306">
        <v>0</v>
      </c>
      <c r="N1306" t="s">
        <v>863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865</v>
      </c>
      <c r="AF1306" t="s">
        <v>1264</v>
      </c>
      <c r="AI1306" t="s">
        <v>859</v>
      </c>
      <c r="AJ1306" t="s">
        <v>1291</v>
      </c>
      <c r="AL1306" t="s">
        <v>860</v>
      </c>
      <c r="AM1306" t="s">
        <v>961</v>
      </c>
      <c r="AN1306" t="s">
        <v>859</v>
      </c>
      <c r="AO1306" s="13">
        <v>4</v>
      </c>
      <c r="AP1306" s="14">
        <v>20240008075353</v>
      </c>
      <c r="AQ1306" s="12">
        <v>45538</v>
      </c>
    </row>
    <row r="1307" spans="1:43" x14ac:dyDescent="0.3">
      <c r="A1307">
        <v>58</v>
      </c>
      <c r="B1307">
        <v>1683558</v>
      </c>
      <c r="C1307" s="12">
        <v>45539</v>
      </c>
      <c r="D1307" s="12">
        <v>45624</v>
      </c>
      <c r="E1307" s="12">
        <v>45664</v>
      </c>
      <c r="F1307">
        <v>86</v>
      </c>
      <c r="G1307" t="s">
        <v>2885</v>
      </c>
      <c r="H1307" t="s">
        <v>861</v>
      </c>
      <c r="I1307" t="s">
        <v>875</v>
      </c>
      <c r="J1307" t="s">
        <v>875</v>
      </c>
      <c r="K1307" t="s">
        <v>2902</v>
      </c>
      <c r="L1307">
        <v>996866969</v>
      </c>
      <c r="M1307">
        <v>0</v>
      </c>
      <c r="N1307" t="s">
        <v>863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865</v>
      </c>
      <c r="AF1307" t="s">
        <v>1477</v>
      </c>
      <c r="AI1307" t="s">
        <v>859</v>
      </c>
      <c r="AJ1307" t="s">
        <v>1423</v>
      </c>
      <c r="AL1307" t="s">
        <v>1486</v>
      </c>
      <c r="AM1307" t="s">
        <v>1257</v>
      </c>
      <c r="AN1307" t="s">
        <v>859</v>
      </c>
      <c r="AO1307" s="13">
        <v>3.98</v>
      </c>
      <c r="AP1307" s="14">
        <v>20240011241048</v>
      </c>
      <c r="AQ1307" s="12">
        <v>45630</v>
      </c>
    </row>
    <row r="1308" spans="1:43" x14ac:dyDescent="0.3">
      <c r="A1308">
        <v>73</v>
      </c>
      <c r="B1308">
        <v>137034</v>
      </c>
      <c r="C1308" s="12">
        <v>45360</v>
      </c>
      <c r="D1308" s="12">
        <v>45454</v>
      </c>
      <c r="E1308" s="12">
        <v>45490</v>
      </c>
      <c r="F1308">
        <v>95</v>
      </c>
      <c r="G1308" t="s">
        <v>2885</v>
      </c>
      <c r="H1308" t="s">
        <v>861</v>
      </c>
      <c r="I1308" t="s">
        <v>875</v>
      </c>
      <c r="J1308" t="s">
        <v>875</v>
      </c>
      <c r="K1308" t="s">
        <v>2903</v>
      </c>
      <c r="L1308">
        <v>996866969</v>
      </c>
      <c r="M1308" t="s">
        <v>339</v>
      </c>
      <c r="N1308" t="s">
        <v>863</v>
      </c>
      <c r="O1308">
        <v>0</v>
      </c>
      <c r="P1308">
        <v>0</v>
      </c>
      <c r="Q1308" t="s">
        <v>1387</v>
      </c>
      <c r="R1308">
        <v>0</v>
      </c>
      <c r="S1308">
        <v>0</v>
      </c>
      <c r="T1308" t="s">
        <v>865</v>
      </c>
      <c r="U1308" t="s">
        <v>1348</v>
      </c>
      <c r="V1308" t="s">
        <v>1061</v>
      </c>
      <c r="AE1308" t="s">
        <v>1061</v>
      </c>
      <c r="AF1308" t="s">
        <v>1264</v>
      </c>
      <c r="AH1308" t="s">
        <v>1349</v>
      </c>
      <c r="AI1308" t="s">
        <v>1350</v>
      </c>
      <c r="AJ1308" t="s">
        <v>1351</v>
      </c>
      <c r="AL1308" t="s">
        <v>2165</v>
      </c>
      <c r="AM1308" t="s">
        <v>1050</v>
      </c>
      <c r="AN1308" t="s">
        <v>859</v>
      </c>
      <c r="AO1308" s="13">
        <v>9</v>
      </c>
      <c r="AP1308" s="14">
        <v>20240005576451</v>
      </c>
      <c r="AQ1308" s="12">
        <v>45461</v>
      </c>
    </row>
    <row r="1309" spans="1:43" x14ac:dyDescent="0.3">
      <c r="A1309">
        <v>73</v>
      </c>
      <c r="B1309">
        <v>137034</v>
      </c>
      <c r="C1309" s="12">
        <v>45455</v>
      </c>
      <c r="D1309" s="12">
        <v>45546</v>
      </c>
      <c r="E1309" s="12">
        <v>45581</v>
      </c>
      <c r="F1309">
        <v>92</v>
      </c>
      <c r="G1309" t="s">
        <v>2885</v>
      </c>
      <c r="H1309" t="s">
        <v>861</v>
      </c>
      <c r="I1309" t="s">
        <v>875</v>
      </c>
      <c r="J1309" t="s">
        <v>875</v>
      </c>
      <c r="K1309" t="s">
        <v>2903</v>
      </c>
      <c r="L1309">
        <v>996866969</v>
      </c>
      <c r="M1309" t="s">
        <v>339</v>
      </c>
      <c r="N1309" t="s">
        <v>863</v>
      </c>
      <c r="O1309">
        <v>0</v>
      </c>
      <c r="P1309">
        <v>0</v>
      </c>
      <c r="Q1309" t="s">
        <v>1038</v>
      </c>
      <c r="R1309">
        <v>0</v>
      </c>
      <c r="S1309">
        <v>0</v>
      </c>
      <c r="T1309" t="s">
        <v>865</v>
      </c>
      <c r="U1309" t="s">
        <v>1039</v>
      </c>
      <c r="V1309" t="s">
        <v>1040</v>
      </c>
      <c r="AE1309" t="s">
        <v>1040</v>
      </c>
      <c r="AF1309" t="s">
        <v>940</v>
      </c>
      <c r="AH1309" t="s">
        <v>1041</v>
      </c>
      <c r="AI1309" t="s">
        <v>1042</v>
      </c>
      <c r="AJ1309" t="s">
        <v>1043</v>
      </c>
      <c r="AL1309" t="s">
        <v>859</v>
      </c>
      <c r="AM1309" t="s">
        <v>1052</v>
      </c>
      <c r="AN1309" t="s">
        <v>859</v>
      </c>
      <c r="AO1309" s="13">
        <v>8.23</v>
      </c>
      <c r="AP1309" s="14">
        <v>20240008622415</v>
      </c>
      <c r="AQ1309" s="12">
        <v>45553</v>
      </c>
    </row>
    <row r="1310" spans="1:43" x14ac:dyDescent="0.3">
      <c r="A1310">
        <v>73</v>
      </c>
      <c r="B1310">
        <v>1460809</v>
      </c>
      <c r="C1310" s="12">
        <v>45359</v>
      </c>
      <c r="D1310" s="12">
        <v>45455</v>
      </c>
      <c r="E1310" s="12">
        <v>45490</v>
      </c>
      <c r="F1310">
        <v>97</v>
      </c>
      <c r="G1310" t="s">
        <v>2885</v>
      </c>
      <c r="H1310" t="s">
        <v>861</v>
      </c>
      <c r="I1310" t="s">
        <v>2904</v>
      </c>
      <c r="J1310" t="s">
        <v>875</v>
      </c>
      <c r="K1310" t="s">
        <v>2905</v>
      </c>
      <c r="L1310">
        <v>996866969</v>
      </c>
      <c r="M1310" t="s">
        <v>775</v>
      </c>
      <c r="N1310" t="s">
        <v>863</v>
      </c>
      <c r="O1310">
        <v>2089</v>
      </c>
      <c r="P1310">
        <v>2096</v>
      </c>
      <c r="Q1310">
        <v>0</v>
      </c>
      <c r="R1310">
        <v>7</v>
      </c>
      <c r="S1310">
        <v>0</v>
      </c>
      <c r="T1310" t="s">
        <v>865</v>
      </c>
      <c r="U1310" t="s">
        <v>931</v>
      </c>
      <c r="V1310" t="s">
        <v>1493</v>
      </c>
      <c r="AE1310" t="s">
        <v>1493</v>
      </c>
      <c r="AF1310" t="s">
        <v>1363</v>
      </c>
      <c r="AH1310" t="s">
        <v>1276</v>
      </c>
      <c r="AI1310" t="s">
        <v>1157</v>
      </c>
      <c r="AJ1310" t="s">
        <v>1646</v>
      </c>
      <c r="AL1310" t="s">
        <v>1592</v>
      </c>
      <c r="AM1310" t="s">
        <v>1050</v>
      </c>
      <c r="AN1310" t="s">
        <v>859</v>
      </c>
      <c r="AO1310" s="13">
        <v>9</v>
      </c>
      <c r="AP1310" s="14">
        <v>20240005577827</v>
      </c>
      <c r="AQ1310" s="12">
        <v>45461</v>
      </c>
    </row>
    <row r="1311" spans="1:43" x14ac:dyDescent="0.3">
      <c r="A1311">
        <v>73</v>
      </c>
      <c r="B1311">
        <v>1460809</v>
      </c>
      <c r="C1311" s="12">
        <v>45456</v>
      </c>
      <c r="D1311" s="12">
        <v>45547</v>
      </c>
      <c r="E1311" s="12">
        <v>45581</v>
      </c>
      <c r="F1311">
        <v>92</v>
      </c>
      <c r="G1311" t="s">
        <v>2885</v>
      </c>
      <c r="H1311" t="s">
        <v>861</v>
      </c>
      <c r="I1311" t="s">
        <v>2904</v>
      </c>
      <c r="J1311" t="s">
        <v>875</v>
      </c>
      <c r="K1311" t="s">
        <v>2905</v>
      </c>
      <c r="L1311">
        <v>996866969</v>
      </c>
      <c r="M1311" t="s">
        <v>775</v>
      </c>
      <c r="N1311" t="s">
        <v>863</v>
      </c>
      <c r="O1311">
        <v>2096</v>
      </c>
      <c r="P1311">
        <v>2107</v>
      </c>
      <c r="Q1311">
        <v>0</v>
      </c>
      <c r="R1311">
        <v>11</v>
      </c>
      <c r="S1311">
        <v>0</v>
      </c>
      <c r="T1311" t="s">
        <v>865</v>
      </c>
      <c r="U1311" t="s">
        <v>995</v>
      </c>
      <c r="V1311" t="s">
        <v>996</v>
      </c>
      <c r="AE1311" t="s">
        <v>996</v>
      </c>
      <c r="AF1311" t="s">
        <v>940</v>
      </c>
      <c r="AH1311" t="s">
        <v>997</v>
      </c>
      <c r="AI1311" t="s">
        <v>998</v>
      </c>
      <c r="AJ1311" t="s">
        <v>999</v>
      </c>
      <c r="AL1311" t="s">
        <v>859</v>
      </c>
      <c r="AM1311" t="s">
        <v>2906</v>
      </c>
      <c r="AN1311" t="s">
        <v>859</v>
      </c>
      <c r="AO1311" s="13">
        <v>11.74</v>
      </c>
      <c r="AP1311" s="14">
        <v>20240008623792</v>
      </c>
      <c r="AQ1311" s="12">
        <v>45553</v>
      </c>
    </row>
    <row r="1312" spans="1:43" x14ac:dyDescent="0.3">
      <c r="A1312">
        <v>73</v>
      </c>
      <c r="B1312">
        <v>1258991</v>
      </c>
      <c r="C1312" s="12">
        <v>45361</v>
      </c>
      <c r="D1312" s="12">
        <v>45454</v>
      </c>
      <c r="E1312" s="12">
        <v>45490</v>
      </c>
      <c r="F1312">
        <v>94</v>
      </c>
      <c r="G1312" t="s">
        <v>2885</v>
      </c>
      <c r="H1312" t="s">
        <v>861</v>
      </c>
      <c r="I1312" t="s">
        <v>875</v>
      </c>
      <c r="J1312" t="s">
        <v>875</v>
      </c>
      <c r="K1312" t="s">
        <v>2907</v>
      </c>
      <c r="L1312">
        <v>996866969</v>
      </c>
      <c r="M1312" t="s">
        <v>256</v>
      </c>
      <c r="N1312" t="s">
        <v>863</v>
      </c>
      <c r="O1312">
        <v>3358</v>
      </c>
      <c r="P1312">
        <v>3375</v>
      </c>
      <c r="Q1312">
        <v>0</v>
      </c>
      <c r="R1312">
        <v>17</v>
      </c>
      <c r="S1312">
        <v>0</v>
      </c>
      <c r="T1312" t="s">
        <v>865</v>
      </c>
      <c r="U1312" t="s">
        <v>1566</v>
      </c>
      <c r="V1312" t="s">
        <v>1828</v>
      </c>
      <c r="W1312" t="s">
        <v>1509</v>
      </c>
      <c r="X1312" t="s">
        <v>1510</v>
      </c>
      <c r="AE1312" t="s">
        <v>2090</v>
      </c>
      <c r="AF1312" t="s">
        <v>962</v>
      </c>
      <c r="AH1312" t="s">
        <v>2908</v>
      </c>
      <c r="AI1312" t="s">
        <v>1510</v>
      </c>
      <c r="AJ1312" t="s">
        <v>1164</v>
      </c>
      <c r="AL1312" t="s">
        <v>2489</v>
      </c>
      <c r="AM1312" t="s">
        <v>1080</v>
      </c>
      <c r="AN1312" t="s">
        <v>859</v>
      </c>
      <c r="AO1312" s="13">
        <v>16</v>
      </c>
      <c r="AP1312" s="14">
        <v>20240005577433</v>
      </c>
      <c r="AQ1312" s="12">
        <v>45461</v>
      </c>
    </row>
    <row r="1313" spans="1:43" x14ac:dyDescent="0.3">
      <c r="A1313">
        <v>73</v>
      </c>
      <c r="B1313">
        <v>1258991</v>
      </c>
      <c r="C1313" s="12">
        <v>45455</v>
      </c>
      <c r="D1313" s="12">
        <v>45546</v>
      </c>
      <c r="E1313" s="12">
        <v>45581</v>
      </c>
      <c r="F1313">
        <v>92</v>
      </c>
      <c r="G1313" t="s">
        <v>2885</v>
      </c>
      <c r="H1313" t="s">
        <v>861</v>
      </c>
      <c r="I1313" t="s">
        <v>875</v>
      </c>
      <c r="J1313" t="s">
        <v>875</v>
      </c>
      <c r="K1313" t="s">
        <v>2907</v>
      </c>
      <c r="L1313">
        <v>996866969</v>
      </c>
      <c r="M1313" t="s">
        <v>256</v>
      </c>
      <c r="N1313" t="s">
        <v>863</v>
      </c>
      <c r="O1313">
        <v>3375</v>
      </c>
      <c r="P1313">
        <v>3390</v>
      </c>
      <c r="Q1313">
        <v>0</v>
      </c>
      <c r="R1313">
        <v>15</v>
      </c>
      <c r="S1313">
        <v>0</v>
      </c>
      <c r="T1313" t="s">
        <v>865</v>
      </c>
      <c r="U1313" t="s">
        <v>877</v>
      </c>
      <c r="V1313" t="s">
        <v>878</v>
      </c>
      <c r="AE1313" t="s">
        <v>878</v>
      </c>
      <c r="AF1313" t="s">
        <v>940</v>
      </c>
      <c r="AH1313" t="s">
        <v>1484</v>
      </c>
      <c r="AI1313" t="s">
        <v>1485</v>
      </c>
      <c r="AJ1313" t="s">
        <v>1488</v>
      </c>
      <c r="AL1313" t="s">
        <v>991</v>
      </c>
      <c r="AM1313" t="s">
        <v>2909</v>
      </c>
      <c r="AN1313" t="s">
        <v>859</v>
      </c>
      <c r="AO1313" s="13">
        <v>15.09</v>
      </c>
      <c r="AP1313" s="14">
        <v>20240008623400</v>
      </c>
      <c r="AQ1313" s="12">
        <v>45553</v>
      </c>
    </row>
    <row r="1314" spans="1:43" x14ac:dyDescent="0.3">
      <c r="A1314">
        <v>73</v>
      </c>
      <c r="B1314">
        <v>1259083</v>
      </c>
      <c r="C1314" s="12">
        <v>45361</v>
      </c>
      <c r="D1314" s="12">
        <v>45454</v>
      </c>
      <c r="E1314" s="12">
        <v>45490</v>
      </c>
      <c r="F1314">
        <v>94</v>
      </c>
      <c r="G1314" t="s">
        <v>2885</v>
      </c>
      <c r="H1314" t="s">
        <v>861</v>
      </c>
      <c r="I1314" t="s">
        <v>875</v>
      </c>
      <c r="J1314" t="s">
        <v>875</v>
      </c>
      <c r="K1314" t="s">
        <v>2907</v>
      </c>
      <c r="L1314">
        <v>996866969</v>
      </c>
      <c r="M1314" t="s">
        <v>585</v>
      </c>
      <c r="N1314" t="s">
        <v>863</v>
      </c>
      <c r="O1314">
        <v>0</v>
      </c>
      <c r="P1314">
        <v>0</v>
      </c>
      <c r="Q1314" t="s">
        <v>1387</v>
      </c>
      <c r="R1314">
        <v>0</v>
      </c>
      <c r="S1314">
        <v>0</v>
      </c>
      <c r="T1314" t="s">
        <v>865</v>
      </c>
      <c r="U1314" t="s">
        <v>1348</v>
      </c>
      <c r="V1314" t="s">
        <v>1061</v>
      </c>
      <c r="AE1314" t="s">
        <v>1061</v>
      </c>
      <c r="AF1314" t="s">
        <v>962</v>
      </c>
      <c r="AH1314" t="s">
        <v>1349</v>
      </c>
      <c r="AI1314" t="s">
        <v>1350</v>
      </c>
      <c r="AJ1314" t="s">
        <v>1160</v>
      </c>
      <c r="AL1314" t="s">
        <v>1388</v>
      </c>
      <c r="AM1314" t="s">
        <v>1050</v>
      </c>
      <c r="AN1314" t="s">
        <v>859</v>
      </c>
      <c r="AO1314" s="13">
        <v>9</v>
      </c>
      <c r="AP1314" s="14">
        <v>20240005577446</v>
      </c>
      <c r="AQ1314" s="12">
        <v>45461</v>
      </c>
    </row>
    <row r="1315" spans="1:43" x14ac:dyDescent="0.3">
      <c r="A1315">
        <v>73</v>
      </c>
      <c r="B1315">
        <v>1259083</v>
      </c>
      <c r="C1315" s="12">
        <v>45455</v>
      </c>
      <c r="D1315" s="12">
        <v>45546</v>
      </c>
      <c r="E1315" s="12">
        <v>45581</v>
      </c>
      <c r="F1315">
        <v>92</v>
      </c>
      <c r="G1315" t="s">
        <v>2885</v>
      </c>
      <c r="H1315" t="s">
        <v>861</v>
      </c>
      <c r="I1315" t="s">
        <v>875</v>
      </c>
      <c r="J1315" t="s">
        <v>875</v>
      </c>
      <c r="K1315" t="s">
        <v>2907</v>
      </c>
      <c r="L1315">
        <v>996866969</v>
      </c>
      <c r="M1315" t="s">
        <v>585</v>
      </c>
      <c r="N1315" t="s">
        <v>863</v>
      </c>
      <c r="O1315">
        <v>0</v>
      </c>
      <c r="P1315">
        <v>0</v>
      </c>
      <c r="Q1315" t="s">
        <v>1038</v>
      </c>
      <c r="R1315">
        <v>0</v>
      </c>
      <c r="S1315">
        <v>0</v>
      </c>
      <c r="T1315" t="s">
        <v>865</v>
      </c>
      <c r="U1315" t="s">
        <v>1039</v>
      </c>
      <c r="V1315" t="s">
        <v>1040</v>
      </c>
      <c r="AE1315" t="s">
        <v>1040</v>
      </c>
      <c r="AF1315" t="s">
        <v>940</v>
      </c>
      <c r="AH1315" t="s">
        <v>1041</v>
      </c>
      <c r="AI1315" t="s">
        <v>1042</v>
      </c>
      <c r="AJ1315" t="s">
        <v>1043</v>
      </c>
      <c r="AL1315" t="s">
        <v>859</v>
      </c>
      <c r="AM1315" t="s">
        <v>1052</v>
      </c>
      <c r="AN1315" t="s">
        <v>859</v>
      </c>
      <c r="AO1315" s="13">
        <v>8.23</v>
      </c>
      <c r="AP1315" s="14">
        <v>20240008623413</v>
      </c>
      <c r="AQ1315" s="12">
        <v>45553</v>
      </c>
    </row>
    <row r="1316" spans="1:43" x14ac:dyDescent="0.3">
      <c r="A1316">
        <v>61</v>
      </c>
      <c r="B1316">
        <v>1607058</v>
      </c>
      <c r="C1316" s="12">
        <v>45353</v>
      </c>
      <c r="D1316" s="12">
        <v>45443</v>
      </c>
      <c r="E1316" s="12">
        <v>45476</v>
      </c>
      <c r="F1316">
        <v>91</v>
      </c>
      <c r="G1316" t="s">
        <v>2885</v>
      </c>
      <c r="H1316" t="s">
        <v>861</v>
      </c>
      <c r="I1316" t="s">
        <v>875</v>
      </c>
      <c r="J1316" t="s">
        <v>875</v>
      </c>
      <c r="K1316" t="s">
        <v>2910</v>
      </c>
      <c r="L1316">
        <v>996866969</v>
      </c>
      <c r="M1316">
        <v>0</v>
      </c>
      <c r="N1316" t="s">
        <v>863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865</v>
      </c>
      <c r="AF1316" t="s">
        <v>892</v>
      </c>
      <c r="AI1316" t="s">
        <v>859</v>
      </c>
      <c r="AJ1316" t="s">
        <v>1178</v>
      </c>
      <c r="AL1316" t="s">
        <v>1000</v>
      </c>
      <c r="AM1316" t="s">
        <v>961</v>
      </c>
      <c r="AN1316" t="s">
        <v>859</v>
      </c>
      <c r="AO1316" s="13">
        <v>4</v>
      </c>
      <c r="AP1316" s="14">
        <v>20240005106080</v>
      </c>
      <c r="AQ1316" s="12">
        <v>45447</v>
      </c>
    </row>
    <row r="1317" spans="1:43" x14ac:dyDescent="0.3">
      <c r="A1317">
        <v>61</v>
      </c>
      <c r="B1317">
        <v>1607058</v>
      </c>
      <c r="C1317" s="12">
        <v>45444</v>
      </c>
      <c r="D1317" s="12">
        <v>45541</v>
      </c>
      <c r="E1317" s="12">
        <v>45569</v>
      </c>
      <c r="F1317">
        <v>98</v>
      </c>
      <c r="G1317" t="s">
        <v>2885</v>
      </c>
      <c r="H1317" t="s">
        <v>861</v>
      </c>
      <c r="I1317" t="s">
        <v>875</v>
      </c>
      <c r="J1317" t="s">
        <v>875</v>
      </c>
      <c r="K1317" t="s">
        <v>2910</v>
      </c>
      <c r="L1317">
        <v>996866969</v>
      </c>
      <c r="M1317">
        <v>0</v>
      </c>
      <c r="N1317" t="s">
        <v>863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865</v>
      </c>
      <c r="AF1317" t="s">
        <v>1653</v>
      </c>
      <c r="AI1317" t="s">
        <v>859</v>
      </c>
      <c r="AJ1317" t="s">
        <v>1077</v>
      </c>
      <c r="AL1317" t="s">
        <v>1231</v>
      </c>
      <c r="AM1317" t="s">
        <v>961</v>
      </c>
      <c r="AN1317" t="s">
        <v>859</v>
      </c>
      <c r="AO1317" s="13">
        <v>4</v>
      </c>
      <c r="AP1317" s="14">
        <v>20240008211057</v>
      </c>
      <c r="AQ1317" s="12">
        <v>45541</v>
      </c>
    </row>
    <row r="1318" spans="1:43" x14ac:dyDescent="0.3">
      <c r="A1318">
        <v>61</v>
      </c>
      <c r="B1318">
        <v>1607058</v>
      </c>
      <c r="C1318" s="12">
        <v>45542</v>
      </c>
      <c r="D1318" s="12">
        <v>45625</v>
      </c>
      <c r="E1318" s="12">
        <v>45665</v>
      </c>
      <c r="F1318">
        <v>84</v>
      </c>
      <c r="G1318" t="s">
        <v>2885</v>
      </c>
      <c r="H1318" t="s">
        <v>861</v>
      </c>
      <c r="I1318" t="s">
        <v>875</v>
      </c>
      <c r="J1318" t="s">
        <v>875</v>
      </c>
      <c r="K1318" t="s">
        <v>2910</v>
      </c>
      <c r="L1318">
        <v>996866969</v>
      </c>
      <c r="M1318">
        <v>0</v>
      </c>
      <c r="N1318" t="s">
        <v>863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865</v>
      </c>
      <c r="AF1318" t="s">
        <v>1046</v>
      </c>
      <c r="AI1318" t="s">
        <v>859</v>
      </c>
      <c r="AJ1318" t="s">
        <v>1957</v>
      </c>
      <c r="AL1318" t="s">
        <v>859</v>
      </c>
      <c r="AM1318" t="s">
        <v>1647</v>
      </c>
      <c r="AN1318" t="s">
        <v>1383</v>
      </c>
      <c r="AO1318" s="13">
        <v>3.24</v>
      </c>
      <c r="AP1318" s="14">
        <v>20240011291704</v>
      </c>
      <c r="AQ1318" s="12">
        <v>45631</v>
      </c>
    </row>
    <row r="1319" spans="1:43" x14ac:dyDescent="0.3">
      <c r="A1319">
        <v>69</v>
      </c>
      <c r="B1319">
        <v>1729874</v>
      </c>
      <c r="C1319" s="12">
        <v>45358</v>
      </c>
      <c r="D1319" s="12">
        <v>45449</v>
      </c>
      <c r="E1319" s="12">
        <v>45484</v>
      </c>
      <c r="F1319">
        <v>92</v>
      </c>
      <c r="G1319" t="s">
        <v>2885</v>
      </c>
      <c r="H1319" t="s">
        <v>861</v>
      </c>
      <c r="I1319" t="s">
        <v>2911</v>
      </c>
      <c r="J1319" t="s">
        <v>875</v>
      </c>
      <c r="K1319" t="s">
        <v>2912</v>
      </c>
      <c r="L1319">
        <v>996866969</v>
      </c>
      <c r="M1319" t="s">
        <v>736</v>
      </c>
      <c r="N1319" t="s">
        <v>863</v>
      </c>
      <c r="O1319">
        <v>3064</v>
      </c>
      <c r="P1319">
        <v>3077</v>
      </c>
      <c r="Q1319">
        <v>0</v>
      </c>
      <c r="R1319">
        <v>13</v>
      </c>
      <c r="S1319">
        <v>0</v>
      </c>
      <c r="T1319" t="s">
        <v>865</v>
      </c>
      <c r="U1319" t="s">
        <v>946</v>
      </c>
      <c r="V1319" t="s">
        <v>947</v>
      </c>
      <c r="AE1319" t="s">
        <v>947</v>
      </c>
      <c r="AF1319" t="s">
        <v>940</v>
      </c>
      <c r="AH1319" t="s">
        <v>948</v>
      </c>
      <c r="AI1319" t="s">
        <v>949</v>
      </c>
      <c r="AJ1319" t="s">
        <v>1730</v>
      </c>
      <c r="AL1319" t="s">
        <v>1270</v>
      </c>
      <c r="AM1319" t="s">
        <v>952</v>
      </c>
      <c r="AN1319" t="s">
        <v>859</v>
      </c>
      <c r="AO1319" s="13">
        <v>13</v>
      </c>
      <c r="AP1319" s="14">
        <v>20240005419151</v>
      </c>
      <c r="AQ1319" s="12">
        <v>45455</v>
      </c>
    </row>
    <row r="1320" spans="1:43" x14ac:dyDescent="0.3">
      <c r="A1320">
        <v>69</v>
      </c>
      <c r="B1320">
        <v>1729874</v>
      </c>
      <c r="C1320" s="12">
        <v>45450</v>
      </c>
      <c r="D1320" s="12">
        <v>45543</v>
      </c>
      <c r="E1320" s="12">
        <v>45576</v>
      </c>
      <c r="F1320">
        <v>94</v>
      </c>
      <c r="G1320" t="s">
        <v>2885</v>
      </c>
      <c r="H1320" t="s">
        <v>861</v>
      </c>
      <c r="I1320" t="s">
        <v>2911</v>
      </c>
      <c r="J1320" t="s">
        <v>875</v>
      </c>
      <c r="K1320" t="s">
        <v>2912</v>
      </c>
      <c r="L1320">
        <v>996866969</v>
      </c>
      <c r="M1320" t="s">
        <v>736</v>
      </c>
      <c r="N1320" t="s">
        <v>863</v>
      </c>
      <c r="O1320">
        <v>3077</v>
      </c>
      <c r="P1320">
        <v>3084</v>
      </c>
      <c r="Q1320">
        <v>0</v>
      </c>
      <c r="R1320">
        <v>7</v>
      </c>
      <c r="S1320">
        <v>0</v>
      </c>
      <c r="T1320" t="s">
        <v>865</v>
      </c>
      <c r="U1320" t="s">
        <v>931</v>
      </c>
      <c r="V1320" t="s">
        <v>1493</v>
      </c>
      <c r="AE1320" t="s">
        <v>1493</v>
      </c>
      <c r="AF1320" t="s">
        <v>962</v>
      </c>
      <c r="AH1320" t="s">
        <v>1276</v>
      </c>
      <c r="AI1320" t="s">
        <v>1157</v>
      </c>
      <c r="AJ1320" t="s">
        <v>1365</v>
      </c>
      <c r="AL1320" t="s">
        <v>860</v>
      </c>
      <c r="AM1320" t="s">
        <v>1050</v>
      </c>
      <c r="AN1320" t="s">
        <v>859</v>
      </c>
      <c r="AO1320" s="13">
        <v>9</v>
      </c>
      <c r="AP1320" s="14">
        <v>20240008453673</v>
      </c>
      <c r="AQ1320" s="12">
        <v>45548</v>
      </c>
    </row>
    <row r="1321" spans="1:43" x14ac:dyDescent="0.3">
      <c r="A1321">
        <v>78</v>
      </c>
      <c r="B1321">
        <v>1918506</v>
      </c>
      <c r="C1321" s="12">
        <v>45364</v>
      </c>
      <c r="D1321" s="12">
        <v>45456</v>
      </c>
      <c r="E1321" s="12">
        <v>45506</v>
      </c>
      <c r="F1321">
        <v>93</v>
      </c>
      <c r="G1321" t="s">
        <v>2885</v>
      </c>
      <c r="H1321" t="s">
        <v>861</v>
      </c>
      <c r="I1321" t="s">
        <v>2913</v>
      </c>
      <c r="J1321" t="s">
        <v>875</v>
      </c>
      <c r="K1321" t="s">
        <v>2914</v>
      </c>
      <c r="L1321">
        <v>996866969</v>
      </c>
      <c r="M1321" t="s">
        <v>777</v>
      </c>
      <c r="N1321" t="s">
        <v>863</v>
      </c>
      <c r="O1321">
        <v>1032</v>
      </c>
      <c r="P1321">
        <v>1039</v>
      </c>
      <c r="Q1321">
        <v>0</v>
      </c>
      <c r="R1321">
        <v>7</v>
      </c>
      <c r="S1321">
        <v>0</v>
      </c>
      <c r="T1321" t="s">
        <v>865</v>
      </c>
      <c r="U1321" t="s">
        <v>931</v>
      </c>
      <c r="V1321" t="s">
        <v>1493</v>
      </c>
      <c r="AE1321" t="s">
        <v>1493</v>
      </c>
      <c r="AF1321" t="s">
        <v>1421</v>
      </c>
      <c r="AH1321" t="s">
        <v>1276</v>
      </c>
      <c r="AI1321" t="s">
        <v>1157</v>
      </c>
      <c r="AJ1321" t="s">
        <v>1930</v>
      </c>
      <c r="AL1321" t="s">
        <v>1673</v>
      </c>
      <c r="AM1321" t="s">
        <v>1050</v>
      </c>
      <c r="AN1321" t="s">
        <v>859</v>
      </c>
      <c r="AO1321" s="13">
        <v>9</v>
      </c>
      <c r="AP1321" s="14">
        <v>20240005709864</v>
      </c>
      <c r="AQ1321" s="12">
        <v>45464</v>
      </c>
    </row>
    <row r="1322" spans="1:43" x14ac:dyDescent="0.3">
      <c r="A1322">
        <v>78</v>
      </c>
      <c r="B1322">
        <v>1918506</v>
      </c>
      <c r="C1322" s="12">
        <v>45457</v>
      </c>
      <c r="D1322" s="12">
        <v>45548</v>
      </c>
      <c r="E1322" s="12">
        <v>45597</v>
      </c>
      <c r="F1322">
        <v>92</v>
      </c>
      <c r="G1322" t="s">
        <v>2885</v>
      </c>
      <c r="H1322" t="s">
        <v>861</v>
      </c>
      <c r="I1322" t="s">
        <v>2913</v>
      </c>
      <c r="J1322" t="s">
        <v>875</v>
      </c>
      <c r="K1322" t="s">
        <v>2914</v>
      </c>
      <c r="L1322">
        <v>996866969</v>
      </c>
      <c r="M1322" t="s">
        <v>777</v>
      </c>
      <c r="N1322" t="s">
        <v>863</v>
      </c>
      <c r="O1322">
        <v>1039</v>
      </c>
      <c r="P1322">
        <v>1045</v>
      </c>
      <c r="Q1322" t="s">
        <v>1697</v>
      </c>
      <c r="R1322">
        <v>6</v>
      </c>
      <c r="S1322">
        <v>0</v>
      </c>
      <c r="T1322" t="s">
        <v>865</v>
      </c>
      <c r="U1322" t="s">
        <v>1039</v>
      </c>
      <c r="V1322" t="s">
        <v>1040</v>
      </c>
      <c r="AE1322" t="s">
        <v>1040</v>
      </c>
      <c r="AF1322" t="s">
        <v>940</v>
      </c>
      <c r="AH1322" t="s">
        <v>1041</v>
      </c>
      <c r="AI1322" t="s">
        <v>1042</v>
      </c>
      <c r="AJ1322" t="s">
        <v>1043</v>
      </c>
      <c r="AL1322" t="s">
        <v>859</v>
      </c>
      <c r="AM1322" t="s">
        <v>1052</v>
      </c>
      <c r="AN1322" t="s">
        <v>859</v>
      </c>
      <c r="AO1322" s="13">
        <v>8.23</v>
      </c>
      <c r="AP1322" s="14">
        <v>20240008722692</v>
      </c>
      <c r="AQ1322" s="12">
        <v>45555</v>
      </c>
    </row>
    <row r="1323" spans="1:43" x14ac:dyDescent="0.3">
      <c r="A1323">
        <v>85</v>
      </c>
      <c r="B1323">
        <v>1369630</v>
      </c>
      <c r="C1323" s="12">
        <v>45374</v>
      </c>
      <c r="D1323" s="12">
        <v>45464</v>
      </c>
      <c r="E1323" s="12">
        <v>45503</v>
      </c>
      <c r="F1323">
        <v>91</v>
      </c>
      <c r="G1323" t="s">
        <v>2885</v>
      </c>
      <c r="H1323" t="s">
        <v>861</v>
      </c>
      <c r="I1323" t="s">
        <v>2915</v>
      </c>
      <c r="J1323" t="s">
        <v>875</v>
      </c>
      <c r="K1323" t="s">
        <v>2916</v>
      </c>
      <c r="L1323">
        <v>996866969</v>
      </c>
      <c r="M1323" t="s">
        <v>773</v>
      </c>
      <c r="N1323" t="s">
        <v>863</v>
      </c>
      <c r="O1323">
        <v>801</v>
      </c>
      <c r="P1323">
        <v>813</v>
      </c>
      <c r="Q1323">
        <v>0</v>
      </c>
      <c r="R1323">
        <v>12</v>
      </c>
      <c r="S1323">
        <v>0</v>
      </c>
      <c r="T1323" t="s">
        <v>865</v>
      </c>
      <c r="U1323" t="s">
        <v>953</v>
      </c>
      <c r="V1323" t="s">
        <v>954</v>
      </c>
      <c r="AE1323" t="s">
        <v>954</v>
      </c>
      <c r="AF1323" t="s">
        <v>892</v>
      </c>
      <c r="AI1323" t="s">
        <v>955</v>
      </c>
      <c r="AJ1323" t="s">
        <v>1178</v>
      </c>
      <c r="AL1323" t="s">
        <v>1868</v>
      </c>
      <c r="AM1323" t="s">
        <v>1050</v>
      </c>
      <c r="AN1323" t="s">
        <v>859</v>
      </c>
      <c r="AO1323" s="13">
        <v>9</v>
      </c>
      <c r="AP1323" s="14">
        <v>20240005986470</v>
      </c>
      <c r="AQ1323" s="12">
        <v>45475</v>
      </c>
    </row>
    <row r="1324" spans="1:43" x14ac:dyDescent="0.3">
      <c r="A1324">
        <v>85</v>
      </c>
      <c r="B1324">
        <v>1369630</v>
      </c>
      <c r="C1324" s="12">
        <v>45465</v>
      </c>
      <c r="D1324" s="12">
        <v>45559</v>
      </c>
      <c r="E1324" s="12">
        <v>45596</v>
      </c>
      <c r="F1324">
        <v>95</v>
      </c>
      <c r="G1324" t="s">
        <v>2885</v>
      </c>
      <c r="H1324" t="s">
        <v>861</v>
      </c>
      <c r="I1324" t="s">
        <v>2915</v>
      </c>
      <c r="J1324" t="s">
        <v>875</v>
      </c>
      <c r="K1324" t="s">
        <v>2916</v>
      </c>
      <c r="L1324">
        <v>996866969</v>
      </c>
      <c r="M1324" t="s">
        <v>773</v>
      </c>
      <c r="N1324" t="s">
        <v>863</v>
      </c>
      <c r="O1324">
        <v>813</v>
      </c>
      <c r="P1324">
        <v>832</v>
      </c>
      <c r="Q1324">
        <v>0</v>
      </c>
      <c r="R1324">
        <v>19</v>
      </c>
      <c r="S1324">
        <v>0</v>
      </c>
      <c r="T1324" t="s">
        <v>865</v>
      </c>
      <c r="U1324" t="s">
        <v>1259</v>
      </c>
      <c r="V1324" t="s">
        <v>1260</v>
      </c>
      <c r="W1324" t="s">
        <v>1536</v>
      </c>
      <c r="X1324" t="s">
        <v>1880</v>
      </c>
      <c r="AE1324" t="s">
        <v>2917</v>
      </c>
      <c r="AF1324" t="s">
        <v>1264</v>
      </c>
      <c r="AI1324" t="s">
        <v>1624</v>
      </c>
      <c r="AJ1324" t="s">
        <v>1291</v>
      </c>
      <c r="AL1324" t="s">
        <v>859</v>
      </c>
      <c r="AM1324" t="s">
        <v>1861</v>
      </c>
      <c r="AN1324" t="s">
        <v>859</v>
      </c>
      <c r="AO1324" s="13">
        <v>12.5</v>
      </c>
      <c r="AP1324" s="14">
        <v>20240009077912</v>
      </c>
      <c r="AQ1324" s="12">
        <v>45567</v>
      </c>
    </row>
    <row r="1325" spans="1:43" x14ac:dyDescent="0.3">
      <c r="A1325">
        <v>87</v>
      </c>
      <c r="B1325">
        <v>1671833</v>
      </c>
      <c r="C1325" s="12">
        <v>45379</v>
      </c>
      <c r="D1325" s="12">
        <v>45469</v>
      </c>
      <c r="E1325" s="12">
        <v>45504</v>
      </c>
      <c r="F1325">
        <v>91</v>
      </c>
      <c r="G1325" t="s">
        <v>2885</v>
      </c>
      <c r="H1325" t="s">
        <v>861</v>
      </c>
      <c r="I1325" t="s">
        <v>2918</v>
      </c>
      <c r="J1325" t="s">
        <v>875</v>
      </c>
      <c r="K1325" t="s">
        <v>2919</v>
      </c>
      <c r="L1325">
        <v>996866969</v>
      </c>
      <c r="M1325" t="s">
        <v>719</v>
      </c>
      <c r="N1325" t="s">
        <v>863</v>
      </c>
      <c r="O1325">
        <v>2084</v>
      </c>
      <c r="P1325">
        <v>2105</v>
      </c>
      <c r="Q1325">
        <v>0</v>
      </c>
      <c r="R1325">
        <v>21</v>
      </c>
      <c r="S1325">
        <v>0</v>
      </c>
      <c r="T1325" t="s">
        <v>865</v>
      </c>
      <c r="U1325" t="s">
        <v>887</v>
      </c>
      <c r="V1325" t="s">
        <v>888</v>
      </c>
      <c r="W1325" t="s">
        <v>1031</v>
      </c>
      <c r="X1325" t="s">
        <v>1770</v>
      </c>
      <c r="AE1325" t="s">
        <v>1656</v>
      </c>
      <c r="AF1325" t="s">
        <v>892</v>
      </c>
      <c r="AI1325" t="s">
        <v>1504</v>
      </c>
      <c r="AJ1325" t="s">
        <v>1178</v>
      </c>
      <c r="AL1325" t="s">
        <v>1198</v>
      </c>
      <c r="AM1325" t="s">
        <v>1193</v>
      </c>
      <c r="AN1325" t="s">
        <v>859</v>
      </c>
      <c r="AO1325" s="13">
        <v>14</v>
      </c>
      <c r="AP1325" s="14">
        <v>20240006056071</v>
      </c>
      <c r="AQ1325" s="12">
        <v>45476</v>
      </c>
    </row>
    <row r="1326" spans="1:43" x14ac:dyDescent="0.3">
      <c r="A1326">
        <v>87</v>
      </c>
      <c r="B1326">
        <v>1671833</v>
      </c>
      <c r="C1326" s="12">
        <v>45470</v>
      </c>
      <c r="D1326" s="12">
        <v>45561</v>
      </c>
      <c r="E1326" s="12">
        <v>45596</v>
      </c>
      <c r="F1326">
        <v>92</v>
      </c>
      <c r="G1326" t="s">
        <v>2885</v>
      </c>
      <c r="H1326" t="s">
        <v>861</v>
      </c>
      <c r="I1326" t="s">
        <v>2918</v>
      </c>
      <c r="J1326" t="s">
        <v>875</v>
      </c>
      <c r="K1326" t="s">
        <v>2919</v>
      </c>
      <c r="L1326">
        <v>996866969</v>
      </c>
      <c r="M1326" t="s">
        <v>719</v>
      </c>
      <c r="N1326" t="s">
        <v>863</v>
      </c>
      <c r="O1326">
        <v>2105</v>
      </c>
      <c r="P1326">
        <v>2118</v>
      </c>
      <c r="Q1326">
        <v>0</v>
      </c>
      <c r="R1326">
        <v>13</v>
      </c>
      <c r="S1326">
        <v>0</v>
      </c>
      <c r="T1326" t="s">
        <v>865</v>
      </c>
      <c r="U1326" t="s">
        <v>946</v>
      </c>
      <c r="V1326" t="s">
        <v>947</v>
      </c>
      <c r="AE1326" t="s">
        <v>947</v>
      </c>
      <c r="AF1326" t="s">
        <v>940</v>
      </c>
      <c r="AI1326" t="s">
        <v>949</v>
      </c>
      <c r="AJ1326" t="s">
        <v>1873</v>
      </c>
      <c r="AL1326" t="s">
        <v>2112</v>
      </c>
      <c r="AM1326" t="s">
        <v>1862</v>
      </c>
      <c r="AN1326" t="s">
        <v>859</v>
      </c>
      <c r="AO1326" s="13">
        <v>9.3800000000000008</v>
      </c>
      <c r="AP1326" s="14">
        <v>20240009084931</v>
      </c>
      <c r="AQ1326" s="12">
        <v>45567</v>
      </c>
    </row>
    <row r="1327" spans="1:43" x14ac:dyDescent="0.3">
      <c r="A1327">
        <v>87</v>
      </c>
      <c r="B1327">
        <v>1671841</v>
      </c>
      <c r="C1327" s="12">
        <v>45379</v>
      </c>
      <c r="D1327" s="12">
        <v>45469</v>
      </c>
      <c r="E1327" s="12">
        <v>45504</v>
      </c>
      <c r="F1327">
        <v>91</v>
      </c>
      <c r="G1327" t="s">
        <v>2885</v>
      </c>
      <c r="H1327" t="s">
        <v>861</v>
      </c>
      <c r="I1327" t="s">
        <v>2918</v>
      </c>
      <c r="J1327" t="s">
        <v>2920</v>
      </c>
      <c r="K1327" t="s">
        <v>2919</v>
      </c>
      <c r="L1327">
        <v>996866969</v>
      </c>
      <c r="M1327" t="s">
        <v>735</v>
      </c>
      <c r="N1327" t="s">
        <v>863</v>
      </c>
      <c r="O1327">
        <v>378</v>
      </c>
      <c r="P1327">
        <v>382</v>
      </c>
      <c r="Q1327" t="s">
        <v>2844</v>
      </c>
      <c r="R1327">
        <v>4</v>
      </c>
      <c r="S1327">
        <v>0</v>
      </c>
      <c r="T1327" t="s">
        <v>865</v>
      </c>
      <c r="U1327" t="s">
        <v>1039</v>
      </c>
      <c r="V1327" t="s">
        <v>1040</v>
      </c>
      <c r="AE1327" t="s">
        <v>1040</v>
      </c>
      <c r="AF1327" t="s">
        <v>892</v>
      </c>
      <c r="AI1327" t="s">
        <v>1042</v>
      </c>
      <c r="AJ1327" t="s">
        <v>1178</v>
      </c>
      <c r="AL1327" t="s">
        <v>1270</v>
      </c>
      <c r="AM1327" t="s">
        <v>1410</v>
      </c>
      <c r="AN1327" t="s">
        <v>859</v>
      </c>
      <c r="AO1327" s="13">
        <v>6</v>
      </c>
      <c r="AP1327" s="14">
        <v>20240006056079</v>
      </c>
      <c r="AQ1327" s="12">
        <v>45476</v>
      </c>
    </row>
    <row r="1328" spans="1:43" x14ac:dyDescent="0.3">
      <c r="A1328">
        <v>87</v>
      </c>
      <c r="B1328">
        <v>1671841</v>
      </c>
      <c r="C1328" s="12">
        <v>45470</v>
      </c>
      <c r="D1328" s="12">
        <v>45561</v>
      </c>
      <c r="E1328" s="12">
        <v>45596</v>
      </c>
      <c r="F1328">
        <v>92</v>
      </c>
      <c r="G1328" t="s">
        <v>2885</v>
      </c>
      <c r="H1328" t="s">
        <v>861</v>
      </c>
      <c r="I1328" t="s">
        <v>2918</v>
      </c>
      <c r="J1328" t="s">
        <v>2920</v>
      </c>
      <c r="K1328" t="s">
        <v>2919</v>
      </c>
      <c r="L1328">
        <v>996866969</v>
      </c>
      <c r="M1328" t="s">
        <v>735</v>
      </c>
      <c r="N1328" t="s">
        <v>863</v>
      </c>
      <c r="O1328">
        <v>382</v>
      </c>
      <c r="P1328">
        <v>386</v>
      </c>
      <c r="Q1328" t="s">
        <v>2844</v>
      </c>
      <c r="R1328">
        <v>4</v>
      </c>
      <c r="S1328">
        <v>0</v>
      </c>
      <c r="T1328" t="s">
        <v>865</v>
      </c>
      <c r="U1328" t="s">
        <v>1039</v>
      </c>
      <c r="V1328" t="s">
        <v>1040</v>
      </c>
      <c r="AE1328" t="s">
        <v>1040</v>
      </c>
      <c r="AF1328" t="s">
        <v>940</v>
      </c>
      <c r="AI1328" t="s">
        <v>1042</v>
      </c>
      <c r="AJ1328" t="s">
        <v>1873</v>
      </c>
      <c r="AL1328" t="s">
        <v>1385</v>
      </c>
      <c r="AM1328" t="s">
        <v>2921</v>
      </c>
      <c r="AN1328" t="s">
        <v>859</v>
      </c>
      <c r="AO1328" s="13">
        <v>6.43</v>
      </c>
      <c r="AP1328" s="14">
        <v>20240009084939</v>
      </c>
      <c r="AQ1328" s="12">
        <v>45567</v>
      </c>
    </row>
    <row r="1329" spans="1:43" x14ac:dyDescent="0.3">
      <c r="A1329">
        <v>87</v>
      </c>
      <c r="B1329">
        <v>1671842</v>
      </c>
      <c r="C1329" s="12">
        <v>45379</v>
      </c>
      <c r="D1329" s="12">
        <v>45469</v>
      </c>
      <c r="E1329" s="12">
        <v>45504</v>
      </c>
      <c r="F1329">
        <v>91</v>
      </c>
      <c r="G1329" t="s">
        <v>2885</v>
      </c>
      <c r="H1329" t="s">
        <v>861</v>
      </c>
      <c r="I1329" t="s">
        <v>2918</v>
      </c>
      <c r="J1329" t="s">
        <v>875</v>
      </c>
      <c r="K1329" t="s">
        <v>2919</v>
      </c>
      <c r="L1329">
        <v>996866969</v>
      </c>
      <c r="M1329" t="s">
        <v>759</v>
      </c>
      <c r="N1329" t="s">
        <v>863</v>
      </c>
      <c r="O1329">
        <v>0</v>
      </c>
      <c r="P1329">
        <v>0</v>
      </c>
      <c r="Q1329" t="s">
        <v>1038</v>
      </c>
      <c r="R1329">
        <v>0</v>
      </c>
      <c r="S1329">
        <v>0</v>
      </c>
      <c r="T1329" t="s">
        <v>865</v>
      </c>
      <c r="U1329" t="s">
        <v>1039</v>
      </c>
      <c r="V1329" t="s">
        <v>1040</v>
      </c>
      <c r="AE1329" t="s">
        <v>1040</v>
      </c>
      <c r="AF1329" t="s">
        <v>892</v>
      </c>
      <c r="AI1329" t="s">
        <v>1042</v>
      </c>
      <c r="AJ1329" t="s">
        <v>1178</v>
      </c>
      <c r="AL1329" t="s">
        <v>1270</v>
      </c>
      <c r="AM1329" t="s">
        <v>1410</v>
      </c>
      <c r="AN1329" t="s">
        <v>859</v>
      </c>
      <c r="AO1329" s="13">
        <v>6</v>
      </c>
      <c r="AP1329" s="14">
        <v>20240006056080</v>
      </c>
      <c r="AQ1329" s="12">
        <v>45476</v>
      </c>
    </row>
    <row r="1330" spans="1:43" x14ac:dyDescent="0.3">
      <c r="A1330">
        <v>87</v>
      </c>
      <c r="B1330">
        <v>1671842</v>
      </c>
      <c r="C1330" s="12">
        <v>45470</v>
      </c>
      <c r="D1330" s="12">
        <v>45561</v>
      </c>
      <c r="E1330" s="12">
        <v>45596</v>
      </c>
      <c r="F1330">
        <v>92</v>
      </c>
      <c r="G1330" t="s">
        <v>2885</v>
      </c>
      <c r="H1330" t="s">
        <v>861</v>
      </c>
      <c r="I1330" t="s">
        <v>2918</v>
      </c>
      <c r="J1330" t="s">
        <v>875</v>
      </c>
      <c r="K1330" t="s">
        <v>2919</v>
      </c>
      <c r="L1330">
        <v>996866969</v>
      </c>
      <c r="M1330" t="s">
        <v>759</v>
      </c>
      <c r="N1330" t="s">
        <v>863</v>
      </c>
      <c r="O1330">
        <v>0</v>
      </c>
      <c r="P1330">
        <v>0</v>
      </c>
      <c r="Q1330" t="s">
        <v>1038</v>
      </c>
      <c r="R1330">
        <v>0</v>
      </c>
      <c r="S1330">
        <v>0</v>
      </c>
      <c r="T1330" t="s">
        <v>865</v>
      </c>
      <c r="U1330" t="s">
        <v>1039</v>
      </c>
      <c r="V1330" t="s">
        <v>1040</v>
      </c>
      <c r="AE1330" t="s">
        <v>1040</v>
      </c>
      <c r="AF1330" t="s">
        <v>940</v>
      </c>
      <c r="AI1330" t="s">
        <v>1042</v>
      </c>
      <c r="AJ1330" t="s">
        <v>1873</v>
      </c>
      <c r="AL1330" t="s">
        <v>1385</v>
      </c>
      <c r="AM1330" t="s">
        <v>2921</v>
      </c>
      <c r="AN1330" t="s">
        <v>859</v>
      </c>
      <c r="AO1330" s="13">
        <v>6.43</v>
      </c>
      <c r="AP1330" s="14">
        <v>20240009084940</v>
      </c>
      <c r="AQ1330" s="12">
        <v>45567</v>
      </c>
    </row>
    <row r="1331" spans="1:43" x14ac:dyDescent="0.3">
      <c r="A1331">
        <v>94</v>
      </c>
      <c r="B1331">
        <v>8412898</v>
      </c>
      <c r="C1331" s="12">
        <v>44927</v>
      </c>
      <c r="D1331" s="12">
        <v>45291</v>
      </c>
      <c r="E1331" s="12">
        <v>45628</v>
      </c>
      <c r="F1331">
        <v>365</v>
      </c>
      <c r="G1331" t="s">
        <v>2885</v>
      </c>
      <c r="H1331" t="s">
        <v>2922</v>
      </c>
      <c r="I1331" t="s">
        <v>875</v>
      </c>
      <c r="J1331" t="s">
        <v>875</v>
      </c>
      <c r="K1331" t="s">
        <v>2923</v>
      </c>
      <c r="L1331">
        <v>996866969</v>
      </c>
      <c r="M1331">
        <v>3255</v>
      </c>
      <c r="N1331" t="s">
        <v>2924</v>
      </c>
      <c r="O1331">
        <v>2890</v>
      </c>
      <c r="P1331">
        <v>2897</v>
      </c>
      <c r="Q1331" t="s">
        <v>2925</v>
      </c>
      <c r="R1331">
        <v>7</v>
      </c>
      <c r="S1331">
        <v>0</v>
      </c>
      <c r="T1331" t="s">
        <v>865</v>
      </c>
      <c r="AH1331" t="s">
        <v>2064</v>
      </c>
      <c r="AI1331" t="s">
        <v>859</v>
      </c>
      <c r="AJ1331" t="s">
        <v>1035</v>
      </c>
      <c r="AL1331" t="s">
        <v>859</v>
      </c>
      <c r="AM1331" t="s">
        <v>1154</v>
      </c>
      <c r="AN1331" t="s">
        <v>859</v>
      </c>
      <c r="AO1331" s="13">
        <v>5.49</v>
      </c>
      <c r="AP1331" s="14">
        <v>20240010132629</v>
      </c>
      <c r="AQ1331" s="12">
        <v>45600</v>
      </c>
    </row>
    <row r="1332" spans="1:43" x14ac:dyDescent="0.3">
      <c r="A1332">
        <v>4</v>
      </c>
      <c r="B1332">
        <v>1613750</v>
      </c>
      <c r="C1332" s="12">
        <v>45386</v>
      </c>
      <c r="D1332" s="12">
        <v>45474</v>
      </c>
      <c r="E1332" s="12">
        <v>45510</v>
      </c>
      <c r="F1332">
        <v>89</v>
      </c>
      <c r="G1332" t="s">
        <v>2926</v>
      </c>
      <c r="H1332" t="s">
        <v>861</v>
      </c>
      <c r="I1332" t="s">
        <v>2927</v>
      </c>
      <c r="J1332" t="s">
        <v>875</v>
      </c>
      <c r="K1332" t="s">
        <v>2928</v>
      </c>
      <c r="L1332">
        <v>996866969</v>
      </c>
      <c r="M1332" t="s">
        <v>732</v>
      </c>
      <c r="N1332" t="s">
        <v>863</v>
      </c>
      <c r="O1332">
        <v>2364</v>
      </c>
      <c r="P1332">
        <v>2373</v>
      </c>
      <c r="Q1332">
        <v>0</v>
      </c>
      <c r="R1332">
        <v>9</v>
      </c>
      <c r="S1332">
        <v>0</v>
      </c>
      <c r="T1332" t="s">
        <v>865</v>
      </c>
      <c r="U1332" t="s">
        <v>922</v>
      </c>
      <c r="V1332" t="s">
        <v>923</v>
      </c>
      <c r="AE1332" t="s">
        <v>923</v>
      </c>
      <c r="AF1332" t="s">
        <v>868</v>
      </c>
      <c r="AH1332" t="s">
        <v>924</v>
      </c>
      <c r="AI1332" t="s">
        <v>925</v>
      </c>
      <c r="AJ1332" t="s">
        <v>1195</v>
      </c>
      <c r="AL1332" t="s">
        <v>2413</v>
      </c>
      <c r="AM1332" t="s">
        <v>917</v>
      </c>
      <c r="AN1332" t="s">
        <v>859</v>
      </c>
      <c r="AO1332" s="13">
        <v>10</v>
      </c>
      <c r="AP1332" s="14">
        <v>20240006247754</v>
      </c>
      <c r="AQ1332" s="12">
        <v>45482</v>
      </c>
    </row>
    <row r="1333" spans="1:43" x14ac:dyDescent="0.3">
      <c r="A1333">
        <v>4</v>
      </c>
      <c r="B1333">
        <v>1613750</v>
      </c>
      <c r="C1333" s="12">
        <v>45475</v>
      </c>
      <c r="D1333" s="12">
        <v>45568</v>
      </c>
      <c r="E1333" s="12">
        <v>45602</v>
      </c>
      <c r="F1333">
        <v>94</v>
      </c>
      <c r="G1333" t="s">
        <v>2926</v>
      </c>
      <c r="H1333" t="s">
        <v>861</v>
      </c>
      <c r="I1333" t="s">
        <v>2927</v>
      </c>
      <c r="J1333" t="s">
        <v>875</v>
      </c>
      <c r="K1333" t="s">
        <v>2928</v>
      </c>
      <c r="L1333">
        <v>996866969</v>
      </c>
      <c r="M1333" t="s">
        <v>732</v>
      </c>
      <c r="N1333" t="s">
        <v>863</v>
      </c>
      <c r="O1333">
        <v>2373</v>
      </c>
      <c r="P1333">
        <v>2384</v>
      </c>
      <c r="Q1333">
        <v>0</v>
      </c>
      <c r="R1333">
        <v>11</v>
      </c>
      <c r="S1333">
        <v>0</v>
      </c>
      <c r="T1333" t="s">
        <v>865</v>
      </c>
      <c r="U1333" t="s">
        <v>995</v>
      </c>
      <c r="V1333" t="s">
        <v>996</v>
      </c>
      <c r="AE1333" t="s">
        <v>996</v>
      </c>
      <c r="AF1333" t="s">
        <v>962</v>
      </c>
      <c r="AH1333" t="s">
        <v>997</v>
      </c>
      <c r="AI1333" t="s">
        <v>998</v>
      </c>
      <c r="AJ1333" t="s">
        <v>2299</v>
      </c>
      <c r="AL1333" t="s">
        <v>964</v>
      </c>
      <c r="AM1333" t="s">
        <v>2929</v>
      </c>
      <c r="AN1333" t="s">
        <v>859</v>
      </c>
      <c r="AO1333" s="13">
        <v>11.83</v>
      </c>
      <c r="AP1333" s="14">
        <v>20240009256484</v>
      </c>
      <c r="AQ1333" s="12">
        <v>45573</v>
      </c>
    </row>
    <row r="1334" spans="1:43" x14ac:dyDescent="0.3">
      <c r="B1334">
        <v>1666284</v>
      </c>
      <c r="E1334" s="12">
        <v>40718</v>
      </c>
      <c r="G1334" t="s">
        <v>2926</v>
      </c>
      <c r="I1334" t="s">
        <v>875</v>
      </c>
      <c r="J1334" t="s">
        <v>875</v>
      </c>
      <c r="K1334" t="s">
        <v>1356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1546</v>
      </c>
      <c r="AL1334" t="s">
        <v>859</v>
      </c>
      <c r="AM1334" t="s">
        <v>1546</v>
      </c>
      <c r="AN1334" t="s">
        <v>859</v>
      </c>
      <c r="AO1334" s="13">
        <v>0.94</v>
      </c>
      <c r="AP1334" s="14">
        <v>20110004951383</v>
      </c>
      <c r="AQ1334" s="12">
        <v>40718</v>
      </c>
    </row>
    <row r="1335" spans="1:43" x14ac:dyDescent="0.3">
      <c r="B1335">
        <v>1666284</v>
      </c>
      <c r="E1335" s="12">
        <v>40718</v>
      </c>
      <c r="G1335" t="s">
        <v>2926</v>
      </c>
      <c r="I1335" t="s">
        <v>875</v>
      </c>
      <c r="J1335" t="s">
        <v>875</v>
      </c>
      <c r="K1335" t="s">
        <v>1356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1178</v>
      </c>
      <c r="AL1335" t="s">
        <v>859</v>
      </c>
      <c r="AM1335" t="s">
        <v>1178</v>
      </c>
      <c r="AN1335" t="s">
        <v>859</v>
      </c>
      <c r="AO1335" s="13">
        <v>0.73</v>
      </c>
      <c r="AP1335" s="14">
        <v>20110004951384</v>
      </c>
      <c r="AQ1335" s="12">
        <v>40718</v>
      </c>
    </row>
    <row r="1336" spans="1:43" x14ac:dyDescent="0.3">
      <c r="B1336">
        <v>1666284</v>
      </c>
      <c r="E1336" s="12">
        <v>40718</v>
      </c>
      <c r="G1336" t="s">
        <v>2926</v>
      </c>
      <c r="I1336" t="s">
        <v>875</v>
      </c>
      <c r="J1336" t="s">
        <v>875</v>
      </c>
      <c r="K1336" t="s">
        <v>1356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2165</v>
      </c>
      <c r="AL1336" t="s">
        <v>859</v>
      </c>
      <c r="AM1336" t="s">
        <v>2165</v>
      </c>
      <c r="AN1336" t="s">
        <v>859</v>
      </c>
      <c r="AO1336" s="13">
        <v>0.51</v>
      </c>
      <c r="AP1336" s="14">
        <v>20110004951385</v>
      </c>
      <c r="AQ1336" s="12">
        <v>40718</v>
      </c>
    </row>
    <row r="1337" spans="1:43" x14ac:dyDescent="0.3">
      <c r="B1337">
        <v>1666284</v>
      </c>
      <c r="E1337" s="12">
        <v>40718</v>
      </c>
      <c r="G1337" t="s">
        <v>2926</v>
      </c>
      <c r="I1337" t="s">
        <v>875</v>
      </c>
      <c r="J1337" t="s">
        <v>875</v>
      </c>
      <c r="K1337" t="s">
        <v>1356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1100</v>
      </c>
      <c r="AL1337" t="s">
        <v>859</v>
      </c>
      <c r="AM1337" t="s">
        <v>1100</v>
      </c>
      <c r="AN1337" t="s">
        <v>859</v>
      </c>
      <c r="AO1337" s="13">
        <v>0.33</v>
      </c>
      <c r="AP1337" s="14">
        <v>20110004951386</v>
      </c>
      <c r="AQ1337" s="12">
        <v>40718</v>
      </c>
    </row>
    <row r="1338" spans="1:43" x14ac:dyDescent="0.3">
      <c r="B1338">
        <v>1666284</v>
      </c>
      <c r="E1338" s="12">
        <v>40718</v>
      </c>
      <c r="G1338" t="s">
        <v>2926</v>
      </c>
      <c r="I1338" t="s">
        <v>875</v>
      </c>
      <c r="J1338" t="s">
        <v>875</v>
      </c>
      <c r="K1338" t="s">
        <v>1356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860</v>
      </c>
      <c r="AL1338" t="s">
        <v>859</v>
      </c>
      <c r="AM1338" t="s">
        <v>860</v>
      </c>
      <c r="AN1338" t="s">
        <v>859</v>
      </c>
      <c r="AO1338" s="13">
        <v>7.0000000000000007E-2</v>
      </c>
      <c r="AP1338" s="14">
        <v>20110004951387</v>
      </c>
      <c r="AQ1338" s="12">
        <v>40718</v>
      </c>
    </row>
    <row r="1339" spans="1:43" x14ac:dyDescent="0.3">
      <c r="A1339">
        <v>1</v>
      </c>
      <c r="B1339">
        <v>1666284</v>
      </c>
      <c r="C1339" s="12">
        <v>40640</v>
      </c>
      <c r="D1339" s="12">
        <v>40724</v>
      </c>
      <c r="E1339" s="12">
        <v>40756</v>
      </c>
      <c r="F1339">
        <v>85</v>
      </c>
      <c r="G1339" t="s">
        <v>2926</v>
      </c>
      <c r="H1339" t="s">
        <v>861</v>
      </c>
      <c r="I1339" t="s">
        <v>875</v>
      </c>
      <c r="J1339" t="s">
        <v>875</v>
      </c>
      <c r="K1339" t="s">
        <v>1356</v>
      </c>
      <c r="L1339">
        <v>996866969</v>
      </c>
      <c r="M1339" t="s">
        <v>2930</v>
      </c>
      <c r="N1339" t="s">
        <v>863</v>
      </c>
      <c r="O1339">
        <v>194</v>
      </c>
      <c r="P1339">
        <v>194</v>
      </c>
      <c r="Q1339" t="s">
        <v>1601</v>
      </c>
      <c r="R1339">
        <v>0</v>
      </c>
      <c r="S1339">
        <v>0</v>
      </c>
      <c r="T1339" t="s">
        <v>865</v>
      </c>
      <c r="U1339" t="s">
        <v>1549</v>
      </c>
      <c r="V1339" t="s">
        <v>924</v>
      </c>
      <c r="AE1339" t="s">
        <v>924</v>
      </c>
      <c r="AF1339" t="s">
        <v>1183</v>
      </c>
      <c r="AG1339" t="s">
        <v>964</v>
      </c>
      <c r="AH1339" t="s">
        <v>1473</v>
      </c>
      <c r="AI1339" t="s">
        <v>1372</v>
      </c>
      <c r="AJ1339" t="s">
        <v>1461</v>
      </c>
      <c r="AL1339" t="s">
        <v>1594</v>
      </c>
      <c r="AM1339" t="s">
        <v>2931</v>
      </c>
      <c r="AN1339" t="s">
        <v>859</v>
      </c>
      <c r="AO1339" s="13">
        <v>6.42</v>
      </c>
      <c r="AP1339" s="14">
        <v>20110005325946</v>
      </c>
      <c r="AQ1339" s="12">
        <v>40732</v>
      </c>
    </row>
    <row r="1340" spans="1:43" x14ac:dyDescent="0.3">
      <c r="A1340">
        <v>1</v>
      </c>
      <c r="B1340">
        <v>1666284</v>
      </c>
      <c r="C1340" s="12">
        <v>40725</v>
      </c>
      <c r="D1340" s="12">
        <v>40823</v>
      </c>
      <c r="E1340" s="12">
        <v>40849</v>
      </c>
      <c r="F1340">
        <v>99</v>
      </c>
      <c r="G1340" t="s">
        <v>2926</v>
      </c>
      <c r="H1340" t="s">
        <v>861</v>
      </c>
      <c r="I1340" t="s">
        <v>875</v>
      </c>
      <c r="J1340" t="s">
        <v>875</v>
      </c>
      <c r="K1340" t="s">
        <v>1356</v>
      </c>
      <c r="L1340">
        <v>996866969</v>
      </c>
      <c r="M1340" t="s">
        <v>2930</v>
      </c>
      <c r="N1340" t="s">
        <v>863</v>
      </c>
      <c r="O1340">
        <v>194</v>
      </c>
      <c r="P1340">
        <v>194</v>
      </c>
      <c r="Q1340" t="s">
        <v>1389</v>
      </c>
      <c r="R1340">
        <v>0</v>
      </c>
      <c r="S1340">
        <v>0</v>
      </c>
      <c r="T1340" t="s">
        <v>865</v>
      </c>
      <c r="U1340" t="s">
        <v>1390</v>
      </c>
      <c r="V1340" t="s">
        <v>1602</v>
      </c>
      <c r="AE1340" t="s">
        <v>1602</v>
      </c>
      <c r="AF1340" t="s">
        <v>1545</v>
      </c>
      <c r="AG1340" t="s">
        <v>1431</v>
      </c>
      <c r="AH1340" t="s">
        <v>1880</v>
      </c>
      <c r="AI1340" t="s">
        <v>1123</v>
      </c>
      <c r="AJ1340" t="s">
        <v>1881</v>
      </c>
      <c r="AL1340" t="s">
        <v>902</v>
      </c>
      <c r="AM1340" t="s">
        <v>903</v>
      </c>
      <c r="AN1340" t="s">
        <v>859</v>
      </c>
      <c r="AO1340" s="13">
        <v>8</v>
      </c>
      <c r="AP1340" s="14">
        <v>20110007927076</v>
      </c>
      <c r="AQ1340" s="12">
        <v>40829</v>
      </c>
    </row>
    <row r="1341" spans="1:43" x14ac:dyDescent="0.3">
      <c r="A1341">
        <v>1</v>
      </c>
      <c r="B1341">
        <v>1666284</v>
      </c>
      <c r="C1341" s="12">
        <v>40824</v>
      </c>
      <c r="D1341" s="12">
        <v>40905</v>
      </c>
      <c r="E1341" s="12">
        <v>40939</v>
      </c>
      <c r="F1341">
        <v>82</v>
      </c>
      <c r="G1341" t="s">
        <v>2926</v>
      </c>
      <c r="H1341" t="s">
        <v>861</v>
      </c>
      <c r="I1341" t="s">
        <v>875</v>
      </c>
      <c r="J1341" t="s">
        <v>875</v>
      </c>
      <c r="K1341" t="s">
        <v>1356</v>
      </c>
      <c r="L1341">
        <v>996866969</v>
      </c>
      <c r="M1341" t="s">
        <v>2930</v>
      </c>
      <c r="N1341" t="s">
        <v>863</v>
      </c>
      <c r="O1341">
        <v>194</v>
      </c>
      <c r="P1341">
        <v>194</v>
      </c>
      <c r="Q1341" t="s">
        <v>1395</v>
      </c>
      <c r="R1341">
        <v>0</v>
      </c>
      <c r="S1341">
        <v>0</v>
      </c>
      <c r="T1341" t="s">
        <v>865</v>
      </c>
      <c r="U1341" t="s">
        <v>1396</v>
      </c>
      <c r="V1341" t="s">
        <v>1362</v>
      </c>
      <c r="AE1341" t="s">
        <v>1362</v>
      </c>
      <c r="AF1341" t="s">
        <v>900</v>
      </c>
      <c r="AG1341" t="s">
        <v>964</v>
      </c>
      <c r="AH1341" t="s">
        <v>1364</v>
      </c>
      <c r="AI1341" t="s">
        <v>895</v>
      </c>
      <c r="AJ1341" t="s">
        <v>1873</v>
      </c>
      <c r="AL1341" t="s">
        <v>1486</v>
      </c>
      <c r="AM1341" t="s">
        <v>1037</v>
      </c>
      <c r="AN1341" t="s">
        <v>859</v>
      </c>
      <c r="AO1341" s="13">
        <v>7</v>
      </c>
      <c r="AP1341" s="14">
        <v>20120000217336</v>
      </c>
      <c r="AQ1341" s="12">
        <v>40918</v>
      </c>
    </row>
    <row r="1342" spans="1:43" x14ac:dyDescent="0.3">
      <c r="A1342">
        <v>1</v>
      </c>
      <c r="B1342">
        <v>1666284</v>
      </c>
      <c r="C1342" s="12">
        <v>40906</v>
      </c>
      <c r="D1342" s="12">
        <v>40999</v>
      </c>
      <c r="E1342" s="12">
        <v>41031</v>
      </c>
      <c r="F1342">
        <v>94</v>
      </c>
      <c r="G1342" t="s">
        <v>2926</v>
      </c>
      <c r="H1342" t="s">
        <v>861</v>
      </c>
      <c r="I1342" t="s">
        <v>875</v>
      </c>
      <c r="J1342" t="s">
        <v>875</v>
      </c>
      <c r="K1342" t="s">
        <v>1356</v>
      </c>
      <c r="L1342">
        <v>996866969</v>
      </c>
      <c r="M1342" t="s">
        <v>2930</v>
      </c>
      <c r="N1342" t="s">
        <v>863</v>
      </c>
      <c r="O1342">
        <v>194</v>
      </c>
      <c r="P1342">
        <v>194</v>
      </c>
      <c r="Q1342" t="s">
        <v>1387</v>
      </c>
      <c r="R1342">
        <v>0</v>
      </c>
      <c r="S1342">
        <v>0</v>
      </c>
      <c r="T1342" t="s">
        <v>865</v>
      </c>
      <c r="U1342" t="s">
        <v>1348</v>
      </c>
      <c r="V1342" t="s">
        <v>1584</v>
      </c>
      <c r="AE1342" t="s">
        <v>1584</v>
      </c>
      <c r="AF1342" t="s">
        <v>1569</v>
      </c>
      <c r="AG1342" t="s">
        <v>1431</v>
      </c>
      <c r="AH1342" t="s">
        <v>1500</v>
      </c>
      <c r="AI1342" t="s">
        <v>1184</v>
      </c>
      <c r="AJ1342" t="s">
        <v>1557</v>
      </c>
      <c r="AL1342" t="s">
        <v>1585</v>
      </c>
      <c r="AM1342" t="s">
        <v>1037</v>
      </c>
      <c r="AN1342" t="s">
        <v>859</v>
      </c>
      <c r="AO1342" s="13">
        <v>7</v>
      </c>
      <c r="AP1342" s="14">
        <v>20120002780094</v>
      </c>
      <c r="AQ1342" s="12">
        <v>41005</v>
      </c>
    </row>
    <row r="1343" spans="1:43" x14ac:dyDescent="0.3">
      <c r="A1343">
        <v>1</v>
      </c>
      <c r="B1343">
        <v>1666284</v>
      </c>
      <c r="C1343" s="12">
        <v>41000</v>
      </c>
      <c r="D1343" s="12">
        <v>41093</v>
      </c>
      <c r="E1343" s="12">
        <v>41121</v>
      </c>
      <c r="F1343">
        <v>94</v>
      </c>
      <c r="G1343" t="s">
        <v>2926</v>
      </c>
      <c r="H1343" t="s">
        <v>861</v>
      </c>
      <c r="I1343" t="s">
        <v>875</v>
      </c>
      <c r="J1343" t="s">
        <v>875</v>
      </c>
      <c r="K1343" t="s">
        <v>1356</v>
      </c>
      <c r="L1343">
        <v>996866969</v>
      </c>
      <c r="M1343" t="s">
        <v>2930</v>
      </c>
      <c r="N1343" t="s">
        <v>863</v>
      </c>
      <c r="O1343">
        <v>194</v>
      </c>
      <c r="P1343">
        <v>194</v>
      </c>
      <c r="Q1343" t="s">
        <v>1387</v>
      </c>
      <c r="R1343">
        <v>0</v>
      </c>
      <c r="S1343">
        <v>0</v>
      </c>
      <c r="T1343" t="s">
        <v>865</v>
      </c>
      <c r="U1343" t="s">
        <v>1348</v>
      </c>
      <c r="V1343" t="s">
        <v>1584</v>
      </c>
      <c r="AE1343" t="s">
        <v>1584</v>
      </c>
      <c r="AF1343" t="s">
        <v>1569</v>
      </c>
      <c r="AG1343" t="s">
        <v>1431</v>
      </c>
      <c r="AH1343" t="s">
        <v>1500</v>
      </c>
      <c r="AI1343" t="s">
        <v>1184</v>
      </c>
      <c r="AJ1343" t="s">
        <v>1557</v>
      </c>
      <c r="AL1343" t="s">
        <v>1958</v>
      </c>
      <c r="AM1343" t="s">
        <v>903</v>
      </c>
      <c r="AN1343" t="s">
        <v>859</v>
      </c>
      <c r="AO1343" s="13">
        <v>8</v>
      </c>
      <c r="AP1343" s="14">
        <v>20120005386436</v>
      </c>
      <c r="AQ1343" s="12">
        <v>41099</v>
      </c>
    </row>
    <row r="1344" spans="1:43" x14ac:dyDescent="0.3">
      <c r="A1344">
        <v>1</v>
      </c>
      <c r="B1344">
        <v>1666284</v>
      </c>
      <c r="C1344" s="12">
        <v>41094</v>
      </c>
      <c r="D1344" s="12">
        <v>41191</v>
      </c>
      <c r="E1344" s="12">
        <v>41225</v>
      </c>
      <c r="F1344">
        <v>98</v>
      </c>
      <c r="G1344" t="s">
        <v>2926</v>
      </c>
      <c r="H1344" t="s">
        <v>861</v>
      </c>
      <c r="I1344" t="s">
        <v>875</v>
      </c>
      <c r="J1344" t="s">
        <v>875</v>
      </c>
      <c r="K1344" t="s">
        <v>1356</v>
      </c>
      <c r="L1344">
        <v>996866969</v>
      </c>
      <c r="M1344" t="s">
        <v>2930</v>
      </c>
      <c r="N1344" t="s">
        <v>863</v>
      </c>
      <c r="O1344">
        <v>194</v>
      </c>
      <c r="P1344">
        <v>194</v>
      </c>
      <c r="Q1344" t="s">
        <v>1360</v>
      </c>
      <c r="R1344">
        <v>0</v>
      </c>
      <c r="S1344">
        <v>0</v>
      </c>
      <c r="T1344" t="s">
        <v>865</v>
      </c>
      <c r="U1344" t="s">
        <v>1361</v>
      </c>
      <c r="V1344" t="s">
        <v>1580</v>
      </c>
      <c r="AE1344" t="s">
        <v>1580</v>
      </c>
      <c r="AF1344" t="s">
        <v>1587</v>
      </c>
      <c r="AG1344" t="s">
        <v>1431</v>
      </c>
      <c r="AH1344" t="s">
        <v>1156</v>
      </c>
      <c r="AI1344" t="s">
        <v>1123</v>
      </c>
      <c r="AJ1344" t="s">
        <v>1581</v>
      </c>
      <c r="AL1344" t="s">
        <v>1102</v>
      </c>
      <c r="AM1344" t="s">
        <v>903</v>
      </c>
      <c r="AN1344" t="s">
        <v>859</v>
      </c>
      <c r="AO1344" s="13">
        <v>8</v>
      </c>
      <c r="AP1344" s="14">
        <v>20120008097198</v>
      </c>
      <c r="AQ1344" s="12">
        <v>41201</v>
      </c>
    </row>
    <row r="1345" spans="1:43" x14ac:dyDescent="0.3">
      <c r="A1345">
        <v>1</v>
      </c>
      <c r="B1345">
        <v>1666284</v>
      </c>
      <c r="C1345" s="12">
        <v>41192</v>
      </c>
      <c r="D1345" s="12">
        <v>41284</v>
      </c>
      <c r="E1345" s="12">
        <v>41311</v>
      </c>
      <c r="F1345">
        <v>93</v>
      </c>
      <c r="G1345" t="s">
        <v>2926</v>
      </c>
      <c r="H1345" t="s">
        <v>861</v>
      </c>
      <c r="I1345" t="s">
        <v>875</v>
      </c>
      <c r="J1345" t="s">
        <v>875</v>
      </c>
      <c r="K1345" t="s">
        <v>1356</v>
      </c>
      <c r="L1345">
        <v>996866969</v>
      </c>
      <c r="M1345" t="s">
        <v>2930</v>
      </c>
      <c r="N1345" t="s">
        <v>863</v>
      </c>
      <c r="O1345">
        <v>194</v>
      </c>
      <c r="P1345">
        <v>199</v>
      </c>
      <c r="Q1345" t="s">
        <v>2282</v>
      </c>
      <c r="R1345">
        <v>5</v>
      </c>
      <c r="S1345">
        <v>0</v>
      </c>
      <c r="T1345" t="s">
        <v>865</v>
      </c>
      <c r="U1345" t="s">
        <v>1419</v>
      </c>
      <c r="V1345" t="s">
        <v>1649</v>
      </c>
      <c r="AE1345" t="s">
        <v>1649</v>
      </c>
      <c r="AF1345" t="s">
        <v>2932</v>
      </c>
      <c r="AG1345" t="s">
        <v>1431</v>
      </c>
      <c r="AH1345" t="s">
        <v>883</v>
      </c>
      <c r="AI1345" t="s">
        <v>1100</v>
      </c>
      <c r="AJ1345" t="s">
        <v>1197</v>
      </c>
      <c r="AL1345" t="s">
        <v>1752</v>
      </c>
      <c r="AM1345" t="s">
        <v>1037</v>
      </c>
      <c r="AN1345" t="s">
        <v>859</v>
      </c>
      <c r="AO1345" s="13">
        <v>7</v>
      </c>
      <c r="AP1345" s="14">
        <v>20130000348696</v>
      </c>
      <c r="AQ1345" s="12">
        <v>41289</v>
      </c>
    </row>
    <row r="1346" spans="1:43" x14ac:dyDescent="0.3">
      <c r="A1346">
        <v>1</v>
      </c>
      <c r="B1346">
        <v>1666284</v>
      </c>
      <c r="C1346" s="12">
        <v>41285</v>
      </c>
      <c r="D1346" s="12">
        <v>41374</v>
      </c>
      <c r="E1346" s="12">
        <v>41414</v>
      </c>
      <c r="F1346">
        <v>90</v>
      </c>
      <c r="G1346" t="s">
        <v>2926</v>
      </c>
      <c r="H1346" t="s">
        <v>861</v>
      </c>
      <c r="I1346" t="s">
        <v>875</v>
      </c>
      <c r="J1346" t="s">
        <v>875</v>
      </c>
      <c r="K1346" t="s">
        <v>1356</v>
      </c>
      <c r="L1346">
        <v>996866969</v>
      </c>
      <c r="M1346" t="s">
        <v>2930</v>
      </c>
      <c r="N1346" t="s">
        <v>863</v>
      </c>
      <c r="O1346">
        <v>199</v>
      </c>
      <c r="P1346">
        <v>205</v>
      </c>
      <c r="Q1346">
        <v>0</v>
      </c>
      <c r="R1346">
        <v>6</v>
      </c>
      <c r="S1346">
        <v>0</v>
      </c>
      <c r="T1346" t="s">
        <v>865</v>
      </c>
      <c r="U1346" t="s">
        <v>1182</v>
      </c>
      <c r="V1346" t="s">
        <v>1956</v>
      </c>
      <c r="AE1346" t="s">
        <v>1956</v>
      </c>
      <c r="AF1346" t="s">
        <v>1414</v>
      </c>
      <c r="AG1346" t="s">
        <v>964</v>
      </c>
      <c r="AH1346" t="s">
        <v>1374</v>
      </c>
      <c r="AI1346" t="s">
        <v>1157</v>
      </c>
      <c r="AJ1346" t="s">
        <v>1650</v>
      </c>
      <c r="AL1346" t="s">
        <v>1270</v>
      </c>
      <c r="AM1346" t="s">
        <v>1037</v>
      </c>
      <c r="AN1346" t="s">
        <v>859</v>
      </c>
      <c r="AO1346" s="13">
        <v>7</v>
      </c>
      <c r="AP1346" s="14">
        <v>20130003001240</v>
      </c>
      <c r="AQ1346" s="12">
        <v>41387</v>
      </c>
    </row>
    <row r="1347" spans="1:43" x14ac:dyDescent="0.3">
      <c r="A1347">
        <v>1</v>
      </c>
      <c r="B1347">
        <v>1666284</v>
      </c>
      <c r="C1347" s="12">
        <v>41375</v>
      </c>
      <c r="D1347" s="12">
        <v>41465</v>
      </c>
      <c r="E1347" s="12">
        <v>41498</v>
      </c>
      <c r="F1347">
        <v>91</v>
      </c>
      <c r="G1347" t="s">
        <v>2926</v>
      </c>
      <c r="H1347" t="s">
        <v>861</v>
      </c>
      <c r="I1347" t="s">
        <v>875</v>
      </c>
      <c r="J1347" t="s">
        <v>875</v>
      </c>
      <c r="K1347" t="s">
        <v>1356</v>
      </c>
      <c r="L1347">
        <v>996866969</v>
      </c>
      <c r="M1347" t="s">
        <v>2930</v>
      </c>
      <c r="N1347" t="s">
        <v>863</v>
      </c>
      <c r="O1347">
        <v>205</v>
      </c>
      <c r="P1347">
        <v>220</v>
      </c>
      <c r="Q1347">
        <v>0</v>
      </c>
      <c r="R1347">
        <v>15</v>
      </c>
      <c r="S1347">
        <v>0</v>
      </c>
      <c r="T1347" t="s">
        <v>865</v>
      </c>
      <c r="U1347" t="s">
        <v>877</v>
      </c>
      <c r="V1347" t="s">
        <v>1550</v>
      </c>
      <c r="AE1347" t="s">
        <v>1550</v>
      </c>
      <c r="AF1347" t="s">
        <v>1577</v>
      </c>
      <c r="AG1347" t="s">
        <v>993</v>
      </c>
      <c r="AH1347" t="s">
        <v>1329</v>
      </c>
      <c r="AI1347" t="s">
        <v>1551</v>
      </c>
      <c r="AJ1347" t="s">
        <v>1501</v>
      </c>
      <c r="AL1347" t="s">
        <v>1310</v>
      </c>
      <c r="AM1347" t="s">
        <v>1487</v>
      </c>
      <c r="AN1347" t="s">
        <v>859</v>
      </c>
      <c r="AO1347" s="13">
        <v>15</v>
      </c>
      <c r="AP1347" s="14">
        <v>20130005633947</v>
      </c>
      <c r="AQ1347" s="12">
        <v>41477</v>
      </c>
    </row>
    <row r="1348" spans="1:43" x14ac:dyDescent="0.3">
      <c r="A1348">
        <v>1</v>
      </c>
      <c r="B1348">
        <v>1666284</v>
      </c>
      <c r="C1348" s="12">
        <v>41466</v>
      </c>
      <c r="D1348" s="12">
        <v>41562</v>
      </c>
      <c r="E1348" s="12">
        <v>41598</v>
      </c>
      <c r="F1348">
        <v>97</v>
      </c>
      <c r="G1348" t="s">
        <v>2926</v>
      </c>
      <c r="H1348" t="s">
        <v>861</v>
      </c>
      <c r="I1348" t="s">
        <v>875</v>
      </c>
      <c r="J1348" t="s">
        <v>875</v>
      </c>
      <c r="K1348" t="s">
        <v>1356</v>
      </c>
      <c r="L1348">
        <v>996866969</v>
      </c>
      <c r="M1348" t="s">
        <v>2930</v>
      </c>
      <c r="N1348" t="s">
        <v>863</v>
      </c>
      <c r="O1348">
        <v>220</v>
      </c>
      <c r="P1348">
        <v>230</v>
      </c>
      <c r="Q1348">
        <v>0</v>
      </c>
      <c r="R1348">
        <v>10</v>
      </c>
      <c r="S1348">
        <v>0</v>
      </c>
      <c r="T1348" t="s">
        <v>865</v>
      </c>
      <c r="U1348" t="s">
        <v>988</v>
      </c>
      <c r="V1348" t="s">
        <v>2116</v>
      </c>
      <c r="AE1348" t="s">
        <v>2116</v>
      </c>
      <c r="AF1348" t="s">
        <v>1562</v>
      </c>
      <c r="AG1348" t="s">
        <v>1198</v>
      </c>
      <c r="AH1348" t="s">
        <v>1421</v>
      </c>
      <c r="AI1348" t="s">
        <v>1579</v>
      </c>
      <c r="AJ1348" t="s">
        <v>1890</v>
      </c>
      <c r="AL1348" t="s">
        <v>1000</v>
      </c>
      <c r="AM1348" t="s">
        <v>994</v>
      </c>
      <c r="AN1348" t="s">
        <v>859</v>
      </c>
      <c r="AO1348" s="13">
        <v>11</v>
      </c>
      <c r="AP1348" s="14">
        <v>20130008326541</v>
      </c>
      <c r="AQ1348" s="12">
        <v>41576</v>
      </c>
    </row>
    <row r="1349" spans="1:43" x14ac:dyDescent="0.3">
      <c r="A1349">
        <v>1</v>
      </c>
      <c r="B1349">
        <v>1666284</v>
      </c>
      <c r="C1349" s="12">
        <v>41563</v>
      </c>
      <c r="D1349" s="12">
        <v>41656</v>
      </c>
      <c r="E1349" s="12">
        <v>41691</v>
      </c>
      <c r="F1349">
        <v>94</v>
      </c>
      <c r="G1349" t="s">
        <v>2926</v>
      </c>
      <c r="H1349" t="s">
        <v>861</v>
      </c>
      <c r="I1349" t="s">
        <v>875</v>
      </c>
      <c r="J1349" t="s">
        <v>875</v>
      </c>
      <c r="K1349" t="s">
        <v>1356</v>
      </c>
      <c r="L1349">
        <v>996866969</v>
      </c>
      <c r="M1349" t="s">
        <v>2930</v>
      </c>
      <c r="N1349" t="s">
        <v>863</v>
      </c>
      <c r="O1349">
        <v>230</v>
      </c>
      <c r="P1349">
        <v>237</v>
      </c>
      <c r="Q1349">
        <v>0</v>
      </c>
      <c r="R1349">
        <v>7</v>
      </c>
      <c r="S1349">
        <v>0</v>
      </c>
      <c r="T1349" t="s">
        <v>865</v>
      </c>
      <c r="U1349" t="s">
        <v>931</v>
      </c>
      <c r="V1349" t="s">
        <v>2759</v>
      </c>
      <c r="AE1349" t="s">
        <v>2759</v>
      </c>
      <c r="AF1349" t="s">
        <v>944</v>
      </c>
      <c r="AG1349" t="s">
        <v>1431</v>
      </c>
      <c r="AH1349" t="s">
        <v>898</v>
      </c>
      <c r="AI1349" t="s">
        <v>1123</v>
      </c>
      <c r="AJ1349" t="s">
        <v>1377</v>
      </c>
      <c r="AL1349" t="s">
        <v>1885</v>
      </c>
      <c r="AM1349" t="s">
        <v>903</v>
      </c>
      <c r="AN1349" t="s">
        <v>859</v>
      </c>
      <c r="AO1349" s="13">
        <v>8</v>
      </c>
      <c r="AP1349" s="14">
        <v>20140000724806</v>
      </c>
      <c r="AQ1349" s="12">
        <v>41669</v>
      </c>
    </row>
    <row r="1350" spans="1:43" x14ac:dyDescent="0.3">
      <c r="A1350">
        <v>1</v>
      </c>
      <c r="B1350">
        <v>1666284</v>
      </c>
      <c r="C1350" s="12">
        <v>41657</v>
      </c>
      <c r="D1350" s="12">
        <v>41743</v>
      </c>
      <c r="E1350" s="12">
        <v>41778</v>
      </c>
      <c r="F1350">
        <v>87</v>
      </c>
      <c r="G1350" t="s">
        <v>2926</v>
      </c>
      <c r="H1350" t="s">
        <v>861</v>
      </c>
      <c r="I1350" t="s">
        <v>875</v>
      </c>
      <c r="J1350" t="s">
        <v>875</v>
      </c>
      <c r="K1350" t="s">
        <v>1356</v>
      </c>
      <c r="L1350">
        <v>996866969</v>
      </c>
      <c r="M1350" t="s">
        <v>2930</v>
      </c>
      <c r="N1350" t="s">
        <v>863</v>
      </c>
      <c r="O1350">
        <v>237</v>
      </c>
      <c r="P1350">
        <v>247</v>
      </c>
      <c r="Q1350">
        <v>0</v>
      </c>
      <c r="R1350">
        <v>10</v>
      </c>
      <c r="S1350">
        <v>0</v>
      </c>
      <c r="T1350" t="s">
        <v>865</v>
      </c>
      <c r="U1350" t="s">
        <v>988</v>
      </c>
      <c r="V1350" t="s">
        <v>989</v>
      </c>
      <c r="AE1350" t="s">
        <v>989</v>
      </c>
      <c r="AF1350" t="s">
        <v>1009</v>
      </c>
      <c r="AG1350" t="s">
        <v>1198</v>
      </c>
      <c r="AH1350" t="s">
        <v>990</v>
      </c>
      <c r="AI1350" t="s">
        <v>991</v>
      </c>
      <c r="AJ1350" t="s">
        <v>1195</v>
      </c>
      <c r="AL1350" t="s">
        <v>1102</v>
      </c>
      <c r="AM1350" t="s">
        <v>994</v>
      </c>
      <c r="AN1350" t="s">
        <v>859</v>
      </c>
      <c r="AO1350" s="13">
        <v>11</v>
      </c>
      <c r="AP1350" s="14">
        <v>20140003376371</v>
      </c>
      <c r="AQ1350" s="12">
        <v>41754</v>
      </c>
    </row>
    <row r="1351" spans="1:43" x14ac:dyDescent="0.3">
      <c r="A1351">
        <v>1</v>
      </c>
      <c r="B1351">
        <v>1666284</v>
      </c>
      <c r="C1351" s="12">
        <v>41744</v>
      </c>
      <c r="D1351" s="12">
        <v>41824</v>
      </c>
      <c r="E1351" s="12">
        <v>41862</v>
      </c>
      <c r="F1351">
        <v>81</v>
      </c>
      <c r="G1351" t="s">
        <v>2926</v>
      </c>
      <c r="H1351" t="s">
        <v>861</v>
      </c>
      <c r="I1351" t="s">
        <v>875</v>
      </c>
      <c r="J1351" t="s">
        <v>875</v>
      </c>
      <c r="K1351" t="s">
        <v>1356</v>
      </c>
      <c r="L1351">
        <v>996866969</v>
      </c>
      <c r="M1351" t="s">
        <v>2930</v>
      </c>
      <c r="N1351" t="s">
        <v>863</v>
      </c>
      <c r="O1351">
        <v>247</v>
      </c>
      <c r="P1351">
        <v>259</v>
      </c>
      <c r="Q1351">
        <v>0</v>
      </c>
      <c r="R1351">
        <v>12</v>
      </c>
      <c r="S1351">
        <v>0</v>
      </c>
      <c r="T1351" t="s">
        <v>865</v>
      </c>
      <c r="U1351" t="s">
        <v>953</v>
      </c>
      <c r="V1351" t="s">
        <v>954</v>
      </c>
      <c r="AE1351" t="s">
        <v>954</v>
      </c>
      <c r="AF1351" t="s">
        <v>1590</v>
      </c>
      <c r="AG1351" t="s">
        <v>1198</v>
      </c>
      <c r="AH1351" t="s">
        <v>923</v>
      </c>
      <c r="AI1351" t="s">
        <v>955</v>
      </c>
      <c r="AJ1351" t="s">
        <v>992</v>
      </c>
      <c r="AL1351" t="s">
        <v>966</v>
      </c>
      <c r="AM1351" t="s">
        <v>1340</v>
      </c>
      <c r="AN1351" t="s">
        <v>859</v>
      </c>
      <c r="AO1351" s="13">
        <v>12</v>
      </c>
      <c r="AP1351" s="14">
        <v>20140006031941</v>
      </c>
      <c r="AQ1351" s="12">
        <v>41838</v>
      </c>
    </row>
    <row r="1352" spans="1:43" x14ac:dyDescent="0.3">
      <c r="A1352">
        <v>1</v>
      </c>
      <c r="B1352">
        <v>1666284</v>
      </c>
      <c r="C1352" s="12">
        <v>41825</v>
      </c>
      <c r="D1352" s="12">
        <v>41921</v>
      </c>
      <c r="E1352" s="12">
        <v>41955</v>
      </c>
      <c r="F1352">
        <v>97</v>
      </c>
      <c r="G1352" t="s">
        <v>2926</v>
      </c>
      <c r="H1352" t="s">
        <v>861</v>
      </c>
      <c r="I1352" t="s">
        <v>875</v>
      </c>
      <c r="J1352" t="s">
        <v>875</v>
      </c>
      <c r="K1352" t="s">
        <v>1356</v>
      </c>
      <c r="L1352">
        <v>996866969</v>
      </c>
      <c r="M1352" t="s">
        <v>2930</v>
      </c>
      <c r="N1352" t="s">
        <v>863</v>
      </c>
      <c r="O1352">
        <v>259</v>
      </c>
      <c r="P1352">
        <v>274</v>
      </c>
      <c r="Q1352">
        <v>0</v>
      </c>
      <c r="R1352">
        <v>15</v>
      </c>
      <c r="S1352">
        <v>0</v>
      </c>
      <c r="T1352" t="s">
        <v>865</v>
      </c>
      <c r="U1352" t="s">
        <v>877</v>
      </c>
      <c r="V1352" t="s">
        <v>878</v>
      </c>
      <c r="AE1352" t="s">
        <v>878</v>
      </c>
      <c r="AF1352" t="s">
        <v>1363</v>
      </c>
      <c r="AG1352" t="s">
        <v>1345</v>
      </c>
      <c r="AH1352" t="s">
        <v>1484</v>
      </c>
      <c r="AI1352" t="s">
        <v>1485</v>
      </c>
      <c r="AJ1352" t="s">
        <v>1349</v>
      </c>
      <c r="AL1352" t="s">
        <v>1102</v>
      </c>
      <c r="AM1352" t="s">
        <v>1487</v>
      </c>
      <c r="AN1352" t="s">
        <v>859</v>
      </c>
      <c r="AO1352" s="13">
        <v>15</v>
      </c>
      <c r="AP1352" s="14">
        <v>20140008677083</v>
      </c>
      <c r="AQ1352" s="12">
        <v>41932</v>
      </c>
    </row>
    <row r="1353" spans="1:43" x14ac:dyDescent="0.3">
      <c r="A1353">
        <v>1</v>
      </c>
      <c r="B1353">
        <v>1666284</v>
      </c>
      <c r="C1353" s="12">
        <v>41922</v>
      </c>
      <c r="D1353" s="12">
        <v>42020</v>
      </c>
      <c r="E1353" s="12">
        <v>42074</v>
      </c>
      <c r="F1353">
        <v>99</v>
      </c>
      <c r="G1353" t="s">
        <v>2926</v>
      </c>
      <c r="H1353" t="s">
        <v>861</v>
      </c>
      <c r="I1353" t="s">
        <v>875</v>
      </c>
      <c r="J1353" t="s">
        <v>875</v>
      </c>
      <c r="K1353" t="s">
        <v>1356</v>
      </c>
      <c r="L1353">
        <v>996866969</v>
      </c>
      <c r="M1353" t="s">
        <v>2930</v>
      </c>
      <c r="N1353" t="s">
        <v>863</v>
      </c>
      <c r="O1353">
        <v>274</v>
      </c>
      <c r="P1353">
        <v>285</v>
      </c>
      <c r="Q1353">
        <v>0</v>
      </c>
      <c r="R1353">
        <v>11</v>
      </c>
      <c r="S1353">
        <v>0</v>
      </c>
      <c r="T1353" t="s">
        <v>865</v>
      </c>
      <c r="U1353" t="s">
        <v>995</v>
      </c>
      <c r="V1353" t="s">
        <v>996</v>
      </c>
      <c r="AE1353" t="s">
        <v>996</v>
      </c>
      <c r="AF1353" t="s">
        <v>1392</v>
      </c>
      <c r="AH1353" t="s">
        <v>997</v>
      </c>
      <c r="AI1353" t="s">
        <v>998</v>
      </c>
      <c r="AJ1353" t="s">
        <v>1175</v>
      </c>
      <c r="AL1353" t="s">
        <v>1198</v>
      </c>
      <c r="AM1353" t="s">
        <v>1340</v>
      </c>
      <c r="AN1353" t="s">
        <v>859</v>
      </c>
      <c r="AO1353" s="13">
        <v>12</v>
      </c>
      <c r="AP1353" s="14">
        <v>20150000601119</v>
      </c>
      <c r="AQ1353" s="12">
        <v>42033</v>
      </c>
    </row>
    <row r="1354" spans="1:43" x14ac:dyDescent="0.3">
      <c r="A1354">
        <v>9</v>
      </c>
      <c r="B1354">
        <v>1666284</v>
      </c>
      <c r="C1354" s="12">
        <v>42021</v>
      </c>
      <c r="D1354" s="12">
        <v>42132</v>
      </c>
      <c r="E1354" s="12">
        <v>42167</v>
      </c>
      <c r="F1354">
        <v>112</v>
      </c>
      <c r="G1354" t="s">
        <v>2926</v>
      </c>
      <c r="H1354" t="s">
        <v>861</v>
      </c>
      <c r="I1354" t="s">
        <v>875</v>
      </c>
      <c r="J1354" t="s">
        <v>875</v>
      </c>
      <c r="K1354" t="s">
        <v>1356</v>
      </c>
      <c r="L1354">
        <v>996866969</v>
      </c>
      <c r="M1354" t="s">
        <v>2930</v>
      </c>
      <c r="N1354" t="s">
        <v>863</v>
      </c>
      <c r="O1354">
        <v>285</v>
      </c>
      <c r="P1354">
        <v>296</v>
      </c>
      <c r="Q1354">
        <v>0</v>
      </c>
      <c r="R1354">
        <v>11</v>
      </c>
      <c r="S1354">
        <v>0</v>
      </c>
      <c r="T1354" t="s">
        <v>865</v>
      </c>
      <c r="U1354" t="s">
        <v>995</v>
      </c>
      <c r="V1354" t="s">
        <v>996</v>
      </c>
      <c r="AE1354" t="s">
        <v>996</v>
      </c>
      <c r="AF1354" t="s">
        <v>1883</v>
      </c>
      <c r="AH1354" t="s">
        <v>997</v>
      </c>
      <c r="AI1354" t="s">
        <v>998</v>
      </c>
      <c r="AJ1354" t="s">
        <v>1033</v>
      </c>
      <c r="AL1354" t="s">
        <v>1559</v>
      </c>
      <c r="AM1354" t="s">
        <v>1340</v>
      </c>
      <c r="AN1354" t="s">
        <v>859</v>
      </c>
      <c r="AO1354" s="13">
        <v>12</v>
      </c>
      <c r="AP1354" s="14">
        <v>20150003735201</v>
      </c>
      <c r="AQ1354" s="12">
        <v>42138</v>
      </c>
    </row>
    <row r="1355" spans="1:43" x14ac:dyDescent="0.3">
      <c r="A1355">
        <v>9</v>
      </c>
      <c r="B1355">
        <v>1666284</v>
      </c>
      <c r="C1355" s="12">
        <v>42133</v>
      </c>
      <c r="D1355" s="12">
        <v>42216</v>
      </c>
      <c r="E1355" s="12">
        <v>42250</v>
      </c>
      <c r="F1355">
        <v>84</v>
      </c>
      <c r="G1355" t="s">
        <v>2926</v>
      </c>
      <c r="H1355" t="s">
        <v>861</v>
      </c>
      <c r="I1355" t="s">
        <v>875</v>
      </c>
      <c r="J1355" t="s">
        <v>875</v>
      </c>
      <c r="K1355" t="s">
        <v>1356</v>
      </c>
      <c r="L1355">
        <v>996866969</v>
      </c>
      <c r="M1355" t="s">
        <v>2930</v>
      </c>
      <c r="N1355" t="s">
        <v>863</v>
      </c>
      <c r="O1355">
        <v>296</v>
      </c>
      <c r="P1355">
        <v>308</v>
      </c>
      <c r="Q1355">
        <v>0</v>
      </c>
      <c r="R1355">
        <v>12</v>
      </c>
      <c r="S1355">
        <v>0</v>
      </c>
      <c r="T1355" t="s">
        <v>865</v>
      </c>
      <c r="U1355" t="s">
        <v>953</v>
      </c>
      <c r="V1355" t="s">
        <v>954</v>
      </c>
      <c r="AE1355" t="s">
        <v>954</v>
      </c>
      <c r="AF1355" t="s">
        <v>1046</v>
      </c>
      <c r="AH1355" t="s">
        <v>923</v>
      </c>
      <c r="AI1355" t="s">
        <v>955</v>
      </c>
      <c r="AJ1355" t="s">
        <v>1480</v>
      </c>
      <c r="AL1355" t="s">
        <v>1592</v>
      </c>
      <c r="AM1355" t="s">
        <v>1340</v>
      </c>
      <c r="AN1355" t="s">
        <v>859</v>
      </c>
      <c r="AO1355" s="13">
        <v>12</v>
      </c>
      <c r="AP1355" s="14">
        <v>20150006418308</v>
      </c>
      <c r="AQ1355" s="12">
        <v>42222</v>
      </c>
    </row>
    <row r="1356" spans="1:43" x14ac:dyDescent="0.3">
      <c r="A1356">
        <v>9</v>
      </c>
      <c r="B1356">
        <v>1666284</v>
      </c>
      <c r="C1356" s="12">
        <v>42217</v>
      </c>
      <c r="D1356" s="12">
        <v>42297</v>
      </c>
      <c r="E1356" s="12">
        <v>42339</v>
      </c>
      <c r="F1356">
        <v>81</v>
      </c>
      <c r="G1356" t="s">
        <v>2926</v>
      </c>
      <c r="H1356" t="s">
        <v>861</v>
      </c>
      <c r="I1356" t="s">
        <v>875</v>
      </c>
      <c r="J1356" t="s">
        <v>875</v>
      </c>
      <c r="K1356" t="s">
        <v>1356</v>
      </c>
      <c r="L1356">
        <v>996866969</v>
      </c>
      <c r="M1356" t="s">
        <v>2930</v>
      </c>
      <c r="N1356" t="s">
        <v>863</v>
      </c>
      <c r="O1356">
        <v>308</v>
      </c>
      <c r="P1356">
        <v>322</v>
      </c>
      <c r="Q1356">
        <v>0</v>
      </c>
      <c r="R1356">
        <v>14</v>
      </c>
      <c r="S1356">
        <v>0</v>
      </c>
      <c r="T1356" t="s">
        <v>865</v>
      </c>
      <c r="U1356" t="s">
        <v>2933</v>
      </c>
      <c r="V1356" t="s">
        <v>2934</v>
      </c>
      <c r="W1356" t="s">
        <v>1470</v>
      </c>
      <c r="X1356" t="s">
        <v>1157</v>
      </c>
      <c r="AE1356" t="s">
        <v>2935</v>
      </c>
      <c r="AF1356" t="s">
        <v>1590</v>
      </c>
      <c r="AH1356" t="s">
        <v>2132</v>
      </c>
      <c r="AI1356" t="s">
        <v>1884</v>
      </c>
      <c r="AJ1356" t="s">
        <v>956</v>
      </c>
      <c r="AL1356" t="s">
        <v>1157</v>
      </c>
      <c r="AM1356" t="s">
        <v>1193</v>
      </c>
      <c r="AN1356" t="s">
        <v>859</v>
      </c>
      <c r="AO1356" s="13">
        <v>14</v>
      </c>
      <c r="AP1356" s="14">
        <v>20150009338072</v>
      </c>
      <c r="AQ1356" s="12">
        <v>42311</v>
      </c>
    </row>
    <row r="1357" spans="1:43" x14ac:dyDescent="0.3">
      <c r="A1357">
        <v>9</v>
      </c>
      <c r="B1357">
        <v>1666284</v>
      </c>
      <c r="C1357" s="12">
        <v>42298</v>
      </c>
      <c r="D1357" s="12">
        <v>42394</v>
      </c>
      <c r="E1357" s="12">
        <v>42436</v>
      </c>
      <c r="F1357">
        <v>97</v>
      </c>
      <c r="G1357" t="s">
        <v>2926</v>
      </c>
      <c r="H1357" t="s">
        <v>861</v>
      </c>
      <c r="I1357" t="s">
        <v>875</v>
      </c>
      <c r="J1357" t="s">
        <v>875</v>
      </c>
      <c r="K1357" t="s">
        <v>1356</v>
      </c>
      <c r="L1357">
        <v>996866969</v>
      </c>
      <c r="M1357" t="s">
        <v>2930</v>
      </c>
      <c r="N1357" t="s">
        <v>863</v>
      </c>
      <c r="O1357">
        <v>322</v>
      </c>
      <c r="P1357">
        <v>334</v>
      </c>
      <c r="Q1357">
        <v>0</v>
      </c>
      <c r="R1357">
        <v>12</v>
      </c>
      <c r="S1357">
        <v>0</v>
      </c>
      <c r="T1357" t="s">
        <v>865</v>
      </c>
      <c r="U1357" t="s">
        <v>953</v>
      </c>
      <c r="V1357" t="s">
        <v>954</v>
      </c>
      <c r="AE1357" t="s">
        <v>954</v>
      </c>
      <c r="AF1357" t="s">
        <v>1363</v>
      </c>
      <c r="AH1357" t="s">
        <v>923</v>
      </c>
      <c r="AI1357" t="s">
        <v>955</v>
      </c>
      <c r="AJ1357" t="s">
        <v>1910</v>
      </c>
      <c r="AL1357" t="s">
        <v>925</v>
      </c>
      <c r="AM1357" t="s">
        <v>952</v>
      </c>
      <c r="AN1357" t="s">
        <v>859</v>
      </c>
      <c r="AO1357" s="13">
        <v>13</v>
      </c>
      <c r="AP1357" s="14">
        <v>20160000734556</v>
      </c>
      <c r="AQ1357" s="12">
        <v>42395</v>
      </c>
    </row>
    <row r="1358" spans="1:43" x14ac:dyDescent="0.3">
      <c r="A1358">
        <v>9</v>
      </c>
      <c r="B1358">
        <v>1666284</v>
      </c>
      <c r="C1358" s="12">
        <v>42395</v>
      </c>
      <c r="D1358" s="12">
        <v>42481</v>
      </c>
      <c r="E1358" s="12">
        <v>42527</v>
      </c>
      <c r="F1358">
        <v>87</v>
      </c>
      <c r="G1358" t="s">
        <v>2926</v>
      </c>
      <c r="H1358" t="s">
        <v>861</v>
      </c>
      <c r="I1358" t="s">
        <v>875</v>
      </c>
      <c r="J1358" t="s">
        <v>875</v>
      </c>
      <c r="K1358" t="s">
        <v>1356</v>
      </c>
      <c r="L1358">
        <v>996866969</v>
      </c>
      <c r="M1358" t="s">
        <v>2930</v>
      </c>
      <c r="N1358" t="s">
        <v>863</v>
      </c>
      <c r="O1358">
        <v>334</v>
      </c>
      <c r="P1358">
        <v>343</v>
      </c>
      <c r="Q1358">
        <v>0</v>
      </c>
      <c r="R1358">
        <v>9</v>
      </c>
      <c r="S1358">
        <v>0</v>
      </c>
      <c r="T1358" t="s">
        <v>865</v>
      </c>
      <c r="U1358" t="s">
        <v>922</v>
      </c>
      <c r="V1358" t="s">
        <v>923</v>
      </c>
      <c r="AE1358" t="s">
        <v>923</v>
      </c>
      <c r="AF1358" t="s">
        <v>1009</v>
      </c>
      <c r="AH1358" t="s">
        <v>1256</v>
      </c>
      <c r="AI1358" t="s">
        <v>925</v>
      </c>
      <c r="AJ1358" t="s">
        <v>1646</v>
      </c>
      <c r="AL1358" t="s">
        <v>1231</v>
      </c>
      <c r="AM1358" t="s">
        <v>917</v>
      </c>
      <c r="AN1358" t="s">
        <v>859</v>
      </c>
      <c r="AO1358" s="13">
        <v>10</v>
      </c>
      <c r="AP1358" s="14">
        <v>20160003842174</v>
      </c>
      <c r="AQ1358" s="12">
        <v>42485</v>
      </c>
    </row>
    <row r="1359" spans="1:43" x14ac:dyDescent="0.3">
      <c r="A1359">
        <v>9</v>
      </c>
      <c r="B1359">
        <v>1666284</v>
      </c>
      <c r="C1359" s="12">
        <v>42482</v>
      </c>
      <c r="D1359" s="12">
        <v>42564</v>
      </c>
      <c r="E1359" s="12">
        <v>42615</v>
      </c>
      <c r="F1359">
        <v>83</v>
      </c>
      <c r="G1359" t="s">
        <v>2926</v>
      </c>
      <c r="H1359" t="s">
        <v>861</v>
      </c>
      <c r="I1359" t="s">
        <v>875</v>
      </c>
      <c r="J1359" t="s">
        <v>875</v>
      </c>
      <c r="K1359" t="s">
        <v>1356</v>
      </c>
      <c r="L1359">
        <v>996866969</v>
      </c>
      <c r="M1359" t="s">
        <v>2930</v>
      </c>
      <c r="N1359" t="s">
        <v>863</v>
      </c>
      <c r="O1359">
        <v>343</v>
      </c>
      <c r="P1359">
        <v>343</v>
      </c>
      <c r="Q1359" t="s">
        <v>1395</v>
      </c>
      <c r="R1359">
        <v>0</v>
      </c>
      <c r="S1359">
        <v>0</v>
      </c>
      <c r="T1359" t="s">
        <v>865</v>
      </c>
      <c r="U1359" t="s">
        <v>1396</v>
      </c>
      <c r="V1359" t="s">
        <v>883</v>
      </c>
      <c r="AE1359" t="s">
        <v>883</v>
      </c>
      <c r="AF1359" t="s">
        <v>1397</v>
      </c>
      <c r="AH1359" t="s">
        <v>1398</v>
      </c>
      <c r="AI1359" t="s">
        <v>1399</v>
      </c>
      <c r="AJ1359" t="s">
        <v>1400</v>
      </c>
      <c r="AL1359" t="s">
        <v>1401</v>
      </c>
      <c r="AM1359" t="s">
        <v>1037</v>
      </c>
      <c r="AN1359" t="s">
        <v>859</v>
      </c>
      <c r="AO1359" s="13">
        <v>7</v>
      </c>
      <c r="AP1359" s="14">
        <v>20160006885797</v>
      </c>
      <c r="AQ1359" s="12">
        <v>42572</v>
      </c>
    </row>
    <row r="1360" spans="1:43" x14ac:dyDescent="0.3">
      <c r="A1360">
        <v>9</v>
      </c>
      <c r="B1360">
        <v>1666284</v>
      </c>
      <c r="C1360" s="12">
        <v>42565</v>
      </c>
      <c r="D1360" s="12">
        <v>42655</v>
      </c>
      <c r="E1360" s="12">
        <v>42689</v>
      </c>
      <c r="F1360">
        <v>91</v>
      </c>
      <c r="G1360" t="s">
        <v>2926</v>
      </c>
      <c r="H1360" t="s">
        <v>861</v>
      </c>
      <c r="I1360" t="s">
        <v>875</v>
      </c>
      <c r="J1360" t="s">
        <v>875</v>
      </c>
      <c r="K1360" t="s">
        <v>1356</v>
      </c>
      <c r="L1360">
        <v>996866969</v>
      </c>
      <c r="M1360" t="s">
        <v>2930</v>
      </c>
      <c r="N1360" t="s">
        <v>863</v>
      </c>
      <c r="O1360">
        <v>343</v>
      </c>
      <c r="P1360">
        <v>343</v>
      </c>
      <c r="Q1360" t="s">
        <v>1038</v>
      </c>
      <c r="R1360">
        <v>0</v>
      </c>
      <c r="S1360">
        <v>0</v>
      </c>
      <c r="T1360" t="s">
        <v>865</v>
      </c>
      <c r="U1360" t="s">
        <v>1039</v>
      </c>
      <c r="V1360" t="s">
        <v>1040</v>
      </c>
      <c r="AE1360" t="s">
        <v>1040</v>
      </c>
      <c r="AF1360" t="s">
        <v>892</v>
      </c>
      <c r="AH1360" t="s">
        <v>1041</v>
      </c>
      <c r="AI1360" t="s">
        <v>1042</v>
      </c>
      <c r="AJ1360" t="s">
        <v>1402</v>
      </c>
      <c r="AL1360" t="s">
        <v>1270</v>
      </c>
      <c r="AM1360" t="s">
        <v>903</v>
      </c>
      <c r="AN1360" t="s">
        <v>859</v>
      </c>
      <c r="AO1360" s="13">
        <v>8</v>
      </c>
      <c r="AP1360" s="14">
        <v>20160009957275</v>
      </c>
      <c r="AQ1360" s="12">
        <v>42660</v>
      </c>
    </row>
    <row r="1361" spans="1:43" x14ac:dyDescent="0.3">
      <c r="A1361">
        <v>9</v>
      </c>
      <c r="B1361">
        <v>1666284</v>
      </c>
      <c r="C1361" s="12">
        <v>42656</v>
      </c>
      <c r="D1361" s="12">
        <v>42752</v>
      </c>
      <c r="E1361" s="12">
        <v>42781</v>
      </c>
      <c r="F1361">
        <v>97</v>
      </c>
      <c r="G1361" t="s">
        <v>2926</v>
      </c>
      <c r="H1361" t="s">
        <v>861</v>
      </c>
      <c r="I1361" t="s">
        <v>875</v>
      </c>
      <c r="J1361" t="s">
        <v>875</v>
      </c>
      <c r="K1361" t="s">
        <v>1356</v>
      </c>
      <c r="L1361">
        <v>996866969</v>
      </c>
      <c r="M1361" t="s">
        <v>2930</v>
      </c>
      <c r="N1361" t="s">
        <v>863</v>
      </c>
      <c r="O1361">
        <v>343</v>
      </c>
      <c r="P1361">
        <v>343</v>
      </c>
      <c r="Q1361" t="s">
        <v>1360</v>
      </c>
      <c r="R1361">
        <v>0</v>
      </c>
      <c r="S1361">
        <v>0</v>
      </c>
      <c r="T1361" t="s">
        <v>865</v>
      </c>
      <c r="U1361" t="s">
        <v>1361</v>
      </c>
      <c r="V1361" t="s">
        <v>1362</v>
      </c>
      <c r="AE1361" t="s">
        <v>1362</v>
      </c>
      <c r="AF1361" t="s">
        <v>1363</v>
      </c>
      <c r="AH1361" t="s">
        <v>1364</v>
      </c>
      <c r="AI1361" t="s">
        <v>895</v>
      </c>
      <c r="AJ1361" t="s">
        <v>1365</v>
      </c>
      <c r="AL1361" t="s">
        <v>1350</v>
      </c>
      <c r="AM1361" t="s">
        <v>1050</v>
      </c>
      <c r="AN1361" t="s">
        <v>859</v>
      </c>
      <c r="AO1361" s="13">
        <v>9</v>
      </c>
      <c r="AP1361" s="14">
        <v>20170000466531</v>
      </c>
      <c r="AQ1361" s="12">
        <v>42753</v>
      </c>
    </row>
    <row r="1362" spans="1:43" x14ac:dyDescent="0.3">
      <c r="A1362">
        <v>9</v>
      </c>
      <c r="B1362">
        <v>1666284</v>
      </c>
      <c r="C1362" s="12">
        <v>42753</v>
      </c>
      <c r="D1362" s="12">
        <v>42832</v>
      </c>
      <c r="E1362" s="12">
        <v>42871</v>
      </c>
      <c r="F1362">
        <v>80</v>
      </c>
      <c r="G1362" t="s">
        <v>2926</v>
      </c>
      <c r="H1362" t="s">
        <v>861</v>
      </c>
      <c r="I1362" t="s">
        <v>875</v>
      </c>
      <c r="J1362" t="s">
        <v>875</v>
      </c>
      <c r="K1362" t="s">
        <v>1356</v>
      </c>
      <c r="L1362">
        <v>996866969</v>
      </c>
      <c r="M1362" t="s">
        <v>2930</v>
      </c>
      <c r="N1362" t="s">
        <v>863</v>
      </c>
      <c r="O1362">
        <v>343</v>
      </c>
      <c r="P1362">
        <v>343</v>
      </c>
      <c r="Q1362" t="s">
        <v>1583</v>
      </c>
      <c r="R1362">
        <v>0</v>
      </c>
      <c r="S1362">
        <v>0</v>
      </c>
      <c r="T1362" t="s">
        <v>865</v>
      </c>
      <c r="U1362" t="s">
        <v>1373</v>
      </c>
      <c r="V1362" t="s">
        <v>1374</v>
      </c>
      <c r="AE1362" t="s">
        <v>1374</v>
      </c>
      <c r="AF1362" t="s">
        <v>1375</v>
      </c>
      <c r="AH1362" t="s">
        <v>1376</v>
      </c>
      <c r="AI1362" t="s">
        <v>1000</v>
      </c>
      <c r="AJ1362" t="s">
        <v>1377</v>
      </c>
      <c r="AL1362" t="s">
        <v>1378</v>
      </c>
      <c r="AM1362" t="s">
        <v>1037</v>
      </c>
      <c r="AN1362" t="s">
        <v>859</v>
      </c>
      <c r="AO1362" s="13">
        <v>7</v>
      </c>
      <c r="AP1362" s="14">
        <v>20170003363642</v>
      </c>
      <c r="AQ1362" s="12">
        <v>42838</v>
      </c>
    </row>
    <row r="1363" spans="1:43" x14ac:dyDescent="0.3">
      <c r="A1363">
        <v>9</v>
      </c>
      <c r="B1363">
        <v>1666284</v>
      </c>
      <c r="C1363" s="12">
        <v>42833</v>
      </c>
      <c r="D1363" s="12">
        <v>42935</v>
      </c>
      <c r="E1363" s="12">
        <v>42983</v>
      </c>
      <c r="F1363">
        <v>103</v>
      </c>
      <c r="G1363" t="s">
        <v>2926</v>
      </c>
      <c r="H1363" t="s">
        <v>861</v>
      </c>
      <c r="I1363" t="s">
        <v>875</v>
      </c>
      <c r="J1363" t="s">
        <v>875</v>
      </c>
      <c r="K1363" t="s">
        <v>1356</v>
      </c>
      <c r="L1363">
        <v>996866969</v>
      </c>
      <c r="M1363" t="s">
        <v>2930</v>
      </c>
      <c r="N1363" t="s">
        <v>863</v>
      </c>
      <c r="O1363">
        <v>343</v>
      </c>
      <c r="P1363">
        <v>343</v>
      </c>
      <c r="Q1363" t="s">
        <v>1403</v>
      </c>
      <c r="R1363">
        <v>0</v>
      </c>
      <c r="S1363">
        <v>0</v>
      </c>
      <c r="T1363" t="s">
        <v>865</v>
      </c>
      <c r="U1363" t="s">
        <v>1404</v>
      </c>
      <c r="V1363" t="s">
        <v>2936</v>
      </c>
      <c r="AE1363" t="s">
        <v>2936</v>
      </c>
      <c r="AF1363" t="s">
        <v>2937</v>
      </c>
      <c r="AH1363" t="s">
        <v>1589</v>
      </c>
      <c r="AI1363" t="s">
        <v>1372</v>
      </c>
      <c r="AJ1363" t="s">
        <v>935</v>
      </c>
      <c r="AL1363" t="s">
        <v>976</v>
      </c>
      <c r="AM1363" t="s">
        <v>1050</v>
      </c>
      <c r="AN1363" t="s">
        <v>859</v>
      </c>
      <c r="AO1363" s="13">
        <v>9</v>
      </c>
      <c r="AP1363" s="14">
        <v>20170006447977</v>
      </c>
      <c r="AQ1363" s="12">
        <v>42940</v>
      </c>
    </row>
    <row r="1364" spans="1:43" x14ac:dyDescent="0.3">
      <c r="A1364">
        <v>9</v>
      </c>
      <c r="B1364">
        <v>1666284</v>
      </c>
      <c r="C1364" s="12">
        <v>42936</v>
      </c>
      <c r="D1364" s="12">
        <v>43023</v>
      </c>
      <c r="E1364" s="12">
        <v>43070</v>
      </c>
      <c r="F1364">
        <v>88</v>
      </c>
      <c r="G1364" t="s">
        <v>2926</v>
      </c>
      <c r="H1364" t="s">
        <v>861</v>
      </c>
      <c r="I1364" t="s">
        <v>875</v>
      </c>
      <c r="J1364" t="s">
        <v>875</v>
      </c>
      <c r="K1364" t="s">
        <v>1356</v>
      </c>
      <c r="L1364">
        <v>996866969</v>
      </c>
      <c r="M1364" t="s">
        <v>2930</v>
      </c>
      <c r="N1364" t="s">
        <v>863</v>
      </c>
      <c r="O1364">
        <v>343</v>
      </c>
      <c r="P1364">
        <v>343</v>
      </c>
      <c r="Q1364" t="s">
        <v>864</v>
      </c>
      <c r="R1364">
        <v>0</v>
      </c>
      <c r="S1364">
        <v>0</v>
      </c>
      <c r="T1364" t="s">
        <v>865</v>
      </c>
      <c r="U1364" t="s">
        <v>866</v>
      </c>
      <c r="V1364" t="s">
        <v>867</v>
      </c>
      <c r="AE1364" t="s">
        <v>867</v>
      </c>
      <c r="AF1364" t="s">
        <v>958</v>
      </c>
      <c r="AH1364" t="s">
        <v>869</v>
      </c>
      <c r="AI1364" t="s">
        <v>870</v>
      </c>
      <c r="AJ1364" t="s">
        <v>901</v>
      </c>
      <c r="AL1364" t="s">
        <v>1673</v>
      </c>
      <c r="AM1364" t="s">
        <v>903</v>
      </c>
      <c r="AN1364" t="s">
        <v>859</v>
      </c>
      <c r="AO1364" s="13">
        <v>8</v>
      </c>
      <c r="AP1364" s="14">
        <v>20170009464214</v>
      </c>
      <c r="AQ1364" s="12">
        <v>43028</v>
      </c>
    </row>
    <row r="1365" spans="1:43" x14ac:dyDescent="0.3">
      <c r="A1365">
        <v>9</v>
      </c>
      <c r="B1365">
        <v>1666284</v>
      </c>
      <c r="C1365" s="12">
        <v>43024</v>
      </c>
      <c r="D1365" s="12">
        <v>43111</v>
      </c>
      <c r="E1365" s="12">
        <v>43143</v>
      </c>
      <c r="F1365">
        <v>88</v>
      </c>
      <c r="G1365" t="s">
        <v>2926</v>
      </c>
      <c r="H1365" t="s">
        <v>861</v>
      </c>
      <c r="I1365" t="s">
        <v>875</v>
      </c>
      <c r="J1365" t="s">
        <v>875</v>
      </c>
      <c r="K1365" t="s">
        <v>1356</v>
      </c>
      <c r="L1365">
        <v>996866969</v>
      </c>
      <c r="M1365" t="s">
        <v>2930</v>
      </c>
      <c r="N1365" t="s">
        <v>863</v>
      </c>
      <c r="O1365">
        <v>343</v>
      </c>
      <c r="P1365">
        <v>343</v>
      </c>
      <c r="Q1365" t="s">
        <v>864</v>
      </c>
      <c r="R1365">
        <v>0</v>
      </c>
      <c r="S1365">
        <v>0</v>
      </c>
      <c r="T1365" t="s">
        <v>865</v>
      </c>
      <c r="U1365" t="s">
        <v>866</v>
      </c>
      <c r="V1365" t="s">
        <v>867</v>
      </c>
      <c r="AE1365" t="s">
        <v>867</v>
      </c>
      <c r="AF1365" t="s">
        <v>958</v>
      </c>
      <c r="AH1365" t="s">
        <v>869</v>
      </c>
      <c r="AI1365" t="s">
        <v>870</v>
      </c>
      <c r="AJ1365" t="s">
        <v>901</v>
      </c>
      <c r="AL1365" t="s">
        <v>1673</v>
      </c>
      <c r="AM1365" t="s">
        <v>903</v>
      </c>
      <c r="AN1365" t="s">
        <v>859</v>
      </c>
      <c r="AO1365" s="13">
        <v>8</v>
      </c>
      <c r="AP1365" s="14">
        <v>20180000361280</v>
      </c>
      <c r="AQ1365" s="12">
        <v>43115</v>
      </c>
    </row>
    <row r="1366" spans="1:43" x14ac:dyDescent="0.3">
      <c r="A1366">
        <v>9</v>
      </c>
      <c r="B1366">
        <v>1666284</v>
      </c>
      <c r="C1366" s="12">
        <v>43112</v>
      </c>
      <c r="D1366" s="12">
        <v>43202</v>
      </c>
      <c r="E1366" s="12">
        <v>43234</v>
      </c>
      <c r="F1366">
        <v>91</v>
      </c>
      <c r="G1366" t="s">
        <v>2926</v>
      </c>
      <c r="H1366" t="s">
        <v>861</v>
      </c>
      <c r="I1366" t="s">
        <v>875</v>
      </c>
      <c r="J1366" t="s">
        <v>875</v>
      </c>
      <c r="K1366" t="s">
        <v>1356</v>
      </c>
      <c r="L1366">
        <v>996866969</v>
      </c>
      <c r="M1366" t="s">
        <v>2930</v>
      </c>
      <c r="N1366" t="s">
        <v>863</v>
      </c>
      <c r="O1366">
        <v>343</v>
      </c>
      <c r="P1366">
        <v>343</v>
      </c>
      <c r="Q1366" t="s">
        <v>1038</v>
      </c>
      <c r="R1366">
        <v>0</v>
      </c>
      <c r="S1366">
        <v>0</v>
      </c>
      <c r="T1366" t="s">
        <v>865</v>
      </c>
      <c r="U1366" t="s">
        <v>1039</v>
      </c>
      <c r="V1366" t="s">
        <v>1040</v>
      </c>
      <c r="AE1366" t="s">
        <v>1040</v>
      </c>
      <c r="AF1366" t="s">
        <v>892</v>
      </c>
      <c r="AH1366" t="s">
        <v>1041</v>
      </c>
      <c r="AI1366" t="s">
        <v>1042</v>
      </c>
      <c r="AJ1366" t="s">
        <v>1402</v>
      </c>
      <c r="AL1366" t="s">
        <v>1270</v>
      </c>
      <c r="AM1366" t="s">
        <v>903</v>
      </c>
      <c r="AN1366" t="s">
        <v>859</v>
      </c>
      <c r="AO1366" s="13">
        <v>8</v>
      </c>
      <c r="AP1366" s="14">
        <v>20180003335261</v>
      </c>
      <c r="AQ1366" s="12">
        <v>43203</v>
      </c>
    </row>
    <row r="1367" spans="1:43" x14ac:dyDescent="0.3">
      <c r="A1367">
        <v>9</v>
      </c>
      <c r="B1367">
        <v>1666284</v>
      </c>
      <c r="C1367" s="12">
        <v>43203</v>
      </c>
      <c r="D1367" s="12">
        <v>43285</v>
      </c>
      <c r="E1367" s="12">
        <v>43322</v>
      </c>
      <c r="F1367">
        <v>83</v>
      </c>
      <c r="G1367" t="s">
        <v>2926</v>
      </c>
      <c r="H1367" t="s">
        <v>861</v>
      </c>
      <c r="I1367" t="s">
        <v>875</v>
      </c>
      <c r="J1367" t="s">
        <v>875</v>
      </c>
      <c r="K1367" t="s">
        <v>1356</v>
      </c>
      <c r="L1367">
        <v>996866969</v>
      </c>
      <c r="M1367" t="s">
        <v>2930</v>
      </c>
      <c r="N1367" t="s">
        <v>863</v>
      </c>
      <c r="O1367">
        <v>343</v>
      </c>
      <c r="P1367">
        <v>343</v>
      </c>
      <c r="Q1367" t="s">
        <v>1395</v>
      </c>
      <c r="R1367">
        <v>0</v>
      </c>
      <c r="S1367">
        <v>0</v>
      </c>
      <c r="T1367" t="s">
        <v>865</v>
      </c>
      <c r="U1367" t="s">
        <v>1396</v>
      </c>
      <c r="V1367" t="s">
        <v>883</v>
      </c>
      <c r="AE1367" t="s">
        <v>883</v>
      </c>
      <c r="AF1367" t="s">
        <v>1397</v>
      </c>
      <c r="AH1367" t="s">
        <v>1398</v>
      </c>
      <c r="AI1367" t="s">
        <v>1399</v>
      </c>
      <c r="AJ1367" t="s">
        <v>1400</v>
      </c>
      <c r="AL1367" t="s">
        <v>949</v>
      </c>
      <c r="AM1367" t="s">
        <v>903</v>
      </c>
      <c r="AN1367" t="s">
        <v>859</v>
      </c>
      <c r="AO1367" s="13">
        <v>8</v>
      </c>
      <c r="AP1367" s="14">
        <v>20180006324596</v>
      </c>
      <c r="AQ1367" s="12">
        <v>43294</v>
      </c>
    </row>
    <row r="1368" spans="1:43" x14ac:dyDescent="0.3">
      <c r="A1368">
        <v>9</v>
      </c>
      <c r="B1368">
        <v>1666284</v>
      </c>
      <c r="C1368" s="12">
        <v>43286</v>
      </c>
      <c r="D1368" s="12">
        <v>43389</v>
      </c>
      <c r="E1368" s="12">
        <v>43420</v>
      </c>
      <c r="F1368">
        <v>104</v>
      </c>
      <c r="G1368" t="s">
        <v>2926</v>
      </c>
      <c r="H1368" t="s">
        <v>861</v>
      </c>
      <c r="I1368" t="s">
        <v>875</v>
      </c>
      <c r="J1368" t="s">
        <v>875</v>
      </c>
      <c r="K1368" t="s">
        <v>1356</v>
      </c>
      <c r="L1368">
        <v>996866969</v>
      </c>
      <c r="M1368" t="s">
        <v>2930</v>
      </c>
      <c r="N1368" t="s">
        <v>863</v>
      </c>
      <c r="O1368">
        <v>343</v>
      </c>
      <c r="P1368">
        <v>343</v>
      </c>
      <c r="Q1368" t="s">
        <v>1367</v>
      </c>
      <c r="R1368">
        <v>0</v>
      </c>
      <c r="S1368">
        <v>0</v>
      </c>
      <c r="T1368" t="s">
        <v>865</v>
      </c>
      <c r="U1368" t="s">
        <v>1368</v>
      </c>
      <c r="V1368" t="s">
        <v>1369</v>
      </c>
      <c r="AE1368" t="s">
        <v>1369</v>
      </c>
      <c r="AF1368" t="s">
        <v>1647</v>
      </c>
      <c r="AH1368" t="s">
        <v>1371</v>
      </c>
      <c r="AI1368" t="s">
        <v>1372</v>
      </c>
      <c r="AJ1368" t="s">
        <v>1465</v>
      </c>
      <c r="AL1368" t="s">
        <v>1975</v>
      </c>
      <c r="AM1368" t="s">
        <v>1050</v>
      </c>
      <c r="AN1368" t="s">
        <v>859</v>
      </c>
      <c r="AO1368" s="13">
        <v>9</v>
      </c>
      <c r="AP1368" s="14">
        <v>20180009340963</v>
      </c>
      <c r="AQ1368" s="12">
        <v>43392</v>
      </c>
    </row>
    <row r="1369" spans="1:43" x14ac:dyDescent="0.3">
      <c r="A1369">
        <v>9</v>
      </c>
      <c r="B1369">
        <v>1666284</v>
      </c>
      <c r="C1369" s="12">
        <v>43390</v>
      </c>
      <c r="D1369" s="12">
        <v>43483</v>
      </c>
      <c r="E1369" s="12">
        <v>43530</v>
      </c>
      <c r="F1369">
        <v>94</v>
      </c>
      <c r="G1369" t="s">
        <v>2926</v>
      </c>
      <c r="H1369" t="s">
        <v>861</v>
      </c>
      <c r="I1369" t="s">
        <v>875</v>
      </c>
      <c r="J1369" t="s">
        <v>875</v>
      </c>
      <c r="K1369" t="s">
        <v>1356</v>
      </c>
      <c r="L1369">
        <v>996866969</v>
      </c>
      <c r="M1369" t="s">
        <v>2930</v>
      </c>
      <c r="N1369" t="s">
        <v>863</v>
      </c>
      <c r="O1369">
        <v>343</v>
      </c>
      <c r="P1369">
        <v>343</v>
      </c>
      <c r="Q1369" t="s">
        <v>1387</v>
      </c>
      <c r="R1369">
        <v>0</v>
      </c>
      <c r="S1369">
        <v>0</v>
      </c>
      <c r="T1369" t="s">
        <v>865</v>
      </c>
      <c r="U1369" t="s">
        <v>1348</v>
      </c>
      <c r="V1369" t="s">
        <v>1061</v>
      </c>
      <c r="AE1369" t="s">
        <v>1061</v>
      </c>
      <c r="AF1369" t="s">
        <v>962</v>
      </c>
      <c r="AH1369" t="s">
        <v>1349</v>
      </c>
      <c r="AI1369" t="s">
        <v>1350</v>
      </c>
      <c r="AJ1369" t="s">
        <v>2938</v>
      </c>
      <c r="AK1369" t="s">
        <v>1835</v>
      </c>
      <c r="AL1369" t="s">
        <v>929</v>
      </c>
      <c r="AM1369" t="s">
        <v>2939</v>
      </c>
      <c r="AN1369" t="s">
        <v>859</v>
      </c>
      <c r="AO1369" s="13">
        <v>46</v>
      </c>
      <c r="AP1369" s="14">
        <v>20190000692933</v>
      </c>
      <c r="AQ1369" s="12">
        <v>43489</v>
      </c>
    </row>
    <row r="1370" spans="1:43" x14ac:dyDescent="0.3">
      <c r="A1370">
        <v>9</v>
      </c>
      <c r="B1370">
        <v>1666284</v>
      </c>
      <c r="C1370" s="12">
        <v>43484</v>
      </c>
      <c r="D1370" s="12">
        <v>43559</v>
      </c>
      <c r="E1370" s="12">
        <v>43600</v>
      </c>
      <c r="F1370">
        <v>76</v>
      </c>
      <c r="G1370" t="s">
        <v>2926</v>
      </c>
      <c r="H1370" t="s">
        <v>861</v>
      </c>
      <c r="I1370" t="s">
        <v>875</v>
      </c>
      <c r="J1370" t="s">
        <v>875</v>
      </c>
      <c r="K1370" t="s">
        <v>1356</v>
      </c>
      <c r="L1370">
        <v>996866969</v>
      </c>
      <c r="M1370" t="s">
        <v>2930</v>
      </c>
      <c r="N1370" t="s">
        <v>863</v>
      </c>
      <c r="O1370">
        <v>343</v>
      </c>
      <c r="P1370">
        <v>343</v>
      </c>
      <c r="Q1370" t="s">
        <v>1051</v>
      </c>
      <c r="R1370">
        <v>0</v>
      </c>
      <c r="S1370">
        <v>0</v>
      </c>
      <c r="T1370" t="s">
        <v>865</v>
      </c>
      <c r="U1370" t="s">
        <v>1380</v>
      </c>
      <c r="V1370" t="s">
        <v>1078</v>
      </c>
      <c r="AE1370" t="s">
        <v>1078</v>
      </c>
      <c r="AF1370" t="s">
        <v>1381</v>
      </c>
      <c r="AH1370" t="s">
        <v>1408</v>
      </c>
      <c r="AI1370" t="s">
        <v>1383</v>
      </c>
      <c r="AJ1370" t="s">
        <v>1384</v>
      </c>
      <c r="AL1370" t="s">
        <v>1192</v>
      </c>
      <c r="AM1370" t="s">
        <v>1037</v>
      </c>
      <c r="AN1370" t="s">
        <v>859</v>
      </c>
      <c r="AO1370" s="13">
        <v>7</v>
      </c>
      <c r="AP1370" s="14">
        <v>20190003581257</v>
      </c>
      <c r="AQ1370" s="12">
        <v>43565</v>
      </c>
    </row>
    <row r="1371" spans="1:43" x14ac:dyDescent="0.3">
      <c r="A1371">
        <v>9</v>
      </c>
      <c r="B1371">
        <v>1666284</v>
      </c>
      <c r="C1371" s="12">
        <v>43560</v>
      </c>
      <c r="D1371" s="12">
        <v>43649</v>
      </c>
      <c r="E1371" s="12">
        <v>43685</v>
      </c>
      <c r="F1371">
        <v>90</v>
      </c>
      <c r="G1371" t="s">
        <v>2926</v>
      </c>
      <c r="H1371" t="s">
        <v>861</v>
      </c>
      <c r="I1371" t="s">
        <v>875</v>
      </c>
      <c r="J1371" t="s">
        <v>875</v>
      </c>
      <c r="K1371" t="s">
        <v>1356</v>
      </c>
      <c r="L1371">
        <v>996866969</v>
      </c>
      <c r="M1371" t="s">
        <v>2930</v>
      </c>
      <c r="N1371" t="s">
        <v>863</v>
      </c>
      <c r="O1371">
        <v>343</v>
      </c>
      <c r="P1371">
        <v>343</v>
      </c>
      <c r="Q1371">
        <v>6</v>
      </c>
      <c r="R1371">
        <v>0</v>
      </c>
      <c r="S1371">
        <v>0</v>
      </c>
      <c r="T1371" t="s">
        <v>865</v>
      </c>
      <c r="U1371" t="s">
        <v>1182</v>
      </c>
      <c r="V1371" t="s">
        <v>1047</v>
      </c>
      <c r="AE1371" t="s">
        <v>1047</v>
      </c>
      <c r="AF1371" t="s">
        <v>881</v>
      </c>
      <c r="AH1371" t="s">
        <v>1183</v>
      </c>
      <c r="AI1371" t="s">
        <v>870</v>
      </c>
      <c r="AJ1371" t="s">
        <v>1126</v>
      </c>
      <c r="AL1371" t="s">
        <v>1231</v>
      </c>
      <c r="AM1371" t="s">
        <v>903</v>
      </c>
      <c r="AN1371" t="s">
        <v>859</v>
      </c>
      <c r="AO1371" s="13">
        <v>8</v>
      </c>
      <c r="AP1371" s="14">
        <v>20190006633171</v>
      </c>
      <c r="AQ1371" s="12">
        <v>43657</v>
      </c>
    </row>
    <row r="1372" spans="1:43" x14ac:dyDescent="0.3">
      <c r="A1372">
        <v>9</v>
      </c>
      <c r="B1372">
        <v>1666284</v>
      </c>
      <c r="C1372" s="12">
        <v>43650</v>
      </c>
      <c r="D1372" s="12">
        <v>43745</v>
      </c>
      <c r="E1372" s="12">
        <v>43780</v>
      </c>
      <c r="F1372">
        <v>96</v>
      </c>
      <c r="G1372" t="s">
        <v>2926</v>
      </c>
      <c r="H1372" t="s">
        <v>861</v>
      </c>
      <c r="I1372" t="s">
        <v>875</v>
      </c>
      <c r="J1372" t="s">
        <v>875</v>
      </c>
      <c r="K1372" t="s">
        <v>1356</v>
      </c>
      <c r="L1372">
        <v>996866969</v>
      </c>
      <c r="M1372" t="s">
        <v>2930</v>
      </c>
      <c r="N1372" t="s">
        <v>863</v>
      </c>
      <c r="O1372">
        <v>343</v>
      </c>
      <c r="P1372">
        <v>343</v>
      </c>
      <c r="Q1372" t="s">
        <v>1411</v>
      </c>
      <c r="R1372">
        <v>0</v>
      </c>
      <c r="S1372">
        <v>0</v>
      </c>
      <c r="T1372" t="s">
        <v>865</v>
      </c>
      <c r="U1372" t="s">
        <v>1412</v>
      </c>
      <c r="V1372" t="s">
        <v>944</v>
      </c>
      <c r="AE1372" t="s">
        <v>944</v>
      </c>
      <c r="AF1372" t="s">
        <v>1413</v>
      </c>
      <c r="AH1372" t="s">
        <v>1414</v>
      </c>
      <c r="AI1372" t="s">
        <v>1350</v>
      </c>
      <c r="AJ1372" t="s">
        <v>1504</v>
      </c>
      <c r="AL1372" t="s">
        <v>1655</v>
      </c>
      <c r="AM1372" t="s">
        <v>903</v>
      </c>
      <c r="AN1372" t="s">
        <v>859</v>
      </c>
      <c r="AO1372" s="13">
        <v>8</v>
      </c>
      <c r="AP1372" s="14">
        <v>20190009825595</v>
      </c>
      <c r="AQ1372" s="12">
        <v>43749</v>
      </c>
    </row>
    <row r="1373" spans="1:43" x14ac:dyDescent="0.3">
      <c r="A1373">
        <v>9</v>
      </c>
      <c r="B1373">
        <v>1666284</v>
      </c>
      <c r="C1373" s="12">
        <v>43746</v>
      </c>
      <c r="D1373" s="12">
        <v>43850</v>
      </c>
      <c r="E1373" s="12">
        <v>43896</v>
      </c>
      <c r="F1373">
        <v>105</v>
      </c>
      <c r="G1373" t="s">
        <v>2926</v>
      </c>
      <c r="H1373" t="s">
        <v>861</v>
      </c>
      <c r="I1373" t="s">
        <v>875</v>
      </c>
      <c r="J1373" t="s">
        <v>875</v>
      </c>
      <c r="K1373" t="s">
        <v>1356</v>
      </c>
      <c r="L1373">
        <v>996866969</v>
      </c>
      <c r="M1373" t="s">
        <v>2930</v>
      </c>
      <c r="N1373" t="s">
        <v>863</v>
      </c>
      <c r="O1373">
        <v>343</v>
      </c>
      <c r="P1373">
        <v>343</v>
      </c>
      <c r="Q1373">
        <v>7</v>
      </c>
      <c r="R1373">
        <v>0</v>
      </c>
      <c r="S1373">
        <v>0</v>
      </c>
      <c r="T1373" t="s">
        <v>865</v>
      </c>
      <c r="U1373" t="s">
        <v>931</v>
      </c>
      <c r="V1373" t="s">
        <v>1493</v>
      </c>
      <c r="AE1373" t="s">
        <v>1493</v>
      </c>
      <c r="AF1373" t="s">
        <v>989</v>
      </c>
      <c r="AH1373" t="s">
        <v>1276</v>
      </c>
      <c r="AI1373" t="s">
        <v>1157</v>
      </c>
      <c r="AJ1373" t="s">
        <v>1195</v>
      </c>
      <c r="AL1373" t="s">
        <v>2006</v>
      </c>
      <c r="AM1373" t="s">
        <v>917</v>
      </c>
      <c r="AN1373" t="s">
        <v>859</v>
      </c>
      <c r="AO1373" s="13">
        <v>10</v>
      </c>
      <c r="AP1373" s="14">
        <v>20200000618183</v>
      </c>
      <c r="AQ1373" s="12">
        <v>43853</v>
      </c>
    </row>
    <row r="1374" spans="1:43" x14ac:dyDescent="0.3">
      <c r="A1374">
        <v>9</v>
      </c>
      <c r="B1374">
        <v>1666284</v>
      </c>
      <c r="C1374" s="12">
        <v>43851</v>
      </c>
      <c r="D1374" s="12">
        <v>43951</v>
      </c>
      <c r="E1374" s="12">
        <v>43985</v>
      </c>
      <c r="F1374">
        <v>101</v>
      </c>
      <c r="G1374" t="s">
        <v>2926</v>
      </c>
      <c r="H1374" t="s">
        <v>861</v>
      </c>
      <c r="I1374" t="s">
        <v>875</v>
      </c>
      <c r="J1374" t="s">
        <v>875</v>
      </c>
      <c r="K1374" t="s">
        <v>1356</v>
      </c>
      <c r="L1374">
        <v>996866969</v>
      </c>
      <c r="M1374" t="s">
        <v>2930</v>
      </c>
      <c r="N1374" t="s">
        <v>863</v>
      </c>
      <c r="O1374">
        <v>343</v>
      </c>
      <c r="P1374">
        <v>343</v>
      </c>
      <c r="Q1374" t="s">
        <v>1603</v>
      </c>
      <c r="R1374">
        <v>0</v>
      </c>
      <c r="S1374">
        <v>0</v>
      </c>
      <c r="T1374" t="s">
        <v>865</v>
      </c>
      <c r="U1374" t="s">
        <v>1604</v>
      </c>
      <c r="V1374" t="s">
        <v>1605</v>
      </c>
      <c r="AE1374" t="s">
        <v>1605</v>
      </c>
      <c r="AF1374" t="s">
        <v>1606</v>
      </c>
      <c r="AH1374" t="s">
        <v>1607</v>
      </c>
      <c r="AI1374" t="s">
        <v>1372</v>
      </c>
      <c r="AJ1374" t="s">
        <v>1608</v>
      </c>
      <c r="AL1374" t="s">
        <v>1552</v>
      </c>
      <c r="AM1374" t="s">
        <v>1050</v>
      </c>
      <c r="AN1374" t="s">
        <v>859</v>
      </c>
      <c r="AO1374" s="13">
        <v>9</v>
      </c>
      <c r="AP1374" s="14">
        <v>20200003581812</v>
      </c>
      <c r="AQ1374" s="12">
        <v>43957</v>
      </c>
    </row>
    <row r="1375" spans="1:43" x14ac:dyDescent="0.3">
      <c r="A1375">
        <v>9</v>
      </c>
      <c r="B1375">
        <v>1666284</v>
      </c>
      <c r="C1375" s="12">
        <v>43952</v>
      </c>
      <c r="D1375" s="12">
        <v>44040</v>
      </c>
      <c r="E1375" s="12">
        <v>44074</v>
      </c>
      <c r="F1375">
        <v>89</v>
      </c>
      <c r="G1375" t="s">
        <v>2926</v>
      </c>
      <c r="H1375" t="s">
        <v>861</v>
      </c>
      <c r="I1375" t="s">
        <v>875</v>
      </c>
      <c r="J1375" t="s">
        <v>875</v>
      </c>
      <c r="K1375" t="s">
        <v>1356</v>
      </c>
      <c r="L1375">
        <v>996866969</v>
      </c>
      <c r="M1375" t="s">
        <v>2930</v>
      </c>
      <c r="N1375" t="s">
        <v>863</v>
      </c>
      <c r="O1375">
        <v>343</v>
      </c>
      <c r="P1375">
        <v>343</v>
      </c>
      <c r="Q1375" t="s">
        <v>864</v>
      </c>
      <c r="R1375">
        <v>0</v>
      </c>
      <c r="S1375">
        <v>0</v>
      </c>
      <c r="T1375" t="s">
        <v>865</v>
      </c>
      <c r="U1375" t="s">
        <v>866</v>
      </c>
      <c r="V1375" t="s">
        <v>867</v>
      </c>
      <c r="AE1375" t="s">
        <v>867</v>
      </c>
      <c r="AF1375" t="s">
        <v>868</v>
      </c>
      <c r="AH1375" t="s">
        <v>869</v>
      </c>
      <c r="AI1375" t="s">
        <v>870</v>
      </c>
      <c r="AJ1375" t="s">
        <v>871</v>
      </c>
      <c r="AL1375" t="s">
        <v>993</v>
      </c>
      <c r="AM1375" t="s">
        <v>903</v>
      </c>
      <c r="AN1375" t="s">
        <v>859</v>
      </c>
      <c r="AO1375" s="13">
        <v>8</v>
      </c>
      <c r="AP1375" s="14">
        <v>20200006463566</v>
      </c>
      <c r="AQ1375" s="12">
        <v>44046</v>
      </c>
    </row>
    <row r="1376" spans="1:43" x14ac:dyDescent="0.3">
      <c r="A1376">
        <v>9</v>
      </c>
      <c r="B1376">
        <v>1666284</v>
      </c>
      <c r="C1376" s="12">
        <v>44041</v>
      </c>
      <c r="D1376" s="12">
        <v>44130</v>
      </c>
      <c r="E1376" s="12">
        <v>44174</v>
      </c>
      <c r="F1376">
        <v>90</v>
      </c>
      <c r="G1376" t="s">
        <v>2926</v>
      </c>
      <c r="H1376" t="s">
        <v>861</v>
      </c>
      <c r="I1376" t="s">
        <v>875</v>
      </c>
      <c r="J1376" t="s">
        <v>875</v>
      </c>
      <c r="K1376" t="s">
        <v>1356</v>
      </c>
      <c r="L1376">
        <v>996866969</v>
      </c>
      <c r="M1376" t="s">
        <v>2930</v>
      </c>
      <c r="N1376" t="s">
        <v>863</v>
      </c>
      <c r="O1376">
        <v>0</v>
      </c>
      <c r="P1376">
        <v>0</v>
      </c>
      <c r="Q1376">
        <v>5</v>
      </c>
      <c r="R1376">
        <v>0</v>
      </c>
      <c r="S1376">
        <v>1</v>
      </c>
      <c r="T1376" t="s">
        <v>865</v>
      </c>
      <c r="U1376" t="s">
        <v>1182</v>
      </c>
      <c r="V1376" t="s">
        <v>1047</v>
      </c>
      <c r="AE1376" t="s">
        <v>1047</v>
      </c>
      <c r="AF1376" t="s">
        <v>881</v>
      </c>
      <c r="AH1376" t="s">
        <v>1183</v>
      </c>
      <c r="AI1376" t="s">
        <v>870</v>
      </c>
      <c r="AJ1376" t="s">
        <v>1126</v>
      </c>
      <c r="AL1376" t="s">
        <v>1231</v>
      </c>
      <c r="AM1376" t="s">
        <v>903</v>
      </c>
      <c r="AN1376" t="s">
        <v>859</v>
      </c>
      <c r="AO1376" s="13">
        <v>8</v>
      </c>
      <c r="AP1376" s="14">
        <v>20200009799832</v>
      </c>
      <c r="AQ1376" s="12">
        <v>44146</v>
      </c>
    </row>
    <row r="1377" spans="1:43" x14ac:dyDescent="0.3">
      <c r="A1377">
        <v>9</v>
      </c>
      <c r="B1377">
        <v>1666284</v>
      </c>
      <c r="C1377" s="12">
        <v>44041</v>
      </c>
      <c r="D1377" s="12">
        <v>44208</v>
      </c>
      <c r="E1377" s="12">
        <v>44256</v>
      </c>
      <c r="F1377">
        <v>168</v>
      </c>
      <c r="G1377" t="s">
        <v>2926</v>
      </c>
      <c r="H1377" t="s">
        <v>861</v>
      </c>
      <c r="I1377" t="s">
        <v>875</v>
      </c>
      <c r="J1377" t="s">
        <v>875</v>
      </c>
      <c r="K1377" t="s">
        <v>1356</v>
      </c>
      <c r="L1377">
        <v>996866969</v>
      </c>
      <c r="M1377" t="s">
        <v>2930</v>
      </c>
      <c r="N1377" t="s">
        <v>863</v>
      </c>
      <c r="O1377">
        <v>343</v>
      </c>
      <c r="P1377">
        <v>343</v>
      </c>
      <c r="Q1377" t="s">
        <v>2940</v>
      </c>
      <c r="R1377">
        <v>0</v>
      </c>
      <c r="S1377">
        <v>0</v>
      </c>
      <c r="T1377" t="s">
        <v>865</v>
      </c>
      <c r="U1377" t="s">
        <v>1596</v>
      </c>
      <c r="V1377" t="s">
        <v>1371</v>
      </c>
      <c r="AE1377" t="s">
        <v>1371</v>
      </c>
      <c r="AF1377" t="s">
        <v>1597</v>
      </c>
      <c r="AH1377" t="s">
        <v>1480</v>
      </c>
      <c r="AI1377" t="s">
        <v>1000</v>
      </c>
      <c r="AJ1377" t="s">
        <v>1155</v>
      </c>
      <c r="AL1377" t="s">
        <v>1431</v>
      </c>
      <c r="AM1377" t="s">
        <v>1037</v>
      </c>
      <c r="AN1377" t="s">
        <v>859</v>
      </c>
      <c r="AO1377" s="13">
        <v>7</v>
      </c>
      <c r="AP1377" s="14">
        <v>20210000879638</v>
      </c>
      <c r="AQ1377" s="12">
        <v>44216</v>
      </c>
    </row>
    <row r="1378" spans="1:43" x14ac:dyDescent="0.3">
      <c r="A1378">
        <v>9</v>
      </c>
      <c r="B1378">
        <v>1666284</v>
      </c>
      <c r="C1378" s="12">
        <v>44209</v>
      </c>
      <c r="D1378" s="12">
        <v>44295</v>
      </c>
      <c r="E1378" s="12">
        <v>44330</v>
      </c>
      <c r="F1378">
        <v>87</v>
      </c>
      <c r="G1378" t="s">
        <v>2926</v>
      </c>
      <c r="H1378" t="s">
        <v>861</v>
      </c>
      <c r="I1378" t="s">
        <v>875</v>
      </c>
      <c r="J1378" t="s">
        <v>875</v>
      </c>
      <c r="K1378" t="s">
        <v>1356</v>
      </c>
      <c r="L1378">
        <v>996866969</v>
      </c>
      <c r="M1378" t="s">
        <v>2930</v>
      </c>
      <c r="N1378" t="s">
        <v>863</v>
      </c>
      <c r="O1378">
        <v>343</v>
      </c>
      <c r="P1378">
        <v>343</v>
      </c>
      <c r="Q1378" t="s">
        <v>1386</v>
      </c>
      <c r="R1378">
        <v>0</v>
      </c>
      <c r="S1378">
        <v>0</v>
      </c>
      <c r="T1378" t="s">
        <v>865</v>
      </c>
      <c r="U1378" t="s">
        <v>1031</v>
      </c>
      <c r="V1378" t="s">
        <v>1032</v>
      </c>
      <c r="AE1378" t="s">
        <v>1032</v>
      </c>
      <c r="AF1378" t="s">
        <v>1009</v>
      </c>
      <c r="AH1378" t="s">
        <v>1033</v>
      </c>
      <c r="AI1378" t="s">
        <v>1034</v>
      </c>
      <c r="AJ1378" t="s">
        <v>1035</v>
      </c>
      <c r="AL1378" t="s">
        <v>1036</v>
      </c>
      <c r="AM1378" t="s">
        <v>1037</v>
      </c>
      <c r="AN1378" t="s">
        <v>859</v>
      </c>
      <c r="AO1378" s="13">
        <v>7</v>
      </c>
      <c r="AP1378" s="14">
        <v>20210004081009</v>
      </c>
      <c r="AQ1378" s="12">
        <v>44300</v>
      </c>
    </row>
    <row r="1379" spans="1:43" x14ac:dyDescent="0.3">
      <c r="A1379">
        <v>9</v>
      </c>
      <c r="B1379">
        <v>1666284</v>
      </c>
      <c r="C1379" s="12">
        <v>44296</v>
      </c>
      <c r="D1379" s="12">
        <v>44382</v>
      </c>
      <c r="E1379" s="12">
        <v>44442</v>
      </c>
      <c r="F1379">
        <v>87</v>
      </c>
      <c r="G1379" t="s">
        <v>2926</v>
      </c>
      <c r="H1379" t="s">
        <v>861</v>
      </c>
      <c r="I1379" t="s">
        <v>875</v>
      </c>
      <c r="J1379" t="s">
        <v>875</v>
      </c>
      <c r="K1379" t="s">
        <v>1356</v>
      </c>
      <c r="L1379">
        <v>996866969</v>
      </c>
      <c r="M1379" t="s">
        <v>2930</v>
      </c>
      <c r="N1379" t="s">
        <v>863</v>
      </c>
      <c r="O1379">
        <v>343</v>
      </c>
      <c r="P1379">
        <v>343</v>
      </c>
      <c r="Q1379" t="s">
        <v>1386</v>
      </c>
      <c r="R1379">
        <v>0</v>
      </c>
      <c r="S1379">
        <v>0</v>
      </c>
      <c r="T1379" t="s">
        <v>865</v>
      </c>
      <c r="U1379" t="s">
        <v>1031</v>
      </c>
      <c r="V1379" t="s">
        <v>1032</v>
      </c>
      <c r="AE1379" t="s">
        <v>1032</v>
      </c>
      <c r="AF1379" t="s">
        <v>1009</v>
      </c>
      <c r="AH1379" t="s">
        <v>1033</v>
      </c>
      <c r="AI1379" t="s">
        <v>1034</v>
      </c>
      <c r="AJ1379" t="s">
        <v>1035</v>
      </c>
      <c r="AL1379" t="s">
        <v>1383</v>
      </c>
      <c r="AM1379" t="s">
        <v>903</v>
      </c>
      <c r="AN1379" t="s">
        <v>859</v>
      </c>
      <c r="AO1379" s="13">
        <v>8</v>
      </c>
      <c r="AP1379" s="14">
        <v>20210006820330</v>
      </c>
      <c r="AQ1379" s="12">
        <v>44397</v>
      </c>
    </row>
    <row r="1380" spans="1:43" x14ac:dyDescent="0.3">
      <c r="A1380">
        <v>9</v>
      </c>
      <c r="B1380">
        <v>1666284</v>
      </c>
      <c r="C1380" s="12">
        <v>44383</v>
      </c>
      <c r="D1380" s="12">
        <v>44472</v>
      </c>
      <c r="E1380" s="12">
        <v>44574</v>
      </c>
      <c r="F1380">
        <v>90</v>
      </c>
      <c r="G1380" t="s">
        <v>2926</v>
      </c>
      <c r="H1380" t="s">
        <v>861</v>
      </c>
      <c r="I1380" t="s">
        <v>875</v>
      </c>
      <c r="J1380" t="s">
        <v>875</v>
      </c>
      <c r="K1380" t="s">
        <v>1356</v>
      </c>
      <c r="L1380">
        <v>996866969</v>
      </c>
      <c r="M1380" t="s">
        <v>2930</v>
      </c>
      <c r="N1380" t="s">
        <v>863</v>
      </c>
      <c r="O1380">
        <v>343</v>
      </c>
      <c r="P1380">
        <v>343</v>
      </c>
      <c r="Q1380">
        <v>6</v>
      </c>
      <c r="R1380">
        <v>0</v>
      </c>
      <c r="S1380">
        <v>0</v>
      </c>
      <c r="T1380" t="s">
        <v>865</v>
      </c>
      <c r="U1380" t="s">
        <v>1182</v>
      </c>
      <c r="V1380" t="s">
        <v>1047</v>
      </c>
      <c r="AE1380" t="s">
        <v>1047</v>
      </c>
      <c r="AF1380" t="s">
        <v>881</v>
      </c>
      <c r="AH1380" t="s">
        <v>1183</v>
      </c>
      <c r="AI1380" t="s">
        <v>870</v>
      </c>
      <c r="AJ1380" t="s">
        <v>1126</v>
      </c>
      <c r="AL1380" t="s">
        <v>1231</v>
      </c>
      <c r="AM1380" t="s">
        <v>903</v>
      </c>
      <c r="AN1380" t="s">
        <v>859</v>
      </c>
      <c r="AO1380" s="13">
        <v>8</v>
      </c>
      <c r="AP1380" s="14">
        <v>20210010769581</v>
      </c>
      <c r="AQ1380" s="12">
        <v>44529</v>
      </c>
    </row>
    <row r="1381" spans="1:43" x14ac:dyDescent="0.3">
      <c r="A1381">
        <v>9</v>
      </c>
      <c r="B1381">
        <v>1666284</v>
      </c>
      <c r="C1381" s="12">
        <v>44473</v>
      </c>
      <c r="D1381" s="12">
        <v>44571</v>
      </c>
      <c r="E1381" s="12">
        <v>44630</v>
      </c>
      <c r="F1381">
        <v>99</v>
      </c>
      <c r="G1381" t="s">
        <v>2926</v>
      </c>
      <c r="H1381" t="s">
        <v>861</v>
      </c>
      <c r="I1381" t="s">
        <v>875</v>
      </c>
      <c r="J1381" t="s">
        <v>875</v>
      </c>
      <c r="K1381" t="s">
        <v>1356</v>
      </c>
      <c r="L1381">
        <v>996866969</v>
      </c>
      <c r="M1381" t="s">
        <v>2930</v>
      </c>
      <c r="N1381" t="s">
        <v>863</v>
      </c>
      <c r="O1381">
        <v>343</v>
      </c>
      <c r="P1381">
        <v>343</v>
      </c>
      <c r="Q1381" t="s">
        <v>1389</v>
      </c>
      <c r="R1381">
        <v>0</v>
      </c>
      <c r="S1381">
        <v>0</v>
      </c>
      <c r="T1381" t="s">
        <v>865</v>
      </c>
      <c r="U1381" t="s">
        <v>1390</v>
      </c>
      <c r="V1381" t="s">
        <v>1391</v>
      </c>
      <c r="AE1381" t="s">
        <v>1391</v>
      </c>
      <c r="AF1381" t="s">
        <v>1392</v>
      </c>
      <c r="AH1381" t="s">
        <v>1393</v>
      </c>
      <c r="AI1381" t="s">
        <v>895</v>
      </c>
      <c r="AJ1381" t="s">
        <v>1394</v>
      </c>
      <c r="AL1381" t="s">
        <v>1298</v>
      </c>
      <c r="AM1381" t="s">
        <v>1050</v>
      </c>
      <c r="AN1381" t="s">
        <v>859</v>
      </c>
      <c r="AO1381" s="13">
        <v>9</v>
      </c>
      <c r="AP1381" s="14">
        <v>20220001065502</v>
      </c>
      <c r="AQ1381" s="12">
        <v>44585</v>
      </c>
    </row>
    <row r="1382" spans="1:43" x14ac:dyDescent="0.3">
      <c r="A1382">
        <v>9</v>
      </c>
      <c r="B1382">
        <v>1666284</v>
      </c>
      <c r="C1382" s="12">
        <v>44572</v>
      </c>
      <c r="D1382" s="12">
        <v>44662</v>
      </c>
      <c r="E1382" s="12">
        <v>44699</v>
      </c>
      <c r="F1382">
        <v>91</v>
      </c>
      <c r="G1382" t="s">
        <v>2926</v>
      </c>
      <c r="H1382" t="s">
        <v>861</v>
      </c>
      <c r="I1382" t="s">
        <v>875</v>
      </c>
      <c r="J1382" t="s">
        <v>875</v>
      </c>
      <c r="K1382" t="s">
        <v>1356</v>
      </c>
      <c r="L1382">
        <v>996866969</v>
      </c>
      <c r="M1382" t="s">
        <v>2930</v>
      </c>
      <c r="N1382" t="s">
        <v>863</v>
      </c>
      <c r="O1382">
        <v>343</v>
      </c>
      <c r="P1382">
        <v>343</v>
      </c>
      <c r="Q1382" t="s">
        <v>1038</v>
      </c>
      <c r="R1382">
        <v>0</v>
      </c>
      <c r="S1382">
        <v>0</v>
      </c>
      <c r="T1382" t="s">
        <v>865</v>
      </c>
      <c r="U1382" t="s">
        <v>1039</v>
      </c>
      <c r="V1382" t="s">
        <v>1040</v>
      </c>
      <c r="AE1382" t="s">
        <v>1040</v>
      </c>
      <c r="AF1382" t="s">
        <v>892</v>
      </c>
      <c r="AH1382" t="s">
        <v>1041</v>
      </c>
      <c r="AI1382" t="s">
        <v>1042</v>
      </c>
      <c r="AJ1382" t="s">
        <v>1402</v>
      </c>
      <c r="AL1382" t="s">
        <v>1270</v>
      </c>
      <c r="AM1382" t="s">
        <v>903</v>
      </c>
      <c r="AN1382" t="s">
        <v>859</v>
      </c>
      <c r="AO1382" s="13">
        <v>8</v>
      </c>
      <c r="AP1382" s="14">
        <v>20220004689141</v>
      </c>
      <c r="AQ1382" s="12">
        <v>44665</v>
      </c>
    </row>
    <row r="1383" spans="1:43" x14ac:dyDescent="0.3">
      <c r="A1383">
        <v>9</v>
      </c>
      <c r="B1383">
        <v>1666284</v>
      </c>
      <c r="C1383" s="12">
        <v>44663</v>
      </c>
      <c r="D1383" s="12">
        <v>44749</v>
      </c>
      <c r="E1383" s="12">
        <v>44781</v>
      </c>
      <c r="F1383">
        <v>87</v>
      </c>
      <c r="G1383" t="s">
        <v>2926</v>
      </c>
      <c r="H1383" t="s">
        <v>861</v>
      </c>
      <c r="I1383" t="s">
        <v>875</v>
      </c>
      <c r="J1383" t="s">
        <v>875</v>
      </c>
      <c r="K1383" t="s">
        <v>1356</v>
      </c>
      <c r="L1383">
        <v>996866969</v>
      </c>
      <c r="M1383" t="s">
        <v>2930</v>
      </c>
      <c r="N1383" t="s">
        <v>863</v>
      </c>
      <c r="O1383">
        <v>343</v>
      </c>
      <c r="P1383">
        <v>343</v>
      </c>
      <c r="Q1383" t="s">
        <v>1386</v>
      </c>
      <c r="R1383">
        <v>0</v>
      </c>
      <c r="S1383">
        <v>0</v>
      </c>
      <c r="T1383" t="s">
        <v>865</v>
      </c>
      <c r="U1383" t="s">
        <v>1031</v>
      </c>
      <c r="V1383" t="s">
        <v>1032</v>
      </c>
      <c r="AE1383" t="s">
        <v>1032</v>
      </c>
      <c r="AF1383" t="s">
        <v>1009</v>
      </c>
      <c r="AH1383" t="s">
        <v>1033</v>
      </c>
      <c r="AI1383" t="s">
        <v>1034</v>
      </c>
      <c r="AJ1383" t="s">
        <v>1035</v>
      </c>
      <c r="AL1383" t="s">
        <v>1383</v>
      </c>
      <c r="AM1383" t="s">
        <v>903</v>
      </c>
      <c r="AN1383" t="s">
        <v>859</v>
      </c>
      <c r="AO1383" s="13">
        <v>8</v>
      </c>
      <c r="AP1383" s="14">
        <v>20220007904676</v>
      </c>
      <c r="AQ1383" s="12">
        <v>44753</v>
      </c>
    </row>
    <row r="1384" spans="1:43" x14ac:dyDescent="0.3">
      <c r="A1384">
        <v>9</v>
      </c>
      <c r="B1384">
        <v>1666284</v>
      </c>
      <c r="C1384" s="12">
        <v>44750</v>
      </c>
      <c r="D1384" s="12">
        <v>44844</v>
      </c>
      <c r="E1384" s="12">
        <v>44875</v>
      </c>
      <c r="F1384">
        <v>95</v>
      </c>
      <c r="G1384" t="s">
        <v>2926</v>
      </c>
      <c r="H1384" t="s">
        <v>861</v>
      </c>
      <c r="I1384" t="s">
        <v>875</v>
      </c>
      <c r="J1384" t="s">
        <v>875</v>
      </c>
      <c r="K1384" t="s">
        <v>1356</v>
      </c>
      <c r="L1384">
        <v>996866969</v>
      </c>
      <c r="M1384" t="s">
        <v>2930</v>
      </c>
      <c r="N1384" t="s">
        <v>863</v>
      </c>
      <c r="O1384">
        <v>343</v>
      </c>
      <c r="P1384">
        <v>343</v>
      </c>
      <c r="Q1384" t="s">
        <v>1387</v>
      </c>
      <c r="R1384">
        <v>0</v>
      </c>
      <c r="S1384">
        <v>0</v>
      </c>
      <c r="T1384" t="s">
        <v>865</v>
      </c>
      <c r="U1384" t="s">
        <v>1348</v>
      </c>
      <c r="V1384" t="s">
        <v>1061</v>
      </c>
      <c r="AE1384" t="s">
        <v>1061</v>
      </c>
      <c r="AF1384" t="s">
        <v>1264</v>
      </c>
      <c r="AH1384" t="s">
        <v>1349</v>
      </c>
      <c r="AI1384" t="s">
        <v>1350</v>
      </c>
      <c r="AJ1384" t="s">
        <v>1351</v>
      </c>
      <c r="AL1384" t="s">
        <v>1559</v>
      </c>
      <c r="AM1384" t="s">
        <v>903</v>
      </c>
      <c r="AN1384" t="s">
        <v>859</v>
      </c>
      <c r="AO1384" s="13">
        <v>8</v>
      </c>
      <c r="AP1384" s="14">
        <v>20220011072843</v>
      </c>
      <c r="AQ1384" s="12">
        <v>44846</v>
      </c>
    </row>
    <row r="1385" spans="1:43" x14ac:dyDescent="0.3">
      <c r="A1385">
        <v>9</v>
      </c>
      <c r="B1385">
        <v>1666284</v>
      </c>
      <c r="C1385" s="12">
        <v>44845</v>
      </c>
      <c r="D1385" s="12">
        <v>44936</v>
      </c>
      <c r="E1385" s="12">
        <v>44966</v>
      </c>
      <c r="F1385">
        <v>92</v>
      </c>
      <c r="G1385" t="s">
        <v>2926</v>
      </c>
      <c r="H1385" t="s">
        <v>861</v>
      </c>
      <c r="I1385" t="s">
        <v>875</v>
      </c>
      <c r="J1385" t="s">
        <v>875</v>
      </c>
      <c r="K1385" t="s">
        <v>1356</v>
      </c>
      <c r="L1385">
        <v>996866969</v>
      </c>
      <c r="M1385" t="s">
        <v>2930</v>
      </c>
      <c r="N1385" t="s">
        <v>863</v>
      </c>
      <c r="O1385">
        <v>343</v>
      </c>
      <c r="P1385">
        <v>343</v>
      </c>
      <c r="Q1385" t="s">
        <v>1038</v>
      </c>
      <c r="R1385">
        <v>0</v>
      </c>
      <c r="S1385">
        <v>0</v>
      </c>
      <c r="T1385" t="s">
        <v>865</v>
      </c>
      <c r="U1385" t="s">
        <v>1039</v>
      </c>
      <c r="V1385" t="s">
        <v>1040</v>
      </c>
      <c r="AE1385" t="s">
        <v>1040</v>
      </c>
      <c r="AF1385" t="s">
        <v>940</v>
      </c>
      <c r="AH1385" t="s">
        <v>1041</v>
      </c>
      <c r="AI1385" t="s">
        <v>1042</v>
      </c>
      <c r="AJ1385" t="s">
        <v>1043</v>
      </c>
      <c r="AL1385" t="s">
        <v>1461</v>
      </c>
      <c r="AM1385" t="s">
        <v>1050</v>
      </c>
      <c r="AN1385" t="s">
        <v>859</v>
      </c>
      <c r="AO1385" s="13">
        <v>9</v>
      </c>
      <c r="AP1385" s="14">
        <v>20230000286255</v>
      </c>
      <c r="AQ1385" s="12">
        <v>44938</v>
      </c>
    </row>
    <row r="1386" spans="1:43" x14ac:dyDescent="0.3">
      <c r="A1386">
        <v>9</v>
      </c>
      <c r="B1386">
        <v>1666284</v>
      </c>
      <c r="C1386" s="12">
        <v>44937</v>
      </c>
      <c r="D1386" s="12">
        <v>45021</v>
      </c>
      <c r="E1386" s="12">
        <v>45058</v>
      </c>
      <c r="F1386">
        <v>85</v>
      </c>
      <c r="G1386" t="s">
        <v>2926</v>
      </c>
      <c r="H1386" t="s">
        <v>861</v>
      </c>
      <c r="I1386" t="s">
        <v>875</v>
      </c>
      <c r="J1386" t="s">
        <v>875</v>
      </c>
      <c r="K1386" t="s">
        <v>1356</v>
      </c>
      <c r="L1386">
        <v>996866969</v>
      </c>
      <c r="M1386" t="s">
        <v>2930</v>
      </c>
      <c r="N1386" t="s">
        <v>863</v>
      </c>
      <c r="O1386">
        <v>343</v>
      </c>
      <c r="P1386">
        <v>343</v>
      </c>
      <c r="Q1386" t="s">
        <v>1601</v>
      </c>
      <c r="R1386">
        <v>0</v>
      </c>
      <c r="S1386">
        <v>0</v>
      </c>
      <c r="T1386" t="s">
        <v>865</v>
      </c>
      <c r="U1386" t="s">
        <v>1549</v>
      </c>
      <c r="V1386" t="s">
        <v>1529</v>
      </c>
      <c r="AE1386" t="s">
        <v>1529</v>
      </c>
      <c r="AF1386" t="s">
        <v>1620</v>
      </c>
      <c r="AH1386" t="s">
        <v>1558</v>
      </c>
      <c r="AI1386" t="s">
        <v>1034</v>
      </c>
      <c r="AJ1386" t="s">
        <v>1621</v>
      </c>
      <c r="AL1386" t="s">
        <v>1905</v>
      </c>
      <c r="AM1386" t="s">
        <v>1037</v>
      </c>
      <c r="AN1386" t="s">
        <v>859</v>
      </c>
      <c r="AO1386" s="13">
        <v>7</v>
      </c>
      <c r="AP1386" s="14">
        <v>20230003226370</v>
      </c>
      <c r="AQ1386" s="12">
        <v>45026</v>
      </c>
    </row>
    <row r="1387" spans="1:43" x14ac:dyDescent="0.3">
      <c r="A1387">
        <v>9</v>
      </c>
      <c r="B1387">
        <v>1666284</v>
      </c>
      <c r="C1387" s="12">
        <v>45022</v>
      </c>
      <c r="D1387" s="12">
        <v>45117</v>
      </c>
      <c r="E1387" s="12">
        <v>45147</v>
      </c>
      <c r="F1387">
        <v>96</v>
      </c>
      <c r="G1387" t="s">
        <v>2926</v>
      </c>
      <c r="H1387" t="s">
        <v>861</v>
      </c>
      <c r="I1387" t="s">
        <v>875</v>
      </c>
      <c r="J1387" t="s">
        <v>875</v>
      </c>
      <c r="K1387" t="s">
        <v>1356</v>
      </c>
      <c r="L1387">
        <v>996866969</v>
      </c>
      <c r="M1387" t="s">
        <v>2930</v>
      </c>
      <c r="N1387" t="s">
        <v>863</v>
      </c>
      <c r="O1387">
        <v>343</v>
      </c>
      <c r="P1387">
        <v>343</v>
      </c>
      <c r="Q1387" t="s">
        <v>1411</v>
      </c>
      <c r="R1387">
        <v>0</v>
      </c>
      <c r="S1387">
        <v>0</v>
      </c>
      <c r="T1387" t="s">
        <v>865</v>
      </c>
      <c r="U1387" t="s">
        <v>1412</v>
      </c>
      <c r="V1387" t="s">
        <v>944</v>
      </c>
      <c r="AE1387" t="s">
        <v>944</v>
      </c>
      <c r="AF1387" t="s">
        <v>1413</v>
      </c>
      <c r="AH1387" t="s">
        <v>1414</v>
      </c>
      <c r="AI1387" t="s">
        <v>1350</v>
      </c>
      <c r="AJ1387" t="s">
        <v>1504</v>
      </c>
      <c r="AL1387" t="s">
        <v>1486</v>
      </c>
      <c r="AM1387" t="s">
        <v>1050</v>
      </c>
      <c r="AN1387" t="s">
        <v>859</v>
      </c>
      <c r="AO1387" s="13">
        <v>9</v>
      </c>
      <c r="AP1387" s="14">
        <v>20230006364874</v>
      </c>
      <c r="AQ1387" s="12">
        <v>45119</v>
      </c>
    </row>
    <row r="1388" spans="1:43" x14ac:dyDescent="0.3">
      <c r="A1388">
        <v>9</v>
      </c>
      <c r="B1388">
        <v>1666284</v>
      </c>
      <c r="C1388" s="12">
        <v>45118</v>
      </c>
      <c r="D1388" s="12">
        <v>45204</v>
      </c>
      <c r="E1388" s="12">
        <v>45238</v>
      </c>
      <c r="F1388">
        <v>87</v>
      </c>
      <c r="G1388" t="s">
        <v>2926</v>
      </c>
      <c r="H1388" t="s">
        <v>861</v>
      </c>
      <c r="I1388" t="s">
        <v>875</v>
      </c>
      <c r="J1388" t="s">
        <v>875</v>
      </c>
      <c r="K1388" t="s">
        <v>1356</v>
      </c>
      <c r="L1388">
        <v>996866969</v>
      </c>
      <c r="M1388" t="s">
        <v>2930</v>
      </c>
      <c r="N1388" t="s">
        <v>863</v>
      </c>
      <c r="O1388">
        <v>343</v>
      </c>
      <c r="P1388">
        <v>343</v>
      </c>
      <c r="Q1388" t="s">
        <v>1386</v>
      </c>
      <c r="R1388">
        <v>0</v>
      </c>
      <c r="S1388">
        <v>0</v>
      </c>
      <c r="T1388" t="s">
        <v>865</v>
      </c>
      <c r="U1388" t="s">
        <v>1031</v>
      </c>
      <c r="V1388" t="s">
        <v>1032</v>
      </c>
      <c r="AE1388" t="s">
        <v>1032</v>
      </c>
      <c r="AF1388" t="s">
        <v>1009</v>
      </c>
      <c r="AH1388" t="s">
        <v>1033</v>
      </c>
      <c r="AI1388" t="s">
        <v>1034</v>
      </c>
      <c r="AJ1388" t="s">
        <v>1035</v>
      </c>
      <c r="AL1388" t="s">
        <v>1383</v>
      </c>
      <c r="AM1388" t="s">
        <v>903</v>
      </c>
      <c r="AN1388" t="s">
        <v>859</v>
      </c>
      <c r="AO1388" s="13">
        <v>8</v>
      </c>
      <c r="AP1388" s="14">
        <v>20230009319116</v>
      </c>
      <c r="AQ1388" s="12">
        <v>45210</v>
      </c>
    </row>
    <row r="1389" spans="1:43" x14ac:dyDescent="0.3">
      <c r="A1389">
        <v>9</v>
      </c>
      <c r="B1389">
        <v>1666284</v>
      </c>
      <c r="C1389" s="12">
        <v>45205</v>
      </c>
      <c r="D1389" s="12">
        <v>45300</v>
      </c>
      <c r="E1389" s="12">
        <v>45334</v>
      </c>
      <c r="F1389">
        <v>96</v>
      </c>
      <c r="G1389" t="s">
        <v>2926</v>
      </c>
      <c r="H1389" t="s">
        <v>861</v>
      </c>
      <c r="I1389" t="s">
        <v>875</v>
      </c>
      <c r="J1389" t="s">
        <v>875</v>
      </c>
      <c r="K1389" t="s">
        <v>1356</v>
      </c>
      <c r="L1389">
        <v>996866969</v>
      </c>
      <c r="M1389" t="s">
        <v>2930</v>
      </c>
      <c r="N1389" t="s">
        <v>863</v>
      </c>
      <c r="O1389">
        <v>343</v>
      </c>
      <c r="P1389">
        <v>343</v>
      </c>
      <c r="Q1389" t="s">
        <v>1411</v>
      </c>
      <c r="R1389">
        <v>0</v>
      </c>
      <c r="S1389">
        <v>0</v>
      </c>
      <c r="T1389" t="s">
        <v>865</v>
      </c>
      <c r="U1389" t="s">
        <v>1412</v>
      </c>
      <c r="V1389" t="s">
        <v>944</v>
      </c>
      <c r="AE1389" t="s">
        <v>944</v>
      </c>
      <c r="AF1389" t="s">
        <v>1413</v>
      </c>
      <c r="AH1389" t="s">
        <v>1414</v>
      </c>
      <c r="AI1389" t="s">
        <v>1350</v>
      </c>
      <c r="AJ1389" t="s">
        <v>1504</v>
      </c>
      <c r="AL1389" t="s">
        <v>1655</v>
      </c>
      <c r="AM1389" t="s">
        <v>903</v>
      </c>
      <c r="AN1389" t="s">
        <v>859</v>
      </c>
      <c r="AO1389" s="13">
        <v>8</v>
      </c>
      <c r="AP1389" s="14">
        <v>20240000396929</v>
      </c>
      <c r="AQ1389" s="12">
        <v>45306</v>
      </c>
    </row>
    <row r="1390" spans="1:43" x14ac:dyDescent="0.3">
      <c r="A1390">
        <v>9</v>
      </c>
      <c r="B1390">
        <v>1666284</v>
      </c>
      <c r="C1390" s="12">
        <v>45301</v>
      </c>
      <c r="D1390" s="12">
        <v>45388</v>
      </c>
      <c r="E1390" s="12">
        <v>45426</v>
      </c>
      <c r="F1390">
        <v>88</v>
      </c>
      <c r="G1390" t="s">
        <v>2926</v>
      </c>
      <c r="H1390" t="s">
        <v>861</v>
      </c>
      <c r="I1390" t="s">
        <v>875</v>
      </c>
      <c r="J1390" t="s">
        <v>875</v>
      </c>
      <c r="K1390" t="s">
        <v>1356</v>
      </c>
      <c r="L1390">
        <v>996866969</v>
      </c>
      <c r="M1390" t="s">
        <v>2930</v>
      </c>
      <c r="N1390" t="s">
        <v>863</v>
      </c>
      <c r="O1390">
        <v>343</v>
      </c>
      <c r="P1390">
        <v>343</v>
      </c>
      <c r="Q1390" t="s">
        <v>864</v>
      </c>
      <c r="R1390">
        <v>0</v>
      </c>
      <c r="S1390">
        <v>0</v>
      </c>
      <c r="T1390" t="s">
        <v>865</v>
      </c>
      <c r="U1390" t="s">
        <v>866</v>
      </c>
      <c r="V1390" t="s">
        <v>867</v>
      </c>
      <c r="AE1390" t="s">
        <v>867</v>
      </c>
      <c r="AF1390" t="s">
        <v>958</v>
      </c>
      <c r="AH1390" t="s">
        <v>869</v>
      </c>
      <c r="AI1390" t="s">
        <v>870</v>
      </c>
      <c r="AJ1390" t="s">
        <v>901</v>
      </c>
      <c r="AL1390" t="s">
        <v>1673</v>
      </c>
      <c r="AM1390" t="s">
        <v>903</v>
      </c>
      <c r="AN1390" t="s">
        <v>859</v>
      </c>
      <c r="AO1390" s="13">
        <v>8</v>
      </c>
      <c r="AP1390" s="14">
        <v>20240003375351</v>
      </c>
      <c r="AQ1390" s="12">
        <v>45393</v>
      </c>
    </row>
    <row r="1391" spans="1:43" x14ac:dyDescent="0.3">
      <c r="A1391">
        <v>9</v>
      </c>
      <c r="B1391">
        <v>1666284</v>
      </c>
      <c r="C1391" s="12">
        <v>45389</v>
      </c>
      <c r="D1391" s="12">
        <v>45477</v>
      </c>
      <c r="E1391" s="12">
        <v>45513</v>
      </c>
      <c r="F1391">
        <v>89</v>
      </c>
      <c r="G1391" t="s">
        <v>2926</v>
      </c>
      <c r="H1391" t="s">
        <v>861</v>
      </c>
      <c r="I1391" t="s">
        <v>875</v>
      </c>
      <c r="J1391" t="s">
        <v>875</v>
      </c>
      <c r="K1391" t="s">
        <v>1356</v>
      </c>
      <c r="L1391">
        <v>996866969</v>
      </c>
      <c r="M1391" t="s">
        <v>2930</v>
      </c>
      <c r="N1391" t="s">
        <v>863</v>
      </c>
      <c r="O1391">
        <v>343</v>
      </c>
      <c r="P1391">
        <v>343</v>
      </c>
      <c r="Q1391" t="s">
        <v>864</v>
      </c>
      <c r="R1391">
        <v>0</v>
      </c>
      <c r="S1391">
        <v>0</v>
      </c>
      <c r="T1391" t="s">
        <v>865</v>
      </c>
      <c r="U1391" t="s">
        <v>866</v>
      </c>
      <c r="V1391" t="s">
        <v>867</v>
      </c>
      <c r="AE1391" t="s">
        <v>867</v>
      </c>
      <c r="AF1391" t="s">
        <v>868</v>
      </c>
      <c r="AH1391" t="s">
        <v>869</v>
      </c>
      <c r="AI1391" t="s">
        <v>870</v>
      </c>
      <c r="AJ1391" t="s">
        <v>871</v>
      </c>
      <c r="AL1391" t="s">
        <v>993</v>
      </c>
      <c r="AM1391" t="s">
        <v>903</v>
      </c>
      <c r="AN1391" t="s">
        <v>859</v>
      </c>
      <c r="AO1391" s="13">
        <v>8</v>
      </c>
      <c r="AP1391" s="14">
        <v>20240006417291</v>
      </c>
      <c r="AQ1391" s="12">
        <v>45485</v>
      </c>
    </row>
    <row r="1392" spans="1:43" x14ac:dyDescent="0.3">
      <c r="A1392">
        <v>9</v>
      </c>
      <c r="B1392">
        <v>1666284</v>
      </c>
      <c r="C1392" s="12">
        <v>45478</v>
      </c>
      <c r="D1392" s="12">
        <v>45572</v>
      </c>
      <c r="E1392" s="12">
        <v>45607</v>
      </c>
      <c r="F1392">
        <v>95</v>
      </c>
      <c r="G1392" t="s">
        <v>2926</v>
      </c>
      <c r="H1392" t="s">
        <v>861</v>
      </c>
      <c r="I1392" t="s">
        <v>875</v>
      </c>
      <c r="J1392" t="s">
        <v>875</v>
      </c>
      <c r="K1392" t="s">
        <v>1356</v>
      </c>
      <c r="L1392">
        <v>996866969</v>
      </c>
      <c r="M1392" t="s">
        <v>2930</v>
      </c>
      <c r="N1392" t="s">
        <v>863</v>
      </c>
      <c r="O1392">
        <v>343</v>
      </c>
      <c r="P1392">
        <v>343</v>
      </c>
      <c r="Q1392" t="s">
        <v>1387</v>
      </c>
      <c r="R1392">
        <v>0</v>
      </c>
      <c r="S1392">
        <v>0</v>
      </c>
      <c r="T1392" t="s">
        <v>865</v>
      </c>
      <c r="U1392" t="s">
        <v>1348</v>
      </c>
      <c r="V1392" t="s">
        <v>1061</v>
      </c>
      <c r="AE1392" t="s">
        <v>1061</v>
      </c>
      <c r="AF1392" t="s">
        <v>1264</v>
      </c>
      <c r="AH1392" t="s">
        <v>1349</v>
      </c>
      <c r="AI1392" t="s">
        <v>1350</v>
      </c>
      <c r="AJ1392" t="s">
        <v>1351</v>
      </c>
      <c r="AL1392" t="s">
        <v>1431</v>
      </c>
      <c r="AM1392" t="s">
        <v>2941</v>
      </c>
      <c r="AN1392" t="s">
        <v>859</v>
      </c>
      <c r="AO1392" s="13">
        <v>8.52</v>
      </c>
      <c r="AP1392" s="14">
        <v>20240009407503</v>
      </c>
      <c r="AQ1392" s="12">
        <v>45576</v>
      </c>
    </row>
    <row r="1393" spans="1:43" x14ac:dyDescent="0.3">
      <c r="A1393">
        <v>24</v>
      </c>
      <c r="B1393">
        <v>2086617</v>
      </c>
      <c r="C1393" s="12">
        <v>45311</v>
      </c>
      <c r="D1393" s="12">
        <v>45401</v>
      </c>
      <c r="E1393" s="12">
        <v>45454</v>
      </c>
      <c r="F1393">
        <v>91</v>
      </c>
      <c r="G1393" t="s">
        <v>2926</v>
      </c>
      <c r="H1393" t="s">
        <v>861</v>
      </c>
      <c r="I1393" t="s">
        <v>875</v>
      </c>
      <c r="J1393" t="s">
        <v>875</v>
      </c>
      <c r="K1393" t="s">
        <v>2942</v>
      </c>
      <c r="L1393">
        <v>996866969</v>
      </c>
      <c r="M1393" t="s">
        <v>415</v>
      </c>
      <c r="N1393" t="s">
        <v>1359</v>
      </c>
      <c r="O1393">
        <v>233</v>
      </c>
      <c r="P1393">
        <v>233</v>
      </c>
      <c r="Q1393" t="s">
        <v>1038</v>
      </c>
      <c r="R1393">
        <v>0</v>
      </c>
      <c r="S1393">
        <v>0</v>
      </c>
      <c r="T1393" t="s">
        <v>865</v>
      </c>
      <c r="U1393" t="s">
        <v>1039</v>
      </c>
      <c r="V1393" t="s">
        <v>1040</v>
      </c>
      <c r="AE1393" t="s">
        <v>1040</v>
      </c>
      <c r="AF1393" t="s">
        <v>892</v>
      </c>
      <c r="AH1393" t="s">
        <v>1041</v>
      </c>
      <c r="AI1393" t="s">
        <v>1042</v>
      </c>
      <c r="AJ1393" t="s">
        <v>1402</v>
      </c>
      <c r="AL1393" t="s">
        <v>1270</v>
      </c>
      <c r="AM1393" t="s">
        <v>903</v>
      </c>
      <c r="AN1393" t="s">
        <v>859</v>
      </c>
      <c r="AO1393" s="13">
        <v>8</v>
      </c>
      <c r="AP1393" s="14">
        <v>20240003962725</v>
      </c>
      <c r="AQ1393" s="12">
        <v>45412</v>
      </c>
    </row>
    <row r="1394" spans="1:43" x14ac:dyDescent="0.3">
      <c r="A1394">
        <v>24</v>
      </c>
      <c r="B1394">
        <v>2086617</v>
      </c>
      <c r="C1394" s="12">
        <v>45402</v>
      </c>
      <c r="D1394" s="12">
        <v>45492</v>
      </c>
      <c r="E1394" s="12">
        <v>45541</v>
      </c>
      <c r="F1394">
        <v>91</v>
      </c>
      <c r="G1394" t="s">
        <v>2926</v>
      </c>
      <c r="H1394" t="s">
        <v>861</v>
      </c>
      <c r="I1394" t="s">
        <v>875</v>
      </c>
      <c r="J1394" t="s">
        <v>875</v>
      </c>
      <c r="K1394" t="s">
        <v>2942</v>
      </c>
      <c r="L1394">
        <v>996866969</v>
      </c>
      <c r="M1394" t="s">
        <v>415</v>
      </c>
      <c r="N1394" t="s">
        <v>1359</v>
      </c>
      <c r="O1394">
        <v>233</v>
      </c>
      <c r="P1394">
        <v>233</v>
      </c>
      <c r="Q1394" t="s">
        <v>1038</v>
      </c>
      <c r="R1394">
        <v>0</v>
      </c>
      <c r="S1394">
        <v>0</v>
      </c>
      <c r="T1394" t="s">
        <v>865</v>
      </c>
      <c r="U1394" t="s">
        <v>1039</v>
      </c>
      <c r="V1394" t="s">
        <v>1040</v>
      </c>
      <c r="AE1394" t="s">
        <v>1040</v>
      </c>
      <c r="AF1394" t="s">
        <v>892</v>
      </c>
      <c r="AH1394" t="s">
        <v>1041</v>
      </c>
      <c r="AI1394" t="s">
        <v>1042</v>
      </c>
      <c r="AJ1394" t="s">
        <v>1402</v>
      </c>
      <c r="AL1394" t="s">
        <v>1270</v>
      </c>
      <c r="AM1394" t="s">
        <v>903</v>
      </c>
      <c r="AN1394" t="s">
        <v>859</v>
      </c>
      <c r="AO1394" s="13">
        <v>8</v>
      </c>
      <c r="AP1394" s="14">
        <v>20240006907289</v>
      </c>
      <c r="AQ1394" s="12">
        <v>45499</v>
      </c>
    </row>
    <row r="1395" spans="1:43" x14ac:dyDescent="0.3">
      <c r="A1395">
        <v>24</v>
      </c>
      <c r="B1395">
        <v>2086617</v>
      </c>
      <c r="C1395" s="12">
        <v>45493</v>
      </c>
      <c r="D1395" s="12">
        <v>45582</v>
      </c>
      <c r="E1395" s="12">
        <v>45635</v>
      </c>
      <c r="F1395">
        <v>90</v>
      </c>
      <c r="G1395" t="s">
        <v>2926</v>
      </c>
      <c r="H1395" t="s">
        <v>861</v>
      </c>
      <c r="I1395" t="s">
        <v>875</v>
      </c>
      <c r="J1395" t="s">
        <v>875</v>
      </c>
      <c r="K1395" t="s">
        <v>2942</v>
      </c>
      <c r="L1395">
        <v>996866969</v>
      </c>
      <c r="M1395" t="s">
        <v>415</v>
      </c>
      <c r="N1395" t="s">
        <v>1359</v>
      </c>
      <c r="O1395">
        <v>233</v>
      </c>
      <c r="P1395">
        <v>233</v>
      </c>
      <c r="Q1395">
        <v>6</v>
      </c>
      <c r="R1395">
        <v>0</v>
      </c>
      <c r="S1395">
        <v>0</v>
      </c>
      <c r="T1395" t="s">
        <v>865</v>
      </c>
      <c r="U1395" t="s">
        <v>1182</v>
      </c>
      <c r="V1395" t="s">
        <v>1047</v>
      </c>
      <c r="AE1395" t="s">
        <v>1047</v>
      </c>
      <c r="AF1395" t="s">
        <v>881</v>
      </c>
      <c r="AH1395" t="s">
        <v>1183</v>
      </c>
      <c r="AI1395" t="s">
        <v>870</v>
      </c>
      <c r="AJ1395" t="s">
        <v>1126</v>
      </c>
      <c r="AL1395" t="s">
        <v>993</v>
      </c>
      <c r="AM1395" t="s">
        <v>2943</v>
      </c>
      <c r="AN1395" t="s">
        <v>859</v>
      </c>
      <c r="AO1395" s="13">
        <v>8.11</v>
      </c>
      <c r="AP1395" s="14">
        <v>20240009947754</v>
      </c>
      <c r="AQ1395" s="12">
        <v>45594</v>
      </c>
    </row>
    <row r="1396" spans="1:43" x14ac:dyDescent="0.3">
      <c r="A1396">
        <v>16</v>
      </c>
      <c r="B1396">
        <v>601000</v>
      </c>
      <c r="C1396" s="12">
        <v>45307</v>
      </c>
      <c r="D1396" s="12">
        <v>45393</v>
      </c>
      <c r="E1396" s="12">
        <v>45434</v>
      </c>
      <c r="F1396">
        <v>87</v>
      </c>
      <c r="G1396" t="s">
        <v>2926</v>
      </c>
      <c r="H1396" t="s">
        <v>861</v>
      </c>
      <c r="I1396" t="s">
        <v>875</v>
      </c>
      <c r="J1396" t="s">
        <v>875</v>
      </c>
      <c r="K1396" t="s">
        <v>2944</v>
      </c>
      <c r="L1396">
        <v>996866969</v>
      </c>
      <c r="M1396" t="s">
        <v>448</v>
      </c>
      <c r="N1396" t="s">
        <v>863</v>
      </c>
      <c r="O1396">
        <v>1056</v>
      </c>
      <c r="P1396">
        <v>1081</v>
      </c>
      <c r="Q1396">
        <v>0</v>
      </c>
      <c r="R1396">
        <v>25</v>
      </c>
      <c r="S1396">
        <v>0</v>
      </c>
      <c r="T1396" t="s">
        <v>865</v>
      </c>
      <c r="U1396" t="s">
        <v>1003</v>
      </c>
      <c r="V1396" t="s">
        <v>1004</v>
      </c>
      <c r="W1396" t="s">
        <v>2945</v>
      </c>
      <c r="X1396" t="s">
        <v>2946</v>
      </c>
      <c r="AE1396" t="s">
        <v>2947</v>
      </c>
      <c r="AF1396" t="s">
        <v>1009</v>
      </c>
      <c r="AH1396" t="s">
        <v>1433</v>
      </c>
      <c r="AI1396" t="s">
        <v>900</v>
      </c>
      <c r="AJ1396" t="s">
        <v>1284</v>
      </c>
      <c r="AL1396" t="s">
        <v>1279</v>
      </c>
      <c r="AM1396" t="s">
        <v>2948</v>
      </c>
      <c r="AN1396" t="s">
        <v>859</v>
      </c>
      <c r="AO1396" s="13">
        <v>28</v>
      </c>
      <c r="AP1396" s="14">
        <v>20240003646686</v>
      </c>
      <c r="AQ1396" s="12">
        <v>45401</v>
      </c>
    </row>
    <row r="1397" spans="1:43" x14ac:dyDescent="0.3">
      <c r="A1397">
        <v>16</v>
      </c>
      <c r="B1397">
        <v>601000</v>
      </c>
      <c r="C1397" s="12">
        <v>45394</v>
      </c>
      <c r="D1397" s="12">
        <v>45485</v>
      </c>
      <c r="E1397" s="12">
        <v>45523</v>
      </c>
      <c r="F1397">
        <v>92</v>
      </c>
      <c r="G1397" t="s">
        <v>2926</v>
      </c>
      <c r="H1397" t="s">
        <v>861</v>
      </c>
      <c r="I1397" t="s">
        <v>875</v>
      </c>
      <c r="J1397" t="s">
        <v>875</v>
      </c>
      <c r="K1397" t="s">
        <v>2944</v>
      </c>
      <c r="L1397">
        <v>996866969</v>
      </c>
      <c r="M1397" t="s">
        <v>448</v>
      </c>
      <c r="N1397" t="s">
        <v>863</v>
      </c>
      <c r="O1397">
        <v>1081</v>
      </c>
      <c r="P1397">
        <v>1106</v>
      </c>
      <c r="Q1397">
        <v>0</v>
      </c>
      <c r="R1397">
        <v>25</v>
      </c>
      <c r="S1397">
        <v>0</v>
      </c>
      <c r="T1397" t="s">
        <v>865</v>
      </c>
      <c r="U1397" t="s">
        <v>1015</v>
      </c>
      <c r="V1397" t="s">
        <v>1016</v>
      </c>
      <c r="W1397" t="s">
        <v>1167</v>
      </c>
      <c r="X1397" t="s">
        <v>1550</v>
      </c>
      <c r="AE1397" t="s">
        <v>2949</v>
      </c>
      <c r="AF1397" t="s">
        <v>940</v>
      </c>
      <c r="AH1397" t="s">
        <v>2154</v>
      </c>
      <c r="AI1397" t="s">
        <v>1283</v>
      </c>
      <c r="AJ1397" t="s">
        <v>1284</v>
      </c>
      <c r="AL1397" t="s">
        <v>1123</v>
      </c>
      <c r="AM1397" t="s">
        <v>2948</v>
      </c>
      <c r="AN1397" t="s">
        <v>859</v>
      </c>
      <c r="AO1397" s="13">
        <v>28</v>
      </c>
      <c r="AP1397" s="14">
        <v>20240006671727</v>
      </c>
      <c r="AQ1397" s="12">
        <v>45492</v>
      </c>
    </row>
    <row r="1398" spans="1:43" x14ac:dyDescent="0.3">
      <c r="A1398">
        <v>16</v>
      </c>
      <c r="B1398">
        <v>601000</v>
      </c>
      <c r="C1398" s="12">
        <v>45486</v>
      </c>
      <c r="D1398" s="12">
        <v>45580</v>
      </c>
      <c r="E1398" s="12">
        <v>45628</v>
      </c>
      <c r="F1398">
        <v>95</v>
      </c>
      <c r="G1398" t="s">
        <v>2926</v>
      </c>
      <c r="H1398" t="s">
        <v>861</v>
      </c>
      <c r="I1398" t="s">
        <v>875</v>
      </c>
      <c r="J1398" t="s">
        <v>875</v>
      </c>
      <c r="K1398" t="s">
        <v>2944</v>
      </c>
      <c r="L1398">
        <v>996866969</v>
      </c>
      <c r="M1398" t="s">
        <v>448</v>
      </c>
      <c r="N1398" t="s">
        <v>863</v>
      </c>
      <c r="O1398">
        <v>1106</v>
      </c>
      <c r="P1398">
        <v>1131</v>
      </c>
      <c r="Q1398">
        <v>0</v>
      </c>
      <c r="R1398">
        <v>25</v>
      </c>
      <c r="S1398">
        <v>0</v>
      </c>
      <c r="T1398" t="s">
        <v>865</v>
      </c>
      <c r="U1398" t="s">
        <v>1259</v>
      </c>
      <c r="V1398" t="s">
        <v>1260</v>
      </c>
      <c r="W1398" t="s">
        <v>1527</v>
      </c>
      <c r="X1398" t="s">
        <v>1289</v>
      </c>
      <c r="AE1398" t="s">
        <v>2950</v>
      </c>
      <c r="AF1398" t="s">
        <v>1264</v>
      </c>
      <c r="AH1398" t="s">
        <v>2320</v>
      </c>
      <c r="AI1398" t="s">
        <v>956</v>
      </c>
      <c r="AJ1398" t="s">
        <v>1284</v>
      </c>
      <c r="AL1398" t="s">
        <v>859</v>
      </c>
      <c r="AM1398" t="s">
        <v>2951</v>
      </c>
      <c r="AN1398" t="s">
        <v>859</v>
      </c>
      <c r="AO1398" s="13">
        <v>27.47</v>
      </c>
      <c r="AP1398" s="14">
        <v>20240009702171</v>
      </c>
      <c r="AQ1398" s="12">
        <v>45586</v>
      </c>
    </row>
    <row r="1399" spans="1:43" x14ac:dyDescent="0.3">
      <c r="A1399">
        <v>24</v>
      </c>
      <c r="B1399">
        <v>1265673</v>
      </c>
      <c r="C1399" s="12">
        <v>45315</v>
      </c>
      <c r="D1399" s="12">
        <v>45400</v>
      </c>
      <c r="E1399" s="12">
        <v>45454</v>
      </c>
      <c r="F1399">
        <v>86</v>
      </c>
      <c r="G1399" t="s">
        <v>2926</v>
      </c>
      <c r="H1399" t="s">
        <v>861</v>
      </c>
      <c r="I1399" t="s">
        <v>2952</v>
      </c>
      <c r="J1399" t="s">
        <v>875</v>
      </c>
      <c r="K1399" t="s">
        <v>2953</v>
      </c>
      <c r="L1399">
        <v>996866969</v>
      </c>
      <c r="M1399" t="s">
        <v>750</v>
      </c>
      <c r="N1399" t="s">
        <v>863</v>
      </c>
      <c r="O1399">
        <v>0</v>
      </c>
      <c r="P1399">
        <v>0</v>
      </c>
      <c r="Q1399" t="s">
        <v>1601</v>
      </c>
      <c r="R1399">
        <v>0</v>
      </c>
      <c r="S1399">
        <v>0</v>
      </c>
      <c r="T1399" t="s">
        <v>865</v>
      </c>
      <c r="U1399" t="s">
        <v>1549</v>
      </c>
      <c r="V1399" t="s">
        <v>1529</v>
      </c>
      <c r="AE1399" t="s">
        <v>1529</v>
      </c>
      <c r="AF1399" t="s">
        <v>1477</v>
      </c>
      <c r="AH1399" t="s">
        <v>1558</v>
      </c>
      <c r="AI1399" t="s">
        <v>1034</v>
      </c>
      <c r="AJ1399" t="s">
        <v>1651</v>
      </c>
      <c r="AL1399" t="s">
        <v>1652</v>
      </c>
      <c r="AM1399" t="s">
        <v>1037</v>
      </c>
      <c r="AN1399" t="s">
        <v>859</v>
      </c>
      <c r="AO1399" s="13">
        <v>7</v>
      </c>
      <c r="AP1399" s="14">
        <v>20240003961712</v>
      </c>
      <c r="AQ1399" s="12">
        <v>45412</v>
      </c>
    </row>
    <row r="1400" spans="1:43" x14ac:dyDescent="0.3">
      <c r="A1400">
        <v>24</v>
      </c>
      <c r="B1400">
        <v>1265673</v>
      </c>
      <c r="C1400" s="12">
        <v>45401</v>
      </c>
      <c r="D1400" s="12">
        <v>45491</v>
      </c>
      <c r="E1400" s="12">
        <v>45541</v>
      </c>
      <c r="F1400">
        <v>91</v>
      </c>
      <c r="G1400" t="s">
        <v>2926</v>
      </c>
      <c r="H1400" t="s">
        <v>861</v>
      </c>
      <c r="I1400" t="s">
        <v>2952</v>
      </c>
      <c r="J1400" t="s">
        <v>875</v>
      </c>
      <c r="K1400" t="s">
        <v>2953</v>
      </c>
      <c r="L1400">
        <v>996866969</v>
      </c>
      <c r="M1400" t="s">
        <v>750</v>
      </c>
      <c r="N1400" t="s">
        <v>863</v>
      </c>
      <c r="O1400">
        <v>0</v>
      </c>
      <c r="P1400">
        <v>0</v>
      </c>
      <c r="Q1400" t="s">
        <v>1038</v>
      </c>
      <c r="R1400">
        <v>0</v>
      </c>
      <c r="S1400">
        <v>0</v>
      </c>
      <c r="T1400" t="s">
        <v>865</v>
      </c>
      <c r="U1400" t="s">
        <v>1039</v>
      </c>
      <c r="V1400" t="s">
        <v>1040</v>
      </c>
      <c r="AE1400" t="s">
        <v>1040</v>
      </c>
      <c r="AF1400" t="s">
        <v>892</v>
      </c>
      <c r="AH1400" t="s">
        <v>1041</v>
      </c>
      <c r="AI1400" t="s">
        <v>1042</v>
      </c>
      <c r="AJ1400" t="s">
        <v>1402</v>
      </c>
      <c r="AL1400" t="s">
        <v>1650</v>
      </c>
      <c r="AM1400" t="s">
        <v>1050</v>
      </c>
      <c r="AN1400" t="s">
        <v>859</v>
      </c>
      <c r="AO1400" s="13">
        <v>9</v>
      </c>
      <c r="AP1400" s="14">
        <v>20240006906275</v>
      </c>
      <c r="AQ1400" s="12">
        <v>45499</v>
      </c>
    </row>
    <row r="1401" spans="1:43" x14ac:dyDescent="0.3">
      <c r="A1401">
        <v>24</v>
      </c>
      <c r="B1401">
        <v>1265673</v>
      </c>
      <c r="C1401" s="12">
        <v>45492</v>
      </c>
      <c r="D1401" s="12">
        <v>45581</v>
      </c>
      <c r="E1401" s="12">
        <v>45635</v>
      </c>
      <c r="F1401">
        <v>90</v>
      </c>
      <c r="G1401" t="s">
        <v>2926</v>
      </c>
      <c r="H1401" t="s">
        <v>861</v>
      </c>
      <c r="I1401" t="s">
        <v>2952</v>
      </c>
      <c r="J1401" t="s">
        <v>875</v>
      </c>
      <c r="K1401" t="s">
        <v>2953</v>
      </c>
      <c r="L1401">
        <v>996866969</v>
      </c>
      <c r="M1401" t="s">
        <v>750</v>
      </c>
      <c r="N1401" t="s">
        <v>863</v>
      </c>
      <c r="O1401">
        <v>0</v>
      </c>
      <c r="P1401">
        <v>0</v>
      </c>
      <c r="Q1401">
        <v>6</v>
      </c>
      <c r="R1401">
        <v>0</v>
      </c>
      <c r="S1401">
        <v>0</v>
      </c>
      <c r="T1401" t="s">
        <v>865</v>
      </c>
      <c r="U1401" t="s">
        <v>1182</v>
      </c>
      <c r="V1401" t="s">
        <v>1047</v>
      </c>
      <c r="AE1401" t="s">
        <v>1047</v>
      </c>
      <c r="AF1401" t="s">
        <v>881</v>
      </c>
      <c r="AH1401" t="s">
        <v>1183</v>
      </c>
      <c r="AI1401" t="s">
        <v>870</v>
      </c>
      <c r="AJ1401" t="s">
        <v>1126</v>
      </c>
      <c r="AL1401" t="s">
        <v>859</v>
      </c>
      <c r="AM1401" t="s">
        <v>1232</v>
      </c>
      <c r="AN1401" t="s">
        <v>859</v>
      </c>
      <c r="AO1401" s="13">
        <v>8.0500000000000007</v>
      </c>
      <c r="AP1401" s="14">
        <v>20240009946740</v>
      </c>
      <c r="AQ1401" s="12">
        <v>45594</v>
      </c>
    </row>
    <row r="1402" spans="1:43" x14ac:dyDescent="0.3">
      <c r="A1402">
        <v>24</v>
      </c>
      <c r="B1402">
        <v>1265674</v>
      </c>
      <c r="C1402" s="12">
        <v>45315</v>
      </c>
      <c r="D1402" s="12">
        <v>45400</v>
      </c>
      <c r="E1402" s="12">
        <v>45454</v>
      </c>
      <c r="F1402">
        <v>86</v>
      </c>
      <c r="G1402" t="s">
        <v>2926</v>
      </c>
      <c r="H1402" t="s">
        <v>861</v>
      </c>
      <c r="I1402" t="s">
        <v>2952</v>
      </c>
      <c r="J1402" t="s">
        <v>875</v>
      </c>
      <c r="K1402" t="s">
        <v>2953</v>
      </c>
      <c r="L1402">
        <v>996866969</v>
      </c>
      <c r="M1402" t="s">
        <v>772</v>
      </c>
      <c r="N1402" t="s">
        <v>863</v>
      </c>
      <c r="O1402">
        <v>2900</v>
      </c>
      <c r="P1402">
        <v>2917</v>
      </c>
      <c r="Q1402">
        <v>0</v>
      </c>
      <c r="R1402">
        <v>17</v>
      </c>
      <c r="S1402">
        <v>0</v>
      </c>
      <c r="T1402" t="s">
        <v>865</v>
      </c>
      <c r="U1402" t="s">
        <v>1836</v>
      </c>
      <c r="V1402" t="s">
        <v>1090</v>
      </c>
      <c r="W1402" t="s">
        <v>2091</v>
      </c>
      <c r="X1402" t="s">
        <v>1393</v>
      </c>
      <c r="AE1402" t="s">
        <v>1757</v>
      </c>
      <c r="AF1402" t="s">
        <v>1477</v>
      </c>
      <c r="AH1402" t="s">
        <v>2954</v>
      </c>
      <c r="AI1402" t="s">
        <v>1091</v>
      </c>
      <c r="AJ1402" t="s">
        <v>1092</v>
      </c>
      <c r="AL1402" t="s">
        <v>1892</v>
      </c>
      <c r="AM1402" t="s">
        <v>1093</v>
      </c>
      <c r="AN1402" t="s">
        <v>859</v>
      </c>
      <c r="AO1402" s="13">
        <v>17</v>
      </c>
      <c r="AP1402" s="14">
        <v>20240003961713</v>
      </c>
      <c r="AQ1402" s="12">
        <v>45412</v>
      </c>
    </row>
    <row r="1403" spans="1:43" x14ac:dyDescent="0.3">
      <c r="A1403">
        <v>24</v>
      </c>
      <c r="B1403">
        <v>1265674</v>
      </c>
      <c r="C1403" s="12">
        <v>45401</v>
      </c>
      <c r="D1403" s="12">
        <v>45491</v>
      </c>
      <c r="E1403" s="12">
        <v>45541</v>
      </c>
      <c r="F1403">
        <v>91</v>
      </c>
      <c r="G1403" t="s">
        <v>2926</v>
      </c>
      <c r="H1403" t="s">
        <v>861</v>
      </c>
      <c r="I1403" t="s">
        <v>2952</v>
      </c>
      <c r="J1403" t="s">
        <v>875</v>
      </c>
      <c r="K1403" t="s">
        <v>2953</v>
      </c>
      <c r="L1403">
        <v>996866969</v>
      </c>
      <c r="M1403" t="s">
        <v>772</v>
      </c>
      <c r="N1403" t="s">
        <v>863</v>
      </c>
      <c r="O1403">
        <v>2917</v>
      </c>
      <c r="P1403">
        <v>2928</v>
      </c>
      <c r="Q1403">
        <v>0</v>
      </c>
      <c r="R1403">
        <v>11</v>
      </c>
      <c r="S1403">
        <v>0</v>
      </c>
      <c r="T1403" t="s">
        <v>865</v>
      </c>
      <c r="U1403" t="s">
        <v>995</v>
      </c>
      <c r="V1403" t="s">
        <v>996</v>
      </c>
      <c r="AE1403" t="s">
        <v>996</v>
      </c>
      <c r="AF1403" t="s">
        <v>892</v>
      </c>
      <c r="AH1403" t="s">
        <v>997</v>
      </c>
      <c r="AI1403" t="s">
        <v>998</v>
      </c>
      <c r="AJ1403" t="s">
        <v>1175</v>
      </c>
      <c r="AL1403" t="s">
        <v>1372</v>
      </c>
      <c r="AM1403" t="s">
        <v>1340</v>
      </c>
      <c r="AN1403" t="s">
        <v>859</v>
      </c>
      <c r="AO1403" s="13">
        <v>12</v>
      </c>
      <c r="AP1403" s="14">
        <v>20240006906276</v>
      </c>
      <c r="AQ1403" s="12">
        <v>45499</v>
      </c>
    </row>
    <row r="1404" spans="1:43" x14ac:dyDescent="0.3">
      <c r="A1404">
        <v>24</v>
      </c>
      <c r="B1404">
        <v>1265674</v>
      </c>
      <c r="C1404" s="12">
        <v>45492</v>
      </c>
      <c r="D1404" s="12">
        <v>45581</v>
      </c>
      <c r="E1404" s="12">
        <v>45635</v>
      </c>
      <c r="F1404">
        <v>90</v>
      </c>
      <c r="G1404" t="s">
        <v>2926</v>
      </c>
      <c r="H1404" t="s">
        <v>861</v>
      </c>
      <c r="I1404" t="s">
        <v>2952</v>
      </c>
      <c r="J1404" t="s">
        <v>875</v>
      </c>
      <c r="K1404" t="s">
        <v>2953</v>
      </c>
      <c r="L1404">
        <v>996866969</v>
      </c>
      <c r="M1404" t="s">
        <v>772</v>
      </c>
      <c r="N1404" t="s">
        <v>863</v>
      </c>
      <c r="O1404">
        <v>2928</v>
      </c>
      <c r="P1404">
        <v>2938</v>
      </c>
      <c r="Q1404">
        <v>0</v>
      </c>
      <c r="R1404">
        <v>10</v>
      </c>
      <c r="S1404">
        <v>0</v>
      </c>
      <c r="T1404" t="s">
        <v>865</v>
      </c>
      <c r="U1404" t="s">
        <v>988</v>
      </c>
      <c r="V1404" t="s">
        <v>989</v>
      </c>
      <c r="AE1404" t="s">
        <v>989</v>
      </c>
      <c r="AF1404" t="s">
        <v>881</v>
      </c>
      <c r="AH1404" t="s">
        <v>990</v>
      </c>
      <c r="AI1404" t="s">
        <v>991</v>
      </c>
      <c r="AJ1404" t="s">
        <v>992</v>
      </c>
      <c r="AL1404" t="s">
        <v>1279</v>
      </c>
      <c r="AM1404" t="s">
        <v>2955</v>
      </c>
      <c r="AN1404" t="s">
        <v>859</v>
      </c>
      <c r="AO1404" s="13">
        <v>11.04</v>
      </c>
      <c r="AP1404" s="14">
        <v>20240009946741</v>
      </c>
      <c r="AQ1404" s="12">
        <v>45594</v>
      </c>
    </row>
    <row r="1405" spans="1:43" x14ac:dyDescent="0.3">
      <c r="A1405">
        <v>24</v>
      </c>
      <c r="B1405">
        <v>1547008</v>
      </c>
      <c r="C1405" s="12">
        <v>45314</v>
      </c>
      <c r="D1405" s="12">
        <v>45401</v>
      </c>
      <c r="E1405" s="12">
        <v>45454</v>
      </c>
      <c r="F1405">
        <v>88</v>
      </c>
      <c r="G1405" t="s">
        <v>2926</v>
      </c>
      <c r="H1405" t="s">
        <v>861</v>
      </c>
      <c r="I1405" t="s">
        <v>875</v>
      </c>
      <c r="J1405" t="s">
        <v>875</v>
      </c>
      <c r="K1405" t="s">
        <v>2956</v>
      </c>
      <c r="L1405">
        <v>996866969</v>
      </c>
      <c r="M1405" t="s">
        <v>313</v>
      </c>
      <c r="N1405" t="s">
        <v>863</v>
      </c>
      <c r="O1405">
        <v>1248</v>
      </c>
      <c r="P1405">
        <v>1253</v>
      </c>
      <c r="Q1405" t="s">
        <v>2957</v>
      </c>
      <c r="R1405">
        <v>5</v>
      </c>
      <c r="S1405">
        <v>0</v>
      </c>
      <c r="T1405" t="s">
        <v>865</v>
      </c>
      <c r="U1405" t="s">
        <v>866</v>
      </c>
      <c r="V1405" t="s">
        <v>867</v>
      </c>
      <c r="AE1405" t="s">
        <v>867</v>
      </c>
      <c r="AF1405" t="s">
        <v>958</v>
      </c>
      <c r="AH1405" t="s">
        <v>869</v>
      </c>
      <c r="AI1405" t="s">
        <v>870</v>
      </c>
      <c r="AJ1405" t="s">
        <v>901</v>
      </c>
      <c r="AL1405" t="s">
        <v>1673</v>
      </c>
      <c r="AM1405" t="s">
        <v>903</v>
      </c>
      <c r="AN1405" t="s">
        <v>859</v>
      </c>
      <c r="AO1405" s="13">
        <v>8</v>
      </c>
      <c r="AP1405" s="14">
        <v>20240003962048</v>
      </c>
      <c r="AQ1405" s="12">
        <v>45412</v>
      </c>
    </row>
    <row r="1406" spans="1:43" x14ac:dyDescent="0.3">
      <c r="A1406">
        <v>24</v>
      </c>
      <c r="B1406">
        <v>1547008</v>
      </c>
      <c r="C1406" s="12">
        <v>45402</v>
      </c>
      <c r="D1406" s="12">
        <v>45490</v>
      </c>
      <c r="E1406" s="12">
        <v>45541</v>
      </c>
      <c r="F1406">
        <v>89</v>
      </c>
      <c r="G1406" t="s">
        <v>2926</v>
      </c>
      <c r="H1406" t="s">
        <v>861</v>
      </c>
      <c r="I1406" t="s">
        <v>875</v>
      </c>
      <c r="J1406" t="s">
        <v>875</v>
      </c>
      <c r="K1406" t="s">
        <v>2956</v>
      </c>
      <c r="L1406">
        <v>996866969</v>
      </c>
      <c r="M1406" t="s">
        <v>313</v>
      </c>
      <c r="N1406" t="s">
        <v>863</v>
      </c>
      <c r="O1406">
        <v>1253</v>
      </c>
      <c r="P1406">
        <v>1259</v>
      </c>
      <c r="Q1406">
        <v>0</v>
      </c>
      <c r="R1406">
        <v>6</v>
      </c>
      <c r="S1406">
        <v>0</v>
      </c>
      <c r="T1406" t="s">
        <v>865</v>
      </c>
      <c r="U1406" t="s">
        <v>1182</v>
      </c>
      <c r="V1406" t="s">
        <v>1047</v>
      </c>
      <c r="AE1406" t="s">
        <v>1047</v>
      </c>
      <c r="AF1406" t="s">
        <v>868</v>
      </c>
      <c r="AH1406" t="s">
        <v>1183</v>
      </c>
      <c r="AI1406" t="s">
        <v>870</v>
      </c>
      <c r="AJ1406" t="s">
        <v>943</v>
      </c>
      <c r="AL1406" t="s">
        <v>872</v>
      </c>
      <c r="AM1406" t="s">
        <v>903</v>
      </c>
      <c r="AN1406" t="s">
        <v>859</v>
      </c>
      <c r="AO1406" s="13">
        <v>8</v>
      </c>
      <c r="AP1406" s="14">
        <v>20240006906612</v>
      </c>
      <c r="AQ1406" s="12">
        <v>45499</v>
      </c>
    </row>
    <row r="1407" spans="1:43" x14ac:dyDescent="0.3">
      <c r="A1407">
        <v>24</v>
      </c>
      <c r="B1407">
        <v>1547008</v>
      </c>
      <c r="C1407" s="12">
        <v>45491</v>
      </c>
      <c r="D1407" s="12">
        <v>45583</v>
      </c>
      <c r="E1407" s="12">
        <v>45635</v>
      </c>
      <c r="F1407">
        <v>93</v>
      </c>
      <c r="G1407" t="s">
        <v>2926</v>
      </c>
      <c r="H1407" t="s">
        <v>861</v>
      </c>
      <c r="I1407" t="s">
        <v>875</v>
      </c>
      <c r="J1407" t="s">
        <v>875</v>
      </c>
      <c r="K1407" t="s">
        <v>2956</v>
      </c>
      <c r="L1407">
        <v>996866969</v>
      </c>
      <c r="M1407" t="s">
        <v>313</v>
      </c>
      <c r="N1407" t="s">
        <v>863</v>
      </c>
      <c r="O1407">
        <v>1259</v>
      </c>
      <c r="P1407">
        <v>1264</v>
      </c>
      <c r="Q1407" t="s">
        <v>2282</v>
      </c>
      <c r="R1407">
        <v>5</v>
      </c>
      <c r="S1407">
        <v>0</v>
      </c>
      <c r="T1407" t="s">
        <v>865</v>
      </c>
      <c r="U1407" t="s">
        <v>1419</v>
      </c>
      <c r="V1407" t="s">
        <v>1420</v>
      </c>
      <c r="AE1407" t="s">
        <v>1420</v>
      </c>
      <c r="AF1407" t="s">
        <v>1421</v>
      </c>
      <c r="AH1407" t="s">
        <v>1422</v>
      </c>
      <c r="AI1407" t="s">
        <v>1042</v>
      </c>
      <c r="AJ1407" t="s">
        <v>1043</v>
      </c>
      <c r="AL1407" t="s">
        <v>1000</v>
      </c>
      <c r="AM1407" t="s">
        <v>2958</v>
      </c>
      <c r="AN1407" t="s">
        <v>859</v>
      </c>
      <c r="AO1407" s="13">
        <v>8.5500000000000007</v>
      </c>
      <c r="AP1407" s="14">
        <v>20240009947076</v>
      </c>
      <c r="AQ1407" s="12">
        <v>45594</v>
      </c>
    </row>
    <row r="1408" spans="1:43" x14ac:dyDescent="0.3">
      <c r="B1408">
        <v>1683432</v>
      </c>
      <c r="E1408" s="12">
        <v>45618</v>
      </c>
      <c r="G1408" t="s">
        <v>2926</v>
      </c>
      <c r="I1408" t="s">
        <v>875</v>
      </c>
      <c r="J1408" t="s">
        <v>875</v>
      </c>
      <c r="K1408" t="s">
        <v>2959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1625</v>
      </c>
      <c r="AI1408" t="s">
        <v>859</v>
      </c>
      <c r="AK1408" t="s">
        <v>2960</v>
      </c>
      <c r="AL1408" t="s">
        <v>859</v>
      </c>
      <c r="AM1408" t="s">
        <v>2960</v>
      </c>
      <c r="AN1408" t="s">
        <v>2961</v>
      </c>
      <c r="AO1408" s="13">
        <v>0.6</v>
      </c>
      <c r="AP1408" s="14">
        <v>20240010830450</v>
      </c>
      <c r="AQ1408" s="12">
        <v>45618</v>
      </c>
    </row>
    <row r="1409" spans="1:43" x14ac:dyDescent="0.3">
      <c r="B1409">
        <v>1683432</v>
      </c>
      <c r="E1409" s="12">
        <v>45618</v>
      </c>
      <c r="G1409" t="s">
        <v>2926</v>
      </c>
      <c r="I1409" t="s">
        <v>875</v>
      </c>
      <c r="J1409" t="s">
        <v>875</v>
      </c>
      <c r="K1409" t="s">
        <v>2959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1625</v>
      </c>
      <c r="AI1409" t="s">
        <v>859</v>
      </c>
      <c r="AK1409" t="s">
        <v>993</v>
      </c>
      <c r="AL1409" t="s">
        <v>859</v>
      </c>
      <c r="AM1409" t="s">
        <v>993</v>
      </c>
      <c r="AN1409" t="s">
        <v>859</v>
      </c>
      <c r="AO1409" s="13">
        <v>0.06</v>
      </c>
      <c r="AP1409" s="14">
        <v>20240010830451</v>
      </c>
      <c r="AQ1409" s="12">
        <v>45618</v>
      </c>
    </row>
    <row r="1410" spans="1:43" x14ac:dyDescent="0.3">
      <c r="B1410">
        <v>2008567</v>
      </c>
      <c r="E1410" s="12">
        <v>43630</v>
      </c>
      <c r="G1410" t="s">
        <v>2926</v>
      </c>
      <c r="I1410" t="s">
        <v>875</v>
      </c>
      <c r="J1410" t="s">
        <v>875</v>
      </c>
      <c r="K1410" t="s">
        <v>2962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1298</v>
      </c>
      <c r="AL1410" t="s">
        <v>859</v>
      </c>
      <c r="AM1410" t="s">
        <v>1298</v>
      </c>
      <c r="AN1410" t="s">
        <v>859</v>
      </c>
      <c r="AO1410" s="13">
        <v>0.15</v>
      </c>
      <c r="AP1410" s="14">
        <v>20190005862950</v>
      </c>
      <c r="AQ1410" s="12">
        <v>43630</v>
      </c>
    </row>
    <row r="1411" spans="1:43" x14ac:dyDescent="0.3">
      <c r="A1411">
        <v>31</v>
      </c>
      <c r="B1411">
        <v>2008567</v>
      </c>
      <c r="C1411" s="12">
        <v>43498</v>
      </c>
      <c r="D1411" s="12">
        <v>43670</v>
      </c>
      <c r="E1411" s="12">
        <v>43707</v>
      </c>
      <c r="F1411">
        <v>173</v>
      </c>
      <c r="G1411" t="s">
        <v>2926</v>
      </c>
      <c r="H1411" t="s">
        <v>861</v>
      </c>
      <c r="I1411" t="s">
        <v>875</v>
      </c>
      <c r="J1411" t="s">
        <v>875</v>
      </c>
      <c r="K1411" t="s">
        <v>2962</v>
      </c>
      <c r="L1411">
        <v>996866969</v>
      </c>
      <c r="M1411" t="s">
        <v>2963</v>
      </c>
      <c r="N1411" t="s">
        <v>1359</v>
      </c>
      <c r="O1411">
        <v>1472</v>
      </c>
      <c r="P1411">
        <v>1508</v>
      </c>
      <c r="Q1411">
        <v>0</v>
      </c>
      <c r="R1411">
        <v>36</v>
      </c>
      <c r="S1411">
        <v>0</v>
      </c>
      <c r="T1411" t="s">
        <v>865</v>
      </c>
      <c r="U1411" t="s">
        <v>2964</v>
      </c>
      <c r="V1411" t="s">
        <v>2188</v>
      </c>
      <c r="W1411" t="s">
        <v>2965</v>
      </c>
      <c r="X1411" t="s">
        <v>1374</v>
      </c>
      <c r="AE1411" t="s">
        <v>2966</v>
      </c>
      <c r="AF1411" t="s">
        <v>1328</v>
      </c>
      <c r="AH1411" t="s">
        <v>2967</v>
      </c>
      <c r="AI1411" t="s">
        <v>1954</v>
      </c>
      <c r="AJ1411" t="s">
        <v>1092</v>
      </c>
      <c r="AL1411" t="s">
        <v>1123</v>
      </c>
      <c r="AM1411" t="s">
        <v>2968</v>
      </c>
      <c r="AN1411" t="s">
        <v>859</v>
      </c>
      <c r="AO1411" s="13">
        <v>17.850000000000001</v>
      </c>
      <c r="AP1411" s="14">
        <v>20190007401373</v>
      </c>
      <c r="AQ1411" s="12">
        <v>43678</v>
      </c>
    </row>
    <row r="1412" spans="1:43" x14ac:dyDescent="0.3">
      <c r="A1412">
        <v>31</v>
      </c>
      <c r="B1412">
        <v>2008567</v>
      </c>
      <c r="C1412" s="12">
        <v>43671</v>
      </c>
      <c r="D1412" s="12">
        <v>43767</v>
      </c>
      <c r="E1412" s="12">
        <v>43801</v>
      </c>
      <c r="F1412">
        <v>97</v>
      </c>
      <c r="G1412" t="s">
        <v>2926</v>
      </c>
      <c r="H1412" t="s">
        <v>861</v>
      </c>
      <c r="I1412" t="s">
        <v>875</v>
      </c>
      <c r="J1412" t="s">
        <v>875</v>
      </c>
      <c r="K1412" t="s">
        <v>2962</v>
      </c>
      <c r="L1412">
        <v>996866969</v>
      </c>
      <c r="M1412" t="s">
        <v>2963</v>
      </c>
      <c r="N1412" t="s">
        <v>1359</v>
      </c>
      <c r="O1412">
        <v>1508</v>
      </c>
      <c r="P1412">
        <v>1515</v>
      </c>
      <c r="Q1412">
        <v>0</v>
      </c>
      <c r="R1412">
        <v>7</v>
      </c>
      <c r="S1412">
        <v>0</v>
      </c>
      <c r="T1412" t="s">
        <v>865</v>
      </c>
      <c r="U1412" t="s">
        <v>931</v>
      </c>
      <c r="V1412" t="s">
        <v>1493</v>
      </c>
      <c r="AE1412" t="s">
        <v>1493</v>
      </c>
      <c r="AF1412" t="s">
        <v>1363</v>
      </c>
      <c r="AH1412" t="s">
        <v>1276</v>
      </c>
      <c r="AI1412" t="s">
        <v>1157</v>
      </c>
      <c r="AJ1412" t="s">
        <v>1646</v>
      </c>
      <c r="AL1412" t="s">
        <v>1592</v>
      </c>
      <c r="AM1412" t="s">
        <v>1050</v>
      </c>
      <c r="AN1412" t="s">
        <v>859</v>
      </c>
      <c r="AO1412" s="13">
        <v>9</v>
      </c>
      <c r="AP1412" s="14">
        <v>20190010609020</v>
      </c>
      <c r="AQ1412" s="12">
        <v>43773</v>
      </c>
    </row>
    <row r="1413" spans="1:43" x14ac:dyDescent="0.3">
      <c r="A1413">
        <v>31</v>
      </c>
      <c r="B1413">
        <v>2008567</v>
      </c>
      <c r="C1413" s="12">
        <v>43768</v>
      </c>
      <c r="D1413" s="12">
        <v>43872</v>
      </c>
      <c r="E1413" s="12">
        <v>43907</v>
      </c>
      <c r="F1413">
        <v>105</v>
      </c>
      <c r="G1413" t="s">
        <v>2926</v>
      </c>
      <c r="H1413" t="s">
        <v>861</v>
      </c>
      <c r="I1413" t="s">
        <v>875</v>
      </c>
      <c r="J1413" t="s">
        <v>875</v>
      </c>
      <c r="K1413" t="s">
        <v>2962</v>
      </c>
      <c r="L1413">
        <v>996866969</v>
      </c>
      <c r="M1413" t="s">
        <v>2963</v>
      </c>
      <c r="N1413" t="s">
        <v>1359</v>
      </c>
      <c r="O1413">
        <v>1515</v>
      </c>
      <c r="P1413">
        <v>1515</v>
      </c>
      <c r="Q1413">
        <v>7</v>
      </c>
      <c r="R1413">
        <v>0</v>
      </c>
      <c r="S1413">
        <v>0</v>
      </c>
      <c r="T1413" t="s">
        <v>865</v>
      </c>
      <c r="U1413" t="s">
        <v>931</v>
      </c>
      <c r="V1413" t="s">
        <v>1493</v>
      </c>
      <c r="AE1413" t="s">
        <v>1493</v>
      </c>
      <c r="AF1413" t="s">
        <v>989</v>
      </c>
      <c r="AH1413" t="s">
        <v>1276</v>
      </c>
      <c r="AI1413" t="s">
        <v>1157</v>
      </c>
      <c r="AJ1413" t="s">
        <v>1195</v>
      </c>
      <c r="AL1413" t="s">
        <v>1594</v>
      </c>
      <c r="AM1413" t="s">
        <v>1050</v>
      </c>
      <c r="AN1413" t="s">
        <v>859</v>
      </c>
      <c r="AO1413" s="13">
        <v>9</v>
      </c>
      <c r="AP1413" s="14">
        <v>20200001395541</v>
      </c>
      <c r="AQ1413" s="12">
        <v>43878</v>
      </c>
    </row>
    <row r="1414" spans="1:43" x14ac:dyDescent="0.3">
      <c r="A1414">
        <v>31</v>
      </c>
      <c r="B1414">
        <v>2008567</v>
      </c>
      <c r="C1414" s="12">
        <v>43873</v>
      </c>
      <c r="D1414" s="12">
        <v>43972</v>
      </c>
      <c r="E1414" s="12">
        <v>44021</v>
      </c>
      <c r="F1414">
        <v>100</v>
      </c>
      <c r="G1414" t="s">
        <v>2926</v>
      </c>
      <c r="H1414" t="s">
        <v>861</v>
      </c>
      <c r="I1414" t="s">
        <v>875</v>
      </c>
      <c r="J1414" t="s">
        <v>875</v>
      </c>
      <c r="K1414" t="s">
        <v>2962</v>
      </c>
      <c r="L1414">
        <v>996866969</v>
      </c>
      <c r="M1414" t="s">
        <v>2963</v>
      </c>
      <c r="N1414" t="s">
        <v>1359</v>
      </c>
      <c r="O1414">
        <v>1515</v>
      </c>
      <c r="P1414">
        <v>1515</v>
      </c>
      <c r="Q1414" t="s">
        <v>1603</v>
      </c>
      <c r="R1414">
        <v>0</v>
      </c>
      <c r="S1414">
        <v>0</v>
      </c>
      <c r="T1414" t="s">
        <v>865</v>
      </c>
      <c r="U1414" t="s">
        <v>1604</v>
      </c>
      <c r="V1414" t="s">
        <v>1605</v>
      </c>
      <c r="AE1414" t="s">
        <v>1605</v>
      </c>
      <c r="AF1414" t="s">
        <v>1645</v>
      </c>
      <c r="AH1414" t="s">
        <v>1607</v>
      </c>
      <c r="AI1414" t="s">
        <v>1372</v>
      </c>
      <c r="AJ1414" t="s">
        <v>1646</v>
      </c>
      <c r="AL1414" t="s">
        <v>1431</v>
      </c>
      <c r="AM1414" t="s">
        <v>1050</v>
      </c>
      <c r="AN1414" t="s">
        <v>859</v>
      </c>
      <c r="AO1414" s="13">
        <v>9</v>
      </c>
      <c r="AP1414" s="14">
        <v>20200004313726</v>
      </c>
      <c r="AQ1414" s="12">
        <v>43979</v>
      </c>
    </row>
    <row r="1415" spans="1:43" x14ac:dyDescent="0.3">
      <c r="A1415">
        <v>31</v>
      </c>
      <c r="B1415">
        <v>2008567</v>
      </c>
      <c r="C1415" s="12">
        <v>43973</v>
      </c>
      <c r="D1415" s="12">
        <v>44067</v>
      </c>
      <c r="E1415" s="12">
        <v>44103</v>
      </c>
      <c r="F1415">
        <v>95</v>
      </c>
      <c r="G1415" t="s">
        <v>2926</v>
      </c>
      <c r="H1415" t="s">
        <v>861</v>
      </c>
      <c r="I1415" t="s">
        <v>875</v>
      </c>
      <c r="J1415" t="s">
        <v>875</v>
      </c>
      <c r="K1415" t="s">
        <v>2962</v>
      </c>
      <c r="L1415">
        <v>996866969</v>
      </c>
      <c r="M1415" t="s">
        <v>2963</v>
      </c>
      <c r="N1415" t="s">
        <v>1359</v>
      </c>
      <c r="O1415">
        <v>1515</v>
      </c>
      <c r="P1415">
        <v>1515</v>
      </c>
      <c r="Q1415" t="s">
        <v>1387</v>
      </c>
      <c r="R1415">
        <v>0</v>
      </c>
      <c r="S1415">
        <v>0</v>
      </c>
      <c r="T1415" t="s">
        <v>865</v>
      </c>
      <c r="U1415" t="s">
        <v>1348</v>
      </c>
      <c r="V1415" t="s">
        <v>1061</v>
      </c>
      <c r="AE1415" t="s">
        <v>1061</v>
      </c>
      <c r="AF1415" t="s">
        <v>1264</v>
      </c>
      <c r="AH1415" t="s">
        <v>1349</v>
      </c>
      <c r="AI1415" t="s">
        <v>1350</v>
      </c>
      <c r="AJ1415" t="s">
        <v>1351</v>
      </c>
      <c r="AL1415" t="s">
        <v>2165</v>
      </c>
      <c r="AM1415" t="s">
        <v>1050</v>
      </c>
      <c r="AN1415" t="s">
        <v>859</v>
      </c>
      <c r="AO1415" s="13">
        <v>9</v>
      </c>
      <c r="AP1415" s="14">
        <v>20200007276607</v>
      </c>
      <c r="AQ1415" s="12">
        <v>44075</v>
      </c>
    </row>
    <row r="1416" spans="1:43" x14ac:dyDescent="0.3">
      <c r="A1416">
        <v>31</v>
      </c>
      <c r="B1416">
        <v>2008567</v>
      </c>
      <c r="C1416" s="12">
        <v>44068</v>
      </c>
      <c r="D1416" s="12">
        <v>44148</v>
      </c>
      <c r="E1416" s="12">
        <v>44204</v>
      </c>
      <c r="F1416">
        <v>81</v>
      </c>
      <c r="G1416" t="s">
        <v>2926</v>
      </c>
      <c r="H1416" t="s">
        <v>861</v>
      </c>
      <c r="I1416" t="s">
        <v>875</v>
      </c>
      <c r="J1416" t="s">
        <v>875</v>
      </c>
      <c r="K1416" t="s">
        <v>2962</v>
      </c>
      <c r="L1416">
        <v>996866969</v>
      </c>
      <c r="M1416" t="s">
        <v>2963</v>
      </c>
      <c r="N1416" t="s">
        <v>1359</v>
      </c>
      <c r="O1416">
        <v>1515</v>
      </c>
      <c r="P1416">
        <v>1515</v>
      </c>
      <c r="Q1416" t="s">
        <v>1622</v>
      </c>
      <c r="R1416">
        <v>0</v>
      </c>
      <c r="S1416">
        <v>0</v>
      </c>
      <c r="T1416" t="s">
        <v>865</v>
      </c>
      <c r="U1416" t="s">
        <v>1623</v>
      </c>
      <c r="V1416" t="s">
        <v>1164</v>
      </c>
      <c r="AE1416" t="s">
        <v>1164</v>
      </c>
      <c r="AF1416" t="s">
        <v>1590</v>
      </c>
      <c r="AH1416" t="s">
        <v>1175</v>
      </c>
      <c r="AI1416" t="s">
        <v>1399</v>
      </c>
      <c r="AJ1416" t="s">
        <v>1624</v>
      </c>
      <c r="AL1416" t="s">
        <v>1467</v>
      </c>
      <c r="AM1416" t="s">
        <v>1037</v>
      </c>
      <c r="AN1416" t="s">
        <v>859</v>
      </c>
      <c r="AO1416" s="13">
        <v>7</v>
      </c>
      <c r="AP1416" s="14">
        <v>20200010404842</v>
      </c>
      <c r="AQ1416" s="12">
        <v>44160</v>
      </c>
    </row>
    <row r="1417" spans="1:43" x14ac:dyDescent="0.3">
      <c r="A1417">
        <v>31</v>
      </c>
      <c r="B1417">
        <v>2008567</v>
      </c>
      <c r="C1417" s="12">
        <v>44149</v>
      </c>
      <c r="D1417" s="12">
        <v>44229</v>
      </c>
      <c r="E1417" s="12">
        <v>44260</v>
      </c>
      <c r="F1417">
        <v>81</v>
      </c>
      <c r="G1417" t="s">
        <v>2926</v>
      </c>
      <c r="H1417" t="s">
        <v>861</v>
      </c>
      <c r="I1417" t="s">
        <v>875</v>
      </c>
      <c r="J1417" t="s">
        <v>875</v>
      </c>
      <c r="K1417" t="s">
        <v>2962</v>
      </c>
      <c r="L1417">
        <v>996866969</v>
      </c>
      <c r="M1417" t="s">
        <v>2963</v>
      </c>
      <c r="N1417" t="s">
        <v>1359</v>
      </c>
      <c r="O1417">
        <v>1515</v>
      </c>
      <c r="P1417">
        <v>1515</v>
      </c>
      <c r="Q1417" t="s">
        <v>1622</v>
      </c>
      <c r="R1417">
        <v>0</v>
      </c>
      <c r="S1417">
        <v>0</v>
      </c>
      <c r="T1417" t="s">
        <v>865</v>
      </c>
      <c r="U1417" t="s">
        <v>1623</v>
      </c>
      <c r="V1417" t="s">
        <v>1164</v>
      </c>
      <c r="AE1417" t="s">
        <v>1164</v>
      </c>
      <c r="AF1417" t="s">
        <v>1590</v>
      </c>
      <c r="AH1417" t="s">
        <v>1175</v>
      </c>
      <c r="AI1417" t="s">
        <v>1399</v>
      </c>
      <c r="AJ1417" t="s">
        <v>1624</v>
      </c>
      <c r="AL1417" t="s">
        <v>1467</v>
      </c>
      <c r="AM1417" t="s">
        <v>1037</v>
      </c>
      <c r="AN1417" t="s">
        <v>859</v>
      </c>
      <c r="AO1417" s="13">
        <v>7</v>
      </c>
      <c r="AP1417" s="14">
        <v>20210001624167</v>
      </c>
      <c r="AQ1417" s="12">
        <v>44232</v>
      </c>
    </row>
    <row r="1418" spans="1:43" x14ac:dyDescent="0.3">
      <c r="A1418">
        <v>31</v>
      </c>
      <c r="B1418">
        <v>2008567</v>
      </c>
      <c r="C1418" s="12">
        <v>44230</v>
      </c>
      <c r="D1418" s="12">
        <v>44321</v>
      </c>
      <c r="E1418" s="12">
        <v>44417</v>
      </c>
      <c r="F1418">
        <v>92</v>
      </c>
      <c r="G1418" t="s">
        <v>2926</v>
      </c>
      <c r="H1418" t="s">
        <v>861</v>
      </c>
      <c r="I1418" t="s">
        <v>875</v>
      </c>
      <c r="J1418" t="s">
        <v>875</v>
      </c>
      <c r="K1418" t="s">
        <v>2962</v>
      </c>
      <c r="L1418">
        <v>996866969</v>
      </c>
      <c r="M1418" t="s">
        <v>2963</v>
      </c>
      <c r="N1418" t="s">
        <v>1359</v>
      </c>
      <c r="O1418">
        <v>1515</v>
      </c>
      <c r="P1418">
        <v>1515</v>
      </c>
      <c r="Q1418" t="s">
        <v>1038</v>
      </c>
      <c r="R1418">
        <v>0</v>
      </c>
      <c r="S1418">
        <v>0</v>
      </c>
      <c r="T1418" t="s">
        <v>865</v>
      </c>
      <c r="U1418" t="s">
        <v>1039</v>
      </c>
      <c r="V1418" t="s">
        <v>1040</v>
      </c>
      <c r="AE1418" t="s">
        <v>1040</v>
      </c>
      <c r="AF1418" t="s">
        <v>940</v>
      </c>
      <c r="AH1418" t="s">
        <v>1041</v>
      </c>
      <c r="AI1418" t="s">
        <v>1042</v>
      </c>
      <c r="AJ1418" t="s">
        <v>1043</v>
      </c>
      <c r="AL1418" t="s">
        <v>1461</v>
      </c>
      <c r="AM1418" t="s">
        <v>1050</v>
      </c>
      <c r="AN1418" t="s">
        <v>859</v>
      </c>
      <c r="AO1418" s="13">
        <v>9</v>
      </c>
      <c r="AP1418" s="14">
        <v>20210005207295</v>
      </c>
      <c r="AQ1418" s="12">
        <v>44370</v>
      </c>
    </row>
    <row r="1419" spans="1:43" x14ac:dyDescent="0.3">
      <c r="A1419">
        <v>31</v>
      </c>
      <c r="B1419">
        <v>2008567</v>
      </c>
      <c r="C1419" s="12">
        <v>44322</v>
      </c>
      <c r="D1419" s="12">
        <v>44406</v>
      </c>
      <c r="E1419" s="12">
        <v>44456</v>
      </c>
      <c r="F1419">
        <v>85</v>
      </c>
      <c r="G1419" t="s">
        <v>2926</v>
      </c>
      <c r="H1419" t="s">
        <v>861</v>
      </c>
      <c r="I1419" t="s">
        <v>875</v>
      </c>
      <c r="J1419" t="s">
        <v>875</v>
      </c>
      <c r="K1419" t="s">
        <v>2962</v>
      </c>
      <c r="L1419">
        <v>996866969</v>
      </c>
      <c r="M1419" t="s">
        <v>2963</v>
      </c>
      <c r="N1419" t="s">
        <v>1359</v>
      </c>
      <c r="O1419">
        <v>1515</v>
      </c>
      <c r="P1419">
        <v>1515</v>
      </c>
      <c r="Q1419" t="s">
        <v>1601</v>
      </c>
      <c r="R1419">
        <v>0</v>
      </c>
      <c r="S1419">
        <v>0</v>
      </c>
      <c r="T1419" t="s">
        <v>865</v>
      </c>
      <c r="U1419" t="s">
        <v>1549</v>
      </c>
      <c r="V1419" t="s">
        <v>1529</v>
      </c>
      <c r="AE1419" t="s">
        <v>1529</v>
      </c>
      <c r="AF1419" t="s">
        <v>1620</v>
      </c>
      <c r="AH1419" t="s">
        <v>1558</v>
      </c>
      <c r="AI1419" t="s">
        <v>1034</v>
      </c>
      <c r="AJ1419" t="s">
        <v>1621</v>
      </c>
      <c r="AL1419" t="s">
        <v>1905</v>
      </c>
      <c r="AM1419" t="s">
        <v>1037</v>
      </c>
      <c r="AN1419" t="s">
        <v>859</v>
      </c>
      <c r="AO1419" s="13">
        <v>7</v>
      </c>
      <c r="AP1419" s="14">
        <v>20210007403152</v>
      </c>
      <c r="AQ1419" s="12">
        <v>44411</v>
      </c>
    </row>
    <row r="1420" spans="1:43" x14ac:dyDescent="0.3">
      <c r="A1420">
        <v>31</v>
      </c>
      <c r="B1420">
        <v>2008567</v>
      </c>
      <c r="C1420" s="12">
        <v>44407</v>
      </c>
      <c r="D1420" s="12">
        <v>44496</v>
      </c>
      <c r="E1420" s="12">
        <v>44588</v>
      </c>
      <c r="F1420">
        <v>90</v>
      </c>
      <c r="G1420" t="s">
        <v>2926</v>
      </c>
      <c r="H1420" t="s">
        <v>861</v>
      </c>
      <c r="I1420" t="s">
        <v>875</v>
      </c>
      <c r="J1420" t="s">
        <v>875</v>
      </c>
      <c r="K1420" t="s">
        <v>2962</v>
      </c>
      <c r="L1420">
        <v>996866969</v>
      </c>
      <c r="M1420" t="s">
        <v>2963</v>
      </c>
      <c r="N1420" t="s">
        <v>1359</v>
      </c>
      <c r="O1420">
        <v>1515</v>
      </c>
      <c r="P1420">
        <v>1515</v>
      </c>
      <c r="Q1420">
        <v>6</v>
      </c>
      <c r="R1420">
        <v>0</v>
      </c>
      <c r="S1420">
        <v>0</v>
      </c>
      <c r="T1420" t="s">
        <v>865</v>
      </c>
      <c r="U1420" t="s">
        <v>1182</v>
      </c>
      <c r="V1420" t="s">
        <v>1047</v>
      </c>
      <c r="AE1420" t="s">
        <v>1047</v>
      </c>
      <c r="AF1420" t="s">
        <v>881</v>
      </c>
      <c r="AH1420" t="s">
        <v>1183</v>
      </c>
      <c r="AI1420" t="s">
        <v>870</v>
      </c>
      <c r="AJ1420" t="s">
        <v>1126</v>
      </c>
      <c r="AL1420" t="s">
        <v>1231</v>
      </c>
      <c r="AM1420" t="s">
        <v>903</v>
      </c>
      <c r="AN1420" t="s">
        <v>859</v>
      </c>
      <c r="AO1420" s="13">
        <v>8</v>
      </c>
      <c r="AP1420" s="14">
        <v>20210011359375</v>
      </c>
      <c r="AQ1420" s="12">
        <v>44543</v>
      </c>
    </row>
    <row r="1421" spans="1:43" x14ac:dyDescent="0.3">
      <c r="A1421">
        <v>31</v>
      </c>
      <c r="B1421">
        <v>2008567</v>
      </c>
      <c r="C1421" s="12">
        <v>44497</v>
      </c>
      <c r="D1421" s="12">
        <v>44593</v>
      </c>
      <c r="E1421" s="12">
        <v>44648</v>
      </c>
      <c r="F1421">
        <v>97</v>
      </c>
      <c r="G1421" t="s">
        <v>2926</v>
      </c>
      <c r="H1421" t="s">
        <v>861</v>
      </c>
      <c r="I1421" t="s">
        <v>875</v>
      </c>
      <c r="J1421" t="s">
        <v>875</v>
      </c>
      <c r="K1421" t="s">
        <v>2962</v>
      </c>
      <c r="L1421">
        <v>996866969</v>
      </c>
      <c r="M1421" t="s">
        <v>2963</v>
      </c>
      <c r="N1421" t="s">
        <v>1359</v>
      </c>
      <c r="O1421">
        <v>1515</v>
      </c>
      <c r="P1421">
        <v>1515</v>
      </c>
      <c r="Q1421" t="s">
        <v>1360</v>
      </c>
      <c r="R1421">
        <v>0</v>
      </c>
      <c r="S1421">
        <v>0</v>
      </c>
      <c r="T1421" t="s">
        <v>865</v>
      </c>
      <c r="U1421" t="s">
        <v>1361</v>
      </c>
      <c r="V1421" t="s">
        <v>1362</v>
      </c>
      <c r="AE1421" t="s">
        <v>1362</v>
      </c>
      <c r="AF1421" t="s">
        <v>1363</v>
      </c>
      <c r="AH1421" t="s">
        <v>1364</v>
      </c>
      <c r="AI1421" t="s">
        <v>895</v>
      </c>
      <c r="AJ1421" t="s">
        <v>1365</v>
      </c>
      <c r="AL1421" t="s">
        <v>1350</v>
      </c>
      <c r="AM1421" t="s">
        <v>1050</v>
      </c>
      <c r="AN1421" t="s">
        <v>859</v>
      </c>
      <c r="AO1421" s="13">
        <v>9</v>
      </c>
      <c r="AP1421" s="14">
        <v>20220001861742</v>
      </c>
      <c r="AQ1421" s="12">
        <v>44601</v>
      </c>
    </row>
    <row r="1422" spans="1:43" x14ac:dyDescent="0.3">
      <c r="A1422">
        <v>31</v>
      </c>
      <c r="B1422">
        <v>2008567</v>
      </c>
      <c r="C1422" s="12">
        <v>44594</v>
      </c>
      <c r="D1422" s="12">
        <v>44681</v>
      </c>
      <c r="E1422" s="12">
        <v>44714</v>
      </c>
      <c r="F1422">
        <v>88</v>
      </c>
      <c r="G1422" t="s">
        <v>2926</v>
      </c>
      <c r="H1422" t="s">
        <v>861</v>
      </c>
      <c r="I1422" t="s">
        <v>875</v>
      </c>
      <c r="J1422" t="s">
        <v>875</v>
      </c>
      <c r="K1422" t="s">
        <v>2962</v>
      </c>
      <c r="L1422">
        <v>996866969</v>
      </c>
      <c r="M1422" t="s">
        <v>2963</v>
      </c>
      <c r="N1422" t="s">
        <v>1359</v>
      </c>
      <c r="O1422">
        <v>1515</v>
      </c>
      <c r="P1422">
        <v>1515</v>
      </c>
      <c r="Q1422" t="s">
        <v>864</v>
      </c>
      <c r="R1422">
        <v>0</v>
      </c>
      <c r="S1422">
        <v>0</v>
      </c>
      <c r="T1422" t="s">
        <v>865</v>
      </c>
      <c r="U1422" t="s">
        <v>866</v>
      </c>
      <c r="V1422" t="s">
        <v>867</v>
      </c>
      <c r="AE1422" t="s">
        <v>867</v>
      </c>
      <c r="AF1422" t="s">
        <v>958</v>
      </c>
      <c r="AH1422" t="s">
        <v>869</v>
      </c>
      <c r="AI1422" t="s">
        <v>870</v>
      </c>
      <c r="AJ1422" t="s">
        <v>901</v>
      </c>
      <c r="AL1422" t="s">
        <v>1673</v>
      </c>
      <c r="AM1422" t="s">
        <v>903</v>
      </c>
      <c r="AN1422" t="s">
        <v>859</v>
      </c>
      <c r="AO1422" s="13">
        <v>8</v>
      </c>
      <c r="AP1422" s="14">
        <v>20220005337927</v>
      </c>
      <c r="AQ1422" s="12">
        <v>44686</v>
      </c>
    </row>
    <row r="1423" spans="1:43" x14ac:dyDescent="0.3">
      <c r="A1423">
        <v>31</v>
      </c>
      <c r="B1423">
        <v>2008567</v>
      </c>
      <c r="C1423" s="12">
        <v>44682</v>
      </c>
      <c r="D1423" s="12">
        <v>44768</v>
      </c>
      <c r="E1423" s="12">
        <v>44816</v>
      </c>
      <c r="F1423">
        <v>87</v>
      </c>
      <c r="G1423" t="s">
        <v>2926</v>
      </c>
      <c r="H1423" t="s">
        <v>861</v>
      </c>
      <c r="I1423" t="s">
        <v>875</v>
      </c>
      <c r="J1423" t="s">
        <v>875</v>
      </c>
      <c r="K1423" t="s">
        <v>2962</v>
      </c>
      <c r="L1423">
        <v>996866969</v>
      </c>
      <c r="M1423" t="s">
        <v>2963</v>
      </c>
      <c r="N1423" t="s">
        <v>1359</v>
      </c>
      <c r="O1423">
        <v>1515</v>
      </c>
      <c r="P1423">
        <v>1515</v>
      </c>
      <c r="Q1423" t="s">
        <v>1386</v>
      </c>
      <c r="R1423">
        <v>0</v>
      </c>
      <c r="S1423">
        <v>0</v>
      </c>
      <c r="T1423" t="s">
        <v>865</v>
      </c>
      <c r="U1423" t="s">
        <v>1031</v>
      </c>
      <c r="V1423" t="s">
        <v>1032</v>
      </c>
      <c r="AE1423" t="s">
        <v>1032</v>
      </c>
      <c r="AF1423" t="s">
        <v>1009</v>
      </c>
      <c r="AH1423" t="s">
        <v>1033</v>
      </c>
      <c r="AI1423" t="s">
        <v>1034</v>
      </c>
      <c r="AJ1423" t="s">
        <v>2334</v>
      </c>
      <c r="AK1423" t="s">
        <v>1835</v>
      </c>
      <c r="AL1423" t="s">
        <v>1431</v>
      </c>
      <c r="AM1423" t="s">
        <v>1979</v>
      </c>
      <c r="AN1423" t="s">
        <v>859</v>
      </c>
      <c r="AO1423" s="13">
        <v>45</v>
      </c>
      <c r="AP1423" s="14">
        <v>20220008607158</v>
      </c>
      <c r="AQ1423" s="12">
        <v>44771</v>
      </c>
    </row>
    <row r="1424" spans="1:43" x14ac:dyDescent="0.3">
      <c r="A1424">
        <v>31</v>
      </c>
      <c r="B1424">
        <v>2008567</v>
      </c>
      <c r="C1424" s="12">
        <v>44769</v>
      </c>
      <c r="D1424" s="12">
        <v>44865</v>
      </c>
      <c r="E1424" s="12">
        <v>44895</v>
      </c>
      <c r="F1424">
        <v>97</v>
      </c>
      <c r="G1424" t="s">
        <v>2926</v>
      </c>
      <c r="H1424" t="s">
        <v>861</v>
      </c>
      <c r="I1424" t="s">
        <v>875</v>
      </c>
      <c r="J1424" t="s">
        <v>875</v>
      </c>
      <c r="K1424" t="s">
        <v>2962</v>
      </c>
      <c r="L1424">
        <v>996866969</v>
      </c>
      <c r="M1424" t="s">
        <v>2963</v>
      </c>
      <c r="N1424" t="s">
        <v>1359</v>
      </c>
      <c r="O1424">
        <v>1515</v>
      </c>
      <c r="P1424">
        <v>1515</v>
      </c>
      <c r="Q1424" t="s">
        <v>1360</v>
      </c>
      <c r="R1424">
        <v>0</v>
      </c>
      <c r="S1424">
        <v>0</v>
      </c>
      <c r="T1424" t="s">
        <v>865</v>
      </c>
      <c r="U1424" t="s">
        <v>1361</v>
      </c>
      <c r="V1424" t="s">
        <v>1362</v>
      </c>
      <c r="AE1424" t="s">
        <v>1362</v>
      </c>
      <c r="AF1424" t="s">
        <v>1363</v>
      </c>
      <c r="AH1424" t="s">
        <v>1364</v>
      </c>
      <c r="AI1424" t="s">
        <v>895</v>
      </c>
      <c r="AJ1424" t="s">
        <v>1365</v>
      </c>
      <c r="AL1424" t="s">
        <v>1350</v>
      </c>
      <c r="AM1424" t="s">
        <v>1050</v>
      </c>
      <c r="AN1424" t="s">
        <v>859</v>
      </c>
      <c r="AO1424" s="13">
        <v>9</v>
      </c>
      <c r="AP1424" s="14">
        <v>20220011821954</v>
      </c>
      <c r="AQ1424" s="12">
        <v>44867</v>
      </c>
    </row>
    <row r="1425" spans="1:43" x14ac:dyDescent="0.3">
      <c r="A1425">
        <v>31</v>
      </c>
      <c r="B1425">
        <v>2008567</v>
      </c>
      <c r="C1425" s="12">
        <v>44866</v>
      </c>
      <c r="D1425" s="12">
        <v>44958</v>
      </c>
      <c r="E1425" s="12">
        <v>44992</v>
      </c>
      <c r="F1425">
        <v>93</v>
      </c>
      <c r="G1425" t="s">
        <v>2926</v>
      </c>
      <c r="H1425" t="s">
        <v>861</v>
      </c>
      <c r="I1425" t="s">
        <v>875</v>
      </c>
      <c r="J1425" t="s">
        <v>875</v>
      </c>
      <c r="K1425" t="s">
        <v>2962</v>
      </c>
      <c r="L1425">
        <v>996866969</v>
      </c>
      <c r="M1425" t="s">
        <v>2963</v>
      </c>
      <c r="N1425" t="s">
        <v>1359</v>
      </c>
      <c r="O1425">
        <v>1515</v>
      </c>
      <c r="P1425">
        <v>1515</v>
      </c>
      <c r="Q1425" t="s">
        <v>1418</v>
      </c>
      <c r="R1425">
        <v>0</v>
      </c>
      <c r="S1425">
        <v>0</v>
      </c>
      <c r="T1425" t="s">
        <v>865</v>
      </c>
      <c r="U1425" t="s">
        <v>1419</v>
      </c>
      <c r="V1425" t="s">
        <v>1420</v>
      </c>
      <c r="AE1425" t="s">
        <v>1420</v>
      </c>
      <c r="AF1425" t="s">
        <v>1421</v>
      </c>
      <c r="AH1425" t="s">
        <v>1422</v>
      </c>
      <c r="AI1425" t="s">
        <v>1042</v>
      </c>
      <c r="AJ1425" t="s">
        <v>1043</v>
      </c>
      <c r="AL1425" t="s">
        <v>885</v>
      </c>
      <c r="AM1425" t="s">
        <v>903</v>
      </c>
      <c r="AN1425" t="s">
        <v>859</v>
      </c>
      <c r="AO1425" s="13">
        <v>8</v>
      </c>
      <c r="AP1425" s="14">
        <v>20230001125647</v>
      </c>
      <c r="AQ1425" s="12">
        <v>44963</v>
      </c>
    </row>
    <row r="1426" spans="1:43" x14ac:dyDescent="0.3">
      <c r="A1426">
        <v>31</v>
      </c>
      <c r="B1426">
        <v>2008567</v>
      </c>
      <c r="C1426" s="12">
        <v>44959</v>
      </c>
      <c r="D1426" s="12">
        <v>45048</v>
      </c>
      <c r="E1426" s="12">
        <v>45079</v>
      </c>
      <c r="F1426">
        <v>90</v>
      </c>
      <c r="G1426" t="s">
        <v>2926</v>
      </c>
      <c r="H1426" t="s">
        <v>861</v>
      </c>
      <c r="I1426" t="s">
        <v>875</v>
      </c>
      <c r="J1426" t="s">
        <v>875</v>
      </c>
      <c r="K1426" t="s">
        <v>2962</v>
      </c>
      <c r="L1426">
        <v>996866969</v>
      </c>
      <c r="M1426" t="s">
        <v>2963</v>
      </c>
      <c r="N1426" t="s">
        <v>1359</v>
      </c>
      <c r="O1426">
        <v>1515</v>
      </c>
      <c r="P1426">
        <v>1515</v>
      </c>
      <c r="Q1426">
        <v>6</v>
      </c>
      <c r="R1426">
        <v>0</v>
      </c>
      <c r="S1426">
        <v>0</v>
      </c>
      <c r="T1426" t="s">
        <v>865</v>
      </c>
      <c r="U1426" t="s">
        <v>1182</v>
      </c>
      <c r="V1426" t="s">
        <v>1047</v>
      </c>
      <c r="AE1426" t="s">
        <v>1047</v>
      </c>
      <c r="AF1426" t="s">
        <v>881</v>
      </c>
      <c r="AH1426" t="s">
        <v>1183</v>
      </c>
      <c r="AI1426" t="s">
        <v>870</v>
      </c>
      <c r="AJ1426" t="s">
        <v>1126</v>
      </c>
      <c r="AL1426" t="s">
        <v>1231</v>
      </c>
      <c r="AM1426" t="s">
        <v>903</v>
      </c>
      <c r="AN1426" t="s">
        <v>859</v>
      </c>
      <c r="AO1426" s="13">
        <v>8</v>
      </c>
      <c r="AP1426" s="14">
        <v>20230004104926</v>
      </c>
      <c r="AQ1426" s="12">
        <v>45051</v>
      </c>
    </row>
    <row r="1427" spans="1:43" x14ac:dyDescent="0.3">
      <c r="A1427">
        <v>31</v>
      </c>
      <c r="B1427">
        <v>2008567</v>
      </c>
      <c r="C1427" s="12">
        <v>45049</v>
      </c>
      <c r="D1427" s="12">
        <v>45131</v>
      </c>
      <c r="E1427" s="12">
        <v>45168</v>
      </c>
      <c r="F1427">
        <v>83</v>
      </c>
      <c r="G1427" t="s">
        <v>2926</v>
      </c>
      <c r="H1427" t="s">
        <v>861</v>
      </c>
      <c r="I1427" t="s">
        <v>875</v>
      </c>
      <c r="J1427" t="s">
        <v>875</v>
      </c>
      <c r="K1427" t="s">
        <v>2962</v>
      </c>
      <c r="L1427">
        <v>996866969</v>
      </c>
      <c r="M1427" t="s">
        <v>2963</v>
      </c>
      <c r="N1427" t="s">
        <v>1359</v>
      </c>
      <c r="O1427">
        <v>1515</v>
      </c>
      <c r="P1427">
        <v>1515</v>
      </c>
      <c r="Q1427" t="s">
        <v>1395</v>
      </c>
      <c r="R1427">
        <v>0</v>
      </c>
      <c r="S1427">
        <v>0</v>
      </c>
      <c r="T1427" t="s">
        <v>865</v>
      </c>
      <c r="U1427" t="s">
        <v>1396</v>
      </c>
      <c r="V1427" t="s">
        <v>883</v>
      </c>
      <c r="AE1427" t="s">
        <v>883</v>
      </c>
      <c r="AF1427" t="s">
        <v>1397</v>
      </c>
      <c r="AH1427" t="s">
        <v>1398</v>
      </c>
      <c r="AI1427" t="s">
        <v>1399</v>
      </c>
      <c r="AJ1427" t="s">
        <v>1400</v>
      </c>
      <c r="AL1427" t="s">
        <v>1401</v>
      </c>
      <c r="AM1427" t="s">
        <v>1037</v>
      </c>
      <c r="AN1427" t="s">
        <v>859</v>
      </c>
      <c r="AO1427" s="13">
        <v>7</v>
      </c>
      <c r="AP1427" s="14">
        <v>20230007030907</v>
      </c>
      <c r="AQ1427" s="12">
        <v>45139</v>
      </c>
    </row>
    <row r="1428" spans="1:43" x14ac:dyDescent="0.3">
      <c r="A1428">
        <v>31</v>
      </c>
      <c r="B1428">
        <v>2008567</v>
      </c>
      <c r="C1428" s="12">
        <v>45132</v>
      </c>
      <c r="D1428" s="12">
        <v>45226</v>
      </c>
      <c r="E1428" s="12">
        <v>45259</v>
      </c>
      <c r="F1428">
        <v>95</v>
      </c>
      <c r="G1428" t="s">
        <v>2926</v>
      </c>
      <c r="H1428" t="s">
        <v>861</v>
      </c>
      <c r="I1428" t="s">
        <v>875</v>
      </c>
      <c r="J1428" t="s">
        <v>875</v>
      </c>
      <c r="K1428" t="s">
        <v>2962</v>
      </c>
      <c r="L1428">
        <v>996866969</v>
      </c>
      <c r="M1428" t="s">
        <v>2963</v>
      </c>
      <c r="N1428" t="s">
        <v>1359</v>
      </c>
      <c r="O1428">
        <v>1515</v>
      </c>
      <c r="P1428">
        <v>1515</v>
      </c>
      <c r="Q1428" t="s">
        <v>1387</v>
      </c>
      <c r="R1428">
        <v>0</v>
      </c>
      <c r="S1428">
        <v>0</v>
      </c>
      <c r="T1428" t="s">
        <v>865</v>
      </c>
      <c r="U1428" t="s">
        <v>1348</v>
      </c>
      <c r="V1428" t="s">
        <v>1061</v>
      </c>
      <c r="AE1428" t="s">
        <v>1061</v>
      </c>
      <c r="AF1428" t="s">
        <v>1264</v>
      </c>
      <c r="AH1428" t="s">
        <v>1349</v>
      </c>
      <c r="AI1428" t="s">
        <v>1350</v>
      </c>
      <c r="AJ1428" t="s">
        <v>1351</v>
      </c>
      <c r="AL1428" t="s">
        <v>2165</v>
      </c>
      <c r="AM1428" t="s">
        <v>1050</v>
      </c>
      <c r="AN1428" t="s">
        <v>859</v>
      </c>
      <c r="AO1428" s="13">
        <v>9</v>
      </c>
      <c r="AP1428" s="14">
        <v>20230010082721</v>
      </c>
      <c r="AQ1428" s="12">
        <v>45231</v>
      </c>
    </row>
    <row r="1429" spans="1:43" x14ac:dyDescent="0.3">
      <c r="A1429">
        <v>31</v>
      </c>
      <c r="B1429">
        <v>2008567</v>
      </c>
      <c r="C1429" s="12">
        <v>45227</v>
      </c>
      <c r="D1429" s="12">
        <v>45320</v>
      </c>
      <c r="E1429" s="12">
        <v>45355</v>
      </c>
      <c r="F1429">
        <v>94</v>
      </c>
      <c r="G1429" t="s">
        <v>2926</v>
      </c>
      <c r="H1429" t="s">
        <v>861</v>
      </c>
      <c r="I1429" t="s">
        <v>875</v>
      </c>
      <c r="J1429" t="s">
        <v>875</v>
      </c>
      <c r="K1429" t="s">
        <v>2962</v>
      </c>
      <c r="L1429">
        <v>996866969</v>
      </c>
      <c r="M1429" t="s">
        <v>2963</v>
      </c>
      <c r="N1429" t="s">
        <v>1359</v>
      </c>
      <c r="O1429">
        <v>1515</v>
      </c>
      <c r="P1429">
        <v>1515</v>
      </c>
      <c r="Q1429" t="s">
        <v>1387</v>
      </c>
      <c r="R1429">
        <v>0</v>
      </c>
      <c r="S1429">
        <v>0</v>
      </c>
      <c r="T1429" t="s">
        <v>865</v>
      </c>
      <c r="U1429" t="s">
        <v>1348</v>
      </c>
      <c r="V1429" t="s">
        <v>1061</v>
      </c>
      <c r="AE1429" t="s">
        <v>1061</v>
      </c>
      <c r="AF1429" t="s">
        <v>962</v>
      </c>
      <c r="AH1429" t="s">
        <v>1349</v>
      </c>
      <c r="AI1429" t="s">
        <v>1350</v>
      </c>
      <c r="AJ1429" t="s">
        <v>1160</v>
      </c>
      <c r="AL1429" t="s">
        <v>1892</v>
      </c>
      <c r="AM1429" t="s">
        <v>903</v>
      </c>
      <c r="AN1429" t="s">
        <v>859</v>
      </c>
      <c r="AO1429" s="13">
        <v>8</v>
      </c>
      <c r="AP1429" s="14">
        <v>20240001125834</v>
      </c>
      <c r="AQ1429" s="12">
        <v>45327</v>
      </c>
    </row>
    <row r="1430" spans="1:43" x14ac:dyDescent="0.3">
      <c r="A1430">
        <v>31</v>
      </c>
      <c r="B1430">
        <v>2008567</v>
      </c>
      <c r="C1430" s="12">
        <v>45321</v>
      </c>
      <c r="D1430" s="12">
        <v>45406</v>
      </c>
      <c r="E1430" s="12">
        <v>45449</v>
      </c>
      <c r="F1430">
        <v>86</v>
      </c>
      <c r="G1430" t="s">
        <v>2926</v>
      </c>
      <c r="H1430" t="s">
        <v>861</v>
      </c>
      <c r="I1430" t="s">
        <v>875</v>
      </c>
      <c r="J1430" t="s">
        <v>875</v>
      </c>
      <c r="K1430" t="s">
        <v>2962</v>
      </c>
      <c r="L1430">
        <v>996866969</v>
      </c>
      <c r="M1430" t="s">
        <v>2963</v>
      </c>
      <c r="N1430" t="s">
        <v>1359</v>
      </c>
      <c r="O1430">
        <v>1515</v>
      </c>
      <c r="P1430">
        <v>1515</v>
      </c>
      <c r="Q1430" t="s">
        <v>1601</v>
      </c>
      <c r="R1430">
        <v>0</v>
      </c>
      <c r="S1430">
        <v>0</v>
      </c>
      <c r="T1430" t="s">
        <v>865</v>
      </c>
      <c r="U1430" t="s">
        <v>1549</v>
      </c>
      <c r="V1430" t="s">
        <v>1529</v>
      </c>
      <c r="AE1430" t="s">
        <v>1529</v>
      </c>
      <c r="AF1430" t="s">
        <v>1477</v>
      </c>
      <c r="AH1430" t="s">
        <v>1558</v>
      </c>
      <c r="AI1430" t="s">
        <v>1034</v>
      </c>
      <c r="AJ1430" t="s">
        <v>1651</v>
      </c>
      <c r="AL1430" t="s">
        <v>1157</v>
      </c>
      <c r="AM1430" t="s">
        <v>903</v>
      </c>
      <c r="AN1430" t="s">
        <v>859</v>
      </c>
      <c r="AO1430" s="13">
        <v>8</v>
      </c>
      <c r="AP1430" s="14">
        <v>20240004165491</v>
      </c>
      <c r="AQ1430" s="12">
        <v>45421</v>
      </c>
    </row>
    <row r="1431" spans="1:43" x14ac:dyDescent="0.3">
      <c r="A1431">
        <v>31</v>
      </c>
      <c r="B1431">
        <v>2008567</v>
      </c>
      <c r="C1431" s="12">
        <v>45407</v>
      </c>
      <c r="D1431" s="12">
        <v>45495</v>
      </c>
      <c r="E1431" s="12">
        <v>45537</v>
      </c>
      <c r="F1431">
        <v>89</v>
      </c>
      <c r="G1431" t="s">
        <v>2926</v>
      </c>
      <c r="H1431" t="s">
        <v>861</v>
      </c>
      <c r="I1431" t="s">
        <v>875</v>
      </c>
      <c r="J1431" t="s">
        <v>875</v>
      </c>
      <c r="K1431" t="s">
        <v>2962</v>
      </c>
      <c r="L1431">
        <v>996866969</v>
      </c>
      <c r="M1431" t="s">
        <v>2963</v>
      </c>
      <c r="N1431" t="s">
        <v>1359</v>
      </c>
      <c r="O1431">
        <v>1515</v>
      </c>
      <c r="P1431">
        <v>1515</v>
      </c>
      <c r="Q1431" t="s">
        <v>864</v>
      </c>
      <c r="R1431">
        <v>0</v>
      </c>
      <c r="S1431">
        <v>0</v>
      </c>
      <c r="T1431" t="s">
        <v>865</v>
      </c>
      <c r="U1431" t="s">
        <v>866</v>
      </c>
      <c r="V1431" t="s">
        <v>867</v>
      </c>
      <c r="AE1431" t="s">
        <v>867</v>
      </c>
      <c r="AF1431" t="s">
        <v>868</v>
      </c>
      <c r="AH1431" t="s">
        <v>869</v>
      </c>
      <c r="AI1431" t="s">
        <v>870</v>
      </c>
      <c r="AJ1431" t="s">
        <v>871</v>
      </c>
      <c r="AL1431" t="s">
        <v>993</v>
      </c>
      <c r="AM1431" t="s">
        <v>903</v>
      </c>
      <c r="AN1431" t="s">
        <v>859</v>
      </c>
      <c r="AO1431" s="13">
        <v>8</v>
      </c>
      <c r="AP1431" s="14">
        <v>20240007145226</v>
      </c>
      <c r="AQ1431" s="12">
        <v>45506</v>
      </c>
    </row>
    <row r="1432" spans="1:43" x14ac:dyDescent="0.3">
      <c r="A1432">
        <v>31</v>
      </c>
      <c r="B1432">
        <v>2008567</v>
      </c>
      <c r="C1432" s="12">
        <v>45496</v>
      </c>
      <c r="D1432" s="12">
        <v>45589</v>
      </c>
      <c r="E1432" s="12">
        <v>45628</v>
      </c>
      <c r="F1432">
        <v>94</v>
      </c>
      <c r="G1432" t="s">
        <v>2926</v>
      </c>
      <c r="H1432" t="s">
        <v>861</v>
      </c>
      <c r="I1432" t="s">
        <v>875</v>
      </c>
      <c r="J1432" t="s">
        <v>875</v>
      </c>
      <c r="K1432" t="s">
        <v>2962</v>
      </c>
      <c r="L1432">
        <v>996866969</v>
      </c>
      <c r="M1432" t="s">
        <v>2963</v>
      </c>
      <c r="N1432" t="s">
        <v>1359</v>
      </c>
      <c r="O1432">
        <v>1515</v>
      </c>
      <c r="P1432">
        <v>1515</v>
      </c>
      <c r="Q1432" t="s">
        <v>1387</v>
      </c>
      <c r="R1432">
        <v>0</v>
      </c>
      <c r="S1432">
        <v>0</v>
      </c>
      <c r="T1432" t="s">
        <v>865</v>
      </c>
      <c r="U1432" t="s">
        <v>1348</v>
      </c>
      <c r="V1432" t="s">
        <v>1061</v>
      </c>
      <c r="AE1432" t="s">
        <v>1061</v>
      </c>
      <c r="AF1432" t="s">
        <v>962</v>
      </c>
      <c r="AH1432" t="s">
        <v>1349</v>
      </c>
      <c r="AI1432" t="s">
        <v>1350</v>
      </c>
      <c r="AJ1432" t="s">
        <v>1160</v>
      </c>
      <c r="AL1432" t="s">
        <v>859</v>
      </c>
      <c r="AM1432" t="s">
        <v>1662</v>
      </c>
      <c r="AN1432" t="s">
        <v>859</v>
      </c>
      <c r="AO1432" s="13">
        <v>8.44</v>
      </c>
      <c r="AP1432" s="14">
        <v>20240010156361</v>
      </c>
      <c r="AQ1432" s="12">
        <v>45600</v>
      </c>
    </row>
    <row r="1433" spans="1:43" x14ac:dyDescent="0.3">
      <c r="A1433">
        <v>46</v>
      </c>
      <c r="B1433">
        <v>410272</v>
      </c>
      <c r="C1433" s="12">
        <v>45338</v>
      </c>
      <c r="D1433" s="12">
        <v>45426</v>
      </c>
      <c r="E1433" s="12">
        <v>45477</v>
      </c>
      <c r="F1433">
        <v>89</v>
      </c>
      <c r="G1433" t="s">
        <v>2926</v>
      </c>
      <c r="H1433" t="s">
        <v>861</v>
      </c>
      <c r="I1433" t="s">
        <v>875</v>
      </c>
      <c r="J1433" t="s">
        <v>875</v>
      </c>
      <c r="K1433" t="s">
        <v>2969</v>
      </c>
      <c r="L1433">
        <v>996866969</v>
      </c>
      <c r="M1433" t="s">
        <v>291</v>
      </c>
      <c r="N1433" t="s">
        <v>863</v>
      </c>
      <c r="O1433">
        <v>3301</v>
      </c>
      <c r="P1433">
        <v>3307</v>
      </c>
      <c r="Q1433">
        <v>0</v>
      </c>
      <c r="R1433">
        <v>6</v>
      </c>
      <c r="S1433">
        <v>0</v>
      </c>
      <c r="T1433" t="s">
        <v>865</v>
      </c>
      <c r="U1433" t="s">
        <v>1182</v>
      </c>
      <c r="V1433" t="s">
        <v>1047</v>
      </c>
      <c r="AE1433" t="s">
        <v>1047</v>
      </c>
      <c r="AF1433" t="s">
        <v>868</v>
      </c>
      <c r="AH1433" t="s">
        <v>1183</v>
      </c>
      <c r="AI1433" t="s">
        <v>870</v>
      </c>
      <c r="AJ1433" t="s">
        <v>943</v>
      </c>
      <c r="AL1433" t="s">
        <v>872</v>
      </c>
      <c r="AM1433" t="s">
        <v>903</v>
      </c>
      <c r="AN1433" t="s">
        <v>859</v>
      </c>
      <c r="AO1433" s="13">
        <v>8</v>
      </c>
      <c r="AP1433" s="14">
        <v>20240004688021</v>
      </c>
      <c r="AQ1433" s="12">
        <v>45435</v>
      </c>
    </row>
    <row r="1434" spans="1:43" x14ac:dyDescent="0.3">
      <c r="A1434">
        <v>46</v>
      </c>
      <c r="B1434">
        <v>410272</v>
      </c>
      <c r="C1434" s="12">
        <v>45427</v>
      </c>
      <c r="D1434" s="12">
        <v>45515</v>
      </c>
      <c r="E1434" s="12">
        <v>45567</v>
      </c>
      <c r="F1434">
        <v>89</v>
      </c>
      <c r="G1434" t="s">
        <v>2926</v>
      </c>
      <c r="H1434" t="s">
        <v>861</v>
      </c>
      <c r="I1434" t="s">
        <v>875</v>
      </c>
      <c r="J1434" t="s">
        <v>875</v>
      </c>
      <c r="K1434" t="s">
        <v>2969</v>
      </c>
      <c r="L1434">
        <v>996866969</v>
      </c>
      <c r="M1434" t="s">
        <v>291</v>
      </c>
      <c r="N1434" t="s">
        <v>863</v>
      </c>
      <c r="O1434">
        <v>3307</v>
      </c>
      <c r="P1434">
        <v>3315</v>
      </c>
      <c r="Q1434">
        <v>0</v>
      </c>
      <c r="R1434">
        <v>8</v>
      </c>
      <c r="S1434">
        <v>0</v>
      </c>
      <c r="T1434" t="s">
        <v>865</v>
      </c>
      <c r="U1434" t="s">
        <v>1045</v>
      </c>
      <c r="V1434" t="s">
        <v>1046</v>
      </c>
      <c r="AE1434" t="s">
        <v>1046</v>
      </c>
      <c r="AF1434" t="s">
        <v>868</v>
      </c>
      <c r="AH1434" t="s">
        <v>1047</v>
      </c>
      <c r="AI1434" t="s">
        <v>929</v>
      </c>
      <c r="AJ1434" t="s">
        <v>1394</v>
      </c>
      <c r="AL1434" t="s">
        <v>1892</v>
      </c>
      <c r="AM1434" t="s">
        <v>1050</v>
      </c>
      <c r="AN1434" t="s">
        <v>859</v>
      </c>
      <c r="AO1434" s="13">
        <v>9</v>
      </c>
      <c r="AP1434" s="14">
        <v>20240007659906</v>
      </c>
      <c r="AQ1434" s="12">
        <v>45525</v>
      </c>
    </row>
    <row r="1435" spans="1:43" x14ac:dyDescent="0.3">
      <c r="A1435">
        <v>46</v>
      </c>
      <c r="B1435">
        <v>410272</v>
      </c>
      <c r="C1435" s="12">
        <v>45516</v>
      </c>
      <c r="D1435" s="12">
        <v>45608</v>
      </c>
      <c r="E1435" s="12">
        <v>45643</v>
      </c>
      <c r="F1435">
        <v>93</v>
      </c>
      <c r="G1435" t="s">
        <v>2926</v>
      </c>
      <c r="H1435" t="s">
        <v>861</v>
      </c>
      <c r="I1435" t="s">
        <v>875</v>
      </c>
      <c r="J1435" t="s">
        <v>875</v>
      </c>
      <c r="K1435" t="s">
        <v>2969</v>
      </c>
      <c r="L1435">
        <v>996866969</v>
      </c>
      <c r="M1435" t="s">
        <v>291</v>
      </c>
      <c r="N1435" t="s">
        <v>863</v>
      </c>
      <c r="O1435">
        <v>3315</v>
      </c>
      <c r="P1435">
        <v>3325</v>
      </c>
      <c r="Q1435">
        <v>0</v>
      </c>
      <c r="R1435">
        <v>10</v>
      </c>
      <c r="S1435">
        <v>0</v>
      </c>
      <c r="T1435" t="s">
        <v>865</v>
      </c>
      <c r="U1435" t="s">
        <v>988</v>
      </c>
      <c r="V1435" t="s">
        <v>989</v>
      </c>
      <c r="AE1435" t="s">
        <v>989</v>
      </c>
      <c r="AF1435" t="s">
        <v>1421</v>
      </c>
      <c r="AH1435" t="s">
        <v>990</v>
      </c>
      <c r="AI1435" t="s">
        <v>991</v>
      </c>
      <c r="AJ1435" t="s">
        <v>1523</v>
      </c>
      <c r="AL1435" t="s">
        <v>1219</v>
      </c>
      <c r="AM1435" t="s">
        <v>2970</v>
      </c>
      <c r="AN1435" t="s">
        <v>859</v>
      </c>
      <c r="AO1435" s="13">
        <v>11.18</v>
      </c>
      <c r="AP1435" s="14">
        <v>20240010715371</v>
      </c>
      <c r="AQ1435" s="12">
        <v>45615</v>
      </c>
    </row>
    <row r="1436" spans="1:43" x14ac:dyDescent="0.3">
      <c r="A1436">
        <v>46</v>
      </c>
      <c r="B1436">
        <v>410274</v>
      </c>
      <c r="C1436" s="12">
        <v>45338</v>
      </c>
      <c r="D1436" s="12">
        <v>45426</v>
      </c>
      <c r="E1436" s="12">
        <v>45477</v>
      </c>
      <c r="F1436">
        <v>89</v>
      </c>
      <c r="G1436" t="s">
        <v>2926</v>
      </c>
      <c r="H1436" t="s">
        <v>861</v>
      </c>
      <c r="I1436" t="s">
        <v>875</v>
      </c>
      <c r="J1436" t="s">
        <v>875</v>
      </c>
      <c r="K1436" t="s">
        <v>2969</v>
      </c>
      <c r="L1436">
        <v>996866969</v>
      </c>
      <c r="M1436" t="s">
        <v>292</v>
      </c>
      <c r="N1436" t="s">
        <v>863</v>
      </c>
      <c r="O1436">
        <v>590</v>
      </c>
      <c r="P1436">
        <v>590</v>
      </c>
      <c r="Q1436" t="s">
        <v>864</v>
      </c>
      <c r="R1436">
        <v>0</v>
      </c>
      <c r="S1436">
        <v>0</v>
      </c>
      <c r="T1436" t="s">
        <v>865</v>
      </c>
      <c r="U1436" t="s">
        <v>866</v>
      </c>
      <c r="V1436" t="s">
        <v>867</v>
      </c>
      <c r="AE1436" t="s">
        <v>867</v>
      </c>
      <c r="AF1436" t="s">
        <v>868</v>
      </c>
      <c r="AH1436" t="s">
        <v>869</v>
      </c>
      <c r="AI1436" t="s">
        <v>870</v>
      </c>
      <c r="AJ1436" t="s">
        <v>871</v>
      </c>
      <c r="AL1436" t="s">
        <v>993</v>
      </c>
      <c r="AM1436" t="s">
        <v>903</v>
      </c>
      <c r="AN1436" t="s">
        <v>859</v>
      </c>
      <c r="AO1436" s="13">
        <v>8</v>
      </c>
      <c r="AP1436" s="14">
        <v>20240004688022</v>
      </c>
      <c r="AQ1436" s="12">
        <v>45435</v>
      </c>
    </row>
    <row r="1437" spans="1:43" x14ac:dyDescent="0.3">
      <c r="A1437">
        <v>46</v>
      </c>
      <c r="B1437">
        <v>410274</v>
      </c>
      <c r="C1437" s="12">
        <v>45427</v>
      </c>
      <c r="D1437" s="12">
        <v>45515</v>
      </c>
      <c r="E1437" s="12">
        <v>45567</v>
      </c>
      <c r="F1437">
        <v>89</v>
      </c>
      <c r="G1437" t="s">
        <v>2926</v>
      </c>
      <c r="H1437" t="s">
        <v>861</v>
      </c>
      <c r="I1437" t="s">
        <v>875</v>
      </c>
      <c r="J1437" t="s">
        <v>875</v>
      </c>
      <c r="K1437" t="s">
        <v>2969</v>
      </c>
      <c r="L1437">
        <v>996866969</v>
      </c>
      <c r="M1437" t="s">
        <v>292</v>
      </c>
      <c r="N1437" t="s">
        <v>863</v>
      </c>
      <c r="O1437">
        <v>590</v>
      </c>
      <c r="P1437">
        <v>590</v>
      </c>
      <c r="Q1437" t="s">
        <v>864</v>
      </c>
      <c r="R1437">
        <v>0</v>
      </c>
      <c r="S1437">
        <v>0</v>
      </c>
      <c r="T1437" t="s">
        <v>865</v>
      </c>
      <c r="U1437" t="s">
        <v>866</v>
      </c>
      <c r="V1437" t="s">
        <v>867</v>
      </c>
      <c r="AE1437" t="s">
        <v>867</v>
      </c>
      <c r="AF1437" t="s">
        <v>868</v>
      </c>
      <c r="AH1437" t="s">
        <v>869</v>
      </c>
      <c r="AI1437" t="s">
        <v>870</v>
      </c>
      <c r="AJ1437" t="s">
        <v>871</v>
      </c>
      <c r="AL1437" t="s">
        <v>993</v>
      </c>
      <c r="AM1437" t="s">
        <v>903</v>
      </c>
      <c r="AN1437" t="s">
        <v>859</v>
      </c>
      <c r="AO1437" s="13">
        <v>8</v>
      </c>
      <c r="AP1437" s="14">
        <v>20240007659907</v>
      </c>
      <c r="AQ1437" s="12">
        <v>45525</v>
      </c>
    </row>
    <row r="1438" spans="1:43" x14ac:dyDescent="0.3">
      <c r="A1438">
        <v>46</v>
      </c>
      <c r="B1438">
        <v>410274</v>
      </c>
      <c r="C1438" s="12">
        <v>45516</v>
      </c>
      <c r="D1438" s="12">
        <v>45608</v>
      </c>
      <c r="E1438" s="12">
        <v>45643</v>
      </c>
      <c r="F1438">
        <v>93</v>
      </c>
      <c r="G1438" t="s">
        <v>2926</v>
      </c>
      <c r="H1438" t="s">
        <v>861</v>
      </c>
      <c r="I1438" t="s">
        <v>875</v>
      </c>
      <c r="J1438" t="s">
        <v>875</v>
      </c>
      <c r="K1438" t="s">
        <v>2969</v>
      </c>
      <c r="L1438">
        <v>996866969</v>
      </c>
      <c r="M1438" t="s">
        <v>292</v>
      </c>
      <c r="N1438" t="s">
        <v>863</v>
      </c>
      <c r="O1438">
        <v>590</v>
      </c>
      <c r="P1438">
        <v>590</v>
      </c>
      <c r="Q1438" t="s">
        <v>1418</v>
      </c>
      <c r="R1438">
        <v>0</v>
      </c>
      <c r="S1438">
        <v>0</v>
      </c>
      <c r="T1438" t="s">
        <v>865</v>
      </c>
      <c r="U1438" t="s">
        <v>1419</v>
      </c>
      <c r="V1438" t="s">
        <v>1420</v>
      </c>
      <c r="AE1438" t="s">
        <v>1420</v>
      </c>
      <c r="AF1438" t="s">
        <v>1421</v>
      </c>
      <c r="AH1438" t="s">
        <v>1422</v>
      </c>
      <c r="AI1438" t="s">
        <v>1042</v>
      </c>
      <c r="AJ1438" t="s">
        <v>1043</v>
      </c>
      <c r="AL1438" t="s">
        <v>859</v>
      </c>
      <c r="AM1438" t="s">
        <v>1698</v>
      </c>
      <c r="AN1438" t="s">
        <v>1538</v>
      </c>
      <c r="AO1438" s="13">
        <v>7.92</v>
      </c>
      <c r="AP1438" s="14">
        <v>20240010715372</v>
      </c>
      <c r="AQ1438" s="12">
        <v>45615</v>
      </c>
    </row>
    <row r="1439" spans="1:43" x14ac:dyDescent="0.3">
      <c r="A1439">
        <v>46</v>
      </c>
      <c r="B1439">
        <v>1382925</v>
      </c>
      <c r="C1439" s="12">
        <v>45338</v>
      </c>
      <c r="D1439" s="12">
        <v>45426</v>
      </c>
      <c r="E1439" s="12">
        <v>45477</v>
      </c>
      <c r="F1439">
        <v>89</v>
      </c>
      <c r="G1439" t="s">
        <v>2926</v>
      </c>
      <c r="H1439" t="s">
        <v>861</v>
      </c>
      <c r="I1439" t="s">
        <v>875</v>
      </c>
      <c r="J1439" t="s">
        <v>875</v>
      </c>
      <c r="K1439" t="s">
        <v>2969</v>
      </c>
      <c r="L1439">
        <v>996866969</v>
      </c>
      <c r="M1439" t="s">
        <v>310</v>
      </c>
      <c r="N1439" t="s">
        <v>863</v>
      </c>
      <c r="O1439">
        <v>119</v>
      </c>
      <c r="P1439">
        <v>121</v>
      </c>
      <c r="Q1439" t="s">
        <v>1824</v>
      </c>
      <c r="R1439">
        <v>2</v>
      </c>
      <c r="S1439">
        <v>0</v>
      </c>
      <c r="T1439" t="s">
        <v>865</v>
      </c>
      <c r="U1439" t="s">
        <v>866</v>
      </c>
      <c r="V1439" t="s">
        <v>867</v>
      </c>
      <c r="AE1439" t="s">
        <v>867</v>
      </c>
      <c r="AF1439" t="s">
        <v>868</v>
      </c>
      <c r="AH1439" t="s">
        <v>869</v>
      </c>
      <c r="AI1439" t="s">
        <v>870</v>
      </c>
      <c r="AJ1439" t="s">
        <v>871</v>
      </c>
      <c r="AL1439" t="s">
        <v>993</v>
      </c>
      <c r="AM1439" t="s">
        <v>903</v>
      </c>
      <c r="AN1439" t="s">
        <v>859</v>
      </c>
      <c r="AO1439" s="13">
        <v>8</v>
      </c>
      <c r="AP1439" s="14">
        <v>20240004690110</v>
      </c>
      <c r="AQ1439" s="12">
        <v>45435</v>
      </c>
    </row>
    <row r="1440" spans="1:43" x14ac:dyDescent="0.3">
      <c r="A1440">
        <v>46</v>
      </c>
      <c r="B1440">
        <v>1382925</v>
      </c>
      <c r="C1440" s="12">
        <v>45427</v>
      </c>
      <c r="D1440" s="12">
        <v>45515</v>
      </c>
      <c r="E1440" s="12">
        <v>45567</v>
      </c>
      <c r="F1440">
        <v>89</v>
      </c>
      <c r="G1440" t="s">
        <v>2926</v>
      </c>
      <c r="H1440" t="s">
        <v>861</v>
      </c>
      <c r="I1440" t="s">
        <v>875</v>
      </c>
      <c r="J1440" t="s">
        <v>875</v>
      </c>
      <c r="K1440" t="s">
        <v>2969</v>
      </c>
      <c r="L1440">
        <v>996866969</v>
      </c>
      <c r="M1440" t="s">
        <v>310</v>
      </c>
      <c r="N1440" t="s">
        <v>863</v>
      </c>
      <c r="O1440">
        <v>121</v>
      </c>
      <c r="P1440">
        <v>125</v>
      </c>
      <c r="Q1440" t="s">
        <v>2455</v>
      </c>
      <c r="R1440">
        <v>4</v>
      </c>
      <c r="S1440">
        <v>0</v>
      </c>
      <c r="T1440" t="s">
        <v>865</v>
      </c>
      <c r="U1440" t="s">
        <v>866</v>
      </c>
      <c r="V1440" t="s">
        <v>867</v>
      </c>
      <c r="AE1440" t="s">
        <v>867</v>
      </c>
      <c r="AF1440" t="s">
        <v>868</v>
      </c>
      <c r="AH1440" t="s">
        <v>869</v>
      </c>
      <c r="AI1440" t="s">
        <v>870</v>
      </c>
      <c r="AJ1440" t="s">
        <v>871</v>
      </c>
      <c r="AL1440" t="s">
        <v>993</v>
      </c>
      <c r="AM1440" t="s">
        <v>903</v>
      </c>
      <c r="AN1440" t="s">
        <v>859</v>
      </c>
      <c r="AO1440" s="13">
        <v>8</v>
      </c>
      <c r="AP1440" s="14">
        <v>20240007661994</v>
      </c>
      <c r="AQ1440" s="12">
        <v>45525</v>
      </c>
    </row>
    <row r="1441" spans="1:43" x14ac:dyDescent="0.3">
      <c r="A1441">
        <v>46</v>
      </c>
      <c r="B1441">
        <v>1382925</v>
      </c>
      <c r="C1441" s="12">
        <v>45516</v>
      </c>
      <c r="D1441" s="12">
        <v>45608</v>
      </c>
      <c r="E1441" s="12">
        <v>45643</v>
      </c>
      <c r="F1441">
        <v>93</v>
      </c>
      <c r="G1441" t="s">
        <v>2926</v>
      </c>
      <c r="H1441" t="s">
        <v>861</v>
      </c>
      <c r="I1441" t="s">
        <v>875</v>
      </c>
      <c r="J1441" t="s">
        <v>875</v>
      </c>
      <c r="K1441" t="s">
        <v>2969</v>
      </c>
      <c r="L1441">
        <v>996866969</v>
      </c>
      <c r="M1441" t="s">
        <v>310</v>
      </c>
      <c r="N1441" t="s">
        <v>863</v>
      </c>
      <c r="O1441">
        <v>125</v>
      </c>
      <c r="P1441">
        <v>128</v>
      </c>
      <c r="Q1441" t="s">
        <v>2971</v>
      </c>
      <c r="R1441">
        <v>3</v>
      </c>
      <c r="S1441">
        <v>0</v>
      </c>
      <c r="T1441" t="s">
        <v>865</v>
      </c>
      <c r="U1441" t="s">
        <v>1419</v>
      </c>
      <c r="V1441" t="s">
        <v>1420</v>
      </c>
      <c r="AE1441" t="s">
        <v>1420</v>
      </c>
      <c r="AF1441" t="s">
        <v>1421</v>
      </c>
      <c r="AH1441" t="s">
        <v>1422</v>
      </c>
      <c r="AI1441" t="s">
        <v>1042</v>
      </c>
      <c r="AJ1441" t="s">
        <v>1043</v>
      </c>
      <c r="AL1441" t="s">
        <v>966</v>
      </c>
      <c r="AM1441" t="s">
        <v>1186</v>
      </c>
      <c r="AN1441" t="s">
        <v>859</v>
      </c>
      <c r="AO1441" s="13">
        <v>8.32</v>
      </c>
      <c r="AP1441" s="14">
        <v>20240010717466</v>
      </c>
      <c r="AQ1441" s="12">
        <v>45615</v>
      </c>
    </row>
    <row r="1442" spans="1:43" x14ac:dyDescent="0.3">
      <c r="A1442">
        <v>58</v>
      </c>
      <c r="B1442">
        <v>1136173</v>
      </c>
      <c r="C1442" s="12">
        <v>45353</v>
      </c>
      <c r="D1442" s="12">
        <v>45442</v>
      </c>
      <c r="E1442" s="12">
        <v>45475</v>
      </c>
      <c r="F1442">
        <v>90</v>
      </c>
      <c r="G1442" t="s">
        <v>2926</v>
      </c>
      <c r="H1442" t="s">
        <v>861</v>
      </c>
      <c r="I1442" t="s">
        <v>875</v>
      </c>
      <c r="J1442" t="s">
        <v>875</v>
      </c>
      <c r="K1442" t="s">
        <v>2972</v>
      </c>
      <c r="L1442">
        <v>996866969</v>
      </c>
      <c r="M1442">
        <v>0</v>
      </c>
      <c r="N1442" t="s">
        <v>968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865</v>
      </c>
      <c r="AF1442" t="s">
        <v>972</v>
      </c>
      <c r="AI1442" t="s">
        <v>859</v>
      </c>
      <c r="AJ1442" t="s">
        <v>2619</v>
      </c>
      <c r="AL1442" t="s">
        <v>1034</v>
      </c>
      <c r="AM1442" t="s">
        <v>1093</v>
      </c>
      <c r="AN1442" t="s">
        <v>859</v>
      </c>
      <c r="AO1442" s="13">
        <v>17</v>
      </c>
      <c r="AP1442" s="14">
        <v>20240005046733</v>
      </c>
      <c r="AQ1442" s="12">
        <v>45446</v>
      </c>
    </row>
    <row r="1443" spans="1:43" x14ac:dyDescent="0.3">
      <c r="A1443">
        <v>58</v>
      </c>
      <c r="B1443">
        <v>1136173</v>
      </c>
      <c r="C1443" s="12">
        <v>45443</v>
      </c>
      <c r="D1443" s="12">
        <v>45537</v>
      </c>
      <c r="E1443" s="12">
        <v>45565</v>
      </c>
      <c r="F1443">
        <v>95</v>
      </c>
      <c r="G1443" t="s">
        <v>2926</v>
      </c>
      <c r="H1443" t="s">
        <v>861</v>
      </c>
      <c r="I1443" t="s">
        <v>875</v>
      </c>
      <c r="J1443" t="s">
        <v>875</v>
      </c>
      <c r="K1443" t="s">
        <v>2972</v>
      </c>
      <c r="L1443">
        <v>996866969</v>
      </c>
      <c r="M1443">
        <v>0</v>
      </c>
      <c r="N1443" t="s">
        <v>968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865</v>
      </c>
      <c r="AF1443" t="s">
        <v>2973</v>
      </c>
      <c r="AI1443" t="s">
        <v>859</v>
      </c>
      <c r="AJ1443" t="s">
        <v>2974</v>
      </c>
      <c r="AL1443" t="s">
        <v>1372</v>
      </c>
      <c r="AM1443" t="s">
        <v>1539</v>
      </c>
      <c r="AN1443" t="s">
        <v>859</v>
      </c>
      <c r="AO1443" s="13">
        <v>18</v>
      </c>
      <c r="AP1443" s="14">
        <v>20240008031635</v>
      </c>
      <c r="AQ1443" s="12">
        <v>45537</v>
      </c>
    </row>
    <row r="1444" spans="1:43" x14ac:dyDescent="0.3">
      <c r="A1444">
        <v>58</v>
      </c>
      <c r="B1444">
        <v>1136173</v>
      </c>
      <c r="C1444" s="12">
        <v>45538</v>
      </c>
      <c r="D1444" s="12">
        <v>45625</v>
      </c>
      <c r="E1444" s="12">
        <v>45660</v>
      </c>
      <c r="F1444">
        <v>88</v>
      </c>
      <c r="G1444" t="s">
        <v>2926</v>
      </c>
      <c r="H1444" t="s">
        <v>861</v>
      </c>
      <c r="I1444" t="s">
        <v>875</v>
      </c>
      <c r="J1444" t="s">
        <v>875</v>
      </c>
      <c r="K1444" t="s">
        <v>2972</v>
      </c>
      <c r="L1444">
        <v>996866969</v>
      </c>
      <c r="M1444">
        <v>0</v>
      </c>
      <c r="N1444" t="s">
        <v>968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865</v>
      </c>
      <c r="AF1444" t="s">
        <v>2975</v>
      </c>
      <c r="AI1444" t="s">
        <v>859</v>
      </c>
      <c r="AJ1444" t="s">
        <v>1264</v>
      </c>
      <c r="AL1444" t="s">
        <v>859</v>
      </c>
      <c r="AM1444" t="s">
        <v>1767</v>
      </c>
      <c r="AN1444" t="s">
        <v>1385</v>
      </c>
      <c r="AO1444" s="13">
        <v>16.16</v>
      </c>
      <c r="AP1444" s="14">
        <v>20240011199759</v>
      </c>
      <c r="AQ1444" s="12">
        <v>45629</v>
      </c>
    </row>
    <row r="1445" spans="1:43" x14ac:dyDescent="0.3">
      <c r="A1445">
        <v>61</v>
      </c>
      <c r="B1445">
        <v>1287866</v>
      </c>
      <c r="C1445" s="12">
        <v>45353</v>
      </c>
      <c r="D1445" s="12">
        <v>45446</v>
      </c>
      <c r="E1445" s="12">
        <v>45476</v>
      </c>
      <c r="F1445">
        <v>94</v>
      </c>
      <c r="G1445" t="s">
        <v>2926</v>
      </c>
      <c r="H1445" t="s">
        <v>861</v>
      </c>
      <c r="I1445" t="s">
        <v>875</v>
      </c>
      <c r="J1445" t="s">
        <v>875</v>
      </c>
      <c r="K1445" t="s">
        <v>2976</v>
      </c>
      <c r="L1445">
        <v>996866969</v>
      </c>
      <c r="M1445">
        <v>0</v>
      </c>
      <c r="N1445" t="s">
        <v>863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865</v>
      </c>
      <c r="AF1445" t="s">
        <v>962</v>
      </c>
      <c r="AI1445" t="s">
        <v>859</v>
      </c>
      <c r="AJ1445" t="s">
        <v>963</v>
      </c>
      <c r="AL1445" t="s">
        <v>1219</v>
      </c>
      <c r="AM1445" t="s">
        <v>961</v>
      </c>
      <c r="AN1445" t="s">
        <v>859</v>
      </c>
      <c r="AO1445" s="13">
        <v>4</v>
      </c>
      <c r="AP1445" s="14">
        <v>20240005108771</v>
      </c>
      <c r="AQ1445" s="12">
        <v>45447</v>
      </c>
    </row>
    <row r="1446" spans="1:43" x14ac:dyDescent="0.3">
      <c r="A1446">
        <v>61</v>
      </c>
      <c r="B1446">
        <v>1287866</v>
      </c>
      <c r="C1446" s="12">
        <v>45447</v>
      </c>
      <c r="D1446" s="12">
        <v>45538</v>
      </c>
      <c r="E1446" s="12">
        <v>45567</v>
      </c>
      <c r="F1446">
        <v>92</v>
      </c>
      <c r="G1446" t="s">
        <v>2926</v>
      </c>
      <c r="H1446" t="s">
        <v>861</v>
      </c>
      <c r="I1446" t="s">
        <v>875</v>
      </c>
      <c r="J1446" t="s">
        <v>875</v>
      </c>
      <c r="K1446" t="s">
        <v>2976</v>
      </c>
      <c r="L1446">
        <v>996866969</v>
      </c>
      <c r="M1446">
        <v>0</v>
      </c>
      <c r="N1446" t="s">
        <v>863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865</v>
      </c>
      <c r="AF1446" t="s">
        <v>940</v>
      </c>
      <c r="AI1446" t="s">
        <v>859</v>
      </c>
      <c r="AJ1446" t="s">
        <v>1873</v>
      </c>
      <c r="AL1446" t="s">
        <v>1102</v>
      </c>
      <c r="AM1446" t="s">
        <v>961</v>
      </c>
      <c r="AN1446" t="s">
        <v>859</v>
      </c>
      <c r="AO1446" s="13">
        <v>4</v>
      </c>
      <c r="AP1446" s="14">
        <v>20240008124916</v>
      </c>
      <c r="AQ1446" s="12">
        <v>45539</v>
      </c>
    </row>
    <row r="1447" spans="1:43" x14ac:dyDescent="0.3">
      <c r="A1447">
        <v>61</v>
      </c>
      <c r="B1447">
        <v>1287866</v>
      </c>
      <c r="C1447" s="12">
        <v>45539</v>
      </c>
      <c r="D1447" s="12">
        <v>45625</v>
      </c>
      <c r="E1447" s="12">
        <v>45664</v>
      </c>
      <c r="F1447">
        <v>87</v>
      </c>
      <c r="G1447" t="s">
        <v>2926</v>
      </c>
      <c r="H1447" t="s">
        <v>861</v>
      </c>
      <c r="I1447" t="s">
        <v>875</v>
      </c>
      <c r="J1447" t="s">
        <v>875</v>
      </c>
      <c r="K1447" t="s">
        <v>2976</v>
      </c>
      <c r="L1447">
        <v>996866969</v>
      </c>
      <c r="M1447">
        <v>0</v>
      </c>
      <c r="N1447" t="s">
        <v>863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865</v>
      </c>
      <c r="AF1447" t="s">
        <v>1009</v>
      </c>
      <c r="AI1447" t="s">
        <v>859</v>
      </c>
      <c r="AJ1447" t="s">
        <v>959</v>
      </c>
      <c r="AL1447" t="s">
        <v>1530</v>
      </c>
      <c r="AM1447" t="s">
        <v>1883</v>
      </c>
      <c r="AN1447" t="s">
        <v>859</v>
      </c>
      <c r="AO1447" s="13">
        <v>3.73</v>
      </c>
      <c r="AP1447" s="14">
        <v>20240011252739</v>
      </c>
      <c r="AQ1447" s="12">
        <v>45630</v>
      </c>
    </row>
    <row r="1448" spans="1:43" x14ac:dyDescent="0.3">
      <c r="B1448">
        <v>1808545</v>
      </c>
      <c r="E1448" s="12">
        <v>40820</v>
      </c>
      <c r="G1448" t="s">
        <v>2926</v>
      </c>
      <c r="I1448" t="s">
        <v>875</v>
      </c>
      <c r="J1448" t="s">
        <v>875</v>
      </c>
      <c r="K1448" t="s">
        <v>1424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1625</v>
      </c>
      <c r="AI1448" t="s">
        <v>859</v>
      </c>
      <c r="AK1448" t="s">
        <v>1321</v>
      </c>
      <c r="AL1448" t="s">
        <v>859</v>
      </c>
      <c r="AM1448" t="s">
        <v>1321</v>
      </c>
      <c r="AN1448" t="s">
        <v>859</v>
      </c>
      <c r="AO1448" s="13">
        <v>0.22</v>
      </c>
      <c r="AP1448" s="14">
        <v>20110007756276</v>
      </c>
      <c r="AQ1448" s="12">
        <v>40820</v>
      </c>
    </row>
    <row r="1449" spans="1:43" x14ac:dyDescent="0.3">
      <c r="A1449">
        <v>57</v>
      </c>
      <c r="B1449">
        <v>1808545</v>
      </c>
      <c r="C1449" s="12">
        <v>40785</v>
      </c>
      <c r="D1449" s="12">
        <v>40869</v>
      </c>
      <c r="E1449" s="12">
        <v>40910</v>
      </c>
      <c r="F1449">
        <v>85</v>
      </c>
      <c r="G1449" t="s">
        <v>2926</v>
      </c>
      <c r="H1449" t="s">
        <v>861</v>
      </c>
      <c r="I1449" t="s">
        <v>875</v>
      </c>
      <c r="J1449" t="s">
        <v>875</v>
      </c>
      <c r="K1449" t="s">
        <v>1424</v>
      </c>
      <c r="L1449">
        <v>996866969</v>
      </c>
      <c r="M1449" t="s">
        <v>2977</v>
      </c>
      <c r="N1449" t="s">
        <v>863</v>
      </c>
      <c r="O1449">
        <v>322</v>
      </c>
      <c r="P1449">
        <v>340</v>
      </c>
      <c r="Q1449">
        <v>0</v>
      </c>
      <c r="R1449">
        <v>18</v>
      </c>
      <c r="S1449">
        <v>0</v>
      </c>
      <c r="T1449" t="s">
        <v>865</v>
      </c>
      <c r="U1449" t="s">
        <v>2978</v>
      </c>
      <c r="V1449" t="s">
        <v>2396</v>
      </c>
      <c r="W1449" t="s">
        <v>1512</v>
      </c>
      <c r="X1449" t="s">
        <v>1888</v>
      </c>
      <c r="AE1449" t="s">
        <v>2448</v>
      </c>
      <c r="AF1449" t="s">
        <v>1183</v>
      </c>
      <c r="AG1449" t="s">
        <v>902</v>
      </c>
      <c r="AH1449" t="s">
        <v>2979</v>
      </c>
      <c r="AI1449" t="s">
        <v>871</v>
      </c>
      <c r="AJ1449" t="s">
        <v>1371</v>
      </c>
      <c r="AL1449" t="s">
        <v>1978</v>
      </c>
      <c r="AM1449" t="s">
        <v>2102</v>
      </c>
      <c r="AN1449" t="s">
        <v>859</v>
      </c>
      <c r="AO1449" s="13">
        <v>18.78</v>
      </c>
      <c r="AP1449" s="14">
        <v>20110009602345</v>
      </c>
      <c r="AQ1449" s="12">
        <v>40885</v>
      </c>
    </row>
    <row r="1450" spans="1:43" x14ac:dyDescent="0.3">
      <c r="A1450">
        <v>57</v>
      </c>
      <c r="B1450">
        <v>1808545</v>
      </c>
      <c r="C1450" s="12">
        <v>40870</v>
      </c>
      <c r="D1450" s="12">
        <v>40962</v>
      </c>
      <c r="E1450" s="12">
        <v>40998</v>
      </c>
      <c r="F1450">
        <v>93</v>
      </c>
      <c r="G1450" t="s">
        <v>2926</v>
      </c>
      <c r="H1450" t="s">
        <v>861</v>
      </c>
      <c r="I1450" t="s">
        <v>875</v>
      </c>
      <c r="J1450" t="s">
        <v>875</v>
      </c>
      <c r="K1450" t="s">
        <v>1424</v>
      </c>
      <c r="L1450">
        <v>996866969</v>
      </c>
      <c r="M1450" t="s">
        <v>2977</v>
      </c>
      <c r="N1450" t="s">
        <v>863</v>
      </c>
      <c r="O1450">
        <v>340</v>
      </c>
      <c r="P1450">
        <v>345</v>
      </c>
      <c r="Q1450" t="s">
        <v>2282</v>
      </c>
      <c r="R1450">
        <v>5</v>
      </c>
      <c r="S1450">
        <v>0</v>
      </c>
      <c r="T1450" t="s">
        <v>865</v>
      </c>
      <c r="U1450" t="s">
        <v>1419</v>
      </c>
      <c r="V1450" t="s">
        <v>1649</v>
      </c>
      <c r="AE1450" t="s">
        <v>1649</v>
      </c>
      <c r="AF1450" t="s">
        <v>2932</v>
      </c>
      <c r="AG1450" t="s">
        <v>1431</v>
      </c>
      <c r="AH1450" t="s">
        <v>883</v>
      </c>
      <c r="AI1450" t="s">
        <v>1100</v>
      </c>
      <c r="AJ1450" t="s">
        <v>1197</v>
      </c>
      <c r="AL1450" t="s">
        <v>955</v>
      </c>
      <c r="AM1450" t="s">
        <v>903</v>
      </c>
      <c r="AN1450" t="s">
        <v>859</v>
      </c>
      <c r="AO1450" s="13">
        <v>8</v>
      </c>
      <c r="AP1450" s="14">
        <v>20120001883077</v>
      </c>
      <c r="AQ1450" s="12">
        <v>40976</v>
      </c>
    </row>
    <row r="1451" spans="1:43" x14ac:dyDescent="0.3">
      <c r="A1451">
        <v>57</v>
      </c>
      <c r="B1451">
        <v>1808545</v>
      </c>
      <c r="C1451" s="12">
        <v>40963</v>
      </c>
      <c r="D1451" s="12">
        <v>41054</v>
      </c>
      <c r="E1451" s="12">
        <v>41088</v>
      </c>
      <c r="F1451">
        <v>92</v>
      </c>
      <c r="G1451" t="s">
        <v>2926</v>
      </c>
      <c r="H1451" t="s">
        <v>861</v>
      </c>
      <c r="I1451" t="s">
        <v>875</v>
      </c>
      <c r="J1451" t="s">
        <v>875</v>
      </c>
      <c r="K1451" t="s">
        <v>1424</v>
      </c>
      <c r="L1451">
        <v>996866969</v>
      </c>
      <c r="M1451" t="s">
        <v>2977</v>
      </c>
      <c r="N1451" t="s">
        <v>863</v>
      </c>
      <c r="O1451">
        <v>345</v>
      </c>
      <c r="P1451">
        <v>351</v>
      </c>
      <c r="Q1451" t="s">
        <v>1697</v>
      </c>
      <c r="R1451">
        <v>6</v>
      </c>
      <c r="S1451">
        <v>0</v>
      </c>
      <c r="T1451" t="s">
        <v>865</v>
      </c>
      <c r="U1451" t="s">
        <v>1039</v>
      </c>
      <c r="V1451" t="s">
        <v>1877</v>
      </c>
      <c r="AE1451" t="s">
        <v>1877</v>
      </c>
      <c r="AF1451" t="s">
        <v>1591</v>
      </c>
      <c r="AG1451" t="s">
        <v>1431</v>
      </c>
      <c r="AH1451" t="s">
        <v>1164</v>
      </c>
      <c r="AI1451" t="s">
        <v>1100</v>
      </c>
      <c r="AJ1451" t="s">
        <v>1163</v>
      </c>
      <c r="AL1451" t="s">
        <v>1783</v>
      </c>
      <c r="AM1451" t="s">
        <v>1037</v>
      </c>
      <c r="AN1451" t="s">
        <v>859</v>
      </c>
      <c r="AO1451" s="13">
        <v>7</v>
      </c>
      <c r="AP1451" s="14">
        <v>20120004469712</v>
      </c>
      <c r="AQ1451" s="12">
        <v>41066</v>
      </c>
    </row>
    <row r="1452" spans="1:43" x14ac:dyDescent="0.3">
      <c r="A1452">
        <v>57</v>
      </c>
      <c r="B1452">
        <v>1808545</v>
      </c>
      <c r="C1452" s="12">
        <v>41055</v>
      </c>
      <c r="D1452" s="12">
        <v>41151</v>
      </c>
      <c r="E1452" s="12">
        <v>41178</v>
      </c>
      <c r="F1452">
        <v>97</v>
      </c>
      <c r="G1452" t="s">
        <v>2926</v>
      </c>
      <c r="H1452" t="s">
        <v>861</v>
      </c>
      <c r="I1452" t="s">
        <v>875</v>
      </c>
      <c r="J1452" t="s">
        <v>875</v>
      </c>
      <c r="K1452" t="s">
        <v>1424</v>
      </c>
      <c r="L1452">
        <v>996866969</v>
      </c>
      <c r="M1452" t="s">
        <v>2977</v>
      </c>
      <c r="N1452" t="s">
        <v>863</v>
      </c>
      <c r="O1452">
        <v>351</v>
      </c>
      <c r="P1452">
        <v>369</v>
      </c>
      <c r="Q1452">
        <v>0</v>
      </c>
      <c r="R1452">
        <v>18</v>
      </c>
      <c r="S1452">
        <v>0</v>
      </c>
      <c r="T1452" t="s">
        <v>865</v>
      </c>
      <c r="U1452" t="s">
        <v>1560</v>
      </c>
      <c r="V1452" t="s">
        <v>1561</v>
      </c>
      <c r="W1452" t="s">
        <v>1159</v>
      </c>
      <c r="X1452" t="s">
        <v>1351</v>
      </c>
      <c r="AE1452" t="s">
        <v>2980</v>
      </c>
      <c r="AF1452" t="s">
        <v>1562</v>
      </c>
      <c r="AG1452" t="s">
        <v>902</v>
      </c>
      <c r="AH1452" t="s">
        <v>2290</v>
      </c>
      <c r="AI1452" t="s">
        <v>1502</v>
      </c>
      <c r="AJ1452" t="s">
        <v>1589</v>
      </c>
      <c r="AL1452" t="s">
        <v>1963</v>
      </c>
      <c r="AM1452" t="s">
        <v>1539</v>
      </c>
      <c r="AN1452" t="s">
        <v>859</v>
      </c>
      <c r="AO1452" s="13">
        <v>18</v>
      </c>
      <c r="AP1452" s="14">
        <v>20120007014531</v>
      </c>
      <c r="AQ1452" s="12">
        <v>41156</v>
      </c>
    </row>
    <row r="1453" spans="1:43" x14ac:dyDescent="0.3">
      <c r="A1453">
        <v>57</v>
      </c>
      <c r="B1453">
        <v>1808545</v>
      </c>
      <c r="C1453" s="12">
        <v>41152</v>
      </c>
      <c r="D1453" s="12">
        <v>41241</v>
      </c>
      <c r="E1453" s="12">
        <v>41276</v>
      </c>
      <c r="F1453">
        <v>90</v>
      </c>
      <c r="G1453" t="s">
        <v>2926</v>
      </c>
      <c r="H1453" t="s">
        <v>861</v>
      </c>
      <c r="I1453" t="s">
        <v>875</v>
      </c>
      <c r="J1453" t="s">
        <v>875</v>
      </c>
      <c r="K1453" t="s">
        <v>1424</v>
      </c>
      <c r="L1453">
        <v>996866969</v>
      </c>
      <c r="M1453" t="s">
        <v>2977</v>
      </c>
      <c r="N1453" t="s">
        <v>863</v>
      </c>
      <c r="O1453">
        <v>369</v>
      </c>
      <c r="P1453">
        <v>384</v>
      </c>
      <c r="Q1453">
        <v>0</v>
      </c>
      <c r="R1453">
        <v>15</v>
      </c>
      <c r="S1453">
        <v>0</v>
      </c>
      <c r="T1453" t="s">
        <v>865</v>
      </c>
      <c r="U1453" t="s">
        <v>877</v>
      </c>
      <c r="V1453" t="s">
        <v>1550</v>
      </c>
      <c r="AE1453" t="s">
        <v>1550</v>
      </c>
      <c r="AF1453" t="s">
        <v>1414</v>
      </c>
      <c r="AG1453" t="s">
        <v>993</v>
      </c>
      <c r="AH1453" t="s">
        <v>1329</v>
      </c>
      <c r="AI1453" t="s">
        <v>1551</v>
      </c>
      <c r="AJ1453" t="s">
        <v>1501</v>
      </c>
      <c r="AL1453" t="s">
        <v>1673</v>
      </c>
      <c r="AM1453" t="s">
        <v>1487</v>
      </c>
      <c r="AN1453" t="s">
        <v>859</v>
      </c>
      <c r="AO1453" s="13">
        <v>15</v>
      </c>
      <c r="AP1453" s="14">
        <v>20120009691537</v>
      </c>
      <c r="AQ1453" s="12">
        <v>41249</v>
      </c>
    </row>
    <row r="1454" spans="1:43" x14ac:dyDescent="0.3">
      <c r="A1454">
        <v>57</v>
      </c>
      <c r="B1454">
        <v>1808545</v>
      </c>
      <c r="C1454" s="12">
        <v>41242</v>
      </c>
      <c r="D1454" s="12">
        <v>41344</v>
      </c>
      <c r="E1454" s="12">
        <v>41379</v>
      </c>
      <c r="F1454">
        <v>103</v>
      </c>
      <c r="G1454" t="s">
        <v>2926</v>
      </c>
      <c r="H1454" t="s">
        <v>861</v>
      </c>
      <c r="I1454" t="s">
        <v>875</v>
      </c>
      <c r="J1454" t="s">
        <v>875</v>
      </c>
      <c r="K1454" t="s">
        <v>1424</v>
      </c>
      <c r="L1454">
        <v>996866969</v>
      </c>
      <c r="M1454" t="s">
        <v>2977</v>
      </c>
      <c r="N1454" t="s">
        <v>863</v>
      </c>
      <c r="O1454">
        <v>384</v>
      </c>
      <c r="P1454">
        <v>407</v>
      </c>
      <c r="Q1454">
        <v>0</v>
      </c>
      <c r="R1454">
        <v>23</v>
      </c>
      <c r="S1454">
        <v>0</v>
      </c>
      <c r="T1454" t="s">
        <v>865</v>
      </c>
      <c r="U1454" t="s">
        <v>1449</v>
      </c>
      <c r="V1454" t="s">
        <v>2981</v>
      </c>
      <c r="W1454" t="s">
        <v>1031</v>
      </c>
      <c r="X1454" t="s">
        <v>920</v>
      </c>
      <c r="AE1454" t="s">
        <v>2982</v>
      </c>
      <c r="AF1454" t="s">
        <v>894</v>
      </c>
      <c r="AG1454" t="s">
        <v>1673</v>
      </c>
      <c r="AH1454" t="s">
        <v>2131</v>
      </c>
      <c r="AI1454" t="s">
        <v>1175</v>
      </c>
      <c r="AJ1454" t="s">
        <v>1988</v>
      </c>
      <c r="AL1454" t="s">
        <v>1102</v>
      </c>
      <c r="AM1454" t="s">
        <v>1297</v>
      </c>
      <c r="AN1454" t="s">
        <v>859</v>
      </c>
      <c r="AO1454" s="13">
        <v>25</v>
      </c>
      <c r="AP1454" s="14">
        <v>20130002106734</v>
      </c>
      <c r="AQ1454" s="12">
        <v>41355</v>
      </c>
    </row>
    <row r="1455" spans="1:43" x14ac:dyDescent="0.3">
      <c r="A1455">
        <v>57</v>
      </c>
      <c r="B1455">
        <v>1808545</v>
      </c>
      <c r="C1455" s="12">
        <v>41345</v>
      </c>
      <c r="D1455" s="12">
        <v>41430</v>
      </c>
      <c r="E1455" s="12">
        <v>41465</v>
      </c>
      <c r="F1455">
        <v>86</v>
      </c>
      <c r="G1455" t="s">
        <v>2926</v>
      </c>
      <c r="H1455" t="s">
        <v>861</v>
      </c>
      <c r="I1455" t="s">
        <v>875</v>
      </c>
      <c r="J1455" t="s">
        <v>875</v>
      </c>
      <c r="K1455" t="s">
        <v>1424</v>
      </c>
      <c r="L1455">
        <v>996866969</v>
      </c>
      <c r="M1455" t="s">
        <v>2977</v>
      </c>
      <c r="N1455" t="s">
        <v>863</v>
      </c>
      <c r="O1455">
        <v>407</v>
      </c>
      <c r="P1455">
        <v>415</v>
      </c>
      <c r="Q1455">
        <v>0</v>
      </c>
      <c r="R1455">
        <v>8</v>
      </c>
      <c r="S1455">
        <v>0</v>
      </c>
      <c r="T1455" t="s">
        <v>865</v>
      </c>
      <c r="U1455" t="s">
        <v>1045</v>
      </c>
      <c r="V1455" t="s">
        <v>2983</v>
      </c>
      <c r="AE1455" t="s">
        <v>2983</v>
      </c>
      <c r="AF1455" t="s">
        <v>1041</v>
      </c>
      <c r="AG1455" t="s">
        <v>1431</v>
      </c>
      <c r="AH1455" t="s">
        <v>1956</v>
      </c>
      <c r="AI1455" t="s">
        <v>2112</v>
      </c>
      <c r="AJ1455" t="s">
        <v>1155</v>
      </c>
      <c r="AL1455" t="s">
        <v>1102</v>
      </c>
      <c r="AM1455" t="s">
        <v>1050</v>
      </c>
      <c r="AN1455" t="s">
        <v>859</v>
      </c>
      <c r="AO1455" s="13">
        <v>9</v>
      </c>
      <c r="AP1455" s="14">
        <v>20130004668650</v>
      </c>
      <c r="AQ1455" s="12">
        <v>41443</v>
      </c>
    </row>
    <row r="1456" spans="1:43" x14ac:dyDescent="0.3">
      <c r="A1456">
        <v>57</v>
      </c>
      <c r="B1456">
        <v>1808545</v>
      </c>
      <c r="C1456" s="12">
        <v>41431</v>
      </c>
      <c r="D1456" s="12">
        <v>41531</v>
      </c>
      <c r="E1456" s="12">
        <v>41568</v>
      </c>
      <c r="F1456">
        <v>101</v>
      </c>
      <c r="G1456" t="s">
        <v>2926</v>
      </c>
      <c r="H1456" t="s">
        <v>861</v>
      </c>
      <c r="I1456" t="s">
        <v>875</v>
      </c>
      <c r="J1456" t="s">
        <v>875</v>
      </c>
      <c r="K1456" t="s">
        <v>1424</v>
      </c>
      <c r="L1456">
        <v>996866969</v>
      </c>
      <c r="M1456" t="s">
        <v>2977</v>
      </c>
      <c r="N1456" t="s">
        <v>863</v>
      </c>
      <c r="O1456">
        <v>415</v>
      </c>
      <c r="P1456">
        <v>426</v>
      </c>
      <c r="Q1456">
        <v>0</v>
      </c>
      <c r="R1456">
        <v>11</v>
      </c>
      <c r="S1456">
        <v>0</v>
      </c>
      <c r="T1456" t="s">
        <v>865</v>
      </c>
      <c r="U1456" t="s">
        <v>995</v>
      </c>
      <c r="V1456" t="s">
        <v>947</v>
      </c>
      <c r="AE1456" t="s">
        <v>947</v>
      </c>
      <c r="AF1456" t="s">
        <v>1164</v>
      </c>
      <c r="AG1456" t="s">
        <v>1345</v>
      </c>
      <c r="AH1456" t="s">
        <v>948</v>
      </c>
      <c r="AI1456" t="s">
        <v>949</v>
      </c>
      <c r="AJ1456" t="s">
        <v>1646</v>
      </c>
      <c r="AL1456" t="s">
        <v>1350</v>
      </c>
      <c r="AM1456" t="s">
        <v>1340</v>
      </c>
      <c r="AN1456" t="s">
        <v>859</v>
      </c>
      <c r="AO1456" s="13">
        <v>12</v>
      </c>
      <c r="AP1456" s="14">
        <v>20130007425093</v>
      </c>
      <c r="AQ1456" s="12">
        <v>41544</v>
      </c>
    </row>
    <row r="1457" spans="1:43" x14ac:dyDescent="0.3">
      <c r="A1457">
        <v>57</v>
      </c>
      <c r="B1457">
        <v>1808545</v>
      </c>
      <c r="C1457" s="12">
        <v>41532</v>
      </c>
      <c r="D1457" s="12">
        <v>41618</v>
      </c>
      <c r="E1457" s="12">
        <v>41660</v>
      </c>
      <c r="F1457">
        <v>87</v>
      </c>
      <c r="G1457" t="s">
        <v>2926</v>
      </c>
      <c r="H1457" t="s">
        <v>861</v>
      </c>
      <c r="I1457" t="s">
        <v>875</v>
      </c>
      <c r="J1457" t="s">
        <v>875</v>
      </c>
      <c r="K1457" t="s">
        <v>1424</v>
      </c>
      <c r="L1457">
        <v>996866969</v>
      </c>
      <c r="M1457" t="s">
        <v>2977</v>
      </c>
      <c r="N1457" t="s">
        <v>863</v>
      </c>
      <c r="O1457">
        <v>426</v>
      </c>
      <c r="P1457">
        <v>426</v>
      </c>
      <c r="Q1457" t="s">
        <v>1386</v>
      </c>
      <c r="R1457">
        <v>0</v>
      </c>
      <c r="S1457">
        <v>0</v>
      </c>
      <c r="T1457" t="s">
        <v>865</v>
      </c>
      <c r="U1457" t="s">
        <v>1031</v>
      </c>
      <c r="V1457" t="s">
        <v>1266</v>
      </c>
      <c r="AE1457" t="s">
        <v>1266</v>
      </c>
      <c r="AF1457" t="s">
        <v>1573</v>
      </c>
      <c r="AG1457" t="s">
        <v>964</v>
      </c>
      <c r="AH1457" t="s">
        <v>1589</v>
      </c>
      <c r="AI1457" t="s">
        <v>1372</v>
      </c>
      <c r="AJ1457" t="s">
        <v>1731</v>
      </c>
      <c r="AL1457" t="s">
        <v>993</v>
      </c>
      <c r="AM1457" t="s">
        <v>1037</v>
      </c>
      <c r="AN1457" t="s">
        <v>859</v>
      </c>
      <c r="AO1457" s="13">
        <v>7</v>
      </c>
      <c r="AP1457" s="14">
        <v>20130010125698</v>
      </c>
      <c r="AQ1457" s="12">
        <v>41632</v>
      </c>
    </row>
    <row r="1458" spans="1:43" x14ac:dyDescent="0.3">
      <c r="A1458">
        <v>57</v>
      </c>
      <c r="B1458">
        <v>1808545</v>
      </c>
      <c r="C1458" s="12">
        <v>41619</v>
      </c>
      <c r="D1458" s="12">
        <v>41708</v>
      </c>
      <c r="E1458" s="12">
        <v>41744</v>
      </c>
      <c r="F1458">
        <v>90</v>
      </c>
      <c r="G1458" t="s">
        <v>2926</v>
      </c>
      <c r="H1458" t="s">
        <v>861</v>
      </c>
      <c r="I1458" t="s">
        <v>875</v>
      </c>
      <c r="J1458" t="s">
        <v>875</v>
      </c>
      <c r="K1458" t="s">
        <v>1424</v>
      </c>
      <c r="L1458">
        <v>996866969</v>
      </c>
      <c r="M1458" t="s">
        <v>2977</v>
      </c>
      <c r="N1458" t="s">
        <v>863</v>
      </c>
      <c r="O1458">
        <v>426</v>
      </c>
      <c r="P1458">
        <v>426</v>
      </c>
      <c r="Q1458">
        <v>6</v>
      </c>
      <c r="R1458">
        <v>0</v>
      </c>
      <c r="S1458">
        <v>0</v>
      </c>
      <c r="T1458" t="s">
        <v>865</v>
      </c>
      <c r="U1458" t="s">
        <v>1182</v>
      </c>
      <c r="V1458" t="s">
        <v>1516</v>
      </c>
      <c r="AE1458" t="s">
        <v>1516</v>
      </c>
      <c r="AF1458" t="s">
        <v>958</v>
      </c>
      <c r="AG1458" t="s">
        <v>964</v>
      </c>
      <c r="AH1458" t="s">
        <v>1912</v>
      </c>
      <c r="AI1458" t="s">
        <v>1042</v>
      </c>
      <c r="AJ1458" t="s">
        <v>1621</v>
      </c>
      <c r="AL1458" t="s">
        <v>964</v>
      </c>
      <c r="AM1458" t="s">
        <v>903</v>
      </c>
      <c r="AN1458" t="s">
        <v>859</v>
      </c>
      <c r="AO1458" s="13">
        <v>8</v>
      </c>
      <c r="AP1458" s="14">
        <v>20140002441253</v>
      </c>
      <c r="AQ1458" s="12">
        <v>41722</v>
      </c>
    </row>
    <row r="1459" spans="1:43" x14ac:dyDescent="0.3">
      <c r="A1459">
        <v>57</v>
      </c>
      <c r="B1459">
        <v>1808545</v>
      </c>
      <c r="C1459" s="12">
        <v>41709</v>
      </c>
      <c r="D1459" s="12">
        <v>41787</v>
      </c>
      <c r="E1459" s="12">
        <v>41831</v>
      </c>
      <c r="F1459">
        <v>79</v>
      </c>
      <c r="G1459" t="s">
        <v>2926</v>
      </c>
      <c r="H1459" t="s">
        <v>861</v>
      </c>
      <c r="I1459" t="s">
        <v>875</v>
      </c>
      <c r="J1459" t="s">
        <v>875</v>
      </c>
      <c r="K1459" t="s">
        <v>1424</v>
      </c>
      <c r="L1459">
        <v>996866969</v>
      </c>
      <c r="M1459" t="s">
        <v>2977</v>
      </c>
      <c r="N1459" t="s">
        <v>863</v>
      </c>
      <c r="O1459">
        <v>426</v>
      </c>
      <c r="P1459">
        <v>426</v>
      </c>
      <c r="Q1459" t="s">
        <v>1583</v>
      </c>
      <c r="R1459">
        <v>0</v>
      </c>
      <c r="S1459">
        <v>0</v>
      </c>
      <c r="T1459" t="s">
        <v>865</v>
      </c>
      <c r="U1459" t="s">
        <v>1373</v>
      </c>
      <c r="V1459" t="s">
        <v>1374</v>
      </c>
      <c r="AE1459" t="s">
        <v>1374</v>
      </c>
      <c r="AF1459" t="s">
        <v>990</v>
      </c>
      <c r="AG1459" t="s">
        <v>964</v>
      </c>
      <c r="AH1459" t="s">
        <v>1376</v>
      </c>
      <c r="AI1459" t="s">
        <v>1000</v>
      </c>
      <c r="AJ1459" t="s">
        <v>1149</v>
      </c>
      <c r="AL1459" t="s">
        <v>1459</v>
      </c>
      <c r="AM1459" t="s">
        <v>1037</v>
      </c>
      <c r="AN1459" t="s">
        <v>859</v>
      </c>
      <c r="AO1459" s="13">
        <v>7</v>
      </c>
      <c r="AP1459" s="14">
        <v>20140005057508</v>
      </c>
      <c r="AQ1459" s="12">
        <v>41809</v>
      </c>
    </row>
    <row r="1460" spans="1:43" x14ac:dyDescent="0.3">
      <c r="A1460">
        <v>57</v>
      </c>
      <c r="B1460">
        <v>1808545</v>
      </c>
      <c r="C1460" s="12">
        <v>41788</v>
      </c>
      <c r="D1460" s="12">
        <v>41886</v>
      </c>
      <c r="E1460" s="12">
        <v>41922</v>
      </c>
      <c r="F1460">
        <v>99</v>
      </c>
      <c r="G1460" t="s">
        <v>2926</v>
      </c>
      <c r="H1460" t="s">
        <v>861</v>
      </c>
      <c r="I1460" t="s">
        <v>875</v>
      </c>
      <c r="J1460" t="s">
        <v>875</v>
      </c>
      <c r="K1460" t="s">
        <v>1424</v>
      </c>
      <c r="L1460">
        <v>996866969</v>
      </c>
      <c r="M1460" t="s">
        <v>2977</v>
      </c>
      <c r="N1460" t="s">
        <v>863</v>
      </c>
      <c r="O1460">
        <v>426</v>
      </c>
      <c r="P1460">
        <v>426</v>
      </c>
      <c r="Q1460" t="s">
        <v>1389</v>
      </c>
      <c r="R1460">
        <v>0</v>
      </c>
      <c r="S1460">
        <v>0</v>
      </c>
      <c r="T1460" t="s">
        <v>865</v>
      </c>
      <c r="U1460" t="s">
        <v>1390</v>
      </c>
      <c r="V1460" t="s">
        <v>1391</v>
      </c>
      <c r="AE1460" t="s">
        <v>1391</v>
      </c>
      <c r="AF1460" t="s">
        <v>1392</v>
      </c>
      <c r="AG1460" t="s">
        <v>964</v>
      </c>
      <c r="AH1460" t="s">
        <v>1393</v>
      </c>
      <c r="AI1460" t="s">
        <v>895</v>
      </c>
      <c r="AJ1460" t="s">
        <v>1351</v>
      </c>
      <c r="AL1460" t="s">
        <v>1409</v>
      </c>
      <c r="AM1460" t="s">
        <v>903</v>
      </c>
      <c r="AN1460" t="s">
        <v>859</v>
      </c>
      <c r="AO1460" s="13">
        <v>8</v>
      </c>
      <c r="AP1460" s="14">
        <v>20140007764726</v>
      </c>
      <c r="AQ1460" s="12">
        <v>41900</v>
      </c>
    </row>
    <row r="1461" spans="1:43" x14ac:dyDescent="0.3">
      <c r="A1461">
        <v>57</v>
      </c>
      <c r="B1461">
        <v>1808545</v>
      </c>
      <c r="C1461" s="12">
        <v>41887</v>
      </c>
      <c r="D1461" s="12">
        <v>41976</v>
      </c>
      <c r="E1461" s="12">
        <v>42019</v>
      </c>
      <c r="F1461">
        <v>90</v>
      </c>
      <c r="G1461" t="s">
        <v>2926</v>
      </c>
      <c r="H1461" t="s">
        <v>861</v>
      </c>
      <c r="I1461" t="s">
        <v>875</v>
      </c>
      <c r="J1461" t="s">
        <v>875</v>
      </c>
      <c r="K1461" t="s">
        <v>1424</v>
      </c>
      <c r="L1461">
        <v>996866969</v>
      </c>
      <c r="M1461" t="s">
        <v>2977</v>
      </c>
      <c r="N1461" t="s">
        <v>863</v>
      </c>
      <c r="O1461">
        <v>426</v>
      </c>
      <c r="P1461">
        <v>426</v>
      </c>
      <c r="Q1461">
        <v>6</v>
      </c>
      <c r="R1461">
        <v>0</v>
      </c>
      <c r="S1461">
        <v>0</v>
      </c>
      <c r="T1461" t="s">
        <v>865</v>
      </c>
      <c r="U1461" t="s">
        <v>1182</v>
      </c>
      <c r="V1461" t="s">
        <v>1047</v>
      </c>
      <c r="AE1461" t="s">
        <v>1047</v>
      </c>
      <c r="AF1461" t="s">
        <v>881</v>
      </c>
      <c r="AG1461" t="s">
        <v>964</v>
      </c>
      <c r="AH1461" t="s">
        <v>1183</v>
      </c>
      <c r="AI1461" t="s">
        <v>870</v>
      </c>
      <c r="AJ1461" t="s">
        <v>1651</v>
      </c>
      <c r="AL1461" t="s">
        <v>1552</v>
      </c>
      <c r="AM1461" t="s">
        <v>903</v>
      </c>
      <c r="AN1461" t="s">
        <v>859</v>
      </c>
      <c r="AO1461" s="13">
        <v>8</v>
      </c>
      <c r="AP1461" s="14">
        <v>20140010472289</v>
      </c>
      <c r="AQ1461" s="12">
        <v>41991</v>
      </c>
    </row>
    <row r="1462" spans="1:43" x14ac:dyDescent="0.3">
      <c r="A1462">
        <v>57</v>
      </c>
      <c r="B1462">
        <v>1808545</v>
      </c>
      <c r="C1462" s="12">
        <v>41977</v>
      </c>
      <c r="D1462" s="12">
        <v>42081</v>
      </c>
      <c r="E1462" s="12">
        <v>42135</v>
      </c>
      <c r="F1462">
        <v>105</v>
      </c>
      <c r="G1462" t="s">
        <v>2926</v>
      </c>
      <c r="H1462" t="s">
        <v>861</v>
      </c>
      <c r="I1462" t="s">
        <v>875</v>
      </c>
      <c r="J1462" t="s">
        <v>875</v>
      </c>
      <c r="K1462" t="s">
        <v>1424</v>
      </c>
      <c r="L1462">
        <v>996866969</v>
      </c>
      <c r="M1462" t="s">
        <v>2977</v>
      </c>
      <c r="N1462" t="s">
        <v>863</v>
      </c>
      <c r="O1462">
        <v>426</v>
      </c>
      <c r="P1462">
        <v>426</v>
      </c>
      <c r="Q1462">
        <v>7</v>
      </c>
      <c r="R1462">
        <v>0</v>
      </c>
      <c r="S1462">
        <v>0</v>
      </c>
      <c r="T1462" t="s">
        <v>865</v>
      </c>
      <c r="U1462" t="s">
        <v>931</v>
      </c>
      <c r="V1462" t="s">
        <v>1493</v>
      </c>
      <c r="AE1462" t="s">
        <v>1493</v>
      </c>
      <c r="AF1462" t="s">
        <v>989</v>
      </c>
      <c r="AH1462" t="s">
        <v>1276</v>
      </c>
      <c r="AI1462" t="s">
        <v>1157</v>
      </c>
      <c r="AJ1462" t="s">
        <v>1608</v>
      </c>
      <c r="AL1462" t="s">
        <v>2110</v>
      </c>
      <c r="AM1462" t="s">
        <v>917</v>
      </c>
      <c r="AN1462" t="s">
        <v>859</v>
      </c>
      <c r="AO1462" s="13">
        <v>10</v>
      </c>
      <c r="AP1462" s="14">
        <v>20150002427352</v>
      </c>
      <c r="AQ1462" s="12">
        <v>42093</v>
      </c>
    </row>
    <row r="1463" spans="1:43" x14ac:dyDescent="0.3">
      <c r="A1463">
        <v>61</v>
      </c>
      <c r="B1463">
        <v>1808545</v>
      </c>
      <c r="C1463" s="12">
        <v>42082</v>
      </c>
      <c r="D1463" s="12">
        <v>42177</v>
      </c>
      <c r="E1463" s="12">
        <v>42214</v>
      </c>
      <c r="F1463">
        <v>96</v>
      </c>
      <c r="G1463" t="s">
        <v>2926</v>
      </c>
      <c r="H1463" t="s">
        <v>861</v>
      </c>
      <c r="I1463" t="s">
        <v>875</v>
      </c>
      <c r="J1463" t="s">
        <v>875</v>
      </c>
      <c r="K1463" t="s">
        <v>1424</v>
      </c>
      <c r="L1463">
        <v>996866969</v>
      </c>
      <c r="M1463" t="s">
        <v>2977</v>
      </c>
      <c r="N1463" t="s">
        <v>863</v>
      </c>
      <c r="O1463">
        <v>426</v>
      </c>
      <c r="P1463">
        <v>426</v>
      </c>
      <c r="Q1463" t="s">
        <v>1411</v>
      </c>
      <c r="R1463">
        <v>0</v>
      </c>
      <c r="S1463">
        <v>0</v>
      </c>
      <c r="T1463" t="s">
        <v>865</v>
      </c>
      <c r="U1463" t="s">
        <v>1412</v>
      </c>
      <c r="V1463" t="s">
        <v>944</v>
      </c>
      <c r="AE1463" t="s">
        <v>944</v>
      </c>
      <c r="AF1463" t="s">
        <v>1413</v>
      </c>
      <c r="AH1463" t="s">
        <v>1414</v>
      </c>
      <c r="AI1463" t="s">
        <v>1350</v>
      </c>
      <c r="AJ1463" t="s">
        <v>1043</v>
      </c>
      <c r="AL1463" t="s">
        <v>2984</v>
      </c>
      <c r="AM1463" t="s">
        <v>903</v>
      </c>
      <c r="AN1463" t="s">
        <v>859</v>
      </c>
      <c r="AO1463" s="13">
        <v>8</v>
      </c>
      <c r="AP1463" s="14">
        <v>20150005451406</v>
      </c>
      <c r="AQ1463" s="12">
        <v>42186</v>
      </c>
    </row>
    <row r="1464" spans="1:43" x14ac:dyDescent="0.3">
      <c r="A1464">
        <v>61</v>
      </c>
      <c r="B1464">
        <v>1808545</v>
      </c>
      <c r="C1464" s="12">
        <v>42178</v>
      </c>
      <c r="D1464" s="12">
        <v>42265</v>
      </c>
      <c r="E1464" s="12">
        <v>42314</v>
      </c>
      <c r="F1464">
        <v>88</v>
      </c>
      <c r="G1464" t="s">
        <v>2926</v>
      </c>
      <c r="H1464" t="s">
        <v>861</v>
      </c>
      <c r="I1464" t="s">
        <v>875</v>
      </c>
      <c r="J1464" t="s">
        <v>875</v>
      </c>
      <c r="K1464" t="s">
        <v>1424</v>
      </c>
      <c r="L1464">
        <v>996866969</v>
      </c>
      <c r="M1464" t="s">
        <v>2977</v>
      </c>
      <c r="N1464" t="s">
        <v>863</v>
      </c>
      <c r="O1464">
        <v>426</v>
      </c>
      <c r="P1464">
        <v>426</v>
      </c>
      <c r="Q1464" t="s">
        <v>864</v>
      </c>
      <c r="R1464">
        <v>0</v>
      </c>
      <c r="S1464">
        <v>0</v>
      </c>
      <c r="T1464" t="s">
        <v>865</v>
      </c>
      <c r="U1464" t="s">
        <v>866</v>
      </c>
      <c r="V1464" t="s">
        <v>867</v>
      </c>
      <c r="AE1464" t="s">
        <v>867</v>
      </c>
      <c r="AF1464" t="s">
        <v>958</v>
      </c>
      <c r="AH1464" t="s">
        <v>869</v>
      </c>
      <c r="AI1464" t="s">
        <v>870</v>
      </c>
      <c r="AJ1464" t="s">
        <v>1143</v>
      </c>
      <c r="AL1464" t="s">
        <v>1298</v>
      </c>
      <c r="AM1464" t="s">
        <v>903</v>
      </c>
      <c r="AN1464" t="s">
        <v>859</v>
      </c>
      <c r="AO1464" s="13">
        <v>8</v>
      </c>
      <c r="AP1464" s="14">
        <v>20150008081528</v>
      </c>
      <c r="AQ1464" s="12">
        <v>42272</v>
      </c>
    </row>
    <row r="1465" spans="1:43" x14ac:dyDescent="0.3">
      <c r="A1465">
        <v>61</v>
      </c>
      <c r="B1465">
        <v>1808545</v>
      </c>
      <c r="C1465" s="12">
        <v>42266</v>
      </c>
      <c r="D1465" s="12">
        <v>42345</v>
      </c>
      <c r="E1465" s="12">
        <v>42401</v>
      </c>
      <c r="F1465">
        <v>80</v>
      </c>
      <c r="G1465" t="s">
        <v>2926</v>
      </c>
      <c r="H1465" t="s">
        <v>861</v>
      </c>
      <c r="I1465" t="s">
        <v>875</v>
      </c>
      <c r="J1465" t="s">
        <v>875</v>
      </c>
      <c r="K1465" t="s">
        <v>1424</v>
      </c>
      <c r="L1465">
        <v>996866969</v>
      </c>
      <c r="M1465" t="s">
        <v>2977</v>
      </c>
      <c r="N1465" t="s">
        <v>863</v>
      </c>
      <c r="O1465">
        <v>426</v>
      </c>
      <c r="P1465">
        <v>426</v>
      </c>
      <c r="Q1465" t="s">
        <v>1583</v>
      </c>
      <c r="R1465">
        <v>0</v>
      </c>
      <c r="S1465">
        <v>0</v>
      </c>
      <c r="T1465" t="s">
        <v>865</v>
      </c>
      <c r="U1465" t="s">
        <v>1373</v>
      </c>
      <c r="V1465" t="s">
        <v>1374</v>
      </c>
      <c r="AE1465" t="s">
        <v>1374</v>
      </c>
      <c r="AF1465" t="s">
        <v>1375</v>
      </c>
      <c r="AH1465" t="s">
        <v>1376</v>
      </c>
      <c r="AI1465" t="s">
        <v>1000</v>
      </c>
      <c r="AJ1465" t="s">
        <v>1384</v>
      </c>
      <c r="AL1465" t="s">
        <v>1258</v>
      </c>
      <c r="AM1465" t="s">
        <v>1037</v>
      </c>
      <c r="AN1465" t="s">
        <v>859</v>
      </c>
      <c r="AO1465" s="13">
        <v>7</v>
      </c>
      <c r="AP1465" s="14">
        <v>20150011105301</v>
      </c>
      <c r="AQ1465" s="12">
        <v>42359</v>
      </c>
    </row>
    <row r="1466" spans="1:43" x14ac:dyDescent="0.3">
      <c r="A1466">
        <v>61</v>
      </c>
      <c r="B1466">
        <v>1808545</v>
      </c>
      <c r="C1466" s="12">
        <v>42346</v>
      </c>
      <c r="D1466" s="12">
        <v>42438</v>
      </c>
      <c r="E1466" s="12">
        <v>42478</v>
      </c>
      <c r="F1466">
        <v>93</v>
      </c>
      <c r="G1466" t="s">
        <v>2926</v>
      </c>
      <c r="H1466" t="s">
        <v>861</v>
      </c>
      <c r="I1466" t="s">
        <v>875</v>
      </c>
      <c r="J1466" t="s">
        <v>875</v>
      </c>
      <c r="K1466" t="s">
        <v>1424</v>
      </c>
      <c r="L1466">
        <v>996866969</v>
      </c>
      <c r="M1466" t="s">
        <v>2977</v>
      </c>
      <c r="N1466" t="s">
        <v>863</v>
      </c>
      <c r="O1466">
        <v>426</v>
      </c>
      <c r="P1466">
        <v>426</v>
      </c>
      <c r="Q1466" t="s">
        <v>1418</v>
      </c>
      <c r="R1466">
        <v>0</v>
      </c>
      <c r="S1466">
        <v>0</v>
      </c>
      <c r="T1466" t="s">
        <v>865</v>
      </c>
      <c r="U1466" t="s">
        <v>1419</v>
      </c>
      <c r="V1466" t="s">
        <v>1306</v>
      </c>
      <c r="AE1466" t="s">
        <v>1306</v>
      </c>
      <c r="AF1466" t="s">
        <v>1421</v>
      </c>
      <c r="AH1466" t="s">
        <v>1344</v>
      </c>
      <c r="AI1466" t="s">
        <v>1042</v>
      </c>
      <c r="AJ1466" t="s">
        <v>943</v>
      </c>
      <c r="AL1466" t="s">
        <v>1950</v>
      </c>
      <c r="AM1466" t="s">
        <v>1050</v>
      </c>
      <c r="AN1466" t="s">
        <v>859</v>
      </c>
      <c r="AO1466" s="13">
        <v>9</v>
      </c>
      <c r="AP1466" s="14">
        <v>20160002634463</v>
      </c>
      <c r="AQ1466" s="12">
        <v>42447</v>
      </c>
    </row>
    <row r="1467" spans="1:43" x14ac:dyDescent="0.3">
      <c r="A1467">
        <v>61</v>
      </c>
      <c r="B1467">
        <v>1808545</v>
      </c>
      <c r="C1467" s="12">
        <v>42439</v>
      </c>
      <c r="D1467" s="12">
        <v>42527</v>
      </c>
      <c r="E1467" s="12">
        <v>42566</v>
      </c>
      <c r="F1467">
        <v>89</v>
      </c>
      <c r="G1467" t="s">
        <v>2926</v>
      </c>
      <c r="H1467" t="s">
        <v>861</v>
      </c>
      <c r="I1467" t="s">
        <v>875</v>
      </c>
      <c r="J1467" t="s">
        <v>875</v>
      </c>
      <c r="K1467" t="s">
        <v>1424</v>
      </c>
      <c r="L1467">
        <v>996866969</v>
      </c>
      <c r="M1467" t="s">
        <v>2977</v>
      </c>
      <c r="N1467" t="s">
        <v>863</v>
      </c>
      <c r="O1467">
        <v>426</v>
      </c>
      <c r="P1467">
        <v>426</v>
      </c>
      <c r="Q1467" t="s">
        <v>864</v>
      </c>
      <c r="R1467">
        <v>0</v>
      </c>
      <c r="S1467">
        <v>0</v>
      </c>
      <c r="T1467" t="s">
        <v>865</v>
      </c>
      <c r="U1467" t="s">
        <v>866</v>
      </c>
      <c r="V1467" t="s">
        <v>867</v>
      </c>
      <c r="AE1467" t="s">
        <v>867</v>
      </c>
      <c r="AF1467" t="s">
        <v>868</v>
      </c>
      <c r="AH1467" t="s">
        <v>869</v>
      </c>
      <c r="AI1467" t="s">
        <v>870</v>
      </c>
      <c r="AJ1467" t="s">
        <v>871</v>
      </c>
      <c r="AL1467" t="s">
        <v>993</v>
      </c>
      <c r="AM1467" t="s">
        <v>903</v>
      </c>
      <c r="AN1467" t="s">
        <v>859</v>
      </c>
      <c r="AO1467" s="13">
        <v>8</v>
      </c>
      <c r="AP1467" s="14">
        <v>20160005760407</v>
      </c>
      <c r="AQ1467" s="12">
        <v>42537</v>
      </c>
    </row>
    <row r="1468" spans="1:43" x14ac:dyDescent="0.3">
      <c r="A1468">
        <v>61</v>
      </c>
      <c r="B1468">
        <v>1808545</v>
      </c>
      <c r="C1468" s="12">
        <v>42528</v>
      </c>
      <c r="D1468" s="12">
        <v>42615</v>
      </c>
      <c r="E1468" s="12">
        <v>42653</v>
      </c>
      <c r="F1468">
        <v>88</v>
      </c>
      <c r="G1468" t="s">
        <v>2926</v>
      </c>
      <c r="H1468" t="s">
        <v>861</v>
      </c>
      <c r="I1468" t="s">
        <v>875</v>
      </c>
      <c r="J1468" t="s">
        <v>875</v>
      </c>
      <c r="K1468" t="s">
        <v>1424</v>
      </c>
      <c r="L1468">
        <v>996866969</v>
      </c>
      <c r="M1468" t="s">
        <v>2977</v>
      </c>
      <c r="N1468" t="s">
        <v>863</v>
      </c>
      <c r="O1468">
        <v>426</v>
      </c>
      <c r="P1468">
        <v>426</v>
      </c>
      <c r="Q1468" t="s">
        <v>864</v>
      </c>
      <c r="R1468">
        <v>0</v>
      </c>
      <c r="S1468">
        <v>0</v>
      </c>
      <c r="T1468" t="s">
        <v>865</v>
      </c>
      <c r="U1468" t="s">
        <v>866</v>
      </c>
      <c r="V1468" t="s">
        <v>867</v>
      </c>
      <c r="AE1468" t="s">
        <v>867</v>
      </c>
      <c r="AF1468" t="s">
        <v>958</v>
      </c>
      <c r="AH1468" t="s">
        <v>869</v>
      </c>
      <c r="AI1468" t="s">
        <v>870</v>
      </c>
      <c r="AJ1468" t="s">
        <v>901</v>
      </c>
      <c r="AL1468" t="s">
        <v>2363</v>
      </c>
      <c r="AM1468" t="s">
        <v>1037</v>
      </c>
      <c r="AN1468" t="s">
        <v>859</v>
      </c>
      <c r="AO1468" s="13">
        <v>7</v>
      </c>
      <c r="AP1468" s="14">
        <v>20160008609468</v>
      </c>
      <c r="AQ1468" s="12">
        <v>42625</v>
      </c>
    </row>
    <row r="1469" spans="1:43" x14ac:dyDescent="0.3">
      <c r="A1469">
        <v>61</v>
      </c>
      <c r="B1469">
        <v>1808545</v>
      </c>
      <c r="C1469" s="12">
        <v>42616</v>
      </c>
      <c r="D1469" s="12">
        <v>42704</v>
      </c>
      <c r="E1469" s="12">
        <v>42739</v>
      </c>
      <c r="F1469">
        <v>89</v>
      </c>
      <c r="G1469" t="s">
        <v>2926</v>
      </c>
      <c r="H1469" t="s">
        <v>861</v>
      </c>
      <c r="I1469" t="s">
        <v>875</v>
      </c>
      <c r="J1469" t="s">
        <v>875</v>
      </c>
      <c r="K1469" t="s">
        <v>1424</v>
      </c>
      <c r="L1469">
        <v>996866969</v>
      </c>
      <c r="M1469" t="s">
        <v>2977</v>
      </c>
      <c r="N1469" t="s">
        <v>863</v>
      </c>
      <c r="O1469">
        <v>426</v>
      </c>
      <c r="P1469">
        <v>426</v>
      </c>
      <c r="Q1469" t="s">
        <v>864</v>
      </c>
      <c r="R1469">
        <v>0</v>
      </c>
      <c r="S1469">
        <v>0</v>
      </c>
      <c r="T1469" t="s">
        <v>865</v>
      </c>
      <c r="U1469" t="s">
        <v>866</v>
      </c>
      <c r="V1469" t="s">
        <v>867</v>
      </c>
      <c r="AE1469" t="s">
        <v>867</v>
      </c>
      <c r="AF1469" t="s">
        <v>868</v>
      </c>
      <c r="AH1469" t="s">
        <v>869</v>
      </c>
      <c r="AI1469" t="s">
        <v>870</v>
      </c>
      <c r="AJ1469" t="s">
        <v>871</v>
      </c>
      <c r="AL1469" t="s">
        <v>993</v>
      </c>
      <c r="AM1469" t="s">
        <v>903</v>
      </c>
      <c r="AN1469" t="s">
        <v>859</v>
      </c>
      <c r="AO1469" s="13">
        <v>8</v>
      </c>
      <c r="AP1469" s="14">
        <v>20160011825427</v>
      </c>
      <c r="AQ1469" s="12">
        <v>42710</v>
      </c>
    </row>
    <row r="1470" spans="1:43" x14ac:dyDescent="0.3">
      <c r="A1470">
        <v>61</v>
      </c>
      <c r="B1470">
        <v>1808545</v>
      </c>
      <c r="C1470" s="12">
        <v>42705</v>
      </c>
      <c r="D1470" s="12">
        <v>42795</v>
      </c>
      <c r="E1470" s="12">
        <v>42829</v>
      </c>
      <c r="F1470">
        <v>91</v>
      </c>
      <c r="G1470" t="s">
        <v>2926</v>
      </c>
      <c r="H1470" t="s">
        <v>861</v>
      </c>
      <c r="I1470" t="s">
        <v>875</v>
      </c>
      <c r="J1470" t="s">
        <v>875</v>
      </c>
      <c r="K1470" t="s">
        <v>1424</v>
      </c>
      <c r="L1470">
        <v>996866969</v>
      </c>
      <c r="M1470" t="s">
        <v>2977</v>
      </c>
      <c r="N1470" t="s">
        <v>863</v>
      </c>
      <c r="O1470">
        <v>426</v>
      </c>
      <c r="P1470">
        <v>426</v>
      </c>
      <c r="Q1470" t="s">
        <v>1038</v>
      </c>
      <c r="R1470">
        <v>0</v>
      </c>
      <c r="S1470">
        <v>0</v>
      </c>
      <c r="T1470" t="s">
        <v>865</v>
      </c>
      <c r="U1470" t="s">
        <v>1039</v>
      </c>
      <c r="V1470" t="s">
        <v>1040</v>
      </c>
      <c r="AE1470" t="s">
        <v>1040</v>
      </c>
      <c r="AF1470" t="s">
        <v>892</v>
      </c>
      <c r="AH1470" t="s">
        <v>1041</v>
      </c>
      <c r="AI1470" t="s">
        <v>1042</v>
      </c>
      <c r="AJ1470" t="s">
        <v>1402</v>
      </c>
      <c r="AL1470" t="s">
        <v>1650</v>
      </c>
      <c r="AM1470" t="s">
        <v>1050</v>
      </c>
      <c r="AN1470" t="s">
        <v>859</v>
      </c>
      <c r="AO1470" s="13">
        <v>9</v>
      </c>
      <c r="AP1470" s="14">
        <v>20170002142724</v>
      </c>
      <c r="AQ1470" s="12">
        <v>42801</v>
      </c>
    </row>
    <row r="1471" spans="1:43" x14ac:dyDescent="0.3">
      <c r="A1471">
        <v>61</v>
      </c>
      <c r="B1471">
        <v>1808545</v>
      </c>
      <c r="C1471" s="12">
        <v>42796</v>
      </c>
      <c r="D1471" s="12">
        <v>42888</v>
      </c>
      <c r="E1471" s="12">
        <v>42927</v>
      </c>
      <c r="F1471">
        <v>93</v>
      </c>
      <c r="G1471" t="s">
        <v>2926</v>
      </c>
      <c r="H1471" t="s">
        <v>861</v>
      </c>
      <c r="I1471" t="s">
        <v>875</v>
      </c>
      <c r="J1471" t="s">
        <v>875</v>
      </c>
      <c r="K1471" t="s">
        <v>1424</v>
      </c>
      <c r="L1471">
        <v>996866969</v>
      </c>
      <c r="M1471" t="s">
        <v>2977</v>
      </c>
      <c r="N1471" t="s">
        <v>863</v>
      </c>
      <c r="O1471">
        <v>426</v>
      </c>
      <c r="P1471">
        <v>426</v>
      </c>
      <c r="Q1471" t="s">
        <v>1418</v>
      </c>
      <c r="R1471">
        <v>0</v>
      </c>
      <c r="S1471">
        <v>0</v>
      </c>
      <c r="T1471" t="s">
        <v>865</v>
      </c>
      <c r="U1471" t="s">
        <v>1419</v>
      </c>
      <c r="V1471" t="s">
        <v>1420</v>
      </c>
      <c r="AE1471" t="s">
        <v>1420</v>
      </c>
      <c r="AF1471" t="s">
        <v>1421</v>
      </c>
      <c r="AH1471" t="s">
        <v>1422</v>
      </c>
      <c r="AI1471" t="s">
        <v>1042</v>
      </c>
      <c r="AJ1471" t="s">
        <v>1043</v>
      </c>
      <c r="AL1471" t="s">
        <v>885</v>
      </c>
      <c r="AM1471" t="s">
        <v>903</v>
      </c>
      <c r="AN1471" t="s">
        <v>859</v>
      </c>
      <c r="AO1471" s="13">
        <v>8</v>
      </c>
      <c r="AP1471" s="14">
        <v>20170005171283</v>
      </c>
      <c r="AQ1471" s="12">
        <v>42899</v>
      </c>
    </row>
    <row r="1472" spans="1:43" x14ac:dyDescent="0.3">
      <c r="A1472">
        <v>61</v>
      </c>
      <c r="B1472">
        <v>1808545</v>
      </c>
      <c r="C1472" s="12">
        <v>42889</v>
      </c>
      <c r="D1472" s="12">
        <v>42989</v>
      </c>
      <c r="E1472" s="12">
        <v>43024</v>
      </c>
      <c r="F1472">
        <v>101</v>
      </c>
      <c r="G1472" t="s">
        <v>2926</v>
      </c>
      <c r="H1472" t="s">
        <v>861</v>
      </c>
      <c r="I1472" t="s">
        <v>875</v>
      </c>
      <c r="J1472" t="s">
        <v>875</v>
      </c>
      <c r="K1472" t="s">
        <v>1424</v>
      </c>
      <c r="L1472">
        <v>996866969</v>
      </c>
      <c r="M1472" t="s">
        <v>2977</v>
      </c>
      <c r="N1472" t="s">
        <v>863</v>
      </c>
      <c r="O1472">
        <v>426</v>
      </c>
      <c r="P1472">
        <v>426</v>
      </c>
      <c r="Q1472" t="s">
        <v>1603</v>
      </c>
      <c r="R1472">
        <v>0</v>
      </c>
      <c r="S1472">
        <v>0</v>
      </c>
      <c r="T1472" t="s">
        <v>865</v>
      </c>
      <c r="U1472" t="s">
        <v>1604</v>
      </c>
      <c r="V1472" t="s">
        <v>1605</v>
      </c>
      <c r="AE1472" t="s">
        <v>1605</v>
      </c>
      <c r="AF1472" t="s">
        <v>1606</v>
      </c>
      <c r="AH1472" t="s">
        <v>1607</v>
      </c>
      <c r="AI1472" t="s">
        <v>1372</v>
      </c>
      <c r="AJ1472" t="s">
        <v>1608</v>
      </c>
      <c r="AL1472" t="s">
        <v>1552</v>
      </c>
      <c r="AM1472" t="s">
        <v>1050</v>
      </c>
      <c r="AN1472" t="s">
        <v>859</v>
      </c>
      <c r="AO1472" s="13">
        <v>9</v>
      </c>
      <c r="AP1472" s="14">
        <v>20170008271061</v>
      </c>
      <c r="AQ1472" s="12">
        <v>42996</v>
      </c>
    </row>
    <row r="1473" spans="1:43" x14ac:dyDescent="0.3">
      <c r="A1473">
        <v>61</v>
      </c>
      <c r="B1473">
        <v>1808545</v>
      </c>
      <c r="C1473" s="12">
        <v>42990</v>
      </c>
      <c r="D1473" s="12">
        <v>43069</v>
      </c>
      <c r="E1473" s="12">
        <v>43108</v>
      </c>
      <c r="F1473">
        <v>80</v>
      </c>
      <c r="G1473" t="s">
        <v>2926</v>
      </c>
      <c r="H1473" t="s">
        <v>861</v>
      </c>
      <c r="I1473" t="s">
        <v>875</v>
      </c>
      <c r="J1473" t="s">
        <v>875</v>
      </c>
      <c r="K1473" t="s">
        <v>1424</v>
      </c>
      <c r="L1473">
        <v>996866969</v>
      </c>
      <c r="M1473" t="s">
        <v>2977</v>
      </c>
      <c r="N1473" t="s">
        <v>863</v>
      </c>
      <c r="O1473">
        <v>426</v>
      </c>
      <c r="P1473">
        <v>426</v>
      </c>
      <c r="Q1473" t="s">
        <v>1583</v>
      </c>
      <c r="R1473">
        <v>0</v>
      </c>
      <c r="S1473">
        <v>0</v>
      </c>
      <c r="T1473" t="s">
        <v>865</v>
      </c>
      <c r="U1473" t="s">
        <v>1373</v>
      </c>
      <c r="V1473" t="s">
        <v>1374</v>
      </c>
      <c r="AE1473" t="s">
        <v>1374</v>
      </c>
      <c r="AF1473" t="s">
        <v>1375</v>
      </c>
      <c r="AH1473" t="s">
        <v>1376</v>
      </c>
      <c r="AI1473" t="s">
        <v>1000</v>
      </c>
      <c r="AJ1473" t="s">
        <v>1377</v>
      </c>
      <c r="AL1473" t="s">
        <v>1378</v>
      </c>
      <c r="AM1473" t="s">
        <v>1037</v>
      </c>
      <c r="AN1473" t="s">
        <v>859</v>
      </c>
      <c r="AO1473" s="13">
        <v>7</v>
      </c>
      <c r="AP1473" s="14">
        <v>20170011250678</v>
      </c>
      <c r="AQ1473" s="12">
        <v>43075</v>
      </c>
    </row>
    <row r="1474" spans="1:43" x14ac:dyDescent="0.3">
      <c r="A1474">
        <v>61</v>
      </c>
      <c r="B1474">
        <v>1808545</v>
      </c>
      <c r="C1474" s="12">
        <v>43070</v>
      </c>
      <c r="D1474" s="12">
        <v>43158</v>
      </c>
      <c r="E1474" s="12">
        <v>43194</v>
      </c>
      <c r="F1474">
        <v>89</v>
      </c>
      <c r="G1474" t="s">
        <v>2926</v>
      </c>
      <c r="H1474" t="s">
        <v>861</v>
      </c>
      <c r="I1474" t="s">
        <v>875</v>
      </c>
      <c r="J1474" t="s">
        <v>875</v>
      </c>
      <c r="K1474" t="s">
        <v>1424</v>
      </c>
      <c r="L1474">
        <v>996866969</v>
      </c>
      <c r="M1474" t="s">
        <v>2977</v>
      </c>
      <c r="N1474" t="s">
        <v>863</v>
      </c>
      <c r="O1474">
        <v>426</v>
      </c>
      <c r="P1474">
        <v>426</v>
      </c>
      <c r="Q1474" t="s">
        <v>864</v>
      </c>
      <c r="R1474">
        <v>0</v>
      </c>
      <c r="S1474">
        <v>0</v>
      </c>
      <c r="T1474" t="s">
        <v>865</v>
      </c>
      <c r="U1474" t="s">
        <v>866</v>
      </c>
      <c r="V1474" t="s">
        <v>867</v>
      </c>
      <c r="AE1474" t="s">
        <v>867</v>
      </c>
      <c r="AF1474" t="s">
        <v>868</v>
      </c>
      <c r="AH1474" t="s">
        <v>869</v>
      </c>
      <c r="AI1474" t="s">
        <v>870</v>
      </c>
      <c r="AJ1474" t="s">
        <v>871</v>
      </c>
      <c r="AL1474" t="s">
        <v>993</v>
      </c>
      <c r="AM1474" t="s">
        <v>903</v>
      </c>
      <c r="AN1474" t="s">
        <v>859</v>
      </c>
      <c r="AO1474" s="13">
        <v>8</v>
      </c>
      <c r="AP1474" s="14">
        <v>20180002172375</v>
      </c>
      <c r="AQ1474" s="12">
        <v>43165</v>
      </c>
    </row>
    <row r="1475" spans="1:43" x14ac:dyDescent="0.3">
      <c r="A1475">
        <v>61</v>
      </c>
      <c r="B1475">
        <v>1808545</v>
      </c>
      <c r="C1475" s="12">
        <v>43159</v>
      </c>
      <c r="D1475" s="12">
        <v>43438</v>
      </c>
      <c r="E1475" s="12">
        <v>43475</v>
      </c>
      <c r="F1475">
        <v>280</v>
      </c>
      <c r="G1475" t="s">
        <v>2926</v>
      </c>
      <c r="H1475" t="s">
        <v>861</v>
      </c>
      <c r="I1475" t="s">
        <v>875</v>
      </c>
      <c r="J1475" t="s">
        <v>875</v>
      </c>
      <c r="K1475" t="s">
        <v>1424</v>
      </c>
      <c r="L1475">
        <v>996866969</v>
      </c>
      <c r="M1475" t="s">
        <v>463</v>
      </c>
      <c r="N1475" t="s">
        <v>863</v>
      </c>
      <c r="O1475">
        <v>0</v>
      </c>
      <c r="P1475">
        <v>1</v>
      </c>
      <c r="Q1475" t="s">
        <v>2985</v>
      </c>
      <c r="R1475">
        <v>1</v>
      </c>
      <c r="S1475">
        <v>0</v>
      </c>
      <c r="T1475" t="s">
        <v>865</v>
      </c>
      <c r="U1475" t="s">
        <v>2986</v>
      </c>
      <c r="V1475" t="s">
        <v>2987</v>
      </c>
      <c r="AE1475" t="s">
        <v>2987</v>
      </c>
      <c r="AF1475" t="s">
        <v>2988</v>
      </c>
      <c r="AH1475" t="s">
        <v>2989</v>
      </c>
      <c r="AI1475" t="s">
        <v>1197</v>
      </c>
      <c r="AJ1475" t="s">
        <v>2970</v>
      </c>
      <c r="AK1475" t="s">
        <v>2990</v>
      </c>
      <c r="AL1475" t="s">
        <v>2413</v>
      </c>
      <c r="AM1475" t="s">
        <v>1738</v>
      </c>
      <c r="AN1475" t="s">
        <v>859</v>
      </c>
      <c r="AO1475" s="13">
        <v>65</v>
      </c>
      <c r="AP1475" s="14">
        <v>20180011181700</v>
      </c>
      <c r="AQ1475" s="12">
        <v>43444</v>
      </c>
    </row>
    <row r="1476" spans="1:43" x14ac:dyDescent="0.3">
      <c r="A1476">
        <v>61</v>
      </c>
      <c r="B1476">
        <v>1808545</v>
      </c>
      <c r="C1476" s="12">
        <v>43439</v>
      </c>
      <c r="D1476" s="12">
        <v>43522</v>
      </c>
      <c r="E1476" s="12">
        <v>43564</v>
      </c>
      <c r="F1476">
        <v>84</v>
      </c>
      <c r="G1476" t="s">
        <v>2926</v>
      </c>
      <c r="H1476" t="s">
        <v>861</v>
      </c>
      <c r="I1476" t="s">
        <v>875</v>
      </c>
      <c r="J1476" t="s">
        <v>875</v>
      </c>
      <c r="K1476" t="s">
        <v>1424</v>
      </c>
      <c r="L1476">
        <v>996866969</v>
      </c>
      <c r="M1476" t="s">
        <v>463</v>
      </c>
      <c r="N1476" t="s">
        <v>863</v>
      </c>
      <c r="O1476">
        <v>1</v>
      </c>
      <c r="P1476">
        <v>1</v>
      </c>
      <c r="Q1476" t="s">
        <v>1498</v>
      </c>
      <c r="R1476">
        <v>0</v>
      </c>
      <c r="S1476">
        <v>0</v>
      </c>
      <c r="T1476" t="s">
        <v>865</v>
      </c>
      <c r="U1476" t="s">
        <v>1499</v>
      </c>
      <c r="V1476" t="s">
        <v>1500</v>
      </c>
      <c r="AE1476" t="s">
        <v>1500</v>
      </c>
      <c r="AF1476" t="s">
        <v>1046</v>
      </c>
      <c r="AH1476" t="s">
        <v>1501</v>
      </c>
      <c r="AI1476" t="s">
        <v>1399</v>
      </c>
      <c r="AJ1476" t="s">
        <v>2991</v>
      </c>
      <c r="AK1476" t="s">
        <v>1286</v>
      </c>
      <c r="AL1476" t="s">
        <v>964</v>
      </c>
      <c r="AM1476" t="s">
        <v>1248</v>
      </c>
      <c r="AN1476" t="s">
        <v>859</v>
      </c>
      <c r="AO1476" s="13">
        <v>41</v>
      </c>
      <c r="AP1476" s="14">
        <v>20190002394148</v>
      </c>
      <c r="AQ1476" s="12">
        <v>43532</v>
      </c>
    </row>
    <row r="1477" spans="1:43" x14ac:dyDescent="0.3">
      <c r="A1477">
        <v>61</v>
      </c>
      <c r="B1477">
        <v>1808545</v>
      </c>
      <c r="C1477" s="12">
        <v>43523</v>
      </c>
      <c r="D1477" s="12">
        <v>43613</v>
      </c>
      <c r="E1477" s="12">
        <v>43649</v>
      </c>
      <c r="F1477">
        <v>91</v>
      </c>
      <c r="G1477" t="s">
        <v>2926</v>
      </c>
      <c r="H1477" t="s">
        <v>861</v>
      </c>
      <c r="I1477" t="s">
        <v>875</v>
      </c>
      <c r="J1477" t="s">
        <v>875</v>
      </c>
      <c r="K1477" t="s">
        <v>1424</v>
      </c>
      <c r="L1477">
        <v>996866969</v>
      </c>
      <c r="M1477" t="s">
        <v>463</v>
      </c>
      <c r="N1477" t="s">
        <v>863</v>
      </c>
      <c r="O1477">
        <v>1</v>
      </c>
      <c r="P1477">
        <v>1</v>
      </c>
      <c r="Q1477" t="s">
        <v>1038</v>
      </c>
      <c r="R1477">
        <v>0</v>
      </c>
      <c r="S1477">
        <v>0</v>
      </c>
      <c r="T1477" t="s">
        <v>865</v>
      </c>
      <c r="U1477" t="s">
        <v>1039</v>
      </c>
      <c r="V1477" t="s">
        <v>1040</v>
      </c>
      <c r="AE1477" t="s">
        <v>1040</v>
      </c>
      <c r="AF1477" t="s">
        <v>892</v>
      </c>
      <c r="AH1477" t="s">
        <v>1041</v>
      </c>
      <c r="AI1477" t="s">
        <v>1042</v>
      </c>
      <c r="AJ1477" t="s">
        <v>1402</v>
      </c>
      <c r="AL1477" t="s">
        <v>1270</v>
      </c>
      <c r="AM1477" t="s">
        <v>903</v>
      </c>
      <c r="AN1477" t="s">
        <v>859</v>
      </c>
      <c r="AO1477" s="13">
        <v>8</v>
      </c>
      <c r="AP1477" s="14">
        <v>20190005427891</v>
      </c>
      <c r="AQ1477" s="12">
        <v>43620</v>
      </c>
    </row>
    <row r="1478" spans="1:43" x14ac:dyDescent="0.3">
      <c r="A1478">
        <v>61</v>
      </c>
      <c r="B1478">
        <v>1808545</v>
      </c>
      <c r="C1478" s="12">
        <v>43614</v>
      </c>
      <c r="D1478" s="12">
        <v>43710</v>
      </c>
      <c r="E1478" s="12">
        <v>43741</v>
      </c>
      <c r="F1478">
        <v>97</v>
      </c>
      <c r="G1478" t="s">
        <v>2926</v>
      </c>
      <c r="H1478" t="s">
        <v>861</v>
      </c>
      <c r="I1478" t="s">
        <v>875</v>
      </c>
      <c r="J1478" t="s">
        <v>875</v>
      </c>
      <c r="K1478" t="s">
        <v>1424</v>
      </c>
      <c r="L1478">
        <v>996866969</v>
      </c>
      <c r="M1478" t="s">
        <v>463</v>
      </c>
      <c r="N1478" t="s">
        <v>863</v>
      </c>
      <c r="O1478">
        <v>1</v>
      </c>
      <c r="P1478">
        <v>1</v>
      </c>
      <c r="Q1478" t="s">
        <v>1360</v>
      </c>
      <c r="R1478">
        <v>0</v>
      </c>
      <c r="S1478">
        <v>0</v>
      </c>
      <c r="T1478" t="s">
        <v>865</v>
      </c>
      <c r="U1478" t="s">
        <v>1361</v>
      </c>
      <c r="V1478" t="s">
        <v>1362</v>
      </c>
      <c r="AE1478" t="s">
        <v>1362</v>
      </c>
      <c r="AF1478" t="s">
        <v>1363</v>
      </c>
      <c r="AH1478" t="s">
        <v>1364</v>
      </c>
      <c r="AI1478" t="s">
        <v>895</v>
      </c>
      <c r="AJ1478" t="s">
        <v>1365</v>
      </c>
      <c r="AL1478" t="s">
        <v>1350</v>
      </c>
      <c r="AM1478" t="s">
        <v>1050</v>
      </c>
      <c r="AN1478" t="s">
        <v>859</v>
      </c>
      <c r="AO1478" s="13">
        <v>9</v>
      </c>
      <c r="AP1478" s="14">
        <v>20190008573533</v>
      </c>
      <c r="AQ1478" s="12">
        <v>43713</v>
      </c>
    </row>
    <row r="1479" spans="1:43" x14ac:dyDescent="0.3">
      <c r="A1479">
        <v>61</v>
      </c>
      <c r="B1479">
        <v>1808545</v>
      </c>
      <c r="C1479" s="12">
        <v>43711</v>
      </c>
      <c r="D1479" s="12">
        <v>43895</v>
      </c>
      <c r="E1479" s="12">
        <v>43937</v>
      </c>
      <c r="F1479">
        <v>185</v>
      </c>
      <c r="G1479" t="s">
        <v>2926</v>
      </c>
      <c r="H1479" t="s">
        <v>861</v>
      </c>
      <c r="I1479" t="s">
        <v>875</v>
      </c>
      <c r="J1479" t="s">
        <v>875</v>
      </c>
      <c r="K1479" t="s">
        <v>1424</v>
      </c>
      <c r="L1479">
        <v>996866969</v>
      </c>
      <c r="M1479" t="s">
        <v>463</v>
      </c>
      <c r="N1479" t="s">
        <v>863</v>
      </c>
      <c r="O1479">
        <v>1</v>
      </c>
      <c r="P1479">
        <v>1</v>
      </c>
      <c r="Q1479" t="s">
        <v>2330</v>
      </c>
      <c r="R1479">
        <v>0</v>
      </c>
      <c r="S1479">
        <v>0</v>
      </c>
      <c r="T1479" t="s">
        <v>865</v>
      </c>
      <c r="U1479" t="s">
        <v>2992</v>
      </c>
      <c r="V1479" t="s">
        <v>1472</v>
      </c>
      <c r="AE1479" t="s">
        <v>1472</v>
      </c>
      <c r="AF1479" t="s">
        <v>2993</v>
      </c>
      <c r="AH1479" t="s">
        <v>1363</v>
      </c>
      <c r="AI1479" t="s">
        <v>1388</v>
      </c>
      <c r="AJ1479" t="s">
        <v>2081</v>
      </c>
      <c r="AL1479" t="s">
        <v>918</v>
      </c>
      <c r="AM1479" t="s">
        <v>1093</v>
      </c>
      <c r="AN1479" t="s">
        <v>859</v>
      </c>
      <c r="AO1479" s="13">
        <v>17</v>
      </c>
      <c r="AP1479" s="14">
        <v>20200002337779</v>
      </c>
      <c r="AQ1479" s="12">
        <v>43906</v>
      </c>
    </row>
    <row r="1480" spans="1:43" x14ac:dyDescent="0.3">
      <c r="A1480">
        <v>61</v>
      </c>
      <c r="B1480">
        <v>1808545</v>
      </c>
      <c r="C1480" s="12">
        <v>43896</v>
      </c>
      <c r="D1480" s="12">
        <v>43998</v>
      </c>
      <c r="E1480" s="12">
        <v>44049</v>
      </c>
      <c r="F1480">
        <v>103</v>
      </c>
      <c r="G1480" t="s">
        <v>2926</v>
      </c>
      <c r="H1480" t="s">
        <v>861</v>
      </c>
      <c r="I1480" t="s">
        <v>875</v>
      </c>
      <c r="J1480" t="s">
        <v>875</v>
      </c>
      <c r="K1480" t="s">
        <v>1424</v>
      </c>
      <c r="L1480">
        <v>996866969</v>
      </c>
      <c r="M1480" t="s">
        <v>463</v>
      </c>
      <c r="N1480" t="s">
        <v>863</v>
      </c>
      <c r="O1480">
        <v>1</v>
      </c>
      <c r="P1480">
        <v>1</v>
      </c>
      <c r="Q1480" t="s">
        <v>1367</v>
      </c>
      <c r="R1480">
        <v>0</v>
      </c>
      <c r="S1480">
        <v>0</v>
      </c>
      <c r="T1480" t="s">
        <v>865</v>
      </c>
      <c r="U1480" t="s">
        <v>1368</v>
      </c>
      <c r="V1480" t="s">
        <v>1369</v>
      </c>
      <c r="AE1480" t="s">
        <v>1369</v>
      </c>
      <c r="AF1480" t="s">
        <v>1370</v>
      </c>
      <c r="AH1480" t="s">
        <v>1371</v>
      </c>
      <c r="AI1480" t="s">
        <v>1372</v>
      </c>
      <c r="AJ1480" t="s">
        <v>935</v>
      </c>
      <c r="AL1480" t="s">
        <v>1967</v>
      </c>
      <c r="AM1480" t="s">
        <v>1050</v>
      </c>
      <c r="AN1480" t="s">
        <v>859</v>
      </c>
      <c r="AO1480" s="13">
        <v>9</v>
      </c>
      <c r="AP1480" s="14">
        <v>20200005254645</v>
      </c>
      <c r="AQ1480" s="12">
        <v>44007</v>
      </c>
    </row>
    <row r="1481" spans="1:43" x14ac:dyDescent="0.3">
      <c r="A1481">
        <v>61</v>
      </c>
      <c r="B1481">
        <v>1808545</v>
      </c>
      <c r="C1481" s="12">
        <v>43999</v>
      </c>
      <c r="D1481" s="12">
        <v>44096</v>
      </c>
      <c r="E1481" s="12">
        <v>44134</v>
      </c>
      <c r="F1481">
        <v>98</v>
      </c>
      <c r="G1481" t="s">
        <v>2926</v>
      </c>
      <c r="H1481" t="s">
        <v>861</v>
      </c>
      <c r="I1481" t="s">
        <v>875</v>
      </c>
      <c r="J1481" t="s">
        <v>875</v>
      </c>
      <c r="K1481" t="s">
        <v>1424</v>
      </c>
      <c r="L1481">
        <v>996866969</v>
      </c>
      <c r="M1481" t="s">
        <v>463</v>
      </c>
      <c r="N1481" t="s">
        <v>863</v>
      </c>
      <c r="O1481">
        <v>1</v>
      </c>
      <c r="P1481">
        <v>1</v>
      </c>
      <c r="Q1481" t="s">
        <v>1360</v>
      </c>
      <c r="R1481">
        <v>0</v>
      </c>
      <c r="S1481">
        <v>0</v>
      </c>
      <c r="T1481" t="s">
        <v>865</v>
      </c>
      <c r="U1481" t="s">
        <v>1361</v>
      </c>
      <c r="V1481" t="s">
        <v>1362</v>
      </c>
      <c r="AE1481" t="s">
        <v>1362</v>
      </c>
      <c r="AF1481" t="s">
        <v>1653</v>
      </c>
      <c r="AH1481" t="s">
        <v>1364</v>
      </c>
      <c r="AI1481" t="s">
        <v>895</v>
      </c>
      <c r="AJ1481" t="s">
        <v>1365</v>
      </c>
      <c r="AL1481" t="s">
        <v>1399</v>
      </c>
      <c r="AM1481" t="s">
        <v>1050</v>
      </c>
      <c r="AN1481" t="s">
        <v>859</v>
      </c>
      <c r="AO1481" s="13">
        <v>9</v>
      </c>
      <c r="AP1481" s="14">
        <v>20200008398277</v>
      </c>
      <c r="AQ1481" s="12">
        <v>44105</v>
      </c>
    </row>
    <row r="1482" spans="1:43" x14ac:dyDescent="0.3">
      <c r="A1482">
        <v>61</v>
      </c>
      <c r="B1482">
        <v>1808545</v>
      </c>
      <c r="C1482" s="12">
        <v>44097</v>
      </c>
      <c r="D1482" s="12">
        <v>44174</v>
      </c>
      <c r="E1482" s="12">
        <v>44232</v>
      </c>
      <c r="F1482">
        <v>78</v>
      </c>
      <c r="G1482" t="s">
        <v>2926</v>
      </c>
      <c r="H1482" t="s">
        <v>861</v>
      </c>
      <c r="I1482" t="s">
        <v>875</v>
      </c>
      <c r="J1482" t="s">
        <v>875</v>
      </c>
      <c r="K1482" t="s">
        <v>1424</v>
      </c>
      <c r="L1482">
        <v>996866969</v>
      </c>
      <c r="M1482" t="s">
        <v>463</v>
      </c>
      <c r="N1482" t="s">
        <v>863</v>
      </c>
      <c r="O1482">
        <v>1</v>
      </c>
      <c r="P1482">
        <v>1</v>
      </c>
      <c r="Q1482" t="s">
        <v>1595</v>
      </c>
      <c r="R1482">
        <v>0</v>
      </c>
      <c r="S1482">
        <v>0</v>
      </c>
      <c r="T1482" t="s">
        <v>865</v>
      </c>
      <c r="U1482" t="s">
        <v>1596</v>
      </c>
      <c r="V1482" t="s">
        <v>1371</v>
      </c>
      <c r="AE1482" t="s">
        <v>1371</v>
      </c>
      <c r="AF1482" t="s">
        <v>1597</v>
      </c>
      <c r="AH1482" t="s">
        <v>1523</v>
      </c>
      <c r="AI1482" t="s">
        <v>1000</v>
      </c>
      <c r="AJ1482" t="s">
        <v>1155</v>
      </c>
      <c r="AL1482" t="s">
        <v>2994</v>
      </c>
      <c r="AM1482" t="s">
        <v>1410</v>
      </c>
      <c r="AN1482" t="s">
        <v>859</v>
      </c>
      <c r="AO1482" s="13">
        <v>6</v>
      </c>
      <c r="AP1482" s="14">
        <v>20200011439778</v>
      </c>
      <c r="AQ1482" s="12">
        <v>44193</v>
      </c>
    </row>
    <row r="1483" spans="1:43" x14ac:dyDescent="0.3">
      <c r="A1483">
        <v>61</v>
      </c>
      <c r="B1483">
        <v>1808545</v>
      </c>
      <c r="C1483" s="12">
        <v>44175</v>
      </c>
      <c r="D1483" s="12">
        <v>44253</v>
      </c>
      <c r="E1483" s="12">
        <v>44295</v>
      </c>
      <c r="F1483">
        <v>79</v>
      </c>
      <c r="G1483" t="s">
        <v>2926</v>
      </c>
      <c r="H1483" t="s">
        <v>861</v>
      </c>
      <c r="I1483" t="s">
        <v>875</v>
      </c>
      <c r="J1483" t="s">
        <v>875</v>
      </c>
      <c r="K1483" t="s">
        <v>1424</v>
      </c>
      <c r="L1483">
        <v>996866969</v>
      </c>
      <c r="M1483" t="s">
        <v>463</v>
      </c>
      <c r="N1483" t="s">
        <v>863</v>
      </c>
      <c r="O1483">
        <v>1</v>
      </c>
      <c r="P1483">
        <v>1</v>
      </c>
      <c r="Q1483" t="s">
        <v>1583</v>
      </c>
      <c r="R1483">
        <v>0</v>
      </c>
      <c r="S1483">
        <v>0</v>
      </c>
      <c r="T1483" t="s">
        <v>865</v>
      </c>
      <c r="U1483" t="s">
        <v>1373</v>
      </c>
      <c r="V1483" t="s">
        <v>1374</v>
      </c>
      <c r="AE1483" t="s">
        <v>1374</v>
      </c>
      <c r="AF1483" t="s">
        <v>990</v>
      </c>
      <c r="AH1483" t="s">
        <v>1376</v>
      </c>
      <c r="AI1483" t="s">
        <v>1000</v>
      </c>
      <c r="AJ1483" t="s">
        <v>1593</v>
      </c>
      <c r="AL1483" t="s">
        <v>1439</v>
      </c>
      <c r="AM1483" t="s">
        <v>903</v>
      </c>
      <c r="AN1483" t="s">
        <v>859</v>
      </c>
      <c r="AO1483" s="13">
        <v>8</v>
      </c>
      <c r="AP1483" s="14">
        <v>20210002726244</v>
      </c>
      <c r="AQ1483" s="12">
        <v>44263</v>
      </c>
    </row>
    <row r="1484" spans="1:43" x14ac:dyDescent="0.3">
      <c r="A1484">
        <v>61</v>
      </c>
      <c r="B1484">
        <v>1808545</v>
      </c>
      <c r="C1484" s="12">
        <v>44254</v>
      </c>
      <c r="D1484" s="12">
        <v>44343</v>
      </c>
      <c r="E1484" s="12">
        <v>44434</v>
      </c>
      <c r="F1484">
        <v>90</v>
      </c>
      <c r="G1484" t="s">
        <v>2926</v>
      </c>
      <c r="H1484" t="s">
        <v>861</v>
      </c>
      <c r="I1484" t="s">
        <v>875</v>
      </c>
      <c r="J1484" t="s">
        <v>875</v>
      </c>
      <c r="K1484" t="s">
        <v>1424</v>
      </c>
      <c r="L1484">
        <v>996866969</v>
      </c>
      <c r="M1484" t="s">
        <v>463</v>
      </c>
      <c r="N1484" t="s">
        <v>863</v>
      </c>
      <c r="O1484">
        <v>1</v>
      </c>
      <c r="P1484">
        <v>1</v>
      </c>
      <c r="Q1484">
        <v>6</v>
      </c>
      <c r="R1484">
        <v>0</v>
      </c>
      <c r="S1484">
        <v>0</v>
      </c>
      <c r="T1484" t="s">
        <v>865</v>
      </c>
      <c r="U1484" t="s">
        <v>1182</v>
      </c>
      <c r="V1484" t="s">
        <v>1047</v>
      </c>
      <c r="AE1484" t="s">
        <v>1047</v>
      </c>
      <c r="AF1484" t="s">
        <v>881</v>
      </c>
      <c r="AH1484" t="s">
        <v>1183</v>
      </c>
      <c r="AI1484" t="s">
        <v>870</v>
      </c>
      <c r="AJ1484" t="s">
        <v>1126</v>
      </c>
      <c r="AL1484" t="s">
        <v>1231</v>
      </c>
      <c r="AM1484" t="s">
        <v>903</v>
      </c>
      <c r="AN1484" t="s">
        <v>859</v>
      </c>
      <c r="AO1484" s="13">
        <v>8</v>
      </c>
      <c r="AP1484" s="14">
        <v>20210006353925</v>
      </c>
      <c r="AQ1484" s="12">
        <v>44389</v>
      </c>
    </row>
    <row r="1485" spans="1:43" x14ac:dyDescent="0.3">
      <c r="A1485">
        <v>61</v>
      </c>
      <c r="B1485">
        <v>1808545</v>
      </c>
      <c r="C1485" s="12">
        <v>44344</v>
      </c>
      <c r="D1485" s="12">
        <v>44525</v>
      </c>
      <c r="E1485" s="12">
        <v>44606</v>
      </c>
      <c r="F1485">
        <v>182</v>
      </c>
      <c r="G1485" t="s">
        <v>2926</v>
      </c>
      <c r="H1485" t="s">
        <v>861</v>
      </c>
      <c r="I1485" t="s">
        <v>875</v>
      </c>
      <c r="J1485" t="s">
        <v>875</v>
      </c>
      <c r="K1485" t="s">
        <v>1424</v>
      </c>
      <c r="L1485">
        <v>996866969</v>
      </c>
      <c r="M1485" t="s">
        <v>463</v>
      </c>
      <c r="N1485" t="s">
        <v>863</v>
      </c>
      <c r="O1485">
        <v>1</v>
      </c>
      <c r="P1485">
        <v>1</v>
      </c>
      <c r="Q1485" t="s">
        <v>2521</v>
      </c>
      <c r="R1485">
        <v>0</v>
      </c>
      <c r="S1485">
        <v>0</v>
      </c>
      <c r="T1485" t="s">
        <v>865</v>
      </c>
      <c r="U1485" t="s">
        <v>2522</v>
      </c>
      <c r="V1485" t="s">
        <v>2523</v>
      </c>
      <c r="AE1485" t="s">
        <v>2523</v>
      </c>
      <c r="AF1485" t="s">
        <v>2514</v>
      </c>
      <c r="AH1485" t="s">
        <v>1440</v>
      </c>
      <c r="AI1485" t="s">
        <v>955</v>
      </c>
      <c r="AJ1485" t="s">
        <v>2524</v>
      </c>
      <c r="AL1485" t="s">
        <v>1911</v>
      </c>
      <c r="AM1485" t="s">
        <v>1080</v>
      </c>
      <c r="AN1485" t="s">
        <v>859</v>
      </c>
      <c r="AO1485" s="13">
        <v>16</v>
      </c>
      <c r="AP1485" s="14">
        <v>20210012225861</v>
      </c>
      <c r="AQ1485" s="12">
        <v>44560</v>
      </c>
    </row>
    <row r="1486" spans="1:43" x14ac:dyDescent="0.3">
      <c r="A1486">
        <v>61</v>
      </c>
      <c r="B1486">
        <v>1808545</v>
      </c>
      <c r="C1486" s="12">
        <v>44526</v>
      </c>
      <c r="D1486" s="12">
        <v>44616</v>
      </c>
      <c r="E1486" s="12">
        <v>44691</v>
      </c>
      <c r="F1486">
        <v>91</v>
      </c>
      <c r="G1486" t="s">
        <v>2926</v>
      </c>
      <c r="H1486" t="s">
        <v>861</v>
      </c>
      <c r="I1486" t="s">
        <v>875</v>
      </c>
      <c r="J1486" t="s">
        <v>875</v>
      </c>
      <c r="K1486" t="s">
        <v>1424</v>
      </c>
      <c r="L1486">
        <v>996866969</v>
      </c>
      <c r="M1486" t="s">
        <v>463</v>
      </c>
      <c r="N1486" t="s">
        <v>863</v>
      </c>
      <c r="O1486">
        <v>1</v>
      </c>
      <c r="P1486">
        <v>1</v>
      </c>
      <c r="Q1486" t="s">
        <v>1038</v>
      </c>
      <c r="R1486">
        <v>0</v>
      </c>
      <c r="S1486">
        <v>0</v>
      </c>
      <c r="T1486" t="s">
        <v>865</v>
      </c>
      <c r="U1486" t="s">
        <v>1039</v>
      </c>
      <c r="V1486" t="s">
        <v>1040</v>
      </c>
      <c r="AE1486" t="s">
        <v>1040</v>
      </c>
      <c r="AF1486" t="s">
        <v>892</v>
      </c>
      <c r="AH1486" t="s">
        <v>1041</v>
      </c>
      <c r="AI1486" t="s">
        <v>1042</v>
      </c>
      <c r="AJ1486" t="s">
        <v>1402</v>
      </c>
      <c r="AL1486" t="s">
        <v>1270</v>
      </c>
      <c r="AM1486" t="s">
        <v>903</v>
      </c>
      <c r="AN1486" t="s">
        <v>859</v>
      </c>
      <c r="AO1486" s="13">
        <v>8</v>
      </c>
      <c r="AP1486" s="14">
        <v>20220003334683</v>
      </c>
      <c r="AQ1486" s="12">
        <v>44631</v>
      </c>
    </row>
    <row r="1487" spans="1:43" x14ac:dyDescent="0.3">
      <c r="A1487">
        <v>61</v>
      </c>
      <c r="B1487">
        <v>1808545</v>
      </c>
      <c r="C1487" s="12">
        <v>44617</v>
      </c>
      <c r="D1487" s="12">
        <v>44804</v>
      </c>
      <c r="E1487" s="12">
        <v>44838</v>
      </c>
      <c r="F1487">
        <v>188</v>
      </c>
      <c r="G1487" t="s">
        <v>2926</v>
      </c>
      <c r="H1487" t="s">
        <v>861</v>
      </c>
      <c r="I1487" t="s">
        <v>875</v>
      </c>
      <c r="J1487" t="s">
        <v>875</v>
      </c>
      <c r="K1487" t="s">
        <v>1424</v>
      </c>
      <c r="L1487">
        <v>996866969</v>
      </c>
      <c r="M1487" t="s">
        <v>463</v>
      </c>
      <c r="N1487" t="s">
        <v>863</v>
      </c>
      <c r="O1487">
        <v>1</v>
      </c>
      <c r="P1487">
        <v>1</v>
      </c>
      <c r="Q1487" t="s">
        <v>1609</v>
      </c>
      <c r="R1487">
        <v>0</v>
      </c>
      <c r="S1487">
        <v>0</v>
      </c>
      <c r="T1487" t="s">
        <v>865</v>
      </c>
      <c r="U1487" t="s">
        <v>1610</v>
      </c>
      <c r="V1487" t="s">
        <v>1611</v>
      </c>
      <c r="AE1487" t="s">
        <v>1611</v>
      </c>
      <c r="AF1487" t="s">
        <v>2995</v>
      </c>
      <c r="AH1487" t="s">
        <v>1613</v>
      </c>
      <c r="AI1487" t="s">
        <v>1614</v>
      </c>
      <c r="AJ1487" t="s">
        <v>1965</v>
      </c>
      <c r="AL1487" t="s">
        <v>1385</v>
      </c>
      <c r="AM1487" t="s">
        <v>1093</v>
      </c>
      <c r="AN1487" t="s">
        <v>859</v>
      </c>
      <c r="AO1487" s="13">
        <v>17</v>
      </c>
      <c r="AP1487" s="14">
        <v>20220009688688</v>
      </c>
      <c r="AQ1487" s="12">
        <v>44810</v>
      </c>
    </row>
    <row r="1488" spans="1:43" x14ac:dyDescent="0.3">
      <c r="A1488">
        <v>61</v>
      </c>
      <c r="B1488">
        <v>1808545</v>
      </c>
      <c r="C1488" s="12">
        <v>44805</v>
      </c>
      <c r="D1488" s="12">
        <v>44889</v>
      </c>
      <c r="E1488" s="12">
        <v>44925</v>
      </c>
      <c r="F1488">
        <v>85</v>
      </c>
      <c r="G1488" t="s">
        <v>2926</v>
      </c>
      <c r="H1488" t="s">
        <v>861</v>
      </c>
      <c r="I1488" t="s">
        <v>875</v>
      </c>
      <c r="J1488" t="s">
        <v>875</v>
      </c>
      <c r="K1488" t="s">
        <v>1424</v>
      </c>
      <c r="L1488">
        <v>996866969</v>
      </c>
      <c r="M1488" t="s">
        <v>463</v>
      </c>
      <c r="N1488" t="s">
        <v>863</v>
      </c>
      <c r="O1488">
        <v>1</v>
      </c>
      <c r="P1488">
        <v>1</v>
      </c>
      <c r="Q1488" t="s">
        <v>1601</v>
      </c>
      <c r="R1488">
        <v>0</v>
      </c>
      <c r="S1488">
        <v>0</v>
      </c>
      <c r="T1488" t="s">
        <v>865</v>
      </c>
      <c r="U1488" t="s">
        <v>1549</v>
      </c>
      <c r="V1488" t="s">
        <v>1529</v>
      </c>
      <c r="AE1488" t="s">
        <v>1529</v>
      </c>
      <c r="AF1488" t="s">
        <v>1620</v>
      </c>
      <c r="AH1488" t="s">
        <v>1558</v>
      </c>
      <c r="AI1488" t="s">
        <v>1034</v>
      </c>
      <c r="AJ1488" t="s">
        <v>1621</v>
      </c>
      <c r="AL1488" t="s">
        <v>960</v>
      </c>
      <c r="AM1488" t="s">
        <v>903</v>
      </c>
      <c r="AN1488" t="s">
        <v>859</v>
      </c>
      <c r="AO1488" s="13">
        <v>8</v>
      </c>
      <c r="AP1488" s="14">
        <v>20220012816628</v>
      </c>
      <c r="AQ1488" s="12">
        <v>44896</v>
      </c>
    </row>
    <row r="1489" spans="1:43" x14ac:dyDescent="0.3">
      <c r="A1489">
        <v>61</v>
      </c>
      <c r="B1489">
        <v>1808545</v>
      </c>
      <c r="C1489" s="12">
        <v>44890</v>
      </c>
      <c r="D1489" s="12">
        <v>44985</v>
      </c>
      <c r="E1489" s="12">
        <v>45019</v>
      </c>
      <c r="F1489">
        <v>96</v>
      </c>
      <c r="G1489" t="s">
        <v>2926</v>
      </c>
      <c r="H1489" t="s">
        <v>861</v>
      </c>
      <c r="I1489" t="s">
        <v>875</v>
      </c>
      <c r="J1489" t="s">
        <v>875</v>
      </c>
      <c r="K1489" t="s">
        <v>1424</v>
      </c>
      <c r="L1489">
        <v>996866969</v>
      </c>
      <c r="M1489" t="s">
        <v>463</v>
      </c>
      <c r="N1489" t="s">
        <v>863</v>
      </c>
      <c r="O1489">
        <v>1</v>
      </c>
      <c r="P1489">
        <v>1</v>
      </c>
      <c r="Q1489" t="s">
        <v>1411</v>
      </c>
      <c r="R1489">
        <v>0</v>
      </c>
      <c r="S1489">
        <v>0</v>
      </c>
      <c r="T1489" t="s">
        <v>865</v>
      </c>
      <c r="U1489" t="s">
        <v>1412</v>
      </c>
      <c r="V1489" t="s">
        <v>944</v>
      </c>
      <c r="AE1489" t="s">
        <v>944</v>
      </c>
      <c r="AF1489" t="s">
        <v>1413</v>
      </c>
      <c r="AH1489" t="s">
        <v>1414</v>
      </c>
      <c r="AI1489" t="s">
        <v>1350</v>
      </c>
      <c r="AJ1489" t="s">
        <v>1504</v>
      </c>
      <c r="AL1489" t="s">
        <v>1655</v>
      </c>
      <c r="AM1489" t="s">
        <v>903</v>
      </c>
      <c r="AN1489" t="s">
        <v>859</v>
      </c>
      <c r="AO1489" s="13">
        <v>8</v>
      </c>
      <c r="AP1489" s="14">
        <v>20230002050764</v>
      </c>
      <c r="AQ1489" s="12">
        <v>44991</v>
      </c>
    </row>
    <row r="1490" spans="1:43" x14ac:dyDescent="0.3">
      <c r="A1490">
        <v>61</v>
      </c>
      <c r="B1490">
        <v>1808545</v>
      </c>
      <c r="C1490" s="12">
        <v>44986</v>
      </c>
      <c r="D1490" s="12">
        <v>45167</v>
      </c>
      <c r="E1490" s="12">
        <v>45201</v>
      </c>
      <c r="F1490">
        <v>182</v>
      </c>
      <c r="G1490" t="s">
        <v>2926</v>
      </c>
      <c r="H1490" t="s">
        <v>861</v>
      </c>
      <c r="I1490" t="s">
        <v>875</v>
      </c>
      <c r="J1490" t="s">
        <v>875</v>
      </c>
      <c r="K1490" t="s">
        <v>1424</v>
      </c>
      <c r="L1490">
        <v>996866969</v>
      </c>
      <c r="M1490" t="s">
        <v>463</v>
      </c>
      <c r="N1490" t="s">
        <v>863</v>
      </c>
      <c r="O1490">
        <v>1</v>
      </c>
      <c r="P1490">
        <v>1</v>
      </c>
      <c r="Q1490" t="s">
        <v>2521</v>
      </c>
      <c r="R1490">
        <v>0</v>
      </c>
      <c r="S1490">
        <v>0</v>
      </c>
      <c r="T1490" t="s">
        <v>865</v>
      </c>
      <c r="U1490" t="s">
        <v>2522</v>
      </c>
      <c r="V1490" t="s">
        <v>2523</v>
      </c>
      <c r="AE1490" t="s">
        <v>2523</v>
      </c>
      <c r="AF1490" t="s">
        <v>2514</v>
      </c>
      <c r="AH1490" t="s">
        <v>1440</v>
      </c>
      <c r="AI1490" t="s">
        <v>955</v>
      </c>
      <c r="AJ1490" t="s">
        <v>2524</v>
      </c>
      <c r="AL1490" t="s">
        <v>1911</v>
      </c>
      <c r="AM1490" t="s">
        <v>1080</v>
      </c>
      <c r="AN1490" t="s">
        <v>859</v>
      </c>
      <c r="AO1490" s="13">
        <v>16</v>
      </c>
      <c r="AP1490" s="14">
        <v>20230008040819</v>
      </c>
      <c r="AQ1490" s="12">
        <v>45173</v>
      </c>
    </row>
    <row r="1491" spans="1:43" x14ac:dyDescent="0.3">
      <c r="A1491">
        <v>61</v>
      </c>
      <c r="B1491">
        <v>1808545</v>
      </c>
      <c r="C1491" s="12">
        <v>45168</v>
      </c>
      <c r="D1491" s="12">
        <v>45253</v>
      </c>
      <c r="E1491" s="12">
        <v>45294</v>
      </c>
      <c r="F1491">
        <v>86</v>
      </c>
      <c r="G1491" t="s">
        <v>2926</v>
      </c>
      <c r="H1491" t="s">
        <v>861</v>
      </c>
      <c r="I1491" t="s">
        <v>875</v>
      </c>
      <c r="J1491" t="s">
        <v>875</v>
      </c>
      <c r="K1491" t="s">
        <v>1424</v>
      </c>
      <c r="L1491">
        <v>996866969</v>
      </c>
      <c r="M1491" t="s">
        <v>463</v>
      </c>
      <c r="N1491" t="s">
        <v>863</v>
      </c>
      <c r="O1491">
        <v>1</v>
      </c>
      <c r="P1491">
        <v>1</v>
      </c>
      <c r="Q1491" t="s">
        <v>1601</v>
      </c>
      <c r="R1491">
        <v>0</v>
      </c>
      <c r="S1491">
        <v>0</v>
      </c>
      <c r="T1491" t="s">
        <v>865</v>
      </c>
      <c r="U1491" t="s">
        <v>1549</v>
      </c>
      <c r="V1491" t="s">
        <v>1529</v>
      </c>
      <c r="AE1491" t="s">
        <v>1529</v>
      </c>
      <c r="AF1491" t="s">
        <v>1477</v>
      </c>
      <c r="AH1491" t="s">
        <v>1558</v>
      </c>
      <c r="AI1491" t="s">
        <v>1034</v>
      </c>
      <c r="AJ1491" t="s">
        <v>1651</v>
      </c>
      <c r="AL1491" t="s">
        <v>1157</v>
      </c>
      <c r="AM1491" t="s">
        <v>903</v>
      </c>
      <c r="AN1491" t="s">
        <v>859</v>
      </c>
      <c r="AO1491" s="13">
        <v>8</v>
      </c>
      <c r="AP1491" s="14">
        <v>20230011139272</v>
      </c>
      <c r="AQ1491" s="12">
        <v>45261</v>
      </c>
    </row>
    <row r="1492" spans="1:43" x14ac:dyDescent="0.3">
      <c r="A1492">
        <v>61</v>
      </c>
      <c r="B1492">
        <v>1808545</v>
      </c>
      <c r="C1492" s="12">
        <v>45254</v>
      </c>
      <c r="D1492" s="12">
        <v>45352</v>
      </c>
      <c r="E1492" s="12">
        <v>45390</v>
      </c>
      <c r="F1492">
        <v>99</v>
      </c>
      <c r="G1492" t="s">
        <v>2926</v>
      </c>
      <c r="H1492" t="s">
        <v>861</v>
      </c>
      <c r="I1492" t="s">
        <v>875</v>
      </c>
      <c r="J1492" t="s">
        <v>875</v>
      </c>
      <c r="K1492" t="s">
        <v>1424</v>
      </c>
      <c r="L1492">
        <v>996866969</v>
      </c>
      <c r="M1492" t="s">
        <v>463</v>
      </c>
      <c r="N1492" t="s">
        <v>863</v>
      </c>
      <c r="O1492">
        <v>1</v>
      </c>
      <c r="P1492">
        <v>1</v>
      </c>
      <c r="Q1492" t="s">
        <v>1389</v>
      </c>
      <c r="R1492">
        <v>0</v>
      </c>
      <c r="S1492">
        <v>0</v>
      </c>
      <c r="T1492" t="s">
        <v>865</v>
      </c>
      <c r="U1492" t="s">
        <v>1390</v>
      </c>
      <c r="V1492" t="s">
        <v>1391</v>
      </c>
      <c r="AE1492" t="s">
        <v>1391</v>
      </c>
      <c r="AF1492" t="s">
        <v>1392</v>
      </c>
      <c r="AH1492" t="s">
        <v>1393</v>
      </c>
      <c r="AI1492" t="s">
        <v>895</v>
      </c>
      <c r="AJ1492" t="s">
        <v>1394</v>
      </c>
      <c r="AL1492" t="s">
        <v>1298</v>
      </c>
      <c r="AM1492" t="s">
        <v>1050</v>
      </c>
      <c r="AN1492" t="s">
        <v>859</v>
      </c>
      <c r="AO1492" s="13">
        <v>9</v>
      </c>
      <c r="AP1492" s="14">
        <v>20240002157959</v>
      </c>
      <c r="AQ1492" s="12">
        <v>45356</v>
      </c>
    </row>
    <row r="1493" spans="1:43" x14ac:dyDescent="0.3">
      <c r="A1493">
        <v>61</v>
      </c>
      <c r="B1493">
        <v>1808545</v>
      </c>
      <c r="C1493" s="12">
        <v>45353</v>
      </c>
      <c r="D1493" s="12">
        <v>45441</v>
      </c>
      <c r="E1493" s="12">
        <v>45476</v>
      </c>
      <c r="F1493">
        <v>89</v>
      </c>
      <c r="G1493" t="s">
        <v>2926</v>
      </c>
      <c r="H1493" t="s">
        <v>861</v>
      </c>
      <c r="I1493" t="s">
        <v>875</v>
      </c>
      <c r="J1493" t="s">
        <v>875</v>
      </c>
      <c r="K1493" t="s">
        <v>1424</v>
      </c>
      <c r="L1493">
        <v>996866969</v>
      </c>
      <c r="M1493" t="s">
        <v>463</v>
      </c>
      <c r="N1493" t="s">
        <v>863</v>
      </c>
      <c r="O1493">
        <v>1</v>
      </c>
      <c r="P1493">
        <v>1</v>
      </c>
      <c r="Q1493" t="s">
        <v>864</v>
      </c>
      <c r="R1493">
        <v>0</v>
      </c>
      <c r="S1493">
        <v>0</v>
      </c>
      <c r="T1493" t="s">
        <v>865</v>
      </c>
      <c r="U1493" t="s">
        <v>866</v>
      </c>
      <c r="V1493" t="s">
        <v>867</v>
      </c>
      <c r="AE1493" t="s">
        <v>867</v>
      </c>
      <c r="AF1493" t="s">
        <v>868</v>
      </c>
      <c r="AH1493" t="s">
        <v>869</v>
      </c>
      <c r="AI1493" t="s">
        <v>870</v>
      </c>
      <c r="AJ1493" t="s">
        <v>871</v>
      </c>
      <c r="AL1493" t="s">
        <v>960</v>
      </c>
      <c r="AM1493" t="s">
        <v>1698</v>
      </c>
      <c r="AN1493" t="s">
        <v>859</v>
      </c>
      <c r="AO1493" s="13">
        <v>8.31</v>
      </c>
      <c r="AP1493" s="14">
        <v>20240005109362</v>
      </c>
      <c r="AQ1493" s="12">
        <v>45447</v>
      </c>
    </row>
    <row r="1494" spans="1:43" x14ac:dyDescent="0.3">
      <c r="A1494">
        <v>61</v>
      </c>
      <c r="B1494">
        <v>1808545</v>
      </c>
      <c r="C1494" s="12">
        <v>45442</v>
      </c>
      <c r="D1494" s="12">
        <v>45537</v>
      </c>
      <c r="E1494" s="12">
        <v>45567</v>
      </c>
      <c r="F1494">
        <v>96</v>
      </c>
      <c r="G1494" t="s">
        <v>2926</v>
      </c>
      <c r="H1494" t="s">
        <v>861</v>
      </c>
      <c r="I1494" t="s">
        <v>875</v>
      </c>
      <c r="J1494" t="s">
        <v>875</v>
      </c>
      <c r="K1494" t="s">
        <v>1424</v>
      </c>
      <c r="L1494">
        <v>996866969</v>
      </c>
      <c r="M1494" t="s">
        <v>463</v>
      </c>
      <c r="N1494" t="s">
        <v>863</v>
      </c>
      <c r="O1494">
        <v>1</v>
      </c>
      <c r="P1494">
        <v>1</v>
      </c>
      <c r="Q1494" t="s">
        <v>1411</v>
      </c>
      <c r="R1494">
        <v>0</v>
      </c>
      <c r="S1494">
        <v>0</v>
      </c>
      <c r="T1494" t="s">
        <v>865</v>
      </c>
      <c r="U1494" t="s">
        <v>1412</v>
      </c>
      <c r="V1494" t="s">
        <v>944</v>
      </c>
      <c r="AE1494" t="s">
        <v>944</v>
      </c>
      <c r="AF1494" t="s">
        <v>1413</v>
      </c>
      <c r="AH1494" t="s">
        <v>1414</v>
      </c>
      <c r="AI1494" t="s">
        <v>1350</v>
      </c>
      <c r="AJ1494" t="s">
        <v>1504</v>
      </c>
      <c r="AL1494" t="s">
        <v>1655</v>
      </c>
      <c r="AM1494" t="s">
        <v>903</v>
      </c>
      <c r="AN1494" t="s">
        <v>859</v>
      </c>
      <c r="AO1494" s="13">
        <v>8</v>
      </c>
      <c r="AP1494" s="14">
        <v>20240008125503</v>
      </c>
      <c r="AQ1494" s="12">
        <v>45539</v>
      </c>
    </row>
    <row r="1495" spans="1:43" x14ac:dyDescent="0.3">
      <c r="A1495">
        <v>61</v>
      </c>
      <c r="B1495">
        <v>1808547</v>
      </c>
      <c r="C1495" s="12">
        <v>45353</v>
      </c>
      <c r="D1495" s="12">
        <v>45441</v>
      </c>
      <c r="E1495" s="12">
        <v>45476</v>
      </c>
      <c r="F1495">
        <v>89</v>
      </c>
      <c r="G1495" t="s">
        <v>2926</v>
      </c>
      <c r="H1495" t="s">
        <v>861</v>
      </c>
      <c r="I1495" t="s">
        <v>875</v>
      </c>
      <c r="J1495" t="s">
        <v>875</v>
      </c>
      <c r="K1495" t="s">
        <v>1424</v>
      </c>
      <c r="L1495">
        <v>996866969</v>
      </c>
      <c r="M1495" t="s">
        <v>511</v>
      </c>
      <c r="N1495" t="s">
        <v>863</v>
      </c>
      <c r="O1495">
        <v>0</v>
      </c>
      <c r="P1495">
        <v>0</v>
      </c>
      <c r="Q1495" t="s">
        <v>864</v>
      </c>
      <c r="R1495">
        <v>0</v>
      </c>
      <c r="S1495">
        <v>0</v>
      </c>
      <c r="T1495" t="s">
        <v>865</v>
      </c>
      <c r="U1495" t="s">
        <v>866</v>
      </c>
      <c r="V1495" t="s">
        <v>867</v>
      </c>
      <c r="AE1495" t="s">
        <v>867</v>
      </c>
      <c r="AF1495" t="s">
        <v>868</v>
      </c>
      <c r="AH1495" t="s">
        <v>869</v>
      </c>
      <c r="AI1495" t="s">
        <v>870</v>
      </c>
      <c r="AJ1495" t="s">
        <v>871</v>
      </c>
      <c r="AL1495" t="s">
        <v>993</v>
      </c>
      <c r="AM1495" t="s">
        <v>903</v>
      </c>
      <c r="AN1495" t="s">
        <v>859</v>
      </c>
      <c r="AO1495" s="13">
        <v>8</v>
      </c>
      <c r="AP1495" s="14">
        <v>20240005109364</v>
      </c>
      <c r="AQ1495" s="12">
        <v>45447</v>
      </c>
    </row>
    <row r="1496" spans="1:43" x14ac:dyDescent="0.3">
      <c r="A1496">
        <v>61</v>
      </c>
      <c r="B1496">
        <v>1808547</v>
      </c>
      <c r="C1496" s="12">
        <v>45442</v>
      </c>
      <c r="D1496" s="12">
        <v>45537</v>
      </c>
      <c r="E1496" s="12">
        <v>45567</v>
      </c>
      <c r="F1496">
        <v>96</v>
      </c>
      <c r="G1496" t="s">
        <v>2926</v>
      </c>
      <c r="H1496" t="s">
        <v>861</v>
      </c>
      <c r="I1496" t="s">
        <v>875</v>
      </c>
      <c r="J1496" t="s">
        <v>875</v>
      </c>
      <c r="K1496" t="s">
        <v>1424</v>
      </c>
      <c r="L1496">
        <v>996866969</v>
      </c>
      <c r="M1496" t="s">
        <v>511</v>
      </c>
      <c r="N1496" t="s">
        <v>863</v>
      </c>
      <c r="O1496">
        <v>0</v>
      </c>
      <c r="P1496">
        <v>0</v>
      </c>
      <c r="Q1496" t="s">
        <v>1411</v>
      </c>
      <c r="R1496">
        <v>0</v>
      </c>
      <c r="S1496">
        <v>0</v>
      </c>
      <c r="T1496" t="s">
        <v>865</v>
      </c>
      <c r="U1496" t="s">
        <v>1412</v>
      </c>
      <c r="V1496" t="s">
        <v>944</v>
      </c>
      <c r="AE1496" t="s">
        <v>944</v>
      </c>
      <c r="AF1496" t="s">
        <v>1413</v>
      </c>
      <c r="AH1496" t="s">
        <v>1414</v>
      </c>
      <c r="AI1496" t="s">
        <v>1350</v>
      </c>
      <c r="AJ1496" t="s">
        <v>1504</v>
      </c>
      <c r="AL1496" t="s">
        <v>1655</v>
      </c>
      <c r="AM1496" t="s">
        <v>903</v>
      </c>
      <c r="AN1496" t="s">
        <v>859</v>
      </c>
      <c r="AO1496" s="13">
        <v>8</v>
      </c>
      <c r="AP1496" s="14">
        <v>20240008125505</v>
      </c>
      <c r="AQ1496" s="12">
        <v>45539</v>
      </c>
    </row>
    <row r="1497" spans="1:43" x14ac:dyDescent="0.3">
      <c r="A1497">
        <v>61</v>
      </c>
      <c r="B1497">
        <v>1808547</v>
      </c>
      <c r="C1497" s="12">
        <v>45538</v>
      </c>
      <c r="D1497" s="12">
        <v>45618</v>
      </c>
      <c r="E1497" s="12">
        <v>45664</v>
      </c>
      <c r="F1497">
        <v>81</v>
      </c>
      <c r="G1497" t="s">
        <v>2926</v>
      </c>
      <c r="H1497" t="s">
        <v>861</v>
      </c>
      <c r="I1497" t="s">
        <v>875</v>
      </c>
      <c r="J1497" t="s">
        <v>875</v>
      </c>
      <c r="K1497" t="s">
        <v>1424</v>
      </c>
      <c r="L1497">
        <v>996866969</v>
      </c>
      <c r="M1497" t="s">
        <v>511</v>
      </c>
      <c r="N1497" t="s">
        <v>863</v>
      </c>
      <c r="O1497">
        <v>0</v>
      </c>
      <c r="P1497">
        <v>0</v>
      </c>
      <c r="Q1497" t="s">
        <v>1622</v>
      </c>
      <c r="R1497">
        <v>0</v>
      </c>
      <c r="S1497">
        <v>0</v>
      </c>
      <c r="T1497" t="s">
        <v>865</v>
      </c>
      <c r="U1497" t="s">
        <v>1623</v>
      </c>
      <c r="V1497" t="s">
        <v>1164</v>
      </c>
      <c r="AE1497" t="s">
        <v>1164</v>
      </c>
      <c r="AF1497" t="s">
        <v>1590</v>
      </c>
      <c r="AH1497" t="s">
        <v>1175</v>
      </c>
      <c r="AI1497" t="s">
        <v>1399</v>
      </c>
      <c r="AJ1497" t="s">
        <v>1624</v>
      </c>
      <c r="AL1497" t="s">
        <v>1157</v>
      </c>
      <c r="AM1497" t="s">
        <v>2996</v>
      </c>
      <c r="AN1497" t="s">
        <v>859</v>
      </c>
      <c r="AO1497" s="13">
        <v>7.57</v>
      </c>
      <c r="AP1497" s="14">
        <v>20240011253355</v>
      </c>
      <c r="AQ1497" s="12">
        <v>45630</v>
      </c>
    </row>
    <row r="1498" spans="1:43" x14ac:dyDescent="0.3">
      <c r="B1498">
        <v>1808551</v>
      </c>
      <c r="E1498" s="12">
        <v>40820</v>
      </c>
      <c r="G1498" t="s">
        <v>2926</v>
      </c>
      <c r="I1498" t="s">
        <v>875</v>
      </c>
      <c r="J1498" t="s">
        <v>875</v>
      </c>
      <c r="K1498" t="s">
        <v>1424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1625</v>
      </c>
      <c r="AI1498" t="s">
        <v>859</v>
      </c>
      <c r="AK1498" t="s">
        <v>956</v>
      </c>
      <c r="AL1498" t="s">
        <v>859</v>
      </c>
      <c r="AM1498" t="s">
        <v>956</v>
      </c>
      <c r="AN1498" t="s">
        <v>859</v>
      </c>
      <c r="AO1498" s="13">
        <v>1.49</v>
      </c>
      <c r="AP1498" s="14">
        <v>20110007756279</v>
      </c>
      <c r="AQ1498" s="12">
        <v>40820</v>
      </c>
    </row>
    <row r="1499" spans="1:43" x14ac:dyDescent="0.3">
      <c r="A1499">
        <v>57</v>
      </c>
      <c r="B1499">
        <v>1808551</v>
      </c>
      <c r="C1499" s="12">
        <v>40785</v>
      </c>
      <c r="D1499" s="12">
        <v>40869</v>
      </c>
      <c r="E1499" s="12">
        <v>40910</v>
      </c>
      <c r="F1499">
        <v>85</v>
      </c>
      <c r="G1499" t="s">
        <v>2926</v>
      </c>
      <c r="H1499" t="s">
        <v>861</v>
      </c>
      <c r="I1499" t="s">
        <v>875</v>
      </c>
      <c r="J1499" t="s">
        <v>875</v>
      </c>
      <c r="K1499" t="s">
        <v>1424</v>
      </c>
      <c r="L1499">
        <v>996866969</v>
      </c>
      <c r="M1499" t="s">
        <v>2997</v>
      </c>
      <c r="N1499" t="s">
        <v>863</v>
      </c>
      <c r="O1499">
        <v>992</v>
      </c>
      <c r="P1499">
        <v>1024</v>
      </c>
      <c r="Q1499">
        <v>0</v>
      </c>
      <c r="R1499">
        <v>32</v>
      </c>
      <c r="S1499">
        <v>0</v>
      </c>
      <c r="T1499" t="s">
        <v>865</v>
      </c>
      <c r="U1499" t="s">
        <v>2978</v>
      </c>
      <c r="V1499" t="s">
        <v>2396</v>
      </c>
      <c r="W1499" t="s">
        <v>1525</v>
      </c>
      <c r="X1499" t="s">
        <v>1303</v>
      </c>
      <c r="AE1499" t="s">
        <v>2998</v>
      </c>
      <c r="AF1499" t="s">
        <v>1888</v>
      </c>
      <c r="AG1499" t="s">
        <v>1227</v>
      </c>
      <c r="AH1499" t="s">
        <v>2252</v>
      </c>
      <c r="AI1499" t="s">
        <v>2081</v>
      </c>
      <c r="AJ1499" t="s">
        <v>2999</v>
      </c>
      <c r="AL1499" t="s">
        <v>1388</v>
      </c>
      <c r="AM1499" t="s">
        <v>3000</v>
      </c>
      <c r="AN1499" t="s">
        <v>859</v>
      </c>
      <c r="AO1499" s="13">
        <v>39.51</v>
      </c>
      <c r="AP1499" s="14">
        <v>20110009602351</v>
      </c>
      <c r="AQ1499" s="12">
        <v>40885</v>
      </c>
    </row>
    <row r="1500" spans="1:43" x14ac:dyDescent="0.3">
      <c r="A1500">
        <v>57</v>
      </c>
      <c r="B1500">
        <v>1808551</v>
      </c>
      <c r="C1500" s="12">
        <v>40870</v>
      </c>
      <c r="D1500" s="12">
        <v>40962</v>
      </c>
      <c r="E1500" s="12">
        <v>40998</v>
      </c>
      <c r="F1500">
        <v>93</v>
      </c>
      <c r="G1500" t="s">
        <v>2926</v>
      </c>
      <c r="H1500" t="s">
        <v>861</v>
      </c>
      <c r="I1500" t="s">
        <v>875</v>
      </c>
      <c r="J1500" t="s">
        <v>875</v>
      </c>
      <c r="K1500" t="s">
        <v>1424</v>
      </c>
      <c r="L1500">
        <v>996866969</v>
      </c>
      <c r="M1500" t="s">
        <v>2997</v>
      </c>
      <c r="N1500" t="s">
        <v>863</v>
      </c>
      <c r="O1500">
        <v>1024</v>
      </c>
      <c r="P1500">
        <v>1043</v>
      </c>
      <c r="Q1500">
        <v>0</v>
      </c>
      <c r="R1500">
        <v>19</v>
      </c>
      <c r="S1500">
        <v>0</v>
      </c>
      <c r="T1500" t="s">
        <v>865</v>
      </c>
      <c r="U1500" t="s">
        <v>1468</v>
      </c>
      <c r="V1500" t="s">
        <v>2403</v>
      </c>
      <c r="W1500" t="s">
        <v>1152</v>
      </c>
      <c r="X1500" t="s">
        <v>2081</v>
      </c>
      <c r="AE1500" t="s">
        <v>1981</v>
      </c>
      <c r="AF1500" t="s">
        <v>2932</v>
      </c>
      <c r="AG1500" t="s">
        <v>1310</v>
      </c>
      <c r="AH1500" t="s">
        <v>1567</v>
      </c>
      <c r="AI1500" t="s">
        <v>1402</v>
      </c>
      <c r="AJ1500" t="s">
        <v>894</v>
      </c>
      <c r="AL1500" t="s">
        <v>1079</v>
      </c>
      <c r="AM1500" t="s">
        <v>1145</v>
      </c>
      <c r="AN1500" t="s">
        <v>859</v>
      </c>
      <c r="AO1500" s="13">
        <v>20</v>
      </c>
      <c r="AP1500" s="14">
        <v>20120001883083</v>
      </c>
      <c r="AQ1500" s="12">
        <v>40976</v>
      </c>
    </row>
    <row r="1501" spans="1:43" x14ac:dyDescent="0.3">
      <c r="A1501">
        <v>57</v>
      </c>
      <c r="B1501">
        <v>1808551</v>
      </c>
      <c r="C1501" s="12">
        <v>40963</v>
      </c>
      <c r="D1501" s="12">
        <v>41054</v>
      </c>
      <c r="E1501" s="12">
        <v>41088</v>
      </c>
      <c r="F1501">
        <v>92</v>
      </c>
      <c r="G1501" t="s">
        <v>2926</v>
      </c>
      <c r="H1501" t="s">
        <v>861</v>
      </c>
      <c r="I1501" t="s">
        <v>875</v>
      </c>
      <c r="J1501" t="s">
        <v>875</v>
      </c>
      <c r="K1501" t="s">
        <v>1424</v>
      </c>
      <c r="L1501">
        <v>996866969</v>
      </c>
      <c r="M1501" t="s">
        <v>2997</v>
      </c>
      <c r="N1501" t="s">
        <v>863</v>
      </c>
      <c r="O1501">
        <v>1043</v>
      </c>
      <c r="P1501">
        <v>1055</v>
      </c>
      <c r="Q1501">
        <v>0</v>
      </c>
      <c r="R1501">
        <v>12</v>
      </c>
      <c r="S1501">
        <v>0</v>
      </c>
      <c r="T1501" t="s">
        <v>865</v>
      </c>
      <c r="U1501" t="s">
        <v>953</v>
      </c>
      <c r="V1501" t="s">
        <v>1556</v>
      </c>
      <c r="AE1501" t="s">
        <v>1556</v>
      </c>
      <c r="AF1501" t="s">
        <v>1591</v>
      </c>
      <c r="AG1501" t="s">
        <v>1345</v>
      </c>
      <c r="AH1501" t="s">
        <v>1883</v>
      </c>
      <c r="AI1501" t="s">
        <v>1884</v>
      </c>
      <c r="AJ1501" t="s">
        <v>1465</v>
      </c>
      <c r="AL1501" t="s">
        <v>1594</v>
      </c>
      <c r="AM1501" t="s">
        <v>1340</v>
      </c>
      <c r="AN1501" t="s">
        <v>859</v>
      </c>
      <c r="AO1501" s="13">
        <v>12</v>
      </c>
      <c r="AP1501" s="14">
        <v>20120004469718</v>
      </c>
      <c r="AQ1501" s="12">
        <v>41066</v>
      </c>
    </row>
    <row r="1502" spans="1:43" x14ac:dyDescent="0.3">
      <c r="A1502">
        <v>57</v>
      </c>
      <c r="B1502">
        <v>1808551</v>
      </c>
      <c r="C1502" s="12">
        <v>41055</v>
      </c>
      <c r="D1502" s="12">
        <v>41151</v>
      </c>
      <c r="E1502" s="12">
        <v>41178</v>
      </c>
      <c r="F1502">
        <v>97</v>
      </c>
      <c r="G1502" t="s">
        <v>2926</v>
      </c>
      <c r="H1502" t="s">
        <v>861</v>
      </c>
      <c r="I1502" t="s">
        <v>875</v>
      </c>
      <c r="J1502" t="s">
        <v>875</v>
      </c>
      <c r="K1502" t="s">
        <v>1424</v>
      </c>
      <c r="L1502">
        <v>996866969</v>
      </c>
      <c r="M1502" t="s">
        <v>2997</v>
      </c>
      <c r="N1502" t="s">
        <v>863</v>
      </c>
      <c r="O1502">
        <v>1055</v>
      </c>
      <c r="P1502">
        <v>1061</v>
      </c>
      <c r="Q1502" t="s">
        <v>1432</v>
      </c>
      <c r="R1502">
        <v>6</v>
      </c>
      <c r="S1502">
        <v>0</v>
      </c>
      <c r="T1502" t="s">
        <v>865</v>
      </c>
      <c r="U1502" t="s">
        <v>1361</v>
      </c>
      <c r="V1502" t="s">
        <v>1580</v>
      </c>
      <c r="AE1502" t="s">
        <v>1580</v>
      </c>
      <c r="AF1502" t="s">
        <v>1562</v>
      </c>
      <c r="AG1502" t="s">
        <v>1431</v>
      </c>
      <c r="AH1502" t="s">
        <v>1156</v>
      </c>
      <c r="AI1502" t="s">
        <v>1123</v>
      </c>
      <c r="AJ1502" t="s">
        <v>1581</v>
      </c>
      <c r="AL1502" t="s">
        <v>1582</v>
      </c>
      <c r="AM1502" t="s">
        <v>903</v>
      </c>
      <c r="AN1502" t="s">
        <v>859</v>
      </c>
      <c r="AO1502" s="13">
        <v>8</v>
      </c>
      <c r="AP1502" s="14">
        <v>20120007014537</v>
      </c>
      <c r="AQ1502" s="12">
        <v>41156</v>
      </c>
    </row>
    <row r="1503" spans="1:43" x14ac:dyDescent="0.3">
      <c r="A1503">
        <v>57</v>
      </c>
      <c r="B1503">
        <v>1808551</v>
      </c>
      <c r="C1503" s="12">
        <v>41152</v>
      </c>
      <c r="D1503" s="12">
        <v>41241</v>
      </c>
      <c r="E1503" s="12">
        <v>41276</v>
      </c>
      <c r="F1503">
        <v>90</v>
      </c>
      <c r="G1503" t="s">
        <v>2926</v>
      </c>
      <c r="H1503" t="s">
        <v>861</v>
      </c>
      <c r="I1503" t="s">
        <v>875</v>
      </c>
      <c r="J1503" t="s">
        <v>875</v>
      </c>
      <c r="K1503" t="s">
        <v>1424</v>
      </c>
      <c r="L1503">
        <v>996866969</v>
      </c>
      <c r="M1503" t="s">
        <v>2997</v>
      </c>
      <c r="N1503" t="s">
        <v>863</v>
      </c>
      <c r="O1503">
        <v>1061</v>
      </c>
      <c r="P1503">
        <v>1067</v>
      </c>
      <c r="Q1503">
        <v>0</v>
      </c>
      <c r="R1503">
        <v>6</v>
      </c>
      <c r="S1503">
        <v>0</v>
      </c>
      <c r="T1503" t="s">
        <v>865</v>
      </c>
      <c r="U1503" t="s">
        <v>1182</v>
      </c>
      <c r="V1503" t="s">
        <v>1956</v>
      </c>
      <c r="AE1503" t="s">
        <v>1956</v>
      </c>
      <c r="AF1503" t="s">
        <v>1414</v>
      </c>
      <c r="AG1503" t="s">
        <v>964</v>
      </c>
      <c r="AH1503" t="s">
        <v>1374</v>
      </c>
      <c r="AI1503" t="s">
        <v>1157</v>
      </c>
      <c r="AJ1503" t="s">
        <v>1650</v>
      </c>
      <c r="AL1503" t="s">
        <v>1270</v>
      </c>
      <c r="AM1503" t="s">
        <v>1037</v>
      </c>
      <c r="AN1503" t="s">
        <v>859</v>
      </c>
      <c r="AO1503" s="13">
        <v>7</v>
      </c>
      <c r="AP1503" s="14">
        <v>20120009691543</v>
      </c>
      <c r="AQ1503" s="12">
        <v>41249</v>
      </c>
    </row>
    <row r="1504" spans="1:43" x14ac:dyDescent="0.3">
      <c r="A1504">
        <v>57</v>
      </c>
      <c r="B1504">
        <v>1808551</v>
      </c>
      <c r="C1504" s="12">
        <v>41242</v>
      </c>
      <c r="D1504" s="12">
        <v>41344</v>
      </c>
      <c r="E1504" s="12">
        <v>41379</v>
      </c>
      <c r="F1504">
        <v>103</v>
      </c>
      <c r="G1504" t="s">
        <v>2926</v>
      </c>
      <c r="H1504" t="s">
        <v>861</v>
      </c>
      <c r="I1504" t="s">
        <v>875</v>
      </c>
      <c r="J1504" t="s">
        <v>875</v>
      </c>
      <c r="K1504" t="s">
        <v>1424</v>
      </c>
      <c r="L1504">
        <v>996866969</v>
      </c>
      <c r="M1504" t="s">
        <v>2997</v>
      </c>
      <c r="N1504" t="s">
        <v>863</v>
      </c>
      <c r="O1504">
        <v>1067</v>
      </c>
      <c r="P1504">
        <v>1073</v>
      </c>
      <c r="Q1504" t="s">
        <v>2957</v>
      </c>
      <c r="R1504">
        <v>6</v>
      </c>
      <c r="S1504">
        <v>0</v>
      </c>
      <c r="T1504" t="s">
        <v>865</v>
      </c>
      <c r="U1504" t="s">
        <v>1368</v>
      </c>
      <c r="V1504" t="s">
        <v>2680</v>
      </c>
      <c r="AE1504" t="s">
        <v>2680</v>
      </c>
      <c r="AF1504" t="s">
        <v>894</v>
      </c>
      <c r="AG1504" t="s">
        <v>1431</v>
      </c>
      <c r="AH1504" t="s">
        <v>2096</v>
      </c>
      <c r="AI1504" t="s">
        <v>960</v>
      </c>
      <c r="AJ1504" t="s">
        <v>1546</v>
      </c>
      <c r="AL1504" t="s">
        <v>1308</v>
      </c>
      <c r="AM1504" t="s">
        <v>903</v>
      </c>
      <c r="AN1504" t="s">
        <v>859</v>
      </c>
      <c r="AO1504" s="13">
        <v>8</v>
      </c>
      <c r="AP1504" s="14">
        <v>20130002106740</v>
      </c>
      <c r="AQ1504" s="12">
        <v>41355</v>
      </c>
    </row>
    <row r="1505" spans="1:43" x14ac:dyDescent="0.3">
      <c r="A1505">
        <v>57</v>
      </c>
      <c r="B1505">
        <v>1808551</v>
      </c>
      <c r="C1505" s="12">
        <v>41345</v>
      </c>
      <c r="D1505" s="12">
        <v>41430</v>
      </c>
      <c r="E1505" s="12">
        <v>41465</v>
      </c>
      <c r="F1505">
        <v>86</v>
      </c>
      <c r="G1505" t="s">
        <v>2926</v>
      </c>
      <c r="H1505" t="s">
        <v>861</v>
      </c>
      <c r="I1505" t="s">
        <v>875</v>
      </c>
      <c r="J1505" t="s">
        <v>875</v>
      </c>
      <c r="K1505" t="s">
        <v>1424</v>
      </c>
      <c r="L1505">
        <v>996866969</v>
      </c>
      <c r="M1505" t="s">
        <v>2997</v>
      </c>
      <c r="N1505" t="s">
        <v>863</v>
      </c>
      <c r="O1505">
        <v>1073</v>
      </c>
      <c r="P1505">
        <v>1079</v>
      </c>
      <c r="Q1505">
        <v>0</v>
      </c>
      <c r="R1505">
        <v>6</v>
      </c>
      <c r="S1505">
        <v>0</v>
      </c>
      <c r="T1505" t="s">
        <v>865</v>
      </c>
      <c r="U1505" t="s">
        <v>1182</v>
      </c>
      <c r="V1505" t="s">
        <v>1956</v>
      </c>
      <c r="AE1505" t="s">
        <v>1956</v>
      </c>
      <c r="AF1505" t="s">
        <v>1041</v>
      </c>
      <c r="AG1505" t="s">
        <v>964</v>
      </c>
      <c r="AH1505" t="s">
        <v>1374</v>
      </c>
      <c r="AI1505" t="s">
        <v>1157</v>
      </c>
      <c r="AJ1505" t="s">
        <v>1588</v>
      </c>
      <c r="AL1505" t="s">
        <v>951</v>
      </c>
      <c r="AM1505" t="s">
        <v>1037</v>
      </c>
      <c r="AN1505" t="s">
        <v>859</v>
      </c>
      <c r="AO1505" s="13">
        <v>7</v>
      </c>
      <c r="AP1505" s="14">
        <v>20130004668656</v>
      </c>
      <c r="AQ1505" s="12">
        <v>41443</v>
      </c>
    </row>
    <row r="1506" spans="1:43" x14ac:dyDescent="0.3">
      <c r="A1506">
        <v>57</v>
      </c>
      <c r="B1506">
        <v>1808551</v>
      </c>
      <c r="C1506" s="12">
        <v>41431</v>
      </c>
      <c r="D1506" s="12">
        <v>41531</v>
      </c>
      <c r="E1506" s="12">
        <v>41568</v>
      </c>
      <c r="F1506">
        <v>101</v>
      </c>
      <c r="G1506" t="s">
        <v>2926</v>
      </c>
      <c r="H1506" t="s">
        <v>861</v>
      </c>
      <c r="I1506" t="s">
        <v>875</v>
      </c>
      <c r="J1506" t="s">
        <v>875</v>
      </c>
      <c r="K1506" t="s">
        <v>1424</v>
      </c>
      <c r="L1506">
        <v>996866969</v>
      </c>
      <c r="M1506" t="s">
        <v>2997</v>
      </c>
      <c r="N1506" t="s">
        <v>863</v>
      </c>
      <c r="O1506">
        <v>1079</v>
      </c>
      <c r="P1506">
        <v>1087</v>
      </c>
      <c r="Q1506">
        <v>0</v>
      </c>
      <c r="R1506">
        <v>8</v>
      </c>
      <c r="S1506">
        <v>0</v>
      </c>
      <c r="T1506" t="s">
        <v>865</v>
      </c>
      <c r="U1506" t="s">
        <v>1045</v>
      </c>
      <c r="V1506" t="s">
        <v>2983</v>
      </c>
      <c r="AE1506" t="s">
        <v>2983</v>
      </c>
      <c r="AF1506" t="s">
        <v>1164</v>
      </c>
      <c r="AG1506" t="s">
        <v>1431</v>
      </c>
      <c r="AH1506" t="s">
        <v>1956</v>
      </c>
      <c r="AI1506" t="s">
        <v>2112</v>
      </c>
      <c r="AJ1506" t="s">
        <v>1400</v>
      </c>
      <c r="AL1506" t="s">
        <v>1197</v>
      </c>
      <c r="AM1506" t="s">
        <v>917</v>
      </c>
      <c r="AN1506" t="s">
        <v>859</v>
      </c>
      <c r="AO1506" s="13">
        <v>10</v>
      </c>
      <c r="AP1506" s="14">
        <v>20130007425099</v>
      </c>
      <c r="AQ1506" s="12">
        <v>41544</v>
      </c>
    </row>
    <row r="1507" spans="1:43" x14ac:dyDescent="0.3">
      <c r="A1507">
        <v>57</v>
      </c>
      <c r="B1507">
        <v>1808551</v>
      </c>
      <c r="C1507" s="12">
        <v>41532</v>
      </c>
      <c r="D1507" s="12">
        <v>41618</v>
      </c>
      <c r="E1507" s="12">
        <v>41660</v>
      </c>
      <c r="F1507">
        <v>87</v>
      </c>
      <c r="G1507" t="s">
        <v>2926</v>
      </c>
      <c r="H1507" t="s">
        <v>861</v>
      </c>
      <c r="I1507" t="s">
        <v>875</v>
      </c>
      <c r="J1507" t="s">
        <v>875</v>
      </c>
      <c r="K1507" t="s">
        <v>1424</v>
      </c>
      <c r="L1507">
        <v>996866969</v>
      </c>
      <c r="M1507" t="s">
        <v>2997</v>
      </c>
      <c r="N1507" t="s">
        <v>863</v>
      </c>
      <c r="O1507">
        <v>1087</v>
      </c>
      <c r="P1507">
        <v>1087</v>
      </c>
      <c r="Q1507" t="s">
        <v>1386</v>
      </c>
      <c r="R1507">
        <v>0</v>
      </c>
      <c r="S1507">
        <v>0</v>
      </c>
      <c r="T1507" t="s">
        <v>865</v>
      </c>
      <c r="U1507" t="s">
        <v>1031</v>
      </c>
      <c r="V1507" t="s">
        <v>1266</v>
      </c>
      <c r="AE1507" t="s">
        <v>1266</v>
      </c>
      <c r="AF1507" t="s">
        <v>1573</v>
      </c>
      <c r="AG1507" t="s">
        <v>964</v>
      </c>
      <c r="AH1507" t="s">
        <v>1589</v>
      </c>
      <c r="AI1507" t="s">
        <v>1372</v>
      </c>
      <c r="AJ1507" t="s">
        <v>1731</v>
      </c>
      <c r="AL1507" t="s">
        <v>993</v>
      </c>
      <c r="AM1507" t="s">
        <v>1037</v>
      </c>
      <c r="AN1507" t="s">
        <v>859</v>
      </c>
      <c r="AO1507" s="13">
        <v>7</v>
      </c>
      <c r="AP1507" s="14">
        <v>20130010125704</v>
      </c>
      <c r="AQ1507" s="12">
        <v>41632</v>
      </c>
    </row>
    <row r="1508" spans="1:43" x14ac:dyDescent="0.3">
      <c r="A1508">
        <v>57</v>
      </c>
      <c r="B1508">
        <v>1808551</v>
      </c>
      <c r="C1508" s="12">
        <v>41619</v>
      </c>
      <c r="D1508" s="12">
        <v>41708</v>
      </c>
      <c r="E1508" s="12">
        <v>41744</v>
      </c>
      <c r="F1508">
        <v>90</v>
      </c>
      <c r="G1508" t="s">
        <v>2926</v>
      </c>
      <c r="H1508" t="s">
        <v>861</v>
      </c>
      <c r="I1508" t="s">
        <v>875</v>
      </c>
      <c r="J1508" t="s">
        <v>875</v>
      </c>
      <c r="K1508" t="s">
        <v>1424</v>
      </c>
      <c r="L1508">
        <v>996866969</v>
      </c>
      <c r="M1508" t="s">
        <v>2997</v>
      </c>
      <c r="N1508" t="s">
        <v>863</v>
      </c>
      <c r="O1508">
        <v>1087</v>
      </c>
      <c r="P1508">
        <v>1087</v>
      </c>
      <c r="Q1508">
        <v>6</v>
      </c>
      <c r="R1508">
        <v>0</v>
      </c>
      <c r="S1508">
        <v>0</v>
      </c>
      <c r="T1508" t="s">
        <v>865</v>
      </c>
      <c r="U1508" t="s">
        <v>1182</v>
      </c>
      <c r="V1508" t="s">
        <v>1516</v>
      </c>
      <c r="AE1508" t="s">
        <v>1516</v>
      </c>
      <c r="AF1508" t="s">
        <v>958</v>
      </c>
      <c r="AG1508" t="s">
        <v>964</v>
      </c>
      <c r="AH1508" t="s">
        <v>1912</v>
      </c>
      <c r="AI1508" t="s">
        <v>1042</v>
      </c>
      <c r="AJ1508" t="s">
        <v>1621</v>
      </c>
      <c r="AL1508" t="s">
        <v>964</v>
      </c>
      <c r="AM1508" t="s">
        <v>903</v>
      </c>
      <c r="AN1508" t="s">
        <v>859</v>
      </c>
      <c r="AO1508" s="13">
        <v>8</v>
      </c>
      <c r="AP1508" s="14">
        <v>20140002441259</v>
      </c>
      <c r="AQ1508" s="12">
        <v>41722</v>
      </c>
    </row>
    <row r="1509" spans="1:43" x14ac:dyDescent="0.3">
      <c r="A1509">
        <v>57</v>
      </c>
      <c r="B1509">
        <v>1808551</v>
      </c>
      <c r="C1509" s="12">
        <v>41709</v>
      </c>
      <c r="D1509" s="12">
        <v>41787</v>
      </c>
      <c r="E1509" s="12">
        <v>41831</v>
      </c>
      <c r="F1509">
        <v>79</v>
      </c>
      <c r="G1509" t="s">
        <v>2926</v>
      </c>
      <c r="H1509" t="s">
        <v>861</v>
      </c>
      <c r="I1509" t="s">
        <v>875</v>
      </c>
      <c r="J1509" t="s">
        <v>875</v>
      </c>
      <c r="K1509" t="s">
        <v>1424</v>
      </c>
      <c r="L1509">
        <v>996866969</v>
      </c>
      <c r="M1509" t="s">
        <v>2997</v>
      </c>
      <c r="N1509" t="s">
        <v>863</v>
      </c>
      <c r="O1509">
        <v>1087</v>
      </c>
      <c r="P1509">
        <v>1087</v>
      </c>
      <c r="Q1509" t="s">
        <v>1583</v>
      </c>
      <c r="R1509">
        <v>0</v>
      </c>
      <c r="S1509">
        <v>0</v>
      </c>
      <c r="T1509" t="s">
        <v>865</v>
      </c>
      <c r="U1509" t="s">
        <v>1373</v>
      </c>
      <c r="V1509" t="s">
        <v>1374</v>
      </c>
      <c r="AE1509" t="s">
        <v>1374</v>
      </c>
      <c r="AF1509" t="s">
        <v>990</v>
      </c>
      <c r="AG1509" t="s">
        <v>964</v>
      </c>
      <c r="AH1509" t="s">
        <v>1376</v>
      </c>
      <c r="AI1509" t="s">
        <v>1000</v>
      </c>
      <c r="AJ1509" t="s">
        <v>1149</v>
      </c>
      <c r="AL1509" t="s">
        <v>1459</v>
      </c>
      <c r="AM1509" t="s">
        <v>1037</v>
      </c>
      <c r="AN1509" t="s">
        <v>859</v>
      </c>
      <c r="AO1509" s="13">
        <v>7</v>
      </c>
      <c r="AP1509" s="14">
        <v>20140005057514</v>
      </c>
      <c r="AQ1509" s="12">
        <v>41809</v>
      </c>
    </row>
    <row r="1510" spans="1:43" x14ac:dyDescent="0.3">
      <c r="A1510">
        <v>57</v>
      </c>
      <c r="B1510">
        <v>1808551</v>
      </c>
      <c r="C1510" s="12">
        <v>41788</v>
      </c>
      <c r="D1510" s="12">
        <v>41886</v>
      </c>
      <c r="E1510" s="12">
        <v>41922</v>
      </c>
      <c r="F1510">
        <v>99</v>
      </c>
      <c r="G1510" t="s">
        <v>2926</v>
      </c>
      <c r="H1510" t="s">
        <v>861</v>
      </c>
      <c r="I1510" t="s">
        <v>875</v>
      </c>
      <c r="J1510" t="s">
        <v>875</v>
      </c>
      <c r="K1510" t="s">
        <v>1424</v>
      </c>
      <c r="L1510">
        <v>996866969</v>
      </c>
      <c r="M1510" t="s">
        <v>2997</v>
      </c>
      <c r="N1510" t="s">
        <v>863</v>
      </c>
      <c r="O1510">
        <v>1087</v>
      </c>
      <c r="P1510">
        <v>1087</v>
      </c>
      <c r="Q1510" t="s">
        <v>1389</v>
      </c>
      <c r="R1510">
        <v>0</v>
      </c>
      <c r="S1510">
        <v>0</v>
      </c>
      <c r="T1510" t="s">
        <v>865</v>
      </c>
      <c r="U1510" t="s">
        <v>1390</v>
      </c>
      <c r="V1510" t="s">
        <v>1391</v>
      </c>
      <c r="AE1510" t="s">
        <v>1391</v>
      </c>
      <c r="AF1510" t="s">
        <v>1392</v>
      </c>
      <c r="AG1510" t="s">
        <v>964</v>
      </c>
      <c r="AH1510" t="s">
        <v>1393</v>
      </c>
      <c r="AI1510" t="s">
        <v>895</v>
      </c>
      <c r="AJ1510" t="s">
        <v>1351</v>
      </c>
      <c r="AL1510" t="s">
        <v>1409</v>
      </c>
      <c r="AM1510" t="s">
        <v>903</v>
      </c>
      <c r="AN1510" t="s">
        <v>859</v>
      </c>
      <c r="AO1510" s="13">
        <v>8</v>
      </c>
      <c r="AP1510" s="14">
        <v>20140007764732</v>
      </c>
      <c r="AQ1510" s="12">
        <v>41900</v>
      </c>
    </row>
    <row r="1511" spans="1:43" x14ac:dyDescent="0.3">
      <c r="A1511">
        <v>57</v>
      </c>
      <c r="B1511">
        <v>1808551</v>
      </c>
      <c r="C1511" s="12">
        <v>41887</v>
      </c>
      <c r="D1511" s="12">
        <v>41976</v>
      </c>
      <c r="E1511" s="12">
        <v>42019</v>
      </c>
      <c r="F1511">
        <v>90</v>
      </c>
      <c r="G1511" t="s">
        <v>2926</v>
      </c>
      <c r="H1511" t="s">
        <v>861</v>
      </c>
      <c r="I1511" t="s">
        <v>875</v>
      </c>
      <c r="J1511" t="s">
        <v>875</v>
      </c>
      <c r="K1511" t="s">
        <v>1424</v>
      </c>
      <c r="L1511">
        <v>996866969</v>
      </c>
      <c r="M1511" t="s">
        <v>2997</v>
      </c>
      <c r="N1511" t="s">
        <v>863</v>
      </c>
      <c r="O1511">
        <v>1087</v>
      </c>
      <c r="P1511">
        <v>1087</v>
      </c>
      <c r="Q1511">
        <v>6</v>
      </c>
      <c r="R1511">
        <v>0</v>
      </c>
      <c r="S1511">
        <v>0</v>
      </c>
      <c r="T1511" t="s">
        <v>865</v>
      </c>
      <c r="U1511" t="s">
        <v>1182</v>
      </c>
      <c r="V1511" t="s">
        <v>1047</v>
      </c>
      <c r="AE1511" t="s">
        <v>1047</v>
      </c>
      <c r="AF1511" t="s">
        <v>881</v>
      </c>
      <c r="AG1511" t="s">
        <v>964</v>
      </c>
      <c r="AH1511" t="s">
        <v>1183</v>
      </c>
      <c r="AI1511" t="s">
        <v>870</v>
      </c>
      <c r="AJ1511" t="s">
        <v>1651</v>
      </c>
      <c r="AL1511" t="s">
        <v>1552</v>
      </c>
      <c r="AM1511" t="s">
        <v>903</v>
      </c>
      <c r="AN1511" t="s">
        <v>859</v>
      </c>
      <c r="AO1511" s="13">
        <v>8</v>
      </c>
      <c r="AP1511" s="14">
        <v>20140010472295</v>
      </c>
      <c r="AQ1511" s="12">
        <v>41991</v>
      </c>
    </row>
    <row r="1512" spans="1:43" x14ac:dyDescent="0.3">
      <c r="A1512">
        <v>57</v>
      </c>
      <c r="B1512">
        <v>1808551</v>
      </c>
      <c r="C1512" s="12">
        <v>41977</v>
      </c>
      <c r="D1512" s="12">
        <v>42081</v>
      </c>
      <c r="E1512" s="12">
        <v>42135</v>
      </c>
      <c r="F1512">
        <v>105</v>
      </c>
      <c r="G1512" t="s">
        <v>2926</v>
      </c>
      <c r="H1512" t="s">
        <v>861</v>
      </c>
      <c r="I1512" t="s">
        <v>875</v>
      </c>
      <c r="J1512" t="s">
        <v>875</v>
      </c>
      <c r="K1512" t="s">
        <v>1424</v>
      </c>
      <c r="L1512">
        <v>996866969</v>
      </c>
      <c r="M1512" t="s">
        <v>2997</v>
      </c>
      <c r="N1512" t="s">
        <v>863</v>
      </c>
      <c r="O1512">
        <v>1087</v>
      </c>
      <c r="P1512">
        <v>1087</v>
      </c>
      <c r="Q1512">
        <v>7</v>
      </c>
      <c r="R1512">
        <v>0</v>
      </c>
      <c r="S1512">
        <v>0</v>
      </c>
      <c r="T1512" t="s">
        <v>865</v>
      </c>
      <c r="U1512" t="s">
        <v>931</v>
      </c>
      <c r="V1512" t="s">
        <v>1493</v>
      </c>
      <c r="AE1512" t="s">
        <v>1493</v>
      </c>
      <c r="AF1512" t="s">
        <v>989</v>
      </c>
      <c r="AH1512" t="s">
        <v>1276</v>
      </c>
      <c r="AI1512" t="s">
        <v>1157</v>
      </c>
      <c r="AJ1512" t="s">
        <v>1608</v>
      </c>
      <c r="AL1512" t="s">
        <v>2110</v>
      </c>
      <c r="AM1512" t="s">
        <v>917</v>
      </c>
      <c r="AN1512" t="s">
        <v>859</v>
      </c>
      <c r="AO1512" s="13">
        <v>10</v>
      </c>
      <c r="AP1512" s="14">
        <v>20150002427358</v>
      </c>
      <c r="AQ1512" s="12">
        <v>42093</v>
      </c>
    </row>
    <row r="1513" spans="1:43" x14ac:dyDescent="0.3">
      <c r="A1513">
        <v>61</v>
      </c>
      <c r="B1513">
        <v>1808551</v>
      </c>
      <c r="C1513" s="12">
        <v>42082</v>
      </c>
      <c r="D1513" s="12">
        <v>42177</v>
      </c>
      <c r="E1513" s="12">
        <v>42214</v>
      </c>
      <c r="F1513">
        <v>96</v>
      </c>
      <c r="G1513" t="s">
        <v>2926</v>
      </c>
      <c r="H1513" t="s">
        <v>861</v>
      </c>
      <c r="I1513" t="s">
        <v>875</v>
      </c>
      <c r="J1513" t="s">
        <v>875</v>
      </c>
      <c r="K1513" t="s">
        <v>1424</v>
      </c>
      <c r="L1513">
        <v>996866969</v>
      </c>
      <c r="M1513" t="s">
        <v>2997</v>
      </c>
      <c r="N1513" t="s">
        <v>863</v>
      </c>
      <c r="O1513">
        <v>1087</v>
      </c>
      <c r="P1513">
        <v>1087</v>
      </c>
      <c r="Q1513" t="s">
        <v>1411</v>
      </c>
      <c r="R1513">
        <v>0</v>
      </c>
      <c r="S1513">
        <v>0</v>
      </c>
      <c r="T1513" t="s">
        <v>865</v>
      </c>
      <c r="U1513" t="s">
        <v>1412</v>
      </c>
      <c r="V1513" t="s">
        <v>944</v>
      </c>
      <c r="AE1513" t="s">
        <v>944</v>
      </c>
      <c r="AF1513" t="s">
        <v>1413</v>
      </c>
      <c r="AH1513" t="s">
        <v>1414</v>
      </c>
      <c r="AI1513" t="s">
        <v>1350</v>
      </c>
      <c r="AJ1513" t="s">
        <v>1043</v>
      </c>
      <c r="AL1513" t="s">
        <v>2984</v>
      </c>
      <c r="AM1513" t="s">
        <v>903</v>
      </c>
      <c r="AN1513" t="s">
        <v>859</v>
      </c>
      <c r="AO1513" s="13">
        <v>8</v>
      </c>
      <c r="AP1513" s="14">
        <v>20150005451412</v>
      </c>
      <c r="AQ1513" s="12">
        <v>42186</v>
      </c>
    </row>
    <row r="1514" spans="1:43" x14ac:dyDescent="0.3">
      <c r="A1514">
        <v>61</v>
      </c>
      <c r="B1514">
        <v>1808551</v>
      </c>
      <c r="C1514" s="12">
        <v>42178</v>
      </c>
      <c r="D1514" s="12">
        <v>42265</v>
      </c>
      <c r="E1514" s="12">
        <v>42314</v>
      </c>
      <c r="F1514">
        <v>88</v>
      </c>
      <c r="G1514" t="s">
        <v>2926</v>
      </c>
      <c r="H1514" t="s">
        <v>861</v>
      </c>
      <c r="I1514" t="s">
        <v>875</v>
      </c>
      <c r="J1514" t="s">
        <v>875</v>
      </c>
      <c r="K1514" t="s">
        <v>1424</v>
      </c>
      <c r="L1514">
        <v>996866969</v>
      </c>
      <c r="M1514" t="s">
        <v>2997</v>
      </c>
      <c r="N1514" t="s">
        <v>863</v>
      </c>
      <c r="O1514">
        <v>1087</v>
      </c>
      <c r="P1514">
        <v>1087</v>
      </c>
      <c r="Q1514" t="s">
        <v>864</v>
      </c>
      <c r="R1514">
        <v>0</v>
      </c>
      <c r="S1514">
        <v>0</v>
      </c>
      <c r="T1514" t="s">
        <v>865</v>
      </c>
      <c r="U1514" t="s">
        <v>866</v>
      </c>
      <c r="V1514" t="s">
        <v>867</v>
      </c>
      <c r="AE1514" t="s">
        <v>867</v>
      </c>
      <c r="AF1514" t="s">
        <v>958</v>
      </c>
      <c r="AH1514" t="s">
        <v>869</v>
      </c>
      <c r="AI1514" t="s">
        <v>870</v>
      </c>
      <c r="AJ1514" t="s">
        <v>1143</v>
      </c>
      <c r="AL1514" t="s">
        <v>1298</v>
      </c>
      <c r="AM1514" t="s">
        <v>903</v>
      </c>
      <c r="AN1514" t="s">
        <v>859</v>
      </c>
      <c r="AO1514" s="13">
        <v>8</v>
      </c>
      <c r="AP1514" s="14">
        <v>20150008081534</v>
      </c>
      <c r="AQ1514" s="12">
        <v>42272</v>
      </c>
    </row>
    <row r="1515" spans="1:43" x14ac:dyDescent="0.3">
      <c r="A1515">
        <v>61</v>
      </c>
      <c r="B1515">
        <v>1808551</v>
      </c>
      <c r="C1515" s="12">
        <v>42266</v>
      </c>
      <c r="D1515" s="12">
        <v>42345</v>
      </c>
      <c r="E1515" s="12">
        <v>42401</v>
      </c>
      <c r="F1515">
        <v>80</v>
      </c>
      <c r="G1515" t="s">
        <v>2926</v>
      </c>
      <c r="H1515" t="s">
        <v>861</v>
      </c>
      <c r="I1515" t="s">
        <v>875</v>
      </c>
      <c r="J1515" t="s">
        <v>875</v>
      </c>
      <c r="K1515" t="s">
        <v>1424</v>
      </c>
      <c r="L1515">
        <v>996866969</v>
      </c>
      <c r="M1515" t="s">
        <v>2997</v>
      </c>
      <c r="N1515" t="s">
        <v>863</v>
      </c>
      <c r="O1515">
        <v>1087</v>
      </c>
      <c r="P1515">
        <v>1087</v>
      </c>
      <c r="Q1515" t="s">
        <v>1583</v>
      </c>
      <c r="R1515">
        <v>0</v>
      </c>
      <c r="S1515">
        <v>0</v>
      </c>
      <c r="T1515" t="s">
        <v>865</v>
      </c>
      <c r="U1515" t="s">
        <v>1373</v>
      </c>
      <c r="V1515" t="s">
        <v>1374</v>
      </c>
      <c r="AE1515" t="s">
        <v>1374</v>
      </c>
      <c r="AF1515" t="s">
        <v>1375</v>
      </c>
      <c r="AH1515" t="s">
        <v>1376</v>
      </c>
      <c r="AI1515" t="s">
        <v>1000</v>
      </c>
      <c r="AJ1515" t="s">
        <v>1384</v>
      </c>
      <c r="AL1515" t="s">
        <v>1258</v>
      </c>
      <c r="AM1515" t="s">
        <v>1037</v>
      </c>
      <c r="AN1515" t="s">
        <v>859</v>
      </c>
      <c r="AO1515" s="13">
        <v>7</v>
      </c>
      <c r="AP1515" s="14">
        <v>20150011105307</v>
      </c>
      <c r="AQ1515" s="12">
        <v>42359</v>
      </c>
    </row>
    <row r="1516" spans="1:43" x14ac:dyDescent="0.3">
      <c r="A1516">
        <v>61</v>
      </c>
      <c r="B1516">
        <v>1808551</v>
      </c>
      <c r="C1516" s="12">
        <v>42346</v>
      </c>
      <c r="D1516" s="12">
        <v>42438</v>
      </c>
      <c r="E1516" s="12">
        <v>42478</v>
      </c>
      <c r="F1516">
        <v>93</v>
      </c>
      <c r="G1516" t="s">
        <v>2926</v>
      </c>
      <c r="H1516" t="s">
        <v>861</v>
      </c>
      <c r="I1516" t="s">
        <v>875</v>
      </c>
      <c r="J1516" t="s">
        <v>875</v>
      </c>
      <c r="K1516" t="s">
        <v>1424</v>
      </c>
      <c r="L1516">
        <v>996866969</v>
      </c>
      <c r="M1516" t="s">
        <v>2997</v>
      </c>
      <c r="N1516" t="s">
        <v>863</v>
      </c>
      <c r="O1516">
        <v>1087</v>
      </c>
      <c r="P1516">
        <v>1087</v>
      </c>
      <c r="Q1516" t="s">
        <v>1418</v>
      </c>
      <c r="R1516">
        <v>0</v>
      </c>
      <c r="S1516">
        <v>0</v>
      </c>
      <c r="T1516" t="s">
        <v>865</v>
      </c>
      <c r="U1516" t="s">
        <v>1419</v>
      </c>
      <c r="V1516" t="s">
        <v>1306</v>
      </c>
      <c r="AE1516" t="s">
        <v>1306</v>
      </c>
      <c r="AF1516" t="s">
        <v>1421</v>
      </c>
      <c r="AH1516" t="s">
        <v>1344</v>
      </c>
      <c r="AI1516" t="s">
        <v>1042</v>
      </c>
      <c r="AJ1516" t="s">
        <v>943</v>
      </c>
      <c r="AL1516" t="s">
        <v>1950</v>
      </c>
      <c r="AM1516" t="s">
        <v>1050</v>
      </c>
      <c r="AN1516" t="s">
        <v>859</v>
      </c>
      <c r="AO1516" s="13">
        <v>9</v>
      </c>
      <c r="AP1516" s="14">
        <v>20160002634469</v>
      </c>
      <c r="AQ1516" s="12">
        <v>42447</v>
      </c>
    </row>
    <row r="1517" spans="1:43" x14ac:dyDescent="0.3">
      <c r="A1517">
        <v>61</v>
      </c>
      <c r="B1517">
        <v>1808551</v>
      </c>
      <c r="C1517" s="12">
        <v>42439</v>
      </c>
      <c r="D1517" s="12">
        <v>42527</v>
      </c>
      <c r="E1517" s="12">
        <v>42566</v>
      </c>
      <c r="F1517">
        <v>89</v>
      </c>
      <c r="G1517" t="s">
        <v>2926</v>
      </c>
      <c r="H1517" t="s">
        <v>861</v>
      </c>
      <c r="I1517" t="s">
        <v>875</v>
      </c>
      <c r="J1517" t="s">
        <v>875</v>
      </c>
      <c r="K1517" t="s">
        <v>1424</v>
      </c>
      <c r="L1517">
        <v>996866969</v>
      </c>
      <c r="M1517" t="s">
        <v>2997</v>
      </c>
      <c r="N1517" t="s">
        <v>863</v>
      </c>
      <c r="O1517">
        <v>1087</v>
      </c>
      <c r="P1517">
        <v>1087</v>
      </c>
      <c r="Q1517" t="s">
        <v>864</v>
      </c>
      <c r="R1517">
        <v>0</v>
      </c>
      <c r="S1517">
        <v>0</v>
      </c>
      <c r="T1517" t="s">
        <v>865</v>
      </c>
      <c r="U1517" t="s">
        <v>866</v>
      </c>
      <c r="V1517" t="s">
        <v>867</v>
      </c>
      <c r="AE1517" t="s">
        <v>867</v>
      </c>
      <c r="AF1517" t="s">
        <v>868</v>
      </c>
      <c r="AH1517" t="s">
        <v>869</v>
      </c>
      <c r="AI1517" t="s">
        <v>870</v>
      </c>
      <c r="AJ1517" t="s">
        <v>871</v>
      </c>
      <c r="AL1517" t="s">
        <v>993</v>
      </c>
      <c r="AM1517" t="s">
        <v>903</v>
      </c>
      <c r="AN1517" t="s">
        <v>859</v>
      </c>
      <c r="AO1517" s="13">
        <v>8</v>
      </c>
      <c r="AP1517" s="14">
        <v>20160005760413</v>
      </c>
      <c r="AQ1517" s="12">
        <v>42537</v>
      </c>
    </row>
    <row r="1518" spans="1:43" x14ac:dyDescent="0.3">
      <c r="A1518">
        <v>61</v>
      </c>
      <c r="B1518">
        <v>1808551</v>
      </c>
      <c r="C1518" s="12">
        <v>42528</v>
      </c>
      <c r="D1518" s="12">
        <v>42615</v>
      </c>
      <c r="E1518" s="12">
        <v>42653</v>
      </c>
      <c r="F1518">
        <v>88</v>
      </c>
      <c r="G1518" t="s">
        <v>2926</v>
      </c>
      <c r="H1518" t="s">
        <v>861</v>
      </c>
      <c r="I1518" t="s">
        <v>875</v>
      </c>
      <c r="J1518" t="s">
        <v>875</v>
      </c>
      <c r="K1518" t="s">
        <v>1424</v>
      </c>
      <c r="L1518">
        <v>996866969</v>
      </c>
      <c r="M1518" t="s">
        <v>2997</v>
      </c>
      <c r="N1518" t="s">
        <v>863</v>
      </c>
      <c r="O1518">
        <v>1087</v>
      </c>
      <c r="P1518">
        <v>1087</v>
      </c>
      <c r="Q1518" t="s">
        <v>864</v>
      </c>
      <c r="R1518">
        <v>0</v>
      </c>
      <c r="S1518">
        <v>0</v>
      </c>
      <c r="T1518" t="s">
        <v>865</v>
      </c>
      <c r="U1518" t="s">
        <v>866</v>
      </c>
      <c r="V1518" t="s">
        <v>867</v>
      </c>
      <c r="AE1518" t="s">
        <v>867</v>
      </c>
      <c r="AF1518" t="s">
        <v>958</v>
      </c>
      <c r="AH1518" t="s">
        <v>869</v>
      </c>
      <c r="AI1518" t="s">
        <v>870</v>
      </c>
      <c r="AJ1518" t="s">
        <v>901</v>
      </c>
      <c r="AL1518" t="s">
        <v>2363</v>
      </c>
      <c r="AM1518" t="s">
        <v>1037</v>
      </c>
      <c r="AN1518" t="s">
        <v>859</v>
      </c>
      <c r="AO1518" s="13">
        <v>7</v>
      </c>
      <c r="AP1518" s="14">
        <v>20160008609474</v>
      </c>
      <c r="AQ1518" s="12">
        <v>42625</v>
      </c>
    </row>
    <row r="1519" spans="1:43" x14ac:dyDescent="0.3">
      <c r="A1519">
        <v>61</v>
      </c>
      <c r="B1519">
        <v>1808551</v>
      </c>
      <c r="C1519" s="12">
        <v>42616</v>
      </c>
      <c r="D1519" s="12">
        <v>42704</v>
      </c>
      <c r="E1519" s="12">
        <v>42739</v>
      </c>
      <c r="F1519">
        <v>89</v>
      </c>
      <c r="G1519" t="s">
        <v>2926</v>
      </c>
      <c r="H1519" t="s">
        <v>861</v>
      </c>
      <c r="I1519" t="s">
        <v>875</v>
      </c>
      <c r="J1519" t="s">
        <v>875</v>
      </c>
      <c r="K1519" t="s">
        <v>1424</v>
      </c>
      <c r="L1519">
        <v>996866969</v>
      </c>
      <c r="M1519" t="s">
        <v>2997</v>
      </c>
      <c r="N1519" t="s">
        <v>863</v>
      </c>
      <c r="O1519">
        <v>1087</v>
      </c>
      <c r="P1519">
        <v>1087</v>
      </c>
      <c r="Q1519" t="s">
        <v>864</v>
      </c>
      <c r="R1519">
        <v>0</v>
      </c>
      <c r="S1519">
        <v>0</v>
      </c>
      <c r="T1519" t="s">
        <v>865</v>
      </c>
      <c r="U1519" t="s">
        <v>866</v>
      </c>
      <c r="V1519" t="s">
        <v>867</v>
      </c>
      <c r="AE1519" t="s">
        <v>867</v>
      </c>
      <c r="AF1519" t="s">
        <v>868</v>
      </c>
      <c r="AH1519" t="s">
        <v>869</v>
      </c>
      <c r="AI1519" t="s">
        <v>870</v>
      </c>
      <c r="AJ1519" t="s">
        <v>871</v>
      </c>
      <c r="AL1519" t="s">
        <v>993</v>
      </c>
      <c r="AM1519" t="s">
        <v>903</v>
      </c>
      <c r="AN1519" t="s">
        <v>859</v>
      </c>
      <c r="AO1519" s="13">
        <v>8</v>
      </c>
      <c r="AP1519" s="14">
        <v>20160011825433</v>
      </c>
      <c r="AQ1519" s="12">
        <v>42710</v>
      </c>
    </row>
    <row r="1520" spans="1:43" x14ac:dyDescent="0.3">
      <c r="A1520">
        <v>61</v>
      </c>
      <c r="B1520">
        <v>1808551</v>
      </c>
      <c r="C1520" s="12">
        <v>42705</v>
      </c>
      <c r="D1520" s="12">
        <v>42795</v>
      </c>
      <c r="E1520" s="12">
        <v>42829</v>
      </c>
      <c r="F1520">
        <v>91</v>
      </c>
      <c r="G1520" t="s">
        <v>2926</v>
      </c>
      <c r="H1520" t="s">
        <v>861</v>
      </c>
      <c r="I1520" t="s">
        <v>875</v>
      </c>
      <c r="J1520" t="s">
        <v>875</v>
      </c>
      <c r="K1520" t="s">
        <v>1424</v>
      </c>
      <c r="L1520">
        <v>996866969</v>
      </c>
      <c r="M1520" t="s">
        <v>2997</v>
      </c>
      <c r="N1520" t="s">
        <v>863</v>
      </c>
      <c r="O1520">
        <v>1087</v>
      </c>
      <c r="P1520">
        <v>1087</v>
      </c>
      <c r="Q1520" t="s">
        <v>1038</v>
      </c>
      <c r="R1520">
        <v>0</v>
      </c>
      <c r="S1520">
        <v>0</v>
      </c>
      <c r="T1520" t="s">
        <v>865</v>
      </c>
      <c r="U1520" t="s">
        <v>1039</v>
      </c>
      <c r="V1520" t="s">
        <v>1040</v>
      </c>
      <c r="AE1520" t="s">
        <v>1040</v>
      </c>
      <c r="AF1520" t="s">
        <v>892</v>
      </c>
      <c r="AH1520" t="s">
        <v>1041</v>
      </c>
      <c r="AI1520" t="s">
        <v>1042</v>
      </c>
      <c r="AJ1520" t="s">
        <v>1402</v>
      </c>
      <c r="AL1520" t="s">
        <v>1650</v>
      </c>
      <c r="AM1520" t="s">
        <v>1050</v>
      </c>
      <c r="AN1520" t="s">
        <v>859</v>
      </c>
      <c r="AO1520" s="13">
        <v>9</v>
      </c>
      <c r="AP1520" s="14">
        <v>20170002142730</v>
      </c>
      <c r="AQ1520" s="12">
        <v>42801</v>
      </c>
    </row>
    <row r="1521" spans="1:43" x14ac:dyDescent="0.3">
      <c r="A1521">
        <v>61</v>
      </c>
      <c r="B1521">
        <v>1808551</v>
      </c>
      <c r="C1521" s="12">
        <v>42796</v>
      </c>
      <c r="D1521" s="12">
        <v>42888</v>
      </c>
      <c r="E1521" s="12">
        <v>42927</v>
      </c>
      <c r="F1521">
        <v>93</v>
      </c>
      <c r="G1521" t="s">
        <v>2926</v>
      </c>
      <c r="H1521" t="s">
        <v>861</v>
      </c>
      <c r="I1521" t="s">
        <v>875</v>
      </c>
      <c r="J1521" t="s">
        <v>875</v>
      </c>
      <c r="K1521" t="s">
        <v>1424</v>
      </c>
      <c r="L1521">
        <v>996866969</v>
      </c>
      <c r="M1521" t="s">
        <v>2997</v>
      </c>
      <c r="N1521" t="s">
        <v>863</v>
      </c>
      <c r="O1521">
        <v>1087</v>
      </c>
      <c r="P1521">
        <v>1087</v>
      </c>
      <c r="Q1521" t="s">
        <v>1418</v>
      </c>
      <c r="R1521">
        <v>0</v>
      </c>
      <c r="S1521">
        <v>0</v>
      </c>
      <c r="T1521" t="s">
        <v>865</v>
      </c>
      <c r="U1521" t="s">
        <v>1419</v>
      </c>
      <c r="V1521" t="s">
        <v>1420</v>
      </c>
      <c r="AE1521" t="s">
        <v>1420</v>
      </c>
      <c r="AF1521" t="s">
        <v>1421</v>
      </c>
      <c r="AH1521" t="s">
        <v>1422</v>
      </c>
      <c r="AI1521" t="s">
        <v>1042</v>
      </c>
      <c r="AJ1521" t="s">
        <v>1043</v>
      </c>
      <c r="AL1521" t="s">
        <v>885</v>
      </c>
      <c r="AM1521" t="s">
        <v>903</v>
      </c>
      <c r="AN1521" t="s">
        <v>859</v>
      </c>
      <c r="AO1521" s="13">
        <v>8</v>
      </c>
      <c r="AP1521" s="14">
        <v>20170005171289</v>
      </c>
      <c r="AQ1521" s="12">
        <v>42899</v>
      </c>
    </row>
    <row r="1522" spans="1:43" x14ac:dyDescent="0.3">
      <c r="A1522">
        <v>61</v>
      </c>
      <c r="B1522">
        <v>1808551</v>
      </c>
      <c r="C1522" s="12">
        <v>42889</v>
      </c>
      <c r="D1522" s="12">
        <v>42989</v>
      </c>
      <c r="E1522" s="12">
        <v>43024</v>
      </c>
      <c r="F1522">
        <v>101</v>
      </c>
      <c r="G1522" t="s">
        <v>2926</v>
      </c>
      <c r="H1522" t="s">
        <v>861</v>
      </c>
      <c r="I1522" t="s">
        <v>875</v>
      </c>
      <c r="J1522" t="s">
        <v>875</v>
      </c>
      <c r="K1522" t="s">
        <v>1424</v>
      </c>
      <c r="L1522">
        <v>996866969</v>
      </c>
      <c r="M1522" t="s">
        <v>2997</v>
      </c>
      <c r="N1522" t="s">
        <v>863</v>
      </c>
      <c r="O1522">
        <v>1087</v>
      </c>
      <c r="P1522">
        <v>1087</v>
      </c>
      <c r="Q1522" t="s">
        <v>1603</v>
      </c>
      <c r="R1522">
        <v>0</v>
      </c>
      <c r="S1522">
        <v>0</v>
      </c>
      <c r="T1522" t="s">
        <v>865</v>
      </c>
      <c r="U1522" t="s">
        <v>1604</v>
      </c>
      <c r="V1522" t="s">
        <v>1605</v>
      </c>
      <c r="AE1522" t="s">
        <v>1605</v>
      </c>
      <c r="AF1522" t="s">
        <v>1606</v>
      </c>
      <c r="AH1522" t="s">
        <v>1607</v>
      </c>
      <c r="AI1522" t="s">
        <v>1372</v>
      </c>
      <c r="AJ1522" t="s">
        <v>1608</v>
      </c>
      <c r="AL1522" t="s">
        <v>1552</v>
      </c>
      <c r="AM1522" t="s">
        <v>1050</v>
      </c>
      <c r="AN1522" t="s">
        <v>859</v>
      </c>
      <c r="AO1522" s="13">
        <v>9</v>
      </c>
      <c r="AP1522" s="14">
        <v>20170008271067</v>
      </c>
      <c r="AQ1522" s="12">
        <v>42996</v>
      </c>
    </row>
    <row r="1523" spans="1:43" x14ac:dyDescent="0.3">
      <c r="A1523">
        <v>61</v>
      </c>
      <c r="B1523">
        <v>1808551</v>
      </c>
      <c r="C1523" s="12">
        <v>42990</v>
      </c>
      <c r="D1523" s="12">
        <v>43069</v>
      </c>
      <c r="E1523" s="12">
        <v>43108</v>
      </c>
      <c r="F1523">
        <v>80</v>
      </c>
      <c r="G1523" t="s">
        <v>2926</v>
      </c>
      <c r="H1523" t="s">
        <v>861</v>
      </c>
      <c r="I1523" t="s">
        <v>875</v>
      </c>
      <c r="J1523" t="s">
        <v>875</v>
      </c>
      <c r="K1523" t="s">
        <v>1424</v>
      </c>
      <c r="L1523">
        <v>996866969</v>
      </c>
      <c r="M1523" t="s">
        <v>2997</v>
      </c>
      <c r="N1523" t="s">
        <v>863</v>
      </c>
      <c r="O1523">
        <v>1087</v>
      </c>
      <c r="P1523">
        <v>1087</v>
      </c>
      <c r="Q1523" t="s">
        <v>1583</v>
      </c>
      <c r="R1523">
        <v>0</v>
      </c>
      <c r="S1523">
        <v>0</v>
      </c>
      <c r="T1523" t="s">
        <v>865</v>
      </c>
      <c r="U1523" t="s">
        <v>1373</v>
      </c>
      <c r="V1523" t="s">
        <v>1374</v>
      </c>
      <c r="AE1523" t="s">
        <v>1374</v>
      </c>
      <c r="AF1523" t="s">
        <v>1375</v>
      </c>
      <c r="AH1523" t="s">
        <v>1376</v>
      </c>
      <c r="AI1523" t="s">
        <v>1000</v>
      </c>
      <c r="AJ1523" t="s">
        <v>1377</v>
      </c>
      <c r="AL1523" t="s">
        <v>1378</v>
      </c>
      <c r="AM1523" t="s">
        <v>1037</v>
      </c>
      <c r="AN1523" t="s">
        <v>859</v>
      </c>
      <c r="AO1523" s="13">
        <v>7</v>
      </c>
      <c r="AP1523" s="14">
        <v>20170011250684</v>
      </c>
      <c r="AQ1523" s="12">
        <v>43075</v>
      </c>
    </row>
    <row r="1524" spans="1:43" x14ac:dyDescent="0.3">
      <c r="A1524">
        <v>61</v>
      </c>
      <c r="B1524">
        <v>1808551</v>
      </c>
      <c r="C1524" s="12">
        <v>43070</v>
      </c>
      <c r="D1524" s="12">
        <v>43158</v>
      </c>
      <c r="E1524" s="12">
        <v>43194</v>
      </c>
      <c r="F1524">
        <v>89</v>
      </c>
      <c r="G1524" t="s">
        <v>2926</v>
      </c>
      <c r="H1524" t="s">
        <v>861</v>
      </c>
      <c r="I1524" t="s">
        <v>875</v>
      </c>
      <c r="J1524" t="s">
        <v>875</v>
      </c>
      <c r="K1524" t="s">
        <v>1424</v>
      </c>
      <c r="L1524">
        <v>996866969</v>
      </c>
      <c r="M1524" t="s">
        <v>2997</v>
      </c>
      <c r="N1524" t="s">
        <v>863</v>
      </c>
      <c r="O1524">
        <v>1087</v>
      </c>
      <c r="P1524">
        <v>1087</v>
      </c>
      <c r="Q1524" t="s">
        <v>864</v>
      </c>
      <c r="R1524">
        <v>0</v>
      </c>
      <c r="S1524">
        <v>0</v>
      </c>
      <c r="T1524" t="s">
        <v>865</v>
      </c>
      <c r="U1524" t="s">
        <v>866</v>
      </c>
      <c r="V1524" t="s">
        <v>867</v>
      </c>
      <c r="AE1524" t="s">
        <v>867</v>
      </c>
      <c r="AF1524" t="s">
        <v>868</v>
      </c>
      <c r="AH1524" t="s">
        <v>869</v>
      </c>
      <c r="AI1524" t="s">
        <v>870</v>
      </c>
      <c r="AJ1524" t="s">
        <v>871</v>
      </c>
      <c r="AL1524" t="s">
        <v>993</v>
      </c>
      <c r="AM1524" t="s">
        <v>903</v>
      </c>
      <c r="AN1524" t="s">
        <v>859</v>
      </c>
      <c r="AO1524" s="13">
        <v>8</v>
      </c>
      <c r="AP1524" s="14">
        <v>20180002172381</v>
      </c>
      <c r="AQ1524" s="12">
        <v>43165</v>
      </c>
    </row>
    <row r="1525" spans="1:43" x14ac:dyDescent="0.3">
      <c r="A1525">
        <v>61</v>
      </c>
      <c r="B1525">
        <v>1808551</v>
      </c>
      <c r="C1525" s="12">
        <v>43159</v>
      </c>
      <c r="D1525" s="12">
        <v>43345</v>
      </c>
      <c r="E1525" s="12">
        <v>43402</v>
      </c>
      <c r="F1525">
        <v>187</v>
      </c>
      <c r="G1525" t="s">
        <v>2926</v>
      </c>
      <c r="H1525" t="s">
        <v>861</v>
      </c>
      <c r="I1525" t="s">
        <v>875</v>
      </c>
      <c r="J1525" t="s">
        <v>875</v>
      </c>
      <c r="K1525" t="s">
        <v>1424</v>
      </c>
      <c r="L1525">
        <v>996866969</v>
      </c>
      <c r="M1525" t="s">
        <v>320</v>
      </c>
      <c r="N1525" t="s">
        <v>863</v>
      </c>
      <c r="O1525">
        <v>0</v>
      </c>
      <c r="P1525">
        <v>0</v>
      </c>
      <c r="Q1525" t="s">
        <v>1609</v>
      </c>
      <c r="R1525">
        <v>0</v>
      </c>
      <c r="S1525">
        <v>0</v>
      </c>
      <c r="T1525" t="s">
        <v>865</v>
      </c>
      <c r="U1525" t="s">
        <v>1610</v>
      </c>
      <c r="V1525" t="s">
        <v>1611</v>
      </c>
      <c r="AE1525" t="s">
        <v>1611</v>
      </c>
      <c r="AF1525" t="s">
        <v>1612</v>
      </c>
      <c r="AH1525" t="s">
        <v>1613</v>
      </c>
      <c r="AI1525" t="s">
        <v>1614</v>
      </c>
      <c r="AJ1525" t="s">
        <v>3001</v>
      </c>
      <c r="AK1525" t="s">
        <v>3002</v>
      </c>
      <c r="AL1525" t="s">
        <v>1963</v>
      </c>
      <c r="AM1525" t="s">
        <v>2139</v>
      </c>
      <c r="AN1525" t="s">
        <v>859</v>
      </c>
      <c r="AO1525" s="13">
        <v>44</v>
      </c>
      <c r="AP1525" s="14">
        <v>20180008722942</v>
      </c>
      <c r="AQ1525" s="12">
        <v>43374</v>
      </c>
    </row>
    <row r="1526" spans="1:43" x14ac:dyDescent="0.3">
      <c r="A1526">
        <v>61</v>
      </c>
      <c r="B1526">
        <v>1808551</v>
      </c>
      <c r="C1526" s="12">
        <v>43346</v>
      </c>
      <c r="D1526" s="12">
        <v>43438</v>
      </c>
      <c r="E1526" s="12">
        <v>43475</v>
      </c>
      <c r="F1526">
        <v>93</v>
      </c>
      <c r="G1526" t="s">
        <v>2926</v>
      </c>
      <c r="H1526" t="s">
        <v>861</v>
      </c>
      <c r="I1526" t="s">
        <v>875</v>
      </c>
      <c r="J1526" t="s">
        <v>875</v>
      </c>
      <c r="K1526" t="s">
        <v>1424</v>
      </c>
      <c r="L1526">
        <v>996866969</v>
      </c>
      <c r="M1526" t="s">
        <v>320</v>
      </c>
      <c r="N1526" t="s">
        <v>863</v>
      </c>
      <c r="O1526">
        <v>0</v>
      </c>
      <c r="P1526">
        <v>0</v>
      </c>
      <c r="Q1526" t="s">
        <v>1418</v>
      </c>
      <c r="R1526">
        <v>0</v>
      </c>
      <c r="S1526">
        <v>0</v>
      </c>
      <c r="T1526" t="s">
        <v>865</v>
      </c>
      <c r="U1526" t="s">
        <v>1419</v>
      </c>
      <c r="V1526" t="s">
        <v>1420</v>
      </c>
      <c r="AE1526" t="s">
        <v>1420</v>
      </c>
      <c r="AF1526" t="s">
        <v>1421</v>
      </c>
      <c r="AH1526" t="s">
        <v>1422</v>
      </c>
      <c r="AI1526" t="s">
        <v>1042</v>
      </c>
      <c r="AJ1526" t="s">
        <v>1043</v>
      </c>
      <c r="AL1526" t="s">
        <v>1423</v>
      </c>
      <c r="AM1526" t="s">
        <v>1050</v>
      </c>
      <c r="AN1526" t="s">
        <v>859</v>
      </c>
      <c r="AO1526" s="13">
        <v>9</v>
      </c>
      <c r="AP1526" s="14">
        <v>20180011181706</v>
      </c>
      <c r="AQ1526" s="12">
        <v>43444</v>
      </c>
    </row>
    <row r="1527" spans="1:43" x14ac:dyDescent="0.3">
      <c r="A1527">
        <v>61</v>
      </c>
      <c r="B1527">
        <v>1808551</v>
      </c>
      <c r="C1527" s="12">
        <v>43439</v>
      </c>
      <c r="D1527" s="12">
        <v>43522</v>
      </c>
      <c r="E1527" s="12">
        <v>43564</v>
      </c>
      <c r="F1527">
        <v>84</v>
      </c>
      <c r="G1527" t="s">
        <v>2926</v>
      </c>
      <c r="H1527" t="s">
        <v>861</v>
      </c>
      <c r="I1527" t="s">
        <v>875</v>
      </c>
      <c r="J1527" t="s">
        <v>875</v>
      </c>
      <c r="K1527" t="s">
        <v>1424</v>
      </c>
      <c r="L1527">
        <v>996866969</v>
      </c>
      <c r="M1527" t="s">
        <v>320</v>
      </c>
      <c r="N1527" t="s">
        <v>863</v>
      </c>
      <c r="O1527">
        <v>0</v>
      </c>
      <c r="P1527">
        <v>0</v>
      </c>
      <c r="Q1527" t="s">
        <v>1498</v>
      </c>
      <c r="R1527">
        <v>0</v>
      </c>
      <c r="S1527">
        <v>0</v>
      </c>
      <c r="T1527" t="s">
        <v>865</v>
      </c>
      <c r="U1527" t="s">
        <v>1499</v>
      </c>
      <c r="V1527" t="s">
        <v>1500</v>
      </c>
      <c r="AE1527" t="s">
        <v>1500</v>
      </c>
      <c r="AF1527" t="s">
        <v>1046</v>
      </c>
      <c r="AH1527" t="s">
        <v>1501</v>
      </c>
      <c r="AI1527" t="s">
        <v>1399</v>
      </c>
      <c r="AJ1527" t="s">
        <v>3003</v>
      </c>
      <c r="AK1527" t="s">
        <v>1218</v>
      </c>
      <c r="AL1527" t="s">
        <v>1978</v>
      </c>
      <c r="AM1527" t="s">
        <v>2084</v>
      </c>
      <c r="AN1527" t="s">
        <v>859</v>
      </c>
      <c r="AO1527" s="13">
        <v>53</v>
      </c>
      <c r="AP1527" s="14">
        <v>20190002394154</v>
      </c>
      <c r="AQ1527" s="12">
        <v>43532</v>
      </c>
    </row>
    <row r="1528" spans="1:43" x14ac:dyDescent="0.3">
      <c r="A1528">
        <v>61</v>
      </c>
      <c r="B1528">
        <v>1808551</v>
      </c>
      <c r="C1528" s="12">
        <v>43523</v>
      </c>
      <c r="D1528" s="12">
        <v>43613</v>
      </c>
      <c r="E1528" s="12">
        <v>43649</v>
      </c>
      <c r="F1528">
        <v>91</v>
      </c>
      <c r="G1528" t="s">
        <v>2926</v>
      </c>
      <c r="H1528" t="s">
        <v>861</v>
      </c>
      <c r="I1528" t="s">
        <v>875</v>
      </c>
      <c r="J1528" t="s">
        <v>875</v>
      </c>
      <c r="K1528" t="s">
        <v>1424</v>
      </c>
      <c r="L1528">
        <v>996866969</v>
      </c>
      <c r="M1528" t="s">
        <v>320</v>
      </c>
      <c r="N1528" t="s">
        <v>863</v>
      </c>
      <c r="O1528">
        <v>0</v>
      </c>
      <c r="P1528">
        <v>0</v>
      </c>
      <c r="Q1528" t="s">
        <v>1038</v>
      </c>
      <c r="R1528">
        <v>0</v>
      </c>
      <c r="S1528">
        <v>0</v>
      </c>
      <c r="T1528" t="s">
        <v>865</v>
      </c>
      <c r="U1528" t="s">
        <v>1039</v>
      </c>
      <c r="V1528" t="s">
        <v>1040</v>
      </c>
      <c r="AE1528" t="s">
        <v>1040</v>
      </c>
      <c r="AF1528" t="s">
        <v>892</v>
      </c>
      <c r="AH1528" t="s">
        <v>1041</v>
      </c>
      <c r="AI1528" t="s">
        <v>1042</v>
      </c>
      <c r="AJ1528" t="s">
        <v>1402</v>
      </c>
      <c r="AL1528" t="s">
        <v>1270</v>
      </c>
      <c r="AM1528" t="s">
        <v>903</v>
      </c>
      <c r="AN1528" t="s">
        <v>859</v>
      </c>
      <c r="AO1528" s="13">
        <v>8</v>
      </c>
      <c r="AP1528" s="14">
        <v>20190005427900</v>
      </c>
      <c r="AQ1528" s="12">
        <v>43620</v>
      </c>
    </row>
    <row r="1529" spans="1:43" x14ac:dyDescent="0.3">
      <c r="A1529">
        <v>61</v>
      </c>
      <c r="B1529">
        <v>1808551</v>
      </c>
      <c r="C1529" s="12">
        <v>43614</v>
      </c>
      <c r="D1529" s="12">
        <v>43710</v>
      </c>
      <c r="E1529" s="12">
        <v>43741</v>
      </c>
      <c r="F1529">
        <v>97</v>
      </c>
      <c r="G1529" t="s">
        <v>2926</v>
      </c>
      <c r="H1529" t="s">
        <v>861</v>
      </c>
      <c r="I1529" t="s">
        <v>875</v>
      </c>
      <c r="J1529" t="s">
        <v>875</v>
      </c>
      <c r="K1529" t="s">
        <v>1424</v>
      </c>
      <c r="L1529">
        <v>996866969</v>
      </c>
      <c r="M1529" t="s">
        <v>320</v>
      </c>
      <c r="N1529" t="s">
        <v>863</v>
      </c>
      <c r="O1529">
        <v>0</v>
      </c>
      <c r="P1529">
        <v>0</v>
      </c>
      <c r="Q1529" t="s">
        <v>1360</v>
      </c>
      <c r="R1529">
        <v>0</v>
      </c>
      <c r="S1529">
        <v>0</v>
      </c>
      <c r="T1529" t="s">
        <v>865</v>
      </c>
      <c r="U1529" t="s">
        <v>1361</v>
      </c>
      <c r="V1529" t="s">
        <v>1362</v>
      </c>
      <c r="AE1529" t="s">
        <v>1362</v>
      </c>
      <c r="AF1529" t="s">
        <v>1363</v>
      </c>
      <c r="AH1529" t="s">
        <v>1364</v>
      </c>
      <c r="AI1529" t="s">
        <v>895</v>
      </c>
      <c r="AJ1529" t="s">
        <v>1365</v>
      </c>
      <c r="AL1529" t="s">
        <v>1350</v>
      </c>
      <c r="AM1529" t="s">
        <v>1050</v>
      </c>
      <c r="AN1529" t="s">
        <v>859</v>
      </c>
      <c r="AO1529" s="13">
        <v>9</v>
      </c>
      <c r="AP1529" s="14">
        <v>20190008573539</v>
      </c>
      <c r="AQ1529" s="12">
        <v>43713</v>
      </c>
    </row>
    <row r="1530" spans="1:43" x14ac:dyDescent="0.3">
      <c r="A1530">
        <v>61</v>
      </c>
      <c r="B1530">
        <v>1808551</v>
      </c>
      <c r="C1530" s="12">
        <v>43711</v>
      </c>
      <c r="D1530" s="12">
        <v>43802</v>
      </c>
      <c r="E1530" s="12">
        <v>43840</v>
      </c>
      <c r="F1530">
        <v>92</v>
      </c>
      <c r="G1530" t="s">
        <v>2926</v>
      </c>
      <c r="H1530" t="s">
        <v>861</v>
      </c>
      <c r="I1530" t="s">
        <v>875</v>
      </c>
      <c r="J1530" t="s">
        <v>875</v>
      </c>
      <c r="K1530" t="s">
        <v>1424</v>
      </c>
      <c r="L1530">
        <v>996866969</v>
      </c>
      <c r="M1530" t="s">
        <v>320</v>
      </c>
      <c r="N1530" t="s">
        <v>863</v>
      </c>
      <c r="O1530">
        <v>0</v>
      </c>
      <c r="P1530">
        <v>0</v>
      </c>
      <c r="Q1530" t="s">
        <v>1038</v>
      </c>
      <c r="R1530">
        <v>0</v>
      </c>
      <c r="S1530">
        <v>0</v>
      </c>
      <c r="T1530" t="s">
        <v>865</v>
      </c>
      <c r="U1530" t="s">
        <v>1039</v>
      </c>
      <c r="V1530" t="s">
        <v>1040</v>
      </c>
      <c r="AE1530" t="s">
        <v>1040</v>
      </c>
      <c r="AF1530" t="s">
        <v>940</v>
      </c>
      <c r="AH1530" t="s">
        <v>1041</v>
      </c>
      <c r="AI1530" t="s">
        <v>1042</v>
      </c>
      <c r="AJ1530" t="s">
        <v>1043</v>
      </c>
      <c r="AL1530" t="s">
        <v>1497</v>
      </c>
      <c r="AM1530" t="s">
        <v>903</v>
      </c>
      <c r="AN1530" t="s">
        <v>859</v>
      </c>
      <c r="AO1530" s="13">
        <v>8</v>
      </c>
      <c r="AP1530" s="14">
        <v>20190011708342</v>
      </c>
      <c r="AQ1530" s="12">
        <v>43808</v>
      </c>
    </row>
    <row r="1531" spans="1:43" x14ac:dyDescent="0.3">
      <c r="A1531">
        <v>61</v>
      </c>
      <c r="B1531">
        <v>1808551</v>
      </c>
      <c r="C1531" s="12">
        <v>43803</v>
      </c>
      <c r="D1531" s="12">
        <v>43895</v>
      </c>
      <c r="E1531" s="12">
        <v>43937</v>
      </c>
      <c r="F1531">
        <v>93</v>
      </c>
      <c r="G1531" t="s">
        <v>2926</v>
      </c>
      <c r="H1531" t="s">
        <v>861</v>
      </c>
      <c r="I1531" t="s">
        <v>875</v>
      </c>
      <c r="J1531" t="s">
        <v>875</v>
      </c>
      <c r="K1531" t="s">
        <v>1424</v>
      </c>
      <c r="L1531">
        <v>996866969</v>
      </c>
      <c r="M1531" t="s">
        <v>320</v>
      </c>
      <c r="N1531" t="s">
        <v>863</v>
      </c>
      <c r="O1531">
        <v>0</v>
      </c>
      <c r="P1531">
        <v>0</v>
      </c>
      <c r="Q1531" t="s">
        <v>1418</v>
      </c>
      <c r="R1531">
        <v>0</v>
      </c>
      <c r="S1531">
        <v>0</v>
      </c>
      <c r="T1531" t="s">
        <v>865</v>
      </c>
      <c r="U1531" t="s">
        <v>1419</v>
      </c>
      <c r="V1531" t="s">
        <v>1420</v>
      </c>
      <c r="AE1531" t="s">
        <v>1420</v>
      </c>
      <c r="AF1531" t="s">
        <v>1421</v>
      </c>
      <c r="AH1531" t="s">
        <v>1422</v>
      </c>
      <c r="AI1531" t="s">
        <v>1042</v>
      </c>
      <c r="AJ1531" t="s">
        <v>1043</v>
      </c>
      <c r="AL1531" t="s">
        <v>1423</v>
      </c>
      <c r="AM1531" t="s">
        <v>1050</v>
      </c>
      <c r="AN1531" t="s">
        <v>859</v>
      </c>
      <c r="AO1531" s="13">
        <v>9</v>
      </c>
      <c r="AP1531" s="14">
        <v>20200002337785</v>
      </c>
      <c r="AQ1531" s="12">
        <v>43906</v>
      </c>
    </row>
    <row r="1532" spans="1:43" x14ac:dyDescent="0.3">
      <c r="A1532">
        <v>61</v>
      </c>
      <c r="B1532">
        <v>1808551</v>
      </c>
      <c r="C1532" s="12">
        <v>43896</v>
      </c>
      <c r="D1532" s="12">
        <v>43998</v>
      </c>
      <c r="E1532" s="12">
        <v>44049</v>
      </c>
      <c r="F1532">
        <v>103</v>
      </c>
      <c r="G1532" t="s">
        <v>2926</v>
      </c>
      <c r="H1532" t="s">
        <v>861</v>
      </c>
      <c r="I1532" t="s">
        <v>875</v>
      </c>
      <c r="J1532" t="s">
        <v>875</v>
      </c>
      <c r="K1532" t="s">
        <v>1424</v>
      </c>
      <c r="L1532">
        <v>996866969</v>
      </c>
      <c r="M1532" t="s">
        <v>320</v>
      </c>
      <c r="N1532" t="s">
        <v>863</v>
      </c>
      <c r="O1532">
        <v>0</v>
      </c>
      <c r="P1532">
        <v>0</v>
      </c>
      <c r="Q1532" t="s">
        <v>1367</v>
      </c>
      <c r="R1532">
        <v>0</v>
      </c>
      <c r="S1532">
        <v>0</v>
      </c>
      <c r="T1532" t="s">
        <v>865</v>
      </c>
      <c r="U1532" t="s">
        <v>1368</v>
      </c>
      <c r="V1532" t="s">
        <v>1369</v>
      </c>
      <c r="AE1532" t="s">
        <v>1369</v>
      </c>
      <c r="AF1532" t="s">
        <v>1370</v>
      </c>
      <c r="AH1532" t="s">
        <v>1371</v>
      </c>
      <c r="AI1532" t="s">
        <v>1372</v>
      </c>
      <c r="AJ1532" t="s">
        <v>935</v>
      </c>
      <c r="AL1532" t="s">
        <v>1967</v>
      </c>
      <c r="AM1532" t="s">
        <v>1050</v>
      </c>
      <c r="AN1532" t="s">
        <v>859</v>
      </c>
      <c r="AO1532" s="13">
        <v>9</v>
      </c>
      <c r="AP1532" s="14">
        <v>20200005254651</v>
      </c>
      <c r="AQ1532" s="12">
        <v>44007</v>
      </c>
    </row>
    <row r="1533" spans="1:43" x14ac:dyDescent="0.3">
      <c r="A1533">
        <v>61</v>
      </c>
      <c r="B1533">
        <v>1808551</v>
      </c>
      <c r="C1533" s="12">
        <v>43999</v>
      </c>
      <c r="D1533" s="12">
        <v>44096</v>
      </c>
      <c r="E1533" s="12">
        <v>44134</v>
      </c>
      <c r="F1533">
        <v>98</v>
      </c>
      <c r="G1533" t="s">
        <v>2926</v>
      </c>
      <c r="H1533" t="s">
        <v>861</v>
      </c>
      <c r="I1533" t="s">
        <v>875</v>
      </c>
      <c r="J1533" t="s">
        <v>875</v>
      </c>
      <c r="K1533" t="s">
        <v>1424</v>
      </c>
      <c r="L1533">
        <v>996866969</v>
      </c>
      <c r="M1533" t="s">
        <v>320</v>
      </c>
      <c r="N1533" t="s">
        <v>863</v>
      </c>
      <c r="O1533">
        <v>0</v>
      </c>
      <c r="P1533">
        <v>0</v>
      </c>
      <c r="Q1533" t="s">
        <v>1360</v>
      </c>
      <c r="R1533">
        <v>0</v>
      </c>
      <c r="S1533">
        <v>0</v>
      </c>
      <c r="T1533" t="s">
        <v>865</v>
      </c>
      <c r="U1533" t="s">
        <v>1361</v>
      </c>
      <c r="V1533" t="s">
        <v>1362</v>
      </c>
      <c r="AE1533" t="s">
        <v>1362</v>
      </c>
      <c r="AF1533" t="s">
        <v>1653</v>
      </c>
      <c r="AH1533" t="s">
        <v>1364</v>
      </c>
      <c r="AI1533" t="s">
        <v>895</v>
      </c>
      <c r="AJ1533" t="s">
        <v>1365</v>
      </c>
      <c r="AL1533" t="s">
        <v>1399</v>
      </c>
      <c r="AM1533" t="s">
        <v>1050</v>
      </c>
      <c r="AN1533" t="s">
        <v>859</v>
      </c>
      <c r="AO1533" s="13">
        <v>9</v>
      </c>
      <c r="AP1533" s="14">
        <v>20200008398283</v>
      </c>
      <c r="AQ1533" s="12">
        <v>44105</v>
      </c>
    </row>
    <row r="1534" spans="1:43" x14ac:dyDescent="0.3">
      <c r="A1534">
        <v>61</v>
      </c>
      <c r="B1534">
        <v>1808551</v>
      </c>
      <c r="C1534" s="12">
        <v>44097</v>
      </c>
      <c r="D1534" s="12">
        <v>44174</v>
      </c>
      <c r="E1534" s="12">
        <v>44232</v>
      </c>
      <c r="F1534">
        <v>78</v>
      </c>
      <c r="G1534" t="s">
        <v>2926</v>
      </c>
      <c r="H1534" t="s">
        <v>861</v>
      </c>
      <c r="I1534" t="s">
        <v>875</v>
      </c>
      <c r="J1534" t="s">
        <v>875</v>
      </c>
      <c r="K1534" t="s">
        <v>1424</v>
      </c>
      <c r="L1534">
        <v>996866969</v>
      </c>
      <c r="M1534" t="s">
        <v>320</v>
      </c>
      <c r="N1534" t="s">
        <v>863</v>
      </c>
      <c r="O1534">
        <v>0</v>
      </c>
      <c r="P1534">
        <v>0</v>
      </c>
      <c r="Q1534" t="s">
        <v>1595</v>
      </c>
      <c r="R1534">
        <v>0</v>
      </c>
      <c r="S1534">
        <v>0</v>
      </c>
      <c r="T1534" t="s">
        <v>865</v>
      </c>
      <c r="U1534" t="s">
        <v>1596</v>
      </c>
      <c r="V1534" t="s">
        <v>1371</v>
      </c>
      <c r="AE1534" t="s">
        <v>1371</v>
      </c>
      <c r="AF1534" t="s">
        <v>1597</v>
      </c>
      <c r="AH1534" t="s">
        <v>1523</v>
      </c>
      <c r="AI1534" t="s">
        <v>1000</v>
      </c>
      <c r="AJ1534" t="s">
        <v>1155</v>
      </c>
      <c r="AL1534" t="s">
        <v>964</v>
      </c>
      <c r="AM1534" t="s">
        <v>1037</v>
      </c>
      <c r="AN1534" t="s">
        <v>859</v>
      </c>
      <c r="AO1534" s="13">
        <v>7</v>
      </c>
      <c r="AP1534" s="14">
        <v>20200011439785</v>
      </c>
      <c r="AQ1534" s="12">
        <v>44193</v>
      </c>
    </row>
    <row r="1535" spans="1:43" x14ac:dyDescent="0.3">
      <c r="A1535">
        <v>61</v>
      </c>
      <c r="B1535">
        <v>1808551</v>
      </c>
      <c r="C1535" s="12">
        <v>44175</v>
      </c>
      <c r="D1535" s="12">
        <v>44253</v>
      </c>
      <c r="E1535" s="12">
        <v>44295</v>
      </c>
      <c r="F1535">
        <v>79</v>
      </c>
      <c r="G1535" t="s">
        <v>2926</v>
      </c>
      <c r="H1535" t="s">
        <v>861</v>
      </c>
      <c r="I1535" t="s">
        <v>875</v>
      </c>
      <c r="J1535" t="s">
        <v>875</v>
      </c>
      <c r="K1535" t="s">
        <v>1424</v>
      </c>
      <c r="L1535">
        <v>996866969</v>
      </c>
      <c r="M1535" t="s">
        <v>320</v>
      </c>
      <c r="N1535" t="s">
        <v>863</v>
      </c>
      <c r="O1535">
        <v>0</v>
      </c>
      <c r="P1535">
        <v>0</v>
      </c>
      <c r="Q1535" t="s">
        <v>1583</v>
      </c>
      <c r="R1535">
        <v>0</v>
      </c>
      <c r="S1535">
        <v>0</v>
      </c>
      <c r="T1535" t="s">
        <v>865</v>
      </c>
      <c r="U1535" t="s">
        <v>1373</v>
      </c>
      <c r="V1535" t="s">
        <v>1374</v>
      </c>
      <c r="AE1535" t="s">
        <v>1374</v>
      </c>
      <c r="AF1535" t="s">
        <v>990</v>
      </c>
      <c r="AH1535" t="s">
        <v>1376</v>
      </c>
      <c r="AI1535" t="s">
        <v>1000</v>
      </c>
      <c r="AJ1535" t="s">
        <v>1593</v>
      </c>
      <c r="AL1535" t="s">
        <v>1258</v>
      </c>
      <c r="AM1535" t="s">
        <v>1037</v>
      </c>
      <c r="AN1535" t="s">
        <v>859</v>
      </c>
      <c r="AO1535" s="13">
        <v>7</v>
      </c>
      <c r="AP1535" s="14">
        <v>20210002726250</v>
      </c>
      <c r="AQ1535" s="12">
        <v>44263</v>
      </c>
    </row>
    <row r="1536" spans="1:43" x14ac:dyDescent="0.3">
      <c r="A1536">
        <v>61</v>
      </c>
      <c r="B1536">
        <v>1808551</v>
      </c>
      <c r="C1536" s="12">
        <v>44254</v>
      </c>
      <c r="D1536" s="12">
        <v>44343</v>
      </c>
      <c r="E1536" s="12">
        <v>44434</v>
      </c>
      <c r="F1536">
        <v>90</v>
      </c>
      <c r="G1536" t="s">
        <v>2926</v>
      </c>
      <c r="H1536" t="s">
        <v>861</v>
      </c>
      <c r="I1536" t="s">
        <v>875</v>
      </c>
      <c r="J1536" t="s">
        <v>875</v>
      </c>
      <c r="K1536" t="s">
        <v>1424</v>
      </c>
      <c r="L1536">
        <v>996866969</v>
      </c>
      <c r="M1536" t="s">
        <v>320</v>
      </c>
      <c r="N1536" t="s">
        <v>863</v>
      </c>
      <c r="O1536">
        <v>0</v>
      </c>
      <c r="P1536">
        <v>0</v>
      </c>
      <c r="Q1536">
        <v>6</v>
      </c>
      <c r="R1536">
        <v>0</v>
      </c>
      <c r="S1536">
        <v>0</v>
      </c>
      <c r="T1536" t="s">
        <v>865</v>
      </c>
      <c r="U1536" t="s">
        <v>1182</v>
      </c>
      <c r="V1536" t="s">
        <v>1047</v>
      </c>
      <c r="AE1536" t="s">
        <v>1047</v>
      </c>
      <c r="AF1536" t="s">
        <v>881</v>
      </c>
      <c r="AH1536" t="s">
        <v>1183</v>
      </c>
      <c r="AI1536" t="s">
        <v>870</v>
      </c>
      <c r="AJ1536" t="s">
        <v>1126</v>
      </c>
      <c r="AL1536" t="s">
        <v>1231</v>
      </c>
      <c r="AM1536" t="s">
        <v>903</v>
      </c>
      <c r="AN1536" t="s">
        <v>859</v>
      </c>
      <c r="AO1536" s="13">
        <v>8</v>
      </c>
      <c r="AP1536" s="14">
        <v>20210006353931</v>
      </c>
      <c r="AQ1536" s="12">
        <v>44389</v>
      </c>
    </row>
    <row r="1537" spans="1:43" x14ac:dyDescent="0.3">
      <c r="A1537">
        <v>61</v>
      </c>
      <c r="B1537">
        <v>1808551</v>
      </c>
      <c r="C1537" s="12">
        <v>44344</v>
      </c>
      <c r="D1537" s="12">
        <v>44525</v>
      </c>
      <c r="E1537" s="12">
        <v>44606</v>
      </c>
      <c r="F1537">
        <v>182</v>
      </c>
      <c r="G1537" t="s">
        <v>2926</v>
      </c>
      <c r="H1537" t="s">
        <v>861</v>
      </c>
      <c r="I1537" t="s">
        <v>875</v>
      </c>
      <c r="J1537" t="s">
        <v>875</v>
      </c>
      <c r="K1537" t="s">
        <v>1424</v>
      </c>
      <c r="L1537">
        <v>996866969</v>
      </c>
      <c r="M1537" t="s">
        <v>320</v>
      </c>
      <c r="N1537" t="s">
        <v>863</v>
      </c>
      <c r="O1537">
        <v>0</v>
      </c>
      <c r="P1537">
        <v>0</v>
      </c>
      <c r="Q1537" t="s">
        <v>2521</v>
      </c>
      <c r="R1537">
        <v>0</v>
      </c>
      <c r="S1537">
        <v>0</v>
      </c>
      <c r="T1537" t="s">
        <v>865</v>
      </c>
      <c r="U1537" t="s">
        <v>2522</v>
      </c>
      <c r="V1537" t="s">
        <v>2523</v>
      </c>
      <c r="AE1537" t="s">
        <v>2523</v>
      </c>
      <c r="AF1537" t="s">
        <v>2514</v>
      </c>
      <c r="AH1537" t="s">
        <v>1440</v>
      </c>
      <c r="AI1537" t="s">
        <v>955</v>
      </c>
      <c r="AJ1537" t="s">
        <v>2524</v>
      </c>
      <c r="AL1537" t="s">
        <v>1911</v>
      </c>
      <c r="AM1537" t="s">
        <v>1080</v>
      </c>
      <c r="AN1537" t="s">
        <v>859</v>
      </c>
      <c r="AO1537" s="13">
        <v>16</v>
      </c>
      <c r="AP1537" s="14">
        <v>20210012225867</v>
      </c>
      <c r="AQ1537" s="12">
        <v>44560</v>
      </c>
    </row>
    <row r="1538" spans="1:43" x14ac:dyDescent="0.3">
      <c r="A1538">
        <v>61</v>
      </c>
      <c r="B1538">
        <v>1808551</v>
      </c>
      <c r="C1538" s="12">
        <v>44526</v>
      </c>
      <c r="D1538" s="12">
        <v>44616</v>
      </c>
      <c r="E1538" s="12">
        <v>44691</v>
      </c>
      <c r="F1538">
        <v>91</v>
      </c>
      <c r="G1538" t="s">
        <v>2926</v>
      </c>
      <c r="H1538" t="s">
        <v>861</v>
      </c>
      <c r="I1538" t="s">
        <v>875</v>
      </c>
      <c r="J1538" t="s">
        <v>875</v>
      </c>
      <c r="K1538" t="s">
        <v>1424</v>
      </c>
      <c r="L1538">
        <v>996866969</v>
      </c>
      <c r="M1538" t="s">
        <v>320</v>
      </c>
      <c r="N1538" t="s">
        <v>863</v>
      </c>
      <c r="O1538">
        <v>0</v>
      </c>
      <c r="P1538">
        <v>0</v>
      </c>
      <c r="Q1538" t="s">
        <v>1038</v>
      </c>
      <c r="R1538">
        <v>0</v>
      </c>
      <c r="S1538">
        <v>0</v>
      </c>
      <c r="T1538" t="s">
        <v>865</v>
      </c>
      <c r="U1538" t="s">
        <v>1039</v>
      </c>
      <c r="V1538" t="s">
        <v>1040</v>
      </c>
      <c r="AE1538" t="s">
        <v>1040</v>
      </c>
      <c r="AF1538" t="s">
        <v>892</v>
      </c>
      <c r="AH1538" t="s">
        <v>1041</v>
      </c>
      <c r="AI1538" t="s">
        <v>1042</v>
      </c>
      <c r="AJ1538" t="s">
        <v>1402</v>
      </c>
      <c r="AL1538" t="s">
        <v>1270</v>
      </c>
      <c r="AM1538" t="s">
        <v>903</v>
      </c>
      <c r="AN1538" t="s">
        <v>859</v>
      </c>
      <c r="AO1538" s="13">
        <v>8</v>
      </c>
      <c r="AP1538" s="14">
        <v>20220003334689</v>
      </c>
      <c r="AQ1538" s="12">
        <v>44631</v>
      </c>
    </row>
    <row r="1539" spans="1:43" x14ac:dyDescent="0.3">
      <c r="A1539">
        <v>61</v>
      </c>
      <c r="B1539">
        <v>1808551</v>
      </c>
      <c r="C1539" s="12">
        <v>44617</v>
      </c>
      <c r="D1539" s="12">
        <v>44711</v>
      </c>
      <c r="E1539" s="12">
        <v>44746</v>
      </c>
      <c r="F1539">
        <v>95</v>
      </c>
      <c r="G1539" t="s">
        <v>2926</v>
      </c>
      <c r="H1539" t="s">
        <v>861</v>
      </c>
      <c r="I1539" t="s">
        <v>875</v>
      </c>
      <c r="J1539" t="s">
        <v>875</v>
      </c>
      <c r="K1539" t="s">
        <v>1424</v>
      </c>
      <c r="L1539">
        <v>996866969</v>
      </c>
      <c r="M1539" t="s">
        <v>320</v>
      </c>
      <c r="N1539" t="s">
        <v>863</v>
      </c>
      <c r="O1539">
        <v>0</v>
      </c>
      <c r="P1539">
        <v>0</v>
      </c>
      <c r="Q1539" t="s">
        <v>1387</v>
      </c>
      <c r="R1539">
        <v>0</v>
      </c>
      <c r="S1539">
        <v>0</v>
      </c>
      <c r="T1539" t="s">
        <v>865</v>
      </c>
      <c r="U1539" t="s">
        <v>1348</v>
      </c>
      <c r="V1539" t="s">
        <v>1061</v>
      </c>
      <c r="AE1539" t="s">
        <v>1061</v>
      </c>
      <c r="AF1539" t="s">
        <v>1264</v>
      </c>
      <c r="AH1539" t="s">
        <v>1349</v>
      </c>
      <c r="AI1539" t="s">
        <v>1350</v>
      </c>
      <c r="AJ1539" t="s">
        <v>1351</v>
      </c>
      <c r="AL1539" t="s">
        <v>2165</v>
      </c>
      <c r="AM1539" t="s">
        <v>1050</v>
      </c>
      <c r="AN1539" t="s">
        <v>859</v>
      </c>
      <c r="AO1539" s="13">
        <v>9</v>
      </c>
      <c r="AP1539" s="14">
        <v>20220006613279</v>
      </c>
      <c r="AQ1539" s="12">
        <v>44715</v>
      </c>
    </row>
    <row r="1540" spans="1:43" x14ac:dyDescent="0.3">
      <c r="A1540">
        <v>61</v>
      </c>
      <c r="B1540">
        <v>1808551</v>
      </c>
      <c r="C1540" s="12">
        <v>44712</v>
      </c>
      <c r="D1540" s="12">
        <v>44804</v>
      </c>
      <c r="E1540" s="12">
        <v>44838</v>
      </c>
      <c r="F1540">
        <v>93</v>
      </c>
      <c r="G1540" t="s">
        <v>2926</v>
      </c>
      <c r="H1540" t="s">
        <v>861</v>
      </c>
      <c r="I1540" t="s">
        <v>875</v>
      </c>
      <c r="J1540" t="s">
        <v>875</v>
      </c>
      <c r="K1540" t="s">
        <v>1424</v>
      </c>
      <c r="L1540">
        <v>996866969</v>
      </c>
      <c r="M1540" t="s">
        <v>320</v>
      </c>
      <c r="N1540" t="s">
        <v>863</v>
      </c>
      <c r="O1540">
        <v>0</v>
      </c>
      <c r="P1540">
        <v>0</v>
      </c>
      <c r="Q1540" t="s">
        <v>1418</v>
      </c>
      <c r="R1540">
        <v>0</v>
      </c>
      <c r="S1540">
        <v>0</v>
      </c>
      <c r="T1540" t="s">
        <v>865</v>
      </c>
      <c r="U1540" t="s">
        <v>1419</v>
      </c>
      <c r="V1540" t="s">
        <v>1420</v>
      </c>
      <c r="AE1540" t="s">
        <v>1420</v>
      </c>
      <c r="AF1540" t="s">
        <v>1421</v>
      </c>
      <c r="AH1540" t="s">
        <v>1422</v>
      </c>
      <c r="AI1540" t="s">
        <v>1042</v>
      </c>
      <c r="AJ1540" t="s">
        <v>1043</v>
      </c>
      <c r="AL1540" t="s">
        <v>885</v>
      </c>
      <c r="AM1540" t="s">
        <v>903</v>
      </c>
      <c r="AN1540" t="s">
        <v>859</v>
      </c>
      <c r="AO1540" s="13">
        <v>8</v>
      </c>
      <c r="AP1540" s="14">
        <v>20220009688694</v>
      </c>
      <c r="AQ1540" s="12">
        <v>44810</v>
      </c>
    </row>
    <row r="1541" spans="1:43" x14ac:dyDescent="0.3">
      <c r="A1541">
        <v>61</v>
      </c>
      <c r="B1541">
        <v>1808551</v>
      </c>
      <c r="C1541" s="12">
        <v>44805</v>
      </c>
      <c r="D1541" s="12">
        <v>44889</v>
      </c>
      <c r="E1541" s="12">
        <v>44925</v>
      </c>
      <c r="F1541">
        <v>85</v>
      </c>
      <c r="G1541" t="s">
        <v>2926</v>
      </c>
      <c r="H1541" t="s">
        <v>861</v>
      </c>
      <c r="I1541" t="s">
        <v>875</v>
      </c>
      <c r="J1541" t="s">
        <v>875</v>
      </c>
      <c r="K1541" t="s">
        <v>1424</v>
      </c>
      <c r="L1541">
        <v>996866969</v>
      </c>
      <c r="M1541" t="s">
        <v>320</v>
      </c>
      <c r="N1541" t="s">
        <v>863</v>
      </c>
      <c r="O1541">
        <v>0</v>
      </c>
      <c r="P1541">
        <v>0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960</v>
      </c>
      <c r="AM1541" t="s">
        <v>903</v>
      </c>
      <c r="AN1541" t="s">
        <v>859</v>
      </c>
      <c r="AO1541" s="13">
        <v>8</v>
      </c>
      <c r="AP1541" s="14">
        <v>20220012816634</v>
      </c>
      <c r="AQ1541" s="12">
        <v>44896</v>
      </c>
    </row>
    <row r="1542" spans="1:43" x14ac:dyDescent="0.3">
      <c r="A1542">
        <v>61</v>
      </c>
      <c r="B1542">
        <v>1808551</v>
      </c>
      <c r="C1542" s="12">
        <v>44890</v>
      </c>
      <c r="D1542" s="12">
        <v>44985</v>
      </c>
      <c r="E1542" s="12">
        <v>45019</v>
      </c>
      <c r="F1542">
        <v>96</v>
      </c>
      <c r="G1542" t="s">
        <v>2926</v>
      </c>
      <c r="H1542" t="s">
        <v>861</v>
      </c>
      <c r="I1542" t="s">
        <v>875</v>
      </c>
      <c r="J1542" t="s">
        <v>875</v>
      </c>
      <c r="K1542" t="s">
        <v>1424</v>
      </c>
      <c r="L1542">
        <v>996866969</v>
      </c>
      <c r="M1542" t="s">
        <v>320</v>
      </c>
      <c r="N1542" t="s">
        <v>863</v>
      </c>
      <c r="O1542">
        <v>0</v>
      </c>
      <c r="P1542">
        <v>0</v>
      </c>
      <c r="Q1542" t="s">
        <v>1411</v>
      </c>
      <c r="R1542">
        <v>0</v>
      </c>
      <c r="S1542">
        <v>0</v>
      </c>
      <c r="T1542" t="s">
        <v>865</v>
      </c>
      <c r="U1542" t="s">
        <v>1412</v>
      </c>
      <c r="V1542" t="s">
        <v>944</v>
      </c>
      <c r="AE1542" t="s">
        <v>944</v>
      </c>
      <c r="AF1542" t="s">
        <v>1413</v>
      </c>
      <c r="AH1542" t="s">
        <v>1414</v>
      </c>
      <c r="AI1542" t="s">
        <v>1350</v>
      </c>
      <c r="AJ1542" t="s">
        <v>1504</v>
      </c>
      <c r="AL1542" t="s">
        <v>1655</v>
      </c>
      <c r="AM1542" t="s">
        <v>903</v>
      </c>
      <c r="AN1542" t="s">
        <v>859</v>
      </c>
      <c r="AO1542" s="13">
        <v>8</v>
      </c>
      <c r="AP1542" s="14">
        <v>20230002050770</v>
      </c>
      <c r="AQ1542" s="12">
        <v>44991</v>
      </c>
    </row>
    <row r="1543" spans="1:43" x14ac:dyDescent="0.3">
      <c r="A1543">
        <v>61</v>
      </c>
      <c r="B1543">
        <v>1808551</v>
      </c>
      <c r="C1543" s="12">
        <v>44986</v>
      </c>
      <c r="D1543" s="12">
        <v>45167</v>
      </c>
      <c r="E1543" s="12">
        <v>45201</v>
      </c>
      <c r="F1543">
        <v>182</v>
      </c>
      <c r="G1543" t="s">
        <v>2926</v>
      </c>
      <c r="H1543" t="s">
        <v>861</v>
      </c>
      <c r="I1543" t="s">
        <v>875</v>
      </c>
      <c r="J1543" t="s">
        <v>875</v>
      </c>
      <c r="K1543" t="s">
        <v>1424</v>
      </c>
      <c r="L1543">
        <v>996866969</v>
      </c>
      <c r="M1543" t="s">
        <v>320</v>
      </c>
      <c r="N1543" t="s">
        <v>863</v>
      </c>
      <c r="O1543">
        <v>0</v>
      </c>
      <c r="P1543">
        <v>0</v>
      </c>
      <c r="Q1543" t="s">
        <v>2521</v>
      </c>
      <c r="R1543">
        <v>0</v>
      </c>
      <c r="S1543">
        <v>0</v>
      </c>
      <c r="T1543" t="s">
        <v>865</v>
      </c>
      <c r="U1543" t="s">
        <v>2522</v>
      </c>
      <c r="V1543" t="s">
        <v>2523</v>
      </c>
      <c r="AE1543" t="s">
        <v>2523</v>
      </c>
      <c r="AF1543" t="s">
        <v>2514</v>
      </c>
      <c r="AH1543" t="s">
        <v>1440</v>
      </c>
      <c r="AI1543" t="s">
        <v>955</v>
      </c>
      <c r="AJ1543" t="s">
        <v>2524</v>
      </c>
      <c r="AL1543" t="s">
        <v>1911</v>
      </c>
      <c r="AM1543" t="s">
        <v>1080</v>
      </c>
      <c r="AN1543" t="s">
        <v>859</v>
      </c>
      <c r="AO1543" s="13">
        <v>16</v>
      </c>
      <c r="AP1543" s="14">
        <v>20230008040825</v>
      </c>
      <c r="AQ1543" s="12">
        <v>45173</v>
      </c>
    </row>
    <row r="1544" spans="1:43" x14ac:dyDescent="0.3">
      <c r="A1544">
        <v>61</v>
      </c>
      <c r="B1544">
        <v>1808551</v>
      </c>
      <c r="C1544" s="12">
        <v>45168</v>
      </c>
      <c r="D1544" s="12">
        <v>45253</v>
      </c>
      <c r="E1544" s="12">
        <v>45294</v>
      </c>
      <c r="F1544">
        <v>86</v>
      </c>
      <c r="G1544" t="s">
        <v>2926</v>
      </c>
      <c r="H1544" t="s">
        <v>861</v>
      </c>
      <c r="I1544" t="s">
        <v>875</v>
      </c>
      <c r="J1544" t="s">
        <v>875</v>
      </c>
      <c r="K1544" t="s">
        <v>1424</v>
      </c>
      <c r="L1544">
        <v>996866969</v>
      </c>
      <c r="M1544" t="s">
        <v>320</v>
      </c>
      <c r="N1544" t="s">
        <v>863</v>
      </c>
      <c r="O1544">
        <v>0</v>
      </c>
      <c r="P1544">
        <v>0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1477</v>
      </c>
      <c r="AH1544" t="s">
        <v>1558</v>
      </c>
      <c r="AI1544" t="s">
        <v>1034</v>
      </c>
      <c r="AJ1544" t="s">
        <v>1651</v>
      </c>
      <c r="AL1544" t="s">
        <v>1157</v>
      </c>
      <c r="AM1544" t="s">
        <v>903</v>
      </c>
      <c r="AN1544" t="s">
        <v>859</v>
      </c>
      <c r="AO1544" s="13">
        <v>8</v>
      </c>
      <c r="AP1544" s="14">
        <v>20230011139278</v>
      </c>
      <c r="AQ1544" s="12">
        <v>45261</v>
      </c>
    </row>
    <row r="1545" spans="1:43" x14ac:dyDescent="0.3">
      <c r="A1545">
        <v>61</v>
      </c>
      <c r="B1545">
        <v>1808551</v>
      </c>
      <c r="C1545" s="12">
        <v>45254</v>
      </c>
      <c r="D1545" s="12">
        <v>45352</v>
      </c>
      <c r="E1545" s="12">
        <v>45390</v>
      </c>
      <c r="F1545">
        <v>99</v>
      </c>
      <c r="G1545" t="s">
        <v>2926</v>
      </c>
      <c r="H1545" t="s">
        <v>861</v>
      </c>
      <c r="I1545" t="s">
        <v>875</v>
      </c>
      <c r="J1545" t="s">
        <v>875</v>
      </c>
      <c r="K1545" t="s">
        <v>1424</v>
      </c>
      <c r="L1545">
        <v>996866969</v>
      </c>
      <c r="M1545" t="s">
        <v>320</v>
      </c>
      <c r="N1545" t="s">
        <v>863</v>
      </c>
      <c r="O1545">
        <v>0</v>
      </c>
      <c r="P1545">
        <v>0</v>
      </c>
      <c r="Q1545" t="s">
        <v>1389</v>
      </c>
      <c r="R1545">
        <v>0</v>
      </c>
      <c r="S1545">
        <v>0</v>
      </c>
      <c r="T1545" t="s">
        <v>865</v>
      </c>
      <c r="U1545" t="s">
        <v>1390</v>
      </c>
      <c r="V1545" t="s">
        <v>1391</v>
      </c>
      <c r="AE1545" t="s">
        <v>1391</v>
      </c>
      <c r="AF1545" t="s">
        <v>1392</v>
      </c>
      <c r="AH1545" t="s">
        <v>1393</v>
      </c>
      <c r="AI1545" t="s">
        <v>895</v>
      </c>
      <c r="AJ1545" t="s">
        <v>1394</v>
      </c>
      <c r="AL1545" t="s">
        <v>2413</v>
      </c>
      <c r="AM1545" t="s">
        <v>2154</v>
      </c>
      <c r="AN1545" t="s">
        <v>859</v>
      </c>
      <c r="AO1545" s="13">
        <v>8.68</v>
      </c>
      <c r="AP1545" s="14">
        <v>20240002157965</v>
      </c>
      <c r="AQ1545" s="12">
        <v>45356</v>
      </c>
    </row>
    <row r="1546" spans="1:43" x14ac:dyDescent="0.3">
      <c r="A1546">
        <v>61</v>
      </c>
      <c r="B1546">
        <v>1808551</v>
      </c>
      <c r="C1546" s="12">
        <v>45353</v>
      </c>
      <c r="D1546" s="12">
        <v>45441</v>
      </c>
      <c r="E1546" s="12">
        <v>45476</v>
      </c>
      <c r="F1546">
        <v>89</v>
      </c>
      <c r="G1546" t="s">
        <v>2926</v>
      </c>
      <c r="H1546" t="s">
        <v>861</v>
      </c>
      <c r="I1546" t="s">
        <v>875</v>
      </c>
      <c r="J1546" t="s">
        <v>875</v>
      </c>
      <c r="K1546" t="s">
        <v>1424</v>
      </c>
      <c r="L1546">
        <v>996866969</v>
      </c>
      <c r="M1546" t="s">
        <v>320</v>
      </c>
      <c r="N1546" t="s">
        <v>863</v>
      </c>
      <c r="O1546">
        <v>0</v>
      </c>
      <c r="P1546">
        <v>0</v>
      </c>
      <c r="Q1546" t="s">
        <v>864</v>
      </c>
      <c r="R1546">
        <v>0</v>
      </c>
      <c r="S1546">
        <v>0</v>
      </c>
      <c r="T1546" t="s">
        <v>865</v>
      </c>
      <c r="U1546" t="s">
        <v>866</v>
      </c>
      <c r="V1546" t="s">
        <v>867</v>
      </c>
      <c r="AE1546" t="s">
        <v>867</v>
      </c>
      <c r="AF1546" t="s">
        <v>868</v>
      </c>
      <c r="AH1546" t="s">
        <v>869</v>
      </c>
      <c r="AI1546" t="s">
        <v>870</v>
      </c>
      <c r="AJ1546" t="s">
        <v>871</v>
      </c>
      <c r="AL1546" t="s">
        <v>993</v>
      </c>
      <c r="AM1546" t="s">
        <v>903</v>
      </c>
      <c r="AN1546" t="s">
        <v>859</v>
      </c>
      <c r="AO1546" s="13">
        <v>8</v>
      </c>
      <c r="AP1546" s="14">
        <v>20240005109368</v>
      </c>
      <c r="AQ1546" s="12">
        <v>45447</v>
      </c>
    </row>
    <row r="1547" spans="1:43" x14ac:dyDescent="0.3">
      <c r="A1547">
        <v>61</v>
      </c>
      <c r="B1547">
        <v>1808551</v>
      </c>
      <c r="C1547" s="12">
        <v>45442</v>
      </c>
      <c r="D1547" s="12">
        <v>45537</v>
      </c>
      <c r="E1547" s="12">
        <v>45567</v>
      </c>
      <c r="F1547">
        <v>96</v>
      </c>
      <c r="G1547" t="s">
        <v>2926</v>
      </c>
      <c r="H1547" t="s">
        <v>861</v>
      </c>
      <c r="I1547" t="s">
        <v>875</v>
      </c>
      <c r="J1547" t="s">
        <v>875</v>
      </c>
      <c r="K1547" t="s">
        <v>1424</v>
      </c>
      <c r="L1547">
        <v>996866969</v>
      </c>
      <c r="M1547" t="s">
        <v>320</v>
      </c>
      <c r="N1547" t="s">
        <v>863</v>
      </c>
      <c r="O1547">
        <v>0</v>
      </c>
      <c r="P1547">
        <v>0</v>
      </c>
      <c r="Q1547" t="s">
        <v>1411</v>
      </c>
      <c r="R1547">
        <v>0</v>
      </c>
      <c r="S1547">
        <v>0</v>
      </c>
      <c r="T1547" t="s">
        <v>865</v>
      </c>
      <c r="U1547" t="s">
        <v>1412</v>
      </c>
      <c r="V1547" t="s">
        <v>944</v>
      </c>
      <c r="AE1547" t="s">
        <v>944</v>
      </c>
      <c r="AF1547" t="s">
        <v>1413</v>
      </c>
      <c r="AH1547" t="s">
        <v>1414</v>
      </c>
      <c r="AI1547" t="s">
        <v>1350</v>
      </c>
      <c r="AJ1547" t="s">
        <v>1504</v>
      </c>
      <c r="AL1547" t="s">
        <v>2106</v>
      </c>
      <c r="AM1547" t="s">
        <v>2845</v>
      </c>
      <c r="AN1547" t="s">
        <v>859</v>
      </c>
      <c r="AO1547" s="13">
        <v>8.3000000000000007</v>
      </c>
      <c r="AP1547" s="14">
        <v>20240008125509</v>
      </c>
      <c r="AQ1547" s="12">
        <v>45539</v>
      </c>
    </row>
    <row r="1548" spans="1:43" x14ac:dyDescent="0.3">
      <c r="A1548">
        <v>61</v>
      </c>
      <c r="B1548">
        <v>1808551</v>
      </c>
      <c r="C1548" s="12">
        <v>45538</v>
      </c>
      <c r="D1548" s="12">
        <v>45618</v>
      </c>
      <c r="E1548" s="12">
        <v>45664</v>
      </c>
      <c r="F1548">
        <v>81</v>
      </c>
      <c r="G1548" t="s">
        <v>2926</v>
      </c>
      <c r="H1548" t="s">
        <v>861</v>
      </c>
      <c r="I1548" t="s">
        <v>875</v>
      </c>
      <c r="J1548" t="s">
        <v>875</v>
      </c>
      <c r="K1548" t="s">
        <v>1424</v>
      </c>
      <c r="L1548">
        <v>996866969</v>
      </c>
      <c r="M1548" t="s">
        <v>320</v>
      </c>
      <c r="N1548" t="s">
        <v>863</v>
      </c>
      <c r="O1548">
        <v>0</v>
      </c>
      <c r="P1548">
        <v>0</v>
      </c>
      <c r="Q1548" t="s">
        <v>1622</v>
      </c>
      <c r="R1548">
        <v>0</v>
      </c>
      <c r="S1548">
        <v>0</v>
      </c>
      <c r="T1548" t="s">
        <v>865</v>
      </c>
      <c r="U1548" t="s">
        <v>1623</v>
      </c>
      <c r="V1548" t="s">
        <v>1164</v>
      </c>
      <c r="AE1548" t="s">
        <v>1164</v>
      </c>
      <c r="AF1548" t="s">
        <v>1590</v>
      </c>
      <c r="AH1548" t="s">
        <v>1175</v>
      </c>
      <c r="AI1548" t="s">
        <v>1399</v>
      </c>
      <c r="AJ1548" t="s">
        <v>1624</v>
      </c>
      <c r="AL1548" t="s">
        <v>1855</v>
      </c>
      <c r="AM1548" t="s">
        <v>3004</v>
      </c>
      <c r="AN1548" t="s">
        <v>859</v>
      </c>
      <c r="AO1548" s="13">
        <v>7.69</v>
      </c>
      <c r="AP1548" s="14">
        <v>20240011253359</v>
      </c>
      <c r="AQ1548" s="12">
        <v>45630</v>
      </c>
    </row>
    <row r="1549" spans="1:43" x14ac:dyDescent="0.3">
      <c r="A1549">
        <v>66</v>
      </c>
      <c r="B1549">
        <v>2156948</v>
      </c>
      <c r="C1549" s="12">
        <v>45357</v>
      </c>
      <c r="D1549" s="12">
        <v>45447</v>
      </c>
      <c r="E1549" s="12">
        <v>45482</v>
      </c>
      <c r="F1549">
        <v>91</v>
      </c>
      <c r="G1549" t="s">
        <v>2926</v>
      </c>
      <c r="H1549" t="s">
        <v>861</v>
      </c>
      <c r="I1549" t="s">
        <v>875</v>
      </c>
      <c r="J1549" t="s">
        <v>875</v>
      </c>
      <c r="K1549" t="s">
        <v>3005</v>
      </c>
      <c r="L1549">
        <v>996866969</v>
      </c>
      <c r="M1549" t="s">
        <v>473</v>
      </c>
      <c r="N1549" t="s">
        <v>1359</v>
      </c>
      <c r="O1549">
        <v>6</v>
      </c>
      <c r="P1549">
        <v>6</v>
      </c>
      <c r="Q1549" t="s">
        <v>1038</v>
      </c>
      <c r="R1549">
        <v>0</v>
      </c>
      <c r="S1549">
        <v>0</v>
      </c>
      <c r="T1549" t="s">
        <v>865</v>
      </c>
      <c r="U1549" t="s">
        <v>1039</v>
      </c>
      <c r="V1549" t="s">
        <v>1040</v>
      </c>
      <c r="AE1549" t="s">
        <v>1040</v>
      </c>
      <c r="AF1549" t="s">
        <v>892</v>
      </c>
      <c r="AH1549" t="s">
        <v>1041</v>
      </c>
      <c r="AI1549" t="s">
        <v>1042</v>
      </c>
      <c r="AJ1549" t="s">
        <v>1402</v>
      </c>
      <c r="AL1549" t="s">
        <v>1270</v>
      </c>
      <c r="AM1549" t="s">
        <v>903</v>
      </c>
      <c r="AN1549" t="s">
        <v>859</v>
      </c>
      <c r="AO1549" s="13">
        <v>8</v>
      </c>
      <c r="AP1549" s="14">
        <v>20240005306620</v>
      </c>
      <c r="AQ1549" s="12">
        <v>45453</v>
      </c>
    </row>
    <row r="1550" spans="1:43" x14ac:dyDescent="0.3">
      <c r="A1550">
        <v>66</v>
      </c>
      <c r="B1550">
        <v>2156948</v>
      </c>
      <c r="C1550" s="12">
        <v>45448</v>
      </c>
      <c r="D1550" s="12">
        <v>45540</v>
      </c>
      <c r="E1550" s="12">
        <v>45574</v>
      </c>
      <c r="F1550">
        <v>93</v>
      </c>
      <c r="G1550" t="s">
        <v>2926</v>
      </c>
      <c r="H1550" t="s">
        <v>861</v>
      </c>
      <c r="I1550" t="s">
        <v>875</v>
      </c>
      <c r="J1550" t="s">
        <v>875</v>
      </c>
      <c r="K1550" t="s">
        <v>3005</v>
      </c>
      <c r="L1550">
        <v>996866969</v>
      </c>
      <c r="M1550" t="s">
        <v>473</v>
      </c>
      <c r="N1550" t="s">
        <v>1359</v>
      </c>
      <c r="O1550">
        <v>6</v>
      </c>
      <c r="P1550">
        <v>6</v>
      </c>
      <c r="Q1550" t="s">
        <v>1418</v>
      </c>
      <c r="R1550">
        <v>0</v>
      </c>
      <c r="S1550">
        <v>0</v>
      </c>
      <c r="T1550" t="s">
        <v>865</v>
      </c>
      <c r="U1550" t="s">
        <v>1419</v>
      </c>
      <c r="V1550" t="s">
        <v>1420</v>
      </c>
      <c r="AE1550" t="s">
        <v>1420</v>
      </c>
      <c r="AF1550" t="s">
        <v>1421</v>
      </c>
      <c r="AH1550" t="s">
        <v>1422</v>
      </c>
      <c r="AI1550" t="s">
        <v>1042</v>
      </c>
      <c r="AJ1550" t="s">
        <v>1043</v>
      </c>
      <c r="AL1550" t="s">
        <v>885</v>
      </c>
      <c r="AM1550" t="s">
        <v>903</v>
      </c>
      <c r="AN1550" t="s">
        <v>859</v>
      </c>
      <c r="AO1550" s="13">
        <v>8</v>
      </c>
      <c r="AP1550" s="14">
        <v>20240008370969</v>
      </c>
      <c r="AQ1550" s="12">
        <v>45546</v>
      </c>
    </row>
    <row r="1551" spans="1:43" x14ac:dyDescent="0.3">
      <c r="A1551">
        <v>79</v>
      </c>
      <c r="B1551">
        <v>759986</v>
      </c>
      <c r="C1551" s="12">
        <v>45371</v>
      </c>
      <c r="D1551" s="12">
        <v>45460</v>
      </c>
      <c r="E1551" s="12">
        <v>45509</v>
      </c>
      <c r="F1551">
        <v>90</v>
      </c>
      <c r="G1551" t="s">
        <v>2926</v>
      </c>
      <c r="H1551" t="s">
        <v>861</v>
      </c>
      <c r="I1551" t="s">
        <v>875</v>
      </c>
      <c r="J1551" t="s">
        <v>875</v>
      </c>
      <c r="K1551" t="s">
        <v>3006</v>
      </c>
      <c r="L1551">
        <v>996866969</v>
      </c>
      <c r="M1551" t="s">
        <v>581</v>
      </c>
      <c r="N1551" t="s">
        <v>863</v>
      </c>
      <c r="O1551">
        <v>1692</v>
      </c>
      <c r="P1551">
        <v>1692</v>
      </c>
      <c r="Q1551">
        <v>6</v>
      </c>
      <c r="R1551">
        <v>0</v>
      </c>
      <c r="S1551">
        <v>0</v>
      </c>
      <c r="T1551" t="s">
        <v>865</v>
      </c>
      <c r="U1551" t="s">
        <v>1182</v>
      </c>
      <c r="V1551" t="s">
        <v>1047</v>
      </c>
      <c r="AE1551" t="s">
        <v>1047</v>
      </c>
      <c r="AF1551" t="s">
        <v>881</v>
      </c>
      <c r="AH1551" t="s">
        <v>1183</v>
      </c>
      <c r="AI1551" t="s">
        <v>870</v>
      </c>
      <c r="AJ1551" t="s">
        <v>1126</v>
      </c>
      <c r="AL1551" t="s">
        <v>1231</v>
      </c>
      <c r="AM1551" t="s">
        <v>903</v>
      </c>
      <c r="AN1551" t="s">
        <v>859</v>
      </c>
      <c r="AO1551" s="13">
        <v>8</v>
      </c>
      <c r="AP1551" s="14">
        <v>20240005762400</v>
      </c>
      <c r="AQ1551" s="12">
        <v>45468</v>
      </c>
    </row>
    <row r="1552" spans="1:43" x14ac:dyDescent="0.3">
      <c r="A1552">
        <v>79</v>
      </c>
      <c r="B1552">
        <v>759986</v>
      </c>
      <c r="C1552" s="12">
        <v>45461</v>
      </c>
      <c r="D1552" s="12">
        <v>45553</v>
      </c>
      <c r="E1552" s="12">
        <v>45601</v>
      </c>
      <c r="F1552">
        <v>93</v>
      </c>
      <c r="G1552" t="s">
        <v>2926</v>
      </c>
      <c r="H1552" t="s">
        <v>861</v>
      </c>
      <c r="I1552" t="s">
        <v>875</v>
      </c>
      <c r="J1552" t="s">
        <v>875</v>
      </c>
      <c r="K1552" t="s">
        <v>3006</v>
      </c>
      <c r="L1552">
        <v>996866969</v>
      </c>
      <c r="M1552" t="s">
        <v>581</v>
      </c>
      <c r="N1552" t="s">
        <v>863</v>
      </c>
      <c r="O1552">
        <v>1692</v>
      </c>
      <c r="P1552">
        <v>1692</v>
      </c>
      <c r="Q1552" t="s">
        <v>1418</v>
      </c>
      <c r="R1552">
        <v>0</v>
      </c>
      <c r="S1552">
        <v>0</v>
      </c>
      <c r="T1552" t="s">
        <v>865</v>
      </c>
      <c r="U1552" t="s">
        <v>1419</v>
      </c>
      <c r="V1552" t="s">
        <v>1420</v>
      </c>
      <c r="AE1552" t="s">
        <v>1420</v>
      </c>
      <c r="AF1552" t="s">
        <v>1421</v>
      </c>
      <c r="AH1552" t="s">
        <v>1422</v>
      </c>
      <c r="AI1552" t="s">
        <v>1042</v>
      </c>
      <c r="AJ1552" t="s">
        <v>1043</v>
      </c>
      <c r="AL1552" t="s">
        <v>1383</v>
      </c>
      <c r="AM1552" t="s">
        <v>1796</v>
      </c>
      <c r="AN1552" t="s">
        <v>859</v>
      </c>
      <c r="AO1552" s="13">
        <v>8.5399999999999991</v>
      </c>
      <c r="AP1552" s="14">
        <v>20240008790984</v>
      </c>
      <c r="AQ1552" s="12">
        <v>45559</v>
      </c>
    </row>
    <row r="1553" spans="1:43" x14ac:dyDescent="0.3">
      <c r="A1553">
        <v>81</v>
      </c>
      <c r="B1553">
        <v>2048770</v>
      </c>
      <c r="C1553" s="12">
        <v>45372</v>
      </c>
      <c r="D1553" s="12">
        <v>45460</v>
      </c>
      <c r="E1553" s="12">
        <v>45510</v>
      </c>
      <c r="F1553">
        <v>89</v>
      </c>
      <c r="G1553" t="s">
        <v>2926</v>
      </c>
      <c r="H1553" t="s">
        <v>861</v>
      </c>
      <c r="I1553" t="s">
        <v>3007</v>
      </c>
      <c r="J1553" t="s">
        <v>875</v>
      </c>
      <c r="K1553" t="s">
        <v>3008</v>
      </c>
      <c r="L1553">
        <v>996866969</v>
      </c>
      <c r="M1553" t="s">
        <v>737</v>
      </c>
      <c r="N1553" t="s">
        <v>1359</v>
      </c>
      <c r="O1553">
        <v>1114</v>
      </c>
      <c r="P1553">
        <v>1124</v>
      </c>
      <c r="Q1553">
        <v>0</v>
      </c>
      <c r="R1553">
        <v>10</v>
      </c>
      <c r="S1553">
        <v>0</v>
      </c>
      <c r="T1553" t="s">
        <v>865</v>
      </c>
      <c r="U1553" t="s">
        <v>988</v>
      </c>
      <c r="V1553" t="s">
        <v>989</v>
      </c>
      <c r="AE1553" t="s">
        <v>989</v>
      </c>
      <c r="AF1553" t="s">
        <v>868</v>
      </c>
      <c r="AH1553" t="s">
        <v>990</v>
      </c>
      <c r="AI1553" t="s">
        <v>991</v>
      </c>
      <c r="AJ1553" t="s">
        <v>1408</v>
      </c>
      <c r="AL1553" t="s">
        <v>1279</v>
      </c>
      <c r="AM1553" t="s">
        <v>994</v>
      </c>
      <c r="AN1553" t="s">
        <v>859</v>
      </c>
      <c r="AO1553" s="13">
        <v>11</v>
      </c>
      <c r="AP1553" s="14">
        <v>20240005812047</v>
      </c>
      <c r="AQ1553" s="12">
        <v>45469</v>
      </c>
    </row>
    <row r="1554" spans="1:43" x14ac:dyDescent="0.3">
      <c r="A1554">
        <v>81</v>
      </c>
      <c r="B1554">
        <v>2048770</v>
      </c>
      <c r="C1554" s="12">
        <v>45461</v>
      </c>
      <c r="D1554" s="12">
        <v>45554</v>
      </c>
      <c r="E1554" s="12">
        <v>45601</v>
      </c>
      <c r="F1554">
        <v>94</v>
      </c>
      <c r="G1554" t="s">
        <v>2926</v>
      </c>
      <c r="H1554" t="s">
        <v>861</v>
      </c>
      <c r="I1554" t="s">
        <v>3007</v>
      </c>
      <c r="J1554" t="s">
        <v>875</v>
      </c>
      <c r="K1554" t="s">
        <v>3008</v>
      </c>
      <c r="L1554">
        <v>996866969</v>
      </c>
      <c r="M1554" t="s">
        <v>737</v>
      </c>
      <c r="N1554" t="s">
        <v>1359</v>
      </c>
      <c r="O1554">
        <v>1124</v>
      </c>
      <c r="P1554">
        <v>1130</v>
      </c>
      <c r="Q1554" t="s">
        <v>1347</v>
      </c>
      <c r="R1554">
        <v>6</v>
      </c>
      <c r="S1554">
        <v>0</v>
      </c>
      <c r="T1554" t="s">
        <v>865</v>
      </c>
      <c r="U1554" t="s">
        <v>1348</v>
      </c>
      <c r="V1554" t="s">
        <v>1061</v>
      </c>
      <c r="AE1554" t="s">
        <v>1061</v>
      </c>
      <c r="AF1554" t="s">
        <v>962</v>
      </c>
      <c r="AH1554" t="s">
        <v>1349</v>
      </c>
      <c r="AI1554" t="s">
        <v>1350</v>
      </c>
      <c r="AJ1554" t="s">
        <v>1160</v>
      </c>
      <c r="AL1554" t="s">
        <v>1000</v>
      </c>
      <c r="AM1554" t="s">
        <v>2154</v>
      </c>
      <c r="AN1554" t="s">
        <v>859</v>
      </c>
      <c r="AO1554" s="13">
        <v>8.68</v>
      </c>
      <c r="AP1554" s="14">
        <v>20240008809182</v>
      </c>
      <c r="AQ1554" s="12">
        <v>45559</v>
      </c>
    </row>
    <row r="1555" spans="1:43" x14ac:dyDescent="0.3">
      <c r="A1555">
        <v>85</v>
      </c>
      <c r="B1555">
        <v>57667</v>
      </c>
      <c r="C1555" s="12">
        <v>45378</v>
      </c>
      <c r="D1555" s="12">
        <v>45468</v>
      </c>
      <c r="E1555" s="12">
        <v>45503</v>
      </c>
      <c r="F1555">
        <v>91</v>
      </c>
      <c r="G1555" t="s">
        <v>2926</v>
      </c>
      <c r="H1555" t="s">
        <v>861</v>
      </c>
      <c r="I1555" t="s">
        <v>875</v>
      </c>
      <c r="J1555" t="s">
        <v>875</v>
      </c>
      <c r="K1555" t="s">
        <v>3009</v>
      </c>
      <c r="L1555">
        <v>996866969</v>
      </c>
      <c r="M1555" t="s">
        <v>3010</v>
      </c>
      <c r="N1555" t="s">
        <v>863</v>
      </c>
      <c r="O1555">
        <v>1872</v>
      </c>
      <c r="P1555">
        <v>1872</v>
      </c>
      <c r="Q1555" t="s">
        <v>1038</v>
      </c>
      <c r="R1555">
        <v>0</v>
      </c>
      <c r="S1555">
        <v>0</v>
      </c>
      <c r="T1555" t="s">
        <v>865</v>
      </c>
      <c r="U1555" t="s">
        <v>1039</v>
      </c>
      <c r="V1555" t="s">
        <v>1040</v>
      </c>
      <c r="AE1555" t="s">
        <v>1040</v>
      </c>
      <c r="AF1555" t="s">
        <v>892</v>
      </c>
      <c r="AH1555" t="s">
        <v>1041</v>
      </c>
      <c r="AI1555" t="s">
        <v>1042</v>
      </c>
      <c r="AJ1555" t="s">
        <v>1402</v>
      </c>
      <c r="AL1555" t="s">
        <v>1270</v>
      </c>
      <c r="AM1555" t="s">
        <v>903</v>
      </c>
      <c r="AN1555" t="s">
        <v>859</v>
      </c>
      <c r="AO1555" s="13">
        <v>8</v>
      </c>
      <c r="AP1555" s="14">
        <v>20240005988492</v>
      </c>
      <c r="AQ1555" s="12">
        <v>45475</v>
      </c>
    </row>
    <row r="1556" spans="1:43" x14ac:dyDescent="0.3">
      <c r="A1556">
        <v>85</v>
      </c>
      <c r="B1556">
        <v>57667</v>
      </c>
      <c r="C1556" s="12">
        <v>45469</v>
      </c>
      <c r="D1556" s="12">
        <v>45560</v>
      </c>
      <c r="E1556" s="12">
        <v>45604</v>
      </c>
      <c r="F1556">
        <v>92</v>
      </c>
      <c r="G1556" t="s">
        <v>2926</v>
      </c>
      <c r="H1556" t="s">
        <v>861</v>
      </c>
      <c r="I1556" t="s">
        <v>875</v>
      </c>
      <c r="J1556" t="s">
        <v>875</v>
      </c>
      <c r="K1556" t="s">
        <v>3009</v>
      </c>
      <c r="L1556">
        <v>996866969</v>
      </c>
      <c r="M1556" t="s">
        <v>3010</v>
      </c>
      <c r="N1556" t="s">
        <v>863</v>
      </c>
      <c r="O1556">
        <v>1872</v>
      </c>
      <c r="P1556">
        <v>1872</v>
      </c>
      <c r="Q1556" t="s">
        <v>1038</v>
      </c>
      <c r="R1556">
        <v>0</v>
      </c>
      <c r="S1556">
        <v>0</v>
      </c>
      <c r="T1556" t="s">
        <v>865</v>
      </c>
      <c r="U1556" t="s">
        <v>1039</v>
      </c>
      <c r="V1556" t="s">
        <v>1040</v>
      </c>
      <c r="AE1556" t="s">
        <v>1040</v>
      </c>
      <c r="AF1556" t="s">
        <v>940</v>
      </c>
      <c r="AH1556" t="s">
        <v>1041</v>
      </c>
      <c r="AI1556" t="s">
        <v>1042</v>
      </c>
      <c r="AJ1556" t="s">
        <v>1043</v>
      </c>
      <c r="AL1556" t="s">
        <v>1000</v>
      </c>
      <c r="AM1556" t="s">
        <v>2869</v>
      </c>
      <c r="AN1556" t="s">
        <v>859</v>
      </c>
      <c r="AO1556" s="13">
        <v>8.4700000000000006</v>
      </c>
      <c r="AP1556" s="14">
        <v>20240008951648</v>
      </c>
      <c r="AQ1556" s="12">
        <v>45562</v>
      </c>
    </row>
    <row r="1557" spans="1:43" x14ac:dyDescent="0.3">
      <c r="A1557">
        <v>85</v>
      </c>
      <c r="B1557">
        <v>2156838</v>
      </c>
      <c r="C1557" s="12">
        <v>45379</v>
      </c>
      <c r="D1557" s="12">
        <v>45464</v>
      </c>
      <c r="E1557" s="12">
        <v>45503</v>
      </c>
      <c r="F1557">
        <v>86</v>
      </c>
      <c r="G1557" t="s">
        <v>2926</v>
      </c>
      <c r="H1557" t="s">
        <v>861</v>
      </c>
      <c r="I1557" t="s">
        <v>875</v>
      </c>
      <c r="J1557" t="s">
        <v>875</v>
      </c>
      <c r="K1557" t="s">
        <v>3011</v>
      </c>
      <c r="L1557">
        <v>996866969</v>
      </c>
      <c r="M1557" t="s">
        <v>281</v>
      </c>
      <c r="N1557" t="s">
        <v>1359</v>
      </c>
      <c r="O1557">
        <v>712</v>
      </c>
      <c r="P1557">
        <v>712</v>
      </c>
      <c r="Q1557" t="s">
        <v>1601</v>
      </c>
      <c r="R1557">
        <v>0</v>
      </c>
      <c r="S1557">
        <v>0</v>
      </c>
      <c r="T1557" t="s">
        <v>865</v>
      </c>
      <c r="U1557" t="s">
        <v>1549</v>
      </c>
      <c r="V1557" t="s">
        <v>1529</v>
      </c>
      <c r="AE1557" t="s">
        <v>1529</v>
      </c>
      <c r="AF1557" t="s">
        <v>1477</v>
      </c>
      <c r="AH1557" t="s">
        <v>1558</v>
      </c>
      <c r="AI1557" t="s">
        <v>1034</v>
      </c>
      <c r="AJ1557" t="s">
        <v>1651</v>
      </c>
      <c r="AL1557" t="s">
        <v>1157</v>
      </c>
      <c r="AM1557" t="s">
        <v>903</v>
      </c>
      <c r="AN1557" t="s">
        <v>859</v>
      </c>
      <c r="AO1557" s="13">
        <v>8</v>
      </c>
      <c r="AP1557" s="14">
        <v>20240005989961</v>
      </c>
      <c r="AQ1557" s="12">
        <v>45475</v>
      </c>
    </row>
    <row r="1558" spans="1:43" x14ac:dyDescent="0.3">
      <c r="A1558">
        <v>85</v>
      </c>
      <c r="B1558">
        <v>2156838</v>
      </c>
      <c r="C1558" s="12">
        <v>45465</v>
      </c>
      <c r="D1558" s="12">
        <v>45560</v>
      </c>
      <c r="E1558" s="12">
        <v>45604</v>
      </c>
      <c r="F1558">
        <v>96</v>
      </c>
      <c r="G1558" t="s">
        <v>2926</v>
      </c>
      <c r="H1558" t="s">
        <v>861</v>
      </c>
      <c r="I1558" t="s">
        <v>875</v>
      </c>
      <c r="J1558" t="s">
        <v>875</v>
      </c>
      <c r="K1558" t="s">
        <v>3011</v>
      </c>
      <c r="L1558">
        <v>996866969</v>
      </c>
      <c r="M1558" t="s">
        <v>281</v>
      </c>
      <c r="N1558" t="s">
        <v>1359</v>
      </c>
      <c r="O1558">
        <v>712</v>
      </c>
      <c r="P1558">
        <v>712</v>
      </c>
      <c r="Q1558" t="s">
        <v>1411</v>
      </c>
      <c r="R1558">
        <v>0</v>
      </c>
      <c r="S1558">
        <v>0</v>
      </c>
      <c r="T1558" t="s">
        <v>865</v>
      </c>
      <c r="U1558" t="s">
        <v>1412</v>
      </c>
      <c r="V1558" t="s">
        <v>944</v>
      </c>
      <c r="AE1558" t="s">
        <v>944</v>
      </c>
      <c r="AF1558" t="s">
        <v>1413</v>
      </c>
      <c r="AH1558" t="s">
        <v>1414</v>
      </c>
      <c r="AI1558" t="s">
        <v>1350</v>
      </c>
      <c r="AJ1558" t="s">
        <v>1504</v>
      </c>
      <c r="AL1558" t="s">
        <v>859</v>
      </c>
      <c r="AM1558" t="s">
        <v>1709</v>
      </c>
      <c r="AN1558" t="s">
        <v>859</v>
      </c>
      <c r="AO1558" s="13">
        <v>8.58</v>
      </c>
      <c r="AP1558" s="14">
        <v>20240008953111</v>
      </c>
      <c r="AQ1558" s="12">
        <v>45562</v>
      </c>
    </row>
    <row r="1559" spans="1:43" x14ac:dyDescent="0.3">
      <c r="A1559">
        <v>4</v>
      </c>
      <c r="B1559">
        <v>29312</v>
      </c>
      <c r="C1559" s="12">
        <v>45384</v>
      </c>
      <c r="D1559" s="12">
        <v>45476</v>
      </c>
      <c r="E1559" s="12">
        <v>45511</v>
      </c>
      <c r="F1559">
        <v>93</v>
      </c>
      <c r="G1559" t="s">
        <v>3012</v>
      </c>
      <c r="H1559" t="s">
        <v>861</v>
      </c>
      <c r="I1559" t="s">
        <v>3013</v>
      </c>
      <c r="J1559" t="s">
        <v>875</v>
      </c>
      <c r="K1559" t="s">
        <v>3014</v>
      </c>
      <c r="L1559">
        <v>996866969</v>
      </c>
      <c r="M1559" t="s">
        <v>789</v>
      </c>
      <c r="N1559" t="s">
        <v>863</v>
      </c>
      <c r="O1559">
        <v>5427</v>
      </c>
      <c r="P1559">
        <v>5440</v>
      </c>
      <c r="Q1559">
        <v>0</v>
      </c>
      <c r="R1559">
        <v>13</v>
      </c>
      <c r="S1559">
        <v>0</v>
      </c>
      <c r="T1559" t="s">
        <v>865</v>
      </c>
      <c r="U1559" t="s">
        <v>946</v>
      </c>
      <c r="V1559" t="s">
        <v>947</v>
      </c>
      <c r="AE1559" t="s">
        <v>947</v>
      </c>
      <c r="AF1559" t="s">
        <v>1421</v>
      </c>
      <c r="AH1559" t="s">
        <v>948</v>
      </c>
      <c r="AI1559" t="s">
        <v>949</v>
      </c>
      <c r="AJ1559" t="s">
        <v>1730</v>
      </c>
      <c r="AL1559" t="s">
        <v>927</v>
      </c>
      <c r="AM1559" t="s">
        <v>952</v>
      </c>
      <c r="AN1559" t="s">
        <v>859</v>
      </c>
      <c r="AO1559" s="13">
        <v>13</v>
      </c>
      <c r="AP1559" s="14">
        <v>20240006297893</v>
      </c>
      <c r="AQ1559" s="12">
        <v>45483</v>
      </c>
    </row>
    <row r="1560" spans="1:43" x14ac:dyDescent="0.3">
      <c r="A1560">
        <v>4</v>
      </c>
      <c r="B1560">
        <v>29312</v>
      </c>
      <c r="C1560" s="12">
        <v>45477</v>
      </c>
      <c r="D1560" s="12">
        <v>45568</v>
      </c>
      <c r="E1560" s="12">
        <v>45603</v>
      </c>
      <c r="F1560">
        <v>92</v>
      </c>
      <c r="G1560" t="s">
        <v>3012</v>
      </c>
      <c r="H1560" t="s">
        <v>861</v>
      </c>
      <c r="I1560" t="s">
        <v>3013</v>
      </c>
      <c r="J1560" t="s">
        <v>875</v>
      </c>
      <c r="K1560" t="s">
        <v>3014</v>
      </c>
      <c r="L1560">
        <v>996866969</v>
      </c>
      <c r="M1560" t="s">
        <v>789</v>
      </c>
      <c r="N1560" t="s">
        <v>863</v>
      </c>
      <c r="O1560">
        <v>5440</v>
      </c>
      <c r="P1560">
        <v>5455</v>
      </c>
      <c r="Q1560">
        <v>0</v>
      </c>
      <c r="R1560">
        <v>15</v>
      </c>
      <c r="S1560">
        <v>0</v>
      </c>
      <c r="T1560" t="s">
        <v>865</v>
      </c>
      <c r="U1560" t="s">
        <v>877</v>
      </c>
      <c r="V1560" t="s">
        <v>878</v>
      </c>
      <c r="AE1560" t="s">
        <v>878</v>
      </c>
      <c r="AF1560" t="s">
        <v>940</v>
      </c>
      <c r="AH1560" t="s">
        <v>1484</v>
      </c>
      <c r="AI1560" t="s">
        <v>1485</v>
      </c>
      <c r="AJ1560" t="s">
        <v>1488</v>
      </c>
      <c r="AL1560" t="s">
        <v>859</v>
      </c>
      <c r="AM1560" t="s">
        <v>2461</v>
      </c>
      <c r="AN1560" t="s">
        <v>859</v>
      </c>
      <c r="AO1560" s="13">
        <v>14.63</v>
      </c>
      <c r="AP1560" s="14">
        <v>20240009300792</v>
      </c>
      <c r="AQ1560" s="12">
        <v>45574</v>
      </c>
    </row>
    <row r="1561" spans="1:43" x14ac:dyDescent="0.3">
      <c r="B1561">
        <v>1199625</v>
      </c>
      <c r="E1561" s="12">
        <v>45280</v>
      </c>
      <c r="G1561" t="s">
        <v>3012</v>
      </c>
      <c r="I1561" t="s">
        <v>875</v>
      </c>
      <c r="J1561" t="s">
        <v>875</v>
      </c>
      <c r="K1561" t="s">
        <v>3015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3016</v>
      </c>
      <c r="AL1561" t="s">
        <v>859</v>
      </c>
      <c r="AM1561" t="s">
        <v>3016</v>
      </c>
      <c r="AN1561" t="s">
        <v>1011</v>
      </c>
      <c r="AO1561" s="13">
        <v>3.67</v>
      </c>
      <c r="AP1561" s="14">
        <v>20230011773505</v>
      </c>
      <c r="AQ1561" s="12">
        <v>45280</v>
      </c>
    </row>
    <row r="1562" spans="1:43" x14ac:dyDescent="0.3">
      <c r="B1562">
        <v>1199625</v>
      </c>
      <c r="E1562" s="12">
        <v>45280</v>
      </c>
      <c r="G1562" t="s">
        <v>3012</v>
      </c>
      <c r="I1562" t="s">
        <v>875</v>
      </c>
      <c r="J1562" t="s">
        <v>875</v>
      </c>
      <c r="K1562" t="s">
        <v>3015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1625</v>
      </c>
      <c r="AI1562" t="s">
        <v>859</v>
      </c>
      <c r="AK1562" t="s">
        <v>870</v>
      </c>
      <c r="AL1562" t="s">
        <v>859</v>
      </c>
      <c r="AM1562" t="s">
        <v>870</v>
      </c>
      <c r="AN1562" t="s">
        <v>859</v>
      </c>
      <c r="AO1562" s="13">
        <v>0.27</v>
      </c>
      <c r="AP1562" s="14">
        <v>20230011773511</v>
      </c>
      <c r="AQ1562" s="12">
        <v>45280</v>
      </c>
    </row>
    <row r="1563" spans="1:43" x14ac:dyDescent="0.3">
      <c r="A1563">
        <v>13</v>
      </c>
      <c r="B1563">
        <v>1199625</v>
      </c>
      <c r="C1563" s="12">
        <v>45212</v>
      </c>
      <c r="D1563" s="12">
        <v>45306</v>
      </c>
      <c r="E1563" s="12">
        <v>45338</v>
      </c>
      <c r="F1563">
        <v>95</v>
      </c>
      <c r="G1563" t="s">
        <v>3012</v>
      </c>
      <c r="H1563" t="s">
        <v>861</v>
      </c>
      <c r="I1563" t="s">
        <v>875</v>
      </c>
      <c r="J1563" t="s">
        <v>875</v>
      </c>
      <c r="K1563" t="s">
        <v>3015</v>
      </c>
      <c r="L1563">
        <v>996866969</v>
      </c>
      <c r="M1563" t="s">
        <v>395</v>
      </c>
      <c r="N1563" t="s">
        <v>968</v>
      </c>
      <c r="O1563">
        <v>2833</v>
      </c>
      <c r="P1563">
        <v>2834</v>
      </c>
      <c r="Q1563" t="s">
        <v>1583</v>
      </c>
      <c r="R1563">
        <v>1</v>
      </c>
      <c r="S1563">
        <v>0</v>
      </c>
      <c r="T1563" t="s">
        <v>865</v>
      </c>
      <c r="U1563" t="s">
        <v>1348</v>
      </c>
      <c r="V1563" t="s">
        <v>1061</v>
      </c>
      <c r="AE1563" t="s">
        <v>1061</v>
      </c>
      <c r="AF1563" t="s">
        <v>2973</v>
      </c>
      <c r="AH1563" t="s">
        <v>1349</v>
      </c>
      <c r="AI1563" t="s">
        <v>1350</v>
      </c>
      <c r="AJ1563" t="s">
        <v>2537</v>
      </c>
      <c r="AL1563" t="s">
        <v>3017</v>
      </c>
      <c r="AM1563" t="s">
        <v>3018</v>
      </c>
      <c r="AN1563" t="s">
        <v>859</v>
      </c>
      <c r="AO1563" s="13">
        <v>22.06</v>
      </c>
      <c r="AP1563" s="14">
        <v>20240000573990</v>
      </c>
      <c r="AQ1563" s="12">
        <v>45310</v>
      </c>
    </row>
    <row r="1564" spans="1:43" x14ac:dyDescent="0.3">
      <c r="A1564">
        <v>13</v>
      </c>
      <c r="B1564">
        <v>1199625</v>
      </c>
      <c r="C1564" s="12">
        <v>45307</v>
      </c>
      <c r="D1564" s="12">
        <v>45394</v>
      </c>
      <c r="E1564" s="12">
        <v>45434</v>
      </c>
      <c r="F1564">
        <v>88</v>
      </c>
      <c r="G1564" t="s">
        <v>3012</v>
      </c>
      <c r="H1564" t="s">
        <v>861</v>
      </c>
      <c r="I1564" t="s">
        <v>875</v>
      </c>
      <c r="J1564" t="s">
        <v>875</v>
      </c>
      <c r="K1564" t="s">
        <v>3015</v>
      </c>
      <c r="L1564">
        <v>996866969</v>
      </c>
      <c r="M1564" t="s">
        <v>395</v>
      </c>
      <c r="N1564" t="s">
        <v>968</v>
      </c>
      <c r="O1564">
        <v>2834</v>
      </c>
      <c r="P1564">
        <v>2834</v>
      </c>
      <c r="Q1564" t="s">
        <v>864</v>
      </c>
      <c r="R1564">
        <v>0</v>
      </c>
      <c r="S1564">
        <v>0</v>
      </c>
      <c r="T1564" t="s">
        <v>865</v>
      </c>
      <c r="U1564" t="s">
        <v>866</v>
      </c>
      <c r="V1564" t="s">
        <v>867</v>
      </c>
      <c r="AE1564" t="s">
        <v>867</v>
      </c>
      <c r="AF1564" t="s">
        <v>2975</v>
      </c>
      <c r="AH1564" t="s">
        <v>869</v>
      </c>
      <c r="AI1564" t="s">
        <v>870</v>
      </c>
      <c r="AJ1564" t="s">
        <v>2607</v>
      </c>
      <c r="AL1564" t="s">
        <v>1784</v>
      </c>
      <c r="AM1564" t="s">
        <v>1416</v>
      </c>
      <c r="AN1564" t="s">
        <v>859</v>
      </c>
      <c r="AO1564" s="13">
        <v>21</v>
      </c>
      <c r="AP1564" s="14">
        <v>20240003636485</v>
      </c>
      <c r="AQ1564" s="12">
        <v>45401</v>
      </c>
    </row>
    <row r="1565" spans="1:43" x14ac:dyDescent="0.3">
      <c r="A1565">
        <v>13</v>
      </c>
      <c r="B1565">
        <v>1199625</v>
      </c>
      <c r="C1565" s="12">
        <v>45395</v>
      </c>
      <c r="D1565" s="12">
        <v>45483</v>
      </c>
      <c r="E1565" s="12">
        <v>45518</v>
      </c>
      <c r="F1565">
        <v>89</v>
      </c>
      <c r="G1565" t="s">
        <v>3012</v>
      </c>
      <c r="H1565" t="s">
        <v>861</v>
      </c>
      <c r="I1565" t="s">
        <v>875</v>
      </c>
      <c r="J1565" t="s">
        <v>875</v>
      </c>
      <c r="K1565" t="s">
        <v>3015</v>
      </c>
      <c r="L1565">
        <v>996866969</v>
      </c>
      <c r="M1565" t="s">
        <v>395</v>
      </c>
      <c r="N1565" t="s">
        <v>968</v>
      </c>
      <c r="O1565">
        <v>2834</v>
      </c>
      <c r="P1565">
        <v>2834</v>
      </c>
      <c r="Q1565" t="s">
        <v>864</v>
      </c>
      <c r="R1565">
        <v>0</v>
      </c>
      <c r="S1565">
        <v>0</v>
      </c>
      <c r="T1565" t="s">
        <v>865</v>
      </c>
      <c r="U1565" t="s">
        <v>866</v>
      </c>
      <c r="V1565" t="s">
        <v>867</v>
      </c>
      <c r="AE1565" t="s">
        <v>867</v>
      </c>
      <c r="AF1565" t="s">
        <v>3019</v>
      </c>
      <c r="AH1565" t="s">
        <v>869</v>
      </c>
      <c r="AI1565" t="s">
        <v>870</v>
      </c>
      <c r="AJ1565" t="s">
        <v>3020</v>
      </c>
      <c r="AL1565" t="s">
        <v>1442</v>
      </c>
      <c r="AM1565" t="s">
        <v>1416</v>
      </c>
      <c r="AN1565" t="s">
        <v>859</v>
      </c>
      <c r="AO1565" s="13">
        <v>21</v>
      </c>
      <c r="AP1565" s="14">
        <v>20240006583440</v>
      </c>
      <c r="AQ1565" s="12">
        <v>45490</v>
      </c>
    </row>
    <row r="1566" spans="1:43" x14ac:dyDescent="0.3">
      <c r="A1566">
        <v>13</v>
      </c>
      <c r="B1566">
        <v>1199625</v>
      </c>
      <c r="C1566" s="12">
        <v>45484</v>
      </c>
      <c r="D1566" s="12">
        <v>45576</v>
      </c>
      <c r="E1566" s="12">
        <v>45611</v>
      </c>
      <c r="F1566">
        <v>93</v>
      </c>
      <c r="G1566" t="s">
        <v>3012</v>
      </c>
      <c r="H1566" t="s">
        <v>861</v>
      </c>
      <c r="I1566" t="s">
        <v>875</v>
      </c>
      <c r="J1566" t="s">
        <v>875</v>
      </c>
      <c r="K1566" t="s">
        <v>3015</v>
      </c>
      <c r="L1566">
        <v>996866969</v>
      </c>
      <c r="M1566" t="s">
        <v>395</v>
      </c>
      <c r="N1566" t="s">
        <v>968</v>
      </c>
      <c r="O1566">
        <v>2834</v>
      </c>
      <c r="P1566">
        <v>2834</v>
      </c>
      <c r="Q1566" t="s">
        <v>1418</v>
      </c>
      <c r="R1566">
        <v>0</v>
      </c>
      <c r="S1566">
        <v>0</v>
      </c>
      <c r="T1566" t="s">
        <v>865</v>
      </c>
      <c r="U1566" t="s">
        <v>1419</v>
      </c>
      <c r="V1566" t="s">
        <v>1420</v>
      </c>
      <c r="AE1566" t="s">
        <v>1420</v>
      </c>
      <c r="AF1566" t="s">
        <v>1722</v>
      </c>
      <c r="AH1566" t="s">
        <v>1422</v>
      </c>
      <c r="AI1566" t="s">
        <v>1042</v>
      </c>
      <c r="AJ1566" t="s">
        <v>1307</v>
      </c>
      <c r="AL1566" t="s">
        <v>859</v>
      </c>
      <c r="AM1566" t="s">
        <v>3021</v>
      </c>
      <c r="AN1566" t="s">
        <v>859</v>
      </c>
      <c r="AO1566" s="13">
        <v>21.77</v>
      </c>
      <c r="AP1566" s="14">
        <v>20240009601681</v>
      </c>
      <c r="AQ1566" s="12">
        <v>45582</v>
      </c>
    </row>
    <row r="1567" spans="1:43" x14ac:dyDescent="0.3">
      <c r="A1567">
        <v>13</v>
      </c>
      <c r="B1567">
        <v>35805</v>
      </c>
      <c r="C1567" s="12">
        <v>45309</v>
      </c>
      <c r="D1567" s="12">
        <v>45394</v>
      </c>
      <c r="E1567" s="12">
        <v>45434</v>
      </c>
      <c r="F1567">
        <v>86</v>
      </c>
      <c r="G1567" t="s">
        <v>3012</v>
      </c>
      <c r="H1567" t="s">
        <v>861</v>
      </c>
      <c r="I1567" t="s">
        <v>3022</v>
      </c>
      <c r="J1567" t="s">
        <v>875</v>
      </c>
      <c r="K1567" t="s">
        <v>3023</v>
      </c>
      <c r="L1567">
        <v>996866969</v>
      </c>
      <c r="M1567" t="s">
        <v>779</v>
      </c>
      <c r="N1567" t="s">
        <v>863</v>
      </c>
      <c r="O1567">
        <v>2068</v>
      </c>
      <c r="P1567">
        <v>2122</v>
      </c>
      <c r="Q1567">
        <v>0</v>
      </c>
      <c r="R1567">
        <v>54</v>
      </c>
      <c r="S1567">
        <v>0</v>
      </c>
      <c r="T1567" t="s">
        <v>865</v>
      </c>
      <c r="U1567" t="s">
        <v>1836</v>
      </c>
      <c r="V1567" t="s">
        <v>1090</v>
      </c>
      <c r="W1567" t="s">
        <v>3024</v>
      </c>
      <c r="X1567" t="s">
        <v>3025</v>
      </c>
      <c r="AE1567" t="s">
        <v>3026</v>
      </c>
      <c r="AF1567" t="s">
        <v>1477</v>
      </c>
      <c r="AH1567" t="s">
        <v>2636</v>
      </c>
      <c r="AI1567" t="s">
        <v>1137</v>
      </c>
      <c r="AJ1567" t="s">
        <v>2993</v>
      </c>
      <c r="AL1567" t="s">
        <v>1497</v>
      </c>
      <c r="AM1567" t="s">
        <v>3027</v>
      </c>
      <c r="AN1567" t="s">
        <v>859</v>
      </c>
      <c r="AO1567" s="13">
        <v>66</v>
      </c>
      <c r="AP1567" s="14">
        <v>20240003636018</v>
      </c>
      <c r="AQ1567" s="12">
        <v>45401</v>
      </c>
    </row>
    <row r="1568" spans="1:43" x14ac:dyDescent="0.3">
      <c r="A1568">
        <v>13</v>
      </c>
      <c r="B1568">
        <v>35805</v>
      </c>
      <c r="C1568" s="12">
        <v>45395</v>
      </c>
      <c r="D1568" s="12">
        <v>45484</v>
      </c>
      <c r="E1568" s="12">
        <v>45518</v>
      </c>
      <c r="F1568">
        <v>90</v>
      </c>
      <c r="G1568" t="s">
        <v>3012</v>
      </c>
      <c r="H1568" t="s">
        <v>861</v>
      </c>
      <c r="I1568" t="s">
        <v>3022</v>
      </c>
      <c r="J1568" t="s">
        <v>875</v>
      </c>
      <c r="K1568" t="s">
        <v>3023</v>
      </c>
      <c r="L1568">
        <v>996866969</v>
      </c>
      <c r="M1568" t="s">
        <v>779</v>
      </c>
      <c r="N1568" t="s">
        <v>863</v>
      </c>
      <c r="O1568">
        <v>2122</v>
      </c>
      <c r="P1568">
        <v>2147</v>
      </c>
      <c r="Q1568">
        <v>0</v>
      </c>
      <c r="R1568">
        <v>25</v>
      </c>
      <c r="S1568">
        <v>0</v>
      </c>
      <c r="T1568" t="s">
        <v>865</v>
      </c>
      <c r="U1568" t="s">
        <v>877</v>
      </c>
      <c r="V1568" t="s">
        <v>878</v>
      </c>
      <c r="W1568" t="s">
        <v>988</v>
      </c>
      <c r="X1568" t="s">
        <v>1222</v>
      </c>
      <c r="AE1568" t="s">
        <v>1281</v>
      </c>
      <c r="AF1568" t="s">
        <v>881</v>
      </c>
      <c r="AH1568" t="s">
        <v>1282</v>
      </c>
      <c r="AI1568" t="s">
        <v>1283</v>
      </c>
      <c r="AJ1568" t="s">
        <v>1284</v>
      </c>
      <c r="AL1568" t="s">
        <v>1042</v>
      </c>
      <c r="AM1568" t="s">
        <v>2948</v>
      </c>
      <c r="AN1568" t="s">
        <v>859</v>
      </c>
      <c r="AO1568" s="13">
        <v>28</v>
      </c>
      <c r="AP1568" s="14">
        <v>20240006582968</v>
      </c>
      <c r="AQ1568" s="12">
        <v>45490</v>
      </c>
    </row>
    <row r="1569" spans="1:43" x14ac:dyDescent="0.3">
      <c r="A1569">
        <v>13</v>
      </c>
      <c r="B1569">
        <v>35805</v>
      </c>
      <c r="C1569" s="12">
        <v>45485</v>
      </c>
      <c r="D1569" s="12">
        <v>45575</v>
      </c>
      <c r="E1569" s="12">
        <v>45611</v>
      </c>
      <c r="F1569">
        <v>91</v>
      </c>
      <c r="G1569" t="s">
        <v>3012</v>
      </c>
      <c r="H1569" t="s">
        <v>861</v>
      </c>
      <c r="I1569" t="s">
        <v>3022</v>
      </c>
      <c r="J1569" t="s">
        <v>875</v>
      </c>
      <c r="K1569" t="s">
        <v>3023</v>
      </c>
      <c r="L1569">
        <v>996866969</v>
      </c>
      <c r="M1569" t="s">
        <v>779</v>
      </c>
      <c r="N1569" t="s">
        <v>863</v>
      </c>
      <c r="O1569">
        <v>2147</v>
      </c>
      <c r="P1569">
        <v>2168</v>
      </c>
      <c r="Q1569">
        <v>0</v>
      </c>
      <c r="R1569">
        <v>21</v>
      </c>
      <c r="S1569">
        <v>0</v>
      </c>
      <c r="T1569" t="s">
        <v>865</v>
      </c>
      <c r="U1569" t="s">
        <v>887</v>
      </c>
      <c r="V1569" t="s">
        <v>888</v>
      </c>
      <c r="W1569" t="s">
        <v>1031</v>
      </c>
      <c r="X1569" t="s">
        <v>1770</v>
      </c>
      <c r="AE1569" t="s">
        <v>1656</v>
      </c>
      <c r="AF1569" t="s">
        <v>892</v>
      </c>
      <c r="AH1569" t="s">
        <v>1771</v>
      </c>
      <c r="AI1569" t="s">
        <v>1504</v>
      </c>
      <c r="AJ1569" t="s">
        <v>1605</v>
      </c>
      <c r="AL1569" t="s">
        <v>859</v>
      </c>
      <c r="AM1569" t="s">
        <v>3002</v>
      </c>
      <c r="AN1569" t="s">
        <v>859</v>
      </c>
      <c r="AO1569" s="13">
        <v>22.35</v>
      </c>
      <c r="AP1569" s="14">
        <v>20240009601216</v>
      </c>
      <c r="AQ1569" s="12">
        <v>45582</v>
      </c>
    </row>
    <row r="1570" spans="1:43" x14ac:dyDescent="0.3">
      <c r="A1570">
        <v>13</v>
      </c>
      <c r="B1570">
        <v>691542</v>
      </c>
      <c r="C1570" s="12">
        <v>45485</v>
      </c>
      <c r="D1570" s="12">
        <v>45575</v>
      </c>
      <c r="E1570" s="12">
        <v>45611</v>
      </c>
      <c r="F1570">
        <v>91</v>
      </c>
      <c r="G1570" t="s">
        <v>3012</v>
      </c>
      <c r="H1570" t="s">
        <v>861</v>
      </c>
      <c r="I1570" t="s">
        <v>3028</v>
      </c>
      <c r="J1570" t="s">
        <v>875</v>
      </c>
      <c r="K1570" t="s">
        <v>3029</v>
      </c>
      <c r="L1570">
        <v>996866969</v>
      </c>
      <c r="M1570" t="s">
        <v>804</v>
      </c>
      <c r="N1570" t="s">
        <v>863</v>
      </c>
      <c r="O1570">
        <v>14465</v>
      </c>
      <c r="P1570">
        <v>14534</v>
      </c>
      <c r="Q1570">
        <v>0</v>
      </c>
      <c r="R1570">
        <v>69</v>
      </c>
      <c r="S1570">
        <v>0</v>
      </c>
      <c r="T1570" t="s">
        <v>865</v>
      </c>
      <c r="U1570" t="s">
        <v>887</v>
      </c>
      <c r="V1570" t="s">
        <v>888</v>
      </c>
      <c r="W1570" t="s">
        <v>905</v>
      </c>
      <c r="X1570" t="s">
        <v>906</v>
      </c>
      <c r="Y1570" t="s">
        <v>3030</v>
      </c>
      <c r="Z1570" t="s">
        <v>3031</v>
      </c>
      <c r="AE1570" t="s">
        <v>3032</v>
      </c>
      <c r="AF1570" t="s">
        <v>892</v>
      </c>
      <c r="AH1570" t="s">
        <v>3033</v>
      </c>
      <c r="AI1570" t="s">
        <v>3034</v>
      </c>
      <c r="AJ1570" t="s">
        <v>3035</v>
      </c>
      <c r="AL1570" t="s">
        <v>1784</v>
      </c>
      <c r="AM1570" t="s">
        <v>3036</v>
      </c>
      <c r="AN1570" t="s">
        <v>1075</v>
      </c>
      <c r="AO1570" s="13">
        <v>100.33</v>
      </c>
      <c r="AP1570" s="14">
        <v>20240009601377</v>
      </c>
      <c r="AQ1570" s="12">
        <v>45582</v>
      </c>
    </row>
    <row r="1571" spans="1:43" x14ac:dyDescent="0.3">
      <c r="B1571">
        <v>691542</v>
      </c>
      <c r="E1571" s="12">
        <v>45586</v>
      </c>
      <c r="G1571" t="s">
        <v>3012</v>
      </c>
      <c r="I1571" t="s">
        <v>3028</v>
      </c>
      <c r="J1571" t="s">
        <v>875</v>
      </c>
      <c r="K1571" t="s">
        <v>3029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2188</v>
      </c>
      <c r="AL1571" t="s">
        <v>859</v>
      </c>
      <c r="AM1571" t="s">
        <v>2188</v>
      </c>
      <c r="AN1571" t="s">
        <v>859</v>
      </c>
      <c r="AO1571" s="13">
        <v>4.93</v>
      </c>
      <c r="AP1571" s="14">
        <v>20240009678958</v>
      </c>
      <c r="AQ1571" s="12">
        <v>45586</v>
      </c>
    </row>
    <row r="1572" spans="1:43" x14ac:dyDescent="0.3">
      <c r="B1572">
        <v>691542</v>
      </c>
      <c r="E1572" s="12">
        <v>45586</v>
      </c>
      <c r="G1572" t="s">
        <v>3012</v>
      </c>
      <c r="I1572" t="s">
        <v>3028</v>
      </c>
      <c r="J1572" t="s">
        <v>875</v>
      </c>
      <c r="K1572" t="s">
        <v>3029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1465</v>
      </c>
      <c r="AL1572" t="s">
        <v>859</v>
      </c>
      <c r="AM1572" t="s">
        <v>1465</v>
      </c>
      <c r="AN1572" t="s">
        <v>859</v>
      </c>
      <c r="AO1572" s="13">
        <v>1.27</v>
      </c>
      <c r="AP1572" s="14">
        <v>20240009678959</v>
      </c>
      <c r="AQ1572" s="12">
        <v>45586</v>
      </c>
    </row>
    <row r="1573" spans="1:43" x14ac:dyDescent="0.3">
      <c r="A1573">
        <v>13</v>
      </c>
      <c r="B1573">
        <v>1060192</v>
      </c>
      <c r="C1573" s="12">
        <v>45212</v>
      </c>
      <c r="D1573" s="12">
        <v>45394</v>
      </c>
      <c r="E1573" s="12">
        <v>45434</v>
      </c>
      <c r="F1573">
        <v>183</v>
      </c>
      <c r="G1573" t="s">
        <v>3012</v>
      </c>
      <c r="H1573" t="s">
        <v>861</v>
      </c>
      <c r="I1573" t="s">
        <v>875</v>
      </c>
      <c r="J1573" t="s">
        <v>875</v>
      </c>
      <c r="K1573" t="s">
        <v>3037</v>
      </c>
      <c r="L1573">
        <v>996866969</v>
      </c>
      <c r="M1573" t="s">
        <v>499</v>
      </c>
      <c r="N1573" t="s">
        <v>863</v>
      </c>
      <c r="O1573">
        <v>11</v>
      </c>
      <c r="P1573">
        <v>13</v>
      </c>
      <c r="Q1573" t="s">
        <v>3038</v>
      </c>
      <c r="R1573">
        <v>2</v>
      </c>
      <c r="S1573">
        <v>0</v>
      </c>
      <c r="T1573" t="s">
        <v>865</v>
      </c>
      <c r="U1573" t="s">
        <v>1549</v>
      </c>
      <c r="V1573" t="s">
        <v>1953</v>
      </c>
      <c r="AE1573" t="s">
        <v>1953</v>
      </c>
      <c r="AF1573" t="s">
        <v>1477</v>
      </c>
      <c r="AH1573" t="s">
        <v>956</v>
      </c>
      <c r="AI1573" t="s">
        <v>1034</v>
      </c>
      <c r="AJ1573" t="s">
        <v>1621</v>
      </c>
      <c r="AL1573" t="s">
        <v>3039</v>
      </c>
      <c r="AM1573" t="s">
        <v>1037</v>
      </c>
      <c r="AN1573" t="s">
        <v>859</v>
      </c>
      <c r="AO1573" s="13">
        <v>7</v>
      </c>
      <c r="AP1573" s="14">
        <v>20240003636431</v>
      </c>
      <c r="AQ1573" s="12">
        <v>45401</v>
      </c>
    </row>
    <row r="1574" spans="1:43" x14ac:dyDescent="0.3">
      <c r="A1574">
        <v>13</v>
      </c>
      <c r="B1574">
        <v>1060192</v>
      </c>
      <c r="C1574" s="12">
        <v>45395</v>
      </c>
      <c r="D1574" s="12">
        <v>45484</v>
      </c>
      <c r="E1574" s="12">
        <v>45518</v>
      </c>
      <c r="F1574">
        <v>90</v>
      </c>
      <c r="G1574" t="s">
        <v>3012</v>
      </c>
      <c r="H1574" t="s">
        <v>861</v>
      </c>
      <c r="I1574" t="s">
        <v>875</v>
      </c>
      <c r="J1574" t="s">
        <v>875</v>
      </c>
      <c r="K1574" t="s">
        <v>3037</v>
      </c>
      <c r="L1574">
        <v>996866969</v>
      </c>
      <c r="M1574" t="s">
        <v>499</v>
      </c>
      <c r="N1574" t="s">
        <v>863</v>
      </c>
      <c r="O1574">
        <v>13</v>
      </c>
      <c r="P1574">
        <v>14</v>
      </c>
      <c r="Q1574">
        <v>5</v>
      </c>
      <c r="R1574">
        <v>1</v>
      </c>
      <c r="S1574">
        <v>0</v>
      </c>
      <c r="T1574" t="s">
        <v>865</v>
      </c>
      <c r="U1574" t="s">
        <v>1182</v>
      </c>
      <c r="V1574" t="s">
        <v>1047</v>
      </c>
      <c r="AE1574" t="s">
        <v>1047</v>
      </c>
      <c r="AF1574" t="s">
        <v>881</v>
      </c>
      <c r="AH1574" t="s">
        <v>1183</v>
      </c>
      <c r="AI1574" t="s">
        <v>870</v>
      </c>
      <c r="AJ1574" t="s">
        <v>1126</v>
      </c>
      <c r="AL1574" t="s">
        <v>1231</v>
      </c>
      <c r="AM1574" t="s">
        <v>903</v>
      </c>
      <c r="AN1574" t="s">
        <v>859</v>
      </c>
      <c r="AO1574" s="13">
        <v>8</v>
      </c>
      <c r="AP1574" s="14">
        <v>20240006583386</v>
      </c>
      <c r="AQ1574" s="12">
        <v>45490</v>
      </c>
    </row>
    <row r="1575" spans="1:43" x14ac:dyDescent="0.3">
      <c r="A1575">
        <v>13</v>
      </c>
      <c r="B1575">
        <v>1060192</v>
      </c>
      <c r="C1575" s="12">
        <v>45485</v>
      </c>
      <c r="D1575" s="12">
        <v>45575</v>
      </c>
      <c r="E1575" s="12">
        <v>45611</v>
      </c>
      <c r="F1575">
        <v>91</v>
      </c>
      <c r="G1575" t="s">
        <v>3012</v>
      </c>
      <c r="H1575" t="s">
        <v>861</v>
      </c>
      <c r="I1575" t="s">
        <v>875</v>
      </c>
      <c r="J1575" t="s">
        <v>875</v>
      </c>
      <c r="K1575" t="s">
        <v>3037</v>
      </c>
      <c r="L1575">
        <v>996866969</v>
      </c>
      <c r="M1575" t="s">
        <v>499</v>
      </c>
      <c r="N1575" t="s">
        <v>863</v>
      </c>
      <c r="O1575">
        <v>14</v>
      </c>
      <c r="P1575">
        <v>16</v>
      </c>
      <c r="Q1575" t="s">
        <v>1062</v>
      </c>
      <c r="R1575">
        <v>2</v>
      </c>
      <c r="S1575">
        <v>0</v>
      </c>
      <c r="T1575" t="s">
        <v>865</v>
      </c>
      <c r="U1575" t="s">
        <v>1039</v>
      </c>
      <c r="V1575" t="s">
        <v>1040</v>
      </c>
      <c r="AE1575" t="s">
        <v>1040</v>
      </c>
      <c r="AF1575" t="s">
        <v>892</v>
      </c>
      <c r="AH1575" t="s">
        <v>1041</v>
      </c>
      <c r="AI1575" t="s">
        <v>1042</v>
      </c>
      <c r="AJ1575" t="s">
        <v>1402</v>
      </c>
      <c r="AL1575" t="s">
        <v>1385</v>
      </c>
      <c r="AM1575" t="s">
        <v>1437</v>
      </c>
      <c r="AN1575" t="s">
        <v>859</v>
      </c>
      <c r="AO1575" s="13">
        <v>8.3800000000000008</v>
      </c>
      <c r="AP1575" s="14">
        <v>20240009601628</v>
      </c>
      <c r="AQ1575" s="12">
        <v>45582</v>
      </c>
    </row>
    <row r="1576" spans="1:43" x14ac:dyDescent="0.3">
      <c r="A1576">
        <v>13</v>
      </c>
      <c r="B1576">
        <v>1120793</v>
      </c>
      <c r="C1576" s="12">
        <v>45212</v>
      </c>
      <c r="D1576" s="12">
        <v>45394</v>
      </c>
      <c r="E1576" s="12">
        <v>45434</v>
      </c>
      <c r="F1576">
        <v>183</v>
      </c>
      <c r="G1576" t="s">
        <v>3012</v>
      </c>
      <c r="H1576" t="s">
        <v>861</v>
      </c>
      <c r="I1576" t="s">
        <v>875</v>
      </c>
      <c r="J1576" t="s">
        <v>875</v>
      </c>
      <c r="K1576" t="s">
        <v>3037</v>
      </c>
      <c r="L1576">
        <v>996866969</v>
      </c>
      <c r="M1576" t="s">
        <v>306</v>
      </c>
      <c r="N1576" t="s">
        <v>863</v>
      </c>
      <c r="O1576">
        <v>14</v>
      </c>
      <c r="P1576">
        <v>17</v>
      </c>
      <c r="Q1576" t="s">
        <v>3040</v>
      </c>
      <c r="R1576">
        <v>3</v>
      </c>
      <c r="S1576">
        <v>0</v>
      </c>
      <c r="T1576" t="s">
        <v>865</v>
      </c>
      <c r="U1576" t="s">
        <v>1549</v>
      </c>
      <c r="V1576" t="s">
        <v>1953</v>
      </c>
      <c r="AE1576" t="s">
        <v>1953</v>
      </c>
      <c r="AF1576" t="s">
        <v>1477</v>
      </c>
      <c r="AH1576" t="s">
        <v>956</v>
      </c>
      <c r="AI1576" t="s">
        <v>1034</v>
      </c>
      <c r="AJ1576" t="s">
        <v>1621</v>
      </c>
      <c r="AL1576" t="s">
        <v>1123</v>
      </c>
      <c r="AM1576" t="s">
        <v>903</v>
      </c>
      <c r="AN1576" t="s">
        <v>859</v>
      </c>
      <c r="AO1576" s="13">
        <v>8</v>
      </c>
      <c r="AP1576" s="14">
        <v>20240003636452</v>
      </c>
      <c r="AQ1576" s="12">
        <v>45401</v>
      </c>
    </row>
    <row r="1577" spans="1:43" x14ac:dyDescent="0.3">
      <c r="A1577">
        <v>13</v>
      </c>
      <c r="B1577">
        <v>1120793</v>
      </c>
      <c r="C1577" s="12">
        <v>45395</v>
      </c>
      <c r="D1577" s="12">
        <v>45484</v>
      </c>
      <c r="E1577" s="12">
        <v>45518</v>
      </c>
      <c r="F1577">
        <v>90</v>
      </c>
      <c r="G1577" t="s">
        <v>3012</v>
      </c>
      <c r="H1577" t="s">
        <v>861</v>
      </c>
      <c r="I1577" t="s">
        <v>875</v>
      </c>
      <c r="J1577" t="s">
        <v>875</v>
      </c>
      <c r="K1577" t="s">
        <v>3037</v>
      </c>
      <c r="L1577">
        <v>996866969</v>
      </c>
      <c r="M1577" t="s">
        <v>306</v>
      </c>
      <c r="N1577" t="s">
        <v>863</v>
      </c>
      <c r="O1577">
        <v>17</v>
      </c>
      <c r="P1577">
        <v>18</v>
      </c>
      <c r="Q1577">
        <v>5</v>
      </c>
      <c r="R1577">
        <v>1</v>
      </c>
      <c r="S1577">
        <v>0</v>
      </c>
      <c r="T1577" t="s">
        <v>865</v>
      </c>
      <c r="U1577" t="s">
        <v>1182</v>
      </c>
      <c r="V1577" t="s">
        <v>1047</v>
      </c>
      <c r="AE1577" t="s">
        <v>1047</v>
      </c>
      <c r="AF1577" t="s">
        <v>881</v>
      </c>
      <c r="AH1577" t="s">
        <v>1183</v>
      </c>
      <c r="AI1577" t="s">
        <v>870</v>
      </c>
      <c r="AJ1577" t="s">
        <v>1126</v>
      </c>
      <c r="AL1577" t="s">
        <v>1231</v>
      </c>
      <c r="AM1577" t="s">
        <v>903</v>
      </c>
      <c r="AN1577" t="s">
        <v>859</v>
      </c>
      <c r="AO1577" s="13">
        <v>8</v>
      </c>
      <c r="AP1577" s="14">
        <v>20240006583407</v>
      </c>
      <c r="AQ1577" s="12">
        <v>45490</v>
      </c>
    </row>
    <row r="1578" spans="1:43" x14ac:dyDescent="0.3">
      <c r="A1578">
        <v>13</v>
      </c>
      <c r="B1578">
        <v>1120793</v>
      </c>
      <c r="C1578" s="12">
        <v>45485</v>
      </c>
      <c r="D1578" s="12">
        <v>45575</v>
      </c>
      <c r="E1578" s="12">
        <v>45611</v>
      </c>
      <c r="F1578">
        <v>91</v>
      </c>
      <c r="G1578" t="s">
        <v>3012</v>
      </c>
      <c r="H1578" t="s">
        <v>861</v>
      </c>
      <c r="I1578" t="s">
        <v>875</v>
      </c>
      <c r="J1578" t="s">
        <v>875</v>
      </c>
      <c r="K1578" t="s">
        <v>3037</v>
      </c>
      <c r="L1578">
        <v>996866969</v>
      </c>
      <c r="M1578" t="s">
        <v>306</v>
      </c>
      <c r="N1578" t="s">
        <v>863</v>
      </c>
      <c r="O1578">
        <v>18</v>
      </c>
      <c r="P1578">
        <v>21</v>
      </c>
      <c r="Q1578" t="s">
        <v>3041</v>
      </c>
      <c r="R1578">
        <v>3</v>
      </c>
      <c r="S1578">
        <v>0</v>
      </c>
      <c r="T1578" t="s">
        <v>865</v>
      </c>
      <c r="U1578" t="s">
        <v>1039</v>
      </c>
      <c r="V1578" t="s">
        <v>1040</v>
      </c>
      <c r="AE1578" t="s">
        <v>1040</v>
      </c>
      <c r="AF1578" t="s">
        <v>892</v>
      </c>
      <c r="AH1578" t="s">
        <v>1041</v>
      </c>
      <c r="AI1578" t="s">
        <v>1042</v>
      </c>
      <c r="AJ1578" t="s">
        <v>1402</v>
      </c>
      <c r="AL1578" t="s">
        <v>859</v>
      </c>
      <c r="AM1578" t="s">
        <v>1694</v>
      </c>
      <c r="AN1578" t="s">
        <v>859</v>
      </c>
      <c r="AO1578" s="13">
        <v>8.18</v>
      </c>
      <c r="AP1578" s="14">
        <v>20240009601648</v>
      </c>
      <c r="AQ1578" s="12">
        <v>45582</v>
      </c>
    </row>
    <row r="1579" spans="1:43" x14ac:dyDescent="0.3">
      <c r="B1579">
        <v>1564281</v>
      </c>
      <c r="E1579" s="12">
        <v>45581</v>
      </c>
      <c r="G1579" t="s">
        <v>3012</v>
      </c>
      <c r="I1579" t="s">
        <v>875</v>
      </c>
      <c r="J1579" t="s">
        <v>875</v>
      </c>
      <c r="K1579" t="s">
        <v>3037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1088</v>
      </c>
      <c r="AL1579" t="s">
        <v>859</v>
      </c>
      <c r="AM1579" t="s">
        <v>1088</v>
      </c>
      <c r="AN1579" t="s">
        <v>1881</v>
      </c>
      <c r="AO1579" s="13">
        <v>0.69</v>
      </c>
      <c r="AP1579" s="14">
        <v>20240009532985</v>
      </c>
      <c r="AQ1579" s="12">
        <v>45581</v>
      </c>
    </row>
    <row r="1580" spans="1:43" x14ac:dyDescent="0.3">
      <c r="B1580">
        <v>1564281</v>
      </c>
      <c r="E1580" s="12">
        <v>45581</v>
      </c>
      <c r="G1580" t="s">
        <v>3012</v>
      </c>
      <c r="I1580" t="s">
        <v>875</v>
      </c>
      <c r="J1580" t="s">
        <v>875</v>
      </c>
      <c r="K1580" t="s">
        <v>3037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2468</v>
      </c>
      <c r="AI1580" t="s">
        <v>859</v>
      </c>
      <c r="AJ1580" t="s">
        <v>1266</v>
      </c>
      <c r="AK1580" t="s">
        <v>917</v>
      </c>
      <c r="AL1580" t="s">
        <v>859</v>
      </c>
      <c r="AM1580" t="s">
        <v>2469</v>
      </c>
      <c r="AN1580" t="s">
        <v>859</v>
      </c>
      <c r="AO1580" s="13">
        <v>12.4</v>
      </c>
      <c r="AP1580" s="14">
        <v>20240009533087</v>
      </c>
      <c r="AQ1580" s="12">
        <v>45581</v>
      </c>
    </row>
    <row r="1581" spans="1:43" x14ac:dyDescent="0.3">
      <c r="A1581">
        <v>13</v>
      </c>
      <c r="B1581">
        <v>1564281</v>
      </c>
      <c r="C1581" s="12">
        <v>45485</v>
      </c>
      <c r="D1581" s="12">
        <v>45575</v>
      </c>
      <c r="E1581" s="12">
        <v>45611</v>
      </c>
      <c r="F1581">
        <v>91</v>
      </c>
      <c r="G1581" t="s">
        <v>3012</v>
      </c>
      <c r="H1581" t="s">
        <v>861</v>
      </c>
      <c r="I1581" t="s">
        <v>875</v>
      </c>
      <c r="J1581" t="s">
        <v>875</v>
      </c>
      <c r="K1581" t="s">
        <v>3037</v>
      </c>
      <c r="L1581">
        <v>996866969</v>
      </c>
      <c r="M1581" t="s">
        <v>549</v>
      </c>
      <c r="N1581" t="s">
        <v>863</v>
      </c>
      <c r="O1581">
        <v>291</v>
      </c>
      <c r="P1581">
        <v>445</v>
      </c>
      <c r="Q1581">
        <v>0</v>
      </c>
      <c r="R1581">
        <v>154</v>
      </c>
      <c r="S1581">
        <v>0</v>
      </c>
      <c r="T1581" t="s">
        <v>865</v>
      </c>
      <c r="U1581" t="s">
        <v>887</v>
      </c>
      <c r="V1581" t="s">
        <v>888</v>
      </c>
      <c r="W1581" t="s">
        <v>905</v>
      </c>
      <c r="X1581" t="s">
        <v>906</v>
      </c>
      <c r="Y1581" t="s">
        <v>907</v>
      </c>
      <c r="Z1581" t="s">
        <v>908</v>
      </c>
      <c r="AA1581" t="s">
        <v>909</v>
      </c>
      <c r="AB1581" t="s">
        <v>910</v>
      </c>
      <c r="AC1581" t="s">
        <v>3042</v>
      </c>
      <c r="AD1581" t="s">
        <v>3043</v>
      </c>
      <c r="AE1581" t="s">
        <v>3044</v>
      </c>
      <c r="AF1581" t="s">
        <v>892</v>
      </c>
      <c r="AH1581" t="s">
        <v>3045</v>
      </c>
      <c r="AI1581" t="s">
        <v>3046</v>
      </c>
      <c r="AJ1581" t="s">
        <v>3047</v>
      </c>
      <c r="AL1581" t="s">
        <v>1227</v>
      </c>
      <c r="AM1581" t="s">
        <v>3048</v>
      </c>
      <c r="AN1581" t="s">
        <v>859</v>
      </c>
      <c r="AO1581" s="13">
        <v>598.04999999999995</v>
      </c>
      <c r="AP1581" s="14">
        <v>20240009601981</v>
      </c>
      <c r="AQ1581" s="12">
        <v>45582</v>
      </c>
    </row>
    <row r="1582" spans="1:43" x14ac:dyDescent="0.3">
      <c r="A1582">
        <v>13</v>
      </c>
      <c r="B1582">
        <v>1564282</v>
      </c>
      <c r="C1582" s="12">
        <v>45309</v>
      </c>
      <c r="D1582" s="12">
        <v>45394</v>
      </c>
      <c r="E1582" s="12">
        <v>45434</v>
      </c>
      <c r="F1582">
        <v>86</v>
      </c>
      <c r="G1582" t="s">
        <v>3012</v>
      </c>
      <c r="H1582" t="s">
        <v>861</v>
      </c>
      <c r="I1582" t="s">
        <v>875</v>
      </c>
      <c r="J1582" t="s">
        <v>875</v>
      </c>
      <c r="K1582" t="s">
        <v>3037</v>
      </c>
      <c r="L1582">
        <v>996866969</v>
      </c>
      <c r="M1582" t="s">
        <v>314</v>
      </c>
      <c r="N1582" t="s">
        <v>863</v>
      </c>
      <c r="O1582">
        <v>45</v>
      </c>
      <c r="P1582">
        <v>48</v>
      </c>
      <c r="Q1582" t="s">
        <v>2184</v>
      </c>
      <c r="R1582">
        <v>3</v>
      </c>
      <c r="S1582">
        <v>0</v>
      </c>
      <c r="T1582" t="s">
        <v>865</v>
      </c>
      <c r="U1582" t="s">
        <v>1549</v>
      </c>
      <c r="V1582" t="s">
        <v>1529</v>
      </c>
      <c r="AE1582" t="s">
        <v>1529</v>
      </c>
      <c r="AF1582" t="s">
        <v>1477</v>
      </c>
      <c r="AH1582" t="s">
        <v>1558</v>
      </c>
      <c r="AI1582" t="s">
        <v>1034</v>
      </c>
      <c r="AJ1582" t="s">
        <v>1651</v>
      </c>
      <c r="AL1582" t="s">
        <v>1157</v>
      </c>
      <c r="AM1582" t="s">
        <v>903</v>
      </c>
      <c r="AN1582" t="s">
        <v>859</v>
      </c>
      <c r="AO1582" s="13">
        <v>8</v>
      </c>
      <c r="AP1582" s="14">
        <v>20240003636788</v>
      </c>
      <c r="AQ1582" s="12">
        <v>45401</v>
      </c>
    </row>
    <row r="1583" spans="1:43" x14ac:dyDescent="0.3">
      <c r="A1583">
        <v>13</v>
      </c>
      <c r="B1583">
        <v>1564282</v>
      </c>
      <c r="C1583" s="12">
        <v>45395</v>
      </c>
      <c r="D1583" s="12">
        <v>45484</v>
      </c>
      <c r="E1583" s="12">
        <v>45518</v>
      </c>
      <c r="F1583">
        <v>90</v>
      </c>
      <c r="G1583" t="s">
        <v>3012</v>
      </c>
      <c r="H1583" t="s">
        <v>861</v>
      </c>
      <c r="I1583" t="s">
        <v>875</v>
      </c>
      <c r="J1583" t="s">
        <v>875</v>
      </c>
      <c r="K1583" t="s">
        <v>3037</v>
      </c>
      <c r="L1583">
        <v>996866969</v>
      </c>
      <c r="M1583" t="s">
        <v>314</v>
      </c>
      <c r="N1583" t="s">
        <v>863</v>
      </c>
      <c r="O1583">
        <v>48</v>
      </c>
      <c r="P1583">
        <v>51</v>
      </c>
      <c r="Q1583">
        <v>3</v>
      </c>
      <c r="R1583">
        <v>3</v>
      </c>
      <c r="S1583">
        <v>0</v>
      </c>
      <c r="T1583" t="s">
        <v>865</v>
      </c>
      <c r="U1583" t="s">
        <v>1182</v>
      </c>
      <c r="V1583" t="s">
        <v>1047</v>
      </c>
      <c r="AE1583" t="s">
        <v>1047</v>
      </c>
      <c r="AF1583" t="s">
        <v>881</v>
      </c>
      <c r="AH1583" t="s">
        <v>1183</v>
      </c>
      <c r="AI1583" t="s">
        <v>870</v>
      </c>
      <c r="AJ1583" t="s">
        <v>1126</v>
      </c>
      <c r="AL1583" t="s">
        <v>1231</v>
      </c>
      <c r="AM1583" t="s">
        <v>903</v>
      </c>
      <c r="AN1583" t="s">
        <v>859</v>
      </c>
      <c r="AO1583" s="13">
        <v>8</v>
      </c>
      <c r="AP1583" s="14">
        <v>20240006583744</v>
      </c>
      <c r="AQ1583" s="12">
        <v>45490</v>
      </c>
    </row>
    <row r="1584" spans="1:43" x14ac:dyDescent="0.3">
      <c r="A1584">
        <v>13</v>
      </c>
      <c r="B1584">
        <v>1564282</v>
      </c>
      <c r="C1584" s="12">
        <v>45485</v>
      </c>
      <c r="D1584" s="12">
        <v>45575</v>
      </c>
      <c r="E1584" s="12">
        <v>45611</v>
      </c>
      <c r="F1584">
        <v>91</v>
      </c>
      <c r="G1584" t="s">
        <v>3012</v>
      </c>
      <c r="H1584" t="s">
        <v>861</v>
      </c>
      <c r="I1584" t="s">
        <v>875</v>
      </c>
      <c r="J1584" t="s">
        <v>875</v>
      </c>
      <c r="K1584" t="s">
        <v>3037</v>
      </c>
      <c r="L1584">
        <v>996866969</v>
      </c>
      <c r="M1584" t="s">
        <v>314</v>
      </c>
      <c r="N1584" t="s">
        <v>863</v>
      </c>
      <c r="O1584">
        <v>51</v>
      </c>
      <c r="P1584">
        <v>65</v>
      </c>
      <c r="Q1584">
        <v>0</v>
      </c>
      <c r="R1584">
        <v>14</v>
      </c>
      <c r="S1584">
        <v>0</v>
      </c>
      <c r="T1584" t="s">
        <v>865</v>
      </c>
      <c r="U1584" t="s">
        <v>1188</v>
      </c>
      <c r="V1584" t="s">
        <v>1189</v>
      </c>
      <c r="AE1584" t="s">
        <v>1189</v>
      </c>
      <c r="AF1584" t="s">
        <v>892</v>
      </c>
      <c r="AH1584" t="s">
        <v>1190</v>
      </c>
      <c r="AI1584" t="s">
        <v>1191</v>
      </c>
      <c r="AJ1584" t="s">
        <v>1041</v>
      </c>
      <c r="AL1584" t="s">
        <v>859</v>
      </c>
      <c r="AM1584" t="s">
        <v>3049</v>
      </c>
      <c r="AN1584" t="s">
        <v>859</v>
      </c>
      <c r="AO1584" s="13">
        <v>13.86</v>
      </c>
      <c r="AP1584" s="14">
        <v>20240009601982</v>
      </c>
      <c r="AQ1584" s="12">
        <v>45582</v>
      </c>
    </row>
    <row r="1585" spans="1:43" x14ac:dyDescent="0.3">
      <c r="A1585">
        <v>13</v>
      </c>
      <c r="B1585">
        <v>1564283</v>
      </c>
      <c r="C1585" s="12">
        <v>45309</v>
      </c>
      <c r="D1585" s="12">
        <v>45394</v>
      </c>
      <c r="E1585" s="12">
        <v>45434</v>
      </c>
      <c r="F1585">
        <v>86</v>
      </c>
      <c r="G1585" t="s">
        <v>3012</v>
      </c>
      <c r="H1585" t="s">
        <v>861</v>
      </c>
      <c r="I1585" t="s">
        <v>875</v>
      </c>
      <c r="J1585" t="s">
        <v>875</v>
      </c>
      <c r="K1585" t="s">
        <v>3037</v>
      </c>
      <c r="L1585">
        <v>996866969</v>
      </c>
      <c r="M1585" t="s">
        <v>262</v>
      </c>
      <c r="N1585" t="s">
        <v>863</v>
      </c>
      <c r="O1585">
        <v>75</v>
      </c>
      <c r="P1585">
        <v>80</v>
      </c>
      <c r="Q1585" t="s">
        <v>3050</v>
      </c>
      <c r="R1585">
        <v>5</v>
      </c>
      <c r="S1585">
        <v>0</v>
      </c>
      <c r="T1585" t="s">
        <v>865</v>
      </c>
      <c r="U1585" t="s">
        <v>1549</v>
      </c>
      <c r="V1585" t="s">
        <v>1529</v>
      </c>
      <c r="AE1585" t="s">
        <v>1529</v>
      </c>
      <c r="AF1585" t="s">
        <v>1477</v>
      </c>
      <c r="AH1585" t="s">
        <v>1558</v>
      </c>
      <c r="AI1585" t="s">
        <v>1034</v>
      </c>
      <c r="AJ1585" t="s">
        <v>1651</v>
      </c>
      <c r="AL1585" t="s">
        <v>1652</v>
      </c>
      <c r="AM1585" t="s">
        <v>1037</v>
      </c>
      <c r="AN1585" t="s">
        <v>859</v>
      </c>
      <c r="AO1585" s="13">
        <v>7</v>
      </c>
      <c r="AP1585" s="14">
        <v>20240003636789</v>
      </c>
      <c r="AQ1585" s="12">
        <v>45401</v>
      </c>
    </row>
    <row r="1586" spans="1:43" x14ac:dyDescent="0.3">
      <c r="A1586">
        <v>13</v>
      </c>
      <c r="B1586">
        <v>1564283</v>
      </c>
      <c r="C1586" s="12">
        <v>45395</v>
      </c>
      <c r="D1586" s="12">
        <v>45484</v>
      </c>
      <c r="E1586" s="12">
        <v>45518</v>
      </c>
      <c r="F1586">
        <v>90</v>
      </c>
      <c r="G1586" t="s">
        <v>3012</v>
      </c>
      <c r="H1586" t="s">
        <v>861</v>
      </c>
      <c r="I1586" t="s">
        <v>875</v>
      </c>
      <c r="J1586" t="s">
        <v>875</v>
      </c>
      <c r="K1586" t="s">
        <v>3037</v>
      </c>
      <c r="L1586">
        <v>996866969</v>
      </c>
      <c r="M1586" t="s">
        <v>262</v>
      </c>
      <c r="N1586" t="s">
        <v>863</v>
      </c>
      <c r="O1586">
        <v>80</v>
      </c>
      <c r="P1586">
        <v>85</v>
      </c>
      <c r="Q1586">
        <v>1</v>
      </c>
      <c r="R1586">
        <v>5</v>
      </c>
      <c r="S1586">
        <v>0</v>
      </c>
      <c r="T1586" t="s">
        <v>865</v>
      </c>
      <c r="U1586" t="s">
        <v>1182</v>
      </c>
      <c r="V1586" t="s">
        <v>1047</v>
      </c>
      <c r="AE1586" t="s">
        <v>1047</v>
      </c>
      <c r="AF1586" t="s">
        <v>881</v>
      </c>
      <c r="AH1586" t="s">
        <v>1183</v>
      </c>
      <c r="AI1586" t="s">
        <v>870</v>
      </c>
      <c r="AJ1586" t="s">
        <v>1126</v>
      </c>
      <c r="AL1586" t="s">
        <v>1231</v>
      </c>
      <c r="AM1586" t="s">
        <v>903</v>
      </c>
      <c r="AN1586" t="s">
        <v>859</v>
      </c>
      <c r="AO1586" s="13">
        <v>8</v>
      </c>
      <c r="AP1586" s="14">
        <v>20240006583745</v>
      </c>
      <c r="AQ1586" s="12">
        <v>45490</v>
      </c>
    </row>
    <row r="1587" spans="1:43" x14ac:dyDescent="0.3">
      <c r="A1587">
        <v>13</v>
      </c>
      <c r="B1587">
        <v>1564283</v>
      </c>
      <c r="C1587" s="12">
        <v>45485</v>
      </c>
      <c r="D1587" s="12">
        <v>45575</v>
      </c>
      <c r="E1587" s="12">
        <v>45611</v>
      </c>
      <c r="F1587">
        <v>91</v>
      </c>
      <c r="G1587" t="s">
        <v>3012</v>
      </c>
      <c r="H1587" t="s">
        <v>861</v>
      </c>
      <c r="I1587" t="s">
        <v>875</v>
      </c>
      <c r="J1587" t="s">
        <v>875</v>
      </c>
      <c r="K1587" t="s">
        <v>3037</v>
      </c>
      <c r="L1587">
        <v>996866969</v>
      </c>
      <c r="M1587" t="s">
        <v>262</v>
      </c>
      <c r="N1587" t="s">
        <v>863</v>
      </c>
      <c r="O1587">
        <v>85</v>
      </c>
      <c r="P1587">
        <v>110</v>
      </c>
      <c r="Q1587">
        <v>0</v>
      </c>
      <c r="R1587">
        <v>25</v>
      </c>
      <c r="S1587">
        <v>0</v>
      </c>
      <c r="T1587" t="s">
        <v>865</v>
      </c>
      <c r="U1587" t="s">
        <v>887</v>
      </c>
      <c r="V1587" t="s">
        <v>888</v>
      </c>
      <c r="W1587" t="s">
        <v>3051</v>
      </c>
      <c r="X1587" t="s">
        <v>2995</v>
      </c>
      <c r="AE1587" t="s">
        <v>3052</v>
      </c>
      <c r="AF1587" t="s">
        <v>892</v>
      </c>
      <c r="AH1587" t="s">
        <v>1871</v>
      </c>
      <c r="AI1587" t="s">
        <v>1283</v>
      </c>
      <c r="AJ1587" t="s">
        <v>1284</v>
      </c>
      <c r="AL1587" t="s">
        <v>1495</v>
      </c>
      <c r="AM1587" t="s">
        <v>3053</v>
      </c>
      <c r="AN1587" t="s">
        <v>859</v>
      </c>
      <c r="AO1587" s="13">
        <v>28.12</v>
      </c>
      <c r="AP1587" s="14">
        <v>20240009601983</v>
      </c>
      <c r="AQ1587" s="12">
        <v>45582</v>
      </c>
    </row>
    <row r="1588" spans="1:43" x14ac:dyDescent="0.3">
      <c r="A1588">
        <v>13</v>
      </c>
      <c r="B1588">
        <v>1564284</v>
      </c>
      <c r="C1588" s="12">
        <v>45309</v>
      </c>
      <c r="D1588" s="12">
        <v>45394</v>
      </c>
      <c r="E1588" s="12">
        <v>45434</v>
      </c>
      <c r="F1588">
        <v>86</v>
      </c>
      <c r="G1588" t="s">
        <v>3012</v>
      </c>
      <c r="H1588" t="s">
        <v>861</v>
      </c>
      <c r="I1588" t="s">
        <v>875</v>
      </c>
      <c r="J1588" t="s">
        <v>875</v>
      </c>
      <c r="K1588" t="s">
        <v>3037</v>
      </c>
      <c r="L1588">
        <v>996866969</v>
      </c>
      <c r="M1588" t="s">
        <v>358</v>
      </c>
      <c r="N1588" t="s">
        <v>863</v>
      </c>
      <c r="O1588">
        <v>60</v>
      </c>
      <c r="P1588">
        <v>65</v>
      </c>
      <c r="Q1588" t="s">
        <v>3050</v>
      </c>
      <c r="R1588">
        <v>5</v>
      </c>
      <c r="S1588">
        <v>0</v>
      </c>
      <c r="T1588" t="s">
        <v>865</v>
      </c>
      <c r="U1588" t="s">
        <v>1549</v>
      </c>
      <c r="V1588" t="s">
        <v>1529</v>
      </c>
      <c r="AE1588" t="s">
        <v>1529</v>
      </c>
      <c r="AF1588" t="s">
        <v>1477</v>
      </c>
      <c r="AH1588" t="s">
        <v>1558</v>
      </c>
      <c r="AI1588" t="s">
        <v>1034</v>
      </c>
      <c r="AJ1588" t="s">
        <v>1651</v>
      </c>
      <c r="AL1588" t="s">
        <v>1157</v>
      </c>
      <c r="AM1588" t="s">
        <v>903</v>
      </c>
      <c r="AN1588" t="s">
        <v>859</v>
      </c>
      <c r="AO1588" s="13">
        <v>8</v>
      </c>
      <c r="AP1588" s="14">
        <v>20240003636790</v>
      </c>
      <c r="AQ1588" s="12">
        <v>45401</v>
      </c>
    </row>
    <row r="1589" spans="1:43" x14ac:dyDescent="0.3">
      <c r="A1589">
        <v>13</v>
      </c>
      <c r="B1589">
        <v>1564284</v>
      </c>
      <c r="C1589" s="12">
        <v>45395</v>
      </c>
      <c r="D1589" s="12">
        <v>45484</v>
      </c>
      <c r="E1589" s="12">
        <v>45518</v>
      </c>
      <c r="F1589">
        <v>90</v>
      </c>
      <c r="G1589" t="s">
        <v>3012</v>
      </c>
      <c r="H1589" t="s">
        <v>861</v>
      </c>
      <c r="I1589" t="s">
        <v>875</v>
      </c>
      <c r="J1589" t="s">
        <v>875</v>
      </c>
      <c r="K1589" t="s">
        <v>3037</v>
      </c>
      <c r="L1589">
        <v>996866969</v>
      </c>
      <c r="M1589" t="s">
        <v>358</v>
      </c>
      <c r="N1589" t="s">
        <v>863</v>
      </c>
      <c r="O1589">
        <v>65</v>
      </c>
      <c r="P1589">
        <v>68</v>
      </c>
      <c r="Q1589">
        <v>3</v>
      </c>
      <c r="R1589">
        <v>3</v>
      </c>
      <c r="S1589">
        <v>0</v>
      </c>
      <c r="T1589" t="s">
        <v>865</v>
      </c>
      <c r="U1589" t="s">
        <v>1182</v>
      </c>
      <c r="V1589" t="s">
        <v>1047</v>
      </c>
      <c r="AE1589" t="s">
        <v>1047</v>
      </c>
      <c r="AF1589" t="s">
        <v>881</v>
      </c>
      <c r="AH1589" t="s">
        <v>1183</v>
      </c>
      <c r="AI1589" t="s">
        <v>870</v>
      </c>
      <c r="AJ1589" t="s">
        <v>1126</v>
      </c>
      <c r="AL1589" t="s">
        <v>1231</v>
      </c>
      <c r="AM1589" t="s">
        <v>903</v>
      </c>
      <c r="AN1589" t="s">
        <v>859</v>
      </c>
      <c r="AO1589" s="13">
        <v>8</v>
      </c>
      <c r="AP1589" s="14">
        <v>20240006583746</v>
      </c>
      <c r="AQ1589" s="12">
        <v>45490</v>
      </c>
    </row>
    <row r="1590" spans="1:43" x14ac:dyDescent="0.3">
      <c r="A1590">
        <v>13</v>
      </c>
      <c r="B1590">
        <v>1564284</v>
      </c>
      <c r="C1590" s="12">
        <v>45485</v>
      </c>
      <c r="D1590" s="12">
        <v>45575</v>
      </c>
      <c r="E1590" s="12">
        <v>45611</v>
      </c>
      <c r="F1590">
        <v>91</v>
      </c>
      <c r="G1590" t="s">
        <v>3012</v>
      </c>
      <c r="H1590" t="s">
        <v>861</v>
      </c>
      <c r="I1590" t="s">
        <v>875</v>
      </c>
      <c r="J1590" t="s">
        <v>875</v>
      </c>
      <c r="K1590" t="s">
        <v>3037</v>
      </c>
      <c r="L1590">
        <v>996866969</v>
      </c>
      <c r="M1590" t="s">
        <v>358</v>
      </c>
      <c r="N1590" t="s">
        <v>863</v>
      </c>
      <c r="O1590">
        <v>68</v>
      </c>
      <c r="P1590">
        <v>84</v>
      </c>
      <c r="Q1590">
        <v>0</v>
      </c>
      <c r="R1590">
        <v>16</v>
      </c>
      <c r="S1590">
        <v>0</v>
      </c>
      <c r="T1590" t="s">
        <v>865</v>
      </c>
      <c r="U1590" t="s">
        <v>887</v>
      </c>
      <c r="V1590" t="s">
        <v>888</v>
      </c>
      <c r="W1590" t="s">
        <v>2164</v>
      </c>
      <c r="X1590" t="s">
        <v>2165</v>
      </c>
      <c r="AE1590" t="s">
        <v>2166</v>
      </c>
      <c r="AF1590" t="s">
        <v>892</v>
      </c>
      <c r="AH1590" t="s">
        <v>2167</v>
      </c>
      <c r="AI1590" t="s">
        <v>1291</v>
      </c>
      <c r="AJ1590" t="s">
        <v>1292</v>
      </c>
      <c r="AL1590" t="s">
        <v>859</v>
      </c>
      <c r="AM1590" t="s">
        <v>3054</v>
      </c>
      <c r="AN1590" t="s">
        <v>859</v>
      </c>
      <c r="AO1590" s="13">
        <v>15.77</v>
      </c>
      <c r="AP1590" s="14">
        <v>20240009601984</v>
      </c>
      <c r="AQ1590" s="12">
        <v>45582</v>
      </c>
    </row>
    <row r="1591" spans="1:43" x14ac:dyDescent="0.3">
      <c r="B1591">
        <v>1564285</v>
      </c>
      <c r="E1591" s="12">
        <v>45616</v>
      </c>
      <c r="G1591" t="s">
        <v>3012</v>
      </c>
      <c r="I1591" t="s">
        <v>875</v>
      </c>
      <c r="J1591" t="s">
        <v>875</v>
      </c>
      <c r="K1591" t="s">
        <v>3037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3055</v>
      </c>
      <c r="AL1591" t="s">
        <v>859</v>
      </c>
      <c r="AM1591" t="s">
        <v>3055</v>
      </c>
      <c r="AN1591" t="s">
        <v>2190</v>
      </c>
      <c r="AO1591" s="13">
        <v>1.68</v>
      </c>
      <c r="AP1591" s="14">
        <v>20240010735960</v>
      </c>
      <c r="AQ1591" s="12">
        <v>45616</v>
      </c>
    </row>
    <row r="1592" spans="1:43" x14ac:dyDescent="0.3">
      <c r="A1592">
        <v>13</v>
      </c>
      <c r="B1592">
        <v>1564286</v>
      </c>
      <c r="C1592" s="12">
        <v>45309</v>
      </c>
      <c r="D1592" s="12">
        <v>45394</v>
      </c>
      <c r="E1592" s="12">
        <v>45434</v>
      </c>
      <c r="F1592">
        <v>86</v>
      </c>
      <c r="G1592" t="s">
        <v>3012</v>
      </c>
      <c r="H1592" t="s">
        <v>861</v>
      </c>
      <c r="I1592" t="s">
        <v>875</v>
      </c>
      <c r="J1592" t="s">
        <v>875</v>
      </c>
      <c r="K1592" t="s">
        <v>3037</v>
      </c>
      <c r="L1592">
        <v>996866969</v>
      </c>
      <c r="M1592" t="s">
        <v>405</v>
      </c>
      <c r="N1592" t="s">
        <v>863</v>
      </c>
      <c r="O1592">
        <v>0</v>
      </c>
      <c r="P1592">
        <v>0</v>
      </c>
      <c r="Q1592" t="s">
        <v>1601</v>
      </c>
      <c r="R1592">
        <v>0</v>
      </c>
      <c r="S1592">
        <v>0</v>
      </c>
      <c r="T1592" t="s">
        <v>865</v>
      </c>
      <c r="U1592" t="s">
        <v>1549</v>
      </c>
      <c r="V1592" t="s">
        <v>1529</v>
      </c>
      <c r="AE1592" t="s">
        <v>1529</v>
      </c>
      <c r="AF1592" t="s">
        <v>1477</v>
      </c>
      <c r="AH1592" t="s">
        <v>1558</v>
      </c>
      <c r="AI1592" t="s">
        <v>1034</v>
      </c>
      <c r="AJ1592" t="s">
        <v>1651</v>
      </c>
      <c r="AL1592" t="s">
        <v>1157</v>
      </c>
      <c r="AM1592" t="s">
        <v>903</v>
      </c>
      <c r="AN1592" t="s">
        <v>859</v>
      </c>
      <c r="AO1592" s="13">
        <v>8</v>
      </c>
      <c r="AP1592" s="14">
        <v>20240003636792</v>
      </c>
      <c r="AQ1592" s="12">
        <v>45401</v>
      </c>
    </row>
    <row r="1593" spans="1:43" x14ac:dyDescent="0.3">
      <c r="A1593">
        <v>13</v>
      </c>
      <c r="B1593">
        <v>1564286</v>
      </c>
      <c r="C1593" s="12">
        <v>45395</v>
      </c>
      <c r="D1593" s="12">
        <v>45484</v>
      </c>
      <c r="E1593" s="12">
        <v>45518</v>
      </c>
      <c r="F1593">
        <v>90</v>
      </c>
      <c r="G1593" t="s">
        <v>3012</v>
      </c>
      <c r="H1593" t="s">
        <v>861</v>
      </c>
      <c r="I1593" t="s">
        <v>875</v>
      </c>
      <c r="J1593" t="s">
        <v>875</v>
      </c>
      <c r="K1593" t="s">
        <v>3037</v>
      </c>
      <c r="L1593">
        <v>996866969</v>
      </c>
      <c r="M1593" t="s">
        <v>405</v>
      </c>
      <c r="N1593" t="s">
        <v>863</v>
      </c>
      <c r="O1593">
        <v>0</v>
      </c>
      <c r="P1593">
        <v>0</v>
      </c>
      <c r="Q1593">
        <v>6</v>
      </c>
      <c r="R1593">
        <v>0</v>
      </c>
      <c r="S1593">
        <v>0</v>
      </c>
      <c r="T1593" t="s">
        <v>865</v>
      </c>
      <c r="U1593" t="s">
        <v>1182</v>
      </c>
      <c r="V1593" t="s">
        <v>1047</v>
      </c>
      <c r="AE1593" t="s">
        <v>1047</v>
      </c>
      <c r="AF1593" t="s">
        <v>881</v>
      </c>
      <c r="AH1593" t="s">
        <v>1183</v>
      </c>
      <c r="AI1593" t="s">
        <v>870</v>
      </c>
      <c r="AJ1593" t="s">
        <v>1126</v>
      </c>
      <c r="AL1593" t="s">
        <v>1231</v>
      </c>
      <c r="AM1593" t="s">
        <v>903</v>
      </c>
      <c r="AN1593" t="s">
        <v>859</v>
      </c>
      <c r="AO1593" s="13">
        <v>8</v>
      </c>
      <c r="AP1593" s="14">
        <v>20240006583748</v>
      </c>
      <c r="AQ1593" s="12">
        <v>45490</v>
      </c>
    </row>
    <row r="1594" spans="1:43" x14ac:dyDescent="0.3">
      <c r="A1594">
        <v>13</v>
      </c>
      <c r="B1594">
        <v>1564286</v>
      </c>
      <c r="C1594" s="12">
        <v>45485</v>
      </c>
      <c r="D1594" s="12">
        <v>45575</v>
      </c>
      <c r="E1594" s="12">
        <v>45611</v>
      </c>
      <c r="F1594">
        <v>91</v>
      </c>
      <c r="G1594" t="s">
        <v>3012</v>
      </c>
      <c r="H1594" t="s">
        <v>861</v>
      </c>
      <c r="I1594" t="s">
        <v>875</v>
      </c>
      <c r="J1594" t="s">
        <v>875</v>
      </c>
      <c r="K1594" t="s">
        <v>3037</v>
      </c>
      <c r="L1594">
        <v>996866969</v>
      </c>
      <c r="M1594" t="s">
        <v>405</v>
      </c>
      <c r="N1594" t="s">
        <v>863</v>
      </c>
      <c r="O1594">
        <v>0</v>
      </c>
      <c r="P1594">
        <v>0</v>
      </c>
      <c r="Q1594" t="s">
        <v>1038</v>
      </c>
      <c r="R1594">
        <v>0</v>
      </c>
      <c r="S1594">
        <v>0</v>
      </c>
      <c r="T1594" t="s">
        <v>865</v>
      </c>
      <c r="U1594" t="s">
        <v>1039</v>
      </c>
      <c r="V1594" t="s">
        <v>1040</v>
      </c>
      <c r="AE1594" t="s">
        <v>1040</v>
      </c>
      <c r="AF1594" t="s">
        <v>892</v>
      </c>
      <c r="AH1594" t="s">
        <v>1041</v>
      </c>
      <c r="AI1594" t="s">
        <v>1042</v>
      </c>
      <c r="AJ1594" t="s">
        <v>1402</v>
      </c>
      <c r="AL1594" t="s">
        <v>859</v>
      </c>
      <c r="AM1594" t="s">
        <v>1694</v>
      </c>
      <c r="AN1594" t="s">
        <v>859</v>
      </c>
      <c r="AO1594" s="13">
        <v>8.18</v>
      </c>
      <c r="AP1594" s="14">
        <v>20240009601993</v>
      </c>
      <c r="AQ1594" s="12">
        <v>45582</v>
      </c>
    </row>
    <row r="1595" spans="1:43" x14ac:dyDescent="0.3">
      <c r="A1595">
        <v>13</v>
      </c>
      <c r="B1595">
        <v>35565</v>
      </c>
      <c r="C1595" s="12">
        <v>45308</v>
      </c>
      <c r="D1595" s="12">
        <v>45399</v>
      </c>
      <c r="E1595" s="12">
        <v>45434</v>
      </c>
      <c r="F1595">
        <v>92</v>
      </c>
      <c r="G1595" t="s">
        <v>3012</v>
      </c>
      <c r="H1595" t="s">
        <v>861</v>
      </c>
      <c r="I1595" t="s">
        <v>875</v>
      </c>
      <c r="J1595" t="s">
        <v>875</v>
      </c>
      <c r="K1595" t="s">
        <v>3056</v>
      </c>
      <c r="L1595">
        <v>996866969</v>
      </c>
      <c r="M1595" t="s">
        <v>481</v>
      </c>
      <c r="N1595" t="s">
        <v>863</v>
      </c>
      <c r="O1595">
        <v>0</v>
      </c>
      <c r="P1595">
        <v>0</v>
      </c>
      <c r="Q1595" t="s">
        <v>1038</v>
      </c>
      <c r="R1595">
        <v>0</v>
      </c>
      <c r="S1595">
        <v>0</v>
      </c>
      <c r="T1595" t="s">
        <v>865</v>
      </c>
      <c r="U1595" t="s">
        <v>1039</v>
      </c>
      <c r="V1595" t="s">
        <v>1040</v>
      </c>
      <c r="AE1595" t="s">
        <v>1040</v>
      </c>
      <c r="AF1595" t="s">
        <v>940</v>
      </c>
      <c r="AH1595" t="s">
        <v>1041</v>
      </c>
      <c r="AI1595" t="s">
        <v>1042</v>
      </c>
      <c r="AJ1595" t="s">
        <v>1230</v>
      </c>
      <c r="AK1595" t="s">
        <v>3057</v>
      </c>
      <c r="AL1595" t="s">
        <v>859</v>
      </c>
      <c r="AM1595" t="s">
        <v>3058</v>
      </c>
      <c r="AN1595" t="s">
        <v>859</v>
      </c>
      <c r="AO1595" s="13">
        <v>57</v>
      </c>
      <c r="AP1595" s="14">
        <v>20240003635851</v>
      </c>
      <c r="AQ1595" s="12">
        <v>45401</v>
      </c>
    </row>
    <row r="1596" spans="1:43" x14ac:dyDescent="0.3">
      <c r="A1596">
        <v>13</v>
      </c>
      <c r="B1596">
        <v>35565</v>
      </c>
      <c r="C1596" s="12">
        <v>45400</v>
      </c>
      <c r="D1596" s="12">
        <v>45485</v>
      </c>
      <c r="E1596" s="12">
        <v>45518</v>
      </c>
      <c r="F1596">
        <v>86</v>
      </c>
      <c r="G1596" t="s">
        <v>3012</v>
      </c>
      <c r="H1596" t="s">
        <v>861</v>
      </c>
      <c r="I1596" t="s">
        <v>875</v>
      </c>
      <c r="J1596" t="s">
        <v>875</v>
      </c>
      <c r="K1596" t="s">
        <v>3056</v>
      </c>
      <c r="L1596">
        <v>996866969</v>
      </c>
      <c r="M1596" t="s">
        <v>481</v>
      </c>
      <c r="N1596" t="s">
        <v>863</v>
      </c>
      <c r="O1596">
        <v>0</v>
      </c>
      <c r="P1596">
        <v>0</v>
      </c>
      <c r="Q1596" t="s">
        <v>2025</v>
      </c>
      <c r="R1596">
        <v>0</v>
      </c>
      <c r="S1596">
        <v>1</v>
      </c>
      <c r="T1596" t="s">
        <v>865</v>
      </c>
      <c r="U1596" t="s">
        <v>1549</v>
      </c>
      <c r="V1596" t="s">
        <v>1529</v>
      </c>
      <c r="AE1596" t="s">
        <v>1529</v>
      </c>
      <c r="AF1596" t="s">
        <v>1477</v>
      </c>
      <c r="AH1596" t="s">
        <v>1558</v>
      </c>
      <c r="AI1596" t="s">
        <v>1034</v>
      </c>
      <c r="AJ1596" t="s">
        <v>1651</v>
      </c>
      <c r="AL1596" t="s">
        <v>1652</v>
      </c>
      <c r="AM1596" t="s">
        <v>1037</v>
      </c>
      <c r="AN1596" t="s">
        <v>859</v>
      </c>
      <c r="AO1596" s="13">
        <v>7</v>
      </c>
      <c r="AP1596" s="14">
        <v>20240006582801</v>
      </c>
      <c r="AQ1596" s="12">
        <v>45490</v>
      </c>
    </row>
    <row r="1597" spans="1:43" x14ac:dyDescent="0.3">
      <c r="A1597">
        <v>13</v>
      </c>
      <c r="B1597">
        <v>35565</v>
      </c>
      <c r="C1597" s="12">
        <v>45400</v>
      </c>
      <c r="D1597" s="12">
        <v>45579</v>
      </c>
      <c r="E1597" s="12">
        <v>45611</v>
      </c>
      <c r="F1597">
        <v>180</v>
      </c>
      <c r="G1597" t="s">
        <v>3012</v>
      </c>
      <c r="H1597" t="s">
        <v>861</v>
      </c>
      <c r="I1597" t="s">
        <v>875</v>
      </c>
      <c r="J1597" t="s">
        <v>875</v>
      </c>
      <c r="K1597" t="s">
        <v>3056</v>
      </c>
      <c r="L1597">
        <v>996866969</v>
      </c>
      <c r="M1597" t="s">
        <v>481</v>
      </c>
      <c r="N1597" t="s">
        <v>863</v>
      </c>
      <c r="O1597">
        <v>0</v>
      </c>
      <c r="P1597">
        <v>0</v>
      </c>
      <c r="Q1597">
        <v>12</v>
      </c>
      <c r="R1597">
        <v>0</v>
      </c>
      <c r="S1597">
        <v>0</v>
      </c>
      <c r="T1597" t="s">
        <v>865</v>
      </c>
      <c r="U1597" t="s">
        <v>1348</v>
      </c>
      <c r="V1597" t="s">
        <v>3059</v>
      </c>
      <c r="AE1597" t="s">
        <v>3059</v>
      </c>
      <c r="AF1597" t="s">
        <v>962</v>
      </c>
      <c r="AH1597" t="s">
        <v>1964</v>
      </c>
      <c r="AI1597" t="s">
        <v>1350</v>
      </c>
      <c r="AJ1597" t="s">
        <v>1160</v>
      </c>
      <c r="AL1597" t="s">
        <v>1100</v>
      </c>
      <c r="AM1597" t="s">
        <v>3060</v>
      </c>
      <c r="AN1597" t="s">
        <v>859</v>
      </c>
      <c r="AO1597" s="13">
        <v>8.75</v>
      </c>
      <c r="AP1597" s="14">
        <v>20240009601048</v>
      </c>
      <c r="AQ1597" s="12">
        <v>45582</v>
      </c>
    </row>
    <row r="1598" spans="1:43" x14ac:dyDescent="0.3">
      <c r="A1598">
        <v>13</v>
      </c>
      <c r="B1598">
        <v>948211</v>
      </c>
      <c r="C1598" s="12">
        <v>45308</v>
      </c>
      <c r="D1598" s="12">
        <v>45399</v>
      </c>
      <c r="E1598" s="12">
        <v>45434</v>
      </c>
      <c r="F1598">
        <v>92</v>
      </c>
      <c r="G1598" t="s">
        <v>3012</v>
      </c>
      <c r="H1598" t="s">
        <v>861</v>
      </c>
      <c r="I1598" t="s">
        <v>875</v>
      </c>
      <c r="J1598" t="s">
        <v>875</v>
      </c>
      <c r="K1598" t="s">
        <v>3056</v>
      </c>
      <c r="L1598">
        <v>996866969</v>
      </c>
      <c r="M1598" t="s">
        <v>541</v>
      </c>
      <c r="N1598" t="s">
        <v>863</v>
      </c>
      <c r="O1598">
        <v>0</v>
      </c>
      <c r="P1598">
        <v>0</v>
      </c>
      <c r="Q1598" t="s">
        <v>1038</v>
      </c>
      <c r="R1598">
        <v>0</v>
      </c>
      <c r="S1598">
        <v>0</v>
      </c>
      <c r="T1598" t="s">
        <v>865</v>
      </c>
      <c r="U1598" t="s">
        <v>1039</v>
      </c>
      <c r="V1598" t="s">
        <v>1040</v>
      </c>
      <c r="AE1598" t="s">
        <v>1040</v>
      </c>
      <c r="AF1598" t="s">
        <v>940</v>
      </c>
      <c r="AH1598" t="s">
        <v>1041</v>
      </c>
      <c r="AI1598" t="s">
        <v>1042</v>
      </c>
      <c r="AJ1598" t="s">
        <v>1230</v>
      </c>
      <c r="AK1598" t="s">
        <v>3057</v>
      </c>
      <c r="AL1598" t="s">
        <v>859</v>
      </c>
      <c r="AM1598" t="s">
        <v>3058</v>
      </c>
      <c r="AN1598" t="s">
        <v>859</v>
      </c>
      <c r="AO1598" s="13">
        <v>57</v>
      </c>
      <c r="AP1598" s="14">
        <v>20240003636401</v>
      </c>
      <c r="AQ1598" s="12">
        <v>45401</v>
      </c>
    </row>
    <row r="1599" spans="1:43" x14ac:dyDescent="0.3">
      <c r="A1599">
        <v>13</v>
      </c>
      <c r="B1599">
        <v>948211</v>
      </c>
      <c r="C1599" s="12">
        <v>45400</v>
      </c>
      <c r="D1599" s="12">
        <v>45485</v>
      </c>
      <c r="E1599" s="12">
        <v>45518</v>
      </c>
      <c r="F1599">
        <v>86</v>
      </c>
      <c r="G1599" t="s">
        <v>3012</v>
      </c>
      <c r="H1599" t="s">
        <v>861</v>
      </c>
      <c r="I1599" t="s">
        <v>875</v>
      </c>
      <c r="J1599" t="s">
        <v>875</v>
      </c>
      <c r="K1599" t="s">
        <v>3056</v>
      </c>
      <c r="L1599">
        <v>996866969</v>
      </c>
      <c r="M1599" t="s">
        <v>541</v>
      </c>
      <c r="N1599" t="s">
        <v>863</v>
      </c>
      <c r="O1599">
        <v>0</v>
      </c>
      <c r="P1599">
        <v>0</v>
      </c>
      <c r="Q1599" t="s">
        <v>2025</v>
      </c>
      <c r="R1599">
        <v>0</v>
      </c>
      <c r="S1599">
        <v>1</v>
      </c>
      <c r="T1599" t="s">
        <v>865</v>
      </c>
      <c r="U1599" t="s">
        <v>1549</v>
      </c>
      <c r="V1599" t="s">
        <v>1529</v>
      </c>
      <c r="AE1599" t="s">
        <v>1529</v>
      </c>
      <c r="AF1599" t="s">
        <v>1477</v>
      </c>
      <c r="AH1599" t="s">
        <v>1558</v>
      </c>
      <c r="AI1599" t="s">
        <v>1034</v>
      </c>
      <c r="AJ1599" t="s">
        <v>1651</v>
      </c>
      <c r="AL1599" t="s">
        <v>1652</v>
      </c>
      <c r="AM1599" t="s">
        <v>1037</v>
      </c>
      <c r="AN1599" t="s">
        <v>859</v>
      </c>
      <c r="AO1599" s="13">
        <v>7</v>
      </c>
      <c r="AP1599" s="14">
        <v>20240006583354</v>
      </c>
      <c r="AQ1599" s="12">
        <v>45490</v>
      </c>
    </row>
    <row r="1600" spans="1:43" x14ac:dyDescent="0.3">
      <c r="A1600">
        <v>13</v>
      </c>
      <c r="B1600">
        <v>948211</v>
      </c>
      <c r="C1600" s="12">
        <v>45400</v>
      </c>
      <c r="D1600" s="12">
        <v>45579</v>
      </c>
      <c r="E1600" s="12">
        <v>45611</v>
      </c>
      <c r="F1600">
        <v>180</v>
      </c>
      <c r="G1600" t="s">
        <v>3012</v>
      </c>
      <c r="H1600" t="s">
        <v>861</v>
      </c>
      <c r="I1600" t="s">
        <v>875</v>
      </c>
      <c r="J1600" t="s">
        <v>875</v>
      </c>
      <c r="K1600" t="s">
        <v>3056</v>
      </c>
      <c r="L1600">
        <v>996866969</v>
      </c>
      <c r="M1600" t="s">
        <v>541</v>
      </c>
      <c r="N1600" t="s">
        <v>863</v>
      </c>
      <c r="O1600">
        <v>0</v>
      </c>
      <c r="P1600">
        <v>0</v>
      </c>
      <c r="Q1600">
        <v>12</v>
      </c>
      <c r="R1600">
        <v>0</v>
      </c>
      <c r="S1600">
        <v>0</v>
      </c>
      <c r="T1600" t="s">
        <v>865</v>
      </c>
      <c r="U1600" t="s">
        <v>1348</v>
      </c>
      <c r="V1600" t="s">
        <v>3059</v>
      </c>
      <c r="AE1600" t="s">
        <v>3059</v>
      </c>
      <c r="AF1600" t="s">
        <v>962</v>
      </c>
      <c r="AH1600" t="s">
        <v>1964</v>
      </c>
      <c r="AI1600" t="s">
        <v>1350</v>
      </c>
      <c r="AJ1600" t="s">
        <v>1160</v>
      </c>
      <c r="AL1600" t="s">
        <v>1383</v>
      </c>
      <c r="AM1600" t="s">
        <v>2035</v>
      </c>
      <c r="AN1600" t="s">
        <v>859</v>
      </c>
      <c r="AO1600" s="13">
        <v>8.65</v>
      </c>
      <c r="AP1600" s="14">
        <v>20240009601597</v>
      </c>
      <c r="AQ1600" s="12">
        <v>45582</v>
      </c>
    </row>
    <row r="1601" spans="1:43" x14ac:dyDescent="0.3">
      <c r="A1601">
        <v>13</v>
      </c>
      <c r="B1601">
        <v>948212</v>
      </c>
      <c r="C1601" s="12">
        <v>45308</v>
      </c>
      <c r="D1601" s="12">
        <v>45399</v>
      </c>
      <c r="E1601" s="12">
        <v>45434</v>
      </c>
      <c r="F1601">
        <v>92</v>
      </c>
      <c r="G1601" t="s">
        <v>3012</v>
      </c>
      <c r="H1601" t="s">
        <v>861</v>
      </c>
      <c r="I1601" t="s">
        <v>875</v>
      </c>
      <c r="J1601" t="s">
        <v>875</v>
      </c>
      <c r="K1601" t="s">
        <v>3056</v>
      </c>
      <c r="L1601">
        <v>996866969</v>
      </c>
      <c r="M1601" t="s">
        <v>583</v>
      </c>
      <c r="N1601" t="s">
        <v>863</v>
      </c>
      <c r="O1601">
        <v>14</v>
      </c>
      <c r="P1601">
        <v>14</v>
      </c>
      <c r="Q1601" t="s">
        <v>1038</v>
      </c>
      <c r="R1601">
        <v>0</v>
      </c>
      <c r="S1601">
        <v>0</v>
      </c>
      <c r="T1601" t="s">
        <v>865</v>
      </c>
      <c r="U1601" t="s">
        <v>1039</v>
      </c>
      <c r="V1601" t="s">
        <v>1040</v>
      </c>
      <c r="AE1601" t="s">
        <v>1040</v>
      </c>
      <c r="AF1601" t="s">
        <v>940</v>
      </c>
      <c r="AH1601" t="s">
        <v>1041</v>
      </c>
      <c r="AI1601" t="s">
        <v>1042</v>
      </c>
      <c r="AJ1601" t="s">
        <v>1043</v>
      </c>
      <c r="AL1601" t="s">
        <v>1461</v>
      </c>
      <c r="AM1601" t="s">
        <v>1050</v>
      </c>
      <c r="AN1601" t="s">
        <v>859</v>
      </c>
      <c r="AO1601" s="13">
        <v>9</v>
      </c>
      <c r="AP1601" s="14">
        <v>20240003636402</v>
      </c>
      <c r="AQ1601" s="12">
        <v>45401</v>
      </c>
    </row>
    <row r="1602" spans="1:43" x14ac:dyDescent="0.3">
      <c r="A1602">
        <v>13</v>
      </c>
      <c r="B1602">
        <v>948212</v>
      </c>
      <c r="C1602" s="12">
        <v>45400</v>
      </c>
      <c r="D1602" s="12">
        <v>45485</v>
      </c>
      <c r="E1602" s="12">
        <v>45518</v>
      </c>
      <c r="F1602">
        <v>86</v>
      </c>
      <c r="G1602" t="s">
        <v>3012</v>
      </c>
      <c r="H1602" t="s">
        <v>861</v>
      </c>
      <c r="I1602" t="s">
        <v>875</v>
      </c>
      <c r="J1602" t="s">
        <v>875</v>
      </c>
      <c r="K1602" t="s">
        <v>3056</v>
      </c>
      <c r="L1602">
        <v>996866969</v>
      </c>
      <c r="M1602" t="s">
        <v>583</v>
      </c>
      <c r="N1602" t="s">
        <v>863</v>
      </c>
      <c r="O1602">
        <v>0</v>
      </c>
      <c r="P1602">
        <v>0</v>
      </c>
      <c r="Q1602" t="s">
        <v>2025</v>
      </c>
      <c r="R1602">
        <v>0</v>
      </c>
      <c r="S1602">
        <v>1</v>
      </c>
      <c r="T1602" t="s">
        <v>865</v>
      </c>
      <c r="U1602" t="s">
        <v>1549</v>
      </c>
      <c r="V1602" t="s">
        <v>1529</v>
      </c>
      <c r="AE1602" t="s">
        <v>1529</v>
      </c>
      <c r="AF1602" t="s">
        <v>1477</v>
      </c>
      <c r="AH1602" t="s">
        <v>1558</v>
      </c>
      <c r="AI1602" t="s">
        <v>1034</v>
      </c>
      <c r="AJ1602" t="s">
        <v>1651</v>
      </c>
      <c r="AL1602" t="s">
        <v>1652</v>
      </c>
      <c r="AM1602" t="s">
        <v>1037</v>
      </c>
      <c r="AN1602" t="s">
        <v>859</v>
      </c>
      <c r="AO1602" s="13">
        <v>7</v>
      </c>
      <c r="AP1602" s="14">
        <v>20240006583355</v>
      </c>
      <c r="AQ1602" s="12">
        <v>45490</v>
      </c>
    </row>
    <row r="1603" spans="1:43" x14ac:dyDescent="0.3">
      <c r="A1603">
        <v>13</v>
      </c>
      <c r="B1603">
        <v>948212</v>
      </c>
      <c r="C1603" s="12">
        <v>45400</v>
      </c>
      <c r="D1603" s="12">
        <v>45580</v>
      </c>
      <c r="E1603" s="12">
        <v>45611</v>
      </c>
      <c r="F1603">
        <v>181</v>
      </c>
      <c r="G1603" t="s">
        <v>3012</v>
      </c>
      <c r="H1603" t="s">
        <v>861</v>
      </c>
      <c r="I1603" t="s">
        <v>875</v>
      </c>
      <c r="J1603" t="s">
        <v>875</v>
      </c>
      <c r="K1603" t="s">
        <v>3056</v>
      </c>
      <c r="L1603">
        <v>996866969</v>
      </c>
      <c r="M1603" t="s">
        <v>583</v>
      </c>
      <c r="N1603" t="s">
        <v>863</v>
      </c>
      <c r="O1603">
        <v>14</v>
      </c>
      <c r="P1603">
        <v>14</v>
      </c>
      <c r="Q1603" t="s">
        <v>2521</v>
      </c>
      <c r="R1603">
        <v>0</v>
      </c>
      <c r="S1603">
        <v>0</v>
      </c>
      <c r="T1603" t="s">
        <v>865</v>
      </c>
      <c r="U1603" t="s">
        <v>1412</v>
      </c>
      <c r="V1603" t="s">
        <v>944</v>
      </c>
      <c r="AE1603" t="s">
        <v>944</v>
      </c>
      <c r="AF1603" t="s">
        <v>1762</v>
      </c>
      <c r="AH1603" t="s">
        <v>1414</v>
      </c>
      <c r="AI1603" t="s">
        <v>1350</v>
      </c>
      <c r="AJ1603" t="s">
        <v>1351</v>
      </c>
      <c r="AL1603" t="s">
        <v>1100</v>
      </c>
      <c r="AM1603" t="s">
        <v>2814</v>
      </c>
      <c r="AN1603" t="s">
        <v>859</v>
      </c>
      <c r="AO1603" s="13">
        <v>8.86</v>
      </c>
      <c r="AP1603" s="14">
        <v>20240009601598</v>
      </c>
      <c r="AQ1603" s="12">
        <v>45582</v>
      </c>
    </row>
    <row r="1604" spans="1:43" x14ac:dyDescent="0.3">
      <c r="A1604">
        <v>13</v>
      </c>
      <c r="B1604">
        <v>1125905</v>
      </c>
      <c r="C1604" s="12">
        <v>45308</v>
      </c>
      <c r="D1604" s="12">
        <v>45399</v>
      </c>
      <c r="E1604" s="12">
        <v>45434</v>
      </c>
      <c r="F1604">
        <v>92</v>
      </c>
      <c r="G1604" t="s">
        <v>3012</v>
      </c>
      <c r="H1604" t="s">
        <v>861</v>
      </c>
      <c r="I1604" t="s">
        <v>875</v>
      </c>
      <c r="J1604" t="s">
        <v>875</v>
      </c>
      <c r="K1604" t="s">
        <v>3056</v>
      </c>
      <c r="L1604">
        <v>996866969</v>
      </c>
      <c r="M1604" t="s">
        <v>307</v>
      </c>
      <c r="N1604" t="s">
        <v>863</v>
      </c>
      <c r="O1604">
        <v>3279</v>
      </c>
      <c r="P1604">
        <v>3279</v>
      </c>
      <c r="Q1604" t="s">
        <v>1038</v>
      </c>
      <c r="R1604">
        <v>0</v>
      </c>
      <c r="S1604">
        <v>0</v>
      </c>
      <c r="T1604" t="s">
        <v>865</v>
      </c>
      <c r="U1604" t="s">
        <v>1039</v>
      </c>
      <c r="V1604" t="s">
        <v>1040</v>
      </c>
      <c r="AE1604" t="s">
        <v>1040</v>
      </c>
      <c r="AF1604" t="s">
        <v>940</v>
      </c>
      <c r="AH1604" t="s">
        <v>1041</v>
      </c>
      <c r="AI1604" t="s">
        <v>1042</v>
      </c>
      <c r="AJ1604" t="s">
        <v>1043</v>
      </c>
      <c r="AL1604" t="s">
        <v>1497</v>
      </c>
      <c r="AM1604" t="s">
        <v>903</v>
      </c>
      <c r="AN1604" t="s">
        <v>859</v>
      </c>
      <c r="AO1604" s="13">
        <v>8</v>
      </c>
      <c r="AP1604" s="14">
        <v>20240003636453</v>
      </c>
      <c r="AQ1604" s="12">
        <v>45401</v>
      </c>
    </row>
    <row r="1605" spans="1:43" x14ac:dyDescent="0.3">
      <c r="A1605">
        <v>13</v>
      </c>
      <c r="B1605">
        <v>1125905</v>
      </c>
      <c r="C1605" s="12">
        <v>45400</v>
      </c>
      <c r="D1605" s="12">
        <v>45485</v>
      </c>
      <c r="E1605" s="12">
        <v>45518</v>
      </c>
      <c r="F1605">
        <v>86</v>
      </c>
      <c r="G1605" t="s">
        <v>3012</v>
      </c>
      <c r="H1605" t="s">
        <v>861</v>
      </c>
      <c r="I1605" t="s">
        <v>875</v>
      </c>
      <c r="J1605" t="s">
        <v>875</v>
      </c>
      <c r="K1605" t="s">
        <v>3056</v>
      </c>
      <c r="L1605">
        <v>996866969</v>
      </c>
      <c r="M1605" t="s">
        <v>307</v>
      </c>
      <c r="N1605" t="s">
        <v>863</v>
      </c>
      <c r="O1605">
        <v>0</v>
      </c>
      <c r="P1605">
        <v>0</v>
      </c>
      <c r="Q1605" t="s">
        <v>2025</v>
      </c>
      <c r="R1605">
        <v>0</v>
      </c>
      <c r="S1605">
        <v>1</v>
      </c>
      <c r="T1605" t="s">
        <v>865</v>
      </c>
      <c r="U1605" t="s">
        <v>1549</v>
      </c>
      <c r="V1605" t="s">
        <v>1529</v>
      </c>
      <c r="AE1605" t="s">
        <v>1529</v>
      </c>
      <c r="AF1605" t="s">
        <v>1477</v>
      </c>
      <c r="AH1605" t="s">
        <v>1558</v>
      </c>
      <c r="AI1605" t="s">
        <v>1034</v>
      </c>
      <c r="AJ1605" t="s">
        <v>1651</v>
      </c>
      <c r="AL1605" t="s">
        <v>1157</v>
      </c>
      <c r="AM1605" t="s">
        <v>903</v>
      </c>
      <c r="AN1605" t="s">
        <v>859</v>
      </c>
      <c r="AO1605" s="13">
        <v>8</v>
      </c>
      <c r="AP1605" s="14">
        <v>20240006583408</v>
      </c>
      <c r="AQ1605" s="12">
        <v>45490</v>
      </c>
    </row>
    <row r="1606" spans="1:43" x14ac:dyDescent="0.3">
      <c r="A1606">
        <v>13</v>
      </c>
      <c r="B1606">
        <v>1125905</v>
      </c>
      <c r="C1606" s="12">
        <v>45400</v>
      </c>
      <c r="D1606" s="12">
        <v>45580</v>
      </c>
      <c r="E1606" s="12">
        <v>45611</v>
      </c>
      <c r="F1606">
        <v>181</v>
      </c>
      <c r="G1606" t="s">
        <v>3012</v>
      </c>
      <c r="H1606" t="s">
        <v>861</v>
      </c>
      <c r="I1606" t="s">
        <v>875</v>
      </c>
      <c r="J1606" t="s">
        <v>875</v>
      </c>
      <c r="K1606" t="s">
        <v>3056</v>
      </c>
      <c r="L1606">
        <v>996866969</v>
      </c>
      <c r="M1606" t="s">
        <v>307</v>
      </c>
      <c r="N1606" t="s">
        <v>863</v>
      </c>
      <c r="O1606">
        <v>3279</v>
      </c>
      <c r="P1606">
        <v>3279</v>
      </c>
      <c r="Q1606" t="s">
        <v>2521</v>
      </c>
      <c r="R1606">
        <v>0</v>
      </c>
      <c r="S1606">
        <v>0</v>
      </c>
      <c r="T1606" t="s">
        <v>865</v>
      </c>
      <c r="U1606" t="s">
        <v>1412</v>
      </c>
      <c r="V1606" t="s">
        <v>944</v>
      </c>
      <c r="AE1606" t="s">
        <v>944</v>
      </c>
      <c r="AF1606" t="s">
        <v>1762</v>
      </c>
      <c r="AH1606" t="s">
        <v>1414</v>
      </c>
      <c r="AI1606" t="s">
        <v>1350</v>
      </c>
      <c r="AJ1606" t="s">
        <v>1351</v>
      </c>
      <c r="AL1606" t="s">
        <v>859</v>
      </c>
      <c r="AM1606" t="s">
        <v>3061</v>
      </c>
      <c r="AN1606" t="s">
        <v>859</v>
      </c>
      <c r="AO1606" s="13">
        <v>8.5299999999999994</v>
      </c>
      <c r="AP1606" s="14">
        <v>20240009601649</v>
      </c>
      <c r="AQ1606" s="12">
        <v>45582</v>
      </c>
    </row>
    <row r="1607" spans="1:43" x14ac:dyDescent="0.3">
      <c r="B1607">
        <v>35500</v>
      </c>
      <c r="E1607" s="12">
        <v>45527</v>
      </c>
      <c r="G1607" t="s">
        <v>3012</v>
      </c>
      <c r="I1607" t="s">
        <v>875</v>
      </c>
      <c r="J1607" t="s">
        <v>875</v>
      </c>
      <c r="K1607" t="s">
        <v>3062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1310</v>
      </c>
      <c r="AL1607" t="s">
        <v>859</v>
      </c>
      <c r="AM1607" t="s">
        <v>1310</v>
      </c>
      <c r="AN1607" t="s">
        <v>859</v>
      </c>
      <c r="AO1607" s="13">
        <v>0.09</v>
      </c>
      <c r="AP1607" s="14">
        <v>20240007760405</v>
      </c>
      <c r="AQ1607" s="12">
        <v>45527</v>
      </c>
    </row>
    <row r="1608" spans="1:43" x14ac:dyDescent="0.3">
      <c r="A1608">
        <v>13</v>
      </c>
      <c r="B1608">
        <v>35500</v>
      </c>
      <c r="C1608" s="12">
        <v>45489</v>
      </c>
      <c r="D1608" s="12">
        <v>45579</v>
      </c>
      <c r="E1608" s="12">
        <v>45611</v>
      </c>
      <c r="F1608">
        <v>91</v>
      </c>
      <c r="G1608" t="s">
        <v>3012</v>
      </c>
      <c r="H1608" t="s">
        <v>861</v>
      </c>
      <c r="I1608" t="s">
        <v>875</v>
      </c>
      <c r="J1608" t="s">
        <v>875</v>
      </c>
      <c r="K1608" t="s">
        <v>3062</v>
      </c>
      <c r="L1608">
        <v>996866969</v>
      </c>
      <c r="M1608" t="s">
        <v>441</v>
      </c>
      <c r="N1608" t="s">
        <v>863</v>
      </c>
      <c r="O1608">
        <v>1387</v>
      </c>
      <c r="P1608">
        <v>1425</v>
      </c>
      <c r="Q1608">
        <v>0</v>
      </c>
      <c r="R1608">
        <v>38</v>
      </c>
      <c r="S1608">
        <v>0</v>
      </c>
      <c r="T1608" t="s">
        <v>865</v>
      </c>
      <c r="U1608" t="s">
        <v>887</v>
      </c>
      <c r="V1608" t="s">
        <v>888</v>
      </c>
      <c r="W1608" t="s">
        <v>978</v>
      </c>
      <c r="X1608" t="s">
        <v>979</v>
      </c>
      <c r="AE1608" t="s">
        <v>980</v>
      </c>
      <c r="AF1608" t="s">
        <v>892</v>
      </c>
      <c r="AH1608" t="s">
        <v>982</v>
      </c>
      <c r="AI1608" t="s">
        <v>983</v>
      </c>
      <c r="AJ1608" t="s">
        <v>1472</v>
      </c>
      <c r="AL1608" t="s">
        <v>859</v>
      </c>
      <c r="AM1608" t="s">
        <v>3063</v>
      </c>
      <c r="AN1608" t="s">
        <v>859</v>
      </c>
      <c r="AO1608" s="13">
        <v>44.77</v>
      </c>
      <c r="AP1608" s="14">
        <v>20240009600992</v>
      </c>
      <c r="AQ1608" s="12">
        <v>45582</v>
      </c>
    </row>
    <row r="1609" spans="1:43" x14ac:dyDescent="0.3">
      <c r="B1609">
        <v>691554</v>
      </c>
      <c r="E1609" s="12">
        <v>45527</v>
      </c>
      <c r="G1609" t="s">
        <v>3012</v>
      </c>
      <c r="I1609" t="s">
        <v>875</v>
      </c>
      <c r="J1609" t="s">
        <v>875</v>
      </c>
      <c r="K1609" t="s">
        <v>3062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1957</v>
      </c>
      <c r="AL1609" t="s">
        <v>859</v>
      </c>
      <c r="AM1609" t="s">
        <v>1957</v>
      </c>
      <c r="AN1609" t="s">
        <v>859</v>
      </c>
      <c r="AO1609" s="13">
        <v>0.67</v>
      </c>
      <c r="AP1609" s="14">
        <v>20240007760404</v>
      </c>
      <c r="AQ1609" s="12">
        <v>45527</v>
      </c>
    </row>
    <row r="1610" spans="1:43" x14ac:dyDescent="0.3">
      <c r="A1610">
        <v>13</v>
      </c>
      <c r="B1610">
        <v>691554</v>
      </c>
      <c r="C1610" s="12">
        <v>45489</v>
      </c>
      <c r="D1610" s="12">
        <v>45579</v>
      </c>
      <c r="E1610" s="12">
        <v>45611</v>
      </c>
      <c r="F1610">
        <v>91</v>
      </c>
      <c r="G1610" t="s">
        <v>3012</v>
      </c>
      <c r="H1610" t="s">
        <v>861</v>
      </c>
      <c r="I1610" t="s">
        <v>875</v>
      </c>
      <c r="J1610" t="s">
        <v>875</v>
      </c>
      <c r="K1610" t="s">
        <v>3062</v>
      </c>
      <c r="L1610">
        <v>996866969</v>
      </c>
      <c r="M1610" t="s">
        <v>579</v>
      </c>
      <c r="N1610" t="s">
        <v>863</v>
      </c>
      <c r="O1610">
        <v>7080</v>
      </c>
      <c r="P1610">
        <v>7187</v>
      </c>
      <c r="Q1610">
        <v>0</v>
      </c>
      <c r="R1610">
        <v>107</v>
      </c>
      <c r="S1610">
        <v>0</v>
      </c>
      <c r="T1610" t="s">
        <v>865</v>
      </c>
      <c r="U1610" t="s">
        <v>887</v>
      </c>
      <c r="V1610" t="s">
        <v>888</v>
      </c>
      <c r="W1610" t="s">
        <v>905</v>
      </c>
      <c r="X1610" t="s">
        <v>906</v>
      </c>
      <c r="Y1610" t="s">
        <v>907</v>
      </c>
      <c r="Z1610" t="s">
        <v>908</v>
      </c>
      <c r="AA1610" t="s">
        <v>909</v>
      </c>
      <c r="AB1610" t="s">
        <v>910</v>
      </c>
      <c r="AC1610" t="s">
        <v>2164</v>
      </c>
      <c r="AD1610" t="s">
        <v>1970</v>
      </c>
      <c r="AE1610" t="s">
        <v>3064</v>
      </c>
      <c r="AF1610" t="s">
        <v>892</v>
      </c>
      <c r="AH1610" t="s">
        <v>3065</v>
      </c>
      <c r="AI1610" t="s">
        <v>3066</v>
      </c>
      <c r="AJ1610" t="s">
        <v>3067</v>
      </c>
      <c r="AL1610" t="s">
        <v>1192</v>
      </c>
      <c r="AM1610" t="s">
        <v>3068</v>
      </c>
      <c r="AN1610" t="s">
        <v>859</v>
      </c>
      <c r="AO1610" s="13">
        <v>288.24</v>
      </c>
      <c r="AP1610" s="14">
        <v>20240009601387</v>
      </c>
      <c r="AQ1610" s="12">
        <v>45582</v>
      </c>
    </row>
    <row r="1611" spans="1:43" x14ac:dyDescent="0.3">
      <c r="A1611">
        <v>9</v>
      </c>
      <c r="B1611">
        <v>1425982</v>
      </c>
      <c r="C1611" s="12">
        <v>45302</v>
      </c>
      <c r="D1611" s="12">
        <v>45391</v>
      </c>
      <c r="E1611" s="12">
        <v>45429</v>
      </c>
      <c r="F1611">
        <v>90</v>
      </c>
      <c r="G1611" t="s">
        <v>3012</v>
      </c>
      <c r="H1611" t="s">
        <v>861</v>
      </c>
      <c r="I1611" t="s">
        <v>3069</v>
      </c>
      <c r="J1611" t="s">
        <v>875</v>
      </c>
      <c r="K1611" t="s">
        <v>3070</v>
      </c>
      <c r="L1611">
        <v>996866969</v>
      </c>
      <c r="M1611" t="s">
        <v>714</v>
      </c>
      <c r="N1611" t="s">
        <v>863</v>
      </c>
      <c r="O1611">
        <v>2740</v>
      </c>
      <c r="P1611">
        <v>2757</v>
      </c>
      <c r="Q1611">
        <v>0</v>
      </c>
      <c r="R1611">
        <v>17</v>
      </c>
      <c r="S1611">
        <v>0</v>
      </c>
      <c r="T1611" t="s">
        <v>865</v>
      </c>
      <c r="U1611" t="s">
        <v>877</v>
      </c>
      <c r="V1611" t="s">
        <v>878</v>
      </c>
      <c r="W1611" t="s">
        <v>1194</v>
      </c>
      <c r="X1611" t="s">
        <v>1195</v>
      </c>
      <c r="AE1611" t="s">
        <v>1196</v>
      </c>
      <c r="AF1611" t="s">
        <v>881</v>
      </c>
      <c r="AH1611" t="s">
        <v>1189</v>
      </c>
      <c r="AI1611" t="s">
        <v>1197</v>
      </c>
      <c r="AJ1611" t="s">
        <v>1092</v>
      </c>
      <c r="AL1611" t="s">
        <v>1270</v>
      </c>
      <c r="AM1611" t="s">
        <v>1093</v>
      </c>
      <c r="AN1611" t="s">
        <v>859</v>
      </c>
      <c r="AO1611" s="13">
        <v>17</v>
      </c>
      <c r="AP1611" s="14">
        <v>20240003494864</v>
      </c>
      <c r="AQ1611" s="12">
        <v>45398</v>
      </c>
    </row>
    <row r="1612" spans="1:43" x14ac:dyDescent="0.3">
      <c r="A1612">
        <v>9</v>
      </c>
      <c r="B1612">
        <v>1425982</v>
      </c>
      <c r="C1612" s="12">
        <v>45392</v>
      </c>
      <c r="D1612" s="12">
        <v>45478</v>
      </c>
      <c r="E1612" s="12">
        <v>45513</v>
      </c>
      <c r="F1612">
        <v>87</v>
      </c>
      <c r="G1612" t="s">
        <v>3012</v>
      </c>
      <c r="H1612" t="s">
        <v>861</v>
      </c>
      <c r="I1612" t="s">
        <v>3069</v>
      </c>
      <c r="J1612" t="s">
        <v>875</v>
      </c>
      <c r="K1612" t="s">
        <v>3070</v>
      </c>
      <c r="L1612">
        <v>996866969</v>
      </c>
      <c r="M1612" t="s">
        <v>714</v>
      </c>
      <c r="N1612" t="s">
        <v>863</v>
      </c>
      <c r="O1612">
        <v>2757</v>
      </c>
      <c r="P1612">
        <v>2772</v>
      </c>
      <c r="Q1612">
        <v>0</v>
      </c>
      <c r="R1612">
        <v>15</v>
      </c>
      <c r="S1612">
        <v>0</v>
      </c>
      <c r="T1612" t="s">
        <v>865</v>
      </c>
      <c r="U1612" t="s">
        <v>1003</v>
      </c>
      <c r="V1612" t="s">
        <v>1004</v>
      </c>
      <c r="W1612" t="s">
        <v>1470</v>
      </c>
      <c r="X1612" t="s">
        <v>1157</v>
      </c>
      <c r="AE1612" t="s">
        <v>3071</v>
      </c>
      <c r="AF1612" t="s">
        <v>1009</v>
      </c>
      <c r="AH1612" t="s">
        <v>3072</v>
      </c>
      <c r="AI1612" t="s">
        <v>959</v>
      </c>
      <c r="AJ1612" t="s">
        <v>1669</v>
      </c>
      <c r="AL1612" t="s">
        <v>1285</v>
      </c>
      <c r="AM1612" t="s">
        <v>1193</v>
      </c>
      <c r="AN1612" t="s">
        <v>859</v>
      </c>
      <c r="AO1612" s="13">
        <v>14</v>
      </c>
      <c r="AP1612" s="14">
        <v>20240006426938</v>
      </c>
      <c r="AQ1612" s="12">
        <v>45485</v>
      </c>
    </row>
    <row r="1613" spans="1:43" x14ac:dyDescent="0.3">
      <c r="A1613">
        <v>9</v>
      </c>
      <c r="B1613">
        <v>1425982</v>
      </c>
      <c r="C1613" s="12">
        <v>45479</v>
      </c>
      <c r="D1613" s="12">
        <v>45573</v>
      </c>
      <c r="E1613" s="12">
        <v>45608</v>
      </c>
      <c r="F1613">
        <v>95</v>
      </c>
      <c r="G1613" t="s">
        <v>3012</v>
      </c>
      <c r="H1613" t="s">
        <v>861</v>
      </c>
      <c r="I1613" t="s">
        <v>3069</v>
      </c>
      <c r="J1613" t="s">
        <v>875</v>
      </c>
      <c r="K1613" t="s">
        <v>3070</v>
      </c>
      <c r="L1613">
        <v>996866969</v>
      </c>
      <c r="M1613" t="s">
        <v>714</v>
      </c>
      <c r="N1613" t="s">
        <v>863</v>
      </c>
      <c r="O1613">
        <v>2772</v>
      </c>
      <c r="P1613">
        <v>2839</v>
      </c>
      <c r="Q1613">
        <v>0</v>
      </c>
      <c r="R1613">
        <v>67</v>
      </c>
      <c r="S1613">
        <v>0</v>
      </c>
      <c r="T1613" t="s">
        <v>865</v>
      </c>
      <c r="U1613" t="s">
        <v>1259</v>
      </c>
      <c r="V1613" t="s">
        <v>1260</v>
      </c>
      <c r="W1613" t="s">
        <v>3073</v>
      </c>
      <c r="X1613" t="s">
        <v>3074</v>
      </c>
      <c r="Y1613" t="s">
        <v>1773</v>
      </c>
      <c r="Z1613" t="s">
        <v>1771</v>
      </c>
      <c r="AE1613" t="s">
        <v>3075</v>
      </c>
      <c r="AF1613" t="s">
        <v>1264</v>
      </c>
      <c r="AH1613" t="s">
        <v>2053</v>
      </c>
      <c r="AI1613" t="s">
        <v>3076</v>
      </c>
      <c r="AJ1613" t="s">
        <v>2352</v>
      </c>
      <c r="AL1613" t="s">
        <v>2112</v>
      </c>
      <c r="AM1613" t="s">
        <v>3077</v>
      </c>
      <c r="AN1613" t="s">
        <v>859</v>
      </c>
      <c r="AO1613" s="13">
        <v>92.33</v>
      </c>
      <c r="AP1613" s="14">
        <v>20240009462886</v>
      </c>
      <c r="AQ1613" s="12">
        <v>45579</v>
      </c>
    </row>
    <row r="1614" spans="1:43" x14ac:dyDescent="0.3">
      <c r="B1614">
        <v>1569216</v>
      </c>
      <c r="E1614" s="12">
        <v>45574</v>
      </c>
      <c r="G1614" t="s">
        <v>3012</v>
      </c>
      <c r="I1614" t="s">
        <v>875</v>
      </c>
      <c r="J1614" t="s">
        <v>875</v>
      </c>
      <c r="K1614" t="s">
        <v>3078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1625</v>
      </c>
      <c r="AI1614" t="s">
        <v>859</v>
      </c>
      <c r="AK1614" t="s">
        <v>3079</v>
      </c>
      <c r="AL1614" t="s">
        <v>859</v>
      </c>
      <c r="AM1614" t="s">
        <v>3079</v>
      </c>
      <c r="AN1614" t="s">
        <v>1296</v>
      </c>
      <c r="AO1614" s="13">
        <v>3.39</v>
      </c>
      <c r="AP1614" s="14">
        <v>20240009288320</v>
      </c>
      <c r="AQ1614" s="12">
        <v>45574</v>
      </c>
    </row>
    <row r="1615" spans="1:43" x14ac:dyDescent="0.3">
      <c r="A1615">
        <v>25</v>
      </c>
      <c r="B1615">
        <v>1569216</v>
      </c>
      <c r="C1615" s="12">
        <v>45499</v>
      </c>
      <c r="D1615" s="12">
        <v>45589</v>
      </c>
      <c r="E1615" s="12">
        <v>45636</v>
      </c>
      <c r="F1615">
        <v>91</v>
      </c>
      <c r="G1615" t="s">
        <v>3012</v>
      </c>
      <c r="H1615" t="s">
        <v>861</v>
      </c>
      <c r="I1615" t="s">
        <v>875</v>
      </c>
      <c r="J1615" t="s">
        <v>875</v>
      </c>
      <c r="K1615" t="s">
        <v>3078</v>
      </c>
      <c r="L1615">
        <v>996866969</v>
      </c>
      <c r="M1615" t="s">
        <v>591</v>
      </c>
      <c r="N1615" t="s">
        <v>863</v>
      </c>
      <c r="O1615">
        <v>0</v>
      </c>
      <c r="P1615">
        <v>0</v>
      </c>
      <c r="Q1615" t="s">
        <v>1038</v>
      </c>
      <c r="R1615">
        <v>0</v>
      </c>
      <c r="S1615">
        <v>0</v>
      </c>
      <c r="T1615" t="s">
        <v>865</v>
      </c>
      <c r="U1615" t="s">
        <v>1039</v>
      </c>
      <c r="V1615" t="s">
        <v>1040</v>
      </c>
      <c r="AE1615" t="s">
        <v>1040</v>
      </c>
      <c r="AF1615" t="s">
        <v>892</v>
      </c>
      <c r="AH1615" t="s">
        <v>1041</v>
      </c>
      <c r="AI1615" t="s">
        <v>1042</v>
      </c>
      <c r="AJ1615" t="s">
        <v>1402</v>
      </c>
      <c r="AL1615" t="s">
        <v>918</v>
      </c>
      <c r="AM1615" t="s">
        <v>2035</v>
      </c>
      <c r="AN1615" t="s">
        <v>859</v>
      </c>
      <c r="AO1615" s="13">
        <v>8.65</v>
      </c>
      <c r="AP1615" s="14">
        <v>20240010001803</v>
      </c>
      <c r="AQ1615" s="12">
        <v>45595</v>
      </c>
    </row>
    <row r="1616" spans="1:43" x14ac:dyDescent="0.3">
      <c r="A1616">
        <v>25</v>
      </c>
      <c r="B1616">
        <v>1569218</v>
      </c>
      <c r="C1616" s="12">
        <v>45408</v>
      </c>
      <c r="D1616" s="12">
        <v>45498</v>
      </c>
      <c r="E1616" s="12">
        <v>45545</v>
      </c>
      <c r="F1616">
        <v>91</v>
      </c>
      <c r="G1616" t="s">
        <v>3012</v>
      </c>
      <c r="H1616" t="s">
        <v>861</v>
      </c>
      <c r="I1616" t="s">
        <v>875</v>
      </c>
      <c r="J1616" t="s">
        <v>875</v>
      </c>
      <c r="K1616" t="s">
        <v>3078</v>
      </c>
      <c r="L1616">
        <v>996866969</v>
      </c>
      <c r="M1616" t="s">
        <v>263</v>
      </c>
      <c r="N1616" t="s">
        <v>863</v>
      </c>
      <c r="O1616">
        <v>337</v>
      </c>
      <c r="P1616">
        <v>368</v>
      </c>
      <c r="Q1616">
        <v>0</v>
      </c>
      <c r="R1616">
        <v>31</v>
      </c>
      <c r="S1616">
        <v>0</v>
      </c>
      <c r="T1616" t="s">
        <v>865</v>
      </c>
      <c r="U1616" t="s">
        <v>887</v>
      </c>
      <c r="V1616" t="s">
        <v>888</v>
      </c>
      <c r="W1616" t="s">
        <v>1259</v>
      </c>
      <c r="X1616" t="s">
        <v>3080</v>
      </c>
      <c r="AE1616" t="s">
        <v>1703</v>
      </c>
      <c r="AF1616" t="s">
        <v>892</v>
      </c>
      <c r="AH1616" t="s">
        <v>2949</v>
      </c>
      <c r="AI1616" t="s">
        <v>1529</v>
      </c>
      <c r="AJ1616" t="s">
        <v>1926</v>
      </c>
      <c r="AL1616" t="s">
        <v>2984</v>
      </c>
      <c r="AM1616" t="s">
        <v>1617</v>
      </c>
      <c r="AN1616" t="s">
        <v>859</v>
      </c>
      <c r="AO1616" s="13">
        <v>35</v>
      </c>
      <c r="AP1616" s="14">
        <v>20240006989403</v>
      </c>
      <c r="AQ1616" s="12">
        <v>45503</v>
      </c>
    </row>
    <row r="1617" spans="1:43" x14ac:dyDescent="0.3">
      <c r="A1617">
        <v>25</v>
      </c>
      <c r="B1617">
        <v>1569218</v>
      </c>
      <c r="C1617" s="12">
        <v>45499</v>
      </c>
      <c r="D1617" s="12">
        <v>45589</v>
      </c>
      <c r="E1617" s="12">
        <v>45636</v>
      </c>
      <c r="F1617">
        <v>91</v>
      </c>
      <c r="G1617" t="s">
        <v>3012</v>
      </c>
      <c r="H1617" t="s">
        <v>861</v>
      </c>
      <c r="I1617" t="s">
        <v>875</v>
      </c>
      <c r="J1617" t="s">
        <v>875</v>
      </c>
      <c r="K1617" t="s">
        <v>3078</v>
      </c>
      <c r="L1617">
        <v>996866969</v>
      </c>
      <c r="M1617" t="s">
        <v>263</v>
      </c>
      <c r="N1617" t="s">
        <v>863</v>
      </c>
      <c r="O1617">
        <v>368</v>
      </c>
      <c r="P1617">
        <v>395</v>
      </c>
      <c r="Q1617">
        <v>0</v>
      </c>
      <c r="R1617">
        <v>27</v>
      </c>
      <c r="S1617">
        <v>0</v>
      </c>
      <c r="T1617" t="s">
        <v>865</v>
      </c>
      <c r="U1617" t="s">
        <v>887</v>
      </c>
      <c r="V1617" t="s">
        <v>888</v>
      </c>
      <c r="W1617" t="s">
        <v>3081</v>
      </c>
      <c r="X1617" t="s">
        <v>2219</v>
      </c>
      <c r="AE1617" t="s">
        <v>3082</v>
      </c>
      <c r="AF1617" t="s">
        <v>892</v>
      </c>
      <c r="AH1617" t="s">
        <v>2861</v>
      </c>
      <c r="AI1617" t="s">
        <v>1669</v>
      </c>
      <c r="AJ1617" t="s">
        <v>2697</v>
      </c>
      <c r="AL1617" t="s">
        <v>1385</v>
      </c>
      <c r="AM1617" t="s">
        <v>3083</v>
      </c>
      <c r="AN1617" t="s">
        <v>859</v>
      </c>
      <c r="AO1617" s="13">
        <v>30.47</v>
      </c>
      <c r="AP1617" s="14">
        <v>20240010001805</v>
      </c>
      <c r="AQ1617" s="12">
        <v>45595</v>
      </c>
    </row>
    <row r="1618" spans="1:43" x14ac:dyDescent="0.3">
      <c r="B1618">
        <v>1569224</v>
      </c>
      <c r="E1618" s="12">
        <v>45574</v>
      </c>
      <c r="G1618" t="s">
        <v>3012</v>
      </c>
      <c r="I1618" t="s">
        <v>875</v>
      </c>
      <c r="J1618" t="s">
        <v>875</v>
      </c>
      <c r="K1618" t="s">
        <v>3078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1345</v>
      </c>
      <c r="AL1618" t="s">
        <v>859</v>
      </c>
      <c r="AM1618" t="s">
        <v>1345</v>
      </c>
      <c r="AN1618" t="s">
        <v>964</v>
      </c>
      <c r="AO1618" s="13">
        <v>0.03</v>
      </c>
      <c r="AP1618" s="14">
        <v>20240009288328</v>
      </c>
      <c r="AQ1618" s="12">
        <v>45574</v>
      </c>
    </row>
    <row r="1619" spans="1:43" x14ac:dyDescent="0.3">
      <c r="B1619">
        <v>1569224</v>
      </c>
      <c r="E1619" s="12">
        <v>45574</v>
      </c>
      <c r="G1619" t="s">
        <v>3012</v>
      </c>
      <c r="I1619" t="s">
        <v>875</v>
      </c>
      <c r="J1619" t="s">
        <v>875</v>
      </c>
      <c r="K1619" t="s">
        <v>3078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1042</v>
      </c>
      <c r="AL1619" t="s">
        <v>859</v>
      </c>
      <c r="AM1619" t="s">
        <v>1042</v>
      </c>
      <c r="AN1619" t="s">
        <v>859</v>
      </c>
      <c r="AO1619" s="13">
        <v>0.28000000000000003</v>
      </c>
      <c r="AP1619" s="14">
        <v>20240009288329</v>
      </c>
      <c r="AQ1619" s="12">
        <v>45574</v>
      </c>
    </row>
    <row r="1620" spans="1:43" x14ac:dyDescent="0.3">
      <c r="A1620">
        <v>25</v>
      </c>
      <c r="B1620">
        <v>1569224</v>
      </c>
      <c r="C1620" s="12">
        <v>45499</v>
      </c>
      <c r="D1620" s="12">
        <v>45589</v>
      </c>
      <c r="E1620" s="12">
        <v>45636</v>
      </c>
      <c r="F1620">
        <v>91</v>
      </c>
      <c r="G1620" t="s">
        <v>3012</v>
      </c>
      <c r="H1620" t="s">
        <v>861</v>
      </c>
      <c r="I1620" t="s">
        <v>875</v>
      </c>
      <c r="J1620" t="s">
        <v>875</v>
      </c>
      <c r="K1620" t="s">
        <v>3078</v>
      </c>
      <c r="L1620">
        <v>996866969</v>
      </c>
      <c r="M1620" t="s">
        <v>315</v>
      </c>
      <c r="N1620" t="s">
        <v>863</v>
      </c>
      <c r="O1620">
        <v>0</v>
      </c>
      <c r="P1620">
        <v>0</v>
      </c>
      <c r="Q1620" t="s">
        <v>1038</v>
      </c>
      <c r="R1620">
        <v>0</v>
      </c>
      <c r="S1620">
        <v>0</v>
      </c>
      <c r="T1620" t="s">
        <v>865</v>
      </c>
      <c r="U1620" t="s">
        <v>1039</v>
      </c>
      <c r="V1620" t="s">
        <v>1040</v>
      </c>
      <c r="AE1620" t="s">
        <v>1040</v>
      </c>
      <c r="AF1620" t="s">
        <v>892</v>
      </c>
      <c r="AH1620" t="s">
        <v>1041</v>
      </c>
      <c r="AI1620" t="s">
        <v>1042</v>
      </c>
      <c r="AJ1620" t="s">
        <v>1402</v>
      </c>
      <c r="AL1620" t="s">
        <v>859</v>
      </c>
      <c r="AM1620" t="s">
        <v>1694</v>
      </c>
      <c r="AN1620" t="s">
        <v>859</v>
      </c>
      <c r="AO1620" s="13">
        <v>8.18</v>
      </c>
      <c r="AP1620" s="14">
        <v>20240010001811</v>
      </c>
      <c r="AQ1620" s="12">
        <v>45595</v>
      </c>
    </row>
    <row r="1621" spans="1:43" x14ac:dyDescent="0.3">
      <c r="A1621">
        <v>25</v>
      </c>
      <c r="B1621">
        <v>1569229</v>
      </c>
      <c r="C1621" s="12">
        <v>45499</v>
      </c>
      <c r="D1621" s="12">
        <v>45589</v>
      </c>
      <c r="E1621" s="12">
        <v>45636</v>
      </c>
      <c r="F1621">
        <v>91</v>
      </c>
      <c r="G1621" t="s">
        <v>3012</v>
      </c>
      <c r="H1621" t="s">
        <v>861</v>
      </c>
      <c r="I1621" t="s">
        <v>875</v>
      </c>
      <c r="J1621" t="s">
        <v>875</v>
      </c>
      <c r="K1621" t="s">
        <v>3078</v>
      </c>
      <c r="L1621">
        <v>996866969</v>
      </c>
      <c r="M1621" t="s">
        <v>359</v>
      </c>
      <c r="N1621" t="s">
        <v>863</v>
      </c>
      <c r="O1621">
        <v>3184</v>
      </c>
      <c r="P1621">
        <v>3207</v>
      </c>
      <c r="Q1621">
        <v>0</v>
      </c>
      <c r="R1621">
        <v>23</v>
      </c>
      <c r="S1621">
        <v>0</v>
      </c>
      <c r="T1621" t="s">
        <v>865</v>
      </c>
      <c r="U1621" t="s">
        <v>887</v>
      </c>
      <c r="V1621" t="s">
        <v>888</v>
      </c>
      <c r="W1621" t="s">
        <v>3084</v>
      </c>
      <c r="X1621" t="s">
        <v>3085</v>
      </c>
      <c r="AE1621" t="s">
        <v>3086</v>
      </c>
      <c r="AF1621" t="s">
        <v>892</v>
      </c>
      <c r="AH1621" t="s">
        <v>1774</v>
      </c>
      <c r="AI1621" t="s">
        <v>1408</v>
      </c>
      <c r="AJ1621" t="s">
        <v>983</v>
      </c>
      <c r="AL1621" t="s">
        <v>1100</v>
      </c>
      <c r="AM1621" t="s">
        <v>3087</v>
      </c>
      <c r="AN1621" t="s">
        <v>859</v>
      </c>
      <c r="AO1621" s="13">
        <v>25.33</v>
      </c>
      <c r="AP1621" s="14">
        <v>20240010001816</v>
      </c>
      <c r="AQ1621" s="12">
        <v>45595</v>
      </c>
    </row>
    <row r="1622" spans="1:43" x14ac:dyDescent="0.3">
      <c r="A1622">
        <v>33</v>
      </c>
      <c r="B1622">
        <v>67101</v>
      </c>
      <c r="C1622" s="12">
        <v>45324</v>
      </c>
      <c r="D1622" s="12">
        <v>45412</v>
      </c>
      <c r="E1622" s="12">
        <v>45450</v>
      </c>
      <c r="F1622">
        <v>89</v>
      </c>
      <c r="G1622" t="s">
        <v>3012</v>
      </c>
      <c r="H1622" t="s">
        <v>861</v>
      </c>
      <c r="I1622" t="s">
        <v>3088</v>
      </c>
      <c r="J1622" t="s">
        <v>875</v>
      </c>
      <c r="K1622" t="s">
        <v>3089</v>
      </c>
      <c r="L1622">
        <v>996866969</v>
      </c>
      <c r="M1622" t="s">
        <v>743</v>
      </c>
      <c r="N1622" t="s">
        <v>863</v>
      </c>
      <c r="O1622">
        <v>299</v>
      </c>
      <c r="P1622">
        <v>303</v>
      </c>
      <c r="Q1622" t="s">
        <v>2455</v>
      </c>
      <c r="R1622">
        <v>4</v>
      </c>
      <c r="S1622">
        <v>0</v>
      </c>
      <c r="T1622" t="s">
        <v>865</v>
      </c>
      <c r="U1622" t="s">
        <v>866</v>
      </c>
      <c r="V1622" t="s">
        <v>867</v>
      </c>
      <c r="AE1622" t="s">
        <v>867</v>
      </c>
      <c r="AF1622" t="s">
        <v>868</v>
      </c>
      <c r="AH1622" t="s">
        <v>869</v>
      </c>
      <c r="AI1622" t="s">
        <v>870</v>
      </c>
      <c r="AJ1622" t="s">
        <v>871</v>
      </c>
      <c r="AL1622" t="s">
        <v>993</v>
      </c>
      <c r="AM1622" t="s">
        <v>903</v>
      </c>
      <c r="AN1622" t="s">
        <v>859</v>
      </c>
      <c r="AO1622" s="13">
        <v>8</v>
      </c>
      <c r="AP1622" s="14">
        <v>20240004229091</v>
      </c>
      <c r="AQ1622" s="12">
        <v>45422</v>
      </c>
    </row>
    <row r="1623" spans="1:43" x14ac:dyDescent="0.3">
      <c r="A1623">
        <v>33</v>
      </c>
      <c r="B1623">
        <v>67101</v>
      </c>
      <c r="C1623" s="12">
        <v>45413</v>
      </c>
      <c r="D1623" s="12">
        <v>45503</v>
      </c>
      <c r="E1623" s="12">
        <v>45540</v>
      </c>
      <c r="F1623">
        <v>91</v>
      </c>
      <c r="G1623" t="s">
        <v>3012</v>
      </c>
      <c r="H1623" t="s">
        <v>861</v>
      </c>
      <c r="I1623" t="s">
        <v>3088</v>
      </c>
      <c r="J1623" t="s">
        <v>875</v>
      </c>
      <c r="K1623" t="s">
        <v>3089</v>
      </c>
      <c r="L1623">
        <v>996866969</v>
      </c>
      <c r="M1623" t="s">
        <v>743</v>
      </c>
      <c r="N1623" t="s">
        <v>863</v>
      </c>
      <c r="O1623">
        <v>303</v>
      </c>
      <c r="P1623">
        <v>307</v>
      </c>
      <c r="Q1623" t="s">
        <v>2844</v>
      </c>
      <c r="R1623">
        <v>4</v>
      </c>
      <c r="S1623">
        <v>0</v>
      </c>
      <c r="T1623" t="s">
        <v>865</v>
      </c>
      <c r="U1623" t="s">
        <v>1039</v>
      </c>
      <c r="V1623" t="s">
        <v>1040</v>
      </c>
      <c r="AE1623" t="s">
        <v>1040</v>
      </c>
      <c r="AF1623" t="s">
        <v>892</v>
      </c>
      <c r="AH1623" t="s">
        <v>1041</v>
      </c>
      <c r="AI1623" t="s">
        <v>1042</v>
      </c>
      <c r="AJ1623" t="s">
        <v>1402</v>
      </c>
      <c r="AL1623" t="s">
        <v>1270</v>
      </c>
      <c r="AM1623" t="s">
        <v>903</v>
      </c>
      <c r="AN1623" t="s">
        <v>859</v>
      </c>
      <c r="AO1623" s="13">
        <v>8</v>
      </c>
      <c r="AP1623" s="14">
        <v>20240007263805</v>
      </c>
      <c r="AQ1623" s="12">
        <v>45511</v>
      </c>
    </row>
    <row r="1624" spans="1:43" x14ac:dyDescent="0.3">
      <c r="A1624">
        <v>33</v>
      </c>
      <c r="B1624">
        <v>67101</v>
      </c>
      <c r="C1624" s="12">
        <v>45504</v>
      </c>
      <c r="D1624" s="12">
        <v>45596</v>
      </c>
      <c r="E1624" s="12">
        <v>45630</v>
      </c>
      <c r="F1624">
        <v>93</v>
      </c>
      <c r="G1624" t="s">
        <v>3012</v>
      </c>
      <c r="H1624" t="s">
        <v>861</v>
      </c>
      <c r="I1624" t="s">
        <v>3088</v>
      </c>
      <c r="J1624" t="s">
        <v>875</v>
      </c>
      <c r="K1624" t="s">
        <v>3089</v>
      </c>
      <c r="L1624">
        <v>996866969</v>
      </c>
      <c r="M1624" t="s">
        <v>743</v>
      </c>
      <c r="N1624" t="s">
        <v>863</v>
      </c>
      <c r="O1624">
        <v>307</v>
      </c>
      <c r="P1624">
        <v>310</v>
      </c>
      <c r="Q1624" t="s">
        <v>2971</v>
      </c>
      <c r="R1624">
        <v>3</v>
      </c>
      <c r="S1624">
        <v>0</v>
      </c>
      <c r="T1624" t="s">
        <v>865</v>
      </c>
      <c r="U1624" t="s">
        <v>1419</v>
      </c>
      <c r="V1624" t="s">
        <v>1420</v>
      </c>
      <c r="AE1624" t="s">
        <v>1420</v>
      </c>
      <c r="AF1624" t="s">
        <v>1421</v>
      </c>
      <c r="AH1624" t="s">
        <v>1422</v>
      </c>
      <c r="AI1624" t="s">
        <v>1042</v>
      </c>
      <c r="AJ1624" t="s">
        <v>1043</v>
      </c>
      <c r="AL1624" t="s">
        <v>1345</v>
      </c>
      <c r="AM1624" t="s">
        <v>2871</v>
      </c>
      <c r="AN1624" t="s">
        <v>859</v>
      </c>
      <c r="AO1624" s="13">
        <v>8.36</v>
      </c>
      <c r="AP1624" s="14">
        <v>20240010259866</v>
      </c>
      <c r="AQ1624" s="12">
        <v>45602</v>
      </c>
    </row>
    <row r="1625" spans="1:43" x14ac:dyDescent="0.3">
      <c r="B1625">
        <v>67103</v>
      </c>
      <c r="E1625" s="12">
        <v>45513</v>
      </c>
      <c r="G1625" t="s">
        <v>3012</v>
      </c>
      <c r="I1625" t="s">
        <v>3090</v>
      </c>
      <c r="J1625" t="s">
        <v>875</v>
      </c>
      <c r="K1625" t="s">
        <v>3089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1584</v>
      </c>
      <c r="AL1625" t="s">
        <v>859</v>
      </c>
      <c r="AM1625" t="s">
        <v>1584</v>
      </c>
      <c r="AN1625" t="s">
        <v>1970</v>
      </c>
      <c r="AO1625" s="13">
        <v>0.05</v>
      </c>
      <c r="AP1625" s="14">
        <v>20240007323776</v>
      </c>
      <c r="AQ1625" s="12">
        <v>45513</v>
      </c>
    </row>
    <row r="1626" spans="1:43" x14ac:dyDescent="0.3">
      <c r="A1626">
        <v>33</v>
      </c>
      <c r="B1626">
        <v>67103</v>
      </c>
      <c r="C1626" s="12">
        <v>45504</v>
      </c>
      <c r="D1626" s="12">
        <v>45596</v>
      </c>
      <c r="E1626" s="12">
        <v>45630</v>
      </c>
      <c r="F1626">
        <v>93</v>
      </c>
      <c r="G1626" t="s">
        <v>3012</v>
      </c>
      <c r="H1626" t="s">
        <v>861</v>
      </c>
      <c r="I1626" t="s">
        <v>3090</v>
      </c>
      <c r="J1626" t="s">
        <v>875</v>
      </c>
      <c r="K1626" t="s">
        <v>3089</v>
      </c>
      <c r="L1626">
        <v>996866969</v>
      </c>
      <c r="M1626" t="s">
        <v>723</v>
      </c>
      <c r="N1626" t="s">
        <v>863</v>
      </c>
      <c r="O1626">
        <v>4867</v>
      </c>
      <c r="P1626">
        <v>4967</v>
      </c>
      <c r="Q1626">
        <v>0</v>
      </c>
      <c r="R1626">
        <v>100</v>
      </c>
      <c r="S1626">
        <v>0</v>
      </c>
      <c r="T1626" t="s">
        <v>865</v>
      </c>
      <c r="U1626" t="s">
        <v>1468</v>
      </c>
      <c r="V1626" t="s">
        <v>1469</v>
      </c>
      <c r="W1626" t="s">
        <v>3091</v>
      </c>
      <c r="X1626" t="s">
        <v>3092</v>
      </c>
      <c r="Y1626" t="s">
        <v>3093</v>
      </c>
      <c r="Z1626" t="s">
        <v>3094</v>
      </c>
      <c r="AA1626" t="s">
        <v>2242</v>
      </c>
      <c r="AB1626" t="s">
        <v>3095</v>
      </c>
      <c r="AE1626" t="s">
        <v>3096</v>
      </c>
      <c r="AF1626" t="s">
        <v>1421</v>
      </c>
      <c r="AH1626" t="s">
        <v>3097</v>
      </c>
      <c r="AI1626" t="s">
        <v>3098</v>
      </c>
      <c r="AJ1626" t="s">
        <v>3099</v>
      </c>
      <c r="AL1626" t="s">
        <v>859</v>
      </c>
      <c r="AM1626" t="s">
        <v>3100</v>
      </c>
      <c r="AN1626" t="s">
        <v>1372</v>
      </c>
      <c r="AO1626" s="13">
        <v>243.78</v>
      </c>
      <c r="AP1626" s="14">
        <v>20240010259868</v>
      </c>
      <c r="AQ1626" s="12">
        <v>45602</v>
      </c>
    </row>
    <row r="1627" spans="1:43" x14ac:dyDescent="0.3">
      <c r="A1627">
        <v>34</v>
      </c>
      <c r="B1627">
        <v>1038185</v>
      </c>
      <c r="C1627" s="12">
        <v>45328</v>
      </c>
      <c r="D1627" s="12">
        <v>45413</v>
      </c>
      <c r="E1627" s="12">
        <v>45453</v>
      </c>
      <c r="F1627">
        <v>86</v>
      </c>
      <c r="G1627" t="s">
        <v>3012</v>
      </c>
      <c r="H1627" t="s">
        <v>861</v>
      </c>
      <c r="I1627" t="s">
        <v>3101</v>
      </c>
      <c r="J1627" t="s">
        <v>875</v>
      </c>
      <c r="K1627" t="s">
        <v>3102</v>
      </c>
      <c r="L1627">
        <v>996866969</v>
      </c>
      <c r="M1627" t="s">
        <v>748</v>
      </c>
      <c r="N1627" t="s">
        <v>863</v>
      </c>
      <c r="O1627">
        <v>2609</v>
      </c>
      <c r="P1627">
        <v>2633</v>
      </c>
      <c r="Q1627">
        <v>0</v>
      </c>
      <c r="R1627">
        <v>24</v>
      </c>
      <c r="S1627">
        <v>0</v>
      </c>
      <c r="T1627" t="s">
        <v>865</v>
      </c>
      <c r="U1627" t="s">
        <v>1836</v>
      </c>
      <c r="V1627" t="s">
        <v>1090</v>
      </c>
      <c r="W1627" t="s">
        <v>1167</v>
      </c>
      <c r="X1627" t="s">
        <v>1550</v>
      </c>
      <c r="AE1627" t="s">
        <v>1446</v>
      </c>
      <c r="AF1627" t="s">
        <v>1477</v>
      </c>
      <c r="AH1627" t="s">
        <v>3103</v>
      </c>
      <c r="AI1627" t="s">
        <v>1910</v>
      </c>
      <c r="AJ1627" t="s">
        <v>2118</v>
      </c>
      <c r="AL1627" t="s">
        <v>1157</v>
      </c>
      <c r="AM1627" t="s">
        <v>1286</v>
      </c>
      <c r="AN1627" t="s">
        <v>859</v>
      </c>
      <c r="AO1627" s="13">
        <v>27</v>
      </c>
      <c r="AP1627" s="14">
        <v>20240004293385</v>
      </c>
      <c r="AQ1627" s="12">
        <v>45425</v>
      </c>
    </row>
    <row r="1628" spans="1:43" x14ac:dyDescent="0.3">
      <c r="A1628">
        <v>34</v>
      </c>
      <c r="B1628">
        <v>1038185</v>
      </c>
      <c r="C1628" s="12">
        <v>45414</v>
      </c>
      <c r="D1628" s="12">
        <v>45506</v>
      </c>
      <c r="E1628" s="12">
        <v>45540</v>
      </c>
      <c r="F1628">
        <v>93</v>
      </c>
      <c r="G1628" t="s">
        <v>3012</v>
      </c>
      <c r="H1628" t="s">
        <v>861</v>
      </c>
      <c r="I1628" t="s">
        <v>3101</v>
      </c>
      <c r="J1628" t="s">
        <v>875</v>
      </c>
      <c r="K1628" t="s">
        <v>3102</v>
      </c>
      <c r="L1628">
        <v>996866969</v>
      </c>
      <c r="M1628" t="s">
        <v>748</v>
      </c>
      <c r="N1628" t="s">
        <v>863</v>
      </c>
      <c r="O1628">
        <v>2633</v>
      </c>
      <c r="P1628">
        <v>2649</v>
      </c>
      <c r="Q1628">
        <v>0</v>
      </c>
      <c r="R1628">
        <v>16</v>
      </c>
      <c r="S1628">
        <v>0</v>
      </c>
      <c r="T1628" t="s">
        <v>865</v>
      </c>
      <c r="U1628" t="s">
        <v>1468</v>
      </c>
      <c r="V1628" t="s">
        <v>1469</v>
      </c>
      <c r="W1628" t="s">
        <v>1470</v>
      </c>
      <c r="X1628" t="s">
        <v>1157</v>
      </c>
      <c r="AE1628" t="s">
        <v>1471</v>
      </c>
      <c r="AF1628" t="s">
        <v>1421</v>
      </c>
      <c r="AH1628" t="s">
        <v>1472</v>
      </c>
      <c r="AI1628" t="s">
        <v>963</v>
      </c>
      <c r="AJ1628" t="s">
        <v>1473</v>
      </c>
      <c r="AL1628" t="s">
        <v>1652</v>
      </c>
      <c r="AM1628" t="s">
        <v>1487</v>
      </c>
      <c r="AN1628" t="s">
        <v>859</v>
      </c>
      <c r="AO1628" s="13">
        <v>15</v>
      </c>
      <c r="AP1628" s="14">
        <v>20240007269287</v>
      </c>
      <c r="AQ1628" s="12">
        <v>45511</v>
      </c>
    </row>
    <row r="1629" spans="1:43" x14ac:dyDescent="0.3">
      <c r="A1629">
        <v>34</v>
      </c>
      <c r="B1629">
        <v>1038185</v>
      </c>
      <c r="C1629" s="12">
        <v>45507</v>
      </c>
      <c r="D1629" s="12">
        <v>45595</v>
      </c>
      <c r="E1629" s="12">
        <v>45631</v>
      </c>
      <c r="F1629">
        <v>89</v>
      </c>
      <c r="G1629" t="s">
        <v>3012</v>
      </c>
      <c r="H1629" t="s">
        <v>861</v>
      </c>
      <c r="I1629" t="s">
        <v>3101</v>
      </c>
      <c r="J1629" t="s">
        <v>875</v>
      </c>
      <c r="K1629" t="s">
        <v>3102</v>
      </c>
      <c r="L1629">
        <v>996866969</v>
      </c>
      <c r="M1629" t="s">
        <v>748</v>
      </c>
      <c r="N1629" t="s">
        <v>863</v>
      </c>
      <c r="O1629">
        <v>2649</v>
      </c>
      <c r="P1629">
        <v>2662</v>
      </c>
      <c r="Q1629">
        <v>0</v>
      </c>
      <c r="R1629">
        <v>13</v>
      </c>
      <c r="S1629">
        <v>0</v>
      </c>
      <c r="T1629" t="s">
        <v>865</v>
      </c>
      <c r="U1629" t="s">
        <v>946</v>
      </c>
      <c r="V1629" t="s">
        <v>947</v>
      </c>
      <c r="AE1629" t="s">
        <v>947</v>
      </c>
      <c r="AF1629" t="s">
        <v>868</v>
      </c>
      <c r="AH1629" t="s">
        <v>948</v>
      </c>
      <c r="AI1629" t="s">
        <v>949</v>
      </c>
      <c r="AJ1629" t="s">
        <v>900</v>
      </c>
      <c r="AL1629" t="s">
        <v>1157</v>
      </c>
      <c r="AM1629" t="s">
        <v>3019</v>
      </c>
      <c r="AN1629" t="s">
        <v>859</v>
      </c>
      <c r="AO1629" s="13">
        <v>13.37</v>
      </c>
      <c r="AP1629" s="14">
        <v>20240010315815</v>
      </c>
      <c r="AQ1629" s="12">
        <v>45603</v>
      </c>
    </row>
    <row r="1630" spans="1:43" x14ac:dyDescent="0.3">
      <c r="A1630">
        <v>24</v>
      </c>
      <c r="B1630">
        <v>1695201</v>
      </c>
      <c r="C1630" s="12">
        <v>45317</v>
      </c>
      <c r="D1630" s="12">
        <v>45406</v>
      </c>
      <c r="E1630" s="12">
        <v>45454</v>
      </c>
      <c r="F1630">
        <v>90</v>
      </c>
      <c r="G1630" t="s">
        <v>3012</v>
      </c>
      <c r="H1630" t="s">
        <v>861</v>
      </c>
      <c r="I1630" t="s">
        <v>875</v>
      </c>
      <c r="J1630" t="s">
        <v>875</v>
      </c>
      <c r="K1630" t="s">
        <v>3104</v>
      </c>
      <c r="L1630">
        <v>996866969</v>
      </c>
      <c r="M1630" t="s">
        <v>408</v>
      </c>
      <c r="N1630" t="s">
        <v>863</v>
      </c>
      <c r="O1630">
        <v>2449</v>
      </c>
      <c r="P1630">
        <v>2469</v>
      </c>
      <c r="Q1630">
        <v>0</v>
      </c>
      <c r="R1630">
        <v>20</v>
      </c>
      <c r="S1630">
        <v>0</v>
      </c>
      <c r="T1630" t="s">
        <v>865</v>
      </c>
      <c r="U1630" t="s">
        <v>877</v>
      </c>
      <c r="V1630" t="s">
        <v>878</v>
      </c>
      <c r="W1630" t="s">
        <v>1973</v>
      </c>
      <c r="X1630" t="s">
        <v>1413</v>
      </c>
      <c r="AE1630" t="s">
        <v>2352</v>
      </c>
      <c r="AF1630" t="s">
        <v>881</v>
      </c>
      <c r="AH1630" t="s">
        <v>2353</v>
      </c>
      <c r="AI1630" t="s">
        <v>1126</v>
      </c>
      <c r="AJ1630" t="s">
        <v>944</v>
      </c>
      <c r="AL1630" t="s">
        <v>1479</v>
      </c>
      <c r="AM1630" t="s">
        <v>1416</v>
      </c>
      <c r="AN1630" t="s">
        <v>859</v>
      </c>
      <c r="AO1630" s="13">
        <v>21</v>
      </c>
      <c r="AP1630" s="14">
        <v>20240003966024</v>
      </c>
      <c r="AQ1630" s="12">
        <v>45412</v>
      </c>
    </row>
    <row r="1631" spans="1:43" x14ac:dyDescent="0.3">
      <c r="A1631">
        <v>24</v>
      </c>
      <c r="B1631">
        <v>1695201</v>
      </c>
      <c r="C1631" s="12">
        <v>45407</v>
      </c>
      <c r="D1631" s="12">
        <v>45497</v>
      </c>
      <c r="E1631" s="12">
        <v>45544</v>
      </c>
      <c r="F1631">
        <v>91</v>
      </c>
      <c r="G1631" t="s">
        <v>3012</v>
      </c>
      <c r="H1631" t="s">
        <v>861</v>
      </c>
      <c r="I1631" t="s">
        <v>875</v>
      </c>
      <c r="J1631" t="s">
        <v>875</v>
      </c>
      <c r="K1631" t="s">
        <v>3104</v>
      </c>
      <c r="L1631">
        <v>996866969</v>
      </c>
      <c r="M1631" t="s">
        <v>408</v>
      </c>
      <c r="N1631" t="s">
        <v>863</v>
      </c>
      <c r="O1631">
        <v>2469</v>
      </c>
      <c r="P1631">
        <v>2482</v>
      </c>
      <c r="Q1631">
        <v>0</v>
      </c>
      <c r="R1631">
        <v>13</v>
      </c>
      <c r="S1631">
        <v>0</v>
      </c>
      <c r="T1631" t="s">
        <v>865</v>
      </c>
      <c r="U1631" t="s">
        <v>946</v>
      </c>
      <c r="V1631" t="s">
        <v>947</v>
      </c>
      <c r="AE1631" t="s">
        <v>947</v>
      </c>
      <c r="AF1631" t="s">
        <v>892</v>
      </c>
      <c r="AH1631" t="s">
        <v>948</v>
      </c>
      <c r="AI1631" t="s">
        <v>949</v>
      </c>
      <c r="AJ1631" t="s">
        <v>869</v>
      </c>
      <c r="AL1631" t="s">
        <v>1479</v>
      </c>
      <c r="AM1631" t="s">
        <v>952</v>
      </c>
      <c r="AN1631" t="s">
        <v>859</v>
      </c>
      <c r="AO1631" s="13">
        <v>13</v>
      </c>
      <c r="AP1631" s="14">
        <v>20240006929439</v>
      </c>
      <c r="AQ1631" s="12">
        <v>45502</v>
      </c>
    </row>
    <row r="1632" spans="1:43" x14ac:dyDescent="0.3">
      <c r="A1632">
        <v>24</v>
      </c>
      <c r="B1632">
        <v>1695201</v>
      </c>
      <c r="C1632" s="12">
        <v>45498</v>
      </c>
      <c r="D1632" s="12">
        <v>45587</v>
      </c>
      <c r="E1632" s="12">
        <v>45635</v>
      </c>
      <c r="F1632">
        <v>90</v>
      </c>
      <c r="G1632" t="s">
        <v>3012</v>
      </c>
      <c r="H1632" t="s">
        <v>861</v>
      </c>
      <c r="I1632" t="s">
        <v>875</v>
      </c>
      <c r="J1632" t="s">
        <v>875</v>
      </c>
      <c r="K1632" t="s">
        <v>3104</v>
      </c>
      <c r="L1632">
        <v>996866969</v>
      </c>
      <c r="M1632" t="s">
        <v>408</v>
      </c>
      <c r="N1632" t="s">
        <v>863</v>
      </c>
      <c r="O1632">
        <v>2482</v>
      </c>
      <c r="P1632">
        <v>2503</v>
      </c>
      <c r="Q1632">
        <v>0</v>
      </c>
      <c r="R1632">
        <v>21</v>
      </c>
      <c r="S1632">
        <v>0</v>
      </c>
      <c r="T1632" t="s">
        <v>865</v>
      </c>
      <c r="U1632" t="s">
        <v>877</v>
      </c>
      <c r="V1632" t="s">
        <v>878</v>
      </c>
      <c r="W1632" t="s">
        <v>1182</v>
      </c>
      <c r="X1632" t="s">
        <v>1743</v>
      </c>
      <c r="AE1632" t="s">
        <v>1928</v>
      </c>
      <c r="AF1632" t="s">
        <v>881</v>
      </c>
      <c r="AH1632" t="s">
        <v>1929</v>
      </c>
      <c r="AI1632" t="s">
        <v>1930</v>
      </c>
      <c r="AJ1632" t="s">
        <v>924</v>
      </c>
      <c r="AL1632" t="s">
        <v>859</v>
      </c>
      <c r="AM1632" t="s">
        <v>2255</v>
      </c>
      <c r="AN1632" t="s">
        <v>859</v>
      </c>
      <c r="AO1632" s="13">
        <v>22.45</v>
      </c>
      <c r="AP1632" s="14">
        <v>20240009954973</v>
      </c>
      <c r="AQ1632" s="12">
        <v>45594</v>
      </c>
    </row>
    <row r="1633" spans="1:43" x14ac:dyDescent="0.3">
      <c r="B1633">
        <v>72439</v>
      </c>
      <c r="E1633" s="12">
        <v>45524</v>
      </c>
      <c r="G1633" t="s">
        <v>3012</v>
      </c>
      <c r="I1633" t="s">
        <v>3105</v>
      </c>
      <c r="J1633" t="s">
        <v>3105</v>
      </c>
      <c r="K1633" t="s">
        <v>3106</v>
      </c>
      <c r="L1633">
        <v>996588154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3107</v>
      </c>
      <c r="AL1633" t="s">
        <v>859</v>
      </c>
      <c r="AM1633" t="s">
        <v>3107</v>
      </c>
      <c r="AN1633" t="s">
        <v>1766</v>
      </c>
      <c r="AO1633" s="13">
        <v>0.74</v>
      </c>
      <c r="AP1633" s="14">
        <v>20240007589539</v>
      </c>
      <c r="AQ1633" s="12">
        <v>45524</v>
      </c>
    </row>
    <row r="1634" spans="1:43" x14ac:dyDescent="0.3">
      <c r="A1634">
        <v>27</v>
      </c>
      <c r="B1634">
        <v>72439</v>
      </c>
      <c r="C1634" s="12">
        <v>45503</v>
      </c>
      <c r="D1634" s="12">
        <v>45589</v>
      </c>
      <c r="E1634" s="12">
        <v>45637</v>
      </c>
      <c r="F1634">
        <v>87</v>
      </c>
      <c r="G1634" t="s">
        <v>3012</v>
      </c>
      <c r="H1634" t="s">
        <v>861</v>
      </c>
      <c r="I1634" t="s">
        <v>3105</v>
      </c>
      <c r="J1634" t="s">
        <v>3105</v>
      </c>
      <c r="K1634" t="s">
        <v>3106</v>
      </c>
      <c r="L1634">
        <v>996588154</v>
      </c>
      <c r="M1634" t="s">
        <v>3108</v>
      </c>
      <c r="N1634" t="s">
        <v>863</v>
      </c>
      <c r="O1634">
        <v>6323</v>
      </c>
      <c r="P1634">
        <v>7087</v>
      </c>
      <c r="Q1634">
        <v>0</v>
      </c>
      <c r="R1634">
        <v>764</v>
      </c>
      <c r="S1634">
        <v>0</v>
      </c>
      <c r="T1634" t="s">
        <v>865</v>
      </c>
      <c r="U1634" t="s">
        <v>1003</v>
      </c>
      <c r="V1634" t="s">
        <v>1004</v>
      </c>
      <c r="W1634" t="s">
        <v>1005</v>
      </c>
      <c r="X1634" t="s">
        <v>1006</v>
      </c>
      <c r="Y1634" t="s">
        <v>3109</v>
      </c>
      <c r="Z1634" t="s">
        <v>3110</v>
      </c>
      <c r="AA1634" t="s">
        <v>3111</v>
      </c>
      <c r="AB1634" t="s">
        <v>3112</v>
      </c>
      <c r="AC1634" t="s">
        <v>3113</v>
      </c>
      <c r="AD1634" t="s">
        <v>3114</v>
      </c>
      <c r="AE1634" t="s">
        <v>3115</v>
      </c>
      <c r="AF1634" t="s">
        <v>1009</v>
      </c>
      <c r="AH1634" t="s">
        <v>3116</v>
      </c>
      <c r="AI1634" t="s">
        <v>3117</v>
      </c>
      <c r="AJ1634" t="s">
        <v>3118</v>
      </c>
      <c r="AL1634" t="s">
        <v>859</v>
      </c>
      <c r="AM1634" t="s">
        <v>3119</v>
      </c>
      <c r="AN1634" t="s">
        <v>859</v>
      </c>
      <c r="AO1634" s="13">
        <v>4637.49</v>
      </c>
      <c r="AP1634" s="14">
        <v>20240010050886</v>
      </c>
      <c r="AQ1634" s="12">
        <v>45596</v>
      </c>
    </row>
    <row r="1635" spans="1:43" x14ac:dyDescent="0.3">
      <c r="B1635">
        <v>74374</v>
      </c>
      <c r="E1635" s="12">
        <v>45607</v>
      </c>
      <c r="G1635" t="s">
        <v>3012</v>
      </c>
      <c r="I1635" t="s">
        <v>875</v>
      </c>
      <c r="J1635" t="s">
        <v>875</v>
      </c>
      <c r="K1635" t="s">
        <v>3120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1625</v>
      </c>
      <c r="AI1635" t="s">
        <v>859</v>
      </c>
      <c r="AK1635" t="s">
        <v>1670</v>
      </c>
      <c r="AL1635" t="s">
        <v>859</v>
      </c>
      <c r="AM1635" t="s">
        <v>1670</v>
      </c>
      <c r="AN1635" t="s">
        <v>3121</v>
      </c>
      <c r="AO1635" s="13">
        <v>3.58</v>
      </c>
      <c r="AP1635" s="14">
        <v>20240010403246</v>
      </c>
      <c r="AQ1635" s="12">
        <v>45607</v>
      </c>
    </row>
    <row r="1636" spans="1:43" x14ac:dyDescent="0.3">
      <c r="B1636">
        <v>74374</v>
      </c>
      <c r="E1636" s="12">
        <v>45607</v>
      </c>
      <c r="G1636" t="s">
        <v>3012</v>
      </c>
      <c r="I1636" t="s">
        <v>875</v>
      </c>
      <c r="J1636" t="s">
        <v>875</v>
      </c>
      <c r="K1636" t="s">
        <v>3120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1625</v>
      </c>
      <c r="AI1636" t="s">
        <v>859</v>
      </c>
      <c r="AK1636" t="s">
        <v>1219</v>
      </c>
      <c r="AL1636" t="s">
        <v>859</v>
      </c>
      <c r="AM1636" t="s">
        <v>1219</v>
      </c>
      <c r="AN1636" t="s">
        <v>859</v>
      </c>
      <c r="AO1636" s="13">
        <v>0.12</v>
      </c>
      <c r="AP1636" s="14">
        <v>20240010403247</v>
      </c>
      <c r="AQ1636" s="12">
        <v>45607</v>
      </c>
    </row>
    <row r="1637" spans="1:43" x14ac:dyDescent="0.3">
      <c r="A1637">
        <v>37</v>
      </c>
      <c r="B1637">
        <v>74374</v>
      </c>
      <c r="C1637" s="12">
        <v>45507</v>
      </c>
      <c r="D1637" s="12">
        <v>45602</v>
      </c>
      <c r="E1637" s="12">
        <v>45636</v>
      </c>
      <c r="F1637">
        <v>96</v>
      </c>
      <c r="G1637" t="s">
        <v>3012</v>
      </c>
      <c r="H1637" t="s">
        <v>861</v>
      </c>
      <c r="I1637" t="s">
        <v>875</v>
      </c>
      <c r="J1637" t="s">
        <v>875</v>
      </c>
      <c r="K1637" t="s">
        <v>3120</v>
      </c>
      <c r="L1637">
        <v>996866969</v>
      </c>
      <c r="M1637" t="s">
        <v>285</v>
      </c>
      <c r="N1637" t="s">
        <v>863</v>
      </c>
      <c r="O1637">
        <v>216</v>
      </c>
      <c r="P1637">
        <v>216</v>
      </c>
      <c r="Q1637" t="s">
        <v>1411</v>
      </c>
      <c r="R1637">
        <v>0</v>
      </c>
      <c r="S1637">
        <v>0</v>
      </c>
      <c r="T1637" t="s">
        <v>865</v>
      </c>
      <c r="U1637" t="s">
        <v>1412</v>
      </c>
      <c r="V1637" t="s">
        <v>944</v>
      </c>
      <c r="AE1637" t="s">
        <v>944</v>
      </c>
      <c r="AF1637" t="s">
        <v>1413</v>
      </c>
      <c r="AH1637" t="s">
        <v>1414</v>
      </c>
      <c r="AI1637" t="s">
        <v>1350</v>
      </c>
      <c r="AJ1637" t="s">
        <v>1504</v>
      </c>
      <c r="AL1637" t="s">
        <v>1198</v>
      </c>
      <c r="AM1637" t="s">
        <v>1366</v>
      </c>
      <c r="AN1637" t="s">
        <v>859</v>
      </c>
      <c r="AO1637" s="13">
        <v>8.6199999999999992</v>
      </c>
      <c r="AP1637" s="14">
        <v>20240010467627</v>
      </c>
      <c r="AQ1637" s="12">
        <v>45608</v>
      </c>
    </row>
    <row r="1638" spans="1:43" x14ac:dyDescent="0.3">
      <c r="B1638">
        <v>1630592</v>
      </c>
      <c r="E1638" s="12">
        <v>45602</v>
      </c>
      <c r="G1638" t="s">
        <v>3012</v>
      </c>
      <c r="I1638" t="s">
        <v>3122</v>
      </c>
      <c r="J1638" t="s">
        <v>3122</v>
      </c>
      <c r="K1638" t="s">
        <v>3123</v>
      </c>
      <c r="L1638">
        <v>82735142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1160</v>
      </c>
      <c r="AL1638" t="s">
        <v>859</v>
      </c>
      <c r="AM1638" t="s">
        <v>1160</v>
      </c>
      <c r="AN1638" t="s">
        <v>859</v>
      </c>
      <c r="AO1638" s="13">
        <v>1.1499999999999999</v>
      </c>
      <c r="AP1638" s="14">
        <v>20240010285446</v>
      </c>
      <c r="AQ1638" s="12">
        <v>45602</v>
      </c>
    </row>
    <row r="1639" spans="1:43" x14ac:dyDescent="0.3">
      <c r="B1639">
        <v>1630592</v>
      </c>
      <c r="E1639" s="12">
        <v>45602</v>
      </c>
      <c r="G1639" t="s">
        <v>3012</v>
      </c>
      <c r="I1639" t="s">
        <v>3122</v>
      </c>
      <c r="J1639" t="s">
        <v>3122</v>
      </c>
      <c r="K1639" t="s">
        <v>3123</v>
      </c>
      <c r="L1639">
        <v>82735142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1377</v>
      </c>
      <c r="AL1639" t="s">
        <v>859</v>
      </c>
      <c r="AM1639" t="s">
        <v>1377</v>
      </c>
      <c r="AN1639" t="s">
        <v>859</v>
      </c>
      <c r="AO1639" s="13">
        <v>0.98</v>
      </c>
      <c r="AP1639" s="14">
        <v>20240010285447</v>
      </c>
      <c r="AQ1639" s="12">
        <v>45602</v>
      </c>
    </row>
    <row r="1640" spans="1:43" x14ac:dyDescent="0.3">
      <c r="B1640">
        <v>1630592</v>
      </c>
      <c r="E1640" s="12">
        <v>45602</v>
      </c>
      <c r="G1640" t="s">
        <v>3012</v>
      </c>
      <c r="I1640" t="s">
        <v>3122</v>
      </c>
      <c r="J1640" t="s">
        <v>3122</v>
      </c>
      <c r="K1640" t="s">
        <v>3123</v>
      </c>
      <c r="L1640">
        <v>82735142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1551</v>
      </c>
      <c r="AL1640" t="s">
        <v>859</v>
      </c>
      <c r="AM1640" t="s">
        <v>1551</v>
      </c>
      <c r="AN1640" t="s">
        <v>859</v>
      </c>
      <c r="AO1640" s="13">
        <v>0.81</v>
      </c>
      <c r="AP1640" s="14">
        <v>20240010285448</v>
      </c>
      <c r="AQ1640" s="12">
        <v>45602</v>
      </c>
    </row>
    <row r="1641" spans="1:43" x14ac:dyDescent="0.3">
      <c r="B1641">
        <v>1630592</v>
      </c>
      <c r="E1641" s="12">
        <v>45602</v>
      </c>
      <c r="G1641" t="s">
        <v>3012</v>
      </c>
      <c r="I1641" t="s">
        <v>3122</v>
      </c>
      <c r="J1641" t="s">
        <v>3122</v>
      </c>
      <c r="K1641" t="s">
        <v>3123</v>
      </c>
      <c r="L1641">
        <v>82735142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1950</v>
      </c>
      <c r="AL1641" t="s">
        <v>859</v>
      </c>
      <c r="AM1641" t="s">
        <v>1950</v>
      </c>
      <c r="AN1641" t="s">
        <v>859</v>
      </c>
      <c r="AO1641" s="13">
        <v>0.71</v>
      </c>
      <c r="AP1641" s="14">
        <v>20240010285449</v>
      </c>
      <c r="AQ1641" s="12">
        <v>45602</v>
      </c>
    </row>
    <row r="1642" spans="1:43" x14ac:dyDescent="0.3">
      <c r="B1642">
        <v>1630592</v>
      </c>
      <c r="E1642" s="12">
        <v>45602</v>
      </c>
      <c r="G1642" t="s">
        <v>3012</v>
      </c>
      <c r="I1642" t="s">
        <v>3122</v>
      </c>
      <c r="J1642" t="s">
        <v>3122</v>
      </c>
      <c r="K1642" t="s">
        <v>3123</v>
      </c>
      <c r="L1642">
        <v>82735142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991</v>
      </c>
      <c r="AL1642" t="s">
        <v>859</v>
      </c>
      <c r="AM1642" t="s">
        <v>991</v>
      </c>
      <c r="AN1642" t="s">
        <v>859</v>
      </c>
      <c r="AO1642" s="13">
        <v>0.46</v>
      </c>
      <c r="AP1642" s="14">
        <v>20240010285450</v>
      </c>
      <c r="AQ1642" s="12">
        <v>45602</v>
      </c>
    </row>
    <row r="1643" spans="1:43" x14ac:dyDescent="0.3">
      <c r="B1643">
        <v>1630592</v>
      </c>
      <c r="E1643" s="12">
        <v>45602</v>
      </c>
      <c r="G1643" t="s">
        <v>3012</v>
      </c>
      <c r="I1643" t="s">
        <v>3122</v>
      </c>
      <c r="J1643" t="s">
        <v>3122</v>
      </c>
      <c r="K1643" t="s">
        <v>3123</v>
      </c>
      <c r="L1643">
        <v>82735142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1042</v>
      </c>
      <c r="AL1643" t="s">
        <v>859</v>
      </c>
      <c r="AM1643" t="s">
        <v>1042</v>
      </c>
      <c r="AN1643" t="s">
        <v>859</v>
      </c>
      <c r="AO1643" s="13">
        <v>0.28000000000000003</v>
      </c>
      <c r="AP1643" s="14">
        <v>20240010285451</v>
      </c>
      <c r="AQ1643" s="12">
        <v>45602</v>
      </c>
    </row>
    <row r="1644" spans="1:43" x14ac:dyDescent="0.3">
      <c r="A1644">
        <v>15</v>
      </c>
      <c r="B1644">
        <v>91142</v>
      </c>
      <c r="C1644" s="12">
        <v>45308</v>
      </c>
      <c r="D1644" s="12">
        <v>45398</v>
      </c>
      <c r="E1644" s="12">
        <v>45434</v>
      </c>
      <c r="F1644">
        <v>91</v>
      </c>
      <c r="G1644" t="s">
        <v>3012</v>
      </c>
      <c r="H1644" t="s">
        <v>861</v>
      </c>
      <c r="I1644" t="s">
        <v>875</v>
      </c>
      <c r="J1644" t="s">
        <v>875</v>
      </c>
      <c r="K1644" t="s">
        <v>3124</v>
      </c>
      <c r="L1644">
        <v>996866969</v>
      </c>
      <c r="M1644" t="s">
        <v>3125</v>
      </c>
      <c r="N1644" t="s">
        <v>863</v>
      </c>
      <c r="O1644">
        <v>3202</v>
      </c>
      <c r="P1644">
        <v>3220</v>
      </c>
      <c r="Q1644">
        <v>0</v>
      </c>
      <c r="R1644">
        <v>18</v>
      </c>
      <c r="S1644">
        <v>0</v>
      </c>
      <c r="T1644" t="s">
        <v>865</v>
      </c>
      <c r="U1644" t="s">
        <v>887</v>
      </c>
      <c r="V1644" t="s">
        <v>888</v>
      </c>
      <c r="W1644" t="s">
        <v>1146</v>
      </c>
      <c r="X1644" t="s">
        <v>1078</v>
      </c>
      <c r="AE1644" t="s">
        <v>1147</v>
      </c>
      <c r="AF1644" t="s">
        <v>892</v>
      </c>
      <c r="AH1644" t="s">
        <v>1148</v>
      </c>
      <c r="AI1644" t="s">
        <v>1149</v>
      </c>
      <c r="AJ1644" t="s">
        <v>1150</v>
      </c>
      <c r="AL1644" t="s">
        <v>1850</v>
      </c>
      <c r="AM1644" t="s">
        <v>1158</v>
      </c>
      <c r="AN1644" t="s">
        <v>859</v>
      </c>
      <c r="AO1644" s="13">
        <v>19</v>
      </c>
      <c r="AP1644" s="14">
        <v>20240003661566</v>
      </c>
      <c r="AQ1644" s="12">
        <v>45401</v>
      </c>
    </row>
    <row r="1645" spans="1:43" x14ac:dyDescent="0.3">
      <c r="A1645">
        <v>15</v>
      </c>
      <c r="B1645">
        <v>91142</v>
      </c>
      <c r="C1645" s="12">
        <v>45399</v>
      </c>
      <c r="D1645" s="12">
        <v>45484</v>
      </c>
      <c r="E1645" s="12">
        <v>45523</v>
      </c>
      <c r="F1645">
        <v>86</v>
      </c>
      <c r="G1645" t="s">
        <v>3012</v>
      </c>
      <c r="H1645" t="s">
        <v>861</v>
      </c>
      <c r="I1645" t="s">
        <v>875</v>
      </c>
      <c r="J1645" t="s">
        <v>875</v>
      </c>
      <c r="K1645" t="s">
        <v>3124</v>
      </c>
      <c r="L1645">
        <v>996866969</v>
      </c>
      <c r="M1645" t="s">
        <v>3125</v>
      </c>
      <c r="N1645" t="s">
        <v>863</v>
      </c>
      <c r="O1645">
        <v>3220</v>
      </c>
      <c r="P1645">
        <v>3235</v>
      </c>
      <c r="Q1645">
        <v>0</v>
      </c>
      <c r="R1645">
        <v>15</v>
      </c>
      <c r="S1645">
        <v>0</v>
      </c>
      <c r="T1645" t="s">
        <v>865</v>
      </c>
      <c r="U1645" t="s">
        <v>1836</v>
      </c>
      <c r="V1645" t="s">
        <v>1090</v>
      </c>
      <c r="W1645" t="s">
        <v>2512</v>
      </c>
      <c r="X1645" t="s">
        <v>1958</v>
      </c>
      <c r="AE1645" t="s">
        <v>1554</v>
      </c>
      <c r="AF1645" t="s">
        <v>1477</v>
      </c>
      <c r="AH1645" t="s">
        <v>1874</v>
      </c>
      <c r="AI1645" t="s">
        <v>1950</v>
      </c>
      <c r="AJ1645" t="s">
        <v>1669</v>
      </c>
      <c r="AL1645" t="s">
        <v>1013</v>
      </c>
      <c r="AM1645" t="s">
        <v>1193</v>
      </c>
      <c r="AN1645" t="s">
        <v>859</v>
      </c>
      <c r="AO1645" s="13">
        <v>14</v>
      </c>
      <c r="AP1645" s="14">
        <v>20240006648320</v>
      </c>
      <c r="AQ1645" s="12">
        <v>45492</v>
      </c>
    </row>
    <row r="1646" spans="1:43" x14ac:dyDescent="0.3">
      <c r="A1646">
        <v>15</v>
      </c>
      <c r="B1646">
        <v>91142</v>
      </c>
      <c r="C1646" s="12">
        <v>45485</v>
      </c>
      <c r="D1646" s="12">
        <v>45579</v>
      </c>
      <c r="E1646" s="12">
        <v>45614</v>
      </c>
      <c r="F1646">
        <v>95</v>
      </c>
      <c r="G1646" t="s">
        <v>3012</v>
      </c>
      <c r="H1646" t="s">
        <v>861</v>
      </c>
      <c r="I1646" t="s">
        <v>875</v>
      </c>
      <c r="J1646" t="s">
        <v>875</v>
      </c>
      <c r="K1646" t="s">
        <v>3124</v>
      </c>
      <c r="L1646">
        <v>996866969</v>
      </c>
      <c r="M1646" t="s">
        <v>3125</v>
      </c>
      <c r="N1646" t="s">
        <v>863</v>
      </c>
      <c r="O1646">
        <v>3235</v>
      </c>
      <c r="P1646">
        <v>3250</v>
      </c>
      <c r="Q1646">
        <v>0</v>
      </c>
      <c r="R1646">
        <v>15</v>
      </c>
      <c r="S1646">
        <v>0</v>
      </c>
      <c r="T1646" t="s">
        <v>865</v>
      </c>
      <c r="U1646" t="s">
        <v>877</v>
      </c>
      <c r="V1646" t="s">
        <v>878</v>
      </c>
      <c r="AE1646" t="s">
        <v>878</v>
      </c>
      <c r="AF1646" t="s">
        <v>1264</v>
      </c>
      <c r="AH1646" t="s">
        <v>1484</v>
      </c>
      <c r="AI1646" t="s">
        <v>1485</v>
      </c>
      <c r="AJ1646" t="s">
        <v>1364</v>
      </c>
      <c r="AL1646" t="s">
        <v>918</v>
      </c>
      <c r="AM1646" t="s">
        <v>3126</v>
      </c>
      <c r="AN1646" t="s">
        <v>859</v>
      </c>
      <c r="AO1646" s="13">
        <v>15.22</v>
      </c>
      <c r="AP1646" s="14">
        <v>20240009648622</v>
      </c>
      <c r="AQ1646" s="12">
        <v>45583</v>
      </c>
    </row>
    <row r="1647" spans="1:43" x14ac:dyDescent="0.3">
      <c r="A1647">
        <v>46</v>
      </c>
      <c r="B1647">
        <v>95344</v>
      </c>
      <c r="C1647" s="12">
        <v>45338</v>
      </c>
      <c r="D1647" s="12">
        <v>45433</v>
      </c>
      <c r="E1647" s="12">
        <v>45478</v>
      </c>
      <c r="F1647">
        <v>96</v>
      </c>
      <c r="G1647" t="s">
        <v>3012</v>
      </c>
      <c r="H1647" t="s">
        <v>861</v>
      </c>
      <c r="I1647" t="s">
        <v>875</v>
      </c>
      <c r="J1647" t="s">
        <v>875</v>
      </c>
      <c r="K1647" t="s">
        <v>3127</v>
      </c>
      <c r="L1647">
        <v>996866969</v>
      </c>
      <c r="M1647" t="s">
        <v>483</v>
      </c>
      <c r="N1647" t="s">
        <v>863</v>
      </c>
      <c r="O1647">
        <v>20</v>
      </c>
      <c r="P1647">
        <v>20</v>
      </c>
      <c r="Q1647" t="s">
        <v>1411</v>
      </c>
      <c r="R1647">
        <v>0</v>
      </c>
      <c r="S1647">
        <v>0</v>
      </c>
      <c r="T1647" t="s">
        <v>865</v>
      </c>
      <c r="U1647" t="s">
        <v>1412</v>
      </c>
      <c r="V1647" t="s">
        <v>944</v>
      </c>
      <c r="AE1647" t="s">
        <v>944</v>
      </c>
      <c r="AF1647" t="s">
        <v>1413</v>
      </c>
      <c r="AH1647" t="s">
        <v>1414</v>
      </c>
      <c r="AI1647" t="s">
        <v>1350</v>
      </c>
      <c r="AJ1647" t="s">
        <v>1504</v>
      </c>
      <c r="AL1647" t="s">
        <v>1655</v>
      </c>
      <c r="AM1647" t="s">
        <v>903</v>
      </c>
      <c r="AN1647" t="s">
        <v>859</v>
      </c>
      <c r="AO1647" s="13">
        <v>8</v>
      </c>
      <c r="AP1647" s="14">
        <v>20240004748253</v>
      </c>
      <c r="AQ1647" s="12">
        <v>45436</v>
      </c>
    </row>
    <row r="1648" spans="1:43" x14ac:dyDescent="0.3">
      <c r="A1648">
        <v>46</v>
      </c>
      <c r="B1648">
        <v>95344</v>
      </c>
      <c r="C1648" s="12">
        <v>45434</v>
      </c>
      <c r="D1648" s="12">
        <v>45516</v>
      </c>
      <c r="E1648" s="12">
        <v>45568</v>
      </c>
      <c r="F1648">
        <v>83</v>
      </c>
      <c r="G1648" t="s">
        <v>3012</v>
      </c>
      <c r="H1648" t="s">
        <v>861</v>
      </c>
      <c r="I1648" t="s">
        <v>875</v>
      </c>
      <c r="J1648" t="s">
        <v>875</v>
      </c>
      <c r="K1648" t="s">
        <v>3127</v>
      </c>
      <c r="L1648">
        <v>996866969</v>
      </c>
      <c r="M1648" t="s">
        <v>483</v>
      </c>
      <c r="N1648" t="s">
        <v>863</v>
      </c>
      <c r="O1648">
        <v>20</v>
      </c>
      <c r="P1648">
        <v>20</v>
      </c>
      <c r="Q1648" t="s">
        <v>1395</v>
      </c>
      <c r="R1648">
        <v>0</v>
      </c>
      <c r="S1648">
        <v>0</v>
      </c>
      <c r="T1648" t="s">
        <v>865</v>
      </c>
      <c r="U1648" t="s">
        <v>1396</v>
      </c>
      <c r="V1648" t="s">
        <v>883</v>
      </c>
      <c r="AE1648" t="s">
        <v>883</v>
      </c>
      <c r="AF1648" t="s">
        <v>1397</v>
      </c>
      <c r="AH1648" t="s">
        <v>1398</v>
      </c>
      <c r="AI1648" t="s">
        <v>1399</v>
      </c>
      <c r="AJ1648" t="s">
        <v>1400</v>
      </c>
      <c r="AL1648" t="s">
        <v>949</v>
      </c>
      <c r="AM1648" t="s">
        <v>903</v>
      </c>
      <c r="AN1648" t="s">
        <v>859</v>
      </c>
      <c r="AO1648" s="13">
        <v>8</v>
      </c>
      <c r="AP1648" s="14">
        <v>20240007689736</v>
      </c>
      <c r="AQ1648" s="12">
        <v>45526</v>
      </c>
    </row>
    <row r="1649" spans="1:43" x14ac:dyDescent="0.3">
      <c r="A1649">
        <v>46</v>
      </c>
      <c r="B1649">
        <v>95344</v>
      </c>
      <c r="C1649" s="12">
        <v>45517</v>
      </c>
      <c r="D1649" s="12">
        <v>45608</v>
      </c>
      <c r="E1649" s="12">
        <v>45659</v>
      </c>
      <c r="F1649">
        <v>92</v>
      </c>
      <c r="G1649" t="s">
        <v>3012</v>
      </c>
      <c r="H1649" t="s">
        <v>861</v>
      </c>
      <c r="I1649" t="s">
        <v>875</v>
      </c>
      <c r="J1649" t="s">
        <v>875</v>
      </c>
      <c r="K1649" t="s">
        <v>3127</v>
      </c>
      <c r="L1649">
        <v>996866969</v>
      </c>
      <c r="M1649" t="s">
        <v>483</v>
      </c>
      <c r="N1649" t="s">
        <v>863</v>
      </c>
      <c r="O1649">
        <v>20</v>
      </c>
      <c r="P1649">
        <v>20</v>
      </c>
      <c r="Q1649" t="s">
        <v>1038</v>
      </c>
      <c r="R1649">
        <v>0</v>
      </c>
      <c r="S1649">
        <v>0</v>
      </c>
      <c r="T1649" t="s">
        <v>865</v>
      </c>
      <c r="U1649" t="s">
        <v>1039</v>
      </c>
      <c r="V1649" t="s">
        <v>1040</v>
      </c>
      <c r="AE1649" t="s">
        <v>1040</v>
      </c>
      <c r="AF1649" t="s">
        <v>940</v>
      </c>
      <c r="AH1649" t="s">
        <v>1041</v>
      </c>
      <c r="AI1649" t="s">
        <v>1042</v>
      </c>
      <c r="AJ1649" t="s">
        <v>1043</v>
      </c>
      <c r="AL1649" t="s">
        <v>859</v>
      </c>
      <c r="AM1649" t="s">
        <v>1052</v>
      </c>
      <c r="AN1649" t="s">
        <v>1157</v>
      </c>
      <c r="AO1649" s="13">
        <v>7.91</v>
      </c>
      <c r="AP1649" s="14">
        <v>20240010755092</v>
      </c>
      <c r="AQ1649" s="12">
        <v>45616</v>
      </c>
    </row>
    <row r="1650" spans="1:43" x14ac:dyDescent="0.3">
      <c r="B1650">
        <v>99185</v>
      </c>
      <c r="E1650" s="12">
        <v>45089</v>
      </c>
      <c r="G1650" t="s">
        <v>3012</v>
      </c>
      <c r="I1650" t="s">
        <v>875</v>
      </c>
      <c r="J1650" t="s">
        <v>875</v>
      </c>
      <c r="K1650" t="s">
        <v>3128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1673</v>
      </c>
      <c r="AL1650" t="s">
        <v>859</v>
      </c>
      <c r="AM1650" t="s">
        <v>1673</v>
      </c>
      <c r="AN1650" t="s">
        <v>902</v>
      </c>
      <c r="AO1650" s="13">
        <v>0.03</v>
      </c>
      <c r="AP1650" s="14">
        <v>20230005330156</v>
      </c>
      <c r="AQ1650" s="12">
        <v>45089</v>
      </c>
    </row>
    <row r="1651" spans="1:43" x14ac:dyDescent="0.3">
      <c r="B1651">
        <v>99185</v>
      </c>
      <c r="E1651" s="12">
        <v>45625</v>
      </c>
      <c r="G1651" t="s">
        <v>3012</v>
      </c>
      <c r="I1651" t="s">
        <v>875</v>
      </c>
      <c r="J1651" t="s">
        <v>875</v>
      </c>
      <c r="K1651" t="s">
        <v>3128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1144</v>
      </c>
      <c r="AL1651" t="s">
        <v>859</v>
      </c>
      <c r="AM1651" t="s">
        <v>1144</v>
      </c>
      <c r="AN1651" t="s">
        <v>1516</v>
      </c>
      <c r="AO1651" s="13">
        <v>0.01</v>
      </c>
      <c r="AP1651" s="14">
        <v>20240011073290</v>
      </c>
      <c r="AQ1651" s="12">
        <v>45625</v>
      </c>
    </row>
    <row r="1652" spans="1:43" x14ac:dyDescent="0.3">
      <c r="B1652">
        <v>99186</v>
      </c>
      <c r="E1652" s="12">
        <v>45625</v>
      </c>
      <c r="G1652" t="s">
        <v>3012</v>
      </c>
      <c r="I1652" t="s">
        <v>875</v>
      </c>
      <c r="J1652" t="s">
        <v>875</v>
      </c>
      <c r="K1652" t="s">
        <v>3128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1279</v>
      </c>
      <c r="AL1652" t="s">
        <v>859</v>
      </c>
      <c r="AM1652" t="s">
        <v>1279</v>
      </c>
      <c r="AN1652" t="s">
        <v>966</v>
      </c>
      <c r="AO1652" s="13">
        <v>0.09</v>
      </c>
      <c r="AP1652" s="14">
        <v>20240011073291</v>
      </c>
      <c r="AQ1652" s="12">
        <v>45625</v>
      </c>
    </row>
    <row r="1653" spans="1:43" x14ac:dyDescent="0.3">
      <c r="B1653">
        <v>99186</v>
      </c>
      <c r="E1653" s="12">
        <v>45625</v>
      </c>
      <c r="G1653" t="s">
        <v>3012</v>
      </c>
      <c r="I1653" t="s">
        <v>875</v>
      </c>
      <c r="J1653" t="s">
        <v>875</v>
      </c>
      <c r="K1653" t="s">
        <v>3128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1042</v>
      </c>
      <c r="AL1653" t="s">
        <v>859</v>
      </c>
      <c r="AM1653" t="s">
        <v>1042</v>
      </c>
      <c r="AN1653" t="s">
        <v>859</v>
      </c>
      <c r="AO1653" s="13">
        <v>0.28000000000000003</v>
      </c>
      <c r="AP1653" s="14">
        <v>20240011073292</v>
      </c>
      <c r="AQ1653" s="12">
        <v>45625</v>
      </c>
    </row>
    <row r="1654" spans="1:43" x14ac:dyDescent="0.3">
      <c r="B1654">
        <v>99186</v>
      </c>
      <c r="E1654" s="12">
        <v>45625</v>
      </c>
      <c r="G1654" t="s">
        <v>3012</v>
      </c>
      <c r="I1654" t="s">
        <v>875</v>
      </c>
      <c r="J1654" t="s">
        <v>875</v>
      </c>
      <c r="K1654" t="s">
        <v>3128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1091</v>
      </c>
      <c r="AL1654" t="s">
        <v>859</v>
      </c>
      <c r="AM1654" t="s">
        <v>1091</v>
      </c>
      <c r="AN1654" t="s">
        <v>859</v>
      </c>
      <c r="AO1654" s="13">
        <v>0.87</v>
      </c>
      <c r="AP1654" s="14">
        <v>20240011073295</v>
      </c>
      <c r="AQ1654" s="12">
        <v>45625</v>
      </c>
    </row>
    <row r="1655" spans="1:43" x14ac:dyDescent="0.3">
      <c r="B1655">
        <v>1568088</v>
      </c>
      <c r="E1655" s="12">
        <v>45625</v>
      </c>
      <c r="G1655" t="s">
        <v>3012</v>
      </c>
      <c r="I1655" t="s">
        <v>875</v>
      </c>
      <c r="J1655" t="s">
        <v>875</v>
      </c>
      <c r="K1655" t="s">
        <v>3128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3129</v>
      </c>
      <c r="AL1655" t="s">
        <v>859</v>
      </c>
      <c r="AM1655" t="s">
        <v>3129</v>
      </c>
      <c r="AN1655" t="s">
        <v>867</v>
      </c>
      <c r="AO1655" s="13">
        <v>0.2</v>
      </c>
      <c r="AP1655" s="14">
        <v>20240011073318</v>
      </c>
      <c r="AQ1655" s="12">
        <v>45625</v>
      </c>
    </row>
    <row r="1656" spans="1:43" x14ac:dyDescent="0.3">
      <c r="A1656">
        <v>63</v>
      </c>
      <c r="B1656">
        <v>830610</v>
      </c>
      <c r="C1656" s="12">
        <v>45357</v>
      </c>
      <c r="D1656" s="12">
        <v>45443</v>
      </c>
      <c r="E1656" s="12">
        <v>45482</v>
      </c>
      <c r="F1656">
        <v>87</v>
      </c>
      <c r="G1656" t="s">
        <v>3012</v>
      </c>
      <c r="H1656" t="s">
        <v>861</v>
      </c>
      <c r="I1656" t="s">
        <v>875</v>
      </c>
      <c r="J1656" t="s">
        <v>875</v>
      </c>
      <c r="K1656" t="s">
        <v>3130</v>
      </c>
      <c r="L1656">
        <v>996866969</v>
      </c>
      <c r="M1656" t="s">
        <v>496</v>
      </c>
      <c r="N1656" t="s">
        <v>863</v>
      </c>
      <c r="O1656">
        <v>2819</v>
      </c>
      <c r="P1656">
        <v>2837</v>
      </c>
      <c r="Q1656">
        <v>0</v>
      </c>
      <c r="R1656">
        <v>18</v>
      </c>
      <c r="S1656">
        <v>0</v>
      </c>
      <c r="T1656" t="s">
        <v>865</v>
      </c>
      <c r="U1656" t="s">
        <v>1003</v>
      </c>
      <c r="V1656" t="s">
        <v>1004</v>
      </c>
      <c r="W1656" t="s">
        <v>1152</v>
      </c>
      <c r="X1656" t="s">
        <v>944</v>
      </c>
      <c r="AE1656" t="s">
        <v>1153</v>
      </c>
      <c r="AF1656" t="s">
        <v>1009</v>
      </c>
      <c r="AH1656" t="s">
        <v>1154</v>
      </c>
      <c r="AI1656" t="s">
        <v>1155</v>
      </c>
      <c r="AJ1656" t="s">
        <v>1156</v>
      </c>
      <c r="AL1656" t="s">
        <v>1157</v>
      </c>
      <c r="AM1656" t="s">
        <v>1158</v>
      </c>
      <c r="AN1656" t="s">
        <v>859</v>
      </c>
      <c r="AO1656" s="13">
        <v>19</v>
      </c>
      <c r="AP1656" s="14">
        <v>20240005292811</v>
      </c>
      <c r="AQ1656" s="12">
        <v>45453</v>
      </c>
    </row>
    <row r="1657" spans="1:43" x14ac:dyDescent="0.3">
      <c r="A1657">
        <v>63</v>
      </c>
      <c r="B1657">
        <v>830610</v>
      </c>
      <c r="C1657" s="12">
        <v>45444</v>
      </c>
      <c r="D1657" s="12">
        <v>45534</v>
      </c>
      <c r="E1657" s="12">
        <v>45572</v>
      </c>
      <c r="F1657">
        <v>91</v>
      </c>
      <c r="G1657" t="s">
        <v>3012</v>
      </c>
      <c r="H1657" t="s">
        <v>861</v>
      </c>
      <c r="I1657" t="s">
        <v>875</v>
      </c>
      <c r="J1657" t="s">
        <v>875</v>
      </c>
      <c r="K1657" t="s">
        <v>3130</v>
      </c>
      <c r="L1657">
        <v>996866969</v>
      </c>
      <c r="M1657" t="s">
        <v>496</v>
      </c>
      <c r="N1657" t="s">
        <v>863</v>
      </c>
      <c r="O1657">
        <v>2837</v>
      </c>
      <c r="P1657">
        <v>2858</v>
      </c>
      <c r="Q1657">
        <v>0</v>
      </c>
      <c r="R1657">
        <v>21</v>
      </c>
      <c r="S1657">
        <v>0</v>
      </c>
      <c r="T1657" t="s">
        <v>865</v>
      </c>
      <c r="U1657" t="s">
        <v>887</v>
      </c>
      <c r="V1657" t="s">
        <v>888</v>
      </c>
      <c r="W1657" t="s">
        <v>1031</v>
      </c>
      <c r="X1657" t="s">
        <v>1770</v>
      </c>
      <c r="AE1657" t="s">
        <v>1656</v>
      </c>
      <c r="AF1657" t="s">
        <v>892</v>
      </c>
      <c r="AH1657" t="s">
        <v>1771</v>
      </c>
      <c r="AI1657" t="s">
        <v>1504</v>
      </c>
      <c r="AJ1657" t="s">
        <v>1605</v>
      </c>
      <c r="AL1657" t="s">
        <v>1772</v>
      </c>
      <c r="AM1657" t="s">
        <v>1723</v>
      </c>
      <c r="AN1657" t="s">
        <v>859</v>
      </c>
      <c r="AO1657" s="13">
        <v>22</v>
      </c>
      <c r="AP1657" s="14">
        <v>20240008253240</v>
      </c>
      <c r="AQ1657" s="12">
        <v>45544</v>
      </c>
    </row>
    <row r="1658" spans="1:43" x14ac:dyDescent="0.3">
      <c r="A1658">
        <v>63</v>
      </c>
      <c r="B1658">
        <v>830610</v>
      </c>
      <c r="C1658" s="12">
        <v>45535</v>
      </c>
      <c r="D1658" s="12">
        <v>45628</v>
      </c>
      <c r="E1658" s="12">
        <v>45666</v>
      </c>
      <c r="F1658">
        <v>94</v>
      </c>
      <c r="G1658" t="s">
        <v>3012</v>
      </c>
      <c r="H1658" t="s">
        <v>861</v>
      </c>
      <c r="I1658" t="s">
        <v>875</v>
      </c>
      <c r="J1658" t="s">
        <v>875</v>
      </c>
      <c r="K1658" t="s">
        <v>3130</v>
      </c>
      <c r="L1658">
        <v>996866969</v>
      </c>
      <c r="M1658" t="s">
        <v>496</v>
      </c>
      <c r="N1658" t="s">
        <v>863</v>
      </c>
      <c r="O1658">
        <v>2858</v>
      </c>
      <c r="P1658">
        <v>2881</v>
      </c>
      <c r="Q1658">
        <v>0</v>
      </c>
      <c r="R1658">
        <v>23</v>
      </c>
      <c r="S1658">
        <v>0</v>
      </c>
      <c r="T1658" t="s">
        <v>865</v>
      </c>
      <c r="U1658" t="s">
        <v>1566</v>
      </c>
      <c r="V1658" t="s">
        <v>1828</v>
      </c>
      <c r="W1658" t="s">
        <v>1453</v>
      </c>
      <c r="X1658" t="s">
        <v>1768</v>
      </c>
      <c r="AE1658" t="s">
        <v>3131</v>
      </c>
      <c r="AF1658" t="s">
        <v>962</v>
      </c>
      <c r="AH1658" t="s">
        <v>3132</v>
      </c>
      <c r="AI1658" t="s">
        <v>1382</v>
      </c>
      <c r="AJ1658" t="s">
        <v>3133</v>
      </c>
      <c r="AL1658" t="s">
        <v>859</v>
      </c>
      <c r="AM1658" t="s">
        <v>3134</v>
      </c>
      <c r="AN1658" t="s">
        <v>1345</v>
      </c>
      <c r="AO1658" s="13">
        <v>24.79</v>
      </c>
      <c r="AP1658" s="14">
        <v>20240011347375</v>
      </c>
      <c r="AQ1658" s="12">
        <v>45632</v>
      </c>
    </row>
    <row r="1659" spans="1:43" x14ac:dyDescent="0.3">
      <c r="A1659">
        <v>58</v>
      </c>
      <c r="B1659">
        <v>2195056</v>
      </c>
      <c r="C1659" s="12">
        <v>45352</v>
      </c>
      <c r="D1659" s="12">
        <v>45442</v>
      </c>
      <c r="E1659" s="12">
        <v>45477</v>
      </c>
      <c r="F1659">
        <v>91</v>
      </c>
      <c r="G1659" t="s">
        <v>3012</v>
      </c>
      <c r="H1659" t="s">
        <v>861</v>
      </c>
      <c r="I1659" t="s">
        <v>875</v>
      </c>
      <c r="J1659" t="s">
        <v>875</v>
      </c>
      <c r="K1659" t="s">
        <v>3135</v>
      </c>
      <c r="L1659">
        <v>996866969</v>
      </c>
      <c r="M1659" t="s">
        <v>332</v>
      </c>
      <c r="N1659" t="s">
        <v>1359</v>
      </c>
      <c r="O1659">
        <v>694</v>
      </c>
      <c r="P1659">
        <v>694</v>
      </c>
      <c r="Q1659" t="s">
        <v>1038</v>
      </c>
      <c r="R1659">
        <v>0</v>
      </c>
      <c r="S1659">
        <v>0</v>
      </c>
      <c r="T1659" t="s">
        <v>865</v>
      </c>
      <c r="U1659" t="s">
        <v>1039</v>
      </c>
      <c r="V1659" t="s">
        <v>1040</v>
      </c>
      <c r="AE1659" t="s">
        <v>1040</v>
      </c>
      <c r="AF1659" t="s">
        <v>892</v>
      </c>
      <c r="AH1659" t="s">
        <v>1041</v>
      </c>
      <c r="AI1659" t="s">
        <v>1042</v>
      </c>
      <c r="AJ1659" t="s">
        <v>1402</v>
      </c>
      <c r="AL1659" t="s">
        <v>1270</v>
      </c>
      <c r="AM1659" t="s">
        <v>903</v>
      </c>
      <c r="AN1659" t="s">
        <v>859</v>
      </c>
      <c r="AO1659" s="13">
        <v>8</v>
      </c>
      <c r="AP1659" s="14">
        <v>20240005152662</v>
      </c>
      <c r="AQ1659" s="12">
        <v>45448</v>
      </c>
    </row>
    <row r="1660" spans="1:43" x14ac:dyDescent="0.3">
      <c r="A1660">
        <v>58</v>
      </c>
      <c r="B1660">
        <v>2195056</v>
      </c>
      <c r="C1660" s="12">
        <v>45443</v>
      </c>
      <c r="D1660" s="12">
        <v>45533</v>
      </c>
      <c r="E1660" s="12">
        <v>45566</v>
      </c>
      <c r="F1660">
        <v>91</v>
      </c>
      <c r="G1660" t="s">
        <v>3012</v>
      </c>
      <c r="H1660" t="s">
        <v>861</v>
      </c>
      <c r="I1660" t="s">
        <v>875</v>
      </c>
      <c r="J1660" t="s">
        <v>875</v>
      </c>
      <c r="K1660" t="s">
        <v>3135</v>
      </c>
      <c r="L1660">
        <v>996866969</v>
      </c>
      <c r="M1660" t="s">
        <v>332</v>
      </c>
      <c r="N1660" t="s">
        <v>1359</v>
      </c>
      <c r="O1660">
        <v>694</v>
      </c>
      <c r="P1660">
        <v>694</v>
      </c>
      <c r="Q1660" t="s">
        <v>1038</v>
      </c>
      <c r="R1660">
        <v>0</v>
      </c>
      <c r="S1660">
        <v>0</v>
      </c>
      <c r="T1660" t="s">
        <v>865</v>
      </c>
      <c r="U1660" t="s">
        <v>1039</v>
      </c>
      <c r="V1660" t="s">
        <v>1040</v>
      </c>
      <c r="AE1660" t="s">
        <v>1040</v>
      </c>
      <c r="AF1660" t="s">
        <v>892</v>
      </c>
      <c r="AH1660" t="s">
        <v>1041</v>
      </c>
      <c r="AI1660" t="s">
        <v>1042</v>
      </c>
      <c r="AJ1660" t="s">
        <v>1402</v>
      </c>
      <c r="AL1660" t="s">
        <v>1270</v>
      </c>
      <c r="AM1660" t="s">
        <v>903</v>
      </c>
      <c r="AN1660" t="s">
        <v>859</v>
      </c>
      <c r="AO1660" s="13">
        <v>8</v>
      </c>
      <c r="AP1660" s="14">
        <v>20240008070259</v>
      </c>
      <c r="AQ1660" s="12">
        <v>45538</v>
      </c>
    </row>
    <row r="1661" spans="1:43" x14ac:dyDescent="0.3">
      <c r="A1661">
        <v>58</v>
      </c>
      <c r="B1661">
        <v>2195056</v>
      </c>
      <c r="C1661" s="12">
        <v>45534</v>
      </c>
      <c r="D1661" s="12">
        <v>45624</v>
      </c>
      <c r="E1661" s="12">
        <v>45660</v>
      </c>
      <c r="F1661">
        <v>91</v>
      </c>
      <c r="G1661" t="s">
        <v>3012</v>
      </c>
      <c r="H1661" t="s">
        <v>861</v>
      </c>
      <c r="I1661" t="s">
        <v>875</v>
      </c>
      <c r="J1661" t="s">
        <v>875</v>
      </c>
      <c r="K1661" t="s">
        <v>3135</v>
      </c>
      <c r="L1661">
        <v>996866969</v>
      </c>
      <c r="M1661" t="s">
        <v>332</v>
      </c>
      <c r="N1661" t="s">
        <v>1359</v>
      </c>
      <c r="O1661">
        <v>694</v>
      </c>
      <c r="P1661">
        <v>694</v>
      </c>
      <c r="Q1661" t="s">
        <v>1038</v>
      </c>
      <c r="R1661">
        <v>0</v>
      </c>
      <c r="S1661">
        <v>0</v>
      </c>
      <c r="T1661" t="s">
        <v>865</v>
      </c>
      <c r="U1661" t="s">
        <v>1039</v>
      </c>
      <c r="V1661" t="s">
        <v>1040</v>
      </c>
      <c r="AE1661" t="s">
        <v>1040</v>
      </c>
      <c r="AF1661" t="s">
        <v>892</v>
      </c>
      <c r="AH1661" t="s">
        <v>1041</v>
      </c>
      <c r="AI1661" t="s">
        <v>1042</v>
      </c>
      <c r="AJ1661" t="s">
        <v>1402</v>
      </c>
      <c r="AL1661" t="s">
        <v>859</v>
      </c>
      <c r="AM1661" t="s">
        <v>1694</v>
      </c>
      <c r="AN1661" t="s">
        <v>993</v>
      </c>
      <c r="AO1661" s="13">
        <v>8.1199999999999992</v>
      </c>
      <c r="AP1661" s="14">
        <v>20240011203219</v>
      </c>
      <c r="AQ1661" s="12">
        <v>45629</v>
      </c>
    </row>
    <row r="1662" spans="1:43" x14ac:dyDescent="0.3">
      <c r="A1662">
        <v>70</v>
      </c>
      <c r="B1662">
        <v>2290166</v>
      </c>
      <c r="C1662" s="12">
        <v>45366</v>
      </c>
      <c r="D1662" s="12">
        <v>45450</v>
      </c>
      <c r="E1662" s="12">
        <v>45489</v>
      </c>
      <c r="F1662">
        <v>85</v>
      </c>
      <c r="G1662" t="s">
        <v>3012</v>
      </c>
      <c r="H1662" t="s">
        <v>861</v>
      </c>
      <c r="I1662" t="s">
        <v>875</v>
      </c>
      <c r="J1662" t="s">
        <v>875</v>
      </c>
      <c r="K1662" t="s">
        <v>3136</v>
      </c>
      <c r="L1662">
        <v>996866969</v>
      </c>
      <c r="M1662" t="s">
        <v>570</v>
      </c>
      <c r="N1662" t="s">
        <v>1359</v>
      </c>
      <c r="O1662">
        <v>1</v>
      </c>
      <c r="P1662">
        <v>1</v>
      </c>
      <c r="Q1662" t="s">
        <v>1601</v>
      </c>
      <c r="R1662">
        <v>0</v>
      </c>
      <c r="S1662">
        <v>0</v>
      </c>
      <c r="T1662" t="s">
        <v>865</v>
      </c>
      <c r="U1662" t="s">
        <v>1549</v>
      </c>
      <c r="V1662" t="s">
        <v>1529</v>
      </c>
      <c r="AE1662" t="s">
        <v>1529</v>
      </c>
      <c r="AF1662" t="s">
        <v>1620</v>
      </c>
      <c r="AH1662" t="s">
        <v>1558</v>
      </c>
      <c r="AI1662" t="s">
        <v>1034</v>
      </c>
      <c r="AJ1662" t="s">
        <v>1621</v>
      </c>
      <c r="AL1662" t="s">
        <v>960</v>
      </c>
      <c r="AM1662" t="s">
        <v>903</v>
      </c>
      <c r="AN1662" t="s">
        <v>859</v>
      </c>
      <c r="AO1662" s="13">
        <v>8</v>
      </c>
      <c r="AP1662" s="14">
        <v>20240005546680</v>
      </c>
      <c r="AQ1662" s="12">
        <v>45460</v>
      </c>
    </row>
    <row r="1663" spans="1:43" x14ac:dyDescent="0.3">
      <c r="A1663">
        <v>70</v>
      </c>
      <c r="B1663">
        <v>2290166</v>
      </c>
      <c r="C1663" s="12">
        <v>45451</v>
      </c>
      <c r="D1663" s="12">
        <v>45544</v>
      </c>
      <c r="E1663" s="12">
        <v>45579</v>
      </c>
      <c r="F1663">
        <v>94</v>
      </c>
      <c r="G1663" t="s">
        <v>3012</v>
      </c>
      <c r="H1663" t="s">
        <v>861</v>
      </c>
      <c r="I1663" t="s">
        <v>875</v>
      </c>
      <c r="J1663" t="s">
        <v>875</v>
      </c>
      <c r="K1663" t="s">
        <v>3136</v>
      </c>
      <c r="L1663">
        <v>996866969</v>
      </c>
      <c r="M1663" t="s">
        <v>570</v>
      </c>
      <c r="N1663" t="s">
        <v>1359</v>
      </c>
      <c r="O1663">
        <v>1</v>
      </c>
      <c r="P1663">
        <v>1</v>
      </c>
      <c r="Q1663" t="s">
        <v>1387</v>
      </c>
      <c r="R1663">
        <v>0</v>
      </c>
      <c r="S1663">
        <v>0</v>
      </c>
      <c r="T1663" t="s">
        <v>865</v>
      </c>
      <c r="U1663" t="s">
        <v>1348</v>
      </c>
      <c r="V1663" t="s">
        <v>1061</v>
      </c>
      <c r="AE1663" t="s">
        <v>1061</v>
      </c>
      <c r="AF1663" t="s">
        <v>962</v>
      </c>
      <c r="AH1663" t="s">
        <v>1349</v>
      </c>
      <c r="AI1663" t="s">
        <v>1350</v>
      </c>
      <c r="AJ1663" t="s">
        <v>1160</v>
      </c>
      <c r="AL1663" t="s">
        <v>859</v>
      </c>
      <c r="AM1663" t="s">
        <v>1662</v>
      </c>
      <c r="AN1663" t="s">
        <v>859</v>
      </c>
      <c r="AO1663" s="13">
        <v>8.44</v>
      </c>
      <c r="AP1663" s="14">
        <v>20240008525863</v>
      </c>
      <c r="AQ1663" s="12">
        <v>45551</v>
      </c>
    </row>
    <row r="1664" spans="1:43" x14ac:dyDescent="0.3">
      <c r="A1664">
        <v>54</v>
      </c>
      <c r="B1664">
        <v>110314</v>
      </c>
      <c r="C1664" s="12">
        <v>45352</v>
      </c>
      <c r="D1664" s="12">
        <v>45442</v>
      </c>
      <c r="E1664" s="12">
        <v>45485</v>
      </c>
      <c r="F1664">
        <v>91</v>
      </c>
      <c r="G1664" t="s">
        <v>3012</v>
      </c>
      <c r="H1664" t="s">
        <v>861</v>
      </c>
      <c r="I1664" t="s">
        <v>875</v>
      </c>
      <c r="J1664" t="s">
        <v>875</v>
      </c>
      <c r="K1664" t="s">
        <v>3137</v>
      </c>
      <c r="L1664">
        <v>996866969</v>
      </c>
      <c r="M1664">
        <v>0</v>
      </c>
      <c r="N1664" t="s">
        <v>863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865</v>
      </c>
      <c r="AF1664" t="s">
        <v>892</v>
      </c>
      <c r="AI1664" t="s">
        <v>859</v>
      </c>
      <c r="AJ1664" t="s">
        <v>1178</v>
      </c>
      <c r="AL1664" t="s">
        <v>1000</v>
      </c>
      <c r="AM1664" t="s">
        <v>961</v>
      </c>
      <c r="AN1664" t="s">
        <v>859</v>
      </c>
      <c r="AO1664" s="13">
        <v>4</v>
      </c>
      <c r="AP1664" s="14">
        <v>20240004971346</v>
      </c>
      <c r="AQ1664" s="12">
        <v>45443</v>
      </c>
    </row>
    <row r="1665" spans="1:43" x14ac:dyDescent="0.3">
      <c r="A1665">
        <v>54</v>
      </c>
      <c r="B1665">
        <v>110314</v>
      </c>
      <c r="C1665" s="12">
        <v>45443</v>
      </c>
      <c r="D1665" s="12">
        <v>45531</v>
      </c>
      <c r="E1665" s="12">
        <v>45575</v>
      </c>
      <c r="F1665">
        <v>89</v>
      </c>
      <c r="G1665" t="s">
        <v>3012</v>
      </c>
      <c r="H1665" t="s">
        <v>861</v>
      </c>
      <c r="I1665" t="s">
        <v>875</v>
      </c>
      <c r="J1665" t="s">
        <v>875</v>
      </c>
      <c r="K1665" t="s">
        <v>3137</v>
      </c>
      <c r="L1665">
        <v>996866969</v>
      </c>
      <c r="M1665">
        <v>0</v>
      </c>
      <c r="N1665" t="s">
        <v>863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865</v>
      </c>
      <c r="AF1665" t="s">
        <v>868</v>
      </c>
      <c r="AI1665" t="s">
        <v>859</v>
      </c>
      <c r="AJ1665" t="s">
        <v>1950</v>
      </c>
      <c r="AL1665" t="s">
        <v>1157</v>
      </c>
      <c r="AM1665" t="s">
        <v>961</v>
      </c>
      <c r="AN1665" t="s">
        <v>859</v>
      </c>
      <c r="AO1665" s="13">
        <v>4</v>
      </c>
      <c r="AP1665" s="14">
        <v>20240007926827</v>
      </c>
      <c r="AQ1665" s="12">
        <v>45533</v>
      </c>
    </row>
    <row r="1666" spans="1:43" x14ac:dyDescent="0.3">
      <c r="A1666">
        <v>54</v>
      </c>
      <c r="B1666">
        <v>110314</v>
      </c>
      <c r="C1666" s="12">
        <v>45532</v>
      </c>
      <c r="D1666" s="12">
        <v>45623</v>
      </c>
      <c r="E1666" s="12">
        <v>45670</v>
      </c>
      <c r="F1666">
        <v>92</v>
      </c>
      <c r="G1666" t="s">
        <v>3012</v>
      </c>
      <c r="H1666" t="s">
        <v>861</v>
      </c>
      <c r="I1666" t="s">
        <v>875</v>
      </c>
      <c r="J1666" t="s">
        <v>875</v>
      </c>
      <c r="K1666" t="s">
        <v>3137</v>
      </c>
      <c r="L1666">
        <v>996866969</v>
      </c>
      <c r="M1666">
        <v>0</v>
      </c>
      <c r="N1666" t="s">
        <v>863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865</v>
      </c>
      <c r="AF1666" t="s">
        <v>940</v>
      </c>
      <c r="AI1666" t="s">
        <v>859</v>
      </c>
      <c r="AJ1666" t="s">
        <v>1873</v>
      </c>
      <c r="AL1666" t="s">
        <v>859</v>
      </c>
      <c r="AM1666" t="s">
        <v>2032</v>
      </c>
      <c r="AN1666" t="s">
        <v>1042</v>
      </c>
      <c r="AO1666" s="13">
        <v>3.53</v>
      </c>
      <c r="AP1666" s="14">
        <v>20240011043810</v>
      </c>
      <c r="AQ1666" s="12">
        <v>45624</v>
      </c>
    </row>
    <row r="1667" spans="1:43" x14ac:dyDescent="0.3">
      <c r="A1667">
        <v>54</v>
      </c>
      <c r="B1667">
        <v>110324</v>
      </c>
      <c r="C1667" s="12">
        <v>45346</v>
      </c>
      <c r="D1667" s="12">
        <v>45439</v>
      </c>
      <c r="E1667" s="12">
        <v>45485</v>
      </c>
      <c r="F1667">
        <v>94</v>
      </c>
      <c r="G1667" t="s">
        <v>3012</v>
      </c>
      <c r="H1667" t="s">
        <v>861</v>
      </c>
      <c r="I1667" t="s">
        <v>875</v>
      </c>
      <c r="J1667" t="s">
        <v>875</v>
      </c>
      <c r="K1667" t="s">
        <v>3137</v>
      </c>
      <c r="L1667">
        <v>996866969</v>
      </c>
      <c r="M1667" t="s">
        <v>528</v>
      </c>
      <c r="N1667" t="s">
        <v>863</v>
      </c>
      <c r="O1667">
        <v>1046</v>
      </c>
      <c r="P1667">
        <v>1046</v>
      </c>
      <c r="Q1667" t="s">
        <v>1387</v>
      </c>
      <c r="R1667">
        <v>0</v>
      </c>
      <c r="S1667">
        <v>0</v>
      </c>
      <c r="T1667" t="s">
        <v>865</v>
      </c>
      <c r="U1667" t="s">
        <v>1348</v>
      </c>
      <c r="V1667" t="s">
        <v>1061</v>
      </c>
      <c r="AE1667" t="s">
        <v>1061</v>
      </c>
      <c r="AF1667" t="s">
        <v>962</v>
      </c>
      <c r="AH1667" t="s">
        <v>1349</v>
      </c>
      <c r="AI1667" t="s">
        <v>1350</v>
      </c>
      <c r="AJ1667" t="s">
        <v>1160</v>
      </c>
      <c r="AL1667" t="s">
        <v>1892</v>
      </c>
      <c r="AM1667" t="s">
        <v>903</v>
      </c>
      <c r="AN1667" t="s">
        <v>859</v>
      </c>
      <c r="AO1667" s="13">
        <v>8</v>
      </c>
      <c r="AP1667" s="14">
        <v>20240004971356</v>
      </c>
      <c r="AQ1667" s="12">
        <v>45443</v>
      </c>
    </row>
    <row r="1668" spans="1:43" x14ac:dyDescent="0.3">
      <c r="A1668">
        <v>54</v>
      </c>
      <c r="B1668">
        <v>110324</v>
      </c>
      <c r="C1668" s="12">
        <v>45440</v>
      </c>
      <c r="D1668" s="12">
        <v>45526</v>
      </c>
      <c r="E1668" s="12">
        <v>45575</v>
      </c>
      <c r="F1668">
        <v>87</v>
      </c>
      <c r="G1668" t="s">
        <v>3012</v>
      </c>
      <c r="H1668" t="s">
        <v>861</v>
      </c>
      <c r="I1668" t="s">
        <v>875</v>
      </c>
      <c r="J1668" t="s">
        <v>875</v>
      </c>
      <c r="K1668" t="s">
        <v>3137</v>
      </c>
      <c r="L1668">
        <v>996866969</v>
      </c>
      <c r="M1668" t="s">
        <v>528</v>
      </c>
      <c r="N1668" t="s">
        <v>863</v>
      </c>
      <c r="O1668">
        <v>1046</v>
      </c>
      <c r="P1668">
        <v>1046</v>
      </c>
      <c r="Q1668" t="s">
        <v>1386</v>
      </c>
      <c r="R1668">
        <v>0</v>
      </c>
      <c r="S1668">
        <v>0</v>
      </c>
      <c r="T1668" t="s">
        <v>865</v>
      </c>
      <c r="U1668" t="s">
        <v>1031</v>
      </c>
      <c r="V1668" t="s">
        <v>1032</v>
      </c>
      <c r="AE1668" t="s">
        <v>1032</v>
      </c>
      <c r="AF1668" t="s">
        <v>1009</v>
      </c>
      <c r="AH1668" t="s">
        <v>1033</v>
      </c>
      <c r="AI1668" t="s">
        <v>1034</v>
      </c>
      <c r="AJ1668" t="s">
        <v>1035</v>
      </c>
      <c r="AL1668" t="s">
        <v>1383</v>
      </c>
      <c r="AM1668" t="s">
        <v>903</v>
      </c>
      <c r="AN1668" t="s">
        <v>859</v>
      </c>
      <c r="AO1668" s="13">
        <v>8</v>
      </c>
      <c r="AP1668" s="14">
        <v>20240007926837</v>
      </c>
      <c r="AQ1668" s="12">
        <v>45533</v>
      </c>
    </row>
    <row r="1669" spans="1:43" x14ac:dyDescent="0.3">
      <c r="A1669">
        <v>54</v>
      </c>
      <c r="B1669">
        <v>110324</v>
      </c>
      <c r="C1669" s="12">
        <v>45527</v>
      </c>
      <c r="D1669" s="12">
        <v>45617</v>
      </c>
      <c r="E1669" s="12">
        <v>45670</v>
      </c>
      <c r="F1669">
        <v>91</v>
      </c>
      <c r="G1669" t="s">
        <v>3012</v>
      </c>
      <c r="H1669" t="s">
        <v>861</v>
      </c>
      <c r="I1669" t="s">
        <v>875</v>
      </c>
      <c r="J1669" t="s">
        <v>875</v>
      </c>
      <c r="K1669" t="s">
        <v>3137</v>
      </c>
      <c r="L1669">
        <v>996866969</v>
      </c>
      <c r="M1669" t="s">
        <v>528</v>
      </c>
      <c r="N1669" t="s">
        <v>863</v>
      </c>
      <c r="O1669">
        <v>1046</v>
      </c>
      <c r="P1669">
        <v>1048</v>
      </c>
      <c r="Q1669" t="s">
        <v>1062</v>
      </c>
      <c r="R1669">
        <v>2</v>
      </c>
      <c r="S1669">
        <v>0</v>
      </c>
      <c r="T1669" t="s">
        <v>865</v>
      </c>
      <c r="U1669" t="s">
        <v>1039</v>
      </c>
      <c r="V1669" t="s">
        <v>1040</v>
      </c>
      <c r="AE1669" t="s">
        <v>1040</v>
      </c>
      <c r="AF1669" t="s">
        <v>892</v>
      </c>
      <c r="AH1669" t="s">
        <v>1041</v>
      </c>
      <c r="AI1669" t="s">
        <v>1042</v>
      </c>
      <c r="AJ1669" t="s">
        <v>1402</v>
      </c>
      <c r="AL1669" t="s">
        <v>859</v>
      </c>
      <c r="AM1669" t="s">
        <v>1694</v>
      </c>
      <c r="AN1669" t="s">
        <v>1385</v>
      </c>
      <c r="AO1669" s="13">
        <v>7.98</v>
      </c>
      <c r="AP1669" s="14">
        <v>20240011043820</v>
      </c>
      <c r="AQ1669" s="12">
        <v>45624</v>
      </c>
    </row>
    <row r="1670" spans="1:43" x14ac:dyDescent="0.3">
      <c r="B1670">
        <v>1810411</v>
      </c>
      <c r="E1670" s="12">
        <v>45581</v>
      </c>
      <c r="G1670" t="s">
        <v>3012</v>
      </c>
      <c r="I1670" t="s">
        <v>3138</v>
      </c>
      <c r="J1670" t="s">
        <v>3138</v>
      </c>
      <c r="K1670" t="s">
        <v>3139</v>
      </c>
      <c r="L1670">
        <v>996867456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1385</v>
      </c>
      <c r="AL1670" t="s">
        <v>859</v>
      </c>
      <c r="AM1670" t="s">
        <v>1385</v>
      </c>
      <c r="AN1670" t="s">
        <v>859</v>
      </c>
      <c r="AO1670" s="13">
        <v>0.2</v>
      </c>
      <c r="AP1670" s="14">
        <v>20240009575620</v>
      </c>
      <c r="AQ1670" s="12">
        <v>45581</v>
      </c>
    </row>
    <row r="1671" spans="1:43" x14ac:dyDescent="0.3">
      <c r="B1671">
        <v>1810411</v>
      </c>
      <c r="E1671" s="12">
        <v>45581</v>
      </c>
      <c r="G1671" t="s">
        <v>3012</v>
      </c>
      <c r="I1671" t="s">
        <v>3138</v>
      </c>
      <c r="J1671" t="s">
        <v>3138</v>
      </c>
      <c r="K1671" t="s">
        <v>3139</v>
      </c>
      <c r="L1671">
        <v>996867456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858</v>
      </c>
      <c r="AI1671" t="s">
        <v>859</v>
      </c>
      <c r="AK1671" t="s">
        <v>1431</v>
      </c>
      <c r="AL1671" t="s">
        <v>859</v>
      </c>
      <c r="AM1671" t="s">
        <v>1431</v>
      </c>
      <c r="AN1671" t="s">
        <v>859</v>
      </c>
      <c r="AO1671" s="13">
        <v>0.03</v>
      </c>
      <c r="AP1671" s="14">
        <v>20240009575621</v>
      </c>
      <c r="AQ1671" s="12">
        <v>45581</v>
      </c>
    </row>
    <row r="1672" spans="1:43" x14ac:dyDescent="0.3">
      <c r="A1672">
        <v>79</v>
      </c>
      <c r="B1672">
        <v>142849</v>
      </c>
      <c r="C1672" s="12">
        <v>45367</v>
      </c>
      <c r="D1672" s="12">
        <v>45461</v>
      </c>
      <c r="E1672" s="12">
        <v>45512</v>
      </c>
      <c r="F1672">
        <v>95</v>
      </c>
      <c r="G1672" t="s">
        <v>3012</v>
      </c>
      <c r="H1672" t="s">
        <v>861</v>
      </c>
      <c r="I1672" t="s">
        <v>3140</v>
      </c>
      <c r="J1672" t="s">
        <v>875</v>
      </c>
      <c r="K1672" t="s">
        <v>3141</v>
      </c>
      <c r="L1672">
        <v>996866969</v>
      </c>
      <c r="M1672" t="s">
        <v>745</v>
      </c>
      <c r="N1672" t="s">
        <v>863</v>
      </c>
      <c r="O1672">
        <v>503</v>
      </c>
      <c r="P1672">
        <v>521</v>
      </c>
      <c r="Q1672">
        <v>0</v>
      </c>
      <c r="R1672">
        <v>18</v>
      </c>
      <c r="S1672">
        <v>0</v>
      </c>
      <c r="T1672" t="s">
        <v>865</v>
      </c>
      <c r="U1672" t="s">
        <v>1259</v>
      </c>
      <c r="V1672" t="s">
        <v>1260</v>
      </c>
      <c r="W1672" t="s">
        <v>2179</v>
      </c>
      <c r="X1672" t="s">
        <v>1918</v>
      </c>
      <c r="AE1672" t="s">
        <v>3142</v>
      </c>
      <c r="AF1672" t="s">
        <v>1264</v>
      </c>
      <c r="AH1672" t="s">
        <v>3143</v>
      </c>
      <c r="AI1672" t="s">
        <v>1439</v>
      </c>
      <c r="AJ1672" t="s">
        <v>1150</v>
      </c>
      <c r="AL1672" t="s">
        <v>1497</v>
      </c>
      <c r="AM1672" t="s">
        <v>1539</v>
      </c>
      <c r="AN1672" t="s">
        <v>859</v>
      </c>
      <c r="AO1672" s="13">
        <v>18</v>
      </c>
      <c r="AP1672" s="14">
        <v>20240005881346</v>
      </c>
      <c r="AQ1672" s="12">
        <v>45471</v>
      </c>
    </row>
    <row r="1673" spans="1:43" x14ac:dyDescent="0.3">
      <c r="A1673">
        <v>79</v>
      </c>
      <c r="B1673">
        <v>142849</v>
      </c>
      <c r="C1673" s="12">
        <v>45462</v>
      </c>
      <c r="D1673" s="12">
        <v>45553</v>
      </c>
      <c r="E1673" s="12">
        <v>45601</v>
      </c>
      <c r="F1673">
        <v>92</v>
      </c>
      <c r="G1673" t="s">
        <v>3012</v>
      </c>
      <c r="H1673" t="s">
        <v>861</v>
      </c>
      <c r="I1673" t="s">
        <v>3140</v>
      </c>
      <c r="J1673" t="s">
        <v>875</v>
      </c>
      <c r="K1673" t="s">
        <v>3141</v>
      </c>
      <c r="L1673">
        <v>996866969</v>
      </c>
      <c r="M1673" t="s">
        <v>745</v>
      </c>
      <c r="N1673" t="s">
        <v>863</v>
      </c>
      <c r="O1673">
        <v>521</v>
      </c>
      <c r="P1673">
        <v>536</v>
      </c>
      <c r="Q1673">
        <v>0</v>
      </c>
      <c r="R1673">
        <v>15</v>
      </c>
      <c r="S1673">
        <v>0</v>
      </c>
      <c r="T1673" t="s">
        <v>865</v>
      </c>
      <c r="U1673" t="s">
        <v>877</v>
      </c>
      <c r="V1673" t="s">
        <v>878</v>
      </c>
      <c r="AE1673" t="s">
        <v>878</v>
      </c>
      <c r="AF1673" t="s">
        <v>940</v>
      </c>
      <c r="AH1673" t="s">
        <v>1484</v>
      </c>
      <c r="AI1673" t="s">
        <v>1485</v>
      </c>
      <c r="AJ1673" t="s">
        <v>1488</v>
      </c>
      <c r="AL1673" t="s">
        <v>1345</v>
      </c>
      <c r="AM1673" t="s">
        <v>3144</v>
      </c>
      <c r="AN1673" t="s">
        <v>859</v>
      </c>
      <c r="AO1673" s="13">
        <v>14.68</v>
      </c>
      <c r="AP1673" s="14">
        <v>20240008793435</v>
      </c>
      <c r="AQ1673" s="12">
        <v>45559</v>
      </c>
    </row>
    <row r="1674" spans="1:43" x14ac:dyDescent="0.3">
      <c r="B1674">
        <v>143005</v>
      </c>
      <c r="E1674" s="12">
        <v>45524</v>
      </c>
      <c r="G1674" t="s">
        <v>3012</v>
      </c>
      <c r="I1674" t="s">
        <v>3145</v>
      </c>
      <c r="J1674" t="s">
        <v>3145</v>
      </c>
      <c r="K1674" t="s">
        <v>3146</v>
      </c>
      <c r="L1674">
        <v>112166774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858</v>
      </c>
      <c r="AI1674" t="s">
        <v>859</v>
      </c>
      <c r="AK1674" t="s">
        <v>964</v>
      </c>
      <c r="AL1674" t="s">
        <v>859</v>
      </c>
      <c r="AM1674" t="s">
        <v>964</v>
      </c>
      <c r="AN1674" t="s">
        <v>966</v>
      </c>
      <c r="AO1674" s="13">
        <v>0.01</v>
      </c>
      <c r="AP1674" s="14">
        <v>20240007589556</v>
      </c>
      <c r="AQ1674" s="12">
        <v>45524</v>
      </c>
    </row>
    <row r="1675" spans="1:43" x14ac:dyDescent="0.3">
      <c r="A1675">
        <v>81</v>
      </c>
      <c r="B1675">
        <v>1259386</v>
      </c>
      <c r="C1675" s="12">
        <v>45371</v>
      </c>
      <c r="D1675" s="12">
        <v>45461</v>
      </c>
      <c r="E1675" s="12">
        <v>45512</v>
      </c>
      <c r="F1675">
        <v>91</v>
      </c>
      <c r="G1675" t="s">
        <v>3012</v>
      </c>
      <c r="H1675" t="s">
        <v>861</v>
      </c>
      <c r="I1675" t="s">
        <v>875</v>
      </c>
      <c r="J1675" t="s">
        <v>875</v>
      </c>
      <c r="K1675" t="s">
        <v>3147</v>
      </c>
      <c r="L1675">
        <v>996866969</v>
      </c>
      <c r="M1675" t="s">
        <v>353</v>
      </c>
      <c r="N1675" t="s">
        <v>863</v>
      </c>
      <c r="O1675">
        <v>0</v>
      </c>
      <c r="P1675">
        <v>0</v>
      </c>
      <c r="Q1675" t="s">
        <v>1038</v>
      </c>
      <c r="R1675">
        <v>0</v>
      </c>
      <c r="S1675">
        <v>0</v>
      </c>
      <c r="T1675" t="s">
        <v>865</v>
      </c>
      <c r="U1675" t="s">
        <v>1039</v>
      </c>
      <c r="V1675" t="s">
        <v>1040</v>
      </c>
      <c r="AE1675" t="s">
        <v>1040</v>
      </c>
      <c r="AF1675" t="s">
        <v>892</v>
      </c>
      <c r="AH1675" t="s">
        <v>1041</v>
      </c>
      <c r="AI1675" t="s">
        <v>1042</v>
      </c>
      <c r="AJ1675" t="s">
        <v>1402</v>
      </c>
      <c r="AL1675" t="s">
        <v>1270</v>
      </c>
      <c r="AM1675" t="s">
        <v>903</v>
      </c>
      <c r="AN1675" t="s">
        <v>859</v>
      </c>
      <c r="AO1675" s="13">
        <v>8</v>
      </c>
      <c r="AP1675" s="14">
        <v>20240005893965</v>
      </c>
      <c r="AQ1675" s="12">
        <v>45471</v>
      </c>
    </row>
    <row r="1676" spans="1:43" x14ac:dyDescent="0.3">
      <c r="A1676">
        <v>81</v>
      </c>
      <c r="B1676">
        <v>1259386</v>
      </c>
      <c r="C1676" s="12">
        <v>45462</v>
      </c>
      <c r="D1676" s="12">
        <v>45554</v>
      </c>
      <c r="E1676" s="12">
        <v>45602</v>
      </c>
      <c r="F1676">
        <v>93</v>
      </c>
      <c r="G1676" t="s">
        <v>3012</v>
      </c>
      <c r="H1676" t="s">
        <v>861</v>
      </c>
      <c r="I1676" t="s">
        <v>875</v>
      </c>
      <c r="J1676" t="s">
        <v>875</v>
      </c>
      <c r="K1676" t="s">
        <v>3147</v>
      </c>
      <c r="L1676">
        <v>996866969</v>
      </c>
      <c r="M1676" t="s">
        <v>353</v>
      </c>
      <c r="N1676" t="s">
        <v>863</v>
      </c>
      <c r="O1676">
        <v>0</v>
      </c>
      <c r="P1676">
        <v>0</v>
      </c>
      <c r="Q1676" t="s">
        <v>1418</v>
      </c>
      <c r="R1676">
        <v>0</v>
      </c>
      <c r="S1676">
        <v>0</v>
      </c>
      <c r="T1676" t="s">
        <v>865</v>
      </c>
      <c r="U1676" t="s">
        <v>1419</v>
      </c>
      <c r="V1676" t="s">
        <v>1420</v>
      </c>
      <c r="AE1676" t="s">
        <v>1420</v>
      </c>
      <c r="AF1676" t="s">
        <v>1421</v>
      </c>
      <c r="AH1676" t="s">
        <v>1422</v>
      </c>
      <c r="AI1676" t="s">
        <v>1042</v>
      </c>
      <c r="AJ1676" t="s">
        <v>1043</v>
      </c>
      <c r="AL1676" t="s">
        <v>859</v>
      </c>
      <c r="AM1676" t="s">
        <v>1698</v>
      </c>
      <c r="AN1676" t="s">
        <v>859</v>
      </c>
      <c r="AO1676" s="13">
        <v>8.31</v>
      </c>
      <c r="AP1676" s="14">
        <v>20240008841722</v>
      </c>
      <c r="AQ1676" s="12">
        <v>45560</v>
      </c>
    </row>
    <row r="1677" spans="1:43" x14ac:dyDescent="0.3">
      <c r="A1677">
        <v>81</v>
      </c>
      <c r="B1677">
        <v>1076405</v>
      </c>
      <c r="C1677" s="12">
        <v>45371</v>
      </c>
      <c r="D1677" s="12">
        <v>45462</v>
      </c>
      <c r="E1677" s="12">
        <v>45512</v>
      </c>
      <c r="F1677">
        <v>92</v>
      </c>
      <c r="G1677" t="s">
        <v>3012</v>
      </c>
      <c r="H1677" t="s">
        <v>861</v>
      </c>
      <c r="I1677" t="s">
        <v>875</v>
      </c>
      <c r="J1677" t="s">
        <v>875</v>
      </c>
      <c r="K1677" t="s">
        <v>3148</v>
      </c>
      <c r="L1677">
        <v>996866969</v>
      </c>
      <c r="M1677" t="s">
        <v>254</v>
      </c>
      <c r="N1677" t="s">
        <v>863</v>
      </c>
      <c r="O1677">
        <v>1030</v>
      </c>
      <c r="P1677">
        <v>1094</v>
      </c>
      <c r="Q1677">
        <v>0</v>
      </c>
      <c r="R1677">
        <v>64</v>
      </c>
      <c r="S1677">
        <v>0</v>
      </c>
      <c r="T1677" t="s">
        <v>865</v>
      </c>
      <c r="U1677" t="s">
        <v>1015</v>
      </c>
      <c r="V1677" t="s">
        <v>1016</v>
      </c>
      <c r="W1677" t="s">
        <v>1017</v>
      </c>
      <c r="X1677" t="s">
        <v>1018</v>
      </c>
      <c r="Y1677" t="s">
        <v>2091</v>
      </c>
      <c r="Z1677" t="s">
        <v>2181</v>
      </c>
      <c r="AE1677" t="s">
        <v>3149</v>
      </c>
      <c r="AF1677" t="s">
        <v>940</v>
      </c>
      <c r="AH1677" t="s">
        <v>3150</v>
      </c>
      <c r="AI1677" t="s">
        <v>3151</v>
      </c>
      <c r="AJ1677" t="s">
        <v>2151</v>
      </c>
      <c r="AL1677" t="s">
        <v>1652</v>
      </c>
      <c r="AM1677" t="s">
        <v>3152</v>
      </c>
      <c r="AN1677" t="s">
        <v>859</v>
      </c>
      <c r="AO1677" s="13">
        <v>85</v>
      </c>
      <c r="AP1677" s="14">
        <v>20240005893625</v>
      </c>
      <c r="AQ1677" s="12">
        <v>45471</v>
      </c>
    </row>
    <row r="1678" spans="1:43" x14ac:dyDescent="0.3">
      <c r="A1678">
        <v>81</v>
      </c>
      <c r="B1678">
        <v>1076405</v>
      </c>
      <c r="C1678" s="12">
        <v>45463</v>
      </c>
      <c r="D1678" s="12">
        <v>45554</v>
      </c>
      <c r="E1678" s="12">
        <v>45602</v>
      </c>
      <c r="F1678">
        <v>92</v>
      </c>
      <c r="G1678" t="s">
        <v>3012</v>
      </c>
      <c r="H1678" t="s">
        <v>861</v>
      </c>
      <c r="I1678" t="s">
        <v>875</v>
      </c>
      <c r="J1678" t="s">
        <v>875</v>
      </c>
      <c r="K1678" t="s">
        <v>3148</v>
      </c>
      <c r="L1678">
        <v>996866969</v>
      </c>
      <c r="M1678" t="s">
        <v>254</v>
      </c>
      <c r="N1678" t="s">
        <v>863</v>
      </c>
      <c r="O1678">
        <v>1094</v>
      </c>
      <c r="P1678">
        <v>1172</v>
      </c>
      <c r="Q1678">
        <v>0</v>
      </c>
      <c r="R1678">
        <v>78</v>
      </c>
      <c r="S1678">
        <v>0</v>
      </c>
      <c r="T1678" t="s">
        <v>865</v>
      </c>
      <c r="U1678" t="s">
        <v>1015</v>
      </c>
      <c r="V1678" t="s">
        <v>1016</v>
      </c>
      <c r="W1678" t="s">
        <v>1017</v>
      </c>
      <c r="X1678" t="s">
        <v>1018</v>
      </c>
      <c r="Y1678" t="s">
        <v>1053</v>
      </c>
      <c r="Z1678" t="s">
        <v>1054</v>
      </c>
      <c r="AE1678" t="s">
        <v>1055</v>
      </c>
      <c r="AF1678" t="s">
        <v>940</v>
      </c>
      <c r="AH1678" t="s">
        <v>1056</v>
      </c>
      <c r="AI1678" t="s">
        <v>1057</v>
      </c>
      <c r="AJ1678" t="s">
        <v>1861</v>
      </c>
      <c r="AL1678" t="s">
        <v>1000</v>
      </c>
      <c r="AM1678" t="s">
        <v>3153</v>
      </c>
      <c r="AN1678" t="s">
        <v>859</v>
      </c>
      <c r="AO1678" s="13">
        <v>138.69</v>
      </c>
      <c r="AP1678" s="14">
        <v>20240008841382</v>
      </c>
      <c r="AQ1678" s="12">
        <v>45560</v>
      </c>
    </row>
    <row r="1679" spans="1:43" x14ac:dyDescent="0.3">
      <c r="A1679">
        <v>79</v>
      </c>
      <c r="B1679">
        <v>1429642</v>
      </c>
      <c r="C1679" s="12">
        <v>45367</v>
      </c>
      <c r="D1679" s="12">
        <v>45461</v>
      </c>
      <c r="E1679" s="12">
        <v>45512</v>
      </c>
      <c r="F1679">
        <v>95</v>
      </c>
      <c r="G1679" t="s">
        <v>3012</v>
      </c>
      <c r="H1679" t="s">
        <v>861</v>
      </c>
      <c r="I1679" t="s">
        <v>875</v>
      </c>
      <c r="J1679" t="s">
        <v>875</v>
      </c>
      <c r="K1679" t="s">
        <v>3154</v>
      </c>
      <c r="L1679">
        <v>996866969</v>
      </c>
      <c r="M1679" t="s">
        <v>454</v>
      </c>
      <c r="N1679" t="s">
        <v>863</v>
      </c>
      <c r="O1679">
        <v>0</v>
      </c>
      <c r="P1679">
        <v>0</v>
      </c>
      <c r="Q1679" t="s">
        <v>1387</v>
      </c>
      <c r="R1679">
        <v>0</v>
      </c>
      <c r="S1679">
        <v>0</v>
      </c>
      <c r="T1679" t="s">
        <v>865</v>
      </c>
      <c r="U1679" t="s">
        <v>1348</v>
      </c>
      <c r="V1679" t="s">
        <v>1061</v>
      </c>
      <c r="AE1679" t="s">
        <v>1061</v>
      </c>
      <c r="AF1679" t="s">
        <v>1264</v>
      </c>
      <c r="AH1679" t="s">
        <v>1349</v>
      </c>
      <c r="AI1679" t="s">
        <v>1350</v>
      </c>
      <c r="AJ1679" t="s">
        <v>1351</v>
      </c>
      <c r="AL1679" t="s">
        <v>1559</v>
      </c>
      <c r="AM1679" t="s">
        <v>903</v>
      </c>
      <c r="AN1679" t="s">
        <v>859</v>
      </c>
      <c r="AO1679" s="13">
        <v>8</v>
      </c>
      <c r="AP1679" s="14">
        <v>20240005884288</v>
      </c>
      <c r="AQ1679" s="12">
        <v>45471</v>
      </c>
    </row>
    <row r="1680" spans="1:43" x14ac:dyDescent="0.3">
      <c r="A1680">
        <v>79</v>
      </c>
      <c r="B1680">
        <v>1429642</v>
      </c>
      <c r="C1680" s="12">
        <v>45462</v>
      </c>
      <c r="D1680" s="12">
        <v>45553</v>
      </c>
      <c r="E1680" s="12">
        <v>45601</v>
      </c>
      <c r="F1680">
        <v>92</v>
      </c>
      <c r="G1680" t="s">
        <v>3012</v>
      </c>
      <c r="H1680" t="s">
        <v>861</v>
      </c>
      <c r="I1680" t="s">
        <v>875</v>
      </c>
      <c r="J1680" t="s">
        <v>875</v>
      </c>
      <c r="K1680" t="s">
        <v>3154</v>
      </c>
      <c r="L1680">
        <v>996866969</v>
      </c>
      <c r="M1680" t="s">
        <v>454</v>
      </c>
      <c r="N1680" t="s">
        <v>863</v>
      </c>
      <c r="O1680">
        <v>0</v>
      </c>
      <c r="P1680">
        <v>0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940</v>
      </c>
      <c r="AH1680" t="s">
        <v>1041</v>
      </c>
      <c r="AI1680" t="s">
        <v>1042</v>
      </c>
      <c r="AJ1680" t="s">
        <v>1043</v>
      </c>
      <c r="AL1680" t="s">
        <v>1958</v>
      </c>
      <c r="AM1680" t="s">
        <v>2154</v>
      </c>
      <c r="AN1680" t="s">
        <v>859</v>
      </c>
      <c r="AO1680" s="13">
        <v>8.68</v>
      </c>
      <c r="AP1680" s="14">
        <v>20240008796381</v>
      </c>
      <c r="AQ1680" s="12">
        <v>45559</v>
      </c>
    </row>
    <row r="1681" spans="1:43" x14ac:dyDescent="0.3">
      <c r="A1681">
        <v>79</v>
      </c>
      <c r="B1681">
        <v>1429645</v>
      </c>
      <c r="C1681" s="12">
        <v>45367</v>
      </c>
      <c r="D1681" s="12">
        <v>45461</v>
      </c>
      <c r="E1681" s="12">
        <v>45512</v>
      </c>
      <c r="F1681">
        <v>95</v>
      </c>
      <c r="G1681" t="s">
        <v>3012</v>
      </c>
      <c r="H1681" t="s">
        <v>861</v>
      </c>
      <c r="I1681" t="s">
        <v>875</v>
      </c>
      <c r="J1681" t="s">
        <v>875</v>
      </c>
      <c r="K1681" t="s">
        <v>3154</v>
      </c>
      <c r="L1681">
        <v>996866969</v>
      </c>
      <c r="M1681" t="s">
        <v>399</v>
      </c>
      <c r="N1681" t="s">
        <v>863</v>
      </c>
      <c r="O1681">
        <v>0</v>
      </c>
      <c r="P1681">
        <v>0</v>
      </c>
      <c r="Q1681" t="s">
        <v>1387</v>
      </c>
      <c r="R1681">
        <v>0</v>
      </c>
      <c r="S1681">
        <v>0</v>
      </c>
      <c r="T1681" t="s">
        <v>865</v>
      </c>
      <c r="U1681" t="s">
        <v>1348</v>
      </c>
      <c r="V1681" t="s">
        <v>1061</v>
      </c>
      <c r="AE1681" t="s">
        <v>1061</v>
      </c>
      <c r="AF1681" t="s">
        <v>1264</v>
      </c>
      <c r="AH1681" t="s">
        <v>1349</v>
      </c>
      <c r="AI1681" t="s">
        <v>1350</v>
      </c>
      <c r="AJ1681" t="s">
        <v>1351</v>
      </c>
      <c r="AL1681" t="s">
        <v>1559</v>
      </c>
      <c r="AM1681" t="s">
        <v>903</v>
      </c>
      <c r="AN1681" t="s">
        <v>859</v>
      </c>
      <c r="AO1681" s="13">
        <v>8</v>
      </c>
      <c r="AP1681" s="14">
        <v>20240005884291</v>
      </c>
      <c r="AQ1681" s="12">
        <v>45471</v>
      </c>
    </row>
    <row r="1682" spans="1:43" x14ac:dyDescent="0.3">
      <c r="A1682">
        <v>79</v>
      </c>
      <c r="B1682">
        <v>1429645</v>
      </c>
      <c r="C1682" s="12">
        <v>45462</v>
      </c>
      <c r="D1682" s="12">
        <v>45553</v>
      </c>
      <c r="E1682" s="12">
        <v>45601</v>
      </c>
      <c r="F1682">
        <v>92</v>
      </c>
      <c r="G1682" t="s">
        <v>3012</v>
      </c>
      <c r="H1682" t="s">
        <v>861</v>
      </c>
      <c r="I1682" t="s">
        <v>875</v>
      </c>
      <c r="J1682" t="s">
        <v>875</v>
      </c>
      <c r="K1682" t="s">
        <v>3154</v>
      </c>
      <c r="L1682">
        <v>996866969</v>
      </c>
      <c r="M1682" t="s">
        <v>399</v>
      </c>
      <c r="N1682" t="s">
        <v>863</v>
      </c>
      <c r="O1682">
        <v>0</v>
      </c>
      <c r="P1682">
        <v>0</v>
      </c>
      <c r="Q1682" t="s">
        <v>1038</v>
      </c>
      <c r="R1682">
        <v>0</v>
      </c>
      <c r="S1682">
        <v>0</v>
      </c>
      <c r="T1682" t="s">
        <v>865</v>
      </c>
      <c r="U1682" t="s">
        <v>1039</v>
      </c>
      <c r="V1682" t="s">
        <v>1040</v>
      </c>
      <c r="AE1682" t="s">
        <v>1040</v>
      </c>
      <c r="AF1682" t="s">
        <v>940</v>
      </c>
      <c r="AH1682" t="s">
        <v>1041</v>
      </c>
      <c r="AI1682" t="s">
        <v>1042</v>
      </c>
      <c r="AJ1682" t="s">
        <v>1043</v>
      </c>
      <c r="AL1682" t="s">
        <v>1192</v>
      </c>
      <c r="AM1682" t="s">
        <v>2318</v>
      </c>
      <c r="AN1682" t="s">
        <v>859</v>
      </c>
      <c r="AO1682" s="13">
        <v>8.41</v>
      </c>
      <c r="AP1682" s="14">
        <v>20240008796384</v>
      </c>
      <c r="AQ1682" s="12">
        <v>45559</v>
      </c>
    </row>
    <row r="1683" spans="1:43" x14ac:dyDescent="0.3">
      <c r="A1683">
        <v>73</v>
      </c>
      <c r="B1683">
        <v>1731399</v>
      </c>
      <c r="C1683" s="12">
        <v>45364</v>
      </c>
      <c r="D1683" s="12">
        <v>45457</v>
      </c>
      <c r="E1683" s="12">
        <v>45506</v>
      </c>
      <c r="F1683">
        <v>94</v>
      </c>
      <c r="G1683" t="s">
        <v>3012</v>
      </c>
      <c r="H1683" t="s">
        <v>861</v>
      </c>
      <c r="I1683" t="s">
        <v>3155</v>
      </c>
      <c r="J1683" t="s">
        <v>875</v>
      </c>
      <c r="K1683" t="s">
        <v>3156</v>
      </c>
      <c r="L1683">
        <v>996866969</v>
      </c>
      <c r="M1683" t="s">
        <v>720</v>
      </c>
      <c r="N1683" t="s">
        <v>863</v>
      </c>
      <c r="O1683">
        <v>0</v>
      </c>
      <c r="P1683">
        <v>0</v>
      </c>
      <c r="Q1683">
        <v>0</v>
      </c>
      <c r="R1683">
        <v>0</v>
      </c>
      <c r="S1683">
        <v>14</v>
      </c>
      <c r="T1683" t="s">
        <v>865</v>
      </c>
      <c r="U1683" t="s">
        <v>1188</v>
      </c>
      <c r="V1683" t="s">
        <v>1189</v>
      </c>
      <c r="AE1683" t="s">
        <v>1189</v>
      </c>
      <c r="AF1683" t="s">
        <v>962</v>
      </c>
      <c r="AH1683" t="s">
        <v>1190</v>
      </c>
      <c r="AI1683" t="s">
        <v>1191</v>
      </c>
      <c r="AJ1683" t="s">
        <v>1422</v>
      </c>
      <c r="AL1683" t="s">
        <v>964</v>
      </c>
      <c r="AM1683" t="s">
        <v>1193</v>
      </c>
      <c r="AN1683" t="s">
        <v>859</v>
      </c>
      <c r="AO1683" s="13">
        <v>14</v>
      </c>
      <c r="AP1683" s="14">
        <v>20240005718646</v>
      </c>
      <c r="AQ1683" s="12">
        <v>45464</v>
      </c>
    </row>
    <row r="1684" spans="1:43" x14ac:dyDescent="0.3">
      <c r="A1684">
        <v>73</v>
      </c>
      <c r="B1684">
        <v>1731399</v>
      </c>
      <c r="C1684" s="12">
        <v>45364</v>
      </c>
      <c r="D1684" s="12">
        <v>45547</v>
      </c>
      <c r="E1684" s="12">
        <v>45581</v>
      </c>
      <c r="F1684">
        <v>184</v>
      </c>
      <c r="G1684" t="s">
        <v>3012</v>
      </c>
      <c r="H1684" t="s">
        <v>861</v>
      </c>
      <c r="I1684" t="s">
        <v>3155</v>
      </c>
      <c r="J1684" t="s">
        <v>875</v>
      </c>
      <c r="K1684" t="s">
        <v>3156</v>
      </c>
      <c r="L1684">
        <v>996866969</v>
      </c>
      <c r="M1684" t="s">
        <v>720</v>
      </c>
      <c r="N1684" t="s">
        <v>863</v>
      </c>
      <c r="O1684">
        <v>648</v>
      </c>
      <c r="P1684">
        <v>673</v>
      </c>
      <c r="Q1684">
        <v>0</v>
      </c>
      <c r="R1684">
        <v>25</v>
      </c>
      <c r="S1684">
        <v>0</v>
      </c>
      <c r="T1684" t="s">
        <v>865</v>
      </c>
      <c r="U1684" t="s">
        <v>995</v>
      </c>
      <c r="V1684" t="s">
        <v>996</v>
      </c>
      <c r="AE1684" t="s">
        <v>996</v>
      </c>
      <c r="AF1684" t="s">
        <v>881</v>
      </c>
      <c r="AH1684" t="s">
        <v>1140</v>
      </c>
      <c r="AI1684" t="s">
        <v>998</v>
      </c>
      <c r="AJ1684" t="s">
        <v>1918</v>
      </c>
      <c r="AL1684" t="s">
        <v>859</v>
      </c>
      <c r="AM1684" t="s">
        <v>3157</v>
      </c>
      <c r="AN1684" t="s">
        <v>859</v>
      </c>
      <c r="AO1684" s="13">
        <v>11.64</v>
      </c>
      <c r="AP1684" s="14">
        <v>20240008629860</v>
      </c>
      <c r="AQ1684" s="12">
        <v>45553</v>
      </c>
    </row>
    <row r="1685" spans="1:43" x14ac:dyDescent="0.3">
      <c r="A1685">
        <v>87</v>
      </c>
      <c r="B1685">
        <v>1345481</v>
      </c>
      <c r="C1685" s="12">
        <v>45378</v>
      </c>
      <c r="D1685" s="12">
        <v>45468</v>
      </c>
      <c r="E1685" s="12">
        <v>45505</v>
      </c>
      <c r="F1685">
        <v>91</v>
      </c>
      <c r="G1685" t="s">
        <v>3012</v>
      </c>
      <c r="H1685" t="s">
        <v>861</v>
      </c>
      <c r="I1685" t="s">
        <v>3158</v>
      </c>
      <c r="J1685" t="s">
        <v>875</v>
      </c>
      <c r="K1685" t="s">
        <v>3159</v>
      </c>
      <c r="L1685">
        <v>996866969</v>
      </c>
      <c r="M1685" t="s">
        <v>806</v>
      </c>
      <c r="N1685" t="s">
        <v>863</v>
      </c>
      <c r="O1685">
        <v>513</v>
      </c>
      <c r="P1685">
        <v>534</v>
      </c>
      <c r="Q1685">
        <v>0</v>
      </c>
      <c r="R1685">
        <v>21</v>
      </c>
      <c r="S1685">
        <v>0</v>
      </c>
      <c r="T1685" t="s">
        <v>865</v>
      </c>
      <c r="U1685" t="s">
        <v>887</v>
      </c>
      <c r="V1685" t="s">
        <v>888</v>
      </c>
      <c r="W1685" t="s">
        <v>1031</v>
      </c>
      <c r="X1685" t="s">
        <v>1770</v>
      </c>
      <c r="AE1685" t="s">
        <v>1656</v>
      </c>
      <c r="AF1685" t="s">
        <v>892</v>
      </c>
      <c r="AH1685" t="s">
        <v>1771</v>
      </c>
      <c r="AI1685" t="s">
        <v>1504</v>
      </c>
      <c r="AJ1685" t="s">
        <v>1605</v>
      </c>
      <c r="AL1685" t="s">
        <v>1884</v>
      </c>
      <c r="AM1685" t="s">
        <v>938</v>
      </c>
      <c r="AN1685" t="s">
        <v>859</v>
      </c>
      <c r="AO1685" s="13">
        <v>23</v>
      </c>
      <c r="AP1685" s="14">
        <v>20240006095662</v>
      </c>
      <c r="AQ1685" s="12">
        <v>45477</v>
      </c>
    </row>
    <row r="1686" spans="1:43" x14ac:dyDescent="0.3">
      <c r="A1686">
        <v>87</v>
      </c>
      <c r="B1686">
        <v>1345481</v>
      </c>
      <c r="C1686" s="12">
        <v>45469</v>
      </c>
      <c r="D1686" s="12">
        <v>45561</v>
      </c>
      <c r="E1686" s="12">
        <v>45595</v>
      </c>
      <c r="F1686">
        <v>93</v>
      </c>
      <c r="G1686" t="s">
        <v>3012</v>
      </c>
      <c r="H1686" t="s">
        <v>861</v>
      </c>
      <c r="I1686" t="s">
        <v>3158</v>
      </c>
      <c r="J1686" t="s">
        <v>875</v>
      </c>
      <c r="K1686" t="s">
        <v>3159</v>
      </c>
      <c r="L1686">
        <v>996866969</v>
      </c>
      <c r="M1686" t="s">
        <v>806</v>
      </c>
      <c r="N1686" t="s">
        <v>863</v>
      </c>
      <c r="O1686">
        <v>534</v>
      </c>
      <c r="P1686">
        <v>557</v>
      </c>
      <c r="Q1686">
        <v>0</v>
      </c>
      <c r="R1686">
        <v>23</v>
      </c>
      <c r="S1686">
        <v>0</v>
      </c>
      <c r="T1686" t="s">
        <v>865</v>
      </c>
      <c r="U1686" t="s">
        <v>1468</v>
      </c>
      <c r="V1686" t="s">
        <v>1469</v>
      </c>
      <c r="W1686" t="s">
        <v>2231</v>
      </c>
      <c r="X1686" t="s">
        <v>2232</v>
      </c>
      <c r="AE1686" t="s">
        <v>3160</v>
      </c>
      <c r="AF1686" t="s">
        <v>1421</v>
      </c>
      <c r="AH1686" t="s">
        <v>3161</v>
      </c>
      <c r="AI1686" t="s">
        <v>1382</v>
      </c>
      <c r="AJ1686" t="s">
        <v>3133</v>
      </c>
      <c r="AL1686" t="s">
        <v>859</v>
      </c>
      <c r="AM1686" t="s">
        <v>3162</v>
      </c>
      <c r="AN1686" t="s">
        <v>859</v>
      </c>
      <c r="AO1686" s="13">
        <v>24.91</v>
      </c>
      <c r="AP1686" s="14">
        <v>20240009032915</v>
      </c>
      <c r="AQ1686" s="12">
        <v>45566</v>
      </c>
    </row>
    <row r="1687" spans="1:43" x14ac:dyDescent="0.3">
      <c r="A1687">
        <v>87</v>
      </c>
      <c r="B1687">
        <v>1345488</v>
      </c>
      <c r="C1687" s="12">
        <v>45378</v>
      </c>
      <c r="D1687" s="12">
        <v>45475</v>
      </c>
      <c r="E1687" s="12">
        <v>45505</v>
      </c>
      <c r="F1687">
        <v>98</v>
      </c>
      <c r="G1687" t="s">
        <v>3012</v>
      </c>
      <c r="H1687" t="s">
        <v>861</v>
      </c>
      <c r="I1687" t="s">
        <v>3158</v>
      </c>
      <c r="J1687" t="s">
        <v>875</v>
      </c>
      <c r="K1687" t="s">
        <v>3159</v>
      </c>
      <c r="L1687">
        <v>996866969</v>
      </c>
      <c r="M1687" t="s">
        <v>713</v>
      </c>
      <c r="N1687" t="s">
        <v>863</v>
      </c>
      <c r="O1687">
        <v>6</v>
      </c>
      <c r="P1687">
        <v>6</v>
      </c>
      <c r="Q1687" t="s">
        <v>1360</v>
      </c>
      <c r="R1687">
        <v>0</v>
      </c>
      <c r="S1687">
        <v>0</v>
      </c>
      <c r="T1687" t="s">
        <v>865</v>
      </c>
      <c r="U1687" t="s">
        <v>1361</v>
      </c>
      <c r="V1687" t="s">
        <v>1362</v>
      </c>
      <c r="AE1687" t="s">
        <v>1362</v>
      </c>
      <c r="AF1687" t="s">
        <v>1653</v>
      </c>
      <c r="AH1687" t="s">
        <v>1364</v>
      </c>
      <c r="AI1687" t="s">
        <v>895</v>
      </c>
      <c r="AJ1687" t="s">
        <v>1365</v>
      </c>
      <c r="AL1687" t="s">
        <v>1399</v>
      </c>
      <c r="AM1687" t="s">
        <v>1050</v>
      </c>
      <c r="AN1687" t="s">
        <v>859</v>
      </c>
      <c r="AO1687" s="13">
        <v>9</v>
      </c>
      <c r="AP1687" s="14">
        <v>20240006095669</v>
      </c>
      <c r="AQ1687" s="12">
        <v>45477</v>
      </c>
    </row>
    <row r="1688" spans="1:43" x14ac:dyDescent="0.3">
      <c r="A1688">
        <v>87</v>
      </c>
      <c r="B1688">
        <v>1345488</v>
      </c>
      <c r="C1688" s="12">
        <v>45476</v>
      </c>
      <c r="D1688" s="12">
        <v>45561</v>
      </c>
      <c r="E1688" s="12">
        <v>45595</v>
      </c>
      <c r="F1688">
        <v>86</v>
      </c>
      <c r="G1688" t="s">
        <v>3012</v>
      </c>
      <c r="H1688" t="s">
        <v>861</v>
      </c>
      <c r="I1688" t="s">
        <v>3158</v>
      </c>
      <c r="J1688" t="s">
        <v>875</v>
      </c>
      <c r="K1688" t="s">
        <v>3159</v>
      </c>
      <c r="L1688">
        <v>996866969</v>
      </c>
      <c r="M1688" t="s">
        <v>713</v>
      </c>
      <c r="N1688" t="s">
        <v>863</v>
      </c>
      <c r="O1688">
        <v>6</v>
      </c>
      <c r="P1688">
        <v>6</v>
      </c>
      <c r="Q1688" t="s">
        <v>1601</v>
      </c>
      <c r="R1688">
        <v>0</v>
      </c>
      <c r="S1688">
        <v>0</v>
      </c>
      <c r="T1688" t="s">
        <v>865</v>
      </c>
      <c r="U1688" t="s">
        <v>1549</v>
      </c>
      <c r="V1688" t="s">
        <v>1529</v>
      </c>
      <c r="AE1688" t="s">
        <v>1529</v>
      </c>
      <c r="AF1688" t="s">
        <v>1477</v>
      </c>
      <c r="AH1688" t="s">
        <v>1558</v>
      </c>
      <c r="AI1688" t="s">
        <v>1034</v>
      </c>
      <c r="AJ1688" t="s">
        <v>1651</v>
      </c>
      <c r="AL1688" t="s">
        <v>859</v>
      </c>
      <c r="AM1688" t="s">
        <v>2183</v>
      </c>
      <c r="AN1688" t="s">
        <v>859</v>
      </c>
      <c r="AO1688" s="13">
        <v>7.68</v>
      </c>
      <c r="AP1688" s="14">
        <v>20240009032922</v>
      </c>
      <c r="AQ1688" s="12">
        <v>45566</v>
      </c>
    </row>
    <row r="1689" spans="1:43" x14ac:dyDescent="0.3">
      <c r="A1689">
        <v>87</v>
      </c>
      <c r="B1689">
        <v>1345489</v>
      </c>
      <c r="C1689" s="12">
        <v>45378</v>
      </c>
      <c r="D1689" s="12">
        <v>45475</v>
      </c>
      <c r="E1689" s="12">
        <v>45505</v>
      </c>
      <c r="F1689">
        <v>98</v>
      </c>
      <c r="G1689" t="s">
        <v>3012</v>
      </c>
      <c r="H1689" t="s">
        <v>861</v>
      </c>
      <c r="I1689" t="s">
        <v>3163</v>
      </c>
      <c r="J1689" t="s">
        <v>875</v>
      </c>
      <c r="K1689" t="s">
        <v>3159</v>
      </c>
      <c r="L1689">
        <v>996866969</v>
      </c>
      <c r="M1689" t="s">
        <v>752</v>
      </c>
      <c r="N1689" t="s">
        <v>863</v>
      </c>
      <c r="O1689">
        <v>685</v>
      </c>
      <c r="P1689">
        <v>685</v>
      </c>
      <c r="Q1689" t="s">
        <v>1360</v>
      </c>
      <c r="R1689">
        <v>0</v>
      </c>
      <c r="S1689">
        <v>0</v>
      </c>
      <c r="T1689" t="s">
        <v>865</v>
      </c>
      <c r="U1689" t="s">
        <v>1361</v>
      </c>
      <c r="V1689" t="s">
        <v>1362</v>
      </c>
      <c r="AE1689" t="s">
        <v>1362</v>
      </c>
      <c r="AF1689" t="s">
        <v>1653</v>
      </c>
      <c r="AH1689" t="s">
        <v>1364</v>
      </c>
      <c r="AI1689" t="s">
        <v>895</v>
      </c>
      <c r="AJ1689" t="s">
        <v>1365</v>
      </c>
      <c r="AL1689" t="s">
        <v>1399</v>
      </c>
      <c r="AM1689" t="s">
        <v>1050</v>
      </c>
      <c r="AN1689" t="s">
        <v>859</v>
      </c>
      <c r="AO1689" s="13">
        <v>9</v>
      </c>
      <c r="AP1689" s="14">
        <v>20240006095670</v>
      </c>
      <c r="AQ1689" s="12">
        <v>45477</v>
      </c>
    </row>
    <row r="1690" spans="1:43" x14ac:dyDescent="0.3">
      <c r="A1690">
        <v>87</v>
      </c>
      <c r="B1690">
        <v>1345489</v>
      </c>
      <c r="C1690" s="12">
        <v>45476</v>
      </c>
      <c r="D1690" s="12">
        <v>45561</v>
      </c>
      <c r="E1690" s="12">
        <v>45595</v>
      </c>
      <c r="F1690">
        <v>86</v>
      </c>
      <c r="G1690" t="s">
        <v>3012</v>
      </c>
      <c r="H1690" t="s">
        <v>861</v>
      </c>
      <c r="I1690" t="s">
        <v>3163</v>
      </c>
      <c r="J1690" t="s">
        <v>875</v>
      </c>
      <c r="K1690" t="s">
        <v>3159</v>
      </c>
      <c r="L1690">
        <v>996866969</v>
      </c>
      <c r="M1690" t="s">
        <v>752</v>
      </c>
      <c r="N1690" t="s">
        <v>863</v>
      </c>
      <c r="O1690">
        <v>685</v>
      </c>
      <c r="P1690">
        <v>685</v>
      </c>
      <c r="Q1690" t="s">
        <v>1601</v>
      </c>
      <c r="R1690">
        <v>0</v>
      </c>
      <c r="S1690">
        <v>0</v>
      </c>
      <c r="T1690" t="s">
        <v>865</v>
      </c>
      <c r="U1690" t="s">
        <v>1549</v>
      </c>
      <c r="V1690" t="s">
        <v>1529</v>
      </c>
      <c r="AE1690" t="s">
        <v>1529</v>
      </c>
      <c r="AF1690" t="s">
        <v>1477</v>
      </c>
      <c r="AH1690" t="s">
        <v>1558</v>
      </c>
      <c r="AI1690" t="s">
        <v>1034</v>
      </c>
      <c r="AJ1690" t="s">
        <v>1651</v>
      </c>
      <c r="AL1690" t="s">
        <v>1431</v>
      </c>
      <c r="AM1690" t="s">
        <v>2217</v>
      </c>
      <c r="AN1690" t="s">
        <v>859</v>
      </c>
      <c r="AO1690" s="13">
        <v>7.71</v>
      </c>
      <c r="AP1690" s="14">
        <v>20240009032923</v>
      </c>
      <c r="AQ1690" s="12">
        <v>45566</v>
      </c>
    </row>
    <row r="1691" spans="1:43" x14ac:dyDescent="0.3">
      <c r="A1691">
        <v>84</v>
      </c>
      <c r="B1691">
        <v>2020888</v>
      </c>
      <c r="C1691" s="12">
        <v>45373</v>
      </c>
      <c r="D1691" s="12">
        <v>45464</v>
      </c>
      <c r="E1691" s="12">
        <v>45502</v>
      </c>
      <c r="F1691">
        <v>92</v>
      </c>
      <c r="G1691" t="s">
        <v>3012</v>
      </c>
      <c r="H1691" t="s">
        <v>861</v>
      </c>
      <c r="I1691" t="s">
        <v>875</v>
      </c>
      <c r="J1691" t="s">
        <v>875</v>
      </c>
      <c r="K1691" t="s">
        <v>3164</v>
      </c>
      <c r="L1691">
        <v>996866969</v>
      </c>
      <c r="M1691" t="s">
        <v>270</v>
      </c>
      <c r="N1691" t="s">
        <v>1359</v>
      </c>
      <c r="O1691">
        <v>10</v>
      </c>
      <c r="P1691">
        <v>10</v>
      </c>
      <c r="Q1691" t="s">
        <v>1038</v>
      </c>
      <c r="R1691">
        <v>0</v>
      </c>
      <c r="S1691">
        <v>0</v>
      </c>
      <c r="T1691" t="s">
        <v>865</v>
      </c>
      <c r="U1691" t="s">
        <v>1039</v>
      </c>
      <c r="V1691" t="s">
        <v>1040</v>
      </c>
      <c r="AE1691" t="s">
        <v>1040</v>
      </c>
      <c r="AF1691" t="s">
        <v>940</v>
      </c>
      <c r="AH1691" t="s">
        <v>1041</v>
      </c>
      <c r="AI1691" t="s">
        <v>1042</v>
      </c>
      <c r="AJ1691" t="s">
        <v>1043</v>
      </c>
      <c r="AL1691" t="s">
        <v>1497</v>
      </c>
      <c r="AM1691" t="s">
        <v>903</v>
      </c>
      <c r="AN1691" t="s">
        <v>859</v>
      </c>
      <c r="AO1691" s="13">
        <v>8</v>
      </c>
      <c r="AP1691" s="14">
        <v>20240005958276</v>
      </c>
      <c r="AQ1691" s="12">
        <v>45474</v>
      </c>
    </row>
    <row r="1692" spans="1:43" x14ac:dyDescent="0.3">
      <c r="A1692">
        <v>84</v>
      </c>
      <c r="B1692">
        <v>2020888</v>
      </c>
      <c r="C1692" s="12">
        <v>45465</v>
      </c>
      <c r="D1692" s="12">
        <v>45558</v>
      </c>
      <c r="E1692" s="12">
        <v>45604</v>
      </c>
      <c r="F1692">
        <v>94</v>
      </c>
      <c r="G1692" t="s">
        <v>3012</v>
      </c>
      <c r="H1692" t="s">
        <v>861</v>
      </c>
      <c r="I1692" t="s">
        <v>875</v>
      </c>
      <c r="J1692" t="s">
        <v>875</v>
      </c>
      <c r="K1692" t="s">
        <v>3164</v>
      </c>
      <c r="L1692">
        <v>996866969</v>
      </c>
      <c r="M1692" t="s">
        <v>270</v>
      </c>
      <c r="N1692" t="s">
        <v>1359</v>
      </c>
      <c r="O1692">
        <v>10</v>
      </c>
      <c r="P1692">
        <v>10</v>
      </c>
      <c r="Q1692" t="s">
        <v>1387</v>
      </c>
      <c r="R1692">
        <v>0</v>
      </c>
      <c r="S1692">
        <v>0</v>
      </c>
      <c r="T1692" t="s">
        <v>865</v>
      </c>
      <c r="U1692" t="s">
        <v>1348</v>
      </c>
      <c r="V1692" t="s">
        <v>1061</v>
      </c>
      <c r="AE1692" t="s">
        <v>1061</v>
      </c>
      <c r="AF1692" t="s">
        <v>962</v>
      </c>
      <c r="AH1692" t="s">
        <v>1349</v>
      </c>
      <c r="AI1692" t="s">
        <v>1350</v>
      </c>
      <c r="AJ1692" t="s">
        <v>1160</v>
      </c>
      <c r="AL1692" t="s">
        <v>859</v>
      </c>
      <c r="AM1692" t="s">
        <v>1662</v>
      </c>
      <c r="AN1692" t="s">
        <v>859</v>
      </c>
      <c r="AO1692" s="13">
        <v>8.44</v>
      </c>
      <c r="AP1692" s="14">
        <v>20240008936983</v>
      </c>
      <c r="AQ1692" s="12">
        <v>45562</v>
      </c>
    </row>
    <row r="1693" spans="1:43" x14ac:dyDescent="0.3">
      <c r="A1693">
        <v>1</v>
      </c>
      <c r="B1693">
        <v>1787730</v>
      </c>
      <c r="C1693" s="12">
        <v>45381</v>
      </c>
      <c r="D1693" s="12">
        <v>45470</v>
      </c>
      <c r="E1693" s="12">
        <v>45509</v>
      </c>
      <c r="F1693">
        <v>90</v>
      </c>
      <c r="G1693" t="s">
        <v>3165</v>
      </c>
      <c r="H1693" t="s">
        <v>861</v>
      </c>
      <c r="I1693" t="s">
        <v>875</v>
      </c>
      <c r="J1693" t="s">
        <v>875</v>
      </c>
      <c r="K1693" t="s">
        <v>3166</v>
      </c>
      <c r="L1693">
        <v>996866969</v>
      </c>
      <c r="M1693" t="s">
        <v>462</v>
      </c>
      <c r="N1693" t="s">
        <v>863</v>
      </c>
      <c r="O1693">
        <v>0</v>
      </c>
      <c r="P1693">
        <v>0</v>
      </c>
      <c r="Q1693">
        <v>6</v>
      </c>
      <c r="R1693">
        <v>0</v>
      </c>
      <c r="S1693">
        <v>0</v>
      </c>
      <c r="T1693" t="s">
        <v>865</v>
      </c>
      <c r="U1693" t="s">
        <v>1182</v>
      </c>
      <c r="V1693" t="s">
        <v>1047</v>
      </c>
      <c r="AE1693" t="s">
        <v>1047</v>
      </c>
      <c r="AF1693" t="s">
        <v>881</v>
      </c>
      <c r="AI1693" t="s">
        <v>870</v>
      </c>
      <c r="AJ1693" t="s">
        <v>1177</v>
      </c>
      <c r="AL1693" t="s">
        <v>951</v>
      </c>
      <c r="AM1693" t="s">
        <v>1410</v>
      </c>
      <c r="AN1693" t="s">
        <v>859</v>
      </c>
      <c r="AO1693" s="13">
        <v>6</v>
      </c>
      <c r="AP1693" s="14">
        <v>20240006187405</v>
      </c>
      <c r="AQ1693" s="12">
        <v>45481</v>
      </c>
    </row>
    <row r="1694" spans="1:43" x14ac:dyDescent="0.3">
      <c r="A1694">
        <v>1</v>
      </c>
      <c r="B1694">
        <v>1787730</v>
      </c>
      <c r="C1694" s="12">
        <v>45471</v>
      </c>
      <c r="D1694" s="12">
        <v>45562</v>
      </c>
      <c r="E1694" s="12">
        <v>45601</v>
      </c>
      <c r="F1694">
        <v>92</v>
      </c>
      <c r="G1694" t="s">
        <v>3165</v>
      </c>
      <c r="H1694" t="s">
        <v>861</v>
      </c>
      <c r="I1694" t="s">
        <v>875</v>
      </c>
      <c r="J1694" t="s">
        <v>875</v>
      </c>
      <c r="K1694" t="s">
        <v>3166</v>
      </c>
      <c r="L1694">
        <v>996866969</v>
      </c>
      <c r="M1694" t="s">
        <v>462</v>
      </c>
      <c r="N1694" t="s">
        <v>863</v>
      </c>
      <c r="O1694">
        <v>0</v>
      </c>
      <c r="P1694">
        <v>0</v>
      </c>
      <c r="Q1694" t="s">
        <v>1038</v>
      </c>
      <c r="R1694">
        <v>0</v>
      </c>
      <c r="S1694">
        <v>0</v>
      </c>
      <c r="T1694" t="s">
        <v>865</v>
      </c>
      <c r="U1694" t="s">
        <v>1039</v>
      </c>
      <c r="V1694" t="s">
        <v>1040</v>
      </c>
      <c r="AE1694" t="s">
        <v>1040</v>
      </c>
      <c r="AF1694" t="s">
        <v>940</v>
      </c>
      <c r="AI1694" t="s">
        <v>1042</v>
      </c>
      <c r="AJ1694" t="s">
        <v>1873</v>
      </c>
      <c r="AL1694" t="s">
        <v>960</v>
      </c>
      <c r="AM1694" t="s">
        <v>2355</v>
      </c>
      <c r="AN1694" t="s">
        <v>859</v>
      </c>
      <c r="AO1694" s="13">
        <v>6.6</v>
      </c>
      <c r="AP1694" s="14">
        <v>20240009205194</v>
      </c>
      <c r="AQ1694" s="12">
        <v>45572</v>
      </c>
    </row>
    <row r="1695" spans="1:43" x14ac:dyDescent="0.3">
      <c r="A1695">
        <v>81</v>
      </c>
      <c r="B1695">
        <v>1811029</v>
      </c>
      <c r="C1695" s="12">
        <v>45358</v>
      </c>
      <c r="D1695" s="12">
        <v>45449</v>
      </c>
      <c r="E1695" s="12">
        <v>45511</v>
      </c>
      <c r="F1695">
        <v>92</v>
      </c>
      <c r="G1695" t="s">
        <v>3165</v>
      </c>
      <c r="H1695" t="s">
        <v>861</v>
      </c>
      <c r="I1695" t="s">
        <v>875</v>
      </c>
      <c r="J1695" t="s">
        <v>875</v>
      </c>
      <c r="K1695" t="s">
        <v>3167</v>
      </c>
      <c r="L1695">
        <v>996866969</v>
      </c>
      <c r="M1695" t="s">
        <v>559</v>
      </c>
      <c r="N1695" t="s">
        <v>863</v>
      </c>
      <c r="O1695">
        <v>239</v>
      </c>
      <c r="P1695">
        <v>239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940</v>
      </c>
      <c r="AI1695" t="s">
        <v>1042</v>
      </c>
      <c r="AJ1695" t="s">
        <v>1873</v>
      </c>
      <c r="AL1695" t="s">
        <v>1497</v>
      </c>
      <c r="AM1695" t="s">
        <v>1410</v>
      </c>
      <c r="AN1695" t="s">
        <v>859</v>
      </c>
      <c r="AO1695" s="13">
        <v>6</v>
      </c>
      <c r="AP1695" s="14">
        <v>20240005848175</v>
      </c>
      <c r="AQ1695" s="12">
        <v>45470</v>
      </c>
    </row>
    <row r="1696" spans="1:43" x14ac:dyDescent="0.3">
      <c r="A1696">
        <v>81</v>
      </c>
      <c r="B1696">
        <v>1811029</v>
      </c>
      <c r="C1696" s="12">
        <v>45450</v>
      </c>
      <c r="D1696" s="12">
        <v>45548</v>
      </c>
      <c r="E1696" s="12">
        <v>45602</v>
      </c>
      <c r="F1696">
        <v>99</v>
      </c>
      <c r="G1696" t="s">
        <v>3165</v>
      </c>
      <c r="H1696" t="s">
        <v>861</v>
      </c>
      <c r="I1696" t="s">
        <v>875</v>
      </c>
      <c r="J1696" t="s">
        <v>875</v>
      </c>
      <c r="K1696" t="s">
        <v>3167</v>
      </c>
      <c r="L1696">
        <v>996866969</v>
      </c>
      <c r="M1696" t="s">
        <v>559</v>
      </c>
      <c r="N1696" t="s">
        <v>863</v>
      </c>
      <c r="O1696">
        <v>239</v>
      </c>
      <c r="P1696">
        <v>239</v>
      </c>
      <c r="Q1696" t="s">
        <v>1389</v>
      </c>
      <c r="R1696">
        <v>0</v>
      </c>
      <c r="S1696">
        <v>0</v>
      </c>
      <c r="T1696" t="s">
        <v>865</v>
      </c>
      <c r="U1696" t="s">
        <v>1390</v>
      </c>
      <c r="V1696" t="s">
        <v>1391</v>
      </c>
      <c r="AE1696" t="s">
        <v>1391</v>
      </c>
      <c r="AF1696" t="s">
        <v>1392</v>
      </c>
      <c r="AI1696" t="s">
        <v>895</v>
      </c>
      <c r="AJ1696" t="s">
        <v>1731</v>
      </c>
      <c r="AL1696" t="s">
        <v>1350</v>
      </c>
      <c r="AM1696" t="s">
        <v>3168</v>
      </c>
      <c r="AN1696" t="s">
        <v>859</v>
      </c>
      <c r="AO1696" s="13">
        <v>6.99</v>
      </c>
      <c r="AP1696" s="14">
        <v>20240008845344</v>
      </c>
      <c r="AQ1696" s="12">
        <v>45560</v>
      </c>
    </row>
    <row r="1697" spans="1:43" x14ac:dyDescent="0.3">
      <c r="B1697">
        <v>747813</v>
      </c>
      <c r="E1697" s="12">
        <v>45064</v>
      </c>
      <c r="G1697" t="s">
        <v>3165</v>
      </c>
      <c r="I1697" t="s">
        <v>875</v>
      </c>
      <c r="J1697" t="s">
        <v>875</v>
      </c>
      <c r="K1697" t="s">
        <v>3169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966</v>
      </c>
      <c r="AL1697" t="s">
        <v>859</v>
      </c>
      <c r="AM1697" t="s">
        <v>966</v>
      </c>
      <c r="AN1697" t="s">
        <v>859</v>
      </c>
      <c r="AO1697" s="13">
        <v>0.01</v>
      </c>
      <c r="AP1697" s="14">
        <v>20230004588399</v>
      </c>
      <c r="AQ1697" s="12">
        <v>45064</v>
      </c>
    </row>
    <row r="1698" spans="1:43" x14ac:dyDescent="0.3">
      <c r="A1698">
        <v>81</v>
      </c>
      <c r="B1698">
        <v>747813</v>
      </c>
      <c r="C1698" s="12">
        <v>45013</v>
      </c>
      <c r="D1698" s="12">
        <v>45105</v>
      </c>
      <c r="E1698" s="12">
        <v>45138</v>
      </c>
      <c r="F1698">
        <v>93</v>
      </c>
      <c r="G1698" t="s">
        <v>3165</v>
      </c>
      <c r="H1698" t="s">
        <v>861</v>
      </c>
      <c r="I1698" t="s">
        <v>875</v>
      </c>
      <c r="J1698" t="s">
        <v>875</v>
      </c>
      <c r="K1698" t="s">
        <v>3169</v>
      </c>
      <c r="L1698">
        <v>996866969</v>
      </c>
      <c r="M1698" t="s">
        <v>252</v>
      </c>
      <c r="N1698" t="s">
        <v>863</v>
      </c>
      <c r="O1698">
        <v>0</v>
      </c>
      <c r="P1698">
        <v>0</v>
      </c>
      <c r="Q1698" t="s">
        <v>1418</v>
      </c>
      <c r="R1698">
        <v>0</v>
      </c>
      <c r="S1698">
        <v>0</v>
      </c>
      <c r="T1698" t="s">
        <v>865</v>
      </c>
      <c r="U1698" t="s">
        <v>1419</v>
      </c>
      <c r="V1698" t="s">
        <v>1420</v>
      </c>
      <c r="AE1698" t="s">
        <v>1420</v>
      </c>
      <c r="AF1698" t="s">
        <v>1421</v>
      </c>
      <c r="AI1698" t="s">
        <v>1042</v>
      </c>
      <c r="AJ1698" t="s">
        <v>1873</v>
      </c>
      <c r="AL1698" t="s">
        <v>1955</v>
      </c>
      <c r="AM1698" t="s">
        <v>3170</v>
      </c>
      <c r="AN1698" t="s">
        <v>859</v>
      </c>
      <c r="AO1698" s="13">
        <v>5.99</v>
      </c>
      <c r="AP1698" s="14">
        <v>20230006044306</v>
      </c>
      <c r="AQ1698" s="12">
        <v>45110</v>
      </c>
    </row>
    <row r="1699" spans="1:43" x14ac:dyDescent="0.3">
      <c r="A1699">
        <v>81</v>
      </c>
      <c r="B1699">
        <v>747813</v>
      </c>
      <c r="C1699" s="12">
        <v>45106</v>
      </c>
      <c r="D1699" s="12">
        <v>45182</v>
      </c>
      <c r="E1699" s="12">
        <v>45237</v>
      </c>
      <c r="F1699">
        <v>77</v>
      </c>
      <c r="G1699" t="s">
        <v>3165</v>
      </c>
      <c r="H1699" t="s">
        <v>861</v>
      </c>
      <c r="I1699" t="s">
        <v>875</v>
      </c>
      <c r="J1699" t="s">
        <v>875</v>
      </c>
      <c r="K1699" t="s">
        <v>3169</v>
      </c>
      <c r="L1699">
        <v>996866969</v>
      </c>
      <c r="M1699" t="s">
        <v>252</v>
      </c>
      <c r="N1699" t="s">
        <v>863</v>
      </c>
      <c r="O1699">
        <v>0</v>
      </c>
      <c r="P1699">
        <v>0</v>
      </c>
      <c r="Q1699" t="s">
        <v>1051</v>
      </c>
      <c r="R1699">
        <v>0</v>
      </c>
      <c r="S1699">
        <v>0</v>
      </c>
      <c r="T1699" t="s">
        <v>865</v>
      </c>
      <c r="U1699" t="s">
        <v>1380</v>
      </c>
      <c r="V1699" t="s">
        <v>1078</v>
      </c>
      <c r="AE1699" t="s">
        <v>1078</v>
      </c>
      <c r="AF1699" t="s">
        <v>1649</v>
      </c>
      <c r="AI1699" t="s">
        <v>1383</v>
      </c>
      <c r="AJ1699" t="s">
        <v>2467</v>
      </c>
      <c r="AL1699" t="s">
        <v>927</v>
      </c>
      <c r="AM1699" t="s">
        <v>2111</v>
      </c>
      <c r="AN1699" t="s">
        <v>859</v>
      </c>
      <c r="AO1699" s="13">
        <v>5</v>
      </c>
      <c r="AP1699" s="14">
        <v>20230008808819</v>
      </c>
      <c r="AQ1699" s="12">
        <v>45195</v>
      </c>
    </row>
    <row r="1700" spans="1:43" x14ac:dyDescent="0.3">
      <c r="A1700">
        <v>81</v>
      </c>
      <c r="B1700">
        <v>747813</v>
      </c>
      <c r="C1700" s="12">
        <v>45183</v>
      </c>
      <c r="D1700" s="12">
        <v>45268</v>
      </c>
      <c r="E1700" s="12">
        <v>45327</v>
      </c>
      <c r="F1700">
        <v>86</v>
      </c>
      <c r="G1700" t="s">
        <v>3165</v>
      </c>
      <c r="H1700" t="s">
        <v>861</v>
      </c>
      <c r="I1700" t="s">
        <v>875</v>
      </c>
      <c r="J1700" t="s">
        <v>875</v>
      </c>
      <c r="K1700" t="s">
        <v>3169</v>
      </c>
      <c r="L1700">
        <v>996866969</v>
      </c>
      <c r="M1700" t="s">
        <v>252</v>
      </c>
      <c r="N1700" t="s">
        <v>863</v>
      </c>
      <c r="O1700">
        <v>0</v>
      </c>
      <c r="P1700">
        <v>0</v>
      </c>
      <c r="Q1700" t="s">
        <v>1601</v>
      </c>
      <c r="R1700">
        <v>0</v>
      </c>
      <c r="S1700">
        <v>0</v>
      </c>
      <c r="T1700" t="s">
        <v>865</v>
      </c>
      <c r="U1700" t="s">
        <v>1549</v>
      </c>
      <c r="V1700" t="s">
        <v>1529</v>
      </c>
      <c r="AE1700" t="s">
        <v>1529</v>
      </c>
      <c r="AF1700" t="s">
        <v>1477</v>
      </c>
      <c r="AI1700" t="s">
        <v>1034</v>
      </c>
      <c r="AJ1700" t="s">
        <v>1423</v>
      </c>
      <c r="AL1700" t="s">
        <v>1192</v>
      </c>
      <c r="AM1700" t="s">
        <v>1410</v>
      </c>
      <c r="AN1700" t="s">
        <v>859</v>
      </c>
      <c r="AO1700" s="13">
        <v>6</v>
      </c>
      <c r="AP1700" s="14">
        <v>20230011868477</v>
      </c>
      <c r="AQ1700" s="12">
        <v>45282</v>
      </c>
    </row>
    <row r="1701" spans="1:43" x14ac:dyDescent="0.3">
      <c r="A1701">
        <v>81</v>
      </c>
      <c r="B1701">
        <v>747813</v>
      </c>
      <c r="C1701" s="12">
        <v>45269</v>
      </c>
      <c r="D1701" s="12">
        <v>45362</v>
      </c>
      <c r="E1701" s="12">
        <v>45422</v>
      </c>
      <c r="F1701">
        <v>94</v>
      </c>
      <c r="G1701" t="s">
        <v>3165</v>
      </c>
      <c r="H1701" t="s">
        <v>861</v>
      </c>
      <c r="I1701" t="s">
        <v>875</v>
      </c>
      <c r="J1701" t="s">
        <v>875</v>
      </c>
      <c r="K1701" t="s">
        <v>3169</v>
      </c>
      <c r="L1701">
        <v>996866969</v>
      </c>
      <c r="M1701" t="s">
        <v>252</v>
      </c>
      <c r="N1701" t="s">
        <v>863</v>
      </c>
      <c r="O1701">
        <v>0</v>
      </c>
      <c r="P1701">
        <v>0</v>
      </c>
      <c r="Q1701" t="s">
        <v>1387</v>
      </c>
      <c r="R1701">
        <v>0</v>
      </c>
      <c r="S1701">
        <v>0</v>
      </c>
      <c r="T1701" t="s">
        <v>865</v>
      </c>
      <c r="U1701" t="s">
        <v>1348</v>
      </c>
      <c r="V1701" t="s">
        <v>1061</v>
      </c>
      <c r="AE1701" t="s">
        <v>1061</v>
      </c>
      <c r="AF1701" t="s">
        <v>962</v>
      </c>
      <c r="AI1701" t="s">
        <v>1350</v>
      </c>
      <c r="AJ1701" t="s">
        <v>963</v>
      </c>
      <c r="AL1701" t="s">
        <v>2467</v>
      </c>
      <c r="AM1701" t="s">
        <v>1037</v>
      </c>
      <c r="AN1701" t="s">
        <v>859</v>
      </c>
      <c r="AO1701" s="13">
        <v>7</v>
      </c>
      <c r="AP1701" s="14">
        <v>20240002838211</v>
      </c>
      <c r="AQ1701" s="12">
        <v>45378</v>
      </c>
    </row>
    <row r="1702" spans="1:43" x14ac:dyDescent="0.3">
      <c r="A1702">
        <v>81</v>
      </c>
      <c r="B1702">
        <v>747813</v>
      </c>
      <c r="C1702" s="12">
        <v>45363</v>
      </c>
      <c r="D1702" s="12">
        <v>45462</v>
      </c>
      <c r="E1702" s="12">
        <v>45511</v>
      </c>
      <c r="F1702">
        <v>100</v>
      </c>
      <c r="G1702" t="s">
        <v>3165</v>
      </c>
      <c r="H1702" t="s">
        <v>861</v>
      </c>
      <c r="I1702" t="s">
        <v>875</v>
      </c>
      <c r="J1702" t="s">
        <v>875</v>
      </c>
      <c r="K1702" t="s">
        <v>3169</v>
      </c>
      <c r="L1702">
        <v>996866969</v>
      </c>
      <c r="M1702" t="s">
        <v>252</v>
      </c>
      <c r="N1702" t="s">
        <v>863</v>
      </c>
      <c r="O1702">
        <v>0</v>
      </c>
      <c r="P1702">
        <v>0</v>
      </c>
      <c r="Q1702" t="s">
        <v>1603</v>
      </c>
      <c r="R1702">
        <v>0</v>
      </c>
      <c r="S1702">
        <v>0</v>
      </c>
      <c r="T1702" t="s">
        <v>865</v>
      </c>
      <c r="U1702" t="s">
        <v>1604</v>
      </c>
      <c r="V1702" t="s">
        <v>1605</v>
      </c>
      <c r="AE1702" t="s">
        <v>1605</v>
      </c>
      <c r="AF1702" t="s">
        <v>1645</v>
      </c>
      <c r="AI1702" t="s">
        <v>1372</v>
      </c>
      <c r="AJ1702" t="s">
        <v>1588</v>
      </c>
      <c r="AL1702" t="s">
        <v>1616</v>
      </c>
      <c r="AM1702" t="s">
        <v>1410</v>
      </c>
      <c r="AN1702" t="s">
        <v>859</v>
      </c>
      <c r="AO1702" s="13">
        <v>6</v>
      </c>
      <c r="AP1702" s="14">
        <v>20240005845459</v>
      </c>
      <c r="AQ1702" s="12">
        <v>45470</v>
      </c>
    </row>
    <row r="1703" spans="1:43" x14ac:dyDescent="0.3">
      <c r="A1703">
        <v>81</v>
      </c>
      <c r="B1703">
        <v>747813</v>
      </c>
      <c r="C1703" s="12">
        <v>45463</v>
      </c>
      <c r="D1703" s="12">
        <v>45548</v>
      </c>
      <c r="E1703" s="12">
        <v>45602</v>
      </c>
      <c r="F1703">
        <v>86</v>
      </c>
      <c r="G1703" t="s">
        <v>3165</v>
      </c>
      <c r="H1703" t="s">
        <v>861</v>
      </c>
      <c r="I1703" t="s">
        <v>875</v>
      </c>
      <c r="J1703" t="s">
        <v>875</v>
      </c>
      <c r="K1703" t="s">
        <v>3169</v>
      </c>
      <c r="L1703">
        <v>996866969</v>
      </c>
      <c r="M1703" t="s">
        <v>252</v>
      </c>
      <c r="N1703" t="s">
        <v>863</v>
      </c>
      <c r="O1703">
        <v>0</v>
      </c>
      <c r="P1703">
        <v>0</v>
      </c>
      <c r="Q1703" t="s">
        <v>1601</v>
      </c>
      <c r="R1703">
        <v>0</v>
      </c>
      <c r="S1703">
        <v>0</v>
      </c>
      <c r="T1703" t="s">
        <v>865</v>
      </c>
      <c r="U1703" t="s">
        <v>1549</v>
      </c>
      <c r="V1703" t="s">
        <v>1529</v>
      </c>
      <c r="AE1703" t="s">
        <v>1529</v>
      </c>
      <c r="AF1703" t="s">
        <v>1477</v>
      </c>
      <c r="AI1703" t="s">
        <v>1034</v>
      </c>
      <c r="AJ1703" t="s">
        <v>1423</v>
      </c>
      <c r="AL1703" t="s">
        <v>918</v>
      </c>
      <c r="AM1703" t="s">
        <v>942</v>
      </c>
      <c r="AN1703" t="s">
        <v>859</v>
      </c>
      <c r="AO1703" s="13">
        <v>6.29</v>
      </c>
      <c r="AP1703" s="14">
        <v>20240008842596</v>
      </c>
      <c r="AQ1703" s="12">
        <v>45560</v>
      </c>
    </row>
    <row r="1704" spans="1:43" x14ac:dyDescent="0.3">
      <c r="B1704">
        <v>2161329</v>
      </c>
      <c r="E1704" s="12">
        <v>45064</v>
      </c>
      <c r="G1704" t="s">
        <v>3165</v>
      </c>
      <c r="I1704" t="s">
        <v>875</v>
      </c>
      <c r="J1704" t="s">
        <v>875</v>
      </c>
      <c r="K1704" t="s">
        <v>3169</v>
      </c>
      <c r="L1704">
        <v>996866969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858</v>
      </c>
      <c r="AI1704" t="s">
        <v>859</v>
      </c>
      <c r="AK1704" t="s">
        <v>966</v>
      </c>
      <c r="AL1704" t="s">
        <v>859</v>
      </c>
      <c r="AM1704" t="s">
        <v>966</v>
      </c>
      <c r="AN1704" t="s">
        <v>859</v>
      </c>
      <c r="AO1704" s="13">
        <v>0.01</v>
      </c>
      <c r="AP1704" s="14">
        <v>20230004588404</v>
      </c>
      <c r="AQ1704" s="12">
        <v>45064</v>
      </c>
    </row>
    <row r="1705" spans="1:43" x14ac:dyDescent="0.3">
      <c r="A1705">
        <v>81</v>
      </c>
      <c r="B1705">
        <v>2161329</v>
      </c>
      <c r="C1705" s="12">
        <v>45013</v>
      </c>
      <c r="D1705" s="12">
        <v>45105</v>
      </c>
      <c r="E1705" s="12">
        <v>45138</v>
      </c>
      <c r="F1705">
        <v>93</v>
      </c>
      <c r="G1705" t="s">
        <v>3165</v>
      </c>
      <c r="H1705" t="s">
        <v>861</v>
      </c>
      <c r="I1705" t="s">
        <v>875</v>
      </c>
      <c r="J1705" t="s">
        <v>875</v>
      </c>
      <c r="K1705" t="s">
        <v>3169</v>
      </c>
      <c r="L1705">
        <v>996866969</v>
      </c>
      <c r="M1705" t="s">
        <v>568</v>
      </c>
      <c r="N1705" t="s">
        <v>1359</v>
      </c>
      <c r="O1705">
        <v>1845</v>
      </c>
      <c r="P1705">
        <v>1845</v>
      </c>
      <c r="Q1705" t="s">
        <v>1418</v>
      </c>
      <c r="R1705">
        <v>0</v>
      </c>
      <c r="S1705">
        <v>0</v>
      </c>
      <c r="T1705" t="s">
        <v>865</v>
      </c>
      <c r="U1705" t="s">
        <v>1419</v>
      </c>
      <c r="V1705" t="s">
        <v>1420</v>
      </c>
      <c r="AE1705" t="s">
        <v>1420</v>
      </c>
      <c r="AF1705" t="s">
        <v>1421</v>
      </c>
      <c r="AI1705" t="s">
        <v>1042</v>
      </c>
      <c r="AJ1705" t="s">
        <v>1873</v>
      </c>
      <c r="AL1705" t="s">
        <v>959</v>
      </c>
      <c r="AM1705" t="s">
        <v>3168</v>
      </c>
      <c r="AN1705" t="s">
        <v>859</v>
      </c>
      <c r="AO1705" s="13">
        <v>6.99</v>
      </c>
      <c r="AP1705" s="14">
        <v>20230006047519</v>
      </c>
      <c r="AQ1705" s="12">
        <v>45110</v>
      </c>
    </row>
    <row r="1706" spans="1:43" x14ac:dyDescent="0.3">
      <c r="A1706">
        <v>81</v>
      </c>
      <c r="B1706">
        <v>2161329</v>
      </c>
      <c r="C1706" s="12">
        <v>45106</v>
      </c>
      <c r="D1706" s="12">
        <v>45182</v>
      </c>
      <c r="E1706" s="12">
        <v>45237</v>
      </c>
      <c r="F1706">
        <v>77</v>
      </c>
      <c r="G1706" t="s">
        <v>3165</v>
      </c>
      <c r="H1706" t="s">
        <v>861</v>
      </c>
      <c r="I1706" t="s">
        <v>875</v>
      </c>
      <c r="J1706" t="s">
        <v>875</v>
      </c>
      <c r="K1706" t="s">
        <v>3169</v>
      </c>
      <c r="L1706">
        <v>996866969</v>
      </c>
      <c r="M1706" t="s">
        <v>568</v>
      </c>
      <c r="N1706" t="s">
        <v>1359</v>
      </c>
      <c r="O1706">
        <v>1845</v>
      </c>
      <c r="P1706">
        <v>1845</v>
      </c>
      <c r="Q1706" t="s">
        <v>1051</v>
      </c>
      <c r="R1706">
        <v>0</v>
      </c>
      <c r="S1706">
        <v>0</v>
      </c>
      <c r="T1706" t="s">
        <v>865</v>
      </c>
      <c r="U1706" t="s">
        <v>1380</v>
      </c>
      <c r="V1706" t="s">
        <v>1078</v>
      </c>
      <c r="AE1706" t="s">
        <v>1078</v>
      </c>
      <c r="AF1706" t="s">
        <v>1649</v>
      </c>
      <c r="AI1706" t="s">
        <v>1383</v>
      </c>
      <c r="AJ1706" t="s">
        <v>2467</v>
      </c>
      <c r="AL1706" t="s">
        <v>927</v>
      </c>
      <c r="AM1706" t="s">
        <v>2111</v>
      </c>
      <c r="AN1706" t="s">
        <v>859</v>
      </c>
      <c r="AO1706" s="13">
        <v>5</v>
      </c>
      <c r="AP1706" s="14">
        <v>20230008811983</v>
      </c>
      <c r="AQ1706" s="12">
        <v>45195</v>
      </c>
    </row>
    <row r="1707" spans="1:43" x14ac:dyDescent="0.3">
      <c r="A1707">
        <v>81</v>
      </c>
      <c r="B1707">
        <v>2161329</v>
      </c>
      <c r="C1707" s="12">
        <v>45183</v>
      </c>
      <c r="D1707" s="12">
        <v>45268</v>
      </c>
      <c r="E1707" s="12">
        <v>45327</v>
      </c>
      <c r="F1707">
        <v>86</v>
      </c>
      <c r="G1707" t="s">
        <v>3165</v>
      </c>
      <c r="H1707" t="s">
        <v>861</v>
      </c>
      <c r="I1707" t="s">
        <v>875</v>
      </c>
      <c r="J1707" t="s">
        <v>875</v>
      </c>
      <c r="K1707" t="s">
        <v>3169</v>
      </c>
      <c r="L1707">
        <v>996866969</v>
      </c>
      <c r="M1707" t="s">
        <v>568</v>
      </c>
      <c r="N1707" t="s">
        <v>1359</v>
      </c>
      <c r="O1707">
        <v>1845</v>
      </c>
      <c r="P1707">
        <v>1845</v>
      </c>
      <c r="Q1707" t="s">
        <v>1601</v>
      </c>
      <c r="R1707">
        <v>0</v>
      </c>
      <c r="S1707">
        <v>0</v>
      </c>
      <c r="T1707" t="s">
        <v>865</v>
      </c>
      <c r="U1707" t="s">
        <v>1549</v>
      </c>
      <c r="V1707" t="s">
        <v>1529</v>
      </c>
      <c r="AE1707" t="s">
        <v>1529</v>
      </c>
      <c r="AF1707" t="s">
        <v>1477</v>
      </c>
      <c r="AI1707" t="s">
        <v>1034</v>
      </c>
      <c r="AJ1707" t="s">
        <v>1423</v>
      </c>
      <c r="AL1707" t="s">
        <v>1192</v>
      </c>
      <c r="AM1707" t="s">
        <v>1410</v>
      </c>
      <c r="AN1707" t="s">
        <v>859</v>
      </c>
      <c r="AO1707" s="13">
        <v>6</v>
      </c>
      <c r="AP1707" s="14">
        <v>20230011871632</v>
      </c>
      <c r="AQ1707" s="12">
        <v>45282</v>
      </c>
    </row>
    <row r="1708" spans="1:43" x14ac:dyDescent="0.3">
      <c r="A1708">
        <v>81</v>
      </c>
      <c r="B1708">
        <v>2161329</v>
      </c>
      <c r="C1708" s="12">
        <v>45269</v>
      </c>
      <c r="D1708" s="12">
        <v>45362</v>
      </c>
      <c r="E1708" s="12">
        <v>45422</v>
      </c>
      <c r="F1708">
        <v>94</v>
      </c>
      <c r="G1708" t="s">
        <v>3165</v>
      </c>
      <c r="H1708" t="s">
        <v>861</v>
      </c>
      <c r="I1708" t="s">
        <v>875</v>
      </c>
      <c r="J1708" t="s">
        <v>875</v>
      </c>
      <c r="K1708" t="s">
        <v>3169</v>
      </c>
      <c r="L1708">
        <v>996866969</v>
      </c>
      <c r="M1708" t="s">
        <v>568</v>
      </c>
      <c r="N1708" t="s">
        <v>1359</v>
      </c>
      <c r="O1708">
        <v>1845</v>
      </c>
      <c r="P1708">
        <v>1845</v>
      </c>
      <c r="Q1708" t="s">
        <v>1387</v>
      </c>
      <c r="R1708">
        <v>0</v>
      </c>
      <c r="S1708">
        <v>0</v>
      </c>
      <c r="T1708" t="s">
        <v>865</v>
      </c>
      <c r="U1708" t="s">
        <v>1348</v>
      </c>
      <c r="V1708" t="s">
        <v>1061</v>
      </c>
      <c r="AE1708" t="s">
        <v>1061</v>
      </c>
      <c r="AF1708" t="s">
        <v>962</v>
      </c>
      <c r="AI1708" t="s">
        <v>1350</v>
      </c>
      <c r="AJ1708" t="s">
        <v>963</v>
      </c>
      <c r="AL1708" t="s">
        <v>1978</v>
      </c>
      <c r="AM1708" t="s">
        <v>1410</v>
      </c>
      <c r="AN1708" t="s">
        <v>859</v>
      </c>
      <c r="AO1708" s="13">
        <v>6</v>
      </c>
      <c r="AP1708" s="14">
        <v>20240002841329</v>
      </c>
      <c r="AQ1708" s="12">
        <v>45378</v>
      </c>
    </row>
    <row r="1709" spans="1:43" x14ac:dyDescent="0.3">
      <c r="A1709">
        <v>81</v>
      </c>
      <c r="B1709">
        <v>2161329</v>
      </c>
      <c r="C1709" s="12">
        <v>45363</v>
      </c>
      <c r="D1709" s="12">
        <v>45462</v>
      </c>
      <c r="E1709" s="12">
        <v>45511</v>
      </c>
      <c r="F1709">
        <v>100</v>
      </c>
      <c r="G1709" t="s">
        <v>3165</v>
      </c>
      <c r="H1709" t="s">
        <v>861</v>
      </c>
      <c r="I1709" t="s">
        <v>875</v>
      </c>
      <c r="J1709" t="s">
        <v>875</v>
      </c>
      <c r="K1709" t="s">
        <v>3169</v>
      </c>
      <c r="L1709">
        <v>996866969</v>
      </c>
      <c r="M1709" t="s">
        <v>568</v>
      </c>
      <c r="N1709" t="s">
        <v>1359</v>
      </c>
      <c r="O1709">
        <v>1845</v>
      </c>
      <c r="P1709">
        <v>1845</v>
      </c>
      <c r="Q1709" t="s">
        <v>1603</v>
      </c>
      <c r="R1709">
        <v>0</v>
      </c>
      <c r="S1709">
        <v>0</v>
      </c>
      <c r="T1709" t="s">
        <v>865</v>
      </c>
      <c r="U1709" t="s">
        <v>1604</v>
      </c>
      <c r="V1709" t="s">
        <v>1605</v>
      </c>
      <c r="AE1709" t="s">
        <v>1605</v>
      </c>
      <c r="AF1709" t="s">
        <v>1645</v>
      </c>
      <c r="AI1709" t="s">
        <v>1372</v>
      </c>
      <c r="AJ1709" t="s">
        <v>1588</v>
      </c>
      <c r="AL1709" t="s">
        <v>1582</v>
      </c>
      <c r="AM1709" t="s">
        <v>1037</v>
      </c>
      <c r="AN1709" t="s">
        <v>859</v>
      </c>
      <c r="AO1709" s="13">
        <v>7</v>
      </c>
      <c r="AP1709" s="14">
        <v>20240005848579</v>
      </c>
      <c r="AQ1709" s="12">
        <v>45470</v>
      </c>
    </row>
    <row r="1710" spans="1:43" x14ac:dyDescent="0.3">
      <c r="A1710">
        <v>81</v>
      </c>
      <c r="B1710">
        <v>2161329</v>
      </c>
      <c r="C1710" s="12">
        <v>45463</v>
      </c>
      <c r="D1710" s="12">
        <v>45548</v>
      </c>
      <c r="E1710" s="12">
        <v>45602</v>
      </c>
      <c r="F1710">
        <v>86</v>
      </c>
      <c r="G1710" t="s">
        <v>3165</v>
      </c>
      <c r="H1710" t="s">
        <v>861</v>
      </c>
      <c r="I1710" t="s">
        <v>875</v>
      </c>
      <c r="J1710" t="s">
        <v>875</v>
      </c>
      <c r="K1710" t="s">
        <v>3169</v>
      </c>
      <c r="L1710">
        <v>996866969</v>
      </c>
      <c r="M1710" t="s">
        <v>568</v>
      </c>
      <c r="N1710" t="s">
        <v>1359</v>
      </c>
      <c r="O1710">
        <v>1845</v>
      </c>
      <c r="P1710">
        <v>1845</v>
      </c>
      <c r="Q1710" t="s">
        <v>1601</v>
      </c>
      <c r="R1710">
        <v>0</v>
      </c>
      <c r="S1710">
        <v>0</v>
      </c>
      <c r="T1710" t="s">
        <v>865</v>
      </c>
      <c r="U1710" t="s">
        <v>1549</v>
      </c>
      <c r="V1710" t="s">
        <v>1529</v>
      </c>
      <c r="AE1710" t="s">
        <v>1529</v>
      </c>
      <c r="AF1710" t="s">
        <v>1477</v>
      </c>
      <c r="AI1710" t="s">
        <v>1034</v>
      </c>
      <c r="AJ1710" t="s">
        <v>1423</v>
      </c>
      <c r="AL1710" t="s">
        <v>859</v>
      </c>
      <c r="AM1710" t="s">
        <v>3171</v>
      </c>
      <c r="AN1710" t="s">
        <v>859</v>
      </c>
      <c r="AO1710" s="13">
        <v>5.82</v>
      </c>
      <c r="AP1710" s="14">
        <v>20240008845754</v>
      </c>
      <c r="AQ1710" s="12">
        <v>45560</v>
      </c>
    </row>
    <row r="1711" spans="1:43" x14ac:dyDescent="0.3">
      <c r="A1711">
        <v>3</v>
      </c>
      <c r="B1711">
        <v>47615</v>
      </c>
      <c r="C1711" s="12">
        <v>45385</v>
      </c>
      <c r="D1711" s="12">
        <v>45471</v>
      </c>
      <c r="E1711" s="12">
        <v>45509</v>
      </c>
      <c r="F1711">
        <v>87</v>
      </c>
      <c r="G1711" t="s">
        <v>3172</v>
      </c>
      <c r="H1711" t="s">
        <v>861</v>
      </c>
      <c r="I1711" t="s">
        <v>875</v>
      </c>
      <c r="J1711" t="s">
        <v>875</v>
      </c>
      <c r="K1711" t="s">
        <v>3173</v>
      </c>
      <c r="L1711">
        <v>996866969</v>
      </c>
      <c r="M1711" t="s">
        <v>336</v>
      </c>
      <c r="N1711" t="s">
        <v>863</v>
      </c>
      <c r="O1711">
        <v>11</v>
      </c>
      <c r="P1711">
        <v>11</v>
      </c>
      <c r="Q1711" t="s">
        <v>1386</v>
      </c>
      <c r="R1711">
        <v>0</v>
      </c>
      <c r="S1711">
        <v>0</v>
      </c>
      <c r="T1711" t="s">
        <v>865</v>
      </c>
      <c r="U1711" t="s">
        <v>1031</v>
      </c>
      <c r="V1711" t="s">
        <v>1032</v>
      </c>
      <c r="AE1711" t="s">
        <v>1032</v>
      </c>
      <c r="AF1711" t="s">
        <v>1009</v>
      </c>
      <c r="AH1711" t="s">
        <v>1033</v>
      </c>
      <c r="AI1711" t="s">
        <v>1034</v>
      </c>
      <c r="AJ1711" t="s">
        <v>1035</v>
      </c>
      <c r="AL1711" t="s">
        <v>1383</v>
      </c>
      <c r="AM1711" t="s">
        <v>903</v>
      </c>
      <c r="AN1711" t="s">
        <v>859</v>
      </c>
      <c r="AO1711" s="13">
        <v>8</v>
      </c>
      <c r="AP1711" s="14">
        <v>20240006203512</v>
      </c>
      <c r="AQ1711" s="12">
        <v>45481</v>
      </c>
    </row>
    <row r="1712" spans="1:43" x14ac:dyDescent="0.3">
      <c r="A1712">
        <v>3</v>
      </c>
      <c r="B1712">
        <v>47615</v>
      </c>
      <c r="C1712" s="12">
        <v>45472</v>
      </c>
      <c r="D1712" s="12">
        <v>45566</v>
      </c>
      <c r="E1712" s="12">
        <v>45600</v>
      </c>
      <c r="F1712">
        <v>95</v>
      </c>
      <c r="G1712" t="s">
        <v>3172</v>
      </c>
      <c r="H1712" t="s">
        <v>861</v>
      </c>
      <c r="I1712" t="s">
        <v>875</v>
      </c>
      <c r="J1712" t="s">
        <v>875</v>
      </c>
      <c r="K1712" t="s">
        <v>3173</v>
      </c>
      <c r="L1712">
        <v>996866969</v>
      </c>
      <c r="M1712" t="s">
        <v>336</v>
      </c>
      <c r="N1712" t="s">
        <v>863</v>
      </c>
      <c r="O1712">
        <v>11</v>
      </c>
      <c r="P1712">
        <v>11</v>
      </c>
      <c r="Q1712" t="s">
        <v>1387</v>
      </c>
      <c r="R1712">
        <v>0</v>
      </c>
      <c r="S1712">
        <v>0</v>
      </c>
      <c r="T1712" t="s">
        <v>865</v>
      </c>
      <c r="U1712" t="s">
        <v>1348</v>
      </c>
      <c r="V1712" t="s">
        <v>1061</v>
      </c>
      <c r="AE1712" t="s">
        <v>1061</v>
      </c>
      <c r="AF1712" t="s">
        <v>1264</v>
      </c>
      <c r="AH1712" t="s">
        <v>1349</v>
      </c>
      <c r="AI1712" t="s">
        <v>1350</v>
      </c>
      <c r="AJ1712" t="s">
        <v>1351</v>
      </c>
      <c r="AL1712" t="s">
        <v>1135</v>
      </c>
      <c r="AM1712" t="s">
        <v>2306</v>
      </c>
      <c r="AN1712" t="s">
        <v>859</v>
      </c>
      <c r="AO1712" s="13">
        <v>8.6300000000000008</v>
      </c>
      <c r="AP1712" s="14">
        <v>20240009166167</v>
      </c>
      <c r="AQ1712" s="12">
        <v>45569</v>
      </c>
    </row>
    <row r="1713" spans="1:43" x14ac:dyDescent="0.3">
      <c r="A1713">
        <v>4</v>
      </c>
      <c r="B1713">
        <v>91547</v>
      </c>
      <c r="C1713" s="12">
        <v>45385</v>
      </c>
      <c r="D1713" s="12">
        <v>45475</v>
      </c>
      <c r="E1713" s="12">
        <v>45510</v>
      </c>
      <c r="F1713">
        <v>91</v>
      </c>
      <c r="G1713" t="s">
        <v>3172</v>
      </c>
      <c r="H1713" t="s">
        <v>861</v>
      </c>
      <c r="I1713" t="s">
        <v>875</v>
      </c>
      <c r="J1713" t="s">
        <v>875</v>
      </c>
      <c r="K1713" t="s">
        <v>3174</v>
      </c>
      <c r="L1713">
        <v>996866969</v>
      </c>
      <c r="M1713" t="s">
        <v>482</v>
      </c>
      <c r="N1713" t="s">
        <v>863</v>
      </c>
      <c r="O1713">
        <v>2213</v>
      </c>
      <c r="P1713">
        <v>2219</v>
      </c>
      <c r="Q1713" t="s">
        <v>1697</v>
      </c>
      <c r="R1713">
        <v>6</v>
      </c>
      <c r="S1713">
        <v>0</v>
      </c>
      <c r="T1713" t="s">
        <v>865</v>
      </c>
      <c r="U1713" t="s">
        <v>1039</v>
      </c>
      <c r="V1713" t="s">
        <v>1040</v>
      </c>
      <c r="AE1713" t="s">
        <v>1040</v>
      </c>
      <c r="AF1713" t="s">
        <v>892</v>
      </c>
      <c r="AH1713" t="s">
        <v>1041</v>
      </c>
      <c r="AI1713" t="s">
        <v>1042</v>
      </c>
      <c r="AJ1713" t="s">
        <v>1402</v>
      </c>
      <c r="AL1713" t="s">
        <v>1270</v>
      </c>
      <c r="AM1713" t="s">
        <v>903</v>
      </c>
      <c r="AN1713" t="s">
        <v>859</v>
      </c>
      <c r="AO1713" s="13">
        <v>8</v>
      </c>
      <c r="AP1713" s="14">
        <v>20240006248760</v>
      </c>
      <c r="AQ1713" s="12">
        <v>45482</v>
      </c>
    </row>
    <row r="1714" spans="1:43" x14ac:dyDescent="0.3">
      <c r="A1714">
        <v>4</v>
      </c>
      <c r="B1714">
        <v>91547</v>
      </c>
      <c r="C1714" s="12">
        <v>45476</v>
      </c>
      <c r="D1714" s="12">
        <v>45567</v>
      </c>
      <c r="E1714" s="12">
        <v>45601</v>
      </c>
      <c r="F1714">
        <v>92</v>
      </c>
      <c r="G1714" t="s">
        <v>3172</v>
      </c>
      <c r="H1714" t="s">
        <v>861</v>
      </c>
      <c r="I1714" t="s">
        <v>875</v>
      </c>
      <c r="J1714" t="s">
        <v>875</v>
      </c>
      <c r="K1714" t="s">
        <v>3174</v>
      </c>
      <c r="L1714">
        <v>996866969</v>
      </c>
      <c r="M1714" t="s">
        <v>482</v>
      </c>
      <c r="N1714" t="s">
        <v>863</v>
      </c>
      <c r="O1714">
        <v>2219</v>
      </c>
      <c r="P1714">
        <v>2224</v>
      </c>
      <c r="Q1714" t="s">
        <v>1945</v>
      </c>
      <c r="R1714">
        <v>5</v>
      </c>
      <c r="S1714">
        <v>0</v>
      </c>
      <c r="T1714" t="s">
        <v>865</v>
      </c>
      <c r="U1714" t="s">
        <v>1039</v>
      </c>
      <c r="V1714" t="s">
        <v>1040</v>
      </c>
      <c r="AE1714" t="s">
        <v>1040</v>
      </c>
      <c r="AF1714" t="s">
        <v>940</v>
      </c>
      <c r="AH1714" t="s">
        <v>1041</v>
      </c>
      <c r="AI1714" t="s">
        <v>1042</v>
      </c>
      <c r="AJ1714" t="s">
        <v>1043</v>
      </c>
      <c r="AL1714" t="s">
        <v>964</v>
      </c>
      <c r="AM1714" t="s">
        <v>3175</v>
      </c>
      <c r="AN1714" t="s">
        <v>859</v>
      </c>
      <c r="AO1714" s="13">
        <v>8.25</v>
      </c>
      <c r="AP1714" s="14">
        <v>20240009219127</v>
      </c>
      <c r="AQ1714" s="12">
        <v>45572</v>
      </c>
    </row>
    <row r="1715" spans="1:43" x14ac:dyDescent="0.3">
      <c r="B1715">
        <v>2080096</v>
      </c>
      <c r="E1715" s="12">
        <v>45495</v>
      </c>
      <c r="G1715" t="s">
        <v>3172</v>
      </c>
      <c r="I1715" t="s">
        <v>875</v>
      </c>
      <c r="J1715" t="s">
        <v>875</v>
      </c>
      <c r="K1715" t="s">
        <v>1353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1625</v>
      </c>
      <c r="AI1715" t="s">
        <v>859</v>
      </c>
      <c r="AK1715" t="s">
        <v>2901</v>
      </c>
      <c r="AL1715" t="s">
        <v>859</v>
      </c>
      <c r="AM1715" t="s">
        <v>2901</v>
      </c>
      <c r="AN1715" t="s">
        <v>1777</v>
      </c>
      <c r="AO1715" s="13">
        <v>0.16</v>
      </c>
      <c r="AP1715" s="14">
        <v>20240006692619</v>
      </c>
      <c r="AQ1715" s="12">
        <v>45495</v>
      </c>
    </row>
    <row r="1716" spans="1:43" x14ac:dyDescent="0.3">
      <c r="A1716">
        <v>6</v>
      </c>
      <c r="B1716">
        <v>2080096</v>
      </c>
      <c r="C1716" s="12">
        <v>45477</v>
      </c>
      <c r="D1716" s="12">
        <v>45567</v>
      </c>
      <c r="E1716" s="12">
        <v>45602</v>
      </c>
      <c r="F1716">
        <v>91</v>
      </c>
      <c r="G1716" t="s">
        <v>3172</v>
      </c>
      <c r="H1716" t="s">
        <v>861</v>
      </c>
      <c r="I1716" t="s">
        <v>875</v>
      </c>
      <c r="J1716" t="s">
        <v>875</v>
      </c>
      <c r="K1716" t="s">
        <v>1353</v>
      </c>
      <c r="L1716">
        <v>996866969</v>
      </c>
      <c r="M1716" t="s">
        <v>414</v>
      </c>
      <c r="N1716" t="s">
        <v>1359</v>
      </c>
      <c r="O1716">
        <v>4</v>
      </c>
      <c r="P1716">
        <v>4</v>
      </c>
      <c r="Q1716" t="s">
        <v>1038</v>
      </c>
      <c r="R1716">
        <v>0</v>
      </c>
      <c r="S1716">
        <v>0</v>
      </c>
      <c r="T1716" t="s">
        <v>865</v>
      </c>
      <c r="U1716" t="s">
        <v>1039</v>
      </c>
      <c r="V1716" t="s">
        <v>1040</v>
      </c>
      <c r="AE1716" t="s">
        <v>1040</v>
      </c>
      <c r="AF1716" t="s">
        <v>892</v>
      </c>
      <c r="AH1716" t="s">
        <v>1041</v>
      </c>
      <c r="AI1716" t="s">
        <v>1042</v>
      </c>
      <c r="AJ1716" t="s">
        <v>1402</v>
      </c>
      <c r="AL1716" t="s">
        <v>859</v>
      </c>
      <c r="AM1716" t="s">
        <v>1694</v>
      </c>
      <c r="AN1716" t="s">
        <v>859</v>
      </c>
      <c r="AO1716" s="13">
        <v>8.18</v>
      </c>
      <c r="AP1716" s="14">
        <v>20240009259991</v>
      </c>
      <c r="AQ1716" s="12">
        <v>45573</v>
      </c>
    </row>
    <row r="1717" spans="1:43" x14ac:dyDescent="0.3">
      <c r="A1717">
        <v>7</v>
      </c>
      <c r="B1717">
        <v>885647</v>
      </c>
      <c r="C1717" s="12">
        <v>45478</v>
      </c>
      <c r="D1717" s="12">
        <v>45569</v>
      </c>
      <c r="E1717" s="12">
        <v>45604</v>
      </c>
      <c r="F1717">
        <v>92</v>
      </c>
      <c r="G1717" t="s">
        <v>3172</v>
      </c>
      <c r="H1717" t="s">
        <v>861</v>
      </c>
      <c r="I1717" t="s">
        <v>3176</v>
      </c>
      <c r="J1717" t="s">
        <v>875</v>
      </c>
      <c r="K1717" t="s">
        <v>3177</v>
      </c>
      <c r="L1717">
        <v>996866969</v>
      </c>
      <c r="M1717" t="s">
        <v>793</v>
      </c>
      <c r="N1717" t="s">
        <v>863</v>
      </c>
      <c r="O1717">
        <v>1401</v>
      </c>
      <c r="P1717">
        <v>1461</v>
      </c>
      <c r="Q1717">
        <v>0</v>
      </c>
      <c r="R1717">
        <v>60</v>
      </c>
      <c r="S1717">
        <v>0</v>
      </c>
      <c r="T1717" t="s">
        <v>865</v>
      </c>
      <c r="U1717" t="s">
        <v>1015</v>
      </c>
      <c r="V1717" t="s">
        <v>1016</v>
      </c>
      <c r="W1717" t="s">
        <v>1237</v>
      </c>
      <c r="X1717" t="s">
        <v>3178</v>
      </c>
      <c r="AE1717" t="s">
        <v>3179</v>
      </c>
      <c r="AF1717" t="s">
        <v>940</v>
      </c>
      <c r="AH1717" t="s">
        <v>3180</v>
      </c>
      <c r="AI1717" t="s">
        <v>1290</v>
      </c>
      <c r="AJ1717" t="s">
        <v>2409</v>
      </c>
      <c r="AK1717" t="s">
        <v>917</v>
      </c>
      <c r="AL1717" t="s">
        <v>1321</v>
      </c>
      <c r="AM1717" t="s">
        <v>3181</v>
      </c>
      <c r="AN1717" t="s">
        <v>1035</v>
      </c>
      <c r="AO1717" s="13">
        <v>85.36</v>
      </c>
      <c r="AP1717" s="14">
        <v>20240009356206</v>
      </c>
      <c r="AQ1717" s="12">
        <v>45575</v>
      </c>
    </row>
    <row r="1718" spans="1:43" x14ac:dyDescent="0.3">
      <c r="B1718">
        <v>885647</v>
      </c>
      <c r="E1718" s="12">
        <v>45581</v>
      </c>
      <c r="G1718" t="s">
        <v>3172</v>
      </c>
      <c r="I1718" t="s">
        <v>3176</v>
      </c>
      <c r="J1718" t="s">
        <v>875</v>
      </c>
      <c r="K1718" t="s">
        <v>3177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1364</v>
      </c>
      <c r="AL1718" t="s">
        <v>859</v>
      </c>
      <c r="AM1718" t="s">
        <v>1364</v>
      </c>
      <c r="AN1718" t="s">
        <v>859</v>
      </c>
      <c r="AO1718" s="13">
        <v>1.71</v>
      </c>
      <c r="AP1718" s="14">
        <v>20240009532967</v>
      </c>
      <c r="AQ1718" s="12">
        <v>45581</v>
      </c>
    </row>
    <row r="1719" spans="1:43" x14ac:dyDescent="0.3">
      <c r="B1719">
        <v>2131105</v>
      </c>
      <c r="E1719" s="12">
        <v>45404</v>
      </c>
      <c r="G1719" t="s">
        <v>3172</v>
      </c>
      <c r="I1719" t="s">
        <v>875</v>
      </c>
      <c r="J1719" t="s">
        <v>875</v>
      </c>
      <c r="K1719" t="s">
        <v>3182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1625</v>
      </c>
      <c r="AI1719" t="s">
        <v>859</v>
      </c>
      <c r="AK1719" t="s">
        <v>3183</v>
      </c>
      <c r="AL1719" t="s">
        <v>859</v>
      </c>
      <c r="AM1719" t="s">
        <v>3183</v>
      </c>
      <c r="AN1719" t="s">
        <v>859</v>
      </c>
      <c r="AO1719" s="13">
        <v>9.4499999999999993</v>
      </c>
      <c r="AP1719" s="14">
        <v>20240003672918</v>
      </c>
      <c r="AQ1719" s="12">
        <v>45404</v>
      </c>
    </row>
    <row r="1720" spans="1:43" x14ac:dyDescent="0.3">
      <c r="B1720">
        <v>2131105</v>
      </c>
      <c r="E1720" s="12">
        <v>45404</v>
      </c>
      <c r="G1720" t="s">
        <v>3172</v>
      </c>
      <c r="I1720" t="s">
        <v>875</v>
      </c>
      <c r="J1720" t="s">
        <v>875</v>
      </c>
      <c r="K1720" t="s">
        <v>3182</v>
      </c>
      <c r="L1720">
        <v>996866969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1625</v>
      </c>
      <c r="AI1720" t="s">
        <v>859</v>
      </c>
      <c r="AK1720" t="s">
        <v>2826</v>
      </c>
      <c r="AL1720" t="s">
        <v>859</v>
      </c>
      <c r="AM1720" t="s">
        <v>2826</v>
      </c>
      <c r="AN1720" t="s">
        <v>859</v>
      </c>
      <c r="AO1720" s="13">
        <v>12.35</v>
      </c>
      <c r="AP1720" s="14">
        <v>20240003672919</v>
      </c>
      <c r="AQ1720" s="12">
        <v>45404</v>
      </c>
    </row>
    <row r="1721" spans="1:43" x14ac:dyDescent="0.3">
      <c r="B1721">
        <v>2131105</v>
      </c>
      <c r="E1721" s="12">
        <v>45404</v>
      </c>
      <c r="G1721" t="s">
        <v>3172</v>
      </c>
      <c r="I1721" t="s">
        <v>875</v>
      </c>
      <c r="J1721" t="s">
        <v>875</v>
      </c>
      <c r="K1721" t="s">
        <v>3182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1625</v>
      </c>
      <c r="AI1721" t="s">
        <v>859</v>
      </c>
      <c r="AK1721" t="s">
        <v>3184</v>
      </c>
      <c r="AL1721" t="s">
        <v>859</v>
      </c>
      <c r="AM1721" t="s">
        <v>3184</v>
      </c>
      <c r="AN1721" t="s">
        <v>859</v>
      </c>
      <c r="AO1721" s="13">
        <v>10.59</v>
      </c>
      <c r="AP1721" s="14">
        <v>20240003672920</v>
      </c>
      <c r="AQ1721" s="12">
        <v>45404</v>
      </c>
    </row>
    <row r="1722" spans="1:43" x14ac:dyDescent="0.3">
      <c r="B1722">
        <v>2131105</v>
      </c>
      <c r="E1722" s="12">
        <v>45404</v>
      </c>
      <c r="G1722" t="s">
        <v>3172</v>
      </c>
      <c r="I1722" t="s">
        <v>875</v>
      </c>
      <c r="J1722" t="s">
        <v>875</v>
      </c>
      <c r="K1722" t="s">
        <v>3182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1625</v>
      </c>
      <c r="AI1722" t="s">
        <v>859</v>
      </c>
      <c r="AK1722" t="s">
        <v>1295</v>
      </c>
      <c r="AL1722" t="s">
        <v>859</v>
      </c>
      <c r="AM1722" t="s">
        <v>1295</v>
      </c>
      <c r="AN1722" t="s">
        <v>859</v>
      </c>
      <c r="AO1722" s="13">
        <v>10.37</v>
      </c>
      <c r="AP1722" s="14">
        <v>20240003672921</v>
      </c>
      <c r="AQ1722" s="12">
        <v>45404</v>
      </c>
    </row>
    <row r="1723" spans="1:43" x14ac:dyDescent="0.3">
      <c r="B1723">
        <v>2131105</v>
      </c>
      <c r="E1723" s="12">
        <v>45404</v>
      </c>
      <c r="G1723" t="s">
        <v>3172</v>
      </c>
      <c r="I1723" t="s">
        <v>875</v>
      </c>
      <c r="J1723" t="s">
        <v>875</v>
      </c>
      <c r="K1723" t="s">
        <v>3182</v>
      </c>
      <c r="L1723">
        <v>996866969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1625</v>
      </c>
      <c r="AI1723" t="s">
        <v>859</v>
      </c>
      <c r="AK1723" t="s">
        <v>2284</v>
      </c>
      <c r="AL1723" t="s">
        <v>859</v>
      </c>
      <c r="AM1723" t="s">
        <v>2284</v>
      </c>
      <c r="AN1723" t="s">
        <v>859</v>
      </c>
      <c r="AO1723" s="13">
        <v>11.6</v>
      </c>
      <c r="AP1723" s="14">
        <v>20240003672922</v>
      </c>
      <c r="AQ1723" s="12">
        <v>45404</v>
      </c>
    </row>
    <row r="1724" spans="1:43" x14ac:dyDescent="0.3">
      <c r="B1724">
        <v>2131105</v>
      </c>
      <c r="E1724" s="12">
        <v>45404</v>
      </c>
      <c r="G1724" t="s">
        <v>3172</v>
      </c>
      <c r="I1724" t="s">
        <v>875</v>
      </c>
      <c r="J1724" t="s">
        <v>875</v>
      </c>
      <c r="K1724" t="s">
        <v>3182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1625</v>
      </c>
      <c r="AI1724" t="s">
        <v>859</v>
      </c>
      <c r="AK1724" t="s">
        <v>3185</v>
      </c>
      <c r="AL1724" t="s">
        <v>859</v>
      </c>
      <c r="AM1724" t="s">
        <v>3185</v>
      </c>
      <c r="AN1724" t="s">
        <v>859</v>
      </c>
      <c r="AO1724" s="13">
        <v>11.35</v>
      </c>
      <c r="AP1724" s="14">
        <v>20240003672923</v>
      </c>
      <c r="AQ1724" s="12">
        <v>45404</v>
      </c>
    </row>
    <row r="1725" spans="1:43" x14ac:dyDescent="0.3">
      <c r="B1725">
        <v>2131105</v>
      </c>
      <c r="E1725" s="12">
        <v>45404</v>
      </c>
      <c r="G1725" t="s">
        <v>3172</v>
      </c>
      <c r="I1725" t="s">
        <v>875</v>
      </c>
      <c r="J1725" t="s">
        <v>875</v>
      </c>
      <c r="K1725" t="s">
        <v>3182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1625</v>
      </c>
      <c r="AI1725" t="s">
        <v>859</v>
      </c>
      <c r="AK1725" t="s">
        <v>3186</v>
      </c>
      <c r="AL1725" t="s">
        <v>859</v>
      </c>
      <c r="AM1725" t="s">
        <v>3186</v>
      </c>
      <c r="AN1725" t="s">
        <v>859</v>
      </c>
      <c r="AO1725" s="13">
        <v>11.11</v>
      </c>
      <c r="AP1725" s="14">
        <v>20240003672924</v>
      </c>
      <c r="AQ1725" s="12">
        <v>45404</v>
      </c>
    </row>
    <row r="1726" spans="1:43" x14ac:dyDescent="0.3">
      <c r="B1726">
        <v>2131105</v>
      </c>
      <c r="E1726" s="12">
        <v>45404</v>
      </c>
      <c r="G1726" t="s">
        <v>3172</v>
      </c>
      <c r="I1726" t="s">
        <v>875</v>
      </c>
      <c r="J1726" t="s">
        <v>875</v>
      </c>
      <c r="K1726" t="s">
        <v>3182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1625</v>
      </c>
      <c r="AI1726" t="s">
        <v>859</v>
      </c>
      <c r="AK1726" t="s">
        <v>3187</v>
      </c>
      <c r="AL1726" t="s">
        <v>859</v>
      </c>
      <c r="AM1726" t="s">
        <v>3187</v>
      </c>
      <c r="AN1726" t="s">
        <v>859</v>
      </c>
      <c r="AO1726" s="13">
        <v>9.43</v>
      </c>
      <c r="AP1726" s="14">
        <v>20240003672925</v>
      </c>
      <c r="AQ1726" s="12">
        <v>45404</v>
      </c>
    </row>
    <row r="1727" spans="1:43" x14ac:dyDescent="0.3">
      <c r="B1727">
        <v>2131105</v>
      </c>
      <c r="E1727" s="12">
        <v>45404</v>
      </c>
      <c r="G1727" t="s">
        <v>3172</v>
      </c>
      <c r="I1727" t="s">
        <v>875</v>
      </c>
      <c r="J1727" t="s">
        <v>875</v>
      </c>
      <c r="K1727" t="s">
        <v>3182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1625</v>
      </c>
      <c r="AI1727" t="s">
        <v>859</v>
      </c>
      <c r="AK1727" t="s">
        <v>3188</v>
      </c>
      <c r="AL1727" t="s">
        <v>859</v>
      </c>
      <c r="AM1727" t="s">
        <v>3188</v>
      </c>
      <c r="AN1727" t="s">
        <v>859</v>
      </c>
      <c r="AO1727" s="13">
        <v>10.53</v>
      </c>
      <c r="AP1727" s="14">
        <v>20240003672926</v>
      </c>
      <c r="AQ1727" s="12">
        <v>45404</v>
      </c>
    </row>
    <row r="1728" spans="1:43" x14ac:dyDescent="0.3">
      <c r="B1728">
        <v>2131105</v>
      </c>
      <c r="E1728" s="12">
        <v>45404</v>
      </c>
      <c r="G1728" t="s">
        <v>3172</v>
      </c>
      <c r="I1728" t="s">
        <v>875</v>
      </c>
      <c r="J1728" t="s">
        <v>875</v>
      </c>
      <c r="K1728" t="s">
        <v>3182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1625</v>
      </c>
      <c r="AI1728" t="s">
        <v>859</v>
      </c>
      <c r="AK1728" t="s">
        <v>1505</v>
      </c>
      <c r="AL1728" t="s">
        <v>859</v>
      </c>
      <c r="AM1728" t="s">
        <v>1505</v>
      </c>
      <c r="AN1728" t="s">
        <v>859</v>
      </c>
      <c r="AO1728" s="13">
        <v>8.99</v>
      </c>
      <c r="AP1728" s="14">
        <v>20240003672927</v>
      </c>
      <c r="AQ1728" s="12">
        <v>45404</v>
      </c>
    </row>
    <row r="1729" spans="2:43" x14ac:dyDescent="0.3">
      <c r="B1729">
        <v>2131105</v>
      </c>
      <c r="E1729" s="12">
        <v>45404</v>
      </c>
      <c r="G1729" t="s">
        <v>3172</v>
      </c>
      <c r="I1729" t="s">
        <v>875</v>
      </c>
      <c r="J1729" t="s">
        <v>875</v>
      </c>
      <c r="K1729" t="s">
        <v>3182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1625</v>
      </c>
      <c r="AI1729" t="s">
        <v>859</v>
      </c>
      <c r="AK1729" t="s">
        <v>1618</v>
      </c>
      <c r="AL1729" t="s">
        <v>859</v>
      </c>
      <c r="AM1729" t="s">
        <v>1618</v>
      </c>
      <c r="AN1729" t="s">
        <v>859</v>
      </c>
      <c r="AO1729" s="13">
        <v>10.029999999999999</v>
      </c>
      <c r="AP1729" s="14">
        <v>20240003672928</v>
      </c>
      <c r="AQ1729" s="12">
        <v>45404</v>
      </c>
    </row>
    <row r="1730" spans="2:43" x14ac:dyDescent="0.3">
      <c r="B1730">
        <v>2131105</v>
      </c>
      <c r="E1730" s="12">
        <v>45404</v>
      </c>
      <c r="G1730" t="s">
        <v>3172</v>
      </c>
      <c r="I1730" t="s">
        <v>875</v>
      </c>
      <c r="J1730" t="s">
        <v>875</v>
      </c>
      <c r="K1730" t="s">
        <v>3182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1625</v>
      </c>
      <c r="AI1730" t="s">
        <v>859</v>
      </c>
      <c r="AK1730" t="s">
        <v>3189</v>
      </c>
      <c r="AL1730" t="s">
        <v>859</v>
      </c>
      <c r="AM1730" t="s">
        <v>3189</v>
      </c>
      <c r="AN1730" t="s">
        <v>859</v>
      </c>
      <c r="AO1730" s="13">
        <v>8.56</v>
      </c>
      <c r="AP1730" s="14">
        <v>20240003672929</v>
      </c>
      <c r="AQ1730" s="12">
        <v>45404</v>
      </c>
    </row>
    <row r="1731" spans="2:43" x14ac:dyDescent="0.3">
      <c r="B1731">
        <v>2131105</v>
      </c>
      <c r="E1731" s="12">
        <v>45404</v>
      </c>
      <c r="G1731" t="s">
        <v>3172</v>
      </c>
      <c r="I1731" t="s">
        <v>875</v>
      </c>
      <c r="J1731" t="s">
        <v>875</v>
      </c>
      <c r="K1731" t="s">
        <v>3182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1625</v>
      </c>
      <c r="AI1731" t="s">
        <v>859</v>
      </c>
      <c r="AK1731" t="s">
        <v>3190</v>
      </c>
      <c r="AL1731" t="s">
        <v>859</v>
      </c>
      <c r="AM1731" t="s">
        <v>3190</v>
      </c>
      <c r="AN1731" t="s">
        <v>859</v>
      </c>
      <c r="AO1731" s="13">
        <v>9.61</v>
      </c>
      <c r="AP1731" s="14">
        <v>20240003672930</v>
      </c>
      <c r="AQ1731" s="12">
        <v>45404</v>
      </c>
    </row>
    <row r="1732" spans="2:43" x14ac:dyDescent="0.3">
      <c r="B1732">
        <v>2131105</v>
      </c>
      <c r="E1732" s="12">
        <v>45404</v>
      </c>
      <c r="G1732" t="s">
        <v>3172</v>
      </c>
      <c r="I1732" t="s">
        <v>875</v>
      </c>
      <c r="J1732" t="s">
        <v>875</v>
      </c>
      <c r="K1732" t="s">
        <v>3182</v>
      </c>
      <c r="L1732">
        <v>996866969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1625</v>
      </c>
      <c r="AI1732" t="s">
        <v>859</v>
      </c>
      <c r="AK1732" t="s">
        <v>3191</v>
      </c>
      <c r="AL1732" t="s">
        <v>859</v>
      </c>
      <c r="AM1732" t="s">
        <v>3191</v>
      </c>
      <c r="AN1732" t="s">
        <v>859</v>
      </c>
      <c r="AO1732" s="13">
        <v>9.3699999999999992</v>
      </c>
      <c r="AP1732" s="14">
        <v>20240003672931</v>
      </c>
      <c r="AQ1732" s="12">
        <v>45404</v>
      </c>
    </row>
    <row r="1733" spans="2:43" x14ac:dyDescent="0.3">
      <c r="B1733">
        <v>2131105</v>
      </c>
      <c r="E1733" s="12">
        <v>45404</v>
      </c>
      <c r="G1733" t="s">
        <v>3172</v>
      </c>
      <c r="I1733" t="s">
        <v>875</v>
      </c>
      <c r="J1733" t="s">
        <v>875</v>
      </c>
      <c r="K1733" t="s">
        <v>3182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1320</v>
      </c>
      <c r="AL1733" t="s">
        <v>859</v>
      </c>
      <c r="AM1733" t="s">
        <v>1320</v>
      </c>
      <c r="AN1733" t="s">
        <v>859</v>
      </c>
      <c r="AO1733" s="13">
        <v>8.19</v>
      </c>
      <c r="AP1733" s="14">
        <v>20240003672932</v>
      </c>
      <c r="AQ1733" s="12">
        <v>45404</v>
      </c>
    </row>
    <row r="1734" spans="2:43" x14ac:dyDescent="0.3">
      <c r="B1734">
        <v>2131105</v>
      </c>
      <c r="E1734" s="12">
        <v>45404</v>
      </c>
      <c r="G1734" t="s">
        <v>3172</v>
      </c>
      <c r="I1734" t="s">
        <v>875</v>
      </c>
      <c r="J1734" t="s">
        <v>875</v>
      </c>
      <c r="K1734" t="s">
        <v>3182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2274</v>
      </c>
      <c r="AL1734" t="s">
        <v>859</v>
      </c>
      <c r="AM1734" t="s">
        <v>2274</v>
      </c>
      <c r="AN1734" t="s">
        <v>859</v>
      </c>
      <c r="AO1734" s="13">
        <v>6.37</v>
      </c>
      <c r="AP1734" s="14">
        <v>20240003672933</v>
      </c>
      <c r="AQ1734" s="12">
        <v>45404</v>
      </c>
    </row>
    <row r="1735" spans="2:43" x14ac:dyDescent="0.3">
      <c r="B1735">
        <v>2131105</v>
      </c>
      <c r="E1735" s="12">
        <v>45404</v>
      </c>
      <c r="G1735" t="s">
        <v>3172</v>
      </c>
      <c r="I1735" t="s">
        <v>875</v>
      </c>
      <c r="J1735" t="s">
        <v>875</v>
      </c>
      <c r="K1735" t="s">
        <v>3182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2020</v>
      </c>
      <c r="AL1735" t="s">
        <v>859</v>
      </c>
      <c r="AM1735" t="s">
        <v>2020</v>
      </c>
      <c r="AN1735" t="s">
        <v>859</v>
      </c>
      <c r="AO1735" s="13">
        <v>5.42</v>
      </c>
      <c r="AP1735" s="14">
        <v>20240003672934</v>
      </c>
      <c r="AQ1735" s="12">
        <v>45404</v>
      </c>
    </row>
    <row r="1736" spans="2:43" x14ac:dyDescent="0.3">
      <c r="B1736">
        <v>2131105</v>
      </c>
      <c r="E1736" s="12">
        <v>45404</v>
      </c>
      <c r="G1736" t="s">
        <v>3172</v>
      </c>
      <c r="I1736" t="s">
        <v>875</v>
      </c>
      <c r="J1736" t="s">
        <v>875</v>
      </c>
      <c r="K1736" t="s">
        <v>3182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3192</v>
      </c>
      <c r="AL1736" t="s">
        <v>859</v>
      </c>
      <c r="AM1736" t="s">
        <v>3192</v>
      </c>
      <c r="AN1736" t="s">
        <v>859</v>
      </c>
      <c r="AO1736" s="13">
        <v>6.01</v>
      </c>
      <c r="AP1736" s="14">
        <v>20240003672935</v>
      </c>
      <c r="AQ1736" s="12">
        <v>45404</v>
      </c>
    </row>
    <row r="1737" spans="2:43" x14ac:dyDescent="0.3">
      <c r="B1737">
        <v>2131105</v>
      </c>
      <c r="E1737" s="12">
        <v>45404</v>
      </c>
      <c r="G1737" t="s">
        <v>3172</v>
      </c>
      <c r="I1737" t="s">
        <v>875</v>
      </c>
      <c r="J1737" t="s">
        <v>875</v>
      </c>
      <c r="K1737" t="s">
        <v>3182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3171</v>
      </c>
      <c r="AL1737" t="s">
        <v>859</v>
      </c>
      <c r="AM1737" t="s">
        <v>3171</v>
      </c>
      <c r="AN1737" t="s">
        <v>859</v>
      </c>
      <c r="AO1737" s="13">
        <v>5.82</v>
      </c>
      <c r="AP1737" s="14">
        <v>20240003672936</v>
      </c>
      <c r="AQ1737" s="12">
        <v>45404</v>
      </c>
    </row>
    <row r="1738" spans="2:43" x14ac:dyDescent="0.3">
      <c r="B1738">
        <v>2131105</v>
      </c>
      <c r="E1738" s="12">
        <v>45404</v>
      </c>
      <c r="G1738" t="s">
        <v>3172</v>
      </c>
      <c r="I1738" t="s">
        <v>875</v>
      </c>
      <c r="J1738" t="s">
        <v>875</v>
      </c>
      <c r="K1738" t="s">
        <v>3182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2181</v>
      </c>
      <c r="AL1738" t="s">
        <v>859</v>
      </c>
      <c r="AM1738" t="s">
        <v>2181</v>
      </c>
      <c r="AN1738" t="s">
        <v>859</v>
      </c>
      <c r="AO1738" s="13">
        <v>4.9400000000000004</v>
      </c>
      <c r="AP1738" s="14">
        <v>20240003672937</v>
      </c>
      <c r="AQ1738" s="12">
        <v>45404</v>
      </c>
    </row>
    <row r="1739" spans="2:43" x14ac:dyDescent="0.3">
      <c r="B1739">
        <v>2131105</v>
      </c>
      <c r="E1739" s="12">
        <v>45404</v>
      </c>
      <c r="G1739" t="s">
        <v>3172</v>
      </c>
      <c r="I1739" t="s">
        <v>875</v>
      </c>
      <c r="J1739" t="s">
        <v>875</v>
      </c>
      <c r="K1739" t="s">
        <v>3182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3193</v>
      </c>
      <c r="AL1739" t="s">
        <v>859</v>
      </c>
      <c r="AM1739" t="s">
        <v>3193</v>
      </c>
      <c r="AN1739" t="s">
        <v>859</v>
      </c>
      <c r="AO1739" s="13">
        <v>5.47</v>
      </c>
      <c r="AP1739" s="14">
        <v>20240003672938</v>
      </c>
      <c r="AQ1739" s="12">
        <v>45404</v>
      </c>
    </row>
    <row r="1740" spans="2:43" x14ac:dyDescent="0.3">
      <c r="B1740">
        <v>2131105</v>
      </c>
      <c r="E1740" s="12">
        <v>45404</v>
      </c>
      <c r="G1740" t="s">
        <v>3172</v>
      </c>
      <c r="I1740" t="s">
        <v>875</v>
      </c>
      <c r="J1740" t="s">
        <v>875</v>
      </c>
      <c r="K1740" t="s">
        <v>3182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1016</v>
      </c>
      <c r="AL1740" t="s">
        <v>859</v>
      </c>
      <c r="AM1740" t="s">
        <v>1016</v>
      </c>
      <c r="AN1740" t="s">
        <v>859</v>
      </c>
      <c r="AO1740" s="13">
        <v>5.36</v>
      </c>
      <c r="AP1740" s="14">
        <v>20240003672939</v>
      </c>
      <c r="AQ1740" s="12">
        <v>45404</v>
      </c>
    </row>
    <row r="1741" spans="2:43" x14ac:dyDescent="0.3">
      <c r="B1741">
        <v>2131105</v>
      </c>
      <c r="E1741" s="12">
        <v>45404</v>
      </c>
      <c r="G1741" t="s">
        <v>3172</v>
      </c>
      <c r="I1741" t="s">
        <v>875</v>
      </c>
      <c r="J1741" t="s">
        <v>875</v>
      </c>
      <c r="K1741" t="s">
        <v>3182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1923</v>
      </c>
      <c r="AL1741" t="s">
        <v>859</v>
      </c>
      <c r="AM1741" t="s">
        <v>1923</v>
      </c>
      <c r="AN1741" t="s">
        <v>859</v>
      </c>
      <c r="AO1741" s="13">
        <v>5.18</v>
      </c>
      <c r="AP1741" s="14">
        <v>20240003672940</v>
      </c>
      <c r="AQ1741" s="12">
        <v>45404</v>
      </c>
    </row>
    <row r="1742" spans="2:43" x14ac:dyDescent="0.3">
      <c r="B1742">
        <v>2131105</v>
      </c>
      <c r="E1742" s="12">
        <v>45404</v>
      </c>
      <c r="G1742" t="s">
        <v>3172</v>
      </c>
      <c r="I1742" t="s">
        <v>875</v>
      </c>
      <c r="J1742" t="s">
        <v>875</v>
      </c>
      <c r="K1742" t="s">
        <v>3182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2111</v>
      </c>
      <c r="AL1742" t="s">
        <v>859</v>
      </c>
      <c r="AM1742" t="s">
        <v>2111</v>
      </c>
      <c r="AN1742" t="s">
        <v>859</v>
      </c>
      <c r="AO1742" s="13">
        <v>5</v>
      </c>
      <c r="AP1742" s="14">
        <v>20240003672941</v>
      </c>
      <c r="AQ1742" s="12">
        <v>45404</v>
      </c>
    </row>
    <row r="1743" spans="2:43" x14ac:dyDescent="0.3">
      <c r="B1743">
        <v>2131105</v>
      </c>
      <c r="E1743" s="12">
        <v>45404</v>
      </c>
      <c r="G1743" t="s">
        <v>3172</v>
      </c>
      <c r="I1743" t="s">
        <v>875</v>
      </c>
      <c r="J1743" t="s">
        <v>875</v>
      </c>
      <c r="K1743" t="s">
        <v>3182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1631</v>
      </c>
      <c r="AL1743" t="s">
        <v>859</v>
      </c>
      <c r="AM1743" t="s">
        <v>1631</v>
      </c>
      <c r="AN1743" t="s">
        <v>859</v>
      </c>
      <c r="AO1743" s="13">
        <v>5.37</v>
      </c>
      <c r="AP1743" s="14">
        <v>20240003672942</v>
      </c>
      <c r="AQ1743" s="12">
        <v>45404</v>
      </c>
    </row>
    <row r="1744" spans="2:43" x14ac:dyDescent="0.3">
      <c r="B1744">
        <v>2131105</v>
      </c>
      <c r="E1744" s="12">
        <v>45404</v>
      </c>
      <c r="G1744" t="s">
        <v>3172</v>
      </c>
      <c r="I1744" t="s">
        <v>875</v>
      </c>
      <c r="J1744" t="s">
        <v>875</v>
      </c>
      <c r="K1744" t="s">
        <v>3182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3194</v>
      </c>
      <c r="AL1744" t="s">
        <v>859</v>
      </c>
      <c r="AM1744" t="s">
        <v>3194</v>
      </c>
      <c r="AN1744" t="s">
        <v>859</v>
      </c>
      <c r="AO1744" s="13">
        <v>4.6500000000000004</v>
      </c>
      <c r="AP1744" s="14">
        <v>20240003672943</v>
      </c>
      <c r="AQ1744" s="12">
        <v>45404</v>
      </c>
    </row>
    <row r="1745" spans="2:43" x14ac:dyDescent="0.3">
      <c r="B1745">
        <v>2131105</v>
      </c>
      <c r="E1745" s="12">
        <v>45404</v>
      </c>
      <c r="G1745" t="s">
        <v>3172</v>
      </c>
      <c r="I1745" t="s">
        <v>875</v>
      </c>
      <c r="J1745" t="s">
        <v>875</v>
      </c>
      <c r="K1745" t="s">
        <v>3182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932</v>
      </c>
      <c r="AL1745" t="s">
        <v>859</v>
      </c>
      <c r="AM1745" t="s">
        <v>932</v>
      </c>
      <c r="AN1745" t="s">
        <v>859</v>
      </c>
      <c r="AO1745" s="13">
        <v>4.4800000000000004</v>
      </c>
      <c r="AP1745" s="14">
        <v>20240003672944</v>
      </c>
      <c r="AQ1745" s="12">
        <v>45404</v>
      </c>
    </row>
    <row r="1746" spans="2:43" x14ac:dyDescent="0.3">
      <c r="B1746">
        <v>2131105</v>
      </c>
      <c r="E1746" s="12">
        <v>45404</v>
      </c>
      <c r="G1746" t="s">
        <v>3172</v>
      </c>
      <c r="I1746" t="s">
        <v>875</v>
      </c>
      <c r="J1746" t="s">
        <v>875</v>
      </c>
      <c r="K1746" t="s">
        <v>3182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3195</v>
      </c>
      <c r="AL1746" t="s">
        <v>859</v>
      </c>
      <c r="AM1746" t="s">
        <v>3195</v>
      </c>
      <c r="AN1746" t="s">
        <v>859</v>
      </c>
      <c r="AO1746" s="13">
        <v>4.3</v>
      </c>
      <c r="AP1746" s="14">
        <v>20240003672945</v>
      </c>
      <c r="AQ1746" s="12">
        <v>45404</v>
      </c>
    </row>
    <row r="1747" spans="2:43" x14ac:dyDescent="0.3">
      <c r="B1747">
        <v>2131105</v>
      </c>
      <c r="E1747" s="12">
        <v>45404</v>
      </c>
      <c r="G1747" t="s">
        <v>3172</v>
      </c>
      <c r="I1747" t="s">
        <v>875</v>
      </c>
      <c r="J1747" t="s">
        <v>875</v>
      </c>
      <c r="K1747" t="s">
        <v>3182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3196</v>
      </c>
      <c r="AL1747" t="s">
        <v>859</v>
      </c>
      <c r="AM1747" t="s">
        <v>3196</v>
      </c>
      <c r="AN1747" t="s">
        <v>859</v>
      </c>
      <c r="AO1747" s="13">
        <v>4.12</v>
      </c>
      <c r="AP1747" s="14">
        <v>20240003672946</v>
      </c>
      <c r="AQ1747" s="12">
        <v>45404</v>
      </c>
    </row>
    <row r="1748" spans="2:43" x14ac:dyDescent="0.3">
      <c r="B1748">
        <v>2131105</v>
      </c>
      <c r="E1748" s="12">
        <v>45404</v>
      </c>
      <c r="G1748" t="s">
        <v>3172</v>
      </c>
      <c r="I1748" t="s">
        <v>875</v>
      </c>
      <c r="J1748" t="s">
        <v>875</v>
      </c>
      <c r="K1748" t="s">
        <v>3182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2167</v>
      </c>
      <c r="AL1748" t="s">
        <v>859</v>
      </c>
      <c r="AM1748" t="s">
        <v>2167</v>
      </c>
      <c r="AN1748" t="s">
        <v>859</v>
      </c>
      <c r="AO1748" s="13">
        <v>4.37</v>
      </c>
      <c r="AP1748" s="14">
        <v>20240003672947</v>
      </c>
      <c r="AQ1748" s="12">
        <v>45404</v>
      </c>
    </row>
    <row r="1749" spans="2:43" x14ac:dyDescent="0.3">
      <c r="B1749">
        <v>2131105</v>
      </c>
      <c r="E1749" s="12">
        <v>45404</v>
      </c>
      <c r="G1749" t="s">
        <v>3172</v>
      </c>
      <c r="I1749" t="s">
        <v>875</v>
      </c>
      <c r="J1749" t="s">
        <v>875</v>
      </c>
      <c r="K1749" t="s">
        <v>3182</v>
      </c>
      <c r="L1749">
        <v>996866969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858</v>
      </c>
      <c r="AI1749" t="s">
        <v>859</v>
      </c>
      <c r="AK1749" t="s">
        <v>1770</v>
      </c>
      <c r="AL1749" t="s">
        <v>859</v>
      </c>
      <c r="AM1749" t="s">
        <v>1770</v>
      </c>
      <c r="AN1749" t="s">
        <v>859</v>
      </c>
      <c r="AO1749" s="13">
        <v>3.71</v>
      </c>
      <c r="AP1749" s="14">
        <v>20240003672948</v>
      </c>
      <c r="AQ1749" s="12">
        <v>45404</v>
      </c>
    </row>
    <row r="1750" spans="2:43" x14ac:dyDescent="0.3">
      <c r="B1750">
        <v>2131105</v>
      </c>
      <c r="E1750" s="12">
        <v>45404</v>
      </c>
      <c r="G1750" t="s">
        <v>3172</v>
      </c>
      <c r="I1750" t="s">
        <v>875</v>
      </c>
      <c r="J1750" t="s">
        <v>875</v>
      </c>
      <c r="K1750" t="s">
        <v>3182</v>
      </c>
      <c r="L1750">
        <v>996866969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858</v>
      </c>
      <c r="AI1750" t="s">
        <v>859</v>
      </c>
      <c r="AK1750" t="s">
        <v>3197</v>
      </c>
      <c r="AL1750" t="s">
        <v>859</v>
      </c>
      <c r="AM1750" t="s">
        <v>3197</v>
      </c>
      <c r="AN1750" t="s">
        <v>859</v>
      </c>
      <c r="AO1750" s="13">
        <v>20.190000000000001</v>
      </c>
      <c r="AP1750" s="14">
        <v>20240003672949</v>
      </c>
      <c r="AQ1750" s="12">
        <v>45404</v>
      </c>
    </row>
    <row r="1751" spans="2:43" x14ac:dyDescent="0.3">
      <c r="B1751">
        <v>2131105</v>
      </c>
      <c r="E1751" s="12">
        <v>45404</v>
      </c>
      <c r="G1751" t="s">
        <v>3172</v>
      </c>
      <c r="I1751" t="s">
        <v>875</v>
      </c>
      <c r="J1751" t="s">
        <v>875</v>
      </c>
      <c r="K1751" t="s">
        <v>3182</v>
      </c>
      <c r="L1751">
        <v>996866969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858</v>
      </c>
      <c r="AI1751" t="s">
        <v>859</v>
      </c>
      <c r="AK1751" t="s">
        <v>948</v>
      </c>
      <c r="AL1751" t="s">
        <v>859</v>
      </c>
      <c r="AM1751" t="s">
        <v>948</v>
      </c>
      <c r="AN1751" t="s">
        <v>859</v>
      </c>
      <c r="AO1751" s="13">
        <v>3.41</v>
      </c>
      <c r="AP1751" s="14">
        <v>20240003672950</v>
      </c>
      <c r="AQ1751" s="12">
        <v>45404</v>
      </c>
    </row>
    <row r="1752" spans="2:43" x14ac:dyDescent="0.3">
      <c r="B1752">
        <v>2131105</v>
      </c>
      <c r="E1752" s="12">
        <v>45404</v>
      </c>
      <c r="G1752" t="s">
        <v>3172</v>
      </c>
      <c r="I1752" t="s">
        <v>875</v>
      </c>
      <c r="J1752" t="s">
        <v>875</v>
      </c>
      <c r="K1752" t="s">
        <v>3182</v>
      </c>
      <c r="L1752">
        <v>996866969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858</v>
      </c>
      <c r="AI1752" t="s">
        <v>859</v>
      </c>
      <c r="AK1752" t="s">
        <v>1363</v>
      </c>
      <c r="AL1752" t="s">
        <v>859</v>
      </c>
      <c r="AM1752" t="s">
        <v>1363</v>
      </c>
      <c r="AN1752" t="s">
        <v>859</v>
      </c>
      <c r="AO1752" s="13">
        <v>3.23</v>
      </c>
      <c r="AP1752" s="14">
        <v>20240003672951</v>
      </c>
      <c r="AQ1752" s="12">
        <v>45404</v>
      </c>
    </row>
    <row r="1753" spans="2:43" x14ac:dyDescent="0.3">
      <c r="B1753">
        <v>2131105</v>
      </c>
      <c r="E1753" s="12">
        <v>45404</v>
      </c>
      <c r="G1753" t="s">
        <v>3172</v>
      </c>
      <c r="I1753" t="s">
        <v>875</v>
      </c>
      <c r="J1753" t="s">
        <v>875</v>
      </c>
      <c r="K1753" t="s">
        <v>3182</v>
      </c>
      <c r="L1753">
        <v>996866969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858</v>
      </c>
      <c r="AI1753" t="s">
        <v>859</v>
      </c>
      <c r="AK1753" t="s">
        <v>920</v>
      </c>
      <c r="AL1753" t="s">
        <v>859</v>
      </c>
      <c r="AM1753" t="s">
        <v>920</v>
      </c>
      <c r="AN1753" t="s">
        <v>859</v>
      </c>
      <c r="AO1753" s="13">
        <v>3.75</v>
      </c>
      <c r="AP1753" s="14">
        <v>20240003672952</v>
      </c>
      <c r="AQ1753" s="12">
        <v>45404</v>
      </c>
    </row>
    <row r="1754" spans="2:43" x14ac:dyDescent="0.3">
      <c r="B1754">
        <v>2131105</v>
      </c>
      <c r="E1754" s="12">
        <v>45404</v>
      </c>
      <c r="G1754" t="s">
        <v>3172</v>
      </c>
      <c r="I1754" t="s">
        <v>875</v>
      </c>
      <c r="J1754" t="s">
        <v>875</v>
      </c>
      <c r="K1754" t="s">
        <v>3182</v>
      </c>
      <c r="L1754">
        <v>996866969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858</v>
      </c>
      <c r="AI1754" t="s">
        <v>859</v>
      </c>
      <c r="AK1754" t="s">
        <v>1174</v>
      </c>
      <c r="AL1754" t="s">
        <v>859</v>
      </c>
      <c r="AM1754" t="s">
        <v>1174</v>
      </c>
      <c r="AN1754" t="s">
        <v>859</v>
      </c>
      <c r="AO1754" s="13">
        <v>2.72</v>
      </c>
      <c r="AP1754" s="14">
        <v>20240003672953</v>
      </c>
      <c r="AQ1754" s="12">
        <v>45404</v>
      </c>
    </row>
    <row r="1755" spans="2:43" x14ac:dyDescent="0.3">
      <c r="B1755">
        <v>2131105</v>
      </c>
      <c r="E1755" s="12">
        <v>45404</v>
      </c>
      <c r="G1755" t="s">
        <v>3172</v>
      </c>
      <c r="I1755" t="s">
        <v>875</v>
      </c>
      <c r="J1755" t="s">
        <v>875</v>
      </c>
      <c r="K1755" t="s">
        <v>3182</v>
      </c>
      <c r="L1755">
        <v>996866969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858</v>
      </c>
      <c r="AI1755" t="s">
        <v>859</v>
      </c>
      <c r="AK1755" t="s">
        <v>3198</v>
      </c>
      <c r="AL1755" t="s">
        <v>859</v>
      </c>
      <c r="AM1755" t="s">
        <v>3198</v>
      </c>
      <c r="AN1755" t="s">
        <v>859</v>
      </c>
      <c r="AO1755" s="13">
        <v>2.54</v>
      </c>
      <c r="AP1755" s="14">
        <v>20240003672954</v>
      </c>
      <c r="AQ1755" s="12">
        <v>45404</v>
      </c>
    </row>
    <row r="1756" spans="2:43" x14ac:dyDescent="0.3">
      <c r="B1756">
        <v>2131105</v>
      </c>
      <c r="E1756" s="12">
        <v>45404</v>
      </c>
      <c r="G1756" t="s">
        <v>3172</v>
      </c>
      <c r="I1756" t="s">
        <v>875</v>
      </c>
      <c r="J1756" t="s">
        <v>875</v>
      </c>
      <c r="K1756" t="s">
        <v>3182</v>
      </c>
      <c r="L1756">
        <v>996866969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858</v>
      </c>
      <c r="AI1756" t="s">
        <v>859</v>
      </c>
      <c r="AK1756" t="s">
        <v>2650</v>
      </c>
      <c r="AL1756" t="s">
        <v>859</v>
      </c>
      <c r="AM1756" t="s">
        <v>2650</v>
      </c>
      <c r="AN1756" t="s">
        <v>859</v>
      </c>
      <c r="AO1756" s="13">
        <v>2.66</v>
      </c>
      <c r="AP1756" s="14">
        <v>20240003672955</v>
      </c>
      <c r="AQ1756" s="12">
        <v>45404</v>
      </c>
    </row>
    <row r="1757" spans="2:43" x14ac:dyDescent="0.3">
      <c r="B1757">
        <v>2131105</v>
      </c>
      <c r="E1757" s="12">
        <v>45404</v>
      </c>
      <c r="G1757" t="s">
        <v>3172</v>
      </c>
      <c r="I1757" t="s">
        <v>875</v>
      </c>
      <c r="J1757" t="s">
        <v>875</v>
      </c>
      <c r="K1757" t="s">
        <v>3182</v>
      </c>
      <c r="L1757">
        <v>996866969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858</v>
      </c>
      <c r="AI1757" t="s">
        <v>859</v>
      </c>
      <c r="AK1757" t="s">
        <v>1898</v>
      </c>
      <c r="AL1757" t="s">
        <v>859</v>
      </c>
      <c r="AM1757" t="s">
        <v>1898</v>
      </c>
      <c r="AN1757" t="s">
        <v>859</v>
      </c>
      <c r="AO1757" s="13">
        <v>1.94</v>
      </c>
      <c r="AP1757" s="14">
        <v>20240003672956</v>
      </c>
      <c r="AQ1757" s="12">
        <v>45404</v>
      </c>
    </row>
    <row r="1758" spans="2:43" x14ac:dyDescent="0.3">
      <c r="B1758">
        <v>2131105</v>
      </c>
      <c r="E1758" s="12">
        <v>45404</v>
      </c>
      <c r="G1758" t="s">
        <v>3172</v>
      </c>
      <c r="I1758" t="s">
        <v>875</v>
      </c>
      <c r="J1758" t="s">
        <v>875</v>
      </c>
      <c r="K1758" t="s">
        <v>3182</v>
      </c>
      <c r="L1758">
        <v>996866969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858</v>
      </c>
      <c r="AI1758" t="s">
        <v>859</v>
      </c>
      <c r="AK1758" t="s">
        <v>1562</v>
      </c>
      <c r="AL1758" t="s">
        <v>859</v>
      </c>
      <c r="AM1758" t="s">
        <v>1562</v>
      </c>
      <c r="AN1758" t="s">
        <v>859</v>
      </c>
      <c r="AO1758" s="13">
        <v>1.81</v>
      </c>
      <c r="AP1758" s="14">
        <v>20240003672958</v>
      </c>
      <c r="AQ1758" s="12">
        <v>45404</v>
      </c>
    </row>
    <row r="1759" spans="2:43" x14ac:dyDescent="0.3">
      <c r="B1759">
        <v>2131105</v>
      </c>
      <c r="E1759" s="12">
        <v>45404</v>
      </c>
      <c r="G1759" t="s">
        <v>3172</v>
      </c>
      <c r="I1759" t="s">
        <v>875</v>
      </c>
      <c r="J1759" t="s">
        <v>875</v>
      </c>
      <c r="K1759" t="s">
        <v>3182</v>
      </c>
      <c r="L1759">
        <v>996866969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858</v>
      </c>
      <c r="AI1759" t="s">
        <v>859</v>
      </c>
      <c r="AK1759" t="s">
        <v>1125</v>
      </c>
      <c r="AL1759" t="s">
        <v>859</v>
      </c>
      <c r="AM1759" t="s">
        <v>1125</v>
      </c>
      <c r="AN1759" t="s">
        <v>859</v>
      </c>
      <c r="AO1759" s="13">
        <v>2.08</v>
      </c>
      <c r="AP1759" s="14">
        <v>20240003672960</v>
      </c>
      <c r="AQ1759" s="12">
        <v>45404</v>
      </c>
    </row>
    <row r="1760" spans="2:43" x14ac:dyDescent="0.3">
      <c r="B1760">
        <v>2131105</v>
      </c>
      <c r="E1760" s="12">
        <v>45404</v>
      </c>
      <c r="G1760" t="s">
        <v>3172</v>
      </c>
      <c r="I1760" t="s">
        <v>875</v>
      </c>
      <c r="J1760" t="s">
        <v>875</v>
      </c>
      <c r="K1760" t="s">
        <v>3182</v>
      </c>
      <c r="L1760">
        <v>996866969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858</v>
      </c>
      <c r="AI1760" t="s">
        <v>859</v>
      </c>
      <c r="AK1760" t="s">
        <v>1088</v>
      </c>
      <c r="AL1760" t="s">
        <v>859</v>
      </c>
      <c r="AM1760" t="s">
        <v>1088</v>
      </c>
      <c r="AN1760" t="s">
        <v>859</v>
      </c>
      <c r="AO1760" s="13">
        <v>1.6</v>
      </c>
      <c r="AP1760" s="14">
        <v>20240003672962</v>
      </c>
      <c r="AQ1760" s="12">
        <v>45404</v>
      </c>
    </row>
    <row r="1761" spans="1:43" x14ac:dyDescent="0.3">
      <c r="B1761">
        <v>2131105</v>
      </c>
      <c r="E1761" s="12">
        <v>45404</v>
      </c>
      <c r="G1761" t="s">
        <v>3172</v>
      </c>
      <c r="I1761" t="s">
        <v>875</v>
      </c>
      <c r="J1761" t="s">
        <v>875</v>
      </c>
      <c r="K1761" t="s">
        <v>3182</v>
      </c>
      <c r="L1761">
        <v>996866969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858</v>
      </c>
      <c r="AI1761" t="s">
        <v>859</v>
      </c>
      <c r="AK1761" t="s">
        <v>956</v>
      </c>
      <c r="AL1761" t="s">
        <v>859</v>
      </c>
      <c r="AM1761" t="s">
        <v>956</v>
      </c>
      <c r="AN1761" t="s">
        <v>859</v>
      </c>
      <c r="AO1761" s="13">
        <v>1.49</v>
      </c>
      <c r="AP1761" s="14">
        <v>20240003672964</v>
      </c>
      <c r="AQ1761" s="12">
        <v>45404</v>
      </c>
    </row>
    <row r="1762" spans="1:43" x14ac:dyDescent="0.3">
      <c r="B1762">
        <v>2131105</v>
      </c>
      <c r="E1762" s="12">
        <v>45404</v>
      </c>
      <c r="G1762" t="s">
        <v>3172</v>
      </c>
      <c r="I1762" t="s">
        <v>875</v>
      </c>
      <c r="J1762" t="s">
        <v>875</v>
      </c>
      <c r="K1762" t="s">
        <v>3182</v>
      </c>
      <c r="L1762">
        <v>996866969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858</v>
      </c>
      <c r="AI1762" t="s">
        <v>859</v>
      </c>
      <c r="AK1762" t="s">
        <v>1480</v>
      </c>
      <c r="AL1762" t="s">
        <v>859</v>
      </c>
      <c r="AM1762" t="s">
        <v>1480</v>
      </c>
      <c r="AN1762" t="s">
        <v>859</v>
      </c>
      <c r="AO1762" s="13">
        <v>1.36</v>
      </c>
      <c r="AP1762" s="14">
        <v>20240003672966</v>
      </c>
      <c r="AQ1762" s="12">
        <v>45404</v>
      </c>
    </row>
    <row r="1763" spans="1:43" x14ac:dyDescent="0.3">
      <c r="B1763">
        <v>2131105</v>
      </c>
      <c r="E1763" s="12">
        <v>45404</v>
      </c>
      <c r="G1763" t="s">
        <v>3172</v>
      </c>
      <c r="I1763" t="s">
        <v>875</v>
      </c>
      <c r="J1763" t="s">
        <v>875</v>
      </c>
      <c r="K1763" t="s">
        <v>3182</v>
      </c>
      <c r="L1763">
        <v>996866969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858</v>
      </c>
      <c r="AI1763" t="s">
        <v>859</v>
      </c>
      <c r="AK1763" t="s">
        <v>1365</v>
      </c>
      <c r="AL1763" t="s">
        <v>859</v>
      </c>
      <c r="AM1763" t="s">
        <v>1365</v>
      </c>
      <c r="AN1763" t="s">
        <v>859</v>
      </c>
      <c r="AO1763" s="13">
        <v>1.19</v>
      </c>
      <c r="AP1763" s="14">
        <v>20240003672968</v>
      </c>
      <c r="AQ1763" s="12">
        <v>45404</v>
      </c>
    </row>
    <row r="1764" spans="1:43" x14ac:dyDescent="0.3">
      <c r="B1764">
        <v>2131105</v>
      </c>
      <c r="E1764" s="12">
        <v>45404</v>
      </c>
      <c r="G1764" t="s">
        <v>3172</v>
      </c>
      <c r="I1764" t="s">
        <v>875</v>
      </c>
      <c r="J1764" t="s">
        <v>875</v>
      </c>
      <c r="K1764" t="s">
        <v>3182</v>
      </c>
      <c r="L1764">
        <v>996866969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858</v>
      </c>
      <c r="AI1764" t="s">
        <v>859</v>
      </c>
      <c r="AK1764" t="s">
        <v>1160</v>
      </c>
      <c r="AL1764" t="s">
        <v>859</v>
      </c>
      <c r="AM1764" t="s">
        <v>1160</v>
      </c>
      <c r="AN1764" t="s">
        <v>859</v>
      </c>
      <c r="AO1764" s="13">
        <v>1.1499999999999999</v>
      </c>
      <c r="AP1764" s="14">
        <v>20240003672970</v>
      </c>
      <c r="AQ1764" s="12">
        <v>45404</v>
      </c>
    </row>
    <row r="1765" spans="1:43" x14ac:dyDescent="0.3">
      <c r="B1765">
        <v>2131105</v>
      </c>
      <c r="E1765" s="12">
        <v>45404</v>
      </c>
      <c r="G1765" t="s">
        <v>3172</v>
      </c>
      <c r="I1765" t="s">
        <v>875</v>
      </c>
      <c r="J1765" t="s">
        <v>875</v>
      </c>
      <c r="K1765" t="s">
        <v>3182</v>
      </c>
      <c r="L1765">
        <v>996866969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858</v>
      </c>
      <c r="AI1765" t="s">
        <v>859</v>
      </c>
      <c r="AK1765" t="s">
        <v>1510</v>
      </c>
      <c r="AL1765" t="s">
        <v>859</v>
      </c>
      <c r="AM1765" t="s">
        <v>1510</v>
      </c>
      <c r="AN1765" t="s">
        <v>859</v>
      </c>
      <c r="AO1765" s="13">
        <v>0.83</v>
      </c>
      <c r="AP1765" s="14">
        <v>20240003672972</v>
      </c>
      <c r="AQ1765" s="12">
        <v>45404</v>
      </c>
    </row>
    <row r="1766" spans="1:43" x14ac:dyDescent="0.3">
      <c r="B1766">
        <v>2131105</v>
      </c>
      <c r="E1766" s="12">
        <v>45404</v>
      </c>
      <c r="G1766" t="s">
        <v>3172</v>
      </c>
      <c r="I1766" t="s">
        <v>875</v>
      </c>
      <c r="J1766" t="s">
        <v>875</v>
      </c>
      <c r="K1766" t="s">
        <v>3182</v>
      </c>
      <c r="L1766">
        <v>996866969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858</v>
      </c>
      <c r="AI1766" t="s">
        <v>859</v>
      </c>
      <c r="AK1766" t="s">
        <v>2110</v>
      </c>
      <c r="AL1766" t="s">
        <v>859</v>
      </c>
      <c r="AM1766" t="s">
        <v>2110</v>
      </c>
      <c r="AN1766" t="s">
        <v>859</v>
      </c>
      <c r="AO1766" s="13">
        <v>0.66</v>
      </c>
      <c r="AP1766" s="14">
        <v>20240003672974</v>
      </c>
      <c r="AQ1766" s="12">
        <v>45404</v>
      </c>
    </row>
    <row r="1767" spans="1:43" x14ac:dyDescent="0.3">
      <c r="B1767">
        <v>2131105</v>
      </c>
      <c r="E1767" s="12">
        <v>45404</v>
      </c>
      <c r="G1767" t="s">
        <v>3172</v>
      </c>
      <c r="I1767" t="s">
        <v>875</v>
      </c>
      <c r="J1767" t="s">
        <v>875</v>
      </c>
      <c r="K1767" t="s">
        <v>3182</v>
      </c>
      <c r="L1767">
        <v>996866969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858</v>
      </c>
      <c r="AI1767" t="s">
        <v>859</v>
      </c>
      <c r="AK1767" t="s">
        <v>998</v>
      </c>
      <c r="AL1767" t="s">
        <v>859</v>
      </c>
      <c r="AM1767" t="s">
        <v>998</v>
      </c>
      <c r="AN1767" t="s">
        <v>859</v>
      </c>
      <c r="AO1767" s="13">
        <v>0.5</v>
      </c>
      <c r="AP1767" s="14">
        <v>20240003672976</v>
      </c>
      <c r="AQ1767" s="12">
        <v>45404</v>
      </c>
    </row>
    <row r="1768" spans="1:43" x14ac:dyDescent="0.3">
      <c r="B1768">
        <v>2131105</v>
      </c>
      <c r="E1768" s="12">
        <v>45404</v>
      </c>
      <c r="G1768" t="s">
        <v>3172</v>
      </c>
      <c r="I1768" t="s">
        <v>875</v>
      </c>
      <c r="J1768" t="s">
        <v>875</v>
      </c>
      <c r="K1768" t="s">
        <v>3182</v>
      </c>
      <c r="L1768">
        <v>996866969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858</v>
      </c>
      <c r="AI1768" t="s">
        <v>859</v>
      </c>
      <c r="AK1768" t="s">
        <v>1372</v>
      </c>
      <c r="AL1768" t="s">
        <v>859</v>
      </c>
      <c r="AM1768" t="s">
        <v>1372</v>
      </c>
      <c r="AN1768" t="s">
        <v>859</v>
      </c>
      <c r="AO1768" s="13">
        <v>0.31</v>
      </c>
      <c r="AP1768" s="14">
        <v>20240003672978</v>
      </c>
      <c r="AQ1768" s="12">
        <v>45404</v>
      </c>
    </row>
    <row r="1769" spans="1:43" x14ac:dyDescent="0.3">
      <c r="B1769">
        <v>2131105</v>
      </c>
      <c r="E1769" s="12">
        <v>45404</v>
      </c>
      <c r="G1769" t="s">
        <v>3172</v>
      </c>
      <c r="I1769" t="s">
        <v>875</v>
      </c>
      <c r="J1769" t="s">
        <v>875</v>
      </c>
      <c r="K1769" t="s">
        <v>3182</v>
      </c>
      <c r="L1769">
        <v>996866969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858</v>
      </c>
      <c r="AI1769" t="s">
        <v>859</v>
      </c>
      <c r="AK1769" t="s">
        <v>1298</v>
      </c>
      <c r="AL1769" t="s">
        <v>859</v>
      </c>
      <c r="AM1769" t="s">
        <v>1298</v>
      </c>
      <c r="AN1769" t="s">
        <v>859</v>
      </c>
      <c r="AO1769" s="13">
        <v>0.15</v>
      </c>
      <c r="AP1769" s="14">
        <v>20240003672980</v>
      </c>
      <c r="AQ1769" s="12">
        <v>45404</v>
      </c>
    </row>
    <row r="1770" spans="1:43" x14ac:dyDescent="0.3">
      <c r="A1770">
        <v>9</v>
      </c>
      <c r="B1770">
        <v>2131105</v>
      </c>
      <c r="C1770" s="12">
        <v>45388</v>
      </c>
      <c r="D1770" s="12">
        <v>45477</v>
      </c>
      <c r="E1770" s="12">
        <v>45513</v>
      </c>
      <c r="F1770">
        <v>90</v>
      </c>
      <c r="G1770" t="s">
        <v>3172</v>
      </c>
      <c r="H1770" t="s">
        <v>861</v>
      </c>
      <c r="I1770" t="s">
        <v>875</v>
      </c>
      <c r="J1770" t="s">
        <v>875</v>
      </c>
      <c r="K1770" t="s">
        <v>3182</v>
      </c>
      <c r="L1770">
        <v>996866969</v>
      </c>
      <c r="M1770" t="s">
        <v>522</v>
      </c>
      <c r="N1770" t="s">
        <v>1359</v>
      </c>
      <c r="O1770">
        <v>11</v>
      </c>
      <c r="P1770">
        <v>24</v>
      </c>
      <c r="Q1770">
        <v>0</v>
      </c>
      <c r="R1770">
        <v>13</v>
      </c>
      <c r="S1770">
        <v>0</v>
      </c>
      <c r="T1770" t="s">
        <v>865</v>
      </c>
      <c r="U1770" t="s">
        <v>946</v>
      </c>
      <c r="V1770" t="s">
        <v>947</v>
      </c>
      <c r="AE1770" t="s">
        <v>947</v>
      </c>
      <c r="AF1770" t="s">
        <v>881</v>
      </c>
      <c r="AH1770" t="s">
        <v>948</v>
      </c>
      <c r="AI1770" t="s">
        <v>949</v>
      </c>
      <c r="AJ1770" t="s">
        <v>950</v>
      </c>
      <c r="AL1770" t="s">
        <v>1000</v>
      </c>
      <c r="AM1770" t="s">
        <v>3199</v>
      </c>
      <c r="AN1770" t="s">
        <v>859</v>
      </c>
      <c r="AO1770" s="13">
        <v>13.33</v>
      </c>
      <c r="AP1770" s="14">
        <v>20240006423150</v>
      </c>
      <c r="AQ1770" s="12">
        <v>45485</v>
      </c>
    </row>
    <row r="1771" spans="1:43" x14ac:dyDescent="0.3">
      <c r="A1771">
        <v>9</v>
      </c>
      <c r="B1771">
        <v>2131105</v>
      </c>
      <c r="C1771" s="12">
        <v>45478</v>
      </c>
      <c r="D1771" s="12">
        <v>45572</v>
      </c>
      <c r="E1771" s="12">
        <v>45607</v>
      </c>
      <c r="F1771">
        <v>95</v>
      </c>
      <c r="G1771" t="s">
        <v>3172</v>
      </c>
      <c r="H1771" t="s">
        <v>861</v>
      </c>
      <c r="I1771" t="s">
        <v>875</v>
      </c>
      <c r="J1771" t="s">
        <v>875</v>
      </c>
      <c r="K1771" t="s">
        <v>3182</v>
      </c>
      <c r="L1771">
        <v>996866969</v>
      </c>
      <c r="M1771" t="s">
        <v>522</v>
      </c>
      <c r="N1771" t="s">
        <v>1359</v>
      </c>
      <c r="O1771">
        <v>24</v>
      </c>
      <c r="P1771">
        <v>34</v>
      </c>
      <c r="Q1771">
        <v>0</v>
      </c>
      <c r="R1771">
        <v>10</v>
      </c>
      <c r="S1771">
        <v>0</v>
      </c>
      <c r="T1771" t="s">
        <v>865</v>
      </c>
      <c r="U1771" t="s">
        <v>988</v>
      </c>
      <c r="V1771" t="s">
        <v>989</v>
      </c>
      <c r="AE1771" t="s">
        <v>989</v>
      </c>
      <c r="AF1771" t="s">
        <v>1264</v>
      </c>
      <c r="AH1771" t="s">
        <v>990</v>
      </c>
      <c r="AI1771" t="s">
        <v>991</v>
      </c>
      <c r="AJ1771" t="s">
        <v>1854</v>
      </c>
      <c r="AL1771" t="s">
        <v>859</v>
      </c>
      <c r="AM1771" t="s">
        <v>3200</v>
      </c>
      <c r="AN1771" t="s">
        <v>859</v>
      </c>
      <c r="AO1771" s="13">
        <v>11.15</v>
      </c>
      <c r="AP1771" s="14">
        <v>20240009410037</v>
      </c>
      <c r="AQ1771" s="12">
        <v>45576</v>
      </c>
    </row>
    <row r="1772" spans="1:43" x14ac:dyDescent="0.3">
      <c r="B1772">
        <v>125854</v>
      </c>
      <c r="E1772" s="12">
        <v>45603</v>
      </c>
      <c r="G1772" t="s">
        <v>3172</v>
      </c>
      <c r="I1772" t="s">
        <v>3201</v>
      </c>
      <c r="J1772" t="s">
        <v>3201</v>
      </c>
      <c r="K1772" t="s">
        <v>3202</v>
      </c>
      <c r="L1772">
        <v>20200873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858</v>
      </c>
      <c r="AI1772" t="s">
        <v>859</v>
      </c>
      <c r="AK1772" t="s">
        <v>1227</v>
      </c>
      <c r="AL1772" t="s">
        <v>859</v>
      </c>
      <c r="AM1772" t="s">
        <v>1227</v>
      </c>
      <c r="AN1772" t="s">
        <v>1442</v>
      </c>
      <c r="AO1772" s="13">
        <v>0.01</v>
      </c>
      <c r="AP1772" s="14">
        <v>20240010298700</v>
      </c>
      <c r="AQ1772" s="12">
        <v>45603</v>
      </c>
    </row>
    <row r="1773" spans="1:43" x14ac:dyDescent="0.3">
      <c r="A1773">
        <v>12</v>
      </c>
      <c r="B1773">
        <v>126839</v>
      </c>
      <c r="C1773" s="12">
        <v>45308</v>
      </c>
      <c r="D1773" s="12">
        <v>45394</v>
      </c>
      <c r="E1773" s="12">
        <v>45428</v>
      </c>
      <c r="F1773">
        <v>87</v>
      </c>
      <c r="G1773" t="s">
        <v>3172</v>
      </c>
      <c r="H1773" t="s">
        <v>861</v>
      </c>
      <c r="I1773" t="s">
        <v>875</v>
      </c>
      <c r="J1773" t="s">
        <v>875</v>
      </c>
      <c r="K1773" t="s">
        <v>3203</v>
      </c>
      <c r="L1773">
        <v>996866969</v>
      </c>
      <c r="M1773">
        <v>0</v>
      </c>
      <c r="N1773" t="s">
        <v>863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865</v>
      </c>
      <c r="AF1773" t="s">
        <v>1009</v>
      </c>
      <c r="AI1773" t="s">
        <v>859</v>
      </c>
      <c r="AJ1773" t="s">
        <v>959</v>
      </c>
      <c r="AL1773" t="s">
        <v>3204</v>
      </c>
      <c r="AM1773" t="s">
        <v>881</v>
      </c>
      <c r="AN1773" t="s">
        <v>859</v>
      </c>
      <c r="AO1773" s="13">
        <v>3</v>
      </c>
      <c r="AP1773" s="14">
        <v>20240003474001</v>
      </c>
      <c r="AQ1773" s="12">
        <v>45397</v>
      </c>
    </row>
    <row r="1774" spans="1:43" x14ac:dyDescent="0.3">
      <c r="A1774">
        <v>12</v>
      </c>
      <c r="B1774">
        <v>126839</v>
      </c>
      <c r="C1774" s="12">
        <v>45395</v>
      </c>
      <c r="D1774" s="12">
        <v>45485</v>
      </c>
      <c r="E1774" s="12">
        <v>45517</v>
      </c>
      <c r="F1774">
        <v>91</v>
      </c>
      <c r="G1774" t="s">
        <v>3172</v>
      </c>
      <c r="H1774" t="s">
        <v>861</v>
      </c>
      <c r="I1774" t="s">
        <v>875</v>
      </c>
      <c r="J1774" t="s">
        <v>875</v>
      </c>
      <c r="K1774" t="s">
        <v>3203</v>
      </c>
      <c r="L1774">
        <v>996866969</v>
      </c>
      <c r="M1774">
        <v>0</v>
      </c>
      <c r="N1774" t="s">
        <v>863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865</v>
      </c>
      <c r="AF1774" t="s">
        <v>892</v>
      </c>
      <c r="AI1774" t="s">
        <v>859</v>
      </c>
      <c r="AJ1774" t="s">
        <v>1178</v>
      </c>
      <c r="AL1774" t="s">
        <v>1000</v>
      </c>
      <c r="AM1774" t="s">
        <v>961</v>
      </c>
      <c r="AN1774" t="s">
        <v>859</v>
      </c>
      <c r="AO1774" s="13">
        <v>4</v>
      </c>
      <c r="AP1774" s="14">
        <v>20240006519930</v>
      </c>
      <c r="AQ1774" s="12">
        <v>45489</v>
      </c>
    </row>
    <row r="1775" spans="1:43" x14ac:dyDescent="0.3">
      <c r="A1775">
        <v>12</v>
      </c>
      <c r="B1775">
        <v>126839</v>
      </c>
      <c r="C1775" s="12">
        <v>45486</v>
      </c>
      <c r="D1775" s="12">
        <v>45576</v>
      </c>
      <c r="E1775" s="12">
        <v>45610</v>
      </c>
      <c r="F1775">
        <v>91</v>
      </c>
      <c r="G1775" t="s">
        <v>3172</v>
      </c>
      <c r="H1775" t="s">
        <v>861</v>
      </c>
      <c r="I1775" t="s">
        <v>875</v>
      </c>
      <c r="J1775" t="s">
        <v>875</v>
      </c>
      <c r="K1775" t="s">
        <v>3203</v>
      </c>
      <c r="L1775">
        <v>996866969</v>
      </c>
      <c r="M1775">
        <v>0</v>
      </c>
      <c r="N1775" t="s">
        <v>863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865</v>
      </c>
      <c r="AF1775" t="s">
        <v>892</v>
      </c>
      <c r="AI1775" t="s">
        <v>859</v>
      </c>
      <c r="AJ1775" t="s">
        <v>1178</v>
      </c>
      <c r="AL1775" t="s">
        <v>859</v>
      </c>
      <c r="AM1775" t="s">
        <v>1272</v>
      </c>
      <c r="AN1775" t="s">
        <v>859</v>
      </c>
      <c r="AO1775" s="13">
        <v>3.76</v>
      </c>
      <c r="AP1775" s="14">
        <v>20240009551465</v>
      </c>
      <c r="AQ1775" s="12">
        <v>45581</v>
      </c>
    </row>
    <row r="1776" spans="1:43" x14ac:dyDescent="0.3">
      <c r="A1776">
        <v>13</v>
      </c>
      <c r="B1776">
        <v>140864</v>
      </c>
      <c r="C1776" s="12">
        <v>45027</v>
      </c>
      <c r="D1776" s="12">
        <v>45576</v>
      </c>
      <c r="E1776" s="12">
        <v>45611</v>
      </c>
      <c r="F1776">
        <v>550</v>
      </c>
      <c r="G1776" t="s">
        <v>3172</v>
      </c>
      <c r="H1776" t="s">
        <v>861</v>
      </c>
      <c r="I1776" t="s">
        <v>875</v>
      </c>
      <c r="J1776" t="s">
        <v>875</v>
      </c>
      <c r="K1776" t="s">
        <v>3205</v>
      </c>
      <c r="L1776">
        <v>996866969</v>
      </c>
      <c r="M1776" t="s">
        <v>243</v>
      </c>
      <c r="N1776" t="s">
        <v>863</v>
      </c>
      <c r="O1776">
        <v>0</v>
      </c>
      <c r="P1776">
        <v>1</v>
      </c>
      <c r="Q1776" t="s">
        <v>3206</v>
      </c>
      <c r="R1776">
        <v>1</v>
      </c>
      <c r="S1776">
        <v>0</v>
      </c>
      <c r="T1776" t="s">
        <v>865</v>
      </c>
      <c r="U1776" t="s">
        <v>1081</v>
      </c>
      <c r="V1776" t="s">
        <v>3207</v>
      </c>
      <c r="AE1776" t="s">
        <v>3207</v>
      </c>
      <c r="AF1776" t="s">
        <v>3208</v>
      </c>
      <c r="AH1776" t="s">
        <v>3209</v>
      </c>
      <c r="AI1776" t="s">
        <v>1669</v>
      </c>
      <c r="AJ1776" t="s">
        <v>3210</v>
      </c>
      <c r="AL1776" t="s">
        <v>1298</v>
      </c>
      <c r="AM1776" t="s">
        <v>3211</v>
      </c>
      <c r="AN1776" t="s">
        <v>859</v>
      </c>
      <c r="AO1776" s="13">
        <v>49.35</v>
      </c>
      <c r="AP1776" s="14">
        <v>20240009602907</v>
      </c>
      <c r="AQ1776" s="12">
        <v>45582</v>
      </c>
    </row>
    <row r="1777" spans="1:43" x14ac:dyDescent="0.3">
      <c r="A1777">
        <v>10</v>
      </c>
      <c r="B1777">
        <v>1716641</v>
      </c>
      <c r="C1777" s="12">
        <v>45388</v>
      </c>
      <c r="D1777" s="12">
        <v>45478</v>
      </c>
      <c r="E1777" s="12">
        <v>45516</v>
      </c>
      <c r="F1777">
        <v>91</v>
      </c>
      <c r="G1777" t="s">
        <v>3172</v>
      </c>
      <c r="H1777" t="s">
        <v>861</v>
      </c>
      <c r="I1777" t="s">
        <v>875</v>
      </c>
      <c r="J1777" t="s">
        <v>875</v>
      </c>
      <c r="K1777" t="s">
        <v>3212</v>
      </c>
      <c r="L1777">
        <v>996866969</v>
      </c>
      <c r="M1777" t="s">
        <v>363</v>
      </c>
      <c r="N1777" t="s">
        <v>863</v>
      </c>
      <c r="O1777">
        <v>1036</v>
      </c>
      <c r="P1777">
        <v>1036</v>
      </c>
      <c r="Q1777" t="s">
        <v>1038</v>
      </c>
      <c r="R1777">
        <v>0</v>
      </c>
      <c r="S1777">
        <v>0</v>
      </c>
      <c r="T1777" t="s">
        <v>865</v>
      </c>
      <c r="U1777" t="s">
        <v>1039</v>
      </c>
      <c r="V1777" t="s">
        <v>1040</v>
      </c>
      <c r="AE1777" t="s">
        <v>1040</v>
      </c>
      <c r="AF1777" t="s">
        <v>892</v>
      </c>
      <c r="AH1777" t="s">
        <v>1041</v>
      </c>
      <c r="AI1777" t="s">
        <v>1042</v>
      </c>
      <c r="AJ1777" t="s">
        <v>1402</v>
      </c>
      <c r="AL1777" t="s">
        <v>1270</v>
      </c>
      <c r="AM1777" t="s">
        <v>903</v>
      </c>
      <c r="AN1777" t="s">
        <v>859</v>
      </c>
      <c r="AO1777" s="13">
        <v>8</v>
      </c>
      <c r="AP1777" s="14">
        <v>20240006474198</v>
      </c>
      <c r="AQ1777" s="12">
        <v>45488</v>
      </c>
    </row>
    <row r="1778" spans="1:43" x14ac:dyDescent="0.3">
      <c r="A1778">
        <v>10</v>
      </c>
      <c r="B1778">
        <v>1716641</v>
      </c>
      <c r="C1778" s="12">
        <v>45479</v>
      </c>
      <c r="D1778" s="12">
        <v>45573</v>
      </c>
      <c r="E1778" s="12">
        <v>45609</v>
      </c>
      <c r="F1778">
        <v>95</v>
      </c>
      <c r="G1778" t="s">
        <v>3172</v>
      </c>
      <c r="H1778" t="s">
        <v>861</v>
      </c>
      <c r="I1778" t="s">
        <v>875</v>
      </c>
      <c r="J1778" t="s">
        <v>875</v>
      </c>
      <c r="K1778" t="s">
        <v>3212</v>
      </c>
      <c r="L1778">
        <v>996866969</v>
      </c>
      <c r="M1778" t="s">
        <v>363</v>
      </c>
      <c r="N1778" t="s">
        <v>863</v>
      </c>
      <c r="O1778">
        <v>1036</v>
      </c>
      <c r="P1778">
        <v>1036</v>
      </c>
      <c r="Q1778" t="s">
        <v>1387</v>
      </c>
      <c r="R1778">
        <v>0</v>
      </c>
      <c r="S1778">
        <v>0</v>
      </c>
      <c r="T1778" t="s">
        <v>865</v>
      </c>
      <c r="U1778" t="s">
        <v>1348</v>
      </c>
      <c r="V1778" t="s">
        <v>1061</v>
      </c>
      <c r="AE1778" t="s">
        <v>1061</v>
      </c>
      <c r="AF1778" t="s">
        <v>1264</v>
      </c>
      <c r="AH1778" t="s">
        <v>1349</v>
      </c>
      <c r="AI1778" t="s">
        <v>1350</v>
      </c>
      <c r="AJ1778" t="s">
        <v>1351</v>
      </c>
      <c r="AL1778" t="s">
        <v>1321</v>
      </c>
      <c r="AM1778" t="s">
        <v>3213</v>
      </c>
      <c r="AN1778" t="s">
        <v>859</v>
      </c>
      <c r="AO1778" s="13">
        <v>8.7100000000000009</v>
      </c>
      <c r="AP1778" s="14">
        <v>20240009508912</v>
      </c>
      <c r="AQ1778" s="12">
        <v>45580</v>
      </c>
    </row>
    <row r="1779" spans="1:43" x14ac:dyDescent="0.3">
      <c r="B1779">
        <v>154846</v>
      </c>
      <c r="E1779" s="12">
        <v>45568</v>
      </c>
      <c r="G1779" t="s">
        <v>3172</v>
      </c>
      <c r="I1779" t="s">
        <v>875</v>
      </c>
      <c r="J1779" t="s">
        <v>875</v>
      </c>
      <c r="K1779" t="s">
        <v>3214</v>
      </c>
      <c r="L1779">
        <v>996866969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858</v>
      </c>
      <c r="AI1779" t="s">
        <v>859</v>
      </c>
      <c r="AK1779" t="s">
        <v>1782</v>
      </c>
      <c r="AL1779" t="s">
        <v>859</v>
      </c>
      <c r="AM1779" t="s">
        <v>1782</v>
      </c>
      <c r="AN1779" t="s">
        <v>859</v>
      </c>
      <c r="AO1779" s="13">
        <v>1.31</v>
      </c>
      <c r="AP1779" s="14">
        <v>20240009110521</v>
      </c>
      <c r="AQ1779" s="12">
        <v>45568</v>
      </c>
    </row>
    <row r="1780" spans="1:43" x14ac:dyDescent="0.3">
      <c r="A1780">
        <v>10</v>
      </c>
      <c r="B1780">
        <v>154846</v>
      </c>
      <c r="C1780" s="12">
        <v>45479</v>
      </c>
      <c r="D1780" s="12">
        <v>45573</v>
      </c>
      <c r="E1780" s="12">
        <v>45609</v>
      </c>
      <c r="F1780">
        <v>95</v>
      </c>
      <c r="G1780" t="s">
        <v>3172</v>
      </c>
      <c r="H1780" t="s">
        <v>861</v>
      </c>
      <c r="I1780" t="s">
        <v>875</v>
      </c>
      <c r="J1780" t="s">
        <v>875</v>
      </c>
      <c r="K1780" t="s">
        <v>3214</v>
      </c>
      <c r="L1780">
        <v>996866969</v>
      </c>
      <c r="M1780" t="s">
        <v>340</v>
      </c>
      <c r="N1780" t="s">
        <v>863</v>
      </c>
      <c r="O1780">
        <v>14135</v>
      </c>
      <c r="P1780">
        <v>14230</v>
      </c>
      <c r="Q1780">
        <v>0</v>
      </c>
      <c r="R1780">
        <v>95</v>
      </c>
      <c r="S1780">
        <v>0</v>
      </c>
      <c r="T1780" t="s">
        <v>865</v>
      </c>
      <c r="U1780" t="s">
        <v>1259</v>
      </c>
      <c r="V1780" t="s">
        <v>1260</v>
      </c>
      <c r="W1780" t="s">
        <v>3073</v>
      </c>
      <c r="X1780" t="s">
        <v>3074</v>
      </c>
      <c r="Y1780" t="s">
        <v>3215</v>
      </c>
      <c r="Z1780" t="s">
        <v>3216</v>
      </c>
      <c r="AA1780" t="s">
        <v>3217</v>
      </c>
      <c r="AB1780" t="s">
        <v>1740</v>
      </c>
      <c r="AE1780" t="s">
        <v>3218</v>
      </c>
      <c r="AF1780" t="s">
        <v>1264</v>
      </c>
      <c r="AH1780" t="s">
        <v>3219</v>
      </c>
      <c r="AI1780" t="s">
        <v>3220</v>
      </c>
      <c r="AJ1780" t="s">
        <v>3221</v>
      </c>
      <c r="AK1780" t="s">
        <v>917</v>
      </c>
      <c r="AL1780" t="s">
        <v>859</v>
      </c>
      <c r="AM1780" t="s">
        <v>3222</v>
      </c>
      <c r="AN1780" t="s">
        <v>859</v>
      </c>
      <c r="AO1780" s="13">
        <v>224.14</v>
      </c>
      <c r="AP1780" s="14">
        <v>20240009507883</v>
      </c>
      <c r="AQ1780" s="12">
        <v>45580</v>
      </c>
    </row>
    <row r="1781" spans="1:43" x14ac:dyDescent="0.3">
      <c r="A1781">
        <v>10</v>
      </c>
      <c r="B1781">
        <v>154847</v>
      </c>
      <c r="C1781" s="12">
        <v>45392</v>
      </c>
      <c r="D1781" s="12">
        <v>45483</v>
      </c>
      <c r="E1781" s="12">
        <v>45516</v>
      </c>
      <c r="F1781">
        <v>92</v>
      </c>
      <c r="G1781" t="s">
        <v>3172</v>
      </c>
      <c r="H1781" t="s">
        <v>861</v>
      </c>
      <c r="I1781" t="s">
        <v>875</v>
      </c>
      <c r="J1781" t="s">
        <v>875</v>
      </c>
      <c r="K1781" t="s">
        <v>3214</v>
      </c>
      <c r="L1781">
        <v>996866969</v>
      </c>
      <c r="M1781">
        <v>0</v>
      </c>
      <c r="N1781" t="s">
        <v>1313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865</v>
      </c>
      <c r="AF1781" t="s">
        <v>940</v>
      </c>
      <c r="AI1781" t="s">
        <v>859</v>
      </c>
      <c r="AJ1781" t="s">
        <v>1873</v>
      </c>
      <c r="AL1781" t="s">
        <v>1102</v>
      </c>
      <c r="AM1781" t="s">
        <v>961</v>
      </c>
      <c r="AN1781" t="s">
        <v>859</v>
      </c>
      <c r="AO1781" s="13">
        <v>4</v>
      </c>
      <c r="AP1781" s="14">
        <v>20240006473159</v>
      </c>
      <c r="AQ1781" s="12">
        <v>45488</v>
      </c>
    </row>
    <row r="1782" spans="1:43" x14ac:dyDescent="0.3">
      <c r="A1782">
        <v>10</v>
      </c>
      <c r="B1782">
        <v>154847</v>
      </c>
      <c r="C1782" s="12">
        <v>45484</v>
      </c>
      <c r="D1782" s="12">
        <v>45576</v>
      </c>
      <c r="E1782" s="12">
        <v>45609</v>
      </c>
      <c r="F1782">
        <v>93</v>
      </c>
      <c r="G1782" t="s">
        <v>3172</v>
      </c>
      <c r="H1782" t="s">
        <v>861</v>
      </c>
      <c r="I1782" t="s">
        <v>875</v>
      </c>
      <c r="J1782" t="s">
        <v>875</v>
      </c>
      <c r="K1782" t="s">
        <v>3214</v>
      </c>
      <c r="L1782">
        <v>996866969</v>
      </c>
      <c r="M1782">
        <v>0</v>
      </c>
      <c r="N1782" t="s">
        <v>1313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865</v>
      </c>
      <c r="AF1782" t="s">
        <v>1421</v>
      </c>
      <c r="AI1782" t="s">
        <v>859</v>
      </c>
      <c r="AJ1782" t="s">
        <v>1873</v>
      </c>
      <c r="AL1782" t="s">
        <v>859</v>
      </c>
      <c r="AM1782" t="s">
        <v>1743</v>
      </c>
      <c r="AN1782" t="s">
        <v>859</v>
      </c>
      <c r="AO1782" s="13">
        <v>3.84</v>
      </c>
      <c r="AP1782" s="14">
        <v>20240009507884</v>
      </c>
      <c r="AQ1782" s="12">
        <v>45580</v>
      </c>
    </row>
    <row r="1783" spans="1:43" x14ac:dyDescent="0.3">
      <c r="A1783">
        <v>21</v>
      </c>
      <c r="B1783">
        <v>187671</v>
      </c>
      <c r="C1783" s="12">
        <v>45491</v>
      </c>
      <c r="D1783" s="12">
        <v>45581</v>
      </c>
      <c r="E1783" s="12">
        <v>45631</v>
      </c>
      <c r="F1783">
        <v>91</v>
      </c>
      <c r="G1783" t="s">
        <v>3172</v>
      </c>
      <c r="H1783" t="s">
        <v>861</v>
      </c>
      <c r="I1783" t="s">
        <v>875</v>
      </c>
      <c r="J1783" t="s">
        <v>875</v>
      </c>
      <c r="K1783" t="s">
        <v>3223</v>
      </c>
      <c r="L1783">
        <v>996866969</v>
      </c>
      <c r="M1783" t="s">
        <v>443</v>
      </c>
      <c r="N1783" t="s">
        <v>1359</v>
      </c>
      <c r="O1783">
        <v>2210</v>
      </c>
      <c r="P1783">
        <v>2310</v>
      </c>
      <c r="Q1783">
        <v>0</v>
      </c>
      <c r="R1783">
        <v>100</v>
      </c>
      <c r="S1783">
        <v>0</v>
      </c>
      <c r="T1783" t="s">
        <v>865</v>
      </c>
      <c r="U1783" t="s">
        <v>887</v>
      </c>
      <c r="V1783" t="s">
        <v>888</v>
      </c>
      <c r="W1783" t="s">
        <v>905</v>
      </c>
      <c r="X1783" t="s">
        <v>906</v>
      </c>
      <c r="Y1783" t="s">
        <v>907</v>
      </c>
      <c r="Z1783" t="s">
        <v>908</v>
      </c>
      <c r="AA1783" t="s">
        <v>3224</v>
      </c>
      <c r="AB1783" t="s">
        <v>3225</v>
      </c>
      <c r="AE1783" t="s">
        <v>3226</v>
      </c>
      <c r="AF1783" t="s">
        <v>892</v>
      </c>
      <c r="AH1783" t="s">
        <v>3227</v>
      </c>
      <c r="AI1783" t="s">
        <v>3228</v>
      </c>
      <c r="AJ1783" t="s">
        <v>3229</v>
      </c>
      <c r="AK1783" t="s">
        <v>1835</v>
      </c>
      <c r="AL1783" t="s">
        <v>1372</v>
      </c>
      <c r="AM1783" t="s">
        <v>3230</v>
      </c>
      <c r="AN1783" t="s">
        <v>3231</v>
      </c>
      <c r="AO1783" s="13">
        <v>267.08999999999997</v>
      </c>
      <c r="AP1783" s="14">
        <v>20240009851987</v>
      </c>
      <c r="AQ1783" s="12">
        <v>45589</v>
      </c>
    </row>
    <row r="1784" spans="1:43" x14ac:dyDescent="0.3">
      <c r="B1784">
        <v>187671</v>
      </c>
      <c r="E1784" s="12">
        <v>45621</v>
      </c>
      <c r="G1784" t="s">
        <v>3172</v>
      </c>
      <c r="I1784" t="s">
        <v>875</v>
      </c>
      <c r="J1784" t="s">
        <v>875</v>
      </c>
      <c r="K1784" t="s">
        <v>3223</v>
      </c>
      <c r="L1784">
        <v>996866969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858</v>
      </c>
      <c r="AI1784" t="s">
        <v>859</v>
      </c>
      <c r="AK1784" t="s">
        <v>3232</v>
      </c>
      <c r="AL1784" t="s">
        <v>859</v>
      </c>
      <c r="AM1784" t="s">
        <v>3232</v>
      </c>
      <c r="AN1784" t="s">
        <v>859</v>
      </c>
      <c r="AO1784" s="13">
        <v>37.07</v>
      </c>
      <c r="AP1784" s="14">
        <v>20240010877457</v>
      </c>
      <c r="AQ1784" s="12">
        <v>45621</v>
      </c>
    </row>
    <row r="1785" spans="1:43" x14ac:dyDescent="0.3">
      <c r="B1785">
        <v>187671</v>
      </c>
      <c r="E1785" s="12">
        <v>45621</v>
      </c>
      <c r="G1785" t="s">
        <v>3172</v>
      </c>
      <c r="I1785" t="s">
        <v>875</v>
      </c>
      <c r="J1785" t="s">
        <v>875</v>
      </c>
      <c r="K1785" t="s">
        <v>3223</v>
      </c>
      <c r="L1785">
        <v>996866969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858</v>
      </c>
      <c r="AI1785" t="s">
        <v>859</v>
      </c>
      <c r="AK1785" t="s">
        <v>3233</v>
      </c>
      <c r="AL1785" t="s">
        <v>859</v>
      </c>
      <c r="AM1785" t="s">
        <v>3233</v>
      </c>
      <c r="AN1785" t="s">
        <v>859</v>
      </c>
      <c r="AO1785" s="13">
        <v>33.840000000000003</v>
      </c>
      <c r="AP1785" s="14">
        <v>20240010877458</v>
      </c>
      <c r="AQ1785" s="12">
        <v>45621</v>
      </c>
    </row>
    <row r="1786" spans="1:43" x14ac:dyDescent="0.3">
      <c r="A1786">
        <v>21</v>
      </c>
      <c r="B1786">
        <v>195373</v>
      </c>
      <c r="C1786" s="12">
        <v>45312</v>
      </c>
      <c r="D1786" s="12">
        <v>45399</v>
      </c>
      <c r="E1786" s="12">
        <v>45449</v>
      </c>
      <c r="F1786">
        <v>88</v>
      </c>
      <c r="G1786" t="s">
        <v>3172</v>
      </c>
      <c r="H1786" t="s">
        <v>861</v>
      </c>
      <c r="I1786" t="s">
        <v>875</v>
      </c>
      <c r="J1786" t="s">
        <v>3234</v>
      </c>
      <c r="K1786" t="s">
        <v>3235</v>
      </c>
      <c r="L1786">
        <v>996866969</v>
      </c>
      <c r="M1786" t="s">
        <v>444</v>
      </c>
      <c r="N1786" t="s">
        <v>863</v>
      </c>
      <c r="O1786">
        <v>0</v>
      </c>
      <c r="P1786">
        <v>0</v>
      </c>
      <c r="Q1786" t="s">
        <v>864</v>
      </c>
      <c r="R1786">
        <v>0</v>
      </c>
      <c r="S1786">
        <v>0</v>
      </c>
      <c r="T1786" t="s">
        <v>865</v>
      </c>
      <c r="U1786" t="s">
        <v>866</v>
      </c>
      <c r="V1786" t="s">
        <v>867</v>
      </c>
      <c r="AE1786" t="s">
        <v>867</v>
      </c>
      <c r="AF1786" t="s">
        <v>958</v>
      </c>
      <c r="AH1786" t="s">
        <v>869</v>
      </c>
      <c r="AI1786" t="s">
        <v>870</v>
      </c>
      <c r="AJ1786" t="s">
        <v>901</v>
      </c>
      <c r="AL1786" t="s">
        <v>1673</v>
      </c>
      <c r="AM1786" t="s">
        <v>903</v>
      </c>
      <c r="AN1786" t="s">
        <v>859</v>
      </c>
      <c r="AO1786" s="13">
        <v>8</v>
      </c>
      <c r="AP1786" s="14">
        <v>20240003828488</v>
      </c>
      <c r="AQ1786" s="12">
        <v>45407</v>
      </c>
    </row>
    <row r="1787" spans="1:43" x14ac:dyDescent="0.3">
      <c r="A1787">
        <v>21</v>
      </c>
      <c r="B1787">
        <v>195373</v>
      </c>
      <c r="C1787" s="12">
        <v>45400</v>
      </c>
      <c r="D1787" s="12">
        <v>45491</v>
      </c>
      <c r="E1787" s="12">
        <v>45539</v>
      </c>
      <c r="F1787">
        <v>92</v>
      </c>
      <c r="G1787" t="s">
        <v>3172</v>
      </c>
      <c r="H1787" t="s">
        <v>861</v>
      </c>
      <c r="I1787" t="s">
        <v>875</v>
      </c>
      <c r="J1787" t="s">
        <v>3234</v>
      </c>
      <c r="K1787" t="s">
        <v>3235</v>
      </c>
      <c r="L1787">
        <v>996866969</v>
      </c>
      <c r="M1787" t="s">
        <v>444</v>
      </c>
      <c r="N1787" t="s">
        <v>863</v>
      </c>
      <c r="O1787">
        <v>0</v>
      </c>
      <c r="P1787">
        <v>0</v>
      </c>
      <c r="Q1787" t="s">
        <v>1038</v>
      </c>
      <c r="R1787">
        <v>0</v>
      </c>
      <c r="S1787">
        <v>0</v>
      </c>
      <c r="T1787" t="s">
        <v>865</v>
      </c>
      <c r="U1787" t="s">
        <v>1039</v>
      </c>
      <c r="V1787" t="s">
        <v>1040</v>
      </c>
      <c r="AE1787" t="s">
        <v>1040</v>
      </c>
      <c r="AF1787" t="s">
        <v>940</v>
      </c>
      <c r="AH1787" t="s">
        <v>1041</v>
      </c>
      <c r="AI1787" t="s">
        <v>1042</v>
      </c>
      <c r="AJ1787" t="s">
        <v>1043</v>
      </c>
      <c r="AL1787" t="s">
        <v>1497</v>
      </c>
      <c r="AM1787" t="s">
        <v>903</v>
      </c>
      <c r="AN1787" t="s">
        <v>859</v>
      </c>
      <c r="AO1787" s="13">
        <v>8</v>
      </c>
      <c r="AP1787" s="14">
        <v>20240006814888</v>
      </c>
      <c r="AQ1787" s="12">
        <v>45497</v>
      </c>
    </row>
    <row r="1788" spans="1:43" x14ac:dyDescent="0.3">
      <c r="A1788">
        <v>21</v>
      </c>
      <c r="B1788">
        <v>195373</v>
      </c>
      <c r="C1788" s="12">
        <v>45492</v>
      </c>
      <c r="D1788" s="12">
        <v>45582</v>
      </c>
      <c r="E1788" s="12">
        <v>45631</v>
      </c>
      <c r="F1788">
        <v>91</v>
      </c>
      <c r="G1788" t="s">
        <v>3172</v>
      </c>
      <c r="H1788" t="s">
        <v>861</v>
      </c>
      <c r="I1788" t="s">
        <v>875</v>
      </c>
      <c r="J1788" t="s">
        <v>3234</v>
      </c>
      <c r="K1788" t="s">
        <v>3235</v>
      </c>
      <c r="L1788">
        <v>996866969</v>
      </c>
      <c r="M1788" t="s">
        <v>444</v>
      </c>
      <c r="N1788" t="s">
        <v>863</v>
      </c>
      <c r="O1788">
        <v>0</v>
      </c>
      <c r="P1788">
        <v>0</v>
      </c>
      <c r="Q1788" t="s">
        <v>1038</v>
      </c>
      <c r="R1788">
        <v>0</v>
      </c>
      <c r="S1788">
        <v>0</v>
      </c>
      <c r="T1788" t="s">
        <v>865</v>
      </c>
      <c r="U1788" t="s">
        <v>1039</v>
      </c>
      <c r="V1788" t="s">
        <v>1040</v>
      </c>
      <c r="AE1788" t="s">
        <v>1040</v>
      </c>
      <c r="AF1788" t="s">
        <v>892</v>
      </c>
      <c r="AH1788" t="s">
        <v>1041</v>
      </c>
      <c r="AI1788" t="s">
        <v>1042</v>
      </c>
      <c r="AJ1788" t="s">
        <v>1402</v>
      </c>
      <c r="AL1788" t="s">
        <v>1729</v>
      </c>
      <c r="AM1788" t="s">
        <v>1709</v>
      </c>
      <c r="AN1788" t="s">
        <v>859</v>
      </c>
      <c r="AO1788" s="13">
        <v>8.58</v>
      </c>
      <c r="AP1788" s="14">
        <v>20240009852568</v>
      </c>
      <c r="AQ1788" s="12">
        <v>45589</v>
      </c>
    </row>
    <row r="1789" spans="1:43" x14ac:dyDescent="0.3">
      <c r="A1789">
        <v>21</v>
      </c>
      <c r="B1789">
        <v>1522064</v>
      </c>
      <c r="C1789" s="12">
        <v>45312</v>
      </c>
      <c r="D1789" s="12">
        <v>45399</v>
      </c>
      <c r="E1789" s="12">
        <v>45449</v>
      </c>
      <c r="F1789">
        <v>88</v>
      </c>
      <c r="G1789" t="s">
        <v>3172</v>
      </c>
      <c r="H1789" t="s">
        <v>861</v>
      </c>
      <c r="I1789" t="s">
        <v>875</v>
      </c>
      <c r="J1789" t="s">
        <v>875</v>
      </c>
      <c r="K1789" t="s">
        <v>3235</v>
      </c>
      <c r="L1789">
        <v>996866969</v>
      </c>
      <c r="M1789" t="s">
        <v>355</v>
      </c>
      <c r="N1789" t="s">
        <v>863</v>
      </c>
      <c r="O1789">
        <v>207</v>
      </c>
      <c r="P1789">
        <v>207</v>
      </c>
      <c r="Q1789" t="s">
        <v>864</v>
      </c>
      <c r="R1789">
        <v>0</v>
      </c>
      <c r="S1789">
        <v>0</v>
      </c>
      <c r="T1789" t="s">
        <v>865</v>
      </c>
      <c r="U1789" t="s">
        <v>866</v>
      </c>
      <c r="V1789" t="s">
        <v>867</v>
      </c>
      <c r="AE1789" t="s">
        <v>867</v>
      </c>
      <c r="AF1789" t="s">
        <v>958</v>
      </c>
      <c r="AH1789" t="s">
        <v>869</v>
      </c>
      <c r="AI1789" t="s">
        <v>870</v>
      </c>
      <c r="AJ1789" t="s">
        <v>901</v>
      </c>
      <c r="AL1789" t="s">
        <v>1673</v>
      </c>
      <c r="AM1789" t="s">
        <v>903</v>
      </c>
      <c r="AN1789" t="s">
        <v>859</v>
      </c>
      <c r="AO1789" s="13">
        <v>8</v>
      </c>
      <c r="AP1789" s="14">
        <v>20240003830743</v>
      </c>
      <c r="AQ1789" s="12">
        <v>45407</v>
      </c>
    </row>
    <row r="1790" spans="1:43" x14ac:dyDescent="0.3">
      <c r="A1790">
        <v>21</v>
      </c>
      <c r="B1790">
        <v>1522064</v>
      </c>
      <c r="C1790" s="12">
        <v>45400</v>
      </c>
      <c r="D1790" s="12">
        <v>45491</v>
      </c>
      <c r="E1790" s="12">
        <v>45539</v>
      </c>
      <c r="F1790">
        <v>92</v>
      </c>
      <c r="G1790" t="s">
        <v>3172</v>
      </c>
      <c r="H1790" t="s">
        <v>861</v>
      </c>
      <c r="I1790" t="s">
        <v>875</v>
      </c>
      <c r="J1790" t="s">
        <v>875</v>
      </c>
      <c r="K1790" t="s">
        <v>3235</v>
      </c>
      <c r="L1790">
        <v>996866969</v>
      </c>
      <c r="M1790" t="s">
        <v>355</v>
      </c>
      <c r="N1790" t="s">
        <v>863</v>
      </c>
      <c r="O1790">
        <v>207</v>
      </c>
      <c r="P1790">
        <v>207</v>
      </c>
      <c r="Q1790" t="s">
        <v>1038</v>
      </c>
      <c r="R1790">
        <v>0</v>
      </c>
      <c r="S1790">
        <v>0</v>
      </c>
      <c r="T1790" t="s">
        <v>865</v>
      </c>
      <c r="U1790" t="s">
        <v>1039</v>
      </c>
      <c r="V1790" t="s">
        <v>1040</v>
      </c>
      <c r="AE1790" t="s">
        <v>1040</v>
      </c>
      <c r="AF1790" t="s">
        <v>940</v>
      </c>
      <c r="AH1790" t="s">
        <v>1041</v>
      </c>
      <c r="AI1790" t="s">
        <v>1042</v>
      </c>
      <c r="AJ1790" t="s">
        <v>1043</v>
      </c>
      <c r="AL1790" t="s">
        <v>1497</v>
      </c>
      <c r="AM1790" t="s">
        <v>903</v>
      </c>
      <c r="AN1790" t="s">
        <v>859</v>
      </c>
      <c r="AO1790" s="13">
        <v>8</v>
      </c>
      <c r="AP1790" s="14">
        <v>20240006817145</v>
      </c>
      <c r="AQ1790" s="12">
        <v>45497</v>
      </c>
    </row>
    <row r="1791" spans="1:43" x14ac:dyDescent="0.3">
      <c r="A1791">
        <v>21</v>
      </c>
      <c r="B1791">
        <v>1522064</v>
      </c>
      <c r="C1791" s="12">
        <v>45492</v>
      </c>
      <c r="D1791" s="12">
        <v>45582</v>
      </c>
      <c r="E1791" s="12">
        <v>45631</v>
      </c>
      <c r="F1791">
        <v>91</v>
      </c>
      <c r="G1791" t="s">
        <v>3172</v>
      </c>
      <c r="H1791" t="s">
        <v>861</v>
      </c>
      <c r="I1791" t="s">
        <v>875</v>
      </c>
      <c r="J1791" t="s">
        <v>875</v>
      </c>
      <c r="K1791" t="s">
        <v>3235</v>
      </c>
      <c r="L1791">
        <v>996866969</v>
      </c>
      <c r="M1791" t="s">
        <v>355</v>
      </c>
      <c r="N1791" t="s">
        <v>863</v>
      </c>
      <c r="O1791">
        <v>207</v>
      </c>
      <c r="P1791">
        <v>207</v>
      </c>
      <c r="Q1791" t="s">
        <v>1038</v>
      </c>
      <c r="R1791">
        <v>0</v>
      </c>
      <c r="S1791">
        <v>0</v>
      </c>
      <c r="T1791" t="s">
        <v>865</v>
      </c>
      <c r="U1791" t="s">
        <v>1039</v>
      </c>
      <c r="V1791" t="s">
        <v>1040</v>
      </c>
      <c r="AE1791" t="s">
        <v>1040</v>
      </c>
      <c r="AF1791" t="s">
        <v>892</v>
      </c>
      <c r="AH1791" t="s">
        <v>1041</v>
      </c>
      <c r="AI1791" t="s">
        <v>1042</v>
      </c>
      <c r="AJ1791" t="s">
        <v>1402</v>
      </c>
      <c r="AL1791" t="s">
        <v>1227</v>
      </c>
      <c r="AM1791" t="s">
        <v>2938</v>
      </c>
      <c r="AN1791" t="s">
        <v>859</v>
      </c>
      <c r="AO1791" s="13">
        <v>8.35</v>
      </c>
      <c r="AP1791" s="14">
        <v>20240009854814</v>
      </c>
      <c r="AQ1791" s="12">
        <v>45589</v>
      </c>
    </row>
    <row r="1792" spans="1:43" x14ac:dyDescent="0.3">
      <c r="A1792">
        <v>21</v>
      </c>
      <c r="B1792">
        <v>1522065</v>
      </c>
      <c r="C1792" s="12">
        <v>45312</v>
      </c>
      <c r="D1792" s="12">
        <v>45399</v>
      </c>
      <c r="E1792" s="12">
        <v>45449</v>
      </c>
      <c r="F1792">
        <v>88</v>
      </c>
      <c r="G1792" t="s">
        <v>3172</v>
      </c>
      <c r="H1792" t="s">
        <v>861</v>
      </c>
      <c r="I1792" t="s">
        <v>875</v>
      </c>
      <c r="J1792" t="s">
        <v>875</v>
      </c>
      <c r="K1792" t="s">
        <v>3235</v>
      </c>
      <c r="L1792">
        <v>996866969</v>
      </c>
      <c r="M1792" t="s">
        <v>547</v>
      </c>
      <c r="N1792" t="s">
        <v>863</v>
      </c>
      <c r="O1792">
        <v>924</v>
      </c>
      <c r="P1792">
        <v>924</v>
      </c>
      <c r="Q1792" t="s">
        <v>864</v>
      </c>
      <c r="R1792">
        <v>0</v>
      </c>
      <c r="S1792">
        <v>0</v>
      </c>
      <c r="T1792" t="s">
        <v>865</v>
      </c>
      <c r="U1792" t="s">
        <v>866</v>
      </c>
      <c r="V1792" t="s">
        <v>867</v>
      </c>
      <c r="AE1792" t="s">
        <v>867</v>
      </c>
      <c r="AF1792" t="s">
        <v>958</v>
      </c>
      <c r="AH1792" t="s">
        <v>869</v>
      </c>
      <c r="AI1792" t="s">
        <v>870</v>
      </c>
      <c r="AJ1792" t="s">
        <v>901</v>
      </c>
      <c r="AL1792" t="s">
        <v>1673</v>
      </c>
      <c r="AM1792" t="s">
        <v>903</v>
      </c>
      <c r="AN1792" t="s">
        <v>859</v>
      </c>
      <c r="AO1792" s="13">
        <v>8</v>
      </c>
      <c r="AP1792" s="14">
        <v>20240003830744</v>
      </c>
      <c r="AQ1792" s="12">
        <v>45407</v>
      </c>
    </row>
    <row r="1793" spans="1:43" x14ac:dyDescent="0.3">
      <c r="A1793">
        <v>21</v>
      </c>
      <c r="B1793">
        <v>1522065</v>
      </c>
      <c r="C1793" s="12">
        <v>45400</v>
      </c>
      <c r="D1793" s="12">
        <v>45491</v>
      </c>
      <c r="E1793" s="12">
        <v>45539</v>
      </c>
      <c r="F1793">
        <v>92</v>
      </c>
      <c r="G1793" t="s">
        <v>3172</v>
      </c>
      <c r="H1793" t="s">
        <v>861</v>
      </c>
      <c r="I1793" t="s">
        <v>875</v>
      </c>
      <c r="J1793" t="s">
        <v>875</v>
      </c>
      <c r="K1793" t="s">
        <v>3235</v>
      </c>
      <c r="L1793">
        <v>996866969</v>
      </c>
      <c r="M1793" t="s">
        <v>547</v>
      </c>
      <c r="N1793" t="s">
        <v>863</v>
      </c>
      <c r="O1793">
        <v>924</v>
      </c>
      <c r="P1793">
        <v>924</v>
      </c>
      <c r="Q1793" t="s">
        <v>1038</v>
      </c>
      <c r="R1793">
        <v>0</v>
      </c>
      <c r="S1793">
        <v>0</v>
      </c>
      <c r="T1793" t="s">
        <v>865</v>
      </c>
      <c r="U1793" t="s">
        <v>1039</v>
      </c>
      <c r="V1793" t="s">
        <v>1040</v>
      </c>
      <c r="AE1793" t="s">
        <v>1040</v>
      </c>
      <c r="AF1793" t="s">
        <v>940</v>
      </c>
      <c r="AH1793" t="s">
        <v>1041</v>
      </c>
      <c r="AI1793" t="s">
        <v>1042</v>
      </c>
      <c r="AJ1793" t="s">
        <v>1043</v>
      </c>
      <c r="AL1793" t="s">
        <v>1497</v>
      </c>
      <c r="AM1793" t="s">
        <v>903</v>
      </c>
      <c r="AN1793" t="s">
        <v>859</v>
      </c>
      <c r="AO1793" s="13">
        <v>8</v>
      </c>
      <c r="AP1793" s="14">
        <v>20240006817146</v>
      </c>
      <c r="AQ1793" s="12">
        <v>45497</v>
      </c>
    </row>
    <row r="1794" spans="1:43" x14ac:dyDescent="0.3">
      <c r="A1794">
        <v>21</v>
      </c>
      <c r="B1794">
        <v>1522065</v>
      </c>
      <c r="C1794" s="12">
        <v>45492</v>
      </c>
      <c r="D1794" s="12">
        <v>45582</v>
      </c>
      <c r="E1794" s="12">
        <v>45631</v>
      </c>
      <c r="F1794">
        <v>91</v>
      </c>
      <c r="G1794" t="s">
        <v>3172</v>
      </c>
      <c r="H1794" t="s">
        <v>861</v>
      </c>
      <c r="I1794" t="s">
        <v>875</v>
      </c>
      <c r="J1794" t="s">
        <v>875</v>
      </c>
      <c r="K1794" t="s">
        <v>3235</v>
      </c>
      <c r="L1794">
        <v>996866969</v>
      </c>
      <c r="M1794" t="s">
        <v>547</v>
      </c>
      <c r="N1794" t="s">
        <v>863</v>
      </c>
      <c r="O1794">
        <v>924</v>
      </c>
      <c r="P1794">
        <v>927</v>
      </c>
      <c r="Q1794" t="s">
        <v>3041</v>
      </c>
      <c r="R1794">
        <v>3</v>
      </c>
      <c r="S1794">
        <v>0</v>
      </c>
      <c r="T1794" t="s">
        <v>865</v>
      </c>
      <c r="U1794" t="s">
        <v>1039</v>
      </c>
      <c r="V1794" t="s">
        <v>1040</v>
      </c>
      <c r="AE1794" t="s">
        <v>1040</v>
      </c>
      <c r="AF1794" t="s">
        <v>892</v>
      </c>
      <c r="AH1794" t="s">
        <v>1041</v>
      </c>
      <c r="AI1794" t="s">
        <v>1042</v>
      </c>
      <c r="AJ1794" t="s">
        <v>1402</v>
      </c>
      <c r="AL1794" t="s">
        <v>1192</v>
      </c>
      <c r="AM1794" t="s">
        <v>2871</v>
      </c>
      <c r="AN1794" t="s">
        <v>859</v>
      </c>
      <c r="AO1794" s="13">
        <v>8.36</v>
      </c>
      <c r="AP1794" s="14">
        <v>20240009854815</v>
      </c>
      <c r="AQ1794" s="12">
        <v>45589</v>
      </c>
    </row>
    <row r="1795" spans="1:43" x14ac:dyDescent="0.3">
      <c r="A1795">
        <v>21</v>
      </c>
      <c r="B1795">
        <v>1522066</v>
      </c>
      <c r="C1795" s="12">
        <v>45312</v>
      </c>
      <c r="D1795" s="12">
        <v>45399</v>
      </c>
      <c r="E1795" s="12">
        <v>45449</v>
      </c>
      <c r="F1795">
        <v>88</v>
      </c>
      <c r="G1795" t="s">
        <v>3172</v>
      </c>
      <c r="H1795" t="s">
        <v>861</v>
      </c>
      <c r="I1795" t="s">
        <v>875</v>
      </c>
      <c r="J1795" t="s">
        <v>875</v>
      </c>
      <c r="K1795" t="s">
        <v>3235</v>
      </c>
      <c r="L1795">
        <v>996866969</v>
      </c>
      <c r="M1795" t="s">
        <v>455</v>
      </c>
      <c r="N1795" t="s">
        <v>863</v>
      </c>
      <c r="O1795">
        <v>1</v>
      </c>
      <c r="P1795">
        <v>1</v>
      </c>
      <c r="Q1795" t="s">
        <v>864</v>
      </c>
      <c r="R1795">
        <v>0</v>
      </c>
      <c r="S1795">
        <v>0</v>
      </c>
      <c r="T1795" t="s">
        <v>865</v>
      </c>
      <c r="U1795" t="s">
        <v>866</v>
      </c>
      <c r="V1795" t="s">
        <v>867</v>
      </c>
      <c r="AE1795" t="s">
        <v>867</v>
      </c>
      <c r="AF1795" t="s">
        <v>958</v>
      </c>
      <c r="AH1795" t="s">
        <v>869</v>
      </c>
      <c r="AI1795" t="s">
        <v>870</v>
      </c>
      <c r="AJ1795" t="s">
        <v>901</v>
      </c>
      <c r="AL1795" t="s">
        <v>1673</v>
      </c>
      <c r="AM1795" t="s">
        <v>903</v>
      </c>
      <c r="AN1795" t="s">
        <v>859</v>
      </c>
      <c r="AO1795" s="13">
        <v>8</v>
      </c>
      <c r="AP1795" s="14">
        <v>20240003830745</v>
      </c>
      <c r="AQ1795" s="12">
        <v>45407</v>
      </c>
    </row>
    <row r="1796" spans="1:43" x14ac:dyDescent="0.3">
      <c r="A1796">
        <v>21</v>
      </c>
      <c r="B1796">
        <v>1522066</v>
      </c>
      <c r="C1796" s="12">
        <v>45400</v>
      </c>
      <c r="D1796" s="12">
        <v>45491</v>
      </c>
      <c r="E1796" s="12">
        <v>45539</v>
      </c>
      <c r="F1796">
        <v>92</v>
      </c>
      <c r="G1796" t="s">
        <v>3172</v>
      </c>
      <c r="H1796" t="s">
        <v>861</v>
      </c>
      <c r="I1796" t="s">
        <v>875</v>
      </c>
      <c r="J1796" t="s">
        <v>875</v>
      </c>
      <c r="K1796" t="s">
        <v>3235</v>
      </c>
      <c r="L1796">
        <v>996866969</v>
      </c>
      <c r="M1796" t="s">
        <v>455</v>
      </c>
      <c r="N1796" t="s">
        <v>863</v>
      </c>
      <c r="O1796">
        <v>1</v>
      </c>
      <c r="P1796">
        <v>1</v>
      </c>
      <c r="Q1796" t="s">
        <v>1038</v>
      </c>
      <c r="R1796">
        <v>0</v>
      </c>
      <c r="S1796">
        <v>0</v>
      </c>
      <c r="T1796" t="s">
        <v>865</v>
      </c>
      <c r="U1796" t="s">
        <v>1039</v>
      </c>
      <c r="V1796" t="s">
        <v>1040</v>
      </c>
      <c r="AE1796" t="s">
        <v>1040</v>
      </c>
      <c r="AF1796" t="s">
        <v>940</v>
      </c>
      <c r="AH1796" t="s">
        <v>1041</v>
      </c>
      <c r="AI1796" t="s">
        <v>1042</v>
      </c>
      <c r="AJ1796" t="s">
        <v>1043</v>
      </c>
      <c r="AL1796" t="s">
        <v>1497</v>
      </c>
      <c r="AM1796" t="s">
        <v>903</v>
      </c>
      <c r="AN1796" t="s">
        <v>859</v>
      </c>
      <c r="AO1796" s="13">
        <v>8</v>
      </c>
      <c r="AP1796" s="14">
        <v>20240006817147</v>
      </c>
      <c r="AQ1796" s="12">
        <v>45497</v>
      </c>
    </row>
    <row r="1797" spans="1:43" x14ac:dyDescent="0.3">
      <c r="A1797">
        <v>21</v>
      </c>
      <c r="B1797">
        <v>1522066</v>
      </c>
      <c r="C1797" s="12">
        <v>45492</v>
      </c>
      <c r="D1797" s="12">
        <v>45582</v>
      </c>
      <c r="E1797" s="12">
        <v>45631</v>
      </c>
      <c r="F1797">
        <v>91</v>
      </c>
      <c r="G1797" t="s">
        <v>3172</v>
      </c>
      <c r="H1797" t="s">
        <v>861</v>
      </c>
      <c r="I1797" t="s">
        <v>875</v>
      </c>
      <c r="J1797" t="s">
        <v>875</v>
      </c>
      <c r="K1797" t="s">
        <v>3235</v>
      </c>
      <c r="L1797">
        <v>996866969</v>
      </c>
      <c r="M1797" t="s">
        <v>455</v>
      </c>
      <c r="N1797" t="s">
        <v>863</v>
      </c>
      <c r="O1797">
        <v>1</v>
      </c>
      <c r="P1797">
        <v>1</v>
      </c>
      <c r="Q1797" t="s">
        <v>1038</v>
      </c>
      <c r="R1797">
        <v>0</v>
      </c>
      <c r="S1797">
        <v>0</v>
      </c>
      <c r="T1797" t="s">
        <v>865</v>
      </c>
      <c r="U1797" t="s">
        <v>1039</v>
      </c>
      <c r="V1797" t="s">
        <v>1040</v>
      </c>
      <c r="AE1797" t="s">
        <v>1040</v>
      </c>
      <c r="AF1797" t="s">
        <v>892</v>
      </c>
      <c r="AH1797" t="s">
        <v>1041</v>
      </c>
      <c r="AI1797" t="s">
        <v>1042</v>
      </c>
      <c r="AJ1797" t="s">
        <v>1402</v>
      </c>
      <c r="AL1797" t="s">
        <v>859</v>
      </c>
      <c r="AM1797" t="s">
        <v>1694</v>
      </c>
      <c r="AN1797" t="s">
        <v>859</v>
      </c>
      <c r="AO1797" s="13">
        <v>8.18</v>
      </c>
      <c r="AP1797" s="14">
        <v>20240009854816</v>
      </c>
      <c r="AQ1797" s="12">
        <v>45589</v>
      </c>
    </row>
    <row r="1798" spans="1:43" x14ac:dyDescent="0.3">
      <c r="B1798">
        <v>2053769</v>
      </c>
      <c r="E1798" s="12">
        <v>45062</v>
      </c>
      <c r="G1798" t="s">
        <v>3172</v>
      </c>
      <c r="I1798" t="s">
        <v>875</v>
      </c>
      <c r="J1798" t="s">
        <v>875</v>
      </c>
      <c r="K1798" t="s">
        <v>3236</v>
      </c>
      <c r="L1798">
        <v>996866969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858</v>
      </c>
      <c r="AI1798" t="s">
        <v>859</v>
      </c>
      <c r="AK1798" t="s">
        <v>948</v>
      </c>
      <c r="AL1798" t="s">
        <v>859</v>
      </c>
      <c r="AM1798" t="s">
        <v>948</v>
      </c>
      <c r="AN1798" t="s">
        <v>859</v>
      </c>
      <c r="AO1798" s="13">
        <v>3.41</v>
      </c>
      <c r="AP1798" s="14">
        <v>20230004451590</v>
      </c>
      <c r="AQ1798" s="12">
        <v>45062</v>
      </c>
    </row>
    <row r="1799" spans="1:43" x14ac:dyDescent="0.3">
      <c r="B1799">
        <v>2053769</v>
      </c>
      <c r="E1799" s="12">
        <v>45062</v>
      </c>
      <c r="G1799" t="s">
        <v>3172</v>
      </c>
      <c r="I1799" t="s">
        <v>875</v>
      </c>
      <c r="J1799" t="s">
        <v>875</v>
      </c>
      <c r="K1799" t="s">
        <v>3236</v>
      </c>
      <c r="L1799">
        <v>996866969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858</v>
      </c>
      <c r="AI1799" t="s">
        <v>859</v>
      </c>
      <c r="AK1799" t="s">
        <v>1149</v>
      </c>
      <c r="AL1799" t="s">
        <v>859</v>
      </c>
      <c r="AM1799" t="s">
        <v>1149</v>
      </c>
      <c r="AN1799" t="s">
        <v>859</v>
      </c>
      <c r="AO1799" s="13">
        <v>0.92</v>
      </c>
      <c r="AP1799" s="14">
        <v>20230004451591</v>
      </c>
      <c r="AQ1799" s="12">
        <v>45062</v>
      </c>
    </row>
    <row r="1800" spans="1:43" x14ac:dyDescent="0.3">
      <c r="B1800">
        <v>2053769</v>
      </c>
      <c r="E1800" s="12">
        <v>45062</v>
      </c>
      <c r="G1800" t="s">
        <v>3172</v>
      </c>
      <c r="I1800" t="s">
        <v>875</v>
      </c>
      <c r="J1800" t="s">
        <v>875</v>
      </c>
      <c r="K1800" t="s">
        <v>3236</v>
      </c>
      <c r="L1800">
        <v>996866969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858</v>
      </c>
      <c r="AI1800" t="s">
        <v>859</v>
      </c>
      <c r="AK1800" t="s">
        <v>1163</v>
      </c>
      <c r="AL1800" t="s">
        <v>859</v>
      </c>
      <c r="AM1800" t="s">
        <v>1163</v>
      </c>
      <c r="AN1800" t="s">
        <v>859</v>
      </c>
      <c r="AO1800" s="13">
        <v>0.84</v>
      </c>
      <c r="AP1800" s="14">
        <v>20230004451592</v>
      </c>
      <c r="AQ1800" s="12">
        <v>45062</v>
      </c>
    </row>
    <row r="1801" spans="1:43" x14ac:dyDescent="0.3">
      <c r="B1801">
        <v>2053769</v>
      </c>
      <c r="E1801" s="12">
        <v>45062</v>
      </c>
      <c r="G1801" t="s">
        <v>3172</v>
      </c>
      <c r="I1801" t="s">
        <v>875</v>
      </c>
      <c r="J1801" t="s">
        <v>875</v>
      </c>
      <c r="K1801" t="s">
        <v>3236</v>
      </c>
      <c r="L1801">
        <v>996866969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858</v>
      </c>
      <c r="AI1801" t="s">
        <v>859</v>
      </c>
      <c r="AK1801" t="s">
        <v>1729</v>
      </c>
      <c r="AL1801" t="s">
        <v>859</v>
      </c>
      <c r="AM1801" t="s">
        <v>1729</v>
      </c>
      <c r="AN1801" t="s">
        <v>859</v>
      </c>
      <c r="AO1801" s="13">
        <v>0.4</v>
      </c>
      <c r="AP1801" s="14">
        <v>20230004451593</v>
      </c>
      <c r="AQ1801" s="12">
        <v>45062</v>
      </c>
    </row>
    <row r="1802" spans="1:43" x14ac:dyDescent="0.3">
      <c r="A1802">
        <v>19</v>
      </c>
      <c r="B1802">
        <v>2053769</v>
      </c>
      <c r="C1802" s="12">
        <v>45038</v>
      </c>
      <c r="D1802" s="12">
        <v>45125</v>
      </c>
      <c r="E1802" s="12">
        <v>45173</v>
      </c>
      <c r="F1802">
        <v>88</v>
      </c>
      <c r="G1802" t="s">
        <v>3172</v>
      </c>
      <c r="H1802" t="s">
        <v>861</v>
      </c>
      <c r="I1802" t="s">
        <v>875</v>
      </c>
      <c r="J1802" t="s">
        <v>875</v>
      </c>
      <c r="K1802" t="s">
        <v>3236</v>
      </c>
      <c r="L1802">
        <v>996866969</v>
      </c>
      <c r="M1802" t="s">
        <v>370</v>
      </c>
      <c r="N1802" t="s">
        <v>863</v>
      </c>
      <c r="O1802">
        <v>355</v>
      </c>
      <c r="P1802">
        <v>369</v>
      </c>
      <c r="Q1802">
        <v>0</v>
      </c>
      <c r="R1802">
        <v>14</v>
      </c>
      <c r="S1802">
        <v>0</v>
      </c>
      <c r="T1802" t="s">
        <v>865</v>
      </c>
      <c r="U1802" t="s">
        <v>1188</v>
      </c>
      <c r="V1802" t="s">
        <v>1189</v>
      </c>
      <c r="AE1802" t="s">
        <v>1189</v>
      </c>
      <c r="AF1802" t="s">
        <v>958</v>
      </c>
      <c r="AH1802" t="s">
        <v>1190</v>
      </c>
      <c r="AI1802" t="s">
        <v>1191</v>
      </c>
      <c r="AJ1802" t="s">
        <v>1183</v>
      </c>
      <c r="AL1802" t="s">
        <v>959</v>
      </c>
      <c r="AM1802" t="s">
        <v>3237</v>
      </c>
      <c r="AN1802" t="s">
        <v>859</v>
      </c>
      <c r="AO1802" s="13">
        <v>14.43</v>
      </c>
      <c r="AP1802" s="14">
        <v>20230006693476</v>
      </c>
      <c r="AQ1802" s="12">
        <v>45128</v>
      </c>
    </row>
    <row r="1803" spans="1:43" x14ac:dyDescent="0.3">
      <c r="A1803">
        <v>19</v>
      </c>
      <c r="B1803">
        <v>2053769</v>
      </c>
      <c r="C1803" s="12">
        <v>45126</v>
      </c>
      <c r="D1803" s="12">
        <v>45218</v>
      </c>
      <c r="E1803" s="12">
        <v>45265</v>
      </c>
      <c r="F1803">
        <v>93</v>
      </c>
      <c r="G1803" t="s">
        <v>3172</v>
      </c>
      <c r="H1803" t="s">
        <v>861</v>
      </c>
      <c r="I1803" t="s">
        <v>875</v>
      </c>
      <c r="J1803" t="s">
        <v>875</v>
      </c>
      <c r="K1803" t="s">
        <v>3236</v>
      </c>
      <c r="L1803">
        <v>996866969</v>
      </c>
      <c r="M1803" t="s">
        <v>370</v>
      </c>
      <c r="N1803" t="s">
        <v>863</v>
      </c>
      <c r="O1803">
        <v>369</v>
      </c>
      <c r="P1803">
        <v>386</v>
      </c>
      <c r="Q1803">
        <v>0</v>
      </c>
      <c r="R1803">
        <v>17</v>
      </c>
      <c r="S1803">
        <v>0</v>
      </c>
      <c r="T1803" t="s">
        <v>865</v>
      </c>
      <c r="U1803" t="s">
        <v>1468</v>
      </c>
      <c r="V1803" t="s">
        <v>1469</v>
      </c>
      <c r="W1803" t="s">
        <v>1073</v>
      </c>
      <c r="X1803" t="s">
        <v>1074</v>
      </c>
      <c r="AE1803" t="s">
        <v>1099</v>
      </c>
      <c r="AF1803" t="s">
        <v>1421</v>
      </c>
      <c r="AH1803" t="s">
        <v>3238</v>
      </c>
      <c r="AI1803" t="s">
        <v>1510</v>
      </c>
      <c r="AJ1803" t="s">
        <v>1164</v>
      </c>
      <c r="AL1803" t="s">
        <v>859</v>
      </c>
      <c r="AM1803" t="s">
        <v>1093</v>
      </c>
      <c r="AN1803" t="s">
        <v>859</v>
      </c>
      <c r="AO1803" s="13">
        <v>17</v>
      </c>
      <c r="AP1803" s="14">
        <v>20230009761709</v>
      </c>
      <c r="AQ1803" s="12">
        <v>45223</v>
      </c>
    </row>
    <row r="1804" spans="1:43" x14ac:dyDescent="0.3">
      <c r="A1804">
        <v>19</v>
      </c>
      <c r="B1804">
        <v>2053769</v>
      </c>
      <c r="C1804" s="12">
        <v>45219</v>
      </c>
      <c r="D1804" s="12">
        <v>45313</v>
      </c>
      <c r="E1804" s="12">
        <v>45357</v>
      </c>
      <c r="F1804">
        <v>95</v>
      </c>
      <c r="G1804" t="s">
        <v>3172</v>
      </c>
      <c r="H1804" t="s">
        <v>861</v>
      </c>
      <c r="I1804" t="s">
        <v>875</v>
      </c>
      <c r="J1804" t="s">
        <v>875</v>
      </c>
      <c r="K1804" t="s">
        <v>3236</v>
      </c>
      <c r="L1804">
        <v>996866969</v>
      </c>
      <c r="M1804" t="s">
        <v>370</v>
      </c>
      <c r="N1804" t="s">
        <v>863</v>
      </c>
      <c r="O1804">
        <v>386</v>
      </c>
      <c r="P1804">
        <v>407</v>
      </c>
      <c r="Q1804">
        <v>0</v>
      </c>
      <c r="R1804">
        <v>21</v>
      </c>
      <c r="S1804">
        <v>0</v>
      </c>
      <c r="T1804" t="s">
        <v>865</v>
      </c>
      <c r="U1804" t="s">
        <v>1259</v>
      </c>
      <c r="V1804" t="s">
        <v>1260</v>
      </c>
      <c r="W1804" t="s">
        <v>1596</v>
      </c>
      <c r="X1804" t="s">
        <v>1645</v>
      </c>
      <c r="AE1804" t="s">
        <v>2814</v>
      </c>
      <c r="AF1804" t="s">
        <v>1264</v>
      </c>
      <c r="AH1804" t="s">
        <v>3239</v>
      </c>
      <c r="AI1804" t="s">
        <v>1160</v>
      </c>
      <c r="AJ1804" t="s">
        <v>924</v>
      </c>
      <c r="AL1804" t="s">
        <v>3017</v>
      </c>
      <c r="AM1804" t="s">
        <v>1723</v>
      </c>
      <c r="AN1804" t="s">
        <v>859</v>
      </c>
      <c r="AO1804" s="13">
        <v>22</v>
      </c>
      <c r="AP1804" s="14">
        <v>20240000778464</v>
      </c>
      <c r="AQ1804" s="12">
        <v>45316</v>
      </c>
    </row>
    <row r="1805" spans="1:43" x14ac:dyDescent="0.3">
      <c r="A1805">
        <v>19</v>
      </c>
      <c r="B1805">
        <v>2053769</v>
      </c>
      <c r="C1805" s="12">
        <v>45314</v>
      </c>
      <c r="D1805" s="12">
        <v>45399</v>
      </c>
      <c r="E1805" s="12">
        <v>45448</v>
      </c>
      <c r="F1805">
        <v>86</v>
      </c>
      <c r="G1805" t="s">
        <v>3172</v>
      </c>
      <c r="H1805" t="s">
        <v>861</v>
      </c>
      <c r="I1805" t="s">
        <v>875</v>
      </c>
      <c r="J1805" t="s">
        <v>875</v>
      </c>
      <c r="K1805" t="s">
        <v>3236</v>
      </c>
      <c r="L1805">
        <v>996866969</v>
      </c>
      <c r="M1805" t="s">
        <v>370</v>
      </c>
      <c r="N1805" t="s">
        <v>863</v>
      </c>
      <c r="O1805">
        <v>407</v>
      </c>
      <c r="P1805">
        <v>429</v>
      </c>
      <c r="Q1805">
        <v>0</v>
      </c>
      <c r="R1805">
        <v>22</v>
      </c>
      <c r="S1805">
        <v>0</v>
      </c>
      <c r="T1805" t="s">
        <v>865</v>
      </c>
      <c r="U1805" t="s">
        <v>1836</v>
      </c>
      <c r="V1805" t="s">
        <v>1090</v>
      </c>
      <c r="W1805" t="s">
        <v>1599</v>
      </c>
      <c r="X1805" t="s">
        <v>2188</v>
      </c>
      <c r="AE1805" t="s">
        <v>2189</v>
      </c>
      <c r="AF1805" t="s">
        <v>1477</v>
      </c>
      <c r="AH1805" t="s">
        <v>2190</v>
      </c>
      <c r="AI1805" t="s">
        <v>926</v>
      </c>
      <c r="AJ1805" t="s">
        <v>1956</v>
      </c>
      <c r="AL1805" t="s">
        <v>1079</v>
      </c>
      <c r="AM1805" t="s">
        <v>1733</v>
      </c>
      <c r="AN1805" t="s">
        <v>859</v>
      </c>
      <c r="AO1805" s="13">
        <v>24</v>
      </c>
      <c r="AP1805" s="14">
        <v>20240003781696</v>
      </c>
      <c r="AQ1805" s="12">
        <v>45406</v>
      </c>
    </row>
    <row r="1806" spans="1:43" x14ac:dyDescent="0.3">
      <c r="A1806">
        <v>19</v>
      </c>
      <c r="B1806">
        <v>2053769</v>
      </c>
      <c r="C1806" s="12">
        <v>45400</v>
      </c>
      <c r="D1806" s="12">
        <v>45488</v>
      </c>
      <c r="E1806" s="12">
        <v>45538</v>
      </c>
      <c r="F1806">
        <v>89</v>
      </c>
      <c r="G1806" t="s">
        <v>3172</v>
      </c>
      <c r="H1806" t="s">
        <v>861</v>
      </c>
      <c r="I1806" t="s">
        <v>875</v>
      </c>
      <c r="J1806" t="s">
        <v>875</v>
      </c>
      <c r="K1806" t="s">
        <v>3236</v>
      </c>
      <c r="L1806">
        <v>996866969</v>
      </c>
      <c r="M1806" t="s">
        <v>370</v>
      </c>
      <c r="N1806" t="s">
        <v>863</v>
      </c>
      <c r="O1806">
        <v>429</v>
      </c>
      <c r="P1806">
        <v>440</v>
      </c>
      <c r="Q1806">
        <v>0</v>
      </c>
      <c r="R1806">
        <v>11</v>
      </c>
      <c r="S1806">
        <v>0</v>
      </c>
      <c r="T1806" t="s">
        <v>865</v>
      </c>
      <c r="U1806" t="s">
        <v>995</v>
      </c>
      <c r="V1806" t="s">
        <v>996</v>
      </c>
      <c r="AE1806" t="s">
        <v>996</v>
      </c>
      <c r="AF1806" t="s">
        <v>868</v>
      </c>
      <c r="AH1806" t="s">
        <v>997</v>
      </c>
      <c r="AI1806" t="s">
        <v>998</v>
      </c>
      <c r="AJ1806" t="s">
        <v>1376</v>
      </c>
      <c r="AL1806" t="s">
        <v>1538</v>
      </c>
      <c r="AM1806" t="s">
        <v>1340</v>
      </c>
      <c r="AN1806" t="s">
        <v>859</v>
      </c>
      <c r="AO1806" s="13">
        <v>12</v>
      </c>
      <c r="AP1806" s="14">
        <v>20240006766660</v>
      </c>
      <c r="AQ1806" s="12">
        <v>45496</v>
      </c>
    </row>
    <row r="1807" spans="1:43" x14ac:dyDescent="0.3">
      <c r="A1807">
        <v>19</v>
      </c>
      <c r="B1807">
        <v>2053769</v>
      </c>
      <c r="C1807" s="12">
        <v>45489</v>
      </c>
      <c r="D1807" s="12">
        <v>45580</v>
      </c>
      <c r="E1807" s="12">
        <v>45630</v>
      </c>
      <c r="F1807">
        <v>92</v>
      </c>
      <c r="G1807" t="s">
        <v>3172</v>
      </c>
      <c r="H1807" t="s">
        <v>861</v>
      </c>
      <c r="I1807" t="s">
        <v>875</v>
      </c>
      <c r="J1807" t="s">
        <v>875</v>
      </c>
      <c r="K1807" t="s">
        <v>3236</v>
      </c>
      <c r="L1807">
        <v>996866969</v>
      </c>
      <c r="M1807" t="s">
        <v>370</v>
      </c>
      <c r="N1807" t="s">
        <v>863</v>
      </c>
      <c r="O1807">
        <v>440</v>
      </c>
      <c r="P1807">
        <v>451</v>
      </c>
      <c r="Q1807">
        <v>0</v>
      </c>
      <c r="R1807">
        <v>11</v>
      </c>
      <c r="S1807">
        <v>0</v>
      </c>
      <c r="T1807" t="s">
        <v>865</v>
      </c>
      <c r="U1807" t="s">
        <v>995</v>
      </c>
      <c r="V1807" t="s">
        <v>996</v>
      </c>
      <c r="AE1807" t="s">
        <v>996</v>
      </c>
      <c r="AF1807" t="s">
        <v>940</v>
      </c>
      <c r="AH1807" t="s">
        <v>997</v>
      </c>
      <c r="AI1807" t="s">
        <v>998</v>
      </c>
      <c r="AJ1807" t="s">
        <v>999</v>
      </c>
      <c r="AL1807" t="s">
        <v>859</v>
      </c>
      <c r="AM1807" t="s">
        <v>2906</v>
      </c>
      <c r="AN1807" t="s">
        <v>859</v>
      </c>
      <c r="AO1807" s="13">
        <v>11.74</v>
      </c>
      <c r="AP1807" s="14">
        <v>20240009805481</v>
      </c>
      <c r="AQ1807" s="12">
        <v>45588</v>
      </c>
    </row>
    <row r="1808" spans="1:43" x14ac:dyDescent="0.3">
      <c r="B1808">
        <v>2053770</v>
      </c>
      <c r="E1808" s="12">
        <v>44697</v>
      </c>
      <c r="G1808" t="s">
        <v>3172</v>
      </c>
      <c r="I1808" t="s">
        <v>875</v>
      </c>
      <c r="J1808" t="s">
        <v>875</v>
      </c>
      <c r="K1808" t="s">
        <v>3236</v>
      </c>
      <c r="L1808">
        <v>996866969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858</v>
      </c>
      <c r="AI1808" t="s">
        <v>859</v>
      </c>
      <c r="AK1808" t="s">
        <v>966</v>
      </c>
      <c r="AL1808" t="s">
        <v>859</v>
      </c>
      <c r="AM1808" t="s">
        <v>966</v>
      </c>
      <c r="AN1808" t="s">
        <v>859</v>
      </c>
      <c r="AO1808" s="13">
        <v>0.01</v>
      </c>
      <c r="AP1808" s="14">
        <v>20220005726262</v>
      </c>
      <c r="AQ1808" s="12">
        <v>44697</v>
      </c>
    </row>
    <row r="1809" spans="1:43" x14ac:dyDescent="0.3">
      <c r="B1809">
        <v>2053770</v>
      </c>
      <c r="E1809" s="12">
        <v>44697</v>
      </c>
      <c r="G1809" t="s">
        <v>3172</v>
      </c>
      <c r="I1809" t="s">
        <v>875</v>
      </c>
      <c r="J1809" t="s">
        <v>875</v>
      </c>
      <c r="K1809" t="s">
        <v>3236</v>
      </c>
      <c r="L1809">
        <v>996866969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858</v>
      </c>
      <c r="AI1809" t="s">
        <v>859</v>
      </c>
      <c r="AK1809" t="s">
        <v>966</v>
      </c>
      <c r="AL1809" t="s">
        <v>859</v>
      </c>
      <c r="AM1809" t="s">
        <v>966</v>
      </c>
      <c r="AN1809" t="s">
        <v>859</v>
      </c>
      <c r="AO1809" s="13">
        <v>0.01</v>
      </c>
      <c r="AP1809" s="14">
        <v>20220005726263</v>
      </c>
      <c r="AQ1809" s="12">
        <v>44697</v>
      </c>
    </row>
    <row r="1810" spans="1:43" x14ac:dyDescent="0.3">
      <c r="B1810">
        <v>2053770</v>
      </c>
      <c r="E1810" s="12">
        <v>44697</v>
      </c>
      <c r="G1810" t="s">
        <v>3172</v>
      </c>
      <c r="I1810" t="s">
        <v>875</v>
      </c>
      <c r="J1810" t="s">
        <v>875</v>
      </c>
      <c r="K1810" t="s">
        <v>3236</v>
      </c>
      <c r="L1810">
        <v>996866969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858</v>
      </c>
      <c r="AI1810" t="s">
        <v>859</v>
      </c>
      <c r="AK1810" t="s">
        <v>966</v>
      </c>
      <c r="AL1810" t="s">
        <v>859</v>
      </c>
      <c r="AM1810" t="s">
        <v>966</v>
      </c>
      <c r="AN1810" t="s">
        <v>859</v>
      </c>
      <c r="AO1810" s="13">
        <v>0.01</v>
      </c>
      <c r="AP1810" s="14">
        <v>20220005726264</v>
      </c>
      <c r="AQ1810" s="12">
        <v>44697</v>
      </c>
    </row>
    <row r="1811" spans="1:43" x14ac:dyDescent="0.3">
      <c r="B1811">
        <v>2053770</v>
      </c>
      <c r="E1811" s="12">
        <v>44697</v>
      </c>
      <c r="G1811" t="s">
        <v>3172</v>
      </c>
      <c r="I1811" t="s">
        <v>875</v>
      </c>
      <c r="J1811" t="s">
        <v>875</v>
      </c>
      <c r="K1811" t="s">
        <v>3236</v>
      </c>
      <c r="L1811">
        <v>996866969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858</v>
      </c>
      <c r="AI1811" t="s">
        <v>859</v>
      </c>
      <c r="AK1811" t="s">
        <v>964</v>
      </c>
      <c r="AL1811" t="s">
        <v>859</v>
      </c>
      <c r="AM1811" t="s">
        <v>964</v>
      </c>
      <c r="AN1811" t="s">
        <v>859</v>
      </c>
      <c r="AO1811" s="13">
        <v>0.02</v>
      </c>
      <c r="AP1811" s="14">
        <v>20220005726265</v>
      </c>
      <c r="AQ1811" s="12">
        <v>44697</v>
      </c>
    </row>
    <row r="1812" spans="1:43" x14ac:dyDescent="0.3">
      <c r="B1812">
        <v>2053770</v>
      </c>
      <c r="E1812" s="12">
        <v>44697</v>
      </c>
      <c r="G1812" t="s">
        <v>3172</v>
      </c>
      <c r="I1812" t="s">
        <v>875</v>
      </c>
      <c r="J1812" t="s">
        <v>875</v>
      </c>
      <c r="K1812" t="s">
        <v>3236</v>
      </c>
      <c r="L1812">
        <v>996866969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858</v>
      </c>
      <c r="AI1812" t="s">
        <v>859</v>
      </c>
      <c r="AK1812" t="s">
        <v>966</v>
      </c>
      <c r="AL1812" t="s">
        <v>859</v>
      </c>
      <c r="AM1812" t="s">
        <v>966</v>
      </c>
      <c r="AN1812" t="s">
        <v>859</v>
      </c>
      <c r="AO1812" s="13">
        <v>0.01</v>
      </c>
      <c r="AP1812" s="14">
        <v>20220005726266</v>
      </c>
      <c r="AQ1812" s="12">
        <v>44697</v>
      </c>
    </row>
    <row r="1813" spans="1:43" x14ac:dyDescent="0.3">
      <c r="B1813">
        <v>2053770</v>
      </c>
      <c r="E1813" s="12">
        <v>44697</v>
      </c>
      <c r="G1813" t="s">
        <v>3172</v>
      </c>
      <c r="I1813" t="s">
        <v>875</v>
      </c>
      <c r="J1813" t="s">
        <v>875</v>
      </c>
      <c r="K1813" t="s">
        <v>3236</v>
      </c>
      <c r="L1813">
        <v>996866969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858</v>
      </c>
      <c r="AI1813" t="s">
        <v>859</v>
      </c>
      <c r="AK1813" t="s">
        <v>966</v>
      </c>
      <c r="AL1813" t="s">
        <v>859</v>
      </c>
      <c r="AM1813" t="s">
        <v>966</v>
      </c>
      <c r="AN1813" t="s">
        <v>859</v>
      </c>
      <c r="AO1813" s="13">
        <v>0.01</v>
      </c>
      <c r="AP1813" s="14">
        <v>20220005726267</v>
      </c>
      <c r="AQ1813" s="12">
        <v>44697</v>
      </c>
    </row>
    <row r="1814" spans="1:43" x14ac:dyDescent="0.3">
      <c r="A1814">
        <v>19</v>
      </c>
      <c r="B1814">
        <v>2053770</v>
      </c>
      <c r="C1814" s="12">
        <v>44672</v>
      </c>
      <c r="D1814" s="12">
        <v>44763</v>
      </c>
      <c r="E1814" s="12">
        <v>44806</v>
      </c>
      <c r="F1814">
        <v>92</v>
      </c>
      <c r="G1814" t="s">
        <v>3172</v>
      </c>
      <c r="H1814" t="s">
        <v>861</v>
      </c>
      <c r="I1814" t="s">
        <v>875</v>
      </c>
      <c r="J1814" t="s">
        <v>875</v>
      </c>
      <c r="K1814" t="s">
        <v>3236</v>
      </c>
      <c r="L1814">
        <v>996866969</v>
      </c>
      <c r="M1814">
        <v>0</v>
      </c>
      <c r="N1814" t="s">
        <v>863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865</v>
      </c>
      <c r="AF1814" t="s">
        <v>940</v>
      </c>
      <c r="AI1814" t="s">
        <v>859</v>
      </c>
      <c r="AJ1814" t="s">
        <v>1873</v>
      </c>
      <c r="AL1814" t="s">
        <v>1592</v>
      </c>
      <c r="AM1814" t="s">
        <v>920</v>
      </c>
      <c r="AN1814" t="s">
        <v>1650</v>
      </c>
      <c r="AO1814" s="13">
        <v>2.93</v>
      </c>
      <c r="AP1814" s="14">
        <v>20220008289563</v>
      </c>
      <c r="AQ1814" s="12">
        <v>44763</v>
      </c>
    </row>
    <row r="1815" spans="1:43" x14ac:dyDescent="0.3">
      <c r="A1815">
        <v>19</v>
      </c>
      <c r="B1815">
        <v>2053770</v>
      </c>
      <c r="C1815" s="12">
        <v>44764</v>
      </c>
      <c r="D1815" s="12">
        <v>44854</v>
      </c>
      <c r="E1815" s="12">
        <v>44896</v>
      </c>
      <c r="F1815">
        <v>91</v>
      </c>
      <c r="G1815" t="s">
        <v>3172</v>
      </c>
      <c r="H1815" t="s">
        <v>861</v>
      </c>
      <c r="I1815" t="s">
        <v>875</v>
      </c>
      <c r="J1815" t="s">
        <v>875</v>
      </c>
      <c r="K1815" t="s">
        <v>3236</v>
      </c>
      <c r="L1815">
        <v>996866969</v>
      </c>
      <c r="M1815">
        <v>0</v>
      </c>
      <c r="N1815" t="s">
        <v>863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865</v>
      </c>
      <c r="AF1815" t="s">
        <v>892</v>
      </c>
      <c r="AI1815" t="s">
        <v>859</v>
      </c>
      <c r="AJ1815" t="s">
        <v>1178</v>
      </c>
      <c r="AL1815" t="s">
        <v>1000</v>
      </c>
      <c r="AM1815" t="s">
        <v>961</v>
      </c>
      <c r="AN1815" t="s">
        <v>859</v>
      </c>
      <c r="AO1815" s="13">
        <v>4</v>
      </c>
      <c r="AP1815" s="14">
        <v>20220011396861</v>
      </c>
      <c r="AQ1815" s="12">
        <v>44854</v>
      </c>
    </row>
    <row r="1816" spans="1:43" x14ac:dyDescent="0.3">
      <c r="A1816">
        <v>19</v>
      </c>
      <c r="B1816">
        <v>2053770</v>
      </c>
      <c r="C1816" s="12">
        <v>44855</v>
      </c>
      <c r="D1816" s="12">
        <v>44950</v>
      </c>
      <c r="E1816" s="12">
        <v>44992</v>
      </c>
      <c r="F1816">
        <v>96</v>
      </c>
      <c r="G1816" t="s">
        <v>3172</v>
      </c>
      <c r="H1816" t="s">
        <v>861</v>
      </c>
      <c r="I1816" t="s">
        <v>875</v>
      </c>
      <c r="J1816" t="s">
        <v>875</v>
      </c>
      <c r="K1816" t="s">
        <v>3236</v>
      </c>
      <c r="L1816">
        <v>996866969</v>
      </c>
      <c r="M1816">
        <v>0</v>
      </c>
      <c r="N1816" t="s">
        <v>863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865</v>
      </c>
      <c r="AF1816" t="s">
        <v>1413</v>
      </c>
      <c r="AI1816" t="s">
        <v>859</v>
      </c>
      <c r="AJ1816" t="s">
        <v>1461</v>
      </c>
      <c r="AL1816" t="s">
        <v>1431</v>
      </c>
      <c r="AM1816" t="s">
        <v>961</v>
      </c>
      <c r="AN1816" t="s">
        <v>859</v>
      </c>
      <c r="AO1816" s="13">
        <v>4</v>
      </c>
      <c r="AP1816" s="14">
        <v>20230000765741</v>
      </c>
      <c r="AQ1816" s="12">
        <v>44952</v>
      </c>
    </row>
    <row r="1817" spans="1:43" x14ac:dyDescent="0.3">
      <c r="A1817">
        <v>19</v>
      </c>
      <c r="B1817">
        <v>2053770</v>
      </c>
      <c r="C1817" s="12">
        <v>44951</v>
      </c>
      <c r="D1817" s="12">
        <v>45041</v>
      </c>
      <c r="E1817" s="12">
        <v>45085</v>
      </c>
      <c r="F1817">
        <v>91</v>
      </c>
      <c r="G1817" t="s">
        <v>3172</v>
      </c>
      <c r="H1817" t="s">
        <v>861</v>
      </c>
      <c r="I1817" t="s">
        <v>875</v>
      </c>
      <c r="J1817" t="s">
        <v>875</v>
      </c>
      <c r="K1817" t="s">
        <v>3236</v>
      </c>
      <c r="L1817">
        <v>996866969</v>
      </c>
      <c r="M1817">
        <v>0</v>
      </c>
      <c r="N1817" t="s">
        <v>863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865</v>
      </c>
      <c r="AF1817" t="s">
        <v>892</v>
      </c>
      <c r="AI1817" t="s">
        <v>859</v>
      </c>
      <c r="AJ1817" t="s">
        <v>1178</v>
      </c>
      <c r="AL1817" t="s">
        <v>937</v>
      </c>
      <c r="AM1817" t="s">
        <v>881</v>
      </c>
      <c r="AN1817" t="s">
        <v>859</v>
      </c>
      <c r="AO1817" s="13">
        <v>3</v>
      </c>
      <c r="AP1817" s="14">
        <v>20230003742486</v>
      </c>
      <c r="AQ1817" s="12">
        <v>45042</v>
      </c>
    </row>
    <row r="1818" spans="1:43" x14ac:dyDescent="0.3">
      <c r="A1818">
        <v>19</v>
      </c>
      <c r="B1818">
        <v>2053770</v>
      </c>
      <c r="C1818" s="12">
        <v>45042</v>
      </c>
      <c r="D1818" s="12">
        <v>45126</v>
      </c>
      <c r="E1818" s="12">
        <v>45173</v>
      </c>
      <c r="F1818">
        <v>85</v>
      </c>
      <c r="G1818" t="s">
        <v>3172</v>
      </c>
      <c r="H1818" t="s">
        <v>861</v>
      </c>
      <c r="I1818" t="s">
        <v>875</v>
      </c>
      <c r="J1818" t="s">
        <v>875</v>
      </c>
      <c r="K1818" t="s">
        <v>3236</v>
      </c>
      <c r="L1818">
        <v>996866969</v>
      </c>
      <c r="M1818">
        <v>0</v>
      </c>
      <c r="N1818" t="s">
        <v>863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865</v>
      </c>
      <c r="AF1818" t="s">
        <v>1620</v>
      </c>
      <c r="AI1818" t="s">
        <v>859</v>
      </c>
      <c r="AJ1818" t="s">
        <v>1485</v>
      </c>
      <c r="AL1818" t="s">
        <v>1868</v>
      </c>
      <c r="AM1818" t="s">
        <v>961</v>
      </c>
      <c r="AN1818" t="s">
        <v>859</v>
      </c>
      <c r="AO1818" s="13">
        <v>4</v>
      </c>
      <c r="AP1818" s="14">
        <v>20230006693477</v>
      </c>
      <c r="AQ1818" s="12">
        <v>45128</v>
      </c>
    </row>
    <row r="1819" spans="1:43" x14ac:dyDescent="0.3">
      <c r="A1819">
        <v>19</v>
      </c>
      <c r="B1819">
        <v>2053770</v>
      </c>
      <c r="C1819" s="12">
        <v>45127</v>
      </c>
      <c r="D1819" s="12">
        <v>45223</v>
      </c>
      <c r="E1819" s="12">
        <v>45265</v>
      </c>
      <c r="F1819">
        <v>97</v>
      </c>
      <c r="G1819" t="s">
        <v>3172</v>
      </c>
      <c r="H1819" t="s">
        <v>861</v>
      </c>
      <c r="I1819" t="s">
        <v>875</v>
      </c>
      <c r="J1819" t="s">
        <v>875</v>
      </c>
      <c r="K1819" t="s">
        <v>3236</v>
      </c>
      <c r="L1819">
        <v>996866969</v>
      </c>
      <c r="M1819">
        <v>0</v>
      </c>
      <c r="N1819" t="s">
        <v>863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865</v>
      </c>
      <c r="AF1819" t="s">
        <v>1363</v>
      </c>
      <c r="AI1819" t="s">
        <v>859</v>
      </c>
      <c r="AJ1819" t="s">
        <v>1077</v>
      </c>
      <c r="AL1819" t="s">
        <v>872</v>
      </c>
      <c r="AM1819" t="s">
        <v>961</v>
      </c>
      <c r="AN1819" t="s">
        <v>859</v>
      </c>
      <c r="AO1819" s="13">
        <v>4</v>
      </c>
      <c r="AP1819" s="14">
        <v>20230009761710</v>
      </c>
      <c r="AQ1819" s="12">
        <v>45223</v>
      </c>
    </row>
    <row r="1820" spans="1:43" x14ac:dyDescent="0.3">
      <c r="A1820">
        <v>19</v>
      </c>
      <c r="B1820">
        <v>2053770</v>
      </c>
      <c r="C1820" s="12">
        <v>45224</v>
      </c>
      <c r="D1820" s="12">
        <v>45315</v>
      </c>
      <c r="E1820" s="12">
        <v>45357</v>
      </c>
      <c r="F1820">
        <v>92</v>
      </c>
      <c r="G1820" t="s">
        <v>3172</v>
      </c>
      <c r="H1820" t="s">
        <v>861</v>
      </c>
      <c r="I1820" t="s">
        <v>875</v>
      </c>
      <c r="J1820" t="s">
        <v>875</v>
      </c>
      <c r="K1820" t="s">
        <v>3236</v>
      </c>
      <c r="L1820">
        <v>996866969</v>
      </c>
      <c r="M1820">
        <v>0</v>
      </c>
      <c r="N1820" t="s">
        <v>863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865</v>
      </c>
      <c r="AF1820" t="s">
        <v>940</v>
      </c>
      <c r="AI1820" t="s">
        <v>859</v>
      </c>
      <c r="AJ1820" t="s">
        <v>1873</v>
      </c>
      <c r="AL1820" t="s">
        <v>1102</v>
      </c>
      <c r="AM1820" t="s">
        <v>961</v>
      </c>
      <c r="AN1820" t="s">
        <v>859</v>
      </c>
      <c r="AO1820" s="13">
        <v>4</v>
      </c>
      <c r="AP1820" s="14">
        <v>20240000778465</v>
      </c>
      <c r="AQ1820" s="12">
        <v>45316</v>
      </c>
    </row>
    <row r="1821" spans="1:43" x14ac:dyDescent="0.3">
      <c r="A1821">
        <v>19</v>
      </c>
      <c r="B1821">
        <v>2053770</v>
      </c>
      <c r="C1821" s="12">
        <v>45316</v>
      </c>
      <c r="D1821" s="12">
        <v>45401</v>
      </c>
      <c r="E1821" s="12">
        <v>45448</v>
      </c>
      <c r="F1821">
        <v>86</v>
      </c>
      <c r="G1821" t="s">
        <v>3172</v>
      </c>
      <c r="H1821" t="s">
        <v>861</v>
      </c>
      <c r="I1821" t="s">
        <v>875</v>
      </c>
      <c r="J1821" t="s">
        <v>875</v>
      </c>
      <c r="K1821" t="s">
        <v>3236</v>
      </c>
      <c r="L1821">
        <v>996866969</v>
      </c>
      <c r="M1821">
        <v>0</v>
      </c>
      <c r="N1821" t="s">
        <v>863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865</v>
      </c>
      <c r="AF1821" t="s">
        <v>1477</v>
      </c>
      <c r="AI1821" t="s">
        <v>859</v>
      </c>
      <c r="AJ1821" t="s">
        <v>1423</v>
      </c>
      <c r="AL1821" t="s">
        <v>2115</v>
      </c>
      <c r="AM1821" t="s">
        <v>881</v>
      </c>
      <c r="AN1821" t="s">
        <v>859</v>
      </c>
      <c r="AO1821" s="13">
        <v>3</v>
      </c>
      <c r="AP1821" s="14">
        <v>20240003781697</v>
      </c>
      <c r="AQ1821" s="12">
        <v>45406</v>
      </c>
    </row>
    <row r="1822" spans="1:43" x14ac:dyDescent="0.3">
      <c r="A1822">
        <v>19</v>
      </c>
      <c r="B1822">
        <v>2053770</v>
      </c>
      <c r="C1822" s="12">
        <v>45402</v>
      </c>
      <c r="D1822" s="12">
        <v>45490</v>
      </c>
      <c r="E1822" s="12">
        <v>45538</v>
      </c>
      <c r="F1822">
        <v>89</v>
      </c>
      <c r="G1822" t="s">
        <v>3172</v>
      </c>
      <c r="H1822" t="s">
        <v>861</v>
      </c>
      <c r="I1822" t="s">
        <v>875</v>
      </c>
      <c r="J1822" t="s">
        <v>875</v>
      </c>
      <c r="K1822" t="s">
        <v>3236</v>
      </c>
      <c r="L1822">
        <v>996866969</v>
      </c>
      <c r="M1822">
        <v>0</v>
      </c>
      <c r="N1822" t="s">
        <v>863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865</v>
      </c>
      <c r="AF1822" t="s">
        <v>868</v>
      </c>
      <c r="AI1822" t="s">
        <v>859</v>
      </c>
      <c r="AJ1822" t="s">
        <v>1950</v>
      </c>
      <c r="AL1822" t="s">
        <v>1157</v>
      </c>
      <c r="AM1822" t="s">
        <v>961</v>
      </c>
      <c r="AN1822" t="s">
        <v>859</v>
      </c>
      <c r="AO1822" s="13">
        <v>4</v>
      </c>
      <c r="AP1822" s="14">
        <v>20240006766661</v>
      </c>
      <c r="AQ1822" s="12">
        <v>45496</v>
      </c>
    </row>
    <row r="1823" spans="1:43" x14ac:dyDescent="0.3">
      <c r="A1823">
        <v>19</v>
      </c>
      <c r="B1823">
        <v>2053770</v>
      </c>
      <c r="C1823" s="12">
        <v>45491</v>
      </c>
      <c r="D1823" s="12">
        <v>45587</v>
      </c>
      <c r="E1823" s="12">
        <v>45630</v>
      </c>
      <c r="F1823">
        <v>97</v>
      </c>
      <c r="G1823" t="s">
        <v>3172</v>
      </c>
      <c r="H1823" t="s">
        <v>861</v>
      </c>
      <c r="I1823" t="s">
        <v>875</v>
      </c>
      <c r="J1823" t="s">
        <v>875</v>
      </c>
      <c r="K1823" t="s">
        <v>3236</v>
      </c>
      <c r="L1823">
        <v>996866969</v>
      </c>
      <c r="M1823">
        <v>0</v>
      </c>
      <c r="N1823" t="s">
        <v>863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865</v>
      </c>
      <c r="AF1823" t="s">
        <v>1363</v>
      </c>
      <c r="AI1823" t="s">
        <v>859</v>
      </c>
      <c r="AJ1823" t="s">
        <v>1077</v>
      </c>
      <c r="AL1823" t="s">
        <v>993</v>
      </c>
      <c r="AM1823" t="s">
        <v>3240</v>
      </c>
      <c r="AN1823" t="s">
        <v>859</v>
      </c>
      <c r="AO1823" s="13">
        <v>4.07</v>
      </c>
      <c r="AP1823" s="14">
        <v>20240009805482</v>
      </c>
      <c r="AQ1823" s="12">
        <v>45588</v>
      </c>
    </row>
    <row r="1824" spans="1:43" x14ac:dyDescent="0.3">
      <c r="B1824">
        <v>2053772</v>
      </c>
      <c r="E1824" s="12">
        <v>44642</v>
      </c>
      <c r="G1824" t="s">
        <v>3172</v>
      </c>
      <c r="I1824" t="s">
        <v>875</v>
      </c>
      <c r="J1824" t="s">
        <v>875</v>
      </c>
      <c r="K1824" t="s">
        <v>3236</v>
      </c>
      <c r="L1824">
        <v>996866969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858</v>
      </c>
      <c r="AI1824" t="s">
        <v>859</v>
      </c>
      <c r="AK1824" t="s">
        <v>1219</v>
      </c>
      <c r="AL1824" t="s">
        <v>859</v>
      </c>
      <c r="AM1824" t="s">
        <v>1219</v>
      </c>
      <c r="AN1824" t="s">
        <v>859</v>
      </c>
      <c r="AO1824" s="13">
        <v>0.12</v>
      </c>
      <c r="AP1824" s="14">
        <v>20220003798653</v>
      </c>
      <c r="AQ1824" s="12">
        <v>44642</v>
      </c>
    </row>
    <row r="1825" spans="1:43" x14ac:dyDescent="0.3">
      <c r="A1825">
        <v>19</v>
      </c>
      <c r="B1825">
        <v>2053772</v>
      </c>
      <c r="C1825" s="12">
        <v>44583</v>
      </c>
      <c r="D1825" s="12">
        <v>44669</v>
      </c>
      <c r="E1825" s="12">
        <v>44715</v>
      </c>
      <c r="F1825">
        <v>87</v>
      </c>
      <c r="G1825" t="s">
        <v>3172</v>
      </c>
      <c r="H1825" t="s">
        <v>861</v>
      </c>
      <c r="I1825" t="s">
        <v>875</v>
      </c>
      <c r="J1825" t="s">
        <v>875</v>
      </c>
      <c r="K1825" t="s">
        <v>3236</v>
      </c>
      <c r="L1825">
        <v>996866969</v>
      </c>
      <c r="M1825" t="s">
        <v>465</v>
      </c>
      <c r="N1825" t="s">
        <v>863</v>
      </c>
      <c r="O1825">
        <v>3</v>
      </c>
      <c r="P1825">
        <v>3</v>
      </c>
      <c r="Q1825" t="s">
        <v>1386</v>
      </c>
      <c r="R1825">
        <v>0</v>
      </c>
      <c r="S1825">
        <v>0</v>
      </c>
      <c r="T1825" t="s">
        <v>865</v>
      </c>
      <c r="U1825" t="s">
        <v>1031</v>
      </c>
      <c r="V1825" t="s">
        <v>1032</v>
      </c>
      <c r="AE1825" t="s">
        <v>1032</v>
      </c>
      <c r="AF1825" t="s">
        <v>1009</v>
      </c>
      <c r="AH1825" t="s">
        <v>1033</v>
      </c>
      <c r="AI1825" t="s">
        <v>1034</v>
      </c>
      <c r="AJ1825" t="s">
        <v>1035</v>
      </c>
      <c r="AL1825" t="s">
        <v>1673</v>
      </c>
      <c r="AM1825" t="s">
        <v>3241</v>
      </c>
      <c r="AN1825" t="s">
        <v>859</v>
      </c>
      <c r="AO1825" s="13">
        <v>7.88</v>
      </c>
      <c r="AP1825" s="14">
        <v>20220005030222</v>
      </c>
      <c r="AQ1825" s="12">
        <v>44677</v>
      </c>
    </row>
    <row r="1826" spans="1:43" x14ac:dyDescent="0.3">
      <c r="A1826">
        <v>19</v>
      </c>
      <c r="B1826">
        <v>2053772</v>
      </c>
      <c r="C1826" s="12">
        <v>44670</v>
      </c>
      <c r="D1826" s="12">
        <v>44760</v>
      </c>
      <c r="E1826" s="12">
        <v>44806</v>
      </c>
      <c r="F1826">
        <v>91</v>
      </c>
      <c r="G1826" t="s">
        <v>3172</v>
      </c>
      <c r="H1826" t="s">
        <v>861</v>
      </c>
      <c r="I1826" t="s">
        <v>875</v>
      </c>
      <c r="J1826" t="s">
        <v>875</v>
      </c>
      <c r="K1826" t="s">
        <v>3236</v>
      </c>
      <c r="L1826">
        <v>996866969</v>
      </c>
      <c r="M1826" t="s">
        <v>465</v>
      </c>
      <c r="N1826" t="s">
        <v>863</v>
      </c>
      <c r="O1826">
        <v>3</v>
      </c>
      <c r="P1826">
        <v>3</v>
      </c>
      <c r="Q1826" t="s">
        <v>1038</v>
      </c>
      <c r="R1826">
        <v>0</v>
      </c>
      <c r="S1826">
        <v>0</v>
      </c>
      <c r="T1826" t="s">
        <v>865</v>
      </c>
      <c r="U1826" t="s">
        <v>1039</v>
      </c>
      <c r="V1826" t="s">
        <v>1040</v>
      </c>
      <c r="AE1826" t="s">
        <v>1040</v>
      </c>
      <c r="AF1826" t="s">
        <v>892</v>
      </c>
      <c r="AH1826" t="s">
        <v>1041</v>
      </c>
      <c r="AI1826" t="s">
        <v>1042</v>
      </c>
      <c r="AJ1826" t="s">
        <v>1402</v>
      </c>
      <c r="AL1826" t="s">
        <v>1270</v>
      </c>
      <c r="AM1826" t="s">
        <v>903</v>
      </c>
      <c r="AN1826" t="s">
        <v>859</v>
      </c>
      <c r="AO1826" s="13">
        <v>8</v>
      </c>
      <c r="AP1826" s="14">
        <v>20220008289564</v>
      </c>
      <c r="AQ1826" s="12">
        <v>44763</v>
      </c>
    </row>
    <row r="1827" spans="1:43" x14ac:dyDescent="0.3">
      <c r="A1827">
        <v>19</v>
      </c>
      <c r="B1827">
        <v>2053772</v>
      </c>
      <c r="C1827" s="12">
        <v>44761</v>
      </c>
      <c r="D1827" s="12">
        <v>44852</v>
      </c>
      <c r="E1827" s="12">
        <v>44896</v>
      </c>
      <c r="F1827">
        <v>92</v>
      </c>
      <c r="G1827" t="s">
        <v>3172</v>
      </c>
      <c r="H1827" t="s">
        <v>861</v>
      </c>
      <c r="I1827" t="s">
        <v>875</v>
      </c>
      <c r="J1827" t="s">
        <v>875</v>
      </c>
      <c r="K1827" t="s">
        <v>3236</v>
      </c>
      <c r="L1827">
        <v>996866969</v>
      </c>
      <c r="M1827" t="s">
        <v>465</v>
      </c>
      <c r="N1827" t="s">
        <v>863</v>
      </c>
      <c r="O1827">
        <v>3</v>
      </c>
      <c r="P1827">
        <v>3</v>
      </c>
      <c r="Q1827" t="s">
        <v>1038</v>
      </c>
      <c r="R1827">
        <v>0</v>
      </c>
      <c r="S1827">
        <v>0</v>
      </c>
      <c r="T1827" t="s">
        <v>865</v>
      </c>
      <c r="U1827" t="s">
        <v>1039</v>
      </c>
      <c r="V1827" t="s">
        <v>1040</v>
      </c>
      <c r="AE1827" t="s">
        <v>1040</v>
      </c>
      <c r="AF1827" t="s">
        <v>940</v>
      </c>
      <c r="AH1827" t="s">
        <v>1041</v>
      </c>
      <c r="AI1827" t="s">
        <v>1042</v>
      </c>
      <c r="AJ1827" t="s">
        <v>1043</v>
      </c>
      <c r="AL1827" t="s">
        <v>1497</v>
      </c>
      <c r="AM1827" t="s">
        <v>903</v>
      </c>
      <c r="AN1827" t="s">
        <v>859</v>
      </c>
      <c r="AO1827" s="13">
        <v>8</v>
      </c>
      <c r="AP1827" s="14">
        <v>20220011396862</v>
      </c>
      <c r="AQ1827" s="12">
        <v>44854</v>
      </c>
    </row>
    <row r="1828" spans="1:43" x14ac:dyDescent="0.3">
      <c r="A1828">
        <v>19</v>
      </c>
      <c r="B1828">
        <v>2053772</v>
      </c>
      <c r="C1828" s="12">
        <v>44853</v>
      </c>
      <c r="D1828" s="12">
        <v>44947</v>
      </c>
      <c r="E1828" s="12">
        <v>44992</v>
      </c>
      <c r="F1828">
        <v>95</v>
      </c>
      <c r="G1828" t="s">
        <v>3172</v>
      </c>
      <c r="H1828" t="s">
        <v>861</v>
      </c>
      <c r="I1828" t="s">
        <v>875</v>
      </c>
      <c r="J1828" t="s">
        <v>875</v>
      </c>
      <c r="K1828" t="s">
        <v>3236</v>
      </c>
      <c r="L1828">
        <v>996866969</v>
      </c>
      <c r="M1828" t="s">
        <v>465</v>
      </c>
      <c r="N1828" t="s">
        <v>863</v>
      </c>
      <c r="O1828">
        <v>3</v>
      </c>
      <c r="P1828">
        <v>3</v>
      </c>
      <c r="Q1828" t="s">
        <v>1387</v>
      </c>
      <c r="R1828">
        <v>0</v>
      </c>
      <c r="S1828">
        <v>0</v>
      </c>
      <c r="T1828" t="s">
        <v>865</v>
      </c>
      <c r="U1828" t="s">
        <v>1348</v>
      </c>
      <c r="V1828" t="s">
        <v>1061</v>
      </c>
      <c r="AE1828" t="s">
        <v>1061</v>
      </c>
      <c r="AF1828" t="s">
        <v>1264</v>
      </c>
      <c r="AH1828" t="s">
        <v>1349</v>
      </c>
      <c r="AI1828" t="s">
        <v>1350</v>
      </c>
      <c r="AJ1828" t="s">
        <v>1351</v>
      </c>
      <c r="AL1828" t="s">
        <v>2165</v>
      </c>
      <c r="AM1828" t="s">
        <v>1050</v>
      </c>
      <c r="AN1828" t="s">
        <v>859</v>
      </c>
      <c r="AO1828" s="13">
        <v>9</v>
      </c>
      <c r="AP1828" s="14">
        <v>20230000765742</v>
      </c>
      <c r="AQ1828" s="12">
        <v>44952</v>
      </c>
    </row>
    <row r="1829" spans="1:43" x14ac:dyDescent="0.3">
      <c r="A1829">
        <v>19</v>
      </c>
      <c r="B1829">
        <v>2053772</v>
      </c>
      <c r="C1829" s="12">
        <v>44948</v>
      </c>
      <c r="D1829" s="12">
        <v>45037</v>
      </c>
      <c r="E1829" s="12">
        <v>45085</v>
      </c>
      <c r="F1829">
        <v>90</v>
      </c>
      <c r="G1829" t="s">
        <v>3172</v>
      </c>
      <c r="H1829" t="s">
        <v>861</v>
      </c>
      <c r="I1829" t="s">
        <v>875</v>
      </c>
      <c r="J1829" t="s">
        <v>875</v>
      </c>
      <c r="K1829" t="s">
        <v>3236</v>
      </c>
      <c r="L1829">
        <v>996866969</v>
      </c>
      <c r="M1829" t="s">
        <v>465</v>
      </c>
      <c r="N1829" t="s">
        <v>863</v>
      </c>
      <c r="O1829">
        <v>3</v>
      </c>
      <c r="P1829">
        <v>3</v>
      </c>
      <c r="Q1829">
        <v>6</v>
      </c>
      <c r="R1829">
        <v>0</v>
      </c>
      <c r="S1829">
        <v>0</v>
      </c>
      <c r="T1829" t="s">
        <v>865</v>
      </c>
      <c r="U1829" t="s">
        <v>1182</v>
      </c>
      <c r="V1829" t="s">
        <v>1047</v>
      </c>
      <c r="AE1829" t="s">
        <v>1047</v>
      </c>
      <c r="AF1829" t="s">
        <v>881</v>
      </c>
      <c r="AH1829" t="s">
        <v>1183</v>
      </c>
      <c r="AI1829" t="s">
        <v>870</v>
      </c>
      <c r="AJ1829" t="s">
        <v>1126</v>
      </c>
      <c r="AL1829" t="s">
        <v>1231</v>
      </c>
      <c r="AM1829" t="s">
        <v>903</v>
      </c>
      <c r="AN1829" t="s">
        <v>859</v>
      </c>
      <c r="AO1829" s="13">
        <v>8</v>
      </c>
      <c r="AP1829" s="14">
        <v>20230003742487</v>
      </c>
      <c r="AQ1829" s="12">
        <v>45042</v>
      </c>
    </row>
    <row r="1830" spans="1:43" x14ac:dyDescent="0.3">
      <c r="A1830">
        <v>19</v>
      </c>
      <c r="B1830">
        <v>2053772</v>
      </c>
      <c r="C1830" s="12">
        <v>45038</v>
      </c>
      <c r="D1830" s="12">
        <v>45125</v>
      </c>
      <c r="E1830" s="12">
        <v>45173</v>
      </c>
      <c r="F1830">
        <v>88</v>
      </c>
      <c r="G1830" t="s">
        <v>3172</v>
      </c>
      <c r="H1830" t="s">
        <v>861</v>
      </c>
      <c r="I1830" t="s">
        <v>875</v>
      </c>
      <c r="J1830" t="s">
        <v>875</v>
      </c>
      <c r="K1830" t="s">
        <v>3236</v>
      </c>
      <c r="L1830">
        <v>996866969</v>
      </c>
      <c r="M1830" t="s">
        <v>465</v>
      </c>
      <c r="N1830" t="s">
        <v>863</v>
      </c>
      <c r="O1830">
        <v>3</v>
      </c>
      <c r="P1830">
        <v>3</v>
      </c>
      <c r="Q1830" t="s">
        <v>864</v>
      </c>
      <c r="R1830">
        <v>0</v>
      </c>
      <c r="S1830">
        <v>0</v>
      </c>
      <c r="T1830" t="s">
        <v>865</v>
      </c>
      <c r="U1830" t="s">
        <v>866</v>
      </c>
      <c r="V1830" t="s">
        <v>867</v>
      </c>
      <c r="AE1830" t="s">
        <v>867</v>
      </c>
      <c r="AF1830" t="s">
        <v>958</v>
      </c>
      <c r="AH1830" t="s">
        <v>869</v>
      </c>
      <c r="AI1830" t="s">
        <v>870</v>
      </c>
      <c r="AJ1830" t="s">
        <v>901</v>
      </c>
      <c r="AL1830" t="s">
        <v>1673</v>
      </c>
      <c r="AM1830" t="s">
        <v>903</v>
      </c>
      <c r="AN1830" t="s">
        <v>859</v>
      </c>
      <c r="AO1830" s="13">
        <v>8</v>
      </c>
      <c r="AP1830" s="14">
        <v>20230006693478</v>
      </c>
      <c r="AQ1830" s="12">
        <v>45128</v>
      </c>
    </row>
    <row r="1831" spans="1:43" x14ac:dyDescent="0.3">
      <c r="A1831">
        <v>19</v>
      </c>
      <c r="B1831">
        <v>2053772</v>
      </c>
      <c r="C1831" s="12">
        <v>45126</v>
      </c>
      <c r="D1831" s="12">
        <v>45218</v>
      </c>
      <c r="E1831" s="12">
        <v>45265</v>
      </c>
      <c r="F1831">
        <v>93</v>
      </c>
      <c r="G1831" t="s">
        <v>3172</v>
      </c>
      <c r="H1831" t="s">
        <v>861</v>
      </c>
      <c r="I1831" t="s">
        <v>875</v>
      </c>
      <c r="J1831" t="s">
        <v>875</v>
      </c>
      <c r="K1831" t="s">
        <v>3236</v>
      </c>
      <c r="L1831">
        <v>996866969</v>
      </c>
      <c r="M1831" t="s">
        <v>465</v>
      </c>
      <c r="N1831" t="s">
        <v>863</v>
      </c>
      <c r="O1831">
        <v>3</v>
      </c>
      <c r="P1831">
        <v>3</v>
      </c>
      <c r="Q1831" t="s">
        <v>1418</v>
      </c>
      <c r="R1831">
        <v>0</v>
      </c>
      <c r="S1831">
        <v>0</v>
      </c>
      <c r="T1831" t="s">
        <v>865</v>
      </c>
      <c r="U1831" t="s">
        <v>1419</v>
      </c>
      <c r="V1831" t="s">
        <v>1420</v>
      </c>
      <c r="AE1831" t="s">
        <v>1420</v>
      </c>
      <c r="AF1831" t="s">
        <v>1421</v>
      </c>
      <c r="AH1831" t="s">
        <v>1422</v>
      </c>
      <c r="AI1831" t="s">
        <v>1042</v>
      </c>
      <c r="AJ1831" t="s">
        <v>1043</v>
      </c>
      <c r="AL1831" t="s">
        <v>885</v>
      </c>
      <c r="AM1831" t="s">
        <v>903</v>
      </c>
      <c r="AN1831" t="s">
        <v>859</v>
      </c>
      <c r="AO1831" s="13">
        <v>8</v>
      </c>
      <c r="AP1831" s="14">
        <v>20230009761711</v>
      </c>
      <c r="AQ1831" s="12">
        <v>45223</v>
      </c>
    </row>
    <row r="1832" spans="1:43" x14ac:dyDescent="0.3">
      <c r="A1832">
        <v>19</v>
      </c>
      <c r="B1832">
        <v>2053772</v>
      </c>
      <c r="C1832" s="12">
        <v>45219</v>
      </c>
      <c r="D1832" s="12">
        <v>45313</v>
      </c>
      <c r="E1832" s="12">
        <v>45357</v>
      </c>
      <c r="F1832">
        <v>95</v>
      </c>
      <c r="G1832" t="s">
        <v>3172</v>
      </c>
      <c r="H1832" t="s">
        <v>861</v>
      </c>
      <c r="I1832" t="s">
        <v>875</v>
      </c>
      <c r="J1832" t="s">
        <v>875</v>
      </c>
      <c r="K1832" t="s">
        <v>3236</v>
      </c>
      <c r="L1832">
        <v>996866969</v>
      </c>
      <c r="M1832" t="s">
        <v>465</v>
      </c>
      <c r="N1832" t="s">
        <v>863</v>
      </c>
      <c r="O1832">
        <v>3</v>
      </c>
      <c r="P1832">
        <v>3</v>
      </c>
      <c r="Q1832" t="s">
        <v>1387</v>
      </c>
      <c r="R1832">
        <v>0</v>
      </c>
      <c r="S1832">
        <v>0</v>
      </c>
      <c r="T1832" t="s">
        <v>865</v>
      </c>
      <c r="U1832" t="s">
        <v>1348</v>
      </c>
      <c r="V1832" t="s">
        <v>1061</v>
      </c>
      <c r="AE1832" t="s">
        <v>1061</v>
      </c>
      <c r="AF1832" t="s">
        <v>1264</v>
      </c>
      <c r="AH1832" t="s">
        <v>1349</v>
      </c>
      <c r="AI1832" t="s">
        <v>1350</v>
      </c>
      <c r="AJ1832" t="s">
        <v>1351</v>
      </c>
      <c r="AL1832" t="s">
        <v>2165</v>
      </c>
      <c r="AM1832" t="s">
        <v>1050</v>
      </c>
      <c r="AN1832" t="s">
        <v>859</v>
      </c>
      <c r="AO1832" s="13">
        <v>9</v>
      </c>
      <c r="AP1832" s="14">
        <v>20240000778466</v>
      </c>
      <c r="AQ1832" s="12">
        <v>45316</v>
      </c>
    </row>
    <row r="1833" spans="1:43" x14ac:dyDescent="0.3">
      <c r="A1833">
        <v>19</v>
      </c>
      <c r="B1833">
        <v>2053772</v>
      </c>
      <c r="C1833" s="12">
        <v>45314</v>
      </c>
      <c r="D1833" s="12">
        <v>45399</v>
      </c>
      <c r="E1833" s="12">
        <v>45448</v>
      </c>
      <c r="F1833">
        <v>86</v>
      </c>
      <c r="G1833" t="s">
        <v>3172</v>
      </c>
      <c r="H1833" t="s">
        <v>861</v>
      </c>
      <c r="I1833" t="s">
        <v>875</v>
      </c>
      <c r="J1833" t="s">
        <v>875</v>
      </c>
      <c r="K1833" t="s">
        <v>3236</v>
      </c>
      <c r="L1833">
        <v>996866969</v>
      </c>
      <c r="M1833" t="s">
        <v>465</v>
      </c>
      <c r="N1833" t="s">
        <v>863</v>
      </c>
      <c r="O1833">
        <v>3</v>
      </c>
      <c r="P1833">
        <v>3</v>
      </c>
      <c r="Q1833" t="s">
        <v>1601</v>
      </c>
      <c r="R1833">
        <v>0</v>
      </c>
      <c r="S1833">
        <v>0</v>
      </c>
      <c r="T1833" t="s">
        <v>865</v>
      </c>
      <c r="U1833" t="s">
        <v>1549</v>
      </c>
      <c r="V1833" t="s">
        <v>1529</v>
      </c>
      <c r="AE1833" t="s">
        <v>1529</v>
      </c>
      <c r="AF1833" t="s">
        <v>1477</v>
      </c>
      <c r="AH1833" t="s">
        <v>1558</v>
      </c>
      <c r="AI1833" t="s">
        <v>1034</v>
      </c>
      <c r="AJ1833" t="s">
        <v>1651</v>
      </c>
      <c r="AL1833" t="s">
        <v>1652</v>
      </c>
      <c r="AM1833" t="s">
        <v>1037</v>
      </c>
      <c r="AN1833" t="s">
        <v>859</v>
      </c>
      <c r="AO1833" s="13">
        <v>7</v>
      </c>
      <c r="AP1833" s="14">
        <v>20240003781698</v>
      </c>
      <c r="AQ1833" s="12">
        <v>45406</v>
      </c>
    </row>
    <row r="1834" spans="1:43" x14ac:dyDescent="0.3">
      <c r="A1834">
        <v>19</v>
      </c>
      <c r="B1834">
        <v>2053772</v>
      </c>
      <c r="C1834" s="12">
        <v>45400</v>
      </c>
      <c r="D1834" s="12">
        <v>45488</v>
      </c>
      <c r="E1834" s="12">
        <v>45538</v>
      </c>
      <c r="F1834">
        <v>89</v>
      </c>
      <c r="G1834" t="s">
        <v>3172</v>
      </c>
      <c r="H1834" t="s">
        <v>861</v>
      </c>
      <c r="I1834" t="s">
        <v>875</v>
      </c>
      <c r="J1834" t="s">
        <v>875</v>
      </c>
      <c r="K1834" t="s">
        <v>3236</v>
      </c>
      <c r="L1834">
        <v>996866969</v>
      </c>
      <c r="M1834" t="s">
        <v>465</v>
      </c>
      <c r="N1834" t="s">
        <v>863</v>
      </c>
      <c r="O1834">
        <v>3</v>
      </c>
      <c r="P1834">
        <v>3</v>
      </c>
      <c r="Q1834" t="s">
        <v>864</v>
      </c>
      <c r="R1834">
        <v>0</v>
      </c>
      <c r="S1834">
        <v>0</v>
      </c>
      <c r="T1834" t="s">
        <v>865</v>
      </c>
      <c r="U1834" t="s">
        <v>866</v>
      </c>
      <c r="V1834" t="s">
        <v>867</v>
      </c>
      <c r="AE1834" t="s">
        <v>867</v>
      </c>
      <c r="AF1834" t="s">
        <v>868</v>
      </c>
      <c r="AH1834" t="s">
        <v>869</v>
      </c>
      <c r="AI1834" t="s">
        <v>870</v>
      </c>
      <c r="AJ1834" t="s">
        <v>871</v>
      </c>
      <c r="AL1834" t="s">
        <v>993</v>
      </c>
      <c r="AM1834" t="s">
        <v>903</v>
      </c>
      <c r="AN1834" t="s">
        <v>859</v>
      </c>
      <c r="AO1834" s="13">
        <v>8</v>
      </c>
      <c r="AP1834" s="14">
        <v>20240006766662</v>
      </c>
      <c r="AQ1834" s="12">
        <v>45496</v>
      </c>
    </row>
    <row r="1835" spans="1:43" x14ac:dyDescent="0.3">
      <c r="A1835">
        <v>19</v>
      </c>
      <c r="B1835">
        <v>2053772</v>
      </c>
      <c r="C1835" s="12">
        <v>45489</v>
      </c>
      <c r="D1835" s="12">
        <v>45580</v>
      </c>
      <c r="E1835" s="12">
        <v>45630</v>
      </c>
      <c r="F1835">
        <v>92</v>
      </c>
      <c r="G1835" t="s">
        <v>3172</v>
      </c>
      <c r="H1835" t="s">
        <v>861</v>
      </c>
      <c r="I1835" t="s">
        <v>875</v>
      </c>
      <c r="J1835" t="s">
        <v>875</v>
      </c>
      <c r="K1835" t="s">
        <v>3236</v>
      </c>
      <c r="L1835">
        <v>996866969</v>
      </c>
      <c r="M1835" t="s">
        <v>465</v>
      </c>
      <c r="N1835" t="s">
        <v>863</v>
      </c>
      <c r="O1835">
        <v>3</v>
      </c>
      <c r="P1835">
        <v>3</v>
      </c>
      <c r="Q1835" t="s">
        <v>1038</v>
      </c>
      <c r="R1835">
        <v>0</v>
      </c>
      <c r="S1835">
        <v>0</v>
      </c>
      <c r="T1835" t="s">
        <v>865</v>
      </c>
      <c r="U1835" t="s">
        <v>1039</v>
      </c>
      <c r="V1835" t="s">
        <v>1040</v>
      </c>
      <c r="AE1835" t="s">
        <v>1040</v>
      </c>
      <c r="AF1835" t="s">
        <v>940</v>
      </c>
      <c r="AH1835" t="s">
        <v>1041</v>
      </c>
      <c r="AI1835" t="s">
        <v>1042</v>
      </c>
      <c r="AJ1835" t="s">
        <v>1043</v>
      </c>
      <c r="AL1835" t="s">
        <v>1034</v>
      </c>
      <c r="AM1835" t="s">
        <v>1352</v>
      </c>
      <c r="AN1835" t="s">
        <v>859</v>
      </c>
      <c r="AO1835" s="13">
        <v>8.49</v>
      </c>
      <c r="AP1835" s="14">
        <v>20240009805483</v>
      </c>
      <c r="AQ1835" s="12">
        <v>45588</v>
      </c>
    </row>
    <row r="1836" spans="1:43" x14ac:dyDescent="0.3">
      <c r="B1836">
        <v>2053773</v>
      </c>
      <c r="E1836" s="12">
        <v>45581</v>
      </c>
      <c r="G1836" t="s">
        <v>3172</v>
      </c>
      <c r="I1836" t="s">
        <v>875</v>
      </c>
      <c r="J1836" t="s">
        <v>875</v>
      </c>
      <c r="K1836" t="s">
        <v>3236</v>
      </c>
      <c r="L1836">
        <v>996866969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858</v>
      </c>
      <c r="AI1836" t="s">
        <v>859</v>
      </c>
      <c r="AK1836" t="s">
        <v>1034</v>
      </c>
      <c r="AL1836" t="s">
        <v>859</v>
      </c>
      <c r="AM1836" t="s">
        <v>1034</v>
      </c>
      <c r="AN1836" t="s">
        <v>859</v>
      </c>
      <c r="AO1836" s="13">
        <v>0.26</v>
      </c>
      <c r="AP1836" s="14">
        <v>20240009532842</v>
      </c>
      <c r="AQ1836" s="12">
        <v>45581</v>
      </c>
    </row>
    <row r="1837" spans="1:43" x14ac:dyDescent="0.3">
      <c r="B1837">
        <v>2053773</v>
      </c>
      <c r="E1837" s="12">
        <v>45581</v>
      </c>
      <c r="G1837" t="s">
        <v>3172</v>
      </c>
      <c r="I1837" t="s">
        <v>875</v>
      </c>
      <c r="J1837" t="s">
        <v>875</v>
      </c>
      <c r="K1837" t="s">
        <v>3236</v>
      </c>
      <c r="L1837">
        <v>996866969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858</v>
      </c>
      <c r="AI1837" t="s">
        <v>859</v>
      </c>
      <c r="AK1837" t="s">
        <v>956</v>
      </c>
      <c r="AL1837" t="s">
        <v>859</v>
      </c>
      <c r="AM1837" t="s">
        <v>956</v>
      </c>
      <c r="AN1837" t="s">
        <v>859</v>
      </c>
      <c r="AO1837" s="13">
        <v>1.49</v>
      </c>
      <c r="AP1837" s="14">
        <v>20240009532849</v>
      </c>
      <c r="AQ1837" s="12">
        <v>45581</v>
      </c>
    </row>
    <row r="1838" spans="1:43" x14ac:dyDescent="0.3">
      <c r="B1838">
        <v>2053773</v>
      </c>
      <c r="E1838" s="12">
        <v>45581</v>
      </c>
      <c r="G1838" t="s">
        <v>3172</v>
      </c>
      <c r="I1838" t="s">
        <v>875</v>
      </c>
      <c r="J1838" t="s">
        <v>875</v>
      </c>
      <c r="K1838" t="s">
        <v>3236</v>
      </c>
      <c r="L1838">
        <v>996866969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858</v>
      </c>
      <c r="AI1838" t="s">
        <v>859</v>
      </c>
      <c r="AK1838" t="s">
        <v>1964</v>
      </c>
      <c r="AL1838" t="s">
        <v>859</v>
      </c>
      <c r="AM1838" t="s">
        <v>1964</v>
      </c>
      <c r="AN1838" t="s">
        <v>859</v>
      </c>
      <c r="AO1838" s="13">
        <v>1.65</v>
      </c>
      <c r="AP1838" s="14">
        <v>20240009532850</v>
      </c>
      <c r="AQ1838" s="12">
        <v>45581</v>
      </c>
    </row>
    <row r="1839" spans="1:43" x14ac:dyDescent="0.3">
      <c r="A1839">
        <v>19</v>
      </c>
      <c r="B1839">
        <v>2053773</v>
      </c>
      <c r="C1839" s="12">
        <v>45489</v>
      </c>
      <c r="D1839" s="12">
        <v>45580</v>
      </c>
      <c r="E1839" s="12">
        <v>45630</v>
      </c>
      <c r="F1839">
        <v>92</v>
      </c>
      <c r="G1839" t="s">
        <v>3172</v>
      </c>
      <c r="H1839" t="s">
        <v>861</v>
      </c>
      <c r="I1839" t="s">
        <v>875</v>
      </c>
      <c r="J1839" t="s">
        <v>875</v>
      </c>
      <c r="K1839" t="s">
        <v>3236</v>
      </c>
      <c r="L1839">
        <v>996866969</v>
      </c>
      <c r="M1839" t="s">
        <v>321</v>
      </c>
      <c r="N1839" t="s">
        <v>863</v>
      </c>
      <c r="O1839">
        <v>502</v>
      </c>
      <c r="P1839">
        <v>502</v>
      </c>
      <c r="Q1839" t="s">
        <v>1038</v>
      </c>
      <c r="R1839">
        <v>0</v>
      </c>
      <c r="S1839">
        <v>0</v>
      </c>
      <c r="T1839" t="s">
        <v>865</v>
      </c>
      <c r="U1839" t="s">
        <v>1039</v>
      </c>
      <c r="V1839" t="s">
        <v>1040</v>
      </c>
      <c r="AE1839" t="s">
        <v>1040</v>
      </c>
      <c r="AF1839" t="s">
        <v>940</v>
      </c>
      <c r="AH1839" t="s">
        <v>1041</v>
      </c>
      <c r="AI1839" t="s">
        <v>1042</v>
      </c>
      <c r="AJ1839" t="s">
        <v>1043</v>
      </c>
      <c r="AL1839" t="s">
        <v>859</v>
      </c>
      <c r="AM1839" t="s">
        <v>1052</v>
      </c>
      <c r="AN1839" t="s">
        <v>859</v>
      </c>
      <c r="AO1839" s="13">
        <v>8.23</v>
      </c>
      <c r="AP1839" s="14">
        <v>20240009805484</v>
      </c>
      <c r="AQ1839" s="12">
        <v>45588</v>
      </c>
    </row>
    <row r="1840" spans="1:43" x14ac:dyDescent="0.3">
      <c r="A1840">
        <v>21</v>
      </c>
      <c r="B1840">
        <v>196041</v>
      </c>
      <c r="C1840" s="12">
        <v>45314</v>
      </c>
      <c r="D1840" s="12">
        <v>45399</v>
      </c>
      <c r="E1840" s="12">
        <v>45449</v>
      </c>
      <c r="F1840">
        <v>86</v>
      </c>
      <c r="G1840" t="s">
        <v>3172</v>
      </c>
      <c r="H1840" t="s">
        <v>861</v>
      </c>
      <c r="I1840" t="s">
        <v>3242</v>
      </c>
      <c r="J1840" t="s">
        <v>875</v>
      </c>
      <c r="K1840" t="s">
        <v>3243</v>
      </c>
      <c r="L1840">
        <v>996866969</v>
      </c>
      <c r="M1840" t="s">
        <v>725</v>
      </c>
      <c r="N1840" t="s">
        <v>863</v>
      </c>
      <c r="O1840">
        <v>473</v>
      </c>
      <c r="P1840">
        <v>481</v>
      </c>
      <c r="Q1840">
        <v>0</v>
      </c>
      <c r="R1840">
        <v>8</v>
      </c>
      <c r="S1840">
        <v>0</v>
      </c>
      <c r="T1840" t="s">
        <v>865</v>
      </c>
      <c r="U1840" t="s">
        <v>1045</v>
      </c>
      <c r="V1840" t="s">
        <v>1046</v>
      </c>
      <c r="AE1840" t="s">
        <v>1046</v>
      </c>
      <c r="AF1840" t="s">
        <v>1477</v>
      </c>
      <c r="AH1840" t="s">
        <v>1047</v>
      </c>
      <c r="AI1840" t="s">
        <v>929</v>
      </c>
      <c r="AJ1840" t="s">
        <v>1365</v>
      </c>
      <c r="AL1840" t="s">
        <v>1485</v>
      </c>
      <c r="AM1840" t="s">
        <v>917</v>
      </c>
      <c r="AN1840" t="s">
        <v>859</v>
      </c>
      <c r="AO1840" s="13">
        <v>10</v>
      </c>
      <c r="AP1840" s="14">
        <v>20240003828807</v>
      </c>
      <c r="AQ1840" s="12">
        <v>45407</v>
      </c>
    </row>
    <row r="1841" spans="1:43" x14ac:dyDescent="0.3">
      <c r="A1841">
        <v>21</v>
      </c>
      <c r="B1841">
        <v>196041</v>
      </c>
      <c r="C1841" s="12">
        <v>45400</v>
      </c>
      <c r="D1841" s="12">
        <v>45489</v>
      </c>
      <c r="E1841" s="12">
        <v>45539</v>
      </c>
      <c r="F1841">
        <v>90</v>
      </c>
      <c r="G1841" t="s">
        <v>3172</v>
      </c>
      <c r="H1841" t="s">
        <v>861</v>
      </c>
      <c r="I1841" t="s">
        <v>3242</v>
      </c>
      <c r="J1841" t="s">
        <v>875</v>
      </c>
      <c r="K1841" t="s">
        <v>3243</v>
      </c>
      <c r="L1841">
        <v>996866969</v>
      </c>
      <c r="M1841" t="s">
        <v>725</v>
      </c>
      <c r="N1841" t="s">
        <v>863</v>
      </c>
      <c r="O1841">
        <v>481</v>
      </c>
      <c r="P1841">
        <v>491</v>
      </c>
      <c r="Q1841">
        <v>0</v>
      </c>
      <c r="R1841">
        <v>10</v>
      </c>
      <c r="S1841">
        <v>0</v>
      </c>
      <c r="T1841" t="s">
        <v>865</v>
      </c>
      <c r="U1841" t="s">
        <v>988</v>
      </c>
      <c r="V1841" t="s">
        <v>989</v>
      </c>
      <c r="AE1841" t="s">
        <v>989</v>
      </c>
      <c r="AF1841" t="s">
        <v>881</v>
      </c>
      <c r="AH1841" t="s">
        <v>990</v>
      </c>
      <c r="AI1841" t="s">
        <v>991</v>
      </c>
      <c r="AJ1841" t="s">
        <v>992</v>
      </c>
      <c r="AL1841" t="s">
        <v>993</v>
      </c>
      <c r="AM1841" t="s">
        <v>994</v>
      </c>
      <c r="AN1841" t="s">
        <v>859</v>
      </c>
      <c r="AO1841" s="13">
        <v>11</v>
      </c>
      <c r="AP1841" s="14">
        <v>20240006815204</v>
      </c>
      <c r="AQ1841" s="12">
        <v>45497</v>
      </c>
    </row>
    <row r="1842" spans="1:43" x14ac:dyDescent="0.3">
      <c r="A1842">
        <v>21</v>
      </c>
      <c r="B1842">
        <v>196041</v>
      </c>
      <c r="C1842" s="12">
        <v>45490</v>
      </c>
      <c r="D1842" s="12">
        <v>45582</v>
      </c>
      <c r="E1842" s="12">
        <v>45631</v>
      </c>
      <c r="F1842">
        <v>93</v>
      </c>
      <c r="G1842" t="s">
        <v>3172</v>
      </c>
      <c r="H1842" t="s">
        <v>861</v>
      </c>
      <c r="I1842" t="s">
        <v>3242</v>
      </c>
      <c r="J1842" t="s">
        <v>875</v>
      </c>
      <c r="K1842" t="s">
        <v>3243</v>
      </c>
      <c r="L1842">
        <v>996866969</v>
      </c>
      <c r="M1842" t="s">
        <v>725</v>
      </c>
      <c r="N1842" t="s">
        <v>863</v>
      </c>
      <c r="O1842">
        <v>491</v>
      </c>
      <c r="P1842">
        <v>500</v>
      </c>
      <c r="Q1842">
        <v>0</v>
      </c>
      <c r="R1842">
        <v>9</v>
      </c>
      <c r="S1842">
        <v>0</v>
      </c>
      <c r="T1842" t="s">
        <v>865</v>
      </c>
      <c r="U1842" t="s">
        <v>922</v>
      </c>
      <c r="V1842" t="s">
        <v>923</v>
      </c>
      <c r="AE1842" t="s">
        <v>923</v>
      </c>
      <c r="AF1842" t="s">
        <v>1421</v>
      </c>
      <c r="AH1842" t="s">
        <v>924</v>
      </c>
      <c r="AI1842" t="s">
        <v>925</v>
      </c>
      <c r="AJ1842" t="s">
        <v>1782</v>
      </c>
      <c r="AL1842" t="s">
        <v>859</v>
      </c>
      <c r="AM1842" t="s">
        <v>3244</v>
      </c>
      <c r="AN1842" t="s">
        <v>859</v>
      </c>
      <c r="AO1842" s="13">
        <v>10.33</v>
      </c>
      <c r="AP1842" s="14">
        <v>20240009852886</v>
      </c>
      <c r="AQ1842" s="12">
        <v>45589</v>
      </c>
    </row>
    <row r="1843" spans="1:43" x14ac:dyDescent="0.3">
      <c r="A1843">
        <v>21</v>
      </c>
      <c r="B1843">
        <v>196050</v>
      </c>
      <c r="C1843" s="12">
        <v>45314</v>
      </c>
      <c r="D1843" s="12">
        <v>45399</v>
      </c>
      <c r="E1843" s="12">
        <v>45449</v>
      </c>
      <c r="F1843">
        <v>86</v>
      </c>
      <c r="G1843" t="s">
        <v>3172</v>
      </c>
      <c r="H1843" t="s">
        <v>861</v>
      </c>
      <c r="I1843" t="s">
        <v>3245</v>
      </c>
      <c r="J1843" t="s">
        <v>875</v>
      </c>
      <c r="K1843" t="s">
        <v>3243</v>
      </c>
      <c r="L1843">
        <v>996866969</v>
      </c>
      <c r="M1843" t="s">
        <v>799</v>
      </c>
      <c r="N1843" t="s">
        <v>863</v>
      </c>
      <c r="O1843">
        <v>2067</v>
      </c>
      <c r="P1843">
        <v>2080</v>
      </c>
      <c r="Q1843">
        <v>0</v>
      </c>
      <c r="R1843">
        <v>13</v>
      </c>
      <c r="S1843">
        <v>0</v>
      </c>
      <c r="T1843" t="s">
        <v>865</v>
      </c>
      <c r="U1843" t="s">
        <v>946</v>
      </c>
      <c r="V1843" t="s">
        <v>947</v>
      </c>
      <c r="AE1843" t="s">
        <v>947</v>
      </c>
      <c r="AF1843" t="s">
        <v>1477</v>
      </c>
      <c r="AH1843" t="s">
        <v>948</v>
      </c>
      <c r="AI1843" t="s">
        <v>949</v>
      </c>
      <c r="AJ1843" t="s">
        <v>1283</v>
      </c>
      <c r="AL1843" t="s">
        <v>860</v>
      </c>
      <c r="AM1843" t="s">
        <v>952</v>
      </c>
      <c r="AN1843" t="s">
        <v>859</v>
      </c>
      <c r="AO1843" s="13">
        <v>13</v>
      </c>
      <c r="AP1843" s="14">
        <v>20240003828815</v>
      </c>
      <c r="AQ1843" s="12">
        <v>45407</v>
      </c>
    </row>
    <row r="1844" spans="1:43" x14ac:dyDescent="0.3">
      <c r="A1844">
        <v>21</v>
      </c>
      <c r="B1844">
        <v>196050</v>
      </c>
      <c r="C1844" s="12">
        <v>45400</v>
      </c>
      <c r="D1844" s="12">
        <v>45489</v>
      </c>
      <c r="E1844" s="12">
        <v>45539</v>
      </c>
      <c r="F1844">
        <v>90</v>
      </c>
      <c r="G1844" t="s">
        <v>3172</v>
      </c>
      <c r="H1844" t="s">
        <v>861</v>
      </c>
      <c r="I1844" t="s">
        <v>3245</v>
      </c>
      <c r="J1844" t="s">
        <v>875</v>
      </c>
      <c r="K1844" t="s">
        <v>3243</v>
      </c>
      <c r="L1844">
        <v>996866969</v>
      </c>
      <c r="M1844" t="s">
        <v>799</v>
      </c>
      <c r="N1844" t="s">
        <v>863</v>
      </c>
      <c r="O1844">
        <v>2080</v>
      </c>
      <c r="P1844">
        <v>2102</v>
      </c>
      <c r="Q1844">
        <v>0</v>
      </c>
      <c r="R1844">
        <v>22</v>
      </c>
      <c r="S1844">
        <v>0</v>
      </c>
      <c r="T1844" t="s">
        <v>865</v>
      </c>
      <c r="U1844" t="s">
        <v>877</v>
      </c>
      <c r="V1844" t="s">
        <v>878</v>
      </c>
      <c r="W1844" t="s">
        <v>931</v>
      </c>
      <c r="X1844" t="s">
        <v>932</v>
      </c>
      <c r="AE1844" t="s">
        <v>933</v>
      </c>
      <c r="AF1844" t="s">
        <v>881</v>
      </c>
      <c r="AH1844" t="s">
        <v>934</v>
      </c>
      <c r="AI1844" t="s">
        <v>935</v>
      </c>
      <c r="AJ1844" t="s">
        <v>936</v>
      </c>
      <c r="AL1844" t="s">
        <v>1000</v>
      </c>
      <c r="AM1844" t="s">
        <v>1733</v>
      </c>
      <c r="AN1844" t="s">
        <v>859</v>
      </c>
      <c r="AO1844" s="13">
        <v>24</v>
      </c>
      <c r="AP1844" s="14">
        <v>20240006815212</v>
      </c>
      <c r="AQ1844" s="12">
        <v>45497</v>
      </c>
    </row>
    <row r="1845" spans="1:43" x14ac:dyDescent="0.3">
      <c r="A1845">
        <v>21</v>
      </c>
      <c r="B1845">
        <v>196050</v>
      </c>
      <c r="C1845" s="12">
        <v>45490</v>
      </c>
      <c r="D1845" s="12">
        <v>45582</v>
      </c>
      <c r="E1845" s="12">
        <v>45631</v>
      </c>
      <c r="F1845">
        <v>93</v>
      </c>
      <c r="G1845" t="s">
        <v>3172</v>
      </c>
      <c r="H1845" t="s">
        <v>861</v>
      </c>
      <c r="I1845" t="s">
        <v>3245</v>
      </c>
      <c r="J1845" t="s">
        <v>875</v>
      </c>
      <c r="K1845" t="s">
        <v>3243</v>
      </c>
      <c r="L1845">
        <v>996866969</v>
      </c>
      <c r="M1845" t="s">
        <v>799</v>
      </c>
      <c r="N1845" t="s">
        <v>863</v>
      </c>
      <c r="O1845">
        <v>2102</v>
      </c>
      <c r="P1845">
        <v>2115</v>
      </c>
      <c r="Q1845">
        <v>0</v>
      </c>
      <c r="R1845">
        <v>13</v>
      </c>
      <c r="S1845">
        <v>0</v>
      </c>
      <c r="T1845" t="s">
        <v>865</v>
      </c>
      <c r="U1845" t="s">
        <v>946</v>
      </c>
      <c r="V1845" t="s">
        <v>947</v>
      </c>
      <c r="AE1845" t="s">
        <v>947</v>
      </c>
      <c r="AF1845" t="s">
        <v>1421</v>
      </c>
      <c r="AH1845" t="s">
        <v>948</v>
      </c>
      <c r="AI1845" t="s">
        <v>949</v>
      </c>
      <c r="AJ1845" t="s">
        <v>1730</v>
      </c>
      <c r="AL1845" t="s">
        <v>859</v>
      </c>
      <c r="AM1845" t="s">
        <v>3246</v>
      </c>
      <c r="AN1845" t="s">
        <v>859</v>
      </c>
      <c r="AO1845" s="13">
        <v>13.21</v>
      </c>
      <c r="AP1845" s="14">
        <v>20240009852894</v>
      </c>
      <c r="AQ1845" s="12">
        <v>45589</v>
      </c>
    </row>
    <row r="1846" spans="1:43" x14ac:dyDescent="0.3">
      <c r="A1846">
        <v>24</v>
      </c>
      <c r="B1846">
        <v>208613</v>
      </c>
      <c r="C1846" s="12">
        <v>45317</v>
      </c>
      <c r="D1846" s="12">
        <v>45401</v>
      </c>
      <c r="E1846" s="12">
        <v>45454</v>
      </c>
      <c r="F1846">
        <v>85</v>
      </c>
      <c r="G1846" t="s">
        <v>3172</v>
      </c>
      <c r="H1846" t="s">
        <v>861</v>
      </c>
      <c r="I1846" t="s">
        <v>3247</v>
      </c>
      <c r="J1846" t="s">
        <v>875</v>
      </c>
      <c r="K1846" t="s">
        <v>3248</v>
      </c>
      <c r="L1846">
        <v>996866969</v>
      </c>
      <c r="M1846" t="s">
        <v>780</v>
      </c>
      <c r="N1846" t="s">
        <v>863</v>
      </c>
      <c r="O1846">
        <v>759</v>
      </c>
      <c r="P1846">
        <v>764</v>
      </c>
      <c r="Q1846" t="s">
        <v>3050</v>
      </c>
      <c r="R1846">
        <v>5</v>
      </c>
      <c r="S1846">
        <v>0</v>
      </c>
      <c r="T1846" t="s">
        <v>865</v>
      </c>
      <c r="U1846" t="s">
        <v>1549</v>
      </c>
      <c r="V1846" t="s">
        <v>1529</v>
      </c>
      <c r="AE1846" t="s">
        <v>1529</v>
      </c>
      <c r="AF1846" t="s">
        <v>1620</v>
      </c>
      <c r="AH1846" t="s">
        <v>1558</v>
      </c>
      <c r="AI1846" t="s">
        <v>1034</v>
      </c>
      <c r="AJ1846" t="s">
        <v>1621</v>
      </c>
      <c r="AL1846" t="s">
        <v>1905</v>
      </c>
      <c r="AM1846" t="s">
        <v>1037</v>
      </c>
      <c r="AN1846" t="s">
        <v>859</v>
      </c>
      <c r="AO1846" s="13">
        <v>7</v>
      </c>
      <c r="AP1846" s="14">
        <v>20240003967729</v>
      </c>
      <c r="AQ1846" s="12">
        <v>45412</v>
      </c>
    </row>
    <row r="1847" spans="1:43" x14ac:dyDescent="0.3">
      <c r="A1847">
        <v>24</v>
      </c>
      <c r="B1847">
        <v>208613</v>
      </c>
      <c r="C1847" s="12">
        <v>45402</v>
      </c>
      <c r="D1847" s="12">
        <v>45492</v>
      </c>
      <c r="E1847" s="12">
        <v>45541</v>
      </c>
      <c r="F1847">
        <v>91</v>
      </c>
      <c r="G1847" t="s">
        <v>3172</v>
      </c>
      <c r="H1847" t="s">
        <v>861</v>
      </c>
      <c r="I1847" t="s">
        <v>3247</v>
      </c>
      <c r="J1847" t="s">
        <v>875</v>
      </c>
      <c r="K1847" t="s">
        <v>3248</v>
      </c>
      <c r="L1847">
        <v>996866969</v>
      </c>
      <c r="M1847" t="s">
        <v>780</v>
      </c>
      <c r="N1847" t="s">
        <v>863</v>
      </c>
      <c r="O1847">
        <v>764</v>
      </c>
      <c r="P1847">
        <v>768</v>
      </c>
      <c r="Q1847" t="s">
        <v>2844</v>
      </c>
      <c r="R1847">
        <v>4</v>
      </c>
      <c r="S1847">
        <v>0</v>
      </c>
      <c r="T1847" t="s">
        <v>865</v>
      </c>
      <c r="U1847" t="s">
        <v>1039</v>
      </c>
      <c r="V1847" t="s">
        <v>1040</v>
      </c>
      <c r="AE1847" t="s">
        <v>1040</v>
      </c>
      <c r="AF1847" t="s">
        <v>892</v>
      </c>
      <c r="AH1847" t="s">
        <v>1041</v>
      </c>
      <c r="AI1847" t="s">
        <v>1042</v>
      </c>
      <c r="AJ1847" t="s">
        <v>1402</v>
      </c>
      <c r="AL1847" t="s">
        <v>1650</v>
      </c>
      <c r="AM1847" t="s">
        <v>1050</v>
      </c>
      <c r="AN1847" t="s">
        <v>859</v>
      </c>
      <c r="AO1847" s="13">
        <v>9</v>
      </c>
      <c r="AP1847" s="14">
        <v>20240006908970</v>
      </c>
      <c r="AQ1847" s="12">
        <v>45499</v>
      </c>
    </row>
    <row r="1848" spans="1:43" x14ac:dyDescent="0.3">
      <c r="A1848">
        <v>24</v>
      </c>
      <c r="B1848">
        <v>208613</v>
      </c>
      <c r="C1848" s="12">
        <v>45493</v>
      </c>
      <c r="D1848" s="12">
        <v>45587</v>
      </c>
      <c r="E1848" s="12">
        <v>45635</v>
      </c>
      <c r="F1848">
        <v>95</v>
      </c>
      <c r="G1848" t="s">
        <v>3172</v>
      </c>
      <c r="H1848" t="s">
        <v>861</v>
      </c>
      <c r="I1848" t="s">
        <v>3247</v>
      </c>
      <c r="J1848" t="s">
        <v>875</v>
      </c>
      <c r="K1848" t="s">
        <v>3248</v>
      </c>
      <c r="L1848">
        <v>996866969</v>
      </c>
      <c r="M1848" t="s">
        <v>780</v>
      </c>
      <c r="N1848" t="s">
        <v>863</v>
      </c>
      <c r="O1848">
        <v>768</v>
      </c>
      <c r="P1848">
        <v>773</v>
      </c>
      <c r="Q1848" t="s">
        <v>3249</v>
      </c>
      <c r="R1848">
        <v>5</v>
      </c>
      <c r="S1848">
        <v>0</v>
      </c>
      <c r="T1848" t="s">
        <v>865</v>
      </c>
      <c r="U1848" t="s">
        <v>1348</v>
      </c>
      <c r="V1848" t="s">
        <v>1061</v>
      </c>
      <c r="AE1848" t="s">
        <v>1061</v>
      </c>
      <c r="AF1848" t="s">
        <v>1264</v>
      </c>
      <c r="AH1848" t="s">
        <v>1349</v>
      </c>
      <c r="AI1848" t="s">
        <v>1350</v>
      </c>
      <c r="AJ1848" t="s">
        <v>1351</v>
      </c>
      <c r="AL1848" t="s">
        <v>859</v>
      </c>
      <c r="AM1848" t="s">
        <v>1352</v>
      </c>
      <c r="AN1848" t="s">
        <v>859</v>
      </c>
      <c r="AO1848" s="13">
        <v>8.49</v>
      </c>
      <c r="AP1848" s="14">
        <v>20240009948908</v>
      </c>
      <c r="AQ1848" s="12">
        <v>45594</v>
      </c>
    </row>
    <row r="1849" spans="1:43" x14ac:dyDescent="0.3">
      <c r="A1849">
        <v>24</v>
      </c>
      <c r="B1849">
        <v>888383</v>
      </c>
      <c r="C1849" s="12">
        <v>45317</v>
      </c>
      <c r="D1849" s="12">
        <v>45401</v>
      </c>
      <c r="E1849" s="12">
        <v>45454</v>
      </c>
      <c r="F1849">
        <v>85</v>
      </c>
      <c r="G1849" t="s">
        <v>3172</v>
      </c>
      <c r="H1849" t="s">
        <v>861</v>
      </c>
      <c r="I1849" t="s">
        <v>3250</v>
      </c>
      <c r="J1849" t="s">
        <v>875</v>
      </c>
      <c r="K1849" t="s">
        <v>3248</v>
      </c>
      <c r="L1849">
        <v>996866969</v>
      </c>
      <c r="M1849" t="s">
        <v>709</v>
      </c>
      <c r="N1849" t="s">
        <v>863</v>
      </c>
      <c r="O1849">
        <v>388</v>
      </c>
      <c r="P1849">
        <v>403</v>
      </c>
      <c r="Q1849">
        <v>0</v>
      </c>
      <c r="R1849">
        <v>15</v>
      </c>
      <c r="S1849">
        <v>0</v>
      </c>
      <c r="T1849" t="s">
        <v>865</v>
      </c>
      <c r="U1849" t="s">
        <v>2978</v>
      </c>
      <c r="V1849" t="s">
        <v>1556</v>
      </c>
      <c r="W1849" t="s">
        <v>2164</v>
      </c>
      <c r="X1849" t="s">
        <v>2165</v>
      </c>
      <c r="AE1849" t="s">
        <v>3251</v>
      </c>
      <c r="AF1849" t="s">
        <v>1620</v>
      </c>
      <c r="AH1849" t="s">
        <v>3252</v>
      </c>
      <c r="AI1849" t="s">
        <v>1177</v>
      </c>
      <c r="AJ1849" t="s">
        <v>1669</v>
      </c>
      <c r="AL1849" t="s">
        <v>1102</v>
      </c>
      <c r="AM1849" t="s">
        <v>1487</v>
      </c>
      <c r="AN1849" t="s">
        <v>859</v>
      </c>
      <c r="AO1849" s="13">
        <v>15</v>
      </c>
      <c r="AP1849" s="14">
        <v>20240003969702</v>
      </c>
      <c r="AQ1849" s="12">
        <v>45412</v>
      </c>
    </row>
    <row r="1850" spans="1:43" x14ac:dyDescent="0.3">
      <c r="A1850">
        <v>24</v>
      </c>
      <c r="B1850">
        <v>888383</v>
      </c>
      <c r="C1850" s="12">
        <v>45402</v>
      </c>
      <c r="D1850" s="12">
        <v>45492</v>
      </c>
      <c r="E1850" s="12">
        <v>45541</v>
      </c>
      <c r="F1850">
        <v>91</v>
      </c>
      <c r="G1850" t="s">
        <v>3172</v>
      </c>
      <c r="H1850" t="s">
        <v>861</v>
      </c>
      <c r="I1850" t="s">
        <v>3250</v>
      </c>
      <c r="J1850" t="s">
        <v>875</v>
      </c>
      <c r="K1850" t="s">
        <v>3248</v>
      </c>
      <c r="L1850">
        <v>996866969</v>
      </c>
      <c r="M1850" t="s">
        <v>709</v>
      </c>
      <c r="N1850" t="s">
        <v>863</v>
      </c>
      <c r="O1850">
        <v>403</v>
      </c>
      <c r="P1850">
        <v>416</v>
      </c>
      <c r="Q1850">
        <v>0</v>
      </c>
      <c r="R1850">
        <v>13</v>
      </c>
      <c r="S1850">
        <v>0</v>
      </c>
      <c r="T1850" t="s">
        <v>865</v>
      </c>
      <c r="U1850" t="s">
        <v>946</v>
      </c>
      <c r="V1850" t="s">
        <v>947</v>
      </c>
      <c r="AE1850" t="s">
        <v>947</v>
      </c>
      <c r="AF1850" t="s">
        <v>892</v>
      </c>
      <c r="AH1850" t="s">
        <v>948</v>
      </c>
      <c r="AI1850" t="s">
        <v>949</v>
      </c>
      <c r="AJ1850" t="s">
        <v>869</v>
      </c>
      <c r="AL1850" t="s">
        <v>1479</v>
      </c>
      <c r="AM1850" t="s">
        <v>952</v>
      </c>
      <c r="AN1850" t="s">
        <v>859</v>
      </c>
      <c r="AO1850" s="13">
        <v>13</v>
      </c>
      <c r="AP1850" s="14">
        <v>20240006910864</v>
      </c>
      <c r="AQ1850" s="12">
        <v>45499</v>
      </c>
    </row>
    <row r="1851" spans="1:43" x14ac:dyDescent="0.3">
      <c r="A1851">
        <v>24</v>
      </c>
      <c r="B1851">
        <v>888383</v>
      </c>
      <c r="C1851" s="12">
        <v>45493</v>
      </c>
      <c r="D1851" s="12">
        <v>45587</v>
      </c>
      <c r="E1851" s="12">
        <v>45635</v>
      </c>
      <c r="F1851">
        <v>95</v>
      </c>
      <c r="G1851" t="s">
        <v>3172</v>
      </c>
      <c r="H1851" t="s">
        <v>861</v>
      </c>
      <c r="I1851" t="s">
        <v>3250</v>
      </c>
      <c r="J1851" t="s">
        <v>875</v>
      </c>
      <c r="K1851" t="s">
        <v>3248</v>
      </c>
      <c r="L1851">
        <v>996866969</v>
      </c>
      <c r="M1851" t="s">
        <v>709</v>
      </c>
      <c r="N1851" t="s">
        <v>863</v>
      </c>
      <c r="O1851">
        <v>416</v>
      </c>
      <c r="P1851">
        <v>446</v>
      </c>
      <c r="Q1851">
        <v>0</v>
      </c>
      <c r="R1851">
        <v>30</v>
      </c>
      <c r="S1851">
        <v>0</v>
      </c>
      <c r="T1851" t="s">
        <v>865</v>
      </c>
      <c r="U1851" t="s">
        <v>1259</v>
      </c>
      <c r="V1851" t="s">
        <v>1260</v>
      </c>
      <c r="W1851" t="s">
        <v>2978</v>
      </c>
      <c r="X1851" t="s">
        <v>1928</v>
      </c>
      <c r="AE1851" t="s">
        <v>3253</v>
      </c>
      <c r="AF1851" t="s">
        <v>1264</v>
      </c>
      <c r="AH1851" t="s">
        <v>3254</v>
      </c>
      <c r="AI1851" t="s">
        <v>1092</v>
      </c>
      <c r="AJ1851" t="s">
        <v>884</v>
      </c>
      <c r="AL1851" t="s">
        <v>859</v>
      </c>
      <c r="AM1851" t="s">
        <v>3255</v>
      </c>
      <c r="AN1851" t="s">
        <v>859</v>
      </c>
      <c r="AO1851" s="13">
        <v>34.049999999999997</v>
      </c>
      <c r="AP1851" s="14">
        <v>20240009950819</v>
      </c>
      <c r="AQ1851" s="12">
        <v>45594</v>
      </c>
    </row>
    <row r="1852" spans="1:43" x14ac:dyDescent="0.3">
      <c r="B1852">
        <v>1108571</v>
      </c>
      <c r="E1852" s="12">
        <v>45610</v>
      </c>
      <c r="G1852" t="s">
        <v>3172</v>
      </c>
      <c r="I1852" t="s">
        <v>875</v>
      </c>
      <c r="J1852" t="s">
        <v>875</v>
      </c>
      <c r="K1852" t="s">
        <v>3256</v>
      </c>
      <c r="L1852">
        <v>996866969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1625</v>
      </c>
      <c r="AI1852" t="s">
        <v>859</v>
      </c>
      <c r="AK1852" t="s">
        <v>1670</v>
      </c>
      <c r="AL1852" t="s">
        <v>859</v>
      </c>
      <c r="AM1852" t="s">
        <v>1670</v>
      </c>
      <c r="AN1852" t="s">
        <v>2396</v>
      </c>
      <c r="AO1852" s="13">
        <v>8.9600000000000009</v>
      </c>
      <c r="AP1852" s="14">
        <v>20240010541757</v>
      </c>
      <c r="AQ1852" s="12">
        <v>45610</v>
      </c>
    </row>
    <row r="1853" spans="1:43" x14ac:dyDescent="0.3">
      <c r="A1853">
        <v>46</v>
      </c>
      <c r="B1853">
        <v>313202</v>
      </c>
      <c r="C1853" s="12">
        <v>45338</v>
      </c>
      <c r="D1853" s="12">
        <v>45434</v>
      </c>
      <c r="E1853" s="12">
        <v>45477</v>
      </c>
      <c r="F1853">
        <v>97</v>
      </c>
      <c r="G1853" t="s">
        <v>3172</v>
      </c>
      <c r="H1853" t="s">
        <v>861</v>
      </c>
      <c r="I1853" t="s">
        <v>875</v>
      </c>
      <c r="J1853" t="s">
        <v>875</v>
      </c>
      <c r="K1853" t="s">
        <v>3257</v>
      </c>
      <c r="L1853">
        <v>996866969</v>
      </c>
      <c r="M1853">
        <v>0</v>
      </c>
      <c r="N1853" t="s">
        <v>863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865</v>
      </c>
      <c r="AF1853" t="s">
        <v>1363</v>
      </c>
      <c r="AI1853" t="s">
        <v>859</v>
      </c>
      <c r="AJ1853" t="s">
        <v>1077</v>
      </c>
      <c r="AL1853" t="s">
        <v>872</v>
      </c>
      <c r="AM1853" t="s">
        <v>961</v>
      </c>
      <c r="AN1853" t="s">
        <v>859</v>
      </c>
      <c r="AO1853" s="13">
        <v>4</v>
      </c>
      <c r="AP1853" s="14">
        <v>20240004691040</v>
      </c>
      <c r="AQ1853" s="12">
        <v>45435</v>
      </c>
    </row>
    <row r="1854" spans="1:43" x14ac:dyDescent="0.3">
      <c r="A1854">
        <v>46</v>
      </c>
      <c r="B1854">
        <v>313202</v>
      </c>
      <c r="C1854" s="12">
        <v>45435</v>
      </c>
      <c r="D1854" s="12">
        <v>45523</v>
      </c>
      <c r="E1854" s="12">
        <v>45568</v>
      </c>
      <c r="F1854">
        <v>89</v>
      </c>
      <c r="G1854" t="s">
        <v>3172</v>
      </c>
      <c r="H1854" t="s">
        <v>861</v>
      </c>
      <c r="I1854" t="s">
        <v>875</v>
      </c>
      <c r="J1854" t="s">
        <v>875</v>
      </c>
      <c r="K1854" t="s">
        <v>3257</v>
      </c>
      <c r="L1854">
        <v>996866969</v>
      </c>
      <c r="M1854">
        <v>0</v>
      </c>
      <c r="N1854" t="s">
        <v>863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865</v>
      </c>
      <c r="AF1854" t="s">
        <v>868</v>
      </c>
      <c r="AI1854" t="s">
        <v>859</v>
      </c>
      <c r="AJ1854" t="s">
        <v>1950</v>
      </c>
      <c r="AL1854" t="s">
        <v>1157</v>
      </c>
      <c r="AM1854" t="s">
        <v>961</v>
      </c>
      <c r="AN1854" t="s">
        <v>859</v>
      </c>
      <c r="AO1854" s="13">
        <v>4</v>
      </c>
      <c r="AP1854" s="14">
        <v>20240007692555</v>
      </c>
      <c r="AQ1854" s="12">
        <v>45526</v>
      </c>
    </row>
    <row r="1855" spans="1:43" x14ac:dyDescent="0.3">
      <c r="A1855">
        <v>46</v>
      </c>
      <c r="B1855">
        <v>313202</v>
      </c>
      <c r="C1855" s="12">
        <v>45524</v>
      </c>
      <c r="D1855" s="12">
        <v>45614</v>
      </c>
      <c r="E1855" s="12">
        <v>45659</v>
      </c>
      <c r="F1855">
        <v>91</v>
      </c>
      <c r="G1855" t="s">
        <v>3172</v>
      </c>
      <c r="H1855" t="s">
        <v>861</v>
      </c>
      <c r="I1855" t="s">
        <v>875</v>
      </c>
      <c r="J1855" t="s">
        <v>875</v>
      </c>
      <c r="K1855" t="s">
        <v>3257</v>
      </c>
      <c r="L1855">
        <v>996866969</v>
      </c>
      <c r="M1855">
        <v>0</v>
      </c>
      <c r="N1855" t="s">
        <v>863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865</v>
      </c>
      <c r="AF1855" t="s">
        <v>892</v>
      </c>
      <c r="AI1855" t="s">
        <v>859</v>
      </c>
      <c r="AJ1855" t="s">
        <v>1178</v>
      </c>
      <c r="AL1855" t="s">
        <v>859</v>
      </c>
      <c r="AM1855" t="s">
        <v>1272</v>
      </c>
      <c r="AN1855" t="s">
        <v>895</v>
      </c>
      <c r="AO1855" s="13">
        <v>3.46</v>
      </c>
      <c r="AP1855" s="14">
        <v>20240010750621</v>
      </c>
      <c r="AQ1855" s="12">
        <v>45616</v>
      </c>
    </row>
    <row r="1856" spans="1:43" x14ac:dyDescent="0.3">
      <c r="A1856">
        <v>46</v>
      </c>
      <c r="B1856">
        <v>2032852</v>
      </c>
      <c r="C1856" s="12">
        <v>45337</v>
      </c>
      <c r="D1856" s="12">
        <v>45429</v>
      </c>
      <c r="E1856" s="12">
        <v>45477</v>
      </c>
      <c r="F1856">
        <v>93</v>
      </c>
      <c r="G1856" t="s">
        <v>3172</v>
      </c>
      <c r="H1856" t="s">
        <v>861</v>
      </c>
      <c r="I1856" t="s">
        <v>875</v>
      </c>
      <c r="J1856" t="s">
        <v>875</v>
      </c>
      <c r="K1856" t="s">
        <v>3258</v>
      </c>
      <c r="L1856">
        <v>996866969</v>
      </c>
      <c r="M1856" t="s">
        <v>464</v>
      </c>
      <c r="N1856" t="s">
        <v>1359</v>
      </c>
      <c r="O1856">
        <v>61</v>
      </c>
      <c r="P1856">
        <v>61</v>
      </c>
      <c r="Q1856" t="s">
        <v>1418</v>
      </c>
      <c r="R1856">
        <v>0</v>
      </c>
      <c r="S1856">
        <v>0</v>
      </c>
      <c r="T1856" t="s">
        <v>865</v>
      </c>
      <c r="U1856" t="s">
        <v>1419</v>
      </c>
      <c r="V1856" t="s">
        <v>1420</v>
      </c>
      <c r="AE1856" t="s">
        <v>1420</v>
      </c>
      <c r="AF1856" t="s">
        <v>1421</v>
      </c>
      <c r="AH1856" t="s">
        <v>1422</v>
      </c>
      <c r="AI1856" t="s">
        <v>1042</v>
      </c>
      <c r="AJ1856" t="s">
        <v>1043</v>
      </c>
      <c r="AL1856" t="s">
        <v>885</v>
      </c>
      <c r="AM1856" t="s">
        <v>903</v>
      </c>
      <c r="AN1856" t="s">
        <v>859</v>
      </c>
      <c r="AO1856" s="13">
        <v>8</v>
      </c>
      <c r="AP1856" s="14">
        <v>20240004693862</v>
      </c>
      <c r="AQ1856" s="12">
        <v>45435</v>
      </c>
    </row>
    <row r="1857" spans="1:43" x14ac:dyDescent="0.3">
      <c r="A1857">
        <v>46</v>
      </c>
      <c r="B1857">
        <v>2032852</v>
      </c>
      <c r="C1857" s="12">
        <v>45430</v>
      </c>
      <c r="D1857" s="12">
        <v>45517</v>
      </c>
      <c r="E1857" s="12">
        <v>45568</v>
      </c>
      <c r="F1857">
        <v>88</v>
      </c>
      <c r="G1857" t="s">
        <v>3172</v>
      </c>
      <c r="H1857" t="s">
        <v>861</v>
      </c>
      <c r="I1857" t="s">
        <v>875</v>
      </c>
      <c r="J1857" t="s">
        <v>875</v>
      </c>
      <c r="K1857" t="s">
        <v>3258</v>
      </c>
      <c r="L1857">
        <v>996866969</v>
      </c>
      <c r="M1857" t="s">
        <v>464</v>
      </c>
      <c r="N1857" t="s">
        <v>1359</v>
      </c>
      <c r="O1857">
        <v>61</v>
      </c>
      <c r="P1857">
        <v>61</v>
      </c>
      <c r="Q1857" t="s">
        <v>864</v>
      </c>
      <c r="R1857">
        <v>0</v>
      </c>
      <c r="S1857">
        <v>0</v>
      </c>
      <c r="T1857" t="s">
        <v>865</v>
      </c>
      <c r="U1857" t="s">
        <v>866</v>
      </c>
      <c r="V1857" t="s">
        <v>867</v>
      </c>
      <c r="AE1857" t="s">
        <v>867</v>
      </c>
      <c r="AF1857" t="s">
        <v>958</v>
      </c>
      <c r="AH1857" t="s">
        <v>869</v>
      </c>
      <c r="AI1857" t="s">
        <v>870</v>
      </c>
      <c r="AJ1857" t="s">
        <v>901</v>
      </c>
      <c r="AL1857" t="s">
        <v>1673</v>
      </c>
      <c r="AM1857" t="s">
        <v>903</v>
      </c>
      <c r="AN1857" t="s">
        <v>859</v>
      </c>
      <c r="AO1857" s="13">
        <v>8</v>
      </c>
      <c r="AP1857" s="14">
        <v>20240007695388</v>
      </c>
      <c r="AQ1857" s="12">
        <v>45526</v>
      </c>
    </row>
    <row r="1858" spans="1:43" x14ac:dyDescent="0.3">
      <c r="A1858">
        <v>46</v>
      </c>
      <c r="B1858">
        <v>2032852</v>
      </c>
      <c r="C1858" s="12">
        <v>45518</v>
      </c>
      <c r="D1858" s="12">
        <v>45610</v>
      </c>
      <c r="E1858" s="12">
        <v>45659</v>
      </c>
      <c r="F1858">
        <v>93</v>
      </c>
      <c r="G1858" t="s">
        <v>3172</v>
      </c>
      <c r="H1858" t="s">
        <v>861</v>
      </c>
      <c r="I1858" t="s">
        <v>875</v>
      </c>
      <c r="J1858" t="s">
        <v>875</v>
      </c>
      <c r="K1858" t="s">
        <v>3258</v>
      </c>
      <c r="L1858">
        <v>996866969</v>
      </c>
      <c r="M1858" t="s">
        <v>464</v>
      </c>
      <c r="N1858" t="s">
        <v>1359</v>
      </c>
      <c r="O1858">
        <v>61</v>
      </c>
      <c r="P1858">
        <v>61</v>
      </c>
      <c r="Q1858" t="s">
        <v>1418</v>
      </c>
      <c r="R1858">
        <v>0</v>
      </c>
      <c r="S1858">
        <v>0</v>
      </c>
      <c r="T1858" t="s">
        <v>865</v>
      </c>
      <c r="U1858" t="s">
        <v>1419</v>
      </c>
      <c r="V1858" t="s">
        <v>1420</v>
      </c>
      <c r="AE1858" t="s">
        <v>1420</v>
      </c>
      <c r="AF1858" t="s">
        <v>1421</v>
      </c>
      <c r="AH1858" t="s">
        <v>1422</v>
      </c>
      <c r="AI1858" t="s">
        <v>1042</v>
      </c>
      <c r="AJ1858" t="s">
        <v>1043</v>
      </c>
      <c r="AL1858" t="s">
        <v>859</v>
      </c>
      <c r="AM1858" t="s">
        <v>1698</v>
      </c>
      <c r="AN1858" t="s">
        <v>1198</v>
      </c>
      <c r="AO1858" s="13">
        <v>8.27</v>
      </c>
      <c r="AP1858" s="14">
        <v>20240010753448</v>
      </c>
      <c r="AQ1858" s="12">
        <v>45616</v>
      </c>
    </row>
    <row r="1859" spans="1:43" x14ac:dyDescent="0.3">
      <c r="A1859">
        <v>45</v>
      </c>
      <c r="B1859">
        <v>313290</v>
      </c>
      <c r="C1859" s="12">
        <v>45336</v>
      </c>
      <c r="D1859" s="12">
        <v>45427</v>
      </c>
      <c r="E1859" s="12">
        <v>45476</v>
      </c>
      <c r="F1859">
        <v>92</v>
      </c>
      <c r="G1859" t="s">
        <v>3172</v>
      </c>
      <c r="H1859" t="s">
        <v>861</v>
      </c>
      <c r="I1859" t="s">
        <v>3259</v>
      </c>
      <c r="J1859" t="s">
        <v>875</v>
      </c>
      <c r="K1859" t="s">
        <v>3260</v>
      </c>
      <c r="L1859">
        <v>996866969</v>
      </c>
      <c r="M1859" t="s">
        <v>705</v>
      </c>
      <c r="N1859" t="s">
        <v>863</v>
      </c>
      <c r="O1859">
        <v>506</v>
      </c>
      <c r="P1859">
        <v>506</v>
      </c>
      <c r="Q1859" t="s">
        <v>1038</v>
      </c>
      <c r="R1859">
        <v>0</v>
      </c>
      <c r="S1859">
        <v>0</v>
      </c>
      <c r="T1859" t="s">
        <v>865</v>
      </c>
      <c r="U1859" t="s">
        <v>1039</v>
      </c>
      <c r="V1859" t="s">
        <v>1040</v>
      </c>
      <c r="AE1859" t="s">
        <v>1040</v>
      </c>
      <c r="AF1859" t="s">
        <v>940</v>
      </c>
      <c r="AH1859" t="s">
        <v>1041</v>
      </c>
      <c r="AI1859" t="s">
        <v>1042</v>
      </c>
      <c r="AJ1859" t="s">
        <v>1043</v>
      </c>
      <c r="AL1859" t="s">
        <v>1497</v>
      </c>
      <c r="AM1859" t="s">
        <v>903</v>
      </c>
      <c r="AN1859" t="s">
        <v>859</v>
      </c>
      <c r="AO1859" s="13">
        <v>8</v>
      </c>
      <c r="AP1859" s="14">
        <v>20240004654794</v>
      </c>
      <c r="AQ1859" s="12">
        <v>45434</v>
      </c>
    </row>
    <row r="1860" spans="1:43" x14ac:dyDescent="0.3">
      <c r="A1860">
        <v>45</v>
      </c>
      <c r="B1860">
        <v>313290</v>
      </c>
      <c r="C1860" s="12">
        <v>45428</v>
      </c>
      <c r="D1860" s="12">
        <v>45516</v>
      </c>
      <c r="E1860" s="12">
        <v>45567</v>
      </c>
      <c r="F1860">
        <v>89</v>
      </c>
      <c r="G1860" t="s">
        <v>3172</v>
      </c>
      <c r="H1860" t="s">
        <v>861</v>
      </c>
      <c r="I1860" t="s">
        <v>3259</v>
      </c>
      <c r="J1860" t="s">
        <v>875</v>
      </c>
      <c r="K1860" t="s">
        <v>3260</v>
      </c>
      <c r="L1860">
        <v>996866969</v>
      </c>
      <c r="M1860" t="s">
        <v>705</v>
      </c>
      <c r="N1860" t="s">
        <v>863</v>
      </c>
      <c r="O1860">
        <v>506</v>
      </c>
      <c r="P1860">
        <v>506</v>
      </c>
      <c r="Q1860" t="s">
        <v>864</v>
      </c>
      <c r="R1860">
        <v>0</v>
      </c>
      <c r="S1860">
        <v>0</v>
      </c>
      <c r="T1860" t="s">
        <v>865</v>
      </c>
      <c r="U1860" t="s">
        <v>866</v>
      </c>
      <c r="V1860" t="s">
        <v>867</v>
      </c>
      <c r="AE1860" t="s">
        <v>867</v>
      </c>
      <c r="AF1860" t="s">
        <v>868</v>
      </c>
      <c r="AH1860" t="s">
        <v>869</v>
      </c>
      <c r="AI1860" t="s">
        <v>870</v>
      </c>
      <c r="AJ1860" t="s">
        <v>871</v>
      </c>
      <c r="AL1860" t="s">
        <v>993</v>
      </c>
      <c r="AM1860" t="s">
        <v>903</v>
      </c>
      <c r="AN1860" t="s">
        <v>859</v>
      </c>
      <c r="AO1860" s="13">
        <v>8</v>
      </c>
      <c r="AP1860" s="14">
        <v>20240007648126</v>
      </c>
      <c r="AQ1860" s="12">
        <v>45525</v>
      </c>
    </row>
    <row r="1861" spans="1:43" x14ac:dyDescent="0.3">
      <c r="A1861">
        <v>45</v>
      </c>
      <c r="B1861">
        <v>313290</v>
      </c>
      <c r="C1861" s="12">
        <v>45517</v>
      </c>
      <c r="D1861" s="12">
        <v>45608</v>
      </c>
      <c r="E1861" s="12">
        <v>45642</v>
      </c>
      <c r="F1861">
        <v>92</v>
      </c>
      <c r="G1861" t="s">
        <v>3172</v>
      </c>
      <c r="H1861" t="s">
        <v>861</v>
      </c>
      <c r="I1861" t="s">
        <v>3259</v>
      </c>
      <c r="J1861" t="s">
        <v>875</v>
      </c>
      <c r="K1861" t="s">
        <v>3260</v>
      </c>
      <c r="L1861">
        <v>996866969</v>
      </c>
      <c r="M1861" t="s">
        <v>705</v>
      </c>
      <c r="N1861" t="s">
        <v>863</v>
      </c>
      <c r="O1861">
        <v>506</v>
      </c>
      <c r="P1861">
        <v>506</v>
      </c>
      <c r="Q1861" t="s">
        <v>1038</v>
      </c>
      <c r="R1861">
        <v>0</v>
      </c>
      <c r="S1861">
        <v>0</v>
      </c>
      <c r="T1861" t="s">
        <v>865</v>
      </c>
      <c r="U1861" t="s">
        <v>1039</v>
      </c>
      <c r="V1861" t="s">
        <v>1040</v>
      </c>
      <c r="AE1861" t="s">
        <v>1040</v>
      </c>
      <c r="AF1861" t="s">
        <v>940</v>
      </c>
      <c r="AH1861" t="s">
        <v>1041</v>
      </c>
      <c r="AI1861" t="s">
        <v>1042</v>
      </c>
      <c r="AJ1861" t="s">
        <v>1043</v>
      </c>
      <c r="AL1861" t="s">
        <v>859</v>
      </c>
      <c r="AM1861" t="s">
        <v>1052</v>
      </c>
      <c r="AN1861" t="s">
        <v>1431</v>
      </c>
      <c r="AO1861" s="13">
        <v>8.1999999999999993</v>
      </c>
      <c r="AP1861" s="14">
        <v>20240010665230</v>
      </c>
      <c r="AQ1861" s="12">
        <v>45614</v>
      </c>
    </row>
    <row r="1862" spans="1:43" x14ac:dyDescent="0.3">
      <c r="B1862">
        <v>2064353</v>
      </c>
      <c r="E1862" s="12">
        <v>45604</v>
      </c>
      <c r="G1862" t="s">
        <v>3172</v>
      </c>
      <c r="I1862" t="s">
        <v>3261</v>
      </c>
      <c r="J1862" t="s">
        <v>3261</v>
      </c>
      <c r="K1862" t="s">
        <v>3262</v>
      </c>
      <c r="L1862">
        <v>156601400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858</v>
      </c>
      <c r="AI1862" t="s">
        <v>859</v>
      </c>
      <c r="AK1862" t="s">
        <v>1486</v>
      </c>
      <c r="AL1862" t="s">
        <v>859</v>
      </c>
      <c r="AM1862" t="s">
        <v>1486</v>
      </c>
      <c r="AN1862" t="s">
        <v>1135</v>
      </c>
      <c r="AO1862" s="13">
        <v>0.28000000000000003</v>
      </c>
      <c r="AP1862" s="14">
        <v>20240010348212</v>
      </c>
      <c r="AQ1862" s="12">
        <v>45604</v>
      </c>
    </row>
    <row r="1863" spans="1:43" x14ac:dyDescent="0.3">
      <c r="A1863">
        <v>46</v>
      </c>
      <c r="B1863">
        <v>328166</v>
      </c>
      <c r="C1863" s="12">
        <v>45337</v>
      </c>
      <c r="D1863" s="12">
        <v>45429</v>
      </c>
      <c r="E1863" s="12">
        <v>45477</v>
      </c>
      <c r="F1863">
        <v>93</v>
      </c>
      <c r="G1863" t="s">
        <v>3172</v>
      </c>
      <c r="H1863" t="s">
        <v>861</v>
      </c>
      <c r="I1863" t="s">
        <v>875</v>
      </c>
      <c r="J1863" t="s">
        <v>875</v>
      </c>
      <c r="K1863" t="s">
        <v>3263</v>
      </c>
      <c r="L1863">
        <v>996866969</v>
      </c>
      <c r="M1863" t="s">
        <v>344</v>
      </c>
      <c r="N1863" t="s">
        <v>863</v>
      </c>
      <c r="O1863">
        <v>621</v>
      </c>
      <c r="P1863">
        <v>621</v>
      </c>
      <c r="Q1863" t="s">
        <v>1418</v>
      </c>
      <c r="R1863">
        <v>0</v>
      </c>
      <c r="S1863">
        <v>0</v>
      </c>
      <c r="T1863" t="s">
        <v>865</v>
      </c>
      <c r="U1863" t="s">
        <v>1419</v>
      </c>
      <c r="V1863" t="s">
        <v>1420</v>
      </c>
      <c r="AE1863" t="s">
        <v>1420</v>
      </c>
      <c r="AF1863" t="s">
        <v>1421</v>
      </c>
      <c r="AH1863" t="s">
        <v>1422</v>
      </c>
      <c r="AI1863" t="s">
        <v>1042</v>
      </c>
      <c r="AJ1863" t="s">
        <v>1043</v>
      </c>
      <c r="AL1863" t="s">
        <v>885</v>
      </c>
      <c r="AM1863" t="s">
        <v>903</v>
      </c>
      <c r="AN1863" t="s">
        <v>859</v>
      </c>
      <c r="AO1863" s="13">
        <v>8</v>
      </c>
      <c r="AP1863" s="14">
        <v>20240004691667</v>
      </c>
      <c r="AQ1863" s="12">
        <v>45435</v>
      </c>
    </row>
    <row r="1864" spans="1:43" x14ac:dyDescent="0.3">
      <c r="A1864">
        <v>46</v>
      </c>
      <c r="B1864">
        <v>328166</v>
      </c>
      <c r="C1864" s="12">
        <v>45430</v>
      </c>
      <c r="D1864" s="12">
        <v>45521</v>
      </c>
      <c r="E1864" s="12">
        <v>45568</v>
      </c>
      <c r="F1864">
        <v>92</v>
      </c>
      <c r="G1864" t="s">
        <v>3172</v>
      </c>
      <c r="H1864" t="s">
        <v>861</v>
      </c>
      <c r="I1864" t="s">
        <v>875</v>
      </c>
      <c r="J1864" t="s">
        <v>875</v>
      </c>
      <c r="K1864" t="s">
        <v>3263</v>
      </c>
      <c r="L1864">
        <v>996866969</v>
      </c>
      <c r="M1864" t="s">
        <v>344</v>
      </c>
      <c r="N1864" t="s">
        <v>863</v>
      </c>
      <c r="O1864">
        <v>621</v>
      </c>
      <c r="P1864">
        <v>622</v>
      </c>
      <c r="Q1864" t="s">
        <v>1051</v>
      </c>
      <c r="R1864">
        <v>1</v>
      </c>
      <c r="S1864">
        <v>0</v>
      </c>
      <c r="T1864" t="s">
        <v>865</v>
      </c>
      <c r="U1864" t="s">
        <v>1039</v>
      </c>
      <c r="V1864" t="s">
        <v>1040</v>
      </c>
      <c r="AE1864" t="s">
        <v>1040</v>
      </c>
      <c r="AF1864" t="s">
        <v>940</v>
      </c>
      <c r="AH1864" t="s">
        <v>1041</v>
      </c>
      <c r="AI1864" t="s">
        <v>1042</v>
      </c>
      <c r="AJ1864" t="s">
        <v>1043</v>
      </c>
      <c r="AL1864" t="s">
        <v>1497</v>
      </c>
      <c r="AM1864" t="s">
        <v>903</v>
      </c>
      <c r="AN1864" t="s">
        <v>859</v>
      </c>
      <c r="AO1864" s="13">
        <v>8</v>
      </c>
      <c r="AP1864" s="14">
        <v>20240007693189</v>
      </c>
      <c r="AQ1864" s="12">
        <v>45526</v>
      </c>
    </row>
    <row r="1865" spans="1:43" x14ac:dyDescent="0.3">
      <c r="A1865">
        <v>46</v>
      </c>
      <c r="B1865">
        <v>328166</v>
      </c>
      <c r="C1865" s="12">
        <v>45522</v>
      </c>
      <c r="D1865" s="12">
        <v>45610</v>
      </c>
      <c r="E1865" s="12">
        <v>45659</v>
      </c>
      <c r="F1865">
        <v>89</v>
      </c>
      <c r="G1865" t="s">
        <v>3172</v>
      </c>
      <c r="H1865" t="s">
        <v>861</v>
      </c>
      <c r="I1865" t="s">
        <v>875</v>
      </c>
      <c r="J1865" t="s">
        <v>875</v>
      </c>
      <c r="K1865" t="s">
        <v>3263</v>
      </c>
      <c r="L1865">
        <v>996866969</v>
      </c>
      <c r="M1865" t="s">
        <v>344</v>
      </c>
      <c r="N1865" t="s">
        <v>863</v>
      </c>
      <c r="O1865">
        <v>622</v>
      </c>
      <c r="P1865">
        <v>622</v>
      </c>
      <c r="Q1865" t="s">
        <v>864</v>
      </c>
      <c r="R1865">
        <v>0</v>
      </c>
      <c r="S1865">
        <v>0</v>
      </c>
      <c r="T1865" t="s">
        <v>865</v>
      </c>
      <c r="U1865" t="s">
        <v>866</v>
      </c>
      <c r="V1865" t="s">
        <v>867</v>
      </c>
      <c r="AE1865" t="s">
        <v>867</v>
      </c>
      <c r="AF1865" t="s">
        <v>868</v>
      </c>
      <c r="AH1865" t="s">
        <v>869</v>
      </c>
      <c r="AI1865" t="s">
        <v>870</v>
      </c>
      <c r="AJ1865" t="s">
        <v>871</v>
      </c>
      <c r="AL1865" t="s">
        <v>1198</v>
      </c>
      <c r="AM1865" t="s">
        <v>3264</v>
      </c>
      <c r="AN1865" t="s">
        <v>859</v>
      </c>
      <c r="AO1865" s="13">
        <v>7.98</v>
      </c>
      <c r="AP1865" s="14">
        <v>20240010751254</v>
      </c>
      <c r="AQ1865" s="12">
        <v>45616</v>
      </c>
    </row>
    <row r="1866" spans="1:43" x14ac:dyDescent="0.3">
      <c r="A1866">
        <v>49</v>
      </c>
      <c r="B1866">
        <v>338280</v>
      </c>
      <c r="C1866" s="12">
        <v>45338</v>
      </c>
      <c r="D1866" s="12">
        <v>45433</v>
      </c>
      <c r="E1866" s="12">
        <v>45481</v>
      </c>
      <c r="F1866">
        <v>96</v>
      </c>
      <c r="G1866" t="s">
        <v>3172</v>
      </c>
      <c r="H1866" t="s">
        <v>861</v>
      </c>
      <c r="I1866" t="s">
        <v>875</v>
      </c>
      <c r="J1866" t="s">
        <v>875</v>
      </c>
      <c r="K1866" t="s">
        <v>3265</v>
      </c>
      <c r="L1866">
        <v>996866969</v>
      </c>
      <c r="M1866" t="s">
        <v>531</v>
      </c>
      <c r="N1866" t="s">
        <v>863</v>
      </c>
      <c r="O1866">
        <v>280</v>
      </c>
      <c r="P1866">
        <v>280</v>
      </c>
      <c r="Q1866" t="s">
        <v>1411</v>
      </c>
      <c r="R1866">
        <v>0</v>
      </c>
      <c r="S1866">
        <v>0</v>
      </c>
      <c r="T1866" t="s">
        <v>865</v>
      </c>
      <c r="U1866" t="s">
        <v>1412</v>
      </c>
      <c r="V1866" t="s">
        <v>944</v>
      </c>
      <c r="AE1866" t="s">
        <v>944</v>
      </c>
      <c r="AF1866" t="s">
        <v>1413</v>
      </c>
      <c r="AH1866" t="s">
        <v>1414</v>
      </c>
      <c r="AI1866" t="s">
        <v>1350</v>
      </c>
      <c r="AJ1866" t="s">
        <v>1504</v>
      </c>
      <c r="AL1866" t="s">
        <v>1486</v>
      </c>
      <c r="AM1866" t="s">
        <v>1050</v>
      </c>
      <c r="AN1866" t="s">
        <v>859</v>
      </c>
      <c r="AO1866" s="13">
        <v>9</v>
      </c>
      <c r="AP1866" s="14">
        <v>20240004795288</v>
      </c>
      <c r="AQ1866" s="12">
        <v>45439</v>
      </c>
    </row>
    <row r="1867" spans="1:43" x14ac:dyDescent="0.3">
      <c r="A1867">
        <v>49</v>
      </c>
      <c r="B1867">
        <v>338280</v>
      </c>
      <c r="C1867" s="12">
        <v>45434</v>
      </c>
      <c r="D1867" s="12">
        <v>45524</v>
      </c>
      <c r="E1867" s="12">
        <v>45572</v>
      </c>
      <c r="F1867">
        <v>91</v>
      </c>
      <c r="G1867" t="s">
        <v>3172</v>
      </c>
      <c r="H1867" t="s">
        <v>861</v>
      </c>
      <c r="I1867" t="s">
        <v>875</v>
      </c>
      <c r="J1867" t="s">
        <v>875</v>
      </c>
      <c r="K1867" t="s">
        <v>3265</v>
      </c>
      <c r="L1867">
        <v>996866969</v>
      </c>
      <c r="M1867" t="s">
        <v>531</v>
      </c>
      <c r="N1867" t="s">
        <v>863</v>
      </c>
      <c r="O1867">
        <v>280</v>
      </c>
      <c r="P1867">
        <v>280</v>
      </c>
      <c r="Q1867" t="s">
        <v>1038</v>
      </c>
      <c r="R1867">
        <v>0</v>
      </c>
      <c r="S1867">
        <v>0</v>
      </c>
      <c r="T1867" t="s">
        <v>865</v>
      </c>
      <c r="U1867" t="s">
        <v>1039</v>
      </c>
      <c r="V1867" t="s">
        <v>1040</v>
      </c>
      <c r="AE1867" t="s">
        <v>1040</v>
      </c>
      <c r="AF1867" t="s">
        <v>892</v>
      </c>
      <c r="AH1867" t="s">
        <v>1041</v>
      </c>
      <c r="AI1867" t="s">
        <v>1042</v>
      </c>
      <c r="AJ1867" t="s">
        <v>1402</v>
      </c>
      <c r="AL1867" t="s">
        <v>1270</v>
      </c>
      <c r="AM1867" t="s">
        <v>903</v>
      </c>
      <c r="AN1867" t="s">
        <v>859</v>
      </c>
      <c r="AO1867" s="13">
        <v>8</v>
      </c>
      <c r="AP1867" s="14">
        <v>20240007787424</v>
      </c>
      <c r="AQ1867" s="12">
        <v>45530</v>
      </c>
    </row>
    <row r="1868" spans="1:43" x14ac:dyDescent="0.3">
      <c r="A1868">
        <v>49</v>
      </c>
      <c r="B1868">
        <v>338280</v>
      </c>
      <c r="C1868" s="12">
        <v>45525</v>
      </c>
      <c r="D1868" s="12">
        <v>45611</v>
      </c>
      <c r="E1868" s="12">
        <v>45664</v>
      </c>
      <c r="F1868">
        <v>87</v>
      </c>
      <c r="G1868" t="s">
        <v>3172</v>
      </c>
      <c r="H1868" t="s">
        <v>861</v>
      </c>
      <c r="I1868" t="s">
        <v>875</v>
      </c>
      <c r="J1868" t="s">
        <v>875</v>
      </c>
      <c r="K1868" t="s">
        <v>3265</v>
      </c>
      <c r="L1868">
        <v>996866969</v>
      </c>
      <c r="M1868" t="s">
        <v>531</v>
      </c>
      <c r="N1868" t="s">
        <v>863</v>
      </c>
      <c r="O1868">
        <v>280</v>
      </c>
      <c r="P1868">
        <v>280</v>
      </c>
      <c r="Q1868" t="s">
        <v>1386</v>
      </c>
      <c r="R1868">
        <v>0</v>
      </c>
      <c r="S1868">
        <v>0</v>
      </c>
      <c r="T1868" t="s">
        <v>865</v>
      </c>
      <c r="U1868" t="s">
        <v>1031</v>
      </c>
      <c r="V1868" t="s">
        <v>1032</v>
      </c>
      <c r="AE1868" t="s">
        <v>1032</v>
      </c>
      <c r="AF1868" t="s">
        <v>1009</v>
      </c>
      <c r="AH1868" t="s">
        <v>1033</v>
      </c>
      <c r="AI1868" t="s">
        <v>1034</v>
      </c>
      <c r="AJ1868" t="s">
        <v>1035</v>
      </c>
      <c r="AL1868" t="s">
        <v>859</v>
      </c>
      <c r="AM1868" t="s">
        <v>2464</v>
      </c>
      <c r="AN1868" t="s">
        <v>1530</v>
      </c>
      <c r="AO1868" s="13">
        <v>7.64</v>
      </c>
      <c r="AP1868" s="14">
        <v>20240010857856</v>
      </c>
      <c r="AQ1868" s="12">
        <v>45618</v>
      </c>
    </row>
    <row r="1869" spans="1:43" x14ac:dyDescent="0.3">
      <c r="A1869">
        <v>45</v>
      </c>
      <c r="B1869">
        <v>2077806</v>
      </c>
      <c r="C1869" s="12">
        <v>45336</v>
      </c>
      <c r="D1869" s="12">
        <v>45427</v>
      </c>
      <c r="E1869" s="12">
        <v>45476</v>
      </c>
      <c r="F1869">
        <v>92</v>
      </c>
      <c r="G1869" t="s">
        <v>3172</v>
      </c>
      <c r="H1869" t="s">
        <v>861</v>
      </c>
      <c r="I1869" t="s">
        <v>3266</v>
      </c>
      <c r="J1869" t="s">
        <v>875</v>
      </c>
      <c r="K1869" t="s">
        <v>3267</v>
      </c>
      <c r="L1869">
        <v>996866969</v>
      </c>
      <c r="M1869" t="s">
        <v>738</v>
      </c>
      <c r="N1869" t="s">
        <v>1359</v>
      </c>
      <c r="O1869">
        <v>1814</v>
      </c>
      <c r="P1869">
        <v>1823</v>
      </c>
      <c r="Q1869">
        <v>0</v>
      </c>
      <c r="R1869">
        <v>9</v>
      </c>
      <c r="S1869">
        <v>0</v>
      </c>
      <c r="T1869" t="s">
        <v>865</v>
      </c>
      <c r="U1869" t="s">
        <v>922</v>
      </c>
      <c r="V1869" t="s">
        <v>923</v>
      </c>
      <c r="AE1869" t="s">
        <v>923</v>
      </c>
      <c r="AF1869" t="s">
        <v>940</v>
      </c>
      <c r="AH1869" t="s">
        <v>924</v>
      </c>
      <c r="AI1869" t="s">
        <v>925</v>
      </c>
      <c r="AJ1869" t="s">
        <v>1782</v>
      </c>
      <c r="AL1869" t="s">
        <v>959</v>
      </c>
      <c r="AM1869" t="s">
        <v>994</v>
      </c>
      <c r="AN1869" t="s">
        <v>859</v>
      </c>
      <c r="AO1869" s="13">
        <v>11</v>
      </c>
      <c r="AP1869" s="14">
        <v>20240004657898</v>
      </c>
      <c r="AQ1869" s="12">
        <v>45434</v>
      </c>
    </row>
    <row r="1870" spans="1:43" x14ac:dyDescent="0.3">
      <c r="A1870">
        <v>45</v>
      </c>
      <c r="B1870">
        <v>2077806</v>
      </c>
      <c r="C1870" s="12">
        <v>45428</v>
      </c>
      <c r="D1870" s="12">
        <v>45516</v>
      </c>
      <c r="E1870" s="12">
        <v>45567</v>
      </c>
      <c r="F1870">
        <v>89</v>
      </c>
      <c r="G1870" t="s">
        <v>3172</v>
      </c>
      <c r="H1870" t="s">
        <v>861</v>
      </c>
      <c r="I1870" t="s">
        <v>3266</v>
      </c>
      <c r="J1870" t="s">
        <v>875</v>
      </c>
      <c r="K1870" t="s">
        <v>3267</v>
      </c>
      <c r="L1870">
        <v>996866969</v>
      </c>
      <c r="M1870" t="s">
        <v>738</v>
      </c>
      <c r="N1870" t="s">
        <v>1359</v>
      </c>
      <c r="O1870">
        <v>1823</v>
      </c>
      <c r="P1870">
        <v>1830</v>
      </c>
      <c r="Q1870">
        <v>0</v>
      </c>
      <c r="R1870">
        <v>7</v>
      </c>
      <c r="S1870">
        <v>0</v>
      </c>
      <c r="T1870" t="s">
        <v>865</v>
      </c>
      <c r="U1870" t="s">
        <v>931</v>
      </c>
      <c r="V1870" t="s">
        <v>1493</v>
      </c>
      <c r="AE1870" t="s">
        <v>1493</v>
      </c>
      <c r="AF1870" t="s">
        <v>868</v>
      </c>
      <c r="AH1870" t="s">
        <v>1276</v>
      </c>
      <c r="AI1870" t="s">
        <v>1157</v>
      </c>
      <c r="AJ1870" t="s">
        <v>1160</v>
      </c>
      <c r="AL1870" t="s">
        <v>3268</v>
      </c>
      <c r="AM1870" t="s">
        <v>903</v>
      </c>
      <c r="AN1870" t="s">
        <v>859</v>
      </c>
      <c r="AO1870" s="13">
        <v>8</v>
      </c>
      <c r="AP1870" s="14">
        <v>20240007651285</v>
      </c>
      <c r="AQ1870" s="12">
        <v>45525</v>
      </c>
    </row>
    <row r="1871" spans="1:43" x14ac:dyDescent="0.3">
      <c r="A1871">
        <v>45</v>
      </c>
      <c r="B1871">
        <v>2077806</v>
      </c>
      <c r="C1871" s="12">
        <v>45517</v>
      </c>
      <c r="D1871" s="12">
        <v>45608</v>
      </c>
      <c r="E1871" s="12">
        <v>45642</v>
      </c>
      <c r="F1871">
        <v>92</v>
      </c>
      <c r="G1871" t="s">
        <v>3172</v>
      </c>
      <c r="H1871" t="s">
        <v>861</v>
      </c>
      <c r="I1871" t="s">
        <v>3266</v>
      </c>
      <c r="J1871" t="s">
        <v>875</v>
      </c>
      <c r="K1871" t="s">
        <v>3267</v>
      </c>
      <c r="L1871">
        <v>996866969</v>
      </c>
      <c r="M1871" t="s">
        <v>738</v>
      </c>
      <c r="N1871" t="s">
        <v>1359</v>
      </c>
      <c r="O1871">
        <v>1830</v>
      </c>
      <c r="P1871">
        <v>1847</v>
      </c>
      <c r="Q1871">
        <v>0</v>
      </c>
      <c r="R1871">
        <v>17</v>
      </c>
      <c r="S1871">
        <v>0</v>
      </c>
      <c r="T1871" t="s">
        <v>865</v>
      </c>
      <c r="U1871" t="s">
        <v>1015</v>
      </c>
      <c r="V1871" t="s">
        <v>1016</v>
      </c>
      <c r="W1871" t="s">
        <v>2204</v>
      </c>
      <c r="X1871" t="s">
        <v>943</v>
      </c>
      <c r="AE1871" t="s">
        <v>3034</v>
      </c>
      <c r="AF1871" t="s">
        <v>940</v>
      </c>
      <c r="AH1871" t="s">
        <v>3269</v>
      </c>
      <c r="AI1871" t="s">
        <v>1163</v>
      </c>
      <c r="AJ1871" t="s">
        <v>1092</v>
      </c>
      <c r="AL1871" t="s">
        <v>1100</v>
      </c>
      <c r="AM1871" t="s">
        <v>3270</v>
      </c>
      <c r="AN1871" t="s">
        <v>859</v>
      </c>
      <c r="AO1871" s="13">
        <v>17.43</v>
      </c>
      <c r="AP1871" s="14">
        <v>20240010668349</v>
      </c>
      <c r="AQ1871" s="12">
        <v>45614</v>
      </c>
    </row>
    <row r="1872" spans="1:43" x14ac:dyDescent="0.3">
      <c r="A1872">
        <v>43</v>
      </c>
      <c r="B1872">
        <v>2201747</v>
      </c>
      <c r="C1872" s="12">
        <v>45335</v>
      </c>
      <c r="D1872" s="12">
        <v>45427</v>
      </c>
      <c r="E1872" s="12">
        <v>45475</v>
      </c>
      <c r="F1872">
        <v>93</v>
      </c>
      <c r="G1872" t="s">
        <v>3172</v>
      </c>
      <c r="H1872" t="s">
        <v>861</v>
      </c>
      <c r="I1872" t="s">
        <v>3271</v>
      </c>
      <c r="J1872" t="s">
        <v>875</v>
      </c>
      <c r="K1872" t="s">
        <v>3272</v>
      </c>
      <c r="L1872">
        <v>996866969</v>
      </c>
      <c r="M1872" t="s">
        <v>811</v>
      </c>
      <c r="N1872" t="s">
        <v>1359</v>
      </c>
      <c r="O1872">
        <v>356</v>
      </c>
      <c r="P1872">
        <v>369</v>
      </c>
      <c r="Q1872">
        <v>0</v>
      </c>
      <c r="R1872">
        <v>13</v>
      </c>
      <c r="S1872">
        <v>0</v>
      </c>
      <c r="T1872" t="s">
        <v>865</v>
      </c>
      <c r="U1872" t="s">
        <v>946</v>
      </c>
      <c r="V1872" t="s">
        <v>947</v>
      </c>
      <c r="AE1872" t="s">
        <v>947</v>
      </c>
      <c r="AF1872" t="s">
        <v>1421</v>
      </c>
      <c r="AH1872" t="s">
        <v>948</v>
      </c>
      <c r="AI1872" t="s">
        <v>949</v>
      </c>
      <c r="AJ1872" t="s">
        <v>1730</v>
      </c>
      <c r="AL1872" t="s">
        <v>927</v>
      </c>
      <c r="AM1872" t="s">
        <v>952</v>
      </c>
      <c r="AN1872" t="s">
        <v>859</v>
      </c>
      <c r="AO1872" s="13">
        <v>13</v>
      </c>
      <c r="AP1872" s="14">
        <v>20240004585327</v>
      </c>
      <c r="AQ1872" s="12">
        <v>45433</v>
      </c>
    </row>
    <row r="1873" spans="1:43" x14ac:dyDescent="0.3">
      <c r="A1873">
        <v>43</v>
      </c>
      <c r="B1873">
        <v>2201747</v>
      </c>
      <c r="C1873" s="12">
        <v>45428</v>
      </c>
      <c r="D1873" s="12">
        <v>45513</v>
      </c>
      <c r="E1873" s="12">
        <v>45551</v>
      </c>
      <c r="F1873">
        <v>86</v>
      </c>
      <c r="G1873" t="s">
        <v>3172</v>
      </c>
      <c r="H1873" t="s">
        <v>861</v>
      </c>
      <c r="I1873" t="s">
        <v>3271</v>
      </c>
      <c r="J1873" t="s">
        <v>875</v>
      </c>
      <c r="K1873" t="s">
        <v>3272</v>
      </c>
      <c r="L1873">
        <v>996866969</v>
      </c>
      <c r="M1873" t="s">
        <v>811</v>
      </c>
      <c r="N1873" t="s">
        <v>1359</v>
      </c>
      <c r="O1873">
        <v>369</v>
      </c>
      <c r="P1873">
        <v>383</v>
      </c>
      <c r="Q1873">
        <v>0</v>
      </c>
      <c r="R1873">
        <v>14</v>
      </c>
      <c r="S1873">
        <v>0</v>
      </c>
      <c r="T1873" t="s">
        <v>865</v>
      </c>
      <c r="U1873" t="s">
        <v>1188</v>
      </c>
      <c r="V1873" t="s">
        <v>1189</v>
      </c>
      <c r="AE1873" t="s">
        <v>1189</v>
      </c>
      <c r="AF1873" t="s">
        <v>1477</v>
      </c>
      <c r="AH1873" t="s">
        <v>1190</v>
      </c>
      <c r="AI1873" t="s">
        <v>1191</v>
      </c>
      <c r="AJ1873" t="s">
        <v>1478</v>
      </c>
      <c r="AL1873" t="s">
        <v>1184</v>
      </c>
      <c r="AM1873" t="s">
        <v>1193</v>
      </c>
      <c r="AN1873" t="s">
        <v>859</v>
      </c>
      <c r="AO1873" s="13">
        <v>14</v>
      </c>
      <c r="AP1873" s="14">
        <v>20240007581466</v>
      </c>
      <c r="AQ1873" s="12">
        <v>45523</v>
      </c>
    </row>
    <row r="1874" spans="1:43" x14ac:dyDescent="0.3">
      <c r="A1874">
        <v>43</v>
      </c>
      <c r="B1874">
        <v>2201747</v>
      </c>
      <c r="C1874" s="12">
        <v>45514</v>
      </c>
      <c r="D1874" s="12">
        <v>45608</v>
      </c>
      <c r="E1874" s="12">
        <v>45642</v>
      </c>
      <c r="F1874">
        <v>95</v>
      </c>
      <c r="G1874" t="s">
        <v>3172</v>
      </c>
      <c r="H1874" t="s">
        <v>861</v>
      </c>
      <c r="I1874" t="s">
        <v>3271</v>
      </c>
      <c r="J1874" t="s">
        <v>875</v>
      </c>
      <c r="K1874" t="s">
        <v>3272</v>
      </c>
      <c r="L1874">
        <v>996866969</v>
      </c>
      <c r="M1874" t="s">
        <v>811</v>
      </c>
      <c r="N1874" t="s">
        <v>1359</v>
      </c>
      <c r="O1874">
        <v>383</v>
      </c>
      <c r="P1874">
        <v>397</v>
      </c>
      <c r="Q1874">
        <v>0</v>
      </c>
      <c r="R1874">
        <v>14</v>
      </c>
      <c r="S1874">
        <v>0</v>
      </c>
      <c r="T1874" t="s">
        <v>865</v>
      </c>
      <c r="U1874" t="s">
        <v>1188</v>
      </c>
      <c r="V1874" t="s">
        <v>1189</v>
      </c>
      <c r="AE1874" t="s">
        <v>1189</v>
      </c>
      <c r="AF1874" t="s">
        <v>1264</v>
      </c>
      <c r="AH1874" t="s">
        <v>1190</v>
      </c>
      <c r="AI1874" t="s">
        <v>1191</v>
      </c>
      <c r="AJ1874" t="s">
        <v>1344</v>
      </c>
      <c r="AL1874" t="s">
        <v>859</v>
      </c>
      <c r="AM1874" t="s">
        <v>3273</v>
      </c>
      <c r="AN1874" t="s">
        <v>1495</v>
      </c>
      <c r="AO1874" s="13">
        <v>13.55</v>
      </c>
      <c r="AP1874" s="14">
        <v>20240010653135</v>
      </c>
      <c r="AQ1874" s="12">
        <v>45614</v>
      </c>
    </row>
    <row r="1875" spans="1:43" x14ac:dyDescent="0.3">
      <c r="A1875">
        <v>58</v>
      </c>
      <c r="B1875">
        <v>520271</v>
      </c>
      <c r="C1875" s="12">
        <v>45350</v>
      </c>
      <c r="D1875" s="12">
        <v>45443</v>
      </c>
      <c r="E1875" s="12">
        <v>45476</v>
      </c>
      <c r="F1875">
        <v>94</v>
      </c>
      <c r="G1875" t="s">
        <v>3172</v>
      </c>
      <c r="H1875" t="s">
        <v>861</v>
      </c>
      <c r="I1875" t="s">
        <v>3274</v>
      </c>
      <c r="J1875" t="s">
        <v>875</v>
      </c>
      <c r="K1875" t="s">
        <v>3275</v>
      </c>
      <c r="L1875">
        <v>996866969</v>
      </c>
      <c r="M1875" t="s">
        <v>781</v>
      </c>
      <c r="N1875" t="s">
        <v>863</v>
      </c>
      <c r="O1875">
        <v>3509</v>
      </c>
      <c r="P1875">
        <v>3534</v>
      </c>
      <c r="Q1875">
        <v>0</v>
      </c>
      <c r="R1875">
        <v>25</v>
      </c>
      <c r="S1875">
        <v>0</v>
      </c>
      <c r="T1875" t="s">
        <v>865</v>
      </c>
      <c r="U1875" t="s">
        <v>1566</v>
      </c>
      <c r="V1875" t="s">
        <v>1828</v>
      </c>
      <c r="W1875" t="s">
        <v>3276</v>
      </c>
      <c r="X1875" t="s">
        <v>1011</v>
      </c>
      <c r="AE1875" t="s">
        <v>3277</v>
      </c>
      <c r="AF1875" t="s">
        <v>962</v>
      </c>
      <c r="AH1875" t="s">
        <v>2173</v>
      </c>
      <c r="AI1875" t="s">
        <v>956</v>
      </c>
      <c r="AJ1875" t="s">
        <v>3278</v>
      </c>
      <c r="AL1875" t="s">
        <v>1963</v>
      </c>
      <c r="AM1875" t="s">
        <v>1286</v>
      </c>
      <c r="AN1875" t="s">
        <v>859</v>
      </c>
      <c r="AO1875" s="13">
        <v>27</v>
      </c>
      <c r="AP1875" s="14">
        <v>20240005111695</v>
      </c>
      <c r="AQ1875" s="12">
        <v>45447</v>
      </c>
    </row>
    <row r="1876" spans="1:43" x14ac:dyDescent="0.3">
      <c r="A1876">
        <v>58</v>
      </c>
      <c r="B1876">
        <v>520271</v>
      </c>
      <c r="C1876" s="12">
        <v>45444</v>
      </c>
      <c r="D1876" s="12">
        <v>45532</v>
      </c>
      <c r="E1876" s="12">
        <v>45568</v>
      </c>
      <c r="F1876">
        <v>89</v>
      </c>
      <c r="G1876" t="s">
        <v>3172</v>
      </c>
      <c r="H1876" t="s">
        <v>861</v>
      </c>
      <c r="I1876" t="s">
        <v>3274</v>
      </c>
      <c r="J1876" t="s">
        <v>875</v>
      </c>
      <c r="K1876" t="s">
        <v>3275</v>
      </c>
      <c r="L1876">
        <v>996866969</v>
      </c>
      <c r="M1876" t="s">
        <v>781</v>
      </c>
      <c r="N1876" t="s">
        <v>863</v>
      </c>
      <c r="O1876">
        <v>3534</v>
      </c>
      <c r="P1876">
        <v>3556</v>
      </c>
      <c r="Q1876">
        <v>0</v>
      </c>
      <c r="R1876">
        <v>22</v>
      </c>
      <c r="S1876">
        <v>0</v>
      </c>
      <c r="T1876" t="s">
        <v>865</v>
      </c>
      <c r="U1876" t="s">
        <v>889</v>
      </c>
      <c r="V1876" t="s">
        <v>1923</v>
      </c>
      <c r="W1876" t="s">
        <v>3279</v>
      </c>
      <c r="X1876" t="s">
        <v>1436</v>
      </c>
      <c r="AE1876" t="s">
        <v>3280</v>
      </c>
      <c r="AF1876" t="s">
        <v>868</v>
      </c>
      <c r="AH1876" t="s">
        <v>1568</v>
      </c>
      <c r="AI1876" t="s">
        <v>1465</v>
      </c>
      <c r="AJ1876" t="s">
        <v>936</v>
      </c>
      <c r="AL1876" t="s">
        <v>1442</v>
      </c>
      <c r="AM1876" t="s">
        <v>1733</v>
      </c>
      <c r="AN1876" t="s">
        <v>859</v>
      </c>
      <c r="AO1876" s="13">
        <v>24</v>
      </c>
      <c r="AP1876" s="14">
        <v>20240008166600</v>
      </c>
      <c r="AQ1876" s="12">
        <v>45540</v>
      </c>
    </row>
    <row r="1877" spans="1:43" x14ac:dyDescent="0.3">
      <c r="A1877">
        <v>58</v>
      </c>
      <c r="B1877">
        <v>520271</v>
      </c>
      <c r="C1877" s="12">
        <v>45533</v>
      </c>
      <c r="D1877" s="12">
        <v>45623</v>
      </c>
      <c r="E1877" s="12">
        <v>45660</v>
      </c>
      <c r="F1877">
        <v>91</v>
      </c>
      <c r="G1877" t="s">
        <v>3172</v>
      </c>
      <c r="H1877" t="s">
        <v>861</v>
      </c>
      <c r="I1877" t="s">
        <v>3274</v>
      </c>
      <c r="J1877" t="s">
        <v>875</v>
      </c>
      <c r="K1877" t="s">
        <v>3275</v>
      </c>
      <c r="L1877">
        <v>996866969</v>
      </c>
      <c r="M1877" t="s">
        <v>781</v>
      </c>
      <c r="N1877" t="s">
        <v>863</v>
      </c>
      <c r="O1877">
        <v>3556</v>
      </c>
      <c r="P1877">
        <v>3578</v>
      </c>
      <c r="Q1877">
        <v>0</v>
      </c>
      <c r="R1877">
        <v>22</v>
      </c>
      <c r="S1877">
        <v>0</v>
      </c>
      <c r="T1877" t="s">
        <v>865</v>
      </c>
      <c r="U1877" t="s">
        <v>887</v>
      </c>
      <c r="V1877" t="s">
        <v>888</v>
      </c>
      <c r="W1877" t="s">
        <v>1404</v>
      </c>
      <c r="X1877" t="s">
        <v>3281</v>
      </c>
      <c r="AE1877" t="s">
        <v>3282</v>
      </c>
      <c r="AF1877" t="s">
        <v>892</v>
      </c>
      <c r="AH1877" t="s">
        <v>2221</v>
      </c>
      <c r="AI1877" t="s">
        <v>935</v>
      </c>
      <c r="AJ1877" t="s">
        <v>936</v>
      </c>
      <c r="AL1877" t="s">
        <v>859</v>
      </c>
      <c r="AM1877" t="s">
        <v>3283</v>
      </c>
      <c r="AN1877" t="s">
        <v>993</v>
      </c>
      <c r="AO1877" s="13">
        <v>23.62</v>
      </c>
      <c r="AP1877" s="14">
        <v>20240011205450</v>
      </c>
      <c r="AQ1877" s="12">
        <v>45629</v>
      </c>
    </row>
    <row r="1878" spans="1:43" x14ac:dyDescent="0.3">
      <c r="A1878">
        <v>61</v>
      </c>
      <c r="B1878">
        <v>520002</v>
      </c>
      <c r="C1878" s="12">
        <v>45261</v>
      </c>
      <c r="D1878" s="12">
        <v>45447</v>
      </c>
      <c r="E1878" s="12">
        <v>45478</v>
      </c>
      <c r="F1878">
        <v>187</v>
      </c>
      <c r="G1878" t="s">
        <v>3172</v>
      </c>
      <c r="H1878" t="s">
        <v>861</v>
      </c>
      <c r="I1878" t="s">
        <v>875</v>
      </c>
      <c r="J1878" t="s">
        <v>875</v>
      </c>
      <c r="K1878" t="s">
        <v>3284</v>
      </c>
      <c r="L1878">
        <v>996866969</v>
      </c>
      <c r="M1878" t="s">
        <v>491</v>
      </c>
      <c r="N1878" t="s">
        <v>863</v>
      </c>
      <c r="O1878">
        <v>0</v>
      </c>
      <c r="P1878">
        <v>0</v>
      </c>
      <c r="Q1878" t="s">
        <v>1609</v>
      </c>
      <c r="R1878">
        <v>0</v>
      </c>
      <c r="S1878">
        <v>0</v>
      </c>
      <c r="T1878" t="s">
        <v>865</v>
      </c>
      <c r="U1878" t="s">
        <v>1610</v>
      </c>
      <c r="V1878" t="s">
        <v>1611</v>
      </c>
      <c r="AE1878" t="s">
        <v>1611</v>
      </c>
      <c r="AF1878" t="s">
        <v>1612</v>
      </c>
      <c r="AH1878" t="s">
        <v>1613</v>
      </c>
      <c r="AI1878" t="s">
        <v>1614</v>
      </c>
      <c r="AJ1878" t="s">
        <v>1965</v>
      </c>
      <c r="AL1878" t="s">
        <v>937</v>
      </c>
      <c r="AM1878" t="s">
        <v>1080</v>
      </c>
      <c r="AN1878" t="s">
        <v>859</v>
      </c>
      <c r="AO1878" s="13">
        <v>16</v>
      </c>
      <c r="AP1878" s="14">
        <v>20240005200318</v>
      </c>
      <c r="AQ1878" s="12">
        <v>45449</v>
      </c>
    </row>
    <row r="1879" spans="1:43" x14ac:dyDescent="0.3">
      <c r="A1879">
        <v>61</v>
      </c>
      <c r="B1879">
        <v>520002</v>
      </c>
      <c r="C1879" s="12">
        <v>45448</v>
      </c>
      <c r="D1879" s="12">
        <v>45537</v>
      </c>
      <c r="E1879" s="12">
        <v>45569</v>
      </c>
      <c r="F1879">
        <v>90</v>
      </c>
      <c r="G1879" t="s">
        <v>3172</v>
      </c>
      <c r="H1879" t="s">
        <v>861</v>
      </c>
      <c r="I1879" t="s">
        <v>875</v>
      </c>
      <c r="J1879" t="s">
        <v>875</v>
      </c>
      <c r="K1879" t="s">
        <v>3284</v>
      </c>
      <c r="L1879">
        <v>996866969</v>
      </c>
      <c r="M1879" t="s">
        <v>491</v>
      </c>
      <c r="N1879" t="s">
        <v>863</v>
      </c>
      <c r="O1879">
        <v>0</v>
      </c>
      <c r="P1879">
        <v>0</v>
      </c>
      <c r="Q1879">
        <v>6</v>
      </c>
      <c r="R1879">
        <v>0</v>
      </c>
      <c r="S1879">
        <v>0</v>
      </c>
      <c r="T1879" t="s">
        <v>865</v>
      </c>
      <c r="U1879" t="s">
        <v>1182</v>
      </c>
      <c r="V1879" t="s">
        <v>1047</v>
      </c>
      <c r="AE1879" t="s">
        <v>1047</v>
      </c>
      <c r="AF1879" t="s">
        <v>881</v>
      </c>
      <c r="AH1879" t="s">
        <v>1183</v>
      </c>
      <c r="AI1879" t="s">
        <v>870</v>
      </c>
      <c r="AJ1879" t="s">
        <v>1126</v>
      </c>
      <c r="AL1879" t="s">
        <v>1231</v>
      </c>
      <c r="AM1879" t="s">
        <v>903</v>
      </c>
      <c r="AN1879" t="s">
        <v>859</v>
      </c>
      <c r="AO1879" s="13">
        <v>8</v>
      </c>
      <c r="AP1879" s="14">
        <v>20240008206015</v>
      </c>
      <c r="AQ1879" s="12">
        <v>45541</v>
      </c>
    </row>
    <row r="1880" spans="1:43" x14ac:dyDescent="0.3">
      <c r="A1880">
        <v>61</v>
      </c>
      <c r="B1880">
        <v>520002</v>
      </c>
      <c r="C1880" s="12">
        <v>45538</v>
      </c>
      <c r="D1880" s="12">
        <v>45623</v>
      </c>
      <c r="E1880" s="12">
        <v>45664</v>
      </c>
      <c r="F1880">
        <v>86</v>
      </c>
      <c r="G1880" t="s">
        <v>3172</v>
      </c>
      <c r="H1880" t="s">
        <v>861</v>
      </c>
      <c r="I1880" t="s">
        <v>875</v>
      </c>
      <c r="J1880" t="s">
        <v>875</v>
      </c>
      <c r="K1880" t="s">
        <v>3284</v>
      </c>
      <c r="L1880">
        <v>996866969</v>
      </c>
      <c r="M1880" t="s">
        <v>491</v>
      </c>
      <c r="N1880" t="s">
        <v>863</v>
      </c>
      <c r="O1880">
        <v>0</v>
      </c>
      <c r="P1880">
        <v>0</v>
      </c>
      <c r="Q1880" t="s">
        <v>1601</v>
      </c>
      <c r="R1880">
        <v>0</v>
      </c>
      <c r="S1880">
        <v>0</v>
      </c>
      <c r="T1880" t="s">
        <v>865</v>
      </c>
      <c r="U1880" t="s">
        <v>1549</v>
      </c>
      <c r="V1880" t="s">
        <v>1529</v>
      </c>
      <c r="AE1880" t="s">
        <v>1529</v>
      </c>
      <c r="AF1880" t="s">
        <v>1477</v>
      </c>
      <c r="AH1880" t="s">
        <v>1558</v>
      </c>
      <c r="AI1880" t="s">
        <v>1034</v>
      </c>
      <c r="AJ1880" t="s">
        <v>1651</v>
      </c>
      <c r="AL1880" t="s">
        <v>960</v>
      </c>
      <c r="AM1880" t="s">
        <v>1232</v>
      </c>
      <c r="AN1880" t="s">
        <v>859</v>
      </c>
      <c r="AO1880" s="13">
        <v>8.0500000000000007</v>
      </c>
      <c r="AP1880" s="14">
        <v>20240011254601</v>
      </c>
      <c r="AQ1880" s="12">
        <v>45630</v>
      </c>
    </row>
    <row r="1881" spans="1:43" x14ac:dyDescent="0.3">
      <c r="A1881">
        <v>57</v>
      </c>
      <c r="B1881">
        <v>498212</v>
      </c>
      <c r="C1881" s="12">
        <v>45350</v>
      </c>
      <c r="D1881" s="12">
        <v>45440</v>
      </c>
      <c r="E1881" s="12">
        <v>45475</v>
      </c>
      <c r="F1881">
        <v>91</v>
      </c>
      <c r="G1881" t="s">
        <v>3172</v>
      </c>
      <c r="H1881" t="s">
        <v>861</v>
      </c>
      <c r="I1881" t="s">
        <v>875</v>
      </c>
      <c r="J1881" t="s">
        <v>875</v>
      </c>
      <c r="K1881" t="s">
        <v>3285</v>
      </c>
      <c r="L1881">
        <v>996866969</v>
      </c>
      <c r="M1881" t="s">
        <v>247</v>
      </c>
      <c r="N1881" t="s">
        <v>863</v>
      </c>
      <c r="O1881">
        <v>1</v>
      </c>
      <c r="P1881">
        <v>1</v>
      </c>
      <c r="Q1881" t="s">
        <v>1038</v>
      </c>
      <c r="R1881">
        <v>0</v>
      </c>
      <c r="S1881">
        <v>0</v>
      </c>
      <c r="T1881" t="s">
        <v>865</v>
      </c>
      <c r="U1881" t="s">
        <v>1039</v>
      </c>
      <c r="V1881" t="s">
        <v>1040</v>
      </c>
      <c r="AE1881" t="s">
        <v>1040</v>
      </c>
      <c r="AF1881" t="s">
        <v>892</v>
      </c>
      <c r="AH1881" t="s">
        <v>1041</v>
      </c>
      <c r="AI1881" t="s">
        <v>1042</v>
      </c>
      <c r="AJ1881" t="s">
        <v>1402</v>
      </c>
      <c r="AL1881" t="s">
        <v>1270</v>
      </c>
      <c r="AM1881" t="s">
        <v>903</v>
      </c>
      <c r="AN1881" t="s">
        <v>859</v>
      </c>
      <c r="AO1881" s="13">
        <v>8</v>
      </c>
      <c r="AP1881" s="14">
        <v>20240005033959</v>
      </c>
      <c r="AQ1881" s="12">
        <v>45446</v>
      </c>
    </row>
    <row r="1882" spans="1:43" x14ac:dyDescent="0.3">
      <c r="A1882">
        <v>57</v>
      </c>
      <c r="B1882">
        <v>498212</v>
      </c>
      <c r="C1882" s="12">
        <v>45441</v>
      </c>
      <c r="D1882" s="12">
        <v>45531</v>
      </c>
      <c r="E1882" s="12">
        <v>45567</v>
      </c>
      <c r="F1882">
        <v>91</v>
      </c>
      <c r="G1882" t="s">
        <v>3172</v>
      </c>
      <c r="H1882" t="s">
        <v>861</v>
      </c>
      <c r="I1882" t="s">
        <v>875</v>
      </c>
      <c r="J1882" t="s">
        <v>875</v>
      </c>
      <c r="K1882" t="s">
        <v>3285</v>
      </c>
      <c r="L1882">
        <v>996866969</v>
      </c>
      <c r="M1882" t="s">
        <v>247</v>
      </c>
      <c r="N1882" t="s">
        <v>863</v>
      </c>
      <c r="O1882">
        <v>1</v>
      </c>
      <c r="P1882">
        <v>1</v>
      </c>
      <c r="Q1882" t="s">
        <v>1038</v>
      </c>
      <c r="R1882">
        <v>0</v>
      </c>
      <c r="S1882">
        <v>0</v>
      </c>
      <c r="T1882" t="s">
        <v>865</v>
      </c>
      <c r="U1882" t="s">
        <v>1039</v>
      </c>
      <c r="V1882" t="s">
        <v>1040</v>
      </c>
      <c r="AE1882" t="s">
        <v>1040</v>
      </c>
      <c r="AF1882" t="s">
        <v>892</v>
      </c>
      <c r="AH1882" t="s">
        <v>1041</v>
      </c>
      <c r="AI1882" t="s">
        <v>1042</v>
      </c>
      <c r="AJ1882" t="s">
        <v>1402</v>
      </c>
      <c r="AL1882" t="s">
        <v>1270</v>
      </c>
      <c r="AM1882" t="s">
        <v>903</v>
      </c>
      <c r="AN1882" t="s">
        <v>859</v>
      </c>
      <c r="AO1882" s="13">
        <v>8</v>
      </c>
      <c r="AP1882" s="14">
        <v>20240008105725</v>
      </c>
      <c r="AQ1882" s="12">
        <v>45539</v>
      </c>
    </row>
    <row r="1883" spans="1:43" x14ac:dyDescent="0.3">
      <c r="A1883">
        <v>57</v>
      </c>
      <c r="B1883">
        <v>498212</v>
      </c>
      <c r="C1883" s="12">
        <v>45532</v>
      </c>
      <c r="D1883" s="12">
        <v>45621</v>
      </c>
      <c r="E1883" s="12">
        <v>45671</v>
      </c>
      <c r="F1883">
        <v>90</v>
      </c>
      <c r="G1883" t="s">
        <v>3172</v>
      </c>
      <c r="H1883" t="s">
        <v>861</v>
      </c>
      <c r="I1883" t="s">
        <v>875</v>
      </c>
      <c r="J1883" t="s">
        <v>875</v>
      </c>
      <c r="K1883" t="s">
        <v>3285</v>
      </c>
      <c r="L1883">
        <v>996866969</v>
      </c>
      <c r="M1883" t="s">
        <v>247</v>
      </c>
      <c r="N1883" t="s">
        <v>863</v>
      </c>
      <c r="O1883">
        <v>1</v>
      </c>
      <c r="P1883">
        <v>1</v>
      </c>
      <c r="Q1883">
        <v>6</v>
      </c>
      <c r="R1883">
        <v>0</v>
      </c>
      <c r="S1883">
        <v>0</v>
      </c>
      <c r="T1883" t="s">
        <v>865</v>
      </c>
      <c r="U1883" t="s">
        <v>1182</v>
      </c>
      <c r="V1883" t="s">
        <v>1047</v>
      </c>
      <c r="AE1883" t="s">
        <v>1047</v>
      </c>
      <c r="AF1883" t="s">
        <v>881</v>
      </c>
      <c r="AH1883" t="s">
        <v>1183</v>
      </c>
      <c r="AI1883" t="s">
        <v>870</v>
      </c>
      <c r="AJ1883" t="s">
        <v>1126</v>
      </c>
      <c r="AL1883" t="s">
        <v>1034</v>
      </c>
      <c r="AM1883" t="s">
        <v>1698</v>
      </c>
      <c r="AN1883" t="s">
        <v>859</v>
      </c>
      <c r="AO1883" s="13">
        <v>8.31</v>
      </c>
      <c r="AP1883" s="14">
        <v>20240011102492</v>
      </c>
      <c r="AQ1883" s="12">
        <v>45625</v>
      </c>
    </row>
    <row r="1884" spans="1:43" x14ac:dyDescent="0.3">
      <c r="A1884">
        <v>61</v>
      </c>
      <c r="B1884">
        <v>498555</v>
      </c>
      <c r="C1884" s="12">
        <v>45358</v>
      </c>
      <c r="D1884" s="12">
        <v>45448</v>
      </c>
      <c r="E1884" s="12">
        <v>45478</v>
      </c>
      <c r="F1884">
        <v>91</v>
      </c>
      <c r="G1884" t="s">
        <v>3172</v>
      </c>
      <c r="H1884" t="s">
        <v>861</v>
      </c>
      <c r="I1884" t="s">
        <v>875</v>
      </c>
      <c r="J1884" t="s">
        <v>875</v>
      </c>
      <c r="K1884" t="s">
        <v>3286</v>
      </c>
      <c r="L1884">
        <v>996866969</v>
      </c>
      <c r="M1884">
        <v>0</v>
      </c>
      <c r="N1884" t="s">
        <v>863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865</v>
      </c>
      <c r="AF1884" t="s">
        <v>892</v>
      </c>
      <c r="AI1884" t="s">
        <v>859</v>
      </c>
      <c r="AJ1884" t="s">
        <v>1178</v>
      </c>
      <c r="AL1884" t="s">
        <v>1000</v>
      </c>
      <c r="AM1884" t="s">
        <v>961</v>
      </c>
      <c r="AN1884" t="s">
        <v>859</v>
      </c>
      <c r="AO1884" s="13">
        <v>4</v>
      </c>
      <c r="AP1884" s="14">
        <v>20240005200013</v>
      </c>
      <c r="AQ1884" s="12">
        <v>45449</v>
      </c>
    </row>
    <row r="1885" spans="1:43" x14ac:dyDescent="0.3">
      <c r="A1885">
        <v>61</v>
      </c>
      <c r="B1885">
        <v>498555</v>
      </c>
      <c r="C1885" s="12">
        <v>45449</v>
      </c>
      <c r="D1885" s="12">
        <v>45540</v>
      </c>
      <c r="E1885" s="12">
        <v>45569</v>
      </c>
      <c r="F1885">
        <v>92</v>
      </c>
      <c r="G1885" t="s">
        <v>3172</v>
      </c>
      <c r="H1885" t="s">
        <v>861</v>
      </c>
      <c r="I1885" t="s">
        <v>875</v>
      </c>
      <c r="J1885" t="s">
        <v>875</v>
      </c>
      <c r="K1885" t="s">
        <v>3286</v>
      </c>
      <c r="L1885">
        <v>996866969</v>
      </c>
      <c r="M1885">
        <v>0</v>
      </c>
      <c r="N1885" t="s">
        <v>863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865</v>
      </c>
      <c r="AF1885" t="s">
        <v>940</v>
      </c>
      <c r="AI1885" t="s">
        <v>859</v>
      </c>
      <c r="AJ1885" t="s">
        <v>1873</v>
      </c>
      <c r="AL1885" t="s">
        <v>1013</v>
      </c>
      <c r="AM1885" t="s">
        <v>881</v>
      </c>
      <c r="AN1885" t="s">
        <v>859</v>
      </c>
      <c r="AO1885" s="13">
        <v>3</v>
      </c>
      <c r="AP1885" s="14">
        <v>20240008205708</v>
      </c>
      <c r="AQ1885" s="12">
        <v>45541</v>
      </c>
    </row>
    <row r="1886" spans="1:43" x14ac:dyDescent="0.3">
      <c r="A1886">
        <v>61</v>
      </c>
      <c r="B1886">
        <v>498555</v>
      </c>
      <c r="C1886" s="12">
        <v>45541</v>
      </c>
      <c r="D1886" s="12">
        <v>45629</v>
      </c>
      <c r="E1886" s="12">
        <v>45664</v>
      </c>
      <c r="F1886">
        <v>89</v>
      </c>
      <c r="G1886" t="s">
        <v>3172</v>
      </c>
      <c r="H1886" t="s">
        <v>861</v>
      </c>
      <c r="I1886" t="s">
        <v>875</v>
      </c>
      <c r="J1886" t="s">
        <v>875</v>
      </c>
      <c r="K1886" t="s">
        <v>3286</v>
      </c>
      <c r="L1886">
        <v>996866969</v>
      </c>
      <c r="M1886">
        <v>0</v>
      </c>
      <c r="N1886" t="s">
        <v>863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865</v>
      </c>
      <c r="AF1886" t="s">
        <v>868</v>
      </c>
      <c r="AI1886" t="s">
        <v>859</v>
      </c>
      <c r="AJ1886" t="s">
        <v>1950</v>
      </c>
      <c r="AL1886" t="s">
        <v>1495</v>
      </c>
      <c r="AM1886" t="s">
        <v>1668</v>
      </c>
      <c r="AN1886" t="s">
        <v>859</v>
      </c>
      <c r="AO1886" s="13">
        <v>4.16</v>
      </c>
      <c r="AP1886" s="14">
        <v>20240011254293</v>
      </c>
      <c r="AQ1886" s="12">
        <v>45630</v>
      </c>
    </row>
    <row r="1887" spans="1:43" x14ac:dyDescent="0.3">
      <c r="A1887">
        <v>66</v>
      </c>
      <c r="B1887">
        <v>487074</v>
      </c>
      <c r="C1887" s="12">
        <v>45357</v>
      </c>
      <c r="D1887" s="12">
        <v>45447</v>
      </c>
      <c r="E1887" s="12">
        <v>45483</v>
      </c>
      <c r="F1887">
        <v>91</v>
      </c>
      <c r="G1887" t="s">
        <v>3172</v>
      </c>
      <c r="H1887" t="s">
        <v>861</v>
      </c>
      <c r="I1887" t="s">
        <v>3287</v>
      </c>
      <c r="J1887" t="s">
        <v>875</v>
      </c>
      <c r="K1887" t="s">
        <v>3288</v>
      </c>
      <c r="L1887">
        <v>996866969</v>
      </c>
      <c r="M1887" t="s">
        <v>693</v>
      </c>
      <c r="N1887" t="s">
        <v>863</v>
      </c>
      <c r="O1887">
        <v>3367</v>
      </c>
      <c r="P1887">
        <v>3375</v>
      </c>
      <c r="Q1887">
        <v>0</v>
      </c>
      <c r="R1887">
        <v>8</v>
      </c>
      <c r="S1887">
        <v>0</v>
      </c>
      <c r="T1887" t="s">
        <v>865</v>
      </c>
      <c r="U1887" t="s">
        <v>1045</v>
      </c>
      <c r="V1887" t="s">
        <v>1046</v>
      </c>
      <c r="AE1887" t="s">
        <v>1046</v>
      </c>
      <c r="AF1887" t="s">
        <v>892</v>
      </c>
      <c r="AH1887" t="s">
        <v>1047</v>
      </c>
      <c r="AI1887" t="s">
        <v>929</v>
      </c>
      <c r="AJ1887" t="s">
        <v>1608</v>
      </c>
      <c r="AL1887" t="s">
        <v>1495</v>
      </c>
      <c r="AM1887" t="s">
        <v>917</v>
      </c>
      <c r="AN1887" t="s">
        <v>859</v>
      </c>
      <c r="AO1887" s="13">
        <v>10</v>
      </c>
      <c r="AP1887" s="14">
        <v>20240005346844</v>
      </c>
      <c r="AQ1887" s="12">
        <v>45454</v>
      </c>
    </row>
    <row r="1888" spans="1:43" x14ac:dyDescent="0.3">
      <c r="A1888">
        <v>66</v>
      </c>
      <c r="B1888">
        <v>487074</v>
      </c>
      <c r="C1888" s="12">
        <v>45448</v>
      </c>
      <c r="D1888" s="12">
        <v>45540</v>
      </c>
      <c r="E1888" s="12">
        <v>45574</v>
      </c>
      <c r="F1888">
        <v>93</v>
      </c>
      <c r="G1888" t="s">
        <v>3172</v>
      </c>
      <c r="H1888" t="s">
        <v>861</v>
      </c>
      <c r="I1888" t="s">
        <v>3287</v>
      </c>
      <c r="J1888" t="s">
        <v>875</v>
      </c>
      <c r="K1888" t="s">
        <v>3288</v>
      </c>
      <c r="L1888">
        <v>996866969</v>
      </c>
      <c r="M1888" t="s">
        <v>693</v>
      </c>
      <c r="N1888" t="s">
        <v>863</v>
      </c>
      <c r="O1888">
        <v>3375</v>
      </c>
      <c r="P1888">
        <v>3383</v>
      </c>
      <c r="Q1888">
        <v>0</v>
      </c>
      <c r="R1888">
        <v>8</v>
      </c>
      <c r="S1888">
        <v>0</v>
      </c>
      <c r="T1888" t="s">
        <v>865</v>
      </c>
      <c r="U1888" t="s">
        <v>1045</v>
      </c>
      <c r="V1888" t="s">
        <v>1046</v>
      </c>
      <c r="AE1888" t="s">
        <v>1046</v>
      </c>
      <c r="AF1888" t="s">
        <v>1421</v>
      </c>
      <c r="AH1888" t="s">
        <v>1047</v>
      </c>
      <c r="AI1888" t="s">
        <v>929</v>
      </c>
      <c r="AJ1888" t="s">
        <v>1491</v>
      </c>
      <c r="AL1888" t="s">
        <v>1729</v>
      </c>
      <c r="AM1888" t="s">
        <v>917</v>
      </c>
      <c r="AN1888" t="s">
        <v>859</v>
      </c>
      <c r="AO1888" s="13">
        <v>10</v>
      </c>
      <c r="AP1888" s="14">
        <v>20240008378153</v>
      </c>
      <c r="AQ1888" s="12">
        <v>45546</v>
      </c>
    </row>
    <row r="1889" spans="1:43" x14ac:dyDescent="0.3">
      <c r="A1889">
        <v>70</v>
      </c>
      <c r="B1889">
        <v>1307701</v>
      </c>
      <c r="C1889" s="12">
        <v>45363</v>
      </c>
      <c r="D1889" s="12">
        <v>45453</v>
      </c>
      <c r="E1889" s="12">
        <v>45488</v>
      </c>
      <c r="F1889">
        <v>91</v>
      </c>
      <c r="G1889" t="s">
        <v>3172</v>
      </c>
      <c r="H1889" t="s">
        <v>861</v>
      </c>
      <c r="I1889" t="s">
        <v>875</v>
      </c>
      <c r="J1889" t="s">
        <v>875</v>
      </c>
      <c r="K1889" t="s">
        <v>3289</v>
      </c>
      <c r="L1889">
        <v>996866969</v>
      </c>
      <c r="M1889" t="s">
        <v>501</v>
      </c>
      <c r="N1889" t="s">
        <v>863</v>
      </c>
      <c r="O1889">
        <v>0</v>
      </c>
      <c r="P1889">
        <v>0</v>
      </c>
      <c r="Q1889" t="s">
        <v>1038</v>
      </c>
      <c r="R1889">
        <v>0</v>
      </c>
      <c r="S1889">
        <v>0</v>
      </c>
      <c r="T1889" t="s">
        <v>865</v>
      </c>
      <c r="U1889" t="s">
        <v>1039</v>
      </c>
      <c r="V1889" t="s">
        <v>1040</v>
      </c>
      <c r="AE1889" t="s">
        <v>1040</v>
      </c>
      <c r="AF1889" t="s">
        <v>892</v>
      </c>
      <c r="AH1889" t="s">
        <v>1041</v>
      </c>
      <c r="AI1889" t="s">
        <v>1042</v>
      </c>
      <c r="AJ1889" t="s">
        <v>1402</v>
      </c>
      <c r="AL1889" t="s">
        <v>1270</v>
      </c>
      <c r="AM1889" t="s">
        <v>903</v>
      </c>
      <c r="AN1889" t="s">
        <v>859</v>
      </c>
      <c r="AO1889" s="13">
        <v>8</v>
      </c>
      <c r="AP1889" s="14">
        <v>20240005510425</v>
      </c>
      <c r="AQ1889" s="12">
        <v>45457</v>
      </c>
    </row>
    <row r="1890" spans="1:43" x14ac:dyDescent="0.3">
      <c r="A1890">
        <v>70</v>
      </c>
      <c r="B1890">
        <v>1307701</v>
      </c>
      <c r="C1890" s="12">
        <v>45454</v>
      </c>
      <c r="D1890" s="12">
        <v>45544</v>
      </c>
      <c r="E1890" s="12">
        <v>45579</v>
      </c>
      <c r="F1890">
        <v>91</v>
      </c>
      <c r="G1890" t="s">
        <v>3172</v>
      </c>
      <c r="H1890" t="s">
        <v>861</v>
      </c>
      <c r="I1890" t="s">
        <v>875</v>
      </c>
      <c r="J1890" t="s">
        <v>875</v>
      </c>
      <c r="K1890" t="s">
        <v>3289</v>
      </c>
      <c r="L1890">
        <v>996866969</v>
      </c>
      <c r="M1890" t="s">
        <v>501</v>
      </c>
      <c r="N1890" t="s">
        <v>863</v>
      </c>
      <c r="O1890">
        <v>0</v>
      </c>
      <c r="P1890">
        <v>0</v>
      </c>
      <c r="Q1890" t="s">
        <v>1038</v>
      </c>
      <c r="R1890">
        <v>0</v>
      </c>
      <c r="S1890">
        <v>0</v>
      </c>
      <c r="T1890" t="s">
        <v>865</v>
      </c>
      <c r="U1890" t="s">
        <v>1039</v>
      </c>
      <c r="V1890" t="s">
        <v>1040</v>
      </c>
      <c r="AE1890" t="s">
        <v>1040</v>
      </c>
      <c r="AF1890" t="s">
        <v>892</v>
      </c>
      <c r="AH1890" t="s">
        <v>1041</v>
      </c>
      <c r="AI1890" t="s">
        <v>1042</v>
      </c>
      <c r="AJ1890" t="s">
        <v>1402</v>
      </c>
      <c r="AL1890" t="s">
        <v>925</v>
      </c>
      <c r="AM1890" t="s">
        <v>2173</v>
      </c>
      <c r="AN1890" t="s">
        <v>859</v>
      </c>
      <c r="AO1890" s="13">
        <v>8.59</v>
      </c>
      <c r="AP1890" s="14">
        <v>20240008527682</v>
      </c>
      <c r="AQ1890" s="12">
        <v>45551</v>
      </c>
    </row>
    <row r="1891" spans="1:43" x14ac:dyDescent="0.3">
      <c r="A1891">
        <v>75</v>
      </c>
      <c r="B1891">
        <v>2137213</v>
      </c>
      <c r="C1891" s="12">
        <v>45367</v>
      </c>
      <c r="D1891" s="12">
        <v>45455</v>
      </c>
      <c r="E1891" s="12">
        <v>45491</v>
      </c>
      <c r="F1891">
        <v>89</v>
      </c>
      <c r="G1891" t="s">
        <v>3172</v>
      </c>
      <c r="H1891" t="s">
        <v>861</v>
      </c>
      <c r="I1891" t="s">
        <v>875</v>
      </c>
      <c r="J1891" t="s">
        <v>875</v>
      </c>
      <c r="K1891" t="s">
        <v>3290</v>
      </c>
      <c r="L1891">
        <v>996866969</v>
      </c>
      <c r="M1891" t="s">
        <v>433</v>
      </c>
      <c r="N1891" t="s">
        <v>1359</v>
      </c>
      <c r="O1891">
        <v>1702</v>
      </c>
      <c r="P1891">
        <v>1702</v>
      </c>
      <c r="Q1891" t="s">
        <v>864</v>
      </c>
      <c r="R1891">
        <v>0</v>
      </c>
      <c r="S1891">
        <v>0</v>
      </c>
      <c r="T1891" t="s">
        <v>865</v>
      </c>
      <c r="U1891" t="s">
        <v>866</v>
      </c>
      <c r="V1891" t="s">
        <v>867</v>
      </c>
      <c r="AE1891" t="s">
        <v>867</v>
      </c>
      <c r="AF1891" t="s">
        <v>868</v>
      </c>
      <c r="AH1891" t="s">
        <v>869</v>
      </c>
      <c r="AI1891" t="s">
        <v>870</v>
      </c>
      <c r="AJ1891" t="s">
        <v>871</v>
      </c>
      <c r="AL1891" t="s">
        <v>993</v>
      </c>
      <c r="AM1891" t="s">
        <v>903</v>
      </c>
      <c r="AN1891" t="s">
        <v>859</v>
      </c>
      <c r="AO1891" s="13">
        <v>8</v>
      </c>
      <c r="AP1891" s="14">
        <v>20240005638536</v>
      </c>
      <c r="AQ1891" s="12">
        <v>45462</v>
      </c>
    </row>
    <row r="1892" spans="1:43" x14ac:dyDescent="0.3">
      <c r="A1892">
        <v>75</v>
      </c>
      <c r="B1892">
        <v>2137213</v>
      </c>
      <c r="C1892" s="12">
        <v>45456</v>
      </c>
      <c r="D1892" s="12">
        <v>45547</v>
      </c>
      <c r="E1892" s="12">
        <v>45582</v>
      </c>
      <c r="F1892">
        <v>92</v>
      </c>
      <c r="G1892" t="s">
        <v>3172</v>
      </c>
      <c r="H1892" t="s">
        <v>861</v>
      </c>
      <c r="I1892" t="s">
        <v>875</v>
      </c>
      <c r="J1892" t="s">
        <v>875</v>
      </c>
      <c r="K1892" t="s">
        <v>3290</v>
      </c>
      <c r="L1892">
        <v>996866969</v>
      </c>
      <c r="M1892" t="s">
        <v>433</v>
      </c>
      <c r="N1892" t="s">
        <v>1359</v>
      </c>
      <c r="O1892">
        <v>1702</v>
      </c>
      <c r="P1892">
        <v>1702</v>
      </c>
      <c r="Q1892" t="s">
        <v>1038</v>
      </c>
      <c r="R1892">
        <v>0</v>
      </c>
      <c r="S1892">
        <v>0</v>
      </c>
      <c r="T1892" t="s">
        <v>865</v>
      </c>
      <c r="U1892" t="s">
        <v>1039</v>
      </c>
      <c r="V1892" t="s">
        <v>1040</v>
      </c>
      <c r="AE1892" t="s">
        <v>1040</v>
      </c>
      <c r="AF1892" t="s">
        <v>940</v>
      </c>
      <c r="AH1892" t="s">
        <v>1041</v>
      </c>
      <c r="AI1892" t="s">
        <v>1042</v>
      </c>
      <c r="AJ1892" t="s">
        <v>1043</v>
      </c>
      <c r="AL1892" t="s">
        <v>1385</v>
      </c>
      <c r="AM1892" t="s">
        <v>3291</v>
      </c>
      <c r="AN1892" t="s">
        <v>859</v>
      </c>
      <c r="AO1892" s="13">
        <v>8.43</v>
      </c>
      <c r="AP1892" s="14">
        <v>20240008674232</v>
      </c>
      <c r="AQ1892" s="12">
        <v>45554</v>
      </c>
    </row>
    <row r="1893" spans="1:43" x14ac:dyDescent="0.3">
      <c r="A1893">
        <v>75</v>
      </c>
      <c r="B1893">
        <v>2137214</v>
      </c>
      <c r="C1893" s="12">
        <v>45367</v>
      </c>
      <c r="D1893" s="12">
        <v>45455</v>
      </c>
      <c r="E1893" s="12">
        <v>45491</v>
      </c>
      <c r="F1893">
        <v>89</v>
      </c>
      <c r="G1893" t="s">
        <v>3172</v>
      </c>
      <c r="H1893" t="s">
        <v>861</v>
      </c>
      <c r="I1893" t="s">
        <v>875</v>
      </c>
      <c r="J1893" t="s">
        <v>875</v>
      </c>
      <c r="K1893" t="s">
        <v>3290</v>
      </c>
      <c r="L1893">
        <v>996866969</v>
      </c>
      <c r="M1893" t="s">
        <v>434</v>
      </c>
      <c r="N1893" t="s">
        <v>1359</v>
      </c>
      <c r="O1893">
        <v>721</v>
      </c>
      <c r="P1893">
        <v>721</v>
      </c>
      <c r="Q1893" t="s">
        <v>864</v>
      </c>
      <c r="R1893">
        <v>0</v>
      </c>
      <c r="S1893">
        <v>0</v>
      </c>
      <c r="T1893" t="s">
        <v>865</v>
      </c>
      <c r="U1893" t="s">
        <v>866</v>
      </c>
      <c r="V1893" t="s">
        <v>867</v>
      </c>
      <c r="AE1893" t="s">
        <v>867</v>
      </c>
      <c r="AF1893" t="s">
        <v>868</v>
      </c>
      <c r="AH1893" t="s">
        <v>869</v>
      </c>
      <c r="AI1893" t="s">
        <v>870</v>
      </c>
      <c r="AJ1893" t="s">
        <v>871</v>
      </c>
      <c r="AL1893" t="s">
        <v>993</v>
      </c>
      <c r="AM1893" t="s">
        <v>903</v>
      </c>
      <c r="AN1893" t="s">
        <v>859</v>
      </c>
      <c r="AO1893" s="13">
        <v>8</v>
      </c>
      <c r="AP1893" s="14">
        <v>20240005638537</v>
      </c>
      <c r="AQ1893" s="12">
        <v>45462</v>
      </c>
    </row>
    <row r="1894" spans="1:43" x14ac:dyDescent="0.3">
      <c r="A1894">
        <v>75</v>
      </c>
      <c r="B1894">
        <v>2137214</v>
      </c>
      <c r="C1894" s="12">
        <v>45456</v>
      </c>
      <c r="D1894" s="12">
        <v>45547</v>
      </c>
      <c r="E1894" s="12">
        <v>45582</v>
      </c>
      <c r="F1894">
        <v>92</v>
      </c>
      <c r="G1894" t="s">
        <v>3172</v>
      </c>
      <c r="H1894" t="s">
        <v>861</v>
      </c>
      <c r="I1894" t="s">
        <v>875</v>
      </c>
      <c r="J1894" t="s">
        <v>875</v>
      </c>
      <c r="K1894" t="s">
        <v>3290</v>
      </c>
      <c r="L1894">
        <v>996866969</v>
      </c>
      <c r="M1894" t="s">
        <v>434</v>
      </c>
      <c r="N1894" t="s">
        <v>1359</v>
      </c>
      <c r="O1894">
        <v>721</v>
      </c>
      <c r="P1894">
        <v>721</v>
      </c>
      <c r="Q1894" t="s">
        <v>1038</v>
      </c>
      <c r="R1894">
        <v>0</v>
      </c>
      <c r="S1894">
        <v>0</v>
      </c>
      <c r="T1894" t="s">
        <v>865</v>
      </c>
      <c r="U1894" t="s">
        <v>1039</v>
      </c>
      <c r="V1894" t="s">
        <v>1040</v>
      </c>
      <c r="AE1894" t="s">
        <v>1040</v>
      </c>
      <c r="AF1894" t="s">
        <v>940</v>
      </c>
      <c r="AH1894" t="s">
        <v>1041</v>
      </c>
      <c r="AI1894" t="s">
        <v>1042</v>
      </c>
      <c r="AJ1894" t="s">
        <v>1043</v>
      </c>
      <c r="AL1894" t="s">
        <v>1184</v>
      </c>
      <c r="AM1894" t="s">
        <v>2320</v>
      </c>
      <c r="AN1894" t="s">
        <v>859</v>
      </c>
      <c r="AO1894" s="13">
        <v>8.57</v>
      </c>
      <c r="AP1894" s="14">
        <v>20240008674233</v>
      </c>
      <c r="AQ1894" s="12">
        <v>45554</v>
      </c>
    </row>
    <row r="1895" spans="1:43" x14ac:dyDescent="0.3">
      <c r="A1895">
        <v>75</v>
      </c>
      <c r="B1895">
        <v>2137215</v>
      </c>
      <c r="C1895" s="12">
        <v>45367</v>
      </c>
      <c r="D1895" s="12">
        <v>45455</v>
      </c>
      <c r="E1895" s="12">
        <v>45491</v>
      </c>
      <c r="F1895">
        <v>89</v>
      </c>
      <c r="G1895" t="s">
        <v>3172</v>
      </c>
      <c r="H1895" t="s">
        <v>861</v>
      </c>
      <c r="I1895" t="s">
        <v>875</v>
      </c>
      <c r="J1895" t="s">
        <v>875</v>
      </c>
      <c r="K1895" t="s">
        <v>3290</v>
      </c>
      <c r="L1895">
        <v>996866969</v>
      </c>
      <c r="M1895" t="s">
        <v>435</v>
      </c>
      <c r="N1895" t="s">
        <v>1359</v>
      </c>
      <c r="O1895">
        <v>1030</v>
      </c>
      <c r="P1895">
        <v>1030</v>
      </c>
      <c r="Q1895" t="s">
        <v>864</v>
      </c>
      <c r="R1895">
        <v>0</v>
      </c>
      <c r="S1895">
        <v>0</v>
      </c>
      <c r="T1895" t="s">
        <v>865</v>
      </c>
      <c r="U1895" t="s">
        <v>866</v>
      </c>
      <c r="V1895" t="s">
        <v>867</v>
      </c>
      <c r="AE1895" t="s">
        <v>867</v>
      </c>
      <c r="AF1895" t="s">
        <v>868</v>
      </c>
      <c r="AH1895" t="s">
        <v>869</v>
      </c>
      <c r="AI1895" t="s">
        <v>870</v>
      </c>
      <c r="AJ1895" t="s">
        <v>871</v>
      </c>
      <c r="AL1895" t="s">
        <v>993</v>
      </c>
      <c r="AM1895" t="s">
        <v>903</v>
      </c>
      <c r="AN1895" t="s">
        <v>859</v>
      </c>
      <c r="AO1895" s="13">
        <v>8</v>
      </c>
      <c r="AP1895" s="14">
        <v>20240005638538</v>
      </c>
      <c r="AQ1895" s="12">
        <v>45462</v>
      </c>
    </row>
    <row r="1896" spans="1:43" x14ac:dyDescent="0.3">
      <c r="A1896">
        <v>75</v>
      </c>
      <c r="B1896">
        <v>2137215</v>
      </c>
      <c r="C1896" s="12">
        <v>45456</v>
      </c>
      <c r="D1896" s="12">
        <v>45547</v>
      </c>
      <c r="E1896" s="12">
        <v>45582</v>
      </c>
      <c r="F1896">
        <v>92</v>
      </c>
      <c r="G1896" t="s">
        <v>3172</v>
      </c>
      <c r="H1896" t="s">
        <v>861</v>
      </c>
      <c r="I1896" t="s">
        <v>875</v>
      </c>
      <c r="J1896" t="s">
        <v>875</v>
      </c>
      <c r="K1896" t="s">
        <v>3290</v>
      </c>
      <c r="L1896">
        <v>996866969</v>
      </c>
      <c r="M1896" t="s">
        <v>435</v>
      </c>
      <c r="N1896" t="s">
        <v>1359</v>
      </c>
      <c r="O1896">
        <v>1030</v>
      </c>
      <c r="P1896">
        <v>1030</v>
      </c>
      <c r="Q1896" t="s">
        <v>1038</v>
      </c>
      <c r="R1896">
        <v>0</v>
      </c>
      <c r="S1896">
        <v>0</v>
      </c>
      <c r="T1896" t="s">
        <v>865</v>
      </c>
      <c r="U1896" t="s">
        <v>1039</v>
      </c>
      <c r="V1896" t="s">
        <v>1040</v>
      </c>
      <c r="AE1896" t="s">
        <v>1040</v>
      </c>
      <c r="AF1896" t="s">
        <v>940</v>
      </c>
      <c r="AH1896" t="s">
        <v>1041</v>
      </c>
      <c r="AI1896" t="s">
        <v>1042</v>
      </c>
      <c r="AJ1896" t="s">
        <v>1043</v>
      </c>
      <c r="AL1896" t="s">
        <v>859</v>
      </c>
      <c r="AM1896" t="s">
        <v>1052</v>
      </c>
      <c r="AN1896" t="s">
        <v>859</v>
      </c>
      <c r="AO1896" s="13">
        <v>8.23</v>
      </c>
      <c r="AP1896" s="14">
        <v>20240008674234</v>
      </c>
      <c r="AQ1896" s="12">
        <v>45554</v>
      </c>
    </row>
    <row r="1897" spans="1:43" x14ac:dyDescent="0.3">
      <c r="A1897">
        <v>75</v>
      </c>
      <c r="B1897">
        <v>2137217</v>
      </c>
      <c r="C1897" s="12">
        <v>45367</v>
      </c>
      <c r="D1897" s="12">
        <v>45455</v>
      </c>
      <c r="E1897" s="12">
        <v>45491</v>
      </c>
      <c r="F1897">
        <v>89</v>
      </c>
      <c r="G1897" t="s">
        <v>3172</v>
      </c>
      <c r="H1897" t="s">
        <v>861</v>
      </c>
      <c r="I1897" t="s">
        <v>875</v>
      </c>
      <c r="J1897" t="s">
        <v>875</v>
      </c>
      <c r="K1897" t="s">
        <v>3290</v>
      </c>
      <c r="L1897">
        <v>996866969</v>
      </c>
      <c r="M1897" t="s">
        <v>436</v>
      </c>
      <c r="N1897" t="s">
        <v>1359</v>
      </c>
      <c r="O1897">
        <v>474</v>
      </c>
      <c r="P1897">
        <v>493</v>
      </c>
      <c r="Q1897">
        <v>0</v>
      </c>
      <c r="R1897">
        <v>19</v>
      </c>
      <c r="S1897">
        <v>0</v>
      </c>
      <c r="T1897" t="s">
        <v>865</v>
      </c>
      <c r="U1897" t="s">
        <v>889</v>
      </c>
      <c r="V1897" t="s">
        <v>1923</v>
      </c>
      <c r="W1897" t="s">
        <v>2288</v>
      </c>
      <c r="X1897" t="s">
        <v>1580</v>
      </c>
      <c r="AE1897" t="s">
        <v>2289</v>
      </c>
      <c r="AF1897" t="s">
        <v>868</v>
      </c>
      <c r="AH1897" t="s">
        <v>2290</v>
      </c>
      <c r="AI1897" t="s">
        <v>1502</v>
      </c>
      <c r="AJ1897" t="s">
        <v>1144</v>
      </c>
      <c r="AL1897" t="s">
        <v>1673</v>
      </c>
      <c r="AM1897" t="s">
        <v>1145</v>
      </c>
      <c r="AN1897" t="s">
        <v>859</v>
      </c>
      <c r="AO1897" s="13">
        <v>20</v>
      </c>
      <c r="AP1897" s="14">
        <v>20240005638540</v>
      </c>
      <c r="AQ1897" s="12">
        <v>45462</v>
      </c>
    </row>
    <row r="1898" spans="1:43" x14ac:dyDescent="0.3">
      <c r="A1898">
        <v>75</v>
      </c>
      <c r="B1898">
        <v>2137217</v>
      </c>
      <c r="C1898" s="12">
        <v>45456</v>
      </c>
      <c r="D1898" s="12">
        <v>45547</v>
      </c>
      <c r="E1898" s="12">
        <v>45582</v>
      </c>
      <c r="F1898">
        <v>92</v>
      </c>
      <c r="G1898" t="s">
        <v>3172</v>
      </c>
      <c r="H1898" t="s">
        <v>861</v>
      </c>
      <c r="I1898" t="s">
        <v>875</v>
      </c>
      <c r="J1898" t="s">
        <v>875</v>
      </c>
      <c r="K1898" t="s">
        <v>3290</v>
      </c>
      <c r="L1898">
        <v>996866969</v>
      </c>
      <c r="M1898" t="s">
        <v>436</v>
      </c>
      <c r="N1898" t="s">
        <v>1359</v>
      </c>
      <c r="O1898">
        <v>493</v>
      </c>
      <c r="P1898">
        <v>509</v>
      </c>
      <c r="Q1898">
        <v>0</v>
      </c>
      <c r="R1898">
        <v>16</v>
      </c>
      <c r="S1898">
        <v>0</v>
      </c>
      <c r="T1898" t="s">
        <v>865</v>
      </c>
      <c r="U1898" t="s">
        <v>1015</v>
      </c>
      <c r="V1898" t="s">
        <v>1016</v>
      </c>
      <c r="W1898" t="s">
        <v>2512</v>
      </c>
      <c r="X1898" t="s">
        <v>1958</v>
      </c>
      <c r="AE1898" t="s">
        <v>1515</v>
      </c>
      <c r="AF1898" t="s">
        <v>940</v>
      </c>
      <c r="AH1898" t="s">
        <v>3292</v>
      </c>
      <c r="AI1898" t="s">
        <v>1291</v>
      </c>
      <c r="AJ1898" t="s">
        <v>1078</v>
      </c>
      <c r="AL1898" t="s">
        <v>859</v>
      </c>
      <c r="AM1898" t="s">
        <v>3293</v>
      </c>
      <c r="AN1898" t="s">
        <v>859</v>
      </c>
      <c r="AO1898" s="13">
        <v>15.79</v>
      </c>
      <c r="AP1898" s="14">
        <v>20240008674236</v>
      </c>
      <c r="AQ1898" s="12">
        <v>45554</v>
      </c>
    </row>
    <row r="1899" spans="1:43" x14ac:dyDescent="0.3">
      <c r="A1899">
        <v>75</v>
      </c>
      <c r="B1899">
        <v>2137221</v>
      </c>
      <c r="C1899" s="12">
        <v>45367</v>
      </c>
      <c r="D1899" s="12">
        <v>45455</v>
      </c>
      <c r="E1899" s="12">
        <v>45491</v>
      </c>
      <c r="F1899">
        <v>89</v>
      </c>
      <c r="G1899" t="s">
        <v>3172</v>
      </c>
      <c r="H1899" t="s">
        <v>861</v>
      </c>
      <c r="I1899" t="s">
        <v>875</v>
      </c>
      <c r="J1899" t="s">
        <v>875</v>
      </c>
      <c r="K1899" t="s">
        <v>3290</v>
      </c>
      <c r="L1899">
        <v>996866969</v>
      </c>
      <c r="M1899" t="s">
        <v>524</v>
      </c>
      <c r="N1899" t="s">
        <v>1359</v>
      </c>
      <c r="O1899">
        <v>399</v>
      </c>
      <c r="P1899">
        <v>399</v>
      </c>
      <c r="Q1899" t="s">
        <v>864</v>
      </c>
      <c r="R1899">
        <v>0</v>
      </c>
      <c r="S1899">
        <v>0</v>
      </c>
      <c r="T1899" t="s">
        <v>865</v>
      </c>
      <c r="U1899" t="s">
        <v>866</v>
      </c>
      <c r="V1899" t="s">
        <v>867</v>
      </c>
      <c r="AE1899" t="s">
        <v>867</v>
      </c>
      <c r="AF1899" t="s">
        <v>868</v>
      </c>
      <c r="AH1899" t="s">
        <v>869</v>
      </c>
      <c r="AI1899" t="s">
        <v>870</v>
      </c>
      <c r="AJ1899" t="s">
        <v>871</v>
      </c>
      <c r="AL1899" t="s">
        <v>993</v>
      </c>
      <c r="AM1899" t="s">
        <v>903</v>
      </c>
      <c r="AN1899" t="s">
        <v>859</v>
      </c>
      <c r="AO1899" s="13">
        <v>8</v>
      </c>
      <c r="AP1899" s="14">
        <v>20240005638544</v>
      </c>
      <c r="AQ1899" s="12">
        <v>45462</v>
      </c>
    </row>
    <row r="1900" spans="1:43" x14ac:dyDescent="0.3">
      <c r="A1900">
        <v>75</v>
      </c>
      <c r="B1900">
        <v>2137221</v>
      </c>
      <c r="C1900" s="12">
        <v>45456</v>
      </c>
      <c r="D1900" s="12">
        <v>45547</v>
      </c>
      <c r="E1900" s="12">
        <v>45582</v>
      </c>
      <c r="F1900">
        <v>92</v>
      </c>
      <c r="G1900" t="s">
        <v>3172</v>
      </c>
      <c r="H1900" t="s">
        <v>861</v>
      </c>
      <c r="I1900" t="s">
        <v>875</v>
      </c>
      <c r="J1900" t="s">
        <v>875</v>
      </c>
      <c r="K1900" t="s">
        <v>3290</v>
      </c>
      <c r="L1900">
        <v>996866969</v>
      </c>
      <c r="M1900" t="s">
        <v>524</v>
      </c>
      <c r="N1900" t="s">
        <v>1359</v>
      </c>
      <c r="O1900">
        <v>399</v>
      </c>
      <c r="P1900">
        <v>399</v>
      </c>
      <c r="Q1900" t="s">
        <v>1038</v>
      </c>
      <c r="R1900">
        <v>0</v>
      </c>
      <c r="S1900">
        <v>0</v>
      </c>
      <c r="T1900" t="s">
        <v>865</v>
      </c>
      <c r="U1900" t="s">
        <v>1039</v>
      </c>
      <c r="V1900" t="s">
        <v>1040</v>
      </c>
      <c r="AE1900" t="s">
        <v>1040</v>
      </c>
      <c r="AF1900" t="s">
        <v>940</v>
      </c>
      <c r="AH1900" t="s">
        <v>1041</v>
      </c>
      <c r="AI1900" t="s">
        <v>1042</v>
      </c>
      <c r="AJ1900" t="s">
        <v>1043</v>
      </c>
      <c r="AL1900" t="s">
        <v>1372</v>
      </c>
      <c r="AM1900" t="s">
        <v>1796</v>
      </c>
      <c r="AN1900" t="s">
        <v>859</v>
      </c>
      <c r="AO1900" s="13">
        <v>8.5399999999999991</v>
      </c>
      <c r="AP1900" s="14">
        <v>20240008674240</v>
      </c>
      <c r="AQ1900" s="12">
        <v>45554</v>
      </c>
    </row>
    <row r="1901" spans="1:43" x14ac:dyDescent="0.3">
      <c r="A1901">
        <v>75</v>
      </c>
      <c r="B1901">
        <v>2137222</v>
      </c>
      <c r="C1901" s="12">
        <v>45367</v>
      </c>
      <c r="D1901" s="12">
        <v>45455</v>
      </c>
      <c r="E1901" s="12">
        <v>45491</v>
      </c>
      <c r="F1901">
        <v>89</v>
      </c>
      <c r="G1901" t="s">
        <v>3172</v>
      </c>
      <c r="H1901" t="s">
        <v>861</v>
      </c>
      <c r="I1901" t="s">
        <v>875</v>
      </c>
      <c r="J1901" t="s">
        <v>875</v>
      </c>
      <c r="K1901" t="s">
        <v>3290</v>
      </c>
      <c r="L1901">
        <v>996866969</v>
      </c>
      <c r="M1901" t="s">
        <v>437</v>
      </c>
      <c r="N1901" t="s">
        <v>1359</v>
      </c>
      <c r="O1901">
        <v>567</v>
      </c>
      <c r="P1901">
        <v>567</v>
      </c>
      <c r="Q1901" t="s">
        <v>864</v>
      </c>
      <c r="R1901">
        <v>0</v>
      </c>
      <c r="S1901">
        <v>0</v>
      </c>
      <c r="T1901" t="s">
        <v>865</v>
      </c>
      <c r="U1901" t="s">
        <v>866</v>
      </c>
      <c r="V1901" t="s">
        <v>867</v>
      </c>
      <c r="AE1901" t="s">
        <v>867</v>
      </c>
      <c r="AF1901" t="s">
        <v>868</v>
      </c>
      <c r="AH1901" t="s">
        <v>869</v>
      </c>
      <c r="AI1901" t="s">
        <v>870</v>
      </c>
      <c r="AJ1901" t="s">
        <v>871</v>
      </c>
      <c r="AL1901" t="s">
        <v>993</v>
      </c>
      <c r="AM1901" t="s">
        <v>903</v>
      </c>
      <c r="AN1901" t="s">
        <v>859</v>
      </c>
      <c r="AO1901" s="13">
        <v>8</v>
      </c>
      <c r="AP1901" s="14">
        <v>20240005638545</v>
      </c>
      <c r="AQ1901" s="12">
        <v>45462</v>
      </c>
    </row>
    <row r="1902" spans="1:43" x14ac:dyDescent="0.3">
      <c r="A1902">
        <v>75</v>
      </c>
      <c r="B1902">
        <v>2137222</v>
      </c>
      <c r="C1902" s="12">
        <v>45456</v>
      </c>
      <c r="D1902" s="12">
        <v>45547</v>
      </c>
      <c r="E1902" s="12">
        <v>45582</v>
      </c>
      <c r="F1902">
        <v>92</v>
      </c>
      <c r="G1902" t="s">
        <v>3172</v>
      </c>
      <c r="H1902" t="s">
        <v>861</v>
      </c>
      <c r="I1902" t="s">
        <v>875</v>
      </c>
      <c r="J1902" t="s">
        <v>875</v>
      </c>
      <c r="K1902" t="s">
        <v>3290</v>
      </c>
      <c r="L1902">
        <v>996866969</v>
      </c>
      <c r="M1902" t="s">
        <v>437</v>
      </c>
      <c r="N1902" t="s">
        <v>1359</v>
      </c>
      <c r="O1902">
        <v>567</v>
      </c>
      <c r="P1902">
        <v>567</v>
      </c>
      <c r="Q1902" t="s">
        <v>1038</v>
      </c>
      <c r="R1902">
        <v>0</v>
      </c>
      <c r="S1902">
        <v>0</v>
      </c>
      <c r="T1902" t="s">
        <v>865</v>
      </c>
      <c r="U1902" t="s">
        <v>1039</v>
      </c>
      <c r="V1902" t="s">
        <v>1040</v>
      </c>
      <c r="AE1902" t="s">
        <v>1040</v>
      </c>
      <c r="AF1902" t="s">
        <v>940</v>
      </c>
      <c r="AH1902" t="s">
        <v>1041</v>
      </c>
      <c r="AI1902" t="s">
        <v>1042</v>
      </c>
      <c r="AJ1902" t="s">
        <v>1043</v>
      </c>
      <c r="AL1902" t="s">
        <v>859</v>
      </c>
      <c r="AM1902" t="s">
        <v>1052</v>
      </c>
      <c r="AN1902" t="s">
        <v>859</v>
      </c>
      <c r="AO1902" s="13">
        <v>8.23</v>
      </c>
      <c r="AP1902" s="14">
        <v>20240008674241</v>
      </c>
      <c r="AQ1902" s="12">
        <v>45554</v>
      </c>
    </row>
    <row r="1903" spans="1:43" x14ac:dyDescent="0.3">
      <c r="A1903">
        <v>75</v>
      </c>
      <c r="B1903">
        <v>2137224</v>
      </c>
      <c r="C1903" s="12">
        <v>45367</v>
      </c>
      <c r="D1903" s="12">
        <v>45455</v>
      </c>
      <c r="E1903" s="12">
        <v>45491</v>
      </c>
      <c r="F1903">
        <v>89</v>
      </c>
      <c r="G1903" t="s">
        <v>3172</v>
      </c>
      <c r="H1903" t="s">
        <v>861</v>
      </c>
      <c r="I1903" t="s">
        <v>875</v>
      </c>
      <c r="J1903" t="s">
        <v>875</v>
      </c>
      <c r="K1903" t="s">
        <v>3290</v>
      </c>
      <c r="L1903">
        <v>996866969</v>
      </c>
      <c r="M1903" t="s">
        <v>378</v>
      </c>
      <c r="N1903" t="s">
        <v>1359</v>
      </c>
      <c r="O1903">
        <v>420</v>
      </c>
      <c r="P1903">
        <v>420</v>
      </c>
      <c r="Q1903" t="s">
        <v>864</v>
      </c>
      <c r="R1903">
        <v>0</v>
      </c>
      <c r="S1903">
        <v>0</v>
      </c>
      <c r="T1903" t="s">
        <v>865</v>
      </c>
      <c r="U1903" t="s">
        <v>866</v>
      </c>
      <c r="V1903" t="s">
        <v>867</v>
      </c>
      <c r="AE1903" t="s">
        <v>867</v>
      </c>
      <c r="AF1903" t="s">
        <v>868</v>
      </c>
      <c r="AH1903" t="s">
        <v>869</v>
      </c>
      <c r="AI1903" t="s">
        <v>870</v>
      </c>
      <c r="AJ1903" t="s">
        <v>871</v>
      </c>
      <c r="AL1903" t="s">
        <v>993</v>
      </c>
      <c r="AM1903" t="s">
        <v>903</v>
      </c>
      <c r="AN1903" t="s">
        <v>859</v>
      </c>
      <c r="AO1903" s="13">
        <v>8</v>
      </c>
      <c r="AP1903" s="14">
        <v>20240005638547</v>
      </c>
      <c r="AQ1903" s="12">
        <v>45462</v>
      </c>
    </row>
    <row r="1904" spans="1:43" x14ac:dyDescent="0.3">
      <c r="A1904">
        <v>75</v>
      </c>
      <c r="B1904">
        <v>2137224</v>
      </c>
      <c r="C1904" s="12">
        <v>45456</v>
      </c>
      <c r="D1904" s="12">
        <v>45547</v>
      </c>
      <c r="E1904" s="12">
        <v>45582</v>
      </c>
      <c r="F1904">
        <v>92</v>
      </c>
      <c r="G1904" t="s">
        <v>3172</v>
      </c>
      <c r="H1904" t="s">
        <v>861</v>
      </c>
      <c r="I1904" t="s">
        <v>875</v>
      </c>
      <c r="J1904" t="s">
        <v>875</v>
      </c>
      <c r="K1904" t="s">
        <v>3290</v>
      </c>
      <c r="L1904">
        <v>996866969</v>
      </c>
      <c r="M1904" t="s">
        <v>378</v>
      </c>
      <c r="N1904" t="s">
        <v>1359</v>
      </c>
      <c r="O1904">
        <v>420</v>
      </c>
      <c r="P1904">
        <v>420</v>
      </c>
      <c r="Q1904" t="s">
        <v>1038</v>
      </c>
      <c r="R1904">
        <v>0</v>
      </c>
      <c r="S1904">
        <v>0</v>
      </c>
      <c r="T1904" t="s">
        <v>865</v>
      </c>
      <c r="U1904" t="s">
        <v>1039</v>
      </c>
      <c r="V1904" t="s">
        <v>1040</v>
      </c>
      <c r="AE1904" t="s">
        <v>1040</v>
      </c>
      <c r="AF1904" t="s">
        <v>940</v>
      </c>
      <c r="AH1904" t="s">
        <v>1041</v>
      </c>
      <c r="AI1904" t="s">
        <v>1042</v>
      </c>
      <c r="AJ1904" t="s">
        <v>1043</v>
      </c>
      <c r="AL1904" t="s">
        <v>1192</v>
      </c>
      <c r="AM1904" t="s">
        <v>2318</v>
      </c>
      <c r="AN1904" t="s">
        <v>859</v>
      </c>
      <c r="AO1904" s="13">
        <v>8.41</v>
      </c>
      <c r="AP1904" s="14">
        <v>20240008674243</v>
      </c>
      <c r="AQ1904" s="12">
        <v>45554</v>
      </c>
    </row>
    <row r="1905" spans="1:43" x14ac:dyDescent="0.3">
      <c r="A1905">
        <v>75</v>
      </c>
      <c r="B1905">
        <v>2137225</v>
      </c>
      <c r="C1905" s="12">
        <v>45367</v>
      </c>
      <c r="D1905" s="12">
        <v>45455</v>
      </c>
      <c r="E1905" s="12">
        <v>45491</v>
      </c>
      <c r="F1905">
        <v>89</v>
      </c>
      <c r="G1905" t="s">
        <v>3172</v>
      </c>
      <c r="H1905" t="s">
        <v>861</v>
      </c>
      <c r="I1905" t="s">
        <v>875</v>
      </c>
      <c r="J1905" t="s">
        <v>875</v>
      </c>
      <c r="K1905" t="s">
        <v>3290</v>
      </c>
      <c r="L1905">
        <v>996866969</v>
      </c>
      <c r="M1905" t="s">
        <v>608</v>
      </c>
      <c r="N1905" t="s">
        <v>1359</v>
      </c>
      <c r="O1905">
        <v>130</v>
      </c>
      <c r="P1905">
        <v>130</v>
      </c>
      <c r="Q1905" t="s">
        <v>864</v>
      </c>
      <c r="R1905">
        <v>0</v>
      </c>
      <c r="S1905">
        <v>0</v>
      </c>
      <c r="T1905" t="s">
        <v>865</v>
      </c>
      <c r="U1905" t="s">
        <v>866</v>
      </c>
      <c r="V1905" t="s">
        <v>867</v>
      </c>
      <c r="AE1905" t="s">
        <v>867</v>
      </c>
      <c r="AF1905" t="s">
        <v>868</v>
      </c>
      <c r="AH1905" t="s">
        <v>869</v>
      </c>
      <c r="AI1905" t="s">
        <v>870</v>
      </c>
      <c r="AJ1905" t="s">
        <v>871</v>
      </c>
      <c r="AL1905" t="s">
        <v>993</v>
      </c>
      <c r="AM1905" t="s">
        <v>903</v>
      </c>
      <c r="AN1905" t="s">
        <v>859</v>
      </c>
      <c r="AO1905" s="13">
        <v>8</v>
      </c>
      <c r="AP1905" s="14">
        <v>20240005638548</v>
      </c>
      <c r="AQ1905" s="12">
        <v>45462</v>
      </c>
    </row>
    <row r="1906" spans="1:43" x14ac:dyDescent="0.3">
      <c r="A1906">
        <v>75</v>
      </c>
      <c r="B1906">
        <v>2137225</v>
      </c>
      <c r="C1906" s="12">
        <v>45456</v>
      </c>
      <c r="D1906" s="12">
        <v>45547</v>
      </c>
      <c r="E1906" s="12">
        <v>45582</v>
      </c>
      <c r="F1906">
        <v>92</v>
      </c>
      <c r="G1906" t="s">
        <v>3172</v>
      </c>
      <c r="H1906" t="s">
        <v>861</v>
      </c>
      <c r="I1906" t="s">
        <v>875</v>
      </c>
      <c r="J1906" t="s">
        <v>875</v>
      </c>
      <c r="K1906" t="s">
        <v>3290</v>
      </c>
      <c r="L1906">
        <v>996866969</v>
      </c>
      <c r="M1906" t="s">
        <v>608</v>
      </c>
      <c r="N1906" t="s">
        <v>1359</v>
      </c>
      <c r="O1906">
        <v>130</v>
      </c>
      <c r="P1906">
        <v>130</v>
      </c>
      <c r="Q1906" t="s">
        <v>1038</v>
      </c>
      <c r="R1906">
        <v>0</v>
      </c>
      <c r="S1906">
        <v>0</v>
      </c>
      <c r="T1906" t="s">
        <v>865</v>
      </c>
      <c r="U1906" t="s">
        <v>1039</v>
      </c>
      <c r="V1906" t="s">
        <v>1040</v>
      </c>
      <c r="AE1906" t="s">
        <v>1040</v>
      </c>
      <c r="AF1906" t="s">
        <v>940</v>
      </c>
      <c r="AH1906" t="s">
        <v>1041</v>
      </c>
      <c r="AI1906" t="s">
        <v>1042</v>
      </c>
      <c r="AJ1906" t="s">
        <v>1043</v>
      </c>
      <c r="AL1906" t="s">
        <v>859</v>
      </c>
      <c r="AM1906" t="s">
        <v>1052</v>
      </c>
      <c r="AN1906" t="s">
        <v>859</v>
      </c>
      <c r="AO1906" s="13">
        <v>8.23</v>
      </c>
      <c r="AP1906" s="14">
        <v>20240008674244</v>
      </c>
      <c r="AQ1906" s="12">
        <v>45554</v>
      </c>
    </row>
    <row r="1907" spans="1:43" x14ac:dyDescent="0.3">
      <c r="A1907">
        <v>75</v>
      </c>
      <c r="B1907">
        <v>2137226</v>
      </c>
      <c r="C1907" s="12">
        <v>45367</v>
      </c>
      <c r="D1907" s="12">
        <v>45455</v>
      </c>
      <c r="E1907" s="12">
        <v>45491</v>
      </c>
      <c r="F1907">
        <v>89</v>
      </c>
      <c r="G1907" t="s">
        <v>3172</v>
      </c>
      <c r="H1907" t="s">
        <v>861</v>
      </c>
      <c r="I1907" t="s">
        <v>875</v>
      </c>
      <c r="J1907" t="s">
        <v>875</v>
      </c>
      <c r="K1907" t="s">
        <v>3290</v>
      </c>
      <c r="L1907">
        <v>996866969</v>
      </c>
      <c r="M1907" t="s">
        <v>330</v>
      </c>
      <c r="N1907" t="s">
        <v>1359</v>
      </c>
      <c r="O1907">
        <v>535</v>
      </c>
      <c r="P1907">
        <v>535</v>
      </c>
      <c r="Q1907" t="s">
        <v>864</v>
      </c>
      <c r="R1907">
        <v>0</v>
      </c>
      <c r="S1907">
        <v>0</v>
      </c>
      <c r="T1907" t="s">
        <v>865</v>
      </c>
      <c r="U1907" t="s">
        <v>866</v>
      </c>
      <c r="V1907" t="s">
        <v>867</v>
      </c>
      <c r="AE1907" t="s">
        <v>867</v>
      </c>
      <c r="AF1907" t="s">
        <v>868</v>
      </c>
      <c r="AH1907" t="s">
        <v>869</v>
      </c>
      <c r="AI1907" t="s">
        <v>870</v>
      </c>
      <c r="AJ1907" t="s">
        <v>871</v>
      </c>
      <c r="AL1907" t="s">
        <v>993</v>
      </c>
      <c r="AM1907" t="s">
        <v>903</v>
      </c>
      <c r="AN1907" t="s">
        <v>859</v>
      </c>
      <c r="AO1907" s="13">
        <v>8</v>
      </c>
      <c r="AP1907" s="14">
        <v>20240005638549</v>
      </c>
      <c r="AQ1907" s="12">
        <v>45462</v>
      </c>
    </row>
    <row r="1908" spans="1:43" x14ac:dyDescent="0.3">
      <c r="A1908">
        <v>75</v>
      </c>
      <c r="B1908">
        <v>2137226</v>
      </c>
      <c r="C1908" s="12">
        <v>45456</v>
      </c>
      <c r="D1908" s="12">
        <v>45547</v>
      </c>
      <c r="E1908" s="12">
        <v>45582</v>
      </c>
      <c r="F1908">
        <v>92</v>
      </c>
      <c r="G1908" t="s">
        <v>3172</v>
      </c>
      <c r="H1908" t="s">
        <v>861</v>
      </c>
      <c r="I1908" t="s">
        <v>875</v>
      </c>
      <c r="J1908" t="s">
        <v>875</v>
      </c>
      <c r="K1908" t="s">
        <v>3290</v>
      </c>
      <c r="L1908">
        <v>996866969</v>
      </c>
      <c r="M1908" t="s">
        <v>330</v>
      </c>
      <c r="N1908" t="s">
        <v>1359</v>
      </c>
      <c r="O1908">
        <v>535</v>
      </c>
      <c r="P1908">
        <v>535</v>
      </c>
      <c r="Q1908" t="s">
        <v>1038</v>
      </c>
      <c r="R1908">
        <v>0</v>
      </c>
      <c r="S1908">
        <v>0</v>
      </c>
      <c r="T1908" t="s">
        <v>865</v>
      </c>
      <c r="U1908" t="s">
        <v>1039</v>
      </c>
      <c r="V1908" t="s">
        <v>1040</v>
      </c>
      <c r="AE1908" t="s">
        <v>1040</v>
      </c>
      <c r="AF1908" t="s">
        <v>940</v>
      </c>
      <c r="AH1908" t="s">
        <v>1041</v>
      </c>
      <c r="AI1908" t="s">
        <v>1042</v>
      </c>
      <c r="AJ1908" t="s">
        <v>1043</v>
      </c>
      <c r="AL1908" t="s">
        <v>1198</v>
      </c>
      <c r="AM1908" t="s">
        <v>1322</v>
      </c>
      <c r="AN1908" t="s">
        <v>859</v>
      </c>
      <c r="AO1908" s="13">
        <v>8.27</v>
      </c>
      <c r="AP1908" s="14">
        <v>20240008674245</v>
      </c>
      <c r="AQ1908" s="12">
        <v>45554</v>
      </c>
    </row>
    <row r="1909" spans="1:43" x14ac:dyDescent="0.3">
      <c r="A1909">
        <v>75</v>
      </c>
      <c r="B1909">
        <v>2137227</v>
      </c>
      <c r="C1909" s="12">
        <v>45367</v>
      </c>
      <c r="D1909" s="12">
        <v>45455</v>
      </c>
      <c r="E1909" s="12">
        <v>45491</v>
      </c>
      <c r="F1909">
        <v>89</v>
      </c>
      <c r="G1909" t="s">
        <v>3172</v>
      </c>
      <c r="H1909" t="s">
        <v>861</v>
      </c>
      <c r="I1909" t="s">
        <v>875</v>
      </c>
      <c r="J1909" t="s">
        <v>875</v>
      </c>
      <c r="K1909" t="s">
        <v>3290</v>
      </c>
      <c r="L1909">
        <v>996866969</v>
      </c>
      <c r="M1909" t="s">
        <v>280</v>
      </c>
      <c r="N1909" t="s">
        <v>1359</v>
      </c>
      <c r="O1909">
        <v>86</v>
      </c>
      <c r="P1909">
        <v>86</v>
      </c>
      <c r="Q1909" t="s">
        <v>864</v>
      </c>
      <c r="R1909">
        <v>0</v>
      </c>
      <c r="S1909">
        <v>0</v>
      </c>
      <c r="T1909" t="s">
        <v>865</v>
      </c>
      <c r="U1909" t="s">
        <v>866</v>
      </c>
      <c r="V1909" t="s">
        <v>867</v>
      </c>
      <c r="AE1909" t="s">
        <v>867</v>
      </c>
      <c r="AF1909" t="s">
        <v>868</v>
      </c>
      <c r="AH1909" t="s">
        <v>869</v>
      </c>
      <c r="AI1909" t="s">
        <v>870</v>
      </c>
      <c r="AJ1909" t="s">
        <v>871</v>
      </c>
      <c r="AL1909" t="s">
        <v>993</v>
      </c>
      <c r="AM1909" t="s">
        <v>903</v>
      </c>
      <c r="AN1909" t="s">
        <v>859</v>
      </c>
      <c r="AO1909" s="13">
        <v>8</v>
      </c>
      <c r="AP1909" s="14">
        <v>20240005638550</v>
      </c>
      <c r="AQ1909" s="12">
        <v>45462</v>
      </c>
    </row>
    <row r="1910" spans="1:43" x14ac:dyDescent="0.3">
      <c r="A1910">
        <v>75</v>
      </c>
      <c r="B1910">
        <v>2137227</v>
      </c>
      <c r="C1910" s="12">
        <v>45456</v>
      </c>
      <c r="D1910" s="12">
        <v>45547</v>
      </c>
      <c r="E1910" s="12">
        <v>45582</v>
      </c>
      <c r="F1910">
        <v>92</v>
      </c>
      <c r="G1910" t="s">
        <v>3172</v>
      </c>
      <c r="H1910" t="s">
        <v>861</v>
      </c>
      <c r="I1910" t="s">
        <v>875</v>
      </c>
      <c r="J1910" t="s">
        <v>875</v>
      </c>
      <c r="K1910" t="s">
        <v>3290</v>
      </c>
      <c r="L1910">
        <v>996866969</v>
      </c>
      <c r="M1910" t="s">
        <v>280</v>
      </c>
      <c r="N1910" t="s">
        <v>1359</v>
      </c>
      <c r="O1910">
        <v>86</v>
      </c>
      <c r="P1910">
        <v>86</v>
      </c>
      <c r="Q1910" t="s">
        <v>1038</v>
      </c>
      <c r="R1910">
        <v>0</v>
      </c>
      <c r="S1910">
        <v>0</v>
      </c>
      <c r="T1910" t="s">
        <v>865</v>
      </c>
      <c r="U1910" t="s">
        <v>1039</v>
      </c>
      <c r="V1910" t="s">
        <v>1040</v>
      </c>
      <c r="AE1910" t="s">
        <v>1040</v>
      </c>
      <c r="AF1910" t="s">
        <v>940</v>
      </c>
      <c r="AH1910" t="s">
        <v>1041</v>
      </c>
      <c r="AI1910" t="s">
        <v>1042</v>
      </c>
      <c r="AJ1910" t="s">
        <v>1043</v>
      </c>
      <c r="AL1910" t="s">
        <v>966</v>
      </c>
      <c r="AM1910" t="s">
        <v>3294</v>
      </c>
      <c r="AN1910" t="s">
        <v>859</v>
      </c>
      <c r="AO1910" s="13">
        <v>8.24</v>
      </c>
      <c r="AP1910" s="14">
        <v>20240008674246</v>
      </c>
      <c r="AQ1910" s="12">
        <v>45554</v>
      </c>
    </row>
    <row r="1911" spans="1:43" x14ac:dyDescent="0.3">
      <c r="A1911">
        <v>75</v>
      </c>
      <c r="B1911">
        <v>2137228</v>
      </c>
      <c r="C1911" s="12">
        <v>45367</v>
      </c>
      <c r="D1911" s="12">
        <v>45455</v>
      </c>
      <c r="E1911" s="12">
        <v>45491</v>
      </c>
      <c r="F1911">
        <v>89</v>
      </c>
      <c r="G1911" t="s">
        <v>3172</v>
      </c>
      <c r="H1911" t="s">
        <v>861</v>
      </c>
      <c r="I1911" t="s">
        <v>875</v>
      </c>
      <c r="J1911" t="s">
        <v>875</v>
      </c>
      <c r="K1911" t="s">
        <v>3290</v>
      </c>
      <c r="L1911">
        <v>996866969</v>
      </c>
      <c r="M1911" t="s">
        <v>609</v>
      </c>
      <c r="N1911" t="s">
        <v>1359</v>
      </c>
      <c r="O1911">
        <v>828</v>
      </c>
      <c r="P1911">
        <v>828</v>
      </c>
      <c r="Q1911" t="s">
        <v>864</v>
      </c>
      <c r="R1911">
        <v>0</v>
      </c>
      <c r="S1911">
        <v>0</v>
      </c>
      <c r="T1911" t="s">
        <v>865</v>
      </c>
      <c r="U1911" t="s">
        <v>866</v>
      </c>
      <c r="V1911" t="s">
        <v>867</v>
      </c>
      <c r="AE1911" t="s">
        <v>867</v>
      </c>
      <c r="AF1911" t="s">
        <v>868</v>
      </c>
      <c r="AH1911" t="s">
        <v>869</v>
      </c>
      <c r="AI1911" t="s">
        <v>870</v>
      </c>
      <c r="AJ1911" t="s">
        <v>871</v>
      </c>
      <c r="AL1911" t="s">
        <v>993</v>
      </c>
      <c r="AM1911" t="s">
        <v>903</v>
      </c>
      <c r="AN1911" t="s">
        <v>859</v>
      </c>
      <c r="AO1911" s="13">
        <v>8</v>
      </c>
      <c r="AP1911" s="14">
        <v>20240005638551</v>
      </c>
      <c r="AQ1911" s="12">
        <v>45462</v>
      </c>
    </row>
    <row r="1912" spans="1:43" x14ac:dyDescent="0.3">
      <c r="A1912">
        <v>75</v>
      </c>
      <c r="B1912">
        <v>2137228</v>
      </c>
      <c r="C1912" s="12">
        <v>45456</v>
      </c>
      <c r="D1912" s="12">
        <v>45547</v>
      </c>
      <c r="E1912" s="12">
        <v>45582</v>
      </c>
      <c r="F1912">
        <v>92</v>
      </c>
      <c r="G1912" t="s">
        <v>3172</v>
      </c>
      <c r="H1912" t="s">
        <v>861</v>
      </c>
      <c r="I1912" t="s">
        <v>875</v>
      </c>
      <c r="J1912" t="s">
        <v>875</v>
      </c>
      <c r="K1912" t="s">
        <v>3290</v>
      </c>
      <c r="L1912">
        <v>996866969</v>
      </c>
      <c r="M1912" t="s">
        <v>609</v>
      </c>
      <c r="N1912" t="s">
        <v>1359</v>
      </c>
      <c r="O1912">
        <v>828</v>
      </c>
      <c r="P1912">
        <v>828</v>
      </c>
      <c r="Q1912" t="s">
        <v>1038</v>
      </c>
      <c r="R1912">
        <v>0</v>
      </c>
      <c r="S1912">
        <v>0</v>
      </c>
      <c r="T1912" t="s">
        <v>865</v>
      </c>
      <c r="U1912" t="s">
        <v>1039</v>
      </c>
      <c r="V1912" t="s">
        <v>1040</v>
      </c>
      <c r="AE1912" t="s">
        <v>1040</v>
      </c>
      <c r="AF1912" t="s">
        <v>940</v>
      </c>
      <c r="AH1912" t="s">
        <v>1041</v>
      </c>
      <c r="AI1912" t="s">
        <v>1042</v>
      </c>
      <c r="AJ1912" t="s">
        <v>1043</v>
      </c>
      <c r="AL1912" t="s">
        <v>1298</v>
      </c>
      <c r="AM1912" t="s">
        <v>1437</v>
      </c>
      <c r="AN1912" t="s">
        <v>859</v>
      </c>
      <c r="AO1912" s="13">
        <v>8.3800000000000008</v>
      </c>
      <c r="AP1912" s="14">
        <v>20240008674247</v>
      </c>
      <c r="AQ1912" s="12">
        <v>45554</v>
      </c>
    </row>
    <row r="1913" spans="1:43" x14ac:dyDescent="0.3">
      <c r="A1913">
        <v>75</v>
      </c>
      <c r="B1913">
        <v>2137229</v>
      </c>
      <c r="C1913" s="12">
        <v>45367</v>
      </c>
      <c r="D1913" s="12">
        <v>45455</v>
      </c>
      <c r="E1913" s="12">
        <v>45491</v>
      </c>
      <c r="F1913">
        <v>89</v>
      </c>
      <c r="G1913" t="s">
        <v>3172</v>
      </c>
      <c r="H1913" t="s">
        <v>861</v>
      </c>
      <c r="I1913" t="s">
        <v>875</v>
      </c>
      <c r="J1913" t="s">
        <v>875</v>
      </c>
      <c r="K1913" t="s">
        <v>3290</v>
      </c>
      <c r="L1913">
        <v>996866969</v>
      </c>
      <c r="M1913" t="s">
        <v>379</v>
      </c>
      <c r="N1913" t="s">
        <v>1359</v>
      </c>
      <c r="O1913">
        <v>852</v>
      </c>
      <c r="P1913">
        <v>852</v>
      </c>
      <c r="Q1913" t="s">
        <v>864</v>
      </c>
      <c r="R1913">
        <v>0</v>
      </c>
      <c r="S1913">
        <v>0</v>
      </c>
      <c r="T1913" t="s">
        <v>865</v>
      </c>
      <c r="U1913" t="s">
        <v>866</v>
      </c>
      <c r="V1913" t="s">
        <v>867</v>
      </c>
      <c r="AE1913" t="s">
        <v>867</v>
      </c>
      <c r="AF1913" t="s">
        <v>868</v>
      </c>
      <c r="AH1913" t="s">
        <v>869</v>
      </c>
      <c r="AI1913" t="s">
        <v>870</v>
      </c>
      <c r="AJ1913" t="s">
        <v>871</v>
      </c>
      <c r="AL1913" t="s">
        <v>993</v>
      </c>
      <c r="AM1913" t="s">
        <v>903</v>
      </c>
      <c r="AN1913" t="s">
        <v>859</v>
      </c>
      <c r="AO1913" s="13">
        <v>8</v>
      </c>
      <c r="AP1913" s="14">
        <v>20240005638552</v>
      </c>
      <c r="AQ1913" s="12">
        <v>45462</v>
      </c>
    </row>
    <row r="1914" spans="1:43" x14ac:dyDescent="0.3">
      <c r="A1914">
        <v>75</v>
      </c>
      <c r="B1914">
        <v>2137229</v>
      </c>
      <c r="C1914" s="12">
        <v>45456</v>
      </c>
      <c r="D1914" s="12">
        <v>45547</v>
      </c>
      <c r="E1914" s="12">
        <v>45582</v>
      </c>
      <c r="F1914">
        <v>92</v>
      </c>
      <c r="G1914" t="s">
        <v>3172</v>
      </c>
      <c r="H1914" t="s">
        <v>861</v>
      </c>
      <c r="I1914" t="s">
        <v>875</v>
      </c>
      <c r="J1914" t="s">
        <v>875</v>
      </c>
      <c r="K1914" t="s">
        <v>3290</v>
      </c>
      <c r="L1914">
        <v>996866969</v>
      </c>
      <c r="M1914" t="s">
        <v>379</v>
      </c>
      <c r="N1914" t="s">
        <v>1359</v>
      </c>
      <c r="O1914">
        <v>852</v>
      </c>
      <c r="P1914">
        <v>852</v>
      </c>
      <c r="Q1914" t="s">
        <v>1038</v>
      </c>
      <c r="R1914">
        <v>0</v>
      </c>
      <c r="S1914">
        <v>0</v>
      </c>
      <c r="T1914" t="s">
        <v>865</v>
      </c>
      <c r="U1914" t="s">
        <v>1039</v>
      </c>
      <c r="V1914" t="s">
        <v>1040</v>
      </c>
      <c r="AE1914" t="s">
        <v>1040</v>
      </c>
      <c r="AF1914" t="s">
        <v>940</v>
      </c>
      <c r="AH1914" t="s">
        <v>1041</v>
      </c>
      <c r="AI1914" t="s">
        <v>1042</v>
      </c>
      <c r="AJ1914" t="s">
        <v>1043</v>
      </c>
      <c r="AL1914" t="s">
        <v>870</v>
      </c>
      <c r="AM1914" t="s">
        <v>1057</v>
      </c>
      <c r="AN1914" t="s">
        <v>859</v>
      </c>
      <c r="AO1914" s="13">
        <v>8.5</v>
      </c>
      <c r="AP1914" s="14">
        <v>20240008674248</v>
      </c>
      <c r="AQ1914" s="12">
        <v>45554</v>
      </c>
    </row>
    <row r="1915" spans="1:43" x14ac:dyDescent="0.3">
      <c r="A1915">
        <v>75</v>
      </c>
      <c r="B1915">
        <v>2137231</v>
      </c>
      <c r="C1915" s="12">
        <v>45367</v>
      </c>
      <c r="D1915" s="12">
        <v>45455</v>
      </c>
      <c r="E1915" s="12">
        <v>45491</v>
      </c>
      <c r="F1915">
        <v>89</v>
      </c>
      <c r="G1915" t="s">
        <v>3172</v>
      </c>
      <c r="H1915" t="s">
        <v>861</v>
      </c>
      <c r="I1915" t="s">
        <v>875</v>
      </c>
      <c r="J1915" t="s">
        <v>875</v>
      </c>
      <c r="K1915" t="s">
        <v>3290</v>
      </c>
      <c r="L1915">
        <v>996866969</v>
      </c>
      <c r="M1915" t="s">
        <v>610</v>
      </c>
      <c r="N1915" t="s">
        <v>1359</v>
      </c>
      <c r="O1915">
        <v>544</v>
      </c>
      <c r="P1915">
        <v>544</v>
      </c>
      <c r="Q1915" t="s">
        <v>864</v>
      </c>
      <c r="R1915">
        <v>0</v>
      </c>
      <c r="S1915">
        <v>0</v>
      </c>
      <c r="T1915" t="s">
        <v>865</v>
      </c>
      <c r="U1915" t="s">
        <v>866</v>
      </c>
      <c r="V1915" t="s">
        <v>867</v>
      </c>
      <c r="AE1915" t="s">
        <v>867</v>
      </c>
      <c r="AF1915" t="s">
        <v>868</v>
      </c>
      <c r="AH1915" t="s">
        <v>869</v>
      </c>
      <c r="AI1915" t="s">
        <v>870</v>
      </c>
      <c r="AJ1915" t="s">
        <v>871</v>
      </c>
      <c r="AL1915" t="s">
        <v>993</v>
      </c>
      <c r="AM1915" t="s">
        <v>903</v>
      </c>
      <c r="AN1915" t="s">
        <v>859</v>
      </c>
      <c r="AO1915" s="13">
        <v>8</v>
      </c>
      <c r="AP1915" s="14">
        <v>20240005638554</v>
      </c>
      <c r="AQ1915" s="12">
        <v>45462</v>
      </c>
    </row>
    <row r="1916" spans="1:43" x14ac:dyDescent="0.3">
      <c r="A1916">
        <v>75</v>
      </c>
      <c r="B1916">
        <v>2137231</v>
      </c>
      <c r="C1916" s="12">
        <v>45456</v>
      </c>
      <c r="D1916" s="12">
        <v>45547</v>
      </c>
      <c r="E1916" s="12">
        <v>45582</v>
      </c>
      <c r="F1916">
        <v>92</v>
      </c>
      <c r="G1916" t="s">
        <v>3172</v>
      </c>
      <c r="H1916" t="s">
        <v>861</v>
      </c>
      <c r="I1916" t="s">
        <v>875</v>
      </c>
      <c r="J1916" t="s">
        <v>875</v>
      </c>
      <c r="K1916" t="s">
        <v>3290</v>
      </c>
      <c r="L1916">
        <v>996866969</v>
      </c>
      <c r="M1916" t="s">
        <v>610</v>
      </c>
      <c r="N1916" t="s">
        <v>1359</v>
      </c>
      <c r="O1916">
        <v>544</v>
      </c>
      <c r="P1916">
        <v>544</v>
      </c>
      <c r="Q1916" t="s">
        <v>1038</v>
      </c>
      <c r="R1916">
        <v>0</v>
      </c>
      <c r="S1916">
        <v>0</v>
      </c>
      <c r="T1916" t="s">
        <v>865</v>
      </c>
      <c r="U1916" t="s">
        <v>1039</v>
      </c>
      <c r="V1916" t="s">
        <v>1040</v>
      </c>
      <c r="AE1916" t="s">
        <v>1040</v>
      </c>
      <c r="AF1916" t="s">
        <v>940</v>
      </c>
      <c r="AH1916" t="s">
        <v>1041</v>
      </c>
      <c r="AI1916" t="s">
        <v>1042</v>
      </c>
      <c r="AJ1916" t="s">
        <v>1043</v>
      </c>
      <c r="AL1916" t="s">
        <v>859</v>
      </c>
      <c r="AM1916" t="s">
        <v>1052</v>
      </c>
      <c r="AN1916" t="s">
        <v>859</v>
      </c>
      <c r="AO1916" s="13">
        <v>8.23</v>
      </c>
      <c r="AP1916" s="14">
        <v>20240008674250</v>
      </c>
      <c r="AQ1916" s="12">
        <v>45554</v>
      </c>
    </row>
    <row r="1917" spans="1:43" x14ac:dyDescent="0.3">
      <c r="A1917">
        <v>79</v>
      </c>
      <c r="B1917">
        <v>462158</v>
      </c>
      <c r="C1917" s="12">
        <v>45372</v>
      </c>
      <c r="D1917" s="12">
        <v>45554</v>
      </c>
      <c r="E1917" s="12">
        <v>45600</v>
      </c>
      <c r="F1917">
        <v>183</v>
      </c>
      <c r="G1917" t="s">
        <v>3172</v>
      </c>
      <c r="H1917" t="s">
        <v>861</v>
      </c>
      <c r="I1917" t="s">
        <v>875</v>
      </c>
      <c r="J1917" t="s">
        <v>875</v>
      </c>
      <c r="K1917" t="s">
        <v>3295</v>
      </c>
      <c r="L1917">
        <v>996866969</v>
      </c>
      <c r="M1917" t="s">
        <v>534</v>
      </c>
      <c r="N1917" t="s">
        <v>863</v>
      </c>
      <c r="O1917">
        <v>0</v>
      </c>
      <c r="P1917">
        <v>0</v>
      </c>
      <c r="Q1917" t="s">
        <v>3296</v>
      </c>
      <c r="R1917">
        <v>0</v>
      </c>
      <c r="S1917">
        <v>0</v>
      </c>
      <c r="T1917" t="s">
        <v>865</v>
      </c>
      <c r="U1917" t="s">
        <v>3297</v>
      </c>
      <c r="V1917" t="s">
        <v>2257</v>
      </c>
      <c r="AE1917" t="s">
        <v>2257</v>
      </c>
      <c r="AF1917" t="s">
        <v>2205</v>
      </c>
      <c r="AH1917" t="s">
        <v>1413</v>
      </c>
      <c r="AI1917" t="s">
        <v>1388</v>
      </c>
      <c r="AJ1917" t="s">
        <v>1794</v>
      </c>
      <c r="AL1917" t="s">
        <v>1102</v>
      </c>
      <c r="AM1917" t="s">
        <v>3298</v>
      </c>
      <c r="AN1917" t="s">
        <v>859</v>
      </c>
      <c r="AO1917" s="13">
        <v>16.55</v>
      </c>
      <c r="AP1917" s="14">
        <v>20240008768551</v>
      </c>
      <c r="AQ1917" s="12">
        <v>45558</v>
      </c>
    </row>
    <row r="1918" spans="1:43" x14ac:dyDescent="0.3">
      <c r="B1918">
        <v>1816487</v>
      </c>
      <c r="E1918" s="12">
        <v>44902</v>
      </c>
      <c r="G1918" t="s">
        <v>3172</v>
      </c>
      <c r="I1918" t="s">
        <v>875</v>
      </c>
      <c r="J1918" t="s">
        <v>875</v>
      </c>
      <c r="K1918" t="s">
        <v>3299</v>
      </c>
      <c r="L1918">
        <v>996866969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858</v>
      </c>
      <c r="AI1918" t="s">
        <v>859</v>
      </c>
      <c r="AK1918" t="s">
        <v>1918</v>
      </c>
      <c r="AL1918" t="s">
        <v>859</v>
      </c>
      <c r="AM1918" t="s">
        <v>1918</v>
      </c>
      <c r="AN1918" t="s">
        <v>1854</v>
      </c>
      <c r="AO1918" s="13">
        <v>0.02</v>
      </c>
      <c r="AP1918" s="14">
        <v>20220012989960</v>
      </c>
      <c r="AQ1918" s="12">
        <v>44902</v>
      </c>
    </row>
    <row r="1919" spans="1:43" x14ac:dyDescent="0.3">
      <c r="B1919">
        <v>1816487</v>
      </c>
      <c r="E1919" s="12">
        <v>44902</v>
      </c>
      <c r="G1919" t="s">
        <v>3172</v>
      </c>
      <c r="I1919" t="s">
        <v>875</v>
      </c>
      <c r="J1919" t="s">
        <v>875</v>
      </c>
      <c r="K1919" t="s">
        <v>3299</v>
      </c>
      <c r="L1919">
        <v>996866969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858</v>
      </c>
      <c r="AI1919" t="s">
        <v>859</v>
      </c>
      <c r="AK1919" t="s">
        <v>1382</v>
      </c>
      <c r="AL1919" t="s">
        <v>859</v>
      </c>
      <c r="AM1919" t="s">
        <v>1382</v>
      </c>
      <c r="AN1919" t="s">
        <v>859</v>
      </c>
      <c r="AO1919" s="13">
        <v>1.33</v>
      </c>
      <c r="AP1919" s="14">
        <v>20220012989961</v>
      </c>
      <c r="AQ1919" s="12">
        <v>44902</v>
      </c>
    </row>
    <row r="1920" spans="1:43" x14ac:dyDescent="0.3">
      <c r="B1920">
        <v>1816487</v>
      </c>
      <c r="E1920" s="12">
        <v>44902</v>
      </c>
      <c r="G1920" t="s">
        <v>3172</v>
      </c>
      <c r="I1920" t="s">
        <v>875</v>
      </c>
      <c r="J1920" t="s">
        <v>875</v>
      </c>
      <c r="K1920" t="s">
        <v>3299</v>
      </c>
      <c r="L1920">
        <v>996866969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858</v>
      </c>
      <c r="AI1920" t="s">
        <v>859</v>
      </c>
      <c r="AK1920" t="s">
        <v>1149</v>
      </c>
      <c r="AL1920" t="s">
        <v>859</v>
      </c>
      <c r="AM1920" t="s">
        <v>1149</v>
      </c>
      <c r="AN1920" t="s">
        <v>859</v>
      </c>
      <c r="AO1920" s="13">
        <v>0.92</v>
      </c>
      <c r="AP1920" s="14">
        <v>20220012989962</v>
      </c>
      <c r="AQ1920" s="12">
        <v>44902</v>
      </c>
    </row>
    <row r="1921" spans="1:43" x14ac:dyDescent="0.3">
      <c r="B1921">
        <v>1816487</v>
      </c>
      <c r="E1921" s="12">
        <v>44902</v>
      </c>
      <c r="G1921" t="s">
        <v>3172</v>
      </c>
      <c r="I1921" t="s">
        <v>875</v>
      </c>
      <c r="J1921" t="s">
        <v>875</v>
      </c>
      <c r="K1921" t="s">
        <v>3299</v>
      </c>
      <c r="L1921">
        <v>996866969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858</v>
      </c>
      <c r="AI1921" t="s">
        <v>859</v>
      </c>
      <c r="AK1921" t="s">
        <v>1160</v>
      </c>
      <c r="AL1921" t="s">
        <v>859</v>
      </c>
      <c r="AM1921" t="s">
        <v>1160</v>
      </c>
      <c r="AN1921" t="s">
        <v>859</v>
      </c>
      <c r="AO1921" s="13">
        <v>1.1499999999999999</v>
      </c>
      <c r="AP1921" s="14">
        <v>20220012989963</v>
      </c>
      <c r="AQ1921" s="12">
        <v>44902</v>
      </c>
    </row>
    <row r="1922" spans="1:43" x14ac:dyDescent="0.3">
      <c r="B1922">
        <v>1816487</v>
      </c>
      <c r="E1922" s="12">
        <v>44902</v>
      </c>
      <c r="G1922" t="s">
        <v>3172</v>
      </c>
      <c r="I1922" t="s">
        <v>875</v>
      </c>
      <c r="J1922" t="s">
        <v>875</v>
      </c>
      <c r="K1922" t="s">
        <v>3299</v>
      </c>
      <c r="L1922">
        <v>996866969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858</v>
      </c>
      <c r="AI1922" t="s">
        <v>859</v>
      </c>
      <c r="AK1922" t="s">
        <v>1382</v>
      </c>
      <c r="AL1922" t="s">
        <v>859</v>
      </c>
      <c r="AM1922" t="s">
        <v>1382</v>
      </c>
      <c r="AN1922" t="s">
        <v>859</v>
      </c>
      <c r="AO1922" s="13">
        <v>1.33</v>
      </c>
      <c r="AP1922" s="14">
        <v>20220012989964</v>
      </c>
      <c r="AQ1922" s="12">
        <v>44902</v>
      </c>
    </row>
    <row r="1923" spans="1:43" x14ac:dyDescent="0.3">
      <c r="B1923">
        <v>1816487</v>
      </c>
      <c r="E1923" s="12">
        <v>44902</v>
      </c>
      <c r="G1923" t="s">
        <v>3172</v>
      </c>
      <c r="I1923" t="s">
        <v>875</v>
      </c>
      <c r="J1923" t="s">
        <v>875</v>
      </c>
      <c r="K1923" t="s">
        <v>3299</v>
      </c>
      <c r="L1923">
        <v>996866969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858</v>
      </c>
      <c r="AI1923" t="s">
        <v>859</v>
      </c>
      <c r="AK1923" t="s">
        <v>1957</v>
      </c>
      <c r="AL1923" t="s">
        <v>859</v>
      </c>
      <c r="AM1923" t="s">
        <v>1957</v>
      </c>
      <c r="AN1923" t="s">
        <v>859</v>
      </c>
      <c r="AO1923" s="13">
        <v>0.67</v>
      </c>
      <c r="AP1923" s="14">
        <v>20220012989965</v>
      </c>
      <c r="AQ1923" s="12">
        <v>44902</v>
      </c>
    </row>
    <row r="1924" spans="1:43" x14ac:dyDescent="0.3">
      <c r="B1924">
        <v>1816487</v>
      </c>
      <c r="E1924" s="12">
        <v>44902</v>
      </c>
      <c r="G1924" t="s">
        <v>3172</v>
      </c>
      <c r="I1924" t="s">
        <v>875</v>
      </c>
      <c r="J1924" t="s">
        <v>875</v>
      </c>
      <c r="K1924" t="s">
        <v>3299</v>
      </c>
      <c r="L1924">
        <v>996866969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858</v>
      </c>
      <c r="AI1924" t="s">
        <v>859</v>
      </c>
      <c r="AK1924" t="s">
        <v>1588</v>
      </c>
      <c r="AL1924" t="s">
        <v>859</v>
      </c>
      <c r="AM1924" t="s">
        <v>1588</v>
      </c>
      <c r="AN1924" t="s">
        <v>859</v>
      </c>
      <c r="AO1924" s="13">
        <v>0.8</v>
      </c>
      <c r="AP1924" s="14">
        <v>20220012989966</v>
      </c>
      <c r="AQ1924" s="12">
        <v>44902</v>
      </c>
    </row>
    <row r="1925" spans="1:43" x14ac:dyDescent="0.3">
      <c r="B1925">
        <v>1816487</v>
      </c>
      <c r="E1925" s="12">
        <v>44902</v>
      </c>
      <c r="G1925" t="s">
        <v>3172</v>
      </c>
      <c r="I1925" t="s">
        <v>875</v>
      </c>
      <c r="J1925" t="s">
        <v>875</v>
      </c>
      <c r="K1925" t="s">
        <v>3299</v>
      </c>
      <c r="L1925">
        <v>996866969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858</v>
      </c>
      <c r="AI1925" t="s">
        <v>859</v>
      </c>
      <c r="AK1925" t="s">
        <v>959</v>
      </c>
      <c r="AL1925" t="s">
        <v>859</v>
      </c>
      <c r="AM1925" t="s">
        <v>959</v>
      </c>
      <c r="AN1925" t="s">
        <v>859</v>
      </c>
      <c r="AO1925" s="13">
        <v>0.7</v>
      </c>
      <c r="AP1925" s="14">
        <v>20220012989967</v>
      </c>
      <c r="AQ1925" s="12">
        <v>44902</v>
      </c>
    </row>
    <row r="1926" spans="1:43" x14ac:dyDescent="0.3">
      <c r="B1926">
        <v>1816487</v>
      </c>
      <c r="E1926" s="12">
        <v>44902</v>
      </c>
      <c r="G1926" t="s">
        <v>3172</v>
      </c>
      <c r="I1926" t="s">
        <v>875</v>
      </c>
      <c r="J1926" t="s">
        <v>875</v>
      </c>
      <c r="K1926" t="s">
        <v>3299</v>
      </c>
      <c r="L1926">
        <v>996866969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858</v>
      </c>
      <c r="AI1926" t="s">
        <v>859</v>
      </c>
      <c r="AK1926" t="s">
        <v>1495</v>
      </c>
      <c r="AL1926" t="s">
        <v>859</v>
      </c>
      <c r="AM1926" t="s">
        <v>1495</v>
      </c>
      <c r="AN1926" t="s">
        <v>859</v>
      </c>
      <c r="AO1926" s="13">
        <v>0.48</v>
      </c>
      <c r="AP1926" s="14">
        <v>20220012989968</v>
      </c>
      <c r="AQ1926" s="12">
        <v>44902</v>
      </c>
    </row>
    <row r="1927" spans="1:43" x14ac:dyDescent="0.3">
      <c r="B1927">
        <v>1816487</v>
      </c>
      <c r="E1927" s="12">
        <v>44902</v>
      </c>
      <c r="G1927" t="s">
        <v>3172</v>
      </c>
      <c r="I1927" t="s">
        <v>875</v>
      </c>
      <c r="J1927" t="s">
        <v>875</v>
      </c>
      <c r="K1927" t="s">
        <v>3299</v>
      </c>
      <c r="L1927">
        <v>996866969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858</v>
      </c>
      <c r="AI1927" t="s">
        <v>859</v>
      </c>
      <c r="AK1927" t="s">
        <v>1388</v>
      </c>
      <c r="AL1927" t="s">
        <v>859</v>
      </c>
      <c r="AM1927" t="s">
        <v>1388</v>
      </c>
      <c r="AN1927" t="s">
        <v>859</v>
      </c>
      <c r="AO1927" s="13">
        <v>0.56000000000000005</v>
      </c>
      <c r="AP1927" s="14">
        <v>20220012989969</v>
      </c>
      <c r="AQ1927" s="12">
        <v>44902</v>
      </c>
    </row>
    <row r="1928" spans="1:43" x14ac:dyDescent="0.3">
      <c r="B1928">
        <v>1816487</v>
      </c>
      <c r="E1928" s="12">
        <v>44902</v>
      </c>
      <c r="G1928" t="s">
        <v>3172</v>
      </c>
      <c r="I1928" t="s">
        <v>875</v>
      </c>
      <c r="J1928" t="s">
        <v>875</v>
      </c>
      <c r="K1928" t="s">
        <v>3299</v>
      </c>
      <c r="L1928">
        <v>996866969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858</v>
      </c>
      <c r="AI1928" t="s">
        <v>859</v>
      </c>
      <c r="AK1928" t="s">
        <v>991</v>
      </c>
      <c r="AL1928" t="s">
        <v>859</v>
      </c>
      <c r="AM1928" t="s">
        <v>991</v>
      </c>
      <c r="AN1928" t="s">
        <v>859</v>
      </c>
      <c r="AO1928" s="13">
        <v>0.46</v>
      </c>
      <c r="AP1928" s="14">
        <v>20220012989970</v>
      </c>
      <c r="AQ1928" s="12">
        <v>44902</v>
      </c>
    </row>
    <row r="1929" spans="1:43" x14ac:dyDescent="0.3">
      <c r="B1929">
        <v>1816487</v>
      </c>
      <c r="E1929" s="12">
        <v>44902</v>
      </c>
      <c r="G1929" t="s">
        <v>3172</v>
      </c>
      <c r="I1929" t="s">
        <v>875</v>
      </c>
      <c r="J1929" t="s">
        <v>875</v>
      </c>
      <c r="K1929" t="s">
        <v>3299</v>
      </c>
      <c r="L1929">
        <v>996866969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858</v>
      </c>
      <c r="AI1929" t="s">
        <v>859</v>
      </c>
      <c r="AK1929" t="s">
        <v>1582</v>
      </c>
      <c r="AL1929" t="s">
        <v>859</v>
      </c>
      <c r="AM1929" t="s">
        <v>1582</v>
      </c>
      <c r="AN1929" t="s">
        <v>859</v>
      </c>
      <c r="AO1929" s="13">
        <v>0.21</v>
      </c>
      <c r="AP1929" s="14">
        <v>20220012989971</v>
      </c>
      <c r="AQ1929" s="12">
        <v>44902</v>
      </c>
    </row>
    <row r="1930" spans="1:43" x14ac:dyDescent="0.3">
      <c r="B1930">
        <v>1816487</v>
      </c>
      <c r="E1930" s="12">
        <v>44902</v>
      </c>
      <c r="G1930" t="s">
        <v>3172</v>
      </c>
      <c r="I1930" t="s">
        <v>875</v>
      </c>
      <c r="J1930" t="s">
        <v>875</v>
      </c>
      <c r="K1930" t="s">
        <v>3299</v>
      </c>
      <c r="L1930">
        <v>996866969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858</v>
      </c>
      <c r="AI1930" t="s">
        <v>859</v>
      </c>
      <c r="AK1930" t="s">
        <v>870</v>
      </c>
      <c r="AL1930" t="s">
        <v>859</v>
      </c>
      <c r="AM1930" t="s">
        <v>870</v>
      </c>
      <c r="AN1930" t="s">
        <v>859</v>
      </c>
      <c r="AO1930" s="13">
        <v>0.27</v>
      </c>
      <c r="AP1930" s="14">
        <v>20220012989972</v>
      </c>
      <c r="AQ1930" s="12">
        <v>44902</v>
      </c>
    </row>
    <row r="1931" spans="1:43" x14ac:dyDescent="0.3">
      <c r="B1931">
        <v>1816487</v>
      </c>
      <c r="E1931" s="12">
        <v>44902</v>
      </c>
      <c r="G1931" t="s">
        <v>3172</v>
      </c>
      <c r="I1931" t="s">
        <v>875</v>
      </c>
      <c r="J1931" t="s">
        <v>875</v>
      </c>
      <c r="K1931" t="s">
        <v>3299</v>
      </c>
      <c r="L1931">
        <v>996866969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858</v>
      </c>
      <c r="AI1931" t="s">
        <v>859</v>
      </c>
      <c r="AK1931" t="s">
        <v>1192</v>
      </c>
      <c r="AL1931" t="s">
        <v>859</v>
      </c>
      <c r="AM1931" t="s">
        <v>1192</v>
      </c>
      <c r="AN1931" t="s">
        <v>859</v>
      </c>
      <c r="AO1931" s="13">
        <v>0.18</v>
      </c>
      <c r="AP1931" s="14">
        <v>20220012989973</v>
      </c>
      <c r="AQ1931" s="12">
        <v>44902</v>
      </c>
    </row>
    <row r="1932" spans="1:43" x14ac:dyDescent="0.3">
      <c r="B1932">
        <v>1816487</v>
      </c>
      <c r="E1932" s="12">
        <v>44902</v>
      </c>
      <c r="G1932" t="s">
        <v>3172</v>
      </c>
      <c r="I1932" t="s">
        <v>875</v>
      </c>
      <c r="J1932" t="s">
        <v>875</v>
      </c>
      <c r="K1932" t="s">
        <v>3299</v>
      </c>
      <c r="L1932">
        <v>996866969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858</v>
      </c>
      <c r="AI1932" t="s">
        <v>859</v>
      </c>
      <c r="AK1932" t="s">
        <v>1673</v>
      </c>
      <c r="AL1932" t="s">
        <v>859</v>
      </c>
      <c r="AM1932" t="s">
        <v>1673</v>
      </c>
      <c r="AN1932" t="s">
        <v>859</v>
      </c>
      <c r="AO1932" s="13">
        <v>0.11</v>
      </c>
      <c r="AP1932" s="14">
        <v>20220012989974</v>
      </c>
      <c r="AQ1932" s="12">
        <v>44902</v>
      </c>
    </row>
    <row r="1933" spans="1:43" x14ac:dyDescent="0.3">
      <c r="B1933">
        <v>1816487</v>
      </c>
      <c r="E1933" s="12">
        <v>44902</v>
      </c>
      <c r="G1933" t="s">
        <v>3172</v>
      </c>
      <c r="I1933" t="s">
        <v>875</v>
      </c>
      <c r="J1933" t="s">
        <v>875</v>
      </c>
      <c r="K1933" t="s">
        <v>3299</v>
      </c>
      <c r="L1933">
        <v>996866969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858</v>
      </c>
      <c r="AI1933" t="s">
        <v>859</v>
      </c>
      <c r="AK1933" t="s">
        <v>1431</v>
      </c>
      <c r="AL1933" t="s">
        <v>859</v>
      </c>
      <c r="AM1933" t="s">
        <v>1431</v>
      </c>
      <c r="AN1933" t="s">
        <v>859</v>
      </c>
      <c r="AO1933" s="13">
        <v>0.03</v>
      </c>
      <c r="AP1933" s="14">
        <v>20220012989975</v>
      </c>
      <c r="AQ1933" s="12">
        <v>44902</v>
      </c>
    </row>
    <row r="1934" spans="1:43" x14ac:dyDescent="0.3">
      <c r="A1934">
        <v>81</v>
      </c>
      <c r="B1934">
        <v>1816487</v>
      </c>
      <c r="C1934" s="12">
        <v>44833</v>
      </c>
      <c r="D1934" s="12">
        <v>44917</v>
      </c>
      <c r="E1934" s="12">
        <v>44960</v>
      </c>
      <c r="F1934">
        <v>85</v>
      </c>
      <c r="G1934" t="s">
        <v>3172</v>
      </c>
      <c r="H1934" t="s">
        <v>861</v>
      </c>
      <c r="I1934" t="s">
        <v>875</v>
      </c>
      <c r="J1934" t="s">
        <v>875</v>
      </c>
      <c r="K1934" t="s">
        <v>3299</v>
      </c>
      <c r="L1934">
        <v>996866969</v>
      </c>
      <c r="M1934">
        <v>0</v>
      </c>
      <c r="N1934" t="s">
        <v>863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865</v>
      </c>
      <c r="AF1934" t="s">
        <v>1620</v>
      </c>
      <c r="AI1934" t="s">
        <v>859</v>
      </c>
      <c r="AJ1934" t="s">
        <v>1485</v>
      </c>
      <c r="AL1934" t="s">
        <v>870</v>
      </c>
      <c r="AM1934" t="s">
        <v>1179</v>
      </c>
      <c r="AN1934" t="s">
        <v>859</v>
      </c>
      <c r="AO1934" s="13">
        <v>3.78</v>
      </c>
      <c r="AP1934" s="14">
        <v>20220013543384</v>
      </c>
      <c r="AQ1934" s="12">
        <v>44917</v>
      </c>
    </row>
    <row r="1935" spans="1:43" x14ac:dyDescent="0.3">
      <c r="A1935">
        <v>81</v>
      </c>
      <c r="B1935">
        <v>1816487</v>
      </c>
      <c r="C1935" s="12">
        <v>44918</v>
      </c>
      <c r="D1935" s="12">
        <v>45008</v>
      </c>
      <c r="E1935" s="12">
        <v>45051</v>
      </c>
      <c r="F1935">
        <v>91</v>
      </c>
      <c r="G1935" t="s">
        <v>3172</v>
      </c>
      <c r="H1935" t="s">
        <v>861</v>
      </c>
      <c r="I1935" t="s">
        <v>875</v>
      </c>
      <c r="J1935" t="s">
        <v>875</v>
      </c>
      <c r="K1935" t="s">
        <v>3299</v>
      </c>
      <c r="L1935">
        <v>996866969</v>
      </c>
      <c r="M1935">
        <v>0</v>
      </c>
      <c r="N1935" t="s">
        <v>863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865</v>
      </c>
      <c r="AF1935" t="s">
        <v>892</v>
      </c>
      <c r="AI1935" t="s">
        <v>859</v>
      </c>
      <c r="AJ1935" t="s">
        <v>1178</v>
      </c>
      <c r="AL1935" t="s">
        <v>1000</v>
      </c>
      <c r="AM1935" t="s">
        <v>961</v>
      </c>
      <c r="AN1935" t="s">
        <v>859</v>
      </c>
      <c r="AO1935" s="13">
        <v>4</v>
      </c>
      <c r="AP1935" s="14">
        <v>20230002712093</v>
      </c>
      <c r="AQ1935" s="12">
        <v>45008</v>
      </c>
    </row>
    <row r="1936" spans="1:43" x14ac:dyDescent="0.3">
      <c r="A1936">
        <v>81</v>
      </c>
      <c r="B1936">
        <v>1816487</v>
      </c>
      <c r="C1936" s="12">
        <v>45009</v>
      </c>
      <c r="D1936" s="12">
        <v>45103</v>
      </c>
      <c r="E1936" s="12">
        <v>45146</v>
      </c>
      <c r="F1936">
        <v>95</v>
      </c>
      <c r="G1936" t="s">
        <v>3172</v>
      </c>
      <c r="H1936" t="s">
        <v>861</v>
      </c>
      <c r="I1936" t="s">
        <v>875</v>
      </c>
      <c r="J1936" t="s">
        <v>875</v>
      </c>
      <c r="K1936" t="s">
        <v>3299</v>
      </c>
      <c r="L1936">
        <v>996866969</v>
      </c>
      <c r="M1936">
        <v>0</v>
      </c>
      <c r="N1936" t="s">
        <v>863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865</v>
      </c>
      <c r="AF1936" t="s">
        <v>1264</v>
      </c>
      <c r="AI1936" t="s">
        <v>859</v>
      </c>
      <c r="AJ1936" t="s">
        <v>1291</v>
      </c>
      <c r="AL1936" t="s">
        <v>2489</v>
      </c>
      <c r="AM1936" t="s">
        <v>881</v>
      </c>
      <c r="AN1936" t="s">
        <v>859</v>
      </c>
      <c r="AO1936" s="13">
        <v>3</v>
      </c>
      <c r="AP1936" s="14">
        <v>20230005870829</v>
      </c>
      <c r="AQ1936" s="12">
        <v>45104</v>
      </c>
    </row>
    <row r="1937" spans="1:43" x14ac:dyDescent="0.3">
      <c r="A1937">
        <v>81</v>
      </c>
      <c r="B1937">
        <v>1816487</v>
      </c>
      <c r="C1937" s="12">
        <v>45104</v>
      </c>
      <c r="D1937" s="12">
        <v>45195</v>
      </c>
      <c r="E1937" s="12">
        <v>45237</v>
      </c>
      <c r="F1937">
        <v>92</v>
      </c>
      <c r="G1937" t="s">
        <v>3172</v>
      </c>
      <c r="H1937" t="s">
        <v>861</v>
      </c>
      <c r="I1937" t="s">
        <v>875</v>
      </c>
      <c r="J1937" t="s">
        <v>875</v>
      </c>
      <c r="K1937" t="s">
        <v>3299</v>
      </c>
      <c r="L1937">
        <v>996866969</v>
      </c>
      <c r="M1937">
        <v>0</v>
      </c>
      <c r="N1937" t="s">
        <v>863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865</v>
      </c>
      <c r="AF1937" t="s">
        <v>940</v>
      </c>
      <c r="AI1937" t="s">
        <v>859</v>
      </c>
      <c r="AJ1937" t="s">
        <v>1873</v>
      </c>
      <c r="AL1937" t="s">
        <v>1102</v>
      </c>
      <c r="AM1937" t="s">
        <v>961</v>
      </c>
      <c r="AN1937" t="s">
        <v>859</v>
      </c>
      <c r="AO1937" s="13">
        <v>4</v>
      </c>
      <c r="AP1937" s="14">
        <v>20230008795677</v>
      </c>
      <c r="AQ1937" s="12">
        <v>45195</v>
      </c>
    </row>
    <row r="1938" spans="1:43" x14ac:dyDescent="0.3">
      <c r="A1938">
        <v>81</v>
      </c>
      <c r="B1938">
        <v>1816487</v>
      </c>
      <c r="C1938" s="12">
        <v>45196</v>
      </c>
      <c r="D1938" s="12">
        <v>45282</v>
      </c>
      <c r="E1938" s="12">
        <v>45322</v>
      </c>
      <c r="F1938">
        <v>87</v>
      </c>
      <c r="G1938" t="s">
        <v>3172</v>
      </c>
      <c r="H1938" t="s">
        <v>861</v>
      </c>
      <c r="I1938" t="s">
        <v>875</v>
      </c>
      <c r="J1938" t="s">
        <v>875</v>
      </c>
      <c r="K1938" t="s">
        <v>3299</v>
      </c>
      <c r="L1938">
        <v>996866969</v>
      </c>
      <c r="M1938">
        <v>0</v>
      </c>
      <c r="N1938" t="s">
        <v>863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865</v>
      </c>
      <c r="AF1938" t="s">
        <v>1009</v>
      </c>
      <c r="AI1938" t="s">
        <v>859</v>
      </c>
      <c r="AJ1938" t="s">
        <v>959</v>
      </c>
      <c r="AL1938" t="s">
        <v>1729</v>
      </c>
      <c r="AM1938" t="s">
        <v>961</v>
      </c>
      <c r="AN1938" t="s">
        <v>859</v>
      </c>
      <c r="AO1938" s="13">
        <v>4</v>
      </c>
      <c r="AP1938" s="14">
        <v>20240000054541</v>
      </c>
      <c r="AQ1938" s="12">
        <v>45294</v>
      </c>
    </row>
    <row r="1939" spans="1:43" x14ac:dyDescent="0.3">
      <c r="A1939">
        <v>81</v>
      </c>
      <c r="B1939">
        <v>1816487</v>
      </c>
      <c r="C1939" s="12">
        <v>45283</v>
      </c>
      <c r="D1939" s="12">
        <v>45377</v>
      </c>
      <c r="E1939" s="12">
        <v>45422</v>
      </c>
      <c r="F1939">
        <v>95</v>
      </c>
      <c r="G1939" t="s">
        <v>3172</v>
      </c>
      <c r="H1939" t="s">
        <v>861</v>
      </c>
      <c r="I1939" t="s">
        <v>875</v>
      </c>
      <c r="J1939" t="s">
        <v>875</v>
      </c>
      <c r="K1939" t="s">
        <v>3299</v>
      </c>
      <c r="L1939">
        <v>996866969</v>
      </c>
      <c r="M1939">
        <v>0</v>
      </c>
      <c r="N1939" t="s">
        <v>863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865</v>
      </c>
      <c r="AF1939" t="s">
        <v>1264</v>
      </c>
      <c r="AI1939" t="s">
        <v>859</v>
      </c>
      <c r="AJ1939" t="s">
        <v>1291</v>
      </c>
      <c r="AL1939" t="s">
        <v>860</v>
      </c>
      <c r="AM1939" t="s">
        <v>961</v>
      </c>
      <c r="AN1939" t="s">
        <v>859</v>
      </c>
      <c r="AO1939" s="13">
        <v>4</v>
      </c>
      <c r="AP1939" s="14">
        <v>20240002844822</v>
      </c>
      <c r="AQ1939" s="12">
        <v>45378</v>
      </c>
    </row>
    <row r="1940" spans="1:43" x14ac:dyDescent="0.3">
      <c r="A1940">
        <v>81</v>
      </c>
      <c r="B1940">
        <v>1816487</v>
      </c>
      <c r="C1940" s="12">
        <v>45378</v>
      </c>
      <c r="D1940" s="12">
        <v>45470</v>
      </c>
      <c r="E1940" s="12">
        <v>45511</v>
      </c>
      <c r="F1940">
        <v>93</v>
      </c>
      <c r="G1940" t="s">
        <v>3172</v>
      </c>
      <c r="H1940" t="s">
        <v>861</v>
      </c>
      <c r="I1940" t="s">
        <v>875</v>
      </c>
      <c r="J1940" t="s">
        <v>875</v>
      </c>
      <c r="K1940" t="s">
        <v>3299</v>
      </c>
      <c r="L1940">
        <v>996866969</v>
      </c>
      <c r="M1940">
        <v>0</v>
      </c>
      <c r="N1940" t="s">
        <v>863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865</v>
      </c>
      <c r="AF1940" t="s">
        <v>1421</v>
      </c>
      <c r="AI1940" t="s">
        <v>859</v>
      </c>
      <c r="AJ1940" t="s">
        <v>1873</v>
      </c>
      <c r="AL1940" t="s">
        <v>1442</v>
      </c>
      <c r="AM1940" t="s">
        <v>961</v>
      </c>
      <c r="AN1940" t="s">
        <v>859</v>
      </c>
      <c r="AO1940" s="13">
        <v>4</v>
      </c>
      <c r="AP1940" s="14">
        <v>20240005852071</v>
      </c>
      <c r="AQ1940" s="12">
        <v>45470</v>
      </c>
    </row>
    <row r="1941" spans="1:43" x14ac:dyDescent="0.3">
      <c r="A1941">
        <v>81</v>
      </c>
      <c r="B1941">
        <v>1816487</v>
      </c>
      <c r="C1941" s="12">
        <v>45471</v>
      </c>
      <c r="D1941" s="12">
        <v>45560</v>
      </c>
      <c r="E1941" s="12">
        <v>45602</v>
      </c>
      <c r="F1941">
        <v>90</v>
      </c>
      <c r="G1941" t="s">
        <v>3172</v>
      </c>
      <c r="H1941" t="s">
        <v>861</v>
      </c>
      <c r="I1941" t="s">
        <v>875</v>
      </c>
      <c r="J1941" t="s">
        <v>875</v>
      </c>
      <c r="K1941" t="s">
        <v>3299</v>
      </c>
      <c r="L1941">
        <v>996866969</v>
      </c>
      <c r="M1941">
        <v>0</v>
      </c>
      <c r="N1941" t="s">
        <v>863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865</v>
      </c>
      <c r="AF1941" t="s">
        <v>881</v>
      </c>
      <c r="AI1941" t="s">
        <v>859</v>
      </c>
      <c r="AJ1941" t="s">
        <v>1177</v>
      </c>
      <c r="AL1941" t="s">
        <v>859</v>
      </c>
      <c r="AM1941" t="s">
        <v>2429</v>
      </c>
      <c r="AN1941" t="s">
        <v>859</v>
      </c>
      <c r="AO1941" s="13">
        <v>3.72</v>
      </c>
      <c r="AP1941" s="14">
        <v>20240008849265</v>
      </c>
      <c r="AQ1941" s="12">
        <v>45560</v>
      </c>
    </row>
    <row r="1942" spans="1:43" x14ac:dyDescent="0.3">
      <c r="A1942">
        <v>82</v>
      </c>
      <c r="B1942">
        <v>982382</v>
      </c>
      <c r="C1942" s="12">
        <v>45372</v>
      </c>
      <c r="D1942" s="12">
        <v>45463</v>
      </c>
      <c r="E1942" s="12">
        <v>45512</v>
      </c>
      <c r="F1942">
        <v>92</v>
      </c>
      <c r="G1942" t="s">
        <v>3172</v>
      </c>
      <c r="H1942" t="s">
        <v>861</v>
      </c>
      <c r="I1942" t="s">
        <v>3300</v>
      </c>
      <c r="J1942" t="s">
        <v>875</v>
      </c>
      <c r="K1942" t="s">
        <v>3301</v>
      </c>
      <c r="L1942">
        <v>996866969</v>
      </c>
      <c r="M1942" t="s">
        <v>697</v>
      </c>
      <c r="N1942" t="s">
        <v>863</v>
      </c>
      <c r="O1942">
        <v>342</v>
      </c>
      <c r="P1942">
        <v>351</v>
      </c>
      <c r="Q1942">
        <v>0</v>
      </c>
      <c r="R1942">
        <v>9</v>
      </c>
      <c r="S1942">
        <v>0</v>
      </c>
      <c r="T1942" t="s">
        <v>865</v>
      </c>
      <c r="U1942" t="s">
        <v>922</v>
      </c>
      <c r="V1942" t="s">
        <v>923</v>
      </c>
      <c r="AE1942" t="s">
        <v>923</v>
      </c>
      <c r="AF1942" t="s">
        <v>940</v>
      </c>
      <c r="AH1942" t="s">
        <v>924</v>
      </c>
      <c r="AI1942" t="s">
        <v>925</v>
      </c>
      <c r="AJ1942" t="s">
        <v>1782</v>
      </c>
      <c r="AL1942" t="s">
        <v>959</v>
      </c>
      <c r="AM1942" t="s">
        <v>994</v>
      </c>
      <c r="AN1942" t="s">
        <v>859</v>
      </c>
      <c r="AO1942" s="13">
        <v>11</v>
      </c>
      <c r="AP1942" s="14">
        <v>20240005902783</v>
      </c>
      <c r="AQ1942" s="12">
        <v>45471</v>
      </c>
    </row>
    <row r="1943" spans="1:43" x14ac:dyDescent="0.3">
      <c r="A1943">
        <v>82</v>
      </c>
      <c r="B1943">
        <v>982382</v>
      </c>
      <c r="C1943" s="12">
        <v>45464</v>
      </c>
      <c r="D1943" s="12">
        <v>45554</v>
      </c>
      <c r="E1943" s="12">
        <v>45602</v>
      </c>
      <c r="F1943">
        <v>91</v>
      </c>
      <c r="G1943" t="s">
        <v>3172</v>
      </c>
      <c r="H1943" t="s">
        <v>861</v>
      </c>
      <c r="I1943" t="s">
        <v>3300</v>
      </c>
      <c r="J1943" t="s">
        <v>875</v>
      </c>
      <c r="K1943" t="s">
        <v>3301</v>
      </c>
      <c r="L1943">
        <v>996866969</v>
      </c>
      <c r="M1943" t="s">
        <v>697</v>
      </c>
      <c r="N1943" t="s">
        <v>863</v>
      </c>
      <c r="O1943">
        <v>351</v>
      </c>
      <c r="P1943">
        <v>358</v>
      </c>
      <c r="Q1943">
        <v>0</v>
      </c>
      <c r="R1943">
        <v>7</v>
      </c>
      <c r="S1943">
        <v>0</v>
      </c>
      <c r="T1943" t="s">
        <v>865</v>
      </c>
      <c r="U1943" t="s">
        <v>931</v>
      </c>
      <c r="V1943" t="s">
        <v>1493</v>
      </c>
      <c r="AE1943" t="s">
        <v>1493</v>
      </c>
      <c r="AF1943" t="s">
        <v>892</v>
      </c>
      <c r="AH1943" t="s">
        <v>1276</v>
      </c>
      <c r="AI1943" t="s">
        <v>1157</v>
      </c>
      <c r="AJ1943" t="s">
        <v>1504</v>
      </c>
      <c r="AL1943" t="s">
        <v>859</v>
      </c>
      <c r="AM1943" t="s">
        <v>2127</v>
      </c>
      <c r="AN1943" t="s">
        <v>859</v>
      </c>
      <c r="AO1943" s="13">
        <v>8.81</v>
      </c>
      <c r="AP1943" s="14">
        <v>20240008861666</v>
      </c>
      <c r="AQ1943" s="12">
        <v>45560</v>
      </c>
    </row>
    <row r="1944" spans="1:43" x14ac:dyDescent="0.3">
      <c r="A1944">
        <v>82</v>
      </c>
      <c r="B1944">
        <v>995186</v>
      </c>
      <c r="C1944" s="12">
        <v>45372</v>
      </c>
      <c r="D1944" s="12">
        <v>45463</v>
      </c>
      <c r="E1944" s="12">
        <v>45512</v>
      </c>
      <c r="F1944">
        <v>92</v>
      </c>
      <c r="G1944" t="s">
        <v>3172</v>
      </c>
      <c r="H1944" t="s">
        <v>861</v>
      </c>
      <c r="I1944" t="s">
        <v>3302</v>
      </c>
      <c r="J1944" t="s">
        <v>875</v>
      </c>
      <c r="K1944" t="s">
        <v>3301</v>
      </c>
      <c r="L1944">
        <v>996866969</v>
      </c>
      <c r="M1944" t="s">
        <v>711</v>
      </c>
      <c r="N1944" t="s">
        <v>863</v>
      </c>
      <c r="O1944">
        <v>82</v>
      </c>
      <c r="P1944">
        <v>96</v>
      </c>
      <c r="Q1944">
        <v>0</v>
      </c>
      <c r="R1944">
        <v>14</v>
      </c>
      <c r="S1944">
        <v>0</v>
      </c>
      <c r="T1944" t="s">
        <v>865</v>
      </c>
      <c r="U1944" t="s">
        <v>1188</v>
      </c>
      <c r="V1944" t="s">
        <v>1189</v>
      </c>
      <c r="AE1944" t="s">
        <v>1189</v>
      </c>
      <c r="AF1944" t="s">
        <v>940</v>
      </c>
      <c r="AH1944" t="s">
        <v>1190</v>
      </c>
      <c r="AI1944" t="s">
        <v>1191</v>
      </c>
      <c r="AJ1944" t="s">
        <v>1573</v>
      </c>
      <c r="AL1944" t="s">
        <v>1310</v>
      </c>
      <c r="AM1944" t="s">
        <v>1193</v>
      </c>
      <c r="AN1944" t="s">
        <v>859</v>
      </c>
      <c r="AO1944" s="13">
        <v>14</v>
      </c>
      <c r="AP1944" s="14">
        <v>20240005902795</v>
      </c>
      <c r="AQ1944" s="12">
        <v>45471</v>
      </c>
    </row>
    <row r="1945" spans="1:43" x14ac:dyDescent="0.3">
      <c r="A1945">
        <v>82</v>
      </c>
      <c r="B1945">
        <v>995186</v>
      </c>
      <c r="C1945" s="12">
        <v>45464</v>
      </c>
      <c r="D1945" s="12">
        <v>45554</v>
      </c>
      <c r="E1945" s="12">
        <v>45602</v>
      </c>
      <c r="F1945">
        <v>91</v>
      </c>
      <c r="G1945" t="s">
        <v>3172</v>
      </c>
      <c r="H1945" t="s">
        <v>861</v>
      </c>
      <c r="I1945" t="s">
        <v>3302</v>
      </c>
      <c r="J1945" t="s">
        <v>875</v>
      </c>
      <c r="K1945" t="s">
        <v>3301</v>
      </c>
      <c r="L1945">
        <v>996866969</v>
      </c>
      <c r="M1945" t="s">
        <v>711</v>
      </c>
      <c r="N1945" t="s">
        <v>863</v>
      </c>
      <c r="O1945">
        <v>96</v>
      </c>
      <c r="P1945">
        <v>107</v>
      </c>
      <c r="Q1945">
        <v>0</v>
      </c>
      <c r="R1945">
        <v>11</v>
      </c>
      <c r="S1945">
        <v>0</v>
      </c>
      <c r="T1945" t="s">
        <v>865</v>
      </c>
      <c r="U1945" t="s">
        <v>995</v>
      </c>
      <c r="V1945" t="s">
        <v>996</v>
      </c>
      <c r="AE1945" t="s">
        <v>996</v>
      </c>
      <c r="AF1945" t="s">
        <v>892</v>
      </c>
      <c r="AH1945" t="s">
        <v>997</v>
      </c>
      <c r="AI1945" t="s">
        <v>998</v>
      </c>
      <c r="AJ1945" t="s">
        <v>1175</v>
      </c>
      <c r="AL1945" t="s">
        <v>895</v>
      </c>
      <c r="AM1945" t="s">
        <v>2137</v>
      </c>
      <c r="AN1945" t="s">
        <v>859</v>
      </c>
      <c r="AO1945" s="13">
        <v>11.99</v>
      </c>
      <c r="AP1945" s="14">
        <v>20240008861678</v>
      </c>
      <c r="AQ1945" s="12">
        <v>45560</v>
      </c>
    </row>
    <row r="1946" spans="1:43" x14ac:dyDescent="0.3">
      <c r="A1946">
        <v>85</v>
      </c>
      <c r="B1946">
        <v>1573889</v>
      </c>
      <c r="C1946" s="12">
        <v>44833</v>
      </c>
      <c r="D1946" s="12">
        <v>44922</v>
      </c>
      <c r="E1946" s="12">
        <v>44957</v>
      </c>
      <c r="F1946">
        <v>90</v>
      </c>
      <c r="G1946" t="s">
        <v>3172</v>
      </c>
      <c r="H1946" t="s">
        <v>861</v>
      </c>
      <c r="I1946" t="s">
        <v>875</v>
      </c>
      <c r="J1946" t="s">
        <v>875</v>
      </c>
      <c r="K1946" t="s">
        <v>3303</v>
      </c>
      <c r="L1946">
        <v>996866969</v>
      </c>
      <c r="M1946" t="s">
        <v>316</v>
      </c>
      <c r="N1946" t="s">
        <v>863</v>
      </c>
      <c r="O1946">
        <v>240</v>
      </c>
      <c r="P1946">
        <v>241</v>
      </c>
      <c r="Q1946">
        <v>5</v>
      </c>
      <c r="R1946">
        <v>1</v>
      </c>
      <c r="S1946">
        <v>0</v>
      </c>
      <c r="T1946" t="s">
        <v>865</v>
      </c>
      <c r="U1946" t="s">
        <v>1182</v>
      </c>
      <c r="V1946" t="s">
        <v>1047</v>
      </c>
      <c r="AE1946" t="s">
        <v>1047</v>
      </c>
      <c r="AF1946" t="s">
        <v>881</v>
      </c>
      <c r="AH1946" t="s">
        <v>1183</v>
      </c>
      <c r="AI1946" t="s">
        <v>870</v>
      </c>
      <c r="AJ1946" t="s">
        <v>1126</v>
      </c>
      <c r="AL1946" t="s">
        <v>1231</v>
      </c>
      <c r="AM1946" t="s">
        <v>903</v>
      </c>
      <c r="AN1946" t="s">
        <v>859</v>
      </c>
      <c r="AO1946" s="13">
        <v>8</v>
      </c>
      <c r="AP1946" s="14">
        <v>20230000015738</v>
      </c>
      <c r="AQ1946" s="12">
        <v>44928</v>
      </c>
    </row>
    <row r="1947" spans="1:43" x14ac:dyDescent="0.3">
      <c r="A1947">
        <v>85</v>
      </c>
      <c r="B1947">
        <v>1573889</v>
      </c>
      <c r="C1947" s="12">
        <v>44923</v>
      </c>
      <c r="D1947" s="12">
        <v>45009</v>
      </c>
      <c r="E1947" s="12">
        <v>45056</v>
      </c>
      <c r="F1947">
        <v>87</v>
      </c>
      <c r="G1947" t="s">
        <v>3172</v>
      </c>
      <c r="H1947" t="s">
        <v>861</v>
      </c>
      <c r="I1947" t="s">
        <v>875</v>
      </c>
      <c r="J1947" t="s">
        <v>875</v>
      </c>
      <c r="K1947" t="s">
        <v>3303</v>
      </c>
      <c r="L1947">
        <v>996866969</v>
      </c>
      <c r="M1947" t="s">
        <v>316</v>
      </c>
      <c r="N1947" t="s">
        <v>863</v>
      </c>
      <c r="O1947">
        <v>241</v>
      </c>
      <c r="P1947">
        <v>242</v>
      </c>
      <c r="Q1947" t="s">
        <v>1972</v>
      </c>
      <c r="R1947">
        <v>1</v>
      </c>
      <c r="S1947">
        <v>0</v>
      </c>
      <c r="T1947" t="s">
        <v>865</v>
      </c>
      <c r="U1947" t="s">
        <v>1031</v>
      </c>
      <c r="V1947" t="s">
        <v>1032</v>
      </c>
      <c r="AE1947" t="s">
        <v>1032</v>
      </c>
      <c r="AF1947" t="s">
        <v>1009</v>
      </c>
      <c r="AH1947" t="s">
        <v>1033</v>
      </c>
      <c r="AI1947" t="s">
        <v>1034</v>
      </c>
      <c r="AJ1947" t="s">
        <v>1035</v>
      </c>
      <c r="AL1947" t="s">
        <v>1383</v>
      </c>
      <c r="AM1947" t="s">
        <v>903</v>
      </c>
      <c r="AN1947" t="s">
        <v>859</v>
      </c>
      <c r="AO1947" s="13">
        <v>8</v>
      </c>
      <c r="AP1947" s="14">
        <v>20230002846957</v>
      </c>
      <c r="AQ1947" s="12">
        <v>45013</v>
      </c>
    </row>
    <row r="1948" spans="1:43" x14ac:dyDescent="0.3">
      <c r="A1948">
        <v>85</v>
      </c>
      <c r="B1948">
        <v>1573889</v>
      </c>
      <c r="C1948" s="12">
        <v>45010</v>
      </c>
      <c r="D1948" s="12">
        <v>45105</v>
      </c>
      <c r="E1948" s="12">
        <v>45149</v>
      </c>
      <c r="F1948">
        <v>96</v>
      </c>
      <c r="G1948" t="s">
        <v>3172</v>
      </c>
      <c r="H1948" t="s">
        <v>861</v>
      </c>
      <c r="I1948" t="s">
        <v>875</v>
      </c>
      <c r="J1948" t="s">
        <v>875</v>
      </c>
      <c r="K1948" t="s">
        <v>3303</v>
      </c>
      <c r="L1948">
        <v>996866969</v>
      </c>
      <c r="M1948" t="s">
        <v>316</v>
      </c>
      <c r="N1948" t="s">
        <v>863</v>
      </c>
      <c r="O1948">
        <v>242</v>
      </c>
      <c r="P1948">
        <v>243</v>
      </c>
      <c r="Q1948" t="s">
        <v>1622</v>
      </c>
      <c r="R1948">
        <v>1</v>
      </c>
      <c r="S1948">
        <v>0</v>
      </c>
      <c r="T1948" t="s">
        <v>865</v>
      </c>
      <c r="U1948" t="s">
        <v>1412</v>
      </c>
      <c r="V1948" t="s">
        <v>944</v>
      </c>
      <c r="AE1948" t="s">
        <v>944</v>
      </c>
      <c r="AF1948" t="s">
        <v>1413</v>
      </c>
      <c r="AH1948" t="s">
        <v>1414</v>
      </c>
      <c r="AI1948" t="s">
        <v>1350</v>
      </c>
      <c r="AJ1948" t="s">
        <v>1504</v>
      </c>
      <c r="AL1948" t="s">
        <v>1655</v>
      </c>
      <c r="AM1948" t="s">
        <v>903</v>
      </c>
      <c r="AN1948" t="s">
        <v>859</v>
      </c>
      <c r="AO1948" s="13">
        <v>8</v>
      </c>
      <c r="AP1948" s="14">
        <v>20230006003574</v>
      </c>
      <c r="AQ1948" s="12">
        <v>45107</v>
      </c>
    </row>
    <row r="1949" spans="1:43" x14ac:dyDescent="0.3">
      <c r="A1949">
        <v>85</v>
      </c>
      <c r="B1949">
        <v>1573889</v>
      </c>
      <c r="C1949" s="12">
        <v>45106</v>
      </c>
      <c r="D1949" s="12">
        <v>45197</v>
      </c>
      <c r="E1949" s="12">
        <v>45230</v>
      </c>
      <c r="F1949">
        <v>92</v>
      </c>
      <c r="G1949" t="s">
        <v>3172</v>
      </c>
      <c r="H1949" t="s">
        <v>861</v>
      </c>
      <c r="I1949" t="s">
        <v>875</v>
      </c>
      <c r="J1949" t="s">
        <v>875</v>
      </c>
      <c r="K1949" t="s">
        <v>3303</v>
      </c>
      <c r="L1949">
        <v>996866969</v>
      </c>
      <c r="M1949" t="s">
        <v>316</v>
      </c>
      <c r="N1949" t="s">
        <v>863</v>
      </c>
      <c r="O1949">
        <v>243</v>
      </c>
      <c r="P1949">
        <v>246</v>
      </c>
      <c r="Q1949" t="s">
        <v>3041</v>
      </c>
      <c r="R1949">
        <v>3</v>
      </c>
      <c r="S1949">
        <v>0</v>
      </c>
      <c r="T1949" t="s">
        <v>865</v>
      </c>
      <c r="U1949" t="s">
        <v>1039</v>
      </c>
      <c r="V1949" t="s">
        <v>1040</v>
      </c>
      <c r="AE1949" t="s">
        <v>1040</v>
      </c>
      <c r="AF1949" t="s">
        <v>940</v>
      </c>
      <c r="AH1949" t="s">
        <v>1041</v>
      </c>
      <c r="AI1949" t="s">
        <v>1042</v>
      </c>
      <c r="AJ1949" t="s">
        <v>1043</v>
      </c>
      <c r="AL1949" t="s">
        <v>1461</v>
      </c>
      <c r="AM1949" t="s">
        <v>1050</v>
      </c>
      <c r="AN1949" t="s">
        <v>859</v>
      </c>
      <c r="AO1949" s="13">
        <v>9</v>
      </c>
      <c r="AP1949" s="14">
        <v>20230009025003</v>
      </c>
      <c r="AQ1949" s="12">
        <v>45202</v>
      </c>
    </row>
    <row r="1950" spans="1:43" x14ac:dyDescent="0.3">
      <c r="A1950">
        <v>85</v>
      </c>
      <c r="B1950">
        <v>1573889</v>
      </c>
      <c r="C1950" s="12">
        <v>45198</v>
      </c>
      <c r="D1950" s="12">
        <v>45282</v>
      </c>
      <c r="E1950" s="12">
        <v>45330</v>
      </c>
      <c r="F1950">
        <v>85</v>
      </c>
      <c r="G1950" t="s">
        <v>3172</v>
      </c>
      <c r="H1950" t="s">
        <v>861</v>
      </c>
      <c r="I1950" t="s">
        <v>875</v>
      </c>
      <c r="J1950" t="s">
        <v>875</v>
      </c>
      <c r="K1950" t="s">
        <v>3303</v>
      </c>
      <c r="L1950">
        <v>996866969</v>
      </c>
      <c r="M1950" t="s">
        <v>316</v>
      </c>
      <c r="N1950" t="s">
        <v>863</v>
      </c>
      <c r="O1950">
        <v>246</v>
      </c>
      <c r="P1950">
        <v>247</v>
      </c>
      <c r="Q1950" t="s">
        <v>2025</v>
      </c>
      <c r="R1950">
        <v>1</v>
      </c>
      <c r="S1950">
        <v>0</v>
      </c>
      <c r="T1950" t="s">
        <v>865</v>
      </c>
      <c r="U1950" t="s">
        <v>1549</v>
      </c>
      <c r="V1950" t="s">
        <v>1529</v>
      </c>
      <c r="AE1950" t="s">
        <v>1529</v>
      </c>
      <c r="AF1950" t="s">
        <v>1620</v>
      </c>
      <c r="AH1950" t="s">
        <v>1558</v>
      </c>
      <c r="AI1950" t="s">
        <v>1034</v>
      </c>
      <c r="AJ1950" t="s">
        <v>1621</v>
      </c>
      <c r="AL1950" t="s">
        <v>1905</v>
      </c>
      <c r="AM1950" t="s">
        <v>1037</v>
      </c>
      <c r="AN1950" t="s">
        <v>859</v>
      </c>
      <c r="AO1950" s="13">
        <v>7</v>
      </c>
      <c r="AP1950" s="14">
        <v>20230012048621</v>
      </c>
      <c r="AQ1950" s="12">
        <v>45289</v>
      </c>
    </row>
    <row r="1951" spans="1:43" x14ac:dyDescent="0.3">
      <c r="A1951">
        <v>85</v>
      </c>
      <c r="B1951">
        <v>1573889</v>
      </c>
      <c r="C1951" s="12">
        <v>45283</v>
      </c>
      <c r="D1951" s="12">
        <v>45378</v>
      </c>
      <c r="E1951" s="12">
        <v>45412</v>
      </c>
      <c r="F1951">
        <v>96</v>
      </c>
      <c r="G1951" t="s">
        <v>3172</v>
      </c>
      <c r="H1951" t="s">
        <v>861</v>
      </c>
      <c r="I1951" t="s">
        <v>875</v>
      </c>
      <c r="J1951" t="s">
        <v>875</v>
      </c>
      <c r="K1951" t="s">
        <v>3303</v>
      </c>
      <c r="L1951">
        <v>996866969</v>
      </c>
      <c r="M1951" t="s">
        <v>316</v>
      </c>
      <c r="N1951" t="s">
        <v>863</v>
      </c>
      <c r="O1951">
        <v>247</v>
      </c>
      <c r="P1951">
        <v>247</v>
      </c>
      <c r="Q1951" t="s">
        <v>1411</v>
      </c>
      <c r="R1951">
        <v>0</v>
      </c>
      <c r="S1951">
        <v>0</v>
      </c>
      <c r="T1951" t="s">
        <v>865</v>
      </c>
      <c r="U1951" t="s">
        <v>1412</v>
      </c>
      <c r="V1951" t="s">
        <v>944</v>
      </c>
      <c r="AE1951" t="s">
        <v>944</v>
      </c>
      <c r="AF1951" t="s">
        <v>1413</v>
      </c>
      <c r="AH1951" t="s">
        <v>1414</v>
      </c>
      <c r="AI1951" t="s">
        <v>1350</v>
      </c>
      <c r="AJ1951" t="s">
        <v>1504</v>
      </c>
      <c r="AL1951" t="s">
        <v>1486</v>
      </c>
      <c r="AM1951" t="s">
        <v>1050</v>
      </c>
      <c r="AN1951" t="s">
        <v>859</v>
      </c>
      <c r="AO1951" s="13">
        <v>9</v>
      </c>
      <c r="AP1951" s="14">
        <v>20240002987663</v>
      </c>
      <c r="AQ1951" s="12">
        <v>45383</v>
      </c>
    </row>
    <row r="1952" spans="1:43" x14ac:dyDescent="0.3">
      <c r="A1952">
        <v>85</v>
      </c>
      <c r="B1952">
        <v>1573889</v>
      </c>
      <c r="C1952" s="12">
        <v>45379</v>
      </c>
      <c r="D1952" s="12">
        <v>45467</v>
      </c>
      <c r="E1952" s="12">
        <v>45503</v>
      </c>
      <c r="F1952">
        <v>89</v>
      </c>
      <c r="G1952" t="s">
        <v>3172</v>
      </c>
      <c r="H1952" t="s">
        <v>861</v>
      </c>
      <c r="I1952" t="s">
        <v>875</v>
      </c>
      <c r="J1952" t="s">
        <v>875</v>
      </c>
      <c r="K1952" t="s">
        <v>3303</v>
      </c>
      <c r="L1952">
        <v>996866969</v>
      </c>
      <c r="M1952" t="s">
        <v>316</v>
      </c>
      <c r="N1952" t="s">
        <v>863</v>
      </c>
      <c r="O1952">
        <v>247</v>
      </c>
      <c r="P1952">
        <v>247</v>
      </c>
      <c r="Q1952" t="s">
        <v>864</v>
      </c>
      <c r="R1952">
        <v>0</v>
      </c>
      <c r="S1952">
        <v>0</v>
      </c>
      <c r="T1952" t="s">
        <v>865</v>
      </c>
      <c r="U1952" t="s">
        <v>866</v>
      </c>
      <c r="V1952" t="s">
        <v>867</v>
      </c>
      <c r="AE1952" t="s">
        <v>867</v>
      </c>
      <c r="AF1952" t="s">
        <v>868</v>
      </c>
      <c r="AH1952" t="s">
        <v>869</v>
      </c>
      <c r="AI1952" t="s">
        <v>870</v>
      </c>
      <c r="AJ1952" t="s">
        <v>871</v>
      </c>
      <c r="AL1952" t="s">
        <v>993</v>
      </c>
      <c r="AM1952" t="s">
        <v>903</v>
      </c>
      <c r="AN1952" t="s">
        <v>859</v>
      </c>
      <c r="AO1952" s="13">
        <v>8</v>
      </c>
      <c r="AP1952" s="14">
        <v>20240005992855</v>
      </c>
      <c r="AQ1952" s="12">
        <v>45475</v>
      </c>
    </row>
    <row r="1953" spans="1:43" x14ac:dyDescent="0.3">
      <c r="A1953">
        <v>85</v>
      </c>
      <c r="B1953">
        <v>1573889</v>
      </c>
      <c r="C1953" s="12">
        <v>45468</v>
      </c>
      <c r="D1953" s="12">
        <v>45559</v>
      </c>
      <c r="E1953" s="12">
        <v>45607</v>
      </c>
      <c r="F1953">
        <v>92</v>
      </c>
      <c r="G1953" t="s">
        <v>3172</v>
      </c>
      <c r="H1953" t="s">
        <v>861</v>
      </c>
      <c r="I1953" t="s">
        <v>875</v>
      </c>
      <c r="J1953" t="s">
        <v>875</v>
      </c>
      <c r="K1953" t="s">
        <v>3303</v>
      </c>
      <c r="L1953">
        <v>996866969</v>
      </c>
      <c r="M1953" t="s">
        <v>316</v>
      </c>
      <c r="N1953" t="s">
        <v>863</v>
      </c>
      <c r="O1953">
        <v>247</v>
      </c>
      <c r="P1953">
        <v>247</v>
      </c>
      <c r="Q1953" t="s">
        <v>1038</v>
      </c>
      <c r="R1953">
        <v>0</v>
      </c>
      <c r="S1953">
        <v>0</v>
      </c>
      <c r="T1953" t="s">
        <v>865</v>
      </c>
      <c r="U1953" t="s">
        <v>1039</v>
      </c>
      <c r="V1953" t="s">
        <v>1040</v>
      </c>
      <c r="AE1953" t="s">
        <v>1040</v>
      </c>
      <c r="AF1953" t="s">
        <v>940</v>
      </c>
      <c r="AH1953" t="s">
        <v>1041</v>
      </c>
      <c r="AI1953" t="s">
        <v>1042</v>
      </c>
      <c r="AJ1953" t="s">
        <v>1043</v>
      </c>
      <c r="AL1953" t="s">
        <v>859</v>
      </c>
      <c r="AM1953" t="s">
        <v>1052</v>
      </c>
      <c r="AN1953" t="s">
        <v>859</v>
      </c>
      <c r="AO1953" s="13">
        <v>8.23</v>
      </c>
      <c r="AP1953" s="14">
        <v>20240008991245</v>
      </c>
      <c r="AQ1953" s="12">
        <v>45565</v>
      </c>
    </row>
    <row r="1954" spans="1:43" x14ac:dyDescent="0.3">
      <c r="A1954">
        <v>88</v>
      </c>
      <c r="B1954">
        <v>1544539</v>
      </c>
      <c r="C1954" s="12">
        <v>45202</v>
      </c>
      <c r="D1954" s="12">
        <v>45470</v>
      </c>
      <c r="E1954" s="12">
        <v>45505</v>
      </c>
      <c r="F1954">
        <v>269</v>
      </c>
      <c r="G1954" t="s">
        <v>3172</v>
      </c>
      <c r="H1954" t="s">
        <v>861</v>
      </c>
      <c r="I1954" t="s">
        <v>875</v>
      </c>
      <c r="J1954" t="s">
        <v>875</v>
      </c>
      <c r="K1954" t="s">
        <v>3304</v>
      </c>
      <c r="L1954">
        <v>996866969</v>
      </c>
      <c r="M1954" t="s">
        <v>261</v>
      </c>
      <c r="N1954" t="s">
        <v>863</v>
      </c>
      <c r="O1954">
        <v>164</v>
      </c>
      <c r="P1954">
        <v>164</v>
      </c>
      <c r="Q1954" t="s">
        <v>3305</v>
      </c>
      <c r="R1954">
        <v>0</v>
      </c>
      <c r="S1954">
        <v>0</v>
      </c>
      <c r="T1954" t="s">
        <v>865</v>
      </c>
      <c r="U1954" t="s">
        <v>1182</v>
      </c>
      <c r="V1954" t="s">
        <v>1047</v>
      </c>
      <c r="AE1954" t="s">
        <v>1047</v>
      </c>
      <c r="AF1954" t="s">
        <v>881</v>
      </c>
      <c r="AI1954" t="s">
        <v>1042</v>
      </c>
      <c r="AJ1954" t="s">
        <v>1177</v>
      </c>
      <c r="AL1954" t="s">
        <v>1258</v>
      </c>
      <c r="AM1954" t="s">
        <v>1410</v>
      </c>
      <c r="AN1954" t="s">
        <v>859</v>
      </c>
      <c r="AO1954" s="13">
        <v>6</v>
      </c>
      <c r="AP1954" s="14">
        <v>20240006116908</v>
      </c>
      <c r="AQ1954" s="12">
        <v>45477</v>
      </c>
    </row>
    <row r="1955" spans="1:43" x14ac:dyDescent="0.3">
      <c r="A1955">
        <v>88</v>
      </c>
      <c r="B1955">
        <v>1544539</v>
      </c>
      <c r="C1955" s="12">
        <v>45471</v>
      </c>
      <c r="D1955" s="12">
        <v>45562</v>
      </c>
      <c r="E1955" s="12">
        <v>45595</v>
      </c>
      <c r="F1955">
        <v>92</v>
      </c>
      <c r="G1955" t="s">
        <v>3172</v>
      </c>
      <c r="H1955" t="s">
        <v>861</v>
      </c>
      <c r="I1955" t="s">
        <v>875</v>
      </c>
      <c r="J1955" t="s">
        <v>875</v>
      </c>
      <c r="K1955" t="s">
        <v>3304</v>
      </c>
      <c r="L1955">
        <v>996866969</v>
      </c>
      <c r="M1955" t="s">
        <v>261</v>
      </c>
      <c r="N1955" t="s">
        <v>863</v>
      </c>
      <c r="O1955">
        <v>164</v>
      </c>
      <c r="P1955">
        <v>164</v>
      </c>
      <c r="Q1955" t="s">
        <v>1038</v>
      </c>
      <c r="R1955">
        <v>0</v>
      </c>
      <c r="S1955">
        <v>0</v>
      </c>
      <c r="T1955" t="s">
        <v>865</v>
      </c>
      <c r="U1955" t="s">
        <v>1039</v>
      </c>
      <c r="V1955" t="s">
        <v>1040</v>
      </c>
      <c r="AE1955" t="s">
        <v>1040</v>
      </c>
      <c r="AF1955" t="s">
        <v>940</v>
      </c>
      <c r="AI1955" t="s">
        <v>1042</v>
      </c>
      <c r="AJ1955" t="s">
        <v>1873</v>
      </c>
      <c r="AL1955" t="s">
        <v>1135</v>
      </c>
      <c r="AM1955" t="s">
        <v>2274</v>
      </c>
      <c r="AN1955" t="s">
        <v>859</v>
      </c>
      <c r="AO1955" s="13">
        <v>6.37</v>
      </c>
      <c r="AP1955" s="14">
        <v>20240009039072</v>
      </c>
      <c r="AQ1955" s="12">
        <v>45566</v>
      </c>
    </row>
    <row r="1956" spans="1:43" x14ac:dyDescent="0.3">
      <c r="A1956">
        <v>43</v>
      </c>
      <c r="B1956">
        <v>2105049</v>
      </c>
      <c r="C1956" s="12">
        <v>45338</v>
      </c>
      <c r="D1956" s="12">
        <v>45436</v>
      </c>
      <c r="E1956" s="12">
        <v>45481</v>
      </c>
      <c r="F1956">
        <v>99</v>
      </c>
      <c r="G1956" t="s">
        <v>3306</v>
      </c>
      <c r="H1956" t="s">
        <v>861</v>
      </c>
      <c r="I1956" t="s">
        <v>875</v>
      </c>
      <c r="J1956" t="s">
        <v>875</v>
      </c>
      <c r="K1956" t="s">
        <v>3307</v>
      </c>
      <c r="L1956">
        <v>996866969</v>
      </c>
      <c r="M1956" t="s">
        <v>377</v>
      </c>
      <c r="N1956" t="s">
        <v>1359</v>
      </c>
      <c r="O1956">
        <v>1105</v>
      </c>
      <c r="P1956">
        <v>1105</v>
      </c>
      <c r="Q1956" t="s">
        <v>1389</v>
      </c>
      <c r="R1956">
        <v>0</v>
      </c>
      <c r="S1956">
        <v>0</v>
      </c>
      <c r="T1956" t="s">
        <v>865</v>
      </c>
      <c r="U1956" t="s">
        <v>1390</v>
      </c>
      <c r="V1956" t="s">
        <v>1391</v>
      </c>
      <c r="AE1956" t="s">
        <v>1391</v>
      </c>
      <c r="AF1956" t="s">
        <v>1392</v>
      </c>
      <c r="AH1956" t="s">
        <v>1393</v>
      </c>
      <c r="AI1956" t="s">
        <v>895</v>
      </c>
      <c r="AJ1956" t="s">
        <v>1394</v>
      </c>
      <c r="AL1956" t="s">
        <v>1298</v>
      </c>
      <c r="AM1956" t="s">
        <v>1050</v>
      </c>
      <c r="AN1956" t="s">
        <v>859</v>
      </c>
      <c r="AO1956" s="13">
        <v>9</v>
      </c>
      <c r="AP1956" s="14">
        <v>20240004769309</v>
      </c>
      <c r="AQ1956" s="12">
        <v>45439</v>
      </c>
    </row>
    <row r="1957" spans="1:43" x14ac:dyDescent="0.3">
      <c r="A1957">
        <v>43</v>
      </c>
      <c r="B1957">
        <v>2105049</v>
      </c>
      <c r="C1957" s="12">
        <v>45437</v>
      </c>
      <c r="D1957" s="12">
        <v>45517</v>
      </c>
      <c r="E1957" s="12">
        <v>45566</v>
      </c>
      <c r="F1957">
        <v>81</v>
      </c>
      <c r="G1957" t="s">
        <v>3306</v>
      </c>
      <c r="H1957" t="s">
        <v>861</v>
      </c>
      <c r="I1957" t="s">
        <v>875</v>
      </c>
      <c r="J1957" t="s">
        <v>875</v>
      </c>
      <c r="K1957" t="s">
        <v>3307</v>
      </c>
      <c r="L1957">
        <v>996866969</v>
      </c>
      <c r="M1957" t="s">
        <v>377</v>
      </c>
      <c r="N1957" t="s">
        <v>1359</v>
      </c>
      <c r="O1957">
        <v>1105</v>
      </c>
      <c r="P1957">
        <v>1105</v>
      </c>
      <c r="Q1957" t="s">
        <v>1622</v>
      </c>
      <c r="R1957">
        <v>0</v>
      </c>
      <c r="S1957">
        <v>0</v>
      </c>
      <c r="T1957" t="s">
        <v>865</v>
      </c>
      <c r="U1957" t="s">
        <v>1623</v>
      </c>
      <c r="V1957" t="s">
        <v>1164</v>
      </c>
      <c r="AE1957" t="s">
        <v>1164</v>
      </c>
      <c r="AF1957" t="s">
        <v>1590</v>
      </c>
      <c r="AH1957" t="s">
        <v>1175</v>
      </c>
      <c r="AI1957" t="s">
        <v>1399</v>
      </c>
      <c r="AJ1957" t="s">
        <v>1624</v>
      </c>
      <c r="AL1957" t="s">
        <v>1467</v>
      </c>
      <c r="AM1957" t="s">
        <v>1037</v>
      </c>
      <c r="AN1957" t="s">
        <v>859</v>
      </c>
      <c r="AO1957" s="13">
        <v>7</v>
      </c>
      <c r="AP1957" s="14">
        <v>20240007625685</v>
      </c>
      <c r="AQ1957" s="12">
        <v>45524</v>
      </c>
    </row>
    <row r="1958" spans="1:43" x14ac:dyDescent="0.3">
      <c r="A1958">
        <v>43</v>
      </c>
      <c r="B1958">
        <v>2105049</v>
      </c>
      <c r="C1958" s="12">
        <v>45518</v>
      </c>
      <c r="D1958" s="12">
        <v>45610</v>
      </c>
      <c r="E1958" s="12">
        <v>45639</v>
      </c>
      <c r="F1958">
        <v>93</v>
      </c>
      <c r="G1958" t="s">
        <v>3306</v>
      </c>
      <c r="H1958" t="s">
        <v>861</v>
      </c>
      <c r="I1958" t="s">
        <v>875</v>
      </c>
      <c r="J1958" t="s">
        <v>875</v>
      </c>
      <c r="K1958" t="s">
        <v>3307</v>
      </c>
      <c r="L1958">
        <v>996866969</v>
      </c>
      <c r="M1958" t="s">
        <v>377</v>
      </c>
      <c r="N1958" t="s">
        <v>1359</v>
      </c>
      <c r="O1958">
        <v>1105</v>
      </c>
      <c r="P1958">
        <v>1105</v>
      </c>
      <c r="Q1958" t="s">
        <v>1418</v>
      </c>
      <c r="R1958">
        <v>0</v>
      </c>
      <c r="S1958">
        <v>0</v>
      </c>
      <c r="T1958" t="s">
        <v>865</v>
      </c>
      <c r="U1958" t="s">
        <v>1419</v>
      </c>
      <c r="V1958" t="s">
        <v>1420</v>
      </c>
      <c r="AE1958" t="s">
        <v>1420</v>
      </c>
      <c r="AF1958" t="s">
        <v>1421</v>
      </c>
      <c r="AH1958" t="s">
        <v>1422</v>
      </c>
      <c r="AI1958" t="s">
        <v>1042</v>
      </c>
      <c r="AJ1958" t="s">
        <v>1043</v>
      </c>
      <c r="AL1958" t="s">
        <v>859</v>
      </c>
      <c r="AM1958" t="s">
        <v>1698</v>
      </c>
      <c r="AN1958" t="s">
        <v>1673</v>
      </c>
      <c r="AO1958" s="13">
        <v>8.1999999999999993</v>
      </c>
      <c r="AP1958" s="14">
        <v>20240010618536</v>
      </c>
      <c r="AQ1958" s="12">
        <v>45611</v>
      </c>
    </row>
    <row r="1959" spans="1:43" x14ac:dyDescent="0.3">
      <c r="A1959">
        <v>51</v>
      </c>
      <c r="B1959">
        <v>1851989</v>
      </c>
      <c r="C1959" s="12">
        <v>45344</v>
      </c>
      <c r="D1959" s="12">
        <v>45530</v>
      </c>
      <c r="E1959" s="12">
        <v>45576</v>
      </c>
      <c r="F1959">
        <v>187</v>
      </c>
      <c r="G1959" t="s">
        <v>3306</v>
      </c>
      <c r="H1959" t="s">
        <v>861</v>
      </c>
      <c r="I1959" t="s">
        <v>3308</v>
      </c>
      <c r="J1959" t="s">
        <v>875</v>
      </c>
      <c r="K1959" t="s">
        <v>3309</v>
      </c>
      <c r="L1959">
        <v>996866969</v>
      </c>
      <c r="M1959" t="s">
        <v>786</v>
      </c>
      <c r="N1959" t="s">
        <v>863</v>
      </c>
      <c r="O1959">
        <v>0</v>
      </c>
      <c r="P1959">
        <v>26</v>
      </c>
      <c r="Q1959">
        <v>0</v>
      </c>
      <c r="R1959">
        <v>26</v>
      </c>
      <c r="S1959">
        <v>0</v>
      </c>
      <c r="T1959" t="s">
        <v>865</v>
      </c>
      <c r="U1959" t="s">
        <v>3310</v>
      </c>
      <c r="V1959" t="s">
        <v>1821</v>
      </c>
      <c r="W1959" t="s">
        <v>1146</v>
      </c>
      <c r="X1959" t="s">
        <v>1078</v>
      </c>
      <c r="AE1959" t="s">
        <v>3311</v>
      </c>
      <c r="AF1959" t="s">
        <v>1612</v>
      </c>
      <c r="AH1959" t="s">
        <v>2198</v>
      </c>
      <c r="AI1959" t="s">
        <v>1964</v>
      </c>
      <c r="AJ1959" t="s">
        <v>3312</v>
      </c>
      <c r="AK1959" t="s">
        <v>2284</v>
      </c>
      <c r="AL1959" t="s">
        <v>1975</v>
      </c>
      <c r="AM1959" t="s">
        <v>1996</v>
      </c>
      <c r="AN1959" t="s">
        <v>859</v>
      </c>
      <c r="AO1959" s="13">
        <v>48</v>
      </c>
      <c r="AP1959" s="14">
        <v>20240007960268</v>
      </c>
      <c r="AQ1959" s="12">
        <v>45534</v>
      </c>
    </row>
    <row r="1960" spans="1:43" x14ac:dyDescent="0.3">
      <c r="A1960">
        <v>51</v>
      </c>
      <c r="B1960">
        <v>1851989</v>
      </c>
      <c r="C1960" s="12">
        <v>45531</v>
      </c>
      <c r="D1960" s="12">
        <v>45616</v>
      </c>
      <c r="E1960" s="12">
        <v>45665</v>
      </c>
      <c r="F1960">
        <v>86</v>
      </c>
      <c r="G1960" t="s">
        <v>3306</v>
      </c>
      <c r="H1960" t="s">
        <v>861</v>
      </c>
      <c r="I1960" t="s">
        <v>3308</v>
      </c>
      <c r="J1960" t="s">
        <v>875</v>
      </c>
      <c r="K1960" t="s">
        <v>3309</v>
      </c>
      <c r="L1960">
        <v>996866969</v>
      </c>
      <c r="M1960" t="s">
        <v>786</v>
      </c>
      <c r="N1960" t="s">
        <v>863</v>
      </c>
      <c r="O1960">
        <v>26</v>
      </c>
      <c r="P1960">
        <v>46</v>
      </c>
      <c r="Q1960">
        <v>0</v>
      </c>
      <c r="R1960">
        <v>20</v>
      </c>
      <c r="S1960">
        <v>0</v>
      </c>
      <c r="T1960" t="s">
        <v>865</v>
      </c>
      <c r="U1960" t="s">
        <v>1836</v>
      </c>
      <c r="V1960" t="s">
        <v>1090</v>
      </c>
      <c r="W1960" t="s">
        <v>1549</v>
      </c>
      <c r="X1960" t="s">
        <v>2262</v>
      </c>
      <c r="AE1960" t="s">
        <v>1692</v>
      </c>
      <c r="AF1960" t="s">
        <v>1477</v>
      </c>
      <c r="AH1960" t="s">
        <v>1567</v>
      </c>
      <c r="AI1960" t="s">
        <v>1402</v>
      </c>
      <c r="AJ1960" t="s">
        <v>1805</v>
      </c>
      <c r="AK1960" t="s">
        <v>903</v>
      </c>
      <c r="AL1960" t="s">
        <v>1034</v>
      </c>
      <c r="AM1960" t="s">
        <v>3313</v>
      </c>
      <c r="AN1960" t="s">
        <v>859</v>
      </c>
      <c r="AO1960" s="13">
        <v>31.58</v>
      </c>
      <c r="AP1960" s="14">
        <v>20240010902395</v>
      </c>
      <c r="AQ1960" s="12">
        <v>45621</v>
      </c>
    </row>
    <row r="1961" spans="1:43" x14ac:dyDescent="0.3">
      <c r="B1961">
        <v>2100501</v>
      </c>
      <c r="E1961" s="12">
        <v>45406</v>
      </c>
      <c r="G1961" t="s">
        <v>3306</v>
      </c>
      <c r="I1961" t="s">
        <v>875</v>
      </c>
      <c r="J1961" t="s">
        <v>875</v>
      </c>
      <c r="K1961" t="s">
        <v>3314</v>
      </c>
      <c r="L1961">
        <v>996866969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858</v>
      </c>
      <c r="AI1961" t="s">
        <v>859</v>
      </c>
      <c r="AK1961" t="s">
        <v>1298</v>
      </c>
      <c r="AL1961" t="s">
        <v>859</v>
      </c>
      <c r="AM1961" t="s">
        <v>1298</v>
      </c>
      <c r="AN1961" t="s">
        <v>860</v>
      </c>
      <c r="AO1961" s="13">
        <v>0.08</v>
      </c>
      <c r="AP1961" s="14">
        <v>20240003768646</v>
      </c>
      <c r="AQ1961" s="12">
        <v>45406</v>
      </c>
    </row>
    <row r="1962" spans="1:43" x14ac:dyDescent="0.3">
      <c r="A1962">
        <v>52</v>
      </c>
      <c r="B1962">
        <v>2100501</v>
      </c>
      <c r="C1962" s="12">
        <v>45342</v>
      </c>
      <c r="D1962" s="12">
        <v>45436</v>
      </c>
      <c r="E1962" s="12">
        <v>45484</v>
      </c>
      <c r="F1962">
        <v>95</v>
      </c>
      <c r="G1962" t="s">
        <v>3306</v>
      </c>
      <c r="H1962" t="s">
        <v>861</v>
      </c>
      <c r="I1962" t="s">
        <v>875</v>
      </c>
      <c r="J1962" t="s">
        <v>875</v>
      </c>
      <c r="K1962" t="s">
        <v>3314</v>
      </c>
      <c r="L1962">
        <v>996866969</v>
      </c>
      <c r="M1962" t="s">
        <v>521</v>
      </c>
      <c r="N1962" t="s">
        <v>1359</v>
      </c>
      <c r="O1962">
        <v>1596</v>
      </c>
      <c r="P1962">
        <v>1598</v>
      </c>
      <c r="Q1962" t="s">
        <v>3315</v>
      </c>
      <c r="R1962">
        <v>2</v>
      </c>
      <c r="S1962">
        <v>0</v>
      </c>
      <c r="T1962" t="s">
        <v>865</v>
      </c>
      <c r="U1962" t="s">
        <v>1348</v>
      </c>
      <c r="V1962" t="s">
        <v>1061</v>
      </c>
      <c r="AE1962" t="s">
        <v>1061</v>
      </c>
      <c r="AF1962" t="s">
        <v>1264</v>
      </c>
      <c r="AH1962" t="s">
        <v>1349</v>
      </c>
      <c r="AI1962" t="s">
        <v>1350</v>
      </c>
      <c r="AJ1962" t="s">
        <v>1351</v>
      </c>
      <c r="AL1962" t="s">
        <v>1492</v>
      </c>
      <c r="AM1962" t="s">
        <v>3316</v>
      </c>
      <c r="AN1962" t="s">
        <v>859</v>
      </c>
      <c r="AO1962" s="13">
        <v>7.92</v>
      </c>
      <c r="AP1962" s="14">
        <v>20240004929204</v>
      </c>
      <c r="AQ1962" s="12">
        <v>45442</v>
      </c>
    </row>
    <row r="1963" spans="1:43" x14ac:dyDescent="0.3">
      <c r="A1963">
        <v>52</v>
      </c>
      <c r="B1963">
        <v>2100501</v>
      </c>
      <c r="C1963" s="12">
        <v>45437</v>
      </c>
      <c r="D1963" s="12">
        <v>45530</v>
      </c>
      <c r="E1963" s="12">
        <v>45565</v>
      </c>
      <c r="F1963">
        <v>94</v>
      </c>
      <c r="G1963" t="s">
        <v>3306</v>
      </c>
      <c r="H1963" t="s">
        <v>861</v>
      </c>
      <c r="I1963" t="s">
        <v>875</v>
      </c>
      <c r="J1963" t="s">
        <v>875</v>
      </c>
      <c r="K1963" t="s">
        <v>3314</v>
      </c>
      <c r="L1963">
        <v>996866969</v>
      </c>
      <c r="M1963" t="s">
        <v>521</v>
      </c>
      <c r="N1963" t="s">
        <v>1359</v>
      </c>
      <c r="O1963">
        <v>1598</v>
      </c>
      <c r="P1963">
        <v>1598</v>
      </c>
      <c r="Q1963" t="s">
        <v>1387</v>
      </c>
      <c r="R1963">
        <v>0</v>
      </c>
      <c r="S1963">
        <v>0</v>
      </c>
      <c r="T1963" t="s">
        <v>865</v>
      </c>
      <c r="U1963" t="s">
        <v>1348</v>
      </c>
      <c r="V1963" t="s">
        <v>1061</v>
      </c>
      <c r="AE1963" t="s">
        <v>1061</v>
      </c>
      <c r="AF1963" t="s">
        <v>962</v>
      </c>
      <c r="AH1963" t="s">
        <v>1349</v>
      </c>
      <c r="AI1963" t="s">
        <v>1350</v>
      </c>
      <c r="AJ1963" t="s">
        <v>1160</v>
      </c>
      <c r="AL1963" t="s">
        <v>1388</v>
      </c>
      <c r="AM1963" t="s">
        <v>1050</v>
      </c>
      <c r="AN1963" t="s">
        <v>859</v>
      </c>
      <c r="AO1963" s="13">
        <v>9</v>
      </c>
      <c r="AP1963" s="14">
        <v>20240008041429</v>
      </c>
      <c r="AQ1963" s="12">
        <v>45537</v>
      </c>
    </row>
    <row r="1964" spans="1:43" x14ac:dyDescent="0.3">
      <c r="A1964">
        <v>52</v>
      </c>
      <c r="B1964">
        <v>2100501</v>
      </c>
      <c r="C1964" s="12">
        <v>45531</v>
      </c>
      <c r="D1964" s="12">
        <v>45616</v>
      </c>
      <c r="E1964" s="12">
        <v>45666</v>
      </c>
      <c r="F1964">
        <v>86</v>
      </c>
      <c r="G1964" t="s">
        <v>3306</v>
      </c>
      <c r="H1964" t="s">
        <v>861</v>
      </c>
      <c r="I1964" t="s">
        <v>875</v>
      </c>
      <c r="J1964" t="s">
        <v>875</v>
      </c>
      <c r="K1964" t="s">
        <v>3314</v>
      </c>
      <c r="L1964">
        <v>996866969</v>
      </c>
      <c r="M1964" t="s">
        <v>521</v>
      </c>
      <c r="N1964" t="s">
        <v>1359</v>
      </c>
      <c r="O1964">
        <v>1598</v>
      </c>
      <c r="P1964">
        <v>1598</v>
      </c>
      <c r="Q1964" t="s">
        <v>1601</v>
      </c>
      <c r="R1964">
        <v>0</v>
      </c>
      <c r="S1964">
        <v>0</v>
      </c>
      <c r="T1964" t="s">
        <v>865</v>
      </c>
      <c r="U1964" t="s">
        <v>1549</v>
      </c>
      <c r="V1964" t="s">
        <v>1529</v>
      </c>
      <c r="AE1964" t="s">
        <v>1529</v>
      </c>
      <c r="AF1964" t="s">
        <v>1477</v>
      </c>
      <c r="AH1964" t="s">
        <v>1558</v>
      </c>
      <c r="AI1964" t="s">
        <v>1034</v>
      </c>
      <c r="AJ1964" t="s">
        <v>1651</v>
      </c>
      <c r="AL1964" t="s">
        <v>859</v>
      </c>
      <c r="AM1964" t="s">
        <v>2183</v>
      </c>
      <c r="AN1964" t="s">
        <v>1372</v>
      </c>
      <c r="AO1964" s="13">
        <v>7.37</v>
      </c>
      <c r="AP1964" s="14">
        <v>20240010960251</v>
      </c>
      <c r="AQ1964" s="12">
        <v>45622</v>
      </c>
    </row>
    <row r="1965" spans="1:43" x14ac:dyDescent="0.3">
      <c r="A1965">
        <v>28</v>
      </c>
      <c r="B1965">
        <v>2135872</v>
      </c>
      <c r="C1965" s="12">
        <v>45328</v>
      </c>
      <c r="D1965" s="12">
        <v>45406</v>
      </c>
      <c r="E1965" s="12">
        <v>45448</v>
      </c>
      <c r="F1965">
        <v>79</v>
      </c>
      <c r="G1965" t="s">
        <v>3306</v>
      </c>
      <c r="H1965" t="s">
        <v>861</v>
      </c>
      <c r="I1965" t="s">
        <v>875</v>
      </c>
      <c r="J1965" t="s">
        <v>875</v>
      </c>
      <c r="K1965" t="s">
        <v>3317</v>
      </c>
      <c r="L1965">
        <v>996866969</v>
      </c>
      <c r="M1965" t="s">
        <v>523</v>
      </c>
      <c r="N1965" t="s">
        <v>1359</v>
      </c>
      <c r="O1965">
        <v>2027</v>
      </c>
      <c r="P1965">
        <v>2027</v>
      </c>
      <c r="Q1965" t="s">
        <v>1583</v>
      </c>
      <c r="R1965">
        <v>0</v>
      </c>
      <c r="S1965">
        <v>0</v>
      </c>
      <c r="T1965" t="s">
        <v>865</v>
      </c>
      <c r="U1965" t="s">
        <v>1373</v>
      </c>
      <c r="V1965" t="s">
        <v>1374</v>
      </c>
      <c r="AE1965" t="s">
        <v>1374</v>
      </c>
      <c r="AF1965" t="s">
        <v>990</v>
      </c>
      <c r="AI1965" t="s">
        <v>1000</v>
      </c>
      <c r="AJ1965" t="s">
        <v>1441</v>
      </c>
      <c r="AL1965" t="s">
        <v>1049</v>
      </c>
      <c r="AM1965" t="s">
        <v>2111</v>
      </c>
      <c r="AN1965" t="s">
        <v>859</v>
      </c>
      <c r="AO1965" s="13">
        <v>5</v>
      </c>
      <c r="AP1965" s="14">
        <v>20240004127737</v>
      </c>
      <c r="AQ1965" s="12">
        <v>45420</v>
      </c>
    </row>
    <row r="1966" spans="1:43" x14ac:dyDescent="0.3">
      <c r="A1966">
        <v>28</v>
      </c>
      <c r="B1966">
        <v>2135872</v>
      </c>
      <c r="C1966" s="12">
        <v>45407</v>
      </c>
      <c r="D1966" s="12">
        <v>45502</v>
      </c>
      <c r="E1966" s="12">
        <v>45534</v>
      </c>
      <c r="F1966">
        <v>96</v>
      </c>
      <c r="G1966" t="s">
        <v>3306</v>
      </c>
      <c r="H1966" t="s">
        <v>861</v>
      </c>
      <c r="I1966" t="s">
        <v>875</v>
      </c>
      <c r="J1966" t="s">
        <v>875</v>
      </c>
      <c r="K1966" t="s">
        <v>3317</v>
      </c>
      <c r="L1966">
        <v>996866969</v>
      </c>
      <c r="M1966" t="s">
        <v>523</v>
      </c>
      <c r="N1966" t="s">
        <v>1359</v>
      </c>
      <c r="O1966">
        <v>0</v>
      </c>
      <c r="P1966">
        <v>0</v>
      </c>
      <c r="Q1966" t="s">
        <v>1622</v>
      </c>
      <c r="R1966">
        <v>0</v>
      </c>
      <c r="S1966">
        <v>1</v>
      </c>
      <c r="T1966" t="s">
        <v>865</v>
      </c>
      <c r="U1966" t="s">
        <v>1412</v>
      </c>
      <c r="V1966" t="s">
        <v>944</v>
      </c>
      <c r="AE1966" t="s">
        <v>944</v>
      </c>
      <c r="AF1966" t="s">
        <v>1413</v>
      </c>
      <c r="AI1966" t="s">
        <v>1350</v>
      </c>
      <c r="AJ1966" t="s">
        <v>1461</v>
      </c>
      <c r="AL1966" t="s">
        <v>1503</v>
      </c>
      <c r="AM1966" t="s">
        <v>1410</v>
      </c>
      <c r="AN1966" t="s">
        <v>859</v>
      </c>
      <c r="AO1966" s="13">
        <v>6</v>
      </c>
      <c r="AP1966" s="14">
        <v>20240007117659</v>
      </c>
      <c r="AQ1966" s="12">
        <v>45505</v>
      </c>
    </row>
    <row r="1967" spans="1:43" x14ac:dyDescent="0.3">
      <c r="A1967">
        <v>28</v>
      </c>
      <c r="B1967">
        <v>2135872</v>
      </c>
      <c r="C1967" s="12">
        <v>45407</v>
      </c>
      <c r="D1967" s="12">
        <v>45594</v>
      </c>
      <c r="E1967" s="12">
        <v>45625</v>
      </c>
      <c r="F1967">
        <v>188</v>
      </c>
      <c r="G1967" t="s">
        <v>3306</v>
      </c>
      <c r="H1967" t="s">
        <v>861</v>
      </c>
      <c r="I1967" t="s">
        <v>875</v>
      </c>
      <c r="J1967" t="s">
        <v>875</v>
      </c>
      <c r="K1967" t="s">
        <v>3317</v>
      </c>
      <c r="L1967">
        <v>996866969</v>
      </c>
      <c r="M1967" t="s">
        <v>523</v>
      </c>
      <c r="N1967" t="s">
        <v>1359</v>
      </c>
      <c r="O1967">
        <v>2027</v>
      </c>
      <c r="P1967">
        <v>2027</v>
      </c>
      <c r="Q1967" t="s">
        <v>1609</v>
      </c>
      <c r="R1967">
        <v>0</v>
      </c>
      <c r="S1967">
        <v>0</v>
      </c>
      <c r="T1967" t="s">
        <v>865</v>
      </c>
      <c r="U1967" t="s">
        <v>1039</v>
      </c>
      <c r="V1967" t="s">
        <v>1040</v>
      </c>
      <c r="AE1967" t="s">
        <v>1040</v>
      </c>
      <c r="AF1967" t="s">
        <v>940</v>
      </c>
      <c r="AI1967" t="s">
        <v>1042</v>
      </c>
      <c r="AJ1967" t="s">
        <v>1178</v>
      </c>
      <c r="AL1967" t="s">
        <v>1784</v>
      </c>
      <c r="AM1967" t="s">
        <v>2355</v>
      </c>
      <c r="AN1967" t="s">
        <v>859</v>
      </c>
      <c r="AO1967" s="13">
        <v>6.6</v>
      </c>
      <c r="AP1967" s="14">
        <v>20240010109542</v>
      </c>
      <c r="AQ1967" s="12">
        <v>45597</v>
      </c>
    </row>
    <row r="1968" spans="1:43" x14ac:dyDescent="0.3">
      <c r="A1968">
        <v>39</v>
      </c>
      <c r="B1968">
        <v>2168598</v>
      </c>
      <c r="C1968" s="12">
        <v>45058</v>
      </c>
      <c r="D1968" s="12">
        <v>45142</v>
      </c>
      <c r="E1968" s="12">
        <v>45177</v>
      </c>
      <c r="F1968">
        <v>85</v>
      </c>
      <c r="G1968" t="s">
        <v>3306</v>
      </c>
      <c r="H1968" t="s">
        <v>861</v>
      </c>
      <c r="I1968" t="s">
        <v>3318</v>
      </c>
      <c r="J1968" t="s">
        <v>3318</v>
      </c>
      <c r="K1968" t="s">
        <v>3319</v>
      </c>
      <c r="L1968">
        <v>94240542</v>
      </c>
      <c r="M1968" t="s">
        <v>3320</v>
      </c>
      <c r="N1968" t="s">
        <v>1359</v>
      </c>
      <c r="O1968">
        <v>9908</v>
      </c>
      <c r="P1968">
        <v>10084</v>
      </c>
      <c r="Q1968">
        <v>0</v>
      </c>
      <c r="R1968">
        <v>176</v>
      </c>
      <c r="S1968">
        <v>0</v>
      </c>
      <c r="T1968" t="s">
        <v>865</v>
      </c>
      <c r="U1968" t="s">
        <v>2978</v>
      </c>
      <c r="V1968" t="s">
        <v>1556</v>
      </c>
      <c r="W1968" t="s">
        <v>2508</v>
      </c>
      <c r="X1968" t="s">
        <v>3321</v>
      </c>
      <c r="Y1968" t="s">
        <v>1985</v>
      </c>
      <c r="Z1968" t="s">
        <v>3322</v>
      </c>
      <c r="AA1968" t="s">
        <v>3323</v>
      </c>
      <c r="AB1968" t="s">
        <v>3324</v>
      </c>
      <c r="AC1968" t="s">
        <v>3325</v>
      </c>
      <c r="AD1968" t="s">
        <v>3326</v>
      </c>
      <c r="AE1968" t="s">
        <v>3327</v>
      </c>
      <c r="AF1968" t="s">
        <v>1620</v>
      </c>
      <c r="AI1968" t="s">
        <v>3328</v>
      </c>
      <c r="AJ1968" t="s">
        <v>3241</v>
      </c>
      <c r="AK1968" t="s">
        <v>1835</v>
      </c>
      <c r="AL1968" t="s">
        <v>1978</v>
      </c>
      <c r="AM1968" t="s">
        <v>3329</v>
      </c>
      <c r="AN1968" t="s">
        <v>859</v>
      </c>
      <c r="AO1968" s="13">
        <v>461</v>
      </c>
      <c r="AP1968" s="14">
        <v>20230007344545</v>
      </c>
      <c r="AQ1968" s="12">
        <v>45148</v>
      </c>
    </row>
    <row r="1969" spans="1:43" x14ac:dyDescent="0.3">
      <c r="B1969">
        <v>2168598</v>
      </c>
      <c r="E1969" s="12">
        <v>45238</v>
      </c>
      <c r="G1969" t="s">
        <v>3306</v>
      </c>
      <c r="I1969" t="s">
        <v>3318</v>
      </c>
      <c r="J1969" t="s">
        <v>3318</v>
      </c>
      <c r="K1969" t="s">
        <v>3319</v>
      </c>
      <c r="L1969">
        <v>94240542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858</v>
      </c>
      <c r="AI1969" t="s">
        <v>859</v>
      </c>
      <c r="AK1969" t="s">
        <v>1545</v>
      </c>
      <c r="AL1969" t="s">
        <v>859</v>
      </c>
      <c r="AM1969" t="s">
        <v>1545</v>
      </c>
      <c r="AN1969" t="s">
        <v>859</v>
      </c>
      <c r="AO1969" s="13">
        <v>1.85</v>
      </c>
      <c r="AP1969" s="14">
        <v>20230010297926</v>
      </c>
      <c r="AQ1969" s="12">
        <v>45238</v>
      </c>
    </row>
    <row r="1970" spans="1:43" x14ac:dyDescent="0.3">
      <c r="A1970">
        <v>21</v>
      </c>
      <c r="B1970">
        <v>1824000</v>
      </c>
      <c r="C1970" s="12">
        <v>45319</v>
      </c>
      <c r="D1970" s="12">
        <v>45400</v>
      </c>
      <c r="E1970" s="12">
        <v>45449</v>
      </c>
      <c r="F1970">
        <v>82</v>
      </c>
      <c r="G1970" t="s">
        <v>3306</v>
      </c>
      <c r="H1970" t="s">
        <v>861</v>
      </c>
      <c r="I1970" t="s">
        <v>875</v>
      </c>
      <c r="J1970" t="s">
        <v>875</v>
      </c>
      <c r="K1970" t="s">
        <v>3330</v>
      </c>
      <c r="L1970">
        <v>996866969</v>
      </c>
      <c r="M1970" t="s">
        <v>594</v>
      </c>
      <c r="N1970" t="s">
        <v>863</v>
      </c>
      <c r="O1970">
        <v>0</v>
      </c>
      <c r="P1970">
        <v>0</v>
      </c>
      <c r="Q1970" t="s">
        <v>3331</v>
      </c>
      <c r="R1970">
        <v>0</v>
      </c>
      <c r="S1970">
        <v>1</v>
      </c>
      <c r="T1970" t="s">
        <v>865</v>
      </c>
      <c r="U1970" t="s">
        <v>1396</v>
      </c>
      <c r="V1970" t="s">
        <v>883</v>
      </c>
      <c r="AE1970" t="s">
        <v>883</v>
      </c>
      <c r="AF1970" t="s">
        <v>1602</v>
      </c>
      <c r="AI1970" t="s">
        <v>1399</v>
      </c>
      <c r="AJ1970" t="s">
        <v>2110</v>
      </c>
      <c r="AL1970" t="s">
        <v>1492</v>
      </c>
      <c r="AM1970" t="s">
        <v>2111</v>
      </c>
      <c r="AN1970" t="s">
        <v>859</v>
      </c>
      <c r="AO1970" s="13">
        <v>5</v>
      </c>
      <c r="AP1970" s="14">
        <v>20240003841227</v>
      </c>
      <c r="AQ1970" s="12">
        <v>45407</v>
      </c>
    </row>
    <row r="1971" spans="1:43" x14ac:dyDescent="0.3">
      <c r="A1971">
        <v>21</v>
      </c>
      <c r="B1971">
        <v>1824000</v>
      </c>
      <c r="C1971" s="12">
        <v>45401</v>
      </c>
      <c r="D1971" s="12">
        <v>45495</v>
      </c>
      <c r="E1971" s="12">
        <v>45539</v>
      </c>
      <c r="F1971">
        <v>95</v>
      </c>
      <c r="G1971" t="s">
        <v>3306</v>
      </c>
      <c r="H1971" t="s">
        <v>861</v>
      </c>
      <c r="I1971" t="s">
        <v>875</v>
      </c>
      <c r="J1971" t="s">
        <v>875</v>
      </c>
      <c r="K1971" t="s">
        <v>3330</v>
      </c>
      <c r="L1971">
        <v>996866969</v>
      </c>
      <c r="M1971" t="s">
        <v>594</v>
      </c>
      <c r="N1971" t="s">
        <v>863</v>
      </c>
      <c r="O1971">
        <v>0</v>
      </c>
      <c r="P1971">
        <v>0</v>
      </c>
      <c r="Q1971" t="s">
        <v>1583</v>
      </c>
      <c r="R1971">
        <v>0</v>
      </c>
      <c r="S1971">
        <v>1</v>
      </c>
      <c r="T1971" t="s">
        <v>865</v>
      </c>
      <c r="U1971" t="s">
        <v>1348</v>
      </c>
      <c r="V1971" t="s">
        <v>1061</v>
      </c>
      <c r="AE1971" t="s">
        <v>1061</v>
      </c>
      <c r="AF1971" t="s">
        <v>1264</v>
      </c>
      <c r="AI1971" t="s">
        <v>1350</v>
      </c>
      <c r="AJ1971" t="s">
        <v>1291</v>
      </c>
      <c r="AL1971" t="s">
        <v>1614</v>
      </c>
      <c r="AM1971" t="s">
        <v>1037</v>
      </c>
      <c r="AN1971" t="s">
        <v>859</v>
      </c>
      <c r="AO1971" s="13">
        <v>7</v>
      </c>
      <c r="AP1971" s="14">
        <v>20240006817605</v>
      </c>
      <c r="AQ1971" s="12">
        <v>45497</v>
      </c>
    </row>
    <row r="1972" spans="1:43" x14ac:dyDescent="0.3">
      <c r="A1972">
        <v>21</v>
      </c>
      <c r="B1972">
        <v>1824000</v>
      </c>
      <c r="C1972" s="12">
        <v>45496</v>
      </c>
      <c r="D1972" s="12">
        <v>45587</v>
      </c>
      <c r="E1972" s="12">
        <v>45631</v>
      </c>
      <c r="F1972">
        <v>92</v>
      </c>
      <c r="G1972" t="s">
        <v>3306</v>
      </c>
      <c r="H1972" t="s">
        <v>861</v>
      </c>
      <c r="I1972" t="s">
        <v>875</v>
      </c>
      <c r="J1972" t="s">
        <v>875</v>
      </c>
      <c r="K1972" t="s">
        <v>3330</v>
      </c>
      <c r="L1972">
        <v>996866969</v>
      </c>
      <c r="M1972" t="s">
        <v>594</v>
      </c>
      <c r="N1972" t="s">
        <v>863</v>
      </c>
      <c r="O1972">
        <v>0</v>
      </c>
      <c r="P1972">
        <v>0</v>
      </c>
      <c r="Q1972" t="s">
        <v>1697</v>
      </c>
      <c r="R1972">
        <v>0</v>
      </c>
      <c r="S1972">
        <v>6</v>
      </c>
      <c r="T1972" t="s">
        <v>865</v>
      </c>
      <c r="U1972" t="s">
        <v>1039</v>
      </c>
      <c r="V1972" t="s">
        <v>1040</v>
      </c>
      <c r="AE1972" t="s">
        <v>1040</v>
      </c>
      <c r="AF1972" t="s">
        <v>940</v>
      </c>
      <c r="AI1972" t="s">
        <v>1042</v>
      </c>
      <c r="AJ1972" t="s">
        <v>1873</v>
      </c>
      <c r="AL1972" t="s">
        <v>859</v>
      </c>
      <c r="AM1972" t="s">
        <v>1612</v>
      </c>
      <c r="AN1972" t="s">
        <v>859</v>
      </c>
      <c r="AO1972" s="13">
        <v>6.23</v>
      </c>
      <c r="AP1972" s="14">
        <v>20240009855989</v>
      </c>
      <c r="AQ1972" s="12">
        <v>45589</v>
      </c>
    </row>
    <row r="1973" spans="1:43" x14ac:dyDescent="0.3">
      <c r="A1973">
        <v>10</v>
      </c>
      <c r="B1973">
        <v>1823289</v>
      </c>
      <c r="C1973" s="12">
        <v>45308</v>
      </c>
      <c r="D1973" s="12">
        <v>45392</v>
      </c>
      <c r="E1973" s="12">
        <v>45428</v>
      </c>
      <c r="F1973">
        <v>85</v>
      </c>
      <c r="G1973" t="s">
        <v>3306</v>
      </c>
      <c r="H1973" t="s">
        <v>861</v>
      </c>
      <c r="I1973" t="s">
        <v>3332</v>
      </c>
      <c r="J1973" t="s">
        <v>875</v>
      </c>
      <c r="K1973" t="s">
        <v>3333</v>
      </c>
      <c r="L1973">
        <v>996866969</v>
      </c>
      <c r="M1973" t="s">
        <v>702</v>
      </c>
      <c r="N1973" t="s">
        <v>863</v>
      </c>
      <c r="O1973">
        <v>0</v>
      </c>
      <c r="P1973">
        <v>0</v>
      </c>
      <c r="Q1973">
        <v>0</v>
      </c>
      <c r="R1973">
        <v>0</v>
      </c>
      <c r="S1973">
        <v>19</v>
      </c>
      <c r="T1973" t="s">
        <v>865</v>
      </c>
      <c r="U1973" t="s">
        <v>2978</v>
      </c>
      <c r="V1973" t="s">
        <v>1556</v>
      </c>
      <c r="W1973" t="s">
        <v>939</v>
      </c>
      <c r="X1973" t="s">
        <v>940</v>
      </c>
      <c r="AE1973" t="s">
        <v>2385</v>
      </c>
      <c r="AF1973" t="s">
        <v>1620</v>
      </c>
      <c r="AH1973" t="s">
        <v>3334</v>
      </c>
      <c r="AI1973" t="s">
        <v>1651</v>
      </c>
      <c r="AJ1973" t="s">
        <v>1144</v>
      </c>
      <c r="AL1973" t="s">
        <v>3335</v>
      </c>
      <c r="AM1973" t="s">
        <v>1145</v>
      </c>
      <c r="AN1973" t="s">
        <v>859</v>
      </c>
      <c r="AO1973" s="13">
        <v>20</v>
      </c>
      <c r="AP1973" s="14">
        <v>20240003458995</v>
      </c>
      <c r="AQ1973" s="12">
        <v>45397</v>
      </c>
    </row>
    <row r="1975" spans="1:43" x14ac:dyDescent="0.3">
      <c r="AO1975" s="15">
        <f>SUM(AO2:AO1974)</f>
        <v>58342.730000000141</v>
      </c>
    </row>
  </sheetData>
  <autoFilter ref="BG7:BI573" xr:uid="{00000000-0009-0000-0000-000008000000}"/>
  <conditionalFormatting sqref="BG7:BG431">
    <cfRule type="duplicateValues" dxfId="1" priority="2"/>
  </conditionalFormatting>
  <conditionalFormatting sqref="BG432:BG555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A1751"/>
  <sheetViews>
    <sheetView topLeftCell="AR97" workbookViewId="0">
      <selection activeCell="BA10" sqref="BA10"/>
    </sheetView>
  </sheetViews>
  <sheetFormatPr defaultRowHeight="14.4" x14ac:dyDescent="0.3"/>
  <cols>
    <col min="1" max="1" width="4.6640625" customWidth="1"/>
    <col min="2" max="2" width="12.44140625" customWidth="1"/>
    <col min="3" max="5" width="10.6640625" bestFit="1" customWidth="1"/>
    <col min="6" max="6" width="4" bestFit="1" customWidth="1"/>
    <col min="7" max="7" width="2.6640625" bestFit="1" customWidth="1"/>
    <col min="8" max="8" width="4.109375" bestFit="1" customWidth="1"/>
    <col min="9" max="9" width="56.6640625" bestFit="1" customWidth="1"/>
    <col min="10" max="10" width="81.109375" bestFit="1" customWidth="1"/>
    <col min="11" max="11" width="61.33203125" bestFit="1" customWidth="1"/>
    <col min="12" max="12" width="10" bestFit="1" customWidth="1"/>
    <col min="13" max="13" width="15.5546875" bestFit="1" customWidth="1"/>
    <col min="14" max="14" width="13.33203125" bestFit="1" customWidth="1"/>
    <col min="15" max="16" width="6" bestFit="1" customWidth="1"/>
    <col min="17" max="17" width="4.5546875" bestFit="1" customWidth="1"/>
    <col min="18" max="18" width="4" bestFit="1" customWidth="1"/>
    <col min="19" max="19" width="2" bestFit="1" customWidth="1"/>
    <col min="20" max="20" width="44.10937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1" width="7" bestFit="1" customWidth="1"/>
    <col min="32" max="32" width="6" bestFit="1" customWidth="1"/>
    <col min="33" max="33" width="5" bestFit="1" customWidth="1"/>
    <col min="34" max="34" width="7" bestFit="1" customWidth="1"/>
    <col min="35" max="36" width="6" bestFit="1" customWidth="1"/>
    <col min="37" max="37" width="7" bestFit="1" customWidth="1"/>
    <col min="38" max="38" width="5.33203125" bestFit="1" customWidth="1"/>
    <col min="39" max="39" width="7" bestFit="1" customWidth="1"/>
    <col min="40" max="40" width="6" bestFit="1" customWidth="1"/>
    <col min="41" max="41" width="11.88671875" style="13" customWidth="1"/>
    <col min="42" max="42" width="18.5546875" style="14" customWidth="1"/>
    <col min="43" max="43" width="10.6640625" bestFit="1" customWidth="1"/>
    <col min="47" max="47" width="12.44140625" bestFit="1" customWidth="1"/>
    <col min="48" max="48" width="18.33203125" bestFit="1" customWidth="1"/>
    <col min="49" max="49" width="14.109375" bestFit="1" customWidth="1"/>
    <col min="52" max="52" width="13.33203125" customWidth="1"/>
    <col min="53" max="53" width="11.33203125" customWidth="1"/>
  </cols>
  <sheetData>
    <row r="1" spans="1:53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3">
      <c r="B2">
        <v>223</v>
      </c>
      <c r="E2" s="12">
        <v>45649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1034</v>
      </c>
      <c r="AL2" t="s">
        <v>859</v>
      </c>
      <c r="AM2" t="s">
        <v>1034</v>
      </c>
      <c r="AN2" t="s">
        <v>859</v>
      </c>
      <c r="AO2" s="13">
        <v>0.26</v>
      </c>
      <c r="AP2" s="14">
        <v>20240011893606</v>
      </c>
      <c r="AQ2" s="12">
        <v>45649</v>
      </c>
    </row>
    <row r="3" spans="1:53" x14ac:dyDescent="0.3">
      <c r="B3">
        <v>534</v>
      </c>
      <c r="E3" s="12">
        <v>45649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1043</v>
      </c>
      <c r="AL3" t="s">
        <v>859</v>
      </c>
      <c r="AM3" t="s">
        <v>1043</v>
      </c>
      <c r="AN3" t="s">
        <v>859</v>
      </c>
      <c r="AO3" s="13">
        <v>1.1299999999999999</v>
      </c>
      <c r="AP3" s="14">
        <v>20240011893607</v>
      </c>
      <c r="AQ3" s="12">
        <v>45649</v>
      </c>
    </row>
    <row r="4" spans="1:53" x14ac:dyDescent="0.3">
      <c r="B4">
        <v>534</v>
      </c>
      <c r="E4" s="12">
        <v>45649</v>
      </c>
      <c r="G4" t="s">
        <v>633</v>
      </c>
      <c r="I4" t="s">
        <v>874</v>
      </c>
      <c r="J4" t="s">
        <v>875</v>
      </c>
      <c r="K4" t="s">
        <v>876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960</v>
      </c>
      <c r="AL4" t="s">
        <v>859</v>
      </c>
      <c r="AM4" t="s">
        <v>960</v>
      </c>
      <c r="AN4" t="s">
        <v>859</v>
      </c>
      <c r="AO4" s="13">
        <v>0.37</v>
      </c>
      <c r="AP4" s="14">
        <v>20240011894008</v>
      </c>
      <c r="AQ4" s="12">
        <v>45649</v>
      </c>
    </row>
    <row r="5" spans="1:53" x14ac:dyDescent="0.3">
      <c r="B5">
        <v>688358</v>
      </c>
      <c r="E5" s="12">
        <v>45649</v>
      </c>
      <c r="G5" t="s">
        <v>633</v>
      </c>
      <c r="I5" t="s">
        <v>874</v>
      </c>
      <c r="J5" t="s">
        <v>875</v>
      </c>
      <c r="K5" t="s">
        <v>876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870</v>
      </c>
      <c r="AL5" t="s">
        <v>859</v>
      </c>
      <c r="AM5" t="s">
        <v>870</v>
      </c>
      <c r="AN5" t="s">
        <v>859</v>
      </c>
      <c r="AO5" s="13">
        <v>0.27</v>
      </c>
      <c r="AP5" s="14">
        <v>20240011893618</v>
      </c>
      <c r="AQ5" s="12">
        <v>45649</v>
      </c>
    </row>
    <row r="6" spans="1:53" x14ac:dyDescent="0.3">
      <c r="B6">
        <v>569</v>
      </c>
      <c r="E6" s="12">
        <v>45649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2093</v>
      </c>
      <c r="AL6" t="s">
        <v>859</v>
      </c>
      <c r="AM6" t="s">
        <v>2093</v>
      </c>
      <c r="AN6" t="s">
        <v>859</v>
      </c>
      <c r="AO6" s="13">
        <v>6.06</v>
      </c>
      <c r="AP6" s="14">
        <v>20240011894009</v>
      </c>
      <c r="AQ6" s="12">
        <v>45649</v>
      </c>
    </row>
    <row r="7" spans="1:53" x14ac:dyDescent="0.3">
      <c r="B7">
        <v>570</v>
      </c>
      <c r="E7" s="12">
        <v>45649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1100</v>
      </c>
      <c r="AL7" t="s">
        <v>859</v>
      </c>
      <c r="AM7" t="s">
        <v>1100</v>
      </c>
      <c r="AN7" t="s">
        <v>859</v>
      </c>
      <c r="AO7" s="13">
        <v>0.33</v>
      </c>
      <c r="AP7" s="14">
        <v>20240011893608</v>
      </c>
      <c r="AQ7" s="12">
        <v>45649</v>
      </c>
      <c r="AU7" s="16" t="s">
        <v>4050</v>
      </c>
      <c r="AV7" t="s">
        <v>4049</v>
      </c>
      <c r="AW7" t="s">
        <v>4052</v>
      </c>
      <c r="AZ7" t="s">
        <v>4058</v>
      </c>
      <c r="BA7" t="s">
        <v>4059</v>
      </c>
    </row>
    <row r="8" spans="1:53" x14ac:dyDescent="0.3">
      <c r="B8">
        <v>570</v>
      </c>
      <c r="E8" s="12">
        <v>45649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1673</v>
      </c>
      <c r="AL8" t="s">
        <v>859</v>
      </c>
      <c r="AM8" t="s">
        <v>1673</v>
      </c>
      <c r="AN8" t="s">
        <v>859</v>
      </c>
      <c r="AO8" s="13">
        <v>0.11</v>
      </c>
      <c r="AP8" s="14">
        <v>20240011894010</v>
      </c>
      <c r="AQ8" s="12">
        <v>45649</v>
      </c>
      <c r="AU8" s="17">
        <v>223</v>
      </c>
      <c r="AV8">
        <v>223</v>
      </c>
      <c r="AW8" s="13">
        <v>0.26</v>
      </c>
      <c r="AZ8" s="19">
        <v>223</v>
      </c>
      <c r="BA8" s="18">
        <v>0.26</v>
      </c>
    </row>
    <row r="9" spans="1:53" x14ac:dyDescent="0.3">
      <c r="B9">
        <v>571</v>
      </c>
      <c r="E9" s="12">
        <v>45649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1291</v>
      </c>
      <c r="AL9" t="s">
        <v>859</v>
      </c>
      <c r="AM9" t="s">
        <v>1291</v>
      </c>
      <c r="AN9" t="s">
        <v>859</v>
      </c>
      <c r="AO9" s="13">
        <v>0.76</v>
      </c>
      <c r="AP9" s="14">
        <v>20240011893609</v>
      </c>
      <c r="AQ9" s="12">
        <v>45649</v>
      </c>
      <c r="AU9" s="17">
        <v>534</v>
      </c>
      <c r="AV9">
        <v>1068</v>
      </c>
      <c r="AW9" s="13">
        <v>1.5</v>
      </c>
      <c r="AZ9" s="19">
        <v>534</v>
      </c>
      <c r="BA9" s="18">
        <v>1.5</v>
      </c>
    </row>
    <row r="10" spans="1:53" x14ac:dyDescent="0.3">
      <c r="B10">
        <v>571</v>
      </c>
      <c r="E10" s="12">
        <v>45649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1383</v>
      </c>
      <c r="AL10" t="s">
        <v>859</v>
      </c>
      <c r="AM10" t="s">
        <v>1383</v>
      </c>
      <c r="AN10" t="s">
        <v>859</v>
      </c>
      <c r="AO10" s="13">
        <v>0.23</v>
      </c>
      <c r="AP10" s="14">
        <v>20240011894011</v>
      </c>
      <c r="AQ10" s="12">
        <v>45649</v>
      </c>
      <c r="AU10" s="17">
        <v>569</v>
      </c>
      <c r="AV10">
        <v>569</v>
      </c>
      <c r="AW10" s="13">
        <v>6.06</v>
      </c>
      <c r="AZ10" s="19">
        <v>569</v>
      </c>
      <c r="BA10" s="18">
        <v>6.06</v>
      </c>
    </row>
    <row r="11" spans="1:53" x14ac:dyDescent="0.3">
      <c r="B11">
        <v>572</v>
      </c>
      <c r="E11" s="12">
        <v>45649</v>
      </c>
      <c r="G11" t="s">
        <v>633</v>
      </c>
      <c r="I11" t="s">
        <v>875</v>
      </c>
      <c r="J11" t="s">
        <v>875</v>
      </c>
      <c r="K11" t="s">
        <v>904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1855</v>
      </c>
      <c r="AL11" t="s">
        <v>859</v>
      </c>
      <c r="AM11" t="s">
        <v>1855</v>
      </c>
      <c r="AN11" t="s">
        <v>859</v>
      </c>
      <c r="AO11" s="13">
        <v>0.44</v>
      </c>
      <c r="AP11" s="14">
        <v>20240011893610</v>
      </c>
      <c r="AQ11" s="12">
        <v>45649</v>
      </c>
      <c r="AU11" s="17">
        <v>570</v>
      </c>
      <c r="AV11">
        <v>1140</v>
      </c>
      <c r="AW11" s="13">
        <v>0.44</v>
      </c>
      <c r="AZ11" s="19">
        <v>570</v>
      </c>
      <c r="BA11" s="18">
        <v>0.44</v>
      </c>
    </row>
    <row r="12" spans="1:53" x14ac:dyDescent="0.3">
      <c r="B12">
        <v>572</v>
      </c>
      <c r="E12" s="12">
        <v>45649</v>
      </c>
      <c r="G12" t="s">
        <v>633</v>
      </c>
      <c r="I12" t="s">
        <v>875</v>
      </c>
      <c r="J12" t="s">
        <v>875</v>
      </c>
      <c r="K12" t="s">
        <v>904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1530</v>
      </c>
      <c r="AL12" t="s">
        <v>859</v>
      </c>
      <c r="AM12" t="s">
        <v>1530</v>
      </c>
      <c r="AN12" t="s">
        <v>859</v>
      </c>
      <c r="AO12" s="13">
        <v>0.13</v>
      </c>
      <c r="AP12" s="14">
        <v>20240011894012</v>
      </c>
      <c r="AQ12" s="12">
        <v>45649</v>
      </c>
      <c r="AU12" s="17">
        <v>571</v>
      </c>
      <c r="AV12">
        <v>1142</v>
      </c>
      <c r="AW12" s="13">
        <v>0.99</v>
      </c>
      <c r="AZ12" s="19">
        <v>571</v>
      </c>
      <c r="BA12" s="18">
        <v>0.99</v>
      </c>
    </row>
    <row r="13" spans="1:53" x14ac:dyDescent="0.3">
      <c r="B13">
        <v>573</v>
      </c>
      <c r="E13" s="12">
        <v>45649</v>
      </c>
      <c r="G13" t="s">
        <v>633</v>
      </c>
      <c r="I13" t="s">
        <v>875</v>
      </c>
      <c r="J13" t="s">
        <v>875</v>
      </c>
      <c r="K13" t="s">
        <v>904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1530</v>
      </c>
      <c r="AL13" t="s">
        <v>859</v>
      </c>
      <c r="AM13" t="s">
        <v>1530</v>
      </c>
      <c r="AN13" t="s">
        <v>859</v>
      </c>
      <c r="AO13" s="13">
        <v>0.13</v>
      </c>
      <c r="AP13" s="14">
        <v>20240011893611</v>
      </c>
      <c r="AQ13" s="12">
        <v>45649</v>
      </c>
      <c r="AU13" s="17">
        <v>572</v>
      </c>
      <c r="AV13">
        <v>1144</v>
      </c>
      <c r="AW13" s="13">
        <v>0.57000000000000006</v>
      </c>
      <c r="AZ13" s="19">
        <v>572</v>
      </c>
      <c r="BA13" s="18">
        <v>0.57000000000000006</v>
      </c>
    </row>
    <row r="14" spans="1:53" x14ac:dyDescent="0.3">
      <c r="B14">
        <v>573</v>
      </c>
      <c r="E14" s="12">
        <v>45649</v>
      </c>
      <c r="G14" t="s">
        <v>633</v>
      </c>
      <c r="I14" t="s">
        <v>875</v>
      </c>
      <c r="J14" t="s">
        <v>875</v>
      </c>
      <c r="K14" t="s">
        <v>904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20240011894013</v>
      </c>
      <c r="AQ14" s="12">
        <v>45649</v>
      </c>
      <c r="AU14" s="17">
        <v>573</v>
      </c>
      <c r="AV14">
        <v>1146</v>
      </c>
      <c r="AW14" s="13">
        <v>0.17</v>
      </c>
      <c r="AZ14" s="19">
        <v>573</v>
      </c>
      <c r="BA14" s="18">
        <v>0.17</v>
      </c>
    </row>
    <row r="15" spans="1:53" x14ac:dyDescent="0.3">
      <c r="B15">
        <v>574</v>
      </c>
      <c r="E15" s="12">
        <v>45649</v>
      </c>
      <c r="G15" t="s">
        <v>633</v>
      </c>
      <c r="I15" t="s">
        <v>875</v>
      </c>
      <c r="J15" t="s">
        <v>875</v>
      </c>
      <c r="K15" t="s">
        <v>904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1530</v>
      </c>
      <c r="AL15" t="s">
        <v>859</v>
      </c>
      <c r="AM15" t="s">
        <v>1530</v>
      </c>
      <c r="AN15" t="s">
        <v>859</v>
      </c>
      <c r="AO15" s="13">
        <v>0.13</v>
      </c>
      <c r="AP15" s="14">
        <v>20240011893612</v>
      </c>
      <c r="AQ15" s="12">
        <v>45649</v>
      </c>
      <c r="AU15" s="17">
        <v>574</v>
      </c>
      <c r="AV15">
        <v>1148</v>
      </c>
      <c r="AW15" s="13">
        <v>0.17</v>
      </c>
      <c r="AZ15" s="19">
        <v>574</v>
      </c>
      <c r="BA15" s="18">
        <v>0.17</v>
      </c>
    </row>
    <row r="16" spans="1:53" x14ac:dyDescent="0.3">
      <c r="B16">
        <v>574</v>
      </c>
      <c r="E16" s="12">
        <v>45649</v>
      </c>
      <c r="G16" t="s">
        <v>633</v>
      </c>
      <c r="I16" t="s">
        <v>875</v>
      </c>
      <c r="J16" t="s">
        <v>875</v>
      </c>
      <c r="K16" t="s">
        <v>904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20240011894014</v>
      </c>
      <c r="AQ16" s="12">
        <v>45649</v>
      </c>
      <c r="AU16" s="17">
        <v>575</v>
      </c>
      <c r="AV16">
        <v>1150</v>
      </c>
      <c r="AW16" s="13">
        <v>2.58</v>
      </c>
      <c r="AZ16" s="19">
        <v>575</v>
      </c>
      <c r="BA16" s="18">
        <v>2.58</v>
      </c>
    </row>
    <row r="17" spans="2:53" x14ac:dyDescent="0.3">
      <c r="B17">
        <v>575</v>
      </c>
      <c r="E17" s="12">
        <v>45649</v>
      </c>
      <c r="G17" t="s">
        <v>633</v>
      </c>
      <c r="I17" t="s">
        <v>875</v>
      </c>
      <c r="J17" t="s">
        <v>875</v>
      </c>
      <c r="K17" t="s">
        <v>904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3337</v>
      </c>
      <c r="AL17" t="s">
        <v>859</v>
      </c>
      <c r="AM17" t="s">
        <v>3337</v>
      </c>
      <c r="AN17" t="s">
        <v>859</v>
      </c>
      <c r="AO17" s="13">
        <v>1.95</v>
      </c>
      <c r="AP17" s="14">
        <v>20240011893613</v>
      </c>
      <c r="AQ17" s="12">
        <v>45649</v>
      </c>
      <c r="AU17" s="17">
        <v>947</v>
      </c>
      <c r="AV17">
        <v>1894</v>
      </c>
      <c r="AW17" s="13">
        <v>12.100000000000001</v>
      </c>
      <c r="AZ17" s="19">
        <v>947</v>
      </c>
      <c r="BA17" s="18">
        <v>12.100000000000001</v>
      </c>
    </row>
    <row r="18" spans="2:53" x14ac:dyDescent="0.3">
      <c r="B18">
        <v>575</v>
      </c>
      <c r="E18" s="12">
        <v>45649</v>
      </c>
      <c r="G18" t="s">
        <v>633</v>
      </c>
      <c r="I18" t="s">
        <v>875</v>
      </c>
      <c r="J18" t="s">
        <v>875</v>
      </c>
      <c r="K18" t="s">
        <v>904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1441</v>
      </c>
      <c r="AL18" t="s">
        <v>859</v>
      </c>
      <c r="AM18" t="s">
        <v>1441</v>
      </c>
      <c r="AN18" t="s">
        <v>859</v>
      </c>
      <c r="AO18" s="13">
        <v>0.63</v>
      </c>
      <c r="AP18" s="14">
        <v>20240011894015</v>
      </c>
      <c r="AQ18" s="12">
        <v>45649</v>
      </c>
      <c r="AU18" s="17">
        <v>948</v>
      </c>
      <c r="AV18">
        <v>1896</v>
      </c>
      <c r="AW18" s="13">
        <v>0.32</v>
      </c>
      <c r="AZ18" s="19">
        <v>948</v>
      </c>
      <c r="BA18" s="18">
        <v>0.32</v>
      </c>
    </row>
    <row r="19" spans="2:53" x14ac:dyDescent="0.3">
      <c r="B19">
        <v>1474609</v>
      </c>
      <c r="E19" s="12">
        <v>45649</v>
      </c>
      <c r="G19" t="s">
        <v>633</v>
      </c>
      <c r="I19" t="s">
        <v>986</v>
      </c>
      <c r="J19" t="s">
        <v>875</v>
      </c>
      <c r="K19" t="s">
        <v>987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929</v>
      </c>
      <c r="AL19" t="s">
        <v>859</v>
      </c>
      <c r="AM19" t="s">
        <v>929</v>
      </c>
      <c r="AN19" t="s">
        <v>859</v>
      </c>
      <c r="AO19" s="13">
        <v>0.36</v>
      </c>
      <c r="AP19" s="14">
        <v>20240011893626</v>
      </c>
      <c r="AQ19" s="12">
        <v>45649</v>
      </c>
      <c r="AU19" s="17">
        <v>949</v>
      </c>
      <c r="AV19">
        <v>1898</v>
      </c>
      <c r="AW19" s="13">
        <v>0.39</v>
      </c>
      <c r="AZ19" s="19">
        <v>949</v>
      </c>
      <c r="BA19" s="18">
        <v>0.39</v>
      </c>
    </row>
    <row r="20" spans="2:53" x14ac:dyDescent="0.3">
      <c r="B20">
        <v>1474609</v>
      </c>
      <c r="E20" s="12">
        <v>45649</v>
      </c>
      <c r="G20" t="s">
        <v>633</v>
      </c>
      <c r="I20" t="s">
        <v>986</v>
      </c>
      <c r="J20" t="s">
        <v>875</v>
      </c>
      <c r="K20" t="s">
        <v>987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1530</v>
      </c>
      <c r="AL20" t="s">
        <v>859</v>
      </c>
      <c r="AM20" t="s">
        <v>1530</v>
      </c>
      <c r="AN20" t="s">
        <v>859</v>
      </c>
      <c r="AO20" s="13">
        <v>0.13</v>
      </c>
      <c r="AP20" s="14">
        <v>20240011894030</v>
      </c>
      <c r="AQ20" s="12">
        <v>45649</v>
      </c>
      <c r="AU20" s="17">
        <v>950</v>
      </c>
      <c r="AV20">
        <v>950</v>
      </c>
      <c r="AW20" s="13">
        <v>1.64</v>
      </c>
      <c r="AZ20" s="19">
        <v>950</v>
      </c>
      <c r="BA20" s="18">
        <v>1.64</v>
      </c>
    </row>
    <row r="21" spans="2:53" x14ac:dyDescent="0.3">
      <c r="B21">
        <v>947</v>
      </c>
      <c r="E21" s="12">
        <v>45649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2829</v>
      </c>
      <c r="AL21" t="s">
        <v>859</v>
      </c>
      <c r="AM21" t="s">
        <v>2829</v>
      </c>
      <c r="AN21" t="s">
        <v>859</v>
      </c>
      <c r="AO21" s="13">
        <v>3.21</v>
      </c>
      <c r="AP21" s="14">
        <v>20240011893614</v>
      </c>
      <c r="AQ21" s="12">
        <v>45649</v>
      </c>
      <c r="AU21" s="17">
        <v>951</v>
      </c>
      <c r="AV21">
        <v>1902</v>
      </c>
      <c r="AW21" s="13">
        <v>0.39</v>
      </c>
      <c r="AZ21" s="19">
        <v>951</v>
      </c>
      <c r="BA21" s="18">
        <v>0.39</v>
      </c>
    </row>
    <row r="22" spans="2:53" x14ac:dyDescent="0.3">
      <c r="B22">
        <v>947</v>
      </c>
      <c r="E22" s="12">
        <v>45649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2434</v>
      </c>
      <c r="AL22" t="s">
        <v>859</v>
      </c>
      <c r="AM22" t="s">
        <v>2434</v>
      </c>
      <c r="AN22" t="s">
        <v>859</v>
      </c>
      <c r="AO22" s="13">
        <v>8.89</v>
      </c>
      <c r="AP22" s="14">
        <v>20240011894016</v>
      </c>
      <c r="AQ22" s="12">
        <v>45649</v>
      </c>
      <c r="AU22" s="17">
        <v>3183</v>
      </c>
      <c r="AV22">
        <v>3183</v>
      </c>
      <c r="AW22" s="13">
        <v>1.26</v>
      </c>
      <c r="AZ22" s="19">
        <v>3183</v>
      </c>
      <c r="BA22" s="18">
        <v>1.26</v>
      </c>
    </row>
    <row r="23" spans="2:53" x14ac:dyDescent="0.3">
      <c r="B23">
        <v>948</v>
      </c>
      <c r="E23" s="12">
        <v>45649</v>
      </c>
      <c r="G23" t="s">
        <v>633</v>
      </c>
      <c r="I23" t="s">
        <v>875</v>
      </c>
      <c r="J23" t="s">
        <v>875</v>
      </c>
      <c r="K23" t="s">
        <v>1002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1383</v>
      </c>
      <c r="AL23" t="s">
        <v>859</v>
      </c>
      <c r="AM23" t="s">
        <v>1383</v>
      </c>
      <c r="AN23" t="s">
        <v>859</v>
      </c>
      <c r="AO23" s="13">
        <v>0.23</v>
      </c>
      <c r="AP23" s="14">
        <v>20240011893615</v>
      </c>
      <c r="AQ23" s="12">
        <v>45649</v>
      </c>
      <c r="AU23" s="17">
        <v>6785</v>
      </c>
      <c r="AV23">
        <v>13570</v>
      </c>
      <c r="AW23" s="13">
        <v>1.81</v>
      </c>
      <c r="AZ23" s="19">
        <v>6785</v>
      </c>
      <c r="BA23" s="18">
        <v>1.81</v>
      </c>
    </row>
    <row r="24" spans="2:53" x14ac:dyDescent="0.3">
      <c r="B24">
        <v>948</v>
      </c>
      <c r="E24" s="12">
        <v>45649</v>
      </c>
      <c r="G24" t="s">
        <v>633</v>
      </c>
      <c r="I24" t="s">
        <v>875</v>
      </c>
      <c r="J24" t="s">
        <v>875</v>
      </c>
      <c r="K24" t="s">
        <v>1002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1310</v>
      </c>
      <c r="AL24" t="s">
        <v>859</v>
      </c>
      <c r="AM24" t="s">
        <v>1310</v>
      </c>
      <c r="AN24" t="s">
        <v>859</v>
      </c>
      <c r="AO24" s="13">
        <v>0.09</v>
      </c>
      <c r="AP24" s="14">
        <v>20240011894017</v>
      </c>
      <c r="AQ24" s="12">
        <v>45649</v>
      </c>
      <c r="AU24" s="17">
        <v>6941</v>
      </c>
      <c r="AV24">
        <v>13882</v>
      </c>
      <c r="AW24" s="13">
        <v>0.17</v>
      </c>
      <c r="AZ24" s="19">
        <v>6941</v>
      </c>
      <c r="BA24" s="18">
        <v>0.17</v>
      </c>
    </row>
    <row r="25" spans="2:53" x14ac:dyDescent="0.3">
      <c r="B25">
        <v>949</v>
      </c>
      <c r="E25" s="12">
        <v>45649</v>
      </c>
      <c r="G25" t="s">
        <v>633</v>
      </c>
      <c r="I25" t="s">
        <v>875</v>
      </c>
      <c r="J25" t="s">
        <v>875</v>
      </c>
      <c r="K25" t="s">
        <v>1002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895</v>
      </c>
      <c r="AL25" t="s">
        <v>859</v>
      </c>
      <c r="AM25" t="s">
        <v>895</v>
      </c>
      <c r="AN25" t="s">
        <v>859</v>
      </c>
      <c r="AO25" s="13">
        <v>0.3</v>
      </c>
      <c r="AP25" s="14">
        <v>20240011893616</v>
      </c>
      <c r="AQ25" s="12">
        <v>45649</v>
      </c>
      <c r="AU25" s="17">
        <v>6954</v>
      </c>
      <c r="AV25">
        <v>13908</v>
      </c>
      <c r="AW25" s="13">
        <v>0.35</v>
      </c>
      <c r="AZ25" s="19">
        <v>6954</v>
      </c>
      <c r="BA25" s="18">
        <v>0.35</v>
      </c>
    </row>
    <row r="26" spans="2:53" x14ac:dyDescent="0.3">
      <c r="B26">
        <v>949</v>
      </c>
      <c r="E26" s="12">
        <v>45649</v>
      </c>
      <c r="G26" t="s">
        <v>633</v>
      </c>
      <c r="I26" t="s">
        <v>875</v>
      </c>
      <c r="J26" t="s">
        <v>875</v>
      </c>
      <c r="K26" t="s">
        <v>1002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1310</v>
      </c>
      <c r="AL26" t="s">
        <v>859</v>
      </c>
      <c r="AM26" t="s">
        <v>1310</v>
      </c>
      <c r="AN26" t="s">
        <v>859</v>
      </c>
      <c r="AO26" s="13">
        <v>0.09</v>
      </c>
      <c r="AP26" s="14">
        <v>20240011894018</v>
      </c>
      <c r="AQ26" s="12">
        <v>45649</v>
      </c>
      <c r="AU26" s="17">
        <v>6963</v>
      </c>
      <c r="AV26">
        <v>13926</v>
      </c>
      <c r="AW26" s="13">
        <v>0.35</v>
      </c>
      <c r="AZ26" s="19">
        <v>6963</v>
      </c>
      <c r="BA26" s="18">
        <v>0.35</v>
      </c>
    </row>
    <row r="27" spans="2:53" x14ac:dyDescent="0.3">
      <c r="B27">
        <v>950</v>
      </c>
      <c r="E27" s="12">
        <v>45649</v>
      </c>
      <c r="G27" t="s">
        <v>633</v>
      </c>
      <c r="I27" t="s">
        <v>875</v>
      </c>
      <c r="J27" t="s">
        <v>875</v>
      </c>
      <c r="K27" t="s">
        <v>1002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1344</v>
      </c>
      <c r="AL27" t="s">
        <v>859</v>
      </c>
      <c r="AM27" t="s">
        <v>1344</v>
      </c>
      <c r="AN27" t="s">
        <v>859</v>
      </c>
      <c r="AO27" s="13">
        <v>1.64</v>
      </c>
      <c r="AP27" s="14">
        <v>20240011894019</v>
      </c>
      <c r="AQ27" s="12">
        <v>45649</v>
      </c>
      <c r="AU27" s="17">
        <v>6965</v>
      </c>
      <c r="AV27">
        <v>13930</v>
      </c>
      <c r="AW27" s="13">
        <v>0.65</v>
      </c>
      <c r="AZ27" s="19">
        <v>6965</v>
      </c>
      <c r="BA27" s="18">
        <v>0.65</v>
      </c>
    </row>
    <row r="28" spans="2:53" x14ac:dyDescent="0.3">
      <c r="B28">
        <v>951</v>
      </c>
      <c r="E28" s="12">
        <v>45649</v>
      </c>
      <c r="G28" t="s">
        <v>633</v>
      </c>
      <c r="I28" t="s">
        <v>875</v>
      </c>
      <c r="J28" t="s">
        <v>875</v>
      </c>
      <c r="K28" t="s">
        <v>1002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895</v>
      </c>
      <c r="AL28" t="s">
        <v>859</v>
      </c>
      <c r="AM28" t="s">
        <v>895</v>
      </c>
      <c r="AN28" t="s">
        <v>859</v>
      </c>
      <c r="AO28" s="13">
        <v>0.3</v>
      </c>
      <c r="AP28" s="14">
        <v>20240011893617</v>
      </c>
      <c r="AQ28" s="12">
        <v>45649</v>
      </c>
      <c r="AU28" s="17">
        <v>6966</v>
      </c>
      <c r="AV28">
        <v>6966</v>
      </c>
      <c r="AW28" s="13">
        <v>4.79</v>
      </c>
      <c r="AZ28" s="19">
        <v>6966</v>
      </c>
      <c r="BA28" s="18">
        <v>4.79</v>
      </c>
    </row>
    <row r="29" spans="2:53" x14ac:dyDescent="0.3">
      <c r="B29">
        <v>951</v>
      </c>
      <c r="E29" s="12">
        <v>45649</v>
      </c>
      <c r="G29" t="s">
        <v>633</v>
      </c>
      <c r="I29" t="s">
        <v>875</v>
      </c>
      <c r="J29" t="s">
        <v>875</v>
      </c>
      <c r="K29" t="s">
        <v>1002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1310</v>
      </c>
      <c r="AL29" t="s">
        <v>859</v>
      </c>
      <c r="AM29" t="s">
        <v>1310</v>
      </c>
      <c r="AN29" t="s">
        <v>859</v>
      </c>
      <c r="AO29" s="13">
        <v>0.09</v>
      </c>
      <c r="AP29" s="14">
        <v>20240011894020</v>
      </c>
      <c r="AQ29" s="12">
        <v>45649</v>
      </c>
      <c r="AU29" s="17">
        <v>6967</v>
      </c>
      <c r="AV29">
        <v>13934</v>
      </c>
      <c r="AW29" s="13">
        <v>1.6</v>
      </c>
      <c r="AZ29" s="19">
        <v>6967</v>
      </c>
      <c r="BA29" s="18">
        <v>1.6</v>
      </c>
    </row>
    <row r="30" spans="2:53" x14ac:dyDescent="0.3">
      <c r="B30">
        <v>688391</v>
      </c>
      <c r="E30" s="12">
        <v>45649</v>
      </c>
      <c r="G30" t="s">
        <v>633</v>
      </c>
      <c r="I30" t="s">
        <v>875</v>
      </c>
      <c r="J30" t="s">
        <v>1065</v>
      </c>
      <c r="K30" t="s">
        <v>1002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1195</v>
      </c>
      <c r="AL30" t="s">
        <v>859</v>
      </c>
      <c r="AM30" t="s">
        <v>1195</v>
      </c>
      <c r="AN30" t="s">
        <v>859</v>
      </c>
      <c r="AO30" s="13">
        <v>1.28</v>
      </c>
      <c r="AP30" s="14">
        <v>20240011893619</v>
      </c>
      <c r="AQ30" s="12">
        <v>45649</v>
      </c>
      <c r="AU30" s="17">
        <v>6968</v>
      </c>
      <c r="AV30">
        <v>6968</v>
      </c>
      <c r="AW30" s="13">
        <v>3.22</v>
      </c>
      <c r="AZ30" s="19">
        <v>6968</v>
      </c>
      <c r="BA30" s="18">
        <v>3.22</v>
      </c>
    </row>
    <row r="31" spans="2:53" x14ac:dyDescent="0.3">
      <c r="B31">
        <v>688391</v>
      </c>
      <c r="E31" s="12">
        <v>45649</v>
      </c>
      <c r="G31" t="s">
        <v>633</v>
      </c>
      <c r="I31" t="s">
        <v>875</v>
      </c>
      <c r="J31" t="s">
        <v>1065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991</v>
      </c>
      <c r="AL31" t="s">
        <v>859</v>
      </c>
      <c r="AM31" t="s">
        <v>991</v>
      </c>
      <c r="AN31" t="s">
        <v>859</v>
      </c>
      <c r="AO31" s="13">
        <v>0.46</v>
      </c>
      <c r="AP31" s="14">
        <v>20240011894022</v>
      </c>
      <c r="AQ31" s="12">
        <v>45649</v>
      </c>
      <c r="AU31" s="17">
        <v>6970</v>
      </c>
      <c r="AV31">
        <v>13940</v>
      </c>
      <c r="AW31" s="13">
        <v>0.34</v>
      </c>
      <c r="AZ31" s="19">
        <v>6970</v>
      </c>
      <c r="BA31" s="18">
        <v>0.34</v>
      </c>
    </row>
    <row r="32" spans="2:53" x14ac:dyDescent="0.3">
      <c r="B32">
        <v>692500</v>
      </c>
      <c r="E32" s="12">
        <v>45649</v>
      </c>
      <c r="G32" t="s">
        <v>633</v>
      </c>
      <c r="I32" t="s">
        <v>875</v>
      </c>
      <c r="J32" t="s">
        <v>875</v>
      </c>
      <c r="K32" t="s">
        <v>1002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1737</v>
      </c>
      <c r="AL32" t="s">
        <v>859</v>
      </c>
      <c r="AM32" t="s">
        <v>1737</v>
      </c>
      <c r="AN32" t="s">
        <v>859</v>
      </c>
      <c r="AO32" s="13">
        <v>0.53</v>
      </c>
      <c r="AP32" s="14">
        <v>20240011893620</v>
      </c>
      <c r="AQ32" s="12">
        <v>45649</v>
      </c>
      <c r="AU32" s="17">
        <v>6985</v>
      </c>
      <c r="AV32">
        <v>6985</v>
      </c>
      <c r="AW32" s="13">
        <v>6.15</v>
      </c>
      <c r="AZ32" s="19">
        <v>6985</v>
      </c>
      <c r="BA32" s="18">
        <v>6.15</v>
      </c>
    </row>
    <row r="33" spans="2:53" x14ac:dyDescent="0.3">
      <c r="B33">
        <v>692500</v>
      </c>
      <c r="E33" s="12">
        <v>45649</v>
      </c>
      <c r="G33" t="s">
        <v>633</v>
      </c>
      <c r="I33" t="s">
        <v>875</v>
      </c>
      <c r="J33" t="s">
        <v>875</v>
      </c>
      <c r="K33" t="s">
        <v>1002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1485</v>
      </c>
      <c r="AL33" t="s">
        <v>859</v>
      </c>
      <c r="AM33" t="s">
        <v>1485</v>
      </c>
      <c r="AN33" t="s">
        <v>859</v>
      </c>
      <c r="AO33" s="13">
        <v>0.68</v>
      </c>
      <c r="AP33" s="14">
        <v>20240011894023</v>
      </c>
      <c r="AQ33" s="12">
        <v>45649</v>
      </c>
      <c r="AU33" s="17">
        <v>7030</v>
      </c>
      <c r="AV33">
        <v>14060</v>
      </c>
      <c r="AW33" s="13">
        <v>0.75</v>
      </c>
      <c r="AZ33" s="19">
        <v>7030</v>
      </c>
      <c r="BA33" s="18">
        <v>0.75</v>
      </c>
    </row>
    <row r="34" spans="2:53" x14ac:dyDescent="0.3">
      <c r="B34">
        <v>692501</v>
      </c>
      <c r="E34" s="12">
        <v>45649</v>
      </c>
      <c r="G34" t="s">
        <v>633</v>
      </c>
      <c r="I34" t="s">
        <v>875</v>
      </c>
      <c r="J34" t="s">
        <v>875</v>
      </c>
      <c r="K34" t="s">
        <v>1002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1388</v>
      </c>
      <c r="AL34" t="s">
        <v>859</v>
      </c>
      <c r="AM34" t="s">
        <v>1388</v>
      </c>
      <c r="AN34" t="s">
        <v>859</v>
      </c>
      <c r="AO34" s="13">
        <v>0.56000000000000005</v>
      </c>
      <c r="AP34" s="14">
        <v>20240011893621</v>
      </c>
      <c r="AQ34" s="12">
        <v>45649</v>
      </c>
      <c r="AU34" s="17">
        <v>7031</v>
      </c>
      <c r="AV34">
        <v>14062</v>
      </c>
      <c r="AW34" s="13">
        <v>0.17</v>
      </c>
      <c r="AZ34" s="19">
        <v>7031</v>
      </c>
      <c r="BA34" s="18">
        <v>0.17</v>
      </c>
    </row>
    <row r="35" spans="2:53" x14ac:dyDescent="0.3">
      <c r="B35">
        <v>692501</v>
      </c>
      <c r="E35" s="12">
        <v>45649</v>
      </c>
      <c r="G35" t="s">
        <v>633</v>
      </c>
      <c r="I35" t="s">
        <v>875</v>
      </c>
      <c r="J35" t="s">
        <v>875</v>
      </c>
      <c r="K35" t="s">
        <v>1002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963</v>
      </c>
      <c r="AL35" t="s">
        <v>859</v>
      </c>
      <c r="AM35" t="s">
        <v>963</v>
      </c>
      <c r="AN35" t="s">
        <v>859</v>
      </c>
      <c r="AO35" s="13">
        <v>0.75</v>
      </c>
      <c r="AP35" s="14">
        <v>20240011894024</v>
      </c>
      <c r="AQ35" s="12">
        <v>45649</v>
      </c>
      <c r="AU35" s="17">
        <v>7032</v>
      </c>
      <c r="AV35">
        <v>14064</v>
      </c>
      <c r="AW35" s="13">
        <v>2.1500000000000004</v>
      </c>
      <c r="AZ35" s="19">
        <v>7032</v>
      </c>
      <c r="BA35" s="18">
        <v>2.1500000000000004</v>
      </c>
    </row>
    <row r="36" spans="2:53" x14ac:dyDescent="0.3">
      <c r="B36">
        <v>692502</v>
      </c>
      <c r="E36" s="12">
        <v>45649</v>
      </c>
      <c r="G36" t="s">
        <v>633</v>
      </c>
      <c r="I36" t="s">
        <v>875</v>
      </c>
      <c r="J36" t="s">
        <v>875</v>
      </c>
      <c r="K36" t="s">
        <v>1002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2619</v>
      </c>
      <c r="AL36" t="s">
        <v>859</v>
      </c>
      <c r="AM36" t="s">
        <v>2619</v>
      </c>
      <c r="AN36" t="s">
        <v>859</v>
      </c>
      <c r="AO36" s="13">
        <v>3.24</v>
      </c>
      <c r="AP36" s="14">
        <v>20240011893622</v>
      </c>
      <c r="AQ36" s="12">
        <v>45649</v>
      </c>
      <c r="AU36" s="17">
        <v>7033</v>
      </c>
      <c r="AV36">
        <v>14066</v>
      </c>
      <c r="AW36" s="13">
        <v>1.44</v>
      </c>
      <c r="AZ36" s="19">
        <v>7033</v>
      </c>
      <c r="BA36" s="18">
        <v>1.44</v>
      </c>
    </row>
    <row r="37" spans="2:53" x14ac:dyDescent="0.3">
      <c r="B37">
        <v>692502</v>
      </c>
      <c r="E37" s="12">
        <v>45649</v>
      </c>
      <c r="G37" t="s">
        <v>633</v>
      </c>
      <c r="I37" t="s">
        <v>875</v>
      </c>
      <c r="J37" t="s">
        <v>875</v>
      </c>
      <c r="K37" t="s">
        <v>1002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1191</v>
      </c>
      <c r="AL37" t="s">
        <v>859</v>
      </c>
      <c r="AM37" t="s">
        <v>1191</v>
      </c>
      <c r="AN37" t="s">
        <v>859</v>
      </c>
      <c r="AO37" s="13">
        <v>0.64</v>
      </c>
      <c r="AP37" s="14">
        <v>20240011894025</v>
      </c>
      <c r="AQ37" s="12">
        <v>45649</v>
      </c>
      <c r="AU37" s="17">
        <v>7034</v>
      </c>
      <c r="AV37">
        <v>14068</v>
      </c>
      <c r="AW37" s="13">
        <v>1.19</v>
      </c>
      <c r="AZ37" s="19">
        <v>7034</v>
      </c>
      <c r="BA37" s="18">
        <v>1.19</v>
      </c>
    </row>
    <row r="38" spans="2:53" x14ac:dyDescent="0.3">
      <c r="B38">
        <v>692503</v>
      </c>
      <c r="E38" s="12">
        <v>45649</v>
      </c>
      <c r="G38" t="s">
        <v>633</v>
      </c>
      <c r="I38" t="s">
        <v>875</v>
      </c>
      <c r="J38" t="s">
        <v>875</v>
      </c>
      <c r="K38" t="s">
        <v>1002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2619</v>
      </c>
      <c r="AL38" t="s">
        <v>859</v>
      </c>
      <c r="AM38" t="s">
        <v>2619</v>
      </c>
      <c r="AN38" t="s">
        <v>859</v>
      </c>
      <c r="AO38" s="13">
        <v>3.24</v>
      </c>
      <c r="AP38" s="14">
        <v>20240011893623</v>
      </c>
      <c r="AQ38" s="12">
        <v>45649</v>
      </c>
      <c r="AU38" s="17">
        <v>7035</v>
      </c>
      <c r="AV38">
        <v>14070</v>
      </c>
      <c r="AW38" s="13">
        <v>0.74</v>
      </c>
      <c r="AZ38" s="19">
        <v>7035</v>
      </c>
      <c r="BA38" s="18">
        <v>0.74</v>
      </c>
    </row>
    <row r="39" spans="2:53" x14ac:dyDescent="0.3">
      <c r="B39">
        <v>692503</v>
      </c>
      <c r="E39" s="12">
        <v>45649</v>
      </c>
      <c r="G39" t="s">
        <v>633</v>
      </c>
      <c r="I39" t="s">
        <v>875</v>
      </c>
      <c r="J39" t="s">
        <v>875</v>
      </c>
      <c r="K39" t="s">
        <v>1002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1850</v>
      </c>
      <c r="AL39" t="s">
        <v>859</v>
      </c>
      <c r="AM39" t="s">
        <v>1850</v>
      </c>
      <c r="AN39" t="s">
        <v>859</v>
      </c>
      <c r="AO39" s="13">
        <v>0.6</v>
      </c>
      <c r="AP39" s="14">
        <v>20240011894026</v>
      </c>
      <c r="AQ39" s="12">
        <v>45649</v>
      </c>
      <c r="AU39" s="17">
        <v>7036</v>
      </c>
      <c r="AV39">
        <v>14072</v>
      </c>
      <c r="AW39" s="13">
        <v>1.0899999999999999</v>
      </c>
      <c r="AZ39" s="19">
        <v>7036</v>
      </c>
      <c r="BA39" s="18">
        <v>1.0899999999999999</v>
      </c>
    </row>
    <row r="40" spans="2:53" x14ac:dyDescent="0.3">
      <c r="B40">
        <v>692504</v>
      </c>
      <c r="E40" s="12">
        <v>45649</v>
      </c>
      <c r="G40" t="s">
        <v>633</v>
      </c>
      <c r="I40" t="s">
        <v>875</v>
      </c>
      <c r="J40" t="s">
        <v>875</v>
      </c>
      <c r="K40" t="s">
        <v>1002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1551</v>
      </c>
      <c r="AL40" t="s">
        <v>859</v>
      </c>
      <c r="AM40" t="s">
        <v>1551</v>
      </c>
      <c r="AN40" t="s">
        <v>859</v>
      </c>
      <c r="AO40" s="13">
        <v>0.81</v>
      </c>
      <c r="AP40" s="14">
        <v>20240011894027</v>
      </c>
      <c r="AQ40" s="12">
        <v>45649</v>
      </c>
      <c r="AU40" s="17">
        <v>7037</v>
      </c>
      <c r="AV40">
        <v>14074</v>
      </c>
      <c r="AW40" s="13">
        <v>0.55000000000000004</v>
      </c>
      <c r="AZ40" s="19">
        <v>7037</v>
      </c>
      <c r="BA40" s="18">
        <v>0.55000000000000004</v>
      </c>
    </row>
    <row r="41" spans="2:53" x14ac:dyDescent="0.3">
      <c r="B41">
        <v>3183</v>
      </c>
      <c r="E41" s="12">
        <v>45649</v>
      </c>
      <c r="G41" t="s">
        <v>633</v>
      </c>
      <c r="I41" t="s">
        <v>875</v>
      </c>
      <c r="J41" t="s">
        <v>875</v>
      </c>
      <c r="K41" t="s">
        <v>1127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935</v>
      </c>
      <c r="AL41" t="s">
        <v>859</v>
      </c>
      <c r="AM41" t="s">
        <v>935</v>
      </c>
      <c r="AN41" t="s">
        <v>859</v>
      </c>
      <c r="AO41" s="13">
        <v>1.26</v>
      </c>
      <c r="AP41" s="14">
        <v>20240011894021</v>
      </c>
      <c r="AQ41" s="12">
        <v>45649</v>
      </c>
      <c r="AU41" s="17">
        <v>7038</v>
      </c>
      <c r="AV41">
        <v>14076</v>
      </c>
      <c r="AW41" s="13">
        <v>1.63</v>
      </c>
      <c r="AZ41" s="19">
        <v>7038</v>
      </c>
      <c r="BA41" s="18">
        <v>1.63</v>
      </c>
    </row>
    <row r="42" spans="2:53" x14ac:dyDescent="0.3">
      <c r="B42">
        <v>1360852</v>
      </c>
      <c r="E42" s="12">
        <v>45649</v>
      </c>
      <c r="G42" t="s">
        <v>633</v>
      </c>
      <c r="I42" t="s">
        <v>875</v>
      </c>
      <c r="J42" t="s">
        <v>875</v>
      </c>
      <c r="K42" t="s">
        <v>1138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2110</v>
      </c>
      <c r="AL42" t="s">
        <v>859</v>
      </c>
      <c r="AM42" t="s">
        <v>2110</v>
      </c>
      <c r="AN42" t="s">
        <v>859</v>
      </c>
      <c r="AO42" s="13">
        <v>0.66</v>
      </c>
      <c r="AP42" s="14">
        <v>20240011893624</v>
      </c>
      <c r="AQ42" s="12">
        <v>45649</v>
      </c>
      <c r="AU42" s="17">
        <v>19618</v>
      </c>
      <c r="AV42">
        <v>39236</v>
      </c>
      <c r="AW42" s="13">
        <v>0.64</v>
      </c>
      <c r="AZ42" s="19">
        <v>19618</v>
      </c>
      <c r="BA42" s="18">
        <v>0.64</v>
      </c>
    </row>
    <row r="43" spans="2:53" x14ac:dyDescent="0.3">
      <c r="B43">
        <v>1360852</v>
      </c>
      <c r="E43" s="12">
        <v>45649</v>
      </c>
      <c r="G43" t="s">
        <v>633</v>
      </c>
      <c r="I43" t="s">
        <v>875</v>
      </c>
      <c r="J43" t="s">
        <v>875</v>
      </c>
      <c r="K43" t="s">
        <v>1138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1385</v>
      </c>
      <c r="AL43" t="s">
        <v>859</v>
      </c>
      <c r="AM43" t="s">
        <v>1385</v>
      </c>
      <c r="AN43" t="s">
        <v>859</v>
      </c>
      <c r="AO43" s="13">
        <v>0.2</v>
      </c>
      <c r="AP43" s="14">
        <v>20240011894028</v>
      </c>
      <c r="AQ43" s="12">
        <v>45649</v>
      </c>
      <c r="AU43" s="17">
        <v>29312</v>
      </c>
      <c r="AV43">
        <v>58624</v>
      </c>
      <c r="AW43" s="13">
        <v>0.57999999999999996</v>
      </c>
      <c r="AZ43" s="19">
        <v>29312</v>
      </c>
      <c r="BA43" s="18">
        <v>0.57999999999999996</v>
      </c>
    </row>
    <row r="44" spans="2:53" x14ac:dyDescent="0.3">
      <c r="B44">
        <v>1360853</v>
      </c>
      <c r="E44" s="12">
        <v>45649</v>
      </c>
      <c r="G44" t="s">
        <v>633</v>
      </c>
      <c r="I44" t="s">
        <v>875</v>
      </c>
      <c r="J44" t="s">
        <v>875</v>
      </c>
      <c r="K44" t="s">
        <v>1138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1441</v>
      </c>
      <c r="AL44" t="s">
        <v>859</v>
      </c>
      <c r="AM44" t="s">
        <v>1441</v>
      </c>
      <c r="AN44" t="s">
        <v>859</v>
      </c>
      <c r="AO44" s="13">
        <v>0.63</v>
      </c>
      <c r="AP44" s="14">
        <v>20240011893625</v>
      </c>
      <c r="AQ44" s="12">
        <v>45649</v>
      </c>
      <c r="AU44" s="17">
        <v>35500</v>
      </c>
      <c r="AV44">
        <v>35500</v>
      </c>
      <c r="AW44" s="13">
        <v>0.38</v>
      </c>
      <c r="AZ44" s="19">
        <v>35500</v>
      </c>
      <c r="BA44" s="18">
        <v>0.38</v>
      </c>
    </row>
    <row r="45" spans="2:53" x14ac:dyDescent="0.3">
      <c r="B45">
        <v>1360853</v>
      </c>
      <c r="E45" s="12">
        <v>45649</v>
      </c>
      <c r="G45" t="s">
        <v>633</v>
      </c>
      <c r="I45" t="s">
        <v>875</v>
      </c>
      <c r="J45" t="s">
        <v>875</v>
      </c>
      <c r="K45" t="s">
        <v>1138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1102</v>
      </c>
      <c r="AL45" t="s">
        <v>859</v>
      </c>
      <c r="AM45" t="s">
        <v>1102</v>
      </c>
      <c r="AN45" t="s">
        <v>859</v>
      </c>
      <c r="AO45" s="13">
        <v>0.19</v>
      </c>
      <c r="AP45" s="14">
        <v>20240011894029</v>
      </c>
      <c r="AQ45" s="12">
        <v>45649</v>
      </c>
      <c r="AU45" s="17">
        <v>35565</v>
      </c>
      <c r="AV45">
        <v>106695</v>
      </c>
      <c r="AW45" s="13">
        <v>3.21</v>
      </c>
      <c r="AZ45" s="19">
        <v>35565</v>
      </c>
      <c r="BA45" s="18">
        <v>3.21</v>
      </c>
    </row>
    <row r="46" spans="2:53" x14ac:dyDescent="0.3">
      <c r="B46">
        <v>688559</v>
      </c>
      <c r="E46" s="12">
        <v>45649</v>
      </c>
      <c r="G46" t="s">
        <v>633</v>
      </c>
      <c r="I46" t="s">
        <v>875</v>
      </c>
      <c r="J46" t="s">
        <v>875</v>
      </c>
      <c r="K46" t="s">
        <v>1166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1480</v>
      </c>
      <c r="AL46" t="s">
        <v>859</v>
      </c>
      <c r="AM46" t="s">
        <v>1480</v>
      </c>
      <c r="AN46" t="s">
        <v>859</v>
      </c>
      <c r="AO46" s="13">
        <v>1.36</v>
      </c>
      <c r="AP46" s="14">
        <v>20240011894034</v>
      </c>
      <c r="AQ46" s="12">
        <v>45649</v>
      </c>
      <c r="AU46" s="17">
        <v>35805</v>
      </c>
      <c r="AV46">
        <v>107415</v>
      </c>
      <c r="AW46" s="13">
        <v>4.4400000000000004</v>
      </c>
      <c r="AZ46" s="19">
        <v>35805</v>
      </c>
      <c r="BA46" s="18">
        <v>4.4400000000000004</v>
      </c>
    </row>
    <row r="47" spans="2:53" x14ac:dyDescent="0.3">
      <c r="B47">
        <v>6941</v>
      </c>
      <c r="E47" s="12">
        <v>45649</v>
      </c>
      <c r="G47" t="s">
        <v>633</v>
      </c>
      <c r="I47" t="s">
        <v>875</v>
      </c>
      <c r="J47" t="s">
        <v>875</v>
      </c>
      <c r="K47" t="s">
        <v>1176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1530</v>
      </c>
      <c r="AL47" t="s">
        <v>859</v>
      </c>
      <c r="AM47" t="s">
        <v>1530</v>
      </c>
      <c r="AN47" t="s">
        <v>859</v>
      </c>
      <c r="AO47" s="13">
        <v>0.13</v>
      </c>
      <c r="AP47" s="14">
        <v>20240011893631</v>
      </c>
      <c r="AQ47" s="12">
        <v>45649</v>
      </c>
      <c r="AU47" s="17">
        <v>47615</v>
      </c>
      <c r="AV47">
        <v>95230</v>
      </c>
      <c r="AW47" s="13">
        <v>0.36</v>
      </c>
      <c r="AZ47" s="19">
        <v>47615</v>
      </c>
      <c r="BA47" s="18">
        <v>0.36</v>
      </c>
    </row>
    <row r="48" spans="2:53" x14ac:dyDescent="0.3">
      <c r="B48">
        <v>6941</v>
      </c>
      <c r="E48" s="12">
        <v>45649</v>
      </c>
      <c r="G48" t="s">
        <v>633</v>
      </c>
      <c r="I48" t="s">
        <v>875</v>
      </c>
      <c r="J48" t="s">
        <v>875</v>
      </c>
      <c r="K48" t="s">
        <v>1176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20240011894041</v>
      </c>
      <c r="AQ48" s="12">
        <v>45649</v>
      </c>
      <c r="AU48" s="17">
        <v>57667</v>
      </c>
      <c r="AV48">
        <v>173001</v>
      </c>
      <c r="AW48" s="13">
        <v>7.86</v>
      </c>
      <c r="AZ48" s="19">
        <v>57667</v>
      </c>
      <c r="BA48" s="18">
        <v>7.86</v>
      </c>
    </row>
    <row r="49" spans="2:53" x14ac:dyDescent="0.3">
      <c r="B49">
        <v>6954</v>
      </c>
      <c r="E49" s="12">
        <v>45649</v>
      </c>
      <c r="G49" t="s">
        <v>633</v>
      </c>
      <c r="I49" t="s">
        <v>1180</v>
      </c>
      <c r="J49" t="s">
        <v>875</v>
      </c>
      <c r="K49" t="s">
        <v>1181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1034</v>
      </c>
      <c r="AL49" t="s">
        <v>859</v>
      </c>
      <c r="AM49" t="s">
        <v>1034</v>
      </c>
      <c r="AN49" t="s">
        <v>859</v>
      </c>
      <c r="AO49" s="13">
        <v>0.26</v>
      </c>
      <c r="AP49" s="14">
        <v>20240011893632</v>
      </c>
      <c r="AQ49" s="12">
        <v>45649</v>
      </c>
      <c r="AU49" s="17">
        <v>67101</v>
      </c>
      <c r="AV49">
        <v>201303</v>
      </c>
      <c r="AW49" s="13">
        <v>0.62</v>
      </c>
      <c r="AZ49" s="19">
        <v>67101</v>
      </c>
      <c r="BA49" s="18">
        <v>0.62</v>
      </c>
    </row>
    <row r="50" spans="2:53" x14ac:dyDescent="0.3">
      <c r="B50">
        <v>6954</v>
      </c>
      <c r="E50" s="12">
        <v>45649</v>
      </c>
      <c r="G50" t="s">
        <v>633</v>
      </c>
      <c r="I50" t="s">
        <v>1180</v>
      </c>
      <c r="J50" t="s">
        <v>875</v>
      </c>
      <c r="K50" t="s">
        <v>1181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1310</v>
      </c>
      <c r="AL50" t="s">
        <v>859</v>
      </c>
      <c r="AM50" t="s">
        <v>1310</v>
      </c>
      <c r="AN50" t="s">
        <v>859</v>
      </c>
      <c r="AO50" s="13">
        <v>0.09</v>
      </c>
      <c r="AP50" s="14">
        <v>20240011894042</v>
      </c>
      <c r="AQ50" s="12">
        <v>45649</v>
      </c>
      <c r="AU50" s="17">
        <v>67103</v>
      </c>
      <c r="AV50">
        <v>67103</v>
      </c>
      <c r="AW50" s="13">
        <v>0.94</v>
      </c>
      <c r="AZ50" s="19">
        <v>67103</v>
      </c>
      <c r="BA50" s="18">
        <v>0.94</v>
      </c>
    </row>
    <row r="51" spans="2:53" x14ac:dyDescent="0.3">
      <c r="B51">
        <v>6963</v>
      </c>
      <c r="E51" s="12">
        <v>45649</v>
      </c>
      <c r="G51" t="s">
        <v>633</v>
      </c>
      <c r="I51" t="s">
        <v>1185</v>
      </c>
      <c r="J51" t="s">
        <v>875</v>
      </c>
      <c r="K51" t="s">
        <v>1181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1034</v>
      </c>
      <c r="AL51" t="s">
        <v>859</v>
      </c>
      <c r="AM51" t="s">
        <v>1034</v>
      </c>
      <c r="AN51" t="s">
        <v>859</v>
      </c>
      <c r="AO51" s="13">
        <v>0.26</v>
      </c>
      <c r="AP51" s="14">
        <v>20240011893633</v>
      </c>
      <c r="AQ51" s="12">
        <v>45649</v>
      </c>
      <c r="AU51" s="17">
        <v>72439</v>
      </c>
      <c r="AV51">
        <v>72439</v>
      </c>
      <c r="AW51" s="13">
        <v>10.07</v>
      </c>
      <c r="AZ51" s="19">
        <v>72439</v>
      </c>
      <c r="BA51" s="18">
        <v>10.07</v>
      </c>
    </row>
    <row r="52" spans="2:53" x14ac:dyDescent="0.3">
      <c r="B52">
        <v>6963</v>
      </c>
      <c r="E52" s="12">
        <v>45649</v>
      </c>
      <c r="G52" t="s">
        <v>633</v>
      </c>
      <c r="I52" t="s">
        <v>1185</v>
      </c>
      <c r="J52" t="s">
        <v>875</v>
      </c>
      <c r="K52" t="s">
        <v>1181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1310</v>
      </c>
      <c r="AL52" t="s">
        <v>859</v>
      </c>
      <c r="AM52" t="s">
        <v>1310</v>
      </c>
      <c r="AN52" t="s">
        <v>859</v>
      </c>
      <c r="AO52" s="13">
        <v>0.09</v>
      </c>
      <c r="AP52" s="14">
        <v>20240011894043</v>
      </c>
      <c r="AQ52" s="12">
        <v>45649</v>
      </c>
      <c r="AU52" s="17">
        <v>74374</v>
      </c>
      <c r="AV52">
        <v>74374</v>
      </c>
      <c r="AW52" s="13">
        <v>0.02</v>
      </c>
      <c r="AZ52" s="19">
        <v>74374</v>
      </c>
      <c r="BA52" s="18">
        <v>0.02</v>
      </c>
    </row>
    <row r="53" spans="2:53" x14ac:dyDescent="0.3">
      <c r="B53">
        <v>6965</v>
      </c>
      <c r="E53" s="12">
        <v>45649</v>
      </c>
      <c r="G53" t="s">
        <v>633</v>
      </c>
      <c r="I53" t="s">
        <v>1187</v>
      </c>
      <c r="J53" t="s">
        <v>875</v>
      </c>
      <c r="K53" t="s">
        <v>1181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991</v>
      </c>
      <c r="AL53" t="s">
        <v>859</v>
      </c>
      <c r="AM53" t="s">
        <v>991</v>
      </c>
      <c r="AN53" t="s">
        <v>859</v>
      </c>
      <c r="AO53" s="13">
        <v>0.46</v>
      </c>
      <c r="AP53" s="14">
        <v>20240011893634</v>
      </c>
      <c r="AQ53" s="12">
        <v>45649</v>
      </c>
      <c r="AU53" s="17">
        <v>91142</v>
      </c>
      <c r="AV53">
        <v>273426</v>
      </c>
      <c r="AW53" s="13">
        <v>1.49</v>
      </c>
      <c r="AZ53" s="19">
        <v>91142</v>
      </c>
      <c r="BA53" s="18">
        <v>1.49</v>
      </c>
    </row>
    <row r="54" spans="2:53" x14ac:dyDescent="0.3">
      <c r="B54">
        <v>6965</v>
      </c>
      <c r="E54" s="12">
        <v>45649</v>
      </c>
      <c r="G54" t="s">
        <v>633</v>
      </c>
      <c r="I54" t="s">
        <v>1187</v>
      </c>
      <c r="J54" t="s">
        <v>875</v>
      </c>
      <c r="K54" t="s">
        <v>1181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1102</v>
      </c>
      <c r="AL54" t="s">
        <v>859</v>
      </c>
      <c r="AM54" t="s">
        <v>1102</v>
      </c>
      <c r="AN54" t="s">
        <v>859</v>
      </c>
      <c r="AO54" s="13">
        <v>0.19</v>
      </c>
      <c r="AP54" s="14">
        <v>20240011894044</v>
      </c>
      <c r="AQ54" s="12">
        <v>45649</v>
      </c>
      <c r="AU54" s="17">
        <v>91547</v>
      </c>
      <c r="AV54">
        <v>183094</v>
      </c>
      <c r="AW54" s="13">
        <v>0.35</v>
      </c>
      <c r="AZ54" s="19">
        <v>91547</v>
      </c>
      <c r="BA54" s="18">
        <v>0.35</v>
      </c>
    </row>
    <row r="55" spans="2:53" x14ac:dyDescent="0.3">
      <c r="B55">
        <v>6966</v>
      </c>
      <c r="E55" s="12">
        <v>45649</v>
      </c>
      <c r="G55" t="s">
        <v>633</v>
      </c>
      <c r="I55" t="s">
        <v>875</v>
      </c>
      <c r="J55" t="s">
        <v>875</v>
      </c>
      <c r="K55" t="s">
        <v>1181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3238</v>
      </c>
      <c r="AL55" t="s">
        <v>859</v>
      </c>
      <c r="AM55" t="s">
        <v>3238</v>
      </c>
      <c r="AN55" t="s">
        <v>859</v>
      </c>
      <c r="AO55" s="13">
        <v>4.79</v>
      </c>
      <c r="AP55" s="14">
        <v>20240011894045</v>
      </c>
      <c r="AQ55" s="12">
        <v>45649</v>
      </c>
      <c r="AU55" s="17">
        <v>95344</v>
      </c>
      <c r="AV55">
        <v>190688</v>
      </c>
      <c r="AW55" s="13">
        <v>0.48</v>
      </c>
      <c r="AZ55" s="19">
        <v>95344</v>
      </c>
      <c r="BA55" s="18">
        <v>0.48</v>
      </c>
    </row>
    <row r="56" spans="2:53" x14ac:dyDescent="0.3">
      <c r="B56">
        <v>6967</v>
      </c>
      <c r="E56" s="12">
        <v>45649</v>
      </c>
      <c r="G56" t="s">
        <v>633</v>
      </c>
      <c r="I56" t="s">
        <v>1211</v>
      </c>
      <c r="J56" t="s">
        <v>875</v>
      </c>
      <c r="K56" t="s">
        <v>1181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1394</v>
      </c>
      <c r="AL56" t="s">
        <v>859</v>
      </c>
      <c r="AM56" t="s">
        <v>1394</v>
      </c>
      <c r="AN56" t="s">
        <v>859</v>
      </c>
      <c r="AO56" s="13">
        <v>1.21</v>
      </c>
      <c r="AP56" s="14">
        <v>20240011893635</v>
      </c>
      <c r="AQ56" s="12">
        <v>45649</v>
      </c>
      <c r="AU56" s="17">
        <v>110314</v>
      </c>
      <c r="AV56">
        <v>220628</v>
      </c>
      <c r="AW56" s="13">
        <v>0.23</v>
      </c>
      <c r="AZ56" s="19">
        <v>110314</v>
      </c>
      <c r="BA56" s="18">
        <v>0.23</v>
      </c>
    </row>
    <row r="57" spans="2:53" x14ac:dyDescent="0.3">
      <c r="B57">
        <v>6967</v>
      </c>
      <c r="E57" s="12">
        <v>45649</v>
      </c>
      <c r="G57" t="s">
        <v>633</v>
      </c>
      <c r="I57" t="s">
        <v>1211</v>
      </c>
      <c r="J57" t="s">
        <v>875</v>
      </c>
      <c r="K57" t="s">
        <v>1181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1538</v>
      </c>
      <c r="AL57" t="s">
        <v>859</v>
      </c>
      <c r="AM57" t="s">
        <v>1538</v>
      </c>
      <c r="AN57" t="s">
        <v>859</v>
      </c>
      <c r="AO57" s="13">
        <v>0.39</v>
      </c>
      <c r="AP57" s="14">
        <v>20240011894046</v>
      </c>
      <c r="AQ57" s="12">
        <v>45649</v>
      </c>
      <c r="AU57" s="17">
        <v>110324</v>
      </c>
      <c r="AV57">
        <v>220648</v>
      </c>
      <c r="AW57" s="13">
        <v>0.44</v>
      </c>
      <c r="AZ57" s="19">
        <v>110324</v>
      </c>
      <c r="BA57" s="18">
        <v>0.44</v>
      </c>
    </row>
    <row r="58" spans="2:53" x14ac:dyDescent="0.3">
      <c r="B58">
        <v>6968</v>
      </c>
      <c r="E58" s="12">
        <v>45649</v>
      </c>
      <c r="G58" t="s">
        <v>633</v>
      </c>
      <c r="I58" t="s">
        <v>1221</v>
      </c>
      <c r="J58" t="s">
        <v>875</v>
      </c>
      <c r="K58" t="s">
        <v>1181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2657</v>
      </c>
      <c r="AL58" t="s">
        <v>859</v>
      </c>
      <c r="AM58" t="s">
        <v>2657</v>
      </c>
      <c r="AN58" t="s">
        <v>859</v>
      </c>
      <c r="AO58" s="13">
        <v>3.22</v>
      </c>
      <c r="AP58" s="14">
        <v>20240011894047</v>
      </c>
      <c r="AQ58" s="12">
        <v>45649</v>
      </c>
      <c r="AU58" s="17">
        <v>114045</v>
      </c>
      <c r="AV58">
        <v>342135</v>
      </c>
      <c r="AW58" s="13">
        <v>8.07</v>
      </c>
      <c r="AZ58" s="19">
        <v>114045</v>
      </c>
      <c r="BA58" s="18">
        <v>8.07</v>
      </c>
    </row>
    <row r="59" spans="2:53" x14ac:dyDescent="0.3">
      <c r="B59">
        <v>6970</v>
      </c>
      <c r="E59" s="12">
        <v>45649</v>
      </c>
      <c r="G59" t="s">
        <v>633</v>
      </c>
      <c r="I59" t="s">
        <v>1180</v>
      </c>
      <c r="J59" t="s">
        <v>875</v>
      </c>
      <c r="K59" t="s">
        <v>1181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1034</v>
      </c>
      <c r="AL59" t="s">
        <v>859</v>
      </c>
      <c r="AM59" t="s">
        <v>1034</v>
      </c>
      <c r="AN59" t="s">
        <v>859</v>
      </c>
      <c r="AO59" s="13">
        <v>0.26</v>
      </c>
      <c r="AP59" s="14">
        <v>20240011893636</v>
      </c>
      <c r="AQ59" s="12">
        <v>45649</v>
      </c>
      <c r="AU59" s="17">
        <v>114056</v>
      </c>
      <c r="AV59">
        <v>342168</v>
      </c>
      <c r="AW59" s="13">
        <v>44.379999999999995</v>
      </c>
      <c r="AZ59" s="19">
        <v>114056</v>
      </c>
      <c r="BA59" s="18">
        <v>44.379999999999995</v>
      </c>
    </row>
    <row r="60" spans="2:53" x14ac:dyDescent="0.3">
      <c r="B60">
        <v>6970</v>
      </c>
      <c r="E60" s="12">
        <v>45649</v>
      </c>
      <c r="G60" t="s">
        <v>633</v>
      </c>
      <c r="I60" t="s">
        <v>1180</v>
      </c>
      <c r="J60" t="s">
        <v>875</v>
      </c>
      <c r="K60" t="s">
        <v>1181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902</v>
      </c>
      <c r="AL60" t="s">
        <v>859</v>
      </c>
      <c r="AM60" t="s">
        <v>902</v>
      </c>
      <c r="AN60" t="s">
        <v>859</v>
      </c>
      <c r="AO60" s="13">
        <v>0.08</v>
      </c>
      <c r="AP60" s="14">
        <v>20240011894048</v>
      </c>
      <c r="AQ60" s="12">
        <v>45649</v>
      </c>
      <c r="AU60" s="17">
        <v>114858</v>
      </c>
      <c r="AV60">
        <v>344574</v>
      </c>
      <c r="AW60" s="13">
        <v>8.4800000000000022</v>
      </c>
      <c r="AZ60" s="19">
        <v>114858</v>
      </c>
      <c r="BA60" s="18">
        <v>8.4800000000000022</v>
      </c>
    </row>
    <row r="61" spans="2:53" x14ac:dyDescent="0.3">
      <c r="B61">
        <v>6985</v>
      </c>
      <c r="E61" s="12">
        <v>45649</v>
      </c>
      <c r="G61" t="s">
        <v>633</v>
      </c>
      <c r="I61" t="s">
        <v>1180</v>
      </c>
      <c r="J61" t="s">
        <v>875</v>
      </c>
      <c r="K61" t="s">
        <v>1181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3338</v>
      </c>
      <c r="AL61" t="s">
        <v>859</v>
      </c>
      <c r="AM61" t="s">
        <v>3338</v>
      </c>
      <c r="AN61" t="s">
        <v>859</v>
      </c>
      <c r="AO61" s="13">
        <v>6.15</v>
      </c>
      <c r="AP61" s="14">
        <v>20240011894049</v>
      </c>
      <c r="AQ61" s="12">
        <v>45649</v>
      </c>
      <c r="AU61" s="17">
        <v>114859</v>
      </c>
      <c r="AV61">
        <v>344577</v>
      </c>
      <c r="AW61" s="13">
        <v>122.97</v>
      </c>
      <c r="AZ61" s="19">
        <v>114859</v>
      </c>
      <c r="BA61" s="18">
        <v>122.97</v>
      </c>
    </row>
    <row r="62" spans="2:53" x14ac:dyDescent="0.3">
      <c r="B62">
        <v>874362</v>
      </c>
      <c r="E62" s="12">
        <v>45649</v>
      </c>
      <c r="G62" t="s">
        <v>633</v>
      </c>
      <c r="I62" t="s">
        <v>1246</v>
      </c>
      <c r="J62" t="s">
        <v>875</v>
      </c>
      <c r="K62" t="s">
        <v>1181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992</v>
      </c>
      <c r="AL62" t="s">
        <v>859</v>
      </c>
      <c r="AM62" t="s">
        <v>992</v>
      </c>
      <c r="AN62" t="s">
        <v>859</v>
      </c>
      <c r="AO62" s="13">
        <v>1.35</v>
      </c>
      <c r="AP62" s="14">
        <v>20240011893652</v>
      </c>
      <c r="AQ62" s="12">
        <v>45649</v>
      </c>
      <c r="AU62" s="17">
        <v>114860</v>
      </c>
      <c r="AV62">
        <v>344580</v>
      </c>
      <c r="AW62" s="13">
        <v>50.7</v>
      </c>
      <c r="AZ62" s="19">
        <v>114860</v>
      </c>
      <c r="BA62" s="18">
        <v>50.7</v>
      </c>
    </row>
    <row r="63" spans="2:53" x14ac:dyDescent="0.3">
      <c r="B63">
        <v>874362</v>
      </c>
      <c r="E63" s="12">
        <v>45649</v>
      </c>
      <c r="G63" t="s">
        <v>633</v>
      </c>
      <c r="I63" t="s">
        <v>1246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1855</v>
      </c>
      <c r="AL63" t="s">
        <v>859</v>
      </c>
      <c r="AM63" t="s">
        <v>1855</v>
      </c>
      <c r="AN63" t="s">
        <v>859</v>
      </c>
      <c r="AO63" s="13">
        <v>0.44</v>
      </c>
      <c r="AP63" s="14">
        <v>20240011894065</v>
      </c>
      <c r="AQ63" s="12">
        <v>45649</v>
      </c>
      <c r="AU63" s="17">
        <v>114861</v>
      </c>
      <c r="AV63">
        <v>344583</v>
      </c>
      <c r="AW63" s="13">
        <v>30.189999999999998</v>
      </c>
      <c r="AZ63" s="19">
        <v>114861</v>
      </c>
      <c r="BA63" s="18">
        <v>30.189999999999998</v>
      </c>
    </row>
    <row r="64" spans="2:53" x14ac:dyDescent="0.3">
      <c r="B64">
        <v>6785</v>
      </c>
      <c r="E64" s="12">
        <v>45649</v>
      </c>
      <c r="G64" t="s">
        <v>633</v>
      </c>
      <c r="I64" t="s">
        <v>1250</v>
      </c>
      <c r="J64" t="s">
        <v>875</v>
      </c>
      <c r="K64" t="s">
        <v>1251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992</v>
      </c>
      <c r="AL64" t="s">
        <v>859</v>
      </c>
      <c r="AM64" t="s">
        <v>992</v>
      </c>
      <c r="AN64" t="s">
        <v>859</v>
      </c>
      <c r="AO64" s="13">
        <v>1.35</v>
      </c>
      <c r="AP64" s="14">
        <v>20240011893627</v>
      </c>
      <c r="AQ64" s="12">
        <v>45649</v>
      </c>
      <c r="AU64" s="17">
        <v>114862</v>
      </c>
      <c r="AV64">
        <v>344586</v>
      </c>
      <c r="AW64" s="13">
        <v>14.96</v>
      </c>
      <c r="AZ64" s="19">
        <v>114862</v>
      </c>
      <c r="BA64" s="18">
        <v>14.96</v>
      </c>
    </row>
    <row r="65" spans="2:53" x14ac:dyDescent="0.3">
      <c r="B65">
        <v>6785</v>
      </c>
      <c r="E65" s="12">
        <v>45649</v>
      </c>
      <c r="G65" t="s">
        <v>633</v>
      </c>
      <c r="I65" t="s">
        <v>1250</v>
      </c>
      <c r="J65" t="s">
        <v>875</v>
      </c>
      <c r="K65" t="s">
        <v>1251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991</v>
      </c>
      <c r="AL65" t="s">
        <v>859</v>
      </c>
      <c r="AM65" t="s">
        <v>991</v>
      </c>
      <c r="AN65" t="s">
        <v>859</v>
      </c>
      <c r="AO65" s="13">
        <v>0.46</v>
      </c>
      <c r="AP65" s="14">
        <v>20240011894033</v>
      </c>
      <c r="AQ65" s="12">
        <v>45649</v>
      </c>
      <c r="AU65" s="17">
        <v>114863</v>
      </c>
      <c r="AV65">
        <v>344589</v>
      </c>
      <c r="AW65" s="13">
        <v>10.58</v>
      </c>
      <c r="AZ65" s="19">
        <v>114863</v>
      </c>
      <c r="BA65" s="18">
        <v>10.58</v>
      </c>
    </row>
    <row r="66" spans="2:53" x14ac:dyDescent="0.3">
      <c r="B66">
        <v>7030</v>
      </c>
      <c r="E66" s="12">
        <v>45649</v>
      </c>
      <c r="G66" t="s">
        <v>633</v>
      </c>
      <c r="I66" t="s">
        <v>875</v>
      </c>
      <c r="J66" t="s">
        <v>875</v>
      </c>
      <c r="K66" t="s">
        <v>1269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1388</v>
      </c>
      <c r="AL66" t="s">
        <v>859</v>
      </c>
      <c r="AM66" t="s">
        <v>1388</v>
      </c>
      <c r="AN66" t="s">
        <v>859</v>
      </c>
      <c r="AO66" s="13">
        <v>0.56000000000000005</v>
      </c>
      <c r="AP66" s="14">
        <v>20240011893637</v>
      </c>
      <c r="AQ66" s="12">
        <v>45649</v>
      </c>
      <c r="AU66" s="17">
        <v>118062</v>
      </c>
      <c r="AV66">
        <v>354186</v>
      </c>
      <c r="AW66" s="13">
        <v>11.45</v>
      </c>
      <c r="AZ66" s="19">
        <v>118062</v>
      </c>
      <c r="BA66" s="18">
        <v>11.45</v>
      </c>
    </row>
    <row r="67" spans="2:53" x14ac:dyDescent="0.3">
      <c r="B67">
        <v>7030</v>
      </c>
      <c r="E67" s="12">
        <v>45649</v>
      </c>
      <c r="G67" t="s">
        <v>633</v>
      </c>
      <c r="I67" t="s">
        <v>875</v>
      </c>
      <c r="J67" t="s">
        <v>875</v>
      </c>
      <c r="K67" t="s">
        <v>1269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1102</v>
      </c>
      <c r="AL67" t="s">
        <v>859</v>
      </c>
      <c r="AM67" t="s">
        <v>1102</v>
      </c>
      <c r="AN67" t="s">
        <v>859</v>
      </c>
      <c r="AO67" s="13">
        <v>0.19</v>
      </c>
      <c r="AP67" s="14">
        <v>20240011894050</v>
      </c>
      <c r="AQ67" s="12">
        <v>45649</v>
      </c>
      <c r="AU67" s="17">
        <v>119199</v>
      </c>
      <c r="AV67">
        <v>7032741</v>
      </c>
      <c r="AW67" s="13">
        <v>646.04</v>
      </c>
      <c r="AZ67" s="19">
        <v>119199</v>
      </c>
      <c r="BA67" s="18">
        <v>646.04</v>
      </c>
    </row>
    <row r="68" spans="2:53" x14ac:dyDescent="0.3">
      <c r="B68">
        <v>7031</v>
      </c>
      <c r="E68" s="12">
        <v>45649</v>
      </c>
      <c r="G68" t="s">
        <v>633</v>
      </c>
      <c r="I68" t="s">
        <v>875</v>
      </c>
      <c r="J68" t="s">
        <v>875</v>
      </c>
      <c r="K68" t="s">
        <v>1269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1530</v>
      </c>
      <c r="AL68" t="s">
        <v>859</v>
      </c>
      <c r="AM68" t="s">
        <v>1530</v>
      </c>
      <c r="AN68" t="s">
        <v>859</v>
      </c>
      <c r="AO68" s="13">
        <v>0.13</v>
      </c>
      <c r="AP68" s="14">
        <v>20240011893638</v>
      </c>
      <c r="AQ68" s="12">
        <v>45649</v>
      </c>
      <c r="AU68" s="17">
        <v>126839</v>
      </c>
      <c r="AV68">
        <v>380517</v>
      </c>
      <c r="AW68" s="13">
        <v>0.31000000000000005</v>
      </c>
      <c r="AZ68" s="19">
        <v>126839</v>
      </c>
      <c r="BA68" s="18">
        <v>0.31000000000000005</v>
      </c>
    </row>
    <row r="69" spans="2:53" x14ac:dyDescent="0.3">
      <c r="B69">
        <v>7031</v>
      </c>
      <c r="E69" s="12">
        <v>45649</v>
      </c>
      <c r="G69" t="s">
        <v>633</v>
      </c>
      <c r="I69" t="s">
        <v>875</v>
      </c>
      <c r="J69" t="s">
        <v>875</v>
      </c>
      <c r="K69" t="s">
        <v>1269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1198</v>
      </c>
      <c r="AL69" t="s">
        <v>859</v>
      </c>
      <c r="AM69" t="s">
        <v>1198</v>
      </c>
      <c r="AN69" t="s">
        <v>859</v>
      </c>
      <c r="AO69" s="13">
        <v>0.04</v>
      </c>
      <c r="AP69" s="14">
        <v>20240011894051</v>
      </c>
      <c r="AQ69" s="12">
        <v>45649</v>
      </c>
      <c r="AU69" s="17">
        <v>132989</v>
      </c>
      <c r="AV69">
        <v>265978</v>
      </c>
      <c r="AW69" s="13">
        <v>0.8</v>
      </c>
      <c r="AZ69" s="19">
        <v>132989</v>
      </c>
      <c r="BA69" s="18">
        <v>0.8</v>
      </c>
    </row>
    <row r="70" spans="2:53" x14ac:dyDescent="0.3">
      <c r="B70">
        <v>7033</v>
      </c>
      <c r="E70" s="12">
        <v>45649</v>
      </c>
      <c r="G70" t="s">
        <v>633</v>
      </c>
      <c r="I70" t="s">
        <v>875</v>
      </c>
      <c r="J70" t="s">
        <v>875</v>
      </c>
      <c r="K70" t="s">
        <v>1269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943</v>
      </c>
      <c r="AL70" t="s">
        <v>859</v>
      </c>
      <c r="AM70" t="s">
        <v>943</v>
      </c>
      <c r="AN70" t="s">
        <v>859</v>
      </c>
      <c r="AO70" s="13">
        <v>1.0900000000000001</v>
      </c>
      <c r="AP70" s="14">
        <v>20240011893640</v>
      </c>
      <c r="AQ70" s="12">
        <v>45649</v>
      </c>
      <c r="AU70" s="17">
        <v>137034</v>
      </c>
      <c r="AV70">
        <v>411102</v>
      </c>
      <c r="AW70" s="13">
        <v>8.15</v>
      </c>
      <c r="AZ70" s="19">
        <v>137034</v>
      </c>
      <c r="BA70" s="18">
        <v>8.15</v>
      </c>
    </row>
    <row r="71" spans="2:53" x14ac:dyDescent="0.3">
      <c r="B71">
        <v>7033</v>
      </c>
      <c r="E71" s="12">
        <v>45649</v>
      </c>
      <c r="G71" t="s">
        <v>633</v>
      </c>
      <c r="I71" t="s">
        <v>875</v>
      </c>
      <c r="J71" t="s">
        <v>875</v>
      </c>
      <c r="K71" t="s">
        <v>1269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1123</v>
      </c>
      <c r="AL71" t="s">
        <v>859</v>
      </c>
      <c r="AM71" t="s">
        <v>1123</v>
      </c>
      <c r="AN71" t="s">
        <v>859</v>
      </c>
      <c r="AO71" s="13">
        <v>0.35</v>
      </c>
      <c r="AP71" s="14">
        <v>20240011894053</v>
      </c>
      <c r="AQ71" s="12">
        <v>45649</v>
      </c>
      <c r="AU71" s="17">
        <v>140864</v>
      </c>
      <c r="AV71">
        <v>140864</v>
      </c>
      <c r="AW71" s="13">
        <v>0.41</v>
      </c>
      <c r="AZ71" s="19">
        <v>140864</v>
      </c>
      <c r="BA71" s="18">
        <v>0.41</v>
      </c>
    </row>
    <row r="72" spans="2:53" x14ac:dyDescent="0.3">
      <c r="B72">
        <v>7034</v>
      </c>
      <c r="E72" s="12">
        <v>45649</v>
      </c>
      <c r="G72" t="s">
        <v>633</v>
      </c>
      <c r="I72" t="s">
        <v>875</v>
      </c>
      <c r="J72" t="s">
        <v>875</v>
      </c>
      <c r="K72" t="s">
        <v>1269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1581</v>
      </c>
      <c r="AL72" t="s">
        <v>859</v>
      </c>
      <c r="AM72" t="s">
        <v>1581</v>
      </c>
      <c r="AN72" t="s">
        <v>859</v>
      </c>
      <c r="AO72" s="13">
        <v>0.89</v>
      </c>
      <c r="AP72" s="14">
        <v>20240011893641</v>
      </c>
      <c r="AQ72" s="12">
        <v>45649</v>
      </c>
      <c r="AU72" s="17">
        <v>142849</v>
      </c>
      <c r="AV72">
        <v>428547</v>
      </c>
      <c r="AW72" s="13">
        <v>23.459999999999997</v>
      </c>
      <c r="AZ72" s="19">
        <v>142849</v>
      </c>
      <c r="BA72" s="18">
        <v>23.459999999999997</v>
      </c>
    </row>
    <row r="73" spans="2:53" x14ac:dyDescent="0.3">
      <c r="B73">
        <v>7034</v>
      </c>
      <c r="E73" s="12">
        <v>45649</v>
      </c>
      <c r="G73" t="s">
        <v>633</v>
      </c>
      <c r="I73" t="s">
        <v>875</v>
      </c>
      <c r="J73" t="s">
        <v>875</v>
      </c>
      <c r="K73" t="s">
        <v>1269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895</v>
      </c>
      <c r="AL73" t="s">
        <v>859</v>
      </c>
      <c r="AM73" t="s">
        <v>895</v>
      </c>
      <c r="AN73" t="s">
        <v>859</v>
      </c>
      <c r="AO73" s="13">
        <v>0.3</v>
      </c>
      <c r="AP73" s="14">
        <v>20240011894054</v>
      </c>
      <c r="AQ73" s="12">
        <v>45649</v>
      </c>
      <c r="AU73" s="17">
        <v>154846</v>
      </c>
      <c r="AV73">
        <v>154846</v>
      </c>
      <c r="AW73" s="13">
        <v>2</v>
      </c>
      <c r="AZ73" s="19">
        <v>154846</v>
      </c>
      <c r="BA73" s="18">
        <v>2</v>
      </c>
    </row>
    <row r="74" spans="2:53" x14ac:dyDescent="0.3">
      <c r="B74">
        <v>7035</v>
      </c>
      <c r="E74" s="12">
        <v>45649</v>
      </c>
      <c r="G74" t="s">
        <v>633</v>
      </c>
      <c r="I74" t="s">
        <v>875</v>
      </c>
      <c r="J74" t="s">
        <v>875</v>
      </c>
      <c r="K74" t="s">
        <v>1269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1388</v>
      </c>
      <c r="AL74" t="s">
        <v>859</v>
      </c>
      <c r="AM74" t="s">
        <v>1388</v>
      </c>
      <c r="AN74" t="s">
        <v>859</v>
      </c>
      <c r="AO74" s="13">
        <v>0.56000000000000005</v>
      </c>
      <c r="AP74" s="14">
        <v>20240011893642</v>
      </c>
      <c r="AQ74" s="12">
        <v>45649</v>
      </c>
      <c r="AU74" s="17">
        <v>154847</v>
      </c>
      <c r="AV74">
        <v>309694</v>
      </c>
      <c r="AW74" s="13">
        <v>0.15</v>
      </c>
      <c r="AZ74" s="19">
        <v>154847</v>
      </c>
      <c r="BA74" s="18">
        <v>0.15</v>
      </c>
    </row>
    <row r="75" spans="2:53" x14ac:dyDescent="0.3">
      <c r="B75">
        <v>7035</v>
      </c>
      <c r="E75" s="12">
        <v>45649</v>
      </c>
      <c r="G75" t="s">
        <v>633</v>
      </c>
      <c r="I75" t="s">
        <v>875</v>
      </c>
      <c r="J75" t="s">
        <v>875</v>
      </c>
      <c r="K75" t="s">
        <v>1269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1192</v>
      </c>
      <c r="AL75" t="s">
        <v>859</v>
      </c>
      <c r="AM75" t="s">
        <v>1192</v>
      </c>
      <c r="AN75" t="s">
        <v>859</v>
      </c>
      <c r="AO75" s="13">
        <v>0.18</v>
      </c>
      <c r="AP75" s="14">
        <v>20240011894055</v>
      </c>
      <c r="AQ75" s="12">
        <v>45649</v>
      </c>
      <c r="AU75" s="17">
        <v>158118</v>
      </c>
      <c r="AV75">
        <v>316236</v>
      </c>
      <c r="AW75" s="13">
        <v>0.48</v>
      </c>
      <c r="AZ75" s="19">
        <v>158118</v>
      </c>
      <c r="BA75" s="18">
        <v>0.48</v>
      </c>
    </row>
    <row r="76" spans="2:53" x14ac:dyDescent="0.3">
      <c r="B76">
        <v>7036</v>
      </c>
      <c r="E76" s="12">
        <v>45649</v>
      </c>
      <c r="G76" t="s">
        <v>633</v>
      </c>
      <c r="I76" t="s">
        <v>875</v>
      </c>
      <c r="J76" t="s">
        <v>875</v>
      </c>
      <c r="K76" t="s">
        <v>1269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1650</v>
      </c>
      <c r="AL76" t="s">
        <v>859</v>
      </c>
      <c r="AM76" t="s">
        <v>1650</v>
      </c>
      <c r="AN76" t="s">
        <v>859</v>
      </c>
      <c r="AO76" s="13">
        <v>0.82</v>
      </c>
      <c r="AP76" s="14">
        <v>20240011893643</v>
      </c>
      <c r="AQ76" s="12">
        <v>45649</v>
      </c>
      <c r="AU76" s="17">
        <v>161712</v>
      </c>
      <c r="AV76">
        <v>485136</v>
      </c>
      <c r="AW76" s="13">
        <v>0.97</v>
      </c>
      <c r="AZ76" s="19">
        <v>161712</v>
      </c>
      <c r="BA76" s="18">
        <v>0.97</v>
      </c>
    </row>
    <row r="77" spans="2:53" x14ac:dyDescent="0.3">
      <c r="B77">
        <v>7036</v>
      </c>
      <c r="E77" s="12">
        <v>45649</v>
      </c>
      <c r="G77" t="s">
        <v>633</v>
      </c>
      <c r="I77" t="s">
        <v>875</v>
      </c>
      <c r="J77" t="s">
        <v>875</v>
      </c>
      <c r="K77" t="s">
        <v>1269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870</v>
      </c>
      <c r="AL77" t="s">
        <v>859</v>
      </c>
      <c r="AM77" t="s">
        <v>870</v>
      </c>
      <c r="AN77" t="s">
        <v>859</v>
      </c>
      <c r="AO77" s="13">
        <v>0.27</v>
      </c>
      <c r="AP77" s="14">
        <v>20240011894056</v>
      </c>
      <c r="AQ77" s="12">
        <v>45649</v>
      </c>
      <c r="AU77" s="17">
        <v>166008</v>
      </c>
      <c r="AV77">
        <v>332016</v>
      </c>
      <c r="AW77" s="13">
        <v>0.33999999999999997</v>
      </c>
      <c r="AZ77" s="19">
        <v>166008</v>
      </c>
      <c r="BA77" s="18">
        <v>0.33999999999999997</v>
      </c>
    </row>
    <row r="78" spans="2:53" x14ac:dyDescent="0.3">
      <c r="B78">
        <v>7037</v>
      </c>
      <c r="E78" s="12">
        <v>45649</v>
      </c>
      <c r="G78" t="s">
        <v>633</v>
      </c>
      <c r="I78" t="s">
        <v>875</v>
      </c>
      <c r="J78" t="s">
        <v>875</v>
      </c>
      <c r="K78" t="s">
        <v>1269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1486</v>
      </c>
      <c r="AL78" t="s">
        <v>859</v>
      </c>
      <c r="AM78" t="s">
        <v>1486</v>
      </c>
      <c r="AN78" t="s">
        <v>859</v>
      </c>
      <c r="AO78" s="13">
        <v>0.42</v>
      </c>
      <c r="AP78" s="14">
        <v>20240011893644</v>
      </c>
      <c r="AQ78" s="12">
        <v>45649</v>
      </c>
      <c r="AU78" s="17">
        <v>172656</v>
      </c>
      <c r="AV78">
        <v>345312</v>
      </c>
      <c r="AW78" s="13">
        <v>1.02</v>
      </c>
      <c r="AZ78" s="19">
        <v>172656</v>
      </c>
      <c r="BA78" s="18">
        <v>1.02</v>
      </c>
    </row>
    <row r="79" spans="2:53" x14ac:dyDescent="0.3">
      <c r="B79">
        <v>7037</v>
      </c>
      <c r="E79" s="12">
        <v>45649</v>
      </c>
      <c r="G79" t="s">
        <v>633</v>
      </c>
      <c r="I79" t="s">
        <v>875</v>
      </c>
      <c r="J79" t="s">
        <v>875</v>
      </c>
      <c r="K79" t="s">
        <v>1269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1530</v>
      </c>
      <c r="AL79" t="s">
        <v>859</v>
      </c>
      <c r="AM79" t="s">
        <v>1530</v>
      </c>
      <c r="AN79" t="s">
        <v>859</v>
      </c>
      <c r="AO79" s="13">
        <v>0.13</v>
      </c>
      <c r="AP79" s="14">
        <v>20240011894057</v>
      </c>
      <c r="AQ79" s="12">
        <v>45649</v>
      </c>
      <c r="AU79" s="17">
        <v>187671</v>
      </c>
      <c r="AV79">
        <v>187671</v>
      </c>
      <c r="AW79" s="13">
        <v>0.96</v>
      </c>
      <c r="AZ79" s="19">
        <v>187671</v>
      </c>
      <c r="BA79" s="18">
        <v>0.96</v>
      </c>
    </row>
    <row r="80" spans="2:53" x14ac:dyDescent="0.3">
      <c r="B80">
        <v>7038</v>
      </c>
      <c r="E80" s="12">
        <v>45649</v>
      </c>
      <c r="G80" t="s">
        <v>633</v>
      </c>
      <c r="I80" t="s">
        <v>875</v>
      </c>
      <c r="J80" t="s">
        <v>875</v>
      </c>
      <c r="K80" t="s">
        <v>1269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1491</v>
      </c>
      <c r="AL80" t="s">
        <v>859</v>
      </c>
      <c r="AM80" t="s">
        <v>1491</v>
      </c>
      <c r="AN80" t="s">
        <v>859</v>
      </c>
      <c r="AO80" s="13">
        <v>1.24</v>
      </c>
      <c r="AP80" s="14">
        <v>20240011893645</v>
      </c>
      <c r="AQ80" s="12">
        <v>45649</v>
      </c>
      <c r="AU80" s="17">
        <v>189955</v>
      </c>
      <c r="AV80">
        <v>189955</v>
      </c>
      <c r="AW80" s="13">
        <v>0.03</v>
      </c>
      <c r="AZ80" s="19">
        <v>189955</v>
      </c>
      <c r="BA80" s="18">
        <v>0.03</v>
      </c>
    </row>
    <row r="81" spans="2:53" x14ac:dyDescent="0.3">
      <c r="B81">
        <v>7038</v>
      </c>
      <c r="E81" s="12">
        <v>45649</v>
      </c>
      <c r="G81" t="s">
        <v>633</v>
      </c>
      <c r="I81" t="s">
        <v>875</v>
      </c>
      <c r="J81" t="s">
        <v>875</v>
      </c>
      <c r="K81" t="s">
        <v>1269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1538</v>
      </c>
      <c r="AL81" t="s">
        <v>859</v>
      </c>
      <c r="AM81" t="s">
        <v>1538</v>
      </c>
      <c r="AN81" t="s">
        <v>859</v>
      </c>
      <c r="AO81" s="13">
        <v>0.39</v>
      </c>
      <c r="AP81" s="14">
        <v>20240011894058</v>
      </c>
      <c r="AQ81" s="12">
        <v>45649</v>
      </c>
      <c r="AU81" s="17">
        <v>192560</v>
      </c>
      <c r="AV81">
        <v>385120</v>
      </c>
      <c r="AW81" s="13">
        <v>0.75</v>
      </c>
      <c r="AZ81" s="19">
        <v>192560</v>
      </c>
      <c r="BA81" s="18">
        <v>0.75</v>
      </c>
    </row>
    <row r="82" spans="2:53" x14ac:dyDescent="0.3">
      <c r="B82">
        <v>688605</v>
      </c>
      <c r="E82" s="12">
        <v>45649</v>
      </c>
      <c r="G82" t="s">
        <v>633</v>
      </c>
      <c r="I82" t="s">
        <v>875</v>
      </c>
      <c r="J82" t="s">
        <v>1312</v>
      </c>
      <c r="K82" t="s">
        <v>1269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1580</v>
      </c>
      <c r="AL82" t="s">
        <v>859</v>
      </c>
      <c r="AM82" t="s">
        <v>1580</v>
      </c>
      <c r="AN82" t="s">
        <v>859</v>
      </c>
      <c r="AO82" s="13">
        <v>2.69</v>
      </c>
      <c r="AP82" s="14">
        <v>20240011893646</v>
      </c>
      <c r="AQ82" s="12">
        <v>45649</v>
      </c>
      <c r="AU82" s="17">
        <v>195373</v>
      </c>
      <c r="AV82">
        <v>586119</v>
      </c>
      <c r="AW82" s="13">
        <v>0.62</v>
      </c>
      <c r="AZ82" s="19">
        <v>195373</v>
      </c>
      <c r="BA82" s="18">
        <v>0.62</v>
      </c>
    </row>
    <row r="83" spans="2:53" x14ac:dyDescent="0.3">
      <c r="B83">
        <v>688605</v>
      </c>
      <c r="E83" s="12">
        <v>45649</v>
      </c>
      <c r="G83" t="s">
        <v>633</v>
      </c>
      <c r="I83" t="s">
        <v>875</v>
      </c>
      <c r="J83" t="s">
        <v>1312</v>
      </c>
      <c r="K83" t="s">
        <v>1269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1855</v>
      </c>
      <c r="AL83" t="s">
        <v>859</v>
      </c>
      <c r="AM83" t="s">
        <v>1855</v>
      </c>
      <c r="AN83" t="s">
        <v>859</v>
      </c>
      <c r="AO83" s="13">
        <v>0.44</v>
      </c>
      <c r="AP83" s="14">
        <v>20240011894059</v>
      </c>
      <c r="AQ83" s="12">
        <v>45649</v>
      </c>
      <c r="AU83" s="17">
        <v>196041</v>
      </c>
      <c r="AV83">
        <v>588123</v>
      </c>
      <c r="AW83" s="13">
        <v>0.8</v>
      </c>
      <c r="AZ83" s="19">
        <v>196041</v>
      </c>
      <c r="BA83" s="18">
        <v>0.8</v>
      </c>
    </row>
    <row r="84" spans="2:53" x14ac:dyDescent="0.3">
      <c r="B84">
        <v>699116</v>
      </c>
      <c r="E84" s="12">
        <v>45649</v>
      </c>
      <c r="G84" t="s">
        <v>633</v>
      </c>
      <c r="I84" t="s">
        <v>875</v>
      </c>
      <c r="J84" t="s">
        <v>1318</v>
      </c>
      <c r="K84" t="s">
        <v>1269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1034</v>
      </c>
      <c r="AL84" t="s">
        <v>859</v>
      </c>
      <c r="AM84" t="s">
        <v>1034</v>
      </c>
      <c r="AN84" t="s">
        <v>859</v>
      </c>
      <c r="AO84" s="13">
        <v>0.26</v>
      </c>
      <c r="AP84" s="14">
        <v>20240011893647</v>
      </c>
      <c r="AQ84" s="12">
        <v>45649</v>
      </c>
      <c r="AU84" s="17">
        <v>196050</v>
      </c>
      <c r="AV84">
        <v>588150</v>
      </c>
      <c r="AW84" s="13">
        <v>1.29</v>
      </c>
      <c r="AZ84" s="19">
        <v>196050</v>
      </c>
      <c r="BA84" s="18">
        <v>1.29</v>
      </c>
    </row>
    <row r="85" spans="2:53" x14ac:dyDescent="0.3">
      <c r="B85">
        <v>699116</v>
      </c>
      <c r="E85" s="12">
        <v>45649</v>
      </c>
      <c r="G85" t="s">
        <v>633</v>
      </c>
      <c r="I85" t="s">
        <v>875</v>
      </c>
      <c r="J85" t="s">
        <v>1318</v>
      </c>
      <c r="K85" t="s">
        <v>1269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902</v>
      </c>
      <c r="AL85" t="s">
        <v>859</v>
      </c>
      <c r="AM85" t="s">
        <v>902</v>
      </c>
      <c r="AN85" t="s">
        <v>859</v>
      </c>
      <c r="AO85" s="13">
        <v>0.08</v>
      </c>
      <c r="AP85" s="14">
        <v>20240011894060</v>
      </c>
      <c r="AQ85" s="12">
        <v>45649</v>
      </c>
      <c r="AU85" s="17">
        <v>196627</v>
      </c>
      <c r="AV85">
        <v>196627</v>
      </c>
      <c r="AW85" s="13">
        <v>7.81</v>
      </c>
      <c r="AZ85" s="19">
        <v>196627</v>
      </c>
      <c r="BA85" s="18">
        <v>7.81</v>
      </c>
    </row>
    <row r="86" spans="2:53" x14ac:dyDescent="0.3">
      <c r="B86">
        <v>699117</v>
      </c>
      <c r="E86" s="12">
        <v>45649</v>
      </c>
      <c r="G86" t="s">
        <v>633</v>
      </c>
      <c r="I86" t="s">
        <v>875</v>
      </c>
      <c r="J86" t="s">
        <v>875</v>
      </c>
      <c r="K86" t="s">
        <v>1269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1034</v>
      </c>
      <c r="AL86" t="s">
        <v>859</v>
      </c>
      <c r="AM86" t="s">
        <v>1034</v>
      </c>
      <c r="AN86" t="s">
        <v>859</v>
      </c>
      <c r="AO86" s="13">
        <v>0.26</v>
      </c>
      <c r="AP86" s="14">
        <v>20240011893648</v>
      </c>
      <c r="AQ86" s="12">
        <v>45649</v>
      </c>
      <c r="AU86" s="17">
        <v>196960</v>
      </c>
      <c r="AV86">
        <v>590880</v>
      </c>
      <c r="AW86" s="13">
        <v>8.6100000000000012</v>
      </c>
      <c r="AZ86" s="19">
        <v>196960</v>
      </c>
      <c r="BA86" s="18">
        <v>8.6100000000000012</v>
      </c>
    </row>
    <row r="87" spans="2:53" x14ac:dyDescent="0.3">
      <c r="B87">
        <v>699117</v>
      </c>
      <c r="E87" s="12">
        <v>45649</v>
      </c>
      <c r="G87" t="s">
        <v>633</v>
      </c>
      <c r="I87" t="s">
        <v>875</v>
      </c>
      <c r="J87" t="s">
        <v>875</v>
      </c>
      <c r="K87" t="s">
        <v>1269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1310</v>
      </c>
      <c r="AL87" t="s">
        <v>859</v>
      </c>
      <c r="AM87" t="s">
        <v>1310</v>
      </c>
      <c r="AN87" t="s">
        <v>859</v>
      </c>
      <c r="AO87" s="13">
        <v>0.09</v>
      </c>
      <c r="AP87" s="14">
        <v>20240011894061</v>
      </c>
      <c r="AQ87" s="12">
        <v>45649</v>
      </c>
      <c r="AU87" s="17">
        <v>196966</v>
      </c>
      <c r="AV87">
        <v>590898</v>
      </c>
      <c r="AW87" s="13">
        <v>62.02</v>
      </c>
      <c r="AZ87" s="19">
        <v>196966</v>
      </c>
      <c r="BA87" s="18">
        <v>62.02</v>
      </c>
    </row>
    <row r="88" spans="2:53" x14ac:dyDescent="0.3">
      <c r="B88">
        <v>699118</v>
      </c>
      <c r="E88" s="12">
        <v>45649</v>
      </c>
      <c r="G88" t="s">
        <v>633</v>
      </c>
      <c r="I88" t="s">
        <v>875</v>
      </c>
      <c r="J88" t="s">
        <v>875</v>
      </c>
      <c r="K88" t="s">
        <v>1269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1034</v>
      </c>
      <c r="AL88" t="s">
        <v>859</v>
      </c>
      <c r="AM88" t="s">
        <v>1034</v>
      </c>
      <c r="AN88" t="s">
        <v>859</v>
      </c>
      <c r="AO88" s="13">
        <v>0.26</v>
      </c>
      <c r="AP88" s="14">
        <v>20240011893649</v>
      </c>
      <c r="AQ88" s="12">
        <v>45649</v>
      </c>
      <c r="AU88" s="17">
        <v>196967</v>
      </c>
      <c r="AV88">
        <v>590901</v>
      </c>
      <c r="AW88" s="13">
        <v>70.710000000000008</v>
      </c>
      <c r="AZ88" s="19">
        <v>196967</v>
      </c>
      <c r="BA88" s="18">
        <v>70.710000000000008</v>
      </c>
    </row>
    <row r="89" spans="2:53" x14ac:dyDescent="0.3">
      <c r="B89">
        <v>699118</v>
      </c>
      <c r="E89" s="12">
        <v>45649</v>
      </c>
      <c r="G89" t="s">
        <v>633</v>
      </c>
      <c r="I89" t="s">
        <v>875</v>
      </c>
      <c r="J89" t="s">
        <v>875</v>
      </c>
      <c r="K89" t="s">
        <v>1269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902</v>
      </c>
      <c r="AL89" t="s">
        <v>859</v>
      </c>
      <c r="AM89" t="s">
        <v>902</v>
      </c>
      <c r="AN89" t="s">
        <v>859</v>
      </c>
      <c r="AO89" s="13">
        <v>0.08</v>
      </c>
      <c r="AP89" s="14">
        <v>20240011894062</v>
      </c>
      <c r="AQ89" s="12">
        <v>45649</v>
      </c>
      <c r="AU89" s="17">
        <v>207087</v>
      </c>
      <c r="AV89">
        <v>621261</v>
      </c>
      <c r="AW89" s="13">
        <v>8.4</v>
      </c>
      <c r="AZ89" s="19">
        <v>207087</v>
      </c>
      <c r="BA89" s="18">
        <v>8.4</v>
      </c>
    </row>
    <row r="90" spans="2:53" x14ac:dyDescent="0.3">
      <c r="B90">
        <v>699119</v>
      </c>
      <c r="E90" s="12">
        <v>45649</v>
      </c>
      <c r="G90" t="s">
        <v>633</v>
      </c>
      <c r="I90" t="s">
        <v>875</v>
      </c>
      <c r="J90" t="s">
        <v>875</v>
      </c>
      <c r="K90" t="s">
        <v>1269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1034</v>
      </c>
      <c r="AL90" t="s">
        <v>859</v>
      </c>
      <c r="AM90" t="s">
        <v>1034</v>
      </c>
      <c r="AN90" t="s">
        <v>859</v>
      </c>
      <c r="AO90" s="13">
        <v>0.26</v>
      </c>
      <c r="AP90" s="14">
        <v>20240011893650</v>
      </c>
      <c r="AQ90" s="12">
        <v>45649</v>
      </c>
      <c r="AU90" s="17">
        <v>208613</v>
      </c>
      <c r="AV90">
        <v>625839</v>
      </c>
      <c r="AW90" s="13">
        <v>0.57000000000000006</v>
      </c>
      <c r="AZ90" s="19">
        <v>208613</v>
      </c>
      <c r="BA90" s="18">
        <v>0.57000000000000006</v>
      </c>
    </row>
    <row r="91" spans="2:53" x14ac:dyDescent="0.3">
      <c r="B91">
        <v>699119</v>
      </c>
      <c r="E91" s="12">
        <v>45649</v>
      </c>
      <c r="G91" t="s">
        <v>633</v>
      </c>
      <c r="I91" t="s">
        <v>875</v>
      </c>
      <c r="J91" t="s">
        <v>875</v>
      </c>
      <c r="K91" t="s">
        <v>1269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902</v>
      </c>
      <c r="AL91" t="s">
        <v>859</v>
      </c>
      <c r="AM91" t="s">
        <v>902</v>
      </c>
      <c r="AN91" t="s">
        <v>859</v>
      </c>
      <c r="AO91" s="13">
        <v>0.08</v>
      </c>
      <c r="AP91" s="14">
        <v>20240011894063</v>
      </c>
      <c r="AQ91" s="12">
        <v>45649</v>
      </c>
      <c r="AU91" s="17">
        <v>213081</v>
      </c>
      <c r="AV91">
        <v>639243</v>
      </c>
      <c r="AW91" s="13">
        <v>38.17</v>
      </c>
      <c r="AZ91" s="19">
        <v>213081</v>
      </c>
      <c r="BA91" s="18">
        <v>38.17</v>
      </c>
    </row>
    <row r="92" spans="2:53" x14ac:dyDescent="0.3">
      <c r="B92">
        <v>699120</v>
      </c>
      <c r="E92" s="12">
        <v>45649</v>
      </c>
      <c r="G92" t="s">
        <v>633</v>
      </c>
      <c r="I92" t="s">
        <v>875</v>
      </c>
      <c r="J92" t="s">
        <v>875</v>
      </c>
      <c r="K92" t="s">
        <v>1269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1034</v>
      </c>
      <c r="AL92" t="s">
        <v>859</v>
      </c>
      <c r="AM92" t="s">
        <v>1034</v>
      </c>
      <c r="AN92" t="s">
        <v>859</v>
      </c>
      <c r="AO92" s="13">
        <v>0.26</v>
      </c>
      <c r="AP92" s="14">
        <v>20240011893651</v>
      </c>
      <c r="AQ92" s="12">
        <v>45649</v>
      </c>
      <c r="AU92" s="17">
        <v>235933</v>
      </c>
      <c r="AV92">
        <v>707799</v>
      </c>
      <c r="AW92" s="13">
        <v>46.33</v>
      </c>
      <c r="AZ92" s="19">
        <v>235933</v>
      </c>
      <c r="BA92" s="18">
        <v>46.33</v>
      </c>
    </row>
    <row r="93" spans="2:53" x14ac:dyDescent="0.3">
      <c r="B93">
        <v>699120</v>
      </c>
      <c r="E93" s="12">
        <v>45649</v>
      </c>
      <c r="G93" t="s">
        <v>633</v>
      </c>
      <c r="I93" t="s">
        <v>875</v>
      </c>
      <c r="J93" t="s">
        <v>875</v>
      </c>
      <c r="K93" t="s">
        <v>1269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902</v>
      </c>
      <c r="AL93" t="s">
        <v>859</v>
      </c>
      <c r="AM93" t="s">
        <v>902</v>
      </c>
      <c r="AN93" t="s">
        <v>859</v>
      </c>
      <c r="AO93" s="13">
        <v>0.08</v>
      </c>
      <c r="AP93" s="14">
        <v>20240011894064</v>
      </c>
      <c r="AQ93" s="12">
        <v>45649</v>
      </c>
      <c r="AU93" s="17">
        <v>246829</v>
      </c>
      <c r="AV93">
        <v>246829</v>
      </c>
      <c r="AW93" s="13">
        <v>0.04</v>
      </c>
      <c r="AZ93" s="19">
        <v>246829</v>
      </c>
      <c r="BA93" s="18">
        <v>0.04</v>
      </c>
    </row>
    <row r="94" spans="2:53" x14ac:dyDescent="0.3">
      <c r="B94">
        <v>7032</v>
      </c>
      <c r="E94" s="12">
        <v>45649</v>
      </c>
      <c r="G94" t="s">
        <v>633</v>
      </c>
      <c r="I94" t="s">
        <v>875</v>
      </c>
      <c r="J94" t="s">
        <v>875</v>
      </c>
      <c r="K94" t="s">
        <v>1323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1041</v>
      </c>
      <c r="AL94" t="s">
        <v>859</v>
      </c>
      <c r="AM94" t="s">
        <v>1041</v>
      </c>
      <c r="AN94" t="s">
        <v>859</v>
      </c>
      <c r="AO94" s="13">
        <v>1.61</v>
      </c>
      <c r="AP94" s="14">
        <v>20240011893639</v>
      </c>
      <c r="AQ94" s="12">
        <v>45649</v>
      </c>
      <c r="AU94" s="17">
        <v>247631</v>
      </c>
      <c r="AV94">
        <v>2228679</v>
      </c>
      <c r="AW94" s="13">
        <v>55.18</v>
      </c>
      <c r="AZ94" s="19">
        <v>247631</v>
      </c>
      <c r="BA94" s="18">
        <v>55.18</v>
      </c>
    </row>
    <row r="95" spans="2:53" x14ac:dyDescent="0.3">
      <c r="B95">
        <v>7032</v>
      </c>
      <c r="E95" s="12">
        <v>45649</v>
      </c>
      <c r="G95" t="s">
        <v>633</v>
      </c>
      <c r="I95" t="s">
        <v>875</v>
      </c>
      <c r="J95" t="s">
        <v>875</v>
      </c>
      <c r="K95" t="s">
        <v>1323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1579</v>
      </c>
      <c r="AL95" t="s">
        <v>859</v>
      </c>
      <c r="AM95" t="s">
        <v>1579</v>
      </c>
      <c r="AN95" t="s">
        <v>859</v>
      </c>
      <c r="AO95" s="13">
        <v>0.54</v>
      </c>
      <c r="AP95" s="14">
        <v>20240011894052</v>
      </c>
      <c r="AQ95" s="12">
        <v>45649</v>
      </c>
      <c r="AU95" s="17">
        <v>253683</v>
      </c>
      <c r="AV95">
        <v>761049</v>
      </c>
      <c r="AW95" s="13">
        <v>0.8</v>
      </c>
      <c r="AZ95" s="19">
        <v>253683</v>
      </c>
      <c r="BA95" s="18">
        <v>0.8</v>
      </c>
    </row>
    <row r="96" spans="2:53" x14ac:dyDescent="0.3">
      <c r="B96">
        <v>1896261</v>
      </c>
      <c r="E96" s="12">
        <v>45649</v>
      </c>
      <c r="G96" t="s">
        <v>633</v>
      </c>
      <c r="I96" t="s">
        <v>1337</v>
      </c>
      <c r="J96" t="s">
        <v>875</v>
      </c>
      <c r="K96" t="s">
        <v>1338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1538</v>
      </c>
      <c r="AL96" t="s">
        <v>859</v>
      </c>
      <c r="AM96" t="s">
        <v>1538</v>
      </c>
      <c r="AN96" t="s">
        <v>859</v>
      </c>
      <c r="AO96" s="13">
        <v>0.39</v>
      </c>
      <c r="AP96" s="14">
        <v>20240011893660</v>
      </c>
      <c r="AQ96" s="12">
        <v>45649</v>
      </c>
      <c r="AU96" s="17">
        <v>256408</v>
      </c>
      <c r="AV96">
        <v>769224</v>
      </c>
      <c r="AW96" s="13">
        <v>1.02</v>
      </c>
      <c r="AZ96" s="19">
        <v>256408</v>
      </c>
      <c r="BA96" s="18">
        <v>1.02</v>
      </c>
    </row>
    <row r="97" spans="2:53" x14ac:dyDescent="0.3">
      <c r="B97">
        <v>1896261</v>
      </c>
      <c r="E97" s="12">
        <v>45649</v>
      </c>
      <c r="G97" t="s">
        <v>633</v>
      </c>
      <c r="I97" t="s">
        <v>1337</v>
      </c>
      <c r="J97" t="s">
        <v>875</v>
      </c>
      <c r="K97" t="s">
        <v>1338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1530</v>
      </c>
      <c r="AL97" t="s">
        <v>859</v>
      </c>
      <c r="AM97" t="s">
        <v>1530</v>
      </c>
      <c r="AN97" t="s">
        <v>859</v>
      </c>
      <c r="AO97" s="13">
        <v>0.13</v>
      </c>
      <c r="AP97" s="14">
        <v>20240011894071</v>
      </c>
      <c r="AQ97" s="12">
        <v>45649</v>
      </c>
      <c r="AU97" s="17">
        <v>260505</v>
      </c>
      <c r="AV97">
        <v>781515</v>
      </c>
      <c r="AW97" s="13">
        <v>1.24</v>
      </c>
      <c r="AZ97" s="19">
        <v>260505</v>
      </c>
      <c r="BA97" s="18">
        <v>1.24</v>
      </c>
    </row>
    <row r="98" spans="2:53" x14ac:dyDescent="0.3">
      <c r="B98">
        <v>19618</v>
      </c>
      <c r="E98" s="12">
        <v>45649</v>
      </c>
      <c r="G98" t="s">
        <v>633</v>
      </c>
      <c r="I98" t="s">
        <v>1342</v>
      </c>
      <c r="J98" t="s">
        <v>875</v>
      </c>
      <c r="K98" t="s">
        <v>1343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2113</v>
      </c>
      <c r="AL98" t="s">
        <v>859</v>
      </c>
      <c r="AM98" t="s">
        <v>2113</v>
      </c>
      <c r="AN98" t="s">
        <v>859</v>
      </c>
      <c r="AO98" s="13">
        <v>0.52</v>
      </c>
      <c r="AP98" s="14">
        <v>20240011893672</v>
      </c>
      <c r="AQ98" s="12">
        <v>45649</v>
      </c>
      <c r="AU98" s="17">
        <v>262297</v>
      </c>
      <c r="AV98">
        <v>786891</v>
      </c>
      <c r="AW98" s="13">
        <v>0.59</v>
      </c>
      <c r="AZ98" s="19">
        <v>262297</v>
      </c>
      <c r="BA98" s="18">
        <v>0.59</v>
      </c>
    </row>
    <row r="99" spans="2:53" x14ac:dyDescent="0.3">
      <c r="B99">
        <v>19618</v>
      </c>
      <c r="E99" s="12">
        <v>45649</v>
      </c>
      <c r="G99" t="s">
        <v>633</v>
      </c>
      <c r="I99" t="s">
        <v>1342</v>
      </c>
      <c r="J99" t="s">
        <v>875</v>
      </c>
      <c r="K99" t="s">
        <v>1343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1219</v>
      </c>
      <c r="AL99" t="s">
        <v>859</v>
      </c>
      <c r="AM99" t="s">
        <v>1219</v>
      </c>
      <c r="AN99" t="s">
        <v>859</v>
      </c>
      <c r="AO99" s="13">
        <v>0.12</v>
      </c>
      <c r="AP99" s="14">
        <v>20240011894148</v>
      </c>
      <c r="AQ99" s="12">
        <v>45649</v>
      </c>
      <c r="AU99" s="17">
        <v>289233</v>
      </c>
      <c r="AV99">
        <v>867699</v>
      </c>
      <c r="AW99" s="13">
        <v>0.58000000000000007</v>
      </c>
      <c r="AZ99" s="19">
        <v>289233</v>
      </c>
      <c r="BA99" s="18">
        <v>0.58000000000000007</v>
      </c>
    </row>
    <row r="100" spans="2:53" x14ac:dyDescent="0.3">
      <c r="B100">
        <v>1538643</v>
      </c>
      <c r="E100" s="12">
        <v>45649</v>
      </c>
      <c r="G100" t="s">
        <v>633</v>
      </c>
      <c r="I100" t="s">
        <v>875</v>
      </c>
      <c r="J100" t="s">
        <v>875</v>
      </c>
      <c r="K100" t="s">
        <v>1343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1034</v>
      </c>
      <c r="AL100" t="s">
        <v>859</v>
      </c>
      <c r="AM100" t="s">
        <v>1034</v>
      </c>
      <c r="AN100" t="s">
        <v>859</v>
      </c>
      <c r="AO100" s="13">
        <v>0.26</v>
      </c>
      <c r="AP100" s="14">
        <v>20240011893673</v>
      </c>
      <c r="AQ100" s="12">
        <v>45649</v>
      </c>
      <c r="AU100" s="17">
        <v>290463</v>
      </c>
      <c r="AV100">
        <v>290463</v>
      </c>
      <c r="AW100" s="13">
        <v>0.35</v>
      </c>
      <c r="AZ100" s="19">
        <v>290463</v>
      </c>
      <c r="BA100" s="18">
        <v>0.35</v>
      </c>
    </row>
    <row r="101" spans="2:53" x14ac:dyDescent="0.3">
      <c r="B101">
        <v>1538643</v>
      </c>
      <c r="E101" s="12">
        <v>45649</v>
      </c>
      <c r="G101" t="s">
        <v>633</v>
      </c>
      <c r="I101" t="s">
        <v>875</v>
      </c>
      <c r="J101" t="s">
        <v>875</v>
      </c>
      <c r="K101" t="s">
        <v>1343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902</v>
      </c>
      <c r="AL101" t="s">
        <v>859</v>
      </c>
      <c r="AM101" t="s">
        <v>902</v>
      </c>
      <c r="AN101" t="s">
        <v>859</v>
      </c>
      <c r="AO101" s="13">
        <v>0.08</v>
      </c>
      <c r="AP101" s="14">
        <v>20240011894149</v>
      </c>
      <c r="AQ101" s="12">
        <v>45649</v>
      </c>
      <c r="AU101" s="17">
        <v>313202</v>
      </c>
      <c r="AV101">
        <v>626404</v>
      </c>
      <c r="AW101" s="13">
        <v>0.24000000000000002</v>
      </c>
      <c r="AZ101" s="19">
        <v>313202</v>
      </c>
      <c r="BA101" s="18">
        <v>0.24000000000000002</v>
      </c>
    </row>
    <row r="102" spans="2:53" x14ac:dyDescent="0.3">
      <c r="B102">
        <v>2003996</v>
      </c>
      <c r="E102" s="12">
        <v>45649</v>
      </c>
      <c r="G102" t="s">
        <v>633</v>
      </c>
      <c r="I102" t="s">
        <v>875</v>
      </c>
      <c r="J102" t="s">
        <v>875</v>
      </c>
      <c r="K102" t="s">
        <v>1358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2937</v>
      </c>
      <c r="AL102" t="s">
        <v>859</v>
      </c>
      <c r="AM102" t="s">
        <v>2937</v>
      </c>
      <c r="AN102" t="s">
        <v>859</v>
      </c>
      <c r="AO102" s="13">
        <v>3.44</v>
      </c>
      <c r="AP102" s="14">
        <v>20240011893043</v>
      </c>
      <c r="AQ102" s="12">
        <v>45649</v>
      </c>
      <c r="AU102" s="17">
        <v>313290</v>
      </c>
      <c r="AV102">
        <v>939870</v>
      </c>
      <c r="AW102" s="13">
        <v>0.5</v>
      </c>
      <c r="AZ102" s="19">
        <v>313290</v>
      </c>
      <c r="BA102" s="18">
        <v>0.5</v>
      </c>
    </row>
    <row r="103" spans="2:53" x14ac:dyDescent="0.3">
      <c r="B103">
        <v>2003996</v>
      </c>
      <c r="E103" s="12">
        <v>45649</v>
      </c>
      <c r="G103" t="s">
        <v>633</v>
      </c>
      <c r="I103" t="s">
        <v>875</v>
      </c>
      <c r="J103" t="s">
        <v>875</v>
      </c>
      <c r="K103" t="s">
        <v>1358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3339</v>
      </c>
      <c r="AL103" t="s">
        <v>859</v>
      </c>
      <c r="AM103" t="s">
        <v>3339</v>
      </c>
      <c r="AN103" t="s">
        <v>859</v>
      </c>
      <c r="AO103" s="13">
        <v>3.77</v>
      </c>
      <c r="AP103" s="14">
        <v>20240011893054</v>
      </c>
      <c r="AQ103" s="12">
        <v>45649</v>
      </c>
      <c r="AU103" s="17">
        <v>318825</v>
      </c>
      <c r="AV103">
        <v>637650</v>
      </c>
      <c r="AW103" s="13">
        <v>0.44</v>
      </c>
      <c r="AZ103" s="19">
        <v>318825</v>
      </c>
      <c r="BA103" s="18">
        <v>0.44</v>
      </c>
    </row>
    <row r="104" spans="2:53" x14ac:dyDescent="0.3">
      <c r="B104">
        <v>2003996</v>
      </c>
      <c r="E104" s="12">
        <v>45649</v>
      </c>
      <c r="G104" t="s">
        <v>633</v>
      </c>
      <c r="I104" t="s">
        <v>875</v>
      </c>
      <c r="J104" t="s">
        <v>875</v>
      </c>
      <c r="K104" t="s">
        <v>1358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1956</v>
      </c>
      <c r="AL104" t="s">
        <v>859</v>
      </c>
      <c r="AM104" t="s">
        <v>1956</v>
      </c>
      <c r="AN104" t="s">
        <v>859</v>
      </c>
      <c r="AO104" s="13">
        <v>2.48</v>
      </c>
      <c r="AP104" s="14">
        <v>20240011893065</v>
      </c>
      <c r="AQ104" s="12">
        <v>45649</v>
      </c>
      <c r="AU104" s="17">
        <v>328166</v>
      </c>
      <c r="AV104">
        <v>656332</v>
      </c>
      <c r="AW104" s="13">
        <v>0.49</v>
      </c>
      <c r="AZ104" s="19">
        <v>328166</v>
      </c>
      <c r="BA104" s="18">
        <v>0.49</v>
      </c>
    </row>
    <row r="105" spans="2:53" x14ac:dyDescent="0.3">
      <c r="B105">
        <v>2003996</v>
      </c>
      <c r="E105" s="12">
        <v>45649</v>
      </c>
      <c r="G105" t="s">
        <v>633</v>
      </c>
      <c r="I105" t="s">
        <v>875</v>
      </c>
      <c r="J105" t="s">
        <v>875</v>
      </c>
      <c r="K105" t="s">
        <v>1358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1988</v>
      </c>
      <c r="AL105" t="s">
        <v>859</v>
      </c>
      <c r="AM105" t="s">
        <v>1988</v>
      </c>
      <c r="AN105" t="s">
        <v>859</v>
      </c>
      <c r="AO105" s="13">
        <v>2.34</v>
      </c>
      <c r="AP105" s="14">
        <v>20240011893076</v>
      </c>
      <c r="AQ105" s="12">
        <v>45649</v>
      </c>
      <c r="AU105" s="17">
        <v>332531</v>
      </c>
      <c r="AV105">
        <v>997593</v>
      </c>
      <c r="AW105" s="13">
        <v>13.9</v>
      </c>
      <c r="AZ105" s="19">
        <v>332531</v>
      </c>
      <c r="BA105" s="18">
        <v>13.9</v>
      </c>
    </row>
    <row r="106" spans="2:53" x14ac:dyDescent="0.3">
      <c r="B106">
        <v>2003996</v>
      </c>
      <c r="E106" s="12">
        <v>45649</v>
      </c>
      <c r="G106" t="s">
        <v>633</v>
      </c>
      <c r="I106" t="s">
        <v>875</v>
      </c>
      <c r="J106" t="s">
        <v>875</v>
      </c>
      <c r="K106" t="s">
        <v>1358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3198</v>
      </c>
      <c r="AL106" t="s">
        <v>859</v>
      </c>
      <c r="AM106" t="s">
        <v>3198</v>
      </c>
      <c r="AN106" t="s">
        <v>859</v>
      </c>
      <c r="AO106" s="13">
        <v>2.54</v>
      </c>
      <c r="AP106" s="14">
        <v>20240011893087</v>
      </c>
      <c r="AQ106" s="12">
        <v>45649</v>
      </c>
      <c r="AU106" s="17">
        <v>332532</v>
      </c>
      <c r="AV106">
        <v>997596</v>
      </c>
      <c r="AW106" s="13">
        <v>7.9300000000000006</v>
      </c>
      <c r="AZ106" s="19">
        <v>332532</v>
      </c>
      <c r="BA106" s="18">
        <v>7.9300000000000006</v>
      </c>
    </row>
    <row r="107" spans="2:53" x14ac:dyDescent="0.3">
      <c r="B107">
        <v>2003996</v>
      </c>
      <c r="E107" s="12">
        <v>45649</v>
      </c>
      <c r="G107" t="s">
        <v>633</v>
      </c>
      <c r="I107" t="s">
        <v>875</v>
      </c>
      <c r="J107" t="s">
        <v>875</v>
      </c>
      <c r="K107" t="s">
        <v>1358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1032</v>
      </c>
      <c r="AL107" t="s">
        <v>859</v>
      </c>
      <c r="AM107" t="s">
        <v>1032</v>
      </c>
      <c r="AN107" t="s">
        <v>859</v>
      </c>
      <c r="AO107" s="13">
        <v>2.0299999999999998</v>
      </c>
      <c r="AP107" s="14">
        <v>20240011893098</v>
      </c>
      <c r="AQ107" s="12">
        <v>45649</v>
      </c>
      <c r="AU107" s="17">
        <v>338280</v>
      </c>
      <c r="AV107">
        <v>676560</v>
      </c>
      <c r="AW107" s="13">
        <v>0.51</v>
      </c>
      <c r="AZ107" s="19">
        <v>338280</v>
      </c>
      <c r="BA107" s="18">
        <v>0.51</v>
      </c>
    </row>
    <row r="108" spans="2:53" x14ac:dyDescent="0.3">
      <c r="B108">
        <v>2003996</v>
      </c>
      <c r="E108" s="12">
        <v>45649</v>
      </c>
      <c r="G108" t="s">
        <v>633</v>
      </c>
      <c r="I108" t="s">
        <v>875</v>
      </c>
      <c r="J108" t="s">
        <v>875</v>
      </c>
      <c r="K108" t="s">
        <v>1358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1718</v>
      </c>
      <c r="AL108" t="s">
        <v>859</v>
      </c>
      <c r="AM108" t="s">
        <v>1718</v>
      </c>
      <c r="AN108" t="s">
        <v>859</v>
      </c>
      <c r="AO108" s="13">
        <v>2.33</v>
      </c>
      <c r="AP108" s="14">
        <v>20240011893107</v>
      </c>
      <c r="AQ108" s="12">
        <v>45649</v>
      </c>
      <c r="AU108" s="17">
        <v>339639</v>
      </c>
      <c r="AV108">
        <v>679278</v>
      </c>
      <c r="AW108" s="13">
        <v>0.13</v>
      </c>
      <c r="AZ108" s="19">
        <v>339639</v>
      </c>
      <c r="BA108" s="18">
        <v>0.13</v>
      </c>
    </row>
    <row r="109" spans="2:53" x14ac:dyDescent="0.3">
      <c r="B109">
        <v>2003996</v>
      </c>
      <c r="E109" s="12">
        <v>45649</v>
      </c>
      <c r="G109" t="s">
        <v>633</v>
      </c>
      <c r="I109" t="s">
        <v>875</v>
      </c>
      <c r="J109" t="s">
        <v>875</v>
      </c>
      <c r="K109" t="s">
        <v>1358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3059</v>
      </c>
      <c r="AL109" t="s">
        <v>859</v>
      </c>
      <c r="AM109" t="s">
        <v>3059</v>
      </c>
      <c r="AN109" t="s">
        <v>859</v>
      </c>
      <c r="AO109" s="13">
        <v>2.2000000000000002</v>
      </c>
      <c r="AP109" s="14">
        <v>20240011893118</v>
      </c>
      <c r="AQ109" s="12">
        <v>45649</v>
      </c>
      <c r="AU109" s="17">
        <v>348159</v>
      </c>
      <c r="AV109">
        <v>348159</v>
      </c>
      <c r="AW109" s="13">
        <v>0.06</v>
      </c>
      <c r="AZ109" s="19">
        <v>348159</v>
      </c>
      <c r="BA109" s="18">
        <v>0.06</v>
      </c>
    </row>
    <row r="110" spans="2:53" x14ac:dyDescent="0.3">
      <c r="B110">
        <v>2003996</v>
      </c>
      <c r="E110" s="12">
        <v>45649</v>
      </c>
      <c r="G110" t="s">
        <v>633</v>
      </c>
      <c r="I110" t="s">
        <v>875</v>
      </c>
      <c r="J110" t="s">
        <v>875</v>
      </c>
      <c r="K110" t="s">
        <v>1358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1088</v>
      </c>
      <c r="AL110" t="s">
        <v>859</v>
      </c>
      <c r="AM110" t="s">
        <v>1088</v>
      </c>
      <c r="AN110" t="s">
        <v>859</v>
      </c>
      <c r="AO110" s="13">
        <v>1.6</v>
      </c>
      <c r="AP110" s="14">
        <v>20240011893129</v>
      </c>
      <c r="AQ110" s="12">
        <v>45649</v>
      </c>
      <c r="AU110" s="17">
        <v>348173</v>
      </c>
      <c r="AV110">
        <v>696346</v>
      </c>
      <c r="AW110" s="13">
        <v>0.34</v>
      </c>
      <c r="AZ110" s="19">
        <v>348173</v>
      </c>
      <c r="BA110" s="18">
        <v>0.34</v>
      </c>
    </row>
    <row r="111" spans="2:53" x14ac:dyDescent="0.3">
      <c r="B111">
        <v>2003996</v>
      </c>
      <c r="E111" s="12">
        <v>45649</v>
      </c>
      <c r="G111" t="s">
        <v>633</v>
      </c>
      <c r="I111" t="s">
        <v>875</v>
      </c>
      <c r="J111" t="s">
        <v>875</v>
      </c>
      <c r="K111" t="s">
        <v>1358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1669</v>
      </c>
      <c r="AL111" t="s">
        <v>859</v>
      </c>
      <c r="AM111" t="s">
        <v>1669</v>
      </c>
      <c r="AN111" t="s">
        <v>859</v>
      </c>
      <c r="AO111" s="13">
        <v>1.67</v>
      </c>
      <c r="AP111" s="14">
        <v>20240011893140</v>
      </c>
      <c r="AQ111" s="12">
        <v>45649</v>
      </c>
      <c r="AU111" s="17">
        <v>349939</v>
      </c>
      <c r="AV111">
        <v>1049817</v>
      </c>
      <c r="AW111" s="13">
        <v>2</v>
      </c>
      <c r="AZ111" s="19">
        <v>349939</v>
      </c>
      <c r="BA111" s="18">
        <v>2</v>
      </c>
    </row>
    <row r="112" spans="2:53" x14ac:dyDescent="0.3">
      <c r="B112">
        <v>2003996</v>
      </c>
      <c r="E112" s="12">
        <v>45649</v>
      </c>
      <c r="G112" t="s">
        <v>633</v>
      </c>
      <c r="I112" t="s">
        <v>875</v>
      </c>
      <c r="J112" t="s">
        <v>875</v>
      </c>
      <c r="K112" t="s">
        <v>1358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956</v>
      </c>
      <c r="AL112" t="s">
        <v>859</v>
      </c>
      <c r="AM112" t="s">
        <v>956</v>
      </c>
      <c r="AN112" t="s">
        <v>859</v>
      </c>
      <c r="AO112" s="13">
        <v>1.49</v>
      </c>
      <c r="AP112" s="14">
        <v>20240011893156</v>
      </c>
      <c r="AQ112" s="12">
        <v>45649</v>
      </c>
      <c r="AU112" s="17">
        <v>365786</v>
      </c>
      <c r="AV112">
        <v>731572</v>
      </c>
      <c r="AW112" s="13">
        <v>116.64999999999999</v>
      </c>
      <c r="AZ112" s="19">
        <v>365786</v>
      </c>
      <c r="BA112" s="18">
        <v>116.64999999999999</v>
      </c>
    </row>
    <row r="113" spans="2:53" x14ac:dyDescent="0.3">
      <c r="B113">
        <v>2003996</v>
      </c>
      <c r="E113" s="12">
        <v>45649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1088</v>
      </c>
      <c r="AL113" t="s">
        <v>859</v>
      </c>
      <c r="AM113" t="s">
        <v>1088</v>
      </c>
      <c r="AN113" t="s">
        <v>859</v>
      </c>
      <c r="AO113" s="13">
        <v>1.6</v>
      </c>
      <c r="AP113" s="14">
        <v>20240011893175</v>
      </c>
      <c r="AQ113" s="12">
        <v>45649</v>
      </c>
      <c r="AU113" s="17">
        <v>371454</v>
      </c>
      <c r="AV113">
        <v>742908</v>
      </c>
      <c r="AW113" s="13">
        <v>0.73</v>
      </c>
      <c r="AZ113" s="19">
        <v>371454</v>
      </c>
      <c r="BA113" s="18">
        <v>0.73</v>
      </c>
    </row>
    <row r="114" spans="2:53" x14ac:dyDescent="0.3">
      <c r="B114">
        <v>2003996</v>
      </c>
      <c r="E114" s="12">
        <v>45649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1197</v>
      </c>
      <c r="AL114" t="s">
        <v>859</v>
      </c>
      <c r="AM114" t="s">
        <v>1197</v>
      </c>
      <c r="AN114" t="s">
        <v>859</v>
      </c>
      <c r="AO114" s="13">
        <v>0.85</v>
      </c>
      <c r="AP114" s="14">
        <v>20240011893193</v>
      </c>
      <c r="AQ114" s="12">
        <v>45649</v>
      </c>
      <c r="AU114" s="17">
        <v>384618</v>
      </c>
      <c r="AV114">
        <v>384618</v>
      </c>
      <c r="AW114" s="13">
        <v>0.51</v>
      </c>
      <c r="AZ114" s="19">
        <v>384618</v>
      </c>
      <c r="BA114" s="18">
        <v>0.51</v>
      </c>
    </row>
    <row r="115" spans="2:53" x14ac:dyDescent="0.3">
      <c r="B115">
        <v>2003996</v>
      </c>
      <c r="E115" s="12">
        <v>45649</v>
      </c>
      <c r="G115" t="s">
        <v>633</v>
      </c>
      <c r="I115" t="s">
        <v>875</v>
      </c>
      <c r="J115" t="s">
        <v>875</v>
      </c>
      <c r="K115" t="s">
        <v>1358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3340</v>
      </c>
      <c r="AL115" t="s">
        <v>859</v>
      </c>
      <c r="AM115" t="s">
        <v>3340</v>
      </c>
      <c r="AN115" t="s">
        <v>859</v>
      </c>
      <c r="AO115" s="13">
        <v>2.5099999999999998</v>
      </c>
      <c r="AP115" s="14">
        <v>20240011893213</v>
      </c>
      <c r="AQ115" s="12">
        <v>45649</v>
      </c>
      <c r="AU115" s="17">
        <v>410272</v>
      </c>
      <c r="AV115">
        <v>1230816</v>
      </c>
      <c r="AW115" s="13">
        <v>0.52</v>
      </c>
      <c r="AZ115" s="19">
        <v>410272</v>
      </c>
      <c r="BA115" s="18">
        <v>0.52</v>
      </c>
    </row>
    <row r="116" spans="2:53" x14ac:dyDescent="0.3">
      <c r="B116">
        <v>2003996</v>
      </c>
      <c r="E116" s="12">
        <v>45649</v>
      </c>
      <c r="G116" t="s">
        <v>633</v>
      </c>
      <c r="I116" t="s">
        <v>875</v>
      </c>
      <c r="J116" t="s">
        <v>875</v>
      </c>
      <c r="K116" t="s">
        <v>1358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1363</v>
      </c>
      <c r="AL116" t="s">
        <v>859</v>
      </c>
      <c r="AM116" t="s">
        <v>1363</v>
      </c>
      <c r="AN116" t="s">
        <v>859</v>
      </c>
      <c r="AO116" s="13">
        <v>3.23</v>
      </c>
      <c r="AP116" s="14">
        <v>20240011893237</v>
      </c>
      <c r="AQ116" s="12">
        <v>45649</v>
      </c>
      <c r="AU116" s="17">
        <v>410274</v>
      </c>
      <c r="AV116">
        <v>1230822</v>
      </c>
      <c r="AW116" s="13">
        <v>0.5</v>
      </c>
      <c r="AZ116" s="19">
        <v>410274</v>
      </c>
      <c r="BA116" s="18">
        <v>0.5</v>
      </c>
    </row>
    <row r="117" spans="2:53" x14ac:dyDescent="0.3">
      <c r="B117">
        <v>2003996</v>
      </c>
      <c r="E117" s="12">
        <v>45649</v>
      </c>
      <c r="G117" t="s">
        <v>633</v>
      </c>
      <c r="I117" t="s">
        <v>875</v>
      </c>
      <c r="J117" t="s">
        <v>875</v>
      </c>
      <c r="K117" t="s">
        <v>1358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1957</v>
      </c>
      <c r="AL117" t="s">
        <v>859</v>
      </c>
      <c r="AM117" t="s">
        <v>1957</v>
      </c>
      <c r="AN117" t="s">
        <v>859</v>
      </c>
      <c r="AO117" s="13">
        <v>0.67</v>
      </c>
      <c r="AP117" s="14">
        <v>20240011893261</v>
      </c>
      <c r="AQ117" s="12">
        <v>45649</v>
      </c>
      <c r="AU117" s="17">
        <v>414467</v>
      </c>
      <c r="AV117">
        <v>1243401</v>
      </c>
      <c r="AW117" s="13">
        <v>0.57000000000000006</v>
      </c>
      <c r="AZ117" s="19">
        <v>414467</v>
      </c>
      <c r="BA117" s="18">
        <v>0.57000000000000006</v>
      </c>
    </row>
    <row r="118" spans="2:53" x14ac:dyDescent="0.3">
      <c r="B118">
        <v>2003996</v>
      </c>
      <c r="E118" s="12">
        <v>45649</v>
      </c>
      <c r="G118" t="s">
        <v>633</v>
      </c>
      <c r="I118" t="s">
        <v>875</v>
      </c>
      <c r="J118" t="s">
        <v>875</v>
      </c>
      <c r="K118" t="s">
        <v>1358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1486</v>
      </c>
      <c r="AL118" t="s">
        <v>859</v>
      </c>
      <c r="AM118" t="s">
        <v>1486</v>
      </c>
      <c r="AN118" t="s">
        <v>859</v>
      </c>
      <c r="AO118" s="13">
        <v>0.42</v>
      </c>
      <c r="AP118" s="14">
        <v>20240011893289</v>
      </c>
      <c r="AQ118" s="12">
        <v>45649</v>
      </c>
      <c r="AU118" s="17">
        <v>418978</v>
      </c>
      <c r="AV118">
        <v>1256934</v>
      </c>
      <c r="AW118" s="13">
        <v>0.51</v>
      </c>
      <c r="AZ118" s="19">
        <v>418978</v>
      </c>
      <c r="BA118" s="18">
        <v>0.51</v>
      </c>
    </row>
    <row r="119" spans="2:53" x14ac:dyDescent="0.3">
      <c r="B119">
        <v>2003996</v>
      </c>
      <c r="E119" s="12">
        <v>45649</v>
      </c>
      <c r="G119" t="s">
        <v>633</v>
      </c>
      <c r="I119" t="s">
        <v>875</v>
      </c>
      <c r="J119" t="s">
        <v>875</v>
      </c>
      <c r="K119" t="s">
        <v>1358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1399</v>
      </c>
      <c r="AL119" t="s">
        <v>859</v>
      </c>
      <c r="AM119" t="s">
        <v>1399</v>
      </c>
      <c r="AN119" t="s">
        <v>859</v>
      </c>
      <c r="AO119" s="13">
        <v>0.25</v>
      </c>
      <c r="AP119" s="14">
        <v>20240011893683</v>
      </c>
      <c r="AQ119" s="12">
        <v>45649</v>
      </c>
      <c r="AU119" s="17">
        <v>425616</v>
      </c>
      <c r="AV119">
        <v>851232</v>
      </c>
      <c r="AW119" s="13">
        <v>0.53</v>
      </c>
      <c r="AZ119" s="19">
        <v>425616</v>
      </c>
      <c r="BA119" s="18">
        <v>0.53</v>
      </c>
    </row>
    <row r="120" spans="2:53" x14ac:dyDescent="0.3">
      <c r="B120">
        <v>2003996</v>
      </c>
      <c r="E120" s="12">
        <v>45649</v>
      </c>
      <c r="G120" t="s">
        <v>633</v>
      </c>
      <c r="I120" t="s">
        <v>875</v>
      </c>
      <c r="J120" t="s">
        <v>875</v>
      </c>
      <c r="K120" t="s">
        <v>1358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860</v>
      </c>
      <c r="AL120" t="s">
        <v>859</v>
      </c>
      <c r="AM120" t="s">
        <v>860</v>
      </c>
      <c r="AN120" t="s">
        <v>859</v>
      </c>
      <c r="AO120" s="13">
        <v>7.0000000000000007E-2</v>
      </c>
      <c r="AP120" s="14">
        <v>20240011894158</v>
      </c>
      <c r="AQ120" s="12">
        <v>45649</v>
      </c>
      <c r="AU120" s="17">
        <v>425617</v>
      </c>
      <c r="AV120">
        <v>851234</v>
      </c>
      <c r="AW120" s="13">
        <v>0.52</v>
      </c>
      <c r="AZ120" s="19">
        <v>425617</v>
      </c>
      <c r="BA120" s="18">
        <v>0.52</v>
      </c>
    </row>
    <row r="121" spans="2:53" x14ac:dyDescent="0.3">
      <c r="B121">
        <v>246829</v>
      </c>
      <c r="E121" s="12">
        <v>45649</v>
      </c>
      <c r="G121" t="s">
        <v>633</v>
      </c>
      <c r="I121" t="s">
        <v>1429</v>
      </c>
      <c r="J121" t="s">
        <v>1429</v>
      </c>
      <c r="K121" t="s">
        <v>1430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1198</v>
      </c>
      <c r="AL121" t="s">
        <v>859</v>
      </c>
      <c r="AM121" t="s">
        <v>1198</v>
      </c>
      <c r="AN121" t="s">
        <v>859</v>
      </c>
      <c r="AO121" s="13">
        <v>0.04</v>
      </c>
      <c r="AP121" s="14">
        <v>20240011894191</v>
      </c>
      <c r="AQ121" s="12">
        <v>45649</v>
      </c>
      <c r="AU121" s="17">
        <v>426410</v>
      </c>
      <c r="AV121">
        <v>852820</v>
      </c>
      <c r="AW121" s="13">
        <v>0.48</v>
      </c>
      <c r="AZ121" s="19">
        <v>426410</v>
      </c>
      <c r="BA121" s="18">
        <v>0.48</v>
      </c>
    </row>
    <row r="122" spans="2:53" x14ac:dyDescent="0.3">
      <c r="B122">
        <v>247631</v>
      </c>
      <c r="E122" s="12">
        <v>45649</v>
      </c>
      <c r="G122" t="s">
        <v>633</v>
      </c>
      <c r="I122" t="s">
        <v>875</v>
      </c>
      <c r="J122" t="s">
        <v>875</v>
      </c>
      <c r="K122" t="s">
        <v>1434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3341</v>
      </c>
      <c r="AL122" t="s">
        <v>859</v>
      </c>
      <c r="AM122" t="s">
        <v>3341</v>
      </c>
      <c r="AN122" t="s">
        <v>859</v>
      </c>
      <c r="AO122" s="13">
        <v>33.479999999999997</v>
      </c>
      <c r="AP122" s="14">
        <v>20240011893157</v>
      </c>
      <c r="AQ122" s="12">
        <v>45649</v>
      </c>
      <c r="AU122" s="17">
        <v>442753</v>
      </c>
      <c r="AV122">
        <v>885506</v>
      </c>
      <c r="AW122" s="13">
        <v>13.23</v>
      </c>
      <c r="AZ122" s="19">
        <v>442753</v>
      </c>
      <c r="BA122" s="18">
        <v>13.23</v>
      </c>
    </row>
    <row r="123" spans="2:53" x14ac:dyDescent="0.3">
      <c r="B123">
        <v>247631</v>
      </c>
      <c r="E123" s="12">
        <v>45649</v>
      </c>
      <c r="G123" t="s">
        <v>633</v>
      </c>
      <c r="I123" t="s">
        <v>875</v>
      </c>
      <c r="J123" t="s">
        <v>875</v>
      </c>
      <c r="K123" t="s">
        <v>1434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1809</v>
      </c>
      <c r="AL123" t="s">
        <v>859</v>
      </c>
      <c r="AM123" t="s">
        <v>1809</v>
      </c>
      <c r="AN123" t="s">
        <v>859</v>
      </c>
      <c r="AO123" s="13">
        <v>17.79</v>
      </c>
      <c r="AP123" s="14">
        <v>20240011893179</v>
      </c>
      <c r="AQ123" s="12">
        <v>45649</v>
      </c>
      <c r="AU123" s="17">
        <v>443259</v>
      </c>
      <c r="AV123">
        <v>1329777</v>
      </c>
      <c r="AW123" s="13">
        <v>61.040000000000006</v>
      </c>
      <c r="AZ123" s="19">
        <v>443259</v>
      </c>
      <c r="BA123" s="18">
        <v>61.040000000000006</v>
      </c>
    </row>
    <row r="124" spans="2:53" x14ac:dyDescent="0.3">
      <c r="B124">
        <v>247631</v>
      </c>
      <c r="E124" s="12">
        <v>45649</v>
      </c>
      <c r="G124" t="s">
        <v>633</v>
      </c>
      <c r="I124" t="s">
        <v>875</v>
      </c>
      <c r="J124" t="s">
        <v>875</v>
      </c>
      <c r="K124" t="s">
        <v>1434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1155</v>
      </c>
      <c r="AL124" t="s">
        <v>859</v>
      </c>
      <c r="AM124" t="s">
        <v>1155</v>
      </c>
      <c r="AN124" t="s">
        <v>859</v>
      </c>
      <c r="AO124" s="13">
        <v>0.95</v>
      </c>
      <c r="AP124" s="14">
        <v>20240011893194</v>
      </c>
      <c r="AQ124" s="12">
        <v>45649</v>
      </c>
      <c r="AU124" s="17">
        <v>445005</v>
      </c>
      <c r="AV124">
        <v>890010</v>
      </c>
      <c r="AW124" s="13">
        <v>0.17</v>
      </c>
      <c r="AZ124" s="19">
        <v>445005</v>
      </c>
      <c r="BA124" s="18">
        <v>0.17</v>
      </c>
    </row>
    <row r="125" spans="2:53" x14ac:dyDescent="0.3">
      <c r="B125">
        <v>247631</v>
      </c>
      <c r="E125" s="12">
        <v>45649</v>
      </c>
      <c r="G125" t="s">
        <v>633</v>
      </c>
      <c r="I125" t="s">
        <v>875</v>
      </c>
      <c r="J125" t="s">
        <v>875</v>
      </c>
      <c r="K125" t="s">
        <v>1434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1881</v>
      </c>
      <c r="AL125" t="s">
        <v>859</v>
      </c>
      <c r="AM125" t="s">
        <v>1881</v>
      </c>
      <c r="AN125" t="s">
        <v>859</v>
      </c>
      <c r="AO125" s="13">
        <v>0.91</v>
      </c>
      <c r="AP125" s="14">
        <v>20240011893214</v>
      </c>
      <c r="AQ125" s="12">
        <v>45649</v>
      </c>
      <c r="AU125" s="17">
        <v>462158</v>
      </c>
      <c r="AV125">
        <v>924316</v>
      </c>
      <c r="AW125" s="13">
        <v>8.1300000000000008</v>
      </c>
      <c r="AZ125" s="19">
        <v>462158</v>
      </c>
      <c r="BA125" s="18">
        <v>8.1300000000000008</v>
      </c>
    </row>
    <row r="126" spans="2:53" x14ac:dyDescent="0.3">
      <c r="B126">
        <v>247631</v>
      </c>
      <c r="E126" s="12">
        <v>45649</v>
      </c>
      <c r="G126" t="s">
        <v>633</v>
      </c>
      <c r="I126" t="s">
        <v>875</v>
      </c>
      <c r="J126" t="s">
        <v>875</v>
      </c>
      <c r="K126" t="s">
        <v>1434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1091</v>
      </c>
      <c r="AL126" t="s">
        <v>859</v>
      </c>
      <c r="AM126" t="s">
        <v>1091</v>
      </c>
      <c r="AN126" t="s">
        <v>859</v>
      </c>
      <c r="AO126" s="13">
        <v>0.87</v>
      </c>
      <c r="AP126" s="14">
        <v>20240011893238</v>
      </c>
      <c r="AQ126" s="12">
        <v>45649</v>
      </c>
      <c r="AU126" s="17">
        <v>474579</v>
      </c>
      <c r="AV126">
        <v>1423737</v>
      </c>
      <c r="AW126" s="13">
        <v>0.96</v>
      </c>
      <c r="AZ126" s="19">
        <v>474579</v>
      </c>
      <c r="BA126" s="18">
        <v>0.96</v>
      </c>
    </row>
    <row r="127" spans="2:53" x14ac:dyDescent="0.3">
      <c r="B127">
        <v>247631</v>
      </c>
      <c r="E127" s="12">
        <v>45649</v>
      </c>
      <c r="G127" t="s">
        <v>633</v>
      </c>
      <c r="I127" t="s">
        <v>875</v>
      </c>
      <c r="J127" t="s">
        <v>875</v>
      </c>
      <c r="K127" t="s">
        <v>1434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1388</v>
      </c>
      <c r="AL127" t="s">
        <v>859</v>
      </c>
      <c r="AM127" t="s">
        <v>1388</v>
      </c>
      <c r="AN127" t="s">
        <v>859</v>
      </c>
      <c r="AO127" s="13">
        <v>0.56000000000000005</v>
      </c>
      <c r="AP127" s="14">
        <v>20240011893263</v>
      </c>
      <c r="AQ127" s="12">
        <v>45649</v>
      </c>
      <c r="AU127" s="17">
        <v>475399</v>
      </c>
      <c r="AV127">
        <v>950798</v>
      </c>
      <c r="AW127" s="13">
        <v>1.3399999999999999</v>
      </c>
      <c r="AZ127" s="19">
        <v>475399</v>
      </c>
      <c r="BA127" s="18">
        <v>1.3399999999999999</v>
      </c>
    </row>
    <row r="128" spans="2:53" x14ac:dyDescent="0.3">
      <c r="B128">
        <v>247631</v>
      </c>
      <c r="E128" s="12">
        <v>45649</v>
      </c>
      <c r="G128" t="s">
        <v>633</v>
      </c>
      <c r="I128" t="s">
        <v>875</v>
      </c>
      <c r="J128" t="s">
        <v>875</v>
      </c>
      <c r="K128" t="s">
        <v>1434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1784</v>
      </c>
      <c r="AL128" t="s">
        <v>859</v>
      </c>
      <c r="AM128" t="s">
        <v>1784</v>
      </c>
      <c r="AN128" t="s">
        <v>859</v>
      </c>
      <c r="AO128" s="13">
        <v>0.38</v>
      </c>
      <c r="AP128" s="14">
        <v>20240011893315</v>
      </c>
      <c r="AQ128" s="12">
        <v>45649</v>
      </c>
      <c r="AU128" s="17">
        <v>481558</v>
      </c>
      <c r="AV128">
        <v>1444674</v>
      </c>
      <c r="AW128" s="13">
        <v>0.62</v>
      </c>
      <c r="AZ128" s="19">
        <v>481558</v>
      </c>
      <c r="BA128" s="18">
        <v>0.62</v>
      </c>
    </row>
    <row r="129" spans="2:53" x14ac:dyDescent="0.3">
      <c r="B129">
        <v>247631</v>
      </c>
      <c r="E129" s="12">
        <v>45649</v>
      </c>
      <c r="G129" t="s">
        <v>633</v>
      </c>
      <c r="I129" t="s">
        <v>875</v>
      </c>
      <c r="J129" t="s">
        <v>875</v>
      </c>
      <c r="K129" t="s">
        <v>1434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1582</v>
      </c>
      <c r="AL129" t="s">
        <v>859</v>
      </c>
      <c r="AM129" t="s">
        <v>1582</v>
      </c>
      <c r="AN129" t="s">
        <v>859</v>
      </c>
      <c r="AO129" s="13">
        <v>0.21</v>
      </c>
      <c r="AP129" s="14">
        <v>20240011893709</v>
      </c>
      <c r="AQ129" s="12">
        <v>45649</v>
      </c>
      <c r="AU129" s="17">
        <v>487074</v>
      </c>
      <c r="AV129">
        <v>1461222</v>
      </c>
      <c r="AW129" s="13">
        <v>9.4500000000000011</v>
      </c>
      <c r="AZ129" s="19">
        <v>487074</v>
      </c>
      <c r="BA129" s="18">
        <v>9.4500000000000011</v>
      </c>
    </row>
    <row r="130" spans="2:53" x14ac:dyDescent="0.3">
      <c r="B130">
        <v>247631</v>
      </c>
      <c r="E130" s="12">
        <v>45649</v>
      </c>
      <c r="G130" t="s">
        <v>633</v>
      </c>
      <c r="I130" t="s">
        <v>875</v>
      </c>
      <c r="J130" t="s">
        <v>875</v>
      </c>
      <c r="K130" t="s">
        <v>1434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1431</v>
      </c>
      <c r="AL130" t="s">
        <v>859</v>
      </c>
      <c r="AM130" t="s">
        <v>1431</v>
      </c>
      <c r="AN130" t="s">
        <v>859</v>
      </c>
      <c r="AO130" s="13">
        <v>0.03</v>
      </c>
      <c r="AP130" s="14">
        <v>20240011894192</v>
      </c>
      <c r="AQ130" s="12">
        <v>45649</v>
      </c>
      <c r="AU130" s="17">
        <v>490806</v>
      </c>
      <c r="AV130">
        <v>981612</v>
      </c>
      <c r="AW130" s="13">
        <v>0.16</v>
      </c>
      <c r="AZ130" s="19">
        <v>490806</v>
      </c>
      <c r="BA130" s="18">
        <v>0.16</v>
      </c>
    </row>
    <row r="131" spans="2:53" x14ac:dyDescent="0.3">
      <c r="B131">
        <v>253683</v>
      </c>
      <c r="E131" s="12">
        <v>45649</v>
      </c>
      <c r="G131" t="s">
        <v>633</v>
      </c>
      <c r="I131" t="s">
        <v>1463</v>
      </c>
      <c r="J131" t="s">
        <v>875</v>
      </c>
      <c r="K131" t="s">
        <v>1464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1495</v>
      </c>
      <c r="AL131" t="s">
        <v>859</v>
      </c>
      <c r="AM131" t="s">
        <v>1495</v>
      </c>
      <c r="AN131" t="s">
        <v>859</v>
      </c>
      <c r="AO131" s="13">
        <v>0.48</v>
      </c>
      <c r="AP131" s="14">
        <v>20240011893320</v>
      </c>
      <c r="AQ131" s="12">
        <v>45649</v>
      </c>
      <c r="AU131" s="17">
        <v>494183</v>
      </c>
      <c r="AV131">
        <v>29650980</v>
      </c>
      <c r="AW131" s="13">
        <v>393.89999999999975</v>
      </c>
      <c r="AZ131" s="19">
        <v>494183</v>
      </c>
      <c r="BA131" s="18">
        <v>393.89999999999975</v>
      </c>
    </row>
    <row r="132" spans="2:53" x14ac:dyDescent="0.3">
      <c r="B132">
        <v>253683</v>
      </c>
      <c r="E132" s="12">
        <v>45649</v>
      </c>
      <c r="G132" t="s">
        <v>633</v>
      </c>
      <c r="I132" t="s">
        <v>1463</v>
      </c>
      <c r="J132" t="s">
        <v>875</v>
      </c>
      <c r="K132" t="s">
        <v>1464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1034</v>
      </c>
      <c r="AL132" t="s">
        <v>859</v>
      </c>
      <c r="AM132" t="s">
        <v>1034</v>
      </c>
      <c r="AN132" t="s">
        <v>859</v>
      </c>
      <c r="AO132" s="13">
        <v>0.26</v>
      </c>
      <c r="AP132" s="14">
        <v>20240011893713</v>
      </c>
      <c r="AQ132" s="12">
        <v>45649</v>
      </c>
      <c r="AU132" s="17">
        <v>494184</v>
      </c>
      <c r="AV132">
        <v>1482552</v>
      </c>
      <c r="AW132" s="13">
        <v>0.57000000000000006</v>
      </c>
      <c r="AZ132" s="19">
        <v>494184</v>
      </c>
      <c r="BA132" s="18">
        <v>0.57000000000000006</v>
      </c>
    </row>
    <row r="133" spans="2:53" x14ac:dyDescent="0.3">
      <c r="B133">
        <v>253683</v>
      </c>
      <c r="E133" s="12">
        <v>45649</v>
      </c>
      <c r="G133" t="s">
        <v>633</v>
      </c>
      <c r="I133" t="s">
        <v>1463</v>
      </c>
      <c r="J133" t="s">
        <v>875</v>
      </c>
      <c r="K133" t="s">
        <v>1464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993</v>
      </c>
      <c r="AL133" t="s">
        <v>859</v>
      </c>
      <c r="AM133" t="s">
        <v>993</v>
      </c>
      <c r="AN133" t="s">
        <v>859</v>
      </c>
      <c r="AO133" s="13">
        <v>0.06</v>
      </c>
      <c r="AP133" s="14">
        <v>20240011894194</v>
      </c>
      <c r="AQ133" s="12">
        <v>45649</v>
      </c>
      <c r="AU133" s="17">
        <v>498212</v>
      </c>
      <c r="AV133">
        <v>996424</v>
      </c>
      <c r="AW133" s="13">
        <v>0.49</v>
      </c>
      <c r="AZ133" s="19">
        <v>498212</v>
      </c>
      <c r="BA133" s="18">
        <v>0.49</v>
      </c>
    </row>
    <row r="134" spans="2:53" x14ac:dyDescent="0.3">
      <c r="B134">
        <v>256408</v>
      </c>
      <c r="E134" s="12">
        <v>45649</v>
      </c>
      <c r="G134" t="s">
        <v>633</v>
      </c>
      <c r="I134" t="s">
        <v>1475</v>
      </c>
      <c r="J134" t="s">
        <v>875</v>
      </c>
      <c r="K134" t="s">
        <v>1476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1957</v>
      </c>
      <c r="AL134" t="s">
        <v>859</v>
      </c>
      <c r="AM134" t="s">
        <v>1957</v>
      </c>
      <c r="AN134" t="s">
        <v>859</v>
      </c>
      <c r="AO134" s="13">
        <v>0.67</v>
      </c>
      <c r="AP134" s="14">
        <v>20240011893324</v>
      </c>
      <c r="AQ134" s="12">
        <v>45649</v>
      </c>
      <c r="AU134" s="17">
        <v>498555</v>
      </c>
      <c r="AV134">
        <v>997110</v>
      </c>
      <c r="AW134" s="13">
        <v>0.22000000000000003</v>
      </c>
      <c r="AZ134" s="19">
        <v>498555</v>
      </c>
      <c r="BA134" s="18">
        <v>0.22000000000000003</v>
      </c>
    </row>
    <row r="135" spans="2:53" x14ac:dyDescent="0.3">
      <c r="B135">
        <v>256408</v>
      </c>
      <c r="E135" s="12">
        <v>45649</v>
      </c>
      <c r="G135" t="s">
        <v>633</v>
      </c>
      <c r="I135" t="s">
        <v>1475</v>
      </c>
      <c r="J135" t="s">
        <v>875</v>
      </c>
      <c r="K135" t="s">
        <v>1476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858</v>
      </c>
      <c r="AI135" t="s">
        <v>859</v>
      </c>
      <c r="AK135" t="s">
        <v>1372</v>
      </c>
      <c r="AL135" t="s">
        <v>859</v>
      </c>
      <c r="AM135" t="s">
        <v>1372</v>
      </c>
      <c r="AN135" t="s">
        <v>859</v>
      </c>
      <c r="AO135" s="13">
        <v>0.31</v>
      </c>
      <c r="AP135" s="14">
        <v>20240011893721</v>
      </c>
      <c r="AQ135" s="12">
        <v>45649</v>
      </c>
      <c r="AU135" s="17">
        <v>501473</v>
      </c>
      <c r="AV135">
        <v>1504419</v>
      </c>
      <c r="AW135" s="13">
        <v>0.26</v>
      </c>
      <c r="AZ135" s="19">
        <v>501473</v>
      </c>
      <c r="BA135" s="18">
        <v>0.26</v>
      </c>
    </row>
    <row r="136" spans="2:53" x14ac:dyDescent="0.3">
      <c r="B136">
        <v>256408</v>
      </c>
      <c r="E136" s="12">
        <v>45649</v>
      </c>
      <c r="G136" t="s">
        <v>633</v>
      </c>
      <c r="I136" t="s">
        <v>1475</v>
      </c>
      <c r="J136" t="s">
        <v>875</v>
      </c>
      <c r="K136" t="s">
        <v>1476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20240011894203</v>
      </c>
      <c r="AQ136" s="12">
        <v>45649</v>
      </c>
      <c r="AU136" s="17">
        <v>520002</v>
      </c>
      <c r="AV136">
        <v>1040004</v>
      </c>
      <c r="AW136" s="13">
        <v>0.8</v>
      </c>
      <c r="AZ136" s="19">
        <v>520002</v>
      </c>
      <c r="BA136" s="18">
        <v>0.8</v>
      </c>
    </row>
    <row r="137" spans="2:53" x14ac:dyDescent="0.3">
      <c r="B137">
        <v>260505</v>
      </c>
      <c r="E137" s="12">
        <v>45649</v>
      </c>
      <c r="G137" t="s">
        <v>633</v>
      </c>
      <c r="I137" t="s">
        <v>1482</v>
      </c>
      <c r="J137" t="s">
        <v>875</v>
      </c>
      <c r="K137" t="s">
        <v>1483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858</v>
      </c>
      <c r="AI137" t="s">
        <v>859</v>
      </c>
      <c r="AK137" t="s">
        <v>1551</v>
      </c>
      <c r="AL137" t="s">
        <v>859</v>
      </c>
      <c r="AM137" t="s">
        <v>1551</v>
      </c>
      <c r="AN137" t="s">
        <v>859</v>
      </c>
      <c r="AO137" s="13">
        <v>0.81</v>
      </c>
      <c r="AP137" s="14">
        <v>20240011893346</v>
      </c>
      <c r="AQ137" s="12">
        <v>45649</v>
      </c>
      <c r="AU137" s="17">
        <v>520271</v>
      </c>
      <c r="AV137">
        <v>1040542</v>
      </c>
      <c r="AW137" s="13">
        <v>1.57</v>
      </c>
      <c r="AZ137" s="19">
        <v>520271</v>
      </c>
      <c r="BA137" s="18">
        <v>1.57</v>
      </c>
    </row>
    <row r="138" spans="2:53" x14ac:dyDescent="0.3">
      <c r="B138">
        <v>260505</v>
      </c>
      <c r="E138" s="12">
        <v>45649</v>
      </c>
      <c r="G138" t="s">
        <v>633</v>
      </c>
      <c r="I138" t="s">
        <v>1482</v>
      </c>
      <c r="J138" t="s">
        <v>875</v>
      </c>
      <c r="K138" t="s">
        <v>1483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1784</v>
      </c>
      <c r="AL138" t="s">
        <v>859</v>
      </c>
      <c r="AM138" t="s">
        <v>1784</v>
      </c>
      <c r="AN138" t="s">
        <v>859</v>
      </c>
      <c r="AO138" s="13">
        <v>0.38</v>
      </c>
      <c r="AP138" s="14">
        <v>20240011893736</v>
      </c>
      <c r="AQ138" s="12">
        <v>45649</v>
      </c>
      <c r="AU138" s="17">
        <v>536729</v>
      </c>
      <c r="AV138">
        <v>1610187</v>
      </c>
      <c r="AW138" s="13">
        <v>0.74999999999999989</v>
      </c>
      <c r="AZ138" s="19">
        <v>536729</v>
      </c>
      <c r="BA138" s="18">
        <v>0.74999999999999989</v>
      </c>
    </row>
    <row r="139" spans="2:53" x14ac:dyDescent="0.3">
      <c r="B139">
        <v>260505</v>
      </c>
      <c r="E139" s="12">
        <v>45649</v>
      </c>
      <c r="G139" t="s">
        <v>633</v>
      </c>
      <c r="I139" t="s">
        <v>1482</v>
      </c>
      <c r="J139" t="s">
        <v>875</v>
      </c>
      <c r="K139" t="s">
        <v>1483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1345</v>
      </c>
      <c r="AL139" t="s">
        <v>859</v>
      </c>
      <c r="AM139" t="s">
        <v>1345</v>
      </c>
      <c r="AN139" t="s">
        <v>859</v>
      </c>
      <c r="AO139" s="13">
        <v>0.05</v>
      </c>
      <c r="AP139" s="14">
        <v>20240011894221</v>
      </c>
      <c r="AQ139" s="12">
        <v>45649</v>
      </c>
      <c r="AU139" s="17">
        <v>551936</v>
      </c>
      <c r="AV139">
        <v>1655808</v>
      </c>
      <c r="AW139" s="13">
        <v>0.7</v>
      </c>
      <c r="AZ139" s="19">
        <v>551936</v>
      </c>
      <c r="BA139" s="18">
        <v>0.7</v>
      </c>
    </row>
    <row r="140" spans="2:53" x14ac:dyDescent="0.3">
      <c r="B140">
        <v>262297</v>
      </c>
      <c r="E140" s="12">
        <v>45649</v>
      </c>
      <c r="G140" t="s">
        <v>633</v>
      </c>
      <c r="I140" t="s">
        <v>875</v>
      </c>
      <c r="J140" t="s">
        <v>875</v>
      </c>
      <c r="K140" t="s">
        <v>1490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960</v>
      </c>
      <c r="AL140" t="s">
        <v>859</v>
      </c>
      <c r="AM140" t="s">
        <v>960</v>
      </c>
      <c r="AN140" t="s">
        <v>859</v>
      </c>
      <c r="AO140" s="13">
        <v>0.37</v>
      </c>
      <c r="AP140" s="14">
        <v>20240011893390</v>
      </c>
      <c r="AQ140" s="12">
        <v>45649</v>
      </c>
      <c r="AU140" s="17">
        <v>552561</v>
      </c>
      <c r="AV140">
        <v>1657683</v>
      </c>
      <c r="AW140" s="13">
        <v>2.3400000000000003</v>
      </c>
      <c r="AZ140" s="19">
        <v>552561</v>
      </c>
      <c r="BA140" s="18">
        <v>2.3400000000000003</v>
      </c>
    </row>
    <row r="141" spans="2:53" x14ac:dyDescent="0.3">
      <c r="B141">
        <v>262297</v>
      </c>
      <c r="E141" s="12">
        <v>45649</v>
      </c>
      <c r="G141" t="s">
        <v>633</v>
      </c>
      <c r="I141" t="s">
        <v>875</v>
      </c>
      <c r="J141" t="s">
        <v>875</v>
      </c>
      <c r="K141" t="s">
        <v>1490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1582</v>
      </c>
      <c r="AL141" t="s">
        <v>859</v>
      </c>
      <c r="AM141" t="s">
        <v>1582</v>
      </c>
      <c r="AN141" t="s">
        <v>859</v>
      </c>
      <c r="AO141" s="13">
        <v>0.21</v>
      </c>
      <c r="AP141" s="14">
        <v>20240011893784</v>
      </c>
      <c r="AQ141" s="12">
        <v>45649</v>
      </c>
      <c r="AU141" s="17">
        <v>575854</v>
      </c>
      <c r="AV141">
        <v>1727562</v>
      </c>
      <c r="AW141" s="13">
        <v>0.5</v>
      </c>
      <c r="AZ141" s="19">
        <v>575854</v>
      </c>
      <c r="BA141" s="18">
        <v>0.5</v>
      </c>
    </row>
    <row r="142" spans="2:53" x14ac:dyDescent="0.3">
      <c r="B142">
        <v>262297</v>
      </c>
      <c r="E142" s="12">
        <v>45649</v>
      </c>
      <c r="G142" t="s">
        <v>633</v>
      </c>
      <c r="I142" t="s">
        <v>875</v>
      </c>
      <c r="J142" t="s">
        <v>875</v>
      </c>
      <c r="K142" t="s">
        <v>1490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966</v>
      </c>
      <c r="AL142" t="s">
        <v>859</v>
      </c>
      <c r="AM142" t="s">
        <v>966</v>
      </c>
      <c r="AN142" t="s">
        <v>859</v>
      </c>
      <c r="AO142" s="13">
        <v>0.01</v>
      </c>
      <c r="AP142" s="14">
        <v>20240011894281</v>
      </c>
      <c r="AQ142" s="12">
        <v>45649</v>
      </c>
      <c r="AU142" s="17">
        <v>579294</v>
      </c>
      <c r="AV142">
        <v>1737882</v>
      </c>
      <c r="AW142" s="13">
        <v>0.47000000000000003</v>
      </c>
      <c r="AZ142" s="19">
        <v>579294</v>
      </c>
      <c r="BA142" s="18">
        <v>0.47000000000000003</v>
      </c>
    </row>
    <row r="143" spans="2:53" x14ac:dyDescent="0.3">
      <c r="B143">
        <v>920327</v>
      </c>
      <c r="E143" s="12">
        <v>45649</v>
      </c>
      <c r="G143" t="s">
        <v>633</v>
      </c>
      <c r="I143" t="s">
        <v>875</v>
      </c>
      <c r="J143" t="s">
        <v>875</v>
      </c>
      <c r="K143" t="s">
        <v>1490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1100</v>
      </c>
      <c r="AL143" t="s">
        <v>859</v>
      </c>
      <c r="AM143" t="s">
        <v>1100</v>
      </c>
      <c r="AN143" t="s">
        <v>859</v>
      </c>
      <c r="AO143" s="13">
        <v>0.33</v>
      </c>
      <c r="AP143" s="14">
        <v>20240011893395</v>
      </c>
      <c r="AQ143" s="12">
        <v>45649</v>
      </c>
      <c r="AU143" s="17">
        <v>584160</v>
      </c>
      <c r="AV143">
        <v>1752480</v>
      </c>
      <c r="AW143" s="13">
        <v>1.79</v>
      </c>
      <c r="AZ143" s="19">
        <v>584160</v>
      </c>
      <c r="BA143" s="18">
        <v>1.79</v>
      </c>
    </row>
    <row r="144" spans="2:53" x14ac:dyDescent="0.3">
      <c r="B144">
        <v>920327</v>
      </c>
      <c r="E144" s="12">
        <v>45649</v>
      </c>
      <c r="G144" t="s">
        <v>633</v>
      </c>
      <c r="I144" t="s">
        <v>875</v>
      </c>
      <c r="J144" t="s">
        <v>875</v>
      </c>
      <c r="K144" t="s">
        <v>1490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1442</v>
      </c>
      <c r="AL144" t="s">
        <v>859</v>
      </c>
      <c r="AM144" t="s">
        <v>1442</v>
      </c>
      <c r="AN144" t="s">
        <v>859</v>
      </c>
      <c r="AO144" s="13">
        <v>0.16</v>
      </c>
      <c r="AP144" s="14">
        <v>20240011893785</v>
      </c>
      <c r="AQ144" s="12">
        <v>45649</v>
      </c>
      <c r="AU144" s="17">
        <v>589587</v>
      </c>
      <c r="AV144">
        <v>1179174</v>
      </c>
      <c r="AW144" s="13">
        <v>0.34</v>
      </c>
      <c r="AZ144" s="19">
        <v>589587</v>
      </c>
      <c r="BA144" s="18">
        <v>0.34</v>
      </c>
    </row>
    <row r="145" spans="2:53" x14ac:dyDescent="0.3">
      <c r="B145">
        <v>920327</v>
      </c>
      <c r="E145" s="12">
        <v>45649</v>
      </c>
      <c r="G145" t="s">
        <v>633</v>
      </c>
      <c r="I145" t="s">
        <v>875</v>
      </c>
      <c r="J145" t="s">
        <v>875</v>
      </c>
      <c r="K145" t="s">
        <v>1490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966</v>
      </c>
      <c r="AL145" t="s">
        <v>859</v>
      </c>
      <c r="AM145" t="s">
        <v>966</v>
      </c>
      <c r="AN145" t="s">
        <v>859</v>
      </c>
      <c r="AO145" s="13">
        <v>0.01</v>
      </c>
      <c r="AP145" s="14">
        <v>20240011894282</v>
      </c>
      <c r="AQ145" s="12">
        <v>45649</v>
      </c>
      <c r="AU145" s="17">
        <v>593617</v>
      </c>
      <c r="AV145">
        <v>593617</v>
      </c>
      <c r="AW145" s="13">
        <v>0.32</v>
      </c>
      <c r="AZ145" s="19">
        <v>593617</v>
      </c>
      <c r="BA145" s="18">
        <v>0.32</v>
      </c>
    </row>
    <row r="146" spans="2:53" x14ac:dyDescent="0.3">
      <c r="B146">
        <v>1212325</v>
      </c>
      <c r="E146" s="12">
        <v>45649</v>
      </c>
      <c r="G146" t="s">
        <v>633</v>
      </c>
      <c r="I146" t="s">
        <v>875</v>
      </c>
      <c r="J146" t="s">
        <v>875</v>
      </c>
      <c r="K146" t="s">
        <v>1506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963</v>
      </c>
      <c r="AL146" t="s">
        <v>859</v>
      </c>
      <c r="AM146" t="s">
        <v>963</v>
      </c>
      <c r="AN146" t="s">
        <v>859</v>
      </c>
      <c r="AO146" s="13">
        <v>0.75</v>
      </c>
      <c r="AP146" s="14">
        <v>20240011893351</v>
      </c>
      <c r="AQ146" s="12">
        <v>45649</v>
      </c>
      <c r="AU146" s="17">
        <v>601000</v>
      </c>
      <c r="AV146">
        <v>1803000</v>
      </c>
      <c r="AW146" s="13">
        <v>2.38</v>
      </c>
      <c r="AZ146" s="19">
        <v>601000</v>
      </c>
      <c r="BA146" s="18">
        <v>2.38</v>
      </c>
    </row>
    <row r="147" spans="2:53" x14ac:dyDescent="0.3">
      <c r="B147">
        <v>1212325</v>
      </c>
      <c r="E147" s="12">
        <v>45649</v>
      </c>
      <c r="G147" t="s">
        <v>633</v>
      </c>
      <c r="I147" t="s">
        <v>875</v>
      </c>
      <c r="J147" t="s">
        <v>875</v>
      </c>
      <c r="K147" t="s">
        <v>1506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2165</v>
      </c>
      <c r="AL147" t="s">
        <v>859</v>
      </c>
      <c r="AM147" t="s">
        <v>2165</v>
      </c>
      <c r="AN147" t="s">
        <v>859</v>
      </c>
      <c r="AO147" s="13">
        <v>0.51</v>
      </c>
      <c r="AP147" s="14">
        <v>20240011893742</v>
      </c>
      <c r="AQ147" s="12">
        <v>45649</v>
      </c>
      <c r="AU147" s="17">
        <v>609553</v>
      </c>
      <c r="AV147">
        <v>1219106</v>
      </c>
      <c r="AW147" s="13">
        <v>0.5</v>
      </c>
      <c r="AZ147" s="19">
        <v>609553</v>
      </c>
      <c r="BA147" s="18">
        <v>0.5</v>
      </c>
    </row>
    <row r="148" spans="2:53" x14ac:dyDescent="0.3">
      <c r="B148">
        <v>1212325</v>
      </c>
      <c r="E148" s="12">
        <v>45649</v>
      </c>
      <c r="G148" t="s">
        <v>633</v>
      </c>
      <c r="I148" t="s">
        <v>875</v>
      </c>
      <c r="J148" t="s">
        <v>875</v>
      </c>
      <c r="K148" t="s">
        <v>1506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1198</v>
      </c>
      <c r="AL148" t="s">
        <v>859</v>
      </c>
      <c r="AM148" t="s">
        <v>1198</v>
      </c>
      <c r="AN148" t="s">
        <v>859</v>
      </c>
      <c r="AO148" s="13">
        <v>0.04</v>
      </c>
      <c r="AP148" s="14">
        <v>20240011894226</v>
      </c>
      <c r="AQ148" s="12">
        <v>45649</v>
      </c>
      <c r="AU148" s="17">
        <v>611905</v>
      </c>
      <c r="AV148">
        <v>1223810</v>
      </c>
      <c r="AW148" s="13">
        <v>0.48</v>
      </c>
      <c r="AZ148" s="19">
        <v>611905</v>
      </c>
      <c r="BA148" s="18">
        <v>0.48</v>
      </c>
    </row>
    <row r="149" spans="2:53" x14ac:dyDescent="0.3">
      <c r="B149">
        <v>1530289</v>
      </c>
      <c r="E149" s="12">
        <v>45649</v>
      </c>
      <c r="G149" t="s">
        <v>633</v>
      </c>
      <c r="I149" t="s">
        <v>875</v>
      </c>
      <c r="J149" t="s">
        <v>875</v>
      </c>
      <c r="K149" t="s">
        <v>1518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1625</v>
      </c>
      <c r="AI149" t="s">
        <v>859</v>
      </c>
      <c r="AK149" t="s">
        <v>930</v>
      </c>
      <c r="AL149" t="s">
        <v>859</v>
      </c>
      <c r="AM149" t="s">
        <v>930</v>
      </c>
      <c r="AN149" t="s">
        <v>859</v>
      </c>
      <c r="AO149" s="13">
        <v>10.61</v>
      </c>
      <c r="AP149" s="14">
        <v>20240011892768</v>
      </c>
      <c r="AQ149" s="12">
        <v>45649</v>
      </c>
      <c r="AU149" s="17">
        <v>614323</v>
      </c>
      <c r="AV149">
        <v>37473703</v>
      </c>
      <c r="AW149" s="13">
        <v>1283.8100000000002</v>
      </c>
      <c r="AZ149" s="19">
        <v>614323</v>
      </c>
      <c r="BA149" s="18">
        <v>1283.8100000000002</v>
      </c>
    </row>
    <row r="150" spans="2:53" x14ac:dyDescent="0.3">
      <c r="B150">
        <v>1530289</v>
      </c>
      <c r="E150" s="12">
        <v>45649</v>
      </c>
      <c r="G150" t="s">
        <v>633</v>
      </c>
      <c r="I150" t="s">
        <v>875</v>
      </c>
      <c r="J150" t="s">
        <v>875</v>
      </c>
      <c r="K150" t="s">
        <v>1518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1625</v>
      </c>
      <c r="AI150" t="s">
        <v>859</v>
      </c>
      <c r="AK150" t="s">
        <v>1642</v>
      </c>
      <c r="AL150" t="s">
        <v>859</v>
      </c>
      <c r="AM150" t="s">
        <v>1642</v>
      </c>
      <c r="AN150" t="s">
        <v>859</v>
      </c>
      <c r="AO150" s="13">
        <v>19.23</v>
      </c>
      <c r="AP150" s="14">
        <v>20240011892772</v>
      </c>
      <c r="AQ150" s="12">
        <v>45649</v>
      </c>
      <c r="AU150" s="17">
        <v>614330</v>
      </c>
      <c r="AV150">
        <v>1228660</v>
      </c>
      <c r="AW150" s="13">
        <v>0.48</v>
      </c>
      <c r="AZ150" s="19">
        <v>614330</v>
      </c>
      <c r="BA150" s="18">
        <v>0.48</v>
      </c>
    </row>
    <row r="151" spans="2:53" x14ac:dyDescent="0.3">
      <c r="B151">
        <v>1530289</v>
      </c>
      <c r="E151" s="12">
        <v>45649</v>
      </c>
      <c r="G151" t="s">
        <v>633</v>
      </c>
      <c r="I151" t="s">
        <v>875</v>
      </c>
      <c r="J151" t="s">
        <v>875</v>
      </c>
      <c r="K151" t="s">
        <v>1518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1625</v>
      </c>
      <c r="AI151" t="s">
        <v>859</v>
      </c>
      <c r="AK151" t="s">
        <v>3342</v>
      </c>
      <c r="AL151" t="s">
        <v>859</v>
      </c>
      <c r="AM151" t="s">
        <v>3342</v>
      </c>
      <c r="AN151" t="s">
        <v>859</v>
      </c>
      <c r="AO151" s="13">
        <v>11.93</v>
      </c>
      <c r="AP151" s="14">
        <v>20240011892776</v>
      </c>
      <c r="AQ151" s="12">
        <v>45649</v>
      </c>
      <c r="AU151" s="17">
        <v>645860</v>
      </c>
      <c r="AV151">
        <v>1937580</v>
      </c>
      <c r="AW151" s="13">
        <v>0.95</v>
      </c>
      <c r="AZ151" s="19">
        <v>645860</v>
      </c>
      <c r="BA151" s="18">
        <v>0.95</v>
      </c>
    </row>
    <row r="152" spans="2:53" x14ac:dyDescent="0.3">
      <c r="B152">
        <v>1530289</v>
      </c>
      <c r="E152" s="12">
        <v>45649</v>
      </c>
      <c r="G152" t="s">
        <v>633</v>
      </c>
      <c r="I152" t="s">
        <v>875</v>
      </c>
      <c r="J152" t="s">
        <v>875</v>
      </c>
      <c r="K152" t="s">
        <v>1518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1625</v>
      </c>
      <c r="AI152" t="s">
        <v>859</v>
      </c>
      <c r="AK152" t="s">
        <v>3343</v>
      </c>
      <c r="AL152" t="s">
        <v>859</v>
      </c>
      <c r="AM152" t="s">
        <v>3343</v>
      </c>
      <c r="AN152" t="s">
        <v>859</v>
      </c>
      <c r="AO152" s="13">
        <v>17.899999999999999</v>
      </c>
      <c r="AP152" s="14">
        <v>20240011892780</v>
      </c>
      <c r="AQ152" s="12">
        <v>45649</v>
      </c>
      <c r="AU152" s="17">
        <v>651560</v>
      </c>
      <c r="AV152">
        <v>1954680</v>
      </c>
      <c r="AW152" s="13">
        <v>0.31000000000000005</v>
      </c>
      <c r="AZ152" s="19">
        <v>651560</v>
      </c>
      <c r="BA152" s="18">
        <v>0.31000000000000005</v>
      </c>
    </row>
    <row r="153" spans="2:53" x14ac:dyDescent="0.3">
      <c r="B153">
        <v>1530289</v>
      </c>
      <c r="E153" s="12">
        <v>45649</v>
      </c>
      <c r="G153" t="s">
        <v>633</v>
      </c>
      <c r="I153" t="s">
        <v>875</v>
      </c>
      <c r="J153" t="s">
        <v>875</v>
      </c>
      <c r="K153" t="s">
        <v>1518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1625</v>
      </c>
      <c r="AI153" t="s">
        <v>859</v>
      </c>
      <c r="AK153" t="s">
        <v>3344</v>
      </c>
      <c r="AL153" t="s">
        <v>859</v>
      </c>
      <c r="AM153" t="s">
        <v>3344</v>
      </c>
      <c r="AN153" t="s">
        <v>859</v>
      </c>
      <c r="AO153" s="13">
        <v>5.3</v>
      </c>
      <c r="AP153" s="14">
        <v>20240011892784</v>
      </c>
      <c r="AQ153" s="12">
        <v>45649</v>
      </c>
      <c r="AU153" s="17">
        <v>651561</v>
      </c>
      <c r="AV153">
        <v>2606244</v>
      </c>
      <c r="AW153" s="13">
        <v>2.0299999999999998</v>
      </c>
      <c r="AZ153" s="19">
        <v>651561</v>
      </c>
      <c r="BA153" s="18">
        <v>2.0299999999999998</v>
      </c>
    </row>
    <row r="154" spans="2:53" x14ac:dyDescent="0.3">
      <c r="B154">
        <v>1530289</v>
      </c>
      <c r="E154" s="12">
        <v>45649</v>
      </c>
      <c r="G154" t="s">
        <v>633</v>
      </c>
      <c r="I154" t="s">
        <v>875</v>
      </c>
      <c r="J154" t="s">
        <v>875</v>
      </c>
      <c r="K154" t="s">
        <v>1518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1625</v>
      </c>
      <c r="AI154" t="s">
        <v>859</v>
      </c>
      <c r="AK154" t="s">
        <v>3345</v>
      </c>
      <c r="AL154" t="s">
        <v>859</v>
      </c>
      <c r="AM154" t="s">
        <v>3345</v>
      </c>
      <c r="AN154" t="s">
        <v>859</v>
      </c>
      <c r="AO154" s="13">
        <v>4.6399999999999997</v>
      </c>
      <c r="AP154" s="14">
        <v>20240011892788</v>
      </c>
      <c r="AQ154" s="12">
        <v>45649</v>
      </c>
      <c r="AU154" s="17">
        <v>657718</v>
      </c>
      <c r="AV154">
        <v>657718</v>
      </c>
      <c r="AW154" s="13">
        <v>0.32</v>
      </c>
      <c r="AZ154" s="19">
        <v>657718</v>
      </c>
      <c r="BA154" s="18">
        <v>0.32</v>
      </c>
    </row>
    <row r="155" spans="2:53" x14ac:dyDescent="0.3">
      <c r="B155">
        <v>1530289</v>
      </c>
      <c r="E155" s="12">
        <v>45649</v>
      </c>
      <c r="G155" t="s">
        <v>633</v>
      </c>
      <c r="I155" t="s">
        <v>875</v>
      </c>
      <c r="J155" t="s">
        <v>875</v>
      </c>
      <c r="K155" t="s">
        <v>1518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1625</v>
      </c>
      <c r="AI155" t="s">
        <v>859</v>
      </c>
      <c r="AK155" t="s">
        <v>1632</v>
      </c>
      <c r="AL155" t="s">
        <v>859</v>
      </c>
      <c r="AM155" t="s">
        <v>1632</v>
      </c>
      <c r="AN155" t="s">
        <v>859</v>
      </c>
      <c r="AO155" s="13">
        <v>9.9499999999999993</v>
      </c>
      <c r="AP155" s="14">
        <v>20240011892792</v>
      </c>
      <c r="AQ155" s="12">
        <v>45649</v>
      </c>
      <c r="AU155" s="17">
        <v>671006</v>
      </c>
      <c r="AV155">
        <v>2013018</v>
      </c>
      <c r="AW155" s="13">
        <v>8.129999999999999</v>
      </c>
      <c r="AZ155" s="19">
        <v>671006</v>
      </c>
      <c r="BA155" s="18">
        <v>8.129999999999999</v>
      </c>
    </row>
    <row r="156" spans="2:53" x14ac:dyDescent="0.3">
      <c r="B156">
        <v>1530289</v>
      </c>
      <c r="E156" s="12">
        <v>45649</v>
      </c>
      <c r="G156" t="s">
        <v>633</v>
      </c>
      <c r="I156" t="s">
        <v>875</v>
      </c>
      <c r="J156" t="s">
        <v>875</v>
      </c>
      <c r="K156" t="s">
        <v>1518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1625</v>
      </c>
      <c r="AI156" t="s">
        <v>859</v>
      </c>
      <c r="AK156" t="s">
        <v>1632</v>
      </c>
      <c r="AL156" t="s">
        <v>859</v>
      </c>
      <c r="AM156" t="s">
        <v>1632</v>
      </c>
      <c r="AN156" t="s">
        <v>859</v>
      </c>
      <c r="AO156" s="13">
        <v>9.9499999999999993</v>
      </c>
      <c r="AP156" s="14">
        <v>20240011892797</v>
      </c>
      <c r="AQ156" s="12">
        <v>45649</v>
      </c>
      <c r="AU156" s="17">
        <v>688358</v>
      </c>
      <c r="AV156">
        <v>688358</v>
      </c>
      <c r="AW156" s="13">
        <v>0.27</v>
      </c>
      <c r="AZ156" s="19">
        <v>688358</v>
      </c>
      <c r="BA156" s="18">
        <v>0.27</v>
      </c>
    </row>
    <row r="157" spans="2:53" x14ac:dyDescent="0.3">
      <c r="B157">
        <v>1530289</v>
      </c>
      <c r="E157" s="12">
        <v>45649</v>
      </c>
      <c r="G157" t="s">
        <v>633</v>
      </c>
      <c r="I157" t="s">
        <v>875</v>
      </c>
      <c r="J157" t="s">
        <v>875</v>
      </c>
      <c r="K157" t="s">
        <v>1518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1625</v>
      </c>
      <c r="AI157" t="s">
        <v>859</v>
      </c>
      <c r="AK157" t="s">
        <v>3346</v>
      </c>
      <c r="AL157" t="s">
        <v>859</v>
      </c>
      <c r="AM157" t="s">
        <v>3346</v>
      </c>
      <c r="AN157" t="s">
        <v>859</v>
      </c>
      <c r="AO157" s="13">
        <v>13.26</v>
      </c>
      <c r="AP157" s="14">
        <v>20240011892802</v>
      </c>
      <c r="AQ157" s="12">
        <v>45649</v>
      </c>
      <c r="AU157" s="17">
        <v>688391</v>
      </c>
      <c r="AV157">
        <v>1376782</v>
      </c>
      <c r="AW157" s="13">
        <v>1.74</v>
      </c>
      <c r="AZ157" s="19">
        <v>688391</v>
      </c>
      <c r="BA157" s="18">
        <v>1.74</v>
      </c>
    </row>
    <row r="158" spans="2:53" x14ac:dyDescent="0.3">
      <c r="B158">
        <v>1530289</v>
      </c>
      <c r="E158" s="12">
        <v>45649</v>
      </c>
      <c r="G158" t="s">
        <v>633</v>
      </c>
      <c r="I158" t="s">
        <v>875</v>
      </c>
      <c r="J158" t="s">
        <v>875</v>
      </c>
      <c r="K158" t="s">
        <v>1518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1625</v>
      </c>
      <c r="AI158" t="s">
        <v>859</v>
      </c>
      <c r="AK158" t="s">
        <v>3347</v>
      </c>
      <c r="AL158" t="s">
        <v>859</v>
      </c>
      <c r="AM158" t="s">
        <v>3347</v>
      </c>
      <c r="AN158" t="s">
        <v>859</v>
      </c>
      <c r="AO158" s="13">
        <v>11.27</v>
      </c>
      <c r="AP158" s="14">
        <v>20240011892809</v>
      </c>
      <c r="AQ158" s="12">
        <v>45649</v>
      </c>
      <c r="AU158" s="17">
        <v>688559</v>
      </c>
      <c r="AV158">
        <v>688559</v>
      </c>
      <c r="AW158" s="13">
        <v>1.36</v>
      </c>
      <c r="AZ158" s="19">
        <v>688559</v>
      </c>
      <c r="BA158" s="18">
        <v>1.36</v>
      </c>
    </row>
    <row r="159" spans="2:53" x14ac:dyDescent="0.3">
      <c r="B159">
        <v>1530289</v>
      </c>
      <c r="E159" s="12">
        <v>45649</v>
      </c>
      <c r="G159" t="s">
        <v>633</v>
      </c>
      <c r="I159" t="s">
        <v>875</v>
      </c>
      <c r="J159" t="s">
        <v>875</v>
      </c>
      <c r="K159" t="s">
        <v>1518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3348</v>
      </c>
      <c r="AL159" t="s">
        <v>859</v>
      </c>
      <c r="AM159" t="s">
        <v>3348</v>
      </c>
      <c r="AN159" t="s">
        <v>859</v>
      </c>
      <c r="AO159" s="13">
        <v>9.2799999999999994</v>
      </c>
      <c r="AP159" s="14">
        <v>20240011892815</v>
      </c>
      <c r="AQ159" s="12">
        <v>45649</v>
      </c>
      <c r="AU159" s="17">
        <v>688605</v>
      </c>
      <c r="AV159">
        <v>1377210</v>
      </c>
      <c r="AW159" s="13">
        <v>3.13</v>
      </c>
      <c r="AZ159" s="19">
        <v>688605</v>
      </c>
      <c r="BA159" s="18">
        <v>3.13</v>
      </c>
    </row>
    <row r="160" spans="2:53" x14ac:dyDescent="0.3">
      <c r="B160">
        <v>1530289</v>
      </c>
      <c r="E160" s="12">
        <v>45649</v>
      </c>
      <c r="G160" t="s">
        <v>633</v>
      </c>
      <c r="I160" t="s">
        <v>875</v>
      </c>
      <c r="J160" t="s">
        <v>875</v>
      </c>
      <c r="K160" t="s">
        <v>1518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3349</v>
      </c>
      <c r="AL160" t="s">
        <v>859</v>
      </c>
      <c r="AM160" t="s">
        <v>3349</v>
      </c>
      <c r="AN160" t="s">
        <v>859</v>
      </c>
      <c r="AO160" s="13">
        <v>7.29</v>
      </c>
      <c r="AP160" s="14">
        <v>20240011892822</v>
      </c>
      <c r="AQ160" s="12">
        <v>45649</v>
      </c>
      <c r="AU160" s="17">
        <v>689261</v>
      </c>
      <c r="AV160">
        <v>2067783</v>
      </c>
      <c r="AW160" s="13">
        <v>21.949999999999996</v>
      </c>
      <c r="AZ160" s="19">
        <v>689261</v>
      </c>
      <c r="BA160" s="18">
        <v>21.949999999999996</v>
      </c>
    </row>
    <row r="161" spans="2:53" x14ac:dyDescent="0.3">
      <c r="B161">
        <v>1530289</v>
      </c>
      <c r="E161" s="12">
        <v>45649</v>
      </c>
      <c r="G161" t="s">
        <v>633</v>
      </c>
      <c r="I161" t="s">
        <v>875</v>
      </c>
      <c r="J161" t="s">
        <v>875</v>
      </c>
      <c r="K161" t="s">
        <v>1518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1141</v>
      </c>
      <c r="AL161" t="s">
        <v>859</v>
      </c>
      <c r="AM161" t="s">
        <v>1141</v>
      </c>
      <c r="AN161" t="s">
        <v>859</v>
      </c>
      <c r="AO161" s="13">
        <v>7.96</v>
      </c>
      <c r="AP161" s="14">
        <v>20240011892829</v>
      </c>
      <c r="AQ161" s="12">
        <v>45649</v>
      </c>
      <c r="AU161" s="17">
        <v>689361</v>
      </c>
      <c r="AV161">
        <v>1378722</v>
      </c>
      <c r="AW161" s="13">
        <v>14.15</v>
      </c>
      <c r="AZ161" s="19">
        <v>689361</v>
      </c>
      <c r="BA161" s="18">
        <v>14.15</v>
      </c>
    </row>
    <row r="162" spans="2:53" x14ac:dyDescent="0.3">
      <c r="B162">
        <v>1530289</v>
      </c>
      <c r="E162" s="12">
        <v>45649</v>
      </c>
      <c r="G162" t="s">
        <v>633</v>
      </c>
      <c r="I162" t="s">
        <v>875</v>
      </c>
      <c r="J162" t="s">
        <v>875</v>
      </c>
      <c r="K162" t="s">
        <v>1518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3344</v>
      </c>
      <c r="AL162" t="s">
        <v>859</v>
      </c>
      <c r="AM162" t="s">
        <v>3344</v>
      </c>
      <c r="AN162" t="s">
        <v>859</v>
      </c>
      <c r="AO162" s="13">
        <v>5.3</v>
      </c>
      <c r="AP162" s="14">
        <v>20240011892836</v>
      </c>
      <c r="AQ162" s="12">
        <v>45649</v>
      </c>
      <c r="AU162" s="17">
        <v>689362</v>
      </c>
      <c r="AV162">
        <v>1378724</v>
      </c>
      <c r="AW162" s="13">
        <v>14.15</v>
      </c>
      <c r="AZ162" s="19">
        <v>689362</v>
      </c>
      <c r="BA162" s="18">
        <v>14.15</v>
      </c>
    </row>
    <row r="163" spans="2:53" x14ac:dyDescent="0.3">
      <c r="B163">
        <v>1530289</v>
      </c>
      <c r="E163" s="12">
        <v>45649</v>
      </c>
      <c r="G163" t="s">
        <v>633</v>
      </c>
      <c r="I163" t="s">
        <v>875</v>
      </c>
      <c r="J163" t="s">
        <v>875</v>
      </c>
      <c r="K163" t="s">
        <v>1518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3345</v>
      </c>
      <c r="AL163" t="s">
        <v>859</v>
      </c>
      <c r="AM163" t="s">
        <v>3345</v>
      </c>
      <c r="AN163" t="s">
        <v>859</v>
      </c>
      <c r="AO163" s="13">
        <v>4.6399999999999997</v>
      </c>
      <c r="AP163" s="14">
        <v>20240011892842</v>
      </c>
      <c r="AQ163" s="12">
        <v>45649</v>
      </c>
      <c r="AU163" s="17">
        <v>689363</v>
      </c>
      <c r="AV163">
        <v>689363</v>
      </c>
      <c r="AW163" s="13">
        <v>242.41</v>
      </c>
      <c r="AZ163" s="19">
        <v>689363</v>
      </c>
      <c r="BA163" s="18">
        <v>242.41</v>
      </c>
    </row>
    <row r="164" spans="2:53" x14ac:dyDescent="0.3">
      <c r="B164">
        <v>1530289</v>
      </c>
      <c r="E164" s="12">
        <v>45649</v>
      </c>
      <c r="G164" t="s">
        <v>633</v>
      </c>
      <c r="I164" t="s">
        <v>875</v>
      </c>
      <c r="J164" t="s">
        <v>875</v>
      </c>
      <c r="K164" t="s">
        <v>1518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3345</v>
      </c>
      <c r="AL164" t="s">
        <v>859</v>
      </c>
      <c r="AM164" t="s">
        <v>3345</v>
      </c>
      <c r="AN164" t="s">
        <v>859</v>
      </c>
      <c r="AO164" s="13">
        <v>4.6399999999999997</v>
      </c>
      <c r="AP164" s="14">
        <v>20240011892849</v>
      </c>
      <c r="AQ164" s="12">
        <v>45649</v>
      </c>
      <c r="AU164" s="17">
        <v>691542</v>
      </c>
      <c r="AV164">
        <v>691542</v>
      </c>
      <c r="AW164" s="13">
        <v>0.85</v>
      </c>
      <c r="AZ164" s="19">
        <v>691542</v>
      </c>
      <c r="BA164" s="18">
        <v>0.85</v>
      </c>
    </row>
    <row r="165" spans="2:53" x14ac:dyDescent="0.3">
      <c r="B165">
        <v>1530289</v>
      </c>
      <c r="E165" s="12">
        <v>45649</v>
      </c>
      <c r="G165" t="s">
        <v>633</v>
      </c>
      <c r="I165" t="s">
        <v>875</v>
      </c>
      <c r="J165" t="s">
        <v>875</v>
      </c>
      <c r="K165" t="s">
        <v>1518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3344</v>
      </c>
      <c r="AL165" t="s">
        <v>859</v>
      </c>
      <c r="AM165" t="s">
        <v>3344</v>
      </c>
      <c r="AN165" t="s">
        <v>859</v>
      </c>
      <c r="AO165" s="13">
        <v>5.3</v>
      </c>
      <c r="AP165" s="14">
        <v>20240011892855</v>
      </c>
      <c r="AQ165" s="12">
        <v>45649</v>
      </c>
      <c r="AU165" s="17">
        <v>691554</v>
      </c>
      <c r="AV165">
        <v>691554</v>
      </c>
      <c r="AW165" s="13">
        <v>2.4300000000000002</v>
      </c>
      <c r="AZ165" s="19">
        <v>691554</v>
      </c>
      <c r="BA165" s="18">
        <v>2.4300000000000002</v>
      </c>
    </row>
    <row r="166" spans="2:53" x14ac:dyDescent="0.3">
      <c r="B166">
        <v>1530289</v>
      </c>
      <c r="E166" s="12">
        <v>45649</v>
      </c>
      <c r="G166" t="s">
        <v>633</v>
      </c>
      <c r="I166" t="s">
        <v>875</v>
      </c>
      <c r="J166" t="s">
        <v>875</v>
      </c>
      <c r="K166" t="s">
        <v>1518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3344</v>
      </c>
      <c r="AL166" t="s">
        <v>859</v>
      </c>
      <c r="AM166" t="s">
        <v>3344</v>
      </c>
      <c r="AN166" t="s">
        <v>859</v>
      </c>
      <c r="AO166" s="13">
        <v>5.3</v>
      </c>
      <c r="AP166" s="14">
        <v>20240011892862</v>
      </c>
      <c r="AQ166" s="12">
        <v>45649</v>
      </c>
      <c r="AU166" s="17">
        <v>692500</v>
      </c>
      <c r="AV166">
        <v>1385000</v>
      </c>
      <c r="AW166" s="13">
        <v>1.21</v>
      </c>
      <c r="AZ166" s="19">
        <v>692500</v>
      </c>
      <c r="BA166" s="18">
        <v>1.21</v>
      </c>
    </row>
    <row r="167" spans="2:53" x14ac:dyDescent="0.3">
      <c r="B167">
        <v>1530289</v>
      </c>
      <c r="E167" s="12">
        <v>45649</v>
      </c>
      <c r="G167" t="s">
        <v>633</v>
      </c>
      <c r="I167" t="s">
        <v>875</v>
      </c>
      <c r="J167" t="s">
        <v>875</v>
      </c>
      <c r="K167" t="s">
        <v>1518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3345</v>
      </c>
      <c r="AL167" t="s">
        <v>859</v>
      </c>
      <c r="AM167" t="s">
        <v>3345</v>
      </c>
      <c r="AN167" t="s">
        <v>859</v>
      </c>
      <c r="AO167" s="13">
        <v>4.6399999999999997</v>
      </c>
      <c r="AP167" s="14">
        <v>20240011892869</v>
      </c>
      <c r="AQ167" s="12">
        <v>45649</v>
      </c>
      <c r="AU167" s="17">
        <v>692501</v>
      </c>
      <c r="AV167">
        <v>1385002</v>
      </c>
      <c r="AW167" s="13">
        <v>1.31</v>
      </c>
      <c r="AZ167" s="19">
        <v>692501</v>
      </c>
      <c r="BA167" s="18">
        <v>1.31</v>
      </c>
    </row>
    <row r="168" spans="2:53" x14ac:dyDescent="0.3">
      <c r="B168">
        <v>1530289</v>
      </c>
      <c r="E168" s="12">
        <v>45649</v>
      </c>
      <c r="G168" t="s">
        <v>633</v>
      </c>
      <c r="I168" t="s">
        <v>875</v>
      </c>
      <c r="J168" t="s">
        <v>875</v>
      </c>
      <c r="K168" t="s">
        <v>1518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3345</v>
      </c>
      <c r="AL168" t="s">
        <v>859</v>
      </c>
      <c r="AM168" t="s">
        <v>3345</v>
      </c>
      <c r="AN168" t="s">
        <v>859</v>
      </c>
      <c r="AO168" s="13">
        <v>4.6399999999999997</v>
      </c>
      <c r="AP168" s="14">
        <v>20240011892876</v>
      </c>
      <c r="AQ168" s="12">
        <v>45649</v>
      </c>
      <c r="AU168" s="17">
        <v>692502</v>
      </c>
      <c r="AV168">
        <v>1385004</v>
      </c>
      <c r="AW168" s="13">
        <v>3.8800000000000003</v>
      </c>
      <c r="AZ168" s="19">
        <v>692502</v>
      </c>
      <c r="BA168" s="18">
        <v>3.8800000000000003</v>
      </c>
    </row>
    <row r="169" spans="2:53" x14ac:dyDescent="0.3">
      <c r="B169">
        <v>1530289</v>
      </c>
      <c r="E169" s="12">
        <v>45649</v>
      </c>
      <c r="G169" t="s">
        <v>633</v>
      </c>
      <c r="I169" t="s">
        <v>875</v>
      </c>
      <c r="J169" t="s">
        <v>875</v>
      </c>
      <c r="K169" t="s">
        <v>1518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1142</v>
      </c>
      <c r="AL169" t="s">
        <v>859</v>
      </c>
      <c r="AM169" t="s">
        <v>1142</v>
      </c>
      <c r="AN169" t="s">
        <v>859</v>
      </c>
      <c r="AO169" s="13">
        <v>5.97</v>
      </c>
      <c r="AP169" s="14">
        <v>20240011892883</v>
      </c>
      <c r="AQ169" s="12">
        <v>45649</v>
      </c>
      <c r="AU169" s="17">
        <v>692503</v>
      </c>
      <c r="AV169">
        <v>1385006</v>
      </c>
      <c r="AW169" s="13">
        <v>3.8400000000000003</v>
      </c>
      <c r="AZ169" s="19">
        <v>692503</v>
      </c>
      <c r="BA169" s="18">
        <v>3.8400000000000003</v>
      </c>
    </row>
    <row r="170" spans="2:53" x14ac:dyDescent="0.3">
      <c r="B170">
        <v>1530289</v>
      </c>
      <c r="E170" s="12">
        <v>45649</v>
      </c>
      <c r="G170" t="s">
        <v>633</v>
      </c>
      <c r="I170" t="s">
        <v>875</v>
      </c>
      <c r="J170" t="s">
        <v>875</v>
      </c>
      <c r="K170" t="s">
        <v>1518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1044</v>
      </c>
      <c r="AL170" t="s">
        <v>859</v>
      </c>
      <c r="AM170" t="s">
        <v>1044</v>
      </c>
      <c r="AN170" t="s">
        <v>859</v>
      </c>
      <c r="AO170" s="13">
        <v>8.6999999999999993</v>
      </c>
      <c r="AP170" s="14">
        <v>20240011892890</v>
      </c>
      <c r="AQ170" s="12">
        <v>45649</v>
      </c>
      <c r="AU170" s="17">
        <v>692504</v>
      </c>
      <c r="AV170">
        <v>692504</v>
      </c>
      <c r="AW170" s="13">
        <v>0.81</v>
      </c>
      <c r="AZ170" s="19">
        <v>692504</v>
      </c>
      <c r="BA170" s="18">
        <v>0.81</v>
      </c>
    </row>
    <row r="171" spans="2:53" x14ac:dyDescent="0.3">
      <c r="B171">
        <v>1530289</v>
      </c>
      <c r="E171" s="12">
        <v>45649</v>
      </c>
      <c r="G171" t="s">
        <v>633</v>
      </c>
      <c r="I171" t="s">
        <v>875</v>
      </c>
      <c r="J171" t="s">
        <v>875</v>
      </c>
      <c r="K171" t="s">
        <v>1518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2946</v>
      </c>
      <c r="AL171" t="s">
        <v>859</v>
      </c>
      <c r="AM171" t="s">
        <v>2946</v>
      </c>
      <c r="AN171" t="s">
        <v>859</v>
      </c>
      <c r="AO171" s="13">
        <v>6.72</v>
      </c>
      <c r="AP171" s="14">
        <v>20240011892897</v>
      </c>
      <c r="AQ171" s="12">
        <v>45649</v>
      </c>
      <c r="AU171" s="17">
        <v>699116</v>
      </c>
      <c r="AV171">
        <v>1398232</v>
      </c>
      <c r="AW171" s="13">
        <v>0.34</v>
      </c>
      <c r="AZ171" s="19">
        <v>699116</v>
      </c>
      <c r="BA171" s="18">
        <v>0.34</v>
      </c>
    </row>
    <row r="172" spans="2:53" x14ac:dyDescent="0.3">
      <c r="B172">
        <v>1530289</v>
      </c>
      <c r="E172" s="12">
        <v>45649</v>
      </c>
      <c r="G172" t="s">
        <v>633</v>
      </c>
      <c r="I172" t="s">
        <v>875</v>
      </c>
      <c r="J172" t="s">
        <v>875</v>
      </c>
      <c r="K172" t="s">
        <v>1518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2355</v>
      </c>
      <c r="AL172" t="s">
        <v>859</v>
      </c>
      <c r="AM172" t="s">
        <v>2355</v>
      </c>
      <c r="AN172" t="s">
        <v>859</v>
      </c>
      <c r="AO172" s="13">
        <v>6.6</v>
      </c>
      <c r="AP172" s="14">
        <v>20240011892904</v>
      </c>
      <c r="AQ172" s="12">
        <v>45649</v>
      </c>
      <c r="AU172" s="17">
        <v>699117</v>
      </c>
      <c r="AV172">
        <v>1398234</v>
      </c>
      <c r="AW172" s="13">
        <v>0.35</v>
      </c>
      <c r="AZ172" s="19">
        <v>699117</v>
      </c>
      <c r="BA172" s="18">
        <v>0.35</v>
      </c>
    </row>
    <row r="173" spans="2:53" x14ac:dyDescent="0.3">
      <c r="B173">
        <v>1530289</v>
      </c>
      <c r="E173" s="12">
        <v>45649</v>
      </c>
      <c r="G173" t="s">
        <v>633</v>
      </c>
      <c r="I173" t="s">
        <v>875</v>
      </c>
      <c r="J173" t="s">
        <v>875</v>
      </c>
      <c r="K173" t="s">
        <v>1518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3350</v>
      </c>
      <c r="AL173" t="s">
        <v>859</v>
      </c>
      <c r="AM173" t="s">
        <v>3350</v>
      </c>
      <c r="AN173" t="s">
        <v>859</v>
      </c>
      <c r="AO173" s="13">
        <v>5.62</v>
      </c>
      <c r="AP173" s="14">
        <v>20240011892911</v>
      </c>
      <c r="AQ173" s="12">
        <v>45649</v>
      </c>
      <c r="AU173" s="17">
        <v>699118</v>
      </c>
      <c r="AV173">
        <v>1398236</v>
      </c>
      <c r="AW173" s="13">
        <v>0.34</v>
      </c>
      <c r="AZ173" s="19">
        <v>699118</v>
      </c>
      <c r="BA173" s="18">
        <v>0.34</v>
      </c>
    </row>
    <row r="174" spans="2:53" x14ac:dyDescent="0.3">
      <c r="B174">
        <v>1530289</v>
      </c>
      <c r="E174" s="12">
        <v>45649</v>
      </c>
      <c r="G174" t="s">
        <v>633</v>
      </c>
      <c r="I174" t="s">
        <v>875</v>
      </c>
      <c r="J174" t="s">
        <v>875</v>
      </c>
      <c r="K174" t="s">
        <v>1518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20240011892918</v>
      </c>
      <c r="AQ174" s="12">
        <v>45649</v>
      </c>
      <c r="AU174" s="17">
        <v>699119</v>
      </c>
      <c r="AV174">
        <v>1398238</v>
      </c>
      <c r="AW174" s="13">
        <v>0.34</v>
      </c>
      <c r="AZ174" s="19">
        <v>699119</v>
      </c>
      <c r="BA174" s="18">
        <v>0.34</v>
      </c>
    </row>
    <row r="175" spans="2:53" x14ac:dyDescent="0.3">
      <c r="B175">
        <v>1530289</v>
      </c>
      <c r="E175" s="12">
        <v>45649</v>
      </c>
      <c r="G175" t="s">
        <v>633</v>
      </c>
      <c r="I175" t="s">
        <v>875</v>
      </c>
      <c r="J175" t="s">
        <v>875</v>
      </c>
      <c r="K175" t="s">
        <v>1518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1540</v>
      </c>
      <c r="AL175" t="s">
        <v>859</v>
      </c>
      <c r="AM175" t="s">
        <v>1540</v>
      </c>
      <c r="AN175" t="s">
        <v>859</v>
      </c>
      <c r="AO175" s="13">
        <v>6.12</v>
      </c>
      <c r="AP175" s="14">
        <v>20240011892925</v>
      </c>
      <c r="AQ175" s="12">
        <v>45649</v>
      </c>
      <c r="AU175" s="17">
        <v>699120</v>
      </c>
      <c r="AV175">
        <v>1398240</v>
      </c>
      <c r="AW175" s="13">
        <v>0.34</v>
      </c>
      <c r="AZ175" s="19">
        <v>699120</v>
      </c>
      <c r="BA175" s="18">
        <v>0.34</v>
      </c>
    </row>
    <row r="176" spans="2:53" x14ac:dyDescent="0.3">
      <c r="B176">
        <v>1530289</v>
      </c>
      <c r="E176" s="12">
        <v>45649</v>
      </c>
      <c r="G176" t="s">
        <v>633</v>
      </c>
      <c r="I176" t="s">
        <v>875</v>
      </c>
      <c r="J176" t="s">
        <v>875</v>
      </c>
      <c r="K176" t="s">
        <v>1518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1011</v>
      </c>
      <c r="AL176" t="s">
        <v>859</v>
      </c>
      <c r="AM176" t="s">
        <v>1011</v>
      </c>
      <c r="AN176" t="s">
        <v>859</v>
      </c>
      <c r="AO176" s="13">
        <v>5.95</v>
      </c>
      <c r="AP176" s="14">
        <v>20240011892932</v>
      </c>
      <c r="AQ176" s="12">
        <v>45649</v>
      </c>
      <c r="AU176" s="17">
        <v>728647</v>
      </c>
      <c r="AV176">
        <v>1457294</v>
      </c>
      <c r="AW176" s="13">
        <v>0.47</v>
      </c>
      <c r="AZ176" s="19">
        <v>728647</v>
      </c>
      <c r="BA176" s="18">
        <v>0.47</v>
      </c>
    </row>
    <row r="177" spans="2:53" x14ac:dyDescent="0.3">
      <c r="B177">
        <v>1530289</v>
      </c>
      <c r="E177" s="12">
        <v>45649</v>
      </c>
      <c r="G177" t="s">
        <v>633</v>
      </c>
      <c r="I177" t="s">
        <v>875</v>
      </c>
      <c r="J177" t="s">
        <v>875</v>
      </c>
      <c r="K177" t="s">
        <v>1518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2935</v>
      </c>
      <c r="AL177" t="s">
        <v>859</v>
      </c>
      <c r="AM177" t="s">
        <v>2935</v>
      </c>
      <c r="AN177" t="s">
        <v>859</v>
      </c>
      <c r="AO177" s="13">
        <v>5.05</v>
      </c>
      <c r="AP177" s="14">
        <v>20240011892939</v>
      </c>
      <c r="AQ177" s="12">
        <v>45649</v>
      </c>
      <c r="AU177" s="17">
        <v>747813</v>
      </c>
      <c r="AV177">
        <v>5234691</v>
      </c>
      <c r="AW177" s="13">
        <v>8.85</v>
      </c>
      <c r="AZ177" s="19">
        <v>747813</v>
      </c>
      <c r="BA177" s="18">
        <v>8.85</v>
      </c>
    </row>
    <row r="178" spans="2:53" x14ac:dyDescent="0.3">
      <c r="B178">
        <v>1530289</v>
      </c>
      <c r="E178" s="12">
        <v>45649</v>
      </c>
      <c r="G178" t="s">
        <v>633</v>
      </c>
      <c r="I178" t="s">
        <v>875</v>
      </c>
      <c r="J178" t="s">
        <v>875</v>
      </c>
      <c r="K178" t="s">
        <v>1518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942</v>
      </c>
      <c r="AL178" t="s">
        <v>859</v>
      </c>
      <c r="AM178" t="s">
        <v>942</v>
      </c>
      <c r="AN178" t="s">
        <v>859</v>
      </c>
      <c r="AO178" s="13">
        <v>6.29</v>
      </c>
      <c r="AP178" s="14">
        <v>20240011892946</v>
      </c>
      <c r="AQ178" s="12">
        <v>45649</v>
      </c>
      <c r="AU178" s="17">
        <v>759986</v>
      </c>
      <c r="AV178">
        <v>2279958</v>
      </c>
      <c r="AW178" s="13">
        <v>7.3400000000000007</v>
      </c>
      <c r="AZ178" s="19">
        <v>759986</v>
      </c>
      <c r="BA178" s="18">
        <v>7.3400000000000007</v>
      </c>
    </row>
    <row r="179" spans="2:53" x14ac:dyDescent="0.3">
      <c r="B179">
        <v>1530289</v>
      </c>
      <c r="E179" s="12">
        <v>45649</v>
      </c>
      <c r="G179" t="s">
        <v>633</v>
      </c>
      <c r="I179" t="s">
        <v>875</v>
      </c>
      <c r="J179" t="s">
        <v>875</v>
      </c>
      <c r="K179" t="s">
        <v>1518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3352</v>
      </c>
      <c r="AL179" t="s">
        <v>859</v>
      </c>
      <c r="AM179" t="s">
        <v>3352</v>
      </c>
      <c r="AN179" t="s">
        <v>859</v>
      </c>
      <c r="AO179" s="13">
        <v>6.09</v>
      </c>
      <c r="AP179" s="14">
        <v>20240011892953</v>
      </c>
      <c r="AQ179" s="12">
        <v>45649</v>
      </c>
      <c r="AU179" s="17">
        <v>776932</v>
      </c>
      <c r="AV179">
        <v>2330796</v>
      </c>
      <c r="AW179" s="13">
        <v>1.23</v>
      </c>
      <c r="AZ179" s="19">
        <v>776932</v>
      </c>
      <c r="BA179" s="18">
        <v>1.23</v>
      </c>
    </row>
    <row r="180" spans="2:53" x14ac:dyDescent="0.3">
      <c r="B180">
        <v>1530289</v>
      </c>
      <c r="E180" s="12">
        <v>45649</v>
      </c>
      <c r="G180" t="s">
        <v>633</v>
      </c>
      <c r="I180" t="s">
        <v>875</v>
      </c>
      <c r="J180" t="s">
        <v>875</v>
      </c>
      <c r="K180" t="s">
        <v>1518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1289</v>
      </c>
      <c r="AL180" t="s">
        <v>859</v>
      </c>
      <c r="AM180" t="s">
        <v>1289</v>
      </c>
      <c r="AN180" t="s">
        <v>859</v>
      </c>
      <c r="AO180" s="13">
        <v>5.89</v>
      </c>
      <c r="AP180" s="14">
        <v>20240011892960</v>
      </c>
      <c r="AQ180" s="12">
        <v>45649</v>
      </c>
      <c r="AU180" s="17">
        <v>776954</v>
      </c>
      <c r="AV180">
        <v>2330862</v>
      </c>
      <c r="AW180" s="13">
        <v>0.69</v>
      </c>
      <c r="AZ180" s="19">
        <v>776954</v>
      </c>
      <c r="BA180" s="18">
        <v>0.69</v>
      </c>
    </row>
    <row r="181" spans="2:53" x14ac:dyDescent="0.3">
      <c r="B181">
        <v>1530289</v>
      </c>
      <c r="E181" s="12">
        <v>45649</v>
      </c>
      <c r="G181" t="s">
        <v>633</v>
      </c>
      <c r="I181" t="s">
        <v>875</v>
      </c>
      <c r="J181" t="s">
        <v>875</v>
      </c>
      <c r="K181" t="s">
        <v>1518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1290</v>
      </c>
      <c r="AL181" t="s">
        <v>859</v>
      </c>
      <c r="AM181" t="s">
        <v>1290</v>
      </c>
      <c r="AN181" t="s">
        <v>859</v>
      </c>
      <c r="AO181" s="13">
        <v>4.42</v>
      </c>
      <c r="AP181" s="14">
        <v>20240011892967</v>
      </c>
      <c r="AQ181" s="12">
        <v>45649</v>
      </c>
      <c r="AU181" s="17">
        <v>785685</v>
      </c>
      <c r="AV181">
        <v>2357055</v>
      </c>
      <c r="AW181" s="13">
        <v>0.81</v>
      </c>
      <c r="AZ181" s="19">
        <v>785685</v>
      </c>
      <c r="BA181" s="18">
        <v>0.81</v>
      </c>
    </row>
    <row r="182" spans="2:53" x14ac:dyDescent="0.3">
      <c r="B182">
        <v>1530289</v>
      </c>
      <c r="E182" s="12">
        <v>45649</v>
      </c>
      <c r="G182" t="s">
        <v>633</v>
      </c>
      <c r="I182" t="s">
        <v>875</v>
      </c>
      <c r="J182" t="s">
        <v>875</v>
      </c>
      <c r="K182" t="s">
        <v>1518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3353</v>
      </c>
      <c r="AL182" t="s">
        <v>859</v>
      </c>
      <c r="AM182" t="s">
        <v>3353</v>
      </c>
      <c r="AN182" t="s">
        <v>859</v>
      </c>
      <c r="AO182" s="13">
        <v>20.6</v>
      </c>
      <c r="AP182" s="14">
        <v>20240011892980</v>
      </c>
      <c r="AQ182" s="12">
        <v>45649</v>
      </c>
      <c r="AU182" s="17">
        <v>829156</v>
      </c>
      <c r="AV182">
        <v>1658312</v>
      </c>
      <c r="AW182" s="13">
        <v>0.46</v>
      </c>
      <c r="AZ182" s="19">
        <v>829156</v>
      </c>
      <c r="BA182" s="18">
        <v>0.46</v>
      </c>
    </row>
    <row r="183" spans="2:53" x14ac:dyDescent="0.3">
      <c r="B183">
        <v>1530289</v>
      </c>
      <c r="E183" s="12">
        <v>45649</v>
      </c>
      <c r="G183" t="s">
        <v>633</v>
      </c>
      <c r="I183" t="s">
        <v>875</v>
      </c>
      <c r="J183" t="s">
        <v>875</v>
      </c>
      <c r="K183" t="s">
        <v>1518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3354</v>
      </c>
      <c r="AL183" t="s">
        <v>859</v>
      </c>
      <c r="AM183" t="s">
        <v>3354</v>
      </c>
      <c r="AN183" t="s">
        <v>859</v>
      </c>
      <c r="AO183" s="13">
        <v>31.15</v>
      </c>
      <c r="AP183" s="14">
        <v>20240011892986</v>
      </c>
      <c r="AQ183" s="12">
        <v>45649</v>
      </c>
      <c r="AU183" s="17">
        <v>830610</v>
      </c>
      <c r="AV183">
        <v>1661220</v>
      </c>
      <c r="AW183" s="13">
        <v>1.1499999999999999</v>
      </c>
      <c r="AZ183" s="19">
        <v>830610</v>
      </c>
      <c r="BA183" s="18">
        <v>1.1499999999999999</v>
      </c>
    </row>
    <row r="184" spans="2:53" x14ac:dyDescent="0.3">
      <c r="B184">
        <v>1530289</v>
      </c>
      <c r="E184" s="12">
        <v>45649</v>
      </c>
      <c r="G184" t="s">
        <v>633</v>
      </c>
      <c r="I184" t="s">
        <v>875</v>
      </c>
      <c r="J184" t="s">
        <v>875</v>
      </c>
      <c r="K184" t="s">
        <v>1518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3355</v>
      </c>
      <c r="AL184" t="s">
        <v>859</v>
      </c>
      <c r="AM184" t="s">
        <v>3355</v>
      </c>
      <c r="AN184" t="s">
        <v>859</v>
      </c>
      <c r="AO184" s="13">
        <v>9.1300000000000008</v>
      </c>
      <c r="AP184" s="14">
        <v>20240011892993</v>
      </c>
      <c r="AQ184" s="12">
        <v>45649</v>
      </c>
      <c r="AU184" s="17">
        <v>851227</v>
      </c>
      <c r="AV184">
        <v>2553681</v>
      </c>
      <c r="AW184" s="13">
        <v>0.30000000000000004</v>
      </c>
      <c r="AZ184" s="19">
        <v>851227</v>
      </c>
      <c r="BA184" s="18">
        <v>0.30000000000000004</v>
      </c>
    </row>
    <row r="185" spans="2:53" x14ac:dyDescent="0.3">
      <c r="B185">
        <v>1530289</v>
      </c>
      <c r="E185" s="12">
        <v>45649</v>
      </c>
      <c r="G185" t="s">
        <v>633</v>
      </c>
      <c r="I185" t="s">
        <v>875</v>
      </c>
      <c r="J185" t="s">
        <v>875</v>
      </c>
      <c r="K185" t="s">
        <v>1518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3356</v>
      </c>
      <c r="AL185" t="s">
        <v>859</v>
      </c>
      <c r="AM185" t="s">
        <v>3356</v>
      </c>
      <c r="AN185" t="s">
        <v>859</v>
      </c>
      <c r="AO185" s="13">
        <v>4.18</v>
      </c>
      <c r="AP185" s="14">
        <v>20240011893001</v>
      </c>
      <c r="AQ185" s="12">
        <v>45649</v>
      </c>
      <c r="AU185" s="17">
        <v>851228</v>
      </c>
      <c r="AV185">
        <v>2553684</v>
      </c>
      <c r="AW185" s="13">
        <v>1.3199999999999998</v>
      </c>
      <c r="AZ185" s="19">
        <v>851228</v>
      </c>
      <c r="BA185" s="18">
        <v>1.3199999999999998</v>
      </c>
    </row>
    <row r="186" spans="2:53" x14ac:dyDescent="0.3">
      <c r="B186">
        <v>1530289</v>
      </c>
      <c r="E186" s="12">
        <v>45649</v>
      </c>
      <c r="G186" t="s">
        <v>633</v>
      </c>
      <c r="I186" t="s">
        <v>875</v>
      </c>
      <c r="J186" t="s">
        <v>875</v>
      </c>
      <c r="K186" t="s">
        <v>1518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961</v>
      </c>
      <c r="AL186" t="s">
        <v>859</v>
      </c>
      <c r="AM186" t="s">
        <v>961</v>
      </c>
      <c r="AN186" t="s">
        <v>859</v>
      </c>
      <c r="AO186" s="13">
        <v>4</v>
      </c>
      <c r="AP186" s="14">
        <v>20240011893009</v>
      </c>
      <c r="AQ186" s="12">
        <v>45649</v>
      </c>
      <c r="AU186" s="17">
        <v>851229</v>
      </c>
      <c r="AV186">
        <v>2553687</v>
      </c>
      <c r="AW186" s="13">
        <v>0.88</v>
      </c>
      <c r="AZ186" s="19">
        <v>851229</v>
      </c>
      <c r="BA186" s="18">
        <v>0.88</v>
      </c>
    </row>
    <row r="187" spans="2:53" x14ac:dyDescent="0.3">
      <c r="B187">
        <v>1530289</v>
      </c>
      <c r="E187" s="12">
        <v>45649</v>
      </c>
      <c r="G187" t="s">
        <v>633</v>
      </c>
      <c r="I187" t="s">
        <v>875</v>
      </c>
      <c r="J187" t="s">
        <v>875</v>
      </c>
      <c r="K187" t="s">
        <v>1518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2325</v>
      </c>
      <c r="AL187" t="s">
        <v>859</v>
      </c>
      <c r="AM187" t="s">
        <v>2325</v>
      </c>
      <c r="AN187" t="s">
        <v>859</v>
      </c>
      <c r="AO187" s="13">
        <v>3.35</v>
      </c>
      <c r="AP187" s="14">
        <v>20240011893018</v>
      </c>
      <c r="AQ187" s="12">
        <v>45649</v>
      </c>
      <c r="AU187" s="17">
        <v>872462</v>
      </c>
      <c r="AV187">
        <v>1744924</v>
      </c>
      <c r="AW187" s="13">
        <v>0.47</v>
      </c>
      <c r="AZ187" s="19">
        <v>872462</v>
      </c>
      <c r="BA187" s="18">
        <v>0.47</v>
      </c>
    </row>
    <row r="188" spans="2:53" x14ac:dyDescent="0.3">
      <c r="B188">
        <v>1530289</v>
      </c>
      <c r="E188" s="12">
        <v>45649</v>
      </c>
      <c r="G188" t="s">
        <v>633</v>
      </c>
      <c r="I188" t="s">
        <v>875</v>
      </c>
      <c r="J188" t="s">
        <v>875</v>
      </c>
      <c r="K188" t="s">
        <v>1518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2116</v>
      </c>
      <c r="AL188" t="s">
        <v>859</v>
      </c>
      <c r="AM188" t="s">
        <v>2116</v>
      </c>
      <c r="AN188" t="s">
        <v>859</v>
      </c>
      <c r="AO188" s="13">
        <v>4.13</v>
      </c>
      <c r="AP188" s="14">
        <v>20240011893027</v>
      </c>
      <c r="AQ188" s="12">
        <v>45649</v>
      </c>
      <c r="AU188" s="17">
        <v>874362</v>
      </c>
      <c r="AV188">
        <v>1748724</v>
      </c>
      <c r="AW188" s="13">
        <v>1.79</v>
      </c>
      <c r="AZ188" s="19">
        <v>874362</v>
      </c>
      <c r="BA188" s="18">
        <v>1.79</v>
      </c>
    </row>
    <row r="189" spans="2:53" x14ac:dyDescent="0.3">
      <c r="B189">
        <v>1530289</v>
      </c>
      <c r="E189" s="12">
        <v>45649</v>
      </c>
      <c r="G189" t="s">
        <v>633</v>
      </c>
      <c r="I189" t="s">
        <v>875</v>
      </c>
      <c r="J189" t="s">
        <v>875</v>
      </c>
      <c r="K189" t="s">
        <v>1518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1307</v>
      </c>
      <c r="AL189" t="s">
        <v>859</v>
      </c>
      <c r="AM189" t="s">
        <v>1307</v>
      </c>
      <c r="AN189" t="s">
        <v>859</v>
      </c>
      <c r="AO189" s="13">
        <v>3.74</v>
      </c>
      <c r="AP189" s="14">
        <v>20240011893035</v>
      </c>
      <c r="AQ189" s="12">
        <v>45649</v>
      </c>
      <c r="AU189" s="17">
        <v>876890</v>
      </c>
      <c r="AV189">
        <v>2630670</v>
      </c>
      <c r="AW189" s="13">
        <v>8.990000000000002</v>
      </c>
      <c r="AZ189" s="19">
        <v>876890</v>
      </c>
      <c r="BA189" s="18">
        <v>8.990000000000002</v>
      </c>
    </row>
    <row r="190" spans="2:53" x14ac:dyDescent="0.3">
      <c r="B190">
        <v>1530289</v>
      </c>
      <c r="E190" s="12">
        <v>45649</v>
      </c>
      <c r="G190" t="s">
        <v>633</v>
      </c>
      <c r="I190" t="s">
        <v>875</v>
      </c>
      <c r="J190" t="s">
        <v>875</v>
      </c>
      <c r="K190" t="s">
        <v>1518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2607</v>
      </c>
      <c r="AL190" t="s">
        <v>859</v>
      </c>
      <c r="AM190" t="s">
        <v>2607</v>
      </c>
      <c r="AN190" t="s">
        <v>859</v>
      </c>
      <c r="AO190" s="13">
        <v>3.54</v>
      </c>
      <c r="AP190" s="14">
        <v>20240011893046</v>
      </c>
      <c r="AQ190" s="12">
        <v>45649</v>
      </c>
      <c r="AU190" s="17">
        <v>885647</v>
      </c>
      <c r="AV190">
        <v>885647</v>
      </c>
      <c r="AW190" s="13">
        <v>0.87</v>
      </c>
      <c r="AZ190" s="19">
        <v>885647</v>
      </c>
      <c r="BA190" s="18">
        <v>0.87</v>
      </c>
    </row>
    <row r="191" spans="2:53" x14ac:dyDescent="0.3">
      <c r="B191">
        <v>1530289</v>
      </c>
      <c r="E191" s="12">
        <v>45649</v>
      </c>
      <c r="G191" t="s">
        <v>633</v>
      </c>
      <c r="I191" t="s">
        <v>875</v>
      </c>
      <c r="J191" t="s">
        <v>875</v>
      </c>
      <c r="K191" t="s">
        <v>1518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2626</v>
      </c>
      <c r="AL191" t="s">
        <v>859</v>
      </c>
      <c r="AM191" t="s">
        <v>2626</v>
      </c>
      <c r="AN191" t="s">
        <v>859</v>
      </c>
      <c r="AO191" s="13">
        <v>3.38</v>
      </c>
      <c r="AP191" s="14">
        <v>20240011893058</v>
      </c>
      <c r="AQ191" s="12">
        <v>45649</v>
      </c>
      <c r="AU191" s="17">
        <v>888383</v>
      </c>
      <c r="AV191">
        <v>2665149</v>
      </c>
      <c r="AW191" s="13">
        <v>1.1100000000000001</v>
      </c>
      <c r="AZ191" s="19">
        <v>888383</v>
      </c>
      <c r="BA191" s="18">
        <v>1.1100000000000001</v>
      </c>
    </row>
    <row r="192" spans="2:53" x14ac:dyDescent="0.3">
      <c r="B192">
        <v>1530289</v>
      </c>
      <c r="E192" s="12">
        <v>45649</v>
      </c>
      <c r="G192" t="s">
        <v>633</v>
      </c>
      <c r="I192" t="s">
        <v>875</v>
      </c>
      <c r="J192" t="s">
        <v>875</v>
      </c>
      <c r="K192" t="s">
        <v>1518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1266</v>
      </c>
      <c r="AL192" t="s">
        <v>859</v>
      </c>
      <c r="AM192" t="s">
        <v>1266</v>
      </c>
      <c r="AN192" t="s">
        <v>859</v>
      </c>
      <c r="AO192" s="13">
        <v>2.4</v>
      </c>
      <c r="AP192" s="14">
        <v>20240011893068</v>
      </c>
      <c r="AQ192" s="12">
        <v>45649</v>
      </c>
      <c r="AU192" s="17">
        <v>890342</v>
      </c>
      <c r="AV192">
        <v>1780684</v>
      </c>
      <c r="AW192" s="13">
        <v>0.53</v>
      </c>
      <c r="AZ192" s="19">
        <v>890342</v>
      </c>
      <c r="BA192" s="18">
        <v>0.53</v>
      </c>
    </row>
    <row r="193" spans="2:53" x14ac:dyDescent="0.3">
      <c r="B193">
        <v>1530289</v>
      </c>
      <c r="E193" s="12">
        <v>45649</v>
      </c>
      <c r="G193" t="s">
        <v>633</v>
      </c>
      <c r="I193" t="s">
        <v>875</v>
      </c>
      <c r="J193" t="s">
        <v>875</v>
      </c>
      <c r="K193" t="s">
        <v>1518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1718</v>
      </c>
      <c r="AL193" t="s">
        <v>859</v>
      </c>
      <c r="AM193" t="s">
        <v>1718</v>
      </c>
      <c r="AN193" t="s">
        <v>859</v>
      </c>
      <c r="AO193" s="13">
        <v>2.33</v>
      </c>
      <c r="AP193" s="14">
        <v>20240011893079</v>
      </c>
      <c r="AQ193" s="12">
        <v>45649</v>
      </c>
      <c r="AU193" s="17">
        <v>890344</v>
      </c>
      <c r="AV193">
        <v>1780688</v>
      </c>
      <c r="AW193" s="13">
        <v>0.49</v>
      </c>
      <c r="AZ193" s="19">
        <v>890344</v>
      </c>
      <c r="BA193" s="18">
        <v>0.49</v>
      </c>
    </row>
    <row r="194" spans="2:53" x14ac:dyDescent="0.3">
      <c r="B194">
        <v>1530289</v>
      </c>
      <c r="E194" s="12">
        <v>45649</v>
      </c>
      <c r="G194" t="s">
        <v>633</v>
      </c>
      <c r="I194" t="s">
        <v>875</v>
      </c>
      <c r="J194" t="s">
        <v>875</v>
      </c>
      <c r="K194" t="s">
        <v>1518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1256</v>
      </c>
      <c r="AL194" t="s">
        <v>859</v>
      </c>
      <c r="AM194" t="s">
        <v>1256</v>
      </c>
      <c r="AN194" t="s">
        <v>859</v>
      </c>
      <c r="AO194" s="13">
        <v>2.37</v>
      </c>
      <c r="AP194" s="14">
        <v>20240011893091</v>
      </c>
      <c r="AQ194" s="12">
        <v>45649</v>
      </c>
      <c r="AU194" s="17">
        <v>890359</v>
      </c>
      <c r="AV194">
        <v>1780718</v>
      </c>
      <c r="AW194" s="13">
        <v>0.49</v>
      </c>
      <c r="AZ194" s="19">
        <v>890359</v>
      </c>
      <c r="BA194" s="18">
        <v>0.49</v>
      </c>
    </row>
    <row r="195" spans="2:53" x14ac:dyDescent="0.3">
      <c r="B195">
        <v>1530289</v>
      </c>
      <c r="E195" s="12">
        <v>45649</v>
      </c>
      <c r="G195" t="s">
        <v>633</v>
      </c>
      <c r="I195" t="s">
        <v>875</v>
      </c>
      <c r="J195" t="s">
        <v>875</v>
      </c>
      <c r="K195" t="s">
        <v>1518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1970</v>
      </c>
      <c r="AL195" t="s">
        <v>859</v>
      </c>
      <c r="AM195" t="s">
        <v>1970</v>
      </c>
      <c r="AN195" t="s">
        <v>859</v>
      </c>
      <c r="AO195" s="13">
        <v>2.56</v>
      </c>
      <c r="AP195" s="14">
        <v>20240011893101</v>
      </c>
      <c r="AQ195" s="12">
        <v>45649</v>
      </c>
      <c r="AU195" s="17">
        <v>920327</v>
      </c>
      <c r="AV195">
        <v>2760981</v>
      </c>
      <c r="AW195" s="13">
        <v>0.5</v>
      </c>
      <c r="AZ195" s="19">
        <v>920327</v>
      </c>
      <c r="BA195" s="18">
        <v>0.5</v>
      </c>
    </row>
    <row r="196" spans="2:53" x14ac:dyDescent="0.3">
      <c r="B196">
        <v>1530289</v>
      </c>
      <c r="E196" s="12">
        <v>45649</v>
      </c>
      <c r="G196" t="s">
        <v>633</v>
      </c>
      <c r="I196" t="s">
        <v>875</v>
      </c>
      <c r="J196" t="s">
        <v>875</v>
      </c>
      <c r="K196" t="s">
        <v>1518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1292</v>
      </c>
      <c r="AL196" t="s">
        <v>859</v>
      </c>
      <c r="AM196" t="s">
        <v>1292</v>
      </c>
      <c r="AN196" t="s">
        <v>859</v>
      </c>
      <c r="AO196" s="13">
        <v>1.78</v>
      </c>
      <c r="AP196" s="14">
        <v>20240011893110</v>
      </c>
      <c r="AQ196" s="12">
        <v>45649</v>
      </c>
      <c r="AU196" s="17">
        <v>929489</v>
      </c>
      <c r="AV196">
        <v>2788467</v>
      </c>
      <c r="AW196" s="13">
        <v>8.17</v>
      </c>
      <c r="AZ196" s="19">
        <v>929489</v>
      </c>
      <c r="BA196" s="18">
        <v>8.17</v>
      </c>
    </row>
    <row r="197" spans="2:53" x14ac:dyDescent="0.3">
      <c r="B197">
        <v>1530289</v>
      </c>
      <c r="E197" s="12">
        <v>45649</v>
      </c>
      <c r="G197" t="s">
        <v>633</v>
      </c>
      <c r="I197" t="s">
        <v>875</v>
      </c>
      <c r="J197" t="s">
        <v>875</v>
      </c>
      <c r="K197" t="s">
        <v>1518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2096</v>
      </c>
      <c r="AL197" t="s">
        <v>859</v>
      </c>
      <c r="AM197" t="s">
        <v>2096</v>
      </c>
      <c r="AN197" t="s">
        <v>859</v>
      </c>
      <c r="AO197" s="13">
        <v>2.15</v>
      </c>
      <c r="AP197" s="14">
        <v>20240011893121</v>
      </c>
      <c r="AQ197" s="12">
        <v>45649</v>
      </c>
      <c r="AU197" s="17">
        <v>933548</v>
      </c>
      <c r="AV197">
        <v>1867096</v>
      </c>
      <c r="AW197" s="13">
        <v>0.33</v>
      </c>
      <c r="AZ197" s="19">
        <v>933548</v>
      </c>
      <c r="BA197" s="18">
        <v>0.33</v>
      </c>
    </row>
    <row r="198" spans="2:53" x14ac:dyDescent="0.3">
      <c r="B198">
        <v>1530289</v>
      </c>
      <c r="E198" s="12">
        <v>45649</v>
      </c>
      <c r="G198" t="s">
        <v>633</v>
      </c>
      <c r="I198" t="s">
        <v>875</v>
      </c>
      <c r="J198" t="s">
        <v>875</v>
      </c>
      <c r="K198" t="s">
        <v>1518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1344</v>
      </c>
      <c r="AL198" t="s">
        <v>859</v>
      </c>
      <c r="AM198" t="s">
        <v>1344</v>
      </c>
      <c r="AN198" t="s">
        <v>859</v>
      </c>
      <c r="AO198" s="13">
        <v>1.64</v>
      </c>
      <c r="AP198" s="14">
        <v>20240011893133</v>
      </c>
      <c r="AQ198" s="12">
        <v>45649</v>
      </c>
      <c r="AU198" s="17">
        <v>936435</v>
      </c>
      <c r="AV198">
        <v>55249665</v>
      </c>
      <c r="AW198" s="13">
        <v>391.51999999999987</v>
      </c>
      <c r="AZ198" s="19">
        <v>936435</v>
      </c>
      <c r="BA198" s="18">
        <v>391.51999999999987</v>
      </c>
    </row>
    <row r="199" spans="2:53" x14ac:dyDescent="0.3">
      <c r="B199">
        <v>1530289</v>
      </c>
      <c r="E199" s="12">
        <v>45649</v>
      </c>
      <c r="G199" t="s">
        <v>633</v>
      </c>
      <c r="I199" t="s">
        <v>875</v>
      </c>
      <c r="J199" t="s">
        <v>875</v>
      </c>
      <c r="K199" t="s">
        <v>1518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1589</v>
      </c>
      <c r="AL199" t="s">
        <v>859</v>
      </c>
      <c r="AM199" t="s">
        <v>1589</v>
      </c>
      <c r="AN199" t="s">
        <v>859</v>
      </c>
      <c r="AO199" s="13">
        <v>1.8</v>
      </c>
      <c r="AP199" s="14">
        <v>20240011893145</v>
      </c>
      <c r="AQ199" s="12">
        <v>45649</v>
      </c>
      <c r="AU199" s="17">
        <v>948211</v>
      </c>
      <c r="AV199">
        <v>2844633</v>
      </c>
      <c r="AW199" s="13">
        <v>3.21</v>
      </c>
      <c r="AZ199" s="19">
        <v>948211</v>
      </c>
      <c r="BA199" s="18">
        <v>3.21</v>
      </c>
    </row>
    <row r="200" spans="2:53" x14ac:dyDescent="0.3">
      <c r="B200">
        <v>1530289</v>
      </c>
      <c r="E200" s="12">
        <v>45649</v>
      </c>
      <c r="G200" t="s">
        <v>633</v>
      </c>
      <c r="I200" t="s">
        <v>875</v>
      </c>
      <c r="J200" t="s">
        <v>875</v>
      </c>
      <c r="K200" t="s">
        <v>1518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999</v>
      </c>
      <c r="AL200" t="s">
        <v>859</v>
      </c>
      <c r="AM200" t="s">
        <v>999</v>
      </c>
      <c r="AN200" t="s">
        <v>859</v>
      </c>
      <c r="AO200" s="13">
        <v>1.43</v>
      </c>
      <c r="AP200" s="14">
        <v>20240011893162</v>
      </c>
      <c r="AQ200" s="12">
        <v>45649</v>
      </c>
      <c r="AU200" s="17">
        <v>948212</v>
      </c>
      <c r="AV200">
        <v>2844636</v>
      </c>
      <c r="AW200" s="13">
        <v>0.75</v>
      </c>
      <c r="AZ200" s="19">
        <v>948212</v>
      </c>
      <c r="BA200" s="18">
        <v>0.75</v>
      </c>
    </row>
    <row r="201" spans="2:53" x14ac:dyDescent="0.3">
      <c r="B201">
        <v>1530289</v>
      </c>
      <c r="E201" s="12">
        <v>45649</v>
      </c>
      <c r="G201" t="s">
        <v>633</v>
      </c>
      <c r="I201" t="s">
        <v>875</v>
      </c>
      <c r="J201" t="s">
        <v>875</v>
      </c>
      <c r="K201" t="s">
        <v>1518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1491</v>
      </c>
      <c r="AL201" t="s">
        <v>859</v>
      </c>
      <c r="AM201" t="s">
        <v>1491</v>
      </c>
      <c r="AN201" t="s">
        <v>859</v>
      </c>
      <c r="AO201" s="13">
        <v>1.24</v>
      </c>
      <c r="AP201" s="14">
        <v>20240011893181</v>
      </c>
      <c r="AQ201" s="12">
        <v>45649</v>
      </c>
      <c r="AU201" s="17">
        <v>953616</v>
      </c>
      <c r="AV201">
        <v>2860848</v>
      </c>
      <c r="AW201" s="13">
        <v>0.62</v>
      </c>
      <c r="AZ201" s="19">
        <v>953616</v>
      </c>
      <c r="BA201" s="18">
        <v>0.62</v>
      </c>
    </row>
    <row r="202" spans="2:53" x14ac:dyDescent="0.3">
      <c r="B202">
        <v>1530289</v>
      </c>
      <c r="E202" s="12">
        <v>45649</v>
      </c>
      <c r="G202" t="s">
        <v>633</v>
      </c>
      <c r="I202" t="s">
        <v>875</v>
      </c>
      <c r="J202" t="s">
        <v>875</v>
      </c>
      <c r="K202" t="s">
        <v>1518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871</v>
      </c>
      <c r="AL202" t="s">
        <v>859</v>
      </c>
      <c r="AM202" t="s">
        <v>871</v>
      </c>
      <c r="AN202" t="s">
        <v>859</v>
      </c>
      <c r="AO202" s="13">
        <v>1.08</v>
      </c>
      <c r="AP202" s="14">
        <v>20240011893200</v>
      </c>
      <c r="AQ202" s="12">
        <v>45649</v>
      </c>
      <c r="AU202" s="17">
        <v>965864</v>
      </c>
      <c r="AV202">
        <v>1931728</v>
      </c>
      <c r="AW202" s="13">
        <v>0.49</v>
      </c>
      <c r="AZ202" s="19">
        <v>965864</v>
      </c>
      <c r="BA202" s="18">
        <v>0.49</v>
      </c>
    </row>
    <row r="203" spans="2:53" x14ac:dyDescent="0.3">
      <c r="B203">
        <v>1530289</v>
      </c>
      <c r="E203" s="12">
        <v>45649</v>
      </c>
      <c r="G203" t="s">
        <v>633</v>
      </c>
      <c r="I203" t="s">
        <v>875</v>
      </c>
      <c r="J203" t="s">
        <v>875</v>
      </c>
      <c r="K203" t="s">
        <v>1518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1881</v>
      </c>
      <c r="AL203" t="s">
        <v>859</v>
      </c>
      <c r="AM203" t="s">
        <v>1881</v>
      </c>
      <c r="AN203" t="s">
        <v>859</v>
      </c>
      <c r="AO203" s="13">
        <v>0.91</v>
      </c>
      <c r="AP203" s="14">
        <v>20240011893221</v>
      </c>
      <c r="AQ203" s="12">
        <v>45649</v>
      </c>
      <c r="AU203" s="17">
        <v>982382</v>
      </c>
      <c r="AV203">
        <v>2947146</v>
      </c>
      <c r="AW203" s="13">
        <v>10.29</v>
      </c>
      <c r="AZ203" s="19">
        <v>982382</v>
      </c>
      <c r="BA203" s="18">
        <v>10.29</v>
      </c>
    </row>
    <row r="204" spans="2:53" x14ac:dyDescent="0.3">
      <c r="B204">
        <v>1530289</v>
      </c>
      <c r="E204" s="12">
        <v>45649</v>
      </c>
      <c r="G204" t="s">
        <v>633</v>
      </c>
      <c r="I204" t="s">
        <v>875</v>
      </c>
      <c r="J204" t="s">
        <v>875</v>
      </c>
      <c r="K204" t="s">
        <v>1518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1873</v>
      </c>
      <c r="AL204" t="s">
        <v>859</v>
      </c>
      <c r="AM204" t="s">
        <v>1873</v>
      </c>
      <c r="AN204" t="s">
        <v>859</v>
      </c>
      <c r="AO204" s="13">
        <v>0.74</v>
      </c>
      <c r="AP204" s="14">
        <v>20240011893245</v>
      </c>
      <c r="AQ204" s="12">
        <v>45649</v>
      </c>
      <c r="AU204" s="17">
        <v>989973</v>
      </c>
      <c r="AV204">
        <v>1979946</v>
      </c>
      <c r="AW204" s="13">
        <v>0.65</v>
      </c>
      <c r="AZ204" s="19">
        <v>989973</v>
      </c>
      <c r="BA204" s="18">
        <v>0.65</v>
      </c>
    </row>
    <row r="205" spans="2:53" x14ac:dyDescent="0.3">
      <c r="B205">
        <v>1530289</v>
      </c>
      <c r="E205" s="12">
        <v>45649</v>
      </c>
      <c r="G205" t="s">
        <v>633</v>
      </c>
      <c r="I205" t="s">
        <v>875</v>
      </c>
      <c r="J205" t="s">
        <v>875</v>
      </c>
      <c r="K205" t="s">
        <v>1518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2006</v>
      </c>
      <c r="AL205" t="s">
        <v>859</v>
      </c>
      <c r="AM205" t="s">
        <v>2006</v>
      </c>
      <c r="AN205" t="s">
        <v>859</v>
      </c>
      <c r="AO205" s="13">
        <v>0.61</v>
      </c>
      <c r="AP205" s="14">
        <v>20240011893270</v>
      </c>
      <c r="AQ205" s="12">
        <v>45649</v>
      </c>
      <c r="AU205" s="17">
        <v>995186</v>
      </c>
      <c r="AV205">
        <v>2985558</v>
      </c>
      <c r="AW205" s="13">
        <v>17.68</v>
      </c>
      <c r="AZ205" s="19">
        <v>995186</v>
      </c>
      <c r="BA205" s="18">
        <v>17.68</v>
      </c>
    </row>
    <row r="206" spans="2:53" x14ac:dyDescent="0.3">
      <c r="B206">
        <v>1530289</v>
      </c>
      <c r="E206" s="12">
        <v>45649</v>
      </c>
      <c r="G206" t="s">
        <v>633</v>
      </c>
      <c r="I206" t="s">
        <v>875</v>
      </c>
      <c r="J206" t="s">
        <v>875</v>
      </c>
      <c r="K206" t="s">
        <v>1518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960</v>
      </c>
      <c r="AL206" t="s">
        <v>859</v>
      </c>
      <c r="AM206" t="s">
        <v>960</v>
      </c>
      <c r="AN206" t="s">
        <v>859</v>
      </c>
      <c r="AO206" s="13">
        <v>0.37</v>
      </c>
      <c r="AP206" s="14">
        <v>20240011893378</v>
      </c>
      <c r="AQ206" s="12">
        <v>45649</v>
      </c>
      <c r="AU206" s="17">
        <v>997019</v>
      </c>
      <c r="AV206">
        <v>2991057</v>
      </c>
      <c r="AW206" s="13">
        <v>24.630000000000003</v>
      </c>
      <c r="AZ206" s="19">
        <v>997019</v>
      </c>
      <c r="BA206" s="18">
        <v>24.630000000000003</v>
      </c>
    </row>
    <row r="207" spans="2:53" x14ac:dyDescent="0.3">
      <c r="B207">
        <v>1530289</v>
      </c>
      <c r="E207" s="12">
        <v>45649</v>
      </c>
      <c r="G207" t="s">
        <v>633</v>
      </c>
      <c r="I207" t="s">
        <v>875</v>
      </c>
      <c r="J207" t="s">
        <v>875</v>
      </c>
      <c r="K207" t="s">
        <v>1518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1227</v>
      </c>
      <c r="AL207" t="s">
        <v>859</v>
      </c>
      <c r="AM207" t="s">
        <v>1227</v>
      </c>
      <c r="AN207" t="s">
        <v>859</v>
      </c>
      <c r="AO207" s="13">
        <v>0.17</v>
      </c>
      <c r="AP207" s="14">
        <v>20240011893773</v>
      </c>
      <c r="AQ207" s="12">
        <v>45649</v>
      </c>
      <c r="AU207" s="17">
        <v>997020</v>
      </c>
      <c r="AV207">
        <v>2991060</v>
      </c>
      <c r="AW207" s="13">
        <v>11.05</v>
      </c>
      <c r="AZ207" s="19">
        <v>997020</v>
      </c>
      <c r="BA207" s="18">
        <v>11.05</v>
      </c>
    </row>
    <row r="208" spans="2:53" x14ac:dyDescent="0.3">
      <c r="B208">
        <v>1530289</v>
      </c>
      <c r="E208" s="12">
        <v>45649</v>
      </c>
      <c r="G208" t="s">
        <v>633</v>
      </c>
      <c r="I208" t="s">
        <v>875</v>
      </c>
      <c r="J208" t="s">
        <v>875</v>
      </c>
      <c r="K208" t="s">
        <v>1518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964</v>
      </c>
      <c r="AL208" t="s">
        <v>859</v>
      </c>
      <c r="AM208" t="s">
        <v>964</v>
      </c>
      <c r="AN208" t="s">
        <v>859</v>
      </c>
      <c r="AO208" s="13">
        <v>0.02</v>
      </c>
      <c r="AP208" s="14">
        <v>20240011894267</v>
      </c>
      <c r="AQ208" s="12">
        <v>45649</v>
      </c>
      <c r="AU208" s="17">
        <v>997021</v>
      </c>
      <c r="AV208">
        <v>2991063</v>
      </c>
      <c r="AW208" s="13">
        <v>21.51</v>
      </c>
      <c r="AZ208" s="19">
        <v>997021</v>
      </c>
      <c r="BA208" s="18">
        <v>21.51</v>
      </c>
    </row>
    <row r="209" spans="2:53" x14ac:dyDescent="0.3">
      <c r="B209">
        <v>1394023</v>
      </c>
      <c r="E209" s="12">
        <v>45649</v>
      </c>
      <c r="G209" t="s">
        <v>633</v>
      </c>
      <c r="I209" t="s">
        <v>1657</v>
      </c>
      <c r="J209" t="s">
        <v>875</v>
      </c>
      <c r="K209" t="s">
        <v>1658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1100</v>
      </c>
      <c r="AL209" t="s">
        <v>859</v>
      </c>
      <c r="AM209" t="s">
        <v>1100</v>
      </c>
      <c r="AN209" t="s">
        <v>859</v>
      </c>
      <c r="AO209" s="13">
        <v>0.33</v>
      </c>
      <c r="AP209" s="14">
        <v>20240011893369</v>
      </c>
      <c r="AQ209" s="12">
        <v>45649</v>
      </c>
      <c r="AU209" s="17">
        <v>997022</v>
      </c>
      <c r="AV209">
        <v>2991066</v>
      </c>
      <c r="AW209" s="13">
        <v>129.95000000000002</v>
      </c>
      <c r="AZ209" s="19">
        <v>997022</v>
      </c>
      <c r="BA209" s="18">
        <v>129.95000000000002</v>
      </c>
    </row>
    <row r="210" spans="2:53" x14ac:dyDescent="0.3">
      <c r="B210">
        <v>1394023</v>
      </c>
      <c r="E210" s="12">
        <v>45649</v>
      </c>
      <c r="G210" t="s">
        <v>633</v>
      </c>
      <c r="I210" t="s">
        <v>1657</v>
      </c>
      <c r="J210" t="s">
        <v>875</v>
      </c>
      <c r="K210" t="s">
        <v>1658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1582</v>
      </c>
      <c r="AL210" t="s">
        <v>859</v>
      </c>
      <c r="AM210" t="s">
        <v>1582</v>
      </c>
      <c r="AN210" t="s">
        <v>859</v>
      </c>
      <c r="AO210" s="13">
        <v>0.21</v>
      </c>
      <c r="AP210" s="14">
        <v>20240011893760</v>
      </c>
      <c r="AQ210" s="12">
        <v>45649</v>
      </c>
      <c r="AU210" s="17">
        <v>997023</v>
      </c>
      <c r="AV210">
        <v>2991069</v>
      </c>
      <c r="AW210" s="13">
        <v>8.4599999999999991</v>
      </c>
      <c r="AZ210" s="19">
        <v>997023</v>
      </c>
      <c r="BA210" s="18">
        <v>8.4599999999999991</v>
      </c>
    </row>
    <row r="211" spans="2:53" x14ac:dyDescent="0.3">
      <c r="B211">
        <v>1394023</v>
      </c>
      <c r="E211" s="12">
        <v>45649</v>
      </c>
      <c r="G211" t="s">
        <v>633</v>
      </c>
      <c r="I211" t="s">
        <v>1657</v>
      </c>
      <c r="J211" t="s">
        <v>875</v>
      </c>
      <c r="K211" t="s">
        <v>1658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20240011894254</v>
      </c>
      <c r="AQ211" s="12">
        <v>45649</v>
      </c>
      <c r="AU211" s="17">
        <v>997024</v>
      </c>
      <c r="AV211">
        <v>2991072</v>
      </c>
      <c r="AW211" s="13">
        <v>8.08</v>
      </c>
      <c r="AZ211" s="19">
        <v>997024</v>
      </c>
      <c r="BA211" s="18">
        <v>8.08</v>
      </c>
    </row>
    <row r="212" spans="2:53" x14ac:dyDescent="0.3">
      <c r="B212">
        <v>1394024</v>
      </c>
      <c r="E212" s="12">
        <v>45649</v>
      </c>
      <c r="G212" t="s">
        <v>633</v>
      </c>
      <c r="I212" t="s">
        <v>1659</v>
      </c>
      <c r="J212" t="s">
        <v>875</v>
      </c>
      <c r="K212" t="s">
        <v>1658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1486</v>
      </c>
      <c r="AL212" t="s">
        <v>859</v>
      </c>
      <c r="AM212" t="s">
        <v>1486</v>
      </c>
      <c r="AN212" t="s">
        <v>859</v>
      </c>
      <c r="AO212" s="13">
        <v>0.42</v>
      </c>
      <c r="AP212" s="14">
        <v>20240011893370</v>
      </c>
      <c r="AQ212" s="12">
        <v>45649</v>
      </c>
      <c r="AU212" s="17">
        <v>1013725</v>
      </c>
      <c r="AV212">
        <v>3041175</v>
      </c>
      <c r="AW212" s="13">
        <v>8.620000000000001</v>
      </c>
      <c r="AZ212" s="19">
        <v>1013725</v>
      </c>
      <c r="BA212" s="18">
        <v>8.620000000000001</v>
      </c>
    </row>
    <row r="213" spans="2:53" x14ac:dyDescent="0.3">
      <c r="B213">
        <v>1394024</v>
      </c>
      <c r="E213" s="12">
        <v>45649</v>
      </c>
      <c r="G213" t="s">
        <v>633</v>
      </c>
      <c r="I213" t="s">
        <v>1659</v>
      </c>
      <c r="J213" t="s">
        <v>875</v>
      </c>
      <c r="K213" t="s">
        <v>1658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1034</v>
      </c>
      <c r="AL213" t="s">
        <v>859</v>
      </c>
      <c r="AM213" t="s">
        <v>1034</v>
      </c>
      <c r="AN213" t="s">
        <v>859</v>
      </c>
      <c r="AO213" s="13">
        <v>0.26</v>
      </c>
      <c r="AP213" s="14">
        <v>20240011893761</v>
      </c>
      <c r="AQ213" s="12">
        <v>45649</v>
      </c>
      <c r="AU213" s="17">
        <v>1025574</v>
      </c>
      <c r="AV213">
        <v>2051148</v>
      </c>
      <c r="AW213" s="13">
        <v>0.33</v>
      </c>
      <c r="AZ213" s="19">
        <v>1025574</v>
      </c>
      <c r="BA213" s="18">
        <v>0.33</v>
      </c>
    </row>
    <row r="214" spans="2:53" x14ac:dyDescent="0.3">
      <c r="B214">
        <v>1394024</v>
      </c>
      <c r="E214" s="12">
        <v>45649</v>
      </c>
      <c r="G214" t="s">
        <v>633</v>
      </c>
      <c r="I214" t="s">
        <v>1659</v>
      </c>
      <c r="J214" t="s">
        <v>875</v>
      </c>
      <c r="K214" t="s">
        <v>1658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1198</v>
      </c>
      <c r="AL214" t="s">
        <v>859</v>
      </c>
      <c r="AM214" t="s">
        <v>1198</v>
      </c>
      <c r="AN214" t="s">
        <v>859</v>
      </c>
      <c r="AO214" s="13">
        <v>0.04</v>
      </c>
      <c r="AP214" s="14">
        <v>20240011894255</v>
      </c>
      <c r="AQ214" s="12">
        <v>45649</v>
      </c>
      <c r="AU214" s="17">
        <v>1025576</v>
      </c>
      <c r="AV214">
        <v>2051152</v>
      </c>
      <c r="AW214" s="13">
        <v>1.17</v>
      </c>
      <c r="AZ214" s="19">
        <v>1025576</v>
      </c>
      <c r="BA214" s="18">
        <v>1.17</v>
      </c>
    </row>
    <row r="215" spans="2:53" x14ac:dyDescent="0.3">
      <c r="B215">
        <v>289233</v>
      </c>
      <c r="E215" s="12">
        <v>45649</v>
      </c>
      <c r="G215" t="s">
        <v>633</v>
      </c>
      <c r="I215" t="s">
        <v>875</v>
      </c>
      <c r="J215" t="s">
        <v>875</v>
      </c>
      <c r="K215" t="s">
        <v>1661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1157</v>
      </c>
      <c r="AL215" t="s">
        <v>859</v>
      </c>
      <c r="AM215" t="s">
        <v>1157</v>
      </c>
      <c r="AN215" t="s">
        <v>859</v>
      </c>
      <c r="AO215" s="13">
        <v>0.32</v>
      </c>
      <c r="AP215" s="14">
        <v>20240011893372</v>
      </c>
      <c r="AQ215" s="12">
        <v>45649</v>
      </c>
      <c r="AU215" s="17">
        <v>1038185</v>
      </c>
      <c r="AV215">
        <v>3114555</v>
      </c>
      <c r="AW215" s="13">
        <v>1.68</v>
      </c>
      <c r="AZ215" s="19">
        <v>1038185</v>
      </c>
      <c r="BA215" s="18">
        <v>1.68</v>
      </c>
    </row>
    <row r="216" spans="2:53" x14ac:dyDescent="0.3">
      <c r="B216">
        <v>289233</v>
      </c>
      <c r="E216" s="12">
        <v>45649</v>
      </c>
      <c r="G216" t="s">
        <v>633</v>
      </c>
      <c r="I216" t="s">
        <v>875</v>
      </c>
      <c r="J216" t="s">
        <v>875</v>
      </c>
      <c r="K216" t="s">
        <v>1661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1383</v>
      </c>
      <c r="AL216" t="s">
        <v>859</v>
      </c>
      <c r="AM216" t="s">
        <v>1383</v>
      </c>
      <c r="AN216" t="s">
        <v>859</v>
      </c>
      <c r="AO216" s="13">
        <v>0.23</v>
      </c>
      <c r="AP216" s="14">
        <v>20240011893768</v>
      </c>
      <c r="AQ216" s="12">
        <v>45649</v>
      </c>
      <c r="AU216" s="17">
        <v>1039938</v>
      </c>
      <c r="AV216">
        <v>2079876</v>
      </c>
      <c r="AW216" s="13">
        <v>1.23</v>
      </c>
      <c r="AZ216" s="19">
        <v>1039938</v>
      </c>
      <c r="BA216" s="18">
        <v>1.23</v>
      </c>
    </row>
    <row r="217" spans="2:53" x14ac:dyDescent="0.3">
      <c r="B217">
        <v>289233</v>
      </c>
      <c r="E217" s="12">
        <v>45649</v>
      </c>
      <c r="G217" t="s">
        <v>633</v>
      </c>
      <c r="I217" t="s">
        <v>875</v>
      </c>
      <c r="J217" t="s">
        <v>875</v>
      </c>
      <c r="K217" t="s">
        <v>1661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1431</v>
      </c>
      <c r="AL217" t="s">
        <v>859</v>
      </c>
      <c r="AM217" t="s">
        <v>1431</v>
      </c>
      <c r="AN217" t="s">
        <v>859</v>
      </c>
      <c r="AO217" s="13">
        <v>0.03</v>
      </c>
      <c r="AP217" s="14">
        <v>20240011894261</v>
      </c>
      <c r="AQ217" s="12">
        <v>45649</v>
      </c>
      <c r="AU217" s="17">
        <v>1050623</v>
      </c>
      <c r="AV217">
        <v>3151869</v>
      </c>
      <c r="AW217" s="13">
        <v>15.33</v>
      </c>
      <c r="AZ217" s="19">
        <v>1050623</v>
      </c>
      <c r="BA217" s="18">
        <v>15.33</v>
      </c>
    </row>
    <row r="218" spans="2:53" x14ac:dyDescent="0.3">
      <c r="B218">
        <v>290463</v>
      </c>
      <c r="E218" s="12">
        <v>45649</v>
      </c>
      <c r="G218" t="s">
        <v>633</v>
      </c>
      <c r="I218" t="s">
        <v>1663</v>
      </c>
      <c r="J218" t="s">
        <v>1664</v>
      </c>
      <c r="K218" t="s">
        <v>1665</v>
      </c>
      <c r="L218">
        <v>109843650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1123</v>
      </c>
      <c r="AL218" t="s">
        <v>859</v>
      </c>
      <c r="AM218" t="s">
        <v>1123</v>
      </c>
      <c r="AN218" t="s">
        <v>859</v>
      </c>
      <c r="AO218" s="13">
        <v>0.35</v>
      </c>
      <c r="AP218" s="14">
        <v>20240011893782</v>
      </c>
      <c r="AQ218" s="12">
        <v>45649</v>
      </c>
      <c r="AU218" s="17">
        <v>1060192</v>
      </c>
      <c r="AV218">
        <v>3180576</v>
      </c>
      <c r="AW218" s="13">
        <v>0.67999999999999994</v>
      </c>
      <c r="AZ218" s="19">
        <v>1060192</v>
      </c>
      <c r="BA218" s="18">
        <v>0.67999999999999994</v>
      </c>
    </row>
    <row r="219" spans="2:53" x14ac:dyDescent="0.3">
      <c r="B219">
        <v>872462</v>
      </c>
      <c r="E219" s="12">
        <v>45649</v>
      </c>
      <c r="G219" t="s">
        <v>633</v>
      </c>
      <c r="I219" t="s">
        <v>875</v>
      </c>
      <c r="J219" t="s">
        <v>1671</v>
      </c>
      <c r="K219" t="s">
        <v>1672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1157</v>
      </c>
      <c r="AL219" t="s">
        <v>859</v>
      </c>
      <c r="AM219" t="s">
        <v>1157</v>
      </c>
      <c r="AN219" t="s">
        <v>859</v>
      </c>
      <c r="AO219" s="13">
        <v>0.32</v>
      </c>
      <c r="AP219" s="14">
        <v>20240011893415</v>
      </c>
      <c r="AQ219" s="12">
        <v>45649</v>
      </c>
      <c r="AU219" s="17">
        <v>1076405</v>
      </c>
      <c r="AV219">
        <v>3229215</v>
      </c>
      <c r="AW219" s="13">
        <v>75.14</v>
      </c>
      <c r="AZ219" s="19">
        <v>1076405</v>
      </c>
      <c r="BA219" s="18">
        <v>75.14</v>
      </c>
    </row>
    <row r="220" spans="2:53" x14ac:dyDescent="0.3">
      <c r="B220">
        <v>872462</v>
      </c>
      <c r="E220" s="12">
        <v>45649</v>
      </c>
      <c r="G220" t="s">
        <v>633</v>
      </c>
      <c r="I220" t="s">
        <v>875</v>
      </c>
      <c r="J220" t="s">
        <v>1671</v>
      </c>
      <c r="K220" t="s">
        <v>1672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1298</v>
      </c>
      <c r="AL220" t="s">
        <v>859</v>
      </c>
      <c r="AM220" t="s">
        <v>1298</v>
      </c>
      <c r="AN220" t="s">
        <v>859</v>
      </c>
      <c r="AO220" s="13">
        <v>0.15</v>
      </c>
      <c r="AP220" s="14">
        <v>20240011893812</v>
      </c>
      <c r="AQ220" s="12">
        <v>45649</v>
      </c>
      <c r="AU220" s="17">
        <v>1082941</v>
      </c>
      <c r="AV220">
        <v>3248823</v>
      </c>
      <c r="AW220" s="13">
        <v>0.53</v>
      </c>
      <c r="AZ220" s="19">
        <v>1082941</v>
      </c>
      <c r="BA220" s="18">
        <v>0.53</v>
      </c>
    </row>
    <row r="221" spans="2:53" x14ac:dyDescent="0.3">
      <c r="B221">
        <v>728647</v>
      </c>
      <c r="E221" s="12">
        <v>45649</v>
      </c>
      <c r="G221" t="s">
        <v>633</v>
      </c>
      <c r="I221" t="s">
        <v>875</v>
      </c>
      <c r="J221" t="s">
        <v>875</v>
      </c>
      <c r="K221" t="s">
        <v>1690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1123</v>
      </c>
      <c r="AL221" t="s">
        <v>859</v>
      </c>
      <c r="AM221" t="s">
        <v>1123</v>
      </c>
      <c r="AN221" t="s">
        <v>859</v>
      </c>
      <c r="AO221" s="13">
        <v>0.35</v>
      </c>
      <c r="AP221" s="14">
        <v>20240011893429</v>
      </c>
      <c r="AQ221" s="12">
        <v>45649</v>
      </c>
      <c r="AU221" s="17">
        <v>1082942</v>
      </c>
      <c r="AV221">
        <v>3248826</v>
      </c>
      <c r="AW221" s="13">
        <v>1.23</v>
      </c>
      <c r="AZ221" s="19">
        <v>1082942</v>
      </c>
      <c r="BA221" s="18">
        <v>1.23</v>
      </c>
    </row>
    <row r="222" spans="2:53" x14ac:dyDescent="0.3">
      <c r="B222">
        <v>728647</v>
      </c>
      <c r="E222" s="12">
        <v>45649</v>
      </c>
      <c r="G222" t="s">
        <v>633</v>
      </c>
      <c r="I222" t="s">
        <v>875</v>
      </c>
      <c r="J222" t="s">
        <v>875</v>
      </c>
      <c r="K222" t="s">
        <v>1690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13">
        <v>0.12</v>
      </c>
      <c r="AP222" s="14">
        <v>20240011893823</v>
      </c>
      <c r="AQ222" s="12">
        <v>45649</v>
      </c>
      <c r="AU222" s="17">
        <v>1083738</v>
      </c>
      <c r="AV222">
        <v>2167476</v>
      </c>
      <c r="AW222" s="13">
        <v>0.36</v>
      </c>
      <c r="AZ222" s="19">
        <v>1083738</v>
      </c>
      <c r="BA222" s="18">
        <v>0.36</v>
      </c>
    </row>
    <row r="223" spans="2:53" x14ac:dyDescent="0.3">
      <c r="B223">
        <v>318825</v>
      </c>
      <c r="E223" s="12">
        <v>45649</v>
      </c>
      <c r="G223" t="s">
        <v>633</v>
      </c>
      <c r="I223" t="s">
        <v>875</v>
      </c>
      <c r="J223" t="s">
        <v>875</v>
      </c>
      <c r="K223" t="s">
        <v>1693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1372</v>
      </c>
      <c r="AL223" t="s">
        <v>859</v>
      </c>
      <c r="AM223" t="s">
        <v>1372</v>
      </c>
      <c r="AN223" t="s">
        <v>859</v>
      </c>
      <c r="AO223" s="13">
        <v>0.31</v>
      </c>
      <c r="AP223" s="14">
        <v>20240011893432</v>
      </c>
      <c r="AQ223" s="12">
        <v>45649</v>
      </c>
      <c r="AU223" s="17">
        <v>1083739</v>
      </c>
      <c r="AV223">
        <v>2167478</v>
      </c>
      <c r="AW223" s="13">
        <v>0.17</v>
      </c>
      <c r="AZ223" s="19">
        <v>1083739</v>
      </c>
      <c r="BA223" s="18">
        <v>0.17</v>
      </c>
    </row>
    <row r="224" spans="2:53" x14ac:dyDescent="0.3">
      <c r="B224">
        <v>318825</v>
      </c>
      <c r="E224" s="12">
        <v>45649</v>
      </c>
      <c r="G224" t="s">
        <v>633</v>
      </c>
      <c r="I224" t="s">
        <v>875</v>
      </c>
      <c r="J224" t="s">
        <v>875</v>
      </c>
      <c r="K224" t="s">
        <v>1693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1530</v>
      </c>
      <c r="AL224" t="s">
        <v>859</v>
      </c>
      <c r="AM224" t="s">
        <v>1530</v>
      </c>
      <c r="AN224" t="s">
        <v>859</v>
      </c>
      <c r="AO224" s="13">
        <v>0.13</v>
      </c>
      <c r="AP224" s="14">
        <v>20240011893826</v>
      </c>
      <c r="AQ224" s="12">
        <v>45649</v>
      </c>
      <c r="AU224" s="17">
        <v>1083740</v>
      </c>
      <c r="AV224">
        <v>2167480</v>
      </c>
      <c r="AW224" s="13">
        <v>0.33</v>
      </c>
      <c r="AZ224" s="19">
        <v>1083740</v>
      </c>
      <c r="BA224" s="18">
        <v>0.33</v>
      </c>
    </row>
    <row r="225" spans="1:53" x14ac:dyDescent="0.3">
      <c r="A225">
        <v>66</v>
      </c>
      <c r="B225">
        <v>332531</v>
      </c>
      <c r="C225" s="12">
        <v>45542</v>
      </c>
      <c r="D225" s="12">
        <v>45628</v>
      </c>
      <c r="E225" s="12">
        <v>45667</v>
      </c>
      <c r="F225">
        <v>87</v>
      </c>
      <c r="G225" t="s">
        <v>633</v>
      </c>
      <c r="H225" t="s">
        <v>861</v>
      </c>
      <c r="I225" t="s">
        <v>1695</v>
      </c>
      <c r="J225" t="s">
        <v>875</v>
      </c>
      <c r="K225" t="s">
        <v>1696</v>
      </c>
      <c r="L225">
        <v>996866969</v>
      </c>
      <c r="M225" t="s">
        <v>801</v>
      </c>
      <c r="N225" t="s">
        <v>863</v>
      </c>
      <c r="O225">
        <v>360</v>
      </c>
      <c r="P225">
        <v>373</v>
      </c>
      <c r="Q225">
        <v>0</v>
      </c>
      <c r="R225">
        <v>13</v>
      </c>
      <c r="S225">
        <v>0</v>
      </c>
      <c r="T225" t="s">
        <v>865</v>
      </c>
      <c r="U225" t="s">
        <v>946</v>
      </c>
      <c r="V225" t="s">
        <v>947</v>
      </c>
      <c r="AE225" t="s">
        <v>947</v>
      </c>
      <c r="AF225" t="s">
        <v>1009</v>
      </c>
      <c r="AH225" t="s">
        <v>948</v>
      </c>
      <c r="AI225" t="s">
        <v>949</v>
      </c>
      <c r="AJ225" t="s">
        <v>1033</v>
      </c>
      <c r="AL225" t="s">
        <v>1399</v>
      </c>
      <c r="AM225" t="s">
        <v>3357</v>
      </c>
      <c r="AN225" t="s">
        <v>859</v>
      </c>
      <c r="AO225" s="13">
        <v>13.22</v>
      </c>
      <c r="AP225" s="14">
        <v>20240011386242</v>
      </c>
      <c r="AQ225" s="12">
        <v>45635</v>
      </c>
      <c r="AU225" s="17">
        <v>1086140</v>
      </c>
      <c r="AV225">
        <v>3258420</v>
      </c>
      <c r="AW225" s="13">
        <v>1.02</v>
      </c>
      <c r="AZ225" s="19">
        <v>1086140</v>
      </c>
      <c r="BA225" s="18">
        <v>1.02</v>
      </c>
    </row>
    <row r="226" spans="1:53" x14ac:dyDescent="0.3">
      <c r="B226">
        <v>332531</v>
      </c>
      <c r="E226" s="12">
        <v>45649</v>
      </c>
      <c r="G226" t="s">
        <v>633</v>
      </c>
      <c r="I226" t="s">
        <v>1695</v>
      </c>
      <c r="J226" t="s">
        <v>875</v>
      </c>
      <c r="K226" t="s">
        <v>1696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1157</v>
      </c>
      <c r="AL226" t="s">
        <v>859</v>
      </c>
      <c r="AM226" t="s">
        <v>1157</v>
      </c>
      <c r="AN226" t="s">
        <v>859</v>
      </c>
      <c r="AO226" s="13">
        <v>0.32</v>
      </c>
      <c r="AP226" s="14">
        <v>20240011893466</v>
      </c>
      <c r="AQ226" s="12">
        <v>45649</v>
      </c>
      <c r="AU226" s="17">
        <v>1115990</v>
      </c>
      <c r="AV226">
        <v>3347970</v>
      </c>
      <c r="AW226" s="13">
        <v>4.3</v>
      </c>
      <c r="AZ226" s="19">
        <v>1115990</v>
      </c>
      <c r="BA226" s="18">
        <v>4.3</v>
      </c>
    </row>
    <row r="227" spans="1:53" x14ac:dyDescent="0.3">
      <c r="B227">
        <v>332531</v>
      </c>
      <c r="E227" s="12">
        <v>45649</v>
      </c>
      <c r="G227" t="s">
        <v>633</v>
      </c>
      <c r="I227" t="s">
        <v>1695</v>
      </c>
      <c r="J227" t="s">
        <v>875</v>
      </c>
      <c r="K227" t="s">
        <v>1696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929</v>
      </c>
      <c r="AL227" t="s">
        <v>859</v>
      </c>
      <c r="AM227" t="s">
        <v>929</v>
      </c>
      <c r="AN227" t="s">
        <v>859</v>
      </c>
      <c r="AO227" s="13">
        <v>0.36</v>
      </c>
      <c r="AP227" s="14">
        <v>20240011893871</v>
      </c>
      <c r="AQ227" s="12">
        <v>45649</v>
      </c>
      <c r="AU227" s="17">
        <v>1120793</v>
      </c>
      <c r="AV227">
        <v>3362379</v>
      </c>
      <c r="AW227" s="13">
        <v>0.73</v>
      </c>
      <c r="AZ227" s="19">
        <v>1120793</v>
      </c>
      <c r="BA227" s="18">
        <v>0.73</v>
      </c>
    </row>
    <row r="228" spans="1:53" x14ac:dyDescent="0.3">
      <c r="A228">
        <v>66</v>
      </c>
      <c r="B228">
        <v>332532</v>
      </c>
      <c r="C228" s="12">
        <v>45542</v>
      </c>
      <c r="D228" s="12">
        <v>45628</v>
      </c>
      <c r="E228" s="12">
        <v>45667</v>
      </c>
      <c r="F228">
        <v>87</v>
      </c>
      <c r="G228" t="s">
        <v>633</v>
      </c>
      <c r="H228" t="s">
        <v>861</v>
      </c>
      <c r="I228" t="s">
        <v>1695</v>
      </c>
      <c r="J228" t="s">
        <v>875</v>
      </c>
      <c r="K228" t="s">
        <v>1696</v>
      </c>
      <c r="L228">
        <v>996866969</v>
      </c>
      <c r="M228" t="s">
        <v>767</v>
      </c>
      <c r="N228" t="s">
        <v>863</v>
      </c>
      <c r="O228">
        <v>0</v>
      </c>
      <c r="P228">
        <v>0</v>
      </c>
      <c r="Q228" t="s">
        <v>1386</v>
      </c>
      <c r="R228">
        <v>0</v>
      </c>
      <c r="S228">
        <v>0</v>
      </c>
      <c r="T228" t="s">
        <v>865</v>
      </c>
      <c r="U228" t="s">
        <v>1031</v>
      </c>
      <c r="V228" t="s">
        <v>1032</v>
      </c>
      <c r="AE228" t="s">
        <v>1032</v>
      </c>
      <c r="AF228" t="s">
        <v>1009</v>
      </c>
      <c r="AH228" t="s">
        <v>1033</v>
      </c>
      <c r="AI228" t="s">
        <v>1034</v>
      </c>
      <c r="AJ228" t="s">
        <v>1035</v>
      </c>
      <c r="AL228" t="s">
        <v>859</v>
      </c>
      <c r="AM228" t="s">
        <v>2464</v>
      </c>
      <c r="AN228" t="s">
        <v>1157</v>
      </c>
      <c r="AO228" s="13">
        <v>7.45</v>
      </c>
      <c r="AP228" s="14">
        <v>20240011386243</v>
      </c>
      <c r="AQ228" s="12">
        <v>45635</v>
      </c>
      <c r="AU228" s="17">
        <v>1125905</v>
      </c>
      <c r="AV228">
        <v>3377715</v>
      </c>
      <c r="AW228" s="13">
        <v>0.73</v>
      </c>
      <c r="AZ228" s="19">
        <v>1125905</v>
      </c>
      <c r="BA228" s="18">
        <v>0.73</v>
      </c>
    </row>
    <row r="229" spans="1:53" x14ac:dyDescent="0.3">
      <c r="B229">
        <v>332532</v>
      </c>
      <c r="E229" s="12">
        <v>45649</v>
      </c>
      <c r="G229" t="s">
        <v>633</v>
      </c>
      <c r="I229" t="s">
        <v>1695</v>
      </c>
      <c r="J229" t="s">
        <v>875</v>
      </c>
      <c r="K229" t="s">
        <v>1696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1157</v>
      </c>
      <c r="AL229" t="s">
        <v>859</v>
      </c>
      <c r="AM229" t="s">
        <v>1157</v>
      </c>
      <c r="AN229" t="s">
        <v>859</v>
      </c>
      <c r="AO229" s="13">
        <v>0.32</v>
      </c>
      <c r="AP229" s="14">
        <v>20240011893467</v>
      </c>
      <c r="AQ229" s="12">
        <v>45649</v>
      </c>
      <c r="AU229" s="17">
        <v>1133169</v>
      </c>
      <c r="AV229">
        <v>2266338</v>
      </c>
      <c r="AW229" s="13">
        <v>8.0300000000000011</v>
      </c>
      <c r="AZ229" s="19">
        <v>1133169</v>
      </c>
      <c r="BA229" s="18">
        <v>8.0300000000000011</v>
      </c>
    </row>
    <row r="230" spans="1:53" x14ac:dyDescent="0.3">
      <c r="B230">
        <v>332532</v>
      </c>
      <c r="E230" s="12">
        <v>45649</v>
      </c>
      <c r="G230" t="s">
        <v>633</v>
      </c>
      <c r="I230" t="s">
        <v>1695</v>
      </c>
      <c r="J230" t="s">
        <v>875</v>
      </c>
      <c r="K230" t="s">
        <v>1696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1442</v>
      </c>
      <c r="AL230" t="s">
        <v>859</v>
      </c>
      <c r="AM230" t="s">
        <v>1442</v>
      </c>
      <c r="AN230" t="s">
        <v>859</v>
      </c>
      <c r="AO230" s="13">
        <v>0.16</v>
      </c>
      <c r="AP230" s="14">
        <v>20240011893872</v>
      </c>
      <c r="AQ230" s="12">
        <v>45649</v>
      </c>
      <c r="AU230" s="17">
        <v>1136173</v>
      </c>
      <c r="AV230">
        <v>2272346</v>
      </c>
      <c r="AW230" s="13">
        <v>1.0499999999999998</v>
      </c>
      <c r="AZ230" s="19">
        <v>1136173</v>
      </c>
      <c r="BA230" s="18">
        <v>1.0499999999999998</v>
      </c>
    </row>
    <row r="231" spans="1:53" x14ac:dyDescent="0.3">
      <c r="A231">
        <v>72</v>
      </c>
      <c r="B231">
        <v>114045</v>
      </c>
      <c r="C231" s="12">
        <v>45546</v>
      </c>
      <c r="D231" s="12">
        <v>45635</v>
      </c>
      <c r="E231" s="12">
        <v>45673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1713</v>
      </c>
      <c r="L231">
        <v>996866969</v>
      </c>
      <c r="M231" t="s">
        <v>241</v>
      </c>
      <c r="N231" t="s">
        <v>863</v>
      </c>
      <c r="O231">
        <v>1786</v>
      </c>
      <c r="P231">
        <v>1788</v>
      </c>
      <c r="Q231">
        <v>4</v>
      </c>
      <c r="R231">
        <v>2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1126</v>
      </c>
      <c r="AL231" t="s">
        <v>859</v>
      </c>
      <c r="AM231" t="s">
        <v>1232</v>
      </c>
      <c r="AN231" t="s">
        <v>1855</v>
      </c>
      <c r="AO231" s="13">
        <v>7.61</v>
      </c>
      <c r="AP231" s="14">
        <v>20240011582314</v>
      </c>
      <c r="AQ231" s="12">
        <v>45639</v>
      </c>
      <c r="AU231" s="17">
        <v>1139440</v>
      </c>
      <c r="AV231">
        <v>3418320</v>
      </c>
      <c r="AW231" s="13">
        <v>0.33999999999999997</v>
      </c>
      <c r="AZ231" s="19">
        <v>1139440</v>
      </c>
      <c r="BA231" s="18">
        <v>0.33999999999999997</v>
      </c>
    </row>
    <row r="232" spans="1:53" x14ac:dyDescent="0.3">
      <c r="B232">
        <v>114045</v>
      </c>
      <c r="E232" s="12">
        <v>45649</v>
      </c>
      <c r="G232" t="s">
        <v>633</v>
      </c>
      <c r="I232" t="s">
        <v>875</v>
      </c>
      <c r="J232" t="s">
        <v>875</v>
      </c>
      <c r="K232" t="s">
        <v>1713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1184</v>
      </c>
      <c r="AL232" t="s">
        <v>859</v>
      </c>
      <c r="AM232" t="s">
        <v>1184</v>
      </c>
      <c r="AN232" t="s">
        <v>859</v>
      </c>
      <c r="AO232" s="13">
        <v>0.34</v>
      </c>
      <c r="AP232" s="14">
        <v>20240011893490</v>
      </c>
      <c r="AQ232" s="12">
        <v>45649</v>
      </c>
      <c r="AU232" s="17">
        <v>1199625</v>
      </c>
      <c r="AV232">
        <v>4798500</v>
      </c>
      <c r="AW232" s="13">
        <v>3.5599999999999996</v>
      </c>
      <c r="AZ232" s="19">
        <v>1199625</v>
      </c>
      <c r="BA232" s="18">
        <v>3.5599999999999996</v>
      </c>
    </row>
    <row r="233" spans="1:53" x14ac:dyDescent="0.3">
      <c r="B233">
        <v>114045</v>
      </c>
      <c r="E233" s="12">
        <v>45649</v>
      </c>
      <c r="G233" t="s">
        <v>633</v>
      </c>
      <c r="I233" t="s">
        <v>875</v>
      </c>
      <c r="J233" t="s">
        <v>875</v>
      </c>
      <c r="K233" t="s">
        <v>1713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1219</v>
      </c>
      <c r="AL233" t="s">
        <v>859</v>
      </c>
      <c r="AM233" t="s">
        <v>1219</v>
      </c>
      <c r="AN233" t="s">
        <v>859</v>
      </c>
      <c r="AO233" s="13">
        <v>0.12</v>
      </c>
      <c r="AP233" s="14">
        <v>20240011893890</v>
      </c>
      <c r="AQ233" s="12">
        <v>45649</v>
      </c>
      <c r="AU233" s="17">
        <v>1203655</v>
      </c>
      <c r="AV233">
        <v>2407310</v>
      </c>
      <c r="AW233" s="13">
        <v>0.45999999999999996</v>
      </c>
      <c r="AZ233" s="19">
        <v>1203655</v>
      </c>
      <c r="BA233" s="18">
        <v>0.45999999999999996</v>
      </c>
    </row>
    <row r="234" spans="1:53" x14ac:dyDescent="0.3">
      <c r="A234">
        <v>72</v>
      </c>
      <c r="B234">
        <v>114056</v>
      </c>
      <c r="C234" s="12">
        <v>45546</v>
      </c>
      <c r="D234" s="12">
        <v>45635</v>
      </c>
      <c r="E234" s="12">
        <v>45673</v>
      </c>
      <c r="F234">
        <v>90</v>
      </c>
      <c r="G234" t="s">
        <v>633</v>
      </c>
      <c r="H234" t="s">
        <v>861</v>
      </c>
      <c r="I234" t="s">
        <v>875</v>
      </c>
      <c r="J234" t="s">
        <v>875</v>
      </c>
      <c r="K234" t="s">
        <v>1713</v>
      </c>
      <c r="L234">
        <v>996866969</v>
      </c>
      <c r="M234" t="s">
        <v>484</v>
      </c>
      <c r="N234" t="s">
        <v>863</v>
      </c>
      <c r="O234">
        <v>2909</v>
      </c>
      <c r="P234">
        <v>2945</v>
      </c>
      <c r="Q234">
        <v>0</v>
      </c>
      <c r="R234">
        <v>36</v>
      </c>
      <c r="S234">
        <v>0</v>
      </c>
      <c r="T234" t="s">
        <v>865</v>
      </c>
      <c r="U234" t="s">
        <v>877</v>
      </c>
      <c r="V234" t="s">
        <v>878</v>
      </c>
      <c r="W234" t="s">
        <v>1200</v>
      </c>
      <c r="X234" t="s">
        <v>3358</v>
      </c>
      <c r="AE234" t="s">
        <v>3359</v>
      </c>
      <c r="AF234" t="s">
        <v>881</v>
      </c>
      <c r="AH234" t="s">
        <v>3360</v>
      </c>
      <c r="AI234" t="s">
        <v>1513</v>
      </c>
      <c r="AJ234" t="s">
        <v>1267</v>
      </c>
      <c r="AL234" t="s">
        <v>859</v>
      </c>
      <c r="AM234" t="s">
        <v>3361</v>
      </c>
      <c r="AN234" t="s">
        <v>859</v>
      </c>
      <c r="AO234" s="13">
        <v>42.22</v>
      </c>
      <c r="AP234" s="14">
        <v>20240011582325</v>
      </c>
      <c r="AQ234" s="12">
        <v>45639</v>
      </c>
      <c r="AU234" s="17">
        <v>1212325</v>
      </c>
      <c r="AV234">
        <v>3636975</v>
      </c>
      <c r="AW234" s="13">
        <v>1.3</v>
      </c>
      <c r="AZ234" s="19">
        <v>1212325</v>
      </c>
      <c r="BA234" s="18">
        <v>1.3</v>
      </c>
    </row>
    <row r="235" spans="1:53" x14ac:dyDescent="0.3">
      <c r="B235">
        <v>114056</v>
      </c>
      <c r="E235" s="12">
        <v>45649</v>
      </c>
      <c r="G235" t="s">
        <v>633</v>
      </c>
      <c r="I235" t="s">
        <v>875</v>
      </c>
      <c r="J235" t="s">
        <v>875</v>
      </c>
      <c r="K235" t="s">
        <v>1713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869</v>
      </c>
      <c r="AL235" t="s">
        <v>859</v>
      </c>
      <c r="AM235" t="s">
        <v>869</v>
      </c>
      <c r="AN235" t="s">
        <v>859</v>
      </c>
      <c r="AO235" s="13">
        <v>1.55</v>
      </c>
      <c r="AP235" s="14">
        <v>20240011893491</v>
      </c>
      <c r="AQ235" s="12">
        <v>45649</v>
      </c>
      <c r="AU235" s="17">
        <v>1222055</v>
      </c>
      <c r="AV235">
        <v>1222055</v>
      </c>
      <c r="AW235" s="13">
        <v>0.21</v>
      </c>
      <c r="AZ235" s="19">
        <v>1222055</v>
      </c>
      <c r="BA235" s="18">
        <v>0.21</v>
      </c>
    </row>
    <row r="236" spans="1:53" x14ac:dyDescent="0.3">
      <c r="B236">
        <v>114056</v>
      </c>
      <c r="E236" s="12">
        <v>45649</v>
      </c>
      <c r="G236" t="s">
        <v>633</v>
      </c>
      <c r="I236" t="s">
        <v>875</v>
      </c>
      <c r="J236" t="s">
        <v>875</v>
      </c>
      <c r="K236" t="s">
        <v>1713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2006</v>
      </c>
      <c r="AL236" t="s">
        <v>859</v>
      </c>
      <c r="AM236" t="s">
        <v>2006</v>
      </c>
      <c r="AN236" t="s">
        <v>859</v>
      </c>
      <c r="AO236" s="13">
        <v>0.61</v>
      </c>
      <c r="AP236" s="14">
        <v>20240011893891</v>
      </c>
      <c r="AQ236" s="12">
        <v>45649</v>
      </c>
      <c r="AU236" s="17">
        <v>1222058</v>
      </c>
      <c r="AV236">
        <v>2444116</v>
      </c>
      <c r="AW236" s="13">
        <v>0.37</v>
      </c>
      <c r="AZ236" s="19">
        <v>1222058</v>
      </c>
      <c r="BA236" s="18">
        <v>0.37</v>
      </c>
    </row>
    <row r="237" spans="1:53" x14ac:dyDescent="0.3">
      <c r="A237">
        <v>72</v>
      </c>
      <c r="B237">
        <v>689261</v>
      </c>
      <c r="C237" s="12">
        <v>45546</v>
      </c>
      <c r="D237" s="12">
        <v>45635</v>
      </c>
      <c r="E237" s="12">
        <v>45673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1721</v>
      </c>
      <c r="L237">
        <v>996866969</v>
      </c>
      <c r="M237" t="s">
        <v>578</v>
      </c>
      <c r="N237" t="s">
        <v>968</v>
      </c>
      <c r="O237">
        <v>0</v>
      </c>
      <c r="P237">
        <v>0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972</v>
      </c>
      <c r="AH237" t="s">
        <v>1183</v>
      </c>
      <c r="AI237" t="s">
        <v>870</v>
      </c>
      <c r="AJ237" t="s">
        <v>1217</v>
      </c>
      <c r="AL237" t="s">
        <v>859</v>
      </c>
      <c r="AM237" t="s">
        <v>1724</v>
      </c>
      <c r="AN237" t="s">
        <v>1042</v>
      </c>
      <c r="AO237" s="13">
        <v>20.79</v>
      </c>
      <c r="AP237" s="14">
        <v>20240011585602</v>
      </c>
      <c r="AQ237" s="12">
        <v>45639</v>
      </c>
      <c r="AU237" s="17">
        <v>1258991</v>
      </c>
      <c r="AV237">
        <v>3776973</v>
      </c>
      <c r="AW237" s="13">
        <v>35.150000000000006</v>
      </c>
      <c r="AZ237" s="19">
        <v>1258991</v>
      </c>
      <c r="BA237" s="18">
        <v>35.150000000000006</v>
      </c>
    </row>
    <row r="238" spans="1:53" x14ac:dyDescent="0.3">
      <c r="B238">
        <v>689261</v>
      </c>
      <c r="E238" s="12">
        <v>45649</v>
      </c>
      <c r="G238" t="s">
        <v>633</v>
      </c>
      <c r="I238" t="s">
        <v>875</v>
      </c>
      <c r="J238" t="s">
        <v>875</v>
      </c>
      <c r="K238" t="s">
        <v>1721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1510</v>
      </c>
      <c r="AL238" t="s">
        <v>859</v>
      </c>
      <c r="AM238" t="s">
        <v>1510</v>
      </c>
      <c r="AN238" t="s">
        <v>859</v>
      </c>
      <c r="AO238" s="13">
        <v>0.83</v>
      </c>
      <c r="AP238" s="14">
        <v>20240011893498</v>
      </c>
      <c r="AQ238" s="12">
        <v>45649</v>
      </c>
      <c r="AU238" s="17">
        <v>1259083</v>
      </c>
      <c r="AV238">
        <v>3777249</v>
      </c>
      <c r="AW238" s="13">
        <v>8.3699999999999992</v>
      </c>
      <c r="AZ238" s="19">
        <v>1259083</v>
      </c>
      <c r="BA238" s="18">
        <v>8.3699999999999992</v>
      </c>
    </row>
    <row r="239" spans="1:53" x14ac:dyDescent="0.3">
      <c r="B239">
        <v>689261</v>
      </c>
      <c r="E239" s="12">
        <v>45649</v>
      </c>
      <c r="G239" t="s">
        <v>633</v>
      </c>
      <c r="I239" t="s">
        <v>875</v>
      </c>
      <c r="J239" t="s">
        <v>875</v>
      </c>
      <c r="K239" t="s">
        <v>1721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1100</v>
      </c>
      <c r="AL239" t="s">
        <v>859</v>
      </c>
      <c r="AM239" t="s">
        <v>1100</v>
      </c>
      <c r="AN239" t="s">
        <v>859</v>
      </c>
      <c r="AO239" s="13">
        <v>0.33</v>
      </c>
      <c r="AP239" s="14">
        <v>20240011893898</v>
      </c>
      <c r="AQ239" s="12">
        <v>45649</v>
      </c>
      <c r="AU239" s="17">
        <v>1259386</v>
      </c>
      <c r="AV239">
        <v>3778158</v>
      </c>
      <c r="AW239" s="13">
        <v>7.88</v>
      </c>
      <c r="AZ239" s="19">
        <v>1259386</v>
      </c>
      <c r="BA239" s="18">
        <v>7.88</v>
      </c>
    </row>
    <row r="240" spans="1:53" x14ac:dyDescent="0.3">
      <c r="A240">
        <v>72</v>
      </c>
      <c r="B240">
        <v>997019</v>
      </c>
      <c r="C240" s="12">
        <v>45546</v>
      </c>
      <c r="D240" s="12">
        <v>45635</v>
      </c>
      <c r="E240" s="12">
        <v>45673</v>
      </c>
      <c r="F240">
        <v>90</v>
      </c>
      <c r="G240" t="s">
        <v>633</v>
      </c>
      <c r="H240" t="s">
        <v>861</v>
      </c>
      <c r="I240" t="s">
        <v>875</v>
      </c>
      <c r="J240" t="s">
        <v>875</v>
      </c>
      <c r="K240" t="s">
        <v>1721</v>
      </c>
      <c r="L240">
        <v>996866969</v>
      </c>
      <c r="M240" t="s">
        <v>349</v>
      </c>
      <c r="N240" t="s">
        <v>863</v>
      </c>
      <c r="O240">
        <v>6470</v>
      </c>
      <c r="P240">
        <v>6492</v>
      </c>
      <c r="Q240">
        <v>0</v>
      </c>
      <c r="R240">
        <v>22</v>
      </c>
      <c r="S240">
        <v>0</v>
      </c>
      <c r="T240" t="s">
        <v>865</v>
      </c>
      <c r="U240" t="s">
        <v>877</v>
      </c>
      <c r="V240" t="s">
        <v>878</v>
      </c>
      <c r="W240" t="s">
        <v>931</v>
      </c>
      <c r="X240" t="s">
        <v>932</v>
      </c>
      <c r="AE240" t="s">
        <v>933</v>
      </c>
      <c r="AF240" t="s">
        <v>881</v>
      </c>
      <c r="AH240" t="s">
        <v>934</v>
      </c>
      <c r="AI240" t="s">
        <v>935</v>
      </c>
      <c r="AJ240" t="s">
        <v>936</v>
      </c>
      <c r="AL240" t="s">
        <v>859</v>
      </c>
      <c r="AM240" t="s">
        <v>3362</v>
      </c>
      <c r="AN240" t="s">
        <v>859</v>
      </c>
      <c r="AO240" s="13">
        <v>23.76</v>
      </c>
      <c r="AP240" s="14">
        <v>20240011586086</v>
      </c>
      <c r="AQ240" s="12">
        <v>45639</v>
      </c>
      <c r="AU240" s="17">
        <v>1265673</v>
      </c>
      <c r="AV240">
        <v>3797019</v>
      </c>
      <c r="AW240" s="13">
        <v>0.57000000000000006</v>
      </c>
      <c r="AZ240" s="19">
        <v>1265673</v>
      </c>
      <c r="BA240" s="18">
        <v>0.57000000000000006</v>
      </c>
    </row>
    <row r="241" spans="1:53" x14ac:dyDescent="0.3">
      <c r="B241">
        <v>997019</v>
      </c>
      <c r="E241" s="12">
        <v>45649</v>
      </c>
      <c r="G241" t="s">
        <v>633</v>
      </c>
      <c r="I241" t="s">
        <v>875</v>
      </c>
      <c r="J241" t="s">
        <v>875</v>
      </c>
      <c r="K241" t="s">
        <v>1721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1614</v>
      </c>
      <c r="AL241" t="s">
        <v>859</v>
      </c>
      <c r="AM241" t="s">
        <v>1614</v>
      </c>
      <c r="AN241" t="s">
        <v>859</v>
      </c>
      <c r="AO241" s="13">
        <v>0.56999999999999995</v>
      </c>
      <c r="AP241" s="14">
        <v>20240011893499</v>
      </c>
      <c r="AQ241" s="12">
        <v>45649</v>
      </c>
      <c r="AU241" s="17">
        <v>1265674</v>
      </c>
      <c r="AV241">
        <v>3797022</v>
      </c>
      <c r="AW241" s="13">
        <v>1.1200000000000001</v>
      </c>
      <c r="AZ241" s="19">
        <v>1265674</v>
      </c>
      <c r="BA241" s="18">
        <v>1.1200000000000001</v>
      </c>
    </row>
    <row r="242" spans="1:53" x14ac:dyDescent="0.3">
      <c r="B242">
        <v>997019</v>
      </c>
      <c r="E242" s="12">
        <v>45649</v>
      </c>
      <c r="G242" t="s">
        <v>633</v>
      </c>
      <c r="I242" t="s">
        <v>875</v>
      </c>
      <c r="J242" t="s">
        <v>875</v>
      </c>
      <c r="K242" t="s">
        <v>1721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895</v>
      </c>
      <c r="AL242" t="s">
        <v>859</v>
      </c>
      <c r="AM242" t="s">
        <v>895</v>
      </c>
      <c r="AN242" t="s">
        <v>859</v>
      </c>
      <c r="AO242" s="13">
        <v>0.3</v>
      </c>
      <c r="AP242" s="14">
        <v>20240011893899</v>
      </c>
      <c r="AQ242" s="12">
        <v>45649</v>
      </c>
      <c r="AU242" s="17">
        <v>1287866</v>
      </c>
      <c r="AV242">
        <v>2575732</v>
      </c>
      <c r="AW242" s="13">
        <v>0.24000000000000002</v>
      </c>
      <c r="AZ242" s="19">
        <v>1287866</v>
      </c>
      <c r="BA242" s="18">
        <v>0.24000000000000002</v>
      </c>
    </row>
    <row r="243" spans="1:53" x14ac:dyDescent="0.3">
      <c r="A243">
        <v>72</v>
      </c>
      <c r="B243">
        <v>997020</v>
      </c>
      <c r="C243" s="12">
        <v>45546</v>
      </c>
      <c r="D243" s="12">
        <v>45635</v>
      </c>
      <c r="E243" s="12">
        <v>45673</v>
      </c>
      <c r="F243">
        <v>90</v>
      </c>
      <c r="G243" t="s">
        <v>633</v>
      </c>
      <c r="H243" t="s">
        <v>861</v>
      </c>
      <c r="I243" t="s">
        <v>875</v>
      </c>
      <c r="J243" t="s">
        <v>875</v>
      </c>
      <c r="K243" t="s">
        <v>1721</v>
      </c>
      <c r="L243">
        <v>996866969</v>
      </c>
      <c r="M243" t="s">
        <v>393</v>
      </c>
      <c r="N243" t="s">
        <v>863</v>
      </c>
      <c r="O243">
        <v>91</v>
      </c>
      <c r="P243">
        <v>101</v>
      </c>
      <c r="Q243">
        <v>0</v>
      </c>
      <c r="R243">
        <v>10</v>
      </c>
      <c r="S243">
        <v>0</v>
      </c>
      <c r="T243" t="s">
        <v>865</v>
      </c>
      <c r="U243" t="s">
        <v>988</v>
      </c>
      <c r="V243" t="s">
        <v>989</v>
      </c>
      <c r="AE243" t="s">
        <v>989</v>
      </c>
      <c r="AF243" t="s">
        <v>881</v>
      </c>
      <c r="AH243" t="s">
        <v>990</v>
      </c>
      <c r="AI243" t="s">
        <v>991</v>
      </c>
      <c r="AJ243" t="s">
        <v>992</v>
      </c>
      <c r="AL243" t="s">
        <v>859</v>
      </c>
      <c r="AM243" t="s">
        <v>3363</v>
      </c>
      <c r="AN243" t="s">
        <v>1538</v>
      </c>
      <c r="AO243" s="13">
        <v>10.55</v>
      </c>
      <c r="AP243" s="14">
        <v>20240011586087</v>
      </c>
      <c r="AQ243" s="12">
        <v>45639</v>
      </c>
      <c r="AU243" s="17">
        <v>1288075</v>
      </c>
      <c r="AV243">
        <v>2576150</v>
      </c>
      <c r="AW243" s="13">
        <v>0.49</v>
      </c>
      <c r="AZ243" s="19">
        <v>1288075</v>
      </c>
      <c r="BA243" s="18">
        <v>0.49</v>
      </c>
    </row>
    <row r="244" spans="1:53" x14ac:dyDescent="0.3">
      <c r="B244">
        <v>997020</v>
      </c>
      <c r="E244" s="12">
        <v>45649</v>
      </c>
      <c r="G244" t="s">
        <v>633</v>
      </c>
      <c r="I244" t="s">
        <v>875</v>
      </c>
      <c r="J244" t="s">
        <v>875</v>
      </c>
      <c r="K244" t="s">
        <v>1721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1784</v>
      </c>
      <c r="AL244" t="s">
        <v>859</v>
      </c>
      <c r="AM244" t="s">
        <v>1784</v>
      </c>
      <c r="AN244" t="s">
        <v>859</v>
      </c>
      <c r="AO244" s="13">
        <v>0.38</v>
      </c>
      <c r="AP244" s="14">
        <v>20240011893500</v>
      </c>
      <c r="AQ244" s="12">
        <v>45649</v>
      </c>
      <c r="AU244" s="17">
        <v>1294707</v>
      </c>
      <c r="AV244">
        <v>2589414</v>
      </c>
      <c r="AW244" s="13">
        <v>1.28</v>
      </c>
      <c r="AZ244" s="19">
        <v>1294707</v>
      </c>
      <c r="BA244" s="18">
        <v>1.28</v>
      </c>
    </row>
    <row r="245" spans="1:53" x14ac:dyDescent="0.3">
      <c r="B245">
        <v>997020</v>
      </c>
      <c r="E245" s="12">
        <v>45649</v>
      </c>
      <c r="G245" t="s">
        <v>633</v>
      </c>
      <c r="I245" t="s">
        <v>875</v>
      </c>
      <c r="J245" t="s">
        <v>875</v>
      </c>
      <c r="K245" t="s">
        <v>1721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1219</v>
      </c>
      <c r="AL245" t="s">
        <v>859</v>
      </c>
      <c r="AM245" t="s">
        <v>1219</v>
      </c>
      <c r="AN245" t="s">
        <v>859</v>
      </c>
      <c r="AO245" s="13">
        <v>0.12</v>
      </c>
      <c r="AP245" s="14">
        <v>20240011893900</v>
      </c>
      <c r="AQ245" s="12">
        <v>45649</v>
      </c>
      <c r="AU245" s="17">
        <v>1307701</v>
      </c>
      <c r="AV245">
        <v>3923103</v>
      </c>
      <c r="AW245" s="13">
        <v>8.6600000000000019</v>
      </c>
      <c r="AZ245" s="19">
        <v>1307701</v>
      </c>
      <c r="BA245" s="18">
        <v>8.6600000000000019</v>
      </c>
    </row>
    <row r="246" spans="1:53" x14ac:dyDescent="0.3">
      <c r="A246">
        <v>72</v>
      </c>
      <c r="B246">
        <v>997021</v>
      </c>
      <c r="C246" s="12">
        <v>45546</v>
      </c>
      <c r="D246" s="12">
        <v>45635</v>
      </c>
      <c r="E246" s="12">
        <v>45673</v>
      </c>
      <c r="F246">
        <v>90</v>
      </c>
      <c r="G246" t="s">
        <v>633</v>
      </c>
      <c r="H246" t="s">
        <v>861</v>
      </c>
      <c r="I246" t="s">
        <v>875</v>
      </c>
      <c r="J246" t="s">
        <v>875</v>
      </c>
      <c r="K246" t="s">
        <v>1721</v>
      </c>
      <c r="L246">
        <v>996866969</v>
      </c>
      <c r="M246" t="s">
        <v>497</v>
      </c>
      <c r="N246" t="s">
        <v>863</v>
      </c>
      <c r="O246">
        <v>130</v>
      </c>
      <c r="P246">
        <v>150</v>
      </c>
      <c r="Q246">
        <v>0</v>
      </c>
      <c r="R246">
        <v>20</v>
      </c>
      <c r="S246">
        <v>0</v>
      </c>
      <c r="T246" t="s">
        <v>865</v>
      </c>
      <c r="U246" t="s">
        <v>877</v>
      </c>
      <c r="V246" t="s">
        <v>878</v>
      </c>
      <c r="W246" t="s">
        <v>1973</v>
      </c>
      <c r="X246" t="s">
        <v>1413</v>
      </c>
      <c r="AE246" t="s">
        <v>2352</v>
      </c>
      <c r="AF246" t="s">
        <v>881</v>
      </c>
      <c r="AH246" t="s">
        <v>2353</v>
      </c>
      <c r="AI246" t="s">
        <v>1126</v>
      </c>
      <c r="AJ246" t="s">
        <v>944</v>
      </c>
      <c r="AL246" t="s">
        <v>859</v>
      </c>
      <c r="AM246" t="s">
        <v>3364</v>
      </c>
      <c r="AN246" t="s">
        <v>1123</v>
      </c>
      <c r="AO246" s="13">
        <v>20.78</v>
      </c>
      <c r="AP246" s="14">
        <v>20240011586088</v>
      </c>
      <c r="AQ246" s="12">
        <v>45639</v>
      </c>
      <c r="AU246" s="17">
        <v>1337091</v>
      </c>
      <c r="AV246">
        <v>4011273</v>
      </c>
      <c r="AW246" s="13">
        <v>0.69</v>
      </c>
      <c r="AZ246" s="19">
        <v>1337091</v>
      </c>
      <c r="BA246" s="18">
        <v>0.69</v>
      </c>
    </row>
    <row r="247" spans="1:53" x14ac:dyDescent="0.3">
      <c r="B247">
        <v>997021</v>
      </c>
      <c r="E247" s="12">
        <v>45649</v>
      </c>
      <c r="G247" t="s">
        <v>633</v>
      </c>
      <c r="I247" t="s">
        <v>875</v>
      </c>
      <c r="J247" t="s">
        <v>875</v>
      </c>
      <c r="K247" t="s">
        <v>1721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1737</v>
      </c>
      <c r="AL247" t="s">
        <v>859</v>
      </c>
      <c r="AM247" t="s">
        <v>1737</v>
      </c>
      <c r="AN247" t="s">
        <v>859</v>
      </c>
      <c r="AO247" s="13">
        <v>0.53</v>
      </c>
      <c r="AP247" s="14">
        <v>20240011893501</v>
      </c>
      <c r="AQ247" s="12">
        <v>45649</v>
      </c>
      <c r="AU247" s="17">
        <v>1345481</v>
      </c>
      <c r="AV247">
        <v>4036443</v>
      </c>
      <c r="AW247" s="13">
        <v>36.5</v>
      </c>
      <c r="AZ247" s="19">
        <v>1345481</v>
      </c>
      <c r="BA247" s="18">
        <v>36.5</v>
      </c>
    </row>
    <row r="248" spans="1:53" x14ac:dyDescent="0.3">
      <c r="B248">
        <v>997021</v>
      </c>
      <c r="E248" s="12">
        <v>45649</v>
      </c>
      <c r="G248" t="s">
        <v>633</v>
      </c>
      <c r="I248" t="s">
        <v>875</v>
      </c>
      <c r="J248" t="s">
        <v>875</v>
      </c>
      <c r="K248" t="s">
        <v>1721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1385</v>
      </c>
      <c r="AL248" t="s">
        <v>859</v>
      </c>
      <c r="AM248" t="s">
        <v>1385</v>
      </c>
      <c r="AN248" t="s">
        <v>859</v>
      </c>
      <c r="AO248" s="13">
        <v>0.2</v>
      </c>
      <c r="AP248" s="14">
        <v>20240011893901</v>
      </c>
      <c r="AQ248" s="12">
        <v>45649</v>
      </c>
      <c r="AU248" s="17">
        <v>1345488</v>
      </c>
      <c r="AV248">
        <v>4036464</v>
      </c>
      <c r="AW248" s="13">
        <v>7.83</v>
      </c>
      <c r="AZ248" s="19">
        <v>1345488</v>
      </c>
      <c r="BA248" s="18">
        <v>7.83</v>
      </c>
    </row>
    <row r="249" spans="1:53" x14ac:dyDescent="0.3">
      <c r="A249">
        <v>72</v>
      </c>
      <c r="B249">
        <v>997022</v>
      </c>
      <c r="C249" s="12">
        <v>45546</v>
      </c>
      <c r="D249" s="12">
        <v>45635</v>
      </c>
      <c r="E249" s="12">
        <v>45673</v>
      </c>
      <c r="F249">
        <v>90</v>
      </c>
      <c r="G249" t="s">
        <v>633</v>
      </c>
      <c r="H249" t="s">
        <v>861</v>
      </c>
      <c r="I249" t="s">
        <v>875</v>
      </c>
      <c r="J249" t="s">
        <v>875</v>
      </c>
      <c r="K249" t="s">
        <v>1721</v>
      </c>
      <c r="L249">
        <v>996866969</v>
      </c>
      <c r="M249" t="s">
        <v>350</v>
      </c>
      <c r="N249" t="s">
        <v>863</v>
      </c>
      <c r="O249">
        <v>521</v>
      </c>
      <c r="P249">
        <v>595</v>
      </c>
      <c r="Q249">
        <v>0</v>
      </c>
      <c r="R249">
        <v>74</v>
      </c>
      <c r="S249">
        <v>0</v>
      </c>
      <c r="T249" t="s">
        <v>865</v>
      </c>
      <c r="U249" t="s">
        <v>877</v>
      </c>
      <c r="V249" t="s">
        <v>878</v>
      </c>
      <c r="W249" t="s">
        <v>1128</v>
      </c>
      <c r="X249" t="s">
        <v>1129</v>
      </c>
      <c r="Y249" t="s">
        <v>1188</v>
      </c>
      <c r="Z249" t="s">
        <v>3365</v>
      </c>
      <c r="AE249" t="s">
        <v>3366</v>
      </c>
      <c r="AF249" t="s">
        <v>881</v>
      </c>
      <c r="AH249" t="s">
        <v>3367</v>
      </c>
      <c r="AI249" t="s">
        <v>1514</v>
      </c>
      <c r="AJ249" t="s">
        <v>3368</v>
      </c>
      <c r="AL249" t="s">
        <v>859</v>
      </c>
      <c r="AM249" t="s">
        <v>3369</v>
      </c>
      <c r="AN249" t="s">
        <v>1192</v>
      </c>
      <c r="AO249" s="13">
        <v>126.45</v>
      </c>
      <c r="AP249" s="14">
        <v>20240011586089</v>
      </c>
      <c r="AQ249" s="12">
        <v>45639</v>
      </c>
      <c r="AU249" s="17">
        <v>1345489</v>
      </c>
      <c r="AV249">
        <v>4036467</v>
      </c>
      <c r="AW249" s="13">
        <v>8.0299999999999994</v>
      </c>
      <c r="AZ249" s="19">
        <v>1345489</v>
      </c>
      <c r="BA249" s="18">
        <v>8.0299999999999994</v>
      </c>
    </row>
    <row r="250" spans="1:53" x14ac:dyDescent="0.3">
      <c r="B250">
        <v>997022</v>
      </c>
      <c r="E250" s="12">
        <v>45649</v>
      </c>
      <c r="G250" t="s">
        <v>633</v>
      </c>
      <c r="I250" t="s">
        <v>875</v>
      </c>
      <c r="J250" t="s">
        <v>875</v>
      </c>
      <c r="K250" t="s">
        <v>1721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936</v>
      </c>
      <c r="AL250" t="s">
        <v>859</v>
      </c>
      <c r="AM250" t="s">
        <v>936</v>
      </c>
      <c r="AN250" t="s">
        <v>859</v>
      </c>
      <c r="AO250" s="13">
        <v>2.4700000000000002</v>
      </c>
      <c r="AP250" s="14">
        <v>20240011893502</v>
      </c>
      <c r="AQ250" s="12">
        <v>45649</v>
      </c>
      <c r="AU250" s="17">
        <v>1360852</v>
      </c>
      <c r="AV250">
        <v>2721704</v>
      </c>
      <c r="AW250" s="13">
        <v>0.8600000000000001</v>
      </c>
      <c r="AZ250" s="19">
        <v>1360852</v>
      </c>
      <c r="BA250" s="18">
        <v>0.8600000000000001</v>
      </c>
    </row>
    <row r="251" spans="1:53" x14ac:dyDescent="0.3">
      <c r="B251">
        <v>997022</v>
      </c>
      <c r="E251" s="12">
        <v>45649</v>
      </c>
      <c r="G251" t="s">
        <v>633</v>
      </c>
      <c r="I251" t="s">
        <v>875</v>
      </c>
      <c r="J251" t="s">
        <v>875</v>
      </c>
      <c r="K251" t="s">
        <v>1721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1143</v>
      </c>
      <c r="AL251" t="s">
        <v>859</v>
      </c>
      <c r="AM251" t="s">
        <v>1143</v>
      </c>
      <c r="AN251" t="s">
        <v>859</v>
      </c>
      <c r="AO251" s="13">
        <v>1.03</v>
      </c>
      <c r="AP251" s="14">
        <v>20240011893902</v>
      </c>
      <c r="AQ251" s="12">
        <v>45649</v>
      </c>
      <c r="AU251" s="17">
        <v>1360853</v>
      </c>
      <c r="AV251">
        <v>2721706</v>
      </c>
      <c r="AW251" s="13">
        <v>0.82000000000000006</v>
      </c>
      <c r="AZ251" s="19">
        <v>1360853</v>
      </c>
      <c r="BA251" s="18">
        <v>0.82000000000000006</v>
      </c>
    </row>
    <row r="252" spans="1:53" x14ac:dyDescent="0.3">
      <c r="A252">
        <v>72</v>
      </c>
      <c r="B252">
        <v>997023</v>
      </c>
      <c r="C252" s="12">
        <v>45546</v>
      </c>
      <c r="D252" s="12">
        <v>45635</v>
      </c>
      <c r="E252" s="12">
        <v>45673</v>
      </c>
      <c r="F252">
        <v>90</v>
      </c>
      <c r="G252" t="s">
        <v>633</v>
      </c>
      <c r="H252" t="s">
        <v>861</v>
      </c>
      <c r="I252" t="s">
        <v>875</v>
      </c>
      <c r="J252" t="s">
        <v>875</v>
      </c>
      <c r="K252" t="s">
        <v>1721</v>
      </c>
      <c r="L252">
        <v>996866969</v>
      </c>
      <c r="M252" t="s">
        <v>452</v>
      </c>
      <c r="N252" t="s">
        <v>863</v>
      </c>
      <c r="O252">
        <v>157</v>
      </c>
      <c r="P252">
        <v>157</v>
      </c>
      <c r="Q252">
        <v>6</v>
      </c>
      <c r="R252">
        <v>0</v>
      </c>
      <c r="S252">
        <v>0</v>
      </c>
      <c r="T252" t="s">
        <v>865</v>
      </c>
      <c r="U252" t="s">
        <v>1182</v>
      </c>
      <c r="V252" t="s">
        <v>1047</v>
      </c>
      <c r="AE252" t="s">
        <v>1047</v>
      </c>
      <c r="AF252" t="s">
        <v>881</v>
      </c>
      <c r="AH252" t="s">
        <v>1183</v>
      </c>
      <c r="AI252" t="s">
        <v>870</v>
      </c>
      <c r="AJ252" t="s">
        <v>1126</v>
      </c>
      <c r="AL252" t="s">
        <v>859</v>
      </c>
      <c r="AM252" t="s">
        <v>1232</v>
      </c>
      <c r="AN252" t="s">
        <v>966</v>
      </c>
      <c r="AO252" s="13">
        <v>8.0399999999999991</v>
      </c>
      <c r="AP252" s="14">
        <v>20240011586090</v>
      </c>
      <c r="AQ252" s="12">
        <v>45639</v>
      </c>
      <c r="AU252" s="17">
        <v>1362592</v>
      </c>
      <c r="AV252">
        <v>4087776</v>
      </c>
      <c r="AW252" s="13">
        <v>0.54</v>
      </c>
      <c r="AZ252" s="19">
        <v>1362592</v>
      </c>
      <c r="BA252" s="18">
        <v>0.54</v>
      </c>
    </row>
    <row r="253" spans="1:53" x14ac:dyDescent="0.3">
      <c r="B253">
        <v>997023</v>
      </c>
      <c r="E253" s="12">
        <v>45649</v>
      </c>
      <c r="G253" t="s">
        <v>633</v>
      </c>
      <c r="I253" t="s">
        <v>875</v>
      </c>
      <c r="J253" t="s">
        <v>875</v>
      </c>
      <c r="K253" t="s">
        <v>1721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895</v>
      </c>
      <c r="AL253" t="s">
        <v>859</v>
      </c>
      <c r="AM253" t="s">
        <v>895</v>
      </c>
      <c r="AN253" t="s">
        <v>859</v>
      </c>
      <c r="AO253" s="13">
        <v>0.3</v>
      </c>
      <c r="AP253" s="14">
        <v>20240011893503</v>
      </c>
      <c r="AQ253" s="12">
        <v>45649</v>
      </c>
      <c r="AU253" s="17">
        <v>1362596</v>
      </c>
      <c r="AV253">
        <v>4087788</v>
      </c>
      <c r="AW253" s="13">
        <v>0.5</v>
      </c>
      <c r="AZ253" s="19">
        <v>1362596</v>
      </c>
      <c r="BA253" s="18">
        <v>0.5</v>
      </c>
    </row>
    <row r="254" spans="1:53" x14ac:dyDescent="0.3">
      <c r="B254">
        <v>997023</v>
      </c>
      <c r="E254" s="12">
        <v>45649</v>
      </c>
      <c r="G254" t="s">
        <v>633</v>
      </c>
      <c r="I254" t="s">
        <v>875</v>
      </c>
      <c r="J254" t="s">
        <v>875</v>
      </c>
      <c r="K254" t="s">
        <v>1721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1219</v>
      </c>
      <c r="AL254" t="s">
        <v>859</v>
      </c>
      <c r="AM254" t="s">
        <v>1219</v>
      </c>
      <c r="AN254" t="s">
        <v>859</v>
      </c>
      <c r="AO254" s="13">
        <v>0.12</v>
      </c>
      <c r="AP254" s="14">
        <v>20240011893903</v>
      </c>
      <c r="AQ254" s="12">
        <v>45649</v>
      </c>
      <c r="AU254" s="17">
        <v>1365204</v>
      </c>
      <c r="AV254">
        <v>4095612</v>
      </c>
      <c r="AW254" s="13">
        <v>10.370000000000001</v>
      </c>
      <c r="AZ254" s="19">
        <v>1365204</v>
      </c>
      <c r="BA254" s="18">
        <v>10.370000000000001</v>
      </c>
    </row>
    <row r="255" spans="1:53" x14ac:dyDescent="0.3">
      <c r="A255">
        <v>72</v>
      </c>
      <c r="B255">
        <v>997024</v>
      </c>
      <c r="C255" s="12">
        <v>45546</v>
      </c>
      <c r="D255" s="12">
        <v>45635</v>
      </c>
      <c r="E255" s="12">
        <v>45673</v>
      </c>
      <c r="F255">
        <v>90</v>
      </c>
      <c r="G255" t="s">
        <v>633</v>
      </c>
      <c r="H255" t="s">
        <v>861</v>
      </c>
      <c r="I255" t="s">
        <v>875</v>
      </c>
      <c r="J255" t="s">
        <v>875</v>
      </c>
      <c r="K255" t="s">
        <v>1721</v>
      </c>
      <c r="L255">
        <v>996866969</v>
      </c>
      <c r="M255" t="s">
        <v>394</v>
      </c>
      <c r="N255" t="s">
        <v>863</v>
      </c>
      <c r="O255">
        <v>3154</v>
      </c>
      <c r="P255">
        <v>3154</v>
      </c>
      <c r="Q255">
        <v>6</v>
      </c>
      <c r="R255">
        <v>0</v>
      </c>
      <c r="S255">
        <v>0</v>
      </c>
      <c r="T255" t="s">
        <v>865</v>
      </c>
      <c r="U255" t="s">
        <v>1182</v>
      </c>
      <c r="V255" t="s">
        <v>1047</v>
      </c>
      <c r="AE255" t="s">
        <v>1047</v>
      </c>
      <c r="AF255" t="s">
        <v>881</v>
      </c>
      <c r="AH255" t="s">
        <v>1183</v>
      </c>
      <c r="AI255" t="s">
        <v>870</v>
      </c>
      <c r="AJ255" t="s">
        <v>1126</v>
      </c>
      <c r="AL255" t="s">
        <v>859</v>
      </c>
      <c r="AM255" t="s">
        <v>1232</v>
      </c>
      <c r="AN255" t="s">
        <v>2112</v>
      </c>
      <c r="AO255" s="13">
        <v>7.62</v>
      </c>
      <c r="AP255" s="14">
        <v>20240011586091</v>
      </c>
      <c r="AQ255" s="12">
        <v>45639</v>
      </c>
      <c r="AU255" s="17">
        <v>1365581</v>
      </c>
      <c r="AV255">
        <v>2731162</v>
      </c>
      <c r="AW255" s="13">
        <v>0.78999999999999992</v>
      </c>
      <c r="AZ255" s="19">
        <v>1365581</v>
      </c>
      <c r="BA255" s="18">
        <v>0.78999999999999992</v>
      </c>
    </row>
    <row r="256" spans="1:53" x14ac:dyDescent="0.3">
      <c r="B256">
        <v>997024</v>
      </c>
      <c r="E256" s="12">
        <v>45649</v>
      </c>
      <c r="G256" t="s">
        <v>633</v>
      </c>
      <c r="I256" t="s">
        <v>875</v>
      </c>
      <c r="J256" t="s">
        <v>875</v>
      </c>
      <c r="K256" t="s">
        <v>1721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1184</v>
      </c>
      <c r="AL256" t="s">
        <v>859</v>
      </c>
      <c r="AM256" t="s">
        <v>1184</v>
      </c>
      <c r="AN256" t="s">
        <v>859</v>
      </c>
      <c r="AO256" s="13">
        <v>0.34</v>
      </c>
      <c r="AP256" s="14">
        <v>20240011893504</v>
      </c>
      <c r="AQ256" s="12">
        <v>45649</v>
      </c>
      <c r="AU256" s="17">
        <v>1365870</v>
      </c>
      <c r="AV256">
        <v>1365870</v>
      </c>
      <c r="AW256" s="13">
        <v>2.15</v>
      </c>
      <c r="AZ256" s="19">
        <v>1365870</v>
      </c>
      <c r="BA256" s="18">
        <v>2.15</v>
      </c>
    </row>
    <row r="257" spans="1:53" x14ac:dyDescent="0.3">
      <c r="B257">
        <v>997024</v>
      </c>
      <c r="E257" s="12">
        <v>45649</v>
      </c>
      <c r="G257" t="s">
        <v>633</v>
      </c>
      <c r="I257" t="s">
        <v>875</v>
      </c>
      <c r="J257" t="s">
        <v>875</v>
      </c>
      <c r="K257" t="s">
        <v>1721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1219</v>
      </c>
      <c r="AL257" t="s">
        <v>859</v>
      </c>
      <c r="AM257" t="s">
        <v>1219</v>
      </c>
      <c r="AN257" t="s">
        <v>859</v>
      </c>
      <c r="AO257" s="13">
        <v>0.12</v>
      </c>
      <c r="AP257" s="14">
        <v>20240011893904</v>
      </c>
      <c r="AQ257" s="12">
        <v>45649</v>
      </c>
      <c r="AU257" s="17">
        <v>1369630</v>
      </c>
      <c r="AV257">
        <v>4108890</v>
      </c>
      <c r="AW257" s="13">
        <v>9.3500000000000014</v>
      </c>
      <c r="AZ257" s="19">
        <v>1369630</v>
      </c>
      <c r="BA257" s="18">
        <v>9.3500000000000014</v>
      </c>
    </row>
    <row r="258" spans="1:53" x14ac:dyDescent="0.3">
      <c r="A258">
        <v>72</v>
      </c>
      <c r="B258">
        <v>1400704</v>
      </c>
      <c r="C258" s="12">
        <v>45546</v>
      </c>
      <c r="D258" s="12">
        <v>45635</v>
      </c>
      <c r="E258" s="12">
        <v>45673</v>
      </c>
      <c r="F258">
        <v>90</v>
      </c>
      <c r="G258" t="s">
        <v>633</v>
      </c>
      <c r="H258" t="s">
        <v>861</v>
      </c>
      <c r="I258" t="s">
        <v>875</v>
      </c>
      <c r="J258" t="s">
        <v>875</v>
      </c>
      <c r="K258" t="s">
        <v>1721</v>
      </c>
      <c r="L258">
        <v>996866969</v>
      </c>
      <c r="M258" t="s">
        <v>586</v>
      </c>
      <c r="N258" t="s">
        <v>863</v>
      </c>
      <c r="O258">
        <v>7485</v>
      </c>
      <c r="P258">
        <v>7497</v>
      </c>
      <c r="Q258">
        <v>0</v>
      </c>
      <c r="R258">
        <v>12</v>
      </c>
      <c r="S258">
        <v>0</v>
      </c>
      <c r="T258" t="s">
        <v>865</v>
      </c>
      <c r="U258" t="s">
        <v>953</v>
      </c>
      <c r="V258" t="s">
        <v>954</v>
      </c>
      <c r="AE258" t="s">
        <v>954</v>
      </c>
      <c r="AF258" t="s">
        <v>881</v>
      </c>
      <c r="AH258" t="s">
        <v>923</v>
      </c>
      <c r="AI258" t="s">
        <v>955</v>
      </c>
      <c r="AJ258" t="s">
        <v>1300</v>
      </c>
      <c r="AL258" t="s">
        <v>859</v>
      </c>
      <c r="AM258" t="s">
        <v>1301</v>
      </c>
      <c r="AN258" t="s">
        <v>1102</v>
      </c>
      <c r="AO258" s="13">
        <v>12.19</v>
      </c>
      <c r="AP258" s="14">
        <v>20240011586349</v>
      </c>
      <c r="AQ258" s="12">
        <v>45639</v>
      </c>
      <c r="AU258" s="17">
        <v>1371219</v>
      </c>
      <c r="AV258">
        <v>2742438</v>
      </c>
      <c r="AW258" s="13">
        <v>0.17</v>
      </c>
      <c r="AZ258" s="19">
        <v>1371219</v>
      </c>
      <c r="BA258" s="18">
        <v>0.17</v>
      </c>
    </row>
    <row r="259" spans="1:53" x14ac:dyDescent="0.3">
      <c r="B259">
        <v>1400704</v>
      </c>
      <c r="E259" s="12">
        <v>45649</v>
      </c>
      <c r="G259" t="s">
        <v>633</v>
      </c>
      <c r="I259" t="s">
        <v>875</v>
      </c>
      <c r="J259" t="s">
        <v>875</v>
      </c>
      <c r="K259" t="s">
        <v>1721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1784</v>
      </c>
      <c r="AL259" t="s">
        <v>859</v>
      </c>
      <c r="AM259" t="s">
        <v>1784</v>
      </c>
      <c r="AN259" t="s">
        <v>859</v>
      </c>
      <c r="AO259" s="13">
        <v>0.38</v>
      </c>
      <c r="AP259" s="14">
        <v>20240011893505</v>
      </c>
      <c r="AQ259" s="12">
        <v>45649</v>
      </c>
      <c r="AU259" s="17">
        <v>1374831</v>
      </c>
      <c r="AV259">
        <v>4124493</v>
      </c>
      <c r="AW259" s="13">
        <v>0.7</v>
      </c>
      <c r="AZ259" s="19">
        <v>1374831</v>
      </c>
      <c r="BA259" s="18">
        <v>0.7</v>
      </c>
    </row>
    <row r="260" spans="1:53" x14ac:dyDescent="0.3">
      <c r="B260">
        <v>1400704</v>
      </c>
      <c r="E260" s="12">
        <v>45649</v>
      </c>
      <c r="G260" t="s">
        <v>633</v>
      </c>
      <c r="I260" t="s">
        <v>875</v>
      </c>
      <c r="J260" t="s">
        <v>875</v>
      </c>
      <c r="K260" t="s">
        <v>1721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1530</v>
      </c>
      <c r="AL260" t="s">
        <v>859</v>
      </c>
      <c r="AM260" t="s">
        <v>1530</v>
      </c>
      <c r="AN260" t="s">
        <v>859</v>
      </c>
      <c r="AO260" s="13">
        <v>0.13</v>
      </c>
      <c r="AP260" s="14">
        <v>20240011893905</v>
      </c>
      <c r="AQ260" s="12">
        <v>45649</v>
      </c>
      <c r="AU260" s="17">
        <v>1376132</v>
      </c>
      <c r="AV260">
        <v>1376132</v>
      </c>
      <c r="AW260" s="13">
        <v>0.38</v>
      </c>
      <c r="AZ260" s="19">
        <v>1376132</v>
      </c>
      <c r="BA260" s="18">
        <v>0.38</v>
      </c>
    </row>
    <row r="261" spans="1:53" x14ac:dyDescent="0.3">
      <c r="A261">
        <v>72</v>
      </c>
      <c r="B261">
        <v>114858</v>
      </c>
      <c r="C261" s="12">
        <v>45546</v>
      </c>
      <c r="D261" s="12">
        <v>45635</v>
      </c>
      <c r="E261" s="12">
        <v>45673</v>
      </c>
      <c r="F261">
        <v>90</v>
      </c>
      <c r="G261" t="s">
        <v>633</v>
      </c>
      <c r="H261" t="s">
        <v>861</v>
      </c>
      <c r="I261" t="s">
        <v>875</v>
      </c>
      <c r="J261" t="s">
        <v>875</v>
      </c>
      <c r="K261" t="s">
        <v>1746</v>
      </c>
      <c r="L261">
        <v>996866969</v>
      </c>
      <c r="M261" t="s">
        <v>242</v>
      </c>
      <c r="N261" t="s">
        <v>863</v>
      </c>
      <c r="O261">
        <v>4608</v>
      </c>
      <c r="P261">
        <v>4608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20240011582765</v>
      </c>
      <c r="AQ261" s="12">
        <v>45639</v>
      </c>
      <c r="AU261" s="17">
        <v>1382925</v>
      </c>
      <c r="AV261">
        <v>4148775</v>
      </c>
      <c r="AW261" s="13">
        <v>0.5</v>
      </c>
      <c r="AZ261" s="19">
        <v>1382925</v>
      </c>
      <c r="BA261" s="18">
        <v>0.5</v>
      </c>
    </row>
    <row r="262" spans="1:53" x14ac:dyDescent="0.3">
      <c r="B262">
        <v>114858</v>
      </c>
      <c r="E262" s="12">
        <v>45649</v>
      </c>
      <c r="G262" t="s">
        <v>633</v>
      </c>
      <c r="I262" t="s">
        <v>875</v>
      </c>
      <c r="J262" t="s">
        <v>875</v>
      </c>
      <c r="K262" t="s">
        <v>1746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895</v>
      </c>
      <c r="AL262" t="s">
        <v>859</v>
      </c>
      <c r="AM262" t="s">
        <v>895</v>
      </c>
      <c r="AN262" t="s">
        <v>859</v>
      </c>
      <c r="AO262" s="13">
        <v>0.3</v>
      </c>
      <c r="AP262" s="14">
        <v>20240011893492</v>
      </c>
      <c r="AQ262" s="12">
        <v>45649</v>
      </c>
      <c r="AU262" s="17">
        <v>1385699</v>
      </c>
      <c r="AV262">
        <v>4157097</v>
      </c>
      <c r="AW262" s="13">
        <v>0.77</v>
      </c>
      <c r="AZ262" s="19">
        <v>1385699</v>
      </c>
      <c r="BA262" s="18">
        <v>0.77</v>
      </c>
    </row>
    <row r="263" spans="1:53" x14ac:dyDescent="0.3">
      <c r="B263">
        <v>114858</v>
      </c>
      <c r="E263" s="12">
        <v>45649</v>
      </c>
      <c r="G263" t="s">
        <v>633</v>
      </c>
      <c r="I263" t="s">
        <v>875</v>
      </c>
      <c r="J263" t="s">
        <v>875</v>
      </c>
      <c r="K263" t="s">
        <v>1746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1530</v>
      </c>
      <c r="AL263" t="s">
        <v>859</v>
      </c>
      <c r="AM263" t="s">
        <v>1530</v>
      </c>
      <c r="AN263" t="s">
        <v>859</v>
      </c>
      <c r="AO263" s="13">
        <v>0.13</v>
      </c>
      <c r="AP263" s="14">
        <v>20240011893892</v>
      </c>
      <c r="AQ263" s="12">
        <v>45649</v>
      </c>
      <c r="AU263" s="17">
        <v>1394023</v>
      </c>
      <c r="AV263">
        <v>4182069</v>
      </c>
      <c r="AW263" s="13">
        <v>0.57000000000000006</v>
      </c>
      <c r="AZ263" s="19">
        <v>1394023</v>
      </c>
      <c r="BA263" s="18">
        <v>0.57000000000000006</v>
      </c>
    </row>
    <row r="264" spans="1:53" x14ac:dyDescent="0.3">
      <c r="A264">
        <v>72</v>
      </c>
      <c r="B264">
        <v>114859</v>
      </c>
      <c r="C264" s="12">
        <v>45546</v>
      </c>
      <c r="D264" s="12">
        <v>45635</v>
      </c>
      <c r="E264" s="12">
        <v>45673</v>
      </c>
      <c r="F264">
        <v>90</v>
      </c>
      <c r="G264" t="s">
        <v>633</v>
      </c>
      <c r="H264" t="s">
        <v>861</v>
      </c>
      <c r="I264" t="s">
        <v>875</v>
      </c>
      <c r="J264" t="s">
        <v>875</v>
      </c>
      <c r="K264" t="s">
        <v>1746</v>
      </c>
      <c r="L264">
        <v>996866969</v>
      </c>
      <c r="M264" t="s">
        <v>337</v>
      </c>
      <c r="N264" t="s">
        <v>863</v>
      </c>
      <c r="O264">
        <v>9252</v>
      </c>
      <c r="P264">
        <v>9324</v>
      </c>
      <c r="Q264">
        <v>0</v>
      </c>
      <c r="R264">
        <v>72</v>
      </c>
      <c r="S264">
        <v>0</v>
      </c>
      <c r="T264" t="s">
        <v>865</v>
      </c>
      <c r="U264" t="s">
        <v>877</v>
      </c>
      <c r="V264" t="s">
        <v>878</v>
      </c>
      <c r="W264" t="s">
        <v>1128</v>
      </c>
      <c r="X264" t="s">
        <v>1129</v>
      </c>
      <c r="Y264" t="s">
        <v>953</v>
      </c>
      <c r="Z264" t="s">
        <v>3370</v>
      </c>
      <c r="AE264" t="s">
        <v>3371</v>
      </c>
      <c r="AF264" t="s">
        <v>881</v>
      </c>
      <c r="AH264" t="s">
        <v>3372</v>
      </c>
      <c r="AI264" t="s">
        <v>3373</v>
      </c>
      <c r="AJ264" t="s">
        <v>3374</v>
      </c>
      <c r="AL264" t="s">
        <v>859</v>
      </c>
      <c r="AM264" t="s">
        <v>3375</v>
      </c>
      <c r="AN264" t="s">
        <v>859</v>
      </c>
      <c r="AO264" s="13">
        <v>119.09</v>
      </c>
      <c r="AP264" s="14">
        <v>20240011582766</v>
      </c>
      <c r="AQ264" s="12">
        <v>45639</v>
      </c>
      <c r="AU264" s="17">
        <v>1394024</v>
      </c>
      <c r="AV264">
        <v>4182072</v>
      </c>
      <c r="AW264" s="13">
        <v>0.72</v>
      </c>
      <c r="AZ264" s="19">
        <v>1394024</v>
      </c>
      <c r="BA264" s="18">
        <v>0.72</v>
      </c>
    </row>
    <row r="265" spans="1:53" x14ac:dyDescent="0.3">
      <c r="B265">
        <v>114859</v>
      </c>
      <c r="E265" s="12">
        <v>45649</v>
      </c>
      <c r="G265" t="s">
        <v>633</v>
      </c>
      <c r="I265" t="s">
        <v>875</v>
      </c>
      <c r="J265" t="s">
        <v>875</v>
      </c>
      <c r="K265" t="s">
        <v>1746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1174</v>
      </c>
      <c r="AL265" t="s">
        <v>859</v>
      </c>
      <c r="AM265" t="s">
        <v>1174</v>
      </c>
      <c r="AN265" t="s">
        <v>859</v>
      </c>
      <c r="AO265" s="13">
        <v>2.72</v>
      </c>
      <c r="AP265" s="14">
        <v>20240011893493</v>
      </c>
      <c r="AQ265" s="12">
        <v>45649</v>
      </c>
      <c r="AU265" s="17">
        <v>1400704</v>
      </c>
      <c r="AV265">
        <v>4202112</v>
      </c>
      <c r="AW265" s="13">
        <v>12.700000000000001</v>
      </c>
      <c r="AZ265" s="19">
        <v>1400704</v>
      </c>
      <c r="BA265" s="18">
        <v>12.700000000000001</v>
      </c>
    </row>
    <row r="266" spans="1:53" x14ac:dyDescent="0.3">
      <c r="B266">
        <v>114859</v>
      </c>
      <c r="E266" s="12">
        <v>45649</v>
      </c>
      <c r="G266" t="s">
        <v>633</v>
      </c>
      <c r="I266" t="s">
        <v>875</v>
      </c>
      <c r="J266" t="s">
        <v>875</v>
      </c>
      <c r="K266" t="s">
        <v>1746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1351</v>
      </c>
      <c r="AL266" t="s">
        <v>859</v>
      </c>
      <c r="AM266" t="s">
        <v>1351</v>
      </c>
      <c r="AN266" t="s">
        <v>859</v>
      </c>
      <c r="AO266" s="13">
        <v>1.1599999999999999</v>
      </c>
      <c r="AP266" s="14">
        <v>20240011893893</v>
      </c>
      <c r="AQ266" s="12">
        <v>45649</v>
      </c>
      <c r="AU266" s="17">
        <v>1406440</v>
      </c>
      <c r="AV266">
        <v>4219320</v>
      </c>
      <c r="AW266" s="13">
        <v>44.230000000000004</v>
      </c>
      <c r="AZ266" s="19">
        <v>1406440</v>
      </c>
      <c r="BA266" s="18">
        <v>44.230000000000004</v>
      </c>
    </row>
    <row r="267" spans="1:53" x14ac:dyDescent="0.3">
      <c r="A267">
        <v>72</v>
      </c>
      <c r="B267">
        <v>114860</v>
      </c>
      <c r="C267" s="12">
        <v>45546</v>
      </c>
      <c r="D267" s="12">
        <v>45635</v>
      </c>
      <c r="E267" s="12">
        <v>45673</v>
      </c>
      <c r="F267">
        <v>90</v>
      </c>
      <c r="G267" t="s">
        <v>633</v>
      </c>
      <c r="H267" t="s">
        <v>861</v>
      </c>
      <c r="I267" t="s">
        <v>875</v>
      </c>
      <c r="J267" t="s">
        <v>875</v>
      </c>
      <c r="K267" t="s">
        <v>1746</v>
      </c>
      <c r="L267">
        <v>996866969</v>
      </c>
      <c r="M267" t="s">
        <v>384</v>
      </c>
      <c r="N267" t="s">
        <v>863</v>
      </c>
      <c r="O267">
        <v>2562</v>
      </c>
      <c r="P267">
        <v>2603</v>
      </c>
      <c r="Q267">
        <v>0</v>
      </c>
      <c r="R267">
        <v>41</v>
      </c>
      <c r="S267">
        <v>0</v>
      </c>
      <c r="T267" t="s">
        <v>865</v>
      </c>
      <c r="U267" t="s">
        <v>877</v>
      </c>
      <c r="V267" t="s">
        <v>878</v>
      </c>
      <c r="W267" t="s">
        <v>1324</v>
      </c>
      <c r="X267" t="s">
        <v>1325</v>
      </c>
      <c r="AE267" t="s">
        <v>1326</v>
      </c>
      <c r="AF267" t="s">
        <v>881</v>
      </c>
      <c r="AH267" t="s">
        <v>1327</v>
      </c>
      <c r="AI267" t="s">
        <v>1328</v>
      </c>
      <c r="AJ267" t="s">
        <v>1329</v>
      </c>
      <c r="AL267" t="s">
        <v>859</v>
      </c>
      <c r="AM267" t="s">
        <v>3376</v>
      </c>
      <c r="AN267" t="s">
        <v>1279</v>
      </c>
      <c r="AO267" s="13">
        <v>48.71</v>
      </c>
      <c r="AP267" s="14">
        <v>20240011582767</v>
      </c>
      <c r="AQ267" s="12">
        <v>45639</v>
      </c>
      <c r="AU267" s="17">
        <v>1417645</v>
      </c>
      <c r="AV267">
        <v>4252935</v>
      </c>
      <c r="AW267" s="13">
        <v>0.61</v>
      </c>
      <c r="AZ267" s="19">
        <v>1417645</v>
      </c>
      <c r="BA267" s="18">
        <v>0.61</v>
      </c>
    </row>
    <row r="268" spans="1:53" x14ac:dyDescent="0.3">
      <c r="B268">
        <v>114860</v>
      </c>
      <c r="E268" s="12">
        <v>45649</v>
      </c>
      <c r="G268" t="s">
        <v>633</v>
      </c>
      <c r="I268" t="s">
        <v>875</v>
      </c>
      <c r="J268" t="s">
        <v>875</v>
      </c>
      <c r="K268" t="s">
        <v>1746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1394</v>
      </c>
      <c r="AL268" t="s">
        <v>859</v>
      </c>
      <c r="AM268" t="s">
        <v>1394</v>
      </c>
      <c r="AN268" t="s">
        <v>859</v>
      </c>
      <c r="AO268" s="13">
        <v>1.21</v>
      </c>
      <c r="AP268" s="14">
        <v>20240011893494</v>
      </c>
      <c r="AQ268" s="12">
        <v>45649</v>
      </c>
      <c r="AU268" s="17">
        <v>1425982</v>
      </c>
      <c r="AV268">
        <v>4277946</v>
      </c>
      <c r="AW268" s="13">
        <v>2.19</v>
      </c>
      <c r="AZ268" s="19">
        <v>1425982</v>
      </c>
      <c r="BA268" s="18">
        <v>2.19</v>
      </c>
    </row>
    <row r="269" spans="1:53" x14ac:dyDescent="0.3">
      <c r="B269">
        <v>114860</v>
      </c>
      <c r="E269" s="12">
        <v>45649</v>
      </c>
      <c r="G269" t="s">
        <v>633</v>
      </c>
      <c r="I269" t="s">
        <v>875</v>
      </c>
      <c r="J269" t="s">
        <v>875</v>
      </c>
      <c r="K269" t="s">
        <v>1746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1077</v>
      </c>
      <c r="AL269" t="s">
        <v>859</v>
      </c>
      <c r="AM269" t="s">
        <v>1077</v>
      </c>
      <c r="AN269" t="s">
        <v>859</v>
      </c>
      <c r="AO269" s="13">
        <v>0.78</v>
      </c>
      <c r="AP269" s="14">
        <v>20240011893894</v>
      </c>
      <c r="AQ269" s="12">
        <v>45649</v>
      </c>
      <c r="AU269" s="17">
        <v>1429642</v>
      </c>
      <c r="AV269">
        <v>4288926</v>
      </c>
      <c r="AW269" s="13">
        <v>7.9799999999999995</v>
      </c>
      <c r="AZ269" s="19">
        <v>1429642</v>
      </c>
      <c r="BA269" s="18">
        <v>7.9799999999999995</v>
      </c>
    </row>
    <row r="270" spans="1:53" x14ac:dyDescent="0.3">
      <c r="A270">
        <v>72</v>
      </c>
      <c r="B270">
        <v>114861</v>
      </c>
      <c r="C270" s="12">
        <v>45546</v>
      </c>
      <c r="D270" s="12">
        <v>45635</v>
      </c>
      <c r="E270" s="12">
        <v>45673</v>
      </c>
      <c r="F270">
        <v>90</v>
      </c>
      <c r="G270" t="s">
        <v>633</v>
      </c>
      <c r="H270" t="s">
        <v>861</v>
      </c>
      <c r="I270" t="s">
        <v>875</v>
      </c>
      <c r="J270" t="s">
        <v>875</v>
      </c>
      <c r="K270" t="s">
        <v>1746</v>
      </c>
      <c r="L270">
        <v>996866969</v>
      </c>
      <c r="M270" t="s">
        <v>529</v>
      </c>
      <c r="N270" t="s">
        <v>863</v>
      </c>
      <c r="O270">
        <v>2613</v>
      </c>
      <c r="P270">
        <v>2639</v>
      </c>
      <c r="Q270">
        <v>0</v>
      </c>
      <c r="R270">
        <v>26</v>
      </c>
      <c r="S270">
        <v>0</v>
      </c>
      <c r="T270" t="s">
        <v>865</v>
      </c>
      <c r="U270" t="s">
        <v>877</v>
      </c>
      <c r="V270" t="s">
        <v>878</v>
      </c>
      <c r="W270" t="s">
        <v>995</v>
      </c>
      <c r="X270" t="s">
        <v>2693</v>
      </c>
      <c r="AE270" t="s">
        <v>1793</v>
      </c>
      <c r="AF270" t="s">
        <v>881</v>
      </c>
      <c r="AH270" t="s">
        <v>2694</v>
      </c>
      <c r="AI270" t="s">
        <v>1088</v>
      </c>
      <c r="AJ270" t="s">
        <v>958</v>
      </c>
      <c r="AL270" t="s">
        <v>859</v>
      </c>
      <c r="AM270" t="s">
        <v>2695</v>
      </c>
      <c r="AN270" t="s">
        <v>859</v>
      </c>
      <c r="AO270" s="13">
        <v>29.04</v>
      </c>
      <c r="AP270" s="14">
        <v>20240011582768</v>
      </c>
      <c r="AQ270" s="12">
        <v>45639</v>
      </c>
      <c r="AU270" s="17">
        <v>1429645</v>
      </c>
      <c r="AV270">
        <v>4288935</v>
      </c>
      <c r="AW270" s="13">
        <v>7.9799999999999995</v>
      </c>
      <c r="AZ270" s="19">
        <v>1429645</v>
      </c>
      <c r="BA270" s="18">
        <v>7.9799999999999995</v>
      </c>
    </row>
    <row r="271" spans="1:53" x14ac:dyDescent="0.3">
      <c r="B271">
        <v>114861</v>
      </c>
      <c r="E271" s="12">
        <v>45649</v>
      </c>
      <c r="G271" t="s">
        <v>633</v>
      </c>
      <c r="I271" t="s">
        <v>875</v>
      </c>
      <c r="J271" t="s">
        <v>875</v>
      </c>
      <c r="K271" t="s">
        <v>1746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1510</v>
      </c>
      <c r="AL271" t="s">
        <v>859</v>
      </c>
      <c r="AM271" t="s">
        <v>1510</v>
      </c>
      <c r="AN271" t="s">
        <v>859</v>
      </c>
      <c r="AO271" s="13">
        <v>0.83</v>
      </c>
      <c r="AP271" s="14">
        <v>20240011893495</v>
      </c>
      <c r="AQ271" s="12">
        <v>45649</v>
      </c>
      <c r="AU271" s="17">
        <v>1442793</v>
      </c>
      <c r="AV271">
        <v>4328379</v>
      </c>
      <c r="AW271" s="13">
        <v>1.4100000000000001</v>
      </c>
      <c r="AZ271" s="19">
        <v>1442793</v>
      </c>
      <c r="BA271" s="18">
        <v>1.4100000000000001</v>
      </c>
    </row>
    <row r="272" spans="1:53" x14ac:dyDescent="0.3">
      <c r="B272">
        <v>114861</v>
      </c>
      <c r="E272" s="12">
        <v>45649</v>
      </c>
      <c r="G272" t="s">
        <v>633</v>
      </c>
      <c r="I272" t="s">
        <v>875</v>
      </c>
      <c r="J272" t="s">
        <v>875</v>
      </c>
      <c r="K272" t="s">
        <v>1746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1157</v>
      </c>
      <c r="AL272" t="s">
        <v>859</v>
      </c>
      <c r="AM272" t="s">
        <v>1157</v>
      </c>
      <c r="AN272" t="s">
        <v>859</v>
      </c>
      <c r="AO272" s="13">
        <v>0.32</v>
      </c>
      <c r="AP272" s="14">
        <v>20240011893895</v>
      </c>
      <c r="AQ272" s="12">
        <v>45649</v>
      </c>
      <c r="AU272" s="17">
        <v>1445556</v>
      </c>
      <c r="AV272">
        <v>2891112</v>
      </c>
      <c r="AW272" s="13">
        <v>0.74</v>
      </c>
      <c r="AZ272" s="19">
        <v>1445556</v>
      </c>
      <c r="BA272" s="18">
        <v>0.74</v>
      </c>
    </row>
    <row r="273" spans="1:53" x14ac:dyDescent="0.3">
      <c r="A273">
        <v>72</v>
      </c>
      <c r="B273">
        <v>114862</v>
      </c>
      <c r="C273" s="12">
        <v>45546</v>
      </c>
      <c r="D273" s="12">
        <v>45635</v>
      </c>
      <c r="E273" s="12">
        <v>45673</v>
      </c>
      <c r="F273">
        <v>90</v>
      </c>
      <c r="G273" t="s">
        <v>633</v>
      </c>
      <c r="H273" t="s">
        <v>861</v>
      </c>
      <c r="I273" t="s">
        <v>875</v>
      </c>
      <c r="J273" t="s">
        <v>875</v>
      </c>
      <c r="K273" t="s">
        <v>1746</v>
      </c>
      <c r="L273">
        <v>996866969</v>
      </c>
      <c r="M273" t="s">
        <v>338</v>
      </c>
      <c r="N273" t="s">
        <v>863</v>
      </c>
      <c r="O273">
        <v>4353</v>
      </c>
      <c r="P273">
        <v>4368</v>
      </c>
      <c r="Q273">
        <v>0</v>
      </c>
      <c r="R273">
        <v>15</v>
      </c>
      <c r="S273">
        <v>0</v>
      </c>
      <c r="T273" t="s">
        <v>865</v>
      </c>
      <c r="U273" t="s">
        <v>877</v>
      </c>
      <c r="V273" t="s">
        <v>878</v>
      </c>
      <c r="AE273" t="s">
        <v>878</v>
      </c>
      <c r="AF273" t="s">
        <v>881</v>
      </c>
      <c r="AH273" t="s">
        <v>1484</v>
      </c>
      <c r="AI273" t="s">
        <v>1485</v>
      </c>
      <c r="AJ273" t="s">
        <v>1669</v>
      </c>
      <c r="AL273" t="s">
        <v>859</v>
      </c>
      <c r="AM273" t="s">
        <v>3377</v>
      </c>
      <c r="AN273" t="s">
        <v>1350</v>
      </c>
      <c r="AO273" s="13">
        <v>14.25</v>
      </c>
      <c r="AP273" s="14">
        <v>20240011582769</v>
      </c>
      <c r="AQ273" s="12">
        <v>45639</v>
      </c>
      <c r="AU273" s="17">
        <v>1446442</v>
      </c>
      <c r="AV273">
        <v>2892884</v>
      </c>
      <c r="AW273" s="13">
        <v>0.34</v>
      </c>
      <c r="AZ273" s="19">
        <v>1446442</v>
      </c>
      <c r="BA273" s="18">
        <v>0.34</v>
      </c>
    </row>
    <row r="274" spans="1:53" x14ac:dyDescent="0.3">
      <c r="B274">
        <v>114862</v>
      </c>
      <c r="E274" s="12">
        <v>45649</v>
      </c>
      <c r="G274" t="s">
        <v>633</v>
      </c>
      <c r="I274" t="s">
        <v>875</v>
      </c>
      <c r="J274" t="s">
        <v>875</v>
      </c>
      <c r="K274" t="s">
        <v>1746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998</v>
      </c>
      <c r="AL274" t="s">
        <v>859</v>
      </c>
      <c r="AM274" t="s">
        <v>998</v>
      </c>
      <c r="AN274" t="s">
        <v>859</v>
      </c>
      <c r="AO274" s="13">
        <v>0.5</v>
      </c>
      <c r="AP274" s="14">
        <v>20240011893496</v>
      </c>
      <c r="AQ274" s="12">
        <v>45649</v>
      </c>
      <c r="AU274" s="17">
        <v>1446443</v>
      </c>
      <c r="AV274">
        <v>2892886</v>
      </c>
      <c r="AW274" s="13">
        <v>0.34</v>
      </c>
      <c r="AZ274" s="19">
        <v>1446443</v>
      </c>
      <c r="BA274" s="18">
        <v>0.34</v>
      </c>
    </row>
    <row r="275" spans="1:53" x14ac:dyDescent="0.3">
      <c r="B275">
        <v>114862</v>
      </c>
      <c r="E275" s="12">
        <v>45649</v>
      </c>
      <c r="G275" t="s">
        <v>633</v>
      </c>
      <c r="I275" t="s">
        <v>875</v>
      </c>
      <c r="J275" t="s">
        <v>875</v>
      </c>
      <c r="K275" t="s">
        <v>1746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1582</v>
      </c>
      <c r="AL275" t="s">
        <v>859</v>
      </c>
      <c r="AM275" t="s">
        <v>1582</v>
      </c>
      <c r="AN275" t="s">
        <v>859</v>
      </c>
      <c r="AO275" s="13">
        <v>0.21</v>
      </c>
      <c r="AP275" s="14">
        <v>20240011893896</v>
      </c>
      <c r="AQ275" s="12">
        <v>45649</v>
      </c>
      <c r="AU275" s="17">
        <v>1446444</v>
      </c>
      <c r="AV275">
        <v>2892888</v>
      </c>
      <c r="AW275" s="13">
        <v>0.54</v>
      </c>
      <c r="AZ275" s="19">
        <v>1446444</v>
      </c>
      <c r="BA275" s="18">
        <v>0.54</v>
      </c>
    </row>
    <row r="276" spans="1:53" x14ac:dyDescent="0.3">
      <c r="A276">
        <v>72</v>
      </c>
      <c r="B276">
        <v>114863</v>
      </c>
      <c r="C276" s="12">
        <v>45546</v>
      </c>
      <c r="D276" s="12">
        <v>45635</v>
      </c>
      <c r="E276" s="12">
        <v>45673</v>
      </c>
      <c r="F276">
        <v>90</v>
      </c>
      <c r="G276" t="s">
        <v>633</v>
      </c>
      <c r="H276" t="s">
        <v>861</v>
      </c>
      <c r="I276" t="s">
        <v>875</v>
      </c>
      <c r="J276" t="s">
        <v>875</v>
      </c>
      <c r="K276" t="s">
        <v>1746</v>
      </c>
      <c r="L276">
        <v>996866969</v>
      </c>
      <c r="M276" t="s">
        <v>442</v>
      </c>
      <c r="N276" t="s">
        <v>863</v>
      </c>
      <c r="O276">
        <v>1510</v>
      </c>
      <c r="P276">
        <v>1519</v>
      </c>
      <c r="Q276">
        <v>0</v>
      </c>
      <c r="R276">
        <v>9</v>
      </c>
      <c r="S276">
        <v>0</v>
      </c>
      <c r="T276" t="s">
        <v>865</v>
      </c>
      <c r="U276" t="s">
        <v>922</v>
      </c>
      <c r="V276" t="s">
        <v>923</v>
      </c>
      <c r="AE276" t="s">
        <v>923</v>
      </c>
      <c r="AF276" t="s">
        <v>881</v>
      </c>
      <c r="AH276" t="s">
        <v>924</v>
      </c>
      <c r="AI276" t="s">
        <v>925</v>
      </c>
      <c r="AJ276" t="s">
        <v>926</v>
      </c>
      <c r="AL276" t="s">
        <v>859</v>
      </c>
      <c r="AM276" t="s">
        <v>2476</v>
      </c>
      <c r="AN276" t="s">
        <v>1372</v>
      </c>
      <c r="AO276" s="13">
        <v>9.9</v>
      </c>
      <c r="AP276" s="14">
        <v>20240011582770</v>
      </c>
      <c r="AQ276" s="12">
        <v>45639</v>
      </c>
      <c r="AU276" s="17">
        <v>1450215</v>
      </c>
      <c r="AV276">
        <v>2900430</v>
      </c>
      <c r="AW276" s="13">
        <v>0.56000000000000005</v>
      </c>
      <c r="AZ276" s="19">
        <v>1450215</v>
      </c>
      <c r="BA276" s="18">
        <v>0.56000000000000005</v>
      </c>
    </row>
    <row r="277" spans="1:53" x14ac:dyDescent="0.3">
      <c r="B277">
        <v>114863</v>
      </c>
      <c r="E277" s="12">
        <v>45649</v>
      </c>
      <c r="G277" t="s">
        <v>633</v>
      </c>
      <c r="I277" t="s">
        <v>875</v>
      </c>
      <c r="J277" t="s">
        <v>875</v>
      </c>
      <c r="K277" t="s">
        <v>1746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998</v>
      </c>
      <c r="AL277" t="s">
        <v>859</v>
      </c>
      <c r="AM277" t="s">
        <v>998</v>
      </c>
      <c r="AN277" t="s">
        <v>859</v>
      </c>
      <c r="AO277" s="13">
        <v>0.5</v>
      </c>
      <c r="AP277" s="14">
        <v>20240011893497</v>
      </c>
      <c r="AQ277" s="12">
        <v>45649</v>
      </c>
      <c r="AU277" s="17">
        <v>1450224</v>
      </c>
      <c r="AV277">
        <v>2900448</v>
      </c>
      <c r="AW277" s="13">
        <v>0.47</v>
      </c>
      <c r="AZ277" s="19">
        <v>1450224</v>
      </c>
      <c r="BA277" s="18">
        <v>0.47</v>
      </c>
    </row>
    <row r="278" spans="1:53" x14ac:dyDescent="0.3">
      <c r="B278">
        <v>114863</v>
      </c>
      <c r="E278" s="12">
        <v>45649</v>
      </c>
      <c r="G278" t="s">
        <v>633</v>
      </c>
      <c r="I278" t="s">
        <v>875</v>
      </c>
      <c r="J278" t="s">
        <v>875</v>
      </c>
      <c r="K278" t="s">
        <v>1746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1192</v>
      </c>
      <c r="AL278" t="s">
        <v>859</v>
      </c>
      <c r="AM278" t="s">
        <v>1192</v>
      </c>
      <c r="AN278" t="s">
        <v>859</v>
      </c>
      <c r="AO278" s="13">
        <v>0.18</v>
      </c>
      <c r="AP278" s="14">
        <v>20240011893897</v>
      </c>
      <c r="AQ278" s="12">
        <v>45649</v>
      </c>
      <c r="AU278" s="17">
        <v>1460809</v>
      </c>
      <c r="AV278">
        <v>4382427</v>
      </c>
      <c r="AW278" s="13">
        <v>9.8199999999999985</v>
      </c>
      <c r="AZ278" s="19">
        <v>1460809</v>
      </c>
      <c r="BA278" s="18">
        <v>9.8199999999999985</v>
      </c>
    </row>
    <row r="279" spans="1:53" x14ac:dyDescent="0.3">
      <c r="A279">
        <v>73</v>
      </c>
      <c r="B279">
        <v>118062</v>
      </c>
      <c r="C279" s="12">
        <v>45547</v>
      </c>
      <c r="D279" s="12">
        <v>45635</v>
      </c>
      <c r="E279" s="12">
        <v>45677</v>
      </c>
      <c r="F279">
        <v>89</v>
      </c>
      <c r="G279" t="s">
        <v>633</v>
      </c>
      <c r="H279" t="s">
        <v>861</v>
      </c>
      <c r="I279" t="s">
        <v>1780</v>
      </c>
      <c r="J279" t="s">
        <v>875</v>
      </c>
      <c r="K279" t="s">
        <v>1781</v>
      </c>
      <c r="L279">
        <v>996866969</v>
      </c>
      <c r="M279" t="s">
        <v>744</v>
      </c>
      <c r="N279" t="s">
        <v>863</v>
      </c>
      <c r="O279">
        <v>1208</v>
      </c>
      <c r="P279">
        <v>1218</v>
      </c>
      <c r="Q279">
        <v>0</v>
      </c>
      <c r="R279">
        <v>10</v>
      </c>
      <c r="S279">
        <v>0</v>
      </c>
      <c r="T279" t="s">
        <v>865</v>
      </c>
      <c r="U279" t="s">
        <v>988</v>
      </c>
      <c r="V279" t="s">
        <v>989</v>
      </c>
      <c r="AE279" t="s">
        <v>989</v>
      </c>
      <c r="AF279" t="s">
        <v>868</v>
      </c>
      <c r="AH279" t="s">
        <v>990</v>
      </c>
      <c r="AI279" t="s">
        <v>991</v>
      </c>
      <c r="AJ279" t="s">
        <v>1408</v>
      </c>
      <c r="AL279" t="s">
        <v>859</v>
      </c>
      <c r="AM279" t="s">
        <v>3378</v>
      </c>
      <c r="AN279" t="s">
        <v>859</v>
      </c>
      <c r="AO279" s="13">
        <v>10.9</v>
      </c>
      <c r="AP279" s="14">
        <v>20240011685412</v>
      </c>
      <c r="AQ279" s="12">
        <v>45643</v>
      </c>
      <c r="AU279" s="17">
        <v>1464448</v>
      </c>
      <c r="AV279">
        <v>4393344</v>
      </c>
      <c r="AW279" s="13">
        <v>8.44</v>
      </c>
      <c r="AZ279" s="19">
        <v>1464448</v>
      </c>
      <c r="BA279" s="18">
        <v>8.44</v>
      </c>
    </row>
    <row r="280" spans="1:53" x14ac:dyDescent="0.3">
      <c r="B280">
        <v>118062</v>
      </c>
      <c r="E280" s="12">
        <v>45649</v>
      </c>
      <c r="G280" t="s">
        <v>633</v>
      </c>
      <c r="I280" t="s">
        <v>1780</v>
      </c>
      <c r="J280" t="s">
        <v>875</v>
      </c>
      <c r="K280" t="s">
        <v>1781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960</v>
      </c>
      <c r="AL280" t="s">
        <v>859</v>
      </c>
      <c r="AM280" t="s">
        <v>960</v>
      </c>
      <c r="AN280" t="s">
        <v>859</v>
      </c>
      <c r="AO280" s="13">
        <v>0.37</v>
      </c>
      <c r="AP280" s="14">
        <v>20240011893510</v>
      </c>
      <c r="AQ280" s="12">
        <v>45649</v>
      </c>
      <c r="AU280" s="17">
        <v>1474609</v>
      </c>
      <c r="AV280">
        <v>2949218</v>
      </c>
      <c r="AW280" s="13">
        <v>0.49</v>
      </c>
      <c r="AZ280" s="19">
        <v>1474609</v>
      </c>
      <c r="BA280" s="18">
        <v>0.49</v>
      </c>
    </row>
    <row r="281" spans="1:53" x14ac:dyDescent="0.3">
      <c r="B281">
        <v>118062</v>
      </c>
      <c r="E281" s="12">
        <v>45649</v>
      </c>
      <c r="G281" t="s">
        <v>633</v>
      </c>
      <c r="I281" t="s">
        <v>1780</v>
      </c>
      <c r="J281" t="s">
        <v>875</v>
      </c>
      <c r="K281" t="s">
        <v>1781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1192</v>
      </c>
      <c r="AL281" t="s">
        <v>859</v>
      </c>
      <c r="AM281" t="s">
        <v>1192</v>
      </c>
      <c r="AN281" t="s">
        <v>859</v>
      </c>
      <c r="AO281" s="13">
        <v>0.18</v>
      </c>
      <c r="AP281" s="14">
        <v>20240011893909</v>
      </c>
      <c r="AQ281" s="12">
        <v>45649</v>
      </c>
      <c r="AU281" s="17">
        <v>1476910</v>
      </c>
      <c r="AV281">
        <v>4430730</v>
      </c>
      <c r="AW281" s="13">
        <v>8.0599999999999987</v>
      </c>
      <c r="AZ281" s="19">
        <v>1476910</v>
      </c>
      <c r="BA281" s="18">
        <v>8.0599999999999987</v>
      </c>
    </row>
    <row r="282" spans="1:53" x14ac:dyDescent="0.3">
      <c r="A282">
        <v>78</v>
      </c>
      <c r="B282">
        <v>119199</v>
      </c>
      <c r="C282" s="12">
        <v>40071</v>
      </c>
      <c r="D282" s="12">
        <v>40163</v>
      </c>
      <c r="E282" s="12">
        <v>40193</v>
      </c>
      <c r="F282">
        <v>93</v>
      </c>
      <c r="G282" t="s">
        <v>633</v>
      </c>
      <c r="H282" t="s">
        <v>861</v>
      </c>
      <c r="I282" t="s">
        <v>875</v>
      </c>
      <c r="J282" t="s">
        <v>875</v>
      </c>
      <c r="K282" t="s">
        <v>3379</v>
      </c>
      <c r="L282">
        <v>996866969</v>
      </c>
      <c r="M282" t="s">
        <v>3380</v>
      </c>
      <c r="N282" t="s">
        <v>863</v>
      </c>
      <c r="O282">
        <v>452</v>
      </c>
      <c r="P282">
        <v>452</v>
      </c>
      <c r="Q282" t="s">
        <v>1418</v>
      </c>
      <c r="R282">
        <v>0</v>
      </c>
      <c r="S282">
        <v>0</v>
      </c>
      <c r="T282" t="s">
        <v>865</v>
      </c>
      <c r="U282" t="s">
        <v>1419</v>
      </c>
      <c r="V282" t="s">
        <v>1649</v>
      </c>
      <c r="AE282" t="s">
        <v>1649</v>
      </c>
      <c r="AF282" t="s">
        <v>2932</v>
      </c>
      <c r="AG282" t="s">
        <v>1431</v>
      </c>
      <c r="AH282" t="s">
        <v>883</v>
      </c>
      <c r="AI282" t="s">
        <v>1383</v>
      </c>
      <c r="AJ282" t="s">
        <v>1950</v>
      </c>
      <c r="AL282" t="s">
        <v>927</v>
      </c>
      <c r="AM282" t="s">
        <v>1037</v>
      </c>
      <c r="AN282" t="s">
        <v>859</v>
      </c>
      <c r="AO282" s="13">
        <v>7</v>
      </c>
      <c r="AP282" s="14">
        <v>20090009089851</v>
      </c>
      <c r="AQ282" s="12">
        <v>40169</v>
      </c>
      <c r="AU282" s="17">
        <v>1479035</v>
      </c>
      <c r="AV282">
        <v>4437105</v>
      </c>
      <c r="AW282" s="13">
        <v>3.9099999999999997</v>
      </c>
      <c r="AZ282" s="19">
        <v>1479035</v>
      </c>
      <c r="BA282" s="18">
        <v>3.9099999999999997</v>
      </c>
    </row>
    <row r="283" spans="1:53" x14ac:dyDescent="0.3">
      <c r="A283">
        <v>78</v>
      </c>
      <c r="B283">
        <v>119199</v>
      </c>
      <c r="C283" s="12">
        <v>40164</v>
      </c>
      <c r="D283" s="12">
        <v>40261</v>
      </c>
      <c r="E283" s="12">
        <v>40298</v>
      </c>
      <c r="F283">
        <v>98</v>
      </c>
      <c r="G283" t="s">
        <v>633</v>
      </c>
      <c r="H283" t="s">
        <v>861</v>
      </c>
      <c r="I283" t="s">
        <v>875</v>
      </c>
      <c r="J283" t="s">
        <v>875</v>
      </c>
      <c r="K283" t="s">
        <v>3379</v>
      </c>
      <c r="L283">
        <v>996866969</v>
      </c>
      <c r="M283" t="s">
        <v>3380</v>
      </c>
      <c r="N283" t="s">
        <v>863</v>
      </c>
      <c r="O283">
        <v>452</v>
      </c>
      <c r="P283">
        <v>475</v>
      </c>
      <c r="Q283">
        <v>0</v>
      </c>
      <c r="R283">
        <v>23</v>
      </c>
      <c r="S283">
        <v>0</v>
      </c>
      <c r="T283" t="s">
        <v>865</v>
      </c>
      <c r="U283" t="s">
        <v>2242</v>
      </c>
      <c r="V283" t="s">
        <v>1757</v>
      </c>
      <c r="W283" t="s">
        <v>1604</v>
      </c>
      <c r="X283" t="s">
        <v>1574</v>
      </c>
      <c r="AE283" t="s">
        <v>3381</v>
      </c>
      <c r="AF283" t="s">
        <v>1587</v>
      </c>
      <c r="AG283" t="s">
        <v>1673</v>
      </c>
      <c r="AH283" t="s">
        <v>1698</v>
      </c>
      <c r="AI283" t="s">
        <v>1126</v>
      </c>
      <c r="AJ283" t="s">
        <v>2096</v>
      </c>
      <c r="AL283" t="s">
        <v>1655</v>
      </c>
      <c r="AM283" t="s">
        <v>1733</v>
      </c>
      <c r="AN283" t="s">
        <v>859</v>
      </c>
      <c r="AO283" s="13">
        <v>24</v>
      </c>
      <c r="AP283" s="14">
        <v>20100002377544</v>
      </c>
      <c r="AQ283" s="12">
        <v>40277</v>
      </c>
      <c r="AU283" s="17">
        <v>1486414</v>
      </c>
      <c r="AV283">
        <v>4459242</v>
      </c>
      <c r="AW283" s="13">
        <v>1.1200000000000001</v>
      </c>
      <c r="AZ283" s="19">
        <v>1486414</v>
      </c>
      <c r="BA283" s="18">
        <v>1.1200000000000001</v>
      </c>
    </row>
    <row r="284" spans="1:53" x14ac:dyDescent="0.3">
      <c r="A284">
        <v>78</v>
      </c>
      <c r="B284">
        <v>119199</v>
      </c>
      <c r="C284" s="12">
        <v>40262</v>
      </c>
      <c r="D284" s="12">
        <v>40350</v>
      </c>
      <c r="E284" s="12">
        <v>40380</v>
      </c>
      <c r="F284">
        <v>89</v>
      </c>
      <c r="G284" t="s">
        <v>633</v>
      </c>
      <c r="H284" t="s">
        <v>861</v>
      </c>
      <c r="I284" t="s">
        <v>875</v>
      </c>
      <c r="J284" t="s">
        <v>875</v>
      </c>
      <c r="K284" t="s">
        <v>3379</v>
      </c>
      <c r="L284">
        <v>996866969</v>
      </c>
      <c r="M284" t="s">
        <v>3380</v>
      </c>
      <c r="N284" t="s">
        <v>863</v>
      </c>
      <c r="O284">
        <v>475</v>
      </c>
      <c r="P284">
        <v>475</v>
      </c>
      <c r="Q284" t="s">
        <v>864</v>
      </c>
      <c r="R284">
        <v>0</v>
      </c>
      <c r="S284">
        <v>0</v>
      </c>
      <c r="T284" t="s">
        <v>865</v>
      </c>
      <c r="U284" t="s">
        <v>866</v>
      </c>
      <c r="V284" t="s">
        <v>1586</v>
      </c>
      <c r="AE284" t="s">
        <v>1586</v>
      </c>
      <c r="AF284" t="s">
        <v>1349</v>
      </c>
      <c r="AG284" t="s">
        <v>964</v>
      </c>
      <c r="AH284" t="s">
        <v>1587</v>
      </c>
      <c r="AI284" t="s">
        <v>1000</v>
      </c>
      <c r="AJ284" t="s">
        <v>1178</v>
      </c>
      <c r="AL284" t="s">
        <v>902</v>
      </c>
      <c r="AM284" t="s">
        <v>1037</v>
      </c>
      <c r="AN284" t="s">
        <v>859</v>
      </c>
      <c r="AO284" s="13">
        <v>7</v>
      </c>
      <c r="AP284" s="14">
        <v>20100004725726</v>
      </c>
      <c r="AQ284" s="12">
        <v>40359</v>
      </c>
      <c r="AU284" s="17">
        <v>1487472</v>
      </c>
      <c r="AV284">
        <v>4462416</v>
      </c>
      <c r="AW284" s="13">
        <v>26.25</v>
      </c>
      <c r="AZ284" s="19">
        <v>1487472</v>
      </c>
      <c r="BA284" s="18">
        <v>26.25</v>
      </c>
    </row>
    <row r="285" spans="1:53" x14ac:dyDescent="0.3">
      <c r="A285">
        <v>78</v>
      </c>
      <c r="B285">
        <v>119199</v>
      </c>
      <c r="C285" s="12">
        <v>40351</v>
      </c>
      <c r="D285" s="12">
        <v>40451</v>
      </c>
      <c r="E285" s="12">
        <v>40485</v>
      </c>
      <c r="F285">
        <v>101</v>
      </c>
      <c r="G285" t="s">
        <v>633</v>
      </c>
      <c r="H285" t="s">
        <v>861</v>
      </c>
      <c r="I285" t="s">
        <v>875</v>
      </c>
      <c r="J285" t="s">
        <v>875</v>
      </c>
      <c r="K285" t="s">
        <v>3379</v>
      </c>
      <c r="L285">
        <v>996866969</v>
      </c>
      <c r="M285" t="s">
        <v>3380</v>
      </c>
      <c r="N285" t="s">
        <v>863</v>
      </c>
      <c r="O285">
        <v>475</v>
      </c>
      <c r="P285">
        <v>475</v>
      </c>
      <c r="Q285" t="s">
        <v>1603</v>
      </c>
      <c r="R285">
        <v>0</v>
      </c>
      <c r="S285">
        <v>0</v>
      </c>
      <c r="T285" t="s">
        <v>865</v>
      </c>
      <c r="U285" t="s">
        <v>1604</v>
      </c>
      <c r="V285" t="s">
        <v>1397</v>
      </c>
      <c r="AE285" t="s">
        <v>1397</v>
      </c>
      <c r="AF285" t="s">
        <v>1164</v>
      </c>
      <c r="AG285" t="s">
        <v>1431</v>
      </c>
      <c r="AH285" t="s">
        <v>1125</v>
      </c>
      <c r="AI285" t="s">
        <v>895</v>
      </c>
      <c r="AJ285" t="s">
        <v>1149</v>
      </c>
      <c r="AL285" t="s">
        <v>966</v>
      </c>
      <c r="AM285" t="s">
        <v>903</v>
      </c>
      <c r="AN285" t="s">
        <v>859</v>
      </c>
      <c r="AO285" s="13">
        <v>8</v>
      </c>
      <c r="AP285" s="14">
        <v>20100007328456</v>
      </c>
      <c r="AQ285" s="12">
        <v>40462</v>
      </c>
      <c r="AU285" s="17">
        <v>1487980</v>
      </c>
      <c r="AV285">
        <v>4463940</v>
      </c>
      <c r="AW285" s="13">
        <v>4.07</v>
      </c>
      <c r="AZ285" s="19">
        <v>1487980</v>
      </c>
      <c r="BA285" s="18">
        <v>4.07</v>
      </c>
    </row>
    <row r="286" spans="1:53" x14ac:dyDescent="0.3">
      <c r="A286">
        <v>78</v>
      </c>
      <c r="B286">
        <v>119199</v>
      </c>
      <c r="C286" s="12">
        <v>40452</v>
      </c>
      <c r="D286" s="12">
        <v>40528</v>
      </c>
      <c r="E286" s="12">
        <v>40564</v>
      </c>
      <c r="F286">
        <v>77</v>
      </c>
      <c r="G286" t="s">
        <v>633</v>
      </c>
      <c r="H286" t="s">
        <v>861</v>
      </c>
      <c r="I286" t="s">
        <v>875</v>
      </c>
      <c r="J286" t="s">
        <v>875</v>
      </c>
      <c r="K286" t="s">
        <v>3379</v>
      </c>
      <c r="L286">
        <v>996866969</v>
      </c>
      <c r="M286" t="s">
        <v>3380</v>
      </c>
      <c r="N286" t="s">
        <v>863</v>
      </c>
      <c r="O286">
        <v>475</v>
      </c>
      <c r="P286">
        <v>475</v>
      </c>
      <c r="Q286" t="s">
        <v>1051</v>
      </c>
      <c r="R286">
        <v>0</v>
      </c>
      <c r="S286">
        <v>0</v>
      </c>
      <c r="T286" t="s">
        <v>865</v>
      </c>
      <c r="U286" t="s">
        <v>1380</v>
      </c>
      <c r="V286" t="s">
        <v>3382</v>
      </c>
      <c r="AE286" t="s">
        <v>3382</v>
      </c>
      <c r="AF286" t="s">
        <v>2299</v>
      </c>
      <c r="AG286" t="s">
        <v>964</v>
      </c>
      <c r="AH286" t="s">
        <v>1183</v>
      </c>
      <c r="AI286" t="s">
        <v>1383</v>
      </c>
      <c r="AJ286" t="s">
        <v>1423</v>
      </c>
      <c r="AL286" t="s">
        <v>1459</v>
      </c>
      <c r="AM286" t="s">
        <v>1410</v>
      </c>
      <c r="AN286" t="s">
        <v>859</v>
      </c>
      <c r="AO286" s="13">
        <v>6</v>
      </c>
      <c r="AP286" s="14">
        <v>20100009681609</v>
      </c>
      <c r="AQ286" s="12">
        <v>40542</v>
      </c>
      <c r="AU286" s="17">
        <v>1487981</v>
      </c>
      <c r="AV286">
        <v>1487981</v>
      </c>
      <c r="AW286" s="13">
        <v>7.66</v>
      </c>
      <c r="AZ286" s="19">
        <v>1487981</v>
      </c>
      <c r="BA286" s="18">
        <v>7.66</v>
      </c>
    </row>
    <row r="287" spans="1:53" x14ac:dyDescent="0.3">
      <c r="A287">
        <v>78</v>
      </c>
      <c r="B287">
        <v>119199</v>
      </c>
      <c r="C287" s="12">
        <v>40529</v>
      </c>
      <c r="D287" s="12">
        <v>40624</v>
      </c>
      <c r="E287" s="12">
        <v>40659</v>
      </c>
      <c r="F287">
        <v>96</v>
      </c>
      <c r="G287" t="s">
        <v>633</v>
      </c>
      <c r="H287" t="s">
        <v>861</v>
      </c>
      <c r="I287" t="s">
        <v>875</v>
      </c>
      <c r="J287" t="s">
        <v>875</v>
      </c>
      <c r="K287" t="s">
        <v>3379</v>
      </c>
      <c r="L287">
        <v>996866969</v>
      </c>
      <c r="M287" t="s">
        <v>3380</v>
      </c>
      <c r="N287" t="s">
        <v>863</v>
      </c>
      <c r="O287">
        <v>475</v>
      </c>
      <c r="P287">
        <v>476</v>
      </c>
      <c r="Q287" t="s">
        <v>1622</v>
      </c>
      <c r="R287">
        <v>1</v>
      </c>
      <c r="S287">
        <v>0</v>
      </c>
      <c r="T287" t="s">
        <v>865</v>
      </c>
      <c r="U287" t="s">
        <v>1412</v>
      </c>
      <c r="V287" t="s">
        <v>1952</v>
      </c>
      <c r="AE287" t="s">
        <v>1952</v>
      </c>
      <c r="AF287" t="s">
        <v>1078</v>
      </c>
      <c r="AG287" t="s">
        <v>1431</v>
      </c>
      <c r="AH287" t="s">
        <v>1953</v>
      </c>
      <c r="AI287" t="s">
        <v>1184</v>
      </c>
      <c r="AJ287" t="s">
        <v>1954</v>
      </c>
      <c r="AL287" t="s">
        <v>1157</v>
      </c>
      <c r="AM287" t="s">
        <v>903</v>
      </c>
      <c r="AN287" t="s">
        <v>859</v>
      </c>
      <c r="AO287" s="13">
        <v>8</v>
      </c>
      <c r="AP287" s="14">
        <v>20110002496561</v>
      </c>
      <c r="AQ287" s="12">
        <v>40634</v>
      </c>
      <c r="AU287" s="17">
        <v>1500346</v>
      </c>
      <c r="AV287">
        <v>3000692</v>
      </c>
      <c r="AW287" s="13">
        <v>0.36</v>
      </c>
      <c r="AZ287" s="19">
        <v>1500346</v>
      </c>
      <c r="BA287" s="18">
        <v>0.36</v>
      </c>
    </row>
    <row r="288" spans="1:53" x14ac:dyDescent="0.3">
      <c r="A288">
        <v>78</v>
      </c>
      <c r="B288">
        <v>119199</v>
      </c>
      <c r="C288" s="12">
        <v>40625</v>
      </c>
      <c r="D288" s="12">
        <v>40715</v>
      </c>
      <c r="E288" s="12">
        <v>40743</v>
      </c>
      <c r="F288">
        <v>91</v>
      </c>
      <c r="G288" t="s">
        <v>633</v>
      </c>
      <c r="H288" t="s">
        <v>861</v>
      </c>
      <c r="I288" t="s">
        <v>875</v>
      </c>
      <c r="J288" t="s">
        <v>875</v>
      </c>
      <c r="K288" t="s">
        <v>3379</v>
      </c>
      <c r="L288">
        <v>996866969</v>
      </c>
      <c r="M288" t="s">
        <v>3380</v>
      </c>
      <c r="N288" t="s">
        <v>863</v>
      </c>
      <c r="O288">
        <v>476</v>
      </c>
      <c r="P288">
        <v>476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1877</v>
      </c>
      <c r="AE288" t="s">
        <v>1877</v>
      </c>
      <c r="AF288" t="s">
        <v>1577</v>
      </c>
      <c r="AG288" t="s">
        <v>1431</v>
      </c>
      <c r="AH288" t="s">
        <v>1164</v>
      </c>
      <c r="AI288" t="s">
        <v>1100</v>
      </c>
      <c r="AJ288" t="s">
        <v>1510</v>
      </c>
      <c r="AL288" t="s">
        <v>1955</v>
      </c>
      <c r="AM288" t="s">
        <v>1037</v>
      </c>
      <c r="AN288" t="s">
        <v>859</v>
      </c>
      <c r="AO288" s="13">
        <v>7</v>
      </c>
      <c r="AP288" s="14">
        <v>20110004968410</v>
      </c>
      <c r="AQ288" s="12">
        <v>40721</v>
      </c>
      <c r="AU288" s="17">
        <v>1519148</v>
      </c>
      <c r="AV288">
        <v>4557444</v>
      </c>
      <c r="AW288" s="13">
        <v>0.87000000000000011</v>
      </c>
      <c r="AZ288" s="19">
        <v>1519148</v>
      </c>
      <c r="BA288" s="18">
        <v>0.87000000000000011</v>
      </c>
    </row>
    <row r="289" spans="1:53" x14ac:dyDescent="0.3">
      <c r="A289">
        <v>78</v>
      </c>
      <c r="B289">
        <v>119199</v>
      </c>
      <c r="C289" s="12">
        <v>40716</v>
      </c>
      <c r="D289" s="12">
        <v>40807</v>
      </c>
      <c r="E289" s="12">
        <v>40836</v>
      </c>
      <c r="F289">
        <v>92</v>
      </c>
      <c r="G289" t="s">
        <v>633</v>
      </c>
      <c r="H289" t="s">
        <v>861</v>
      </c>
      <c r="I289" t="s">
        <v>875</v>
      </c>
      <c r="J289" t="s">
        <v>875</v>
      </c>
      <c r="K289" t="s">
        <v>3379</v>
      </c>
      <c r="L289">
        <v>996866969</v>
      </c>
      <c r="M289" t="s">
        <v>3380</v>
      </c>
      <c r="N289" t="s">
        <v>863</v>
      </c>
      <c r="O289">
        <v>476</v>
      </c>
      <c r="P289">
        <v>476</v>
      </c>
      <c r="Q289" t="s">
        <v>1038</v>
      </c>
      <c r="R289">
        <v>0</v>
      </c>
      <c r="S289">
        <v>0</v>
      </c>
      <c r="T289" t="s">
        <v>865</v>
      </c>
      <c r="U289" t="s">
        <v>1039</v>
      </c>
      <c r="V289" t="s">
        <v>1877</v>
      </c>
      <c r="AE289" t="s">
        <v>1877</v>
      </c>
      <c r="AF289" t="s">
        <v>1591</v>
      </c>
      <c r="AG289" t="s">
        <v>1431</v>
      </c>
      <c r="AH289" t="s">
        <v>1164</v>
      </c>
      <c r="AI289" t="s">
        <v>1100</v>
      </c>
      <c r="AJ289" t="s">
        <v>1163</v>
      </c>
      <c r="AL289" t="s">
        <v>1957</v>
      </c>
      <c r="AM289" t="s">
        <v>903</v>
      </c>
      <c r="AN289" t="s">
        <v>859</v>
      </c>
      <c r="AO289" s="13">
        <v>8</v>
      </c>
      <c r="AP289" s="14">
        <v>20110007582653</v>
      </c>
      <c r="AQ289" s="12">
        <v>40814</v>
      </c>
      <c r="AU289" s="17">
        <v>1522064</v>
      </c>
      <c r="AV289">
        <v>4566192</v>
      </c>
      <c r="AW289" s="13">
        <v>0.62</v>
      </c>
      <c r="AZ289" s="19">
        <v>1522064</v>
      </c>
      <c r="BA289" s="18">
        <v>0.62</v>
      </c>
    </row>
    <row r="290" spans="1:53" x14ac:dyDescent="0.3">
      <c r="A290">
        <v>78</v>
      </c>
      <c r="B290">
        <v>119199</v>
      </c>
      <c r="C290" s="12">
        <v>40808</v>
      </c>
      <c r="D290" s="12">
        <v>40896</v>
      </c>
      <c r="E290" s="12">
        <v>40927</v>
      </c>
      <c r="F290">
        <v>89</v>
      </c>
      <c r="G290" t="s">
        <v>633</v>
      </c>
      <c r="H290" t="s">
        <v>861</v>
      </c>
      <c r="I290" t="s">
        <v>875</v>
      </c>
      <c r="J290" t="s">
        <v>875</v>
      </c>
      <c r="K290" t="s">
        <v>3379</v>
      </c>
      <c r="L290">
        <v>996866969</v>
      </c>
      <c r="M290" t="s">
        <v>3380</v>
      </c>
      <c r="N290" t="s">
        <v>863</v>
      </c>
      <c r="O290">
        <v>476</v>
      </c>
      <c r="P290">
        <v>476</v>
      </c>
      <c r="Q290" t="s">
        <v>864</v>
      </c>
      <c r="R290">
        <v>0</v>
      </c>
      <c r="S290">
        <v>0</v>
      </c>
      <c r="T290" t="s">
        <v>865</v>
      </c>
      <c r="U290" t="s">
        <v>866</v>
      </c>
      <c r="V290" t="s">
        <v>1586</v>
      </c>
      <c r="AE290" t="s">
        <v>1586</v>
      </c>
      <c r="AF290" t="s">
        <v>1349</v>
      </c>
      <c r="AG290" t="s">
        <v>964</v>
      </c>
      <c r="AH290" t="s">
        <v>1587</v>
      </c>
      <c r="AI290" t="s">
        <v>1157</v>
      </c>
      <c r="AJ290" t="s">
        <v>1588</v>
      </c>
      <c r="AL290" t="s">
        <v>1459</v>
      </c>
      <c r="AM290" t="s">
        <v>1037</v>
      </c>
      <c r="AN290" t="s">
        <v>859</v>
      </c>
      <c r="AO290" s="13">
        <v>7</v>
      </c>
      <c r="AP290" s="14">
        <v>20110010162915</v>
      </c>
      <c r="AQ290" s="12">
        <v>40905</v>
      </c>
      <c r="AU290" s="17">
        <v>1522065</v>
      </c>
      <c r="AV290">
        <v>4566195</v>
      </c>
      <c r="AW290" s="13">
        <v>0.62</v>
      </c>
      <c r="AZ290" s="19">
        <v>1522065</v>
      </c>
      <c r="BA290" s="18">
        <v>0.62</v>
      </c>
    </row>
    <row r="291" spans="1:53" x14ac:dyDescent="0.3">
      <c r="A291">
        <v>78</v>
      </c>
      <c r="B291">
        <v>119199</v>
      </c>
      <c r="C291" s="12">
        <v>40897</v>
      </c>
      <c r="D291" s="12">
        <v>40987</v>
      </c>
      <c r="E291" s="12">
        <v>41018</v>
      </c>
      <c r="F291">
        <v>91</v>
      </c>
      <c r="G291" t="s">
        <v>633</v>
      </c>
      <c r="H291" t="s">
        <v>861</v>
      </c>
      <c r="I291" t="s">
        <v>875</v>
      </c>
      <c r="J291" t="s">
        <v>875</v>
      </c>
      <c r="K291" t="s">
        <v>3379</v>
      </c>
      <c r="L291">
        <v>996866969</v>
      </c>
      <c r="M291" t="s">
        <v>3380</v>
      </c>
      <c r="N291" t="s">
        <v>863</v>
      </c>
      <c r="O291">
        <v>476</v>
      </c>
      <c r="P291">
        <v>476</v>
      </c>
      <c r="Q291" t="s">
        <v>1038</v>
      </c>
      <c r="R291">
        <v>0</v>
      </c>
      <c r="S291">
        <v>0</v>
      </c>
      <c r="T291" t="s">
        <v>865</v>
      </c>
      <c r="U291" t="s">
        <v>1039</v>
      </c>
      <c r="V291" t="s">
        <v>1877</v>
      </c>
      <c r="AE291" t="s">
        <v>1877</v>
      </c>
      <c r="AF291" t="s">
        <v>1577</v>
      </c>
      <c r="AG291" t="s">
        <v>1431</v>
      </c>
      <c r="AH291" t="s">
        <v>1164</v>
      </c>
      <c r="AI291" t="s">
        <v>1100</v>
      </c>
      <c r="AJ291" t="s">
        <v>1510</v>
      </c>
      <c r="AL291" t="s">
        <v>1955</v>
      </c>
      <c r="AM291" t="s">
        <v>1037</v>
      </c>
      <c r="AN291" t="s">
        <v>859</v>
      </c>
      <c r="AO291" s="13">
        <v>7</v>
      </c>
      <c r="AP291" s="14">
        <v>20120002429137</v>
      </c>
      <c r="AQ291" s="12">
        <v>40995</v>
      </c>
      <c r="AU291" s="17">
        <v>1522066</v>
      </c>
      <c r="AV291">
        <v>4566198</v>
      </c>
      <c r="AW291" s="13">
        <v>0.62</v>
      </c>
      <c r="AZ291" s="19">
        <v>1522066</v>
      </c>
      <c r="BA291" s="18">
        <v>0.62</v>
      </c>
    </row>
    <row r="292" spans="1:53" x14ac:dyDescent="0.3">
      <c r="A292">
        <v>78</v>
      </c>
      <c r="B292">
        <v>119199</v>
      </c>
      <c r="C292" s="12">
        <v>40988</v>
      </c>
      <c r="D292" s="12">
        <v>41078</v>
      </c>
      <c r="E292" s="12">
        <v>41107</v>
      </c>
      <c r="F292">
        <v>91</v>
      </c>
      <c r="G292" t="s">
        <v>633</v>
      </c>
      <c r="H292" t="s">
        <v>861</v>
      </c>
      <c r="I292" t="s">
        <v>875</v>
      </c>
      <c r="J292" t="s">
        <v>875</v>
      </c>
      <c r="K292" t="s">
        <v>3379</v>
      </c>
      <c r="L292">
        <v>996866969</v>
      </c>
      <c r="M292" t="s">
        <v>3380</v>
      </c>
      <c r="N292" t="s">
        <v>863</v>
      </c>
      <c r="O292">
        <v>476</v>
      </c>
      <c r="P292">
        <v>476</v>
      </c>
      <c r="Q292" t="s">
        <v>1038</v>
      </c>
      <c r="R292">
        <v>0</v>
      </c>
      <c r="S292">
        <v>0</v>
      </c>
      <c r="T292" t="s">
        <v>865</v>
      </c>
      <c r="U292" t="s">
        <v>1039</v>
      </c>
      <c r="V292" t="s">
        <v>1877</v>
      </c>
      <c r="AE292" t="s">
        <v>1877</v>
      </c>
      <c r="AF292" t="s">
        <v>1577</v>
      </c>
      <c r="AG292" t="s">
        <v>1431</v>
      </c>
      <c r="AH292" t="s">
        <v>1164</v>
      </c>
      <c r="AI292" t="s">
        <v>1100</v>
      </c>
      <c r="AJ292" t="s">
        <v>1510</v>
      </c>
      <c r="AL292" t="s">
        <v>1955</v>
      </c>
      <c r="AM292" t="s">
        <v>1037</v>
      </c>
      <c r="AN292" t="s">
        <v>859</v>
      </c>
      <c r="AO292" s="13">
        <v>7</v>
      </c>
      <c r="AP292" s="14">
        <v>20120005004522</v>
      </c>
      <c r="AQ292" s="12">
        <v>41085</v>
      </c>
      <c r="AU292" s="17">
        <v>1530289</v>
      </c>
      <c r="AV292">
        <v>91817340</v>
      </c>
      <c r="AW292" s="13">
        <v>363.54999999999995</v>
      </c>
      <c r="AZ292" s="19">
        <v>1530289</v>
      </c>
      <c r="BA292" s="18">
        <v>363.54999999999995</v>
      </c>
    </row>
    <row r="293" spans="1:53" x14ac:dyDescent="0.3">
      <c r="A293">
        <v>78</v>
      </c>
      <c r="B293">
        <v>119199</v>
      </c>
      <c r="C293" s="12">
        <v>41079</v>
      </c>
      <c r="D293" s="12">
        <v>41185</v>
      </c>
      <c r="E293" s="12">
        <v>41213</v>
      </c>
      <c r="F293">
        <v>107</v>
      </c>
      <c r="G293" t="s">
        <v>633</v>
      </c>
      <c r="H293" t="s">
        <v>861</v>
      </c>
      <c r="I293" t="s">
        <v>875</v>
      </c>
      <c r="J293" t="s">
        <v>875</v>
      </c>
      <c r="K293" t="s">
        <v>3379</v>
      </c>
      <c r="L293">
        <v>996866969</v>
      </c>
      <c r="M293" t="s">
        <v>3380</v>
      </c>
      <c r="N293" t="s">
        <v>863</v>
      </c>
      <c r="O293">
        <v>476</v>
      </c>
      <c r="P293">
        <v>476</v>
      </c>
      <c r="Q293" t="s">
        <v>1886</v>
      </c>
      <c r="R293">
        <v>0</v>
      </c>
      <c r="S293">
        <v>0</v>
      </c>
      <c r="T293" t="s">
        <v>865</v>
      </c>
      <c r="U293" t="s">
        <v>1887</v>
      </c>
      <c r="V293" t="s">
        <v>1863</v>
      </c>
      <c r="AE293" t="s">
        <v>1863</v>
      </c>
      <c r="AF293" t="s">
        <v>1529</v>
      </c>
      <c r="AG293" t="s">
        <v>1431</v>
      </c>
      <c r="AH293" t="s">
        <v>1061</v>
      </c>
      <c r="AI293" t="s">
        <v>1784</v>
      </c>
      <c r="AJ293" t="s">
        <v>1377</v>
      </c>
      <c r="AL293" t="s">
        <v>991</v>
      </c>
      <c r="AM293" t="s">
        <v>1050</v>
      </c>
      <c r="AN293" t="s">
        <v>859</v>
      </c>
      <c r="AO293" s="13">
        <v>9</v>
      </c>
      <c r="AP293" s="14">
        <v>20120007880980</v>
      </c>
      <c r="AQ293" s="12">
        <v>41191</v>
      </c>
      <c r="AU293" s="17">
        <v>1536827</v>
      </c>
      <c r="AV293">
        <v>4610481</v>
      </c>
      <c r="AW293" s="13">
        <v>0.62</v>
      </c>
      <c r="AZ293" s="19">
        <v>1536827</v>
      </c>
      <c r="BA293" s="18">
        <v>0.62</v>
      </c>
    </row>
    <row r="294" spans="1:53" x14ac:dyDescent="0.3">
      <c r="A294">
        <v>78</v>
      </c>
      <c r="B294">
        <v>119199</v>
      </c>
      <c r="C294" s="12">
        <v>41186</v>
      </c>
      <c r="D294" s="12">
        <v>41281</v>
      </c>
      <c r="E294" s="12">
        <v>41309</v>
      </c>
      <c r="F294">
        <v>96</v>
      </c>
      <c r="G294" t="s">
        <v>633</v>
      </c>
      <c r="H294" t="s">
        <v>861</v>
      </c>
      <c r="I294" t="s">
        <v>875</v>
      </c>
      <c r="J294" t="s">
        <v>875</v>
      </c>
      <c r="K294" t="s">
        <v>3379</v>
      </c>
      <c r="L294">
        <v>996866969</v>
      </c>
      <c r="M294" t="s">
        <v>3380</v>
      </c>
      <c r="N294" t="s">
        <v>863</v>
      </c>
      <c r="O294">
        <v>476</v>
      </c>
      <c r="P294">
        <v>476</v>
      </c>
      <c r="Q294" t="s">
        <v>1411</v>
      </c>
      <c r="R294">
        <v>0</v>
      </c>
      <c r="S294">
        <v>0</v>
      </c>
      <c r="T294" t="s">
        <v>865</v>
      </c>
      <c r="U294" t="s">
        <v>1412</v>
      </c>
      <c r="V294" t="s">
        <v>1952</v>
      </c>
      <c r="AE294" t="s">
        <v>1952</v>
      </c>
      <c r="AF294" t="s">
        <v>1078</v>
      </c>
      <c r="AG294" t="s">
        <v>1431</v>
      </c>
      <c r="AH294" t="s">
        <v>1953</v>
      </c>
      <c r="AI294" t="s">
        <v>1184</v>
      </c>
      <c r="AJ294" t="s">
        <v>1954</v>
      </c>
      <c r="AL294" t="s">
        <v>1157</v>
      </c>
      <c r="AM294" t="s">
        <v>903</v>
      </c>
      <c r="AN294" t="s">
        <v>859</v>
      </c>
      <c r="AO294" s="13">
        <v>8</v>
      </c>
      <c r="AP294" s="14">
        <v>20130000268985</v>
      </c>
      <c r="AQ294" s="12">
        <v>41285</v>
      </c>
      <c r="AU294" s="17">
        <v>1536833</v>
      </c>
      <c r="AV294">
        <v>4610499</v>
      </c>
      <c r="AW294" s="13">
        <v>0.62</v>
      </c>
      <c r="AZ294" s="19">
        <v>1536833</v>
      </c>
      <c r="BA294" s="18">
        <v>0.62</v>
      </c>
    </row>
    <row r="295" spans="1:53" x14ac:dyDescent="0.3">
      <c r="A295">
        <v>78</v>
      </c>
      <c r="B295">
        <v>119199</v>
      </c>
      <c r="C295" s="12">
        <v>41282</v>
      </c>
      <c r="D295" s="12">
        <v>41379</v>
      </c>
      <c r="E295" s="12">
        <v>41409</v>
      </c>
      <c r="F295">
        <v>98</v>
      </c>
      <c r="G295" t="s">
        <v>633</v>
      </c>
      <c r="H295" t="s">
        <v>861</v>
      </c>
      <c r="I295" t="s">
        <v>875</v>
      </c>
      <c r="J295" t="s">
        <v>875</v>
      </c>
      <c r="K295" t="s">
        <v>3379</v>
      </c>
      <c r="L295">
        <v>996866969</v>
      </c>
      <c r="M295" t="s">
        <v>3380</v>
      </c>
      <c r="N295" t="s">
        <v>863</v>
      </c>
      <c r="O295">
        <v>476</v>
      </c>
      <c r="P295">
        <v>476</v>
      </c>
      <c r="Q295" t="s">
        <v>1360</v>
      </c>
      <c r="R295">
        <v>0</v>
      </c>
      <c r="S295">
        <v>0</v>
      </c>
      <c r="T295" t="s">
        <v>865</v>
      </c>
      <c r="U295" t="s">
        <v>1361</v>
      </c>
      <c r="V295" t="s">
        <v>1580</v>
      </c>
      <c r="AE295" t="s">
        <v>1580</v>
      </c>
      <c r="AF295" t="s">
        <v>1587</v>
      </c>
      <c r="AG295" t="s">
        <v>1431</v>
      </c>
      <c r="AH295" t="s">
        <v>1156</v>
      </c>
      <c r="AI295" t="s">
        <v>1123</v>
      </c>
      <c r="AJ295" t="s">
        <v>1581</v>
      </c>
      <c r="AL295" t="s">
        <v>1013</v>
      </c>
      <c r="AM295" t="s">
        <v>1037</v>
      </c>
      <c r="AN295" t="s">
        <v>859</v>
      </c>
      <c r="AO295" s="13">
        <v>7</v>
      </c>
      <c r="AP295" s="14">
        <v>20130002910321</v>
      </c>
      <c r="AQ295" s="12">
        <v>41382</v>
      </c>
      <c r="AU295" s="17">
        <v>1538643</v>
      </c>
      <c r="AV295">
        <v>3077286</v>
      </c>
      <c r="AW295" s="13">
        <v>0.34</v>
      </c>
      <c r="AZ295" s="19">
        <v>1538643</v>
      </c>
      <c r="BA295" s="18">
        <v>0.34</v>
      </c>
    </row>
    <row r="296" spans="1:53" x14ac:dyDescent="0.3">
      <c r="A296">
        <v>78</v>
      </c>
      <c r="B296">
        <v>119199</v>
      </c>
      <c r="C296" s="12">
        <v>41380</v>
      </c>
      <c r="D296" s="12">
        <v>41459</v>
      </c>
      <c r="E296" s="12">
        <v>41485</v>
      </c>
      <c r="F296">
        <v>80</v>
      </c>
      <c r="G296" t="s">
        <v>633</v>
      </c>
      <c r="H296" t="s">
        <v>861</v>
      </c>
      <c r="I296" t="s">
        <v>875</v>
      </c>
      <c r="J296" t="s">
        <v>875</v>
      </c>
      <c r="K296" t="s">
        <v>3379</v>
      </c>
      <c r="L296">
        <v>996866969</v>
      </c>
      <c r="M296" t="s">
        <v>3380</v>
      </c>
      <c r="N296" t="s">
        <v>863</v>
      </c>
      <c r="O296">
        <v>476</v>
      </c>
      <c r="P296">
        <v>476</v>
      </c>
      <c r="Q296" t="s">
        <v>1583</v>
      </c>
      <c r="R296">
        <v>0</v>
      </c>
      <c r="S296">
        <v>0</v>
      </c>
      <c r="T296" t="s">
        <v>865</v>
      </c>
      <c r="U296" t="s">
        <v>1373</v>
      </c>
      <c r="V296" t="s">
        <v>1879</v>
      </c>
      <c r="AE296" t="s">
        <v>1879</v>
      </c>
      <c r="AF296" t="s">
        <v>1558</v>
      </c>
      <c r="AG296" t="s">
        <v>964</v>
      </c>
      <c r="AH296" t="s">
        <v>1344</v>
      </c>
      <c r="AI296" t="s">
        <v>1042</v>
      </c>
      <c r="AJ296" t="s">
        <v>1178</v>
      </c>
      <c r="AL296" t="s">
        <v>1191</v>
      </c>
      <c r="AM296" t="s">
        <v>1037</v>
      </c>
      <c r="AN296" t="s">
        <v>859</v>
      </c>
      <c r="AO296" s="13">
        <v>7</v>
      </c>
      <c r="AP296" s="14">
        <v>20130005315206</v>
      </c>
      <c r="AQ296" s="12">
        <v>41464</v>
      </c>
      <c r="AU296" s="17">
        <v>1539450</v>
      </c>
      <c r="AV296">
        <v>4618350</v>
      </c>
      <c r="AW296" s="13">
        <v>19.2</v>
      </c>
      <c r="AZ296" s="19">
        <v>1539450</v>
      </c>
      <c r="BA296" s="18">
        <v>19.2</v>
      </c>
    </row>
    <row r="297" spans="1:53" x14ac:dyDescent="0.3">
      <c r="A297">
        <v>78</v>
      </c>
      <c r="B297">
        <v>119199</v>
      </c>
      <c r="C297" s="12">
        <v>41460</v>
      </c>
      <c r="D297" s="12">
        <v>41565</v>
      </c>
      <c r="E297" s="12">
        <v>41592</v>
      </c>
      <c r="F297">
        <v>106</v>
      </c>
      <c r="G297" t="s">
        <v>633</v>
      </c>
      <c r="H297" t="s">
        <v>861</v>
      </c>
      <c r="I297" t="s">
        <v>875</v>
      </c>
      <c r="J297" t="s">
        <v>875</v>
      </c>
      <c r="K297" t="s">
        <v>3379</v>
      </c>
      <c r="L297">
        <v>996866969</v>
      </c>
      <c r="M297" t="s">
        <v>3380</v>
      </c>
      <c r="N297" t="s">
        <v>863</v>
      </c>
      <c r="O297">
        <v>476</v>
      </c>
      <c r="P297">
        <v>476</v>
      </c>
      <c r="Q297">
        <v>7</v>
      </c>
      <c r="R297">
        <v>0</v>
      </c>
      <c r="S297">
        <v>0</v>
      </c>
      <c r="T297" t="s">
        <v>865</v>
      </c>
      <c r="U297" t="s">
        <v>931</v>
      </c>
      <c r="V297" t="s">
        <v>997</v>
      </c>
      <c r="AE297" t="s">
        <v>997</v>
      </c>
      <c r="AF297" t="s">
        <v>1953</v>
      </c>
      <c r="AG297" t="s">
        <v>1431</v>
      </c>
      <c r="AH297" t="s">
        <v>1420</v>
      </c>
      <c r="AI297" t="s">
        <v>960</v>
      </c>
      <c r="AJ297" t="s">
        <v>1074</v>
      </c>
      <c r="AL297" t="s">
        <v>1401</v>
      </c>
      <c r="AM297" t="s">
        <v>903</v>
      </c>
      <c r="AN297" t="s">
        <v>859</v>
      </c>
      <c r="AO297" s="13">
        <v>8</v>
      </c>
      <c r="AP297" s="14">
        <v>20130008170801</v>
      </c>
      <c r="AQ297" s="12">
        <v>41569</v>
      </c>
      <c r="AU297" s="17">
        <v>1539451</v>
      </c>
      <c r="AV297">
        <v>4618353</v>
      </c>
      <c r="AW297" s="13">
        <v>8.23</v>
      </c>
      <c r="AZ297" s="19">
        <v>1539451</v>
      </c>
      <c r="BA297" s="18">
        <v>8.23</v>
      </c>
    </row>
    <row r="298" spans="1:53" x14ac:dyDescent="0.3">
      <c r="A298">
        <v>78</v>
      </c>
      <c r="B298">
        <v>119199</v>
      </c>
      <c r="C298" s="12">
        <v>41566</v>
      </c>
      <c r="D298" s="12">
        <v>41654</v>
      </c>
      <c r="E298" s="12">
        <v>41680</v>
      </c>
      <c r="F298">
        <v>89</v>
      </c>
      <c r="G298" t="s">
        <v>633</v>
      </c>
      <c r="H298" t="s">
        <v>861</v>
      </c>
      <c r="I298" t="s">
        <v>875</v>
      </c>
      <c r="J298" t="s">
        <v>875</v>
      </c>
      <c r="K298" t="s">
        <v>3379</v>
      </c>
      <c r="L298">
        <v>996866969</v>
      </c>
      <c r="M298" t="s">
        <v>3380</v>
      </c>
      <c r="N298" t="s">
        <v>863</v>
      </c>
      <c r="O298">
        <v>476</v>
      </c>
      <c r="P298">
        <v>476</v>
      </c>
      <c r="Q298">
        <v>6</v>
      </c>
      <c r="R298">
        <v>0</v>
      </c>
      <c r="S298">
        <v>0</v>
      </c>
      <c r="T298" t="s">
        <v>865</v>
      </c>
      <c r="U298" t="s">
        <v>1182</v>
      </c>
      <c r="V298" t="s">
        <v>1605</v>
      </c>
      <c r="AE298" t="s">
        <v>1605</v>
      </c>
      <c r="AF298" t="s">
        <v>3382</v>
      </c>
      <c r="AG298" t="s">
        <v>1431</v>
      </c>
      <c r="AH298" t="s">
        <v>1473</v>
      </c>
      <c r="AI298" t="s">
        <v>1372</v>
      </c>
      <c r="AJ298" t="s">
        <v>1439</v>
      </c>
      <c r="AL298" t="s">
        <v>1737</v>
      </c>
      <c r="AM298" t="s">
        <v>903</v>
      </c>
      <c r="AN298" t="s">
        <v>859</v>
      </c>
      <c r="AO298" s="13">
        <v>8</v>
      </c>
      <c r="AP298" s="14">
        <v>20140000413957</v>
      </c>
      <c r="AQ298" s="12">
        <v>41656</v>
      </c>
      <c r="AU298" s="17">
        <v>1544539</v>
      </c>
      <c r="AV298">
        <v>3089078</v>
      </c>
      <c r="AW298" s="13">
        <v>0.28999999999999998</v>
      </c>
      <c r="AZ298" s="19">
        <v>1544539</v>
      </c>
      <c r="BA298" s="18">
        <v>0.28999999999999998</v>
      </c>
    </row>
    <row r="299" spans="1:53" x14ac:dyDescent="0.3">
      <c r="A299">
        <v>78</v>
      </c>
      <c r="B299">
        <v>119199</v>
      </c>
      <c r="C299" s="12">
        <v>41655</v>
      </c>
      <c r="D299" s="12">
        <v>41733</v>
      </c>
      <c r="E299" s="12">
        <v>41768</v>
      </c>
      <c r="F299">
        <v>79</v>
      </c>
      <c r="G299" t="s">
        <v>633</v>
      </c>
      <c r="H299" t="s">
        <v>861</v>
      </c>
      <c r="I299" t="s">
        <v>875</v>
      </c>
      <c r="J299" t="s">
        <v>875</v>
      </c>
      <c r="K299" t="s">
        <v>3379</v>
      </c>
      <c r="L299">
        <v>996866969</v>
      </c>
      <c r="M299" t="s">
        <v>3380</v>
      </c>
      <c r="N299" t="s">
        <v>863</v>
      </c>
      <c r="O299">
        <v>476</v>
      </c>
      <c r="P299">
        <v>476</v>
      </c>
      <c r="Q299" t="s">
        <v>1583</v>
      </c>
      <c r="R299">
        <v>0</v>
      </c>
      <c r="S299">
        <v>0</v>
      </c>
      <c r="T299" t="s">
        <v>865</v>
      </c>
      <c r="U299" t="s">
        <v>1373</v>
      </c>
      <c r="V299" t="s">
        <v>1374</v>
      </c>
      <c r="AE299" t="s">
        <v>1374</v>
      </c>
      <c r="AF299" t="s">
        <v>990</v>
      </c>
      <c r="AG299" t="s">
        <v>964</v>
      </c>
      <c r="AH299" t="s">
        <v>1376</v>
      </c>
      <c r="AI299" t="s">
        <v>1000</v>
      </c>
      <c r="AJ299" t="s">
        <v>1149</v>
      </c>
      <c r="AL299" t="s">
        <v>1459</v>
      </c>
      <c r="AM299" t="s">
        <v>1037</v>
      </c>
      <c r="AN299" t="s">
        <v>859</v>
      </c>
      <c r="AO299" s="13">
        <v>7</v>
      </c>
      <c r="AP299" s="14">
        <v>20140003128304</v>
      </c>
      <c r="AQ299" s="12">
        <v>41744</v>
      </c>
      <c r="AU299" s="17">
        <v>1547008</v>
      </c>
      <c r="AV299">
        <v>4641024</v>
      </c>
      <c r="AW299" s="13">
        <v>0.6</v>
      </c>
      <c r="AZ299" s="19">
        <v>1547008</v>
      </c>
      <c r="BA299" s="18">
        <v>0.6</v>
      </c>
    </row>
    <row r="300" spans="1:53" x14ac:dyDescent="0.3">
      <c r="A300">
        <v>78</v>
      </c>
      <c r="B300">
        <v>119199</v>
      </c>
      <c r="C300" s="12">
        <v>41734</v>
      </c>
      <c r="D300" s="12">
        <v>41814</v>
      </c>
      <c r="E300" s="12">
        <v>41850</v>
      </c>
      <c r="F300">
        <v>81</v>
      </c>
      <c r="G300" t="s">
        <v>633</v>
      </c>
      <c r="H300" t="s">
        <v>861</v>
      </c>
      <c r="I300" t="s">
        <v>875</v>
      </c>
      <c r="J300" t="s">
        <v>875</v>
      </c>
      <c r="K300" t="s">
        <v>3379</v>
      </c>
      <c r="L300">
        <v>996866969</v>
      </c>
      <c r="M300" t="s">
        <v>3380</v>
      </c>
      <c r="N300" t="s">
        <v>863</v>
      </c>
      <c r="O300">
        <v>476</v>
      </c>
      <c r="P300">
        <v>476</v>
      </c>
      <c r="Q300" t="s">
        <v>1622</v>
      </c>
      <c r="R300">
        <v>0</v>
      </c>
      <c r="S300">
        <v>0</v>
      </c>
      <c r="T300" t="s">
        <v>865</v>
      </c>
      <c r="U300" t="s">
        <v>1623</v>
      </c>
      <c r="V300" t="s">
        <v>1164</v>
      </c>
      <c r="AE300" t="s">
        <v>1164</v>
      </c>
      <c r="AF300" t="s">
        <v>1590</v>
      </c>
      <c r="AG300" t="s">
        <v>964</v>
      </c>
      <c r="AH300" t="s">
        <v>1175</v>
      </c>
      <c r="AI300" t="s">
        <v>1399</v>
      </c>
      <c r="AJ300" t="s">
        <v>1155</v>
      </c>
      <c r="AL300" t="s">
        <v>1497</v>
      </c>
      <c r="AM300" t="s">
        <v>1037</v>
      </c>
      <c r="AN300" t="s">
        <v>859</v>
      </c>
      <c r="AO300" s="13">
        <v>7</v>
      </c>
      <c r="AP300" s="14">
        <v>20140005698052</v>
      </c>
      <c r="AQ300" s="12">
        <v>41828</v>
      </c>
      <c r="AU300" s="17">
        <v>1561240</v>
      </c>
      <c r="AV300">
        <v>10928680</v>
      </c>
      <c r="AW300" s="13">
        <v>3.9600000000000004</v>
      </c>
      <c r="AZ300" s="19">
        <v>1561240</v>
      </c>
      <c r="BA300" s="18">
        <v>3.9600000000000004</v>
      </c>
    </row>
    <row r="301" spans="1:53" x14ac:dyDescent="0.3">
      <c r="A301">
        <v>78</v>
      </c>
      <c r="B301">
        <v>119199</v>
      </c>
      <c r="C301" s="12">
        <v>41815</v>
      </c>
      <c r="D301" s="12">
        <v>41915</v>
      </c>
      <c r="E301" s="12">
        <v>41943</v>
      </c>
      <c r="F301">
        <v>101</v>
      </c>
      <c r="G301" t="s">
        <v>633</v>
      </c>
      <c r="H301" t="s">
        <v>861</v>
      </c>
      <c r="I301" t="s">
        <v>875</v>
      </c>
      <c r="J301" t="s">
        <v>875</v>
      </c>
      <c r="K301" t="s">
        <v>3379</v>
      </c>
      <c r="L301">
        <v>996866969</v>
      </c>
      <c r="M301" t="s">
        <v>3380</v>
      </c>
      <c r="N301" t="s">
        <v>863</v>
      </c>
      <c r="O301">
        <v>476</v>
      </c>
      <c r="P301">
        <v>476</v>
      </c>
      <c r="Q301" t="s">
        <v>1603</v>
      </c>
      <c r="R301">
        <v>0</v>
      </c>
      <c r="S301">
        <v>0</v>
      </c>
      <c r="T301" t="s">
        <v>865</v>
      </c>
      <c r="U301" t="s">
        <v>1604</v>
      </c>
      <c r="V301" t="s">
        <v>1605</v>
      </c>
      <c r="AE301" t="s">
        <v>1605</v>
      </c>
      <c r="AF301" t="s">
        <v>1606</v>
      </c>
      <c r="AG301" t="s">
        <v>964</v>
      </c>
      <c r="AH301" t="s">
        <v>1607</v>
      </c>
      <c r="AI301" t="s">
        <v>1372</v>
      </c>
      <c r="AJ301" t="s">
        <v>1930</v>
      </c>
      <c r="AL301" t="s">
        <v>966</v>
      </c>
      <c r="AM301" t="s">
        <v>1050</v>
      </c>
      <c r="AN301" t="s">
        <v>859</v>
      </c>
      <c r="AO301" s="13">
        <v>9</v>
      </c>
      <c r="AP301" s="14">
        <v>20140008378462</v>
      </c>
      <c r="AQ301" s="12">
        <v>41920</v>
      </c>
      <c r="AU301" s="17">
        <v>1564281</v>
      </c>
      <c r="AV301">
        <v>3128562</v>
      </c>
      <c r="AW301" s="13">
        <v>5.26</v>
      </c>
      <c r="AZ301" s="19">
        <v>1564281</v>
      </c>
      <c r="BA301" s="18">
        <v>5.26</v>
      </c>
    </row>
    <row r="302" spans="1:53" x14ac:dyDescent="0.3">
      <c r="A302">
        <v>78</v>
      </c>
      <c r="B302">
        <v>119199</v>
      </c>
      <c r="C302" s="12">
        <v>41916</v>
      </c>
      <c r="D302" s="12">
        <v>42019</v>
      </c>
      <c r="E302" s="12">
        <v>42051</v>
      </c>
      <c r="F302">
        <v>104</v>
      </c>
      <c r="G302" t="s">
        <v>633</v>
      </c>
      <c r="H302" t="s">
        <v>861</v>
      </c>
      <c r="I302" t="s">
        <v>875</v>
      </c>
      <c r="J302" t="s">
        <v>875</v>
      </c>
      <c r="K302" t="s">
        <v>3379</v>
      </c>
      <c r="L302">
        <v>996866969</v>
      </c>
      <c r="M302" t="s">
        <v>3380</v>
      </c>
      <c r="N302" t="s">
        <v>863</v>
      </c>
      <c r="O302">
        <v>476</v>
      </c>
      <c r="P302">
        <v>476</v>
      </c>
      <c r="Q302" t="s">
        <v>1367</v>
      </c>
      <c r="R302">
        <v>0</v>
      </c>
      <c r="S302">
        <v>0</v>
      </c>
      <c r="T302" t="s">
        <v>865</v>
      </c>
      <c r="U302" t="s">
        <v>1368</v>
      </c>
      <c r="V302" t="s">
        <v>1369</v>
      </c>
      <c r="AE302" t="s">
        <v>1369</v>
      </c>
      <c r="AF302" t="s">
        <v>1647</v>
      </c>
      <c r="AH302" t="s">
        <v>1371</v>
      </c>
      <c r="AI302" t="s">
        <v>1372</v>
      </c>
      <c r="AJ302" t="s">
        <v>1646</v>
      </c>
      <c r="AL302" t="s">
        <v>1967</v>
      </c>
      <c r="AM302" t="s">
        <v>1050</v>
      </c>
      <c r="AN302" t="s">
        <v>859</v>
      </c>
      <c r="AO302" s="13">
        <v>9</v>
      </c>
      <c r="AP302" s="14">
        <v>20150000343653</v>
      </c>
      <c r="AQ302" s="12">
        <v>42023</v>
      </c>
      <c r="AU302" s="17">
        <v>1564282</v>
      </c>
      <c r="AV302">
        <v>4692846</v>
      </c>
      <c r="AW302" s="13">
        <v>0.76999999999999991</v>
      </c>
      <c r="AZ302" s="19">
        <v>1564282</v>
      </c>
      <c r="BA302" s="18">
        <v>0.76999999999999991</v>
      </c>
    </row>
    <row r="303" spans="1:53" x14ac:dyDescent="0.3">
      <c r="A303">
        <v>78</v>
      </c>
      <c r="B303">
        <v>119199</v>
      </c>
      <c r="C303" s="12">
        <v>42020</v>
      </c>
      <c r="D303" s="12">
        <v>42115</v>
      </c>
      <c r="E303" s="12">
        <v>42160</v>
      </c>
      <c r="F303">
        <v>96</v>
      </c>
      <c r="G303" t="s">
        <v>633</v>
      </c>
      <c r="H303" t="s">
        <v>861</v>
      </c>
      <c r="I303" t="s">
        <v>875</v>
      </c>
      <c r="J303" t="s">
        <v>875</v>
      </c>
      <c r="K303" t="s">
        <v>3379</v>
      </c>
      <c r="L303">
        <v>996866969</v>
      </c>
      <c r="M303" t="s">
        <v>3380</v>
      </c>
      <c r="N303" t="s">
        <v>863</v>
      </c>
      <c r="O303">
        <v>476</v>
      </c>
      <c r="P303">
        <v>476</v>
      </c>
      <c r="Q303" t="s">
        <v>1411</v>
      </c>
      <c r="R303">
        <v>0</v>
      </c>
      <c r="S303">
        <v>0</v>
      </c>
      <c r="T303" t="s">
        <v>865</v>
      </c>
      <c r="U303" t="s">
        <v>1412</v>
      </c>
      <c r="V303" t="s">
        <v>944</v>
      </c>
      <c r="AE303" t="s">
        <v>944</v>
      </c>
      <c r="AF303" t="s">
        <v>1413</v>
      </c>
      <c r="AH303" t="s">
        <v>1414</v>
      </c>
      <c r="AI303" t="s">
        <v>1350</v>
      </c>
      <c r="AJ303" t="s">
        <v>1043</v>
      </c>
      <c r="AL303" t="s">
        <v>991</v>
      </c>
      <c r="AM303" t="s">
        <v>1050</v>
      </c>
      <c r="AN303" t="s">
        <v>859</v>
      </c>
      <c r="AO303" s="13">
        <v>9</v>
      </c>
      <c r="AP303" s="14">
        <v>20150003119404</v>
      </c>
      <c r="AQ303" s="12">
        <v>42117</v>
      </c>
      <c r="AU303" s="17">
        <v>1564283</v>
      </c>
      <c r="AV303">
        <v>4692849</v>
      </c>
      <c r="AW303" s="13">
        <v>0.85</v>
      </c>
      <c r="AZ303" s="19">
        <v>1564283</v>
      </c>
      <c r="BA303" s="18">
        <v>0.85</v>
      </c>
    </row>
    <row r="304" spans="1:53" x14ac:dyDescent="0.3">
      <c r="A304">
        <v>78</v>
      </c>
      <c r="B304">
        <v>119199</v>
      </c>
      <c r="C304" s="12">
        <v>42116</v>
      </c>
      <c r="D304" s="12">
        <v>42194</v>
      </c>
      <c r="E304" s="12">
        <v>42249</v>
      </c>
      <c r="F304">
        <v>79</v>
      </c>
      <c r="G304" t="s">
        <v>633</v>
      </c>
      <c r="H304" t="s">
        <v>861</v>
      </c>
      <c r="I304" t="s">
        <v>875</v>
      </c>
      <c r="J304" t="s">
        <v>875</v>
      </c>
      <c r="K304" t="s">
        <v>3379</v>
      </c>
      <c r="L304">
        <v>996866969</v>
      </c>
      <c r="M304" t="s">
        <v>3380</v>
      </c>
      <c r="N304" t="s">
        <v>863</v>
      </c>
      <c r="O304">
        <v>476</v>
      </c>
      <c r="P304">
        <v>476</v>
      </c>
      <c r="Q304" t="s">
        <v>1583</v>
      </c>
      <c r="R304">
        <v>0</v>
      </c>
      <c r="S304">
        <v>0</v>
      </c>
      <c r="T304" t="s">
        <v>865</v>
      </c>
      <c r="U304" t="s">
        <v>1373</v>
      </c>
      <c r="V304" t="s">
        <v>1374</v>
      </c>
      <c r="AE304" t="s">
        <v>1374</v>
      </c>
      <c r="AF304" t="s">
        <v>990</v>
      </c>
      <c r="AH304" t="s">
        <v>1376</v>
      </c>
      <c r="AI304" t="s">
        <v>1000</v>
      </c>
      <c r="AJ304" t="s">
        <v>1149</v>
      </c>
      <c r="AL304" t="s">
        <v>1231</v>
      </c>
      <c r="AM304" t="s">
        <v>1037</v>
      </c>
      <c r="AN304" t="s">
        <v>859</v>
      </c>
      <c r="AO304" s="13">
        <v>7</v>
      </c>
      <c r="AP304" s="14">
        <v>20150005932405</v>
      </c>
      <c r="AQ304" s="12">
        <v>42206</v>
      </c>
      <c r="AU304" s="17">
        <v>1564284</v>
      </c>
      <c r="AV304">
        <v>4692852</v>
      </c>
      <c r="AW304" s="13">
        <v>0.78999999999999992</v>
      </c>
      <c r="AZ304" s="19">
        <v>1564284</v>
      </c>
      <c r="BA304" s="18">
        <v>0.78999999999999992</v>
      </c>
    </row>
    <row r="305" spans="1:53" x14ac:dyDescent="0.3">
      <c r="A305">
        <v>78</v>
      </c>
      <c r="B305">
        <v>119199</v>
      </c>
      <c r="C305" s="12">
        <v>42195</v>
      </c>
      <c r="D305" s="12">
        <v>42279</v>
      </c>
      <c r="E305" s="12">
        <v>42319</v>
      </c>
      <c r="F305">
        <v>85</v>
      </c>
      <c r="G305" t="s">
        <v>633</v>
      </c>
      <c r="H305" t="s">
        <v>861</v>
      </c>
      <c r="I305" t="s">
        <v>875</v>
      </c>
      <c r="J305" t="s">
        <v>875</v>
      </c>
      <c r="K305" t="s">
        <v>3379</v>
      </c>
      <c r="L305">
        <v>996866969</v>
      </c>
      <c r="M305" t="s">
        <v>3380</v>
      </c>
      <c r="N305" t="s">
        <v>863</v>
      </c>
      <c r="O305">
        <v>476</v>
      </c>
      <c r="P305">
        <v>476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H305" t="s">
        <v>1558</v>
      </c>
      <c r="AI305" t="s">
        <v>1034</v>
      </c>
      <c r="AJ305" t="s">
        <v>1891</v>
      </c>
      <c r="AL305" t="s">
        <v>1068</v>
      </c>
      <c r="AM305" t="s">
        <v>1037</v>
      </c>
      <c r="AN305" t="s">
        <v>859</v>
      </c>
      <c r="AO305" s="13">
        <v>7</v>
      </c>
      <c r="AP305" s="14">
        <v>20150008680570</v>
      </c>
      <c r="AQ305" s="12">
        <v>42290</v>
      </c>
      <c r="AU305" s="17">
        <v>1564286</v>
      </c>
      <c r="AV305">
        <v>4692858</v>
      </c>
      <c r="AW305" s="13">
        <v>0.73</v>
      </c>
      <c r="AZ305" s="19">
        <v>1564286</v>
      </c>
      <c r="BA305" s="18">
        <v>0.73</v>
      </c>
    </row>
    <row r="306" spans="1:53" x14ac:dyDescent="0.3">
      <c r="A306">
        <v>78</v>
      </c>
      <c r="B306">
        <v>119199</v>
      </c>
      <c r="C306" s="12">
        <v>42280</v>
      </c>
      <c r="D306" s="12">
        <v>42360</v>
      </c>
      <c r="E306" s="12">
        <v>42404</v>
      </c>
      <c r="F306">
        <v>81</v>
      </c>
      <c r="G306" t="s">
        <v>633</v>
      </c>
      <c r="H306" t="s">
        <v>861</v>
      </c>
      <c r="I306" t="s">
        <v>875</v>
      </c>
      <c r="J306" t="s">
        <v>875</v>
      </c>
      <c r="K306" t="s">
        <v>3379</v>
      </c>
      <c r="L306">
        <v>996866969</v>
      </c>
      <c r="M306" t="s">
        <v>3380</v>
      </c>
      <c r="N306" t="s">
        <v>863</v>
      </c>
      <c r="O306">
        <v>476</v>
      </c>
      <c r="P306">
        <v>476</v>
      </c>
      <c r="Q306" t="s">
        <v>1622</v>
      </c>
      <c r="R306">
        <v>0</v>
      </c>
      <c r="S306">
        <v>0</v>
      </c>
      <c r="T306" t="s">
        <v>865</v>
      </c>
      <c r="U306" t="s">
        <v>1623</v>
      </c>
      <c r="V306" t="s">
        <v>1164</v>
      </c>
      <c r="AE306" t="s">
        <v>1164</v>
      </c>
      <c r="AF306" t="s">
        <v>1590</v>
      </c>
      <c r="AH306" t="s">
        <v>1175</v>
      </c>
      <c r="AI306" t="s">
        <v>1399</v>
      </c>
      <c r="AJ306" t="s">
        <v>1155</v>
      </c>
      <c r="AL306" t="s">
        <v>1731</v>
      </c>
      <c r="AM306" t="s">
        <v>903</v>
      </c>
      <c r="AN306" t="s">
        <v>859</v>
      </c>
      <c r="AO306" s="13">
        <v>8</v>
      </c>
      <c r="AP306" s="14">
        <v>20160000116021</v>
      </c>
      <c r="AQ306" s="12">
        <v>42376</v>
      </c>
      <c r="AU306" s="17">
        <v>1567030</v>
      </c>
      <c r="AV306">
        <v>4701090</v>
      </c>
      <c r="AW306" s="13">
        <v>0.30000000000000004</v>
      </c>
      <c r="AZ306" s="19">
        <v>1567030</v>
      </c>
      <c r="BA306" s="18">
        <v>0.30000000000000004</v>
      </c>
    </row>
    <row r="307" spans="1:53" x14ac:dyDescent="0.3">
      <c r="A307">
        <v>78</v>
      </c>
      <c r="B307">
        <v>119199</v>
      </c>
      <c r="C307" s="12">
        <v>42361</v>
      </c>
      <c r="D307" s="12">
        <v>42458</v>
      </c>
      <c r="E307" s="12">
        <v>42496</v>
      </c>
      <c r="F307">
        <v>98</v>
      </c>
      <c r="G307" t="s">
        <v>633</v>
      </c>
      <c r="H307" t="s">
        <v>861</v>
      </c>
      <c r="I307" t="s">
        <v>875</v>
      </c>
      <c r="J307" t="s">
        <v>875</v>
      </c>
      <c r="K307" t="s">
        <v>3379</v>
      </c>
      <c r="L307">
        <v>996866969</v>
      </c>
      <c r="M307" t="s">
        <v>3380</v>
      </c>
      <c r="N307" t="s">
        <v>863</v>
      </c>
      <c r="O307">
        <v>476</v>
      </c>
      <c r="P307">
        <v>476</v>
      </c>
      <c r="Q307" t="s">
        <v>1389</v>
      </c>
      <c r="R307">
        <v>0</v>
      </c>
      <c r="S307">
        <v>0</v>
      </c>
      <c r="T307" t="s">
        <v>865</v>
      </c>
      <c r="U307" t="s">
        <v>1390</v>
      </c>
      <c r="V307" t="s">
        <v>3383</v>
      </c>
      <c r="AE307" t="s">
        <v>3383</v>
      </c>
      <c r="AF307" t="s">
        <v>2043</v>
      </c>
      <c r="AH307" t="s">
        <v>2932</v>
      </c>
      <c r="AI307" t="s">
        <v>895</v>
      </c>
      <c r="AJ307" t="s">
        <v>1160</v>
      </c>
      <c r="AL307" t="s">
        <v>1036</v>
      </c>
      <c r="AM307" t="s">
        <v>903</v>
      </c>
      <c r="AN307" t="s">
        <v>859</v>
      </c>
      <c r="AO307" s="13">
        <v>8</v>
      </c>
      <c r="AP307" s="14">
        <v>20160003171748</v>
      </c>
      <c r="AQ307" s="12">
        <v>42465</v>
      </c>
      <c r="AU307" s="17">
        <v>1569216</v>
      </c>
      <c r="AV307">
        <v>1569216</v>
      </c>
      <c r="AW307" s="13">
        <v>0.02</v>
      </c>
      <c r="AZ307" s="19">
        <v>1569216</v>
      </c>
      <c r="BA307" s="18">
        <v>0.02</v>
      </c>
    </row>
    <row r="308" spans="1:53" x14ac:dyDescent="0.3">
      <c r="A308">
        <v>78</v>
      </c>
      <c r="B308">
        <v>119199</v>
      </c>
      <c r="C308" s="12">
        <v>42459</v>
      </c>
      <c r="D308" s="12">
        <v>42544</v>
      </c>
      <c r="E308" s="12">
        <v>42580</v>
      </c>
      <c r="F308">
        <v>86</v>
      </c>
      <c r="G308" t="s">
        <v>633</v>
      </c>
      <c r="H308" t="s">
        <v>861</v>
      </c>
      <c r="I308" t="s">
        <v>875</v>
      </c>
      <c r="J308" t="s">
        <v>875</v>
      </c>
      <c r="K308" t="s">
        <v>3379</v>
      </c>
      <c r="L308">
        <v>996866969</v>
      </c>
      <c r="M308" t="s">
        <v>3380</v>
      </c>
      <c r="N308" t="s">
        <v>863</v>
      </c>
      <c r="O308">
        <v>476</v>
      </c>
      <c r="P308">
        <v>476</v>
      </c>
      <c r="Q308" t="s">
        <v>1601</v>
      </c>
      <c r="R308">
        <v>0</v>
      </c>
      <c r="S308">
        <v>0</v>
      </c>
      <c r="T308" t="s">
        <v>865</v>
      </c>
      <c r="U308" t="s">
        <v>1549</v>
      </c>
      <c r="V308" t="s">
        <v>1529</v>
      </c>
      <c r="AE308" t="s">
        <v>1529</v>
      </c>
      <c r="AF308" t="s">
        <v>1477</v>
      </c>
      <c r="AH308" t="s">
        <v>1558</v>
      </c>
      <c r="AI308" t="s">
        <v>1034</v>
      </c>
      <c r="AJ308" t="s">
        <v>1651</v>
      </c>
      <c r="AL308" t="s">
        <v>1157</v>
      </c>
      <c r="AM308" t="s">
        <v>903</v>
      </c>
      <c r="AN308" t="s">
        <v>859</v>
      </c>
      <c r="AO308" s="13">
        <v>8</v>
      </c>
      <c r="AP308" s="14">
        <v>20160006209399</v>
      </c>
      <c r="AQ308" s="12">
        <v>42552</v>
      </c>
      <c r="AU308" s="17">
        <v>1569218</v>
      </c>
      <c r="AV308">
        <v>3138436</v>
      </c>
      <c r="AW308" s="13">
        <v>0.91999999999999993</v>
      </c>
      <c r="AZ308" s="19">
        <v>1569218</v>
      </c>
      <c r="BA308" s="18">
        <v>0.91999999999999993</v>
      </c>
    </row>
    <row r="309" spans="1:53" x14ac:dyDescent="0.3">
      <c r="A309">
        <v>78</v>
      </c>
      <c r="B309">
        <v>119199</v>
      </c>
      <c r="C309" s="12">
        <v>42545</v>
      </c>
      <c r="D309" s="12">
        <v>42627</v>
      </c>
      <c r="E309" s="12">
        <v>42683</v>
      </c>
      <c r="F309">
        <v>83</v>
      </c>
      <c r="G309" t="s">
        <v>633</v>
      </c>
      <c r="H309" t="s">
        <v>861</v>
      </c>
      <c r="I309" t="s">
        <v>875</v>
      </c>
      <c r="J309" t="s">
        <v>875</v>
      </c>
      <c r="K309" t="s">
        <v>3379</v>
      </c>
      <c r="L309">
        <v>996866969</v>
      </c>
      <c r="M309" t="s">
        <v>3380</v>
      </c>
      <c r="N309" t="s">
        <v>863</v>
      </c>
      <c r="O309">
        <v>476</v>
      </c>
      <c r="P309">
        <v>476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1401</v>
      </c>
      <c r="AM309" t="s">
        <v>1037</v>
      </c>
      <c r="AN309" t="s">
        <v>859</v>
      </c>
      <c r="AO309" s="13">
        <v>7</v>
      </c>
      <c r="AP309" s="14">
        <v>20160009199191</v>
      </c>
      <c r="AQ309" s="12">
        <v>42641</v>
      </c>
      <c r="AU309" s="17">
        <v>1569224</v>
      </c>
      <c r="AV309">
        <v>1569224</v>
      </c>
      <c r="AW309" s="13">
        <v>0.02</v>
      </c>
      <c r="AZ309" s="19">
        <v>1569224</v>
      </c>
      <c r="BA309" s="18">
        <v>0.02</v>
      </c>
    </row>
    <row r="310" spans="1:53" x14ac:dyDescent="0.3">
      <c r="A310">
        <v>78</v>
      </c>
      <c r="B310">
        <v>119199</v>
      </c>
      <c r="C310" s="12">
        <v>42628</v>
      </c>
      <c r="D310" s="12">
        <v>42718</v>
      </c>
      <c r="E310" s="12">
        <v>42768</v>
      </c>
      <c r="F310">
        <v>91</v>
      </c>
      <c r="G310" t="s">
        <v>633</v>
      </c>
      <c r="H310" t="s">
        <v>861</v>
      </c>
      <c r="I310" t="s">
        <v>875</v>
      </c>
      <c r="J310" t="s">
        <v>875</v>
      </c>
      <c r="K310" t="s">
        <v>3379</v>
      </c>
      <c r="L310">
        <v>996866969</v>
      </c>
      <c r="M310" t="s">
        <v>3380</v>
      </c>
      <c r="N310" t="s">
        <v>863</v>
      </c>
      <c r="O310">
        <v>476</v>
      </c>
      <c r="P310">
        <v>476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892</v>
      </c>
      <c r="AH310" t="s">
        <v>1041</v>
      </c>
      <c r="AI310" t="s">
        <v>1042</v>
      </c>
      <c r="AJ310" t="s">
        <v>1402</v>
      </c>
      <c r="AL310" t="s">
        <v>1650</v>
      </c>
      <c r="AM310" t="s">
        <v>1050</v>
      </c>
      <c r="AN310" t="s">
        <v>859</v>
      </c>
      <c r="AO310" s="13">
        <v>9</v>
      </c>
      <c r="AP310" s="14">
        <v>20160012325229</v>
      </c>
      <c r="AQ310" s="12">
        <v>42725</v>
      </c>
      <c r="AU310" s="17">
        <v>1569229</v>
      </c>
      <c r="AV310">
        <v>1569229</v>
      </c>
      <c r="AW310" s="13">
        <v>0.06</v>
      </c>
      <c r="AZ310" s="19">
        <v>1569229</v>
      </c>
      <c r="BA310" s="18">
        <v>0.06</v>
      </c>
    </row>
    <row r="311" spans="1:53" x14ac:dyDescent="0.3">
      <c r="A311">
        <v>78</v>
      </c>
      <c r="B311">
        <v>119199</v>
      </c>
      <c r="C311" s="12">
        <v>42719</v>
      </c>
      <c r="D311" s="12">
        <v>42811</v>
      </c>
      <c r="E311" s="12">
        <v>42859</v>
      </c>
      <c r="F311">
        <v>93</v>
      </c>
      <c r="G311" t="s">
        <v>633</v>
      </c>
      <c r="H311" t="s">
        <v>861</v>
      </c>
      <c r="I311" t="s">
        <v>875</v>
      </c>
      <c r="J311" t="s">
        <v>875</v>
      </c>
      <c r="K311" t="s">
        <v>3379</v>
      </c>
      <c r="L311">
        <v>996866969</v>
      </c>
      <c r="M311" t="s">
        <v>3380</v>
      </c>
      <c r="N311" t="s">
        <v>863</v>
      </c>
      <c r="O311">
        <v>476</v>
      </c>
      <c r="P311">
        <v>476</v>
      </c>
      <c r="Q311" t="s">
        <v>1418</v>
      </c>
      <c r="R311">
        <v>0</v>
      </c>
      <c r="S311">
        <v>0</v>
      </c>
      <c r="T311" t="s">
        <v>865</v>
      </c>
      <c r="U311" t="s">
        <v>1419</v>
      </c>
      <c r="V311" t="s">
        <v>1420</v>
      </c>
      <c r="AE311" t="s">
        <v>1420</v>
      </c>
      <c r="AF311" t="s">
        <v>1421</v>
      </c>
      <c r="AH311" t="s">
        <v>1422</v>
      </c>
      <c r="AI311" t="s">
        <v>1042</v>
      </c>
      <c r="AJ311" t="s">
        <v>1043</v>
      </c>
      <c r="AL311" t="s">
        <v>885</v>
      </c>
      <c r="AM311" t="s">
        <v>903</v>
      </c>
      <c r="AN311" t="s">
        <v>859</v>
      </c>
      <c r="AO311" s="13">
        <v>8</v>
      </c>
      <c r="AP311" s="14">
        <v>20170002663006</v>
      </c>
      <c r="AQ311" s="12">
        <v>42816</v>
      </c>
      <c r="AU311" s="17">
        <v>1573889</v>
      </c>
      <c r="AV311">
        <v>14165001</v>
      </c>
      <c r="AW311" s="13">
        <v>13.74</v>
      </c>
      <c r="AZ311" s="19">
        <v>1573889</v>
      </c>
      <c r="BA311" s="18">
        <v>13.74</v>
      </c>
    </row>
    <row r="312" spans="1:53" x14ac:dyDescent="0.3">
      <c r="A312">
        <v>78</v>
      </c>
      <c r="B312">
        <v>119199</v>
      </c>
      <c r="C312" s="12">
        <v>42812</v>
      </c>
      <c r="D312" s="12">
        <v>42909</v>
      </c>
      <c r="E312" s="12">
        <v>42958</v>
      </c>
      <c r="F312">
        <v>98</v>
      </c>
      <c r="G312" t="s">
        <v>633</v>
      </c>
      <c r="H312" t="s">
        <v>861</v>
      </c>
      <c r="I312" t="s">
        <v>875</v>
      </c>
      <c r="J312" t="s">
        <v>875</v>
      </c>
      <c r="K312" t="s">
        <v>3379</v>
      </c>
      <c r="L312">
        <v>996866969</v>
      </c>
      <c r="M312" t="s">
        <v>3380</v>
      </c>
      <c r="N312" t="s">
        <v>863</v>
      </c>
      <c r="O312">
        <v>476</v>
      </c>
      <c r="P312">
        <v>476</v>
      </c>
      <c r="Q312" t="s">
        <v>1360</v>
      </c>
      <c r="R312">
        <v>0</v>
      </c>
      <c r="S312">
        <v>0</v>
      </c>
      <c r="T312" t="s">
        <v>865</v>
      </c>
      <c r="U312" t="s">
        <v>1361</v>
      </c>
      <c r="V312" t="s">
        <v>1362</v>
      </c>
      <c r="AE312" t="s">
        <v>1362</v>
      </c>
      <c r="AF312" t="s">
        <v>1653</v>
      </c>
      <c r="AH312" t="s">
        <v>1364</v>
      </c>
      <c r="AI312" t="s">
        <v>895</v>
      </c>
      <c r="AJ312" t="s">
        <v>1365</v>
      </c>
      <c r="AL312" t="s">
        <v>1399</v>
      </c>
      <c r="AM312" t="s">
        <v>1050</v>
      </c>
      <c r="AN312" t="s">
        <v>859</v>
      </c>
      <c r="AO312" s="13">
        <v>9</v>
      </c>
      <c r="AP312" s="14">
        <v>20170005720869</v>
      </c>
      <c r="AQ312" s="12">
        <v>42916</v>
      </c>
      <c r="AU312" s="17">
        <v>1575287</v>
      </c>
      <c r="AV312">
        <v>3150574</v>
      </c>
      <c r="AW312" s="13">
        <v>0.63</v>
      </c>
      <c r="AZ312" s="19">
        <v>1575287</v>
      </c>
      <c r="BA312" s="18">
        <v>0.63</v>
      </c>
    </row>
    <row r="313" spans="1:53" x14ac:dyDescent="0.3">
      <c r="A313">
        <v>78</v>
      </c>
      <c r="B313">
        <v>119199</v>
      </c>
      <c r="C313" s="12">
        <v>42910</v>
      </c>
      <c r="D313" s="12">
        <v>43005</v>
      </c>
      <c r="E313" s="12">
        <v>43040</v>
      </c>
      <c r="F313">
        <v>96</v>
      </c>
      <c r="G313" t="s">
        <v>633</v>
      </c>
      <c r="H313" t="s">
        <v>861</v>
      </c>
      <c r="I313" t="s">
        <v>875</v>
      </c>
      <c r="J313" t="s">
        <v>875</v>
      </c>
      <c r="K313" t="s">
        <v>3379</v>
      </c>
      <c r="L313">
        <v>996866969</v>
      </c>
      <c r="M313" t="s">
        <v>3380</v>
      </c>
      <c r="N313" t="s">
        <v>863</v>
      </c>
      <c r="O313">
        <v>476</v>
      </c>
      <c r="P313">
        <v>476</v>
      </c>
      <c r="Q313" t="s">
        <v>1411</v>
      </c>
      <c r="R313">
        <v>0</v>
      </c>
      <c r="S313">
        <v>0</v>
      </c>
      <c r="T313" t="s">
        <v>865</v>
      </c>
      <c r="U313" t="s">
        <v>1412</v>
      </c>
      <c r="V313" t="s">
        <v>944</v>
      </c>
      <c r="AE313" t="s">
        <v>944</v>
      </c>
      <c r="AF313" t="s">
        <v>1413</v>
      </c>
      <c r="AH313" t="s">
        <v>1414</v>
      </c>
      <c r="AI313" t="s">
        <v>1350</v>
      </c>
      <c r="AJ313" t="s">
        <v>1504</v>
      </c>
      <c r="AL313" t="s">
        <v>1655</v>
      </c>
      <c r="AM313" t="s">
        <v>903</v>
      </c>
      <c r="AN313" t="s">
        <v>859</v>
      </c>
      <c r="AO313" s="13">
        <v>8</v>
      </c>
      <c r="AP313" s="14">
        <v>20170008851603</v>
      </c>
      <c r="AQ313" s="12">
        <v>43012</v>
      </c>
      <c r="AU313" s="17">
        <v>1578694</v>
      </c>
      <c r="AV313">
        <v>4736082</v>
      </c>
      <c r="AW313" s="13">
        <v>0.29000000000000004</v>
      </c>
      <c r="AZ313" s="19">
        <v>1578694</v>
      </c>
      <c r="BA313" s="18">
        <v>0.29000000000000004</v>
      </c>
    </row>
    <row r="314" spans="1:53" x14ac:dyDescent="0.3">
      <c r="A314">
        <v>78</v>
      </c>
      <c r="B314">
        <v>119199</v>
      </c>
      <c r="C314" s="12">
        <v>43006</v>
      </c>
      <c r="D314" s="12">
        <v>43077</v>
      </c>
      <c r="E314" s="12">
        <v>43119</v>
      </c>
      <c r="F314">
        <v>72</v>
      </c>
      <c r="G314" t="s">
        <v>633</v>
      </c>
      <c r="H314" t="s">
        <v>861</v>
      </c>
      <c r="I314" t="s">
        <v>875</v>
      </c>
      <c r="J314" t="s">
        <v>875</v>
      </c>
      <c r="K314" t="s">
        <v>3379</v>
      </c>
      <c r="L314">
        <v>996866969</v>
      </c>
      <c r="M314" t="s">
        <v>3380</v>
      </c>
      <c r="N314" t="s">
        <v>863</v>
      </c>
      <c r="O314">
        <v>476</v>
      </c>
      <c r="P314">
        <v>476</v>
      </c>
      <c r="Q314" t="s">
        <v>1972</v>
      </c>
      <c r="R314">
        <v>0</v>
      </c>
      <c r="S314">
        <v>0</v>
      </c>
      <c r="T314" t="s">
        <v>865</v>
      </c>
      <c r="U314" t="s">
        <v>939</v>
      </c>
      <c r="V314" t="s">
        <v>1414</v>
      </c>
      <c r="AE314" t="s">
        <v>1414</v>
      </c>
      <c r="AF314" t="s">
        <v>1266</v>
      </c>
      <c r="AH314" t="s">
        <v>935</v>
      </c>
      <c r="AI314" t="s">
        <v>1321</v>
      </c>
      <c r="AJ314" t="s">
        <v>1954</v>
      </c>
      <c r="AL314" t="s">
        <v>1388</v>
      </c>
      <c r="AM314" t="s">
        <v>1037</v>
      </c>
      <c r="AN314" t="s">
        <v>859</v>
      </c>
      <c r="AO314" s="13">
        <v>7</v>
      </c>
      <c r="AP314" s="14">
        <v>20170011776429</v>
      </c>
      <c r="AQ314" s="12">
        <v>43088</v>
      </c>
      <c r="AU314" s="17">
        <v>1588026</v>
      </c>
      <c r="AV314">
        <v>41288676</v>
      </c>
      <c r="AW314" s="13">
        <v>71.990000000000009</v>
      </c>
      <c r="AZ314" s="19">
        <v>1588026</v>
      </c>
      <c r="BA314" s="18">
        <v>71.990000000000009</v>
      </c>
    </row>
    <row r="315" spans="1:53" x14ac:dyDescent="0.3">
      <c r="A315">
        <v>78</v>
      </c>
      <c r="B315">
        <v>119199</v>
      </c>
      <c r="C315" s="12">
        <v>43078</v>
      </c>
      <c r="D315" s="12">
        <v>43167</v>
      </c>
      <c r="E315" s="12">
        <v>43223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3379</v>
      </c>
      <c r="L315">
        <v>996866969</v>
      </c>
      <c r="M315" t="s">
        <v>3380</v>
      </c>
      <c r="N315" t="s">
        <v>863</v>
      </c>
      <c r="O315">
        <v>476</v>
      </c>
      <c r="P315">
        <v>476</v>
      </c>
      <c r="Q315">
        <v>6</v>
      </c>
      <c r="R315">
        <v>0</v>
      </c>
      <c r="S315">
        <v>0</v>
      </c>
      <c r="T315" t="s">
        <v>865</v>
      </c>
      <c r="U315" t="s">
        <v>1182</v>
      </c>
      <c r="V315" t="s">
        <v>1047</v>
      </c>
      <c r="AE315" t="s">
        <v>1047</v>
      </c>
      <c r="AF315" t="s">
        <v>881</v>
      </c>
      <c r="AH315" t="s">
        <v>1183</v>
      </c>
      <c r="AI315" t="s">
        <v>870</v>
      </c>
      <c r="AJ315" t="s">
        <v>1126</v>
      </c>
      <c r="AL315" t="s">
        <v>1231</v>
      </c>
      <c r="AM315" t="s">
        <v>903</v>
      </c>
      <c r="AN315" t="s">
        <v>859</v>
      </c>
      <c r="AO315" s="13">
        <v>8</v>
      </c>
      <c r="AP315" s="14">
        <v>20180002667509</v>
      </c>
      <c r="AQ315" s="12">
        <v>43180</v>
      </c>
      <c r="AU315" s="17">
        <v>1592066</v>
      </c>
      <c r="AV315">
        <v>4776198</v>
      </c>
      <c r="AW315" s="13">
        <v>1.5299999999999998</v>
      </c>
      <c r="AZ315" s="19">
        <v>1592066</v>
      </c>
      <c r="BA315" s="18">
        <v>1.5299999999999998</v>
      </c>
    </row>
    <row r="316" spans="1:53" x14ac:dyDescent="0.3">
      <c r="A316">
        <v>78</v>
      </c>
      <c r="B316">
        <v>119199</v>
      </c>
      <c r="C316" s="12">
        <v>43168</v>
      </c>
      <c r="D316" s="12">
        <v>43270</v>
      </c>
      <c r="E316" s="12">
        <v>43315</v>
      </c>
      <c r="F316">
        <v>103</v>
      </c>
      <c r="G316" t="s">
        <v>633</v>
      </c>
      <c r="H316" t="s">
        <v>861</v>
      </c>
      <c r="I316" t="s">
        <v>875</v>
      </c>
      <c r="J316" t="s">
        <v>875</v>
      </c>
      <c r="K316" t="s">
        <v>3379</v>
      </c>
      <c r="L316">
        <v>996866969</v>
      </c>
      <c r="M316" t="s">
        <v>3380</v>
      </c>
      <c r="N316" t="s">
        <v>863</v>
      </c>
      <c r="O316">
        <v>476</v>
      </c>
      <c r="P316">
        <v>476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1370</v>
      </c>
      <c r="AH316" t="s">
        <v>1371</v>
      </c>
      <c r="AI316" t="s">
        <v>1372</v>
      </c>
      <c r="AJ316" t="s">
        <v>935</v>
      </c>
      <c r="AL316" t="s">
        <v>1967</v>
      </c>
      <c r="AM316" t="s">
        <v>1050</v>
      </c>
      <c r="AN316" t="s">
        <v>859</v>
      </c>
      <c r="AO316" s="13">
        <v>9</v>
      </c>
      <c r="AP316" s="14">
        <v>20180005657382</v>
      </c>
      <c r="AQ316" s="12">
        <v>43273</v>
      </c>
      <c r="AU316" s="17">
        <v>1594728</v>
      </c>
      <c r="AV316">
        <v>4784184</v>
      </c>
      <c r="AW316" s="13">
        <v>0.61</v>
      </c>
      <c r="AZ316" s="19">
        <v>1594728</v>
      </c>
      <c r="BA316" s="18">
        <v>0.61</v>
      </c>
    </row>
    <row r="317" spans="1:53" x14ac:dyDescent="0.3">
      <c r="A317">
        <v>78</v>
      </c>
      <c r="B317">
        <v>119199</v>
      </c>
      <c r="C317" s="12">
        <v>43271</v>
      </c>
      <c r="D317" s="12">
        <v>43629</v>
      </c>
      <c r="E317" s="12">
        <v>43678</v>
      </c>
      <c r="F317">
        <v>359</v>
      </c>
      <c r="G317" t="s">
        <v>633</v>
      </c>
      <c r="H317" t="s">
        <v>861</v>
      </c>
      <c r="I317" t="s">
        <v>875</v>
      </c>
      <c r="J317" t="s">
        <v>875</v>
      </c>
      <c r="K317" t="s">
        <v>3379</v>
      </c>
      <c r="L317">
        <v>996866969</v>
      </c>
      <c r="M317" t="s">
        <v>3380</v>
      </c>
      <c r="N317" t="s">
        <v>863</v>
      </c>
      <c r="O317">
        <v>476</v>
      </c>
      <c r="P317">
        <v>476</v>
      </c>
      <c r="Q317" t="s">
        <v>3384</v>
      </c>
      <c r="R317">
        <v>0</v>
      </c>
      <c r="S317">
        <v>0</v>
      </c>
      <c r="T317" t="s">
        <v>865</v>
      </c>
      <c r="U317" t="s">
        <v>3385</v>
      </c>
      <c r="V317" t="s">
        <v>2431</v>
      </c>
      <c r="AE317" t="s">
        <v>2431</v>
      </c>
      <c r="AF317" t="s">
        <v>3386</v>
      </c>
      <c r="AH317" t="s">
        <v>2432</v>
      </c>
      <c r="AI317" t="s">
        <v>943</v>
      </c>
      <c r="AJ317" t="s">
        <v>3387</v>
      </c>
      <c r="AK317" t="s">
        <v>1835</v>
      </c>
      <c r="AL317" t="s">
        <v>1975</v>
      </c>
      <c r="AM317" t="s">
        <v>3388</v>
      </c>
      <c r="AN317" t="s">
        <v>859</v>
      </c>
      <c r="AO317" s="13">
        <v>69</v>
      </c>
      <c r="AP317" s="14">
        <v>20190005995084</v>
      </c>
      <c r="AQ317" s="12">
        <v>43636</v>
      </c>
      <c r="AU317" s="17">
        <v>1601087</v>
      </c>
      <c r="AV317">
        <v>1601087</v>
      </c>
      <c r="AW317" s="13">
        <v>1.28</v>
      </c>
      <c r="AZ317" s="19">
        <v>1601087</v>
      </c>
      <c r="BA317" s="18">
        <v>1.28</v>
      </c>
    </row>
    <row r="318" spans="1:53" x14ac:dyDescent="0.3">
      <c r="A318">
        <v>78</v>
      </c>
      <c r="B318">
        <v>119199</v>
      </c>
      <c r="C318" s="12">
        <v>43630</v>
      </c>
      <c r="D318" s="12">
        <v>43727</v>
      </c>
      <c r="E318" s="12">
        <v>43774</v>
      </c>
      <c r="F318">
        <v>98</v>
      </c>
      <c r="G318" t="s">
        <v>633</v>
      </c>
      <c r="H318" t="s">
        <v>861</v>
      </c>
      <c r="I318" t="s">
        <v>875</v>
      </c>
      <c r="J318" t="s">
        <v>875</v>
      </c>
      <c r="K318" t="s">
        <v>3379</v>
      </c>
      <c r="L318">
        <v>996866969</v>
      </c>
      <c r="M318" t="s">
        <v>3380</v>
      </c>
      <c r="N318" t="s">
        <v>863</v>
      </c>
      <c r="O318">
        <v>476</v>
      </c>
      <c r="P318">
        <v>476</v>
      </c>
      <c r="Q318" t="s">
        <v>1360</v>
      </c>
      <c r="R318">
        <v>0</v>
      </c>
      <c r="S318">
        <v>0</v>
      </c>
      <c r="T318" t="s">
        <v>865</v>
      </c>
      <c r="U318" t="s">
        <v>1361</v>
      </c>
      <c r="V318" t="s">
        <v>1362</v>
      </c>
      <c r="AE318" t="s">
        <v>1362</v>
      </c>
      <c r="AF318" t="s">
        <v>1653</v>
      </c>
      <c r="AH318" t="s">
        <v>1364</v>
      </c>
      <c r="AI318" t="s">
        <v>895</v>
      </c>
      <c r="AJ318" t="s">
        <v>1365</v>
      </c>
      <c r="AL318" t="s">
        <v>1399</v>
      </c>
      <c r="AM318" t="s">
        <v>1050</v>
      </c>
      <c r="AN318" t="s">
        <v>859</v>
      </c>
      <c r="AO318" s="13">
        <v>9</v>
      </c>
      <c r="AP318" s="14">
        <v>20190009171829</v>
      </c>
      <c r="AQ318" s="12">
        <v>43732</v>
      </c>
      <c r="AU318" s="17">
        <v>1601088</v>
      </c>
      <c r="AV318">
        <v>3202176</v>
      </c>
      <c r="AW318" s="13">
        <v>12.08</v>
      </c>
      <c r="AZ318" s="19">
        <v>1601088</v>
      </c>
      <c r="BA318" s="18">
        <v>12.08</v>
      </c>
    </row>
    <row r="319" spans="1:53" x14ac:dyDescent="0.3">
      <c r="A319">
        <v>78</v>
      </c>
      <c r="B319">
        <v>119199</v>
      </c>
      <c r="C319" s="12">
        <v>43728</v>
      </c>
      <c r="D319" s="12">
        <v>43832</v>
      </c>
      <c r="E319" s="12">
        <v>43866</v>
      </c>
      <c r="F319">
        <v>105</v>
      </c>
      <c r="G319" t="s">
        <v>633</v>
      </c>
      <c r="H319" t="s">
        <v>861</v>
      </c>
      <c r="I319" t="s">
        <v>875</v>
      </c>
      <c r="J319" t="s">
        <v>875</v>
      </c>
      <c r="K319" t="s">
        <v>3379</v>
      </c>
      <c r="L319">
        <v>996866969</v>
      </c>
      <c r="M319" t="s">
        <v>3380</v>
      </c>
      <c r="N319" t="s">
        <v>863</v>
      </c>
      <c r="O319">
        <v>476</v>
      </c>
      <c r="P319">
        <v>476</v>
      </c>
      <c r="Q319">
        <v>7</v>
      </c>
      <c r="R319">
        <v>0</v>
      </c>
      <c r="S319">
        <v>0</v>
      </c>
      <c r="T319" t="s">
        <v>865</v>
      </c>
      <c r="U319" t="s">
        <v>931</v>
      </c>
      <c r="V319" t="s">
        <v>1493</v>
      </c>
      <c r="AE319" t="s">
        <v>1493</v>
      </c>
      <c r="AF319" t="s">
        <v>989</v>
      </c>
      <c r="AH319" t="s">
        <v>1276</v>
      </c>
      <c r="AI319" t="s">
        <v>1157</v>
      </c>
      <c r="AJ319" t="s">
        <v>1195</v>
      </c>
      <c r="AL319" t="s">
        <v>1594</v>
      </c>
      <c r="AM319" t="s">
        <v>1050</v>
      </c>
      <c r="AN319" t="s">
        <v>859</v>
      </c>
      <c r="AO319" s="13">
        <v>9</v>
      </c>
      <c r="AP319" s="14">
        <v>20200000071829</v>
      </c>
      <c r="AQ319" s="12">
        <v>43838</v>
      </c>
      <c r="AU319" s="17">
        <v>1601089</v>
      </c>
      <c r="AV319">
        <v>3202178</v>
      </c>
      <c r="AW319" s="13">
        <v>12.55</v>
      </c>
      <c r="AZ319" s="19">
        <v>1601089</v>
      </c>
      <c r="BA319" s="18">
        <v>12.55</v>
      </c>
    </row>
    <row r="320" spans="1:53" x14ac:dyDescent="0.3">
      <c r="A320">
        <v>73</v>
      </c>
      <c r="B320">
        <v>119199</v>
      </c>
      <c r="C320" s="12">
        <v>43833</v>
      </c>
      <c r="D320" s="12">
        <v>43917</v>
      </c>
      <c r="E320" s="12">
        <v>43958</v>
      </c>
      <c r="F320">
        <v>85</v>
      </c>
      <c r="G320" t="s">
        <v>633</v>
      </c>
      <c r="H320" t="s">
        <v>861</v>
      </c>
      <c r="I320" t="s">
        <v>875</v>
      </c>
      <c r="J320" t="s">
        <v>875</v>
      </c>
      <c r="K320" t="s">
        <v>3379</v>
      </c>
      <c r="L320">
        <v>996866969</v>
      </c>
      <c r="M320" t="s">
        <v>3380</v>
      </c>
      <c r="N320" t="s">
        <v>863</v>
      </c>
      <c r="O320">
        <v>476</v>
      </c>
      <c r="P320">
        <v>476</v>
      </c>
      <c r="Q320" t="s">
        <v>1601</v>
      </c>
      <c r="R320">
        <v>0</v>
      </c>
      <c r="S320">
        <v>0</v>
      </c>
      <c r="T320" t="s">
        <v>865</v>
      </c>
      <c r="U320" t="s">
        <v>1549</v>
      </c>
      <c r="V320" t="s">
        <v>1529</v>
      </c>
      <c r="AE320" t="s">
        <v>1529</v>
      </c>
      <c r="AF320" t="s">
        <v>1620</v>
      </c>
      <c r="AH320" t="s">
        <v>1558</v>
      </c>
      <c r="AI320" t="s">
        <v>1034</v>
      </c>
      <c r="AJ320" t="s">
        <v>1621</v>
      </c>
      <c r="AL320" t="s">
        <v>960</v>
      </c>
      <c r="AM320" t="s">
        <v>903</v>
      </c>
      <c r="AN320" t="s">
        <v>859</v>
      </c>
      <c r="AO320" s="13">
        <v>8</v>
      </c>
      <c r="AP320" s="14">
        <v>20200002768012</v>
      </c>
      <c r="AQ320" s="12">
        <v>43923</v>
      </c>
      <c r="AU320" s="17">
        <v>1601090</v>
      </c>
      <c r="AV320">
        <v>1601090</v>
      </c>
      <c r="AW320" s="13">
        <v>1.84</v>
      </c>
      <c r="AZ320" s="19">
        <v>1601090</v>
      </c>
      <c r="BA320" s="18">
        <v>1.84</v>
      </c>
    </row>
    <row r="321" spans="1:53" x14ac:dyDescent="0.3">
      <c r="A321">
        <v>73</v>
      </c>
      <c r="B321">
        <v>119199</v>
      </c>
      <c r="C321" s="12">
        <v>43918</v>
      </c>
      <c r="D321" s="12">
        <v>44015</v>
      </c>
      <c r="E321" s="12">
        <v>44050</v>
      </c>
      <c r="F321">
        <v>98</v>
      </c>
      <c r="G321" t="s">
        <v>633</v>
      </c>
      <c r="H321" t="s">
        <v>861</v>
      </c>
      <c r="I321" t="s">
        <v>875</v>
      </c>
      <c r="J321" t="s">
        <v>875</v>
      </c>
      <c r="K321" t="s">
        <v>3379</v>
      </c>
      <c r="L321">
        <v>996866969</v>
      </c>
      <c r="M321" t="s">
        <v>3380</v>
      </c>
      <c r="N321" t="s">
        <v>863</v>
      </c>
      <c r="O321">
        <v>476</v>
      </c>
      <c r="P321">
        <v>476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1399</v>
      </c>
      <c r="AM321" t="s">
        <v>1050</v>
      </c>
      <c r="AN321" t="s">
        <v>859</v>
      </c>
      <c r="AO321" s="13">
        <v>9</v>
      </c>
      <c r="AP321" s="14">
        <v>20200005753090</v>
      </c>
      <c r="AQ321" s="12">
        <v>44022</v>
      </c>
      <c r="AU321" s="17">
        <v>1603332</v>
      </c>
      <c r="AV321">
        <v>3206664</v>
      </c>
      <c r="AW321" s="13">
        <v>0.51</v>
      </c>
      <c r="AZ321" s="19">
        <v>1603332</v>
      </c>
      <c r="BA321" s="18">
        <v>0.51</v>
      </c>
    </row>
    <row r="322" spans="1:53" x14ac:dyDescent="0.3">
      <c r="A322">
        <v>73</v>
      </c>
      <c r="B322">
        <v>119199</v>
      </c>
      <c r="C322" s="12">
        <v>44016</v>
      </c>
      <c r="D322" s="12">
        <v>44112</v>
      </c>
      <c r="E322" s="12">
        <v>44146</v>
      </c>
      <c r="F322">
        <v>97</v>
      </c>
      <c r="G322" t="s">
        <v>633</v>
      </c>
      <c r="H322" t="s">
        <v>861</v>
      </c>
      <c r="I322" t="s">
        <v>875</v>
      </c>
      <c r="J322" t="s">
        <v>875</v>
      </c>
      <c r="K322" t="s">
        <v>3379</v>
      </c>
      <c r="L322">
        <v>996866969</v>
      </c>
      <c r="M322" t="s">
        <v>3380</v>
      </c>
      <c r="N322" t="s">
        <v>863</v>
      </c>
      <c r="O322">
        <v>476</v>
      </c>
      <c r="P322">
        <v>476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1363</v>
      </c>
      <c r="AH322" t="s">
        <v>1364</v>
      </c>
      <c r="AI322" t="s">
        <v>895</v>
      </c>
      <c r="AJ322" t="s">
        <v>1365</v>
      </c>
      <c r="AL322" t="s">
        <v>1350</v>
      </c>
      <c r="AM322" t="s">
        <v>1050</v>
      </c>
      <c r="AN322" t="s">
        <v>859</v>
      </c>
      <c r="AO322" s="13">
        <v>9</v>
      </c>
      <c r="AP322" s="14">
        <v>20200008788377</v>
      </c>
      <c r="AQ322" s="12">
        <v>44117</v>
      </c>
      <c r="AU322" s="17">
        <v>1603333</v>
      </c>
      <c r="AV322">
        <v>1603333</v>
      </c>
      <c r="AW322" s="13">
        <v>0.03</v>
      </c>
      <c r="AZ322" s="19">
        <v>1603333</v>
      </c>
      <c r="BA322" s="18">
        <v>0.03</v>
      </c>
    </row>
    <row r="323" spans="1:53" x14ac:dyDescent="0.3">
      <c r="A323">
        <v>73</v>
      </c>
      <c r="B323">
        <v>119199</v>
      </c>
      <c r="C323" s="12">
        <v>44113</v>
      </c>
      <c r="D323" s="12">
        <v>44186</v>
      </c>
      <c r="E323" s="12">
        <v>44230</v>
      </c>
      <c r="F323">
        <v>74</v>
      </c>
      <c r="G323" t="s">
        <v>633</v>
      </c>
      <c r="H323" t="s">
        <v>861</v>
      </c>
      <c r="I323" t="s">
        <v>875</v>
      </c>
      <c r="J323" t="s">
        <v>875</v>
      </c>
      <c r="K323" t="s">
        <v>3379</v>
      </c>
      <c r="L323">
        <v>996866969</v>
      </c>
      <c r="M323" t="s">
        <v>3380</v>
      </c>
      <c r="N323" t="s">
        <v>863</v>
      </c>
      <c r="O323">
        <v>476</v>
      </c>
      <c r="P323">
        <v>476</v>
      </c>
      <c r="Q323" t="s">
        <v>1976</v>
      </c>
      <c r="R323">
        <v>0</v>
      </c>
      <c r="S323">
        <v>0</v>
      </c>
      <c r="T323" t="s">
        <v>865</v>
      </c>
      <c r="U323" t="s">
        <v>1977</v>
      </c>
      <c r="V323" t="s">
        <v>1591</v>
      </c>
      <c r="AE323" t="s">
        <v>1591</v>
      </c>
      <c r="AF323" t="s">
        <v>936</v>
      </c>
      <c r="AH323" t="s">
        <v>926</v>
      </c>
      <c r="AI323" t="s">
        <v>1321</v>
      </c>
      <c r="AJ323" t="s">
        <v>1439</v>
      </c>
      <c r="AL323" t="s">
        <v>3204</v>
      </c>
      <c r="AM323" t="s">
        <v>1410</v>
      </c>
      <c r="AN323" t="s">
        <v>859</v>
      </c>
      <c r="AO323" s="13">
        <v>6</v>
      </c>
      <c r="AP323" s="14">
        <v>20210000090733</v>
      </c>
      <c r="AQ323" s="12">
        <v>44201</v>
      </c>
      <c r="AU323" s="17">
        <v>1603342</v>
      </c>
      <c r="AV323">
        <v>4810026</v>
      </c>
      <c r="AW323" s="13">
        <v>0.68</v>
      </c>
      <c r="AZ323" s="19">
        <v>1603342</v>
      </c>
      <c r="BA323" s="18">
        <v>0.68</v>
      </c>
    </row>
    <row r="324" spans="1:53" x14ac:dyDescent="0.3">
      <c r="A324">
        <v>73</v>
      </c>
      <c r="B324">
        <v>119199</v>
      </c>
      <c r="C324" s="12">
        <v>44187</v>
      </c>
      <c r="D324" s="12">
        <v>44266</v>
      </c>
      <c r="E324" s="12">
        <v>44306</v>
      </c>
      <c r="F324">
        <v>80</v>
      </c>
      <c r="G324" t="s">
        <v>633</v>
      </c>
      <c r="H324" t="s">
        <v>861</v>
      </c>
      <c r="I324" t="s">
        <v>875</v>
      </c>
      <c r="J324" t="s">
        <v>875</v>
      </c>
      <c r="K324" t="s">
        <v>3379</v>
      </c>
      <c r="L324">
        <v>996866969</v>
      </c>
      <c r="M324" t="s">
        <v>3380</v>
      </c>
      <c r="N324" t="s">
        <v>863</v>
      </c>
      <c r="O324">
        <v>476</v>
      </c>
      <c r="P324">
        <v>476</v>
      </c>
      <c r="Q324" t="s">
        <v>1583</v>
      </c>
      <c r="R324">
        <v>0</v>
      </c>
      <c r="S324">
        <v>0</v>
      </c>
      <c r="T324" t="s">
        <v>865</v>
      </c>
      <c r="U324" t="s">
        <v>1373</v>
      </c>
      <c r="V324" t="s">
        <v>1374</v>
      </c>
      <c r="AE324" t="s">
        <v>1374</v>
      </c>
      <c r="AF324" t="s">
        <v>1375</v>
      </c>
      <c r="AH324" t="s">
        <v>1376</v>
      </c>
      <c r="AI324" t="s">
        <v>1000</v>
      </c>
      <c r="AJ324" t="s">
        <v>1377</v>
      </c>
      <c r="AL324" t="s">
        <v>1378</v>
      </c>
      <c r="AM324" t="s">
        <v>1037</v>
      </c>
      <c r="AN324" t="s">
        <v>859</v>
      </c>
      <c r="AO324" s="13">
        <v>7</v>
      </c>
      <c r="AP324" s="14">
        <v>20210003201661</v>
      </c>
      <c r="AQ324" s="12">
        <v>44273</v>
      </c>
      <c r="AU324" s="17">
        <v>1607058</v>
      </c>
      <c r="AV324">
        <v>3214116</v>
      </c>
      <c r="AW324" s="13">
        <v>0.24000000000000002</v>
      </c>
      <c r="AZ324" s="19">
        <v>1607058</v>
      </c>
      <c r="BA324" s="18">
        <v>0.24000000000000002</v>
      </c>
    </row>
    <row r="325" spans="1:53" x14ac:dyDescent="0.3">
      <c r="A325">
        <v>73</v>
      </c>
      <c r="B325">
        <v>119199</v>
      </c>
      <c r="C325" s="12">
        <v>44267</v>
      </c>
      <c r="D325" s="12">
        <v>44362</v>
      </c>
      <c r="E325" s="12">
        <v>44410</v>
      </c>
      <c r="F325">
        <v>96</v>
      </c>
      <c r="G325" t="s">
        <v>633</v>
      </c>
      <c r="H325" t="s">
        <v>861</v>
      </c>
      <c r="I325" t="s">
        <v>875</v>
      </c>
      <c r="J325" t="s">
        <v>875</v>
      </c>
      <c r="K325" t="s">
        <v>3379</v>
      </c>
      <c r="L325">
        <v>996866969</v>
      </c>
      <c r="M325" t="s">
        <v>3380</v>
      </c>
      <c r="N325" t="s">
        <v>863</v>
      </c>
      <c r="O325">
        <v>476</v>
      </c>
      <c r="P325">
        <v>476</v>
      </c>
      <c r="Q325" t="s">
        <v>1411</v>
      </c>
      <c r="R325">
        <v>0</v>
      </c>
      <c r="S325">
        <v>0</v>
      </c>
      <c r="T325" t="s">
        <v>865</v>
      </c>
      <c r="U325" t="s">
        <v>1412</v>
      </c>
      <c r="V325" t="s">
        <v>944</v>
      </c>
      <c r="AE325" t="s">
        <v>944</v>
      </c>
      <c r="AF325" t="s">
        <v>1413</v>
      </c>
      <c r="AH325" t="s">
        <v>1414</v>
      </c>
      <c r="AI325" t="s">
        <v>1350</v>
      </c>
      <c r="AJ325" t="s">
        <v>1504</v>
      </c>
      <c r="AL325" t="s">
        <v>1486</v>
      </c>
      <c r="AM325" t="s">
        <v>1050</v>
      </c>
      <c r="AN325" t="s">
        <v>859</v>
      </c>
      <c r="AO325" s="13">
        <v>9</v>
      </c>
      <c r="AP325" s="14">
        <v>20210005141978</v>
      </c>
      <c r="AQ325" s="12">
        <v>44365</v>
      </c>
      <c r="AU325" s="17">
        <v>1613750</v>
      </c>
      <c r="AV325">
        <v>3227500</v>
      </c>
      <c r="AW325" s="13">
        <v>0.45</v>
      </c>
      <c r="AZ325" s="19">
        <v>1613750</v>
      </c>
      <c r="BA325" s="18">
        <v>0.45</v>
      </c>
    </row>
    <row r="326" spans="1:53" x14ac:dyDescent="0.3">
      <c r="A326">
        <v>73</v>
      </c>
      <c r="B326">
        <v>119199</v>
      </c>
      <c r="C326" s="12">
        <v>44363</v>
      </c>
      <c r="D326" s="12">
        <v>44453</v>
      </c>
      <c r="E326" s="12">
        <v>44560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3379</v>
      </c>
      <c r="L326">
        <v>996866969</v>
      </c>
      <c r="M326" t="s">
        <v>3380</v>
      </c>
      <c r="N326" t="s">
        <v>863</v>
      </c>
      <c r="O326">
        <v>476</v>
      </c>
      <c r="P326">
        <v>476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892</v>
      </c>
      <c r="AH326" t="s">
        <v>1041</v>
      </c>
      <c r="AI326" t="s">
        <v>1042</v>
      </c>
      <c r="AJ326" t="s">
        <v>1402</v>
      </c>
      <c r="AL326" t="s">
        <v>1270</v>
      </c>
      <c r="AM326" t="s">
        <v>903</v>
      </c>
      <c r="AN326" t="s">
        <v>859</v>
      </c>
      <c r="AO326" s="13">
        <v>8</v>
      </c>
      <c r="AP326" s="14">
        <v>20210010170612</v>
      </c>
      <c r="AQ326" s="12">
        <v>44515</v>
      </c>
      <c r="AU326" s="17">
        <v>1624451</v>
      </c>
      <c r="AV326">
        <v>3248902</v>
      </c>
      <c r="AW326" s="13">
        <v>0.5</v>
      </c>
      <c r="AZ326" s="19">
        <v>1624451</v>
      </c>
      <c r="BA326" s="18">
        <v>0.5</v>
      </c>
    </row>
    <row r="327" spans="1:53" x14ac:dyDescent="0.3">
      <c r="A327">
        <v>73</v>
      </c>
      <c r="B327">
        <v>119199</v>
      </c>
      <c r="C327" s="12">
        <v>44454</v>
      </c>
      <c r="D327" s="12">
        <v>44543</v>
      </c>
      <c r="E327" s="12">
        <v>44613</v>
      </c>
      <c r="F327">
        <v>90</v>
      </c>
      <c r="G327" t="s">
        <v>633</v>
      </c>
      <c r="H327" t="s">
        <v>861</v>
      </c>
      <c r="I327" t="s">
        <v>875</v>
      </c>
      <c r="J327" t="s">
        <v>875</v>
      </c>
      <c r="K327" t="s">
        <v>3379</v>
      </c>
      <c r="L327">
        <v>996866969</v>
      </c>
      <c r="M327" t="s">
        <v>3380</v>
      </c>
      <c r="N327" t="s">
        <v>863</v>
      </c>
      <c r="O327">
        <v>476</v>
      </c>
      <c r="P327">
        <v>476</v>
      </c>
      <c r="Q327">
        <v>6</v>
      </c>
      <c r="R327">
        <v>0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1231</v>
      </c>
      <c r="AM327" t="s">
        <v>903</v>
      </c>
      <c r="AN327" t="s">
        <v>859</v>
      </c>
      <c r="AO327" s="13">
        <v>8</v>
      </c>
      <c r="AP327" s="14">
        <v>20220000272678</v>
      </c>
      <c r="AQ327" s="12">
        <v>44568</v>
      </c>
      <c r="AU327" s="17">
        <v>1624668</v>
      </c>
      <c r="AV327">
        <v>3249336</v>
      </c>
      <c r="AW327" s="13">
        <v>0.82</v>
      </c>
      <c r="AZ327" s="19">
        <v>1624668</v>
      </c>
      <c r="BA327" s="18">
        <v>0.82</v>
      </c>
    </row>
    <row r="328" spans="1:53" x14ac:dyDescent="0.3">
      <c r="A328">
        <v>73</v>
      </c>
      <c r="B328">
        <v>119199</v>
      </c>
      <c r="C328" s="12">
        <v>44544</v>
      </c>
      <c r="D328" s="12">
        <v>44635</v>
      </c>
      <c r="E328" s="12">
        <v>44687</v>
      </c>
      <c r="F328">
        <v>92</v>
      </c>
      <c r="G328" t="s">
        <v>633</v>
      </c>
      <c r="H328" t="s">
        <v>861</v>
      </c>
      <c r="I328" t="s">
        <v>875</v>
      </c>
      <c r="J328" t="s">
        <v>875</v>
      </c>
      <c r="K328" t="s">
        <v>3379</v>
      </c>
      <c r="L328">
        <v>996866969</v>
      </c>
      <c r="M328" t="s">
        <v>3380</v>
      </c>
      <c r="N328" t="s">
        <v>863</v>
      </c>
      <c r="O328">
        <v>476</v>
      </c>
      <c r="P328">
        <v>476</v>
      </c>
      <c r="Q328" t="s">
        <v>1038</v>
      </c>
      <c r="R328">
        <v>0</v>
      </c>
      <c r="S328">
        <v>0</v>
      </c>
      <c r="T328" t="s">
        <v>865</v>
      </c>
      <c r="U328" t="s">
        <v>1039</v>
      </c>
      <c r="V328" t="s">
        <v>1040</v>
      </c>
      <c r="AE328" t="s">
        <v>1040</v>
      </c>
      <c r="AF328" t="s">
        <v>940</v>
      </c>
      <c r="AH328" t="s">
        <v>1041</v>
      </c>
      <c r="AI328" t="s">
        <v>1042</v>
      </c>
      <c r="AJ328" t="s">
        <v>1043</v>
      </c>
      <c r="AL328" t="s">
        <v>1497</v>
      </c>
      <c r="AM328" t="s">
        <v>903</v>
      </c>
      <c r="AN328" t="s">
        <v>859</v>
      </c>
      <c r="AO328" s="13">
        <v>8</v>
      </c>
      <c r="AP328" s="14">
        <v>20220003753429</v>
      </c>
      <c r="AQ328" s="12">
        <v>44642</v>
      </c>
      <c r="AU328" s="17">
        <v>1629110</v>
      </c>
      <c r="AV328">
        <v>4887330</v>
      </c>
      <c r="AW328" s="13">
        <v>1.04</v>
      </c>
      <c r="AZ328" s="19">
        <v>1629110</v>
      </c>
      <c r="BA328" s="18">
        <v>1.04</v>
      </c>
    </row>
    <row r="329" spans="1:53" x14ac:dyDescent="0.3">
      <c r="A329">
        <v>73</v>
      </c>
      <c r="B329">
        <v>119199</v>
      </c>
      <c r="C329" s="12">
        <v>44636</v>
      </c>
      <c r="D329" s="12">
        <v>44727</v>
      </c>
      <c r="E329" s="12">
        <v>44774</v>
      </c>
      <c r="F329">
        <v>92</v>
      </c>
      <c r="G329" t="s">
        <v>633</v>
      </c>
      <c r="H329" t="s">
        <v>861</v>
      </c>
      <c r="I329" t="s">
        <v>875</v>
      </c>
      <c r="J329" t="s">
        <v>875</v>
      </c>
      <c r="K329" t="s">
        <v>3379</v>
      </c>
      <c r="L329">
        <v>996866969</v>
      </c>
      <c r="M329" t="s">
        <v>3380</v>
      </c>
      <c r="N329" t="s">
        <v>863</v>
      </c>
      <c r="O329">
        <v>476</v>
      </c>
      <c r="P329">
        <v>476</v>
      </c>
      <c r="Q329" t="s">
        <v>1038</v>
      </c>
      <c r="R329">
        <v>0</v>
      </c>
      <c r="S329">
        <v>0</v>
      </c>
      <c r="T329" t="s">
        <v>865</v>
      </c>
      <c r="U329" t="s">
        <v>1039</v>
      </c>
      <c r="V329" t="s">
        <v>1040</v>
      </c>
      <c r="AE329" t="s">
        <v>1040</v>
      </c>
      <c r="AF329" t="s">
        <v>940</v>
      </c>
      <c r="AH329" t="s">
        <v>1041</v>
      </c>
      <c r="AI329" t="s">
        <v>1042</v>
      </c>
      <c r="AJ329" t="s">
        <v>1043</v>
      </c>
      <c r="AL329" t="s">
        <v>1461</v>
      </c>
      <c r="AM329" t="s">
        <v>1050</v>
      </c>
      <c r="AN329" t="s">
        <v>859</v>
      </c>
      <c r="AO329" s="13">
        <v>9</v>
      </c>
      <c r="AP329" s="14">
        <v>20220007161979</v>
      </c>
      <c r="AQ329" s="12">
        <v>44732</v>
      </c>
      <c r="AU329" s="17">
        <v>1633745</v>
      </c>
      <c r="AV329">
        <v>3267490</v>
      </c>
      <c r="AW329" s="13">
        <v>0.24000000000000002</v>
      </c>
      <c r="AZ329" s="19">
        <v>1633745</v>
      </c>
      <c r="BA329" s="18">
        <v>0.24000000000000002</v>
      </c>
    </row>
    <row r="330" spans="1:53" x14ac:dyDescent="0.3">
      <c r="A330">
        <v>73</v>
      </c>
      <c r="B330">
        <v>119199</v>
      </c>
      <c r="C330" s="12">
        <v>44728</v>
      </c>
      <c r="D330" s="12">
        <v>44819</v>
      </c>
      <c r="E330" s="12">
        <v>44848</v>
      </c>
      <c r="F330">
        <v>92</v>
      </c>
      <c r="G330" t="s">
        <v>633</v>
      </c>
      <c r="H330" t="s">
        <v>861</v>
      </c>
      <c r="I330" t="s">
        <v>875</v>
      </c>
      <c r="J330" t="s">
        <v>875</v>
      </c>
      <c r="K330" t="s">
        <v>3379</v>
      </c>
      <c r="L330">
        <v>996866969</v>
      </c>
      <c r="M330" t="s">
        <v>3380</v>
      </c>
      <c r="N330" t="s">
        <v>863</v>
      </c>
      <c r="O330">
        <v>476</v>
      </c>
      <c r="P330">
        <v>476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 s="14">
        <v>20220010170947</v>
      </c>
      <c r="AQ330" s="12">
        <v>44820</v>
      </c>
      <c r="AU330" s="17">
        <v>1633873</v>
      </c>
      <c r="AV330">
        <v>4901619</v>
      </c>
      <c r="AW330" s="13">
        <v>2.6999999999999997</v>
      </c>
      <c r="AZ330" s="19">
        <v>1633873</v>
      </c>
      <c r="BA330" s="18">
        <v>2.6999999999999997</v>
      </c>
    </row>
    <row r="331" spans="1:53" x14ac:dyDescent="0.3">
      <c r="A331">
        <v>73</v>
      </c>
      <c r="B331">
        <v>119199</v>
      </c>
      <c r="C331" s="12">
        <v>44820</v>
      </c>
      <c r="D331" s="12">
        <v>44904</v>
      </c>
      <c r="E331" s="12">
        <v>44942</v>
      </c>
      <c r="F331">
        <v>85</v>
      </c>
      <c r="G331" t="s">
        <v>633</v>
      </c>
      <c r="H331" t="s">
        <v>861</v>
      </c>
      <c r="I331" t="s">
        <v>875</v>
      </c>
      <c r="J331" t="s">
        <v>875</v>
      </c>
      <c r="K331" t="s">
        <v>3379</v>
      </c>
      <c r="L331">
        <v>996866969</v>
      </c>
      <c r="M331" t="s">
        <v>3380</v>
      </c>
      <c r="N331" t="s">
        <v>863</v>
      </c>
      <c r="O331">
        <v>476</v>
      </c>
      <c r="P331">
        <v>476</v>
      </c>
      <c r="Q331" t="s">
        <v>1601</v>
      </c>
      <c r="R331">
        <v>0</v>
      </c>
      <c r="S331">
        <v>0</v>
      </c>
      <c r="T331" t="s">
        <v>865</v>
      </c>
      <c r="U331" t="s">
        <v>1549</v>
      </c>
      <c r="V331" t="s">
        <v>1529</v>
      </c>
      <c r="AE331" t="s">
        <v>1529</v>
      </c>
      <c r="AF331" t="s">
        <v>1620</v>
      </c>
      <c r="AH331" t="s">
        <v>1558</v>
      </c>
      <c r="AI331" t="s">
        <v>1034</v>
      </c>
      <c r="AJ331" t="s">
        <v>1621</v>
      </c>
      <c r="AL331" t="s">
        <v>1905</v>
      </c>
      <c r="AM331" t="s">
        <v>1037</v>
      </c>
      <c r="AN331" t="s">
        <v>859</v>
      </c>
      <c r="AO331" s="13">
        <v>7</v>
      </c>
      <c r="AP331" s="14">
        <v>20220013293756</v>
      </c>
      <c r="AQ331" s="12">
        <v>44910</v>
      </c>
      <c r="AU331" s="17">
        <v>1645850</v>
      </c>
      <c r="AV331">
        <v>3291700</v>
      </c>
      <c r="AW331" s="13">
        <v>0.54</v>
      </c>
      <c r="AZ331" s="19">
        <v>1645850</v>
      </c>
      <c r="BA331" s="18">
        <v>0.54</v>
      </c>
    </row>
    <row r="332" spans="1:53" x14ac:dyDescent="0.3">
      <c r="A332">
        <v>73</v>
      </c>
      <c r="B332">
        <v>119199</v>
      </c>
      <c r="C332" s="12">
        <v>44905</v>
      </c>
      <c r="D332" s="12">
        <v>45000</v>
      </c>
      <c r="E332" s="12">
        <v>45048</v>
      </c>
      <c r="F332">
        <v>96</v>
      </c>
      <c r="G332" t="s">
        <v>633</v>
      </c>
      <c r="H332" t="s">
        <v>861</v>
      </c>
      <c r="I332" t="s">
        <v>875</v>
      </c>
      <c r="J332" t="s">
        <v>875</v>
      </c>
      <c r="K332" t="s">
        <v>3379</v>
      </c>
      <c r="L332">
        <v>996866969</v>
      </c>
      <c r="M332" t="s">
        <v>3380</v>
      </c>
      <c r="N332" t="s">
        <v>863</v>
      </c>
      <c r="O332">
        <v>476</v>
      </c>
      <c r="P332">
        <v>476</v>
      </c>
      <c r="Q332" t="s">
        <v>1411</v>
      </c>
      <c r="R332">
        <v>0</v>
      </c>
      <c r="S332">
        <v>0</v>
      </c>
      <c r="T332" t="s">
        <v>865</v>
      </c>
      <c r="U332" t="s">
        <v>1412</v>
      </c>
      <c r="V332" t="s">
        <v>944</v>
      </c>
      <c r="AE332" t="s">
        <v>944</v>
      </c>
      <c r="AF332" t="s">
        <v>1413</v>
      </c>
      <c r="AH332" t="s">
        <v>1414</v>
      </c>
      <c r="AI332" t="s">
        <v>1350</v>
      </c>
      <c r="AJ332" t="s">
        <v>1504</v>
      </c>
      <c r="AL332" t="s">
        <v>1486</v>
      </c>
      <c r="AM332" t="s">
        <v>1050</v>
      </c>
      <c r="AN332" t="s">
        <v>859</v>
      </c>
      <c r="AO332" s="13">
        <v>9</v>
      </c>
      <c r="AP332" s="14">
        <v>20230002559067</v>
      </c>
      <c r="AQ332" s="12">
        <v>45005</v>
      </c>
      <c r="AU332" s="17">
        <v>1649506</v>
      </c>
      <c r="AV332">
        <v>4948518</v>
      </c>
      <c r="AW332" s="13">
        <v>0.7</v>
      </c>
      <c r="AZ332" s="19">
        <v>1649506</v>
      </c>
      <c r="BA332" s="18">
        <v>0.7</v>
      </c>
    </row>
    <row r="333" spans="1:53" x14ac:dyDescent="0.3">
      <c r="A333">
        <v>73</v>
      </c>
      <c r="B333">
        <v>119199</v>
      </c>
      <c r="C333" s="12">
        <v>45001</v>
      </c>
      <c r="D333" s="12">
        <v>45091</v>
      </c>
      <c r="E333" s="12">
        <v>45121</v>
      </c>
      <c r="F333">
        <v>91</v>
      </c>
      <c r="G333" t="s">
        <v>633</v>
      </c>
      <c r="H333" t="s">
        <v>861</v>
      </c>
      <c r="I333" t="s">
        <v>875</v>
      </c>
      <c r="J333" t="s">
        <v>875</v>
      </c>
      <c r="K333" t="s">
        <v>3379</v>
      </c>
      <c r="L333">
        <v>996866969</v>
      </c>
      <c r="M333" t="s">
        <v>3380</v>
      </c>
      <c r="N333" t="s">
        <v>863</v>
      </c>
      <c r="O333">
        <v>476</v>
      </c>
      <c r="P333">
        <v>476</v>
      </c>
      <c r="Q333" t="s">
        <v>1038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892</v>
      </c>
      <c r="AH333" t="s">
        <v>1041</v>
      </c>
      <c r="AI333" t="s">
        <v>1042</v>
      </c>
      <c r="AJ333" t="s">
        <v>1402</v>
      </c>
      <c r="AL333" t="s">
        <v>1270</v>
      </c>
      <c r="AM333" t="s">
        <v>903</v>
      </c>
      <c r="AN333" t="s">
        <v>859</v>
      </c>
      <c r="AO333" s="13">
        <v>8</v>
      </c>
      <c r="AP333" s="14">
        <v>20230005546617</v>
      </c>
      <c r="AQ333" s="12">
        <v>45093</v>
      </c>
      <c r="AU333" s="17">
        <v>1649815</v>
      </c>
      <c r="AV333">
        <v>4949445</v>
      </c>
      <c r="AW333" s="13">
        <v>0.63</v>
      </c>
      <c r="AZ333" s="19">
        <v>1649815</v>
      </c>
      <c r="BA333" s="18">
        <v>0.63</v>
      </c>
    </row>
    <row r="334" spans="1:53" x14ac:dyDescent="0.3">
      <c r="A334">
        <v>73</v>
      </c>
      <c r="B334">
        <v>119199</v>
      </c>
      <c r="C334" s="12">
        <v>45092</v>
      </c>
      <c r="D334" s="12">
        <v>45182</v>
      </c>
      <c r="E334" s="12">
        <v>45215</v>
      </c>
      <c r="F334">
        <v>91</v>
      </c>
      <c r="G334" t="s">
        <v>633</v>
      </c>
      <c r="H334" t="s">
        <v>861</v>
      </c>
      <c r="I334" t="s">
        <v>875</v>
      </c>
      <c r="J334" t="s">
        <v>875</v>
      </c>
      <c r="K334" t="s">
        <v>3379</v>
      </c>
      <c r="L334">
        <v>996866969</v>
      </c>
      <c r="M334" t="s">
        <v>3380</v>
      </c>
      <c r="N334" t="s">
        <v>863</v>
      </c>
      <c r="O334">
        <v>476</v>
      </c>
      <c r="P334">
        <v>476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892</v>
      </c>
      <c r="AH334" t="s">
        <v>1041</v>
      </c>
      <c r="AI334" t="s">
        <v>1042</v>
      </c>
      <c r="AJ334" t="s">
        <v>1402</v>
      </c>
      <c r="AL334" t="s">
        <v>1270</v>
      </c>
      <c r="AM334" t="s">
        <v>903</v>
      </c>
      <c r="AN334" t="s">
        <v>859</v>
      </c>
      <c r="AO334" s="13">
        <v>8</v>
      </c>
      <c r="AP334" s="14">
        <v>20230008516377</v>
      </c>
      <c r="AQ334" s="12">
        <v>45187</v>
      </c>
      <c r="AU334" s="17">
        <v>1649959</v>
      </c>
      <c r="AV334">
        <v>3299918</v>
      </c>
      <c r="AW334" s="13">
        <v>2.52</v>
      </c>
      <c r="AZ334" s="19">
        <v>1649959</v>
      </c>
      <c r="BA334" s="18">
        <v>2.52</v>
      </c>
    </row>
    <row r="335" spans="1:53" x14ac:dyDescent="0.3">
      <c r="A335">
        <v>73</v>
      </c>
      <c r="B335">
        <v>119199</v>
      </c>
      <c r="C335" s="12">
        <v>45183</v>
      </c>
      <c r="D335" s="12">
        <v>45268</v>
      </c>
      <c r="E335" s="12">
        <v>45308</v>
      </c>
      <c r="F335">
        <v>86</v>
      </c>
      <c r="G335" t="s">
        <v>633</v>
      </c>
      <c r="H335" t="s">
        <v>861</v>
      </c>
      <c r="I335" t="s">
        <v>875</v>
      </c>
      <c r="J335" t="s">
        <v>875</v>
      </c>
      <c r="K335" t="s">
        <v>3379</v>
      </c>
      <c r="L335">
        <v>996866969</v>
      </c>
      <c r="M335" t="s">
        <v>3380</v>
      </c>
      <c r="N335" t="s">
        <v>863</v>
      </c>
      <c r="O335">
        <v>476</v>
      </c>
      <c r="P335">
        <v>476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 s="14">
        <v>20230011637859</v>
      </c>
      <c r="AQ335" s="12">
        <v>45275</v>
      </c>
      <c r="AU335" s="17">
        <v>1652074</v>
      </c>
      <c r="AV335">
        <v>4956222</v>
      </c>
      <c r="AW335" s="13">
        <v>7.75</v>
      </c>
      <c r="AZ335" s="19">
        <v>1652074</v>
      </c>
      <c r="BA335" s="18">
        <v>7.75</v>
      </c>
    </row>
    <row r="336" spans="1:53" x14ac:dyDescent="0.3">
      <c r="A336">
        <v>73</v>
      </c>
      <c r="B336">
        <v>119199</v>
      </c>
      <c r="C336" s="12">
        <v>45269</v>
      </c>
      <c r="D336" s="12">
        <v>45362</v>
      </c>
      <c r="E336" s="12">
        <v>45401</v>
      </c>
      <c r="F336">
        <v>94</v>
      </c>
      <c r="G336" t="s">
        <v>633</v>
      </c>
      <c r="H336" t="s">
        <v>861</v>
      </c>
      <c r="I336" t="s">
        <v>875</v>
      </c>
      <c r="J336" t="s">
        <v>875</v>
      </c>
      <c r="K336" t="s">
        <v>3379</v>
      </c>
      <c r="L336">
        <v>996866969</v>
      </c>
      <c r="M336" t="s">
        <v>3380</v>
      </c>
      <c r="N336" t="s">
        <v>863</v>
      </c>
      <c r="O336">
        <v>476</v>
      </c>
      <c r="P336">
        <v>476</v>
      </c>
      <c r="Q336" t="s">
        <v>1387</v>
      </c>
      <c r="R336">
        <v>0</v>
      </c>
      <c r="S336">
        <v>0</v>
      </c>
      <c r="T336" t="s">
        <v>865</v>
      </c>
      <c r="U336" t="s">
        <v>1348</v>
      </c>
      <c r="V336" t="s">
        <v>1061</v>
      </c>
      <c r="AE336" t="s">
        <v>1061</v>
      </c>
      <c r="AF336" t="s">
        <v>962</v>
      </c>
      <c r="AH336" t="s">
        <v>1349</v>
      </c>
      <c r="AI336" t="s">
        <v>1350</v>
      </c>
      <c r="AJ336" t="s">
        <v>1160</v>
      </c>
      <c r="AL336" t="s">
        <v>1388</v>
      </c>
      <c r="AM336" t="s">
        <v>1050</v>
      </c>
      <c r="AN336" t="s">
        <v>859</v>
      </c>
      <c r="AO336" s="13">
        <v>9</v>
      </c>
      <c r="AP336" s="14">
        <v>20240002603608</v>
      </c>
      <c r="AQ336" s="12">
        <v>45370</v>
      </c>
      <c r="AU336" s="17">
        <v>1666284</v>
      </c>
      <c r="AV336">
        <v>89979336</v>
      </c>
      <c r="AW336" s="13">
        <v>369.5</v>
      </c>
      <c r="AZ336" s="19">
        <v>1666284</v>
      </c>
      <c r="BA336" s="18">
        <v>369.5</v>
      </c>
    </row>
    <row r="337" spans="1:53" x14ac:dyDescent="0.3">
      <c r="A337">
        <v>73</v>
      </c>
      <c r="B337">
        <v>119199</v>
      </c>
      <c r="C337" s="12">
        <v>45363</v>
      </c>
      <c r="D337" s="12">
        <v>45456</v>
      </c>
      <c r="E337" s="12">
        <v>45490</v>
      </c>
      <c r="F337">
        <v>94</v>
      </c>
      <c r="G337" t="s">
        <v>633</v>
      </c>
      <c r="H337" t="s">
        <v>861</v>
      </c>
      <c r="I337" t="s">
        <v>875</v>
      </c>
      <c r="J337" t="s">
        <v>875</v>
      </c>
      <c r="K337" t="s">
        <v>3379</v>
      </c>
      <c r="L337">
        <v>996866969</v>
      </c>
      <c r="M337" t="s">
        <v>3380</v>
      </c>
      <c r="N337" t="s">
        <v>863</v>
      </c>
      <c r="O337">
        <v>476</v>
      </c>
      <c r="P337">
        <v>476</v>
      </c>
      <c r="Q337" t="s">
        <v>1387</v>
      </c>
      <c r="R337">
        <v>0</v>
      </c>
      <c r="S337">
        <v>0</v>
      </c>
      <c r="T337" t="s">
        <v>865</v>
      </c>
      <c r="U337" t="s">
        <v>1348</v>
      </c>
      <c r="V337" t="s">
        <v>1061</v>
      </c>
      <c r="AE337" t="s">
        <v>1061</v>
      </c>
      <c r="AF337" t="s">
        <v>962</v>
      </c>
      <c r="AH337" t="s">
        <v>1349</v>
      </c>
      <c r="AI337" t="s">
        <v>1350</v>
      </c>
      <c r="AJ337" t="s">
        <v>1160</v>
      </c>
      <c r="AL337" t="s">
        <v>1892</v>
      </c>
      <c r="AM337" t="s">
        <v>903</v>
      </c>
      <c r="AN337" t="s">
        <v>859</v>
      </c>
      <c r="AO337" s="13">
        <v>8</v>
      </c>
      <c r="AP337" s="14">
        <v>20240005582893</v>
      </c>
      <c r="AQ337" s="12">
        <v>45461</v>
      </c>
      <c r="AU337" s="17">
        <v>1667561</v>
      </c>
      <c r="AV337">
        <v>5002683</v>
      </c>
      <c r="AW337" s="13">
        <v>9.86</v>
      </c>
      <c r="AZ337" s="19">
        <v>1667561</v>
      </c>
      <c r="BA337" s="18">
        <v>9.86</v>
      </c>
    </row>
    <row r="338" spans="1:53" x14ac:dyDescent="0.3">
      <c r="A338">
        <v>73</v>
      </c>
      <c r="B338">
        <v>119199</v>
      </c>
      <c r="C338" s="12">
        <v>45457</v>
      </c>
      <c r="D338" s="12">
        <v>45546</v>
      </c>
      <c r="E338" s="12">
        <v>45581</v>
      </c>
      <c r="F338">
        <v>90</v>
      </c>
      <c r="G338" t="s">
        <v>633</v>
      </c>
      <c r="H338" t="s">
        <v>861</v>
      </c>
      <c r="I338" t="s">
        <v>875</v>
      </c>
      <c r="J338" t="s">
        <v>875</v>
      </c>
      <c r="K338" t="s">
        <v>3379</v>
      </c>
      <c r="L338">
        <v>996866969</v>
      </c>
      <c r="M338" t="s">
        <v>3380</v>
      </c>
      <c r="N338" t="s">
        <v>863</v>
      </c>
      <c r="O338">
        <v>476</v>
      </c>
      <c r="P338">
        <v>476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13">
        <v>8.0500000000000007</v>
      </c>
      <c r="AP338" s="14">
        <v>20240008614207</v>
      </c>
      <c r="AQ338" s="12">
        <v>45553</v>
      </c>
      <c r="AU338" s="17">
        <v>1667577</v>
      </c>
      <c r="AV338">
        <v>5002731</v>
      </c>
      <c r="AW338" s="13">
        <v>45.26</v>
      </c>
      <c r="AZ338" s="19">
        <v>1667577</v>
      </c>
      <c r="BA338" s="18">
        <v>45.26</v>
      </c>
    </row>
    <row r="339" spans="1:53" x14ac:dyDescent="0.3">
      <c r="B339">
        <v>119199</v>
      </c>
      <c r="E339" s="12">
        <v>45566</v>
      </c>
      <c r="G339" t="s">
        <v>633</v>
      </c>
      <c r="I339" t="s">
        <v>875</v>
      </c>
      <c r="J339" t="s">
        <v>875</v>
      </c>
      <c r="K339" t="s">
        <v>3379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1354</v>
      </c>
      <c r="AI339" t="s">
        <v>859</v>
      </c>
      <c r="AK339" t="s">
        <v>3389</v>
      </c>
      <c r="AL339" t="s">
        <v>859</v>
      </c>
      <c r="AM339" t="s">
        <v>3389</v>
      </c>
      <c r="AN339" t="s">
        <v>859</v>
      </c>
      <c r="AO339" s="13">
        <v>110.11</v>
      </c>
      <c r="AP339" s="14">
        <v>20240009010512</v>
      </c>
      <c r="AQ339" s="12">
        <v>45566</v>
      </c>
      <c r="AU339" s="17">
        <v>1669903</v>
      </c>
      <c r="AV339">
        <v>5009709</v>
      </c>
      <c r="AW339" s="13">
        <v>17.669999999999998</v>
      </c>
      <c r="AZ339" s="19">
        <v>1669903</v>
      </c>
      <c r="BA339" s="18">
        <v>17.669999999999998</v>
      </c>
    </row>
    <row r="340" spans="1:53" x14ac:dyDescent="0.3">
      <c r="A340">
        <v>73</v>
      </c>
      <c r="B340">
        <v>119199</v>
      </c>
      <c r="C340" s="12">
        <v>45547</v>
      </c>
      <c r="D340" s="12">
        <v>45635</v>
      </c>
      <c r="E340" s="12">
        <v>45677</v>
      </c>
      <c r="F340">
        <v>89</v>
      </c>
      <c r="G340" t="s">
        <v>633</v>
      </c>
      <c r="H340" t="s">
        <v>861</v>
      </c>
      <c r="I340" t="s">
        <v>875</v>
      </c>
      <c r="J340" t="s">
        <v>875</v>
      </c>
      <c r="K340" t="s">
        <v>3379</v>
      </c>
      <c r="L340">
        <v>996866969</v>
      </c>
      <c r="M340" t="s">
        <v>3380</v>
      </c>
      <c r="N340" t="s">
        <v>863</v>
      </c>
      <c r="O340">
        <v>476</v>
      </c>
      <c r="P340">
        <v>478</v>
      </c>
      <c r="Q340" t="s">
        <v>1824</v>
      </c>
      <c r="R340">
        <v>2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868</v>
      </c>
      <c r="AH340" t="s">
        <v>869</v>
      </c>
      <c r="AI340" t="s">
        <v>870</v>
      </c>
      <c r="AJ340" t="s">
        <v>871</v>
      </c>
      <c r="AL340" t="s">
        <v>859</v>
      </c>
      <c r="AM340" t="s">
        <v>2009</v>
      </c>
      <c r="AN340" t="s">
        <v>993</v>
      </c>
      <c r="AO340" s="13">
        <v>7.88</v>
      </c>
      <c r="AP340" s="14">
        <v>20240011686414</v>
      </c>
      <c r="AQ340" s="12">
        <v>45643</v>
      </c>
      <c r="AU340" s="17">
        <v>1671833</v>
      </c>
      <c r="AV340">
        <v>5015499</v>
      </c>
      <c r="AW340" s="13">
        <v>8.23</v>
      </c>
      <c r="AZ340" s="19">
        <v>1671833</v>
      </c>
      <c r="BA340" s="18">
        <v>8.23</v>
      </c>
    </row>
    <row r="341" spans="1:53" x14ac:dyDescent="0.3">
      <c r="A341">
        <v>70</v>
      </c>
      <c r="B341">
        <v>876890</v>
      </c>
      <c r="C341" s="12">
        <v>45545</v>
      </c>
      <c r="D341" s="12">
        <v>45630</v>
      </c>
      <c r="E341" s="12">
        <v>45672</v>
      </c>
      <c r="F341">
        <v>86</v>
      </c>
      <c r="G341" t="s">
        <v>633</v>
      </c>
      <c r="H341" t="s">
        <v>861</v>
      </c>
      <c r="I341" t="s">
        <v>1786</v>
      </c>
      <c r="J341" t="s">
        <v>875</v>
      </c>
      <c r="K341" t="s">
        <v>1787</v>
      </c>
      <c r="L341">
        <v>996866969</v>
      </c>
      <c r="M341" t="s">
        <v>771</v>
      </c>
      <c r="N341" t="s">
        <v>863</v>
      </c>
      <c r="O341">
        <v>961</v>
      </c>
      <c r="P341">
        <v>968</v>
      </c>
      <c r="Q341">
        <v>0</v>
      </c>
      <c r="R341">
        <v>7</v>
      </c>
      <c r="S341">
        <v>0</v>
      </c>
      <c r="T341" t="s">
        <v>865</v>
      </c>
      <c r="U341" t="s">
        <v>931</v>
      </c>
      <c r="V341" t="s">
        <v>1493</v>
      </c>
      <c r="AE341" t="s">
        <v>1493</v>
      </c>
      <c r="AF341" t="s">
        <v>1477</v>
      </c>
      <c r="AH341" t="s">
        <v>1276</v>
      </c>
      <c r="AI341" t="s">
        <v>1157</v>
      </c>
      <c r="AJ341" t="s">
        <v>1043</v>
      </c>
      <c r="AL341" t="s">
        <v>859</v>
      </c>
      <c r="AM341" t="s">
        <v>3390</v>
      </c>
      <c r="AN341" t="s">
        <v>1530</v>
      </c>
      <c r="AO341" s="13">
        <v>8.48</v>
      </c>
      <c r="AP341" s="14">
        <v>20240011543313</v>
      </c>
      <c r="AQ341" s="12">
        <v>45638</v>
      </c>
      <c r="AU341" s="17">
        <v>1671841</v>
      </c>
      <c r="AV341">
        <v>5015523</v>
      </c>
      <c r="AW341" s="13">
        <v>7.07</v>
      </c>
      <c r="AZ341" s="19">
        <v>1671841</v>
      </c>
      <c r="BA341" s="18">
        <v>7.07</v>
      </c>
    </row>
    <row r="342" spans="1:53" x14ac:dyDescent="0.3">
      <c r="B342">
        <v>876890</v>
      </c>
      <c r="E342" s="12">
        <v>45649</v>
      </c>
      <c r="G342" t="s">
        <v>633</v>
      </c>
      <c r="I342" t="s">
        <v>1786</v>
      </c>
      <c r="J342" t="s">
        <v>875</v>
      </c>
      <c r="K342" t="s">
        <v>1787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1784</v>
      </c>
      <c r="AL342" t="s">
        <v>859</v>
      </c>
      <c r="AM342" t="s">
        <v>1784</v>
      </c>
      <c r="AN342" t="s">
        <v>859</v>
      </c>
      <c r="AO342" s="13">
        <v>0.38</v>
      </c>
      <c r="AP342" s="14">
        <v>20240011893487</v>
      </c>
      <c r="AQ342" s="12">
        <v>45649</v>
      </c>
      <c r="AU342" s="17">
        <v>1671842</v>
      </c>
      <c r="AV342">
        <v>5015526</v>
      </c>
      <c r="AW342" s="13">
        <v>6.25</v>
      </c>
      <c r="AZ342" s="19">
        <v>1671842</v>
      </c>
      <c r="BA342" s="18">
        <v>6.25</v>
      </c>
    </row>
    <row r="343" spans="1:53" x14ac:dyDescent="0.3">
      <c r="B343">
        <v>876890</v>
      </c>
      <c r="E343" s="12">
        <v>45649</v>
      </c>
      <c r="G343" t="s">
        <v>633</v>
      </c>
      <c r="I343" t="s">
        <v>1786</v>
      </c>
      <c r="J343" t="s">
        <v>875</v>
      </c>
      <c r="K343" t="s">
        <v>1787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13">
        <v>0.13</v>
      </c>
      <c r="AP343" s="14">
        <v>20240011893885</v>
      </c>
      <c r="AQ343" s="12">
        <v>45649</v>
      </c>
      <c r="AU343" s="17">
        <v>1682958</v>
      </c>
      <c r="AV343">
        <v>5048874</v>
      </c>
      <c r="AW343" s="13">
        <v>8.129999999999999</v>
      </c>
      <c r="AZ343" s="19">
        <v>1682958</v>
      </c>
      <c r="BA343" s="18">
        <v>8.129999999999999</v>
      </c>
    </row>
    <row r="344" spans="1:53" x14ac:dyDescent="0.3">
      <c r="A344">
        <v>75</v>
      </c>
      <c r="B344">
        <v>196627</v>
      </c>
      <c r="C344" s="12">
        <v>45547</v>
      </c>
      <c r="D344" s="12">
        <v>45635</v>
      </c>
      <c r="E344" s="12">
        <v>45679</v>
      </c>
      <c r="F344">
        <v>89</v>
      </c>
      <c r="G344" t="s">
        <v>633</v>
      </c>
      <c r="H344" t="s">
        <v>861</v>
      </c>
      <c r="I344" t="s">
        <v>875</v>
      </c>
      <c r="J344" t="s">
        <v>875</v>
      </c>
      <c r="K344" t="s">
        <v>1788</v>
      </c>
      <c r="L344">
        <v>996866969</v>
      </c>
      <c r="M344" t="s">
        <v>486</v>
      </c>
      <c r="N344" t="s">
        <v>863</v>
      </c>
      <c r="O344">
        <v>212</v>
      </c>
      <c r="P344">
        <v>212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868</v>
      </c>
      <c r="AH344" t="s">
        <v>869</v>
      </c>
      <c r="AI344" t="s">
        <v>870</v>
      </c>
      <c r="AJ344" t="s">
        <v>871</v>
      </c>
      <c r="AL344" t="s">
        <v>859</v>
      </c>
      <c r="AM344" t="s">
        <v>2009</v>
      </c>
      <c r="AN344" t="s">
        <v>1530</v>
      </c>
      <c r="AO344" s="13">
        <v>7.81</v>
      </c>
      <c r="AP344" s="14">
        <v>20240011756863</v>
      </c>
      <c r="AQ344" s="12">
        <v>45645</v>
      </c>
      <c r="AU344" s="17">
        <v>1683558</v>
      </c>
      <c r="AV344">
        <v>3367116</v>
      </c>
      <c r="AW344" s="13">
        <v>0.19</v>
      </c>
      <c r="AZ344" s="19">
        <v>1683558</v>
      </c>
      <c r="BA344" s="18">
        <v>0.19</v>
      </c>
    </row>
    <row r="345" spans="1:53" x14ac:dyDescent="0.3">
      <c r="A345">
        <v>90</v>
      </c>
      <c r="B345">
        <v>689361</v>
      </c>
      <c r="C345" s="12">
        <v>45598</v>
      </c>
      <c r="D345" s="12">
        <v>45628</v>
      </c>
      <c r="E345" s="12">
        <v>45666</v>
      </c>
      <c r="F345">
        <v>31</v>
      </c>
      <c r="G345" t="s">
        <v>633</v>
      </c>
      <c r="H345" t="s">
        <v>1064</v>
      </c>
      <c r="I345" t="s">
        <v>875</v>
      </c>
      <c r="J345" t="s">
        <v>1312</v>
      </c>
      <c r="K345" t="s">
        <v>1788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3391</v>
      </c>
      <c r="AI345" t="s">
        <v>859</v>
      </c>
      <c r="AJ345" t="s">
        <v>1602</v>
      </c>
      <c r="AL345" t="s">
        <v>859</v>
      </c>
      <c r="AM345" t="s">
        <v>3392</v>
      </c>
      <c r="AN345" t="s">
        <v>859</v>
      </c>
      <c r="AO345" s="13">
        <v>14.1</v>
      </c>
      <c r="AP345" s="14">
        <v>20240011475058</v>
      </c>
      <c r="AQ345" s="12">
        <v>45637</v>
      </c>
      <c r="AU345" s="17">
        <v>1695201</v>
      </c>
      <c r="AV345">
        <v>5085603</v>
      </c>
      <c r="AW345" s="13">
        <v>1.35</v>
      </c>
      <c r="AZ345" s="19">
        <v>1695201</v>
      </c>
      <c r="BA345" s="18">
        <v>1.35</v>
      </c>
    </row>
    <row r="346" spans="1:53" x14ac:dyDescent="0.3">
      <c r="B346">
        <v>689361</v>
      </c>
      <c r="E346" s="12">
        <v>45649</v>
      </c>
      <c r="G346" t="s">
        <v>633</v>
      </c>
      <c r="I346" t="s">
        <v>875</v>
      </c>
      <c r="J346" t="s">
        <v>1312</v>
      </c>
      <c r="K346" t="s">
        <v>1788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1345</v>
      </c>
      <c r="AL346" t="s">
        <v>859</v>
      </c>
      <c r="AM346" t="s">
        <v>1345</v>
      </c>
      <c r="AN346" t="s">
        <v>859</v>
      </c>
      <c r="AO346" s="13">
        <v>0.05</v>
      </c>
      <c r="AP346" s="14">
        <v>20240011894263</v>
      </c>
      <c r="AQ346" s="12">
        <v>45649</v>
      </c>
      <c r="AU346" s="17">
        <v>1697169</v>
      </c>
      <c r="AV346">
        <v>5091507</v>
      </c>
      <c r="AW346" s="13">
        <v>45.58</v>
      </c>
      <c r="AZ346" s="19">
        <v>1697169</v>
      </c>
      <c r="BA346" s="18">
        <v>45.58</v>
      </c>
    </row>
    <row r="347" spans="1:53" x14ac:dyDescent="0.3">
      <c r="A347">
        <v>90</v>
      </c>
      <c r="B347">
        <v>689362</v>
      </c>
      <c r="C347" s="12">
        <v>45598</v>
      </c>
      <c r="D347" s="12">
        <v>45628</v>
      </c>
      <c r="E347" s="12">
        <v>45666</v>
      </c>
      <c r="F347">
        <v>31</v>
      </c>
      <c r="G347" t="s">
        <v>633</v>
      </c>
      <c r="H347" t="s">
        <v>1064</v>
      </c>
      <c r="I347" t="s">
        <v>875</v>
      </c>
      <c r="J347" t="s">
        <v>1312</v>
      </c>
      <c r="K347" t="s">
        <v>1788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3391</v>
      </c>
      <c r="AI347" t="s">
        <v>859</v>
      </c>
      <c r="AJ347" t="s">
        <v>1602</v>
      </c>
      <c r="AL347" t="s">
        <v>859</v>
      </c>
      <c r="AM347" t="s">
        <v>3392</v>
      </c>
      <c r="AN347" t="s">
        <v>859</v>
      </c>
      <c r="AO347" s="13">
        <v>14.1</v>
      </c>
      <c r="AP347" s="14">
        <v>20240011475059</v>
      </c>
      <c r="AQ347" s="12">
        <v>45637</v>
      </c>
      <c r="AU347" s="17">
        <v>1697170</v>
      </c>
      <c r="AV347">
        <v>5091510</v>
      </c>
      <c r="AW347" s="13">
        <v>45.07</v>
      </c>
      <c r="AZ347" s="19">
        <v>1697170</v>
      </c>
      <c r="BA347" s="18">
        <v>45.07</v>
      </c>
    </row>
    <row r="348" spans="1:53" x14ac:dyDescent="0.3">
      <c r="B348">
        <v>689362</v>
      </c>
      <c r="E348" s="12">
        <v>45649</v>
      </c>
      <c r="G348" t="s">
        <v>633</v>
      </c>
      <c r="I348" t="s">
        <v>875</v>
      </c>
      <c r="J348" t="s">
        <v>1312</v>
      </c>
      <c r="K348" t="s">
        <v>1788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1345</v>
      </c>
      <c r="AL348" t="s">
        <v>859</v>
      </c>
      <c r="AM348" t="s">
        <v>1345</v>
      </c>
      <c r="AN348" t="s">
        <v>859</v>
      </c>
      <c r="AO348" s="13">
        <v>0.05</v>
      </c>
      <c r="AP348" s="14">
        <v>20240011894264</v>
      </c>
      <c r="AQ348" s="12">
        <v>45649</v>
      </c>
      <c r="AU348" s="17">
        <v>1700557</v>
      </c>
      <c r="AV348">
        <v>5101671</v>
      </c>
      <c r="AW348" s="13">
        <v>8.129999999999999</v>
      </c>
      <c r="AZ348" s="19">
        <v>1700557</v>
      </c>
      <c r="BA348" s="18">
        <v>8.129999999999999</v>
      </c>
    </row>
    <row r="349" spans="1:53" x14ac:dyDescent="0.3">
      <c r="A349">
        <v>75</v>
      </c>
      <c r="B349">
        <v>689363</v>
      </c>
      <c r="C349" s="12">
        <v>45547</v>
      </c>
      <c r="D349" s="12">
        <v>45635</v>
      </c>
      <c r="E349" s="12">
        <v>45679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1788</v>
      </c>
      <c r="L349">
        <v>996866969</v>
      </c>
      <c r="M349" t="s">
        <v>450</v>
      </c>
      <c r="N349" t="s">
        <v>968</v>
      </c>
      <c r="O349">
        <v>6548</v>
      </c>
      <c r="P349">
        <v>6643</v>
      </c>
      <c r="Q349">
        <v>0</v>
      </c>
      <c r="R349">
        <v>95</v>
      </c>
      <c r="S349">
        <v>0</v>
      </c>
      <c r="T349" t="s">
        <v>865</v>
      </c>
      <c r="U349" t="s">
        <v>889</v>
      </c>
      <c r="V349" t="s">
        <v>1923</v>
      </c>
      <c r="W349" t="s">
        <v>3393</v>
      </c>
      <c r="X349" t="s">
        <v>3394</v>
      </c>
      <c r="Y349" t="s">
        <v>3395</v>
      </c>
      <c r="Z349" t="s">
        <v>3396</v>
      </c>
      <c r="AA349" t="s">
        <v>3397</v>
      </c>
      <c r="AB349" t="s">
        <v>3398</v>
      </c>
      <c r="AE349" t="s">
        <v>3399</v>
      </c>
      <c r="AF349" t="s">
        <v>3019</v>
      </c>
      <c r="AH349" t="s">
        <v>3400</v>
      </c>
      <c r="AI349" t="s">
        <v>3401</v>
      </c>
      <c r="AJ349" t="s">
        <v>3402</v>
      </c>
      <c r="AL349" t="s">
        <v>859</v>
      </c>
      <c r="AM349" t="s">
        <v>3403</v>
      </c>
      <c r="AN349" t="s">
        <v>1868</v>
      </c>
      <c r="AO349" s="13">
        <v>242.41</v>
      </c>
      <c r="AP349" s="14">
        <v>20240011760279</v>
      </c>
      <c r="AQ349" s="12">
        <v>45645</v>
      </c>
      <c r="AU349" s="17">
        <v>1716641</v>
      </c>
      <c r="AV349">
        <v>3433282</v>
      </c>
      <c r="AW349" s="13">
        <v>0.33</v>
      </c>
      <c r="AZ349" s="19">
        <v>1716641</v>
      </c>
      <c r="BA349" s="18">
        <v>0.33</v>
      </c>
    </row>
    <row r="350" spans="1:53" x14ac:dyDescent="0.3">
      <c r="A350">
        <v>75</v>
      </c>
      <c r="B350">
        <v>196960</v>
      </c>
      <c r="C350" s="12">
        <v>45547</v>
      </c>
      <c r="D350" s="12">
        <v>45637</v>
      </c>
      <c r="E350" s="12">
        <v>45679</v>
      </c>
      <c r="F350">
        <v>91</v>
      </c>
      <c r="G350" t="s">
        <v>633</v>
      </c>
      <c r="H350" t="s">
        <v>861</v>
      </c>
      <c r="I350" t="s">
        <v>875</v>
      </c>
      <c r="J350" t="s">
        <v>875</v>
      </c>
      <c r="K350" t="s">
        <v>1795</v>
      </c>
      <c r="L350">
        <v>996866969</v>
      </c>
      <c r="M350" t="s">
        <v>288</v>
      </c>
      <c r="N350" t="s">
        <v>863</v>
      </c>
      <c r="O350">
        <v>303</v>
      </c>
      <c r="P350">
        <v>303</v>
      </c>
      <c r="Q350" t="s">
        <v>1038</v>
      </c>
      <c r="R350">
        <v>0</v>
      </c>
      <c r="S350">
        <v>0</v>
      </c>
      <c r="T350" t="s">
        <v>865</v>
      </c>
      <c r="U350" t="s">
        <v>1039</v>
      </c>
      <c r="V350" t="s">
        <v>1040</v>
      </c>
      <c r="AE350" t="s">
        <v>1040</v>
      </c>
      <c r="AF350" t="s">
        <v>892</v>
      </c>
      <c r="AH350" t="s">
        <v>1041</v>
      </c>
      <c r="AI350" t="s">
        <v>1042</v>
      </c>
      <c r="AJ350" t="s">
        <v>1402</v>
      </c>
      <c r="AL350" t="s">
        <v>859</v>
      </c>
      <c r="AM350" t="s">
        <v>1694</v>
      </c>
      <c r="AN350" t="s">
        <v>859</v>
      </c>
      <c r="AO350" s="13">
        <v>8.18</v>
      </c>
      <c r="AP350" s="14">
        <v>20240011757064</v>
      </c>
      <c r="AQ350" s="12">
        <v>45645</v>
      </c>
      <c r="AU350" s="17">
        <v>1726748</v>
      </c>
      <c r="AV350">
        <v>3453496</v>
      </c>
      <c r="AW350" s="13">
        <v>2.94</v>
      </c>
      <c r="AZ350" s="19">
        <v>1726748</v>
      </c>
      <c r="BA350" s="18">
        <v>2.94</v>
      </c>
    </row>
    <row r="351" spans="1:53" x14ac:dyDescent="0.3">
      <c r="B351">
        <v>196960</v>
      </c>
      <c r="E351" s="12">
        <v>45649</v>
      </c>
      <c r="G351" t="s">
        <v>633</v>
      </c>
      <c r="I351" t="s">
        <v>875</v>
      </c>
      <c r="J351" t="s">
        <v>875</v>
      </c>
      <c r="K351" t="s">
        <v>1795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895</v>
      </c>
      <c r="AL351" t="s">
        <v>859</v>
      </c>
      <c r="AM351" t="s">
        <v>895</v>
      </c>
      <c r="AN351" t="s">
        <v>859</v>
      </c>
      <c r="AO351" s="13">
        <v>0.3</v>
      </c>
      <c r="AP351" s="14">
        <v>20240011893512</v>
      </c>
      <c r="AQ351" s="12">
        <v>45649</v>
      </c>
      <c r="AU351" s="17">
        <v>1726921</v>
      </c>
      <c r="AV351">
        <v>3453842</v>
      </c>
      <c r="AW351" s="13">
        <v>0.96</v>
      </c>
      <c r="AZ351" s="19">
        <v>1726921</v>
      </c>
      <c r="BA351" s="18">
        <v>0.96</v>
      </c>
    </row>
    <row r="352" spans="1:53" x14ac:dyDescent="0.3">
      <c r="B352">
        <v>196960</v>
      </c>
      <c r="E352" s="12">
        <v>45649</v>
      </c>
      <c r="G352" t="s">
        <v>633</v>
      </c>
      <c r="I352" t="s">
        <v>875</v>
      </c>
      <c r="J352" t="s">
        <v>875</v>
      </c>
      <c r="K352" t="s">
        <v>1795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1530</v>
      </c>
      <c r="AL352" t="s">
        <v>859</v>
      </c>
      <c r="AM352" t="s">
        <v>1530</v>
      </c>
      <c r="AN352" t="s">
        <v>859</v>
      </c>
      <c r="AO352" s="13">
        <v>0.13</v>
      </c>
      <c r="AP352" s="14">
        <v>20240011893918</v>
      </c>
      <c r="AQ352" s="12">
        <v>45649</v>
      </c>
      <c r="AU352" s="17">
        <v>1729874</v>
      </c>
      <c r="AV352">
        <v>5189622</v>
      </c>
      <c r="AW352" s="13">
        <v>13.24</v>
      </c>
      <c r="AZ352" s="19">
        <v>1729874</v>
      </c>
      <c r="BA352" s="18">
        <v>13.24</v>
      </c>
    </row>
    <row r="353" spans="1:53" x14ac:dyDescent="0.3">
      <c r="A353">
        <v>75</v>
      </c>
      <c r="B353">
        <v>196966</v>
      </c>
      <c r="C353" s="12">
        <v>45547</v>
      </c>
      <c r="D353" s="12">
        <v>45637</v>
      </c>
      <c r="E353" s="12">
        <v>45679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1795</v>
      </c>
      <c r="L353">
        <v>996866969</v>
      </c>
      <c r="M353" t="s">
        <v>387</v>
      </c>
      <c r="N353" t="s">
        <v>863</v>
      </c>
      <c r="O353">
        <v>5092</v>
      </c>
      <c r="P353">
        <v>5141</v>
      </c>
      <c r="Q353">
        <v>0</v>
      </c>
      <c r="R353">
        <v>49</v>
      </c>
      <c r="S353">
        <v>0</v>
      </c>
      <c r="T353" t="s">
        <v>865</v>
      </c>
      <c r="U353" t="s">
        <v>887</v>
      </c>
      <c r="V353" t="s">
        <v>888</v>
      </c>
      <c r="W353" t="s">
        <v>3404</v>
      </c>
      <c r="X353" t="s">
        <v>3405</v>
      </c>
      <c r="AE353" t="s">
        <v>3406</v>
      </c>
      <c r="AF353" t="s">
        <v>892</v>
      </c>
      <c r="AH353" t="s">
        <v>1776</v>
      </c>
      <c r="AI353" t="s">
        <v>989</v>
      </c>
      <c r="AJ353" t="s">
        <v>2841</v>
      </c>
      <c r="AL353" t="s">
        <v>859</v>
      </c>
      <c r="AM353" t="s">
        <v>3407</v>
      </c>
      <c r="AN353" t="s">
        <v>1298</v>
      </c>
      <c r="AO353" s="13">
        <v>59.12</v>
      </c>
      <c r="AP353" s="14">
        <v>20240011757068</v>
      </c>
      <c r="AQ353" s="12">
        <v>45645</v>
      </c>
      <c r="AU353" s="17">
        <v>1731399</v>
      </c>
      <c r="AV353">
        <v>5194197</v>
      </c>
      <c r="AW353" s="13">
        <v>68.960000000000008</v>
      </c>
      <c r="AZ353" s="19">
        <v>1731399</v>
      </c>
      <c r="BA353" s="18">
        <v>68.960000000000008</v>
      </c>
    </row>
    <row r="354" spans="1:53" x14ac:dyDescent="0.3">
      <c r="B354">
        <v>196966</v>
      </c>
      <c r="E354" s="12">
        <v>45649</v>
      </c>
      <c r="G354" t="s">
        <v>633</v>
      </c>
      <c r="I354" t="s">
        <v>875</v>
      </c>
      <c r="J354" t="s">
        <v>875</v>
      </c>
      <c r="K354" t="s">
        <v>1795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898</v>
      </c>
      <c r="AL354" t="s">
        <v>859</v>
      </c>
      <c r="AM354" t="s">
        <v>898</v>
      </c>
      <c r="AN354" t="s">
        <v>859</v>
      </c>
      <c r="AO354" s="13">
        <v>2.06</v>
      </c>
      <c r="AP354" s="14">
        <v>20240011893513</v>
      </c>
      <c r="AQ354" s="12">
        <v>45649</v>
      </c>
      <c r="AU354" s="17">
        <v>1733505</v>
      </c>
      <c r="AV354">
        <v>34670100</v>
      </c>
      <c r="AW354" s="13">
        <v>113.53</v>
      </c>
      <c r="AZ354" s="19">
        <v>1733505</v>
      </c>
      <c r="BA354" s="18">
        <v>113.53</v>
      </c>
    </row>
    <row r="355" spans="1:53" x14ac:dyDescent="0.3">
      <c r="B355">
        <v>196966</v>
      </c>
      <c r="E355" s="12">
        <v>45649</v>
      </c>
      <c r="G355" t="s">
        <v>633</v>
      </c>
      <c r="I355" t="s">
        <v>875</v>
      </c>
      <c r="J355" t="s">
        <v>875</v>
      </c>
      <c r="K355" t="s">
        <v>1795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1163</v>
      </c>
      <c r="AL355" t="s">
        <v>859</v>
      </c>
      <c r="AM355" t="s">
        <v>1163</v>
      </c>
      <c r="AN355" t="s">
        <v>859</v>
      </c>
      <c r="AO355" s="13">
        <v>0.84</v>
      </c>
      <c r="AP355" s="14">
        <v>20240011893919</v>
      </c>
      <c r="AQ355" s="12">
        <v>45649</v>
      </c>
      <c r="AU355" s="17">
        <v>1735244</v>
      </c>
      <c r="AV355">
        <v>5205732</v>
      </c>
      <c r="AW355" s="13">
        <v>9.3000000000000007</v>
      </c>
      <c r="AZ355" s="19">
        <v>1735244</v>
      </c>
      <c r="BA355" s="18">
        <v>9.3000000000000007</v>
      </c>
    </row>
    <row r="356" spans="1:53" x14ac:dyDescent="0.3">
      <c r="A356">
        <v>75</v>
      </c>
      <c r="B356">
        <v>196967</v>
      </c>
      <c r="C356" s="12">
        <v>45456</v>
      </c>
      <c r="D356" s="12">
        <v>45637</v>
      </c>
      <c r="E356" s="12">
        <v>45679</v>
      </c>
      <c r="F356">
        <v>182</v>
      </c>
      <c r="G356" t="s">
        <v>633</v>
      </c>
      <c r="H356" t="s">
        <v>861</v>
      </c>
      <c r="I356" t="s">
        <v>875</v>
      </c>
      <c r="J356" t="s">
        <v>875</v>
      </c>
      <c r="K356" t="s">
        <v>1795</v>
      </c>
      <c r="L356">
        <v>996866969</v>
      </c>
      <c r="M356" t="s">
        <v>445</v>
      </c>
      <c r="N356" t="s">
        <v>863</v>
      </c>
      <c r="O356">
        <v>6292</v>
      </c>
      <c r="P356">
        <v>6390</v>
      </c>
      <c r="Q356">
        <v>0</v>
      </c>
      <c r="R356">
        <v>98</v>
      </c>
      <c r="S356">
        <v>0</v>
      </c>
      <c r="T356" t="s">
        <v>865</v>
      </c>
      <c r="U356" t="s">
        <v>3408</v>
      </c>
      <c r="V356" t="s">
        <v>3409</v>
      </c>
      <c r="W356" t="s">
        <v>3410</v>
      </c>
      <c r="X356" t="s">
        <v>3411</v>
      </c>
      <c r="AE356" t="s">
        <v>3412</v>
      </c>
      <c r="AF356" t="s">
        <v>1833</v>
      </c>
      <c r="AH356" t="s">
        <v>3413</v>
      </c>
      <c r="AI356" t="s">
        <v>1962</v>
      </c>
      <c r="AJ356" t="s">
        <v>2432</v>
      </c>
      <c r="AL356" t="s">
        <v>859</v>
      </c>
      <c r="AM356" t="s">
        <v>3414</v>
      </c>
      <c r="AN356" t="s">
        <v>859</v>
      </c>
      <c r="AO356" s="13">
        <v>67.290000000000006</v>
      </c>
      <c r="AP356" s="14">
        <v>20240011757069</v>
      </c>
      <c r="AQ356" s="12">
        <v>45645</v>
      </c>
      <c r="AU356" s="17">
        <v>1765808</v>
      </c>
      <c r="AV356">
        <v>5297424</v>
      </c>
      <c r="AW356" s="13">
        <v>6.77</v>
      </c>
      <c r="AZ356" s="19">
        <v>1765808</v>
      </c>
      <c r="BA356" s="18">
        <v>6.77</v>
      </c>
    </row>
    <row r="357" spans="1:53" x14ac:dyDescent="0.3">
      <c r="B357">
        <v>196967</v>
      </c>
      <c r="E357" s="12">
        <v>45649</v>
      </c>
      <c r="G357" t="s">
        <v>633</v>
      </c>
      <c r="I357" t="s">
        <v>875</v>
      </c>
      <c r="J357" t="s">
        <v>875</v>
      </c>
      <c r="K357" t="s">
        <v>1795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2651</v>
      </c>
      <c r="AL357" t="s">
        <v>859</v>
      </c>
      <c r="AM357" t="s">
        <v>2651</v>
      </c>
      <c r="AN357" t="s">
        <v>859</v>
      </c>
      <c r="AO357" s="13">
        <v>2.62</v>
      </c>
      <c r="AP357" s="14">
        <v>20240011893514</v>
      </c>
      <c r="AQ357" s="12">
        <v>45649</v>
      </c>
      <c r="AU357" s="17">
        <v>1773962</v>
      </c>
      <c r="AV357">
        <v>3547924</v>
      </c>
      <c r="AW357" s="13">
        <v>0.51</v>
      </c>
      <c r="AZ357" s="19">
        <v>1773962</v>
      </c>
      <c r="BA357" s="18">
        <v>0.51</v>
      </c>
    </row>
    <row r="358" spans="1:53" x14ac:dyDescent="0.3">
      <c r="B358">
        <v>196967</v>
      </c>
      <c r="E358" s="12">
        <v>45649</v>
      </c>
      <c r="G358" t="s">
        <v>633</v>
      </c>
      <c r="I358" t="s">
        <v>875</v>
      </c>
      <c r="J358" t="s">
        <v>875</v>
      </c>
      <c r="K358" t="s">
        <v>1795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1588</v>
      </c>
      <c r="AL358" t="s">
        <v>859</v>
      </c>
      <c r="AM358" t="s">
        <v>1588</v>
      </c>
      <c r="AN358" t="s">
        <v>859</v>
      </c>
      <c r="AO358" s="13">
        <v>0.8</v>
      </c>
      <c r="AP358" s="14">
        <v>20240011893920</v>
      </c>
      <c r="AQ358" s="12">
        <v>45649</v>
      </c>
      <c r="AU358" s="17">
        <v>1777166</v>
      </c>
      <c r="AV358">
        <v>5331498</v>
      </c>
      <c r="AW358" s="13">
        <v>0.55000000000000004</v>
      </c>
      <c r="AZ358" s="19">
        <v>1777166</v>
      </c>
      <c r="BA358" s="18">
        <v>0.55000000000000004</v>
      </c>
    </row>
    <row r="359" spans="1:53" x14ac:dyDescent="0.3">
      <c r="A359">
        <v>78</v>
      </c>
      <c r="B359">
        <v>929489</v>
      </c>
      <c r="C359" s="12">
        <v>45552</v>
      </c>
      <c r="D359" s="12">
        <v>45638</v>
      </c>
      <c r="E359" s="12">
        <v>45692</v>
      </c>
      <c r="F359">
        <v>87</v>
      </c>
      <c r="G359" t="s">
        <v>633</v>
      </c>
      <c r="H359" t="s">
        <v>861</v>
      </c>
      <c r="I359" t="s">
        <v>875</v>
      </c>
      <c r="J359" t="s">
        <v>875</v>
      </c>
      <c r="K359" t="s">
        <v>1814</v>
      </c>
      <c r="L359">
        <v>996866969</v>
      </c>
      <c r="M359" t="s">
        <v>582</v>
      </c>
      <c r="N359" t="s">
        <v>863</v>
      </c>
      <c r="O359">
        <v>5</v>
      </c>
      <c r="P359">
        <v>5</v>
      </c>
      <c r="Q359" t="s">
        <v>1386</v>
      </c>
      <c r="R359">
        <v>0</v>
      </c>
      <c r="S359">
        <v>0</v>
      </c>
      <c r="T359" t="s">
        <v>865</v>
      </c>
      <c r="U359" t="s">
        <v>1031</v>
      </c>
      <c r="V359" t="s">
        <v>1032</v>
      </c>
      <c r="AE359" t="s">
        <v>1032</v>
      </c>
      <c r="AF359" t="s">
        <v>1009</v>
      </c>
      <c r="AH359" t="s">
        <v>1033</v>
      </c>
      <c r="AI359" t="s">
        <v>1034</v>
      </c>
      <c r="AJ359" t="s">
        <v>1035</v>
      </c>
      <c r="AL359" t="s">
        <v>859</v>
      </c>
      <c r="AM359" t="s">
        <v>2464</v>
      </c>
      <c r="AN359" t="s">
        <v>859</v>
      </c>
      <c r="AO359" s="13">
        <v>7.77</v>
      </c>
      <c r="AP359" s="14">
        <v>20240011865183</v>
      </c>
      <c r="AQ359" s="12">
        <v>45649</v>
      </c>
      <c r="AU359" s="17">
        <v>1785339</v>
      </c>
      <c r="AV359">
        <v>5356017</v>
      </c>
      <c r="AW359" s="13">
        <v>8.02</v>
      </c>
      <c r="AZ359" s="19">
        <v>1785339</v>
      </c>
      <c r="BA359" s="18">
        <v>8.02</v>
      </c>
    </row>
    <row r="360" spans="1:53" x14ac:dyDescent="0.3">
      <c r="B360">
        <v>929489</v>
      </c>
      <c r="E360" s="12">
        <v>45649</v>
      </c>
      <c r="G360" t="s">
        <v>633</v>
      </c>
      <c r="I360" t="s">
        <v>875</v>
      </c>
      <c r="J360" t="s">
        <v>875</v>
      </c>
      <c r="K360" t="s">
        <v>1814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1372</v>
      </c>
      <c r="AL360" t="s">
        <v>859</v>
      </c>
      <c r="AM360" t="s">
        <v>1372</v>
      </c>
      <c r="AN360" t="s">
        <v>859</v>
      </c>
      <c r="AO360" s="13">
        <v>0.31</v>
      </c>
      <c r="AP360" s="14">
        <v>20240011893537</v>
      </c>
      <c r="AQ360" s="12">
        <v>45649</v>
      </c>
      <c r="AU360" s="17">
        <v>1785340</v>
      </c>
      <c r="AV360">
        <v>5356020</v>
      </c>
      <c r="AW360" s="13">
        <v>8.09</v>
      </c>
      <c r="AZ360" s="19">
        <v>1785340</v>
      </c>
      <c r="BA360" s="18">
        <v>8.09</v>
      </c>
    </row>
    <row r="361" spans="1:53" x14ac:dyDescent="0.3">
      <c r="B361">
        <v>929489</v>
      </c>
      <c r="E361" s="12">
        <v>45649</v>
      </c>
      <c r="G361" t="s">
        <v>633</v>
      </c>
      <c r="I361" t="s">
        <v>875</v>
      </c>
      <c r="J361" t="s">
        <v>875</v>
      </c>
      <c r="K361" t="s">
        <v>1814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1310</v>
      </c>
      <c r="AL361" t="s">
        <v>859</v>
      </c>
      <c r="AM361" t="s">
        <v>1310</v>
      </c>
      <c r="AN361" t="s">
        <v>859</v>
      </c>
      <c r="AO361" s="13">
        <v>0.09</v>
      </c>
      <c r="AP361" s="14">
        <v>20240011893941</v>
      </c>
      <c r="AQ361" s="12">
        <v>45649</v>
      </c>
      <c r="AU361" s="17">
        <v>1785341</v>
      </c>
      <c r="AV361">
        <v>5356023</v>
      </c>
      <c r="AW361" s="13">
        <v>8.65</v>
      </c>
      <c r="AZ361" s="19">
        <v>1785341</v>
      </c>
      <c r="BA361" s="18">
        <v>8.65</v>
      </c>
    </row>
    <row r="362" spans="1:53" x14ac:dyDescent="0.3">
      <c r="A362">
        <v>78</v>
      </c>
      <c r="B362">
        <v>207087</v>
      </c>
      <c r="C362" s="12">
        <v>45552</v>
      </c>
      <c r="D362" s="12">
        <v>45637</v>
      </c>
      <c r="E362" s="12">
        <v>45692</v>
      </c>
      <c r="F362">
        <v>86</v>
      </c>
      <c r="G362" t="s">
        <v>633</v>
      </c>
      <c r="H362" t="s">
        <v>861</v>
      </c>
      <c r="I362" t="s">
        <v>875</v>
      </c>
      <c r="J362" t="s">
        <v>875</v>
      </c>
      <c r="K362" t="s">
        <v>1816</v>
      </c>
      <c r="L362">
        <v>996866969</v>
      </c>
      <c r="M362" t="s">
        <v>244</v>
      </c>
      <c r="N362" t="s">
        <v>863</v>
      </c>
      <c r="O362">
        <v>2059</v>
      </c>
      <c r="P362">
        <v>2064</v>
      </c>
      <c r="Q362" t="s">
        <v>3050</v>
      </c>
      <c r="R362">
        <v>5</v>
      </c>
      <c r="S362">
        <v>0</v>
      </c>
      <c r="T362" t="s">
        <v>865</v>
      </c>
      <c r="U362" t="s">
        <v>1549</v>
      </c>
      <c r="V362" t="s">
        <v>1529</v>
      </c>
      <c r="AE362" t="s">
        <v>1529</v>
      </c>
      <c r="AF362" t="s">
        <v>1477</v>
      </c>
      <c r="AH362" t="s">
        <v>1558</v>
      </c>
      <c r="AI362" t="s">
        <v>1034</v>
      </c>
      <c r="AJ362" t="s">
        <v>1651</v>
      </c>
      <c r="AL362" t="s">
        <v>859</v>
      </c>
      <c r="AM362" t="s">
        <v>2183</v>
      </c>
      <c r="AN362" t="s">
        <v>859</v>
      </c>
      <c r="AO362" s="13">
        <v>7.68</v>
      </c>
      <c r="AP362" s="14">
        <v>20240011862988</v>
      </c>
      <c r="AQ362" s="12">
        <v>45649</v>
      </c>
      <c r="AU362" s="17">
        <v>1785342</v>
      </c>
      <c r="AV362">
        <v>5356026</v>
      </c>
      <c r="AW362" s="13">
        <v>8.08</v>
      </c>
      <c r="AZ362" s="19">
        <v>1785342</v>
      </c>
      <c r="BA362" s="18">
        <v>8.08</v>
      </c>
    </row>
    <row r="363" spans="1:53" x14ac:dyDescent="0.3">
      <c r="B363">
        <v>207087</v>
      </c>
      <c r="E363" s="12">
        <v>45649</v>
      </c>
      <c r="G363" t="s">
        <v>633</v>
      </c>
      <c r="I363" t="s">
        <v>875</v>
      </c>
      <c r="J363" t="s">
        <v>875</v>
      </c>
      <c r="K363" t="s">
        <v>1816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1495</v>
      </c>
      <c r="AL363" t="s">
        <v>859</v>
      </c>
      <c r="AM363" t="s">
        <v>1495</v>
      </c>
      <c r="AN363" t="s">
        <v>859</v>
      </c>
      <c r="AO363" s="13">
        <v>0.48</v>
      </c>
      <c r="AP363" s="14">
        <v>20240011893535</v>
      </c>
      <c r="AQ363" s="12">
        <v>45649</v>
      </c>
      <c r="AU363" s="17">
        <v>1785343</v>
      </c>
      <c r="AV363">
        <v>5356029</v>
      </c>
      <c r="AW363" s="13">
        <v>10.02</v>
      </c>
      <c r="AZ363" s="19">
        <v>1785343</v>
      </c>
      <c r="BA363" s="18">
        <v>10.02</v>
      </c>
    </row>
    <row r="364" spans="1:53" x14ac:dyDescent="0.3">
      <c r="B364">
        <v>207087</v>
      </c>
      <c r="E364" s="12">
        <v>45649</v>
      </c>
      <c r="G364" t="s">
        <v>633</v>
      </c>
      <c r="I364" t="s">
        <v>875</v>
      </c>
      <c r="J364" t="s">
        <v>875</v>
      </c>
      <c r="K364" t="s">
        <v>1816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1000</v>
      </c>
      <c r="AL364" t="s">
        <v>859</v>
      </c>
      <c r="AM364" t="s">
        <v>1000</v>
      </c>
      <c r="AN364" t="s">
        <v>859</v>
      </c>
      <c r="AO364" s="13">
        <v>0.24</v>
      </c>
      <c r="AP364" s="14">
        <v>20240011893939</v>
      </c>
      <c r="AQ364" s="12">
        <v>45649</v>
      </c>
      <c r="AU364" s="17">
        <v>1786639</v>
      </c>
      <c r="AV364">
        <v>5359917</v>
      </c>
      <c r="AW364" s="13">
        <v>8.32</v>
      </c>
      <c r="AZ364" s="19">
        <v>1786639</v>
      </c>
      <c r="BA364" s="18">
        <v>8.32</v>
      </c>
    </row>
    <row r="365" spans="1:53" x14ac:dyDescent="0.3">
      <c r="B365">
        <v>445005</v>
      </c>
      <c r="E365" s="12">
        <v>45649</v>
      </c>
      <c r="G365" t="s">
        <v>633</v>
      </c>
      <c r="I365" t="s">
        <v>875</v>
      </c>
      <c r="J365" t="s">
        <v>875</v>
      </c>
      <c r="K365" t="s">
        <v>1817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1530</v>
      </c>
      <c r="AL365" t="s">
        <v>859</v>
      </c>
      <c r="AM365" t="s">
        <v>1530</v>
      </c>
      <c r="AN365" t="s">
        <v>859</v>
      </c>
      <c r="AO365" s="13">
        <v>0.13</v>
      </c>
      <c r="AP365" s="14">
        <v>20240011893536</v>
      </c>
      <c r="AQ365" s="12">
        <v>45649</v>
      </c>
      <c r="AU365" s="17">
        <v>1786642</v>
      </c>
      <c r="AV365">
        <v>5359926</v>
      </c>
      <c r="AW365" s="13">
        <v>8.1199999999999992</v>
      </c>
      <c r="AZ365" s="19">
        <v>1786642</v>
      </c>
      <c r="BA365" s="18">
        <v>8.1199999999999992</v>
      </c>
    </row>
    <row r="366" spans="1:53" x14ac:dyDescent="0.3">
      <c r="B366">
        <v>445005</v>
      </c>
      <c r="E366" s="12">
        <v>45649</v>
      </c>
      <c r="G366" t="s">
        <v>633</v>
      </c>
      <c r="I366" t="s">
        <v>875</v>
      </c>
      <c r="J366" t="s">
        <v>875</v>
      </c>
      <c r="K366" t="s">
        <v>1817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1198</v>
      </c>
      <c r="AL366" t="s">
        <v>859</v>
      </c>
      <c r="AM366" t="s">
        <v>1198</v>
      </c>
      <c r="AN366" t="s">
        <v>859</v>
      </c>
      <c r="AO366" s="13">
        <v>0.04</v>
      </c>
      <c r="AP366" s="14">
        <v>20240011893940</v>
      </c>
      <c r="AQ366" s="12">
        <v>45649</v>
      </c>
      <c r="AU366" s="17">
        <v>1787730</v>
      </c>
      <c r="AV366">
        <v>3575460</v>
      </c>
      <c r="AW366" s="13">
        <v>0.27</v>
      </c>
      <c r="AZ366" s="19">
        <v>1787730</v>
      </c>
      <c r="BA366" s="18">
        <v>0.27</v>
      </c>
    </row>
    <row r="367" spans="1:53" x14ac:dyDescent="0.3">
      <c r="B367">
        <v>213081</v>
      </c>
      <c r="E367" s="12">
        <v>45649</v>
      </c>
      <c r="G367" t="s">
        <v>633</v>
      </c>
      <c r="I367" t="s">
        <v>1818</v>
      </c>
      <c r="J367" t="s">
        <v>875</v>
      </c>
      <c r="K367" t="s">
        <v>1819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1160</v>
      </c>
      <c r="AL367" t="s">
        <v>859</v>
      </c>
      <c r="AM367" t="s">
        <v>1160</v>
      </c>
      <c r="AN367" t="s">
        <v>859</v>
      </c>
      <c r="AO367" s="13">
        <v>1.1499999999999999</v>
      </c>
      <c r="AP367" s="14">
        <v>20240011893544</v>
      </c>
      <c r="AQ367" s="12">
        <v>45649</v>
      </c>
      <c r="AU367" s="17">
        <v>1808545</v>
      </c>
      <c r="AV367">
        <v>83193070</v>
      </c>
      <c r="AW367" s="13">
        <v>396.11999999999989</v>
      </c>
      <c r="AZ367" s="19">
        <v>1808545</v>
      </c>
      <c r="BA367" s="18">
        <v>396.11999999999989</v>
      </c>
    </row>
    <row r="368" spans="1:53" x14ac:dyDescent="0.3">
      <c r="B368">
        <v>213081</v>
      </c>
      <c r="E368" s="12">
        <v>45649</v>
      </c>
      <c r="G368" t="s">
        <v>633</v>
      </c>
      <c r="I368" t="s">
        <v>1818</v>
      </c>
      <c r="J368" t="s">
        <v>875</v>
      </c>
      <c r="K368" t="s">
        <v>1819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1227</v>
      </c>
      <c r="AL368" t="s">
        <v>859</v>
      </c>
      <c r="AM368" t="s">
        <v>1227</v>
      </c>
      <c r="AN368" t="s">
        <v>859</v>
      </c>
      <c r="AO368" s="13">
        <v>0.17</v>
      </c>
      <c r="AP368" s="14">
        <v>20240011893947</v>
      </c>
      <c r="AQ368" s="12">
        <v>45649</v>
      </c>
      <c r="AU368" s="17">
        <v>1808547</v>
      </c>
      <c r="AV368">
        <v>3617094</v>
      </c>
      <c r="AW368" s="13">
        <v>0.49</v>
      </c>
      <c r="AZ368" s="19">
        <v>1808547</v>
      </c>
      <c r="BA368" s="18">
        <v>0.49</v>
      </c>
    </row>
    <row r="369" spans="1:53" x14ac:dyDescent="0.3">
      <c r="A369">
        <v>79</v>
      </c>
      <c r="B369">
        <v>213081</v>
      </c>
      <c r="C369" s="12">
        <v>45553</v>
      </c>
      <c r="D369" s="12">
        <v>45638</v>
      </c>
      <c r="E369" s="12">
        <v>45693</v>
      </c>
      <c r="F369">
        <v>86</v>
      </c>
      <c r="G369" t="s">
        <v>633</v>
      </c>
      <c r="H369" t="s">
        <v>861</v>
      </c>
      <c r="I369" t="s">
        <v>1818</v>
      </c>
      <c r="J369" t="s">
        <v>875</v>
      </c>
      <c r="K369" t="s">
        <v>1819</v>
      </c>
      <c r="L369">
        <v>996866969</v>
      </c>
      <c r="M369" t="s">
        <v>790</v>
      </c>
      <c r="N369" t="s">
        <v>863</v>
      </c>
      <c r="O369">
        <v>3154</v>
      </c>
      <c r="P369">
        <v>3186</v>
      </c>
      <c r="Q369">
        <v>0</v>
      </c>
      <c r="R369">
        <v>32</v>
      </c>
      <c r="S369">
        <v>0</v>
      </c>
      <c r="T369" t="s">
        <v>865</v>
      </c>
      <c r="U369" t="s">
        <v>1836</v>
      </c>
      <c r="V369" t="s">
        <v>1090</v>
      </c>
      <c r="W369" t="s">
        <v>3415</v>
      </c>
      <c r="X369" t="s">
        <v>3416</v>
      </c>
      <c r="AE369" t="s">
        <v>3417</v>
      </c>
      <c r="AF369" t="s">
        <v>1477</v>
      </c>
      <c r="AH369" t="s">
        <v>3418</v>
      </c>
      <c r="AI369" t="s">
        <v>1516</v>
      </c>
      <c r="AJ369" t="s">
        <v>1971</v>
      </c>
      <c r="AL369" t="s">
        <v>859</v>
      </c>
      <c r="AM369" t="s">
        <v>3033</v>
      </c>
      <c r="AN369" t="s">
        <v>960</v>
      </c>
      <c r="AO369" s="13">
        <v>36.85</v>
      </c>
      <c r="AP369" s="14">
        <v>20240011909936</v>
      </c>
      <c r="AQ369" s="12">
        <v>45650</v>
      </c>
      <c r="AU369" s="17">
        <v>1808551</v>
      </c>
      <c r="AV369">
        <v>88618999</v>
      </c>
      <c r="AW369" s="13">
        <v>399.90999999999985</v>
      </c>
      <c r="AZ369" s="19">
        <v>1808551</v>
      </c>
      <c r="BA369" s="18">
        <v>399.90999999999985</v>
      </c>
    </row>
    <row r="370" spans="1:53" x14ac:dyDescent="0.3">
      <c r="B370">
        <v>1464448</v>
      </c>
      <c r="E370" s="12">
        <v>45649</v>
      </c>
      <c r="G370" t="s">
        <v>633</v>
      </c>
      <c r="I370" t="s">
        <v>875</v>
      </c>
      <c r="J370" t="s">
        <v>875</v>
      </c>
      <c r="K370" t="s">
        <v>1823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870</v>
      </c>
      <c r="AL370" t="s">
        <v>859</v>
      </c>
      <c r="AM370" t="s">
        <v>870</v>
      </c>
      <c r="AN370" t="s">
        <v>859</v>
      </c>
      <c r="AO370" s="13">
        <v>0.27</v>
      </c>
      <c r="AP370" s="14">
        <v>20240011893593</v>
      </c>
      <c r="AQ370" s="12">
        <v>45649</v>
      </c>
      <c r="AU370" s="17">
        <v>1809877</v>
      </c>
      <c r="AV370">
        <v>3619754</v>
      </c>
      <c r="AW370" s="13">
        <v>0.91</v>
      </c>
      <c r="AZ370" s="19">
        <v>1809877</v>
      </c>
      <c r="BA370" s="18">
        <v>0.91</v>
      </c>
    </row>
    <row r="371" spans="1:53" x14ac:dyDescent="0.3">
      <c r="B371">
        <v>1464448</v>
      </c>
      <c r="E371" s="12">
        <v>45649</v>
      </c>
      <c r="G371" t="s">
        <v>633</v>
      </c>
      <c r="I371" t="s">
        <v>875</v>
      </c>
      <c r="J371" t="s">
        <v>875</v>
      </c>
      <c r="K371" t="s">
        <v>1823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2006</v>
      </c>
      <c r="AL371" t="s">
        <v>859</v>
      </c>
      <c r="AM371" t="s">
        <v>2006</v>
      </c>
      <c r="AN371" t="s">
        <v>859</v>
      </c>
      <c r="AO371" s="13">
        <v>0.61</v>
      </c>
      <c r="AP371" s="14">
        <v>20240011894003</v>
      </c>
      <c r="AQ371" s="12">
        <v>45649</v>
      </c>
      <c r="AU371" s="17">
        <v>1811029</v>
      </c>
      <c r="AV371">
        <v>5433087</v>
      </c>
      <c r="AW371" s="13">
        <v>6.8599999999999994</v>
      </c>
      <c r="AZ371" s="19">
        <v>1811029</v>
      </c>
      <c r="BA371" s="18">
        <v>6.8599999999999994</v>
      </c>
    </row>
    <row r="372" spans="1:53" x14ac:dyDescent="0.3">
      <c r="A372">
        <v>88</v>
      </c>
      <c r="B372">
        <v>1464448</v>
      </c>
      <c r="C372" s="12">
        <v>45562</v>
      </c>
      <c r="D372" s="12">
        <v>45649</v>
      </c>
      <c r="E372" s="12">
        <v>45691</v>
      </c>
      <c r="F372">
        <v>88</v>
      </c>
      <c r="G372" t="s">
        <v>633</v>
      </c>
      <c r="H372" t="s">
        <v>861</v>
      </c>
      <c r="I372" t="s">
        <v>875</v>
      </c>
      <c r="J372" t="s">
        <v>875</v>
      </c>
      <c r="K372" t="s">
        <v>1823</v>
      </c>
      <c r="L372">
        <v>996866969</v>
      </c>
      <c r="M372" t="s">
        <v>400</v>
      </c>
      <c r="N372" t="s">
        <v>863</v>
      </c>
      <c r="O372">
        <v>2298</v>
      </c>
      <c r="P372">
        <v>2299</v>
      </c>
      <c r="Q372" t="s">
        <v>1976</v>
      </c>
      <c r="R372">
        <v>1</v>
      </c>
      <c r="S372">
        <v>0</v>
      </c>
      <c r="T372" t="s">
        <v>865</v>
      </c>
      <c r="U372" t="s">
        <v>866</v>
      </c>
      <c r="V372" t="s">
        <v>867</v>
      </c>
      <c r="AE372" t="s">
        <v>867</v>
      </c>
      <c r="AF372" t="s">
        <v>958</v>
      </c>
      <c r="AH372" t="s">
        <v>869</v>
      </c>
      <c r="AI372" t="s">
        <v>870</v>
      </c>
      <c r="AJ372" t="s">
        <v>901</v>
      </c>
      <c r="AL372" t="s">
        <v>859</v>
      </c>
      <c r="AM372" t="s">
        <v>2151</v>
      </c>
      <c r="AN372" t="s">
        <v>1100</v>
      </c>
      <c r="AO372" s="13">
        <v>7.56</v>
      </c>
      <c r="AP372" s="14">
        <v>20250000059692</v>
      </c>
      <c r="AQ372" s="12">
        <v>45660</v>
      </c>
      <c r="AU372" s="17">
        <v>1816487</v>
      </c>
      <c r="AV372">
        <v>16348383</v>
      </c>
      <c r="AW372" s="13">
        <v>6.02</v>
      </c>
      <c r="AZ372" s="19">
        <v>1816487</v>
      </c>
      <c r="BA372" s="18">
        <v>6.02</v>
      </c>
    </row>
    <row r="373" spans="1:53" x14ac:dyDescent="0.3">
      <c r="B373">
        <v>443259</v>
      </c>
      <c r="E373" s="12">
        <v>45649</v>
      </c>
      <c r="G373" t="s">
        <v>633</v>
      </c>
      <c r="I373" t="s">
        <v>1826</v>
      </c>
      <c r="J373" t="s">
        <v>875</v>
      </c>
      <c r="K373" t="s">
        <v>1827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1651</v>
      </c>
      <c r="AL373" t="s">
        <v>859</v>
      </c>
      <c r="AM373" t="s">
        <v>1651</v>
      </c>
      <c r="AN373" t="s">
        <v>859</v>
      </c>
      <c r="AO373" s="13">
        <v>1.05</v>
      </c>
      <c r="AP373" s="14">
        <v>20240011893569</v>
      </c>
      <c r="AQ373" s="12">
        <v>45649</v>
      </c>
      <c r="AU373" s="17">
        <v>1823289</v>
      </c>
      <c r="AV373">
        <v>1823289</v>
      </c>
      <c r="AW373" s="13">
        <v>1.06</v>
      </c>
      <c r="AZ373" s="19">
        <v>1823289</v>
      </c>
      <c r="BA373" s="18">
        <v>1.06</v>
      </c>
    </row>
    <row r="374" spans="1:53" x14ac:dyDescent="0.3">
      <c r="B374">
        <v>443259</v>
      </c>
      <c r="E374" s="12">
        <v>45649</v>
      </c>
      <c r="G374" t="s">
        <v>633</v>
      </c>
      <c r="I374" t="s">
        <v>1826</v>
      </c>
      <c r="J374" t="s">
        <v>875</v>
      </c>
      <c r="K374" t="s">
        <v>1827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929</v>
      </c>
      <c r="AL374" t="s">
        <v>859</v>
      </c>
      <c r="AM374" t="s">
        <v>929</v>
      </c>
      <c r="AN374" t="s">
        <v>859</v>
      </c>
      <c r="AO374" s="13">
        <v>0.36</v>
      </c>
      <c r="AP374" s="14">
        <v>20240011893970</v>
      </c>
      <c r="AQ374" s="12">
        <v>45649</v>
      </c>
      <c r="AU374" s="17">
        <v>1824000</v>
      </c>
      <c r="AV374">
        <v>5472000</v>
      </c>
      <c r="AW374" s="13">
        <v>0.44</v>
      </c>
      <c r="AZ374" s="19">
        <v>1824000</v>
      </c>
      <c r="BA374" s="18">
        <v>0.44</v>
      </c>
    </row>
    <row r="375" spans="1:53" x14ac:dyDescent="0.3">
      <c r="A375">
        <v>84</v>
      </c>
      <c r="B375">
        <v>443259</v>
      </c>
      <c r="C375" s="12">
        <v>45559</v>
      </c>
      <c r="D375" s="12">
        <v>45643</v>
      </c>
      <c r="E375" s="12">
        <v>45698</v>
      </c>
      <c r="F375">
        <v>85</v>
      </c>
      <c r="G375" t="s">
        <v>633</v>
      </c>
      <c r="H375" t="s">
        <v>861</v>
      </c>
      <c r="I375" t="s">
        <v>1826</v>
      </c>
      <c r="J375" t="s">
        <v>875</v>
      </c>
      <c r="K375" t="s">
        <v>1827</v>
      </c>
      <c r="L375">
        <v>996866969</v>
      </c>
      <c r="M375" t="s">
        <v>726</v>
      </c>
      <c r="N375" t="s">
        <v>863</v>
      </c>
      <c r="O375">
        <v>3107</v>
      </c>
      <c r="P375">
        <v>3156</v>
      </c>
      <c r="Q375">
        <v>0</v>
      </c>
      <c r="R375">
        <v>49</v>
      </c>
      <c r="S375">
        <v>0</v>
      </c>
      <c r="T375" t="s">
        <v>865</v>
      </c>
      <c r="U375" t="s">
        <v>2978</v>
      </c>
      <c r="V375" t="s">
        <v>1556</v>
      </c>
      <c r="W375" t="s">
        <v>3419</v>
      </c>
      <c r="X375" t="s">
        <v>3420</v>
      </c>
      <c r="AE375" t="s">
        <v>3421</v>
      </c>
      <c r="AF375" t="s">
        <v>1620</v>
      </c>
      <c r="AH375" t="s">
        <v>3422</v>
      </c>
      <c r="AI375" t="s">
        <v>1899</v>
      </c>
      <c r="AJ375" t="s">
        <v>2841</v>
      </c>
      <c r="AL375" t="s">
        <v>859</v>
      </c>
      <c r="AM375" t="s">
        <v>3423</v>
      </c>
      <c r="AN375" t="s">
        <v>859</v>
      </c>
      <c r="AO375" s="13">
        <v>59.63</v>
      </c>
      <c r="AP375" s="14">
        <v>20240012072460</v>
      </c>
      <c r="AQ375" s="12">
        <v>45657</v>
      </c>
      <c r="AU375" s="17">
        <v>1833976</v>
      </c>
      <c r="AV375">
        <v>16505784</v>
      </c>
      <c r="AW375" s="13">
        <v>7.2799999999999994</v>
      </c>
      <c r="AZ375" s="19">
        <v>1833976</v>
      </c>
      <c r="BA375" s="18">
        <v>7.2799999999999994</v>
      </c>
    </row>
    <row r="376" spans="1:53" x14ac:dyDescent="0.3">
      <c r="B376">
        <v>474579</v>
      </c>
      <c r="E376" s="12">
        <v>45649</v>
      </c>
      <c r="G376" t="s">
        <v>1847</v>
      </c>
      <c r="I376" t="s">
        <v>1851</v>
      </c>
      <c r="J376" t="s">
        <v>875</v>
      </c>
      <c r="K376" t="s">
        <v>1852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2006</v>
      </c>
      <c r="AL376" t="s">
        <v>859</v>
      </c>
      <c r="AM376" t="s">
        <v>2006</v>
      </c>
      <c r="AN376" t="s">
        <v>859</v>
      </c>
      <c r="AO376" s="13">
        <v>0.61</v>
      </c>
      <c r="AP376" s="14">
        <v>20240011893347</v>
      </c>
      <c r="AQ376" s="12">
        <v>45649</v>
      </c>
      <c r="AU376" s="17">
        <v>1835114</v>
      </c>
      <c r="AV376">
        <v>9175570</v>
      </c>
      <c r="AW376" s="13">
        <v>8.52</v>
      </c>
      <c r="AZ376" s="19">
        <v>1835114</v>
      </c>
      <c r="BA376" s="18">
        <v>8.52</v>
      </c>
    </row>
    <row r="377" spans="1:53" x14ac:dyDescent="0.3">
      <c r="B377">
        <v>474579</v>
      </c>
      <c r="E377" s="12">
        <v>45649</v>
      </c>
      <c r="G377" t="s">
        <v>1847</v>
      </c>
      <c r="I377" t="s">
        <v>1851</v>
      </c>
      <c r="J377" t="s">
        <v>875</v>
      </c>
      <c r="K377" t="s">
        <v>1852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1372</v>
      </c>
      <c r="AL377" t="s">
        <v>859</v>
      </c>
      <c r="AM377" t="s">
        <v>1372</v>
      </c>
      <c r="AN377" t="s">
        <v>859</v>
      </c>
      <c r="AO377" s="13">
        <v>0.31</v>
      </c>
      <c r="AP377" s="14">
        <v>20240011893737</v>
      </c>
      <c r="AQ377" s="12">
        <v>45649</v>
      </c>
      <c r="AU377" s="17">
        <v>1851989</v>
      </c>
      <c r="AV377">
        <v>1851989</v>
      </c>
      <c r="AW377" s="13">
        <v>0.81</v>
      </c>
      <c r="AZ377" s="19">
        <v>1851989</v>
      </c>
      <c r="BA377" s="18">
        <v>0.81</v>
      </c>
    </row>
    <row r="378" spans="1:53" x14ac:dyDescent="0.3">
      <c r="B378">
        <v>474579</v>
      </c>
      <c r="E378" s="12">
        <v>45649</v>
      </c>
      <c r="G378" t="s">
        <v>1847</v>
      </c>
      <c r="I378" t="s">
        <v>1851</v>
      </c>
      <c r="J378" t="s">
        <v>875</v>
      </c>
      <c r="K378" t="s">
        <v>1852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1198</v>
      </c>
      <c r="AL378" t="s">
        <v>859</v>
      </c>
      <c r="AM378" t="s">
        <v>1198</v>
      </c>
      <c r="AN378" t="s">
        <v>859</v>
      </c>
      <c r="AO378" s="13">
        <v>0.04</v>
      </c>
      <c r="AP378" s="14">
        <v>20240011894224</v>
      </c>
      <c r="AQ378" s="12">
        <v>45649</v>
      </c>
      <c r="AU378" s="17">
        <v>1862160</v>
      </c>
      <c r="AV378">
        <v>1862160</v>
      </c>
      <c r="AW378" s="13">
        <v>7.56</v>
      </c>
      <c r="AZ378" s="19">
        <v>1862160</v>
      </c>
      <c r="BA378" s="18">
        <v>7.56</v>
      </c>
    </row>
    <row r="379" spans="1:53" x14ac:dyDescent="0.3">
      <c r="B379">
        <v>475399</v>
      </c>
      <c r="E379" s="12">
        <v>45649</v>
      </c>
      <c r="G379" t="s">
        <v>1847</v>
      </c>
      <c r="I379" t="s">
        <v>1857</v>
      </c>
      <c r="J379" t="s">
        <v>875</v>
      </c>
      <c r="K379" t="s">
        <v>1858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1546</v>
      </c>
      <c r="AL379" t="s">
        <v>859</v>
      </c>
      <c r="AM379" t="s">
        <v>1546</v>
      </c>
      <c r="AN379" t="s">
        <v>859</v>
      </c>
      <c r="AO379" s="13">
        <v>0.94</v>
      </c>
      <c r="AP379" s="14">
        <v>20240011893661</v>
      </c>
      <c r="AQ379" s="12">
        <v>45649</v>
      </c>
      <c r="AU379" s="17">
        <v>1866224</v>
      </c>
      <c r="AV379">
        <v>1866224</v>
      </c>
      <c r="AW379" s="13">
        <v>6.62</v>
      </c>
      <c r="AZ379" s="19">
        <v>1866224</v>
      </c>
      <c r="BA379" s="18">
        <v>6.62</v>
      </c>
    </row>
    <row r="380" spans="1:53" x14ac:dyDescent="0.3">
      <c r="B380">
        <v>475399</v>
      </c>
      <c r="E380" s="12">
        <v>45649</v>
      </c>
      <c r="G380" t="s">
        <v>1847</v>
      </c>
      <c r="I380" t="s">
        <v>1857</v>
      </c>
      <c r="J380" t="s">
        <v>875</v>
      </c>
      <c r="K380" t="s">
        <v>1858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1729</v>
      </c>
      <c r="AL380" t="s">
        <v>859</v>
      </c>
      <c r="AM380" t="s">
        <v>1729</v>
      </c>
      <c r="AN380" t="s">
        <v>859</v>
      </c>
      <c r="AO380" s="13">
        <v>0.4</v>
      </c>
      <c r="AP380" s="14">
        <v>20240011894135</v>
      </c>
      <c r="AQ380" s="12">
        <v>45649</v>
      </c>
      <c r="AU380" s="17">
        <v>1875508</v>
      </c>
      <c r="AV380">
        <v>5626524</v>
      </c>
      <c r="AW380" s="13">
        <v>8.5299999999999994</v>
      </c>
      <c r="AZ380" s="19">
        <v>1875508</v>
      </c>
      <c r="BA380" s="18">
        <v>8.5299999999999994</v>
      </c>
    </row>
    <row r="381" spans="1:53" x14ac:dyDescent="0.3">
      <c r="B381">
        <v>481558</v>
      </c>
      <c r="E381" s="12">
        <v>45649</v>
      </c>
      <c r="G381" t="s">
        <v>1847</v>
      </c>
      <c r="I381" t="s">
        <v>875</v>
      </c>
      <c r="J381" t="s">
        <v>875</v>
      </c>
      <c r="K381" t="s">
        <v>1870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1784</v>
      </c>
      <c r="AL381" t="s">
        <v>859</v>
      </c>
      <c r="AM381" t="s">
        <v>1784</v>
      </c>
      <c r="AN381" t="s">
        <v>859</v>
      </c>
      <c r="AO381" s="13">
        <v>0.38</v>
      </c>
      <c r="AP381" s="14">
        <v>20240011893329</v>
      </c>
      <c r="AQ381" s="12">
        <v>45649</v>
      </c>
      <c r="AU381" s="17">
        <v>1887216</v>
      </c>
      <c r="AV381">
        <v>3774432</v>
      </c>
      <c r="AW381" s="13">
        <v>0.48</v>
      </c>
      <c r="AZ381" s="19">
        <v>1887216</v>
      </c>
      <c r="BA381" s="18">
        <v>0.48</v>
      </c>
    </row>
    <row r="382" spans="1:53" x14ac:dyDescent="0.3">
      <c r="B382">
        <v>481558</v>
      </c>
      <c r="E382" s="12">
        <v>45649</v>
      </c>
      <c r="G382" t="s">
        <v>1847</v>
      </c>
      <c r="I382" t="s">
        <v>875</v>
      </c>
      <c r="J382" t="s">
        <v>875</v>
      </c>
      <c r="K382" t="s">
        <v>1870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1582</v>
      </c>
      <c r="AL382" t="s">
        <v>859</v>
      </c>
      <c r="AM382" t="s">
        <v>1582</v>
      </c>
      <c r="AN382" t="s">
        <v>859</v>
      </c>
      <c r="AO382" s="13">
        <v>0.21</v>
      </c>
      <c r="AP382" s="14">
        <v>20240011893722</v>
      </c>
      <c r="AQ382" s="12">
        <v>45649</v>
      </c>
      <c r="AU382" s="17">
        <v>1894772</v>
      </c>
      <c r="AV382">
        <v>5684316</v>
      </c>
      <c r="AW382" s="13">
        <v>7.5</v>
      </c>
      <c r="AZ382" s="19">
        <v>1894772</v>
      </c>
      <c r="BA382" s="18">
        <v>7.5</v>
      </c>
    </row>
    <row r="383" spans="1:53" x14ac:dyDescent="0.3">
      <c r="B383">
        <v>481558</v>
      </c>
      <c r="E383" s="12">
        <v>45649</v>
      </c>
      <c r="G383" t="s">
        <v>1847</v>
      </c>
      <c r="I383" t="s">
        <v>875</v>
      </c>
      <c r="J383" t="s">
        <v>875</v>
      </c>
      <c r="K383" t="s">
        <v>1870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1431</v>
      </c>
      <c r="AL383" t="s">
        <v>859</v>
      </c>
      <c r="AM383" t="s">
        <v>1431</v>
      </c>
      <c r="AN383" t="s">
        <v>859</v>
      </c>
      <c r="AO383" s="13">
        <v>0.03</v>
      </c>
      <c r="AP383" s="14">
        <v>20240011894215</v>
      </c>
      <c r="AQ383" s="12">
        <v>45649</v>
      </c>
      <c r="AU383" s="17">
        <v>1896261</v>
      </c>
      <c r="AV383">
        <v>3792522</v>
      </c>
      <c r="AW383" s="13">
        <v>0.52</v>
      </c>
      <c r="AZ383" s="19">
        <v>1896261</v>
      </c>
      <c r="BA383" s="18">
        <v>0.52</v>
      </c>
    </row>
    <row r="384" spans="1:53" x14ac:dyDescent="0.3">
      <c r="B384">
        <v>2176585</v>
      </c>
      <c r="E384" s="12">
        <v>45649</v>
      </c>
      <c r="G384" t="s">
        <v>1847</v>
      </c>
      <c r="I384" t="s">
        <v>875</v>
      </c>
      <c r="J384" t="s">
        <v>875</v>
      </c>
      <c r="K384" t="s">
        <v>1870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1784</v>
      </c>
      <c r="AL384" t="s">
        <v>859</v>
      </c>
      <c r="AM384" t="s">
        <v>1784</v>
      </c>
      <c r="AN384" t="s">
        <v>859</v>
      </c>
      <c r="AO384" s="13">
        <v>0.38</v>
      </c>
      <c r="AP384" s="14">
        <v>20240011893333</v>
      </c>
      <c r="AQ384" s="12">
        <v>45649</v>
      </c>
      <c r="AU384" s="17">
        <v>1902076</v>
      </c>
      <c r="AV384">
        <v>5706228</v>
      </c>
      <c r="AW384" s="13">
        <v>7.74</v>
      </c>
      <c r="AZ384" s="19">
        <v>1902076</v>
      </c>
      <c r="BA384" s="18">
        <v>7.74</v>
      </c>
    </row>
    <row r="385" spans="2:53" x14ac:dyDescent="0.3">
      <c r="B385">
        <v>2176585</v>
      </c>
      <c r="E385" s="12">
        <v>45649</v>
      </c>
      <c r="G385" t="s">
        <v>1847</v>
      </c>
      <c r="I385" t="s">
        <v>875</v>
      </c>
      <c r="J385" t="s">
        <v>875</v>
      </c>
      <c r="K385" t="s">
        <v>1870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1582</v>
      </c>
      <c r="AL385" t="s">
        <v>859</v>
      </c>
      <c r="AM385" t="s">
        <v>1582</v>
      </c>
      <c r="AN385" t="s">
        <v>859</v>
      </c>
      <c r="AO385" s="13">
        <v>0.21</v>
      </c>
      <c r="AP385" s="14">
        <v>20240011893726</v>
      </c>
      <c r="AQ385" s="12">
        <v>45649</v>
      </c>
      <c r="AU385" s="17">
        <v>1907488</v>
      </c>
      <c r="AV385">
        <v>19074880</v>
      </c>
      <c r="AW385" s="13">
        <v>15.71</v>
      </c>
      <c r="AZ385" s="19">
        <v>1907488</v>
      </c>
      <c r="BA385" s="18">
        <v>15.71</v>
      </c>
    </row>
    <row r="386" spans="2:53" x14ac:dyDescent="0.3">
      <c r="B386">
        <v>2176585</v>
      </c>
      <c r="E386" s="12">
        <v>45649</v>
      </c>
      <c r="G386" t="s">
        <v>1847</v>
      </c>
      <c r="I386" t="s">
        <v>875</v>
      </c>
      <c r="J386" t="s">
        <v>875</v>
      </c>
      <c r="K386" t="s">
        <v>1870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20240011894219</v>
      </c>
      <c r="AQ386" s="12">
        <v>45649</v>
      </c>
      <c r="AU386" s="17">
        <v>1907490</v>
      </c>
      <c r="AV386">
        <v>3814980</v>
      </c>
      <c r="AW386" s="13">
        <v>44.99</v>
      </c>
      <c r="AZ386" s="19">
        <v>1907490</v>
      </c>
      <c r="BA386" s="18">
        <v>44.99</v>
      </c>
    </row>
    <row r="387" spans="2:53" x14ac:dyDescent="0.3">
      <c r="B387">
        <v>2176586</v>
      </c>
      <c r="E387" s="12">
        <v>45649</v>
      </c>
      <c r="G387" t="s">
        <v>1847</v>
      </c>
      <c r="I387" t="s">
        <v>875</v>
      </c>
      <c r="J387" t="s">
        <v>875</v>
      </c>
      <c r="K387" t="s">
        <v>1870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1784</v>
      </c>
      <c r="AL387" t="s">
        <v>859</v>
      </c>
      <c r="AM387" t="s">
        <v>1784</v>
      </c>
      <c r="AN387" t="s">
        <v>859</v>
      </c>
      <c r="AO387" s="13">
        <v>0.38</v>
      </c>
      <c r="AP387" s="14">
        <v>20240011893334</v>
      </c>
      <c r="AQ387" s="12">
        <v>45649</v>
      </c>
      <c r="AU387" s="17">
        <v>1907491</v>
      </c>
      <c r="AV387">
        <v>3814982</v>
      </c>
      <c r="AW387" s="13">
        <v>8.6499999999999986</v>
      </c>
      <c r="AZ387" s="19">
        <v>1907491</v>
      </c>
      <c r="BA387" s="18">
        <v>8.6499999999999986</v>
      </c>
    </row>
    <row r="388" spans="2:53" x14ac:dyDescent="0.3">
      <c r="B388">
        <v>2176586</v>
      </c>
      <c r="E388" s="12">
        <v>45649</v>
      </c>
      <c r="G388" t="s">
        <v>1847</v>
      </c>
      <c r="I388" t="s">
        <v>875</v>
      </c>
      <c r="J388" t="s">
        <v>875</v>
      </c>
      <c r="K388" t="s">
        <v>1870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1582</v>
      </c>
      <c r="AL388" t="s">
        <v>859</v>
      </c>
      <c r="AM388" t="s">
        <v>1582</v>
      </c>
      <c r="AN388" t="s">
        <v>859</v>
      </c>
      <c r="AO388" s="13">
        <v>0.21</v>
      </c>
      <c r="AP388" s="14">
        <v>20240011893727</v>
      </c>
      <c r="AQ388" s="12">
        <v>45649</v>
      </c>
      <c r="AU388" s="17">
        <v>1910182</v>
      </c>
      <c r="AV388">
        <v>5730546</v>
      </c>
      <c r="AW388" s="13">
        <v>8.4700000000000006</v>
      </c>
      <c r="AZ388" s="19">
        <v>1910182</v>
      </c>
      <c r="BA388" s="18">
        <v>8.4700000000000006</v>
      </c>
    </row>
    <row r="389" spans="2:53" x14ac:dyDescent="0.3">
      <c r="B389">
        <v>2176586</v>
      </c>
      <c r="E389" s="12">
        <v>45649</v>
      </c>
      <c r="G389" t="s">
        <v>1847</v>
      </c>
      <c r="I389" t="s">
        <v>875</v>
      </c>
      <c r="J389" t="s">
        <v>875</v>
      </c>
      <c r="K389" t="s">
        <v>1870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1431</v>
      </c>
      <c r="AL389" t="s">
        <v>859</v>
      </c>
      <c r="AM389" t="s">
        <v>1431</v>
      </c>
      <c r="AN389" t="s">
        <v>859</v>
      </c>
      <c r="AO389" s="13">
        <v>0.03</v>
      </c>
      <c r="AP389" s="14">
        <v>20240011894220</v>
      </c>
      <c r="AQ389" s="12">
        <v>45649</v>
      </c>
      <c r="AU389" s="17">
        <v>1910183</v>
      </c>
      <c r="AV389">
        <v>5730549</v>
      </c>
      <c r="AW389" s="13">
        <v>11.160000000000002</v>
      </c>
      <c r="AZ389" s="19">
        <v>1910183</v>
      </c>
      <c r="BA389" s="18">
        <v>11.160000000000002</v>
      </c>
    </row>
    <row r="390" spans="2:53" x14ac:dyDescent="0.3">
      <c r="B390">
        <v>490806</v>
      </c>
      <c r="E390" s="12">
        <v>45649</v>
      </c>
      <c r="G390" t="s">
        <v>1847</v>
      </c>
      <c r="I390" t="s">
        <v>875</v>
      </c>
      <c r="J390" t="s">
        <v>875</v>
      </c>
      <c r="K390" t="s">
        <v>1872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1219</v>
      </c>
      <c r="AL390" t="s">
        <v>859</v>
      </c>
      <c r="AM390" t="s">
        <v>1219</v>
      </c>
      <c r="AN390" t="s">
        <v>859</v>
      </c>
      <c r="AO390" s="13">
        <v>0.12</v>
      </c>
      <c r="AP390" s="14">
        <v>20240011893662</v>
      </c>
      <c r="AQ390" s="12">
        <v>45649</v>
      </c>
      <c r="AU390" s="17">
        <v>1910187</v>
      </c>
      <c r="AV390">
        <v>3820374</v>
      </c>
      <c r="AW390" s="13">
        <v>7.38</v>
      </c>
      <c r="AZ390" s="19">
        <v>1910187</v>
      </c>
      <c r="BA390" s="18">
        <v>7.38</v>
      </c>
    </row>
    <row r="391" spans="2:53" x14ac:dyDescent="0.3">
      <c r="B391">
        <v>490806</v>
      </c>
      <c r="E391" s="12">
        <v>45649</v>
      </c>
      <c r="G391" t="s">
        <v>1847</v>
      </c>
      <c r="I391" t="s">
        <v>875</v>
      </c>
      <c r="J391" t="s">
        <v>875</v>
      </c>
      <c r="K391" t="s">
        <v>1872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1198</v>
      </c>
      <c r="AL391" t="s">
        <v>859</v>
      </c>
      <c r="AM391" t="s">
        <v>1198</v>
      </c>
      <c r="AN391" t="s">
        <v>859</v>
      </c>
      <c r="AO391" s="13">
        <v>0.04</v>
      </c>
      <c r="AP391" s="14">
        <v>20240011894136</v>
      </c>
      <c r="AQ391" s="12">
        <v>45649</v>
      </c>
      <c r="AU391" s="17">
        <v>1911618</v>
      </c>
      <c r="AV391">
        <v>5734854</v>
      </c>
      <c r="AW391" s="13">
        <v>8.25</v>
      </c>
      <c r="AZ391" s="19">
        <v>1911618</v>
      </c>
      <c r="BA391" s="18">
        <v>8.25</v>
      </c>
    </row>
    <row r="392" spans="2:53" x14ac:dyDescent="0.3">
      <c r="B392">
        <v>2126081</v>
      </c>
      <c r="E392" s="12">
        <v>45649</v>
      </c>
      <c r="G392" t="s">
        <v>1847</v>
      </c>
      <c r="I392" t="s">
        <v>875</v>
      </c>
      <c r="J392" t="s">
        <v>875</v>
      </c>
      <c r="K392" t="s">
        <v>1872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1219</v>
      </c>
      <c r="AL392" t="s">
        <v>859</v>
      </c>
      <c r="AM392" t="s">
        <v>1219</v>
      </c>
      <c r="AN392" t="s">
        <v>859</v>
      </c>
      <c r="AO392" s="13">
        <v>0.12</v>
      </c>
      <c r="AP392" s="14">
        <v>20240011893663</v>
      </c>
      <c r="AQ392" s="12">
        <v>45649</v>
      </c>
      <c r="AU392" s="17">
        <v>1915476</v>
      </c>
      <c r="AV392">
        <v>5746428</v>
      </c>
      <c r="AW392" s="13">
        <v>9.7099999999999991</v>
      </c>
      <c r="AZ392" s="19">
        <v>1915476</v>
      </c>
      <c r="BA392" s="18">
        <v>9.7099999999999991</v>
      </c>
    </row>
    <row r="393" spans="2:53" x14ac:dyDescent="0.3">
      <c r="B393">
        <v>2126081</v>
      </c>
      <c r="E393" s="12">
        <v>45649</v>
      </c>
      <c r="G393" t="s">
        <v>1847</v>
      </c>
      <c r="I393" t="s">
        <v>875</v>
      </c>
      <c r="J393" t="s">
        <v>875</v>
      </c>
      <c r="K393" t="s">
        <v>1872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1198</v>
      </c>
      <c r="AL393" t="s">
        <v>859</v>
      </c>
      <c r="AM393" t="s">
        <v>1198</v>
      </c>
      <c r="AN393" t="s">
        <v>859</v>
      </c>
      <c r="AO393" s="13">
        <v>0.04</v>
      </c>
      <c r="AP393" s="14">
        <v>20240011894137</v>
      </c>
      <c r="AQ393" s="12">
        <v>45649</v>
      </c>
      <c r="AU393" s="17">
        <v>1918506</v>
      </c>
      <c r="AV393">
        <v>5755518</v>
      </c>
      <c r="AW393" s="13">
        <v>9.3600000000000012</v>
      </c>
      <c r="AZ393" s="19">
        <v>1918506</v>
      </c>
      <c r="BA393" s="18">
        <v>9.3600000000000012</v>
      </c>
    </row>
    <row r="394" spans="2:53" x14ac:dyDescent="0.3">
      <c r="B394">
        <v>2126082</v>
      </c>
      <c r="E394" s="12">
        <v>45649</v>
      </c>
      <c r="G394" t="s">
        <v>1847</v>
      </c>
      <c r="I394" t="s">
        <v>875</v>
      </c>
      <c r="J394" t="s">
        <v>875</v>
      </c>
      <c r="K394" t="s">
        <v>1872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1219</v>
      </c>
      <c r="AL394" t="s">
        <v>859</v>
      </c>
      <c r="AM394" t="s">
        <v>1219</v>
      </c>
      <c r="AN394" t="s">
        <v>859</v>
      </c>
      <c r="AO394" s="13">
        <v>0.12</v>
      </c>
      <c r="AP394" s="14">
        <v>20240011893664</v>
      </c>
      <c r="AQ394" s="12">
        <v>45649</v>
      </c>
      <c r="AU394" s="17">
        <v>2003996</v>
      </c>
      <c r="AV394">
        <v>38075924</v>
      </c>
      <c r="AW394" s="13">
        <v>35.49</v>
      </c>
      <c r="AZ394" s="19">
        <v>2003996</v>
      </c>
      <c r="BA394" s="18">
        <v>35.49</v>
      </c>
    </row>
    <row r="395" spans="2:53" x14ac:dyDescent="0.3">
      <c r="B395">
        <v>2126082</v>
      </c>
      <c r="E395" s="12">
        <v>45649</v>
      </c>
      <c r="G395" t="s">
        <v>1847</v>
      </c>
      <c r="I395" t="s">
        <v>875</v>
      </c>
      <c r="J395" t="s">
        <v>875</v>
      </c>
      <c r="K395" t="s">
        <v>1872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1198</v>
      </c>
      <c r="AL395" t="s">
        <v>859</v>
      </c>
      <c r="AM395" t="s">
        <v>1198</v>
      </c>
      <c r="AN395" t="s">
        <v>859</v>
      </c>
      <c r="AO395" s="13">
        <v>0.04</v>
      </c>
      <c r="AP395" s="14">
        <v>20240011894138</v>
      </c>
      <c r="AQ395" s="12">
        <v>45649</v>
      </c>
      <c r="AU395" s="17">
        <v>2008567</v>
      </c>
      <c r="AV395">
        <v>44188474</v>
      </c>
      <c r="AW395" s="13">
        <v>54.690000000000005</v>
      </c>
      <c r="AZ395" s="19">
        <v>2008567</v>
      </c>
      <c r="BA395" s="18">
        <v>54.690000000000005</v>
      </c>
    </row>
    <row r="396" spans="2:53" x14ac:dyDescent="0.3">
      <c r="B396">
        <v>2126083</v>
      </c>
      <c r="E396" s="12">
        <v>45649</v>
      </c>
      <c r="G396" t="s">
        <v>1847</v>
      </c>
      <c r="I396" t="s">
        <v>875</v>
      </c>
      <c r="J396" t="s">
        <v>875</v>
      </c>
      <c r="K396" t="s">
        <v>1872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1219</v>
      </c>
      <c r="AL396" t="s">
        <v>859</v>
      </c>
      <c r="AM396" t="s">
        <v>1219</v>
      </c>
      <c r="AN396" t="s">
        <v>859</v>
      </c>
      <c r="AO396" s="13">
        <v>0.12</v>
      </c>
      <c r="AP396" s="14">
        <v>20240011893665</v>
      </c>
      <c r="AQ396" s="12">
        <v>45649</v>
      </c>
      <c r="AU396" s="17">
        <v>2010220</v>
      </c>
      <c r="AV396">
        <v>12061320</v>
      </c>
      <c r="AW396" s="13">
        <v>3.1799999999999997</v>
      </c>
      <c r="AZ396" s="19">
        <v>2010220</v>
      </c>
      <c r="BA396" s="18">
        <v>3.1799999999999997</v>
      </c>
    </row>
    <row r="397" spans="2:53" x14ac:dyDescent="0.3">
      <c r="B397">
        <v>2126083</v>
      </c>
      <c r="E397" s="12">
        <v>45649</v>
      </c>
      <c r="G397" t="s">
        <v>1847</v>
      </c>
      <c r="I397" t="s">
        <v>875</v>
      </c>
      <c r="J397" t="s">
        <v>875</v>
      </c>
      <c r="K397" t="s">
        <v>1872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1431</v>
      </c>
      <c r="AL397" t="s">
        <v>859</v>
      </c>
      <c r="AM397" t="s">
        <v>1431</v>
      </c>
      <c r="AN397" t="s">
        <v>859</v>
      </c>
      <c r="AO397" s="13">
        <v>0.03</v>
      </c>
      <c r="AP397" s="14">
        <v>20240011894139</v>
      </c>
      <c r="AQ397" s="12">
        <v>45649</v>
      </c>
      <c r="AU397" s="17">
        <v>2011601</v>
      </c>
      <c r="AV397">
        <v>4023202</v>
      </c>
      <c r="AW397" s="13">
        <v>0.65</v>
      </c>
      <c r="AZ397" s="19">
        <v>2011601</v>
      </c>
      <c r="BA397" s="18">
        <v>0.65</v>
      </c>
    </row>
    <row r="398" spans="2:53" x14ac:dyDescent="0.3">
      <c r="B398">
        <v>2126084</v>
      </c>
      <c r="E398" s="12">
        <v>45649</v>
      </c>
      <c r="G398" t="s">
        <v>1847</v>
      </c>
      <c r="I398" t="s">
        <v>875</v>
      </c>
      <c r="J398" t="s">
        <v>875</v>
      </c>
      <c r="K398" t="s">
        <v>1872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1219</v>
      </c>
      <c r="AL398" t="s">
        <v>859</v>
      </c>
      <c r="AM398" t="s">
        <v>1219</v>
      </c>
      <c r="AN398" t="s">
        <v>859</v>
      </c>
      <c r="AO398" s="13">
        <v>0.12</v>
      </c>
      <c r="AP398" s="14">
        <v>20240011893666</v>
      </c>
      <c r="AQ398" s="12">
        <v>45649</v>
      </c>
      <c r="AU398" s="17">
        <v>2019865</v>
      </c>
      <c r="AV398">
        <v>6059595</v>
      </c>
      <c r="AW398" s="13">
        <v>0.78</v>
      </c>
      <c r="AZ398" s="19">
        <v>2019865</v>
      </c>
      <c r="BA398" s="18">
        <v>0.78</v>
      </c>
    </row>
    <row r="399" spans="2:53" x14ac:dyDescent="0.3">
      <c r="B399">
        <v>2126084</v>
      </c>
      <c r="E399" s="12">
        <v>45649</v>
      </c>
      <c r="G399" t="s">
        <v>1847</v>
      </c>
      <c r="I399" t="s">
        <v>875</v>
      </c>
      <c r="J399" t="s">
        <v>875</v>
      </c>
      <c r="K399" t="s">
        <v>1872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13">
        <v>0.03</v>
      </c>
      <c r="AP399" s="14">
        <v>20240011894140</v>
      </c>
      <c r="AQ399" s="12">
        <v>45649</v>
      </c>
      <c r="AU399" s="17">
        <v>2020888</v>
      </c>
      <c r="AV399">
        <v>6062664</v>
      </c>
      <c r="AW399" s="13">
        <v>7.79</v>
      </c>
      <c r="AZ399" s="19">
        <v>2020888</v>
      </c>
      <c r="BA399" s="18">
        <v>7.79</v>
      </c>
    </row>
    <row r="400" spans="2:53" x14ac:dyDescent="0.3">
      <c r="B400">
        <v>494183</v>
      </c>
      <c r="E400" s="12">
        <v>45649</v>
      </c>
      <c r="G400" t="s">
        <v>1847</v>
      </c>
      <c r="I400" t="s">
        <v>875</v>
      </c>
      <c r="J400" t="s">
        <v>875</v>
      </c>
      <c r="K400" t="s">
        <v>1876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1625</v>
      </c>
      <c r="AI400" t="s">
        <v>859</v>
      </c>
      <c r="AK400" t="s">
        <v>2367</v>
      </c>
      <c r="AL400" t="s">
        <v>859</v>
      </c>
      <c r="AM400" t="s">
        <v>2367</v>
      </c>
      <c r="AN400" t="s">
        <v>859</v>
      </c>
      <c r="AO400" s="13">
        <v>13.13</v>
      </c>
      <c r="AP400" s="14">
        <v>20240011892767</v>
      </c>
      <c r="AQ400" s="12">
        <v>45649</v>
      </c>
      <c r="AU400" s="17">
        <v>2022807</v>
      </c>
      <c r="AV400">
        <v>2022807</v>
      </c>
      <c r="AW400" s="13">
        <v>708.52</v>
      </c>
      <c r="AZ400" s="19">
        <v>2022807</v>
      </c>
      <c r="BA400" s="18">
        <v>708.52</v>
      </c>
    </row>
    <row r="401" spans="2:53" x14ac:dyDescent="0.3">
      <c r="B401">
        <v>494183</v>
      </c>
      <c r="E401" s="12">
        <v>45649</v>
      </c>
      <c r="G401" t="s">
        <v>1847</v>
      </c>
      <c r="I401" t="s">
        <v>875</v>
      </c>
      <c r="J401" t="s">
        <v>875</v>
      </c>
      <c r="K401" t="s">
        <v>1876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1625</v>
      </c>
      <c r="AI401" t="s">
        <v>859</v>
      </c>
      <c r="AK401" t="s">
        <v>3424</v>
      </c>
      <c r="AL401" t="s">
        <v>859</v>
      </c>
      <c r="AM401" t="s">
        <v>3424</v>
      </c>
      <c r="AN401" t="s">
        <v>859</v>
      </c>
      <c r="AO401" s="13">
        <v>12.91</v>
      </c>
      <c r="AP401" s="14">
        <v>20240011892771</v>
      </c>
      <c r="AQ401" s="12">
        <v>45649</v>
      </c>
      <c r="AU401" s="17">
        <v>2032852</v>
      </c>
      <c r="AV401">
        <v>4065704</v>
      </c>
      <c r="AW401" s="13">
        <v>0.49</v>
      </c>
      <c r="AZ401" s="19">
        <v>2032852</v>
      </c>
      <c r="BA401" s="18">
        <v>0.49</v>
      </c>
    </row>
    <row r="402" spans="2:53" x14ac:dyDescent="0.3">
      <c r="B402">
        <v>494183</v>
      </c>
      <c r="E402" s="12">
        <v>45649</v>
      </c>
      <c r="G402" t="s">
        <v>1847</v>
      </c>
      <c r="I402" t="s">
        <v>875</v>
      </c>
      <c r="J402" t="s">
        <v>875</v>
      </c>
      <c r="K402" t="s">
        <v>1876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1625</v>
      </c>
      <c r="AI402" t="s">
        <v>859</v>
      </c>
      <c r="AK402" t="s">
        <v>2229</v>
      </c>
      <c r="AL402" t="s">
        <v>859</v>
      </c>
      <c r="AM402" t="s">
        <v>2229</v>
      </c>
      <c r="AN402" t="s">
        <v>859</v>
      </c>
      <c r="AO402" s="13">
        <v>14.5</v>
      </c>
      <c r="AP402" s="14">
        <v>20240011892775</v>
      </c>
      <c r="AQ402" s="12">
        <v>45649</v>
      </c>
      <c r="AU402" s="17">
        <v>2043727</v>
      </c>
      <c r="AV402">
        <v>6131181</v>
      </c>
      <c r="AW402" s="13">
        <v>3.69</v>
      </c>
      <c r="AZ402" s="19">
        <v>2043727</v>
      </c>
      <c r="BA402" s="18">
        <v>3.69</v>
      </c>
    </row>
    <row r="403" spans="2:53" x14ac:dyDescent="0.3">
      <c r="B403">
        <v>494183</v>
      </c>
      <c r="E403" s="12">
        <v>45649</v>
      </c>
      <c r="G403" t="s">
        <v>1847</v>
      </c>
      <c r="I403" t="s">
        <v>875</v>
      </c>
      <c r="J403" t="s">
        <v>875</v>
      </c>
      <c r="K403" t="s">
        <v>1876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1625</v>
      </c>
      <c r="AI403" t="s">
        <v>859</v>
      </c>
      <c r="AK403" t="s">
        <v>1634</v>
      </c>
      <c r="AL403" t="s">
        <v>859</v>
      </c>
      <c r="AM403" t="s">
        <v>1634</v>
      </c>
      <c r="AN403" t="s">
        <v>859</v>
      </c>
      <c r="AO403" s="13">
        <v>12.47</v>
      </c>
      <c r="AP403" s="14">
        <v>20240011892779</v>
      </c>
      <c r="AQ403" s="12">
        <v>45649</v>
      </c>
      <c r="AU403" s="17">
        <v>2048770</v>
      </c>
      <c r="AV403">
        <v>6146310</v>
      </c>
      <c r="AW403" s="13">
        <v>10.129999999999999</v>
      </c>
      <c r="AZ403" s="19">
        <v>2048770</v>
      </c>
      <c r="BA403" s="18">
        <v>10.129999999999999</v>
      </c>
    </row>
    <row r="404" spans="2:53" x14ac:dyDescent="0.3">
      <c r="B404">
        <v>494183</v>
      </c>
      <c r="E404" s="12">
        <v>45649</v>
      </c>
      <c r="G404" t="s">
        <v>1847</v>
      </c>
      <c r="I404" t="s">
        <v>875</v>
      </c>
      <c r="J404" t="s">
        <v>875</v>
      </c>
      <c r="K404" t="s">
        <v>1876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1625</v>
      </c>
      <c r="AI404" t="s">
        <v>859</v>
      </c>
      <c r="AK404" t="s">
        <v>3425</v>
      </c>
      <c r="AL404" t="s">
        <v>859</v>
      </c>
      <c r="AM404" t="s">
        <v>3425</v>
      </c>
      <c r="AN404" t="s">
        <v>859</v>
      </c>
      <c r="AO404" s="13">
        <v>13.92</v>
      </c>
      <c r="AP404" s="14">
        <v>20240011892783</v>
      </c>
      <c r="AQ404" s="12">
        <v>45649</v>
      </c>
      <c r="AU404" s="17">
        <v>2053769</v>
      </c>
      <c r="AV404">
        <v>12322614</v>
      </c>
      <c r="AW404" s="13">
        <v>6.24</v>
      </c>
      <c r="AZ404" s="19">
        <v>2053769</v>
      </c>
      <c r="BA404" s="18">
        <v>6.24</v>
      </c>
    </row>
    <row r="405" spans="2:53" x14ac:dyDescent="0.3">
      <c r="B405">
        <v>494183</v>
      </c>
      <c r="E405" s="12">
        <v>45649</v>
      </c>
      <c r="G405" t="s">
        <v>1847</v>
      </c>
      <c r="I405" t="s">
        <v>875</v>
      </c>
      <c r="J405" t="s">
        <v>875</v>
      </c>
      <c r="K405" t="s">
        <v>1876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1625</v>
      </c>
      <c r="AI405" t="s">
        <v>859</v>
      </c>
      <c r="AK405" t="s">
        <v>3426</v>
      </c>
      <c r="AL405" t="s">
        <v>859</v>
      </c>
      <c r="AM405" t="s">
        <v>3426</v>
      </c>
      <c r="AN405" t="s">
        <v>859</v>
      </c>
      <c r="AO405" s="13">
        <v>12.04</v>
      </c>
      <c r="AP405" s="14">
        <v>20240011892787</v>
      </c>
      <c r="AQ405" s="12">
        <v>45649</v>
      </c>
      <c r="AU405" s="17">
        <v>2053770</v>
      </c>
      <c r="AV405">
        <v>20537700</v>
      </c>
      <c r="AW405" s="13">
        <v>3.7399999999999998</v>
      </c>
      <c r="AZ405" s="19">
        <v>2053770</v>
      </c>
      <c r="BA405" s="18">
        <v>3.7399999999999998</v>
      </c>
    </row>
    <row r="406" spans="2:53" x14ac:dyDescent="0.3">
      <c r="B406">
        <v>494183</v>
      </c>
      <c r="E406" s="12">
        <v>45649</v>
      </c>
      <c r="G406" t="s">
        <v>1847</v>
      </c>
      <c r="I406" t="s">
        <v>875</v>
      </c>
      <c r="J406" t="s">
        <v>875</v>
      </c>
      <c r="K406" t="s">
        <v>1876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1625</v>
      </c>
      <c r="AI406" t="s">
        <v>859</v>
      </c>
      <c r="AK406" t="s">
        <v>1790</v>
      </c>
      <c r="AL406" t="s">
        <v>859</v>
      </c>
      <c r="AM406" t="s">
        <v>1790</v>
      </c>
      <c r="AN406" t="s">
        <v>859</v>
      </c>
      <c r="AO406" s="13">
        <v>11.75</v>
      </c>
      <c r="AP406" s="14">
        <v>20240011892791</v>
      </c>
      <c r="AQ406" s="12">
        <v>45649</v>
      </c>
      <c r="AU406" s="17">
        <v>2053772</v>
      </c>
      <c r="AV406">
        <v>22591492</v>
      </c>
      <c r="AW406" s="13">
        <v>10.210000000000001</v>
      </c>
      <c r="AZ406" s="19">
        <v>2053772</v>
      </c>
      <c r="BA406" s="18">
        <v>10.210000000000001</v>
      </c>
    </row>
    <row r="407" spans="2:53" x14ac:dyDescent="0.3">
      <c r="B407">
        <v>494183</v>
      </c>
      <c r="E407" s="12">
        <v>45649</v>
      </c>
      <c r="G407" t="s">
        <v>1847</v>
      </c>
      <c r="I407" t="s">
        <v>875</v>
      </c>
      <c r="J407" t="s">
        <v>875</v>
      </c>
      <c r="K407" t="s">
        <v>1876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1625</v>
      </c>
      <c r="AI407" t="s">
        <v>859</v>
      </c>
      <c r="AK407" t="s">
        <v>1632</v>
      </c>
      <c r="AL407" t="s">
        <v>859</v>
      </c>
      <c r="AM407" t="s">
        <v>1632</v>
      </c>
      <c r="AN407" t="s">
        <v>859</v>
      </c>
      <c r="AO407" s="13">
        <v>9.9499999999999993</v>
      </c>
      <c r="AP407" s="14">
        <v>20240011892796</v>
      </c>
      <c r="AQ407" s="12">
        <v>45649</v>
      </c>
      <c r="AU407" s="17">
        <v>2053773</v>
      </c>
      <c r="AV407">
        <v>2053773</v>
      </c>
      <c r="AW407" s="13">
        <v>0.03</v>
      </c>
      <c r="AZ407" s="19">
        <v>2053773</v>
      </c>
      <c r="BA407" s="18">
        <v>0.03</v>
      </c>
    </row>
    <row r="408" spans="2:53" x14ac:dyDescent="0.3">
      <c r="B408">
        <v>494183</v>
      </c>
      <c r="E408" s="12">
        <v>45649</v>
      </c>
      <c r="G408" t="s">
        <v>1847</v>
      </c>
      <c r="I408" t="s">
        <v>875</v>
      </c>
      <c r="J408" t="s">
        <v>875</v>
      </c>
      <c r="K408" t="s">
        <v>1876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1625</v>
      </c>
      <c r="AI408" t="s">
        <v>859</v>
      </c>
      <c r="AK408" t="s">
        <v>3427</v>
      </c>
      <c r="AL408" t="s">
        <v>859</v>
      </c>
      <c r="AM408" t="s">
        <v>3427</v>
      </c>
      <c r="AN408" t="s">
        <v>859</v>
      </c>
      <c r="AO408" s="13">
        <v>13.01</v>
      </c>
      <c r="AP408" s="14">
        <v>20240011892801</v>
      </c>
      <c r="AQ408" s="12">
        <v>45649</v>
      </c>
      <c r="AU408" s="17">
        <v>2056224</v>
      </c>
      <c r="AV408">
        <v>4112448</v>
      </c>
      <c r="AW408" s="13">
        <v>0.37</v>
      </c>
      <c r="AZ408" s="19">
        <v>2056224</v>
      </c>
      <c r="BA408" s="18">
        <v>0.37</v>
      </c>
    </row>
    <row r="409" spans="2:53" x14ac:dyDescent="0.3">
      <c r="B409">
        <v>494183</v>
      </c>
      <c r="E409" s="12">
        <v>45649</v>
      </c>
      <c r="G409" t="s">
        <v>1847</v>
      </c>
      <c r="I409" t="s">
        <v>875</v>
      </c>
      <c r="J409" t="s">
        <v>875</v>
      </c>
      <c r="K409" t="s">
        <v>1876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1625</v>
      </c>
      <c r="AI409" t="s">
        <v>859</v>
      </c>
      <c r="AK409" t="s">
        <v>3428</v>
      </c>
      <c r="AL409" t="s">
        <v>859</v>
      </c>
      <c r="AM409" t="s">
        <v>3428</v>
      </c>
      <c r="AN409" t="s">
        <v>859</v>
      </c>
      <c r="AO409" s="13">
        <v>12.76</v>
      </c>
      <c r="AP409" s="14">
        <v>20240011892808</v>
      </c>
      <c r="AQ409" s="12">
        <v>45649</v>
      </c>
      <c r="AU409" s="17">
        <v>2057922</v>
      </c>
      <c r="AV409">
        <v>6173766</v>
      </c>
      <c r="AW409" s="13">
        <v>1.01</v>
      </c>
      <c r="AZ409" s="19">
        <v>2057922</v>
      </c>
      <c r="BA409" s="18">
        <v>1.01</v>
      </c>
    </row>
    <row r="410" spans="2:53" x14ac:dyDescent="0.3">
      <c r="B410">
        <v>494183</v>
      </c>
      <c r="E410" s="12">
        <v>45649</v>
      </c>
      <c r="G410" t="s">
        <v>1847</v>
      </c>
      <c r="I410" t="s">
        <v>875</v>
      </c>
      <c r="J410" t="s">
        <v>875</v>
      </c>
      <c r="K410" t="s">
        <v>1876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1625</v>
      </c>
      <c r="AI410" t="s">
        <v>859</v>
      </c>
      <c r="AK410" t="s">
        <v>3429</v>
      </c>
      <c r="AL410" t="s">
        <v>859</v>
      </c>
      <c r="AM410" t="s">
        <v>3429</v>
      </c>
      <c r="AN410" t="s">
        <v>859</v>
      </c>
      <c r="AO410" s="13">
        <v>21.47</v>
      </c>
      <c r="AP410" s="14">
        <v>20240011892821</v>
      </c>
      <c r="AQ410" s="12">
        <v>45649</v>
      </c>
      <c r="AU410" s="17">
        <v>2057923</v>
      </c>
      <c r="AV410">
        <v>2057923</v>
      </c>
      <c r="AW410" s="13">
        <v>0.79</v>
      </c>
      <c r="AZ410" s="19">
        <v>2057923</v>
      </c>
      <c r="BA410" s="18">
        <v>0.79</v>
      </c>
    </row>
    <row r="411" spans="2:53" x14ac:dyDescent="0.3">
      <c r="B411">
        <v>494183</v>
      </c>
      <c r="E411" s="12">
        <v>45649</v>
      </c>
      <c r="G411" t="s">
        <v>1847</v>
      </c>
      <c r="I411" t="s">
        <v>875</v>
      </c>
      <c r="J411" t="s">
        <v>875</v>
      </c>
      <c r="K411" t="s">
        <v>1876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1625</v>
      </c>
      <c r="AI411" t="s">
        <v>859</v>
      </c>
      <c r="AK411" t="s">
        <v>1717</v>
      </c>
      <c r="AL411" t="s">
        <v>859</v>
      </c>
      <c r="AM411" t="s">
        <v>1717</v>
      </c>
      <c r="AN411" t="s">
        <v>859</v>
      </c>
      <c r="AO411" s="13">
        <v>13.43</v>
      </c>
      <c r="AP411" s="14">
        <v>20240011892828</v>
      </c>
      <c r="AQ411" s="12">
        <v>45649</v>
      </c>
      <c r="AU411" s="17">
        <v>2057924</v>
      </c>
      <c r="AV411">
        <v>4115848</v>
      </c>
      <c r="AW411" s="13">
        <v>0.62</v>
      </c>
      <c r="AZ411" s="19">
        <v>2057924</v>
      </c>
      <c r="BA411" s="18">
        <v>0.62</v>
      </c>
    </row>
    <row r="412" spans="2:53" x14ac:dyDescent="0.3">
      <c r="B412">
        <v>494183</v>
      </c>
      <c r="E412" s="12">
        <v>45649</v>
      </c>
      <c r="G412" t="s">
        <v>1847</v>
      </c>
      <c r="I412" t="s">
        <v>875</v>
      </c>
      <c r="J412" t="s">
        <v>875</v>
      </c>
      <c r="K412" t="s">
        <v>1876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1625</v>
      </c>
      <c r="AI412" t="s">
        <v>859</v>
      </c>
      <c r="AK412" t="s">
        <v>3160</v>
      </c>
      <c r="AL412" t="s">
        <v>859</v>
      </c>
      <c r="AM412" t="s">
        <v>3160</v>
      </c>
      <c r="AN412" t="s">
        <v>859</v>
      </c>
      <c r="AO412" s="13">
        <v>10.23</v>
      </c>
      <c r="AP412" s="14">
        <v>20240011892835</v>
      </c>
      <c r="AQ412" s="12">
        <v>45649</v>
      </c>
      <c r="AU412" s="17">
        <v>2058733</v>
      </c>
      <c r="AV412">
        <v>6176199</v>
      </c>
      <c r="AW412" s="13">
        <v>33.03</v>
      </c>
      <c r="AZ412" s="19">
        <v>2058733</v>
      </c>
      <c r="BA412" s="18">
        <v>33.03</v>
      </c>
    </row>
    <row r="413" spans="2:53" x14ac:dyDescent="0.3">
      <c r="B413">
        <v>494183</v>
      </c>
      <c r="E413" s="12">
        <v>45649</v>
      </c>
      <c r="G413" t="s">
        <v>1847</v>
      </c>
      <c r="I413" t="s">
        <v>875</v>
      </c>
      <c r="J413" t="s">
        <v>875</v>
      </c>
      <c r="K413" t="s">
        <v>1876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1625</v>
      </c>
      <c r="AI413" t="s">
        <v>859</v>
      </c>
      <c r="AK413" t="s">
        <v>3430</v>
      </c>
      <c r="AL413" t="s">
        <v>859</v>
      </c>
      <c r="AM413" t="s">
        <v>3430</v>
      </c>
      <c r="AN413" t="s">
        <v>859</v>
      </c>
      <c r="AO413" s="13">
        <v>10.01</v>
      </c>
      <c r="AP413" s="14">
        <v>20240011892841</v>
      </c>
      <c r="AQ413" s="12">
        <v>45649</v>
      </c>
      <c r="AU413" s="17">
        <v>2068566</v>
      </c>
      <c r="AV413">
        <v>6205698</v>
      </c>
      <c r="AW413" s="13">
        <v>12.42</v>
      </c>
      <c r="AZ413" s="19">
        <v>2068566</v>
      </c>
      <c r="BA413" s="18">
        <v>12.42</v>
      </c>
    </row>
    <row r="414" spans="2:53" x14ac:dyDescent="0.3">
      <c r="B414">
        <v>494183</v>
      </c>
      <c r="E414" s="12">
        <v>45649</v>
      </c>
      <c r="G414" t="s">
        <v>1847</v>
      </c>
      <c r="I414" t="s">
        <v>875</v>
      </c>
      <c r="J414" t="s">
        <v>875</v>
      </c>
      <c r="K414" t="s">
        <v>1876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1625</v>
      </c>
      <c r="AI414" t="s">
        <v>859</v>
      </c>
      <c r="AK414" t="s">
        <v>3431</v>
      </c>
      <c r="AL414" t="s">
        <v>859</v>
      </c>
      <c r="AM414" t="s">
        <v>3431</v>
      </c>
      <c r="AN414" t="s">
        <v>859</v>
      </c>
      <c r="AO414" s="13">
        <v>11.19</v>
      </c>
      <c r="AP414" s="14">
        <v>20240011892848</v>
      </c>
      <c r="AQ414" s="12">
        <v>45649</v>
      </c>
      <c r="AU414" s="17">
        <v>2068567</v>
      </c>
      <c r="AV414">
        <v>6205701</v>
      </c>
      <c r="AW414" s="13">
        <v>9.66</v>
      </c>
      <c r="AZ414" s="19">
        <v>2068567</v>
      </c>
      <c r="BA414" s="18">
        <v>9.66</v>
      </c>
    </row>
    <row r="415" spans="2:53" x14ac:dyDescent="0.3">
      <c r="B415">
        <v>494183</v>
      </c>
      <c r="E415" s="12">
        <v>45649</v>
      </c>
      <c r="G415" t="s">
        <v>1847</v>
      </c>
      <c r="I415" t="s">
        <v>875</v>
      </c>
      <c r="J415" t="s">
        <v>875</v>
      </c>
      <c r="K415" t="s">
        <v>1876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1625</v>
      </c>
      <c r="AI415" t="s">
        <v>859</v>
      </c>
      <c r="AK415" t="s">
        <v>3363</v>
      </c>
      <c r="AL415" t="s">
        <v>859</v>
      </c>
      <c r="AM415" t="s">
        <v>3363</v>
      </c>
      <c r="AN415" t="s">
        <v>859</v>
      </c>
      <c r="AO415" s="13">
        <v>10.94</v>
      </c>
      <c r="AP415" s="14">
        <v>20240011892854</v>
      </c>
      <c r="AQ415" s="12">
        <v>45649</v>
      </c>
      <c r="AU415" s="17">
        <v>2068689</v>
      </c>
      <c r="AV415">
        <v>6206067</v>
      </c>
      <c r="AW415" s="13">
        <v>7.6999999999999993</v>
      </c>
      <c r="AZ415" s="19">
        <v>2068689</v>
      </c>
      <c r="BA415" s="18">
        <v>7.6999999999999993</v>
      </c>
    </row>
    <row r="416" spans="2:53" x14ac:dyDescent="0.3">
      <c r="B416">
        <v>494183</v>
      </c>
      <c r="E416" s="12">
        <v>45649</v>
      </c>
      <c r="G416" t="s">
        <v>1847</v>
      </c>
      <c r="I416" t="s">
        <v>875</v>
      </c>
      <c r="J416" t="s">
        <v>875</v>
      </c>
      <c r="K416" t="s">
        <v>1876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1625</v>
      </c>
      <c r="AI416" t="s">
        <v>859</v>
      </c>
      <c r="AK416" t="s">
        <v>2014</v>
      </c>
      <c r="AL416" t="s">
        <v>859</v>
      </c>
      <c r="AM416" t="s">
        <v>2014</v>
      </c>
      <c r="AN416" t="s">
        <v>859</v>
      </c>
      <c r="AO416" s="13">
        <v>9.36</v>
      </c>
      <c r="AP416" s="14">
        <v>20240011892861</v>
      </c>
      <c r="AQ416" s="12">
        <v>45649</v>
      </c>
      <c r="AU416" s="17">
        <v>2073495</v>
      </c>
      <c r="AV416">
        <v>6220485</v>
      </c>
      <c r="AW416" s="13">
        <v>0.29000000000000004</v>
      </c>
      <c r="AZ416" s="19">
        <v>2073495</v>
      </c>
      <c r="BA416" s="18">
        <v>0.29000000000000004</v>
      </c>
    </row>
    <row r="417" spans="2:53" x14ac:dyDescent="0.3">
      <c r="B417">
        <v>494183</v>
      </c>
      <c r="E417" s="12">
        <v>45649</v>
      </c>
      <c r="G417" t="s">
        <v>1847</v>
      </c>
      <c r="I417" t="s">
        <v>875</v>
      </c>
      <c r="J417" t="s">
        <v>875</v>
      </c>
      <c r="K417" t="s">
        <v>1876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1625</v>
      </c>
      <c r="AI417" t="s">
        <v>859</v>
      </c>
      <c r="AK417" t="s">
        <v>3432</v>
      </c>
      <c r="AL417" t="s">
        <v>859</v>
      </c>
      <c r="AM417" t="s">
        <v>3432</v>
      </c>
      <c r="AN417" t="s">
        <v>859</v>
      </c>
      <c r="AO417" s="13">
        <v>10.44</v>
      </c>
      <c r="AP417" s="14">
        <v>20240011892868</v>
      </c>
      <c r="AQ417" s="12">
        <v>45649</v>
      </c>
      <c r="AU417" s="17">
        <v>2077806</v>
      </c>
      <c r="AV417">
        <v>6233418</v>
      </c>
      <c r="AW417" s="13">
        <v>0.64</v>
      </c>
      <c r="AZ417" s="19">
        <v>2077806</v>
      </c>
      <c r="BA417" s="18">
        <v>0.64</v>
      </c>
    </row>
    <row r="418" spans="2:53" x14ac:dyDescent="0.3">
      <c r="B418">
        <v>494183</v>
      </c>
      <c r="E418" s="12">
        <v>45649</v>
      </c>
      <c r="G418" t="s">
        <v>1847</v>
      </c>
      <c r="I418" t="s">
        <v>875</v>
      </c>
      <c r="J418" t="s">
        <v>875</v>
      </c>
      <c r="K418" t="s">
        <v>1876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1625</v>
      </c>
      <c r="AI418" t="s">
        <v>859</v>
      </c>
      <c r="AK418" t="s">
        <v>1920</v>
      </c>
      <c r="AL418" t="s">
        <v>859</v>
      </c>
      <c r="AM418" t="s">
        <v>1920</v>
      </c>
      <c r="AN418" t="s">
        <v>859</v>
      </c>
      <c r="AO418" s="13">
        <v>8.92</v>
      </c>
      <c r="AP418" s="14">
        <v>20240011892875</v>
      </c>
      <c r="AQ418" s="12">
        <v>45649</v>
      </c>
      <c r="AU418" s="17">
        <v>2080096</v>
      </c>
      <c r="AV418">
        <v>2080096</v>
      </c>
      <c r="AW418" s="13">
        <v>0.08</v>
      </c>
      <c r="AZ418" s="19">
        <v>2080096</v>
      </c>
      <c r="BA418" s="18">
        <v>0.08</v>
      </c>
    </row>
    <row r="419" spans="2:53" x14ac:dyDescent="0.3">
      <c r="B419">
        <v>494183</v>
      </c>
      <c r="E419" s="12">
        <v>45649</v>
      </c>
      <c r="G419" t="s">
        <v>1847</v>
      </c>
      <c r="I419" t="s">
        <v>875</v>
      </c>
      <c r="J419" t="s">
        <v>875</v>
      </c>
      <c r="K419" t="s">
        <v>1876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1625</v>
      </c>
      <c r="AI419" t="s">
        <v>859</v>
      </c>
      <c r="AK419" t="s">
        <v>1632</v>
      </c>
      <c r="AL419" t="s">
        <v>859</v>
      </c>
      <c r="AM419" t="s">
        <v>1632</v>
      </c>
      <c r="AN419" t="s">
        <v>859</v>
      </c>
      <c r="AO419" s="13">
        <v>9.9499999999999993</v>
      </c>
      <c r="AP419" s="14">
        <v>20240011892882</v>
      </c>
      <c r="AQ419" s="12">
        <v>45649</v>
      </c>
      <c r="AU419" s="17">
        <v>2086617</v>
      </c>
      <c r="AV419">
        <v>6259851</v>
      </c>
      <c r="AW419" s="13">
        <v>0.6</v>
      </c>
      <c r="AZ419" s="19">
        <v>2086617</v>
      </c>
      <c r="BA419" s="18">
        <v>0.6</v>
      </c>
    </row>
    <row r="420" spans="2:53" x14ac:dyDescent="0.3">
      <c r="B420">
        <v>494183</v>
      </c>
      <c r="E420" s="12">
        <v>45649</v>
      </c>
      <c r="G420" t="s">
        <v>1847</v>
      </c>
      <c r="I420" t="s">
        <v>875</v>
      </c>
      <c r="J420" t="s">
        <v>875</v>
      </c>
      <c r="K420" t="s">
        <v>1876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3433</v>
      </c>
      <c r="AL420" t="s">
        <v>859</v>
      </c>
      <c r="AM420" t="s">
        <v>3433</v>
      </c>
      <c r="AN420" t="s">
        <v>859</v>
      </c>
      <c r="AO420" s="13">
        <v>8.7899999999999991</v>
      </c>
      <c r="AP420" s="14">
        <v>20240011892889</v>
      </c>
      <c r="AQ420" s="12">
        <v>45649</v>
      </c>
      <c r="AU420" s="17">
        <v>2090294</v>
      </c>
      <c r="AV420">
        <v>2090294</v>
      </c>
      <c r="AW420" s="13">
        <v>4.24</v>
      </c>
      <c r="AZ420" s="19">
        <v>2090294</v>
      </c>
      <c r="BA420" s="18">
        <v>4.24</v>
      </c>
    </row>
    <row r="421" spans="2:53" x14ac:dyDescent="0.3">
      <c r="B421">
        <v>494183</v>
      </c>
      <c r="E421" s="12">
        <v>45649</v>
      </c>
      <c r="G421" t="s">
        <v>1847</v>
      </c>
      <c r="I421" t="s">
        <v>875</v>
      </c>
      <c r="J421" t="s">
        <v>875</v>
      </c>
      <c r="K421" t="s">
        <v>1876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3434</v>
      </c>
      <c r="AL421" t="s">
        <v>859</v>
      </c>
      <c r="AM421" t="s">
        <v>3434</v>
      </c>
      <c r="AN421" t="s">
        <v>859</v>
      </c>
      <c r="AO421" s="13">
        <v>7.56</v>
      </c>
      <c r="AP421" s="14">
        <v>20240011892896</v>
      </c>
      <c r="AQ421" s="12">
        <v>45649</v>
      </c>
      <c r="AU421" s="17">
        <v>2090295</v>
      </c>
      <c r="AV421">
        <v>2090295</v>
      </c>
      <c r="AW421" s="13">
        <v>5.44</v>
      </c>
      <c r="AZ421" s="19">
        <v>2090295</v>
      </c>
      <c r="BA421" s="18">
        <v>5.44</v>
      </c>
    </row>
    <row r="422" spans="2:53" x14ac:dyDescent="0.3">
      <c r="B422">
        <v>494183</v>
      </c>
      <c r="E422" s="12">
        <v>45649</v>
      </c>
      <c r="G422" t="s">
        <v>1847</v>
      </c>
      <c r="I422" t="s">
        <v>875</v>
      </c>
      <c r="J422" t="s">
        <v>875</v>
      </c>
      <c r="K422" t="s">
        <v>1876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2166</v>
      </c>
      <c r="AL422" t="s">
        <v>859</v>
      </c>
      <c r="AM422" t="s">
        <v>2166</v>
      </c>
      <c r="AN422" t="s">
        <v>859</v>
      </c>
      <c r="AO422" s="13">
        <v>5.83</v>
      </c>
      <c r="AP422" s="14">
        <v>20240011892903</v>
      </c>
      <c r="AQ422" s="12">
        <v>45649</v>
      </c>
      <c r="AU422" s="17">
        <v>2090296</v>
      </c>
      <c r="AV422">
        <v>2090296</v>
      </c>
      <c r="AW422" s="13">
        <v>4.6399999999999997</v>
      </c>
      <c r="AZ422" s="19">
        <v>2090296</v>
      </c>
      <c r="BA422" s="18">
        <v>4.6399999999999997</v>
      </c>
    </row>
    <row r="423" spans="2:53" x14ac:dyDescent="0.3">
      <c r="B423">
        <v>494183</v>
      </c>
      <c r="E423" s="12">
        <v>45649</v>
      </c>
      <c r="G423" t="s">
        <v>1847</v>
      </c>
      <c r="I423" t="s">
        <v>875</v>
      </c>
      <c r="J423" t="s">
        <v>875</v>
      </c>
      <c r="K423" t="s">
        <v>1876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3435</v>
      </c>
      <c r="AL423" t="s">
        <v>859</v>
      </c>
      <c r="AM423" t="s">
        <v>3435</v>
      </c>
      <c r="AN423" t="s">
        <v>859</v>
      </c>
      <c r="AO423" s="13">
        <v>5.67</v>
      </c>
      <c r="AP423" s="14">
        <v>20240011892910</v>
      </c>
      <c r="AQ423" s="12">
        <v>45649</v>
      </c>
      <c r="AU423" s="17">
        <v>2090297</v>
      </c>
      <c r="AV423">
        <v>2090297</v>
      </c>
      <c r="AW423" s="13">
        <v>2.78</v>
      </c>
      <c r="AZ423" s="19">
        <v>2090297</v>
      </c>
      <c r="BA423" s="18">
        <v>2.78</v>
      </c>
    </row>
    <row r="424" spans="2:53" x14ac:dyDescent="0.3">
      <c r="B424">
        <v>494183</v>
      </c>
      <c r="E424" s="12">
        <v>45649</v>
      </c>
      <c r="G424" t="s">
        <v>1847</v>
      </c>
      <c r="I424" t="s">
        <v>875</v>
      </c>
      <c r="J424" t="s">
        <v>875</v>
      </c>
      <c r="K424" t="s">
        <v>1876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3351</v>
      </c>
      <c r="AL424" t="s">
        <v>859</v>
      </c>
      <c r="AM424" t="s">
        <v>3351</v>
      </c>
      <c r="AN424" t="s">
        <v>859</v>
      </c>
      <c r="AO424" s="13">
        <v>6.3</v>
      </c>
      <c r="AP424" s="14">
        <v>20240011892917</v>
      </c>
      <c r="AQ424" s="12">
        <v>45649</v>
      </c>
      <c r="AU424" s="17">
        <v>2090298</v>
      </c>
      <c r="AV424">
        <v>2090298</v>
      </c>
      <c r="AW424" s="13">
        <v>3.91</v>
      </c>
      <c r="AZ424" s="19">
        <v>2090298</v>
      </c>
      <c r="BA424" s="18">
        <v>3.91</v>
      </c>
    </row>
    <row r="425" spans="2:53" x14ac:dyDescent="0.3">
      <c r="B425">
        <v>494183</v>
      </c>
      <c r="E425" s="12">
        <v>45649</v>
      </c>
      <c r="G425" t="s">
        <v>1847</v>
      </c>
      <c r="I425" t="s">
        <v>875</v>
      </c>
      <c r="J425" t="s">
        <v>875</v>
      </c>
      <c r="K425" t="s">
        <v>1876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3436</v>
      </c>
      <c r="AL425" t="s">
        <v>859</v>
      </c>
      <c r="AM425" t="s">
        <v>3436</v>
      </c>
      <c r="AN425" t="s">
        <v>859</v>
      </c>
      <c r="AO425" s="13">
        <v>6.89</v>
      </c>
      <c r="AP425" s="14">
        <v>20240011892924</v>
      </c>
      <c r="AQ425" s="12">
        <v>45649</v>
      </c>
      <c r="AU425" s="17">
        <v>2090299</v>
      </c>
      <c r="AV425">
        <v>2090299</v>
      </c>
      <c r="AW425" s="13">
        <v>3.77</v>
      </c>
      <c r="AZ425" s="19">
        <v>2090299</v>
      </c>
      <c r="BA425" s="18">
        <v>3.77</v>
      </c>
    </row>
    <row r="426" spans="2:53" x14ac:dyDescent="0.3">
      <c r="B426">
        <v>494183</v>
      </c>
      <c r="E426" s="12">
        <v>45649</v>
      </c>
      <c r="G426" t="s">
        <v>1847</v>
      </c>
      <c r="I426" t="s">
        <v>875</v>
      </c>
      <c r="J426" t="s">
        <v>875</v>
      </c>
      <c r="K426" t="s">
        <v>1876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3437</v>
      </c>
      <c r="AL426" t="s">
        <v>859</v>
      </c>
      <c r="AM426" t="s">
        <v>3437</v>
      </c>
      <c r="AN426" t="s">
        <v>859</v>
      </c>
      <c r="AO426" s="13">
        <v>5.2</v>
      </c>
      <c r="AP426" s="14">
        <v>20240011892931</v>
      </c>
      <c r="AQ426" s="12">
        <v>45649</v>
      </c>
      <c r="AU426" s="17">
        <v>2090300</v>
      </c>
      <c r="AV426">
        <v>2090300</v>
      </c>
      <c r="AW426" s="13">
        <v>3.44</v>
      </c>
      <c r="AZ426" s="19">
        <v>2090300</v>
      </c>
      <c r="BA426" s="18">
        <v>3.44</v>
      </c>
    </row>
    <row r="427" spans="2:53" x14ac:dyDescent="0.3">
      <c r="B427">
        <v>494183</v>
      </c>
      <c r="E427" s="12">
        <v>45649</v>
      </c>
      <c r="G427" t="s">
        <v>1847</v>
      </c>
      <c r="I427" t="s">
        <v>875</v>
      </c>
      <c r="J427" t="s">
        <v>875</v>
      </c>
      <c r="K427" t="s">
        <v>1876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3438</v>
      </c>
      <c r="AL427" t="s">
        <v>859</v>
      </c>
      <c r="AM427" t="s">
        <v>3438</v>
      </c>
      <c r="AN427" t="s">
        <v>859</v>
      </c>
      <c r="AO427" s="13">
        <v>5.77</v>
      </c>
      <c r="AP427" s="14">
        <v>20240011892938</v>
      </c>
      <c r="AQ427" s="12">
        <v>45649</v>
      </c>
      <c r="AU427" s="17">
        <v>2090301</v>
      </c>
      <c r="AV427">
        <v>2090301</v>
      </c>
      <c r="AW427" s="13">
        <v>4.0999999999999996</v>
      </c>
      <c r="AZ427" s="19">
        <v>2090301</v>
      </c>
      <c r="BA427" s="18">
        <v>4.0999999999999996</v>
      </c>
    </row>
    <row r="428" spans="2:53" x14ac:dyDescent="0.3">
      <c r="B428">
        <v>494183</v>
      </c>
      <c r="E428" s="12">
        <v>45649</v>
      </c>
      <c r="G428" t="s">
        <v>1847</v>
      </c>
      <c r="I428" t="s">
        <v>875</v>
      </c>
      <c r="J428" t="s">
        <v>875</v>
      </c>
      <c r="K428" t="s">
        <v>1876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1108</v>
      </c>
      <c r="AL428" t="s">
        <v>859</v>
      </c>
      <c r="AM428" t="s">
        <v>1108</v>
      </c>
      <c r="AN428" t="s">
        <v>859</v>
      </c>
      <c r="AO428" s="13">
        <v>5.59</v>
      </c>
      <c r="AP428" s="14">
        <v>20240011892945</v>
      </c>
      <c r="AQ428" s="12">
        <v>45649</v>
      </c>
      <c r="AU428" s="17">
        <v>2090302</v>
      </c>
      <c r="AV428">
        <v>2090302</v>
      </c>
      <c r="AW428" s="13">
        <v>4.51</v>
      </c>
      <c r="AZ428" s="19">
        <v>2090302</v>
      </c>
      <c r="BA428" s="18">
        <v>4.51</v>
      </c>
    </row>
    <row r="429" spans="2:53" x14ac:dyDescent="0.3">
      <c r="B429">
        <v>494183</v>
      </c>
      <c r="E429" s="12">
        <v>45649</v>
      </c>
      <c r="G429" t="s">
        <v>1847</v>
      </c>
      <c r="I429" t="s">
        <v>875</v>
      </c>
      <c r="J429" t="s">
        <v>875</v>
      </c>
      <c r="K429" t="s">
        <v>1876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3352</v>
      </c>
      <c r="AL429" t="s">
        <v>859</v>
      </c>
      <c r="AM429" t="s">
        <v>3352</v>
      </c>
      <c r="AN429" t="s">
        <v>859</v>
      </c>
      <c r="AO429" s="13">
        <v>6.09</v>
      </c>
      <c r="AP429" s="14">
        <v>20240011892952</v>
      </c>
      <c r="AQ429" s="12">
        <v>45649</v>
      </c>
      <c r="AU429" s="17">
        <v>2090303</v>
      </c>
      <c r="AV429">
        <v>2090303</v>
      </c>
      <c r="AW429" s="13">
        <v>4.18</v>
      </c>
      <c r="AZ429" s="19">
        <v>2090303</v>
      </c>
      <c r="BA429" s="18">
        <v>4.18</v>
      </c>
    </row>
    <row r="430" spans="2:53" x14ac:dyDescent="0.3">
      <c r="B430">
        <v>494183</v>
      </c>
      <c r="E430" s="12">
        <v>45649</v>
      </c>
      <c r="G430" t="s">
        <v>1847</v>
      </c>
      <c r="I430" t="s">
        <v>875</v>
      </c>
      <c r="J430" t="s">
        <v>875</v>
      </c>
      <c r="K430" t="s">
        <v>1876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1115</v>
      </c>
      <c r="AL430" t="s">
        <v>859</v>
      </c>
      <c r="AM430" t="s">
        <v>1115</v>
      </c>
      <c r="AN430" t="s">
        <v>859</v>
      </c>
      <c r="AO430" s="13">
        <v>5.24</v>
      </c>
      <c r="AP430" s="14">
        <v>20240011892959</v>
      </c>
      <c r="AQ430" s="12">
        <v>45649</v>
      </c>
      <c r="AU430" s="17">
        <v>2090304</v>
      </c>
      <c r="AV430">
        <v>2090304</v>
      </c>
      <c r="AW430" s="13">
        <v>3.23</v>
      </c>
      <c r="AZ430" s="19">
        <v>2090304</v>
      </c>
      <c r="BA430" s="18">
        <v>3.23</v>
      </c>
    </row>
    <row r="431" spans="2:53" x14ac:dyDescent="0.3">
      <c r="B431">
        <v>494183</v>
      </c>
      <c r="E431" s="12">
        <v>45649</v>
      </c>
      <c r="G431" t="s">
        <v>1847</v>
      </c>
      <c r="I431" t="s">
        <v>875</v>
      </c>
      <c r="J431" t="s">
        <v>875</v>
      </c>
      <c r="K431" t="s">
        <v>1876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2954</v>
      </c>
      <c r="AL431" t="s">
        <v>859</v>
      </c>
      <c r="AM431" t="s">
        <v>2954</v>
      </c>
      <c r="AN431" t="s">
        <v>859</v>
      </c>
      <c r="AO431" s="13">
        <v>5.0599999999999996</v>
      </c>
      <c r="AP431" s="14">
        <v>20240011892966</v>
      </c>
      <c r="AQ431" s="12">
        <v>45649</v>
      </c>
      <c r="AU431" s="17">
        <v>2090305</v>
      </c>
      <c r="AV431">
        <v>2090305</v>
      </c>
      <c r="AW431" s="13">
        <v>3.64</v>
      </c>
      <c r="AZ431" s="19">
        <v>2090305</v>
      </c>
      <c r="BA431" s="18">
        <v>3.64</v>
      </c>
    </row>
    <row r="432" spans="2:53" x14ac:dyDescent="0.3">
      <c r="B432">
        <v>494183</v>
      </c>
      <c r="E432" s="12">
        <v>45649</v>
      </c>
      <c r="G432" t="s">
        <v>1847</v>
      </c>
      <c r="I432" t="s">
        <v>875</v>
      </c>
      <c r="J432" t="s">
        <v>875</v>
      </c>
      <c r="K432" t="s">
        <v>1876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2181</v>
      </c>
      <c r="AL432" t="s">
        <v>859</v>
      </c>
      <c r="AM432" t="s">
        <v>2181</v>
      </c>
      <c r="AN432" t="s">
        <v>859</v>
      </c>
      <c r="AO432" s="13">
        <v>4.9400000000000004</v>
      </c>
      <c r="AP432" s="14">
        <v>20240011892973</v>
      </c>
      <c r="AQ432" s="12">
        <v>45649</v>
      </c>
      <c r="AU432" s="17">
        <v>2090306</v>
      </c>
      <c r="AV432">
        <v>2090306</v>
      </c>
      <c r="AW432" s="13">
        <v>4.37</v>
      </c>
      <c r="AZ432" s="19">
        <v>2090306</v>
      </c>
      <c r="BA432" s="18">
        <v>4.37</v>
      </c>
    </row>
    <row r="433" spans="2:53" x14ac:dyDescent="0.3">
      <c r="B433">
        <v>494183</v>
      </c>
      <c r="E433" s="12">
        <v>45649</v>
      </c>
      <c r="G433" t="s">
        <v>1847</v>
      </c>
      <c r="I433" t="s">
        <v>875</v>
      </c>
      <c r="J433" t="s">
        <v>875</v>
      </c>
      <c r="K433" t="s">
        <v>1876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2002</v>
      </c>
      <c r="AL433" t="s">
        <v>859</v>
      </c>
      <c r="AM433" t="s">
        <v>2002</v>
      </c>
      <c r="AN433" t="s">
        <v>859</v>
      </c>
      <c r="AO433" s="13">
        <v>4.7699999999999996</v>
      </c>
      <c r="AP433" s="14">
        <v>20240011892979</v>
      </c>
      <c r="AQ433" s="12">
        <v>45649</v>
      </c>
      <c r="AU433" s="17">
        <v>2090307</v>
      </c>
      <c r="AV433">
        <v>2090307</v>
      </c>
      <c r="AW433" s="13">
        <v>3.71</v>
      </c>
      <c r="AZ433" s="19">
        <v>2090307</v>
      </c>
      <c r="BA433" s="18">
        <v>3.71</v>
      </c>
    </row>
    <row r="434" spans="2:53" x14ac:dyDescent="0.3">
      <c r="B434">
        <v>494183</v>
      </c>
      <c r="E434" s="12">
        <v>45649</v>
      </c>
      <c r="G434" t="s">
        <v>1847</v>
      </c>
      <c r="I434" t="s">
        <v>875</v>
      </c>
      <c r="J434" t="s">
        <v>875</v>
      </c>
      <c r="K434" t="s">
        <v>1876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2743</v>
      </c>
      <c r="AL434" t="s">
        <v>859</v>
      </c>
      <c r="AM434" t="s">
        <v>2743</v>
      </c>
      <c r="AN434" t="s">
        <v>859</v>
      </c>
      <c r="AO434" s="13">
        <v>4.59</v>
      </c>
      <c r="AP434" s="14">
        <v>20240011892985</v>
      </c>
      <c r="AQ434" s="12">
        <v>45649</v>
      </c>
      <c r="AU434" s="17">
        <v>2090308</v>
      </c>
      <c r="AV434">
        <v>2090308</v>
      </c>
      <c r="AW434" s="13">
        <v>4.37</v>
      </c>
      <c r="AZ434" s="19">
        <v>2090308</v>
      </c>
      <c r="BA434" s="18">
        <v>4.37</v>
      </c>
    </row>
    <row r="435" spans="2:53" x14ac:dyDescent="0.3">
      <c r="B435">
        <v>494183</v>
      </c>
      <c r="E435" s="12">
        <v>45649</v>
      </c>
      <c r="G435" t="s">
        <v>1847</v>
      </c>
      <c r="I435" t="s">
        <v>875</v>
      </c>
      <c r="J435" t="s">
        <v>875</v>
      </c>
      <c r="K435" t="s">
        <v>1876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1189</v>
      </c>
      <c r="AL435" t="s">
        <v>859</v>
      </c>
      <c r="AM435" t="s">
        <v>1189</v>
      </c>
      <c r="AN435" t="s">
        <v>859</v>
      </c>
      <c r="AO435" s="13">
        <v>4.9000000000000004</v>
      </c>
      <c r="AP435" s="14">
        <v>20240011892992</v>
      </c>
      <c r="AQ435" s="12">
        <v>45649</v>
      </c>
      <c r="AU435" s="17">
        <v>2090309</v>
      </c>
      <c r="AV435">
        <v>2090309</v>
      </c>
      <c r="AW435" s="13">
        <v>4.18</v>
      </c>
      <c r="AZ435" s="19">
        <v>2090309</v>
      </c>
      <c r="BA435" s="18">
        <v>4.18</v>
      </c>
    </row>
    <row r="436" spans="2:53" x14ac:dyDescent="0.3">
      <c r="B436">
        <v>494183</v>
      </c>
      <c r="E436" s="12">
        <v>45649</v>
      </c>
      <c r="G436" t="s">
        <v>1847</v>
      </c>
      <c r="I436" t="s">
        <v>875</v>
      </c>
      <c r="J436" t="s">
        <v>875</v>
      </c>
      <c r="K436" t="s">
        <v>1876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3356</v>
      </c>
      <c r="AL436" t="s">
        <v>859</v>
      </c>
      <c r="AM436" t="s">
        <v>3356</v>
      </c>
      <c r="AN436" t="s">
        <v>859</v>
      </c>
      <c r="AO436" s="13">
        <v>4.18</v>
      </c>
      <c r="AP436" s="14">
        <v>20240011893000</v>
      </c>
      <c r="AQ436" s="12">
        <v>45649</v>
      </c>
      <c r="AU436" s="17">
        <v>2090310</v>
      </c>
      <c r="AV436">
        <v>2090310</v>
      </c>
      <c r="AW436" s="13">
        <v>3.51</v>
      </c>
      <c r="AZ436" s="19">
        <v>2090310</v>
      </c>
      <c r="BA436" s="18">
        <v>3.51</v>
      </c>
    </row>
    <row r="437" spans="2:53" x14ac:dyDescent="0.3">
      <c r="B437">
        <v>494183</v>
      </c>
      <c r="E437" s="12">
        <v>45649</v>
      </c>
      <c r="G437" t="s">
        <v>1847</v>
      </c>
      <c r="I437" t="s">
        <v>875</v>
      </c>
      <c r="J437" t="s">
        <v>875</v>
      </c>
      <c r="K437" t="s">
        <v>1876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1899</v>
      </c>
      <c r="AL437" t="s">
        <v>859</v>
      </c>
      <c r="AM437" t="s">
        <v>1899</v>
      </c>
      <c r="AN437" t="s">
        <v>859</v>
      </c>
      <c r="AO437" s="13">
        <v>3.55</v>
      </c>
      <c r="AP437" s="14">
        <v>20240011893008</v>
      </c>
      <c r="AQ437" s="12">
        <v>45649</v>
      </c>
      <c r="AU437" s="17">
        <v>2090311</v>
      </c>
      <c r="AV437">
        <v>2090311</v>
      </c>
      <c r="AW437" s="13">
        <v>3.91</v>
      </c>
      <c r="AZ437" s="19">
        <v>2090311</v>
      </c>
      <c r="BA437" s="18">
        <v>3.91</v>
      </c>
    </row>
    <row r="438" spans="2:53" x14ac:dyDescent="0.3">
      <c r="B438">
        <v>494183</v>
      </c>
      <c r="E438" s="12">
        <v>45649</v>
      </c>
      <c r="G438" t="s">
        <v>1847</v>
      </c>
      <c r="I438" t="s">
        <v>875</v>
      </c>
      <c r="J438" t="s">
        <v>875</v>
      </c>
      <c r="K438" t="s">
        <v>1876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967</v>
      </c>
      <c r="AL438" t="s">
        <v>859</v>
      </c>
      <c r="AM438" t="s">
        <v>967</v>
      </c>
      <c r="AN438" t="s">
        <v>859</v>
      </c>
      <c r="AO438" s="13">
        <v>3.89</v>
      </c>
      <c r="AP438" s="14">
        <v>20240011893016</v>
      </c>
      <c r="AQ438" s="12">
        <v>45649</v>
      </c>
      <c r="AU438" s="17">
        <v>2090312</v>
      </c>
      <c r="AV438">
        <v>2090312</v>
      </c>
      <c r="AW438" s="13">
        <v>1.37</v>
      </c>
      <c r="AZ438" s="19">
        <v>2090312</v>
      </c>
      <c r="BA438" s="18">
        <v>1.37</v>
      </c>
    </row>
    <row r="439" spans="2:53" x14ac:dyDescent="0.3">
      <c r="B439">
        <v>494183</v>
      </c>
      <c r="E439" s="12">
        <v>45649</v>
      </c>
      <c r="G439" t="s">
        <v>1847</v>
      </c>
      <c r="I439" t="s">
        <v>875</v>
      </c>
      <c r="J439" t="s">
        <v>875</v>
      </c>
      <c r="K439" t="s">
        <v>1876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3356</v>
      </c>
      <c r="AL439" t="s">
        <v>859</v>
      </c>
      <c r="AM439" t="s">
        <v>3356</v>
      </c>
      <c r="AN439" t="s">
        <v>859</v>
      </c>
      <c r="AO439" s="13">
        <v>4.18</v>
      </c>
      <c r="AP439" s="14">
        <v>20240011893025</v>
      </c>
      <c r="AQ439" s="12">
        <v>45649</v>
      </c>
      <c r="AU439" s="17">
        <v>2090313</v>
      </c>
      <c r="AV439">
        <v>2090313</v>
      </c>
      <c r="AW439" s="13">
        <v>3.84</v>
      </c>
      <c r="AZ439" s="19">
        <v>2090313</v>
      </c>
      <c r="BA439" s="18">
        <v>3.84</v>
      </c>
    </row>
    <row r="440" spans="2:53" x14ac:dyDescent="0.3">
      <c r="B440">
        <v>494183</v>
      </c>
      <c r="E440" s="12">
        <v>45649</v>
      </c>
      <c r="G440" t="s">
        <v>1847</v>
      </c>
      <c r="I440" t="s">
        <v>875</v>
      </c>
      <c r="J440" t="s">
        <v>875</v>
      </c>
      <c r="K440" t="s">
        <v>1876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3439</v>
      </c>
      <c r="AL440" t="s">
        <v>859</v>
      </c>
      <c r="AM440" t="s">
        <v>3439</v>
      </c>
      <c r="AN440" t="s">
        <v>859</v>
      </c>
      <c r="AO440" s="13">
        <v>3.91</v>
      </c>
      <c r="AP440" s="14">
        <v>20240011893033</v>
      </c>
      <c r="AQ440" s="12">
        <v>45649</v>
      </c>
      <c r="AU440" s="17">
        <v>2090314</v>
      </c>
      <c r="AV440">
        <v>2090314</v>
      </c>
      <c r="AW440" s="13">
        <v>4.24</v>
      </c>
      <c r="AZ440" s="19">
        <v>2090314</v>
      </c>
      <c r="BA440" s="18">
        <v>4.24</v>
      </c>
    </row>
    <row r="441" spans="2:53" x14ac:dyDescent="0.3">
      <c r="B441">
        <v>494183</v>
      </c>
      <c r="E441" s="12">
        <v>45649</v>
      </c>
      <c r="G441" t="s">
        <v>1847</v>
      </c>
      <c r="I441" t="s">
        <v>875</v>
      </c>
      <c r="J441" t="s">
        <v>875</v>
      </c>
      <c r="K441" t="s">
        <v>1876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1484</v>
      </c>
      <c r="AL441" t="s">
        <v>859</v>
      </c>
      <c r="AM441" t="s">
        <v>1484</v>
      </c>
      <c r="AN441" t="s">
        <v>859</v>
      </c>
      <c r="AO441" s="13">
        <v>3.94</v>
      </c>
      <c r="AP441" s="14">
        <v>20240011893044</v>
      </c>
      <c r="AQ441" s="12">
        <v>45649</v>
      </c>
      <c r="AU441" s="17">
        <v>2090315</v>
      </c>
      <c r="AV441">
        <v>2090315</v>
      </c>
      <c r="AW441" s="13">
        <v>4.3099999999999996</v>
      </c>
      <c r="AZ441" s="19">
        <v>2090315</v>
      </c>
      <c r="BA441" s="18">
        <v>4.3099999999999996</v>
      </c>
    </row>
    <row r="442" spans="2:53" x14ac:dyDescent="0.3">
      <c r="B442">
        <v>494183</v>
      </c>
      <c r="E442" s="12">
        <v>45649</v>
      </c>
      <c r="G442" t="s">
        <v>1847</v>
      </c>
      <c r="I442" t="s">
        <v>875</v>
      </c>
      <c r="J442" t="s">
        <v>875</v>
      </c>
      <c r="K442" t="s">
        <v>1876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2256</v>
      </c>
      <c r="AL442" t="s">
        <v>859</v>
      </c>
      <c r="AM442" t="s">
        <v>2256</v>
      </c>
      <c r="AN442" t="s">
        <v>859</v>
      </c>
      <c r="AO442" s="13">
        <v>3.01</v>
      </c>
      <c r="AP442" s="14">
        <v>20240011893055</v>
      </c>
      <c r="AQ442" s="12">
        <v>45649</v>
      </c>
      <c r="AU442" s="17">
        <v>2090316</v>
      </c>
      <c r="AV442">
        <v>2090316</v>
      </c>
      <c r="AW442" s="13">
        <v>2.46</v>
      </c>
      <c r="AZ442" s="19">
        <v>2090316</v>
      </c>
      <c r="BA442" s="18">
        <v>2.46</v>
      </c>
    </row>
    <row r="443" spans="2:53" x14ac:dyDescent="0.3">
      <c r="B443">
        <v>494183</v>
      </c>
      <c r="E443" s="12">
        <v>45649</v>
      </c>
      <c r="G443" t="s">
        <v>1847</v>
      </c>
      <c r="I443" t="s">
        <v>875</v>
      </c>
      <c r="J443" t="s">
        <v>875</v>
      </c>
      <c r="K443" t="s">
        <v>1876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1328</v>
      </c>
      <c r="AL443" t="s">
        <v>859</v>
      </c>
      <c r="AM443" t="s">
        <v>1328</v>
      </c>
      <c r="AN443" t="s">
        <v>859</v>
      </c>
      <c r="AO443" s="13">
        <v>2.84</v>
      </c>
      <c r="AP443" s="14">
        <v>20240011893066</v>
      </c>
      <c r="AQ443" s="12">
        <v>45649</v>
      </c>
      <c r="AU443" s="17">
        <v>2090317</v>
      </c>
      <c r="AV443">
        <v>2090317</v>
      </c>
      <c r="AW443" s="13">
        <v>4.18</v>
      </c>
      <c r="AZ443" s="19">
        <v>2090317</v>
      </c>
      <c r="BA443" s="18">
        <v>4.18</v>
      </c>
    </row>
    <row r="444" spans="2:53" x14ac:dyDescent="0.3">
      <c r="B444">
        <v>494183</v>
      </c>
      <c r="E444" s="12">
        <v>45649</v>
      </c>
      <c r="G444" t="s">
        <v>1847</v>
      </c>
      <c r="I444" t="s">
        <v>875</v>
      </c>
      <c r="J444" t="s">
        <v>875</v>
      </c>
      <c r="K444" t="s">
        <v>1876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1718</v>
      </c>
      <c r="AL444" t="s">
        <v>859</v>
      </c>
      <c r="AM444" t="s">
        <v>1718</v>
      </c>
      <c r="AN444" t="s">
        <v>859</v>
      </c>
      <c r="AO444" s="13">
        <v>2.33</v>
      </c>
      <c r="AP444" s="14">
        <v>20240011893077</v>
      </c>
      <c r="AQ444" s="12">
        <v>45649</v>
      </c>
      <c r="AU444" s="17">
        <v>2090318</v>
      </c>
      <c r="AV444">
        <v>2090318</v>
      </c>
      <c r="AW444" s="13">
        <v>4.6399999999999997</v>
      </c>
      <c r="AZ444" s="19">
        <v>2090318</v>
      </c>
      <c r="BA444" s="18">
        <v>4.6399999999999997</v>
      </c>
    </row>
    <row r="445" spans="2:53" x14ac:dyDescent="0.3">
      <c r="B445">
        <v>494183</v>
      </c>
      <c r="E445" s="12">
        <v>45649</v>
      </c>
      <c r="G445" t="s">
        <v>1847</v>
      </c>
      <c r="I445" t="s">
        <v>875</v>
      </c>
      <c r="J445" t="s">
        <v>875</v>
      </c>
      <c r="K445" t="s">
        <v>1876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3383</v>
      </c>
      <c r="AL445" t="s">
        <v>859</v>
      </c>
      <c r="AM445" t="s">
        <v>3383</v>
      </c>
      <c r="AN445" t="s">
        <v>859</v>
      </c>
      <c r="AO445" s="13">
        <v>2.3199999999999998</v>
      </c>
      <c r="AP445" s="14">
        <v>20240011893088</v>
      </c>
      <c r="AQ445" s="12">
        <v>45649</v>
      </c>
      <c r="AU445" s="17">
        <v>2090319</v>
      </c>
      <c r="AV445">
        <v>2090319</v>
      </c>
      <c r="AW445" s="13">
        <v>4.91</v>
      </c>
      <c r="AZ445" s="19">
        <v>2090319</v>
      </c>
      <c r="BA445" s="18">
        <v>4.91</v>
      </c>
    </row>
    <row r="446" spans="2:53" x14ac:dyDescent="0.3">
      <c r="B446">
        <v>494183</v>
      </c>
      <c r="E446" s="12">
        <v>45649</v>
      </c>
      <c r="G446" t="s">
        <v>1847</v>
      </c>
      <c r="I446" t="s">
        <v>875</v>
      </c>
      <c r="J446" t="s">
        <v>875</v>
      </c>
      <c r="K446" t="s">
        <v>1876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3383</v>
      </c>
      <c r="AL446" t="s">
        <v>859</v>
      </c>
      <c r="AM446" t="s">
        <v>3383</v>
      </c>
      <c r="AN446" t="s">
        <v>859</v>
      </c>
      <c r="AO446" s="13">
        <v>2.3199999999999998</v>
      </c>
      <c r="AP446" s="14">
        <v>20240011893099</v>
      </c>
      <c r="AQ446" s="12">
        <v>45649</v>
      </c>
      <c r="AU446" s="17">
        <v>2090320</v>
      </c>
      <c r="AV446">
        <v>2090320</v>
      </c>
      <c r="AW446" s="13">
        <v>3.77</v>
      </c>
      <c r="AZ446" s="19">
        <v>2090320</v>
      </c>
      <c r="BA446" s="18">
        <v>3.77</v>
      </c>
    </row>
    <row r="447" spans="2:53" x14ac:dyDescent="0.3">
      <c r="B447">
        <v>494183</v>
      </c>
      <c r="E447" s="12">
        <v>45649</v>
      </c>
      <c r="G447" t="s">
        <v>1847</v>
      </c>
      <c r="I447" t="s">
        <v>875</v>
      </c>
      <c r="J447" t="s">
        <v>875</v>
      </c>
      <c r="K447" t="s">
        <v>1876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3440</v>
      </c>
      <c r="AL447" t="s">
        <v>859</v>
      </c>
      <c r="AM447" t="s">
        <v>3440</v>
      </c>
      <c r="AN447" t="s">
        <v>859</v>
      </c>
      <c r="AO447" s="13">
        <v>5.14</v>
      </c>
      <c r="AP447" s="14">
        <v>20240011893108</v>
      </c>
      <c r="AQ447" s="12">
        <v>45649</v>
      </c>
      <c r="AU447" s="17">
        <v>2090321</v>
      </c>
      <c r="AV447">
        <v>2090321</v>
      </c>
      <c r="AW447" s="13">
        <v>3.3</v>
      </c>
      <c r="AZ447" s="19">
        <v>2090321</v>
      </c>
      <c r="BA447" s="18">
        <v>3.3</v>
      </c>
    </row>
    <row r="448" spans="2:53" x14ac:dyDescent="0.3">
      <c r="B448">
        <v>494183</v>
      </c>
      <c r="E448" s="12">
        <v>45649</v>
      </c>
      <c r="G448" t="s">
        <v>1847</v>
      </c>
      <c r="I448" t="s">
        <v>875</v>
      </c>
      <c r="J448" t="s">
        <v>875</v>
      </c>
      <c r="K448" t="s">
        <v>1876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1879</v>
      </c>
      <c r="AL448" t="s">
        <v>859</v>
      </c>
      <c r="AM448" t="s">
        <v>1879</v>
      </c>
      <c r="AN448" t="s">
        <v>859</v>
      </c>
      <c r="AO448" s="13">
        <v>2.19</v>
      </c>
      <c r="AP448" s="14">
        <v>20240011893119</v>
      </c>
      <c r="AQ448" s="12">
        <v>45649</v>
      </c>
      <c r="AU448" s="17">
        <v>2090322</v>
      </c>
      <c r="AV448">
        <v>2090322</v>
      </c>
      <c r="AW448" s="13">
        <v>2.72</v>
      </c>
      <c r="AZ448" s="19">
        <v>2090322</v>
      </c>
      <c r="BA448" s="18">
        <v>2.72</v>
      </c>
    </row>
    <row r="449" spans="2:53" x14ac:dyDescent="0.3">
      <c r="B449">
        <v>494183</v>
      </c>
      <c r="E449" s="12">
        <v>45649</v>
      </c>
      <c r="G449" t="s">
        <v>1847</v>
      </c>
      <c r="I449" t="s">
        <v>875</v>
      </c>
      <c r="J449" t="s">
        <v>875</v>
      </c>
      <c r="K449" t="s">
        <v>1876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1730</v>
      </c>
      <c r="AL449" t="s">
        <v>859</v>
      </c>
      <c r="AM449" t="s">
        <v>1730</v>
      </c>
      <c r="AN449" t="s">
        <v>859</v>
      </c>
      <c r="AO449" s="13">
        <v>1.56</v>
      </c>
      <c r="AP449" s="14">
        <v>20240011893131</v>
      </c>
      <c r="AQ449" s="12">
        <v>45649</v>
      </c>
      <c r="AU449" s="17">
        <v>2090323</v>
      </c>
      <c r="AV449">
        <v>2090323</v>
      </c>
      <c r="AW449" s="13">
        <v>0.28999999999999998</v>
      </c>
      <c r="AZ449" s="19">
        <v>2090323</v>
      </c>
      <c r="BA449" s="18">
        <v>0.28999999999999998</v>
      </c>
    </row>
    <row r="450" spans="2:53" x14ac:dyDescent="0.3">
      <c r="B450">
        <v>494183</v>
      </c>
      <c r="E450" s="12">
        <v>45649</v>
      </c>
      <c r="G450" t="s">
        <v>1847</v>
      </c>
      <c r="I450" t="s">
        <v>875</v>
      </c>
      <c r="J450" t="s">
        <v>875</v>
      </c>
      <c r="K450" t="s">
        <v>1876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1371</v>
      </c>
      <c r="AL450" t="s">
        <v>859</v>
      </c>
      <c r="AM450" t="s">
        <v>1371</v>
      </c>
      <c r="AN450" t="s">
        <v>859</v>
      </c>
      <c r="AO450" s="13">
        <v>1.82</v>
      </c>
      <c r="AP450" s="14">
        <v>20240011893143</v>
      </c>
      <c r="AQ450" s="12">
        <v>45649</v>
      </c>
      <c r="AU450" s="17">
        <v>2090324</v>
      </c>
      <c r="AV450">
        <v>2090324</v>
      </c>
      <c r="AW450" s="13">
        <v>0.31</v>
      </c>
      <c r="AZ450" s="19">
        <v>2090324</v>
      </c>
      <c r="BA450" s="18">
        <v>0.31</v>
      </c>
    </row>
    <row r="451" spans="2:53" x14ac:dyDescent="0.3">
      <c r="B451">
        <v>494183</v>
      </c>
      <c r="E451" s="12">
        <v>45649</v>
      </c>
      <c r="G451" t="s">
        <v>1847</v>
      </c>
      <c r="I451" t="s">
        <v>875</v>
      </c>
      <c r="J451" t="s">
        <v>875</v>
      </c>
      <c r="K451" t="s">
        <v>1876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1011</v>
      </c>
      <c r="AL451" t="s">
        <v>859</v>
      </c>
      <c r="AM451" t="s">
        <v>1011</v>
      </c>
      <c r="AN451" t="s">
        <v>859</v>
      </c>
      <c r="AO451" s="13">
        <v>5.95</v>
      </c>
      <c r="AP451" s="14">
        <v>20240011893160</v>
      </c>
      <c r="AQ451" s="12">
        <v>45649</v>
      </c>
      <c r="AU451" s="17">
        <v>2090325</v>
      </c>
      <c r="AV451">
        <v>2090325</v>
      </c>
      <c r="AW451" s="13">
        <v>4.84</v>
      </c>
      <c r="AZ451" s="19">
        <v>2090325</v>
      </c>
      <c r="BA451" s="18">
        <v>4.84</v>
      </c>
    </row>
    <row r="452" spans="2:53" x14ac:dyDescent="0.3">
      <c r="B452">
        <v>494183</v>
      </c>
      <c r="E452" s="12">
        <v>45649</v>
      </c>
      <c r="G452" t="s">
        <v>1847</v>
      </c>
      <c r="I452" t="s">
        <v>875</v>
      </c>
      <c r="J452" t="s">
        <v>875</v>
      </c>
      <c r="K452" t="s">
        <v>1876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935</v>
      </c>
      <c r="AL452" t="s">
        <v>859</v>
      </c>
      <c r="AM452" t="s">
        <v>935</v>
      </c>
      <c r="AN452" t="s">
        <v>859</v>
      </c>
      <c r="AO452" s="13">
        <v>1.26</v>
      </c>
      <c r="AP452" s="14">
        <v>20240011893178</v>
      </c>
      <c r="AQ452" s="12">
        <v>45649</v>
      </c>
      <c r="AU452" s="17">
        <v>2090326</v>
      </c>
      <c r="AV452">
        <v>2090326</v>
      </c>
      <c r="AW452" s="13">
        <v>10</v>
      </c>
      <c r="AZ452" s="19">
        <v>2090326</v>
      </c>
      <c r="BA452" s="18">
        <v>10</v>
      </c>
    </row>
    <row r="453" spans="2:53" x14ac:dyDescent="0.3">
      <c r="B453">
        <v>494183</v>
      </c>
      <c r="E453" s="12">
        <v>45649</v>
      </c>
      <c r="G453" t="s">
        <v>1847</v>
      </c>
      <c r="I453" t="s">
        <v>875</v>
      </c>
      <c r="J453" t="s">
        <v>875</v>
      </c>
      <c r="K453" t="s">
        <v>1876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871</v>
      </c>
      <c r="AL453" t="s">
        <v>859</v>
      </c>
      <c r="AM453" t="s">
        <v>871</v>
      </c>
      <c r="AN453" t="s">
        <v>859</v>
      </c>
      <c r="AO453" s="13">
        <v>1.08</v>
      </c>
      <c r="AP453" s="14">
        <v>20240011893197</v>
      </c>
      <c r="AQ453" s="12">
        <v>45649</v>
      </c>
      <c r="AU453" s="17">
        <v>2090327</v>
      </c>
      <c r="AV453">
        <v>2090327</v>
      </c>
      <c r="AW453" s="13">
        <v>9.74</v>
      </c>
      <c r="AZ453" s="19">
        <v>2090327</v>
      </c>
      <c r="BA453" s="18">
        <v>9.74</v>
      </c>
    </row>
    <row r="454" spans="2:53" x14ac:dyDescent="0.3">
      <c r="B454">
        <v>494183</v>
      </c>
      <c r="E454" s="12">
        <v>45649</v>
      </c>
      <c r="G454" t="s">
        <v>1847</v>
      </c>
      <c r="I454" t="s">
        <v>875</v>
      </c>
      <c r="J454" t="s">
        <v>875</v>
      </c>
      <c r="K454" t="s">
        <v>1876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1881</v>
      </c>
      <c r="AL454" t="s">
        <v>859</v>
      </c>
      <c r="AM454" t="s">
        <v>1881</v>
      </c>
      <c r="AN454" t="s">
        <v>859</v>
      </c>
      <c r="AO454" s="13">
        <v>0.91</v>
      </c>
      <c r="AP454" s="14">
        <v>20240011893218</v>
      </c>
      <c r="AQ454" s="12">
        <v>45649</v>
      </c>
      <c r="AU454" s="17">
        <v>2090328</v>
      </c>
      <c r="AV454">
        <v>2090328</v>
      </c>
      <c r="AW454" s="13">
        <v>3.77</v>
      </c>
      <c r="AZ454" s="19">
        <v>2090328</v>
      </c>
      <c r="BA454" s="18">
        <v>3.77</v>
      </c>
    </row>
    <row r="455" spans="2:53" x14ac:dyDescent="0.3">
      <c r="B455">
        <v>494183</v>
      </c>
      <c r="E455" s="12">
        <v>45649</v>
      </c>
      <c r="G455" t="s">
        <v>1847</v>
      </c>
      <c r="I455" t="s">
        <v>875</v>
      </c>
      <c r="J455" t="s">
        <v>875</v>
      </c>
      <c r="K455" t="s">
        <v>1876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1873</v>
      </c>
      <c r="AL455" t="s">
        <v>859</v>
      </c>
      <c r="AM455" t="s">
        <v>1873</v>
      </c>
      <c r="AN455" t="s">
        <v>859</v>
      </c>
      <c r="AO455" s="13">
        <v>0.74</v>
      </c>
      <c r="AP455" s="14">
        <v>20240011893242</v>
      </c>
      <c r="AQ455" s="12">
        <v>45649</v>
      </c>
      <c r="AU455" s="17">
        <v>2090329</v>
      </c>
      <c r="AV455">
        <v>2090329</v>
      </c>
      <c r="AW455" s="13">
        <v>3.11</v>
      </c>
      <c r="AZ455" s="19">
        <v>2090329</v>
      </c>
      <c r="BA455" s="18">
        <v>3.11</v>
      </c>
    </row>
    <row r="456" spans="2:53" x14ac:dyDescent="0.3">
      <c r="B456">
        <v>494183</v>
      </c>
      <c r="E456" s="12">
        <v>45649</v>
      </c>
      <c r="G456" t="s">
        <v>1847</v>
      </c>
      <c r="I456" t="s">
        <v>875</v>
      </c>
      <c r="J456" t="s">
        <v>875</v>
      </c>
      <c r="K456" t="s">
        <v>1876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2467</v>
      </c>
      <c r="AL456" t="s">
        <v>859</v>
      </c>
      <c r="AM456" t="s">
        <v>2467</v>
      </c>
      <c r="AN456" t="s">
        <v>859</v>
      </c>
      <c r="AO456" s="13">
        <v>0.62</v>
      </c>
      <c r="AP456" s="14">
        <v>20240011893267</v>
      </c>
      <c r="AQ456" s="12">
        <v>45649</v>
      </c>
      <c r="AU456" s="17">
        <v>2090330</v>
      </c>
      <c r="AV456">
        <v>2090330</v>
      </c>
      <c r="AW456" s="13">
        <v>4.24</v>
      </c>
      <c r="AZ456" s="19">
        <v>2090330</v>
      </c>
      <c r="BA456" s="18">
        <v>4.24</v>
      </c>
    </row>
    <row r="457" spans="2:53" x14ac:dyDescent="0.3">
      <c r="B457">
        <v>494183</v>
      </c>
      <c r="E457" s="12">
        <v>45649</v>
      </c>
      <c r="G457" t="s">
        <v>1847</v>
      </c>
      <c r="I457" t="s">
        <v>875</v>
      </c>
      <c r="J457" t="s">
        <v>875</v>
      </c>
      <c r="K457" t="s">
        <v>1876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1100</v>
      </c>
      <c r="AL457" t="s">
        <v>859</v>
      </c>
      <c r="AM457" t="s">
        <v>1100</v>
      </c>
      <c r="AN457" t="s">
        <v>859</v>
      </c>
      <c r="AO457" s="13">
        <v>0.33</v>
      </c>
      <c r="AP457" s="14">
        <v>20240011893330</v>
      </c>
      <c r="AQ457" s="12">
        <v>45649</v>
      </c>
      <c r="AU457" s="17">
        <v>2090331</v>
      </c>
      <c r="AV457">
        <v>2090331</v>
      </c>
      <c r="AW457" s="13">
        <v>4.4400000000000004</v>
      </c>
      <c r="AZ457" s="19">
        <v>2090331</v>
      </c>
      <c r="BA457" s="18">
        <v>4.4400000000000004</v>
      </c>
    </row>
    <row r="458" spans="2:53" x14ac:dyDescent="0.3">
      <c r="B458">
        <v>494183</v>
      </c>
      <c r="E458" s="12">
        <v>45649</v>
      </c>
      <c r="G458" t="s">
        <v>1847</v>
      </c>
      <c r="I458" t="s">
        <v>875</v>
      </c>
      <c r="J458" t="s">
        <v>875</v>
      </c>
      <c r="K458" t="s">
        <v>1876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1383</v>
      </c>
      <c r="AL458" t="s">
        <v>859</v>
      </c>
      <c r="AM458" t="s">
        <v>1383</v>
      </c>
      <c r="AN458" t="s">
        <v>859</v>
      </c>
      <c r="AO458" s="13">
        <v>0.23</v>
      </c>
      <c r="AP458" s="14">
        <v>20240011893723</v>
      </c>
      <c r="AQ458" s="12">
        <v>45649</v>
      </c>
      <c r="AU458" s="17">
        <v>2090332</v>
      </c>
      <c r="AV458">
        <v>2090332</v>
      </c>
      <c r="AW458" s="13">
        <v>3.57</v>
      </c>
      <c r="AZ458" s="19">
        <v>2090332</v>
      </c>
      <c r="BA458" s="18">
        <v>3.57</v>
      </c>
    </row>
    <row r="459" spans="2:53" x14ac:dyDescent="0.3">
      <c r="B459">
        <v>494183</v>
      </c>
      <c r="E459" s="12">
        <v>45649</v>
      </c>
      <c r="G459" t="s">
        <v>1847</v>
      </c>
      <c r="I459" t="s">
        <v>875</v>
      </c>
      <c r="J459" t="s">
        <v>875</v>
      </c>
      <c r="K459" t="s">
        <v>1876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1431</v>
      </c>
      <c r="AL459" t="s">
        <v>859</v>
      </c>
      <c r="AM459" t="s">
        <v>1431</v>
      </c>
      <c r="AN459" t="s">
        <v>859</v>
      </c>
      <c r="AO459" s="13">
        <v>0.03</v>
      </c>
      <c r="AP459" s="14">
        <v>20240011894216</v>
      </c>
      <c r="AQ459" s="12">
        <v>45649</v>
      </c>
      <c r="AU459" s="17">
        <v>2090333</v>
      </c>
      <c r="AV459">
        <v>2090333</v>
      </c>
      <c r="AW459" s="13">
        <v>4.84</v>
      </c>
      <c r="AZ459" s="19">
        <v>2090333</v>
      </c>
      <c r="BA459" s="18">
        <v>4.84</v>
      </c>
    </row>
    <row r="460" spans="2:53" x14ac:dyDescent="0.3">
      <c r="B460">
        <v>494184</v>
      </c>
      <c r="E460" s="12">
        <v>45649</v>
      </c>
      <c r="G460" t="s">
        <v>1847</v>
      </c>
      <c r="I460" t="s">
        <v>875</v>
      </c>
      <c r="J460" t="s">
        <v>875</v>
      </c>
      <c r="K460" t="s">
        <v>1876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1100</v>
      </c>
      <c r="AL460" t="s">
        <v>859</v>
      </c>
      <c r="AM460" t="s">
        <v>1100</v>
      </c>
      <c r="AN460" t="s">
        <v>859</v>
      </c>
      <c r="AO460" s="13">
        <v>0.33</v>
      </c>
      <c r="AP460" s="14">
        <v>20240011893331</v>
      </c>
      <c r="AQ460" s="12">
        <v>45649</v>
      </c>
      <c r="AU460" s="17">
        <v>2090334</v>
      </c>
      <c r="AV460">
        <v>2090334</v>
      </c>
      <c r="AW460" s="13">
        <v>4.97</v>
      </c>
      <c r="AZ460" s="19">
        <v>2090334</v>
      </c>
      <c r="BA460" s="18">
        <v>4.97</v>
      </c>
    </row>
    <row r="461" spans="2:53" x14ac:dyDescent="0.3">
      <c r="B461">
        <v>494184</v>
      </c>
      <c r="E461" s="12">
        <v>45649</v>
      </c>
      <c r="G461" t="s">
        <v>1847</v>
      </c>
      <c r="I461" t="s">
        <v>875</v>
      </c>
      <c r="J461" t="s">
        <v>875</v>
      </c>
      <c r="K461" t="s">
        <v>1876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1582</v>
      </c>
      <c r="AL461" t="s">
        <v>859</v>
      </c>
      <c r="AM461" t="s">
        <v>1582</v>
      </c>
      <c r="AN461" t="s">
        <v>859</v>
      </c>
      <c r="AO461" s="13">
        <v>0.21</v>
      </c>
      <c r="AP461" s="14">
        <v>20240011893724</v>
      </c>
      <c r="AQ461" s="12">
        <v>45649</v>
      </c>
      <c r="AU461" s="17">
        <v>2090335</v>
      </c>
      <c r="AV461">
        <v>2090335</v>
      </c>
      <c r="AW461" s="13">
        <v>3.77</v>
      </c>
      <c r="AZ461" s="19">
        <v>2090335</v>
      </c>
      <c r="BA461" s="18">
        <v>3.77</v>
      </c>
    </row>
    <row r="462" spans="2:53" x14ac:dyDescent="0.3">
      <c r="B462">
        <v>494184</v>
      </c>
      <c r="E462" s="12">
        <v>45649</v>
      </c>
      <c r="G462" t="s">
        <v>1847</v>
      </c>
      <c r="I462" t="s">
        <v>875</v>
      </c>
      <c r="J462" t="s">
        <v>875</v>
      </c>
      <c r="K462" t="s">
        <v>1876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1431</v>
      </c>
      <c r="AL462" t="s">
        <v>859</v>
      </c>
      <c r="AM462" t="s">
        <v>1431</v>
      </c>
      <c r="AN462" t="s">
        <v>859</v>
      </c>
      <c r="AO462" s="13">
        <v>0.03</v>
      </c>
      <c r="AP462" s="14">
        <v>20240011894217</v>
      </c>
      <c r="AQ462" s="12">
        <v>45649</v>
      </c>
      <c r="AU462" s="17">
        <v>2090336</v>
      </c>
      <c r="AV462">
        <v>2090336</v>
      </c>
      <c r="AW462" s="13">
        <v>3.37</v>
      </c>
      <c r="AZ462" s="19">
        <v>2090336</v>
      </c>
      <c r="BA462" s="18">
        <v>3.37</v>
      </c>
    </row>
    <row r="463" spans="2:53" x14ac:dyDescent="0.3">
      <c r="B463">
        <v>1417645</v>
      </c>
      <c r="E463" s="12">
        <v>45649</v>
      </c>
      <c r="G463" t="s">
        <v>1847</v>
      </c>
      <c r="I463" t="s">
        <v>1902</v>
      </c>
      <c r="J463" t="s">
        <v>875</v>
      </c>
      <c r="K463" t="s">
        <v>1903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1784</v>
      </c>
      <c r="AL463" t="s">
        <v>859</v>
      </c>
      <c r="AM463" t="s">
        <v>1784</v>
      </c>
      <c r="AN463" t="s">
        <v>859</v>
      </c>
      <c r="AO463" s="13">
        <v>0.38</v>
      </c>
      <c r="AP463" s="14">
        <v>20240011893348</v>
      </c>
      <c r="AQ463" s="12">
        <v>45649</v>
      </c>
      <c r="AU463" s="17">
        <v>2090337</v>
      </c>
      <c r="AV463">
        <v>2090337</v>
      </c>
      <c r="AW463" s="13">
        <v>4.37</v>
      </c>
      <c r="AZ463" s="19">
        <v>2090337</v>
      </c>
      <c r="BA463" s="18">
        <v>4.37</v>
      </c>
    </row>
    <row r="464" spans="2:53" x14ac:dyDescent="0.3">
      <c r="B464">
        <v>1417645</v>
      </c>
      <c r="E464" s="12">
        <v>45649</v>
      </c>
      <c r="G464" t="s">
        <v>1847</v>
      </c>
      <c r="I464" t="s">
        <v>1902</v>
      </c>
      <c r="J464" t="s">
        <v>875</v>
      </c>
      <c r="K464" t="s">
        <v>1903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1582</v>
      </c>
      <c r="AL464" t="s">
        <v>859</v>
      </c>
      <c r="AM464" t="s">
        <v>1582</v>
      </c>
      <c r="AN464" t="s">
        <v>859</v>
      </c>
      <c r="AO464" s="13">
        <v>0.21</v>
      </c>
      <c r="AP464" s="14">
        <v>20240011893738</v>
      </c>
      <c r="AQ464" s="12">
        <v>45649</v>
      </c>
      <c r="AU464" s="17">
        <v>2090338</v>
      </c>
      <c r="AV464">
        <v>2090338</v>
      </c>
      <c r="AW464" s="13">
        <v>3.83</v>
      </c>
      <c r="AZ464" s="19">
        <v>2090338</v>
      </c>
      <c r="BA464" s="18">
        <v>3.83</v>
      </c>
    </row>
    <row r="465" spans="2:53" x14ac:dyDescent="0.3">
      <c r="B465">
        <v>1417645</v>
      </c>
      <c r="E465" s="12">
        <v>45649</v>
      </c>
      <c r="G465" t="s">
        <v>1847</v>
      </c>
      <c r="I465" t="s">
        <v>1902</v>
      </c>
      <c r="J465" t="s">
        <v>875</v>
      </c>
      <c r="K465" t="s">
        <v>1903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964</v>
      </c>
      <c r="AL465" t="s">
        <v>859</v>
      </c>
      <c r="AM465" t="s">
        <v>964</v>
      </c>
      <c r="AN465" t="s">
        <v>859</v>
      </c>
      <c r="AO465" s="13">
        <v>0.02</v>
      </c>
      <c r="AP465" s="14">
        <v>20240011894225</v>
      </c>
      <c r="AQ465" s="12">
        <v>45649</v>
      </c>
      <c r="AU465" s="17">
        <v>2090339</v>
      </c>
      <c r="AV465">
        <v>2090339</v>
      </c>
      <c r="AW465" s="13">
        <v>3.24</v>
      </c>
      <c r="AZ465" s="19">
        <v>2090339</v>
      </c>
      <c r="BA465" s="18">
        <v>3.24</v>
      </c>
    </row>
    <row r="466" spans="2:53" x14ac:dyDescent="0.3">
      <c r="B466">
        <v>501473</v>
      </c>
      <c r="E466" s="12">
        <v>45649</v>
      </c>
      <c r="G466" t="s">
        <v>1847</v>
      </c>
      <c r="I466" t="s">
        <v>875</v>
      </c>
      <c r="J466" t="s">
        <v>875</v>
      </c>
      <c r="K466" t="s">
        <v>1904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1298</v>
      </c>
      <c r="AL466" t="s">
        <v>859</v>
      </c>
      <c r="AM466" t="s">
        <v>1298</v>
      </c>
      <c r="AN466" t="s">
        <v>859</v>
      </c>
      <c r="AO466" s="13">
        <v>0.15</v>
      </c>
      <c r="AP466" s="14">
        <v>20240011893332</v>
      </c>
      <c r="AQ466" s="12">
        <v>45649</v>
      </c>
      <c r="AU466" s="17">
        <v>2090340</v>
      </c>
      <c r="AV466">
        <v>2090340</v>
      </c>
      <c r="AW466" s="13">
        <v>3.37</v>
      </c>
      <c r="AZ466" s="19">
        <v>2090340</v>
      </c>
      <c r="BA466" s="18">
        <v>3.37</v>
      </c>
    </row>
    <row r="467" spans="2:53" x14ac:dyDescent="0.3">
      <c r="B467">
        <v>501473</v>
      </c>
      <c r="E467" s="12">
        <v>45649</v>
      </c>
      <c r="G467" t="s">
        <v>1847</v>
      </c>
      <c r="I467" t="s">
        <v>875</v>
      </c>
      <c r="J467" t="s">
        <v>875</v>
      </c>
      <c r="K467" t="s">
        <v>1904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1279</v>
      </c>
      <c r="AL467" t="s">
        <v>859</v>
      </c>
      <c r="AM467" t="s">
        <v>1279</v>
      </c>
      <c r="AN467" t="s">
        <v>859</v>
      </c>
      <c r="AO467" s="13">
        <v>0.1</v>
      </c>
      <c r="AP467" s="14">
        <v>20240011893725</v>
      </c>
      <c r="AQ467" s="12">
        <v>45649</v>
      </c>
      <c r="AU467" s="17">
        <v>2090341</v>
      </c>
      <c r="AV467">
        <v>2090341</v>
      </c>
      <c r="AW467" s="13">
        <v>4.71</v>
      </c>
      <c r="AZ467" s="19">
        <v>2090341</v>
      </c>
      <c r="BA467" s="18">
        <v>4.71</v>
      </c>
    </row>
    <row r="468" spans="2:53" x14ac:dyDescent="0.3">
      <c r="B468">
        <v>501473</v>
      </c>
      <c r="E468" s="12">
        <v>45649</v>
      </c>
      <c r="G468" t="s">
        <v>1847</v>
      </c>
      <c r="I468" t="s">
        <v>875</v>
      </c>
      <c r="J468" t="s">
        <v>875</v>
      </c>
      <c r="K468" t="s">
        <v>1904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966</v>
      </c>
      <c r="AL468" t="s">
        <v>859</v>
      </c>
      <c r="AM468" t="s">
        <v>966</v>
      </c>
      <c r="AN468" t="s">
        <v>859</v>
      </c>
      <c r="AO468" s="13">
        <v>0.01</v>
      </c>
      <c r="AP468" s="14">
        <v>20240011894218</v>
      </c>
      <c r="AQ468" s="12">
        <v>45649</v>
      </c>
      <c r="AU468" s="17">
        <v>2090342</v>
      </c>
      <c r="AV468">
        <v>2090342</v>
      </c>
      <c r="AW468" s="13">
        <v>5.05</v>
      </c>
      <c r="AZ468" s="19">
        <v>2090342</v>
      </c>
      <c r="BA468" s="18">
        <v>5.05</v>
      </c>
    </row>
    <row r="469" spans="2:53" x14ac:dyDescent="0.3">
      <c r="B469">
        <v>2138934</v>
      </c>
      <c r="E469" s="12">
        <v>45649</v>
      </c>
      <c r="G469" t="s">
        <v>1847</v>
      </c>
      <c r="I469" t="s">
        <v>875</v>
      </c>
      <c r="J469" t="s">
        <v>875</v>
      </c>
      <c r="K469" t="s">
        <v>1907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1950</v>
      </c>
      <c r="AL469" t="s">
        <v>859</v>
      </c>
      <c r="AM469" t="s">
        <v>1950</v>
      </c>
      <c r="AN469" t="s">
        <v>859</v>
      </c>
      <c r="AO469" s="13">
        <v>0.71</v>
      </c>
      <c r="AP469" s="14">
        <v>20240011893310</v>
      </c>
      <c r="AQ469" s="12">
        <v>45649</v>
      </c>
      <c r="AU469" s="17">
        <v>2090343</v>
      </c>
      <c r="AV469">
        <v>2090343</v>
      </c>
      <c r="AW469" s="13">
        <v>3.77</v>
      </c>
      <c r="AZ469" s="19">
        <v>2090343</v>
      </c>
      <c r="BA469" s="18">
        <v>3.77</v>
      </c>
    </row>
    <row r="470" spans="2:53" x14ac:dyDescent="0.3">
      <c r="B470">
        <v>2138934</v>
      </c>
      <c r="E470" s="12">
        <v>45649</v>
      </c>
      <c r="G470" t="s">
        <v>1847</v>
      </c>
      <c r="I470" t="s">
        <v>875</v>
      </c>
      <c r="J470" t="s">
        <v>875</v>
      </c>
      <c r="K470" t="s">
        <v>1907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1784</v>
      </c>
      <c r="AL470" t="s">
        <v>859</v>
      </c>
      <c r="AM470" t="s">
        <v>1784</v>
      </c>
      <c r="AN470" t="s">
        <v>859</v>
      </c>
      <c r="AO470" s="13">
        <v>0.38</v>
      </c>
      <c r="AP470" s="14">
        <v>20240011893706</v>
      </c>
      <c r="AQ470" s="12">
        <v>45649</v>
      </c>
      <c r="AU470" s="17">
        <v>2090344</v>
      </c>
      <c r="AV470">
        <v>2090344</v>
      </c>
      <c r="AW470" s="13">
        <v>4.04</v>
      </c>
      <c r="AZ470" s="19">
        <v>2090344</v>
      </c>
      <c r="BA470" s="18">
        <v>4.04</v>
      </c>
    </row>
    <row r="471" spans="2:53" x14ac:dyDescent="0.3">
      <c r="B471">
        <v>2138934</v>
      </c>
      <c r="E471" s="12">
        <v>45649</v>
      </c>
      <c r="G471" t="s">
        <v>1847</v>
      </c>
      <c r="I471" t="s">
        <v>875</v>
      </c>
      <c r="J471" t="s">
        <v>875</v>
      </c>
      <c r="K471" t="s">
        <v>1907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993</v>
      </c>
      <c r="AL471" t="s">
        <v>859</v>
      </c>
      <c r="AM471" t="s">
        <v>993</v>
      </c>
      <c r="AN471" t="s">
        <v>859</v>
      </c>
      <c r="AO471" s="13">
        <v>0.06</v>
      </c>
      <c r="AP471" s="14">
        <v>20240011894186</v>
      </c>
      <c r="AQ471" s="12">
        <v>45649</v>
      </c>
      <c r="AU471" s="17">
        <v>2090345</v>
      </c>
      <c r="AV471">
        <v>2090345</v>
      </c>
      <c r="AW471" s="13">
        <v>3.91</v>
      </c>
      <c r="AZ471" s="19">
        <v>2090345</v>
      </c>
      <c r="BA471" s="18">
        <v>3.91</v>
      </c>
    </row>
    <row r="472" spans="2:53" x14ac:dyDescent="0.3">
      <c r="B472">
        <v>1486414</v>
      </c>
      <c r="E472" s="12">
        <v>45649</v>
      </c>
      <c r="G472" t="s">
        <v>1847</v>
      </c>
      <c r="I472" t="s">
        <v>1908</v>
      </c>
      <c r="J472" t="s">
        <v>875</v>
      </c>
      <c r="K472" t="s">
        <v>1909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1441</v>
      </c>
      <c r="AL472" t="s">
        <v>859</v>
      </c>
      <c r="AM472" t="s">
        <v>1441</v>
      </c>
      <c r="AN472" t="s">
        <v>859</v>
      </c>
      <c r="AO472" s="13">
        <v>0.63</v>
      </c>
      <c r="AP472" s="14">
        <v>20240011893288</v>
      </c>
      <c r="AQ472" s="12">
        <v>45649</v>
      </c>
      <c r="AU472" s="17">
        <v>2090346</v>
      </c>
      <c r="AV472">
        <v>2090346</v>
      </c>
      <c r="AW472" s="13">
        <v>3.98</v>
      </c>
      <c r="AZ472" s="19">
        <v>2090346</v>
      </c>
      <c r="BA472" s="18">
        <v>3.98</v>
      </c>
    </row>
    <row r="473" spans="2:53" x14ac:dyDescent="0.3">
      <c r="B473">
        <v>1486414</v>
      </c>
      <c r="E473" s="12">
        <v>45649</v>
      </c>
      <c r="G473" t="s">
        <v>1847</v>
      </c>
      <c r="I473" t="s">
        <v>1908</v>
      </c>
      <c r="J473" t="s">
        <v>875</v>
      </c>
      <c r="K473" t="s">
        <v>1909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960</v>
      </c>
      <c r="AL473" t="s">
        <v>859</v>
      </c>
      <c r="AM473" t="s">
        <v>960</v>
      </c>
      <c r="AN473" t="s">
        <v>859</v>
      </c>
      <c r="AO473" s="13">
        <v>0.37</v>
      </c>
      <c r="AP473" s="14">
        <v>20240011893680</v>
      </c>
      <c r="AQ473" s="12">
        <v>45649</v>
      </c>
      <c r="AU473" s="17">
        <v>2090347</v>
      </c>
      <c r="AV473">
        <v>2090347</v>
      </c>
      <c r="AW473" s="13">
        <v>4.0999999999999996</v>
      </c>
      <c r="AZ473" s="19">
        <v>2090347</v>
      </c>
      <c r="BA473" s="18">
        <v>4.0999999999999996</v>
      </c>
    </row>
    <row r="474" spans="2:53" x14ac:dyDescent="0.3">
      <c r="B474">
        <v>1486414</v>
      </c>
      <c r="E474" s="12">
        <v>45649</v>
      </c>
      <c r="G474" t="s">
        <v>1847</v>
      </c>
      <c r="I474" t="s">
        <v>1908</v>
      </c>
      <c r="J474" t="s">
        <v>875</v>
      </c>
      <c r="K474" t="s">
        <v>1909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1219</v>
      </c>
      <c r="AL474" t="s">
        <v>859</v>
      </c>
      <c r="AM474" t="s">
        <v>1219</v>
      </c>
      <c r="AN474" t="s">
        <v>859</v>
      </c>
      <c r="AO474" s="13">
        <v>0.12</v>
      </c>
      <c r="AP474" s="14">
        <v>20240011894153</v>
      </c>
      <c r="AQ474" s="12">
        <v>45649</v>
      </c>
      <c r="AU474" s="17">
        <v>2090348</v>
      </c>
      <c r="AV474">
        <v>2090348</v>
      </c>
      <c r="AW474" s="13">
        <v>4.78</v>
      </c>
      <c r="AZ474" s="19">
        <v>2090348</v>
      </c>
      <c r="BA474" s="18">
        <v>4.78</v>
      </c>
    </row>
    <row r="475" spans="2:53" x14ac:dyDescent="0.3">
      <c r="B475">
        <v>536729</v>
      </c>
      <c r="E475" s="12">
        <v>45649</v>
      </c>
      <c r="G475" t="s">
        <v>1847</v>
      </c>
      <c r="I475" t="s">
        <v>1914</v>
      </c>
      <c r="J475" t="s">
        <v>875</v>
      </c>
      <c r="K475" t="s">
        <v>1915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1486</v>
      </c>
      <c r="AL475" t="s">
        <v>859</v>
      </c>
      <c r="AM475" t="s">
        <v>1486</v>
      </c>
      <c r="AN475" t="s">
        <v>859</v>
      </c>
      <c r="AO475" s="13">
        <v>0.42</v>
      </c>
      <c r="AP475" s="14">
        <v>20240011893287</v>
      </c>
      <c r="AQ475" s="12">
        <v>45649</v>
      </c>
      <c r="AU475" s="17">
        <v>2090349</v>
      </c>
      <c r="AV475">
        <v>2090349</v>
      </c>
      <c r="AW475" s="13">
        <v>4.3099999999999996</v>
      </c>
      <c r="AZ475" s="19">
        <v>2090349</v>
      </c>
      <c r="BA475" s="18">
        <v>4.3099999999999996</v>
      </c>
    </row>
    <row r="476" spans="2:53" x14ac:dyDescent="0.3">
      <c r="B476">
        <v>536729</v>
      </c>
      <c r="E476" s="12">
        <v>45649</v>
      </c>
      <c r="G476" t="s">
        <v>1847</v>
      </c>
      <c r="I476" t="s">
        <v>1914</v>
      </c>
      <c r="J476" t="s">
        <v>875</v>
      </c>
      <c r="K476" t="s">
        <v>1915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1399</v>
      </c>
      <c r="AL476" t="s">
        <v>859</v>
      </c>
      <c r="AM476" t="s">
        <v>1399</v>
      </c>
      <c r="AN476" t="s">
        <v>859</v>
      </c>
      <c r="AO476" s="13">
        <v>0.25</v>
      </c>
      <c r="AP476" s="14">
        <v>20240011893679</v>
      </c>
      <c r="AQ476" s="12">
        <v>45649</v>
      </c>
      <c r="AU476" s="17">
        <v>2090350</v>
      </c>
      <c r="AV476">
        <v>2090350</v>
      </c>
      <c r="AW476" s="13">
        <v>4.51</v>
      </c>
      <c r="AZ476" s="19">
        <v>2090350</v>
      </c>
      <c r="BA476" s="18">
        <v>4.51</v>
      </c>
    </row>
    <row r="477" spans="2:53" x14ac:dyDescent="0.3">
      <c r="B477">
        <v>536729</v>
      </c>
      <c r="E477" s="12">
        <v>45649</v>
      </c>
      <c r="G477" t="s">
        <v>1847</v>
      </c>
      <c r="I477" t="s">
        <v>1914</v>
      </c>
      <c r="J477" t="s">
        <v>875</v>
      </c>
      <c r="K477" t="s">
        <v>1915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902</v>
      </c>
      <c r="AL477" t="s">
        <v>859</v>
      </c>
      <c r="AM477" t="s">
        <v>902</v>
      </c>
      <c r="AN477" t="s">
        <v>859</v>
      </c>
      <c r="AO477" s="13">
        <v>0.08</v>
      </c>
      <c r="AP477" s="14">
        <v>20240011894152</v>
      </c>
      <c r="AQ477" s="12">
        <v>45649</v>
      </c>
      <c r="AU477" s="17">
        <v>2090351</v>
      </c>
      <c r="AV477">
        <v>2090351</v>
      </c>
      <c r="AW477" s="13">
        <v>9.94</v>
      </c>
      <c r="AZ477" s="19">
        <v>2090351</v>
      </c>
      <c r="BA477" s="18">
        <v>9.94</v>
      </c>
    </row>
    <row r="478" spans="2:53" x14ac:dyDescent="0.3">
      <c r="B478">
        <v>551936</v>
      </c>
      <c r="E478" s="12">
        <v>45649</v>
      </c>
      <c r="G478" t="s">
        <v>1847</v>
      </c>
      <c r="I478" t="s">
        <v>875</v>
      </c>
      <c r="J478" t="s">
        <v>875</v>
      </c>
      <c r="K478" t="s">
        <v>1919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925</v>
      </c>
      <c r="AL478" t="s">
        <v>859</v>
      </c>
      <c r="AM478" t="s">
        <v>925</v>
      </c>
      <c r="AN478" t="s">
        <v>859</v>
      </c>
      <c r="AO478" s="13">
        <v>0.41</v>
      </c>
      <c r="AP478" s="14">
        <v>20240011893295</v>
      </c>
      <c r="AQ478" s="12">
        <v>45649</v>
      </c>
      <c r="AU478" s="17">
        <v>2090352</v>
      </c>
      <c r="AV478">
        <v>2090352</v>
      </c>
      <c r="AW478" s="13">
        <v>4.6399999999999997</v>
      </c>
      <c r="AZ478" s="19">
        <v>2090352</v>
      </c>
      <c r="BA478" s="18">
        <v>4.6399999999999997</v>
      </c>
    </row>
    <row r="479" spans="2:53" x14ac:dyDescent="0.3">
      <c r="B479">
        <v>551936</v>
      </c>
      <c r="E479" s="12">
        <v>45649</v>
      </c>
      <c r="G479" t="s">
        <v>1847</v>
      </c>
      <c r="I479" t="s">
        <v>875</v>
      </c>
      <c r="J479" t="s">
        <v>875</v>
      </c>
      <c r="K479" t="s">
        <v>1919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1321</v>
      </c>
      <c r="AL479" t="s">
        <v>859</v>
      </c>
      <c r="AM479" t="s">
        <v>1321</v>
      </c>
      <c r="AN479" t="s">
        <v>859</v>
      </c>
      <c r="AO479" s="13">
        <v>0.22</v>
      </c>
      <c r="AP479" s="14">
        <v>20240011893703</v>
      </c>
      <c r="AQ479" s="12">
        <v>45649</v>
      </c>
      <c r="AU479" s="17">
        <v>2090353</v>
      </c>
      <c r="AV479">
        <v>2090353</v>
      </c>
      <c r="AW479" s="13">
        <v>4.78</v>
      </c>
      <c r="AZ479" s="19">
        <v>2090353</v>
      </c>
      <c r="BA479" s="18">
        <v>4.78</v>
      </c>
    </row>
    <row r="480" spans="2:53" x14ac:dyDescent="0.3">
      <c r="B480">
        <v>551936</v>
      </c>
      <c r="E480" s="12">
        <v>45649</v>
      </c>
      <c r="G480" t="s">
        <v>1847</v>
      </c>
      <c r="I480" t="s">
        <v>875</v>
      </c>
      <c r="J480" t="s">
        <v>875</v>
      </c>
      <c r="K480" t="s">
        <v>1919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860</v>
      </c>
      <c r="AL480" t="s">
        <v>859</v>
      </c>
      <c r="AM480" t="s">
        <v>860</v>
      </c>
      <c r="AN480" t="s">
        <v>859</v>
      </c>
      <c r="AO480" s="13">
        <v>7.0000000000000007E-2</v>
      </c>
      <c r="AP480" s="14">
        <v>20240011894180</v>
      </c>
      <c r="AQ480" s="12">
        <v>45649</v>
      </c>
      <c r="AU480" s="17">
        <v>2099637</v>
      </c>
      <c r="AV480">
        <v>2099637</v>
      </c>
      <c r="AW480" s="13">
        <v>0.15</v>
      </c>
      <c r="AZ480" s="19">
        <v>2099637</v>
      </c>
      <c r="BA480" s="18">
        <v>0.15</v>
      </c>
    </row>
    <row r="481" spans="2:53" x14ac:dyDescent="0.3">
      <c r="B481">
        <v>552561</v>
      </c>
      <c r="E481" s="12">
        <v>45649</v>
      </c>
      <c r="G481" t="s">
        <v>1847</v>
      </c>
      <c r="I481" t="s">
        <v>1921</v>
      </c>
      <c r="J481" t="s">
        <v>875</v>
      </c>
      <c r="K481" t="s">
        <v>1922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1414</v>
      </c>
      <c r="AL481" t="s">
        <v>859</v>
      </c>
      <c r="AM481" t="s">
        <v>1414</v>
      </c>
      <c r="AN481" t="s">
        <v>859</v>
      </c>
      <c r="AO481" s="13">
        <v>1.68</v>
      </c>
      <c r="AP481" s="14">
        <v>20240011893371</v>
      </c>
      <c r="AQ481" s="12">
        <v>45649</v>
      </c>
      <c r="AU481" s="17">
        <v>2100501</v>
      </c>
      <c r="AV481">
        <v>4201002</v>
      </c>
      <c r="AW481" s="13">
        <v>0.49</v>
      </c>
      <c r="AZ481" s="19">
        <v>2100501</v>
      </c>
      <c r="BA481" s="18">
        <v>0.49</v>
      </c>
    </row>
    <row r="482" spans="2:53" x14ac:dyDescent="0.3">
      <c r="B482">
        <v>552561</v>
      </c>
      <c r="E482" s="12">
        <v>45649</v>
      </c>
      <c r="G482" t="s">
        <v>1847</v>
      </c>
      <c r="I482" t="s">
        <v>1921</v>
      </c>
      <c r="J482" t="s">
        <v>875</v>
      </c>
      <c r="K482" t="s">
        <v>1922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1388</v>
      </c>
      <c r="AL482" t="s">
        <v>859</v>
      </c>
      <c r="AM482" t="s">
        <v>1388</v>
      </c>
      <c r="AN482" t="s">
        <v>859</v>
      </c>
      <c r="AO482" s="13">
        <v>0.56000000000000005</v>
      </c>
      <c r="AP482" s="14">
        <v>20240011893767</v>
      </c>
      <c r="AQ482" s="12">
        <v>45649</v>
      </c>
      <c r="AU482" s="17">
        <v>2105049</v>
      </c>
      <c r="AV482">
        <v>6315147</v>
      </c>
      <c r="AW482" s="13">
        <v>0.5</v>
      </c>
      <c r="AZ482" s="19">
        <v>2105049</v>
      </c>
      <c r="BA482" s="18">
        <v>0.5</v>
      </c>
    </row>
    <row r="483" spans="2:53" x14ac:dyDescent="0.3">
      <c r="B483">
        <v>552561</v>
      </c>
      <c r="E483" s="12">
        <v>45649</v>
      </c>
      <c r="G483" t="s">
        <v>1847</v>
      </c>
      <c r="I483" t="s">
        <v>1921</v>
      </c>
      <c r="J483" t="s">
        <v>875</v>
      </c>
      <c r="K483" t="s">
        <v>1922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1279</v>
      </c>
      <c r="AL483" t="s">
        <v>859</v>
      </c>
      <c r="AM483" t="s">
        <v>1279</v>
      </c>
      <c r="AN483" t="s">
        <v>859</v>
      </c>
      <c r="AO483" s="13">
        <v>0.1</v>
      </c>
      <c r="AP483" s="14">
        <v>20240011894257</v>
      </c>
      <c r="AQ483" s="12">
        <v>45649</v>
      </c>
      <c r="AU483" s="17">
        <v>2105404</v>
      </c>
      <c r="AV483">
        <v>6316212</v>
      </c>
      <c r="AW483" s="13">
        <v>0.55000000000000004</v>
      </c>
      <c r="AZ483" s="19">
        <v>2105404</v>
      </c>
      <c r="BA483" s="18">
        <v>0.55000000000000004</v>
      </c>
    </row>
    <row r="484" spans="2:53" x14ac:dyDescent="0.3">
      <c r="B484">
        <v>584160</v>
      </c>
      <c r="E484" s="12">
        <v>45649</v>
      </c>
      <c r="G484" t="s">
        <v>1847</v>
      </c>
      <c r="I484" t="s">
        <v>1934</v>
      </c>
      <c r="J484" t="s">
        <v>875</v>
      </c>
      <c r="K484" t="s">
        <v>1935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1091</v>
      </c>
      <c r="AL484" t="s">
        <v>859</v>
      </c>
      <c r="AM484" t="s">
        <v>1091</v>
      </c>
      <c r="AN484" t="s">
        <v>859</v>
      </c>
      <c r="AO484" s="13">
        <v>0.87</v>
      </c>
      <c r="AP484" s="14">
        <v>20240011893383</v>
      </c>
      <c r="AQ484" s="12">
        <v>45649</v>
      </c>
      <c r="AU484" s="17">
        <v>2105405</v>
      </c>
      <c r="AV484">
        <v>6316215</v>
      </c>
      <c r="AW484" s="13">
        <v>0.55000000000000004</v>
      </c>
      <c r="AZ484" s="19">
        <v>2105405</v>
      </c>
      <c r="BA484" s="18">
        <v>0.55000000000000004</v>
      </c>
    </row>
    <row r="485" spans="2:53" x14ac:dyDescent="0.3">
      <c r="B485">
        <v>584160</v>
      </c>
      <c r="E485" s="12">
        <v>45649</v>
      </c>
      <c r="G485" t="s">
        <v>1847</v>
      </c>
      <c r="I485" t="s">
        <v>1934</v>
      </c>
      <c r="J485" t="s">
        <v>875</v>
      </c>
      <c r="K485" t="s">
        <v>1935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1197</v>
      </c>
      <c r="AL485" t="s">
        <v>859</v>
      </c>
      <c r="AM485" t="s">
        <v>1197</v>
      </c>
      <c r="AN485" t="s">
        <v>859</v>
      </c>
      <c r="AO485" s="13">
        <v>0.85</v>
      </c>
      <c r="AP485" s="14">
        <v>20240011893779</v>
      </c>
      <c r="AQ485" s="12">
        <v>45649</v>
      </c>
      <c r="AU485" s="17">
        <v>2110542</v>
      </c>
      <c r="AV485">
        <v>2110542</v>
      </c>
      <c r="AW485" s="13">
        <v>7.66</v>
      </c>
      <c r="AZ485" s="19">
        <v>2110542</v>
      </c>
      <c r="BA485" s="18">
        <v>7.66</v>
      </c>
    </row>
    <row r="486" spans="2:53" x14ac:dyDescent="0.3">
      <c r="B486">
        <v>584160</v>
      </c>
      <c r="E486" s="12">
        <v>45649</v>
      </c>
      <c r="G486" t="s">
        <v>1847</v>
      </c>
      <c r="I486" t="s">
        <v>1934</v>
      </c>
      <c r="J486" t="s">
        <v>875</v>
      </c>
      <c r="K486" t="s">
        <v>1935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860</v>
      </c>
      <c r="AL486" t="s">
        <v>859</v>
      </c>
      <c r="AM486" t="s">
        <v>860</v>
      </c>
      <c r="AN486" t="s">
        <v>859</v>
      </c>
      <c r="AO486" s="13">
        <v>7.0000000000000007E-2</v>
      </c>
      <c r="AP486" s="14">
        <v>20240011894271</v>
      </c>
      <c r="AQ486" s="12">
        <v>45649</v>
      </c>
      <c r="AU486" s="17">
        <v>2126081</v>
      </c>
      <c r="AV486">
        <v>4252162</v>
      </c>
      <c r="AW486" s="13">
        <v>0.16</v>
      </c>
      <c r="AZ486" s="19">
        <v>2126081</v>
      </c>
      <c r="BA486" s="18">
        <v>0.16</v>
      </c>
    </row>
    <row r="487" spans="2:53" x14ac:dyDescent="0.3">
      <c r="B487">
        <v>2171960</v>
      </c>
      <c r="E487" s="12">
        <v>45649</v>
      </c>
      <c r="G487" t="s">
        <v>1847</v>
      </c>
      <c r="I487" t="s">
        <v>1934</v>
      </c>
      <c r="J487" t="s">
        <v>875</v>
      </c>
      <c r="K487" t="s">
        <v>1935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929</v>
      </c>
      <c r="AL487" t="s">
        <v>859</v>
      </c>
      <c r="AM487" t="s">
        <v>929</v>
      </c>
      <c r="AN487" t="s">
        <v>859</v>
      </c>
      <c r="AO487" s="13">
        <v>0.36</v>
      </c>
      <c r="AP487" s="14">
        <v>20240011893384</v>
      </c>
      <c r="AQ487" s="12">
        <v>45649</v>
      </c>
      <c r="AU487" s="17">
        <v>2126082</v>
      </c>
      <c r="AV487">
        <v>4252164</v>
      </c>
      <c r="AW487" s="13">
        <v>0.16</v>
      </c>
      <c r="AZ487" s="19">
        <v>2126082</v>
      </c>
      <c r="BA487" s="18">
        <v>0.16</v>
      </c>
    </row>
    <row r="488" spans="2:53" x14ac:dyDescent="0.3">
      <c r="B488">
        <v>2171960</v>
      </c>
      <c r="E488" s="12">
        <v>45649</v>
      </c>
      <c r="G488" t="s">
        <v>1847</v>
      </c>
      <c r="I488" t="s">
        <v>1934</v>
      </c>
      <c r="J488" t="s">
        <v>875</v>
      </c>
      <c r="K488" t="s">
        <v>1935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1042</v>
      </c>
      <c r="AL488" t="s">
        <v>859</v>
      </c>
      <c r="AM488" t="s">
        <v>1042</v>
      </c>
      <c r="AN488" t="s">
        <v>859</v>
      </c>
      <c r="AO488" s="13">
        <v>0.28000000000000003</v>
      </c>
      <c r="AP488" s="14">
        <v>20240011893780</v>
      </c>
      <c r="AQ488" s="12">
        <v>45649</v>
      </c>
      <c r="AU488" s="17">
        <v>2126083</v>
      </c>
      <c r="AV488">
        <v>4252166</v>
      </c>
      <c r="AW488" s="13">
        <v>0.15</v>
      </c>
      <c r="AZ488" s="19">
        <v>2126083</v>
      </c>
      <c r="BA488" s="18">
        <v>0.15</v>
      </c>
    </row>
    <row r="489" spans="2:53" x14ac:dyDescent="0.3">
      <c r="B489">
        <v>2171960</v>
      </c>
      <c r="E489" s="12">
        <v>45649</v>
      </c>
      <c r="G489" t="s">
        <v>1847</v>
      </c>
      <c r="I489" t="s">
        <v>1934</v>
      </c>
      <c r="J489" t="s">
        <v>875</v>
      </c>
      <c r="K489" t="s">
        <v>1935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964</v>
      </c>
      <c r="AL489" t="s">
        <v>859</v>
      </c>
      <c r="AM489" t="s">
        <v>964</v>
      </c>
      <c r="AN489" t="s">
        <v>859</v>
      </c>
      <c r="AO489" s="13">
        <v>0.02</v>
      </c>
      <c r="AP489" s="14">
        <v>20240011894272</v>
      </c>
      <c r="AQ489" s="12">
        <v>45649</v>
      </c>
      <c r="AU489" s="17">
        <v>2126084</v>
      </c>
      <c r="AV489">
        <v>4252168</v>
      </c>
      <c r="AW489" s="13">
        <v>0.15</v>
      </c>
      <c r="AZ489" s="19">
        <v>2126084</v>
      </c>
      <c r="BA489" s="18">
        <v>0.15</v>
      </c>
    </row>
    <row r="490" spans="2:53" x14ac:dyDescent="0.3">
      <c r="B490">
        <v>2171963</v>
      </c>
      <c r="E490" s="12">
        <v>45649</v>
      </c>
      <c r="G490" t="s">
        <v>1847</v>
      </c>
      <c r="I490" t="s">
        <v>1934</v>
      </c>
      <c r="J490" t="s">
        <v>875</v>
      </c>
      <c r="K490" t="s">
        <v>1935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955</v>
      </c>
      <c r="AL490" t="s">
        <v>859</v>
      </c>
      <c r="AM490" t="s">
        <v>955</v>
      </c>
      <c r="AN490" t="s">
        <v>859</v>
      </c>
      <c r="AO490" s="13">
        <v>0.55000000000000004</v>
      </c>
      <c r="AP490" s="14">
        <v>20240011893385</v>
      </c>
      <c r="AQ490" s="12">
        <v>45649</v>
      </c>
      <c r="AU490" s="17">
        <v>2131105</v>
      </c>
      <c r="AV490">
        <v>4262210</v>
      </c>
      <c r="AW490" s="13">
        <v>0.52</v>
      </c>
      <c r="AZ490" s="19">
        <v>2131105</v>
      </c>
      <c r="BA490" s="18">
        <v>0.52</v>
      </c>
    </row>
    <row r="491" spans="2:53" x14ac:dyDescent="0.3">
      <c r="B491">
        <v>2171963</v>
      </c>
      <c r="E491" s="12">
        <v>45649</v>
      </c>
      <c r="G491" t="s">
        <v>1847</v>
      </c>
      <c r="I491" t="s">
        <v>1934</v>
      </c>
      <c r="J491" t="s">
        <v>875</v>
      </c>
      <c r="K491" t="s">
        <v>1935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1372</v>
      </c>
      <c r="AL491" t="s">
        <v>859</v>
      </c>
      <c r="AM491" t="s">
        <v>1372</v>
      </c>
      <c r="AN491" t="s">
        <v>859</v>
      </c>
      <c r="AO491" s="13">
        <v>0.31</v>
      </c>
      <c r="AP491" s="14">
        <v>20240011893781</v>
      </c>
      <c r="AQ491" s="12">
        <v>45649</v>
      </c>
      <c r="AU491" s="17">
        <v>2135872</v>
      </c>
      <c r="AV491">
        <v>6407616</v>
      </c>
      <c r="AW491" s="13">
        <v>0.44000000000000006</v>
      </c>
      <c r="AZ491" s="19">
        <v>2135872</v>
      </c>
      <c r="BA491" s="18">
        <v>0.44000000000000006</v>
      </c>
    </row>
    <row r="492" spans="2:53" x14ac:dyDescent="0.3">
      <c r="B492">
        <v>2171963</v>
      </c>
      <c r="E492" s="12">
        <v>45649</v>
      </c>
      <c r="G492" t="s">
        <v>1847</v>
      </c>
      <c r="I492" t="s">
        <v>1934</v>
      </c>
      <c r="J492" t="s">
        <v>875</v>
      </c>
      <c r="K492" t="s">
        <v>1935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1431</v>
      </c>
      <c r="AL492" t="s">
        <v>859</v>
      </c>
      <c r="AM492" t="s">
        <v>1431</v>
      </c>
      <c r="AN492" t="s">
        <v>859</v>
      </c>
      <c r="AO492" s="13">
        <v>0.03</v>
      </c>
      <c r="AP492" s="14">
        <v>20240011894273</v>
      </c>
      <c r="AQ492" s="12">
        <v>45649</v>
      </c>
      <c r="AU492" s="17">
        <v>2136913</v>
      </c>
      <c r="AV492">
        <v>2136913</v>
      </c>
      <c r="AW492" s="13">
        <v>0.35</v>
      </c>
      <c r="AZ492" s="19">
        <v>2136913</v>
      </c>
      <c r="BA492" s="18">
        <v>0.35</v>
      </c>
    </row>
    <row r="493" spans="2:53" x14ac:dyDescent="0.3">
      <c r="B493">
        <v>575854</v>
      </c>
      <c r="E493" s="12">
        <v>45649</v>
      </c>
      <c r="G493" t="s">
        <v>1847</v>
      </c>
      <c r="I493" t="s">
        <v>875</v>
      </c>
      <c r="J493" t="s">
        <v>875</v>
      </c>
      <c r="K493" t="s">
        <v>1947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1100</v>
      </c>
      <c r="AL493" t="s">
        <v>859</v>
      </c>
      <c r="AM493" t="s">
        <v>1100</v>
      </c>
      <c r="AN493" t="s">
        <v>859</v>
      </c>
      <c r="AO493" s="13">
        <v>0.33</v>
      </c>
      <c r="AP493" s="14">
        <v>20240011893392</v>
      </c>
      <c r="AQ493" s="12">
        <v>45649</v>
      </c>
      <c r="AU493" s="17">
        <v>2137213</v>
      </c>
      <c r="AV493">
        <v>6411639</v>
      </c>
      <c r="AW493" s="13">
        <v>8.6100000000000012</v>
      </c>
      <c r="AZ493" s="19">
        <v>2137213</v>
      </c>
      <c r="BA493" s="18">
        <v>8.6100000000000012</v>
      </c>
    </row>
    <row r="494" spans="2:53" x14ac:dyDescent="0.3">
      <c r="B494">
        <v>575854</v>
      </c>
      <c r="E494" s="12">
        <v>45649</v>
      </c>
      <c r="G494" t="s">
        <v>1847</v>
      </c>
      <c r="I494" t="s">
        <v>875</v>
      </c>
      <c r="J494" t="s">
        <v>875</v>
      </c>
      <c r="K494" t="s">
        <v>1947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1442</v>
      </c>
      <c r="AL494" t="s">
        <v>859</v>
      </c>
      <c r="AM494" t="s">
        <v>1442</v>
      </c>
      <c r="AN494" t="s">
        <v>859</v>
      </c>
      <c r="AO494" s="13">
        <v>0.16</v>
      </c>
      <c r="AP494" s="14">
        <v>20240011893789</v>
      </c>
      <c r="AQ494" s="12">
        <v>45649</v>
      </c>
      <c r="AU494" s="17">
        <v>2137214</v>
      </c>
      <c r="AV494">
        <v>6411642</v>
      </c>
      <c r="AW494" s="13">
        <v>8.6100000000000012</v>
      </c>
      <c r="AZ494" s="19">
        <v>2137214</v>
      </c>
      <c r="BA494" s="18">
        <v>8.6100000000000012</v>
      </c>
    </row>
    <row r="495" spans="2:53" x14ac:dyDescent="0.3">
      <c r="B495">
        <v>575854</v>
      </c>
      <c r="E495" s="12">
        <v>45649</v>
      </c>
      <c r="G495" t="s">
        <v>1847</v>
      </c>
      <c r="I495" t="s">
        <v>875</v>
      </c>
      <c r="J495" t="s">
        <v>875</v>
      </c>
      <c r="K495" t="s">
        <v>1947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966</v>
      </c>
      <c r="AL495" t="s">
        <v>859</v>
      </c>
      <c r="AM495" t="s">
        <v>966</v>
      </c>
      <c r="AN495" t="s">
        <v>859</v>
      </c>
      <c r="AO495" s="13">
        <v>0.01</v>
      </c>
      <c r="AP495" s="14">
        <v>20240011894288</v>
      </c>
      <c r="AQ495" s="12">
        <v>45649</v>
      </c>
      <c r="AU495" s="17">
        <v>2137215</v>
      </c>
      <c r="AV495">
        <v>6411645</v>
      </c>
      <c r="AW495" s="13">
        <v>8.4</v>
      </c>
      <c r="AZ495" s="19">
        <v>2137215</v>
      </c>
      <c r="BA495" s="18">
        <v>8.4</v>
      </c>
    </row>
    <row r="496" spans="2:53" x14ac:dyDescent="0.3">
      <c r="B496">
        <v>579294</v>
      </c>
      <c r="E496" s="12">
        <v>45649</v>
      </c>
      <c r="G496" t="s">
        <v>1847</v>
      </c>
      <c r="I496" t="s">
        <v>875</v>
      </c>
      <c r="J496" t="s">
        <v>875</v>
      </c>
      <c r="K496" t="s">
        <v>1948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1100</v>
      </c>
      <c r="AL496" t="s">
        <v>859</v>
      </c>
      <c r="AM496" t="s">
        <v>1100</v>
      </c>
      <c r="AN496" t="s">
        <v>859</v>
      </c>
      <c r="AO496" s="13">
        <v>0.33</v>
      </c>
      <c r="AP496" s="14">
        <v>20240011893393</v>
      </c>
      <c r="AQ496" s="12">
        <v>45649</v>
      </c>
      <c r="AU496" s="17">
        <v>2137217</v>
      </c>
      <c r="AV496">
        <v>6411651</v>
      </c>
      <c r="AW496" s="13">
        <v>20.66</v>
      </c>
      <c r="AZ496" s="19">
        <v>2137217</v>
      </c>
      <c r="BA496" s="18">
        <v>20.66</v>
      </c>
    </row>
    <row r="497" spans="2:53" x14ac:dyDescent="0.3">
      <c r="B497">
        <v>579294</v>
      </c>
      <c r="E497" s="12">
        <v>45649</v>
      </c>
      <c r="G497" t="s">
        <v>1847</v>
      </c>
      <c r="I497" t="s">
        <v>875</v>
      </c>
      <c r="J497" t="s">
        <v>875</v>
      </c>
      <c r="K497" t="s">
        <v>1948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1530</v>
      </c>
      <c r="AL497" t="s">
        <v>859</v>
      </c>
      <c r="AM497" t="s">
        <v>1530</v>
      </c>
      <c r="AN497" t="s">
        <v>859</v>
      </c>
      <c r="AO497" s="13">
        <v>0.13</v>
      </c>
      <c r="AP497" s="14">
        <v>20240011893790</v>
      </c>
      <c r="AQ497" s="12">
        <v>45649</v>
      </c>
      <c r="AU497" s="17">
        <v>2137221</v>
      </c>
      <c r="AV497">
        <v>6411663</v>
      </c>
      <c r="AW497" s="13">
        <v>8.6100000000000012</v>
      </c>
      <c r="AZ497" s="19">
        <v>2137221</v>
      </c>
      <c r="BA497" s="18">
        <v>8.6100000000000012</v>
      </c>
    </row>
    <row r="498" spans="2:53" x14ac:dyDescent="0.3">
      <c r="B498">
        <v>579294</v>
      </c>
      <c r="E498" s="12">
        <v>45649</v>
      </c>
      <c r="G498" t="s">
        <v>1847</v>
      </c>
      <c r="I498" t="s">
        <v>875</v>
      </c>
      <c r="J498" t="s">
        <v>875</v>
      </c>
      <c r="K498" t="s">
        <v>1948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966</v>
      </c>
      <c r="AL498" t="s">
        <v>859</v>
      </c>
      <c r="AM498" t="s">
        <v>966</v>
      </c>
      <c r="AN498" t="s">
        <v>859</v>
      </c>
      <c r="AO498" s="13">
        <v>0.01</v>
      </c>
      <c r="AP498" s="14">
        <v>20240011894289</v>
      </c>
      <c r="AQ498" s="12">
        <v>45649</v>
      </c>
      <c r="AU498" s="17">
        <v>2137222</v>
      </c>
      <c r="AV498">
        <v>6411666</v>
      </c>
      <c r="AW498" s="13">
        <v>8.59</v>
      </c>
      <c r="AZ498" s="19">
        <v>2137222</v>
      </c>
      <c r="BA498" s="18">
        <v>8.59</v>
      </c>
    </row>
    <row r="499" spans="2:53" x14ac:dyDescent="0.3">
      <c r="B499">
        <v>936435</v>
      </c>
      <c r="E499" s="12">
        <v>45649</v>
      </c>
      <c r="G499" t="s">
        <v>1847</v>
      </c>
      <c r="I499" t="s">
        <v>875</v>
      </c>
      <c r="J499" t="s">
        <v>875</v>
      </c>
      <c r="K499" t="s">
        <v>1841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1625</v>
      </c>
      <c r="AI499" t="s">
        <v>859</v>
      </c>
      <c r="AK499" t="s">
        <v>2252</v>
      </c>
      <c r="AL499" t="s">
        <v>859</v>
      </c>
      <c r="AM499" t="s">
        <v>2252</v>
      </c>
      <c r="AN499" t="s">
        <v>859</v>
      </c>
      <c r="AO499" s="13">
        <v>13.05</v>
      </c>
      <c r="AP499" s="14">
        <v>20240011892769</v>
      </c>
      <c r="AQ499" s="12">
        <v>45649</v>
      </c>
      <c r="AU499" s="17">
        <v>2137224</v>
      </c>
      <c r="AV499">
        <v>6411672</v>
      </c>
      <c r="AW499" s="13">
        <v>8.6100000000000012</v>
      </c>
      <c r="AZ499" s="19">
        <v>2137224</v>
      </c>
      <c r="BA499" s="18">
        <v>8.6100000000000012</v>
      </c>
    </row>
    <row r="500" spans="2:53" x14ac:dyDescent="0.3">
      <c r="B500">
        <v>936435</v>
      </c>
      <c r="E500" s="12">
        <v>45649</v>
      </c>
      <c r="G500" t="s">
        <v>1847</v>
      </c>
      <c r="I500" t="s">
        <v>875</v>
      </c>
      <c r="J500" t="s">
        <v>875</v>
      </c>
      <c r="K500" t="s">
        <v>1841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1625</v>
      </c>
      <c r="AI500" t="s">
        <v>859</v>
      </c>
      <c r="AK500" t="s">
        <v>2335</v>
      </c>
      <c r="AL500" t="s">
        <v>859</v>
      </c>
      <c r="AM500" t="s">
        <v>2335</v>
      </c>
      <c r="AN500" t="s">
        <v>859</v>
      </c>
      <c r="AO500" s="13">
        <v>14.67</v>
      </c>
      <c r="AP500" s="14">
        <v>20240011892773</v>
      </c>
      <c r="AQ500" s="12">
        <v>45649</v>
      </c>
      <c r="AU500" s="17">
        <v>2137225</v>
      </c>
      <c r="AV500">
        <v>6411675</v>
      </c>
      <c r="AW500" s="13">
        <v>8.48</v>
      </c>
      <c r="AZ500" s="19">
        <v>2137225</v>
      </c>
      <c r="BA500" s="18">
        <v>8.48</v>
      </c>
    </row>
    <row r="501" spans="2:53" x14ac:dyDescent="0.3">
      <c r="B501">
        <v>936435</v>
      </c>
      <c r="E501" s="12">
        <v>45649</v>
      </c>
      <c r="G501" t="s">
        <v>1847</v>
      </c>
      <c r="I501" t="s">
        <v>875</v>
      </c>
      <c r="J501" t="s">
        <v>875</v>
      </c>
      <c r="K501" t="s">
        <v>1841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1625</v>
      </c>
      <c r="AI501" t="s">
        <v>859</v>
      </c>
      <c r="AK501" t="s">
        <v>3441</v>
      </c>
      <c r="AL501" t="s">
        <v>859</v>
      </c>
      <c r="AM501" t="s">
        <v>3441</v>
      </c>
      <c r="AN501" t="s">
        <v>859</v>
      </c>
      <c r="AO501" s="13">
        <v>10.82</v>
      </c>
      <c r="AP501" s="14">
        <v>20240011892777</v>
      </c>
      <c r="AQ501" s="12">
        <v>45649</v>
      </c>
      <c r="AU501" s="17">
        <v>2137226</v>
      </c>
      <c r="AV501">
        <v>6411678</v>
      </c>
      <c r="AW501" s="13">
        <v>8.6</v>
      </c>
      <c r="AZ501" s="19">
        <v>2137226</v>
      </c>
      <c r="BA501" s="18">
        <v>8.6</v>
      </c>
    </row>
    <row r="502" spans="2:53" x14ac:dyDescent="0.3">
      <c r="B502">
        <v>936435</v>
      </c>
      <c r="E502" s="12">
        <v>45649</v>
      </c>
      <c r="G502" t="s">
        <v>1847</v>
      </c>
      <c r="I502" t="s">
        <v>875</v>
      </c>
      <c r="J502" t="s">
        <v>875</v>
      </c>
      <c r="K502" t="s">
        <v>1841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1625</v>
      </c>
      <c r="AI502" t="s">
        <v>859</v>
      </c>
      <c r="AK502" t="s">
        <v>3442</v>
      </c>
      <c r="AL502" t="s">
        <v>859</v>
      </c>
      <c r="AM502" t="s">
        <v>3442</v>
      </c>
      <c r="AN502" t="s">
        <v>859</v>
      </c>
      <c r="AO502" s="13">
        <v>14.17</v>
      </c>
      <c r="AP502" s="14">
        <v>20240011892781</v>
      </c>
      <c r="AQ502" s="12">
        <v>45649</v>
      </c>
      <c r="AU502" s="17">
        <v>2137227</v>
      </c>
      <c r="AV502">
        <v>6411681</v>
      </c>
      <c r="AW502" s="13">
        <v>8.6</v>
      </c>
      <c r="AZ502" s="19">
        <v>2137227</v>
      </c>
      <c r="BA502" s="18">
        <v>8.6</v>
      </c>
    </row>
    <row r="503" spans="2:53" x14ac:dyDescent="0.3">
      <c r="B503">
        <v>936435</v>
      </c>
      <c r="E503" s="12">
        <v>45649</v>
      </c>
      <c r="G503" t="s">
        <v>1847</v>
      </c>
      <c r="I503" t="s">
        <v>875</v>
      </c>
      <c r="J503" t="s">
        <v>875</v>
      </c>
      <c r="K503" t="s">
        <v>1841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3443</v>
      </c>
      <c r="AL503" t="s">
        <v>859</v>
      </c>
      <c r="AM503" t="s">
        <v>3443</v>
      </c>
      <c r="AN503" t="s">
        <v>859</v>
      </c>
      <c r="AO503" s="13">
        <v>12.18</v>
      </c>
      <c r="AP503" s="14">
        <v>20240011892785</v>
      </c>
      <c r="AQ503" s="12">
        <v>45649</v>
      </c>
      <c r="AU503" s="17">
        <v>2137228</v>
      </c>
      <c r="AV503">
        <v>6411684</v>
      </c>
      <c r="AW503" s="13">
        <v>8.6100000000000012</v>
      </c>
      <c r="AZ503" s="19">
        <v>2137228</v>
      </c>
      <c r="BA503" s="18">
        <v>8.6100000000000012</v>
      </c>
    </row>
    <row r="504" spans="2:53" x14ac:dyDescent="0.3">
      <c r="B504">
        <v>936435</v>
      </c>
      <c r="E504" s="12">
        <v>45649</v>
      </c>
      <c r="G504" t="s">
        <v>1847</v>
      </c>
      <c r="I504" t="s">
        <v>875</v>
      </c>
      <c r="J504" t="s">
        <v>875</v>
      </c>
      <c r="K504" t="s">
        <v>1841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1625</v>
      </c>
      <c r="AI504" t="s">
        <v>859</v>
      </c>
      <c r="AK504" t="s">
        <v>3386</v>
      </c>
      <c r="AL504" t="s">
        <v>859</v>
      </c>
      <c r="AM504" t="s">
        <v>3386</v>
      </c>
      <c r="AN504" t="s">
        <v>859</v>
      </c>
      <c r="AO504" s="13">
        <v>11.97</v>
      </c>
      <c r="AP504" s="14">
        <v>20240011892789</v>
      </c>
      <c r="AQ504" s="12">
        <v>45649</v>
      </c>
      <c r="AU504" s="17">
        <v>2137229</v>
      </c>
      <c r="AV504">
        <v>6411687</v>
      </c>
      <c r="AW504" s="13">
        <v>8.6100000000000012</v>
      </c>
      <c r="AZ504" s="19">
        <v>2137229</v>
      </c>
      <c r="BA504" s="18">
        <v>8.6100000000000012</v>
      </c>
    </row>
    <row r="505" spans="2:53" x14ac:dyDescent="0.3">
      <c r="B505">
        <v>936435</v>
      </c>
      <c r="E505" s="12">
        <v>45649</v>
      </c>
      <c r="G505" t="s">
        <v>1847</v>
      </c>
      <c r="I505" t="s">
        <v>875</v>
      </c>
      <c r="J505" t="s">
        <v>875</v>
      </c>
      <c r="K505" t="s">
        <v>1841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1625</v>
      </c>
      <c r="AI505" t="s">
        <v>859</v>
      </c>
      <c r="AK505" t="s">
        <v>1717</v>
      </c>
      <c r="AL505" t="s">
        <v>859</v>
      </c>
      <c r="AM505" t="s">
        <v>1717</v>
      </c>
      <c r="AN505" t="s">
        <v>859</v>
      </c>
      <c r="AO505" s="13">
        <v>13.43</v>
      </c>
      <c r="AP505" s="14">
        <v>20240011892793</v>
      </c>
      <c r="AQ505" s="12">
        <v>45649</v>
      </c>
      <c r="AU505" s="17">
        <v>2137231</v>
      </c>
      <c r="AV505">
        <v>6411693</v>
      </c>
      <c r="AW505" s="13">
        <v>8.16</v>
      </c>
      <c r="AZ505" s="19">
        <v>2137231</v>
      </c>
      <c r="BA505" s="18">
        <v>8.16</v>
      </c>
    </row>
    <row r="506" spans="2:53" x14ac:dyDescent="0.3">
      <c r="B506">
        <v>936435</v>
      </c>
      <c r="E506" s="12">
        <v>45649</v>
      </c>
      <c r="G506" t="s">
        <v>1847</v>
      </c>
      <c r="I506" t="s">
        <v>875</v>
      </c>
      <c r="J506" t="s">
        <v>875</v>
      </c>
      <c r="K506" t="s">
        <v>1841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1625</v>
      </c>
      <c r="AI506" t="s">
        <v>859</v>
      </c>
      <c r="AK506" t="s">
        <v>3444</v>
      </c>
      <c r="AL506" t="s">
        <v>859</v>
      </c>
      <c r="AM506" t="s">
        <v>3444</v>
      </c>
      <c r="AN506" t="s">
        <v>859</v>
      </c>
      <c r="AO506" s="13">
        <v>11.53</v>
      </c>
      <c r="AP506" s="14">
        <v>20240011892798</v>
      </c>
      <c r="AQ506" s="12">
        <v>45649</v>
      </c>
      <c r="AU506" s="17">
        <v>2138934</v>
      </c>
      <c r="AV506">
        <v>6416802</v>
      </c>
      <c r="AW506" s="13">
        <v>1.1499999999999999</v>
      </c>
      <c r="AZ506" s="19">
        <v>2138934</v>
      </c>
      <c r="BA506" s="18">
        <v>1.1499999999999999</v>
      </c>
    </row>
    <row r="507" spans="2:53" x14ac:dyDescent="0.3">
      <c r="B507">
        <v>936435</v>
      </c>
      <c r="E507" s="12">
        <v>45649</v>
      </c>
      <c r="G507" t="s">
        <v>1847</v>
      </c>
      <c r="I507" t="s">
        <v>875</v>
      </c>
      <c r="J507" t="s">
        <v>875</v>
      </c>
      <c r="K507" t="s">
        <v>1841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1625</v>
      </c>
      <c r="AI507" t="s">
        <v>859</v>
      </c>
      <c r="AK507" t="s">
        <v>1660</v>
      </c>
      <c r="AL507" t="s">
        <v>859</v>
      </c>
      <c r="AM507" t="s">
        <v>1660</v>
      </c>
      <c r="AN507" t="s">
        <v>859</v>
      </c>
      <c r="AO507" s="13">
        <v>11.31</v>
      </c>
      <c r="AP507" s="14">
        <v>20240011892803</v>
      </c>
      <c r="AQ507" s="12">
        <v>45649</v>
      </c>
      <c r="AU507" s="17">
        <v>2144991</v>
      </c>
      <c r="AV507">
        <v>6434973</v>
      </c>
      <c r="AW507" s="13">
        <v>8.6300000000000008</v>
      </c>
      <c r="AZ507" s="19">
        <v>2144991</v>
      </c>
      <c r="BA507" s="18">
        <v>8.6300000000000008</v>
      </c>
    </row>
    <row r="508" spans="2:53" x14ac:dyDescent="0.3">
      <c r="B508">
        <v>936435</v>
      </c>
      <c r="E508" s="12">
        <v>45649</v>
      </c>
      <c r="G508" t="s">
        <v>1847</v>
      </c>
      <c r="I508" t="s">
        <v>875</v>
      </c>
      <c r="J508" t="s">
        <v>875</v>
      </c>
      <c r="K508" t="s">
        <v>1841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1625</v>
      </c>
      <c r="AI508" t="s">
        <v>859</v>
      </c>
      <c r="AK508" t="s">
        <v>3445</v>
      </c>
      <c r="AL508" t="s">
        <v>859</v>
      </c>
      <c r="AM508" t="s">
        <v>3445</v>
      </c>
      <c r="AN508" t="s">
        <v>859</v>
      </c>
      <c r="AO508" s="13">
        <v>11.1</v>
      </c>
      <c r="AP508" s="14">
        <v>20240011892810</v>
      </c>
      <c r="AQ508" s="12">
        <v>45649</v>
      </c>
      <c r="AU508" s="17">
        <v>2152638</v>
      </c>
      <c r="AV508">
        <v>6457914</v>
      </c>
      <c r="AW508" s="13">
        <v>24.15</v>
      </c>
      <c r="AZ508" s="19">
        <v>2152638</v>
      </c>
      <c r="BA508" s="18">
        <v>24.15</v>
      </c>
    </row>
    <row r="509" spans="2:53" x14ac:dyDescent="0.3">
      <c r="B509">
        <v>936435</v>
      </c>
      <c r="E509" s="12">
        <v>45649</v>
      </c>
      <c r="G509" t="s">
        <v>1847</v>
      </c>
      <c r="I509" t="s">
        <v>875</v>
      </c>
      <c r="J509" t="s">
        <v>875</v>
      </c>
      <c r="K509" t="s">
        <v>1841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1625</v>
      </c>
      <c r="AI509" t="s">
        <v>859</v>
      </c>
      <c r="AK509" t="s">
        <v>3446</v>
      </c>
      <c r="AL509" t="s">
        <v>859</v>
      </c>
      <c r="AM509" t="s">
        <v>3446</v>
      </c>
      <c r="AN509" t="s">
        <v>859</v>
      </c>
      <c r="AO509" s="13">
        <v>12.43</v>
      </c>
      <c r="AP509" s="14">
        <v>20240011892816</v>
      </c>
      <c r="AQ509" s="12">
        <v>45649</v>
      </c>
      <c r="AU509" s="17">
        <v>2155305</v>
      </c>
      <c r="AV509">
        <v>6465915</v>
      </c>
      <c r="AW509" s="13">
        <v>9.8000000000000007</v>
      </c>
      <c r="AZ509" s="19">
        <v>2155305</v>
      </c>
      <c r="BA509" s="18">
        <v>9.8000000000000007</v>
      </c>
    </row>
    <row r="510" spans="2:53" x14ac:dyDescent="0.3">
      <c r="B510">
        <v>936435</v>
      </c>
      <c r="E510" s="12">
        <v>45649</v>
      </c>
      <c r="G510" t="s">
        <v>1847</v>
      </c>
      <c r="I510" t="s">
        <v>875</v>
      </c>
      <c r="J510" t="s">
        <v>875</v>
      </c>
      <c r="K510" t="s">
        <v>1841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1625</v>
      </c>
      <c r="AI510" t="s">
        <v>859</v>
      </c>
      <c r="AK510" t="s">
        <v>1275</v>
      </c>
      <c r="AL510" t="s">
        <v>859</v>
      </c>
      <c r="AM510" t="s">
        <v>1275</v>
      </c>
      <c r="AN510" t="s">
        <v>859</v>
      </c>
      <c r="AO510" s="13">
        <v>10.66</v>
      </c>
      <c r="AP510" s="14">
        <v>20240011892823</v>
      </c>
      <c r="AQ510" s="12">
        <v>45649</v>
      </c>
      <c r="AU510" s="17">
        <v>2156838</v>
      </c>
      <c r="AV510">
        <v>6470514</v>
      </c>
      <c r="AW510" s="13">
        <v>7.45</v>
      </c>
      <c r="AZ510" s="19">
        <v>2156838</v>
      </c>
      <c r="BA510" s="18">
        <v>7.45</v>
      </c>
    </row>
    <row r="511" spans="2:53" x14ac:dyDescent="0.3">
      <c r="B511">
        <v>936435</v>
      </c>
      <c r="E511" s="12">
        <v>45649</v>
      </c>
      <c r="G511" t="s">
        <v>1847</v>
      </c>
      <c r="I511" t="s">
        <v>875</v>
      </c>
      <c r="J511" t="s">
        <v>875</v>
      </c>
      <c r="K511" t="s">
        <v>1841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1625</v>
      </c>
      <c r="AI511" t="s">
        <v>859</v>
      </c>
      <c r="AK511" t="s">
        <v>3342</v>
      </c>
      <c r="AL511" t="s">
        <v>859</v>
      </c>
      <c r="AM511" t="s">
        <v>3342</v>
      </c>
      <c r="AN511" t="s">
        <v>859</v>
      </c>
      <c r="AO511" s="13">
        <v>11.93</v>
      </c>
      <c r="AP511" s="14">
        <v>20240011892830</v>
      </c>
      <c r="AQ511" s="12">
        <v>45649</v>
      </c>
      <c r="AU511" s="17">
        <v>2156948</v>
      </c>
      <c r="AV511">
        <v>6470844</v>
      </c>
      <c r="AW511" s="13">
        <v>8.6700000000000017</v>
      </c>
      <c r="AZ511" s="19">
        <v>2156948</v>
      </c>
      <c r="BA511" s="18">
        <v>8.6700000000000017</v>
      </c>
    </row>
    <row r="512" spans="2:53" x14ac:dyDescent="0.3">
      <c r="B512">
        <v>936435</v>
      </c>
      <c r="E512" s="12">
        <v>45649</v>
      </c>
      <c r="G512" t="s">
        <v>1847</v>
      </c>
      <c r="I512" t="s">
        <v>875</v>
      </c>
      <c r="J512" t="s">
        <v>875</v>
      </c>
      <c r="K512" t="s">
        <v>1841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3447</v>
      </c>
      <c r="AL512" t="s">
        <v>859</v>
      </c>
      <c r="AM512" t="s">
        <v>3447</v>
      </c>
      <c r="AN512" t="s">
        <v>859</v>
      </c>
      <c r="AO512" s="13">
        <v>21.29</v>
      </c>
      <c r="AP512" s="14">
        <v>20240011892843</v>
      </c>
      <c r="AQ512" s="12">
        <v>45649</v>
      </c>
      <c r="AU512" s="17">
        <v>2161329</v>
      </c>
      <c r="AV512">
        <v>15129303</v>
      </c>
      <c r="AW512" s="13">
        <v>8.65</v>
      </c>
      <c r="AZ512" s="19">
        <v>2161329</v>
      </c>
      <c r="BA512" s="18">
        <v>8.65</v>
      </c>
    </row>
    <row r="513" spans="2:53" x14ac:dyDescent="0.3">
      <c r="B513">
        <v>936435</v>
      </c>
      <c r="E513" s="12">
        <v>45649</v>
      </c>
      <c r="G513" t="s">
        <v>1847</v>
      </c>
      <c r="I513" t="s">
        <v>875</v>
      </c>
      <c r="J513" t="s">
        <v>875</v>
      </c>
      <c r="K513" t="s">
        <v>1841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3448</v>
      </c>
      <c r="AL513" t="s">
        <v>859</v>
      </c>
      <c r="AM513" t="s">
        <v>3448</v>
      </c>
      <c r="AN513" t="s">
        <v>859</v>
      </c>
      <c r="AO513" s="13">
        <v>20.36</v>
      </c>
      <c r="AP513" s="14">
        <v>20240011892856</v>
      </c>
      <c r="AQ513" s="12">
        <v>45649</v>
      </c>
      <c r="AU513" s="17">
        <v>2168598</v>
      </c>
      <c r="AV513">
        <v>2168598</v>
      </c>
      <c r="AW513" s="13">
        <v>52.19</v>
      </c>
      <c r="AZ513" s="19">
        <v>2168598</v>
      </c>
      <c r="BA513" s="18">
        <v>52.19</v>
      </c>
    </row>
    <row r="514" spans="2:53" x14ac:dyDescent="0.3">
      <c r="B514">
        <v>936435</v>
      </c>
      <c r="E514" s="12">
        <v>45649</v>
      </c>
      <c r="G514" t="s">
        <v>1847</v>
      </c>
      <c r="I514" t="s">
        <v>875</v>
      </c>
      <c r="J514" t="s">
        <v>875</v>
      </c>
      <c r="K514" t="s">
        <v>1841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930</v>
      </c>
      <c r="AL514" t="s">
        <v>859</v>
      </c>
      <c r="AM514" t="s">
        <v>930</v>
      </c>
      <c r="AN514" t="s">
        <v>859</v>
      </c>
      <c r="AO514" s="13">
        <v>10.61</v>
      </c>
      <c r="AP514" s="14">
        <v>20240011892863</v>
      </c>
      <c r="AQ514" s="12">
        <v>45649</v>
      </c>
      <c r="AU514" s="17">
        <v>2169499</v>
      </c>
      <c r="AV514">
        <v>6508497</v>
      </c>
      <c r="AW514" s="13">
        <v>14.030000000000001</v>
      </c>
      <c r="AZ514" s="19">
        <v>2169499</v>
      </c>
      <c r="BA514" s="18">
        <v>14.030000000000001</v>
      </c>
    </row>
    <row r="515" spans="2:53" x14ac:dyDescent="0.3">
      <c r="B515">
        <v>936435</v>
      </c>
      <c r="E515" s="12">
        <v>45649</v>
      </c>
      <c r="G515" t="s">
        <v>1847</v>
      </c>
      <c r="I515" t="s">
        <v>875</v>
      </c>
      <c r="J515" t="s">
        <v>875</v>
      </c>
      <c r="K515" t="s">
        <v>1841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1644</v>
      </c>
      <c r="AL515" t="s">
        <v>859</v>
      </c>
      <c r="AM515" t="s">
        <v>1644</v>
      </c>
      <c r="AN515" t="s">
        <v>859</v>
      </c>
      <c r="AO515" s="13">
        <v>9.07</v>
      </c>
      <c r="AP515" s="14">
        <v>20240011892870</v>
      </c>
      <c r="AQ515" s="12">
        <v>45649</v>
      </c>
      <c r="AU515" s="17">
        <v>2171960</v>
      </c>
      <c r="AV515">
        <v>6515880</v>
      </c>
      <c r="AW515" s="13">
        <v>0.66</v>
      </c>
      <c r="AZ515" s="19">
        <v>2171960</v>
      </c>
      <c r="BA515" s="18">
        <v>0.66</v>
      </c>
    </row>
    <row r="516" spans="2:53" x14ac:dyDescent="0.3">
      <c r="B516">
        <v>936435</v>
      </c>
      <c r="E516" s="12">
        <v>45649</v>
      </c>
      <c r="G516" t="s">
        <v>1847</v>
      </c>
      <c r="I516" t="s">
        <v>875</v>
      </c>
      <c r="J516" t="s">
        <v>875</v>
      </c>
      <c r="K516" t="s">
        <v>1841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3449</v>
      </c>
      <c r="AL516" t="s">
        <v>859</v>
      </c>
      <c r="AM516" t="s">
        <v>3449</v>
      </c>
      <c r="AN516" t="s">
        <v>859</v>
      </c>
      <c r="AO516" s="13">
        <v>11.38</v>
      </c>
      <c r="AP516" s="14">
        <v>20240011892877</v>
      </c>
      <c r="AQ516" s="12">
        <v>45649</v>
      </c>
      <c r="AU516" s="17">
        <v>2171963</v>
      </c>
      <c r="AV516">
        <v>6515889</v>
      </c>
      <c r="AW516" s="13">
        <v>0.89000000000000012</v>
      </c>
      <c r="AZ516" s="19">
        <v>2171963</v>
      </c>
      <c r="BA516" s="18">
        <v>0.89000000000000012</v>
      </c>
    </row>
    <row r="517" spans="2:53" x14ac:dyDescent="0.3">
      <c r="B517">
        <v>936435</v>
      </c>
      <c r="E517" s="12">
        <v>45649</v>
      </c>
      <c r="G517" t="s">
        <v>1847</v>
      </c>
      <c r="I517" t="s">
        <v>875</v>
      </c>
      <c r="J517" t="s">
        <v>875</v>
      </c>
      <c r="K517" t="s">
        <v>1841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2306</v>
      </c>
      <c r="AL517" t="s">
        <v>859</v>
      </c>
      <c r="AM517" t="s">
        <v>2306</v>
      </c>
      <c r="AN517" t="s">
        <v>859</v>
      </c>
      <c r="AO517" s="13">
        <v>8.6300000000000008</v>
      </c>
      <c r="AP517" s="14">
        <v>20240011892884</v>
      </c>
      <c r="AQ517" s="12">
        <v>45649</v>
      </c>
      <c r="AU517" s="17">
        <v>2176585</v>
      </c>
      <c r="AV517">
        <v>6529755</v>
      </c>
      <c r="AW517" s="13">
        <v>0.62</v>
      </c>
      <c r="AZ517" s="19">
        <v>2176585</v>
      </c>
      <c r="BA517" s="18">
        <v>0.62</v>
      </c>
    </row>
    <row r="518" spans="2:53" x14ac:dyDescent="0.3">
      <c r="B518">
        <v>936435</v>
      </c>
      <c r="E518" s="12">
        <v>45649</v>
      </c>
      <c r="G518" t="s">
        <v>1847</v>
      </c>
      <c r="I518" t="s">
        <v>875</v>
      </c>
      <c r="J518" t="s">
        <v>875</v>
      </c>
      <c r="K518" t="s">
        <v>1841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1044</v>
      </c>
      <c r="AL518" t="s">
        <v>859</v>
      </c>
      <c r="AM518" t="s">
        <v>1044</v>
      </c>
      <c r="AN518" t="s">
        <v>859</v>
      </c>
      <c r="AO518" s="13">
        <v>8.6999999999999993</v>
      </c>
      <c r="AP518" s="14">
        <v>20240011892891</v>
      </c>
      <c r="AQ518" s="12">
        <v>45649</v>
      </c>
      <c r="AU518" s="17">
        <v>2176586</v>
      </c>
      <c r="AV518">
        <v>6529758</v>
      </c>
      <c r="AW518" s="13">
        <v>0.62</v>
      </c>
      <c r="AZ518" s="19">
        <v>2176586</v>
      </c>
      <c r="BA518" s="18">
        <v>0.62</v>
      </c>
    </row>
    <row r="519" spans="2:53" x14ac:dyDescent="0.3">
      <c r="B519">
        <v>936435</v>
      </c>
      <c r="E519" s="12">
        <v>45649</v>
      </c>
      <c r="G519" t="s">
        <v>1847</v>
      </c>
      <c r="I519" t="s">
        <v>875</v>
      </c>
      <c r="J519" t="s">
        <v>875</v>
      </c>
      <c r="K519" t="s">
        <v>1841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858</v>
      </c>
      <c r="AI519" t="s">
        <v>859</v>
      </c>
      <c r="AK519" t="s">
        <v>3434</v>
      </c>
      <c r="AL519" t="s">
        <v>859</v>
      </c>
      <c r="AM519" t="s">
        <v>3434</v>
      </c>
      <c r="AN519" t="s">
        <v>859</v>
      </c>
      <c r="AO519" s="13">
        <v>7.56</v>
      </c>
      <c r="AP519" s="14">
        <v>20240011892898</v>
      </c>
      <c r="AQ519" s="12">
        <v>45649</v>
      </c>
      <c r="AU519" s="17">
        <v>2179659</v>
      </c>
      <c r="AV519">
        <v>4359318</v>
      </c>
      <c r="AW519" s="13">
        <v>15.93</v>
      </c>
      <c r="AZ519" s="19">
        <v>2179659</v>
      </c>
      <c r="BA519" s="18">
        <v>15.93</v>
      </c>
    </row>
    <row r="520" spans="2:53" x14ac:dyDescent="0.3">
      <c r="B520">
        <v>936435</v>
      </c>
      <c r="E520" s="12">
        <v>45649</v>
      </c>
      <c r="G520" t="s">
        <v>1847</v>
      </c>
      <c r="I520" t="s">
        <v>875</v>
      </c>
      <c r="J520" t="s">
        <v>875</v>
      </c>
      <c r="K520" t="s">
        <v>1841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858</v>
      </c>
      <c r="AI520" t="s">
        <v>859</v>
      </c>
      <c r="AK520" t="s">
        <v>2355</v>
      </c>
      <c r="AL520" t="s">
        <v>859</v>
      </c>
      <c r="AM520" t="s">
        <v>2355</v>
      </c>
      <c r="AN520" t="s">
        <v>859</v>
      </c>
      <c r="AO520" s="13">
        <v>6.6</v>
      </c>
      <c r="AP520" s="14">
        <v>20240011892905</v>
      </c>
      <c r="AQ520" s="12">
        <v>45649</v>
      </c>
      <c r="AU520" s="17">
        <v>2195056</v>
      </c>
      <c r="AV520">
        <v>4390112</v>
      </c>
      <c r="AW520" s="13">
        <v>0.49</v>
      </c>
      <c r="AZ520" s="19">
        <v>2195056</v>
      </c>
      <c r="BA520" s="18">
        <v>0.49</v>
      </c>
    </row>
    <row r="521" spans="2:53" x14ac:dyDescent="0.3">
      <c r="B521">
        <v>936435</v>
      </c>
      <c r="E521" s="12">
        <v>45649</v>
      </c>
      <c r="G521" t="s">
        <v>1847</v>
      </c>
      <c r="I521" t="s">
        <v>875</v>
      </c>
      <c r="J521" t="s">
        <v>875</v>
      </c>
      <c r="K521" t="s">
        <v>1841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3450</v>
      </c>
      <c r="AL521" t="s">
        <v>859</v>
      </c>
      <c r="AM521" t="s">
        <v>3450</v>
      </c>
      <c r="AN521" t="s">
        <v>859</v>
      </c>
      <c r="AO521" s="13">
        <v>4.82</v>
      </c>
      <c r="AP521" s="14">
        <v>20240011892912</v>
      </c>
      <c r="AQ521" s="12">
        <v>45649</v>
      </c>
      <c r="AU521" s="17">
        <v>2201747</v>
      </c>
      <c r="AV521">
        <v>6605241</v>
      </c>
      <c r="AW521" s="13">
        <v>0.87000000000000011</v>
      </c>
      <c r="AZ521" s="19">
        <v>2201747</v>
      </c>
      <c r="BA521" s="18">
        <v>0.87000000000000011</v>
      </c>
    </row>
    <row r="522" spans="2:53" x14ac:dyDescent="0.3">
      <c r="B522">
        <v>936435</v>
      </c>
      <c r="E522" s="12">
        <v>45649</v>
      </c>
      <c r="G522" t="s">
        <v>1847</v>
      </c>
      <c r="I522" t="s">
        <v>875</v>
      </c>
      <c r="J522" t="s">
        <v>875</v>
      </c>
      <c r="K522" t="s">
        <v>1841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3451</v>
      </c>
      <c r="AL522" t="s">
        <v>859</v>
      </c>
      <c r="AM522" t="s">
        <v>3451</v>
      </c>
      <c r="AN522" t="s">
        <v>859</v>
      </c>
      <c r="AO522" s="13">
        <v>6.24</v>
      </c>
      <c r="AP522" s="14">
        <v>20240011892919</v>
      </c>
      <c r="AQ522" s="12">
        <v>45649</v>
      </c>
      <c r="AU522" s="17">
        <v>2202038</v>
      </c>
      <c r="AV522">
        <v>4404076</v>
      </c>
      <c r="AW522" s="13">
        <v>0.28000000000000003</v>
      </c>
      <c r="AZ522" s="19">
        <v>2202038</v>
      </c>
      <c r="BA522" s="18">
        <v>0.28000000000000003</v>
      </c>
    </row>
    <row r="523" spans="2:53" x14ac:dyDescent="0.3">
      <c r="B523">
        <v>936435</v>
      </c>
      <c r="E523" s="12">
        <v>45649</v>
      </c>
      <c r="G523" t="s">
        <v>1847</v>
      </c>
      <c r="I523" t="s">
        <v>875</v>
      </c>
      <c r="J523" t="s">
        <v>875</v>
      </c>
      <c r="K523" t="s">
        <v>1841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858</v>
      </c>
      <c r="AI523" t="s">
        <v>859</v>
      </c>
      <c r="AK523" t="s">
        <v>2093</v>
      </c>
      <c r="AL523" t="s">
        <v>859</v>
      </c>
      <c r="AM523" t="s">
        <v>2093</v>
      </c>
      <c r="AN523" t="s">
        <v>859</v>
      </c>
      <c r="AO523" s="13">
        <v>6.06</v>
      </c>
      <c r="AP523" s="14">
        <v>20240011892926</v>
      </c>
      <c r="AQ523" s="12">
        <v>45649</v>
      </c>
      <c r="AU523" s="17">
        <v>2290166</v>
      </c>
      <c r="AV523">
        <v>6870498</v>
      </c>
      <c r="AW523" s="13">
        <v>8.2900000000000009</v>
      </c>
      <c r="AZ523" s="19">
        <v>2290166</v>
      </c>
      <c r="BA523" s="18">
        <v>8.2900000000000009</v>
      </c>
    </row>
    <row r="524" spans="2:53" x14ac:dyDescent="0.3">
      <c r="B524">
        <v>936435</v>
      </c>
      <c r="E524" s="12">
        <v>45649</v>
      </c>
      <c r="G524" t="s">
        <v>1847</v>
      </c>
      <c r="I524" t="s">
        <v>875</v>
      </c>
      <c r="J524" t="s">
        <v>875</v>
      </c>
      <c r="K524" t="s">
        <v>1841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858</v>
      </c>
      <c r="AI524" t="s">
        <v>859</v>
      </c>
      <c r="AK524" t="s">
        <v>2396</v>
      </c>
      <c r="AL524" t="s">
        <v>859</v>
      </c>
      <c r="AM524" t="s">
        <v>2396</v>
      </c>
      <c r="AN524" t="s">
        <v>859</v>
      </c>
      <c r="AO524" s="13">
        <v>5.88</v>
      </c>
      <c r="AP524" s="14">
        <v>20240011892933</v>
      </c>
      <c r="AQ524" s="12">
        <v>45649</v>
      </c>
      <c r="AU524" s="17">
        <v>8301359</v>
      </c>
      <c r="AV524">
        <v>16602718</v>
      </c>
      <c r="AW524" s="13">
        <v>1.33</v>
      </c>
      <c r="AZ524" s="19">
        <v>8301359</v>
      </c>
      <c r="BA524" s="18">
        <v>1.33</v>
      </c>
    </row>
    <row r="525" spans="2:53" x14ac:dyDescent="0.3">
      <c r="B525">
        <v>936435</v>
      </c>
      <c r="E525" s="12">
        <v>45649</v>
      </c>
      <c r="G525" t="s">
        <v>1847</v>
      </c>
      <c r="I525" t="s">
        <v>875</v>
      </c>
      <c r="J525" t="s">
        <v>875</v>
      </c>
      <c r="K525" t="s">
        <v>1841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858</v>
      </c>
      <c r="AI525" t="s">
        <v>859</v>
      </c>
      <c r="AK525" t="s">
        <v>3438</v>
      </c>
      <c r="AL525" t="s">
        <v>859</v>
      </c>
      <c r="AM525" t="s">
        <v>3438</v>
      </c>
      <c r="AN525" t="s">
        <v>859</v>
      </c>
      <c r="AO525" s="13">
        <v>5.77</v>
      </c>
      <c r="AP525" s="14">
        <v>20240011892940</v>
      </c>
      <c r="AQ525" s="12">
        <v>45649</v>
      </c>
      <c r="AU525" s="17">
        <v>8412898</v>
      </c>
      <c r="AV525">
        <v>8412898</v>
      </c>
      <c r="AW525" s="13">
        <v>0.02</v>
      </c>
      <c r="AZ525" s="19">
        <v>8412898</v>
      </c>
      <c r="BA525" s="18">
        <v>0.02</v>
      </c>
    </row>
    <row r="526" spans="2:53" x14ac:dyDescent="0.3">
      <c r="B526">
        <v>936435</v>
      </c>
      <c r="E526" s="12">
        <v>45649</v>
      </c>
      <c r="G526" t="s">
        <v>1847</v>
      </c>
      <c r="I526" t="s">
        <v>875</v>
      </c>
      <c r="J526" t="s">
        <v>875</v>
      </c>
      <c r="K526" t="s">
        <v>1841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858</v>
      </c>
      <c r="AI526" t="s">
        <v>859</v>
      </c>
      <c r="AK526" t="s">
        <v>3193</v>
      </c>
      <c r="AL526" t="s">
        <v>859</v>
      </c>
      <c r="AM526" t="s">
        <v>3193</v>
      </c>
      <c r="AN526" t="s">
        <v>859</v>
      </c>
      <c r="AO526" s="13">
        <v>5.47</v>
      </c>
      <c r="AP526" s="14">
        <v>20240011892950</v>
      </c>
      <c r="AQ526" s="12">
        <v>45649</v>
      </c>
      <c r="AU526" s="17">
        <v>8506222</v>
      </c>
      <c r="AV526">
        <v>17012444</v>
      </c>
      <c r="AW526" s="13">
        <v>0.75</v>
      </c>
      <c r="AZ526" s="19">
        <v>8506222</v>
      </c>
      <c r="BA526" s="18">
        <v>0.75</v>
      </c>
    </row>
    <row r="527" spans="2:53" x14ac:dyDescent="0.3">
      <c r="B527">
        <v>936435</v>
      </c>
      <c r="E527" s="12">
        <v>45649</v>
      </c>
      <c r="G527" t="s">
        <v>1847</v>
      </c>
      <c r="I527" t="s">
        <v>875</v>
      </c>
      <c r="J527" t="s">
        <v>875</v>
      </c>
      <c r="K527" t="s">
        <v>1841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858</v>
      </c>
      <c r="AI527" t="s">
        <v>859</v>
      </c>
      <c r="AK527" t="s">
        <v>1016</v>
      </c>
      <c r="AL527" t="s">
        <v>859</v>
      </c>
      <c r="AM527" t="s">
        <v>1016</v>
      </c>
      <c r="AN527" t="s">
        <v>859</v>
      </c>
      <c r="AO527" s="13">
        <v>5.36</v>
      </c>
      <c r="AP527" s="14">
        <v>20240011892954</v>
      </c>
      <c r="AQ527" s="12">
        <v>45649</v>
      </c>
      <c r="AU527" s="17">
        <v>8619272</v>
      </c>
      <c r="AV527">
        <v>8619272</v>
      </c>
      <c r="AW527" s="13">
        <v>192.42</v>
      </c>
      <c r="AZ527" s="19">
        <v>8619272</v>
      </c>
      <c r="BA527" s="18">
        <v>192.42</v>
      </c>
    </row>
    <row r="528" spans="2:53" x14ac:dyDescent="0.3">
      <c r="B528">
        <v>936435</v>
      </c>
      <c r="E528" s="12">
        <v>45649</v>
      </c>
      <c r="G528" t="s">
        <v>1847</v>
      </c>
      <c r="I528" t="s">
        <v>875</v>
      </c>
      <c r="J528" t="s">
        <v>875</v>
      </c>
      <c r="K528" t="s">
        <v>1841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858</v>
      </c>
      <c r="AI528" t="s">
        <v>859</v>
      </c>
      <c r="AK528" t="s">
        <v>3452</v>
      </c>
      <c r="AL528" t="s">
        <v>859</v>
      </c>
      <c r="AM528" t="s">
        <v>3452</v>
      </c>
      <c r="AN528" t="s">
        <v>859</v>
      </c>
      <c r="AO528" s="13">
        <v>6.48</v>
      </c>
      <c r="AP528" s="14">
        <v>20240011892961</v>
      </c>
      <c r="AQ528" s="12">
        <v>45649</v>
      </c>
      <c r="AU528" s="17">
        <v>8715806</v>
      </c>
      <c r="AV528">
        <v>8715806</v>
      </c>
      <c r="AW528" s="13">
        <v>25.78</v>
      </c>
      <c r="AZ528" s="19">
        <v>8715806</v>
      </c>
      <c r="BA528" s="18">
        <v>25.78</v>
      </c>
    </row>
    <row r="529" spans="2:53" x14ac:dyDescent="0.3">
      <c r="B529">
        <v>936435</v>
      </c>
      <c r="E529" s="12">
        <v>45649</v>
      </c>
      <c r="G529" t="s">
        <v>1847</v>
      </c>
      <c r="I529" t="s">
        <v>875</v>
      </c>
      <c r="J529" t="s">
        <v>875</v>
      </c>
      <c r="K529" t="s">
        <v>1841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858</v>
      </c>
      <c r="AI529" t="s">
        <v>859</v>
      </c>
      <c r="AK529" t="s">
        <v>2167</v>
      </c>
      <c r="AL529" t="s">
        <v>859</v>
      </c>
      <c r="AM529" t="s">
        <v>2167</v>
      </c>
      <c r="AN529" t="s">
        <v>859</v>
      </c>
      <c r="AO529" s="13">
        <v>4.37</v>
      </c>
      <c r="AP529" s="14">
        <v>20240011892968</v>
      </c>
      <c r="AQ529" s="12">
        <v>45649</v>
      </c>
      <c r="AU529" s="17">
        <v>8785915</v>
      </c>
      <c r="AV529">
        <v>8785915</v>
      </c>
      <c r="AW529" s="13">
        <v>500.69</v>
      </c>
      <c r="AZ529" s="19">
        <v>8785915</v>
      </c>
      <c r="BA529" s="18">
        <v>500.69</v>
      </c>
    </row>
    <row r="530" spans="2:53" x14ac:dyDescent="0.3">
      <c r="B530">
        <v>936435</v>
      </c>
      <c r="E530" s="12">
        <v>45649</v>
      </c>
      <c r="G530" t="s">
        <v>1847</v>
      </c>
      <c r="I530" t="s">
        <v>875</v>
      </c>
      <c r="J530" t="s">
        <v>875</v>
      </c>
      <c r="K530" t="s">
        <v>1841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858</v>
      </c>
      <c r="AI530" t="s">
        <v>859</v>
      </c>
      <c r="AK530" t="s">
        <v>3453</v>
      </c>
      <c r="AL530" t="s">
        <v>859</v>
      </c>
      <c r="AM530" t="s">
        <v>3453</v>
      </c>
      <c r="AN530" t="s">
        <v>859</v>
      </c>
      <c r="AO530" s="13">
        <v>4.88</v>
      </c>
      <c r="AP530" s="14">
        <v>20240011892974</v>
      </c>
      <c r="AQ530" s="12">
        <v>45649</v>
      </c>
      <c r="AU530" s="17" t="s">
        <v>4051</v>
      </c>
      <c r="AV530">
        <v>2187719651</v>
      </c>
      <c r="AW530" s="13">
        <v>9315.130000000001</v>
      </c>
    </row>
    <row r="531" spans="2:53" x14ac:dyDescent="0.3">
      <c r="B531">
        <v>936435</v>
      </c>
      <c r="E531" s="12">
        <v>45649</v>
      </c>
      <c r="G531" t="s">
        <v>1847</v>
      </c>
      <c r="I531" t="s">
        <v>875</v>
      </c>
      <c r="J531" t="s">
        <v>875</v>
      </c>
      <c r="K531" t="s">
        <v>1841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3196</v>
      </c>
      <c r="AL531" t="s">
        <v>859</v>
      </c>
      <c r="AM531" t="s">
        <v>3196</v>
      </c>
      <c r="AN531" t="s">
        <v>859</v>
      </c>
      <c r="AO531" s="13">
        <v>4.12</v>
      </c>
      <c r="AP531" s="14">
        <v>20240011892981</v>
      </c>
      <c r="AQ531" s="12">
        <v>45649</v>
      </c>
    </row>
    <row r="532" spans="2:53" x14ac:dyDescent="0.3">
      <c r="B532">
        <v>936435</v>
      </c>
      <c r="E532" s="12">
        <v>45649</v>
      </c>
      <c r="G532" t="s">
        <v>1847</v>
      </c>
      <c r="I532" t="s">
        <v>875</v>
      </c>
      <c r="J532" t="s">
        <v>875</v>
      </c>
      <c r="K532" t="s">
        <v>1841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858</v>
      </c>
      <c r="AI532" t="s">
        <v>859</v>
      </c>
      <c r="AK532" t="s">
        <v>3454</v>
      </c>
      <c r="AL532" t="s">
        <v>859</v>
      </c>
      <c r="AM532" t="s">
        <v>3454</v>
      </c>
      <c r="AN532" t="s">
        <v>859</v>
      </c>
      <c r="AO532" s="13">
        <v>5.03</v>
      </c>
      <c r="AP532" s="14">
        <v>20240011892987</v>
      </c>
      <c r="AQ532" s="12">
        <v>45649</v>
      </c>
    </row>
    <row r="533" spans="2:53" x14ac:dyDescent="0.3">
      <c r="B533">
        <v>936435</v>
      </c>
      <c r="E533" s="12">
        <v>45649</v>
      </c>
      <c r="G533" t="s">
        <v>1847</v>
      </c>
      <c r="I533" t="s">
        <v>875</v>
      </c>
      <c r="J533" t="s">
        <v>875</v>
      </c>
      <c r="K533" t="s">
        <v>1841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3195</v>
      </c>
      <c r="AL533" t="s">
        <v>859</v>
      </c>
      <c r="AM533" t="s">
        <v>3195</v>
      </c>
      <c r="AN533" t="s">
        <v>859</v>
      </c>
      <c r="AO533" s="13">
        <v>4.3</v>
      </c>
      <c r="AP533" s="14">
        <v>20240011892994</v>
      </c>
      <c r="AQ533" s="12">
        <v>45649</v>
      </c>
    </row>
    <row r="534" spans="2:53" x14ac:dyDescent="0.3">
      <c r="B534">
        <v>936435</v>
      </c>
      <c r="E534" s="12">
        <v>45649</v>
      </c>
      <c r="G534" t="s">
        <v>1847</v>
      </c>
      <c r="I534" t="s">
        <v>875</v>
      </c>
      <c r="J534" t="s">
        <v>875</v>
      </c>
      <c r="K534" t="s">
        <v>1841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3455</v>
      </c>
      <c r="AL534" t="s">
        <v>859</v>
      </c>
      <c r="AM534" t="s">
        <v>3455</v>
      </c>
      <c r="AN534" t="s">
        <v>859</v>
      </c>
      <c r="AO534" s="13">
        <v>4.63</v>
      </c>
      <c r="AP534" s="14">
        <v>20240011893002</v>
      </c>
      <c r="AQ534" s="12">
        <v>45649</v>
      </c>
    </row>
    <row r="535" spans="2:53" x14ac:dyDescent="0.3">
      <c r="B535">
        <v>936435</v>
      </c>
      <c r="E535" s="12">
        <v>45649</v>
      </c>
      <c r="G535" t="s">
        <v>1847</v>
      </c>
      <c r="I535" t="s">
        <v>875</v>
      </c>
      <c r="J535" t="s">
        <v>875</v>
      </c>
      <c r="K535" t="s">
        <v>1841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1137</v>
      </c>
      <c r="AL535" t="s">
        <v>859</v>
      </c>
      <c r="AM535" t="s">
        <v>1137</v>
      </c>
      <c r="AN535" t="s">
        <v>859</v>
      </c>
      <c r="AO535" s="13">
        <v>3.95</v>
      </c>
      <c r="AP535" s="14">
        <v>20240011893010</v>
      </c>
      <c r="AQ535" s="12">
        <v>45649</v>
      </c>
    </row>
    <row r="536" spans="2:53" x14ac:dyDescent="0.3">
      <c r="B536">
        <v>936435</v>
      </c>
      <c r="E536" s="12">
        <v>45649</v>
      </c>
      <c r="G536" t="s">
        <v>1847</v>
      </c>
      <c r="I536" t="s">
        <v>875</v>
      </c>
      <c r="J536" t="s">
        <v>875</v>
      </c>
      <c r="K536" t="s">
        <v>1841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2325</v>
      </c>
      <c r="AL536" t="s">
        <v>859</v>
      </c>
      <c r="AM536" t="s">
        <v>2325</v>
      </c>
      <c r="AN536" t="s">
        <v>859</v>
      </c>
      <c r="AO536" s="13">
        <v>3.35</v>
      </c>
      <c r="AP536" s="14">
        <v>20240011893019</v>
      </c>
      <c r="AQ536" s="12">
        <v>45649</v>
      </c>
    </row>
    <row r="537" spans="2:53" x14ac:dyDescent="0.3">
      <c r="B537">
        <v>936435</v>
      </c>
      <c r="E537" s="12">
        <v>45649</v>
      </c>
      <c r="G537" t="s">
        <v>1847</v>
      </c>
      <c r="I537" t="s">
        <v>875</v>
      </c>
      <c r="J537" t="s">
        <v>875</v>
      </c>
      <c r="K537" t="s">
        <v>1841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2262</v>
      </c>
      <c r="AL537" t="s">
        <v>859</v>
      </c>
      <c r="AM537" t="s">
        <v>2262</v>
      </c>
      <c r="AN537" t="s">
        <v>859</v>
      </c>
      <c r="AO537" s="13">
        <v>3.65</v>
      </c>
      <c r="AP537" s="14">
        <v>20240011893028</v>
      </c>
      <c r="AQ537" s="12">
        <v>45649</v>
      </c>
    </row>
    <row r="538" spans="2:53" x14ac:dyDescent="0.3">
      <c r="B538">
        <v>936435</v>
      </c>
      <c r="E538" s="12">
        <v>45649</v>
      </c>
      <c r="G538" t="s">
        <v>1847</v>
      </c>
      <c r="I538" t="s">
        <v>875</v>
      </c>
      <c r="J538" t="s">
        <v>875</v>
      </c>
      <c r="K538" t="s">
        <v>1841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1576</v>
      </c>
      <c r="AL538" t="s">
        <v>859</v>
      </c>
      <c r="AM538" t="s">
        <v>1576</v>
      </c>
      <c r="AN538" t="s">
        <v>859</v>
      </c>
      <c r="AO538" s="13">
        <v>4.1399999999999997</v>
      </c>
      <c r="AP538" s="14">
        <v>20240011893036</v>
      </c>
      <c r="AQ538" s="12">
        <v>45649</v>
      </c>
    </row>
    <row r="539" spans="2:53" x14ac:dyDescent="0.3">
      <c r="B539">
        <v>936435</v>
      </c>
      <c r="E539" s="12">
        <v>45649</v>
      </c>
      <c r="G539" t="s">
        <v>1847</v>
      </c>
      <c r="I539" t="s">
        <v>875</v>
      </c>
      <c r="J539" t="s">
        <v>875</v>
      </c>
      <c r="K539" t="s">
        <v>1841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1893</v>
      </c>
      <c r="AL539" t="s">
        <v>859</v>
      </c>
      <c r="AM539" t="s">
        <v>1893</v>
      </c>
      <c r="AN539" t="s">
        <v>859</v>
      </c>
      <c r="AO539" s="13">
        <v>3.53</v>
      </c>
      <c r="AP539" s="14">
        <v>20240011893047</v>
      </c>
      <c r="AQ539" s="12">
        <v>45649</v>
      </c>
    </row>
    <row r="540" spans="2:53" x14ac:dyDescent="0.3">
      <c r="B540">
        <v>936435</v>
      </c>
      <c r="E540" s="12">
        <v>45649</v>
      </c>
      <c r="G540" t="s">
        <v>1847</v>
      </c>
      <c r="I540" t="s">
        <v>875</v>
      </c>
      <c r="J540" t="s">
        <v>875</v>
      </c>
      <c r="K540" t="s">
        <v>1841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1645</v>
      </c>
      <c r="AL540" t="s">
        <v>859</v>
      </c>
      <c r="AM540" t="s">
        <v>1645</v>
      </c>
      <c r="AN540" t="s">
        <v>859</v>
      </c>
      <c r="AO540" s="13">
        <v>3.33</v>
      </c>
      <c r="AP540" s="14">
        <v>20240011893057</v>
      </c>
      <c r="AQ540" s="12">
        <v>45649</v>
      </c>
    </row>
    <row r="541" spans="2:53" x14ac:dyDescent="0.3">
      <c r="B541">
        <v>936435</v>
      </c>
      <c r="E541" s="12">
        <v>45649</v>
      </c>
      <c r="G541" t="s">
        <v>1847</v>
      </c>
      <c r="I541" t="s">
        <v>875</v>
      </c>
      <c r="J541" t="s">
        <v>875</v>
      </c>
      <c r="K541" t="s">
        <v>1841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2936</v>
      </c>
      <c r="AL541" t="s">
        <v>859</v>
      </c>
      <c r="AM541" t="s">
        <v>2936</v>
      </c>
      <c r="AN541" t="s">
        <v>859</v>
      </c>
      <c r="AO541" s="13">
        <v>2.39</v>
      </c>
      <c r="AP541" s="14">
        <v>20240011893069</v>
      </c>
      <c r="AQ541" s="12">
        <v>45649</v>
      </c>
    </row>
    <row r="542" spans="2:53" x14ac:dyDescent="0.3">
      <c r="B542">
        <v>936435</v>
      </c>
      <c r="E542" s="12">
        <v>45649</v>
      </c>
      <c r="G542" t="s">
        <v>1847</v>
      </c>
      <c r="I542" t="s">
        <v>875</v>
      </c>
      <c r="J542" t="s">
        <v>875</v>
      </c>
      <c r="K542" t="s">
        <v>1841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1362</v>
      </c>
      <c r="AL542" t="s">
        <v>859</v>
      </c>
      <c r="AM542" t="s">
        <v>1362</v>
      </c>
      <c r="AN542" t="s">
        <v>859</v>
      </c>
      <c r="AO542" s="13">
        <v>2.2799999999999998</v>
      </c>
      <c r="AP542" s="14">
        <v>20240011893080</v>
      </c>
      <c r="AQ542" s="12">
        <v>45649</v>
      </c>
    </row>
    <row r="543" spans="2:53" x14ac:dyDescent="0.3">
      <c r="B543">
        <v>936435</v>
      </c>
      <c r="E543" s="12">
        <v>45649</v>
      </c>
      <c r="G543" t="s">
        <v>1847</v>
      </c>
      <c r="I543" t="s">
        <v>875</v>
      </c>
      <c r="J543" t="s">
        <v>875</v>
      </c>
      <c r="K543" t="s">
        <v>1841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1256</v>
      </c>
      <c r="AL543" t="s">
        <v>859</v>
      </c>
      <c r="AM543" t="s">
        <v>1256</v>
      </c>
      <c r="AN543" t="s">
        <v>859</v>
      </c>
      <c r="AO543" s="13">
        <v>2.37</v>
      </c>
      <c r="AP543" s="14">
        <v>20240011893092</v>
      </c>
      <c r="AQ543" s="12">
        <v>45649</v>
      </c>
    </row>
    <row r="544" spans="2:53" x14ac:dyDescent="0.3">
      <c r="B544">
        <v>936435</v>
      </c>
      <c r="E544" s="12">
        <v>45649</v>
      </c>
      <c r="G544" t="s">
        <v>1847</v>
      </c>
      <c r="I544" t="s">
        <v>875</v>
      </c>
      <c r="J544" t="s">
        <v>875</v>
      </c>
      <c r="K544" t="s">
        <v>1841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3129</v>
      </c>
      <c r="AL544" t="s">
        <v>859</v>
      </c>
      <c r="AM544" t="s">
        <v>3129</v>
      </c>
      <c r="AN544" t="s">
        <v>859</v>
      </c>
      <c r="AO544" s="13">
        <v>2.27</v>
      </c>
      <c r="AP544" s="14">
        <v>20240011893102</v>
      </c>
      <c r="AQ544" s="12">
        <v>45649</v>
      </c>
    </row>
    <row r="545" spans="2:43" x14ac:dyDescent="0.3">
      <c r="B545">
        <v>936435</v>
      </c>
      <c r="E545" s="12">
        <v>45649</v>
      </c>
      <c r="G545" t="s">
        <v>1847</v>
      </c>
      <c r="I545" t="s">
        <v>875</v>
      </c>
      <c r="J545" t="s">
        <v>875</v>
      </c>
      <c r="K545" t="s">
        <v>1841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2950</v>
      </c>
      <c r="AL545" t="s">
        <v>859</v>
      </c>
      <c r="AM545" t="s">
        <v>2950</v>
      </c>
      <c r="AN545" t="s">
        <v>859</v>
      </c>
      <c r="AO545" s="13">
        <v>11.42</v>
      </c>
      <c r="AP545" s="14">
        <v>20240011893111</v>
      </c>
      <c r="AQ545" s="12">
        <v>45649</v>
      </c>
    </row>
    <row r="546" spans="2:43" x14ac:dyDescent="0.3">
      <c r="B546">
        <v>936435</v>
      </c>
      <c r="E546" s="12">
        <v>45649</v>
      </c>
      <c r="G546" t="s">
        <v>1847</v>
      </c>
      <c r="I546" t="s">
        <v>875</v>
      </c>
      <c r="J546" t="s">
        <v>875</v>
      </c>
      <c r="K546" t="s">
        <v>1841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2096</v>
      </c>
      <c r="AL546" t="s">
        <v>859</v>
      </c>
      <c r="AM546" t="s">
        <v>2096</v>
      </c>
      <c r="AN546" t="s">
        <v>859</v>
      </c>
      <c r="AO546" s="13">
        <v>2.15</v>
      </c>
      <c r="AP546" s="14">
        <v>20240011893122</v>
      </c>
      <c r="AQ546" s="12">
        <v>45649</v>
      </c>
    </row>
    <row r="547" spans="2:43" x14ac:dyDescent="0.3">
      <c r="B547">
        <v>936435</v>
      </c>
      <c r="E547" s="12">
        <v>45649</v>
      </c>
      <c r="G547" t="s">
        <v>1847</v>
      </c>
      <c r="I547" t="s">
        <v>875</v>
      </c>
      <c r="J547" t="s">
        <v>875</v>
      </c>
      <c r="K547" t="s">
        <v>1841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1473</v>
      </c>
      <c r="AL547" t="s">
        <v>859</v>
      </c>
      <c r="AM547" t="s">
        <v>1473</v>
      </c>
      <c r="AN547" t="s">
        <v>859</v>
      </c>
      <c r="AO547" s="13">
        <v>1.77</v>
      </c>
      <c r="AP547" s="14">
        <v>20240011893134</v>
      </c>
      <c r="AQ547" s="12">
        <v>45649</v>
      </c>
    </row>
    <row r="548" spans="2:43" x14ac:dyDescent="0.3">
      <c r="B548">
        <v>936435</v>
      </c>
      <c r="E548" s="12">
        <v>45649</v>
      </c>
      <c r="G548" t="s">
        <v>1847</v>
      </c>
      <c r="I548" t="s">
        <v>875</v>
      </c>
      <c r="J548" t="s">
        <v>875</v>
      </c>
      <c r="K548" t="s">
        <v>1841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1088</v>
      </c>
      <c r="AL548" t="s">
        <v>859</v>
      </c>
      <c r="AM548" t="s">
        <v>1088</v>
      </c>
      <c r="AN548" t="s">
        <v>859</v>
      </c>
      <c r="AO548" s="13">
        <v>1.6</v>
      </c>
      <c r="AP548" s="14">
        <v>20240011893146</v>
      </c>
      <c r="AQ548" s="12">
        <v>45649</v>
      </c>
    </row>
    <row r="549" spans="2:43" x14ac:dyDescent="0.3">
      <c r="B549">
        <v>936435</v>
      </c>
      <c r="E549" s="12">
        <v>45649</v>
      </c>
      <c r="G549" t="s">
        <v>1847</v>
      </c>
      <c r="I549" t="s">
        <v>875</v>
      </c>
      <c r="J549" t="s">
        <v>875</v>
      </c>
      <c r="K549" t="s">
        <v>1841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1175</v>
      </c>
      <c r="AL549" t="s">
        <v>859</v>
      </c>
      <c r="AM549" t="s">
        <v>1175</v>
      </c>
      <c r="AN549" t="s">
        <v>859</v>
      </c>
      <c r="AO549" s="13">
        <v>1.42</v>
      </c>
      <c r="AP549" s="14">
        <v>20240011893163</v>
      </c>
      <c r="AQ549" s="12">
        <v>45649</v>
      </c>
    </row>
    <row r="550" spans="2:43" x14ac:dyDescent="0.3">
      <c r="B550">
        <v>936435</v>
      </c>
      <c r="E550" s="12">
        <v>45649</v>
      </c>
      <c r="G550" t="s">
        <v>1847</v>
      </c>
      <c r="I550" t="s">
        <v>875</v>
      </c>
      <c r="J550" t="s">
        <v>875</v>
      </c>
      <c r="K550" t="s">
        <v>1841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1608</v>
      </c>
      <c r="AL550" t="s">
        <v>859</v>
      </c>
      <c r="AM550" t="s">
        <v>1608</v>
      </c>
      <c r="AN550" t="s">
        <v>859</v>
      </c>
      <c r="AO550" s="13">
        <v>1.23</v>
      </c>
      <c r="AP550" s="14">
        <v>20240011893182</v>
      </c>
      <c r="AQ550" s="12">
        <v>45649</v>
      </c>
    </row>
    <row r="551" spans="2:43" x14ac:dyDescent="0.3">
      <c r="B551">
        <v>936435</v>
      </c>
      <c r="E551" s="12">
        <v>45649</v>
      </c>
      <c r="G551" t="s">
        <v>1847</v>
      </c>
      <c r="I551" t="s">
        <v>875</v>
      </c>
      <c r="J551" t="s">
        <v>875</v>
      </c>
      <c r="K551" t="s">
        <v>1841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901</v>
      </c>
      <c r="AL551" t="s">
        <v>859</v>
      </c>
      <c r="AM551" t="s">
        <v>901</v>
      </c>
      <c r="AN551" t="s">
        <v>859</v>
      </c>
      <c r="AO551" s="13">
        <v>1.07</v>
      </c>
      <c r="AP551" s="14">
        <v>20240011893201</v>
      </c>
      <c r="AQ551" s="12">
        <v>45649</v>
      </c>
    </row>
    <row r="552" spans="2:43" x14ac:dyDescent="0.3">
      <c r="B552">
        <v>936435</v>
      </c>
      <c r="E552" s="12">
        <v>45649</v>
      </c>
      <c r="G552" t="s">
        <v>1847</v>
      </c>
      <c r="I552" t="s">
        <v>875</v>
      </c>
      <c r="J552" t="s">
        <v>875</v>
      </c>
      <c r="K552" t="s">
        <v>1841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1581</v>
      </c>
      <c r="AL552" t="s">
        <v>859</v>
      </c>
      <c r="AM552" t="s">
        <v>1581</v>
      </c>
      <c r="AN552" t="s">
        <v>859</v>
      </c>
      <c r="AO552" s="13">
        <v>0.89</v>
      </c>
      <c r="AP552" s="14">
        <v>20240011893223</v>
      </c>
      <c r="AQ552" s="12">
        <v>45649</v>
      </c>
    </row>
    <row r="553" spans="2:43" x14ac:dyDescent="0.3">
      <c r="B553">
        <v>936435</v>
      </c>
      <c r="E553" s="12">
        <v>45649</v>
      </c>
      <c r="G553" t="s">
        <v>1847</v>
      </c>
      <c r="I553" t="s">
        <v>875</v>
      </c>
      <c r="J553" t="s">
        <v>875</v>
      </c>
      <c r="K553" t="s">
        <v>1841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1551</v>
      </c>
      <c r="AL553" t="s">
        <v>859</v>
      </c>
      <c r="AM553" t="s">
        <v>1551</v>
      </c>
      <c r="AN553" t="s">
        <v>859</v>
      </c>
      <c r="AO553" s="13">
        <v>0.81</v>
      </c>
      <c r="AP553" s="14">
        <v>20240011893246</v>
      </c>
      <c r="AQ553" s="12">
        <v>45649</v>
      </c>
    </row>
    <row r="554" spans="2:43" x14ac:dyDescent="0.3">
      <c r="B554">
        <v>936435</v>
      </c>
      <c r="E554" s="12">
        <v>45649</v>
      </c>
      <c r="G554" t="s">
        <v>1847</v>
      </c>
      <c r="I554" t="s">
        <v>875</v>
      </c>
      <c r="J554" t="s">
        <v>875</v>
      </c>
      <c r="K554" t="s">
        <v>1841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1737</v>
      </c>
      <c r="AL554" t="s">
        <v>859</v>
      </c>
      <c r="AM554" t="s">
        <v>1737</v>
      </c>
      <c r="AN554" t="s">
        <v>859</v>
      </c>
      <c r="AO554" s="13">
        <v>0.53</v>
      </c>
      <c r="AP554" s="14">
        <v>20240011893271</v>
      </c>
      <c r="AQ554" s="12">
        <v>45649</v>
      </c>
    </row>
    <row r="555" spans="2:43" x14ac:dyDescent="0.3">
      <c r="B555">
        <v>936435</v>
      </c>
      <c r="E555" s="12">
        <v>45649</v>
      </c>
      <c r="G555" t="s">
        <v>1847</v>
      </c>
      <c r="I555" t="s">
        <v>875</v>
      </c>
      <c r="J555" t="s">
        <v>875</v>
      </c>
      <c r="K555" t="s">
        <v>1841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960</v>
      </c>
      <c r="AL555" t="s">
        <v>859</v>
      </c>
      <c r="AM555" t="s">
        <v>960</v>
      </c>
      <c r="AN555" t="s">
        <v>859</v>
      </c>
      <c r="AO555" s="13">
        <v>0.37</v>
      </c>
      <c r="AP555" s="14">
        <v>20240011893394</v>
      </c>
      <c r="AQ555" s="12">
        <v>45649</v>
      </c>
    </row>
    <row r="556" spans="2:43" x14ac:dyDescent="0.3">
      <c r="B556">
        <v>936435</v>
      </c>
      <c r="E556" s="12">
        <v>45649</v>
      </c>
      <c r="G556" t="s">
        <v>1847</v>
      </c>
      <c r="I556" t="s">
        <v>875</v>
      </c>
      <c r="J556" t="s">
        <v>875</v>
      </c>
      <c r="K556" t="s">
        <v>1841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1530</v>
      </c>
      <c r="AL556" t="s">
        <v>859</v>
      </c>
      <c r="AM556" t="s">
        <v>1530</v>
      </c>
      <c r="AN556" t="s">
        <v>859</v>
      </c>
      <c r="AO556" s="13">
        <v>0.13</v>
      </c>
      <c r="AP556" s="14">
        <v>20240011893791</v>
      </c>
      <c r="AQ556" s="12">
        <v>45649</v>
      </c>
    </row>
    <row r="557" spans="2:43" x14ac:dyDescent="0.3">
      <c r="B557">
        <v>936435</v>
      </c>
      <c r="E557" s="12">
        <v>45649</v>
      </c>
      <c r="G557" t="s">
        <v>1847</v>
      </c>
      <c r="I557" t="s">
        <v>875</v>
      </c>
      <c r="J557" t="s">
        <v>875</v>
      </c>
      <c r="K557" t="s">
        <v>1841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966</v>
      </c>
      <c r="AL557" t="s">
        <v>859</v>
      </c>
      <c r="AM557" t="s">
        <v>966</v>
      </c>
      <c r="AN557" t="s">
        <v>859</v>
      </c>
      <c r="AO557" s="13">
        <v>0.01</v>
      </c>
      <c r="AP557" s="14">
        <v>20240011894290</v>
      </c>
      <c r="AQ557" s="12">
        <v>45649</v>
      </c>
    </row>
    <row r="558" spans="2:43" x14ac:dyDescent="0.3">
      <c r="B558">
        <v>2099637</v>
      </c>
      <c r="E558" s="12">
        <v>45649</v>
      </c>
      <c r="G558" t="s">
        <v>1847</v>
      </c>
      <c r="I558" t="s">
        <v>875</v>
      </c>
      <c r="J558" t="s">
        <v>875</v>
      </c>
      <c r="K558" t="s">
        <v>1982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1298</v>
      </c>
      <c r="AL558" t="s">
        <v>859</v>
      </c>
      <c r="AM558" t="s">
        <v>1298</v>
      </c>
      <c r="AN558" t="s">
        <v>859</v>
      </c>
      <c r="AO558" s="13">
        <v>0.15</v>
      </c>
      <c r="AP558" s="14">
        <v>20240011893805</v>
      </c>
      <c r="AQ558" s="12">
        <v>45649</v>
      </c>
    </row>
    <row r="559" spans="2:43" x14ac:dyDescent="0.3">
      <c r="B559">
        <v>1649959</v>
      </c>
      <c r="E559" s="12">
        <v>45649</v>
      </c>
      <c r="G559" t="s">
        <v>1847</v>
      </c>
      <c r="I559" t="s">
        <v>1983</v>
      </c>
      <c r="J559" t="s">
        <v>875</v>
      </c>
      <c r="K559" t="s">
        <v>1984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1422</v>
      </c>
      <c r="AL559" t="s">
        <v>859</v>
      </c>
      <c r="AM559" t="s">
        <v>1422</v>
      </c>
      <c r="AN559" t="s">
        <v>859</v>
      </c>
      <c r="AO559" s="13">
        <v>1.63</v>
      </c>
      <c r="AP559" s="14">
        <v>20240011893411</v>
      </c>
      <c r="AQ559" s="12">
        <v>45649</v>
      </c>
    </row>
    <row r="560" spans="2:43" x14ac:dyDescent="0.3">
      <c r="B560">
        <v>1649959</v>
      </c>
      <c r="E560" s="12">
        <v>45649</v>
      </c>
      <c r="G560" t="s">
        <v>1847</v>
      </c>
      <c r="I560" t="s">
        <v>1983</v>
      </c>
      <c r="J560" t="s">
        <v>875</v>
      </c>
      <c r="K560" t="s">
        <v>1984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1581</v>
      </c>
      <c r="AL560" t="s">
        <v>859</v>
      </c>
      <c r="AM560" t="s">
        <v>1581</v>
      </c>
      <c r="AN560" t="s">
        <v>859</v>
      </c>
      <c r="AO560" s="13">
        <v>0.89</v>
      </c>
      <c r="AP560" s="14">
        <v>20240011893811</v>
      </c>
      <c r="AQ560" s="12">
        <v>45649</v>
      </c>
    </row>
    <row r="561" spans="2:43" x14ac:dyDescent="0.3">
      <c r="B561">
        <v>609553</v>
      </c>
      <c r="E561" s="12">
        <v>45649</v>
      </c>
      <c r="G561" t="s">
        <v>1847</v>
      </c>
      <c r="I561" t="s">
        <v>2007</v>
      </c>
      <c r="J561" t="s">
        <v>875</v>
      </c>
      <c r="K561" t="s">
        <v>2008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1123</v>
      </c>
      <c r="AL561" t="s">
        <v>859</v>
      </c>
      <c r="AM561" t="s">
        <v>1123</v>
      </c>
      <c r="AN561" t="s">
        <v>859</v>
      </c>
      <c r="AO561" s="13">
        <v>0.35</v>
      </c>
      <c r="AP561" s="14">
        <v>20240011893424</v>
      </c>
      <c r="AQ561" s="12">
        <v>45649</v>
      </c>
    </row>
    <row r="562" spans="2:43" x14ac:dyDescent="0.3">
      <c r="B562">
        <v>609553</v>
      </c>
      <c r="E562" s="12">
        <v>45649</v>
      </c>
      <c r="G562" t="s">
        <v>1847</v>
      </c>
      <c r="I562" t="s">
        <v>2007</v>
      </c>
      <c r="J562" t="s">
        <v>875</v>
      </c>
      <c r="K562" t="s">
        <v>2008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1298</v>
      </c>
      <c r="AL562" t="s">
        <v>859</v>
      </c>
      <c r="AM562" t="s">
        <v>1298</v>
      </c>
      <c r="AN562" t="s">
        <v>859</v>
      </c>
      <c r="AO562" s="13">
        <v>0.15</v>
      </c>
      <c r="AP562" s="14">
        <v>20240011893819</v>
      </c>
      <c r="AQ562" s="12">
        <v>45649</v>
      </c>
    </row>
    <row r="563" spans="2:43" x14ac:dyDescent="0.3">
      <c r="B563">
        <v>1645850</v>
      </c>
      <c r="E563" s="12">
        <v>45649</v>
      </c>
      <c r="G563" t="s">
        <v>1847</v>
      </c>
      <c r="I563" t="s">
        <v>2010</v>
      </c>
      <c r="J563" t="s">
        <v>875</v>
      </c>
      <c r="K563" t="s">
        <v>2008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1538</v>
      </c>
      <c r="AL563" t="s">
        <v>859</v>
      </c>
      <c r="AM563" t="s">
        <v>1538</v>
      </c>
      <c r="AN563" t="s">
        <v>859</v>
      </c>
      <c r="AO563" s="13">
        <v>0.39</v>
      </c>
      <c r="AP563" s="14">
        <v>20240011893425</v>
      </c>
      <c r="AQ563" s="12">
        <v>45649</v>
      </c>
    </row>
    <row r="564" spans="2:43" x14ac:dyDescent="0.3">
      <c r="B564">
        <v>1645850</v>
      </c>
      <c r="E564" s="12">
        <v>45649</v>
      </c>
      <c r="G564" t="s">
        <v>1847</v>
      </c>
      <c r="I564" t="s">
        <v>2010</v>
      </c>
      <c r="J564" t="s">
        <v>875</v>
      </c>
      <c r="K564" t="s">
        <v>2008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1298</v>
      </c>
      <c r="AL564" t="s">
        <v>859</v>
      </c>
      <c r="AM564" t="s">
        <v>1298</v>
      </c>
      <c r="AN564" t="s">
        <v>859</v>
      </c>
      <c r="AO564" s="13">
        <v>0.15</v>
      </c>
      <c r="AP564" s="14">
        <v>20240011893820</v>
      </c>
      <c r="AQ564" s="12">
        <v>45649</v>
      </c>
    </row>
    <row r="565" spans="2:43" x14ac:dyDescent="0.3">
      <c r="B565">
        <v>611905</v>
      </c>
      <c r="E565" s="12">
        <v>45649</v>
      </c>
      <c r="G565" t="s">
        <v>1847</v>
      </c>
      <c r="I565" t="s">
        <v>875</v>
      </c>
      <c r="J565" t="s">
        <v>875</v>
      </c>
      <c r="K565" t="s">
        <v>2015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1123</v>
      </c>
      <c r="AL565" t="s">
        <v>859</v>
      </c>
      <c r="AM565" t="s">
        <v>1123</v>
      </c>
      <c r="AN565" t="s">
        <v>859</v>
      </c>
      <c r="AO565" s="13">
        <v>0.35</v>
      </c>
      <c r="AP565" s="14">
        <v>20240011893426</v>
      </c>
      <c r="AQ565" s="12">
        <v>45649</v>
      </c>
    </row>
    <row r="566" spans="2:43" x14ac:dyDescent="0.3">
      <c r="B566">
        <v>611905</v>
      </c>
      <c r="E566" s="12">
        <v>45649</v>
      </c>
      <c r="G566" t="s">
        <v>1847</v>
      </c>
      <c r="I566" t="s">
        <v>875</v>
      </c>
      <c r="J566" t="s">
        <v>875</v>
      </c>
      <c r="K566" t="s">
        <v>2015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1530</v>
      </c>
      <c r="AL566" t="s">
        <v>859</v>
      </c>
      <c r="AM566" t="s">
        <v>1530</v>
      </c>
      <c r="AN566" t="s">
        <v>859</v>
      </c>
      <c r="AO566" s="13">
        <v>0.13</v>
      </c>
      <c r="AP566" s="14">
        <v>20240011893821</v>
      </c>
      <c r="AQ566" s="12">
        <v>45649</v>
      </c>
    </row>
    <row r="567" spans="2:43" x14ac:dyDescent="0.3">
      <c r="B567">
        <v>192560</v>
      </c>
      <c r="E567" s="12">
        <v>45649</v>
      </c>
      <c r="G567" t="s">
        <v>1847</v>
      </c>
      <c r="I567" t="s">
        <v>2018</v>
      </c>
      <c r="J567" t="s">
        <v>875</v>
      </c>
      <c r="K567" t="s">
        <v>2019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1729</v>
      </c>
      <c r="AL567" t="s">
        <v>859</v>
      </c>
      <c r="AM567" t="s">
        <v>1729</v>
      </c>
      <c r="AN567" t="s">
        <v>859</v>
      </c>
      <c r="AO567" s="13">
        <v>0.4</v>
      </c>
      <c r="AP567" s="14">
        <v>20240011893452</v>
      </c>
      <c r="AQ567" s="12">
        <v>45649</v>
      </c>
    </row>
    <row r="568" spans="2:43" x14ac:dyDescent="0.3">
      <c r="B568">
        <v>192560</v>
      </c>
      <c r="E568" s="12">
        <v>45649</v>
      </c>
      <c r="G568" t="s">
        <v>1847</v>
      </c>
      <c r="I568" t="s">
        <v>2018</v>
      </c>
      <c r="J568" t="s">
        <v>875</v>
      </c>
      <c r="K568" t="s">
        <v>2019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1123</v>
      </c>
      <c r="AL568" t="s">
        <v>859</v>
      </c>
      <c r="AM568" t="s">
        <v>1123</v>
      </c>
      <c r="AN568" t="s">
        <v>859</v>
      </c>
      <c r="AO568" s="13">
        <v>0.35</v>
      </c>
      <c r="AP568" s="14">
        <v>20240011893836</v>
      </c>
      <c r="AQ568" s="12">
        <v>45649</v>
      </c>
    </row>
    <row r="569" spans="2:43" x14ac:dyDescent="0.3">
      <c r="B569">
        <v>1588026</v>
      </c>
      <c r="E569" s="12">
        <v>45649</v>
      </c>
      <c r="G569" t="s">
        <v>1847</v>
      </c>
      <c r="I569" t="s">
        <v>875</v>
      </c>
      <c r="J569" t="s">
        <v>875</v>
      </c>
      <c r="K569" t="s">
        <v>2024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3440</v>
      </c>
      <c r="AL569" t="s">
        <v>859</v>
      </c>
      <c r="AM569" t="s">
        <v>3440</v>
      </c>
      <c r="AN569" t="s">
        <v>859</v>
      </c>
      <c r="AO569" s="13">
        <v>5.14</v>
      </c>
      <c r="AP569" s="14">
        <v>20240011892982</v>
      </c>
      <c r="AQ569" s="12">
        <v>45649</v>
      </c>
    </row>
    <row r="570" spans="2:43" x14ac:dyDescent="0.3">
      <c r="B570">
        <v>1588026</v>
      </c>
      <c r="E570" s="12">
        <v>45649</v>
      </c>
      <c r="G570" t="s">
        <v>1847</v>
      </c>
      <c r="I570" t="s">
        <v>875</v>
      </c>
      <c r="J570" t="s">
        <v>875</v>
      </c>
      <c r="K570" t="s">
        <v>2024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3454</v>
      </c>
      <c r="AL570" t="s">
        <v>859</v>
      </c>
      <c r="AM570" t="s">
        <v>3454</v>
      </c>
      <c r="AN570" t="s">
        <v>859</v>
      </c>
      <c r="AO570" s="13">
        <v>5.03</v>
      </c>
      <c r="AP570" s="14">
        <v>20240011892988</v>
      </c>
      <c r="AQ570" s="12">
        <v>45649</v>
      </c>
    </row>
    <row r="571" spans="2:43" x14ac:dyDescent="0.3">
      <c r="B571">
        <v>1588026</v>
      </c>
      <c r="E571" s="12">
        <v>45649</v>
      </c>
      <c r="G571" t="s">
        <v>1847</v>
      </c>
      <c r="I571" t="s">
        <v>875</v>
      </c>
      <c r="J571" t="s">
        <v>875</v>
      </c>
      <c r="K571" t="s">
        <v>2024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1272</v>
      </c>
      <c r="AL571" t="s">
        <v>859</v>
      </c>
      <c r="AM571" t="s">
        <v>1272</v>
      </c>
      <c r="AN571" t="s">
        <v>859</v>
      </c>
      <c r="AO571" s="13">
        <v>3.76</v>
      </c>
      <c r="AP571" s="14">
        <v>20240011892995</v>
      </c>
      <c r="AQ571" s="12">
        <v>45649</v>
      </c>
    </row>
    <row r="572" spans="2:43" x14ac:dyDescent="0.3">
      <c r="B572">
        <v>1588026</v>
      </c>
      <c r="E572" s="12">
        <v>45649</v>
      </c>
      <c r="G572" t="s">
        <v>1847</v>
      </c>
      <c r="I572" t="s">
        <v>875</v>
      </c>
      <c r="J572" t="s">
        <v>875</v>
      </c>
      <c r="K572" t="s">
        <v>2024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3196</v>
      </c>
      <c r="AL572" t="s">
        <v>859</v>
      </c>
      <c r="AM572" t="s">
        <v>3196</v>
      </c>
      <c r="AN572" t="s">
        <v>859</v>
      </c>
      <c r="AO572" s="13">
        <v>4.12</v>
      </c>
      <c r="AP572" s="14">
        <v>20240011893003</v>
      </c>
      <c r="AQ572" s="12">
        <v>45649</v>
      </c>
    </row>
    <row r="573" spans="2:43" x14ac:dyDescent="0.3">
      <c r="B573">
        <v>1588026</v>
      </c>
      <c r="E573" s="12">
        <v>45649</v>
      </c>
      <c r="G573" t="s">
        <v>1847</v>
      </c>
      <c r="I573" t="s">
        <v>875</v>
      </c>
      <c r="J573" t="s">
        <v>875</v>
      </c>
      <c r="K573" t="s">
        <v>2024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1137</v>
      </c>
      <c r="AL573" t="s">
        <v>859</v>
      </c>
      <c r="AM573" t="s">
        <v>1137</v>
      </c>
      <c r="AN573" t="s">
        <v>859</v>
      </c>
      <c r="AO573" s="13">
        <v>3.95</v>
      </c>
      <c r="AP573" s="14">
        <v>20240011893011</v>
      </c>
      <c r="AQ573" s="12">
        <v>45649</v>
      </c>
    </row>
    <row r="574" spans="2:43" x14ac:dyDescent="0.3">
      <c r="B574">
        <v>1588026</v>
      </c>
      <c r="E574" s="12">
        <v>45649</v>
      </c>
      <c r="G574" t="s">
        <v>1847</v>
      </c>
      <c r="I574" t="s">
        <v>875</v>
      </c>
      <c r="J574" t="s">
        <v>875</v>
      </c>
      <c r="K574" t="s">
        <v>2024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3339</v>
      </c>
      <c r="AL574" t="s">
        <v>859</v>
      </c>
      <c r="AM574" t="s">
        <v>3339</v>
      </c>
      <c r="AN574" t="s">
        <v>859</v>
      </c>
      <c r="AO574" s="13">
        <v>3.77</v>
      </c>
      <c r="AP574" s="14">
        <v>20240011893020</v>
      </c>
      <c r="AQ574" s="12">
        <v>45649</v>
      </c>
    </row>
    <row r="575" spans="2:43" x14ac:dyDescent="0.3">
      <c r="B575">
        <v>1588026</v>
      </c>
      <c r="E575" s="12">
        <v>45649</v>
      </c>
      <c r="G575" t="s">
        <v>1847</v>
      </c>
      <c r="I575" t="s">
        <v>875</v>
      </c>
      <c r="J575" t="s">
        <v>875</v>
      </c>
      <c r="K575" t="s">
        <v>2024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3456</v>
      </c>
      <c r="AL575" t="s">
        <v>859</v>
      </c>
      <c r="AM575" t="s">
        <v>3456</v>
      </c>
      <c r="AN575" t="s">
        <v>859</v>
      </c>
      <c r="AO575" s="13">
        <v>4.04</v>
      </c>
      <c r="AP575" s="14">
        <v>20240011893029</v>
      </c>
      <c r="AQ575" s="12">
        <v>45649</v>
      </c>
    </row>
    <row r="576" spans="2:43" x14ac:dyDescent="0.3">
      <c r="B576">
        <v>1588026</v>
      </c>
      <c r="E576" s="12">
        <v>45649</v>
      </c>
      <c r="G576" t="s">
        <v>1847</v>
      </c>
      <c r="I576" t="s">
        <v>875</v>
      </c>
      <c r="J576" t="s">
        <v>875</v>
      </c>
      <c r="K576" t="s">
        <v>2024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2429</v>
      </c>
      <c r="AL576" t="s">
        <v>859</v>
      </c>
      <c r="AM576" t="s">
        <v>2429</v>
      </c>
      <c r="AN576" t="s">
        <v>859</v>
      </c>
      <c r="AO576" s="13">
        <v>3.72</v>
      </c>
      <c r="AP576" s="14">
        <v>20240011893037</v>
      </c>
      <c r="AQ576" s="12">
        <v>45649</v>
      </c>
    </row>
    <row r="577" spans="2:43" x14ac:dyDescent="0.3">
      <c r="B577">
        <v>1588026</v>
      </c>
      <c r="E577" s="12">
        <v>45649</v>
      </c>
      <c r="G577" t="s">
        <v>1847</v>
      </c>
      <c r="I577" t="s">
        <v>875</v>
      </c>
      <c r="J577" t="s">
        <v>875</v>
      </c>
      <c r="K577" t="s">
        <v>2024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2640</v>
      </c>
      <c r="AL577" t="s">
        <v>859</v>
      </c>
      <c r="AM577" t="s">
        <v>2640</v>
      </c>
      <c r="AN577" t="s">
        <v>859</v>
      </c>
      <c r="AO577" s="13">
        <v>3.09</v>
      </c>
      <c r="AP577" s="14">
        <v>20240011893048</v>
      </c>
      <c r="AQ577" s="12">
        <v>45649</v>
      </c>
    </row>
    <row r="578" spans="2:43" x14ac:dyDescent="0.3">
      <c r="B578">
        <v>1588026</v>
      </c>
      <c r="E578" s="12">
        <v>45649</v>
      </c>
      <c r="G578" t="s">
        <v>1847</v>
      </c>
      <c r="I578" t="s">
        <v>875</v>
      </c>
      <c r="J578" t="s">
        <v>875</v>
      </c>
      <c r="K578" t="s">
        <v>2024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2262</v>
      </c>
      <c r="AL578" t="s">
        <v>859</v>
      </c>
      <c r="AM578" t="s">
        <v>2262</v>
      </c>
      <c r="AN578" t="s">
        <v>859</v>
      </c>
      <c r="AO578" s="13">
        <v>3.65</v>
      </c>
      <c r="AP578" s="14">
        <v>20240011893061</v>
      </c>
      <c r="AQ578" s="12">
        <v>45649</v>
      </c>
    </row>
    <row r="579" spans="2:43" x14ac:dyDescent="0.3">
      <c r="B579">
        <v>1588026</v>
      </c>
      <c r="E579" s="12">
        <v>45649</v>
      </c>
      <c r="G579" t="s">
        <v>1847</v>
      </c>
      <c r="I579" t="s">
        <v>875</v>
      </c>
      <c r="J579" t="s">
        <v>875</v>
      </c>
      <c r="K579" t="s">
        <v>2024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1880</v>
      </c>
      <c r="AL579" t="s">
        <v>859</v>
      </c>
      <c r="AM579" t="s">
        <v>1880</v>
      </c>
      <c r="AN579" t="s">
        <v>859</v>
      </c>
      <c r="AO579" s="13">
        <v>2.0499999999999998</v>
      </c>
      <c r="AP579" s="14">
        <v>20240011893070</v>
      </c>
      <c r="AQ579" s="12">
        <v>45649</v>
      </c>
    </row>
    <row r="580" spans="2:43" x14ac:dyDescent="0.3">
      <c r="B580">
        <v>1588026</v>
      </c>
      <c r="E580" s="12">
        <v>45649</v>
      </c>
      <c r="G580" t="s">
        <v>1847</v>
      </c>
      <c r="I580" t="s">
        <v>875</v>
      </c>
      <c r="J580" t="s">
        <v>875</v>
      </c>
      <c r="K580" t="s">
        <v>2024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1362</v>
      </c>
      <c r="AL580" t="s">
        <v>859</v>
      </c>
      <c r="AM580" t="s">
        <v>1362</v>
      </c>
      <c r="AN580" t="s">
        <v>859</v>
      </c>
      <c r="AO580" s="13">
        <v>2.2799999999999998</v>
      </c>
      <c r="AP580" s="14">
        <v>20240011893081</v>
      </c>
      <c r="AQ580" s="12">
        <v>45649</v>
      </c>
    </row>
    <row r="581" spans="2:43" x14ac:dyDescent="0.3">
      <c r="B581">
        <v>1588026</v>
      </c>
      <c r="E581" s="12">
        <v>45649</v>
      </c>
      <c r="G581" t="s">
        <v>1847</v>
      </c>
      <c r="I581" t="s">
        <v>875</v>
      </c>
      <c r="J581" t="s">
        <v>875</v>
      </c>
      <c r="K581" t="s">
        <v>2024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1605</v>
      </c>
      <c r="AL581" t="s">
        <v>859</v>
      </c>
      <c r="AM581" t="s">
        <v>1605</v>
      </c>
      <c r="AN581" t="s">
        <v>859</v>
      </c>
      <c r="AO581" s="13">
        <v>2.35</v>
      </c>
      <c r="AP581" s="14">
        <v>20240011893093</v>
      </c>
      <c r="AQ581" s="12">
        <v>45649</v>
      </c>
    </row>
    <row r="582" spans="2:43" x14ac:dyDescent="0.3">
      <c r="B582">
        <v>1588026</v>
      </c>
      <c r="E582" s="12">
        <v>45649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2081</v>
      </c>
      <c r="AL582" t="s">
        <v>859</v>
      </c>
      <c r="AM582" t="s">
        <v>2081</v>
      </c>
      <c r="AN582" t="s">
        <v>859</v>
      </c>
      <c r="AO582" s="13">
        <v>2.2599999999999998</v>
      </c>
      <c r="AP582" s="14">
        <v>20240011893103</v>
      </c>
      <c r="AQ582" s="12">
        <v>45649</v>
      </c>
    </row>
    <row r="583" spans="2:43" x14ac:dyDescent="0.3">
      <c r="B583">
        <v>1588026</v>
      </c>
      <c r="E583" s="12">
        <v>45649</v>
      </c>
      <c r="G583" t="s">
        <v>1847</v>
      </c>
      <c r="I583" t="s">
        <v>875</v>
      </c>
      <c r="J583" t="s">
        <v>875</v>
      </c>
      <c r="K583" t="s">
        <v>2024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2947</v>
      </c>
      <c r="AL583" t="s">
        <v>859</v>
      </c>
      <c r="AM583" t="s">
        <v>2947</v>
      </c>
      <c r="AN583" t="s">
        <v>859</v>
      </c>
      <c r="AO583" s="13">
        <v>11.8</v>
      </c>
      <c r="AP583" s="14">
        <v>20240011893112</v>
      </c>
      <c r="AQ583" s="12">
        <v>45649</v>
      </c>
    </row>
    <row r="584" spans="2:43" x14ac:dyDescent="0.3">
      <c r="B584">
        <v>1588026</v>
      </c>
      <c r="E584" s="12">
        <v>45649</v>
      </c>
      <c r="G584" t="s">
        <v>1847</v>
      </c>
      <c r="I584" t="s">
        <v>875</v>
      </c>
      <c r="J584" t="s">
        <v>875</v>
      </c>
      <c r="K584" t="s">
        <v>2024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1376</v>
      </c>
      <c r="AL584" t="s">
        <v>859</v>
      </c>
      <c r="AM584" t="s">
        <v>1376</v>
      </c>
      <c r="AN584" t="s">
        <v>859</v>
      </c>
      <c r="AO584" s="13">
        <v>1.4</v>
      </c>
      <c r="AP584" s="14">
        <v>20240011893123</v>
      </c>
      <c r="AQ584" s="12">
        <v>45649</v>
      </c>
    </row>
    <row r="585" spans="2:43" x14ac:dyDescent="0.3">
      <c r="B585">
        <v>1588026</v>
      </c>
      <c r="E585" s="12">
        <v>45649</v>
      </c>
      <c r="G585" t="s">
        <v>1847</v>
      </c>
      <c r="I585" t="s">
        <v>875</v>
      </c>
      <c r="J585" t="s">
        <v>875</v>
      </c>
      <c r="K585" t="s">
        <v>2024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2932</v>
      </c>
      <c r="AL585" t="s">
        <v>859</v>
      </c>
      <c r="AM585" t="s">
        <v>2932</v>
      </c>
      <c r="AN585" t="s">
        <v>859</v>
      </c>
      <c r="AO585" s="13">
        <v>1.74</v>
      </c>
      <c r="AP585" s="14">
        <v>20240011893137</v>
      </c>
      <c r="AQ585" s="12">
        <v>45649</v>
      </c>
    </row>
    <row r="586" spans="2:43" x14ac:dyDescent="0.3">
      <c r="B586">
        <v>1588026</v>
      </c>
      <c r="E586" s="12">
        <v>45649</v>
      </c>
      <c r="G586" t="s">
        <v>1847</v>
      </c>
      <c r="I586" t="s">
        <v>875</v>
      </c>
      <c r="J586" t="s">
        <v>875</v>
      </c>
      <c r="K586" t="s">
        <v>2024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1569</v>
      </c>
      <c r="AL586" t="s">
        <v>859</v>
      </c>
      <c r="AM586" t="s">
        <v>1569</v>
      </c>
      <c r="AN586" t="s">
        <v>859</v>
      </c>
      <c r="AO586" s="13">
        <v>1.75</v>
      </c>
      <c r="AP586" s="14">
        <v>20240011893149</v>
      </c>
      <c r="AQ586" s="12">
        <v>45649</v>
      </c>
    </row>
    <row r="587" spans="2:43" x14ac:dyDescent="0.3">
      <c r="B587">
        <v>1588026</v>
      </c>
      <c r="E587" s="12">
        <v>45649</v>
      </c>
      <c r="G587" t="s">
        <v>1847</v>
      </c>
      <c r="I587" t="s">
        <v>875</v>
      </c>
      <c r="J587" t="s">
        <v>875</v>
      </c>
      <c r="K587" t="s">
        <v>2024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1048</v>
      </c>
      <c r="AL587" t="s">
        <v>859</v>
      </c>
      <c r="AM587" t="s">
        <v>1048</v>
      </c>
      <c r="AN587" t="s">
        <v>859</v>
      </c>
      <c r="AO587" s="13">
        <v>1.2</v>
      </c>
      <c r="AP587" s="14">
        <v>20240011893164</v>
      </c>
      <c r="AQ587" s="12">
        <v>45649</v>
      </c>
    </row>
    <row r="588" spans="2:43" x14ac:dyDescent="0.3">
      <c r="B588">
        <v>1588026</v>
      </c>
      <c r="E588" s="12">
        <v>45649</v>
      </c>
      <c r="G588" t="s">
        <v>1847</v>
      </c>
      <c r="I588" t="s">
        <v>875</v>
      </c>
      <c r="J588" t="s">
        <v>875</v>
      </c>
      <c r="K588" t="s">
        <v>2024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1394</v>
      </c>
      <c r="AL588" t="s">
        <v>859</v>
      </c>
      <c r="AM588" t="s">
        <v>1394</v>
      </c>
      <c r="AN588" t="s">
        <v>859</v>
      </c>
      <c r="AO588" s="13">
        <v>1.21</v>
      </c>
      <c r="AP588" s="14">
        <v>20240011893183</v>
      </c>
      <c r="AQ588" s="12">
        <v>45649</v>
      </c>
    </row>
    <row r="589" spans="2:43" x14ac:dyDescent="0.3">
      <c r="B589">
        <v>1588026</v>
      </c>
      <c r="E589" s="12">
        <v>45649</v>
      </c>
      <c r="G589" t="s">
        <v>1847</v>
      </c>
      <c r="I589" t="s">
        <v>875</v>
      </c>
      <c r="J589" t="s">
        <v>875</v>
      </c>
      <c r="K589" t="s">
        <v>2024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1160</v>
      </c>
      <c r="AL589" t="s">
        <v>859</v>
      </c>
      <c r="AM589" t="s">
        <v>1160</v>
      </c>
      <c r="AN589" t="s">
        <v>859</v>
      </c>
      <c r="AO589" s="13">
        <v>1.1499999999999999</v>
      </c>
      <c r="AP589" s="14">
        <v>20240011893202</v>
      </c>
      <c r="AQ589" s="12">
        <v>45649</v>
      </c>
    </row>
    <row r="590" spans="2:43" x14ac:dyDescent="0.3">
      <c r="B590">
        <v>1588026</v>
      </c>
      <c r="E590" s="12">
        <v>45649</v>
      </c>
      <c r="G590" t="s">
        <v>1847</v>
      </c>
      <c r="I590" t="s">
        <v>875</v>
      </c>
      <c r="J590" t="s">
        <v>875</v>
      </c>
      <c r="K590" t="s">
        <v>2024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1091</v>
      </c>
      <c r="AL590" t="s">
        <v>859</v>
      </c>
      <c r="AM590" t="s">
        <v>1091</v>
      </c>
      <c r="AN590" t="s">
        <v>859</v>
      </c>
      <c r="AO590" s="13">
        <v>0.87</v>
      </c>
      <c r="AP590" s="14">
        <v>20240011893224</v>
      </c>
      <c r="AQ590" s="12">
        <v>45649</v>
      </c>
    </row>
    <row r="591" spans="2:43" x14ac:dyDescent="0.3">
      <c r="B591">
        <v>1588026</v>
      </c>
      <c r="E591" s="12">
        <v>45649</v>
      </c>
      <c r="G591" t="s">
        <v>1847</v>
      </c>
      <c r="I591" t="s">
        <v>875</v>
      </c>
      <c r="J591" t="s">
        <v>875</v>
      </c>
      <c r="K591" t="s">
        <v>2024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2110</v>
      </c>
      <c r="AL591" t="s">
        <v>859</v>
      </c>
      <c r="AM591" t="s">
        <v>2110</v>
      </c>
      <c r="AN591" t="s">
        <v>859</v>
      </c>
      <c r="AO591" s="13">
        <v>0.66</v>
      </c>
      <c r="AP591" s="14">
        <v>20240011893247</v>
      </c>
      <c r="AQ591" s="12">
        <v>45649</v>
      </c>
    </row>
    <row r="592" spans="2:43" x14ac:dyDescent="0.3">
      <c r="B592">
        <v>1588026</v>
      </c>
      <c r="E592" s="12">
        <v>45649</v>
      </c>
      <c r="G592" t="s">
        <v>1847</v>
      </c>
      <c r="I592" t="s">
        <v>875</v>
      </c>
      <c r="J592" t="s">
        <v>875</v>
      </c>
      <c r="K592" t="s">
        <v>2024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998</v>
      </c>
      <c r="AL592" t="s">
        <v>859</v>
      </c>
      <c r="AM592" t="s">
        <v>998</v>
      </c>
      <c r="AN592" t="s">
        <v>859</v>
      </c>
      <c r="AO592" s="13">
        <v>0.5</v>
      </c>
      <c r="AP592" s="14">
        <v>20240011893272</v>
      </c>
      <c r="AQ592" s="12">
        <v>45649</v>
      </c>
    </row>
    <row r="593" spans="2:43" x14ac:dyDescent="0.3">
      <c r="B593">
        <v>1588026</v>
      </c>
      <c r="E593" s="12">
        <v>45649</v>
      </c>
      <c r="G593" t="s">
        <v>1847</v>
      </c>
      <c r="I593" t="s">
        <v>875</v>
      </c>
      <c r="J593" t="s">
        <v>875</v>
      </c>
      <c r="K593" t="s">
        <v>2024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960</v>
      </c>
      <c r="AL593" t="s">
        <v>859</v>
      </c>
      <c r="AM593" t="s">
        <v>960</v>
      </c>
      <c r="AN593" t="s">
        <v>859</v>
      </c>
      <c r="AO593" s="13">
        <v>0.37</v>
      </c>
      <c r="AP593" s="14">
        <v>20240011893433</v>
      </c>
      <c r="AQ593" s="12">
        <v>45649</v>
      </c>
    </row>
    <row r="594" spans="2:43" x14ac:dyDescent="0.3">
      <c r="B594">
        <v>1588026</v>
      </c>
      <c r="E594" s="12">
        <v>45649</v>
      </c>
      <c r="G594" t="s">
        <v>1847</v>
      </c>
      <c r="I594" t="s">
        <v>875</v>
      </c>
      <c r="J594" t="s">
        <v>875</v>
      </c>
      <c r="K594" t="s">
        <v>2024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1530</v>
      </c>
      <c r="AL594" t="s">
        <v>859</v>
      </c>
      <c r="AM594" t="s">
        <v>1530</v>
      </c>
      <c r="AN594" t="s">
        <v>859</v>
      </c>
      <c r="AO594" s="13">
        <v>0.13</v>
      </c>
      <c r="AP594" s="14">
        <v>20240011893832</v>
      </c>
      <c r="AQ594" s="12">
        <v>45649</v>
      </c>
    </row>
    <row r="595" spans="2:43" x14ac:dyDescent="0.3">
      <c r="B595">
        <v>1633745</v>
      </c>
      <c r="E595" s="12">
        <v>45649</v>
      </c>
      <c r="G595" t="s">
        <v>1847</v>
      </c>
      <c r="I595" t="s">
        <v>875</v>
      </c>
      <c r="J595" t="s">
        <v>875</v>
      </c>
      <c r="K595" t="s">
        <v>2024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1227</v>
      </c>
      <c r="AL595" t="s">
        <v>859</v>
      </c>
      <c r="AM595" t="s">
        <v>1227</v>
      </c>
      <c r="AN595" t="s">
        <v>859</v>
      </c>
      <c r="AO595" s="13">
        <v>0.17</v>
      </c>
      <c r="AP595" s="14">
        <v>20240011893434</v>
      </c>
      <c r="AQ595" s="12">
        <v>45649</v>
      </c>
    </row>
    <row r="596" spans="2:43" x14ac:dyDescent="0.3">
      <c r="B596">
        <v>1633745</v>
      </c>
      <c r="E596" s="12">
        <v>45649</v>
      </c>
      <c r="G596" t="s">
        <v>1847</v>
      </c>
      <c r="I596" t="s">
        <v>875</v>
      </c>
      <c r="J596" t="s">
        <v>875</v>
      </c>
      <c r="K596" t="s">
        <v>2024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860</v>
      </c>
      <c r="AL596" t="s">
        <v>859</v>
      </c>
      <c r="AM596" t="s">
        <v>860</v>
      </c>
      <c r="AN596" t="s">
        <v>859</v>
      </c>
      <c r="AO596" s="13">
        <v>7.0000000000000007E-2</v>
      </c>
      <c r="AP596" s="14">
        <v>20240011893833</v>
      </c>
      <c r="AQ596" s="12">
        <v>45649</v>
      </c>
    </row>
    <row r="597" spans="2:43" x14ac:dyDescent="0.3">
      <c r="B597">
        <v>614330</v>
      </c>
      <c r="E597" s="12">
        <v>45649</v>
      </c>
      <c r="G597" t="s">
        <v>1847</v>
      </c>
      <c r="I597" t="s">
        <v>2033</v>
      </c>
      <c r="J597" t="s">
        <v>875</v>
      </c>
      <c r="K597" t="s">
        <v>2034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1350</v>
      </c>
      <c r="AL597" t="s">
        <v>859</v>
      </c>
      <c r="AM597" t="s">
        <v>1350</v>
      </c>
      <c r="AN597" t="s">
        <v>859</v>
      </c>
      <c r="AO597" s="13">
        <v>0.28999999999999998</v>
      </c>
      <c r="AP597" s="14">
        <v>20240011893454</v>
      </c>
      <c r="AQ597" s="12">
        <v>45649</v>
      </c>
    </row>
    <row r="598" spans="2:43" x14ac:dyDescent="0.3">
      <c r="B598">
        <v>614330</v>
      </c>
      <c r="E598" s="12">
        <v>45649</v>
      </c>
      <c r="G598" t="s">
        <v>1847</v>
      </c>
      <c r="I598" t="s">
        <v>2033</v>
      </c>
      <c r="J598" t="s">
        <v>875</v>
      </c>
      <c r="K598" t="s">
        <v>2034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1102</v>
      </c>
      <c r="AL598" t="s">
        <v>859</v>
      </c>
      <c r="AM598" t="s">
        <v>1102</v>
      </c>
      <c r="AN598" t="s">
        <v>859</v>
      </c>
      <c r="AO598" s="13">
        <v>0.19</v>
      </c>
      <c r="AP598" s="14">
        <v>20240011893852</v>
      </c>
      <c r="AQ598" s="12">
        <v>45649</v>
      </c>
    </row>
    <row r="599" spans="2:43" x14ac:dyDescent="0.3">
      <c r="B599">
        <v>614323</v>
      </c>
      <c r="E599" s="12">
        <v>45649</v>
      </c>
      <c r="G599" t="s">
        <v>1847</v>
      </c>
      <c r="I599" t="s">
        <v>875</v>
      </c>
      <c r="J599" t="s">
        <v>875</v>
      </c>
      <c r="K599" t="s">
        <v>1843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1625</v>
      </c>
      <c r="AI599" t="s">
        <v>859</v>
      </c>
      <c r="AK599" t="s">
        <v>3457</v>
      </c>
      <c r="AL599" t="s">
        <v>859</v>
      </c>
      <c r="AM599" t="s">
        <v>3457</v>
      </c>
      <c r="AN599" t="s">
        <v>859</v>
      </c>
      <c r="AO599" s="13">
        <v>77.73</v>
      </c>
      <c r="AP599" s="14">
        <v>20240011892766</v>
      </c>
      <c r="AQ599" s="12">
        <v>45649</v>
      </c>
    </row>
    <row r="600" spans="2:43" x14ac:dyDescent="0.3">
      <c r="B600">
        <v>614323</v>
      </c>
      <c r="E600" s="12">
        <v>45649</v>
      </c>
      <c r="G600" t="s">
        <v>1847</v>
      </c>
      <c r="I600" t="s">
        <v>875</v>
      </c>
      <c r="J600" t="s">
        <v>875</v>
      </c>
      <c r="K600" t="s">
        <v>1843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1625</v>
      </c>
      <c r="AI600" t="s">
        <v>859</v>
      </c>
      <c r="AK600" t="s">
        <v>3458</v>
      </c>
      <c r="AL600" t="s">
        <v>859</v>
      </c>
      <c r="AM600" t="s">
        <v>3458</v>
      </c>
      <c r="AN600" t="s">
        <v>859</v>
      </c>
      <c r="AO600" s="13">
        <v>68.61</v>
      </c>
      <c r="AP600" s="14">
        <v>20240011892770</v>
      </c>
      <c r="AQ600" s="12">
        <v>45649</v>
      </c>
    </row>
    <row r="601" spans="2:43" x14ac:dyDescent="0.3">
      <c r="B601">
        <v>614323</v>
      </c>
      <c r="E601" s="12">
        <v>45649</v>
      </c>
      <c r="G601" t="s">
        <v>1847</v>
      </c>
      <c r="I601" t="s">
        <v>875</v>
      </c>
      <c r="J601" t="s">
        <v>875</v>
      </c>
      <c r="K601" t="s">
        <v>1843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1625</v>
      </c>
      <c r="AI601" t="s">
        <v>859</v>
      </c>
      <c r="AK601" t="s">
        <v>3459</v>
      </c>
      <c r="AL601" t="s">
        <v>859</v>
      </c>
      <c r="AM601" t="s">
        <v>3459</v>
      </c>
      <c r="AN601" t="s">
        <v>859</v>
      </c>
      <c r="AO601" s="13">
        <v>176.87</v>
      </c>
      <c r="AP601" s="14">
        <v>20240011892774</v>
      </c>
      <c r="AQ601" s="12">
        <v>45649</v>
      </c>
    </row>
    <row r="602" spans="2:43" x14ac:dyDescent="0.3">
      <c r="B602">
        <v>614323</v>
      </c>
      <c r="E602" s="12">
        <v>45649</v>
      </c>
      <c r="G602" t="s">
        <v>1847</v>
      </c>
      <c r="I602" t="s">
        <v>875</v>
      </c>
      <c r="J602" t="s">
        <v>875</v>
      </c>
      <c r="K602" t="s">
        <v>1843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1625</v>
      </c>
      <c r="AI602" t="s">
        <v>859</v>
      </c>
      <c r="AK602" t="s">
        <v>3460</v>
      </c>
      <c r="AL602" t="s">
        <v>859</v>
      </c>
      <c r="AM602" t="s">
        <v>3460</v>
      </c>
      <c r="AN602" t="s">
        <v>859</v>
      </c>
      <c r="AO602" s="13">
        <v>170.27</v>
      </c>
      <c r="AP602" s="14">
        <v>20240011892778</v>
      </c>
      <c r="AQ602" s="12">
        <v>45649</v>
      </c>
    </row>
    <row r="603" spans="2:43" x14ac:dyDescent="0.3">
      <c r="B603">
        <v>614323</v>
      </c>
      <c r="E603" s="12">
        <v>45649</v>
      </c>
      <c r="G603" t="s">
        <v>1847</v>
      </c>
      <c r="I603" t="s">
        <v>875</v>
      </c>
      <c r="J603" t="s">
        <v>875</v>
      </c>
      <c r="K603" t="s">
        <v>1843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3461</v>
      </c>
      <c r="AL603" t="s">
        <v>859</v>
      </c>
      <c r="AM603" t="s">
        <v>3461</v>
      </c>
      <c r="AN603" t="s">
        <v>859</v>
      </c>
      <c r="AO603" s="13">
        <v>237.76</v>
      </c>
      <c r="AP603" s="14">
        <v>20240011892782</v>
      </c>
      <c r="AQ603" s="12">
        <v>45649</v>
      </c>
    </row>
    <row r="604" spans="2:43" x14ac:dyDescent="0.3">
      <c r="B604">
        <v>614323</v>
      </c>
      <c r="E604" s="12">
        <v>45649</v>
      </c>
      <c r="G604" t="s">
        <v>1847</v>
      </c>
      <c r="I604" t="s">
        <v>875</v>
      </c>
      <c r="J604" t="s">
        <v>875</v>
      </c>
      <c r="K604" t="s">
        <v>1843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3462</v>
      </c>
      <c r="AL604" t="s">
        <v>859</v>
      </c>
      <c r="AM604" t="s">
        <v>3462</v>
      </c>
      <c r="AN604" t="s">
        <v>859</v>
      </c>
      <c r="AO604" s="13">
        <v>91.7</v>
      </c>
      <c r="AP604" s="14">
        <v>20240011892786</v>
      </c>
      <c r="AQ604" s="12">
        <v>45649</v>
      </c>
    </row>
    <row r="605" spans="2:43" x14ac:dyDescent="0.3">
      <c r="B605">
        <v>614323</v>
      </c>
      <c r="E605" s="12">
        <v>45649</v>
      </c>
      <c r="G605" t="s">
        <v>1847</v>
      </c>
      <c r="I605" t="s">
        <v>875</v>
      </c>
      <c r="J605" t="s">
        <v>875</v>
      </c>
      <c r="K605" t="s">
        <v>1843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3463</v>
      </c>
      <c r="AL605" t="s">
        <v>859</v>
      </c>
      <c r="AM605" t="s">
        <v>3463</v>
      </c>
      <c r="AN605" t="s">
        <v>859</v>
      </c>
      <c r="AO605" s="13">
        <v>91.75</v>
      </c>
      <c r="AP605" s="14">
        <v>20240011892790</v>
      </c>
      <c r="AQ605" s="12">
        <v>45649</v>
      </c>
    </row>
    <row r="606" spans="2:43" x14ac:dyDescent="0.3">
      <c r="B606">
        <v>614323</v>
      </c>
      <c r="E606" s="12">
        <v>45649</v>
      </c>
      <c r="G606" t="s">
        <v>1847</v>
      </c>
      <c r="I606" t="s">
        <v>875</v>
      </c>
      <c r="J606" t="s">
        <v>875</v>
      </c>
      <c r="K606" t="s">
        <v>1843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1625</v>
      </c>
      <c r="AI606" t="s">
        <v>859</v>
      </c>
      <c r="AK606" t="s">
        <v>3464</v>
      </c>
      <c r="AL606" t="s">
        <v>859</v>
      </c>
      <c r="AM606" t="s">
        <v>3464</v>
      </c>
      <c r="AN606" t="s">
        <v>859</v>
      </c>
      <c r="AO606" s="13">
        <v>30.02</v>
      </c>
      <c r="AP606" s="14">
        <v>20240011892794</v>
      </c>
      <c r="AQ606" s="12">
        <v>45649</v>
      </c>
    </row>
    <row r="607" spans="2:43" x14ac:dyDescent="0.3">
      <c r="B607">
        <v>614323</v>
      </c>
      <c r="E607" s="12">
        <v>45649</v>
      </c>
      <c r="G607" t="s">
        <v>1847</v>
      </c>
      <c r="I607" t="s">
        <v>875</v>
      </c>
      <c r="J607" t="s">
        <v>875</v>
      </c>
      <c r="K607" t="s">
        <v>1843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1625</v>
      </c>
      <c r="AI607" t="s">
        <v>859</v>
      </c>
      <c r="AK607" t="s">
        <v>2810</v>
      </c>
      <c r="AL607" t="s">
        <v>859</v>
      </c>
      <c r="AM607" t="s">
        <v>2810</v>
      </c>
      <c r="AN607" t="s">
        <v>859</v>
      </c>
      <c r="AO607" s="13">
        <v>37.65</v>
      </c>
      <c r="AP607" s="14">
        <v>20240011892799</v>
      </c>
      <c r="AQ607" s="12">
        <v>45649</v>
      </c>
    </row>
    <row r="608" spans="2:43" x14ac:dyDescent="0.3">
      <c r="B608">
        <v>614323</v>
      </c>
      <c r="E608" s="12">
        <v>45649</v>
      </c>
      <c r="G608" t="s">
        <v>1847</v>
      </c>
      <c r="I608" t="s">
        <v>875</v>
      </c>
      <c r="J608" t="s">
        <v>875</v>
      </c>
      <c r="K608" t="s">
        <v>1843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1625</v>
      </c>
      <c r="AI608" t="s">
        <v>859</v>
      </c>
      <c r="AK608" t="s">
        <v>3465</v>
      </c>
      <c r="AL608" t="s">
        <v>859</v>
      </c>
      <c r="AM608" t="s">
        <v>3465</v>
      </c>
      <c r="AN608" t="s">
        <v>859</v>
      </c>
      <c r="AO608" s="13">
        <v>88.32</v>
      </c>
      <c r="AP608" s="14">
        <v>20240011892806</v>
      </c>
      <c r="AQ608" s="12">
        <v>45649</v>
      </c>
    </row>
    <row r="609" spans="2:43" x14ac:dyDescent="0.3">
      <c r="B609">
        <v>614323</v>
      </c>
      <c r="E609" s="12">
        <v>45649</v>
      </c>
      <c r="G609" t="s">
        <v>1847</v>
      </c>
      <c r="I609" t="s">
        <v>875</v>
      </c>
      <c r="J609" t="s">
        <v>875</v>
      </c>
      <c r="K609" t="s">
        <v>1843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1625</v>
      </c>
      <c r="AI609" t="s">
        <v>859</v>
      </c>
      <c r="AK609" t="s">
        <v>3466</v>
      </c>
      <c r="AL609" t="s">
        <v>859</v>
      </c>
      <c r="AM609" t="s">
        <v>3466</v>
      </c>
      <c r="AN609" t="s">
        <v>859</v>
      </c>
      <c r="AO609" s="13">
        <v>94.09</v>
      </c>
      <c r="AP609" s="14">
        <v>20240011892813</v>
      </c>
      <c r="AQ609" s="12">
        <v>45649</v>
      </c>
    </row>
    <row r="610" spans="2:43" x14ac:dyDescent="0.3">
      <c r="B610">
        <v>614323</v>
      </c>
      <c r="E610" s="12">
        <v>45649</v>
      </c>
      <c r="G610" t="s">
        <v>1847</v>
      </c>
      <c r="I610" t="s">
        <v>875</v>
      </c>
      <c r="J610" t="s">
        <v>875</v>
      </c>
      <c r="K610" t="s">
        <v>1843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1625</v>
      </c>
      <c r="AI610" t="s">
        <v>859</v>
      </c>
      <c r="AK610" t="s">
        <v>2826</v>
      </c>
      <c r="AL610" t="s">
        <v>859</v>
      </c>
      <c r="AM610" t="s">
        <v>2826</v>
      </c>
      <c r="AN610" t="s">
        <v>859</v>
      </c>
      <c r="AO610" s="13">
        <v>12.35</v>
      </c>
      <c r="AP610" s="14">
        <v>20240011892819</v>
      </c>
      <c r="AQ610" s="12">
        <v>45649</v>
      </c>
    </row>
    <row r="611" spans="2:43" x14ac:dyDescent="0.3">
      <c r="B611">
        <v>614323</v>
      </c>
      <c r="E611" s="12">
        <v>45649</v>
      </c>
      <c r="G611" t="s">
        <v>1847</v>
      </c>
      <c r="I611" t="s">
        <v>875</v>
      </c>
      <c r="J611" t="s">
        <v>875</v>
      </c>
      <c r="K611" t="s">
        <v>1843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1625</v>
      </c>
      <c r="AI611" t="s">
        <v>859</v>
      </c>
      <c r="AK611" t="s">
        <v>3434</v>
      </c>
      <c r="AL611" t="s">
        <v>859</v>
      </c>
      <c r="AM611" t="s">
        <v>3434</v>
      </c>
      <c r="AN611" t="s">
        <v>859</v>
      </c>
      <c r="AO611" s="13">
        <v>7.56</v>
      </c>
      <c r="AP611" s="14">
        <v>20240011892826</v>
      </c>
      <c r="AQ611" s="12">
        <v>45649</v>
      </c>
    </row>
    <row r="612" spans="2:43" x14ac:dyDescent="0.3">
      <c r="B612">
        <v>614323</v>
      </c>
      <c r="E612" s="12">
        <v>45649</v>
      </c>
      <c r="G612" t="s">
        <v>1847</v>
      </c>
      <c r="I612" t="s">
        <v>875</v>
      </c>
      <c r="J612" t="s">
        <v>875</v>
      </c>
      <c r="K612" t="s">
        <v>1843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1625</v>
      </c>
      <c r="AI612" t="s">
        <v>859</v>
      </c>
      <c r="AK612" t="s">
        <v>3467</v>
      </c>
      <c r="AL612" t="s">
        <v>859</v>
      </c>
      <c r="AM612" t="s">
        <v>3467</v>
      </c>
      <c r="AN612" t="s">
        <v>859</v>
      </c>
      <c r="AO612" s="13">
        <v>2.96</v>
      </c>
      <c r="AP612" s="14">
        <v>20240011892833</v>
      </c>
      <c r="AQ612" s="12">
        <v>45649</v>
      </c>
    </row>
    <row r="613" spans="2:43" x14ac:dyDescent="0.3">
      <c r="B613">
        <v>614323</v>
      </c>
      <c r="E613" s="12">
        <v>45649</v>
      </c>
      <c r="G613" t="s">
        <v>1847</v>
      </c>
      <c r="I613" t="s">
        <v>875</v>
      </c>
      <c r="J613" t="s">
        <v>875</v>
      </c>
      <c r="K613" t="s">
        <v>1843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1625</v>
      </c>
      <c r="AI613" t="s">
        <v>859</v>
      </c>
      <c r="AK613" t="s">
        <v>3281</v>
      </c>
      <c r="AL613" t="s">
        <v>859</v>
      </c>
      <c r="AM613" t="s">
        <v>3281</v>
      </c>
      <c r="AN613" t="s">
        <v>859</v>
      </c>
      <c r="AO613" s="13">
        <v>4.3499999999999996</v>
      </c>
      <c r="AP613" s="14">
        <v>20240011892839</v>
      </c>
      <c r="AQ613" s="12">
        <v>45649</v>
      </c>
    </row>
    <row r="614" spans="2:43" x14ac:dyDescent="0.3">
      <c r="B614">
        <v>614323</v>
      </c>
      <c r="E614" s="12">
        <v>45649</v>
      </c>
      <c r="G614" t="s">
        <v>1847</v>
      </c>
      <c r="I614" t="s">
        <v>875</v>
      </c>
      <c r="J614" t="s">
        <v>875</v>
      </c>
      <c r="K614" t="s">
        <v>1843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1625</v>
      </c>
      <c r="AI614" t="s">
        <v>859</v>
      </c>
      <c r="AK614" t="s">
        <v>1328</v>
      </c>
      <c r="AL614" t="s">
        <v>859</v>
      </c>
      <c r="AM614" t="s">
        <v>1328</v>
      </c>
      <c r="AN614" t="s">
        <v>859</v>
      </c>
      <c r="AO614" s="13">
        <v>2.84</v>
      </c>
      <c r="AP614" s="14">
        <v>20240011892846</v>
      </c>
      <c r="AQ614" s="12">
        <v>45649</v>
      </c>
    </row>
    <row r="615" spans="2:43" x14ac:dyDescent="0.3">
      <c r="B615">
        <v>614323</v>
      </c>
      <c r="E615" s="12">
        <v>45649</v>
      </c>
      <c r="G615" t="s">
        <v>1847</v>
      </c>
      <c r="I615" t="s">
        <v>875</v>
      </c>
      <c r="J615" t="s">
        <v>875</v>
      </c>
      <c r="K615" t="s">
        <v>1843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1625</v>
      </c>
      <c r="AI615" t="s">
        <v>859</v>
      </c>
      <c r="AK615" t="s">
        <v>2156</v>
      </c>
      <c r="AL615" t="s">
        <v>859</v>
      </c>
      <c r="AM615" t="s">
        <v>2156</v>
      </c>
      <c r="AN615" t="s">
        <v>859</v>
      </c>
      <c r="AO615" s="13">
        <v>2.78</v>
      </c>
      <c r="AP615" s="14">
        <v>20240011892852</v>
      </c>
      <c r="AQ615" s="12">
        <v>45649</v>
      </c>
    </row>
    <row r="616" spans="2:43" x14ac:dyDescent="0.3">
      <c r="B616">
        <v>614323</v>
      </c>
      <c r="E616" s="12">
        <v>45649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I616" t="s">
        <v>859</v>
      </c>
      <c r="AK616" t="s">
        <v>2118</v>
      </c>
      <c r="AL616" t="s">
        <v>859</v>
      </c>
      <c r="AM616" t="s">
        <v>2118</v>
      </c>
      <c r="AN616" t="s">
        <v>859</v>
      </c>
      <c r="AO616" s="13">
        <v>2.71</v>
      </c>
      <c r="AP616" s="14">
        <v>20240011892859</v>
      </c>
      <c r="AQ616" s="12">
        <v>45649</v>
      </c>
    </row>
    <row r="617" spans="2:43" x14ac:dyDescent="0.3">
      <c r="B617">
        <v>614323</v>
      </c>
      <c r="E617" s="12">
        <v>45649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I617" t="s">
        <v>859</v>
      </c>
      <c r="AK617" t="s">
        <v>3344</v>
      </c>
      <c r="AL617" t="s">
        <v>859</v>
      </c>
      <c r="AM617" t="s">
        <v>3344</v>
      </c>
      <c r="AN617" t="s">
        <v>859</v>
      </c>
      <c r="AO617" s="13">
        <v>5.3</v>
      </c>
      <c r="AP617" s="14">
        <v>20240011892866</v>
      </c>
      <c r="AQ617" s="12">
        <v>45649</v>
      </c>
    </row>
    <row r="618" spans="2:43" x14ac:dyDescent="0.3">
      <c r="B618">
        <v>614323</v>
      </c>
      <c r="E618" s="12">
        <v>45649</v>
      </c>
      <c r="G618" t="s">
        <v>1847</v>
      </c>
      <c r="I618" t="s">
        <v>875</v>
      </c>
      <c r="J618" t="s">
        <v>875</v>
      </c>
      <c r="K618" t="s">
        <v>1843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1625</v>
      </c>
      <c r="AI618" t="s">
        <v>859</v>
      </c>
      <c r="AK618" t="s">
        <v>1923</v>
      </c>
      <c r="AL618" t="s">
        <v>859</v>
      </c>
      <c r="AM618" t="s">
        <v>1923</v>
      </c>
      <c r="AN618" t="s">
        <v>859</v>
      </c>
      <c r="AO618" s="13">
        <v>5.18</v>
      </c>
      <c r="AP618" s="14">
        <v>20240011892873</v>
      </c>
      <c r="AQ618" s="12">
        <v>45649</v>
      </c>
    </row>
    <row r="619" spans="2:43" x14ac:dyDescent="0.3">
      <c r="B619">
        <v>614323</v>
      </c>
      <c r="E619" s="12">
        <v>45649</v>
      </c>
      <c r="G619" t="s">
        <v>1847</v>
      </c>
      <c r="I619" t="s">
        <v>875</v>
      </c>
      <c r="J619" t="s">
        <v>875</v>
      </c>
      <c r="K619" t="s">
        <v>1843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1625</v>
      </c>
      <c r="AI619" t="s">
        <v>859</v>
      </c>
      <c r="AK619" t="s">
        <v>2132</v>
      </c>
      <c r="AL619" t="s">
        <v>859</v>
      </c>
      <c r="AM619" t="s">
        <v>2132</v>
      </c>
      <c r="AN619" t="s">
        <v>859</v>
      </c>
      <c r="AO619" s="13">
        <v>3.79</v>
      </c>
      <c r="AP619" s="14">
        <v>20240011892880</v>
      </c>
      <c r="AQ619" s="12">
        <v>45649</v>
      </c>
    </row>
    <row r="620" spans="2:43" x14ac:dyDescent="0.3">
      <c r="B620">
        <v>614323</v>
      </c>
      <c r="E620" s="12">
        <v>45649</v>
      </c>
      <c r="G620" t="s">
        <v>1847</v>
      </c>
      <c r="I620" t="s">
        <v>875</v>
      </c>
      <c r="J620" t="s">
        <v>875</v>
      </c>
      <c r="K620" t="s">
        <v>1843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2188</v>
      </c>
      <c r="AL620" t="s">
        <v>859</v>
      </c>
      <c r="AM620" t="s">
        <v>2188</v>
      </c>
      <c r="AN620" t="s">
        <v>859</v>
      </c>
      <c r="AO620" s="13">
        <v>4.93</v>
      </c>
      <c r="AP620" s="14">
        <v>20240011892887</v>
      </c>
      <c r="AQ620" s="12">
        <v>45649</v>
      </c>
    </row>
    <row r="621" spans="2:43" x14ac:dyDescent="0.3">
      <c r="B621">
        <v>614323</v>
      </c>
      <c r="E621" s="12">
        <v>45649</v>
      </c>
      <c r="G621" t="s">
        <v>1847</v>
      </c>
      <c r="I621" t="s">
        <v>875</v>
      </c>
      <c r="J621" t="s">
        <v>875</v>
      </c>
      <c r="K621" t="s">
        <v>1843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3468</v>
      </c>
      <c r="AL621" t="s">
        <v>859</v>
      </c>
      <c r="AM621" t="s">
        <v>3468</v>
      </c>
      <c r="AN621" t="s">
        <v>859</v>
      </c>
      <c r="AO621" s="13">
        <v>3.45</v>
      </c>
      <c r="AP621" s="14">
        <v>20240011892894</v>
      </c>
      <c r="AQ621" s="12">
        <v>45649</v>
      </c>
    </row>
    <row r="622" spans="2:43" x14ac:dyDescent="0.3">
      <c r="B622">
        <v>614323</v>
      </c>
      <c r="E622" s="12">
        <v>45649</v>
      </c>
      <c r="G622" t="s">
        <v>1847</v>
      </c>
      <c r="I622" t="s">
        <v>875</v>
      </c>
      <c r="J622" t="s">
        <v>875</v>
      </c>
      <c r="K622" t="s">
        <v>1843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884</v>
      </c>
      <c r="AL622" t="s">
        <v>859</v>
      </c>
      <c r="AM622" t="s">
        <v>884</v>
      </c>
      <c r="AN622" t="s">
        <v>859</v>
      </c>
      <c r="AO622" s="13">
        <v>3.39</v>
      </c>
      <c r="AP622" s="14">
        <v>20240011892901</v>
      </c>
      <c r="AQ622" s="12">
        <v>45649</v>
      </c>
    </row>
    <row r="623" spans="2:43" x14ac:dyDescent="0.3">
      <c r="B623">
        <v>614323</v>
      </c>
      <c r="E623" s="12">
        <v>45649</v>
      </c>
      <c r="G623" t="s">
        <v>1847</v>
      </c>
      <c r="I623" t="s">
        <v>875</v>
      </c>
      <c r="J623" t="s">
        <v>875</v>
      </c>
      <c r="K623" t="s">
        <v>1843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1653</v>
      </c>
      <c r="AL623" t="s">
        <v>859</v>
      </c>
      <c r="AM623" t="s">
        <v>1653</v>
      </c>
      <c r="AN623" t="s">
        <v>859</v>
      </c>
      <c r="AO623" s="13">
        <v>3.27</v>
      </c>
      <c r="AP623" s="14">
        <v>20240011892908</v>
      </c>
      <c r="AQ623" s="12">
        <v>45649</v>
      </c>
    </row>
    <row r="624" spans="2:43" x14ac:dyDescent="0.3">
      <c r="B624">
        <v>614323</v>
      </c>
      <c r="E624" s="12">
        <v>45649</v>
      </c>
      <c r="G624" t="s">
        <v>1847</v>
      </c>
      <c r="I624" t="s">
        <v>875</v>
      </c>
      <c r="J624" t="s">
        <v>875</v>
      </c>
      <c r="K624" t="s">
        <v>1843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1266</v>
      </c>
      <c r="AL624" t="s">
        <v>859</v>
      </c>
      <c r="AM624" t="s">
        <v>1266</v>
      </c>
      <c r="AN624" t="s">
        <v>859</v>
      </c>
      <c r="AO624" s="13">
        <v>2.4</v>
      </c>
      <c r="AP624" s="14">
        <v>20240011892913</v>
      </c>
      <c r="AQ624" s="12">
        <v>45649</v>
      </c>
    </row>
    <row r="625" spans="2:43" x14ac:dyDescent="0.3">
      <c r="B625">
        <v>614323</v>
      </c>
      <c r="E625" s="12">
        <v>45649</v>
      </c>
      <c r="G625" t="s">
        <v>1847</v>
      </c>
      <c r="I625" t="s">
        <v>875</v>
      </c>
      <c r="J625" t="s">
        <v>875</v>
      </c>
      <c r="K625" t="s">
        <v>1843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3469</v>
      </c>
      <c r="AL625" t="s">
        <v>859</v>
      </c>
      <c r="AM625" t="s">
        <v>3469</v>
      </c>
      <c r="AN625" t="s">
        <v>859</v>
      </c>
      <c r="AO625" s="13">
        <v>3.12</v>
      </c>
      <c r="AP625" s="14">
        <v>20240011892922</v>
      </c>
      <c r="AQ625" s="12">
        <v>45649</v>
      </c>
    </row>
    <row r="626" spans="2:43" x14ac:dyDescent="0.3">
      <c r="B626">
        <v>614323</v>
      </c>
      <c r="E626" s="12">
        <v>45649</v>
      </c>
      <c r="G626" t="s">
        <v>1847</v>
      </c>
      <c r="I626" t="s">
        <v>875</v>
      </c>
      <c r="J626" t="s">
        <v>875</v>
      </c>
      <c r="K626" t="s">
        <v>1843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3129</v>
      </c>
      <c r="AL626" t="s">
        <v>859</v>
      </c>
      <c r="AM626" t="s">
        <v>3129</v>
      </c>
      <c r="AN626" t="s">
        <v>859</v>
      </c>
      <c r="AO626" s="13">
        <v>2.27</v>
      </c>
      <c r="AP626" s="14">
        <v>20240011892927</v>
      </c>
      <c r="AQ626" s="12">
        <v>45649</v>
      </c>
    </row>
    <row r="627" spans="2:43" x14ac:dyDescent="0.3">
      <c r="B627">
        <v>614323</v>
      </c>
      <c r="E627" s="12">
        <v>45649</v>
      </c>
      <c r="G627" t="s">
        <v>1847</v>
      </c>
      <c r="I627" t="s">
        <v>875</v>
      </c>
      <c r="J627" t="s">
        <v>875</v>
      </c>
      <c r="K627" t="s">
        <v>1843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1863</v>
      </c>
      <c r="AL627" t="s">
        <v>859</v>
      </c>
      <c r="AM627" t="s">
        <v>1863</v>
      </c>
      <c r="AN627" t="s">
        <v>859</v>
      </c>
      <c r="AO627" s="13">
        <v>2.94</v>
      </c>
      <c r="AP627" s="14">
        <v>20240011892934</v>
      </c>
      <c r="AQ627" s="12">
        <v>45649</v>
      </c>
    </row>
    <row r="628" spans="2:43" x14ac:dyDescent="0.3">
      <c r="B628">
        <v>614323</v>
      </c>
      <c r="E628" s="12">
        <v>45649</v>
      </c>
      <c r="G628" t="s">
        <v>1847</v>
      </c>
      <c r="I628" t="s">
        <v>875</v>
      </c>
      <c r="J628" t="s">
        <v>875</v>
      </c>
      <c r="K628" t="s">
        <v>1843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1040</v>
      </c>
      <c r="AL628" t="s">
        <v>859</v>
      </c>
      <c r="AM628" t="s">
        <v>1040</v>
      </c>
      <c r="AN628" t="s">
        <v>859</v>
      </c>
      <c r="AO628" s="13">
        <v>2.14</v>
      </c>
      <c r="AP628" s="14">
        <v>20240011892941</v>
      </c>
      <c r="AQ628" s="12">
        <v>45649</v>
      </c>
    </row>
    <row r="629" spans="2:43" x14ac:dyDescent="0.3">
      <c r="B629">
        <v>614323</v>
      </c>
      <c r="E629" s="12">
        <v>45649</v>
      </c>
      <c r="G629" t="s">
        <v>1847</v>
      </c>
      <c r="I629" t="s">
        <v>875</v>
      </c>
      <c r="J629" t="s">
        <v>875</v>
      </c>
      <c r="K629" t="s">
        <v>1843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1397</v>
      </c>
      <c r="AL629" t="s">
        <v>859</v>
      </c>
      <c r="AM629" t="s">
        <v>1397</v>
      </c>
      <c r="AN629" t="s">
        <v>859</v>
      </c>
      <c r="AO629" s="13">
        <v>2.77</v>
      </c>
      <c r="AP629" s="14">
        <v>20240011892949</v>
      </c>
      <c r="AQ629" s="12">
        <v>45649</v>
      </c>
    </row>
    <row r="630" spans="2:43" x14ac:dyDescent="0.3">
      <c r="B630">
        <v>614323</v>
      </c>
      <c r="E630" s="12">
        <v>45649</v>
      </c>
      <c r="G630" t="s">
        <v>1847</v>
      </c>
      <c r="I630" t="s">
        <v>875</v>
      </c>
      <c r="J630" t="s">
        <v>875</v>
      </c>
      <c r="K630" t="s">
        <v>1843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1375</v>
      </c>
      <c r="AL630" t="s">
        <v>859</v>
      </c>
      <c r="AM630" t="s">
        <v>1375</v>
      </c>
      <c r="AN630" t="s">
        <v>859</v>
      </c>
      <c r="AO630" s="13">
        <v>2.67</v>
      </c>
      <c r="AP630" s="14">
        <v>20240011892957</v>
      </c>
      <c r="AQ630" s="12">
        <v>45649</v>
      </c>
    </row>
    <row r="631" spans="2:43" x14ac:dyDescent="0.3">
      <c r="B631">
        <v>614323</v>
      </c>
      <c r="E631" s="12">
        <v>45649</v>
      </c>
      <c r="G631" t="s">
        <v>1847</v>
      </c>
      <c r="I631" t="s">
        <v>875</v>
      </c>
      <c r="J631" t="s">
        <v>875</v>
      </c>
      <c r="K631" t="s">
        <v>1843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1970</v>
      </c>
      <c r="AL631" t="s">
        <v>859</v>
      </c>
      <c r="AM631" t="s">
        <v>1970</v>
      </c>
      <c r="AN631" t="s">
        <v>859</v>
      </c>
      <c r="AO631" s="13">
        <v>2.56</v>
      </c>
      <c r="AP631" s="14">
        <v>20240011892964</v>
      </c>
      <c r="AQ631" s="12">
        <v>45649</v>
      </c>
    </row>
    <row r="632" spans="2:43" x14ac:dyDescent="0.3">
      <c r="B632">
        <v>614323</v>
      </c>
      <c r="E632" s="12">
        <v>45649</v>
      </c>
      <c r="G632" t="s">
        <v>1847</v>
      </c>
      <c r="I632" t="s">
        <v>875</v>
      </c>
      <c r="J632" t="s">
        <v>875</v>
      </c>
      <c r="K632" t="s">
        <v>1843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1974</v>
      </c>
      <c r="AL632" t="s">
        <v>859</v>
      </c>
      <c r="AM632" t="s">
        <v>1974</v>
      </c>
      <c r="AN632" t="s">
        <v>859</v>
      </c>
      <c r="AO632" s="13">
        <v>2.5</v>
      </c>
      <c r="AP632" s="14">
        <v>20240011892971</v>
      </c>
      <c r="AQ632" s="12">
        <v>45649</v>
      </c>
    </row>
    <row r="633" spans="2:43" x14ac:dyDescent="0.3">
      <c r="B633">
        <v>614323</v>
      </c>
      <c r="E633" s="12">
        <v>45649</v>
      </c>
      <c r="G633" t="s">
        <v>1847</v>
      </c>
      <c r="I633" t="s">
        <v>875</v>
      </c>
      <c r="J633" t="s">
        <v>875</v>
      </c>
      <c r="K633" t="s">
        <v>1843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1562</v>
      </c>
      <c r="AL633" t="s">
        <v>859</v>
      </c>
      <c r="AM633" t="s">
        <v>1562</v>
      </c>
      <c r="AN633" t="s">
        <v>859</v>
      </c>
      <c r="AO633" s="13">
        <v>1.81</v>
      </c>
      <c r="AP633" s="14">
        <v>20240011892975</v>
      </c>
      <c r="AQ633" s="12">
        <v>45649</v>
      </c>
    </row>
    <row r="634" spans="2:43" x14ac:dyDescent="0.3">
      <c r="B634">
        <v>614323</v>
      </c>
      <c r="E634" s="12">
        <v>45649</v>
      </c>
      <c r="G634" t="s">
        <v>1847</v>
      </c>
      <c r="I634" t="s">
        <v>875</v>
      </c>
      <c r="J634" t="s">
        <v>875</v>
      </c>
      <c r="K634" t="s">
        <v>1843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3383</v>
      </c>
      <c r="AL634" t="s">
        <v>859</v>
      </c>
      <c r="AM634" t="s">
        <v>3383</v>
      </c>
      <c r="AN634" t="s">
        <v>859</v>
      </c>
      <c r="AO634" s="13">
        <v>2.3199999999999998</v>
      </c>
      <c r="AP634" s="14">
        <v>20240011892983</v>
      </c>
      <c r="AQ634" s="12">
        <v>45649</v>
      </c>
    </row>
    <row r="635" spans="2:43" x14ac:dyDescent="0.3">
      <c r="B635">
        <v>614323</v>
      </c>
      <c r="E635" s="12">
        <v>45649</v>
      </c>
      <c r="G635" t="s">
        <v>1847</v>
      </c>
      <c r="I635" t="s">
        <v>875</v>
      </c>
      <c r="J635" t="s">
        <v>875</v>
      </c>
      <c r="K635" t="s">
        <v>1843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944</v>
      </c>
      <c r="AL635" t="s">
        <v>859</v>
      </c>
      <c r="AM635" t="s">
        <v>944</v>
      </c>
      <c r="AN635" t="s">
        <v>859</v>
      </c>
      <c r="AO635" s="13">
        <v>2.2400000000000002</v>
      </c>
      <c r="AP635" s="14">
        <v>20240011892989</v>
      </c>
      <c r="AQ635" s="12">
        <v>45649</v>
      </c>
    </row>
    <row r="636" spans="2:43" x14ac:dyDescent="0.3">
      <c r="B636">
        <v>614323</v>
      </c>
      <c r="E636" s="12">
        <v>45649</v>
      </c>
      <c r="G636" t="s">
        <v>1847</v>
      </c>
      <c r="I636" t="s">
        <v>875</v>
      </c>
      <c r="J636" t="s">
        <v>875</v>
      </c>
      <c r="K636" t="s">
        <v>1843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1040</v>
      </c>
      <c r="AL636" t="s">
        <v>859</v>
      </c>
      <c r="AM636" t="s">
        <v>1040</v>
      </c>
      <c r="AN636" t="s">
        <v>859</v>
      </c>
      <c r="AO636" s="13">
        <v>2.14</v>
      </c>
      <c r="AP636" s="14">
        <v>20240011892998</v>
      </c>
      <c r="AQ636" s="12">
        <v>45649</v>
      </c>
    </row>
    <row r="637" spans="2:43" x14ac:dyDescent="0.3">
      <c r="B637">
        <v>614323</v>
      </c>
      <c r="E637" s="12">
        <v>45649</v>
      </c>
      <c r="G637" t="s">
        <v>1847</v>
      </c>
      <c r="I637" t="s">
        <v>875</v>
      </c>
      <c r="J637" t="s">
        <v>875</v>
      </c>
      <c r="K637" t="s">
        <v>1843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898</v>
      </c>
      <c r="AL637" t="s">
        <v>859</v>
      </c>
      <c r="AM637" t="s">
        <v>898</v>
      </c>
      <c r="AN637" t="s">
        <v>859</v>
      </c>
      <c r="AO637" s="13">
        <v>2.06</v>
      </c>
      <c r="AP637" s="14">
        <v>20240011893006</v>
      </c>
      <c r="AQ637" s="12">
        <v>45649</v>
      </c>
    </row>
    <row r="638" spans="2:43" x14ac:dyDescent="0.3">
      <c r="B638">
        <v>614323</v>
      </c>
      <c r="E638" s="12">
        <v>45649</v>
      </c>
      <c r="G638" t="s">
        <v>1847</v>
      </c>
      <c r="I638" t="s">
        <v>875</v>
      </c>
      <c r="J638" t="s">
        <v>875</v>
      </c>
      <c r="K638" t="s">
        <v>1843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1300</v>
      </c>
      <c r="AL638" t="s">
        <v>859</v>
      </c>
      <c r="AM638" t="s">
        <v>1300</v>
      </c>
      <c r="AN638" t="s">
        <v>859</v>
      </c>
      <c r="AO638" s="13">
        <v>1.48</v>
      </c>
      <c r="AP638" s="14">
        <v>20240011893012</v>
      </c>
      <c r="AQ638" s="12">
        <v>45649</v>
      </c>
    </row>
    <row r="639" spans="2:43" x14ac:dyDescent="0.3">
      <c r="B639">
        <v>614323</v>
      </c>
      <c r="E639" s="12">
        <v>45649</v>
      </c>
      <c r="G639" t="s">
        <v>1847</v>
      </c>
      <c r="I639" t="s">
        <v>875</v>
      </c>
      <c r="J639" t="s">
        <v>875</v>
      </c>
      <c r="K639" t="s">
        <v>1843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1164</v>
      </c>
      <c r="AL639" t="s">
        <v>859</v>
      </c>
      <c r="AM639" t="s">
        <v>1164</v>
      </c>
      <c r="AN639" t="s">
        <v>859</v>
      </c>
      <c r="AO639" s="13">
        <v>1.89</v>
      </c>
      <c r="AP639" s="14">
        <v>20240011893021</v>
      </c>
      <c r="AQ639" s="12">
        <v>45649</v>
      </c>
    </row>
    <row r="640" spans="2:43" x14ac:dyDescent="0.3">
      <c r="B640">
        <v>614323</v>
      </c>
      <c r="E640" s="12">
        <v>45649</v>
      </c>
      <c r="G640" t="s">
        <v>1847</v>
      </c>
      <c r="I640" t="s">
        <v>875</v>
      </c>
      <c r="J640" t="s">
        <v>875</v>
      </c>
      <c r="K640" t="s">
        <v>1843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1545</v>
      </c>
      <c r="AL640" t="s">
        <v>859</v>
      </c>
      <c r="AM640" t="s">
        <v>1545</v>
      </c>
      <c r="AN640" t="s">
        <v>859</v>
      </c>
      <c r="AO640" s="13">
        <v>1.85</v>
      </c>
      <c r="AP640" s="14">
        <v>20240011893030</v>
      </c>
      <c r="AQ640" s="12">
        <v>45649</v>
      </c>
    </row>
    <row r="641" spans="2:43" x14ac:dyDescent="0.3">
      <c r="B641">
        <v>614323</v>
      </c>
      <c r="E641" s="12">
        <v>45649</v>
      </c>
      <c r="G641" t="s">
        <v>1847</v>
      </c>
      <c r="I641" t="s">
        <v>875</v>
      </c>
      <c r="J641" t="s">
        <v>875</v>
      </c>
      <c r="K641" t="s">
        <v>1843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1964</v>
      </c>
      <c r="AL641" t="s">
        <v>859</v>
      </c>
      <c r="AM641" t="s">
        <v>1964</v>
      </c>
      <c r="AN641" t="s">
        <v>859</v>
      </c>
      <c r="AO641" s="13">
        <v>1.65</v>
      </c>
      <c r="AP641" s="14">
        <v>20240011893040</v>
      </c>
      <c r="AQ641" s="12">
        <v>45649</v>
      </c>
    </row>
    <row r="642" spans="2:43" x14ac:dyDescent="0.3">
      <c r="B642">
        <v>614323</v>
      </c>
      <c r="E642" s="12">
        <v>45649</v>
      </c>
      <c r="G642" t="s">
        <v>1847</v>
      </c>
      <c r="I642" t="s">
        <v>875</v>
      </c>
      <c r="J642" t="s">
        <v>875</v>
      </c>
      <c r="K642" t="s">
        <v>1843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1088</v>
      </c>
      <c r="AL642" t="s">
        <v>859</v>
      </c>
      <c r="AM642" t="s">
        <v>1088</v>
      </c>
      <c r="AN642" t="s">
        <v>859</v>
      </c>
      <c r="AO642" s="13">
        <v>1.6</v>
      </c>
      <c r="AP642" s="14">
        <v>20240011893049</v>
      </c>
      <c r="AQ642" s="12">
        <v>45649</v>
      </c>
    </row>
    <row r="643" spans="2:43" x14ac:dyDescent="0.3">
      <c r="B643">
        <v>614323</v>
      </c>
      <c r="E643" s="12">
        <v>45649</v>
      </c>
      <c r="G643" t="s">
        <v>1847</v>
      </c>
      <c r="I643" t="s">
        <v>875</v>
      </c>
      <c r="J643" t="s">
        <v>875</v>
      </c>
      <c r="K643" t="s">
        <v>1843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1398</v>
      </c>
      <c r="AL643" t="s">
        <v>859</v>
      </c>
      <c r="AM643" t="s">
        <v>1398</v>
      </c>
      <c r="AN643" t="s">
        <v>859</v>
      </c>
      <c r="AO643" s="13">
        <v>1.45</v>
      </c>
      <c r="AP643" s="14">
        <v>20240011893062</v>
      </c>
      <c r="AQ643" s="12">
        <v>45649</v>
      </c>
    </row>
    <row r="644" spans="2:43" x14ac:dyDescent="0.3">
      <c r="B644">
        <v>614323</v>
      </c>
      <c r="E644" s="12">
        <v>45649</v>
      </c>
      <c r="G644" t="s">
        <v>1847</v>
      </c>
      <c r="I644" t="s">
        <v>875</v>
      </c>
      <c r="J644" t="s">
        <v>875</v>
      </c>
      <c r="K644" t="s">
        <v>1843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1149</v>
      </c>
      <c r="AL644" t="s">
        <v>859</v>
      </c>
      <c r="AM644" t="s">
        <v>1149</v>
      </c>
      <c r="AN644" t="s">
        <v>859</v>
      </c>
      <c r="AO644" s="13">
        <v>0.92</v>
      </c>
      <c r="AP644" s="14">
        <v>20240011893071</v>
      </c>
      <c r="AQ644" s="12">
        <v>45649</v>
      </c>
    </row>
    <row r="645" spans="2:43" x14ac:dyDescent="0.3">
      <c r="B645">
        <v>614323</v>
      </c>
      <c r="E645" s="12">
        <v>45649</v>
      </c>
      <c r="G645" t="s">
        <v>1847</v>
      </c>
      <c r="I645" t="s">
        <v>875</v>
      </c>
      <c r="J645" t="s">
        <v>875</v>
      </c>
      <c r="K645" t="s">
        <v>1843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1377</v>
      </c>
      <c r="AL645" t="s">
        <v>859</v>
      </c>
      <c r="AM645" t="s">
        <v>1377</v>
      </c>
      <c r="AN645" t="s">
        <v>859</v>
      </c>
      <c r="AO645" s="13">
        <v>0.98</v>
      </c>
      <c r="AP645" s="14">
        <v>20240011893082</v>
      </c>
      <c r="AQ645" s="12">
        <v>45649</v>
      </c>
    </row>
    <row r="646" spans="2:43" x14ac:dyDescent="0.3">
      <c r="B646">
        <v>614323</v>
      </c>
      <c r="E646" s="12">
        <v>45649</v>
      </c>
      <c r="G646" t="s">
        <v>1847</v>
      </c>
      <c r="I646" t="s">
        <v>875</v>
      </c>
      <c r="J646" t="s">
        <v>875</v>
      </c>
      <c r="K646" t="s">
        <v>1843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1504</v>
      </c>
      <c r="AL646" t="s">
        <v>859</v>
      </c>
      <c r="AM646" t="s">
        <v>1504</v>
      </c>
      <c r="AN646" t="s">
        <v>859</v>
      </c>
      <c r="AO646" s="13">
        <v>1.17</v>
      </c>
      <c r="AP646" s="14">
        <v>20240011893094</v>
      </c>
      <c r="AQ646" s="12">
        <v>45649</v>
      </c>
    </row>
    <row r="647" spans="2:43" x14ac:dyDescent="0.3">
      <c r="B647">
        <v>614323</v>
      </c>
      <c r="E647" s="12">
        <v>45649</v>
      </c>
      <c r="G647" t="s">
        <v>1847</v>
      </c>
      <c r="I647" t="s">
        <v>875</v>
      </c>
      <c r="J647" t="s">
        <v>875</v>
      </c>
      <c r="K647" t="s">
        <v>1843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1891</v>
      </c>
      <c r="AL647" t="s">
        <v>859</v>
      </c>
      <c r="AM647" t="s">
        <v>1891</v>
      </c>
      <c r="AN647" t="s">
        <v>859</v>
      </c>
      <c r="AO647" s="13">
        <v>1</v>
      </c>
      <c r="AP647" s="14">
        <v>20240011893104</v>
      </c>
      <c r="AQ647" s="12">
        <v>45649</v>
      </c>
    </row>
    <row r="648" spans="2:43" x14ac:dyDescent="0.3">
      <c r="B648">
        <v>614323</v>
      </c>
      <c r="E648" s="12">
        <v>45649</v>
      </c>
      <c r="G648" t="s">
        <v>1847</v>
      </c>
      <c r="I648" t="s">
        <v>875</v>
      </c>
      <c r="J648" t="s">
        <v>875</v>
      </c>
      <c r="K648" t="s">
        <v>1843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1891</v>
      </c>
      <c r="AL648" t="s">
        <v>859</v>
      </c>
      <c r="AM648" t="s">
        <v>1891</v>
      </c>
      <c r="AN648" t="s">
        <v>859</v>
      </c>
      <c r="AO648" s="13">
        <v>1</v>
      </c>
      <c r="AP648" s="14">
        <v>20240011893113</v>
      </c>
      <c r="AQ648" s="12">
        <v>45649</v>
      </c>
    </row>
    <row r="649" spans="2:43" x14ac:dyDescent="0.3">
      <c r="B649">
        <v>614323</v>
      </c>
      <c r="E649" s="12">
        <v>45649</v>
      </c>
      <c r="G649" t="s">
        <v>1847</v>
      </c>
      <c r="I649" t="s">
        <v>875</v>
      </c>
      <c r="J649" t="s">
        <v>875</v>
      </c>
      <c r="K649" t="s">
        <v>1843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1149</v>
      </c>
      <c r="AL649" t="s">
        <v>859</v>
      </c>
      <c r="AM649" t="s">
        <v>1149</v>
      </c>
      <c r="AN649" t="s">
        <v>859</v>
      </c>
      <c r="AO649" s="13">
        <v>0.92</v>
      </c>
      <c r="AP649" s="14">
        <v>20240011893124</v>
      </c>
      <c r="AQ649" s="12">
        <v>45649</v>
      </c>
    </row>
    <row r="650" spans="2:43" x14ac:dyDescent="0.3">
      <c r="B650">
        <v>614323</v>
      </c>
      <c r="E650" s="12">
        <v>45649</v>
      </c>
      <c r="G650" t="s">
        <v>1847</v>
      </c>
      <c r="I650" t="s">
        <v>875</v>
      </c>
      <c r="J650" t="s">
        <v>875</v>
      </c>
      <c r="K650" t="s">
        <v>1843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1884</v>
      </c>
      <c r="AL650" t="s">
        <v>859</v>
      </c>
      <c r="AM650" t="s">
        <v>1884</v>
      </c>
      <c r="AN650" t="s">
        <v>859</v>
      </c>
      <c r="AO650" s="13">
        <v>0.65</v>
      </c>
      <c r="AP650" s="14">
        <v>20240011893135</v>
      </c>
      <c r="AQ650" s="12">
        <v>45649</v>
      </c>
    </row>
    <row r="651" spans="2:43" x14ac:dyDescent="0.3">
      <c r="B651">
        <v>614323</v>
      </c>
      <c r="E651" s="12">
        <v>45649</v>
      </c>
      <c r="G651" t="s">
        <v>1847</v>
      </c>
      <c r="I651" t="s">
        <v>875</v>
      </c>
      <c r="J651" t="s">
        <v>875</v>
      </c>
      <c r="K651" t="s">
        <v>1843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1077</v>
      </c>
      <c r="AL651" t="s">
        <v>859</v>
      </c>
      <c r="AM651" t="s">
        <v>1077</v>
      </c>
      <c r="AN651" t="s">
        <v>859</v>
      </c>
      <c r="AO651" s="13">
        <v>0.78</v>
      </c>
      <c r="AP651" s="14">
        <v>20240011893150</v>
      </c>
      <c r="AQ651" s="12">
        <v>45649</v>
      </c>
    </row>
    <row r="652" spans="2:43" x14ac:dyDescent="0.3">
      <c r="B652">
        <v>614323</v>
      </c>
      <c r="E652" s="12">
        <v>45649</v>
      </c>
      <c r="G652" t="s">
        <v>1847</v>
      </c>
      <c r="I652" t="s">
        <v>875</v>
      </c>
      <c r="J652" t="s">
        <v>875</v>
      </c>
      <c r="K652" t="s">
        <v>1843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1423</v>
      </c>
      <c r="AL652" t="s">
        <v>859</v>
      </c>
      <c r="AM652" t="s">
        <v>1423</v>
      </c>
      <c r="AN652" t="s">
        <v>859</v>
      </c>
      <c r="AO652" s="13">
        <v>0.69</v>
      </c>
      <c r="AP652" s="14">
        <v>20240011893167</v>
      </c>
      <c r="AQ652" s="12">
        <v>45649</v>
      </c>
    </row>
    <row r="653" spans="2:43" x14ac:dyDescent="0.3">
      <c r="B653">
        <v>614323</v>
      </c>
      <c r="E653" s="12">
        <v>45649</v>
      </c>
      <c r="G653" t="s">
        <v>1847</v>
      </c>
      <c r="I653" t="s">
        <v>875</v>
      </c>
      <c r="J653" t="s">
        <v>875</v>
      </c>
      <c r="K653" t="s">
        <v>1843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1868</v>
      </c>
      <c r="AL653" t="s">
        <v>859</v>
      </c>
      <c r="AM653" t="s">
        <v>1868</v>
      </c>
      <c r="AN653" t="s">
        <v>859</v>
      </c>
      <c r="AO653" s="13">
        <v>0.49</v>
      </c>
      <c r="AP653" s="14">
        <v>20240011893186</v>
      </c>
      <c r="AQ653" s="12">
        <v>45649</v>
      </c>
    </row>
    <row r="654" spans="2:43" x14ac:dyDescent="0.3">
      <c r="B654">
        <v>614323</v>
      </c>
      <c r="E654" s="12">
        <v>45649</v>
      </c>
      <c r="G654" t="s">
        <v>1847</v>
      </c>
      <c r="I654" t="s">
        <v>875</v>
      </c>
      <c r="J654" t="s">
        <v>875</v>
      </c>
      <c r="K654" t="s">
        <v>1843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2113</v>
      </c>
      <c r="AL654" t="s">
        <v>859</v>
      </c>
      <c r="AM654" t="s">
        <v>2113</v>
      </c>
      <c r="AN654" t="s">
        <v>859</v>
      </c>
      <c r="AO654" s="13">
        <v>0.52</v>
      </c>
      <c r="AP654" s="14">
        <v>20240011893203</v>
      </c>
      <c r="AQ654" s="12">
        <v>45649</v>
      </c>
    </row>
    <row r="655" spans="2:43" x14ac:dyDescent="0.3">
      <c r="B655">
        <v>614323</v>
      </c>
      <c r="E655" s="12">
        <v>45649</v>
      </c>
      <c r="G655" t="s">
        <v>1847</v>
      </c>
      <c r="I655" t="s">
        <v>875</v>
      </c>
      <c r="J655" t="s">
        <v>875</v>
      </c>
      <c r="K655" t="s">
        <v>1843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1486</v>
      </c>
      <c r="AL655" t="s">
        <v>859</v>
      </c>
      <c r="AM655" t="s">
        <v>1486</v>
      </c>
      <c r="AN655" t="s">
        <v>859</v>
      </c>
      <c r="AO655" s="13">
        <v>0.42</v>
      </c>
      <c r="AP655" s="14">
        <v>20240011893227</v>
      </c>
      <c r="AQ655" s="12">
        <v>45649</v>
      </c>
    </row>
    <row r="656" spans="2:43" x14ac:dyDescent="0.3">
      <c r="B656">
        <v>614323</v>
      </c>
      <c r="E656" s="12">
        <v>45649</v>
      </c>
      <c r="G656" t="s">
        <v>1847</v>
      </c>
      <c r="I656" t="s">
        <v>875</v>
      </c>
      <c r="J656" t="s">
        <v>875</v>
      </c>
      <c r="K656" t="s">
        <v>1843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1184</v>
      </c>
      <c r="AL656" t="s">
        <v>859</v>
      </c>
      <c r="AM656" t="s">
        <v>1184</v>
      </c>
      <c r="AN656" t="s">
        <v>859</v>
      </c>
      <c r="AO656" s="13">
        <v>0.34</v>
      </c>
      <c r="AP656" s="14">
        <v>20240011893248</v>
      </c>
      <c r="AQ656" s="12">
        <v>45649</v>
      </c>
    </row>
    <row r="657" spans="1:43" x14ac:dyDescent="0.3">
      <c r="B657">
        <v>614323</v>
      </c>
      <c r="E657" s="12">
        <v>45649</v>
      </c>
      <c r="G657" t="s">
        <v>1847</v>
      </c>
      <c r="I657" t="s">
        <v>875</v>
      </c>
      <c r="J657" t="s">
        <v>875</v>
      </c>
      <c r="K657" t="s">
        <v>1843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1399</v>
      </c>
      <c r="AL657" t="s">
        <v>859</v>
      </c>
      <c r="AM657" t="s">
        <v>1399</v>
      </c>
      <c r="AN657" t="s">
        <v>859</v>
      </c>
      <c r="AO657" s="13">
        <v>0.25</v>
      </c>
      <c r="AP657" s="14">
        <v>20240011893275</v>
      </c>
      <c r="AQ657" s="12">
        <v>45649</v>
      </c>
    </row>
    <row r="658" spans="1:43" x14ac:dyDescent="0.3">
      <c r="B658">
        <v>614323</v>
      </c>
      <c r="E658" s="12">
        <v>45649</v>
      </c>
      <c r="G658" t="s">
        <v>1847</v>
      </c>
      <c r="I658" t="s">
        <v>875</v>
      </c>
      <c r="J658" t="s">
        <v>875</v>
      </c>
      <c r="K658" t="s">
        <v>1843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1219</v>
      </c>
      <c r="AL658" t="s">
        <v>859</v>
      </c>
      <c r="AM658" t="s">
        <v>1219</v>
      </c>
      <c r="AN658" t="s">
        <v>859</v>
      </c>
      <c r="AO658" s="13">
        <v>0.12</v>
      </c>
      <c r="AP658" s="14">
        <v>20240011893453</v>
      </c>
      <c r="AQ658" s="12">
        <v>45649</v>
      </c>
    </row>
    <row r="659" spans="1:43" x14ac:dyDescent="0.3">
      <c r="B659">
        <v>614323</v>
      </c>
      <c r="E659" s="12">
        <v>45649</v>
      </c>
      <c r="G659" t="s">
        <v>1847</v>
      </c>
      <c r="I659" t="s">
        <v>875</v>
      </c>
      <c r="J659" t="s">
        <v>875</v>
      </c>
      <c r="K659" t="s">
        <v>1843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860</v>
      </c>
      <c r="AL659" t="s">
        <v>859</v>
      </c>
      <c r="AM659" t="s">
        <v>860</v>
      </c>
      <c r="AN659" t="s">
        <v>859</v>
      </c>
      <c r="AO659" s="13">
        <v>7.0000000000000007E-2</v>
      </c>
      <c r="AP659" s="14">
        <v>20240011893851</v>
      </c>
      <c r="AQ659" s="12">
        <v>45649</v>
      </c>
    </row>
    <row r="660" spans="1:43" x14ac:dyDescent="0.3">
      <c r="B660">
        <v>965864</v>
      </c>
      <c r="E660" s="12">
        <v>45649</v>
      </c>
      <c r="G660" t="s">
        <v>1847</v>
      </c>
      <c r="I660" t="s">
        <v>875</v>
      </c>
      <c r="J660" t="s">
        <v>875</v>
      </c>
      <c r="K660" t="s">
        <v>1843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1100</v>
      </c>
      <c r="AL660" t="s">
        <v>859</v>
      </c>
      <c r="AM660" t="s">
        <v>1100</v>
      </c>
      <c r="AN660" t="s">
        <v>859</v>
      </c>
      <c r="AO660" s="13">
        <v>0.33</v>
      </c>
      <c r="AP660" s="14">
        <v>20240011893455</v>
      </c>
      <c r="AQ660" s="12">
        <v>45649</v>
      </c>
    </row>
    <row r="661" spans="1:43" x14ac:dyDescent="0.3">
      <c r="B661">
        <v>965864</v>
      </c>
      <c r="E661" s="12">
        <v>45649</v>
      </c>
      <c r="G661" t="s">
        <v>1847</v>
      </c>
      <c r="I661" t="s">
        <v>875</v>
      </c>
      <c r="J661" t="s">
        <v>875</v>
      </c>
      <c r="K661" t="s">
        <v>1843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1442</v>
      </c>
      <c r="AL661" t="s">
        <v>859</v>
      </c>
      <c r="AM661" t="s">
        <v>1442</v>
      </c>
      <c r="AN661" t="s">
        <v>859</v>
      </c>
      <c r="AO661" s="13">
        <v>0.16</v>
      </c>
      <c r="AP661" s="14">
        <v>20240011893853</v>
      </c>
      <c r="AQ661" s="12">
        <v>45649</v>
      </c>
    </row>
    <row r="662" spans="1:43" x14ac:dyDescent="0.3">
      <c r="B662">
        <v>1450215</v>
      </c>
      <c r="E662" s="12">
        <v>45649</v>
      </c>
      <c r="G662" t="s">
        <v>1847</v>
      </c>
      <c r="I662" t="s">
        <v>875</v>
      </c>
      <c r="J662" t="s">
        <v>875</v>
      </c>
      <c r="K662" t="s">
        <v>2125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1538</v>
      </c>
      <c r="AL662" t="s">
        <v>859</v>
      </c>
      <c r="AM662" t="s">
        <v>1538</v>
      </c>
      <c r="AN662" t="s">
        <v>859</v>
      </c>
      <c r="AO662" s="13">
        <v>0.39</v>
      </c>
      <c r="AP662" s="14">
        <v>20240011893463</v>
      </c>
      <c r="AQ662" s="12">
        <v>45649</v>
      </c>
    </row>
    <row r="663" spans="1:43" x14ac:dyDescent="0.3">
      <c r="B663">
        <v>1450215</v>
      </c>
      <c r="E663" s="12">
        <v>45649</v>
      </c>
      <c r="G663" t="s">
        <v>1847</v>
      </c>
      <c r="I663" t="s">
        <v>875</v>
      </c>
      <c r="J663" t="s">
        <v>875</v>
      </c>
      <c r="K663" t="s">
        <v>2125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1227</v>
      </c>
      <c r="AL663" t="s">
        <v>859</v>
      </c>
      <c r="AM663" t="s">
        <v>1227</v>
      </c>
      <c r="AN663" t="s">
        <v>859</v>
      </c>
      <c r="AO663" s="13">
        <v>0.17</v>
      </c>
      <c r="AP663" s="14">
        <v>20240011893855</v>
      </c>
      <c r="AQ663" s="12">
        <v>45649</v>
      </c>
    </row>
    <row r="664" spans="1:43" x14ac:dyDescent="0.3">
      <c r="B664">
        <v>1450224</v>
      </c>
      <c r="E664" s="12">
        <v>45649</v>
      </c>
      <c r="G664" t="s">
        <v>1847</v>
      </c>
      <c r="I664" t="s">
        <v>875</v>
      </c>
      <c r="J664" t="s">
        <v>875</v>
      </c>
      <c r="K664" t="s">
        <v>2125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1157</v>
      </c>
      <c r="AL664" t="s">
        <v>859</v>
      </c>
      <c r="AM664" t="s">
        <v>1157</v>
      </c>
      <c r="AN664" t="s">
        <v>859</v>
      </c>
      <c r="AO664" s="13">
        <v>0.32</v>
      </c>
      <c r="AP664" s="14">
        <v>20240011893464</v>
      </c>
      <c r="AQ664" s="12">
        <v>45649</v>
      </c>
    </row>
    <row r="665" spans="1:43" x14ac:dyDescent="0.3">
      <c r="B665">
        <v>1450224</v>
      </c>
      <c r="E665" s="12">
        <v>45649</v>
      </c>
      <c r="G665" t="s">
        <v>1847</v>
      </c>
      <c r="I665" t="s">
        <v>875</v>
      </c>
      <c r="J665" t="s">
        <v>875</v>
      </c>
      <c r="K665" t="s">
        <v>2125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1298</v>
      </c>
      <c r="AL665" t="s">
        <v>859</v>
      </c>
      <c r="AM665" t="s">
        <v>1298</v>
      </c>
      <c r="AN665" t="s">
        <v>859</v>
      </c>
      <c r="AO665" s="13">
        <v>0.15</v>
      </c>
      <c r="AP665" s="14">
        <v>20240011893856</v>
      </c>
      <c r="AQ665" s="12">
        <v>45649</v>
      </c>
    </row>
    <row r="666" spans="1:43" x14ac:dyDescent="0.3">
      <c r="A666">
        <v>63</v>
      </c>
      <c r="B666">
        <v>1667561</v>
      </c>
      <c r="C666" s="12">
        <v>45539</v>
      </c>
      <c r="D666" s="12">
        <v>45627</v>
      </c>
      <c r="E666" s="12">
        <v>45670</v>
      </c>
      <c r="F666">
        <v>89</v>
      </c>
      <c r="G666" t="s">
        <v>1847</v>
      </c>
      <c r="H666" t="s">
        <v>861</v>
      </c>
      <c r="I666" t="s">
        <v>875</v>
      </c>
      <c r="J666" t="s">
        <v>875</v>
      </c>
      <c r="K666" t="s">
        <v>2128</v>
      </c>
      <c r="L666">
        <v>996866969</v>
      </c>
      <c r="M666" t="s">
        <v>318</v>
      </c>
      <c r="N666" t="s">
        <v>863</v>
      </c>
      <c r="O666">
        <v>2495</v>
      </c>
      <c r="P666">
        <v>2503</v>
      </c>
      <c r="Q666">
        <v>0</v>
      </c>
      <c r="R666">
        <v>8</v>
      </c>
      <c r="S666">
        <v>0</v>
      </c>
      <c r="T666" t="s">
        <v>865</v>
      </c>
      <c r="U666" t="s">
        <v>1045</v>
      </c>
      <c r="V666" t="s">
        <v>1046</v>
      </c>
      <c r="AE666" t="s">
        <v>1046</v>
      </c>
      <c r="AF666" t="s">
        <v>868</v>
      </c>
      <c r="AH666" t="s">
        <v>1047</v>
      </c>
      <c r="AI666" t="s">
        <v>929</v>
      </c>
      <c r="AJ666" t="s">
        <v>1394</v>
      </c>
      <c r="AL666" t="s">
        <v>859</v>
      </c>
      <c r="AM666" t="s">
        <v>3470</v>
      </c>
      <c r="AN666" t="s">
        <v>1298</v>
      </c>
      <c r="AO666" s="13">
        <v>9.2899999999999991</v>
      </c>
      <c r="AP666" s="14">
        <v>20240011423753</v>
      </c>
      <c r="AQ666" s="12">
        <v>45636</v>
      </c>
    </row>
    <row r="667" spans="1:43" x14ac:dyDescent="0.3">
      <c r="B667">
        <v>1667561</v>
      </c>
      <c r="E667" s="12">
        <v>45649</v>
      </c>
      <c r="G667" t="s">
        <v>1847</v>
      </c>
      <c r="I667" t="s">
        <v>875</v>
      </c>
      <c r="J667" t="s">
        <v>875</v>
      </c>
      <c r="K667" t="s">
        <v>2128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1538</v>
      </c>
      <c r="AL667" t="s">
        <v>859</v>
      </c>
      <c r="AM667" t="s">
        <v>1538</v>
      </c>
      <c r="AN667" t="s">
        <v>859</v>
      </c>
      <c r="AO667" s="13">
        <v>0.39</v>
      </c>
      <c r="AP667" s="14">
        <v>20240011893472</v>
      </c>
      <c r="AQ667" s="12">
        <v>45649</v>
      </c>
    </row>
    <row r="668" spans="1:43" x14ac:dyDescent="0.3">
      <c r="B668">
        <v>1667561</v>
      </c>
      <c r="E668" s="12">
        <v>45649</v>
      </c>
      <c r="G668" t="s">
        <v>1847</v>
      </c>
      <c r="I668" t="s">
        <v>875</v>
      </c>
      <c r="J668" t="s">
        <v>875</v>
      </c>
      <c r="K668" t="s">
        <v>2128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1192</v>
      </c>
      <c r="AL668" t="s">
        <v>859</v>
      </c>
      <c r="AM668" t="s">
        <v>1192</v>
      </c>
      <c r="AN668" t="s">
        <v>859</v>
      </c>
      <c r="AO668" s="13">
        <v>0.18</v>
      </c>
      <c r="AP668" s="14">
        <v>20240011893860</v>
      </c>
      <c r="AQ668" s="12">
        <v>45649</v>
      </c>
    </row>
    <row r="669" spans="1:43" x14ac:dyDescent="0.3">
      <c r="A669">
        <v>67</v>
      </c>
      <c r="B669">
        <v>1115990</v>
      </c>
      <c r="C669" s="12">
        <v>45547</v>
      </c>
      <c r="D669" s="12">
        <v>45638</v>
      </c>
      <c r="E669" s="12">
        <v>45672</v>
      </c>
      <c r="F669">
        <v>92</v>
      </c>
      <c r="G669" t="s">
        <v>1847</v>
      </c>
      <c r="H669" t="s">
        <v>861</v>
      </c>
      <c r="I669" t="s">
        <v>875</v>
      </c>
      <c r="J669" t="s">
        <v>875</v>
      </c>
      <c r="K669" t="s">
        <v>2129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940</v>
      </c>
      <c r="AI669" t="s">
        <v>859</v>
      </c>
      <c r="AJ669" t="s">
        <v>1873</v>
      </c>
      <c r="AL669" t="s">
        <v>1042</v>
      </c>
      <c r="AM669" t="s">
        <v>1098</v>
      </c>
      <c r="AN669" t="s">
        <v>859</v>
      </c>
      <c r="AO669" s="13">
        <v>4.09</v>
      </c>
      <c r="AP669" s="14">
        <v>20240011556687</v>
      </c>
      <c r="AQ669" s="12">
        <v>45638</v>
      </c>
    </row>
    <row r="670" spans="1:43" x14ac:dyDescent="0.3">
      <c r="B670">
        <v>1115990</v>
      </c>
      <c r="E670" s="12">
        <v>45649</v>
      </c>
      <c r="G670" t="s">
        <v>1847</v>
      </c>
      <c r="I670" t="s">
        <v>875</v>
      </c>
      <c r="J670" t="s">
        <v>875</v>
      </c>
      <c r="K670" t="s">
        <v>2129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1442</v>
      </c>
      <c r="AL670" t="s">
        <v>859</v>
      </c>
      <c r="AM670" t="s">
        <v>1442</v>
      </c>
      <c r="AN670" t="s">
        <v>859</v>
      </c>
      <c r="AO670" s="13">
        <v>0.16</v>
      </c>
      <c r="AP670" s="14">
        <v>20240011893486</v>
      </c>
      <c r="AQ670" s="12">
        <v>45649</v>
      </c>
    </row>
    <row r="671" spans="1:43" x14ac:dyDescent="0.3">
      <c r="B671">
        <v>1115990</v>
      </c>
      <c r="E671" s="12">
        <v>45649</v>
      </c>
      <c r="G671" t="s">
        <v>1847</v>
      </c>
      <c r="I671" t="s">
        <v>875</v>
      </c>
      <c r="J671" t="s">
        <v>875</v>
      </c>
      <c r="K671" t="s">
        <v>2129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1345</v>
      </c>
      <c r="AL671" t="s">
        <v>859</v>
      </c>
      <c r="AM671" t="s">
        <v>1345</v>
      </c>
      <c r="AN671" t="s">
        <v>859</v>
      </c>
      <c r="AO671" s="13">
        <v>0.05</v>
      </c>
      <c r="AP671" s="14">
        <v>20240011893880</v>
      </c>
      <c r="AQ671" s="12">
        <v>45649</v>
      </c>
    </row>
    <row r="672" spans="1:43" x14ac:dyDescent="0.3">
      <c r="B672">
        <v>1083738</v>
      </c>
      <c r="E672" s="12">
        <v>45649</v>
      </c>
      <c r="G672" t="s">
        <v>1847</v>
      </c>
      <c r="I672" t="s">
        <v>875</v>
      </c>
      <c r="J672" t="s">
        <v>875</v>
      </c>
      <c r="K672" t="s">
        <v>2130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870</v>
      </c>
      <c r="AL672" t="s">
        <v>859</v>
      </c>
      <c r="AM672" t="s">
        <v>870</v>
      </c>
      <c r="AN672" t="s">
        <v>859</v>
      </c>
      <c r="AO672" s="13">
        <v>0.27</v>
      </c>
      <c r="AP672" s="14">
        <v>20240011893602</v>
      </c>
      <c r="AQ672" s="12">
        <v>45649</v>
      </c>
    </row>
    <row r="673" spans="1:43" x14ac:dyDescent="0.3">
      <c r="B673">
        <v>1083738</v>
      </c>
      <c r="E673" s="12">
        <v>45649</v>
      </c>
      <c r="G673" t="s">
        <v>1847</v>
      </c>
      <c r="I673" t="s">
        <v>875</v>
      </c>
      <c r="J673" t="s">
        <v>875</v>
      </c>
      <c r="K673" t="s">
        <v>2130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1310</v>
      </c>
      <c r="AL673" t="s">
        <v>859</v>
      </c>
      <c r="AM673" t="s">
        <v>1310</v>
      </c>
      <c r="AN673" t="s">
        <v>859</v>
      </c>
      <c r="AO673" s="13">
        <v>0.09</v>
      </c>
      <c r="AP673" s="14">
        <v>20240011894005</v>
      </c>
      <c r="AQ673" s="12">
        <v>45649</v>
      </c>
    </row>
    <row r="674" spans="1:43" x14ac:dyDescent="0.3">
      <c r="B674">
        <v>1083739</v>
      </c>
      <c r="E674" s="12">
        <v>45649</v>
      </c>
      <c r="G674" t="s">
        <v>1847</v>
      </c>
      <c r="I674" t="s">
        <v>875</v>
      </c>
      <c r="J674" t="s">
        <v>875</v>
      </c>
      <c r="K674" t="s">
        <v>2130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1530</v>
      </c>
      <c r="AL674" t="s">
        <v>859</v>
      </c>
      <c r="AM674" t="s">
        <v>1530</v>
      </c>
      <c r="AN674" t="s">
        <v>859</v>
      </c>
      <c r="AO674" s="13">
        <v>0.13</v>
      </c>
      <c r="AP674" s="14">
        <v>20240011893603</v>
      </c>
      <c r="AQ674" s="12">
        <v>45649</v>
      </c>
    </row>
    <row r="675" spans="1:43" x14ac:dyDescent="0.3">
      <c r="B675">
        <v>1083739</v>
      </c>
      <c r="E675" s="12">
        <v>45649</v>
      </c>
      <c r="G675" t="s">
        <v>1847</v>
      </c>
      <c r="I675" t="s">
        <v>875</v>
      </c>
      <c r="J675" t="s">
        <v>875</v>
      </c>
      <c r="K675" t="s">
        <v>2130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1198</v>
      </c>
      <c r="AL675" t="s">
        <v>859</v>
      </c>
      <c r="AM675" t="s">
        <v>1198</v>
      </c>
      <c r="AN675" t="s">
        <v>859</v>
      </c>
      <c r="AO675" s="13">
        <v>0.04</v>
      </c>
      <c r="AP675" s="14">
        <v>20240011894006</v>
      </c>
      <c r="AQ675" s="12">
        <v>45649</v>
      </c>
    </row>
    <row r="676" spans="1:43" x14ac:dyDescent="0.3">
      <c r="B676">
        <v>1083740</v>
      </c>
      <c r="E676" s="12">
        <v>45649</v>
      </c>
      <c r="G676" t="s">
        <v>1847</v>
      </c>
      <c r="I676" t="s">
        <v>875</v>
      </c>
      <c r="J676" t="s">
        <v>875</v>
      </c>
      <c r="K676" t="s">
        <v>2130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1383</v>
      </c>
      <c r="AL676" t="s">
        <v>859</v>
      </c>
      <c r="AM676" t="s">
        <v>1383</v>
      </c>
      <c r="AN676" t="s">
        <v>859</v>
      </c>
      <c r="AO676" s="13">
        <v>0.23</v>
      </c>
      <c r="AP676" s="14">
        <v>20240011893604</v>
      </c>
      <c r="AQ676" s="12">
        <v>45649</v>
      </c>
    </row>
    <row r="677" spans="1:43" x14ac:dyDescent="0.3">
      <c r="B677">
        <v>1083740</v>
      </c>
      <c r="E677" s="12">
        <v>45649</v>
      </c>
      <c r="G677" t="s">
        <v>1847</v>
      </c>
      <c r="I677" t="s">
        <v>875</v>
      </c>
      <c r="J677" t="s">
        <v>875</v>
      </c>
      <c r="K677" t="s">
        <v>2130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1279</v>
      </c>
      <c r="AL677" t="s">
        <v>859</v>
      </c>
      <c r="AM677" t="s">
        <v>1279</v>
      </c>
      <c r="AN677" t="s">
        <v>859</v>
      </c>
      <c r="AO677" s="13">
        <v>0.1</v>
      </c>
      <c r="AP677" s="14">
        <v>20240011894007</v>
      </c>
      <c r="AQ677" s="12">
        <v>45649</v>
      </c>
    </row>
    <row r="678" spans="1:43" x14ac:dyDescent="0.3">
      <c r="A678">
        <v>73</v>
      </c>
      <c r="B678">
        <v>1667577</v>
      </c>
      <c r="C678" s="12">
        <v>45547</v>
      </c>
      <c r="D678" s="12">
        <v>45636</v>
      </c>
      <c r="E678" s="12">
        <v>45678</v>
      </c>
      <c r="F678">
        <v>90</v>
      </c>
      <c r="G678" t="s">
        <v>1847</v>
      </c>
      <c r="H678" t="s">
        <v>861</v>
      </c>
      <c r="I678" t="s">
        <v>875</v>
      </c>
      <c r="J678" t="s">
        <v>875</v>
      </c>
      <c r="K678" t="s">
        <v>2134</v>
      </c>
      <c r="L678">
        <v>996866969</v>
      </c>
      <c r="M678" t="s">
        <v>362</v>
      </c>
      <c r="N678" t="s">
        <v>863</v>
      </c>
      <c r="O678">
        <v>15042</v>
      </c>
      <c r="P678">
        <v>15079</v>
      </c>
      <c r="Q678">
        <v>0</v>
      </c>
      <c r="R678">
        <v>37</v>
      </c>
      <c r="S678">
        <v>0</v>
      </c>
      <c r="T678" t="s">
        <v>865</v>
      </c>
      <c r="U678" t="s">
        <v>877</v>
      </c>
      <c r="V678" t="s">
        <v>878</v>
      </c>
      <c r="W678" t="s">
        <v>2658</v>
      </c>
      <c r="X678" t="s">
        <v>1346</v>
      </c>
      <c r="AE678" t="s">
        <v>3471</v>
      </c>
      <c r="AF678" t="s">
        <v>881</v>
      </c>
      <c r="AH678" t="s">
        <v>2229</v>
      </c>
      <c r="AI678" t="s">
        <v>3340</v>
      </c>
      <c r="AJ678" t="s">
        <v>954</v>
      </c>
      <c r="AL678" t="s">
        <v>859</v>
      </c>
      <c r="AM678" t="s">
        <v>3472</v>
      </c>
      <c r="AN678" t="s">
        <v>1868</v>
      </c>
      <c r="AO678" s="13">
        <v>43.05</v>
      </c>
      <c r="AP678" s="14">
        <v>20240011740363</v>
      </c>
      <c r="AQ678" s="12">
        <v>45644</v>
      </c>
    </row>
    <row r="679" spans="1:43" x14ac:dyDescent="0.3">
      <c r="B679">
        <v>1667577</v>
      </c>
      <c r="E679" s="12">
        <v>45649</v>
      </c>
      <c r="G679" t="s">
        <v>1847</v>
      </c>
      <c r="I679" t="s">
        <v>875</v>
      </c>
      <c r="J679" t="s">
        <v>875</v>
      </c>
      <c r="K679" t="s">
        <v>2134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1558</v>
      </c>
      <c r="AL679" t="s">
        <v>859</v>
      </c>
      <c r="AM679" t="s">
        <v>1558</v>
      </c>
      <c r="AN679" t="s">
        <v>859</v>
      </c>
      <c r="AO679" s="13">
        <v>1.5</v>
      </c>
      <c r="AP679" s="14">
        <v>20240011893531</v>
      </c>
      <c r="AQ679" s="12">
        <v>45649</v>
      </c>
    </row>
    <row r="680" spans="1:43" x14ac:dyDescent="0.3">
      <c r="B680">
        <v>1667577</v>
      </c>
      <c r="E680" s="12">
        <v>45649</v>
      </c>
      <c r="G680" t="s">
        <v>1847</v>
      </c>
      <c r="I680" t="s">
        <v>875</v>
      </c>
      <c r="J680" t="s">
        <v>875</v>
      </c>
      <c r="K680" t="s">
        <v>2134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858</v>
      </c>
      <c r="AI680" t="s">
        <v>859</v>
      </c>
      <c r="AK680" t="s">
        <v>1950</v>
      </c>
      <c r="AL680" t="s">
        <v>859</v>
      </c>
      <c r="AM680" t="s">
        <v>1950</v>
      </c>
      <c r="AN680" t="s">
        <v>859</v>
      </c>
      <c r="AO680" s="13">
        <v>0.71</v>
      </c>
      <c r="AP680" s="14">
        <v>20240011893915</v>
      </c>
      <c r="AQ680" s="12">
        <v>45649</v>
      </c>
    </row>
    <row r="681" spans="1:43" x14ac:dyDescent="0.3">
      <c r="A681">
        <v>73</v>
      </c>
      <c r="B681">
        <v>1697169</v>
      </c>
      <c r="C681" s="12">
        <v>45547</v>
      </c>
      <c r="D681" s="12">
        <v>45636</v>
      </c>
      <c r="E681" s="12">
        <v>45678</v>
      </c>
      <c r="F681">
        <v>90</v>
      </c>
      <c r="G681" t="s">
        <v>1847</v>
      </c>
      <c r="H681" t="s">
        <v>861</v>
      </c>
      <c r="I681" t="s">
        <v>875</v>
      </c>
      <c r="J681" t="s">
        <v>875</v>
      </c>
      <c r="K681" t="s">
        <v>2134</v>
      </c>
      <c r="L681">
        <v>996866969</v>
      </c>
      <c r="M681" t="s">
        <v>409</v>
      </c>
      <c r="N681" t="s">
        <v>863</v>
      </c>
      <c r="O681">
        <v>11501</v>
      </c>
      <c r="P681">
        <v>11538</v>
      </c>
      <c r="Q681">
        <v>0</v>
      </c>
      <c r="R681">
        <v>37</v>
      </c>
      <c r="S681">
        <v>0</v>
      </c>
      <c r="T681" t="s">
        <v>865</v>
      </c>
      <c r="U681" t="s">
        <v>877</v>
      </c>
      <c r="V681" t="s">
        <v>878</v>
      </c>
      <c r="W681" t="s">
        <v>2658</v>
      </c>
      <c r="X681" t="s">
        <v>1346</v>
      </c>
      <c r="AE681" t="s">
        <v>3471</v>
      </c>
      <c r="AF681" t="s">
        <v>881</v>
      </c>
      <c r="AH681" t="s">
        <v>2229</v>
      </c>
      <c r="AI681" t="s">
        <v>3340</v>
      </c>
      <c r="AJ681" t="s">
        <v>954</v>
      </c>
      <c r="AL681" t="s">
        <v>859</v>
      </c>
      <c r="AM681" t="s">
        <v>3472</v>
      </c>
      <c r="AN681" t="s">
        <v>859</v>
      </c>
      <c r="AO681" s="13">
        <v>43.54</v>
      </c>
      <c r="AP681" s="14">
        <v>20240011740411</v>
      </c>
      <c r="AQ681" s="12">
        <v>45644</v>
      </c>
    </row>
    <row r="682" spans="1:43" x14ac:dyDescent="0.3">
      <c r="B682">
        <v>1697169</v>
      </c>
      <c r="E682" s="12">
        <v>45649</v>
      </c>
      <c r="G682" t="s">
        <v>1847</v>
      </c>
      <c r="I682" t="s">
        <v>875</v>
      </c>
      <c r="J682" t="s">
        <v>875</v>
      </c>
      <c r="K682" t="s">
        <v>2134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858</v>
      </c>
      <c r="AI682" t="s">
        <v>859</v>
      </c>
      <c r="AK682" t="s">
        <v>928</v>
      </c>
      <c r="AL682" t="s">
        <v>859</v>
      </c>
      <c r="AM682" t="s">
        <v>928</v>
      </c>
      <c r="AN682" t="s">
        <v>859</v>
      </c>
      <c r="AO682" s="13">
        <v>1.3</v>
      </c>
      <c r="AP682" s="14">
        <v>20240011893532</v>
      </c>
      <c r="AQ682" s="12">
        <v>45649</v>
      </c>
    </row>
    <row r="683" spans="1:43" x14ac:dyDescent="0.3">
      <c r="B683">
        <v>1697169</v>
      </c>
      <c r="E683" s="12">
        <v>45649</v>
      </c>
      <c r="G683" t="s">
        <v>1847</v>
      </c>
      <c r="I683" t="s">
        <v>875</v>
      </c>
      <c r="J683" t="s">
        <v>875</v>
      </c>
      <c r="K683" t="s">
        <v>2134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858</v>
      </c>
      <c r="AI683" t="s">
        <v>859</v>
      </c>
      <c r="AK683" t="s">
        <v>1873</v>
      </c>
      <c r="AL683" t="s">
        <v>859</v>
      </c>
      <c r="AM683" t="s">
        <v>1873</v>
      </c>
      <c r="AN683" t="s">
        <v>859</v>
      </c>
      <c r="AO683" s="13">
        <v>0.74</v>
      </c>
      <c r="AP683" s="14">
        <v>20240011893916</v>
      </c>
      <c r="AQ683" s="12">
        <v>45649</v>
      </c>
    </row>
    <row r="684" spans="1:43" x14ac:dyDescent="0.3">
      <c r="A684">
        <v>73</v>
      </c>
      <c r="B684">
        <v>1697170</v>
      </c>
      <c r="C684" s="12">
        <v>45547</v>
      </c>
      <c r="D684" s="12">
        <v>45636</v>
      </c>
      <c r="E684" s="12">
        <v>45678</v>
      </c>
      <c r="F684">
        <v>90</v>
      </c>
      <c r="G684" t="s">
        <v>1847</v>
      </c>
      <c r="H684" t="s">
        <v>861</v>
      </c>
      <c r="I684" t="s">
        <v>875</v>
      </c>
      <c r="J684" t="s">
        <v>875</v>
      </c>
      <c r="K684" t="s">
        <v>2134</v>
      </c>
      <c r="L684">
        <v>996866969</v>
      </c>
      <c r="M684" t="s">
        <v>507</v>
      </c>
      <c r="N684" t="s">
        <v>863</v>
      </c>
      <c r="O684">
        <v>11110</v>
      </c>
      <c r="P684">
        <v>11147</v>
      </c>
      <c r="Q684">
        <v>0</v>
      </c>
      <c r="R684">
        <v>37</v>
      </c>
      <c r="S684">
        <v>0</v>
      </c>
      <c r="T684" t="s">
        <v>865</v>
      </c>
      <c r="U684" t="s">
        <v>877</v>
      </c>
      <c r="V684" t="s">
        <v>878</v>
      </c>
      <c r="W684" t="s">
        <v>2658</v>
      </c>
      <c r="X684" t="s">
        <v>1346</v>
      </c>
      <c r="AE684" t="s">
        <v>3471</v>
      </c>
      <c r="AF684" t="s">
        <v>881</v>
      </c>
      <c r="AH684" t="s">
        <v>2229</v>
      </c>
      <c r="AI684" t="s">
        <v>3340</v>
      </c>
      <c r="AJ684" t="s">
        <v>954</v>
      </c>
      <c r="AL684" t="s">
        <v>859</v>
      </c>
      <c r="AM684" t="s">
        <v>3472</v>
      </c>
      <c r="AN684" t="s">
        <v>1855</v>
      </c>
      <c r="AO684" s="13">
        <v>43.1</v>
      </c>
      <c r="AP684" s="14">
        <v>20240011740412</v>
      </c>
      <c r="AQ684" s="12">
        <v>45644</v>
      </c>
    </row>
    <row r="685" spans="1:43" x14ac:dyDescent="0.3">
      <c r="B685">
        <v>1697170</v>
      </c>
      <c r="E685" s="12">
        <v>45649</v>
      </c>
      <c r="G685" t="s">
        <v>1847</v>
      </c>
      <c r="I685" t="s">
        <v>875</v>
      </c>
      <c r="J685" t="s">
        <v>875</v>
      </c>
      <c r="K685" t="s">
        <v>2134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858</v>
      </c>
      <c r="AI685" t="s">
        <v>859</v>
      </c>
      <c r="AK685" t="s">
        <v>935</v>
      </c>
      <c r="AL685" t="s">
        <v>859</v>
      </c>
      <c r="AM685" t="s">
        <v>935</v>
      </c>
      <c r="AN685" t="s">
        <v>859</v>
      </c>
      <c r="AO685" s="13">
        <v>1.26</v>
      </c>
      <c r="AP685" s="14">
        <v>20240011893533</v>
      </c>
      <c r="AQ685" s="12">
        <v>45649</v>
      </c>
    </row>
    <row r="686" spans="1:43" x14ac:dyDescent="0.3">
      <c r="B686">
        <v>1697170</v>
      </c>
      <c r="E686" s="12">
        <v>45649</v>
      </c>
      <c r="G686" t="s">
        <v>1847</v>
      </c>
      <c r="I686" t="s">
        <v>875</v>
      </c>
      <c r="J686" t="s">
        <v>875</v>
      </c>
      <c r="K686" t="s">
        <v>2134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1950</v>
      </c>
      <c r="AL686" t="s">
        <v>859</v>
      </c>
      <c r="AM686" t="s">
        <v>1950</v>
      </c>
      <c r="AN686" t="s">
        <v>859</v>
      </c>
      <c r="AO686" s="13">
        <v>0.71</v>
      </c>
      <c r="AP686" s="14">
        <v>20240011893917</v>
      </c>
      <c r="AQ686" s="12">
        <v>45649</v>
      </c>
    </row>
    <row r="687" spans="1:43" x14ac:dyDescent="0.3">
      <c r="A687">
        <v>75</v>
      </c>
      <c r="B687">
        <v>1479035</v>
      </c>
      <c r="C687" s="12">
        <v>45555</v>
      </c>
      <c r="D687" s="12">
        <v>45645</v>
      </c>
      <c r="E687" s="12">
        <v>45691</v>
      </c>
      <c r="F687">
        <v>91</v>
      </c>
      <c r="G687" t="s">
        <v>1847</v>
      </c>
      <c r="H687" t="s">
        <v>861</v>
      </c>
      <c r="I687" t="s">
        <v>875</v>
      </c>
      <c r="J687" t="s">
        <v>875</v>
      </c>
      <c r="K687" t="s">
        <v>2148</v>
      </c>
      <c r="L687">
        <v>996866969</v>
      </c>
      <c r="M687">
        <v>0</v>
      </c>
      <c r="N687" t="s">
        <v>863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865</v>
      </c>
      <c r="AF687" t="s">
        <v>892</v>
      </c>
      <c r="AI687" t="s">
        <v>859</v>
      </c>
      <c r="AJ687" t="s">
        <v>1178</v>
      </c>
      <c r="AL687" t="s">
        <v>859</v>
      </c>
      <c r="AM687" t="s">
        <v>1272</v>
      </c>
      <c r="AN687" t="s">
        <v>859</v>
      </c>
      <c r="AO687" s="13">
        <v>3.76</v>
      </c>
      <c r="AP687" s="14">
        <v>20240011804288</v>
      </c>
      <c r="AQ687" s="12">
        <v>45646</v>
      </c>
    </row>
    <row r="688" spans="1:43" x14ac:dyDescent="0.3">
      <c r="B688">
        <v>1479035</v>
      </c>
      <c r="E688" s="12">
        <v>45649</v>
      </c>
      <c r="G688" t="s">
        <v>1847</v>
      </c>
      <c r="I688" t="s">
        <v>875</v>
      </c>
      <c r="J688" t="s">
        <v>875</v>
      </c>
      <c r="K688" t="s">
        <v>2148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1279</v>
      </c>
      <c r="AL688" t="s">
        <v>859</v>
      </c>
      <c r="AM688" t="s">
        <v>1279</v>
      </c>
      <c r="AN688" t="s">
        <v>859</v>
      </c>
      <c r="AO688" s="13">
        <v>0.1</v>
      </c>
      <c r="AP688" s="14">
        <v>20240011893538</v>
      </c>
      <c r="AQ688" s="12">
        <v>45649</v>
      </c>
    </row>
    <row r="689" spans="1:43" x14ac:dyDescent="0.3">
      <c r="B689">
        <v>1479035</v>
      </c>
      <c r="E689" s="12">
        <v>45649</v>
      </c>
      <c r="G689" t="s">
        <v>1847</v>
      </c>
      <c r="I689" t="s">
        <v>875</v>
      </c>
      <c r="J689" t="s">
        <v>875</v>
      </c>
      <c r="K689" t="s">
        <v>2148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1345</v>
      </c>
      <c r="AL689" t="s">
        <v>859</v>
      </c>
      <c r="AM689" t="s">
        <v>1345</v>
      </c>
      <c r="AN689" t="s">
        <v>859</v>
      </c>
      <c r="AO689" s="13">
        <v>0.05</v>
      </c>
      <c r="AP689" s="14">
        <v>20240011893937</v>
      </c>
      <c r="AQ689" s="12">
        <v>45649</v>
      </c>
    </row>
    <row r="690" spans="1:43" x14ac:dyDescent="0.3">
      <c r="A690">
        <v>76</v>
      </c>
      <c r="B690">
        <v>1476910</v>
      </c>
      <c r="C690" s="12">
        <v>45549</v>
      </c>
      <c r="D690" s="12">
        <v>45638</v>
      </c>
      <c r="E690" s="12">
        <v>45691</v>
      </c>
      <c r="F690">
        <v>90</v>
      </c>
      <c r="G690" t="s">
        <v>1847</v>
      </c>
      <c r="H690" t="s">
        <v>861</v>
      </c>
      <c r="I690" t="s">
        <v>2149</v>
      </c>
      <c r="J690" t="s">
        <v>875</v>
      </c>
      <c r="K690" t="s">
        <v>2150</v>
      </c>
      <c r="L690">
        <v>996866969</v>
      </c>
      <c r="M690" t="s">
        <v>794</v>
      </c>
      <c r="N690" t="s">
        <v>1359</v>
      </c>
      <c r="O690">
        <v>68</v>
      </c>
      <c r="P690">
        <v>68</v>
      </c>
      <c r="Q690">
        <v>6</v>
      </c>
      <c r="R690">
        <v>0</v>
      </c>
      <c r="S690">
        <v>0</v>
      </c>
      <c r="T690" t="s">
        <v>865</v>
      </c>
      <c r="U690" t="s">
        <v>1182</v>
      </c>
      <c r="V690" t="s">
        <v>1047</v>
      </c>
      <c r="AE690" t="s">
        <v>1047</v>
      </c>
      <c r="AF690" t="s">
        <v>881</v>
      </c>
      <c r="AH690" t="s">
        <v>1183</v>
      </c>
      <c r="AI690" t="s">
        <v>870</v>
      </c>
      <c r="AJ690" t="s">
        <v>1126</v>
      </c>
      <c r="AL690" t="s">
        <v>859</v>
      </c>
      <c r="AM690" t="s">
        <v>1232</v>
      </c>
      <c r="AN690" t="s">
        <v>960</v>
      </c>
      <c r="AO690" s="13">
        <v>7.68</v>
      </c>
      <c r="AP690" s="14">
        <v>20240011818407</v>
      </c>
      <c r="AQ690" s="12">
        <v>45646</v>
      </c>
    </row>
    <row r="691" spans="1:43" x14ac:dyDescent="0.3">
      <c r="B691">
        <v>1476910</v>
      </c>
      <c r="E691" s="12">
        <v>45649</v>
      </c>
      <c r="G691" t="s">
        <v>1847</v>
      </c>
      <c r="I691" t="s">
        <v>2149</v>
      </c>
      <c r="J691" t="s">
        <v>875</v>
      </c>
      <c r="K691" t="s">
        <v>2150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895</v>
      </c>
      <c r="AL691" t="s">
        <v>859</v>
      </c>
      <c r="AM691" t="s">
        <v>895</v>
      </c>
      <c r="AN691" t="s">
        <v>859</v>
      </c>
      <c r="AO691" s="13">
        <v>0.3</v>
      </c>
      <c r="AP691" s="14">
        <v>20240011893539</v>
      </c>
      <c r="AQ691" s="12">
        <v>45649</v>
      </c>
    </row>
    <row r="692" spans="1:43" x14ac:dyDescent="0.3">
      <c r="B692">
        <v>1476910</v>
      </c>
      <c r="E692" s="12">
        <v>45649</v>
      </c>
      <c r="G692" t="s">
        <v>1847</v>
      </c>
      <c r="I692" t="s">
        <v>2149</v>
      </c>
      <c r="J692" t="s">
        <v>875</v>
      </c>
      <c r="K692" t="s">
        <v>2150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902</v>
      </c>
      <c r="AL692" t="s">
        <v>859</v>
      </c>
      <c r="AM692" t="s">
        <v>902</v>
      </c>
      <c r="AN692" t="s">
        <v>859</v>
      </c>
      <c r="AO692" s="13">
        <v>0.08</v>
      </c>
      <c r="AP692" s="14">
        <v>20240011893943</v>
      </c>
      <c r="AQ692" s="12">
        <v>45649</v>
      </c>
    </row>
    <row r="693" spans="1:43" x14ac:dyDescent="0.3">
      <c r="A693">
        <v>76</v>
      </c>
      <c r="B693">
        <v>2155305</v>
      </c>
      <c r="C693" s="12">
        <v>45549</v>
      </c>
      <c r="D693" s="12">
        <v>45638</v>
      </c>
      <c r="E693" s="12">
        <v>45691</v>
      </c>
      <c r="F693">
        <v>90</v>
      </c>
      <c r="G693" t="s">
        <v>1847</v>
      </c>
      <c r="H693" t="s">
        <v>861</v>
      </c>
      <c r="I693" t="s">
        <v>2152</v>
      </c>
      <c r="J693" t="s">
        <v>875</v>
      </c>
      <c r="K693" t="s">
        <v>2153</v>
      </c>
      <c r="L693">
        <v>996866969</v>
      </c>
      <c r="M693" t="s">
        <v>797</v>
      </c>
      <c r="N693" t="s">
        <v>1359</v>
      </c>
      <c r="O693">
        <v>889</v>
      </c>
      <c r="P693">
        <v>897</v>
      </c>
      <c r="Q693">
        <v>0</v>
      </c>
      <c r="R693">
        <v>8</v>
      </c>
      <c r="S693">
        <v>0</v>
      </c>
      <c r="T693" t="s">
        <v>865</v>
      </c>
      <c r="U693" t="s">
        <v>1045</v>
      </c>
      <c r="V693" t="s">
        <v>1046</v>
      </c>
      <c r="AE693" t="s">
        <v>1046</v>
      </c>
      <c r="AF693" t="s">
        <v>881</v>
      </c>
      <c r="AH693" t="s">
        <v>1047</v>
      </c>
      <c r="AI693" t="s">
        <v>929</v>
      </c>
      <c r="AJ693" t="s">
        <v>1646</v>
      </c>
      <c r="AL693" t="s">
        <v>859</v>
      </c>
      <c r="AM693" t="s">
        <v>2477</v>
      </c>
      <c r="AN693" t="s">
        <v>860</v>
      </c>
      <c r="AO693" s="13">
        <v>9.41</v>
      </c>
      <c r="AP693" s="14">
        <v>20240011821046</v>
      </c>
      <c r="AQ693" s="12">
        <v>45646</v>
      </c>
    </row>
    <row r="694" spans="1:43" x14ac:dyDescent="0.3">
      <c r="B694">
        <v>2155305</v>
      </c>
      <c r="E694" s="12">
        <v>45649</v>
      </c>
      <c r="G694" t="s">
        <v>1847</v>
      </c>
      <c r="I694" t="s">
        <v>2152</v>
      </c>
      <c r="J694" t="s">
        <v>875</v>
      </c>
      <c r="K694" t="s">
        <v>2153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895</v>
      </c>
      <c r="AL694" t="s">
        <v>859</v>
      </c>
      <c r="AM694" t="s">
        <v>895</v>
      </c>
      <c r="AN694" t="s">
        <v>859</v>
      </c>
      <c r="AO694" s="13">
        <v>0.3</v>
      </c>
      <c r="AP694" s="14">
        <v>20240011893540</v>
      </c>
      <c r="AQ694" s="12">
        <v>45649</v>
      </c>
    </row>
    <row r="695" spans="1:43" x14ac:dyDescent="0.3">
      <c r="B695">
        <v>2155305</v>
      </c>
      <c r="E695" s="12">
        <v>45649</v>
      </c>
      <c r="G695" t="s">
        <v>1847</v>
      </c>
      <c r="I695" t="s">
        <v>2152</v>
      </c>
      <c r="J695" t="s">
        <v>875</v>
      </c>
      <c r="K695" t="s">
        <v>2153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1310</v>
      </c>
      <c r="AL695" t="s">
        <v>859</v>
      </c>
      <c r="AM695" t="s">
        <v>1310</v>
      </c>
      <c r="AN695" t="s">
        <v>859</v>
      </c>
      <c r="AO695" s="13">
        <v>0.09</v>
      </c>
      <c r="AP695" s="14">
        <v>20240011893944</v>
      </c>
      <c r="AQ695" s="12">
        <v>45649</v>
      </c>
    </row>
    <row r="696" spans="1:43" x14ac:dyDescent="0.3">
      <c r="B696">
        <v>1835114</v>
      </c>
      <c r="E696" s="12">
        <v>45649</v>
      </c>
      <c r="G696" t="s">
        <v>1847</v>
      </c>
      <c r="I696" t="s">
        <v>875</v>
      </c>
      <c r="J696" t="s">
        <v>875</v>
      </c>
      <c r="K696" t="s">
        <v>2155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1100</v>
      </c>
      <c r="AL696" t="s">
        <v>859</v>
      </c>
      <c r="AM696" t="s">
        <v>1100</v>
      </c>
      <c r="AN696" t="s">
        <v>859</v>
      </c>
      <c r="AO696" s="13">
        <v>0.33</v>
      </c>
      <c r="AP696" s="14">
        <v>20240011893255</v>
      </c>
      <c r="AQ696" s="12">
        <v>45649</v>
      </c>
    </row>
    <row r="697" spans="1:43" x14ac:dyDescent="0.3">
      <c r="B697">
        <v>1835114</v>
      </c>
      <c r="E697" s="12">
        <v>45649</v>
      </c>
      <c r="G697" t="s">
        <v>1847</v>
      </c>
      <c r="I697" t="s">
        <v>875</v>
      </c>
      <c r="J697" t="s">
        <v>875</v>
      </c>
      <c r="K697" t="s">
        <v>2155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1868</v>
      </c>
      <c r="AL697" t="s">
        <v>859</v>
      </c>
      <c r="AM697" t="s">
        <v>1868</v>
      </c>
      <c r="AN697" t="s">
        <v>859</v>
      </c>
      <c r="AO697" s="13">
        <v>0.49</v>
      </c>
      <c r="AP697" s="14">
        <v>20240011893278</v>
      </c>
      <c r="AQ697" s="12">
        <v>45649</v>
      </c>
    </row>
    <row r="698" spans="1:43" x14ac:dyDescent="0.3">
      <c r="B698">
        <v>1835114</v>
      </c>
      <c r="E698" s="12">
        <v>45649</v>
      </c>
      <c r="G698" t="s">
        <v>1847</v>
      </c>
      <c r="I698" t="s">
        <v>875</v>
      </c>
      <c r="J698" t="s">
        <v>875</v>
      </c>
      <c r="K698" t="s">
        <v>2155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1034</v>
      </c>
      <c r="AL698" t="s">
        <v>859</v>
      </c>
      <c r="AM698" t="s">
        <v>1034</v>
      </c>
      <c r="AN698" t="s">
        <v>859</v>
      </c>
      <c r="AO698" s="13">
        <v>0.26</v>
      </c>
      <c r="AP698" s="14">
        <v>20240011893562</v>
      </c>
      <c r="AQ698" s="12">
        <v>45649</v>
      </c>
    </row>
    <row r="699" spans="1:43" x14ac:dyDescent="0.3">
      <c r="B699">
        <v>1835114</v>
      </c>
      <c r="E699" s="12">
        <v>45649</v>
      </c>
      <c r="G699" t="s">
        <v>1847</v>
      </c>
      <c r="I699" t="s">
        <v>875</v>
      </c>
      <c r="J699" t="s">
        <v>875</v>
      </c>
      <c r="K699" t="s">
        <v>2155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902</v>
      </c>
      <c r="AL699" t="s">
        <v>859</v>
      </c>
      <c r="AM699" t="s">
        <v>902</v>
      </c>
      <c r="AN699" t="s">
        <v>859</v>
      </c>
      <c r="AO699" s="13">
        <v>0.08</v>
      </c>
      <c r="AP699" s="14">
        <v>20240011893966</v>
      </c>
      <c r="AQ699" s="12">
        <v>45649</v>
      </c>
    </row>
    <row r="700" spans="1:43" x14ac:dyDescent="0.3">
      <c r="A700">
        <v>81</v>
      </c>
      <c r="B700">
        <v>1835114</v>
      </c>
      <c r="C700" s="12">
        <v>45553</v>
      </c>
      <c r="D700" s="12">
        <v>45639</v>
      </c>
      <c r="E700" s="12">
        <v>45694</v>
      </c>
      <c r="F700">
        <v>87</v>
      </c>
      <c r="G700" t="s">
        <v>1847</v>
      </c>
      <c r="H700" t="s">
        <v>861</v>
      </c>
      <c r="I700" t="s">
        <v>875</v>
      </c>
      <c r="J700" t="s">
        <v>875</v>
      </c>
      <c r="K700" t="s">
        <v>2155</v>
      </c>
      <c r="L700">
        <v>996866969</v>
      </c>
      <c r="M700" t="s">
        <v>366</v>
      </c>
      <c r="N700" t="s">
        <v>863</v>
      </c>
      <c r="O700">
        <v>573</v>
      </c>
      <c r="P700">
        <v>573</v>
      </c>
      <c r="Q700" t="s">
        <v>1386</v>
      </c>
      <c r="R700">
        <v>0</v>
      </c>
      <c r="S700">
        <v>0</v>
      </c>
      <c r="T700" t="s">
        <v>865</v>
      </c>
      <c r="U700" t="s">
        <v>1031</v>
      </c>
      <c r="V700" t="s">
        <v>1032</v>
      </c>
      <c r="AE700" t="s">
        <v>1032</v>
      </c>
      <c r="AF700" t="s">
        <v>1009</v>
      </c>
      <c r="AH700" t="s">
        <v>1033</v>
      </c>
      <c r="AI700" t="s">
        <v>1034</v>
      </c>
      <c r="AJ700" t="s">
        <v>1035</v>
      </c>
      <c r="AL700" t="s">
        <v>859</v>
      </c>
      <c r="AM700" t="s">
        <v>2464</v>
      </c>
      <c r="AN700" t="s">
        <v>925</v>
      </c>
      <c r="AO700" s="13">
        <v>7.36</v>
      </c>
      <c r="AP700" s="14">
        <v>20240011977124</v>
      </c>
      <c r="AQ700" s="12">
        <v>45653</v>
      </c>
    </row>
    <row r="701" spans="1:43" x14ac:dyDescent="0.3">
      <c r="A701">
        <v>82</v>
      </c>
      <c r="B701">
        <v>2110542</v>
      </c>
      <c r="C701" s="12">
        <v>45556</v>
      </c>
      <c r="D701" s="12">
        <v>45643</v>
      </c>
      <c r="E701" s="12">
        <v>45698</v>
      </c>
      <c r="F701">
        <v>88</v>
      </c>
      <c r="G701" t="s">
        <v>1847</v>
      </c>
      <c r="H701" t="s">
        <v>861</v>
      </c>
      <c r="I701" t="s">
        <v>875</v>
      </c>
      <c r="J701" t="s">
        <v>875</v>
      </c>
      <c r="K701" t="s">
        <v>2159</v>
      </c>
      <c r="L701">
        <v>996866969</v>
      </c>
      <c r="M701" t="s">
        <v>607</v>
      </c>
      <c r="N701" t="s">
        <v>1359</v>
      </c>
      <c r="O701">
        <v>0</v>
      </c>
      <c r="P701">
        <v>0</v>
      </c>
      <c r="Q701" t="s">
        <v>864</v>
      </c>
      <c r="R701">
        <v>0</v>
      </c>
      <c r="S701">
        <v>0</v>
      </c>
      <c r="T701" t="s">
        <v>865</v>
      </c>
      <c r="U701" t="s">
        <v>866</v>
      </c>
      <c r="V701" t="s">
        <v>867</v>
      </c>
      <c r="AE701" t="s">
        <v>867</v>
      </c>
      <c r="AF701" t="s">
        <v>958</v>
      </c>
      <c r="AH701" t="s">
        <v>869</v>
      </c>
      <c r="AI701" t="s">
        <v>870</v>
      </c>
      <c r="AJ701" t="s">
        <v>901</v>
      </c>
      <c r="AL701" t="s">
        <v>859</v>
      </c>
      <c r="AM701" t="s">
        <v>2151</v>
      </c>
      <c r="AN701" t="s">
        <v>1383</v>
      </c>
      <c r="AO701" s="13">
        <v>7.66</v>
      </c>
      <c r="AP701" s="14">
        <v>20240012070867</v>
      </c>
      <c r="AQ701" s="12">
        <v>45657</v>
      </c>
    </row>
    <row r="702" spans="1:43" x14ac:dyDescent="0.3">
      <c r="B702">
        <v>2179659</v>
      </c>
      <c r="E702" s="12">
        <v>45649</v>
      </c>
      <c r="G702" t="s">
        <v>1847</v>
      </c>
      <c r="I702" t="s">
        <v>875</v>
      </c>
      <c r="J702" t="s">
        <v>875</v>
      </c>
      <c r="K702" t="s">
        <v>2163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1442</v>
      </c>
      <c r="AL702" t="s">
        <v>859</v>
      </c>
      <c r="AM702" t="s">
        <v>1442</v>
      </c>
      <c r="AN702" t="s">
        <v>859</v>
      </c>
      <c r="AO702" s="13">
        <v>0.16</v>
      </c>
      <c r="AP702" s="14">
        <v>20240011893972</v>
      </c>
      <c r="AQ702" s="12">
        <v>45649</v>
      </c>
    </row>
    <row r="703" spans="1:43" x14ac:dyDescent="0.3">
      <c r="A703">
        <v>82</v>
      </c>
      <c r="B703">
        <v>2179659</v>
      </c>
      <c r="C703" s="12">
        <v>45553</v>
      </c>
      <c r="D703" s="12">
        <v>45643</v>
      </c>
      <c r="E703" s="12">
        <v>45698</v>
      </c>
      <c r="F703">
        <v>91</v>
      </c>
      <c r="G703" t="s">
        <v>1847</v>
      </c>
      <c r="H703" t="s">
        <v>861</v>
      </c>
      <c r="I703" t="s">
        <v>875</v>
      </c>
      <c r="J703" t="s">
        <v>875</v>
      </c>
      <c r="K703" t="s">
        <v>2163</v>
      </c>
      <c r="L703">
        <v>996866969</v>
      </c>
      <c r="M703" t="s">
        <v>475</v>
      </c>
      <c r="N703" t="s">
        <v>1359</v>
      </c>
      <c r="O703">
        <v>958</v>
      </c>
      <c r="P703">
        <v>974</v>
      </c>
      <c r="Q703">
        <v>0</v>
      </c>
      <c r="R703">
        <v>16</v>
      </c>
      <c r="S703">
        <v>0</v>
      </c>
      <c r="T703" t="s">
        <v>865</v>
      </c>
      <c r="U703" t="s">
        <v>887</v>
      </c>
      <c r="V703" t="s">
        <v>888</v>
      </c>
      <c r="W703" t="s">
        <v>2164</v>
      </c>
      <c r="X703" t="s">
        <v>2165</v>
      </c>
      <c r="AE703" t="s">
        <v>2166</v>
      </c>
      <c r="AF703" t="s">
        <v>892</v>
      </c>
      <c r="AH703" t="s">
        <v>2167</v>
      </c>
      <c r="AI703" t="s">
        <v>1291</v>
      </c>
      <c r="AJ703" t="s">
        <v>1292</v>
      </c>
      <c r="AL703" t="s">
        <v>859</v>
      </c>
      <c r="AM703" t="s">
        <v>3054</v>
      </c>
      <c r="AN703" t="s">
        <v>859</v>
      </c>
      <c r="AO703" s="13">
        <v>15.77</v>
      </c>
      <c r="AP703" s="14">
        <v>20240012071154</v>
      </c>
      <c r="AQ703" s="12">
        <v>45657</v>
      </c>
    </row>
    <row r="704" spans="1:43" x14ac:dyDescent="0.3">
      <c r="B704">
        <v>1902076</v>
      </c>
      <c r="E704" s="12">
        <v>45649</v>
      </c>
      <c r="G704" t="s">
        <v>1847</v>
      </c>
      <c r="I704" t="s">
        <v>875</v>
      </c>
      <c r="J704" t="s">
        <v>875</v>
      </c>
      <c r="K704" t="s">
        <v>2169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1042</v>
      </c>
      <c r="AL704" t="s">
        <v>859</v>
      </c>
      <c r="AM704" t="s">
        <v>1042</v>
      </c>
      <c r="AN704" t="s">
        <v>859</v>
      </c>
      <c r="AO704" s="13">
        <v>0.28000000000000003</v>
      </c>
      <c r="AP704" s="14">
        <v>20240011893570</v>
      </c>
      <c r="AQ704" s="12">
        <v>45649</v>
      </c>
    </row>
    <row r="705" spans="1:43" x14ac:dyDescent="0.3">
      <c r="B705">
        <v>1902076</v>
      </c>
      <c r="E705" s="12">
        <v>45649</v>
      </c>
      <c r="G705" t="s">
        <v>1847</v>
      </c>
      <c r="I705" t="s">
        <v>875</v>
      </c>
      <c r="J705" t="s">
        <v>875</v>
      </c>
      <c r="K705" t="s">
        <v>2169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902</v>
      </c>
      <c r="AL705" t="s">
        <v>859</v>
      </c>
      <c r="AM705" t="s">
        <v>902</v>
      </c>
      <c r="AN705" t="s">
        <v>859</v>
      </c>
      <c r="AO705" s="13">
        <v>0.08</v>
      </c>
      <c r="AP705" s="14">
        <v>20240011893977</v>
      </c>
      <c r="AQ705" s="12">
        <v>45649</v>
      </c>
    </row>
    <row r="706" spans="1:43" x14ac:dyDescent="0.3">
      <c r="A706">
        <v>84</v>
      </c>
      <c r="B706">
        <v>1902076</v>
      </c>
      <c r="C706" s="12">
        <v>45559</v>
      </c>
      <c r="D706" s="12">
        <v>45644</v>
      </c>
      <c r="E706" s="12">
        <v>45698</v>
      </c>
      <c r="F706">
        <v>86</v>
      </c>
      <c r="G706" t="s">
        <v>1847</v>
      </c>
      <c r="H706" t="s">
        <v>861</v>
      </c>
      <c r="I706" t="s">
        <v>875</v>
      </c>
      <c r="J706" t="s">
        <v>875</v>
      </c>
      <c r="K706" t="s">
        <v>2169</v>
      </c>
      <c r="L706">
        <v>996866969</v>
      </c>
      <c r="M706" t="s">
        <v>512</v>
      </c>
      <c r="N706" t="s">
        <v>1359</v>
      </c>
      <c r="O706">
        <v>0</v>
      </c>
      <c r="P706">
        <v>0</v>
      </c>
      <c r="Q706" t="s">
        <v>1601</v>
      </c>
      <c r="R706">
        <v>0</v>
      </c>
      <c r="S706">
        <v>0</v>
      </c>
      <c r="T706" t="s">
        <v>865</v>
      </c>
      <c r="U706" t="s">
        <v>1549</v>
      </c>
      <c r="V706" t="s">
        <v>1529</v>
      </c>
      <c r="AE706" t="s">
        <v>1529</v>
      </c>
      <c r="AF706" t="s">
        <v>1477</v>
      </c>
      <c r="AH706" t="s">
        <v>1558</v>
      </c>
      <c r="AI706" t="s">
        <v>1034</v>
      </c>
      <c r="AJ706" t="s">
        <v>1651</v>
      </c>
      <c r="AL706" t="s">
        <v>859</v>
      </c>
      <c r="AM706" t="s">
        <v>2183</v>
      </c>
      <c r="AN706" t="s">
        <v>895</v>
      </c>
      <c r="AO706" s="13">
        <v>7.38</v>
      </c>
      <c r="AP706" s="14">
        <v>20240012078921</v>
      </c>
      <c r="AQ706" s="12">
        <v>45657</v>
      </c>
    </row>
    <row r="707" spans="1:43" x14ac:dyDescent="0.3">
      <c r="B707">
        <v>2136913</v>
      </c>
      <c r="E707" s="12">
        <v>45650</v>
      </c>
      <c r="G707" t="s">
        <v>1847</v>
      </c>
      <c r="I707" t="s">
        <v>875</v>
      </c>
      <c r="J707" t="s">
        <v>875</v>
      </c>
      <c r="K707" t="s">
        <v>3473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1625</v>
      </c>
      <c r="AI707" t="s">
        <v>859</v>
      </c>
      <c r="AK707" t="s">
        <v>2975</v>
      </c>
      <c r="AL707" t="s">
        <v>859</v>
      </c>
      <c r="AM707" t="s">
        <v>2975</v>
      </c>
      <c r="AN707" t="s">
        <v>2038</v>
      </c>
      <c r="AO707" s="13">
        <v>0.35</v>
      </c>
      <c r="AP707" s="14">
        <v>20240011908096</v>
      </c>
      <c r="AQ707" s="12">
        <v>45650</v>
      </c>
    </row>
    <row r="708" spans="1:43" x14ac:dyDescent="0.3">
      <c r="B708">
        <v>2056224</v>
      </c>
      <c r="E708" s="12">
        <v>45649</v>
      </c>
      <c r="G708" t="s">
        <v>1847</v>
      </c>
      <c r="I708" t="s">
        <v>875</v>
      </c>
      <c r="J708" t="s">
        <v>875</v>
      </c>
      <c r="K708" t="s">
        <v>2170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870</v>
      </c>
      <c r="AL708" t="s">
        <v>859</v>
      </c>
      <c r="AM708" t="s">
        <v>870</v>
      </c>
      <c r="AN708" t="s">
        <v>859</v>
      </c>
      <c r="AO708" s="13">
        <v>0.27</v>
      </c>
      <c r="AP708" s="14">
        <v>20240011893585</v>
      </c>
      <c r="AQ708" s="12">
        <v>45649</v>
      </c>
    </row>
    <row r="709" spans="1:43" x14ac:dyDescent="0.3">
      <c r="B709">
        <v>2056224</v>
      </c>
      <c r="E709" s="12">
        <v>45649</v>
      </c>
      <c r="G709" t="s">
        <v>1847</v>
      </c>
      <c r="I709" t="s">
        <v>875</v>
      </c>
      <c r="J709" t="s">
        <v>875</v>
      </c>
      <c r="K709" t="s">
        <v>2170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1279</v>
      </c>
      <c r="AL709" t="s">
        <v>859</v>
      </c>
      <c r="AM709" t="s">
        <v>1279</v>
      </c>
      <c r="AN709" t="s">
        <v>859</v>
      </c>
      <c r="AO709" s="13">
        <v>0.1</v>
      </c>
      <c r="AP709" s="14">
        <v>20240011893999</v>
      </c>
      <c r="AQ709" s="12">
        <v>45649</v>
      </c>
    </row>
    <row r="710" spans="1:43" x14ac:dyDescent="0.3">
      <c r="B710">
        <v>2202038</v>
      </c>
      <c r="E710" s="12">
        <v>45649</v>
      </c>
      <c r="G710" t="s">
        <v>1847</v>
      </c>
      <c r="I710" t="s">
        <v>875</v>
      </c>
      <c r="J710" t="s">
        <v>875</v>
      </c>
      <c r="K710" t="s">
        <v>2175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1582</v>
      </c>
      <c r="AL710" t="s">
        <v>859</v>
      </c>
      <c r="AM710" t="s">
        <v>1582</v>
      </c>
      <c r="AN710" t="s">
        <v>859</v>
      </c>
      <c r="AO710" s="13">
        <v>0.21</v>
      </c>
      <c r="AP710" s="14">
        <v>20240011893596</v>
      </c>
      <c r="AQ710" s="12">
        <v>45649</v>
      </c>
    </row>
    <row r="711" spans="1:43" x14ac:dyDescent="0.3">
      <c r="B711">
        <v>2202038</v>
      </c>
      <c r="E711" s="12">
        <v>45649</v>
      </c>
      <c r="G711" t="s">
        <v>1847</v>
      </c>
      <c r="I711" t="s">
        <v>875</v>
      </c>
      <c r="J711" t="s">
        <v>875</v>
      </c>
      <c r="K711" t="s">
        <v>2175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860</v>
      </c>
      <c r="AL711" t="s">
        <v>859</v>
      </c>
      <c r="AM711" t="s">
        <v>860</v>
      </c>
      <c r="AN711" t="s">
        <v>859</v>
      </c>
      <c r="AO711" s="13">
        <v>7.0000000000000007E-2</v>
      </c>
      <c r="AP711" s="14">
        <v>20240011894001</v>
      </c>
      <c r="AQ711" s="12">
        <v>45649</v>
      </c>
    </row>
    <row r="712" spans="1:43" x14ac:dyDescent="0.3">
      <c r="B712">
        <v>371454</v>
      </c>
      <c r="E712" s="12">
        <v>45649</v>
      </c>
      <c r="G712" t="s">
        <v>673</v>
      </c>
      <c r="I712" t="s">
        <v>2177</v>
      </c>
      <c r="J712" t="s">
        <v>875</v>
      </c>
      <c r="K712" t="s">
        <v>2178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1778</v>
      </c>
      <c r="AL712" t="s">
        <v>859</v>
      </c>
      <c r="AM712" t="s">
        <v>1778</v>
      </c>
      <c r="AN712" t="s">
        <v>859</v>
      </c>
      <c r="AO712" s="13">
        <v>0.57999999999999996</v>
      </c>
      <c r="AP712" s="14">
        <v>20240011893667</v>
      </c>
      <c r="AQ712" s="12">
        <v>45649</v>
      </c>
    </row>
    <row r="713" spans="1:43" x14ac:dyDescent="0.3">
      <c r="B713">
        <v>371454</v>
      </c>
      <c r="E713" s="12">
        <v>45649</v>
      </c>
      <c r="G713" t="s">
        <v>673</v>
      </c>
      <c r="I713" t="s">
        <v>2177</v>
      </c>
      <c r="J713" t="s">
        <v>875</v>
      </c>
      <c r="K713" t="s">
        <v>2178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1298</v>
      </c>
      <c r="AL713" t="s">
        <v>859</v>
      </c>
      <c r="AM713" t="s">
        <v>1298</v>
      </c>
      <c r="AN713" t="s">
        <v>859</v>
      </c>
      <c r="AO713" s="13">
        <v>0.15</v>
      </c>
      <c r="AP713" s="14">
        <v>20240011894144</v>
      </c>
      <c r="AQ713" s="12">
        <v>45649</v>
      </c>
    </row>
    <row r="714" spans="1:43" x14ac:dyDescent="0.3">
      <c r="B714">
        <v>933548</v>
      </c>
      <c r="E714" s="12">
        <v>45649</v>
      </c>
      <c r="G714" t="s">
        <v>673</v>
      </c>
      <c r="I714" t="s">
        <v>875</v>
      </c>
      <c r="J714" t="s">
        <v>875</v>
      </c>
      <c r="K714" t="s">
        <v>2182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1034</v>
      </c>
      <c r="AL714" t="s">
        <v>859</v>
      </c>
      <c r="AM714" t="s">
        <v>1034</v>
      </c>
      <c r="AN714" t="s">
        <v>859</v>
      </c>
      <c r="AO714" s="13">
        <v>0.26</v>
      </c>
      <c r="AP714" s="14">
        <v>20240011893668</v>
      </c>
      <c r="AQ714" s="12">
        <v>45649</v>
      </c>
    </row>
    <row r="715" spans="1:43" x14ac:dyDescent="0.3">
      <c r="B715">
        <v>933548</v>
      </c>
      <c r="E715" s="12">
        <v>45649</v>
      </c>
      <c r="G715" t="s">
        <v>673</v>
      </c>
      <c r="I715" t="s">
        <v>875</v>
      </c>
      <c r="J715" t="s">
        <v>875</v>
      </c>
      <c r="K715" t="s">
        <v>2182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860</v>
      </c>
      <c r="AL715" t="s">
        <v>859</v>
      </c>
      <c r="AM715" t="s">
        <v>860</v>
      </c>
      <c r="AN715" t="s">
        <v>859</v>
      </c>
      <c r="AO715" s="13">
        <v>7.0000000000000007E-2</v>
      </c>
      <c r="AP715" s="14">
        <v>20240011894145</v>
      </c>
      <c r="AQ715" s="12">
        <v>45649</v>
      </c>
    </row>
    <row r="716" spans="1:43" x14ac:dyDescent="0.3">
      <c r="B716">
        <v>1025574</v>
      </c>
      <c r="E716" s="12">
        <v>45649</v>
      </c>
      <c r="G716" t="s">
        <v>673</v>
      </c>
      <c r="I716" t="s">
        <v>875</v>
      </c>
      <c r="J716" t="s">
        <v>875</v>
      </c>
      <c r="K716" t="s">
        <v>2182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1034</v>
      </c>
      <c r="AL716" t="s">
        <v>859</v>
      </c>
      <c r="AM716" t="s">
        <v>1034</v>
      </c>
      <c r="AN716" t="s">
        <v>859</v>
      </c>
      <c r="AO716" s="13">
        <v>0.26</v>
      </c>
      <c r="AP716" s="14">
        <v>20240011893669</v>
      </c>
      <c r="AQ716" s="12">
        <v>45649</v>
      </c>
    </row>
    <row r="717" spans="1:43" x14ac:dyDescent="0.3">
      <c r="B717">
        <v>1025574</v>
      </c>
      <c r="E717" s="12">
        <v>45649</v>
      </c>
      <c r="G717" t="s">
        <v>673</v>
      </c>
      <c r="I717" t="s">
        <v>875</v>
      </c>
      <c r="J717" t="s">
        <v>875</v>
      </c>
      <c r="K717" t="s">
        <v>2182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860</v>
      </c>
      <c r="AL717" t="s">
        <v>859</v>
      </c>
      <c r="AM717" t="s">
        <v>860</v>
      </c>
      <c r="AN717" t="s">
        <v>859</v>
      </c>
      <c r="AO717" s="13">
        <v>7.0000000000000007E-2</v>
      </c>
      <c r="AP717" s="14">
        <v>20240011894146</v>
      </c>
      <c r="AQ717" s="12">
        <v>45649</v>
      </c>
    </row>
    <row r="718" spans="1:43" x14ac:dyDescent="0.3">
      <c r="B718">
        <v>1025576</v>
      </c>
      <c r="E718" s="12">
        <v>45649</v>
      </c>
      <c r="G718" t="s">
        <v>673</v>
      </c>
      <c r="I718" t="s">
        <v>875</v>
      </c>
      <c r="J718" t="s">
        <v>875</v>
      </c>
      <c r="K718" t="s">
        <v>2182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1546</v>
      </c>
      <c r="AL718" t="s">
        <v>859</v>
      </c>
      <c r="AM718" t="s">
        <v>1546</v>
      </c>
      <c r="AN718" t="s">
        <v>859</v>
      </c>
      <c r="AO718" s="13">
        <v>0.94</v>
      </c>
      <c r="AP718" s="14">
        <v>20240011893670</v>
      </c>
      <c r="AQ718" s="12">
        <v>45649</v>
      </c>
    </row>
    <row r="719" spans="1:43" x14ac:dyDescent="0.3">
      <c r="B719">
        <v>1025576</v>
      </c>
      <c r="E719" s="12">
        <v>45649</v>
      </c>
      <c r="G719" t="s">
        <v>673</v>
      </c>
      <c r="I719" t="s">
        <v>875</v>
      </c>
      <c r="J719" t="s">
        <v>875</v>
      </c>
      <c r="K719" t="s">
        <v>2182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1383</v>
      </c>
      <c r="AL719" t="s">
        <v>859</v>
      </c>
      <c r="AM719" t="s">
        <v>1383</v>
      </c>
      <c r="AN719" t="s">
        <v>859</v>
      </c>
      <c r="AO719" s="13">
        <v>0.23</v>
      </c>
      <c r="AP719" s="14">
        <v>20240011894147</v>
      </c>
      <c r="AQ719" s="12">
        <v>45649</v>
      </c>
    </row>
    <row r="720" spans="1:43" x14ac:dyDescent="0.3">
      <c r="B720">
        <v>384618</v>
      </c>
      <c r="E720" s="12">
        <v>45649</v>
      </c>
      <c r="G720" t="s">
        <v>673</v>
      </c>
      <c r="I720" t="s">
        <v>875</v>
      </c>
      <c r="J720" t="s">
        <v>875</v>
      </c>
      <c r="K720" t="s">
        <v>2192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2165</v>
      </c>
      <c r="AL720" t="s">
        <v>859</v>
      </c>
      <c r="AM720" t="s">
        <v>2165</v>
      </c>
      <c r="AN720" t="s">
        <v>859</v>
      </c>
      <c r="AO720" s="13">
        <v>0.51</v>
      </c>
      <c r="AP720" s="14">
        <v>20240011893804</v>
      </c>
      <c r="AQ720" s="12">
        <v>45649</v>
      </c>
    </row>
    <row r="721" spans="2:43" x14ac:dyDescent="0.3">
      <c r="B721">
        <v>776932</v>
      </c>
      <c r="E721" s="12">
        <v>45649</v>
      </c>
      <c r="G721" t="s">
        <v>673</v>
      </c>
      <c r="I721" t="s">
        <v>2202</v>
      </c>
      <c r="J721" t="s">
        <v>875</v>
      </c>
      <c r="K721" t="s">
        <v>2203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1957</v>
      </c>
      <c r="AL721" t="s">
        <v>859</v>
      </c>
      <c r="AM721" t="s">
        <v>1957</v>
      </c>
      <c r="AN721" t="s">
        <v>859</v>
      </c>
      <c r="AO721" s="13">
        <v>0.67</v>
      </c>
      <c r="AP721" s="14">
        <v>20240011893293</v>
      </c>
      <c r="AQ721" s="12">
        <v>45649</v>
      </c>
    </row>
    <row r="722" spans="2:43" x14ac:dyDescent="0.3">
      <c r="B722">
        <v>776932</v>
      </c>
      <c r="E722" s="12">
        <v>45649</v>
      </c>
      <c r="G722" t="s">
        <v>673</v>
      </c>
      <c r="I722" t="s">
        <v>2202</v>
      </c>
      <c r="J722" t="s">
        <v>875</v>
      </c>
      <c r="K722" t="s">
        <v>2203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998</v>
      </c>
      <c r="AL722" t="s">
        <v>859</v>
      </c>
      <c r="AM722" t="s">
        <v>998</v>
      </c>
      <c r="AN722" t="s">
        <v>859</v>
      </c>
      <c r="AO722" s="13">
        <v>0.5</v>
      </c>
      <c r="AP722" s="14">
        <v>20240011893687</v>
      </c>
      <c r="AQ722" s="12">
        <v>45649</v>
      </c>
    </row>
    <row r="723" spans="2:43" x14ac:dyDescent="0.3">
      <c r="B723">
        <v>776932</v>
      </c>
      <c r="E723" s="12">
        <v>45649</v>
      </c>
      <c r="G723" t="s">
        <v>673</v>
      </c>
      <c r="I723" t="s">
        <v>2202</v>
      </c>
      <c r="J723" t="s">
        <v>875</v>
      </c>
      <c r="K723" t="s">
        <v>2203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993</v>
      </c>
      <c r="AL723" t="s">
        <v>859</v>
      </c>
      <c r="AM723" t="s">
        <v>993</v>
      </c>
      <c r="AN723" t="s">
        <v>859</v>
      </c>
      <c r="AO723" s="13">
        <v>0.06</v>
      </c>
      <c r="AP723" s="14">
        <v>20240011894189</v>
      </c>
      <c r="AQ723" s="12">
        <v>45649</v>
      </c>
    </row>
    <row r="724" spans="2:43" x14ac:dyDescent="0.3">
      <c r="B724">
        <v>776954</v>
      </c>
      <c r="E724" s="12">
        <v>45649</v>
      </c>
      <c r="G724" t="s">
        <v>673</v>
      </c>
      <c r="I724" t="s">
        <v>2202</v>
      </c>
      <c r="J724" t="s">
        <v>875</v>
      </c>
      <c r="K724" t="s">
        <v>2203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925</v>
      </c>
      <c r="AL724" t="s">
        <v>859</v>
      </c>
      <c r="AM724" t="s">
        <v>925</v>
      </c>
      <c r="AN724" t="s">
        <v>859</v>
      </c>
      <c r="AO724" s="13">
        <v>0.41</v>
      </c>
      <c r="AP724" s="14">
        <v>20240011893294</v>
      </c>
      <c r="AQ724" s="12">
        <v>45649</v>
      </c>
    </row>
    <row r="725" spans="2:43" x14ac:dyDescent="0.3">
      <c r="B725">
        <v>776954</v>
      </c>
      <c r="E725" s="12">
        <v>45649</v>
      </c>
      <c r="G725" t="s">
        <v>673</v>
      </c>
      <c r="I725" t="s">
        <v>2202</v>
      </c>
      <c r="J725" t="s">
        <v>875</v>
      </c>
      <c r="K725" t="s">
        <v>2203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1399</v>
      </c>
      <c r="AL725" t="s">
        <v>859</v>
      </c>
      <c r="AM725" t="s">
        <v>1399</v>
      </c>
      <c r="AN725" t="s">
        <v>859</v>
      </c>
      <c r="AO725" s="13">
        <v>0.25</v>
      </c>
      <c r="AP725" s="14">
        <v>20240011893688</v>
      </c>
      <c r="AQ725" s="12">
        <v>45649</v>
      </c>
    </row>
    <row r="726" spans="2:43" x14ac:dyDescent="0.3">
      <c r="B726">
        <v>776954</v>
      </c>
      <c r="E726" s="12">
        <v>45649</v>
      </c>
      <c r="G726" t="s">
        <v>673</v>
      </c>
      <c r="I726" t="s">
        <v>2202</v>
      </c>
      <c r="J726" t="s">
        <v>875</v>
      </c>
      <c r="K726" t="s">
        <v>2203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1431</v>
      </c>
      <c r="AL726" t="s">
        <v>859</v>
      </c>
      <c r="AM726" t="s">
        <v>1431</v>
      </c>
      <c r="AN726" t="s">
        <v>859</v>
      </c>
      <c r="AO726" s="13">
        <v>0.03</v>
      </c>
      <c r="AP726" s="14">
        <v>20240011894190</v>
      </c>
      <c r="AQ726" s="12">
        <v>45649</v>
      </c>
    </row>
    <row r="727" spans="2:43" x14ac:dyDescent="0.3">
      <c r="B727">
        <v>1649506</v>
      </c>
      <c r="E727" s="12">
        <v>45649</v>
      </c>
      <c r="G727" t="s">
        <v>673</v>
      </c>
      <c r="I727" t="s">
        <v>2210</v>
      </c>
      <c r="J727" t="s">
        <v>875</v>
      </c>
      <c r="K727" t="s">
        <v>2211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1486</v>
      </c>
      <c r="AL727" t="s">
        <v>859</v>
      </c>
      <c r="AM727" t="s">
        <v>1486</v>
      </c>
      <c r="AN727" t="s">
        <v>859</v>
      </c>
      <c r="AO727" s="13">
        <v>0.42</v>
      </c>
      <c r="AP727" s="14">
        <v>20240011893345</v>
      </c>
      <c r="AQ727" s="12">
        <v>45649</v>
      </c>
    </row>
    <row r="728" spans="2:43" x14ac:dyDescent="0.3">
      <c r="B728">
        <v>1649506</v>
      </c>
      <c r="E728" s="12">
        <v>45649</v>
      </c>
      <c r="G728" t="s">
        <v>673</v>
      </c>
      <c r="I728" t="s">
        <v>2210</v>
      </c>
      <c r="J728" t="s">
        <v>875</v>
      </c>
      <c r="K728" t="s">
        <v>2211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1034</v>
      </c>
      <c r="AL728" t="s">
        <v>859</v>
      </c>
      <c r="AM728" t="s">
        <v>1034</v>
      </c>
      <c r="AN728" t="s">
        <v>859</v>
      </c>
      <c r="AO728" s="13">
        <v>0.26</v>
      </c>
      <c r="AP728" s="14">
        <v>20240011893728</v>
      </c>
      <c r="AQ728" s="12">
        <v>45649</v>
      </c>
    </row>
    <row r="729" spans="2:43" x14ac:dyDescent="0.3">
      <c r="B729">
        <v>1649506</v>
      </c>
      <c r="E729" s="12">
        <v>45649</v>
      </c>
      <c r="G729" t="s">
        <v>673</v>
      </c>
      <c r="I729" t="s">
        <v>2210</v>
      </c>
      <c r="J729" t="s">
        <v>875</v>
      </c>
      <c r="K729" t="s">
        <v>2211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964</v>
      </c>
      <c r="AL729" t="s">
        <v>859</v>
      </c>
      <c r="AM729" t="s">
        <v>964</v>
      </c>
      <c r="AN729" t="s">
        <v>859</v>
      </c>
      <c r="AO729" s="13">
        <v>0.02</v>
      </c>
      <c r="AP729" s="14">
        <v>20240011894241</v>
      </c>
      <c r="AQ729" s="12">
        <v>45649</v>
      </c>
    </row>
    <row r="730" spans="2:43" x14ac:dyDescent="0.3">
      <c r="B730">
        <v>1086140</v>
      </c>
      <c r="E730" s="12">
        <v>45649</v>
      </c>
      <c r="G730" t="s">
        <v>673</v>
      </c>
      <c r="I730" t="s">
        <v>875</v>
      </c>
      <c r="J730" t="s">
        <v>875</v>
      </c>
      <c r="K730" t="s">
        <v>2213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1423</v>
      </c>
      <c r="AL730" t="s">
        <v>859</v>
      </c>
      <c r="AM730" t="s">
        <v>1423</v>
      </c>
      <c r="AN730" t="s">
        <v>859</v>
      </c>
      <c r="AO730" s="13">
        <v>0.69</v>
      </c>
      <c r="AP730" s="14">
        <v>20240011893359</v>
      </c>
      <c r="AQ730" s="12">
        <v>45649</v>
      </c>
    </row>
    <row r="731" spans="2:43" x14ac:dyDescent="0.3">
      <c r="B731">
        <v>1086140</v>
      </c>
      <c r="E731" s="12">
        <v>45649</v>
      </c>
      <c r="G731" t="s">
        <v>673</v>
      </c>
      <c r="I731" t="s">
        <v>875</v>
      </c>
      <c r="J731" t="s">
        <v>875</v>
      </c>
      <c r="K731" t="s">
        <v>2213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870</v>
      </c>
      <c r="AL731" t="s">
        <v>859</v>
      </c>
      <c r="AM731" t="s">
        <v>870</v>
      </c>
      <c r="AN731" t="s">
        <v>859</v>
      </c>
      <c r="AO731" s="13">
        <v>0.27</v>
      </c>
      <c r="AP731" s="14">
        <v>20240011893753</v>
      </c>
      <c r="AQ731" s="12">
        <v>45649</v>
      </c>
    </row>
    <row r="732" spans="2:43" x14ac:dyDescent="0.3">
      <c r="B732">
        <v>1086140</v>
      </c>
      <c r="E732" s="12">
        <v>45649</v>
      </c>
      <c r="G732" t="s">
        <v>673</v>
      </c>
      <c r="I732" t="s">
        <v>875</v>
      </c>
      <c r="J732" t="s">
        <v>875</v>
      </c>
      <c r="K732" t="s">
        <v>2213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993</v>
      </c>
      <c r="AL732" t="s">
        <v>859</v>
      </c>
      <c r="AM732" t="s">
        <v>993</v>
      </c>
      <c r="AN732" t="s">
        <v>859</v>
      </c>
      <c r="AO732" s="13">
        <v>0.06</v>
      </c>
      <c r="AP732" s="14">
        <v>20240011894251</v>
      </c>
      <c r="AQ732" s="12">
        <v>45649</v>
      </c>
    </row>
    <row r="733" spans="2:43" x14ac:dyDescent="0.3">
      <c r="B733">
        <v>953616</v>
      </c>
      <c r="E733" s="12">
        <v>45649</v>
      </c>
      <c r="G733" t="s">
        <v>673</v>
      </c>
      <c r="I733" t="s">
        <v>875</v>
      </c>
      <c r="J733" t="s">
        <v>875</v>
      </c>
      <c r="K733" t="s">
        <v>2216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1784</v>
      </c>
      <c r="AL733" t="s">
        <v>859</v>
      </c>
      <c r="AM733" t="s">
        <v>1784</v>
      </c>
      <c r="AN733" t="s">
        <v>859</v>
      </c>
      <c r="AO733" s="13">
        <v>0.38</v>
      </c>
      <c r="AP733" s="14">
        <v>20240011893366</v>
      </c>
      <c r="AQ733" s="12">
        <v>45649</v>
      </c>
    </row>
    <row r="734" spans="2:43" x14ac:dyDescent="0.3">
      <c r="B734">
        <v>953616</v>
      </c>
      <c r="E734" s="12">
        <v>45649</v>
      </c>
      <c r="G734" t="s">
        <v>673</v>
      </c>
      <c r="I734" t="s">
        <v>875</v>
      </c>
      <c r="J734" t="s">
        <v>875</v>
      </c>
      <c r="K734" t="s">
        <v>2216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1582</v>
      </c>
      <c r="AL734" t="s">
        <v>859</v>
      </c>
      <c r="AM734" t="s">
        <v>1582</v>
      </c>
      <c r="AN734" t="s">
        <v>859</v>
      </c>
      <c r="AO734" s="13">
        <v>0.21</v>
      </c>
      <c r="AP734" s="14">
        <v>20240011893764</v>
      </c>
      <c r="AQ734" s="12">
        <v>45649</v>
      </c>
    </row>
    <row r="735" spans="2:43" x14ac:dyDescent="0.3">
      <c r="B735">
        <v>953616</v>
      </c>
      <c r="E735" s="12">
        <v>45649</v>
      </c>
      <c r="G735" t="s">
        <v>673</v>
      </c>
      <c r="I735" t="s">
        <v>875</v>
      </c>
      <c r="J735" t="s">
        <v>875</v>
      </c>
      <c r="K735" t="s">
        <v>2216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1431</v>
      </c>
      <c r="AL735" t="s">
        <v>859</v>
      </c>
      <c r="AM735" t="s">
        <v>1431</v>
      </c>
      <c r="AN735" t="s">
        <v>859</v>
      </c>
      <c r="AO735" s="13">
        <v>0.03</v>
      </c>
      <c r="AP735" s="14">
        <v>20240011894259</v>
      </c>
      <c r="AQ735" s="12">
        <v>45649</v>
      </c>
    </row>
    <row r="736" spans="2:43" x14ac:dyDescent="0.3">
      <c r="B736">
        <v>414467</v>
      </c>
      <c r="E736" s="12">
        <v>45649</v>
      </c>
      <c r="G736" t="s">
        <v>673</v>
      </c>
      <c r="I736" t="s">
        <v>875</v>
      </c>
      <c r="J736" t="s">
        <v>875</v>
      </c>
      <c r="K736" t="s">
        <v>2218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960</v>
      </c>
      <c r="AL736" t="s">
        <v>859</v>
      </c>
      <c r="AM736" t="s">
        <v>960</v>
      </c>
      <c r="AN736" t="s">
        <v>859</v>
      </c>
      <c r="AO736" s="13">
        <v>0.37</v>
      </c>
      <c r="AP736" s="14">
        <v>20240011893387</v>
      </c>
      <c r="AQ736" s="12">
        <v>45649</v>
      </c>
    </row>
    <row r="737" spans="1:43" x14ac:dyDescent="0.3">
      <c r="B737">
        <v>414467</v>
      </c>
      <c r="E737" s="12">
        <v>45649</v>
      </c>
      <c r="G737" t="s">
        <v>673</v>
      </c>
      <c r="I737" t="s">
        <v>875</v>
      </c>
      <c r="J737" t="s">
        <v>875</v>
      </c>
      <c r="K737" t="s">
        <v>2218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1102</v>
      </c>
      <c r="AL737" t="s">
        <v>859</v>
      </c>
      <c r="AM737" t="s">
        <v>1102</v>
      </c>
      <c r="AN737" t="s">
        <v>859</v>
      </c>
      <c r="AO737" s="13">
        <v>0.19</v>
      </c>
      <c r="AP737" s="14">
        <v>20240011893783</v>
      </c>
      <c r="AQ737" s="12">
        <v>45649</v>
      </c>
    </row>
    <row r="738" spans="1:43" x14ac:dyDescent="0.3">
      <c r="B738">
        <v>414467</v>
      </c>
      <c r="E738" s="12">
        <v>45649</v>
      </c>
      <c r="G738" t="s">
        <v>673</v>
      </c>
      <c r="I738" t="s">
        <v>875</v>
      </c>
      <c r="J738" t="s">
        <v>875</v>
      </c>
      <c r="K738" t="s">
        <v>2218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20240011894276</v>
      </c>
      <c r="AQ738" s="12">
        <v>45649</v>
      </c>
    </row>
    <row r="739" spans="1:43" x14ac:dyDescent="0.3">
      <c r="B739">
        <v>418978</v>
      </c>
      <c r="E739" s="12">
        <v>45649</v>
      </c>
      <c r="G739" t="s">
        <v>673</v>
      </c>
      <c r="I739" t="s">
        <v>875</v>
      </c>
      <c r="J739" t="s">
        <v>875</v>
      </c>
      <c r="K739" t="s">
        <v>2220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1100</v>
      </c>
      <c r="AL739" t="s">
        <v>859</v>
      </c>
      <c r="AM739" t="s">
        <v>1100</v>
      </c>
      <c r="AN739" t="s">
        <v>859</v>
      </c>
      <c r="AO739" s="13">
        <v>0.33</v>
      </c>
      <c r="AP739" s="14">
        <v>20240011893400</v>
      </c>
      <c r="AQ739" s="12">
        <v>45649</v>
      </c>
    </row>
    <row r="740" spans="1:43" x14ac:dyDescent="0.3">
      <c r="B740">
        <v>418978</v>
      </c>
      <c r="E740" s="12">
        <v>45649</v>
      </c>
      <c r="G740" t="s">
        <v>673</v>
      </c>
      <c r="I740" t="s">
        <v>875</v>
      </c>
      <c r="J740" t="s">
        <v>875</v>
      </c>
      <c r="K740" t="s">
        <v>2220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1227</v>
      </c>
      <c r="AL740" t="s">
        <v>859</v>
      </c>
      <c r="AM740" t="s">
        <v>1227</v>
      </c>
      <c r="AN740" t="s">
        <v>859</v>
      </c>
      <c r="AO740" s="13">
        <v>0.17</v>
      </c>
      <c r="AP740" s="14">
        <v>20240011893814</v>
      </c>
      <c r="AQ740" s="12">
        <v>45649</v>
      </c>
    </row>
    <row r="741" spans="1:43" x14ac:dyDescent="0.3">
      <c r="B741">
        <v>418978</v>
      </c>
      <c r="E741" s="12">
        <v>45649</v>
      </c>
      <c r="G741" t="s">
        <v>673</v>
      </c>
      <c r="I741" t="s">
        <v>875</v>
      </c>
      <c r="J741" t="s">
        <v>875</v>
      </c>
      <c r="K741" t="s">
        <v>2220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966</v>
      </c>
      <c r="AL741" t="s">
        <v>859</v>
      </c>
      <c r="AM741" t="s">
        <v>966</v>
      </c>
      <c r="AN741" t="s">
        <v>859</v>
      </c>
      <c r="AO741" s="13">
        <v>0.01</v>
      </c>
      <c r="AP741" s="14">
        <v>20240011894293</v>
      </c>
      <c r="AQ741" s="12">
        <v>45649</v>
      </c>
    </row>
    <row r="742" spans="1:43" x14ac:dyDescent="0.3">
      <c r="B742">
        <v>425616</v>
      </c>
      <c r="E742" s="12">
        <v>45649</v>
      </c>
      <c r="G742" t="s">
        <v>673</v>
      </c>
      <c r="I742" t="s">
        <v>875</v>
      </c>
      <c r="J742" t="s">
        <v>875</v>
      </c>
      <c r="K742" t="s">
        <v>2222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929</v>
      </c>
      <c r="AL742" t="s">
        <v>859</v>
      </c>
      <c r="AM742" t="s">
        <v>929</v>
      </c>
      <c r="AN742" t="s">
        <v>859</v>
      </c>
      <c r="AO742" s="13">
        <v>0.36</v>
      </c>
      <c r="AP742" s="14">
        <v>20240011893416</v>
      </c>
      <c r="AQ742" s="12">
        <v>45649</v>
      </c>
    </row>
    <row r="743" spans="1:43" x14ac:dyDescent="0.3">
      <c r="B743">
        <v>425616</v>
      </c>
      <c r="E743" s="12">
        <v>45649</v>
      </c>
      <c r="G743" t="s">
        <v>673</v>
      </c>
      <c r="I743" t="s">
        <v>875</v>
      </c>
      <c r="J743" t="s">
        <v>875</v>
      </c>
      <c r="K743" t="s">
        <v>2222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1227</v>
      </c>
      <c r="AL743" t="s">
        <v>859</v>
      </c>
      <c r="AM743" t="s">
        <v>1227</v>
      </c>
      <c r="AN743" t="s">
        <v>859</v>
      </c>
      <c r="AO743" s="13">
        <v>0.17</v>
      </c>
      <c r="AP743" s="14">
        <v>20240011893827</v>
      </c>
      <c r="AQ743" s="12">
        <v>45649</v>
      </c>
    </row>
    <row r="744" spans="1:43" x14ac:dyDescent="0.3">
      <c r="B744">
        <v>425617</v>
      </c>
      <c r="E744" s="12">
        <v>45649</v>
      </c>
      <c r="G744" t="s">
        <v>673</v>
      </c>
      <c r="I744" t="s">
        <v>875</v>
      </c>
      <c r="J744" t="s">
        <v>875</v>
      </c>
      <c r="K744" t="s">
        <v>2222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929</v>
      </c>
      <c r="AL744" t="s">
        <v>859</v>
      </c>
      <c r="AM744" t="s">
        <v>929</v>
      </c>
      <c r="AN744" t="s">
        <v>859</v>
      </c>
      <c r="AO744" s="13">
        <v>0.36</v>
      </c>
      <c r="AP744" s="14">
        <v>20240011893417</v>
      </c>
      <c r="AQ744" s="12">
        <v>45649</v>
      </c>
    </row>
    <row r="745" spans="1:43" x14ac:dyDescent="0.3">
      <c r="B745">
        <v>425617</v>
      </c>
      <c r="E745" s="12">
        <v>45649</v>
      </c>
      <c r="G745" t="s">
        <v>673</v>
      </c>
      <c r="I745" t="s">
        <v>875</v>
      </c>
      <c r="J745" t="s">
        <v>875</v>
      </c>
      <c r="K745" t="s">
        <v>2222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1442</v>
      </c>
      <c r="AL745" t="s">
        <v>859</v>
      </c>
      <c r="AM745" t="s">
        <v>1442</v>
      </c>
      <c r="AN745" t="s">
        <v>859</v>
      </c>
      <c r="AO745" s="13">
        <v>0.16</v>
      </c>
      <c r="AP745" s="14">
        <v>20240011893828</v>
      </c>
      <c r="AQ745" s="12">
        <v>45649</v>
      </c>
    </row>
    <row r="746" spans="1:43" x14ac:dyDescent="0.3">
      <c r="B746">
        <v>426410</v>
      </c>
      <c r="E746" s="12">
        <v>45649</v>
      </c>
      <c r="G746" t="s">
        <v>673</v>
      </c>
      <c r="I746" t="s">
        <v>875</v>
      </c>
      <c r="J746" t="s">
        <v>875</v>
      </c>
      <c r="K746" t="s">
        <v>2226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1157</v>
      </c>
      <c r="AL746" t="s">
        <v>859</v>
      </c>
      <c r="AM746" t="s">
        <v>1157</v>
      </c>
      <c r="AN746" t="s">
        <v>859</v>
      </c>
      <c r="AO746" s="13">
        <v>0.32</v>
      </c>
      <c r="AP746" s="14">
        <v>20240011893418</v>
      </c>
      <c r="AQ746" s="12">
        <v>45649</v>
      </c>
    </row>
    <row r="747" spans="1:43" x14ac:dyDescent="0.3">
      <c r="B747">
        <v>426410</v>
      </c>
      <c r="E747" s="12">
        <v>45649</v>
      </c>
      <c r="G747" t="s">
        <v>673</v>
      </c>
      <c r="I747" t="s">
        <v>875</v>
      </c>
      <c r="J747" t="s">
        <v>875</v>
      </c>
      <c r="K747" t="s">
        <v>2226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1442</v>
      </c>
      <c r="AL747" t="s">
        <v>859</v>
      </c>
      <c r="AM747" t="s">
        <v>1442</v>
      </c>
      <c r="AN747" t="s">
        <v>859</v>
      </c>
      <c r="AO747" s="13">
        <v>0.16</v>
      </c>
      <c r="AP747" s="14">
        <v>20240011893829</v>
      </c>
      <c r="AQ747" s="12">
        <v>45649</v>
      </c>
    </row>
    <row r="748" spans="1:43" x14ac:dyDescent="0.3">
      <c r="B748">
        <v>1624451</v>
      </c>
      <c r="E748" s="12">
        <v>45649</v>
      </c>
      <c r="G748" t="s">
        <v>673</v>
      </c>
      <c r="I748" t="s">
        <v>875</v>
      </c>
      <c r="J748" t="s">
        <v>875</v>
      </c>
      <c r="K748" t="s">
        <v>2227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1157</v>
      </c>
      <c r="AL748" t="s">
        <v>859</v>
      </c>
      <c r="AM748" t="s">
        <v>1157</v>
      </c>
      <c r="AN748" t="s">
        <v>859</v>
      </c>
      <c r="AO748" s="13">
        <v>0.32</v>
      </c>
      <c r="AP748" s="14">
        <v>20240011893420</v>
      </c>
      <c r="AQ748" s="12">
        <v>45649</v>
      </c>
    </row>
    <row r="749" spans="1:43" x14ac:dyDescent="0.3">
      <c r="B749">
        <v>1624451</v>
      </c>
      <c r="E749" s="12">
        <v>45649</v>
      </c>
      <c r="G749" t="s">
        <v>673</v>
      </c>
      <c r="I749" t="s">
        <v>875</v>
      </c>
      <c r="J749" t="s">
        <v>875</v>
      </c>
      <c r="K749" t="s">
        <v>2227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1192</v>
      </c>
      <c r="AL749" t="s">
        <v>859</v>
      </c>
      <c r="AM749" t="s">
        <v>1192</v>
      </c>
      <c r="AN749" t="s">
        <v>859</v>
      </c>
      <c r="AO749" s="13">
        <v>0.18</v>
      </c>
      <c r="AP749" s="14">
        <v>20240011893842</v>
      </c>
      <c r="AQ749" s="12">
        <v>45649</v>
      </c>
    </row>
    <row r="750" spans="1:43" x14ac:dyDescent="0.3">
      <c r="A750">
        <v>70</v>
      </c>
      <c r="B750">
        <v>442753</v>
      </c>
      <c r="C750" s="12">
        <v>45552</v>
      </c>
      <c r="D750" s="12">
        <v>45639</v>
      </c>
      <c r="E750" s="12">
        <v>45677</v>
      </c>
      <c r="F750">
        <v>88</v>
      </c>
      <c r="G750" t="s">
        <v>673</v>
      </c>
      <c r="H750" t="s">
        <v>861</v>
      </c>
      <c r="I750" t="s">
        <v>875</v>
      </c>
      <c r="J750" t="s">
        <v>875</v>
      </c>
      <c r="K750" t="s">
        <v>2228</v>
      </c>
      <c r="L750">
        <v>996866969</v>
      </c>
      <c r="M750" t="s">
        <v>297</v>
      </c>
      <c r="N750" t="s">
        <v>863</v>
      </c>
      <c r="O750">
        <v>2097</v>
      </c>
      <c r="P750">
        <v>2110</v>
      </c>
      <c r="Q750">
        <v>0</v>
      </c>
      <c r="R750">
        <v>13</v>
      </c>
      <c r="S750">
        <v>0</v>
      </c>
      <c r="T750" t="s">
        <v>865</v>
      </c>
      <c r="U750" t="s">
        <v>946</v>
      </c>
      <c r="V750" t="s">
        <v>947</v>
      </c>
      <c r="AE750" t="s">
        <v>947</v>
      </c>
      <c r="AF750" t="s">
        <v>958</v>
      </c>
      <c r="AH750" t="s">
        <v>948</v>
      </c>
      <c r="AI750" t="s">
        <v>949</v>
      </c>
      <c r="AJ750" t="s">
        <v>1033</v>
      </c>
      <c r="AL750" t="s">
        <v>859</v>
      </c>
      <c r="AM750" t="s">
        <v>952</v>
      </c>
      <c r="AN750" t="s">
        <v>859</v>
      </c>
      <c r="AO750" s="13">
        <v>13</v>
      </c>
      <c r="AP750" s="14">
        <v>20240011661724</v>
      </c>
      <c r="AQ750" s="12">
        <v>45643</v>
      </c>
    </row>
    <row r="751" spans="1:43" x14ac:dyDescent="0.3">
      <c r="B751">
        <v>442753</v>
      </c>
      <c r="E751" s="12">
        <v>45649</v>
      </c>
      <c r="G751" t="s">
        <v>673</v>
      </c>
      <c r="I751" t="s">
        <v>875</v>
      </c>
      <c r="J751" t="s">
        <v>875</v>
      </c>
      <c r="K751" t="s">
        <v>2228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1383</v>
      </c>
      <c r="AL751" t="s">
        <v>859</v>
      </c>
      <c r="AM751" t="s">
        <v>1383</v>
      </c>
      <c r="AN751" t="s">
        <v>859</v>
      </c>
      <c r="AO751" s="13">
        <v>0.23</v>
      </c>
      <c r="AP751" s="14">
        <v>20240011893888</v>
      </c>
      <c r="AQ751" s="12">
        <v>45649</v>
      </c>
    </row>
    <row r="752" spans="1:43" x14ac:dyDescent="0.3">
      <c r="B752">
        <v>172656</v>
      </c>
      <c r="E752" s="12">
        <v>45649</v>
      </c>
      <c r="G752" t="s">
        <v>673</v>
      </c>
      <c r="I752" t="s">
        <v>875</v>
      </c>
      <c r="J752" t="s">
        <v>875</v>
      </c>
      <c r="K752" t="s">
        <v>2230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1077</v>
      </c>
      <c r="AL752" t="s">
        <v>859</v>
      </c>
      <c r="AM752" t="s">
        <v>1077</v>
      </c>
      <c r="AN752" t="s">
        <v>859</v>
      </c>
      <c r="AO752" s="13">
        <v>0.78</v>
      </c>
      <c r="AP752" s="14">
        <v>20240011893658</v>
      </c>
      <c r="AQ752" s="12">
        <v>45649</v>
      </c>
    </row>
    <row r="753" spans="1:43" x14ac:dyDescent="0.3">
      <c r="B753">
        <v>172656</v>
      </c>
      <c r="E753" s="12">
        <v>45649</v>
      </c>
      <c r="G753" t="s">
        <v>673</v>
      </c>
      <c r="I753" t="s">
        <v>875</v>
      </c>
      <c r="J753" t="s">
        <v>875</v>
      </c>
      <c r="K753" t="s">
        <v>2230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1000</v>
      </c>
      <c r="AL753" t="s">
        <v>859</v>
      </c>
      <c r="AM753" t="s">
        <v>1000</v>
      </c>
      <c r="AN753" t="s">
        <v>859</v>
      </c>
      <c r="AO753" s="13">
        <v>0.24</v>
      </c>
      <c r="AP753" s="14">
        <v>20240011894072</v>
      </c>
      <c r="AQ753" s="12">
        <v>45649</v>
      </c>
    </row>
    <row r="754" spans="1:43" x14ac:dyDescent="0.3">
      <c r="B754">
        <v>235933</v>
      </c>
      <c r="E754" s="12">
        <v>45649</v>
      </c>
      <c r="G754" t="s">
        <v>673</v>
      </c>
      <c r="I754" t="s">
        <v>875</v>
      </c>
      <c r="J754" t="s">
        <v>875</v>
      </c>
      <c r="K754" t="s">
        <v>2238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1494</v>
      </c>
      <c r="AL754" t="s">
        <v>859</v>
      </c>
      <c r="AM754" t="s">
        <v>1494</v>
      </c>
      <c r="AN754" t="s">
        <v>859</v>
      </c>
      <c r="AO754" s="13">
        <v>1.1100000000000001</v>
      </c>
      <c r="AP754" s="14">
        <v>20240011893553</v>
      </c>
      <c r="AQ754" s="12">
        <v>45649</v>
      </c>
    </row>
    <row r="755" spans="1:43" x14ac:dyDescent="0.3">
      <c r="B755">
        <v>235933</v>
      </c>
      <c r="E755" s="12">
        <v>45649</v>
      </c>
      <c r="G755" t="s">
        <v>673</v>
      </c>
      <c r="I755" t="s">
        <v>875</v>
      </c>
      <c r="J755" t="s">
        <v>875</v>
      </c>
      <c r="K755" t="s">
        <v>2238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1350</v>
      </c>
      <c r="AL755" t="s">
        <v>859</v>
      </c>
      <c r="AM755" t="s">
        <v>1350</v>
      </c>
      <c r="AN755" t="s">
        <v>859</v>
      </c>
      <c r="AO755" s="13">
        <v>0.28999999999999998</v>
      </c>
      <c r="AP755" s="14">
        <v>20240011893971</v>
      </c>
      <c r="AQ755" s="12">
        <v>45649</v>
      </c>
    </row>
    <row r="756" spans="1:43" x14ac:dyDescent="0.3">
      <c r="A756">
        <v>79</v>
      </c>
      <c r="B756">
        <v>235933</v>
      </c>
      <c r="C756" s="12">
        <v>45555</v>
      </c>
      <c r="D756" s="12">
        <v>45643</v>
      </c>
      <c r="E756" s="12">
        <v>45693</v>
      </c>
      <c r="F756">
        <v>89</v>
      </c>
      <c r="G756" t="s">
        <v>673</v>
      </c>
      <c r="H756" t="s">
        <v>861</v>
      </c>
      <c r="I756" t="s">
        <v>875</v>
      </c>
      <c r="J756" t="s">
        <v>875</v>
      </c>
      <c r="K756" t="s">
        <v>2238</v>
      </c>
      <c r="L756">
        <v>996866969</v>
      </c>
      <c r="M756" t="s">
        <v>388</v>
      </c>
      <c r="N756" t="s">
        <v>863</v>
      </c>
      <c r="O756">
        <v>7108</v>
      </c>
      <c r="P756">
        <v>7146</v>
      </c>
      <c r="Q756">
        <v>0</v>
      </c>
      <c r="R756">
        <v>38</v>
      </c>
      <c r="S756">
        <v>0</v>
      </c>
      <c r="T756" t="s">
        <v>865</v>
      </c>
      <c r="U756" t="s">
        <v>889</v>
      </c>
      <c r="V756" t="s">
        <v>1923</v>
      </c>
      <c r="W756" t="s">
        <v>3111</v>
      </c>
      <c r="X756" t="s">
        <v>880</v>
      </c>
      <c r="AE756" t="s">
        <v>3474</v>
      </c>
      <c r="AF756" t="s">
        <v>868</v>
      </c>
      <c r="AH756" t="s">
        <v>3475</v>
      </c>
      <c r="AI756" t="s">
        <v>1597</v>
      </c>
      <c r="AJ756" t="s">
        <v>1472</v>
      </c>
      <c r="AL756" t="s">
        <v>859</v>
      </c>
      <c r="AM756" t="s">
        <v>3476</v>
      </c>
      <c r="AN756" t="s">
        <v>859</v>
      </c>
      <c r="AO756" s="13">
        <v>44.93</v>
      </c>
      <c r="AP756" s="14">
        <v>20240011919219</v>
      </c>
      <c r="AQ756" s="12">
        <v>45650</v>
      </c>
    </row>
    <row r="757" spans="1:43" x14ac:dyDescent="0.3">
      <c r="A757">
        <v>88</v>
      </c>
      <c r="B757">
        <v>1862160</v>
      </c>
      <c r="C757" s="12">
        <v>45566</v>
      </c>
      <c r="D757" s="12">
        <v>45654</v>
      </c>
      <c r="E757" s="12">
        <v>45691</v>
      </c>
      <c r="F757">
        <v>89</v>
      </c>
      <c r="G757" t="s">
        <v>673</v>
      </c>
      <c r="H757" t="s">
        <v>861</v>
      </c>
      <c r="I757" t="s">
        <v>875</v>
      </c>
      <c r="J757" t="s">
        <v>875</v>
      </c>
      <c r="K757" t="s">
        <v>2246</v>
      </c>
      <c r="L757">
        <v>996866969</v>
      </c>
      <c r="M757" t="s">
        <v>411</v>
      </c>
      <c r="N757" t="s">
        <v>863</v>
      </c>
      <c r="O757">
        <v>144</v>
      </c>
      <c r="P757">
        <v>144</v>
      </c>
      <c r="Q757" t="s">
        <v>864</v>
      </c>
      <c r="R757">
        <v>0</v>
      </c>
      <c r="S757">
        <v>0</v>
      </c>
      <c r="T757" t="s">
        <v>865</v>
      </c>
      <c r="U757" t="s">
        <v>866</v>
      </c>
      <c r="V757" t="s">
        <v>867</v>
      </c>
      <c r="AE757" t="s">
        <v>867</v>
      </c>
      <c r="AF757" t="s">
        <v>868</v>
      </c>
      <c r="AH757" t="s">
        <v>869</v>
      </c>
      <c r="AI757" t="s">
        <v>870</v>
      </c>
      <c r="AJ757" t="s">
        <v>871</v>
      </c>
      <c r="AL757" t="s">
        <v>859</v>
      </c>
      <c r="AM757" t="s">
        <v>2009</v>
      </c>
      <c r="AN757" t="s">
        <v>1784</v>
      </c>
      <c r="AO757" s="13">
        <v>7.56</v>
      </c>
      <c r="AP757" s="14">
        <v>20250000062480</v>
      </c>
      <c r="AQ757" s="12">
        <v>45660</v>
      </c>
    </row>
    <row r="758" spans="1:43" x14ac:dyDescent="0.3">
      <c r="B758">
        <v>1809877</v>
      </c>
      <c r="E758" s="12">
        <v>45649</v>
      </c>
      <c r="G758" t="s">
        <v>2248</v>
      </c>
      <c r="I758" t="s">
        <v>2249</v>
      </c>
      <c r="J758" t="s">
        <v>875</v>
      </c>
      <c r="K758" t="s">
        <v>2250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1957</v>
      </c>
      <c r="AL758" t="s">
        <v>859</v>
      </c>
      <c r="AM758" t="s">
        <v>1957</v>
      </c>
      <c r="AN758" t="s">
        <v>859</v>
      </c>
      <c r="AO758" s="13">
        <v>0.67</v>
      </c>
      <c r="AP758" s="14">
        <v>20240011893598</v>
      </c>
      <c r="AQ758" s="12">
        <v>45649</v>
      </c>
    </row>
    <row r="759" spans="1:43" x14ac:dyDescent="0.3">
      <c r="B759">
        <v>1809877</v>
      </c>
      <c r="E759" s="12">
        <v>45649</v>
      </c>
      <c r="G759" t="s">
        <v>2248</v>
      </c>
      <c r="I759" t="s">
        <v>2249</v>
      </c>
      <c r="J759" t="s">
        <v>875</v>
      </c>
      <c r="K759" t="s">
        <v>2250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1000</v>
      </c>
      <c r="AL759" t="s">
        <v>859</v>
      </c>
      <c r="AM759" t="s">
        <v>1000</v>
      </c>
      <c r="AN759" t="s">
        <v>859</v>
      </c>
      <c r="AO759" s="13">
        <v>0.24</v>
      </c>
      <c r="AP759" s="14">
        <v>20240011894040</v>
      </c>
      <c r="AQ759" s="12">
        <v>45649</v>
      </c>
    </row>
    <row r="760" spans="1:43" x14ac:dyDescent="0.3">
      <c r="B760">
        <v>339639</v>
      </c>
      <c r="E760" s="12">
        <v>45649</v>
      </c>
      <c r="G760" t="s">
        <v>2248</v>
      </c>
      <c r="I760" t="s">
        <v>875</v>
      </c>
      <c r="J760" t="s">
        <v>875</v>
      </c>
      <c r="K760" t="s">
        <v>1701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1310</v>
      </c>
      <c r="AL760" t="s">
        <v>859</v>
      </c>
      <c r="AM760" t="s">
        <v>1310</v>
      </c>
      <c r="AN760" t="s">
        <v>859</v>
      </c>
      <c r="AO760" s="13">
        <v>0.09</v>
      </c>
      <c r="AP760" s="14">
        <v>20240011893657</v>
      </c>
      <c r="AQ760" s="12">
        <v>45649</v>
      </c>
    </row>
    <row r="761" spans="1:43" x14ac:dyDescent="0.3">
      <c r="B761">
        <v>339639</v>
      </c>
      <c r="E761" s="12">
        <v>45649</v>
      </c>
      <c r="G761" t="s">
        <v>2248</v>
      </c>
      <c r="I761" t="s">
        <v>875</v>
      </c>
      <c r="J761" t="s">
        <v>875</v>
      </c>
      <c r="K761" t="s">
        <v>1701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1198</v>
      </c>
      <c r="AL761" t="s">
        <v>859</v>
      </c>
      <c r="AM761" t="s">
        <v>1198</v>
      </c>
      <c r="AN761" t="s">
        <v>859</v>
      </c>
      <c r="AO761" s="13">
        <v>0.04</v>
      </c>
      <c r="AP761" s="14">
        <v>20240011894069</v>
      </c>
      <c r="AQ761" s="12">
        <v>45649</v>
      </c>
    </row>
    <row r="762" spans="1:43" x14ac:dyDescent="0.3">
      <c r="B762">
        <v>1139440</v>
      </c>
      <c r="E762" s="12">
        <v>45649</v>
      </c>
      <c r="G762" t="s">
        <v>2248</v>
      </c>
      <c r="I762" t="s">
        <v>875</v>
      </c>
      <c r="J762" t="s">
        <v>875</v>
      </c>
      <c r="K762" t="s">
        <v>1704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1102</v>
      </c>
      <c r="AL762" t="s">
        <v>859</v>
      </c>
      <c r="AM762" t="s">
        <v>1102</v>
      </c>
      <c r="AN762" t="s">
        <v>859</v>
      </c>
      <c r="AO762" s="13">
        <v>0.19</v>
      </c>
      <c r="AP762" s="14">
        <v>20240011893312</v>
      </c>
      <c r="AQ762" s="12">
        <v>45649</v>
      </c>
    </row>
    <row r="763" spans="1:43" x14ac:dyDescent="0.3">
      <c r="B763">
        <v>1139440</v>
      </c>
      <c r="E763" s="12">
        <v>45649</v>
      </c>
      <c r="G763" t="s">
        <v>2248</v>
      </c>
      <c r="I763" t="s">
        <v>875</v>
      </c>
      <c r="J763" t="s">
        <v>875</v>
      </c>
      <c r="K763" t="s">
        <v>1704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1219</v>
      </c>
      <c r="AL763" t="s">
        <v>859</v>
      </c>
      <c r="AM763" t="s">
        <v>1219</v>
      </c>
      <c r="AN763" t="s">
        <v>859</v>
      </c>
      <c r="AO763" s="13">
        <v>0.12</v>
      </c>
      <c r="AP763" s="14">
        <v>20240011893702</v>
      </c>
      <c r="AQ763" s="12">
        <v>45649</v>
      </c>
    </row>
    <row r="764" spans="1:43" x14ac:dyDescent="0.3">
      <c r="B764">
        <v>1139440</v>
      </c>
      <c r="E764" s="12">
        <v>45649</v>
      </c>
      <c r="G764" t="s">
        <v>2248</v>
      </c>
      <c r="I764" t="s">
        <v>875</v>
      </c>
      <c r="J764" t="s">
        <v>875</v>
      </c>
      <c r="K764" t="s">
        <v>1704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1431</v>
      </c>
      <c r="AL764" t="s">
        <v>859</v>
      </c>
      <c r="AM764" t="s">
        <v>1431</v>
      </c>
      <c r="AN764" t="s">
        <v>859</v>
      </c>
      <c r="AO764" s="13">
        <v>0.03</v>
      </c>
      <c r="AP764" s="14">
        <v>20240011894160</v>
      </c>
      <c r="AQ764" s="12">
        <v>45649</v>
      </c>
    </row>
    <row r="765" spans="1:43" x14ac:dyDescent="0.3">
      <c r="B765">
        <v>1376132</v>
      </c>
      <c r="E765" s="12">
        <v>45649</v>
      </c>
      <c r="G765" t="s">
        <v>2248</v>
      </c>
      <c r="I765" t="s">
        <v>1706</v>
      </c>
      <c r="J765" t="s">
        <v>1706</v>
      </c>
      <c r="K765" t="s">
        <v>1707</v>
      </c>
      <c r="L765">
        <v>36771210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1784</v>
      </c>
      <c r="AL765" t="s">
        <v>859</v>
      </c>
      <c r="AM765" t="s">
        <v>1784</v>
      </c>
      <c r="AN765" t="s">
        <v>859</v>
      </c>
      <c r="AO765" s="13">
        <v>0.38</v>
      </c>
      <c r="AP765" s="14">
        <v>20240011893313</v>
      </c>
      <c r="AQ765" s="12">
        <v>45649</v>
      </c>
    </row>
    <row r="766" spans="1:43" x14ac:dyDescent="0.3">
      <c r="B766">
        <v>1082941</v>
      </c>
      <c r="E766" s="12">
        <v>45649</v>
      </c>
      <c r="G766" t="s">
        <v>2248</v>
      </c>
      <c r="I766" t="s">
        <v>2260</v>
      </c>
      <c r="J766" t="s">
        <v>875</v>
      </c>
      <c r="K766" t="s">
        <v>2261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1100</v>
      </c>
      <c r="AL766" t="s">
        <v>859</v>
      </c>
      <c r="AM766" t="s">
        <v>1100</v>
      </c>
      <c r="AN766" t="s">
        <v>859</v>
      </c>
      <c r="AO766" s="13">
        <v>0.33</v>
      </c>
      <c r="AP766" s="14">
        <v>20240011893396</v>
      </c>
      <c r="AQ766" s="12">
        <v>45649</v>
      </c>
    </row>
    <row r="767" spans="1:43" x14ac:dyDescent="0.3">
      <c r="B767">
        <v>1082941</v>
      </c>
      <c r="E767" s="12">
        <v>45649</v>
      </c>
      <c r="G767" t="s">
        <v>2248</v>
      </c>
      <c r="I767" t="s">
        <v>2260</v>
      </c>
      <c r="J767" t="s">
        <v>875</v>
      </c>
      <c r="K767" t="s">
        <v>2261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1102</v>
      </c>
      <c r="AL767" t="s">
        <v>859</v>
      </c>
      <c r="AM767" t="s">
        <v>1102</v>
      </c>
      <c r="AN767" t="s">
        <v>859</v>
      </c>
      <c r="AO767" s="13">
        <v>0.19</v>
      </c>
      <c r="AP767" s="14">
        <v>20240011893786</v>
      </c>
      <c r="AQ767" s="12">
        <v>45649</v>
      </c>
    </row>
    <row r="768" spans="1:43" x14ac:dyDescent="0.3">
      <c r="B768">
        <v>1082941</v>
      </c>
      <c r="E768" s="12">
        <v>45649</v>
      </c>
      <c r="G768" t="s">
        <v>2248</v>
      </c>
      <c r="I768" t="s">
        <v>2260</v>
      </c>
      <c r="J768" t="s">
        <v>875</v>
      </c>
      <c r="K768" t="s">
        <v>2261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966</v>
      </c>
      <c r="AL768" t="s">
        <v>859</v>
      </c>
      <c r="AM768" t="s">
        <v>966</v>
      </c>
      <c r="AN768" t="s">
        <v>859</v>
      </c>
      <c r="AO768" s="13">
        <v>0.01</v>
      </c>
      <c r="AP768" s="14">
        <v>20240011894291</v>
      </c>
      <c r="AQ768" s="12">
        <v>45649</v>
      </c>
    </row>
    <row r="769" spans="2:43" x14ac:dyDescent="0.3">
      <c r="B769">
        <v>1082942</v>
      </c>
      <c r="E769" s="12">
        <v>45649</v>
      </c>
      <c r="G769" t="s">
        <v>2248</v>
      </c>
      <c r="I769" t="s">
        <v>2260</v>
      </c>
      <c r="J769" t="s">
        <v>875</v>
      </c>
      <c r="K769" t="s">
        <v>2261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1439</v>
      </c>
      <c r="AL769" t="s">
        <v>859</v>
      </c>
      <c r="AM769" t="s">
        <v>1439</v>
      </c>
      <c r="AN769" t="s">
        <v>859</v>
      </c>
      <c r="AO769" s="13">
        <v>0.9</v>
      </c>
      <c r="AP769" s="14">
        <v>20240011893397</v>
      </c>
      <c r="AQ769" s="12">
        <v>45649</v>
      </c>
    </row>
    <row r="770" spans="2:43" x14ac:dyDescent="0.3">
      <c r="B770">
        <v>1082942</v>
      </c>
      <c r="E770" s="12">
        <v>45649</v>
      </c>
      <c r="G770" t="s">
        <v>2248</v>
      </c>
      <c r="I770" t="s">
        <v>2260</v>
      </c>
      <c r="J770" t="s">
        <v>875</v>
      </c>
      <c r="K770" t="s">
        <v>2261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1157</v>
      </c>
      <c r="AL770" t="s">
        <v>859</v>
      </c>
      <c r="AM770" t="s">
        <v>1157</v>
      </c>
      <c r="AN770" t="s">
        <v>859</v>
      </c>
      <c r="AO770" s="13">
        <v>0.32</v>
      </c>
      <c r="AP770" s="14">
        <v>20240011893787</v>
      </c>
      <c r="AQ770" s="12">
        <v>45649</v>
      </c>
    </row>
    <row r="771" spans="2:43" x14ac:dyDescent="0.3">
      <c r="B771">
        <v>1082942</v>
      </c>
      <c r="E771" s="12">
        <v>45649</v>
      </c>
      <c r="G771" t="s">
        <v>2248</v>
      </c>
      <c r="I771" t="s">
        <v>2260</v>
      </c>
      <c r="J771" t="s">
        <v>875</v>
      </c>
      <c r="K771" t="s">
        <v>2261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966</v>
      </c>
      <c r="AL771" t="s">
        <v>859</v>
      </c>
      <c r="AM771" t="s">
        <v>966</v>
      </c>
      <c r="AN771" t="s">
        <v>859</v>
      </c>
      <c r="AO771" s="13">
        <v>0.01</v>
      </c>
      <c r="AP771" s="14">
        <v>20240011894292</v>
      </c>
      <c r="AQ771" s="12">
        <v>45649</v>
      </c>
    </row>
    <row r="772" spans="2:43" x14ac:dyDescent="0.3">
      <c r="B772">
        <v>2011601</v>
      </c>
      <c r="E772" s="12">
        <v>45649</v>
      </c>
      <c r="G772" t="s">
        <v>2248</v>
      </c>
      <c r="I772" t="s">
        <v>2265</v>
      </c>
      <c r="J772" t="s">
        <v>875</v>
      </c>
      <c r="K772" t="s">
        <v>2266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1958</v>
      </c>
      <c r="AL772" t="s">
        <v>859</v>
      </c>
      <c r="AM772" t="s">
        <v>1958</v>
      </c>
      <c r="AN772" t="s">
        <v>859</v>
      </c>
      <c r="AO772" s="13">
        <v>0.45</v>
      </c>
      <c r="AP772" s="14">
        <v>20240011893412</v>
      </c>
      <c r="AQ772" s="12">
        <v>45649</v>
      </c>
    </row>
    <row r="773" spans="2:43" x14ac:dyDescent="0.3">
      <c r="B773">
        <v>2011601</v>
      </c>
      <c r="E773" s="12">
        <v>45649</v>
      </c>
      <c r="G773" t="s">
        <v>2248</v>
      </c>
      <c r="I773" t="s">
        <v>2265</v>
      </c>
      <c r="J773" t="s">
        <v>875</v>
      </c>
      <c r="K773" t="s">
        <v>2266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1385</v>
      </c>
      <c r="AL773" t="s">
        <v>859</v>
      </c>
      <c r="AM773" t="s">
        <v>1385</v>
      </c>
      <c r="AN773" t="s">
        <v>859</v>
      </c>
      <c r="AO773" s="13">
        <v>0.2</v>
      </c>
      <c r="AP773" s="14">
        <v>20240011893792</v>
      </c>
      <c r="AQ773" s="12">
        <v>45649</v>
      </c>
    </row>
    <row r="774" spans="2:43" x14ac:dyDescent="0.3">
      <c r="B774">
        <v>158118</v>
      </c>
      <c r="E774" s="12">
        <v>45649</v>
      </c>
      <c r="G774" t="s">
        <v>2248</v>
      </c>
      <c r="I774" t="s">
        <v>875</v>
      </c>
      <c r="J774" t="s">
        <v>875</v>
      </c>
      <c r="K774" t="s">
        <v>2268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1157</v>
      </c>
      <c r="AL774" t="s">
        <v>859</v>
      </c>
      <c r="AM774" t="s">
        <v>1157</v>
      </c>
      <c r="AN774" t="s">
        <v>859</v>
      </c>
      <c r="AO774" s="13">
        <v>0.32</v>
      </c>
      <c r="AP774" s="14">
        <v>20240011893423</v>
      </c>
      <c r="AQ774" s="12">
        <v>45649</v>
      </c>
    </row>
    <row r="775" spans="2:43" x14ac:dyDescent="0.3">
      <c r="B775">
        <v>158118</v>
      </c>
      <c r="E775" s="12">
        <v>45649</v>
      </c>
      <c r="G775" t="s">
        <v>2248</v>
      </c>
      <c r="I775" t="s">
        <v>875</v>
      </c>
      <c r="J775" t="s">
        <v>875</v>
      </c>
      <c r="K775" t="s">
        <v>2268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1442</v>
      </c>
      <c r="AL775" t="s">
        <v>859</v>
      </c>
      <c r="AM775" t="s">
        <v>1442</v>
      </c>
      <c r="AN775" t="s">
        <v>859</v>
      </c>
      <c r="AO775" s="13">
        <v>0.16</v>
      </c>
      <c r="AP775" s="14">
        <v>20240011893803</v>
      </c>
      <c r="AQ775" s="12">
        <v>45649</v>
      </c>
    </row>
    <row r="776" spans="2:43" x14ac:dyDescent="0.3">
      <c r="B776">
        <v>1567030</v>
      </c>
      <c r="E776" s="12">
        <v>45649</v>
      </c>
      <c r="G776" t="s">
        <v>2248</v>
      </c>
      <c r="I776" t="s">
        <v>875</v>
      </c>
      <c r="J776" t="s">
        <v>875</v>
      </c>
      <c r="K776" t="s">
        <v>2270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1102</v>
      </c>
      <c r="AL776" t="s">
        <v>859</v>
      </c>
      <c r="AM776" t="s">
        <v>1102</v>
      </c>
      <c r="AN776" t="s">
        <v>859</v>
      </c>
      <c r="AO776" s="13">
        <v>0.19</v>
      </c>
      <c r="AP776" s="14">
        <v>20240011893344</v>
      </c>
      <c r="AQ776" s="12">
        <v>45649</v>
      </c>
    </row>
    <row r="777" spans="2:43" x14ac:dyDescent="0.3">
      <c r="B777">
        <v>1567030</v>
      </c>
      <c r="E777" s="12">
        <v>45649</v>
      </c>
      <c r="G777" t="s">
        <v>2248</v>
      </c>
      <c r="I777" t="s">
        <v>875</v>
      </c>
      <c r="J777" t="s">
        <v>875</v>
      </c>
      <c r="K777" t="s">
        <v>2270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1279</v>
      </c>
      <c r="AL777" t="s">
        <v>859</v>
      </c>
      <c r="AM777" t="s">
        <v>1279</v>
      </c>
      <c r="AN777" t="s">
        <v>859</v>
      </c>
      <c r="AO777" s="13">
        <v>0.1</v>
      </c>
      <c r="AP777" s="14">
        <v>20240011893741</v>
      </c>
      <c r="AQ777" s="12">
        <v>45649</v>
      </c>
    </row>
    <row r="778" spans="2:43" x14ac:dyDescent="0.3">
      <c r="B778">
        <v>1567030</v>
      </c>
      <c r="E778" s="12">
        <v>45649</v>
      </c>
      <c r="G778" t="s">
        <v>2248</v>
      </c>
      <c r="I778" t="s">
        <v>875</v>
      </c>
      <c r="J778" t="s">
        <v>875</v>
      </c>
      <c r="K778" t="s">
        <v>2270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966</v>
      </c>
      <c r="AL778" t="s">
        <v>859</v>
      </c>
      <c r="AM778" t="s">
        <v>966</v>
      </c>
      <c r="AN778" t="s">
        <v>859</v>
      </c>
      <c r="AO778" s="13">
        <v>0.01</v>
      </c>
      <c r="AP778" s="14">
        <v>20240011894193</v>
      </c>
      <c r="AQ778" s="12">
        <v>45649</v>
      </c>
    </row>
    <row r="779" spans="2:43" x14ac:dyDescent="0.3">
      <c r="B779">
        <v>348159</v>
      </c>
      <c r="E779" s="12">
        <v>45649</v>
      </c>
      <c r="G779" t="s">
        <v>2248</v>
      </c>
      <c r="I779" t="s">
        <v>875</v>
      </c>
      <c r="J779" t="s">
        <v>875</v>
      </c>
      <c r="K779" t="s">
        <v>2271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993</v>
      </c>
      <c r="AL779" t="s">
        <v>859</v>
      </c>
      <c r="AM779" t="s">
        <v>993</v>
      </c>
      <c r="AN779" t="s">
        <v>859</v>
      </c>
      <c r="AO779" s="13">
        <v>0.06</v>
      </c>
      <c r="AP779" s="14">
        <v>20240011894227</v>
      </c>
      <c r="AQ779" s="12">
        <v>45649</v>
      </c>
    </row>
    <row r="780" spans="2:43" x14ac:dyDescent="0.3">
      <c r="B780">
        <v>348173</v>
      </c>
      <c r="E780" s="12">
        <v>45649</v>
      </c>
      <c r="G780" t="s">
        <v>2248</v>
      </c>
      <c r="I780" t="s">
        <v>2277</v>
      </c>
      <c r="J780" t="s">
        <v>875</v>
      </c>
      <c r="K780" t="s">
        <v>2278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1383</v>
      </c>
      <c r="AL780" t="s">
        <v>859</v>
      </c>
      <c r="AM780" t="s">
        <v>1383</v>
      </c>
      <c r="AN780" t="s">
        <v>859</v>
      </c>
      <c r="AO780" s="13">
        <v>0.23</v>
      </c>
      <c r="AP780" s="14">
        <v>20240011893350</v>
      </c>
      <c r="AQ780" s="12">
        <v>45649</v>
      </c>
    </row>
    <row r="781" spans="2:43" x14ac:dyDescent="0.3">
      <c r="B781">
        <v>348173</v>
      </c>
      <c r="E781" s="12">
        <v>45649</v>
      </c>
      <c r="G781" t="s">
        <v>2248</v>
      </c>
      <c r="I781" t="s">
        <v>2277</v>
      </c>
      <c r="J781" t="s">
        <v>875</v>
      </c>
      <c r="K781" t="s">
        <v>2278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1673</v>
      </c>
      <c r="AL781" t="s">
        <v>859</v>
      </c>
      <c r="AM781" t="s">
        <v>1673</v>
      </c>
      <c r="AN781" t="s">
        <v>859</v>
      </c>
      <c r="AO781" s="13">
        <v>0.11</v>
      </c>
      <c r="AP781" s="14">
        <v>20240011893982</v>
      </c>
      <c r="AQ781" s="12">
        <v>45649</v>
      </c>
    </row>
    <row r="782" spans="2:43" x14ac:dyDescent="0.3">
      <c r="B782">
        <v>349939</v>
      </c>
      <c r="E782" s="12">
        <v>45649</v>
      </c>
      <c r="G782" t="s">
        <v>2248</v>
      </c>
      <c r="I782" t="s">
        <v>2286</v>
      </c>
      <c r="J782" t="s">
        <v>875</v>
      </c>
      <c r="K782" t="s">
        <v>2287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1149</v>
      </c>
      <c r="AL782" t="s">
        <v>859</v>
      </c>
      <c r="AM782" t="s">
        <v>1149</v>
      </c>
      <c r="AN782" t="s">
        <v>859</v>
      </c>
      <c r="AO782" s="13">
        <v>0.92</v>
      </c>
      <c r="AP782" s="14">
        <v>20240011893360</v>
      </c>
      <c r="AQ782" s="12">
        <v>45649</v>
      </c>
    </row>
    <row r="783" spans="2:43" x14ac:dyDescent="0.3">
      <c r="B783">
        <v>349939</v>
      </c>
      <c r="E783" s="12">
        <v>45649</v>
      </c>
      <c r="G783" t="s">
        <v>2248</v>
      </c>
      <c r="I783" t="s">
        <v>2286</v>
      </c>
      <c r="J783" t="s">
        <v>875</v>
      </c>
      <c r="K783" t="s">
        <v>2287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1621</v>
      </c>
      <c r="AL783" t="s">
        <v>859</v>
      </c>
      <c r="AM783" t="s">
        <v>1621</v>
      </c>
      <c r="AN783" t="s">
        <v>859</v>
      </c>
      <c r="AO783" s="13">
        <v>1.04</v>
      </c>
      <c r="AP783" s="14">
        <v>20240011893754</v>
      </c>
      <c r="AQ783" s="12">
        <v>45649</v>
      </c>
    </row>
    <row r="784" spans="2:43" x14ac:dyDescent="0.3">
      <c r="B784">
        <v>349939</v>
      </c>
      <c r="E784" s="12">
        <v>45649</v>
      </c>
      <c r="G784" t="s">
        <v>2248</v>
      </c>
      <c r="I784" t="s">
        <v>2286</v>
      </c>
      <c r="J784" t="s">
        <v>875</v>
      </c>
      <c r="K784" t="s">
        <v>2287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1198</v>
      </c>
      <c r="AL784" t="s">
        <v>859</v>
      </c>
      <c r="AM784" t="s">
        <v>1198</v>
      </c>
      <c r="AN784" t="s">
        <v>859</v>
      </c>
      <c r="AO784" s="13">
        <v>0.04</v>
      </c>
      <c r="AP784" s="14">
        <v>20240011894235</v>
      </c>
      <c r="AQ784" s="12">
        <v>45649</v>
      </c>
    </row>
    <row r="785" spans="2:43" x14ac:dyDescent="0.3">
      <c r="B785">
        <v>1773962</v>
      </c>
      <c r="E785" s="12">
        <v>45649</v>
      </c>
      <c r="G785" t="s">
        <v>2248</v>
      </c>
      <c r="I785" t="s">
        <v>875</v>
      </c>
      <c r="J785" t="s">
        <v>875</v>
      </c>
      <c r="K785" t="s">
        <v>2296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1123</v>
      </c>
      <c r="AL785" t="s">
        <v>859</v>
      </c>
      <c r="AM785" t="s">
        <v>1123</v>
      </c>
      <c r="AN785" t="s">
        <v>859</v>
      </c>
      <c r="AO785" s="13">
        <v>0.35</v>
      </c>
      <c r="AP785" s="14">
        <v>20240011893427</v>
      </c>
      <c r="AQ785" s="12">
        <v>45649</v>
      </c>
    </row>
    <row r="786" spans="2:43" x14ac:dyDescent="0.3">
      <c r="B786">
        <v>1773962</v>
      </c>
      <c r="E786" s="12">
        <v>45649</v>
      </c>
      <c r="G786" t="s">
        <v>2248</v>
      </c>
      <c r="I786" t="s">
        <v>875</v>
      </c>
      <c r="J786" t="s">
        <v>875</v>
      </c>
      <c r="K786" t="s">
        <v>2296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1442</v>
      </c>
      <c r="AL786" t="s">
        <v>859</v>
      </c>
      <c r="AM786" t="s">
        <v>1442</v>
      </c>
      <c r="AN786" t="s">
        <v>859</v>
      </c>
      <c r="AO786" s="13">
        <v>0.16</v>
      </c>
      <c r="AP786" s="14">
        <v>20240011893810</v>
      </c>
      <c r="AQ786" s="12">
        <v>45649</v>
      </c>
    </row>
    <row r="787" spans="2:43" x14ac:dyDescent="0.3">
      <c r="B787">
        <v>1519148</v>
      </c>
      <c r="E787" s="12">
        <v>45649</v>
      </c>
      <c r="G787" t="s">
        <v>2248</v>
      </c>
      <c r="I787" t="s">
        <v>2297</v>
      </c>
      <c r="J787" t="s">
        <v>875</v>
      </c>
      <c r="K787" t="s">
        <v>2298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955</v>
      </c>
      <c r="AL787" t="s">
        <v>859</v>
      </c>
      <c r="AM787" t="s">
        <v>955</v>
      </c>
      <c r="AN787" t="s">
        <v>859</v>
      </c>
      <c r="AO787" s="13">
        <v>0.55000000000000004</v>
      </c>
      <c r="AP787" s="14">
        <v>20240011893379</v>
      </c>
      <c r="AQ787" s="12">
        <v>45649</v>
      </c>
    </row>
    <row r="788" spans="2:43" x14ac:dyDescent="0.3">
      <c r="B788">
        <v>1519148</v>
      </c>
      <c r="E788" s="12">
        <v>45649</v>
      </c>
      <c r="G788" t="s">
        <v>2248</v>
      </c>
      <c r="I788" t="s">
        <v>2297</v>
      </c>
      <c r="J788" t="s">
        <v>875</v>
      </c>
      <c r="K788" t="s">
        <v>2298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1350</v>
      </c>
      <c r="AL788" t="s">
        <v>859</v>
      </c>
      <c r="AM788" t="s">
        <v>1350</v>
      </c>
      <c r="AN788" t="s">
        <v>859</v>
      </c>
      <c r="AO788" s="13">
        <v>0.28999999999999998</v>
      </c>
      <c r="AP788" s="14">
        <v>20240011893770</v>
      </c>
      <c r="AQ788" s="12">
        <v>45649</v>
      </c>
    </row>
    <row r="789" spans="2:43" x14ac:dyDescent="0.3">
      <c r="B789">
        <v>1519148</v>
      </c>
      <c r="E789" s="12">
        <v>45649</v>
      </c>
      <c r="G789" t="s">
        <v>2248</v>
      </c>
      <c r="I789" t="s">
        <v>2297</v>
      </c>
      <c r="J789" t="s">
        <v>875</v>
      </c>
      <c r="K789" t="s">
        <v>2298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1431</v>
      </c>
      <c r="AL789" t="s">
        <v>859</v>
      </c>
      <c r="AM789" t="s">
        <v>1431</v>
      </c>
      <c r="AN789" t="s">
        <v>859</v>
      </c>
      <c r="AO789" s="13">
        <v>0.03</v>
      </c>
      <c r="AP789" s="14">
        <v>20240011894268</v>
      </c>
      <c r="AQ789" s="12">
        <v>45649</v>
      </c>
    </row>
    <row r="790" spans="2:43" x14ac:dyDescent="0.3">
      <c r="B790">
        <v>1592066</v>
      </c>
      <c r="E790" s="12">
        <v>45649</v>
      </c>
      <c r="G790" t="s">
        <v>2248</v>
      </c>
      <c r="I790" t="s">
        <v>2301</v>
      </c>
      <c r="J790" t="s">
        <v>875</v>
      </c>
      <c r="K790" t="s">
        <v>2302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1954</v>
      </c>
      <c r="AL790" t="s">
        <v>859</v>
      </c>
      <c r="AM790" t="s">
        <v>1954</v>
      </c>
      <c r="AN790" t="s">
        <v>859</v>
      </c>
      <c r="AO790" s="13">
        <v>0.88</v>
      </c>
      <c r="AP790" s="14">
        <v>20240011893375</v>
      </c>
      <c r="AQ790" s="12">
        <v>45649</v>
      </c>
    </row>
    <row r="791" spans="2:43" x14ac:dyDescent="0.3">
      <c r="B791">
        <v>1592066</v>
      </c>
      <c r="E791" s="12">
        <v>45649</v>
      </c>
      <c r="G791" t="s">
        <v>2248</v>
      </c>
      <c r="I791" t="s">
        <v>2301</v>
      </c>
      <c r="J791" t="s">
        <v>875</v>
      </c>
      <c r="K791" t="s">
        <v>2302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2113</v>
      </c>
      <c r="AL791" t="s">
        <v>859</v>
      </c>
      <c r="AM791" t="s">
        <v>2113</v>
      </c>
      <c r="AN791" t="s">
        <v>859</v>
      </c>
      <c r="AO791" s="13">
        <v>0.52</v>
      </c>
      <c r="AP791" s="14">
        <v>20240011893769</v>
      </c>
      <c r="AQ791" s="12">
        <v>45649</v>
      </c>
    </row>
    <row r="792" spans="2:43" x14ac:dyDescent="0.3">
      <c r="B792">
        <v>1592066</v>
      </c>
      <c r="E792" s="12">
        <v>45649</v>
      </c>
      <c r="G792" t="s">
        <v>2248</v>
      </c>
      <c r="I792" t="s">
        <v>2301</v>
      </c>
      <c r="J792" t="s">
        <v>875</v>
      </c>
      <c r="K792" t="s">
        <v>2302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1530</v>
      </c>
      <c r="AL792" t="s">
        <v>859</v>
      </c>
      <c r="AM792" t="s">
        <v>1530</v>
      </c>
      <c r="AN792" t="s">
        <v>859</v>
      </c>
      <c r="AO792" s="13">
        <v>0.13</v>
      </c>
      <c r="AP792" s="14">
        <v>20240011894260</v>
      </c>
      <c r="AQ792" s="12">
        <v>45649</v>
      </c>
    </row>
    <row r="793" spans="2:43" x14ac:dyDescent="0.3">
      <c r="B793">
        <v>2105405</v>
      </c>
      <c r="E793" s="12">
        <v>45649</v>
      </c>
      <c r="G793" t="s">
        <v>2248</v>
      </c>
      <c r="I793" t="s">
        <v>875</v>
      </c>
      <c r="J793" t="s">
        <v>875</v>
      </c>
      <c r="K793" t="s">
        <v>2305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960</v>
      </c>
      <c r="AL793" t="s">
        <v>859</v>
      </c>
      <c r="AM793" t="s">
        <v>960</v>
      </c>
      <c r="AN793" t="s">
        <v>859</v>
      </c>
      <c r="AO793" s="13">
        <v>0.37</v>
      </c>
      <c r="AP793" s="14">
        <v>20240011893389</v>
      </c>
      <c r="AQ793" s="12">
        <v>45649</v>
      </c>
    </row>
    <row r="794" spans="2:43" x14ac:dyDescent="0.3">
      <c r="B794">
        <v>2105405</v>
      </c>
      <c r="E794" s="12">
        <v>45649</v>
      </c>
      <c r="G794" t="s">
        <v>2248</v>
      </c>
      <c r="I794" t="s">
        <v>875</v>
      </c>
      <c r="J794" t="s">
        <v>875</v>
      </c>
      <c r="K794" t="s">
        <v>2305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1227</v>
      </c>
      <c r="AL794" t="s">
        <v>859</v>
      </c>
      <c r="AM794" t="s">
        <v>1227</v>
      </c>
      <c r="AN794" t="s">
        <v>859</v>
      </c>
      <c r="AO794" s="13">
        <v>0.17</v>
      </c>
      <c r="AP794" s="14">
        <v>20240011893778</v>
      </c>
      <c r="AQ794" s="12">
        <v>45649</v>
      </c>
    </row>
    <row r="795" spans="2:43" x14ac:dyDescent="0.3">
      <c r="B795">
        <v>2105405</v>
      </c>
      <c r="E795" s="12">
        <v>45649</v>
      </c>
      <c r="G795" t="s">
        <v>2248</v>
      </c>
      <c r="I795" t="s">
        <v>875</v>
      </c>
      <c r="J795" t="s">
        <v>875</v>
      </c>
      <c r="K795" t="s">
        <v>2305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966</v>
      </c>
      <c r="AL795" t="s">
        <v>859</v>
      </c>
      <c r="AM795" t="s">
        <v>966</v>
      </c>
      <c r="AN795" t="s">
        <v>859</v>
      </c>
      <c r="AO795" s="13">
        <v>0.01</v>
      </c>
      <c r="AP795" s="14">
        <v>20240011894278</v>
      </c>
      <c r="AQ795" s="12">
        <v>45649</v>
      </c>
    </row>
    <row r="796" spans="2:43" x14ac:dyDescent="0.3">
      <c r="B796">
        <v>2105404</v>
      </c>
      <c r="E796" s="12">
        <v>45649</v>
      </c>
      <c r="G796" t="s">
        <v>2248</v>
      </c>
      <c r="I796" t="s">
        <v>875</v>
      </c>
      <c r="J796" t="s">
        <v>875</v>
      </c>
      <c r="K796" t="s">
        <v>2307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960</v>
      </c>
      <c r="AL796" t="s">
        <v>859</v>
      </c>
      <c r="AM796" t="s">
        <v>960</v>
      </c>
      <c r="AN796" t="s">
        <v>859</v>
      </c>
      <c r="AO796" s="13">
        <v>0.37</v>
      </c>
      <c r="AP796" s="14">
        <v>20240011893388</v>
      </c>
      <c r="AQ796" s="12">
        <v>45649</v>
      </c>
    </row>
    <row r="797" spans="2:43" x14ac:dyDescent="0.3">
      <c r="B797">
        <v>2105404</v>
      </c>
      <c r="E797" s="12">
        <v>45649</v>
      </c>
      <c r="G797" t="s">
        <v>2248</v>
      </c>
      <c r="I797" t="s">
        <v>875</v>
      </c>
      <c r="J797" t="s">
        <v>875</v>
      </c>
      <c r="K797" t="s">
        <v>2307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1227</v>
      </c>
      <c r="AL797" t="s">
        <v>859</v>
      </c>
      <c r="AM797" t="s">
        <v>1227</v>
      </c>
      <c r="AN797" t="s">
        <v>859</v>
      </c>
      <c r="AO797" s="13">
        <v>0.17</v>
      </c>
      <c r="AP797" s="14">
        <v>20240011893777</v>
      </c>
      <c r="AQ797" s="12">
        <v>45649</v>
      </c>
    </row>
    <row r="798" spans="2:43" x14ac:dyDescent="0.3">
      <c r="B798">
        <v>2105404</v>
      </c>
      <c r="E798" s="12">
        <v>45649</v>
      </c>
      <c r="G798" t="s">
        <v>2248</v>
      </c>
      <c r="I798" t="s">
        <v>875</v>
      </c>
      <c r="J798" t="s">
        <v>875</v>
      </c>
      <c r="K798" t="s">
        <v>2307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966</v>
      </c>
      <c r="AL798" t="s">
        <v>859</v>
      </c>
      <c r="AM798" t="s">
        <v>966</v>
      </c>
      <c r="AN798" t="s">
        <v>859</v>
      </c>
      <c r="AO798" s="13">
        <v>0.01</v>
      </c>
      <c r="AP798" s="14">
        <v>20240011894277</v>
      </c>
      <c r="AQ798" s="12">
        <v>45649</v>
      </c>
    </row>
    <row r="799" spans="2:43" x14ac:dyDescent="0.3">
      <c r="B799">
        <v>1578694</v>
      </c>
      <c r="E799" s="12">
        <v>45649</v>
      </c>
      <c r="G799" t="s">
        <v>2248</v>
      </c>
      <c r="I799" t="s">
        <v>875</v>
      </c>
      <c r="J799" t="s">
        <v>875</v>
      </c>
      <c r="K799" t="s">
        <v>2308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1102</v>
      </c>
      <c r="AL799" t="s">
        <v>859</v>
      </c>
      <c r="AM799" t="s">
        <v>1102</v>
      </c>
      <c r="AN799" t="s">
        <v>859</v>
      </c>
      <c r="AO799" s="13">
        <v>0.19</v>
      </c>
      <c r="AP799" s="14">
        <v>20240011893382</v>
      </c>
      <c r="AQ799" s="12">
        <v>45649</v>
      </c>
    </row>
    <row r="800" spans="2:43" x14ac:dyDescent="0.3">
      <c r="B800">
        <v>1578694</v>
      </c>
      <c r="E800" s="12">
        <v>45649</v>
      </c>
      <c r="G800" t="s">
        <v>2248</v>
      </c>
      <c r="I800" t="s">
        <v>875</v>
      </c>
      <c r="J800" t="s">
        <v>875</v>
      </c>
      <c r="K800" t="s">
        <v>2308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1310</v>
      </c>
      <c r="AL800" t="s">
        <v>859</v>
      </c>
      <c r="AM800" t="s">
        <v>1310</v>
      </c>
      <c r="AN800" t="s">
        <v>859</v>
      </c>
      <c r="AO800" s="13">
        <v>0.09</v>
      </c>
      <c r="AP800" s="14">
        <v>20240011893775</v>
      </c>
      <c r="AQ800" s="12">
        <v>45649</v>
      </c>
    </row>
    <row r="801" spans="1:43" x14ac:dyDescent="0.3">
      <c r="B801">
        <v>1578694</v>
      </c>
      <c r="E801" s="12">
        <v>45649</v>
      </c>
      <c r="G801" t="s">
        <v>2248</v>
      </c>
      <c r="I801" t="s">
        <v>875</v>
      </c>
      <c r="J801" t="s">
        <v>875</v>
      </c>
      <c r="K801" t="s">
        <v>2308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966</v>
      </c>
      <c r="AL801" t="s">
        <v>859</v>
      </c>
      <c r="AM801" t="s">
        <v>966</v>
      </c>
      <c r="AN801" t="s">
        <v>859</v>
      </c>
      <c r="AO801" s="13">
        <v>0.01</v>
      </c>
      <c r="AP801" s="14">
        <v>20240011894275</v>
      </c>
      <c r="AQ801" s="12">
        <v>45649</v>
      </c>
    </row>
    <row r="802" spans="1:43" x14ac:dyDescent="0.3">
      <c r="B802">
        <v>1337091</v>
      </c>
      <c r="E802" s="12">
        <v>45649</v>
      </c>
      <c r="G802" t="s">
        <v>2248</v>
      </c>
      <c r="I802" t="s">
        <v>2309</v>
      </c>
      <c r="J802" t="s">
        <v>875</v>
      </c>
      <c r="K802" t="s">
        <v>2310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925</v>
      </c>
      <c r="AL802" t="s">
        <v>859</v>
      </c>
      <c r="AM802" t="s">
        <v>925</v>
      </c>
      <c r="AN802" t="s">
        <v>859</v>
      </c>
      <c r="AO802" s="13">
        <v>0.41</v>
      </c>
      <c r="AP802" s="14">
        <v>20240011893381</v>
      </c>
      <c r="AQ802" s="12">
        <v>45649</v>
      </c>
    </row>
    <row r="803" spans="1:43" x14ac:dyDescent="0.3">
      <c r="B803">
        <v>1337091</v>
      </c>
      <c r="E803" s="12">
        <v>45649</v>
      </c>
      <c r="G803" t="s">
        <v>2248</v>
      </c>
      <c r="I803" t="s">
        <v>2309</v>
      </c>
      <c r="J803" t="s">
        <v>875</v>
      </c>
      <c r="K803" t="s">
        <v>2310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1034</v>
      </c>
      <c r="AL803" t="s">
        <v>859</v>
      </c>
      <c r="AM803" t="s">
        <v>1034</v>
      </c>
      <c r="AN803" t="s">
        <v>859</v>
      </c>
      <c r="AO803" s="13">
        <v>0.26</v>
      </c>
      <c r="AP803" s="14">
        <v>20240011893774</v>
      </c>
      <c r="AQ803" s="12">
        <v>45649</v>
      </c>
    </row>
    <row r="804" spans="1:43" x14ac:dyDescent="0.3">
      <c r="B804">
        <v>1337091</v>
      </c>
      <c r="E804" s="12">
        <v>45649</v>
      </c>
      <c r="G804" t="s">
        <v>2248</v>
      </c>
      <c r="I804" t="s">
        <v>2309</v>
      </c>
      <c r="J804" t="s">
        <v>875</v>
      </c>
      <c r="K804" t="s">
        <v>2310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964</v>
      </c>
      <c r="AL804" t="s">
        <v>859</v>
      </c>
      <c r="AM804" t="s">
        <v>964</v>
      </c>
      <c r="AN804" t="s">
        <v>859</v>
      </c>
      <c r="AO804" s="13">
        <v>0.02</v>
      </c>
      <c r="AP804" s="14">
        <v>20240011894274</v>
      </c>
      <c r="AQ804" s="12">
        <v>45649</v>
      </c>
    </row>
    <row r="805" spans="1:43" x14ac:dyDescent="0.3">
      <c r="B805">
        <v>1726748</v>
      </c>
      <c r="E805" s="12">
        <v>45649</v>
      </c>
      <c r="G805" t="s">
        <v>2248</v>
      </c>
      <c r="I805" t="s">
        <v>875</v>
      </c>
      <c r="J805" t="s">
        <v>875</v>
      </c>
      <c r="K805" t="s">
        <v>2312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2156</v>
      </c>
      <c r="AL805" t="s">
        <v>859</v>
      </c>
      <c r="AM805" t="s">
        <v>2156</v>
      </c>
      <c r="AN805" t="s">
        <v>859</v>
      </c>
      <c r="AO805" s="13">
        <v>2.78</v>
      </c>
      <c r="AP805" s="14">
        <v>20240011893459</v>
      </c>
      <c r="AQ805" s="12">
        <v>45649</v>
      </c>
    </row>
    <row r="806" spans="1:43" x14ac:dyDescent="0.3">
      <c r="B806">
        <v>1726748</v>
      </c>
      <c r="E806" s="12">
        <v>45649</v>
      </c>
      <c r="G806" t="s">
        <v>2248</v>
      </c>
      <c r="I806" t="s">
        <v>875</v>
      </c>
      <c r="J806" t="s">
        <v>875</v>
      </c>
      <c r="K806" t="s">
        <v>2312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1442</v>
      </c>
      <c r="AL806" t="s">
        <v>859</v>
      </c>
      <c r="AM806" t="s">
        <v>1442</v>
      </c>
      <c r="AN806" t="s">
        <v>859</v>
      </c>
      <c r="AO806" s="13">
        <v>0.16</v>
      </c>
      <c r="AP806" s="14">
        <v>20240011893835</v>
      </c>
      <c r="AQ806" s="12">
        <v>45649</v>
      </c>
    </row>
    <row r="807" spans="1:43" x14ac:dyDescent="0.3">
      <c r="B807">
        <v>1288075</v>
      </c>
      <c r="E807" s="12">
        <v>45649</v>
      </c>
      <c r="G807" t="s">
        <v>2248</v>
      </c>
      <c r="I807" t="s">
        <v>875</v>
      </c>
      <c r="J807" t="s">
        <v>875</v>
      </c>
      <c r="K807" t="s">
        <v>2319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1100</v>
      </c>
      <c r="AL807" t="s">
        <v>859</v>
      </c>
      <c r="AM807" t="s">
        <v>1100</v>
      </c>
      <c r="AN807" t="s">
        <v>859</v>
      </c>
      <c r="AO807" s="13">
        <v>0.33</v>
      </c>
      <c r="AP807" s="14">
        <v>20240011893458</v>
      </c>
      <c r="AQ807" s="12">
        <v>45649</v>
      </c>
    </row>
    <row r="808" spans="1:43" x14ac:dyDescent="0.3">
      <c r="B808">
        <v>1288075</v>
      </c>
      <c r="E808" s="12">
        <v>45649</v>
      </c>
      <c r="G808" t="s">
        <v>2248</v>
      </c>
      <c r="I808" t="s">
        <v>875</v>
      </c>
      <c r="J808" t="s">
        <v>875</v>
      </c>
      <c r="K808" t="s">
        <v>2319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1442</v>
      </c>
      <c r="AL808" t="s">
        <v>859</v>
      </c>
      <c r="AM808" t="s">
        <v>1442</v>
      </c>
      <c r="AN808" t="s">
        <v>859</v>
      </c>
      <c r="AO808" s="13">
        <v>0.16</v>
      </c>
      <c r="AP808" s="14">
        <v>20240011893834</v>
      </c>
      <c r="AQ808" s="12">
        <v>45649</v>
      </c>
    </row>
    <row r="809" spans="1:43" x14ac:dyDescent="0.3">
      <c r="B809">
        <v>1887216</v>
      </c>
      <c r="E809" s="12">
        <v>45649</v>
      </c>
      <c r="G809" t="s">
        <v>2248</v>
      </c>
      <c r="I809" t="s">
        <v>875</v>
      </c>
      <c r="J809" t="s">
        <v>875</v>
      </c>
      <c r="K809" t="s">
        <v>2321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1100</v>
      </c>
      <c r="AL809" t="s">
        <v>859</v>
      </c>
      <c r="AM809" t="s">
        <v>1100</v>
      </c>
      <c r="AN809" t="s">
        <v>859</v>
      </c>
      <c r="AO809" s="13">
        <v>0.33</v>
      </c>
      <c r="AP809" s="14">
        <v>20240011893440</v>
      </c>
      <c r="AQ809" s="12">
        <v>45649</v>
      </c>
    </row>
    <row r="810" spans="1:43" x14ac:dyDescent="0.3">
      <c r="B810">
        <v>1887216</v>
      </c>
      <c r="E810" s="12">
        <v>45649</v>
      </c>
      <c r="G810" t="s">
        <v>2248</v>
      </c>
      <c r="I810" t="s">
        <v>875</v>
      </c>
      <c r="J810" t="s">
        <v>875</v>
      </c>
      <c r="K810" t="s">
        <v>2321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1298</v>
      </c>
      <c r="AL810" t="s">
        <v>859</v>
      </c>
      <c r="AM810" t="s">
        <v>1298</v>
      </c>
      <c r="AN810" t="s">
        <v>859</v>
      </c>
      <c r="AO810" s="13">
        <v>0.15</v>
      </c>
      <c r="AP810" s="14">
        <v>20240011893817</v>
      </c>
      <c r="AQ810" s="12">
        <v>45649</v>
      </c>
    </row>
    <row r="811" spans="1:43" x14ac:dyDescent="0.3">
      <c r="B811">
        <v>1365581</v>
      </c>
      <c r="E811" s="12">
        <v>45649</v>
      </c>
      <c r="G811" t="s">
        <v>2248</v>
      </c>
      <c r="I811" t="s">
        <v>875</v>
      </c>
      <c r="J811" t="s">
        <v>875</v>
      </c>
      <c r="K811" t="s">
        <v>2322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1778</v>
      </c>
      <c r="AL811" t="s">
        <v>859</v>
      </c>
      <c r="AM811" t="s">
        <v>1778</v>
      </c>
      <c r="AN811" t="s">
        <v>859</v>
      </c>
      <c r="AO811" s="13">
        <v>0.57999999999999996</v>
      </c>
      <c r="AP811" s="14">
        <v>20240011893439</v>
      </c>
      <c r="AQ811" s="12">
        <v>45649</v>
      </c>
    </row>
    <row r="812" spans="1:43" x14ac:dyDescent="0.3">
      <c r="B812">
        <v>1365581</v>
      </c>
      <c r="E812" s="12">
        <v>45649</v>
      </c>
      <c r="G812" t="s">
        <v>2248</v>
      </c>
      <c r="I812" t="s">
        <v>875</v>
      </c>
      <c r="J812" t="s">
        <v>875</v>
      </c>
      <c r="K812" t="s">
        <v>2322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1582</v>
      </c>
      <c r="AL812" t="s">
        <v>859</v>
      </c>
      <c r="AM812" t="s">
        <v>1582</v>
      </c>
      <c r="AN812" t="s">
        <v>859</v>
      </c>
      <c r="AO812" s="13">
        <v>0.21</v>
      </c>
      <c r="AP812" s="14">
        <v>20240011893816</v>
      </c>
      <c r="AQ812" s="12">
        <v>45649</v>
      </c>
    </row>
    <row r="813" spans="1:43" x14ac:dyDescent="0.3">
      <c r="A813">
        <v>67</v>
      </c>
      <c r="B813">
        <v>1866224</v>
      </c>
      <c r="C813" s="12">
        <v>45546</v>
      </c>
      <c r="D813" s="12">
        <v>45630</v>
      </c>
      <c r="E813" s="12">
        <v>45671</v>
      </c>
      <c r="F813">
        <v>85</v>
      </c>
      <c r="G813" t="s">
        <v>2248</v>
      </c>
      <c r="H813" t="s">
        <v>861</v>
      </c>
      <c r="I813" t="s">
        <v>875</v>
      </c>
      <c r="J813" t="s">
        <v>875</v>
      </c>
      <c r="K813" t="s">
        <v>2324</v>
      </c>
      <c r="L813">
        <v>996866969</v>
      </c>
      <c r="M813" t="s">
        <v>267</v>
      </c>
      <c r="N813" t="s">
        <v>863</v>
      </c>
      <c r="O813">
        <v>2651</v>
      </c>
      <c r="P813">
        <v>2654</v>
      </c>
      <c r="Q813" t="s">
        <v>2184</v>
      </c>
      <c r="R813">
        <v>3</v>
      </c>
      <c r="S813">
        <v>0</v>
      </c>
      <c r="T813" t="s">
        <v>865</v>
      </c>
      <c r="U813" t="s">
        <v>1549</v>
      </c>
      <c r="V813" t="s">
        <v>1529</v>
      </c>
      <c r="AE813" t="s">
        <v>1529</v>
      </c>
      <c r="AF813" t="s">
        <v>1620</v>
      </c>
      <c r="AH813" t="s">
        <v>1621</v>
      </c>
      <c r="AI813" t="s">
        <v>1034</v>
      </c>
      <c r="AJ813" t="s">
        <v>1384</v>
      </c>
      <c r="AL813" t="s">
        <v>859</v>
      </c>
      <c r="AM813" t="s">
        <v>3477</v>
      </c>
      <c r="AN813" t="s">
        <v>1855</v>
      </c>
      <c r="AO813" s="13">
        <v>6.62</v>
      </c>
      <c r="AP813" s="14">
        <v>20240011500611</v>
      </c>
      <c r="AQ813" s="12">
        <v>45637</v>
      </c>
    </row>
    <row r="814" spans="1:43" x14ac:dyDescent="0.3">
      <c r="A814">
        <v>66</v>
      </c>
      <c r="B814">
        <v>2144991</v>
      </c>
      <c r="C814" s="12">
        <v>45541</v>
      </c>
      <c r="D814" s="12">
        <v>45630</v>
      </c>
      <c r="E814" s="12">
        <v>45670</v>
      </c>
      <c r="F814">
        <v>90</v>
      </c>
      <c r="G814" t="s">
        <v>2248</v>
      </c>
      <c r="H814" t="s">
        <v>861</v>
      </c>
      <c r="I814" t="s">
        <v>875</v>
      </c>
      <c r="J814" t="s">
        <v>875</v>
      </c>
      <c r="K814" t="s">
        <v>2327</v>
      </c>
      <c r="L814">
        <v>996866969</v>
      </c>
      <c r="M814" t="s">
        <v>331</v>
      </c>
      <c r="N814" t="s">
        <v>1359</v>
      </c>
      <c r="O814">
        <v>1089</v>
      </c>
      <c r="P814">
        <v>1089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1135</v>
      </c>
      <c r="AM814" t="s">
        <v>1320</v>
      </c>
      <c r="AN814" t="s">
        <v>859</v>
      </c>
      <c r="AO814" s="13">
        <v>8.19</v>
      </c>
      <c r="AP814" s="14">
        <v>20240011435925</v>
      </c>
      <c r="AQ814" s="12">
        <v>45636</v>
      </c>
    </row>
    <row r="815" spans="1:43" x14ac:dyDescent="0.3">
      <c r="B815">
        <v>2144991</v>
      </c>
      <c r="E815" s="12">
        <v>45649</v>
      </c>
      <c r="G815" t="s">
        <v>2248</v>
      </c>
      <c r="I815" t="s">
        <v>875</v>
      </c>
      <c r="J815" t="s">
        <v>875</v>
      </c>
      <c r="K815" t="s">
        <v>2327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1372</v>
      </c>
      <c r="AL815" t="s">
        <v>859</v>
      </c>
      <c r="AM815" t="s">
        <v>1372</v>
      </c>
      <c r="AN815" t="s">
        <v>859</v>
      </c>
      <c r="AO815" s="13">
        <v>0.31</v>
      </c>
      <c r="AP815" s="14">
        <v>20240011893484</v>
      </c>
      <c r="AQ815" s="12">
        <v>45649</v>
      </c>
    </row>
    <row r="816" spans="1:43" x14ac:dyDescent="0.3">
      <c r="B816">
        <v>2144991</v>
      </c>
      <c r="E816" s="12">
        <v>45649</v>
      </c>
      <c r="G816" t="s">
        <v>2248</v>
      </c>
      <c r="I816" t="s">
        <v>875</v>
      </c>
      <c r="J816" t="s">
        <v>875</v>
      </c>
      <c r="K816" t="s">
        <v>2327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1530</v>
      </c>
      <c r="AL816" t="s">
        <v>859</v>
      </c>
      <c r="AM816" t="s">
        <v>1530</v>
      </c>
      <c r="AN816" t="s">
        <v>859</v>
      </c>
      <c r="AO816" s="13">
        <v>0.13</v>
      </c>
      <c r="AP816" s="14">
        <v>20240011893875</v>
      </c>
      <c r="AQ816" s="12">
        <v>45649</v>
      </c>
    </row>
    <row r="817" spans="1:43" x14ac:dyDescent="0.3">
      <c r="A817">
        <v>66</v>
      </c>
      <c r="B817">
        <v>1910182</v>
      </c>
      <c r="C817" s="12">
        <v>45542</v>
      </c>
      <c r="D817" s="12">
        <v>45629</v>
      </c>
      <c r="E817" s="12">
        <v>45670</v>
      </c>
      <c r="F817">
        <v>88</v>
      </c>
      <c r="G817" t="s">
        <v>2248</v>
      </c>
      <c r="H817" t="s">
        <v>861</v>
      </c>
      <c r="I817" t="s">
        <v>2328</v>
      </c>
      <c r="J817" t="s">
        <v>875</v>
      </c>
      <c r="K817" t="s">
        <v>2329</v>
      </c>
      <c r="L817">
        <v>996866969</v>
      </c>
      <c r="M817" t="s">
        <v>796</v>
      </c>
      <c r="N817" t="s">
        <v>863</v>
      </c>
      <c r="O817">
        <v>0</v>
      </c>
      <c r="P817">
        <v>0</v>
      </c>
      <c r="Q817" t="s">
        <v>864</v>
      </c>
      <c r="R817">
        <v>0</v>
      </c>
      <c r="S817">
        <v>0</v>
      </c>
      <c r="T817" t="s">
        <v>865</v>
      </c>
      <c r="U817" t="s">
        <v>866</v>
      </c>
      <c r="V817" t="s">
        <v>867</v>
      </c>
      <c r="AE817" t="s">
        <v>867</v>
      </c>
      <c r="AF817" t="s">
        <v>958</v>
      </c>
      <c r="AH817" t="s">
        <v>869</v>
      </c>
      <c r="AI817" t="s">
        <v>870</v>
      </c>
      <c r="AJ817" t="s">
        <v>901</v>
      </c>
      <c r="AL817" t="s">
        <v>1135</v>
      </c>
      <c r="AM817" t="s">
        <v>3478</v>
      </c>
      <c r="AN817" t="s">
        <v>859</v>
      </c>
      <c r="AO817" s="13">
        <v>8.0299999999999994</v>
      </c>
      <c r="AP817" s="14">
        <v>20240011435527</v>
      </c>
      <c r="AQ817" s="12">
        <v>45636</v>
      </c>
    </row>
    <row r="818" spans="1:43" x14ac:dyDescent="0.3">
      <c r="B818">
        <v>1910182</v>
      </c>
      <c r="E818" s="12">
        <v>45649</v>
      </c>
      <c r="G818" t="s">
        <v>2248</v>
      </c>
      <c r="I818" t="s">
        <v>2328</v>
      </c>
      <c r="J818" t="s">
        <v>875</v>
      </c>
      <c r="K818" t="s">
        <v>2329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1372</v>
      </c>
      <c r="AL818" t="s">
        <v>859</v>
      </c>
      <c r="AM818" t="s">
        <v>1372</v>
      </c>
      <c r="AN818" t="s">
        <v>859</v>
      </c>
      <c r="AO818" s="13">
        <v>0.31</v>
      </c>
      <c r="AP818" s="14">
        <v>20240011893482</v>
      </c>
      <c r="AQ818" s="12">
        <v>45649</v>
      </c>
    </row>
    <row r="819" spans="1:43" x14ac:dyDescent="0.3">
      <c r="B819">
        <v>1910182</v>
      </c>
      <c r="E819" s="12">
        <v>45649</v>
      </c>
      <c r="G819" t="s">
        <v>2248</v>
      </c>
      <c r="I819" t="s">
        <v>2328</v>
      </c>
      <c r="J819" t="s">
        <v>875</v>
      </c>
      <c r="K819" t="s">
        <v>2329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1530</v>
      </c>
      <c r="AL819" t="s">
        <v>859</v>
      </c>
      <c r="AM819" t="s">
        <v>1530</v>
      </c>
      <c r="AN819" t="s">
        <v>859</v>
      </c>
      <c r="AO819" s="13">
        <v>0.13</v>
      </c>
      <c r="AP819" s="14">
        <v>20240011893873</v>
      </c>
      <c r="AQ819" s="12">
        <v>45649</v>
      </c>
    </row>
    <row r="820" spans="1:43" x14ac:dyDescent="0.3">
      <c r="A820">
        <v>66</v>
      </c>
      <c r="B820">
        <v>1910183</v>
      </c>
      <c r="C820" s="12">
        <v>45542</v>
      </c>
      <c r="D820" s="12">
        <v>45629</v>
      </c>
      <c r="E820" s="12">
        <v>45670</v>
      </c>
      <c r="F820">
        <v>88</v>
      </c>
      <c r="G820" t="s">
        <v>2248</v>
      </c>
      <c r="H820" t="s">
        <v>861</v>
      </c>
      <c r="I820" t="s">
        <v>2328</v>
      </c>
      <c r="J820" t="s">
        <v>875</v>
      </c>
      <c r="K820" t="s">
        <v>2329</v>
      </c>
      <c r="L820">
        <v>996866969</v>
      </c>
      <c r="M820" t="s">
        <v>762</v>
      </c>
      <c r="N820" t="s">
        <v>863</v>
      </c>
      <c r="O820">
        <v>887</v>
      </c>
      <c r="P820">
        <v>897</v>
      </c>
      <c r="Q820">
        <v>0</v>
      </c>
      <c r="R820">
        <v>10</v>
      </c>
      <c r="S820">
        <v>0</v>
      </c>
      <c r="T820" t="s">
        <v>865</v>
      </c>
      <c r="U820" t="s">
        <v>988</v>
      </c>
      <c r="V820" t="s">
        <v>989</v>
      </c>
      <c r="AE820" t="s">
        <v>989</v>
      </c>
      <c r="AF820" t="s">
        <v>958</v>
      </c>
      <c r="AH820" t="s">
        <v>990</v>
      </c>
      <c r="AI820" t="s">
        <v>991</v>
      </c>
      <c r="AJ820" t="s">
        <v>1382</v>
      </c>
      <c r="AL820" t="s">
        <v>859</v>
      </c>
      <c r="AM820" t="s">
        <v>3479</v>
      </c>
      <c r="AN820" t="s">
        <v>960</v>
      </c>
      <c r="AO820" s="13">
        <v>10.48</v>
      </c>
      <c r="AP820" s="14">
        <v>20240011435528</v>
      </c>
      <c r="AQ820" s="12">
        <v>45636</v>
      </c>
    </row>
    <row r="821" spans="1:43" x14ac:dyDescent="0.3">
      <c r="B821">
        <v>1910183</v>
      </c>
      <c r="E821" s="12">
        <v>45649</v>
      </c>
      <c r="G821" t="s">
        <v>2248</v>
      </c>
      <c r="I821" t="s">
        <v>2328</v>
      </c>
      <c r="J821" t="s">
        <v>875</v>
      </c>
      <c r="K821" t="s">
        <v>2329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918</v>
      </c>
      <c r="AL821" t="s">
        <v>859</v>
      </c>
      <c r="AM821" t="s">
        <v>918</v>
      </c>
      <c r="AN821" t="s">
        <v>859</v>
      </c>
      <c r="AO821" s="13">
        <v>0.47</v>
      </c>
      <c r="AP821" s="14">
        <v>20240011893483</v>
      </c>
      <c r="AQ821" s="12">
        <v>45649</v>
      </c>
    </row>
    <row r="822" spans="1:43" x14ac:dyDescent="0.3">
      <c r="B822">
        <v>1910183</v>
      </c>
      <c r="E822" s="12">
        <v>45649</v>
      </c>
      <c r="G822" t="s">
        <v>2248</v>
      </c>
      <c r="I822" t="s">
        <v>2328</v>
      </c>
      <c r="J822" t="s">
        <v>875</v>
      </c>
      <c r="K822" t="s">
        <v>2329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1582</v>
      </c>
      <c r="AL822" t="s">
        <v>859</v>
      </c>
      <c r="AM822" t="s">
        <v>1582</v>
      </c>
      <c r="AN822" t="s">
        <v>859</v>
      </c>
      <c r="AO822" s="13">
        <v>0.21</v>
      </c>
      <c r="AP822" s="14">
        <v>20240011893874</v>
      </c>
      <c r="AQ822" s="12">
        <v>45649</v>
      </c>
    </row>
    <row r="823" spans="1:43" x14ac:dyDescent="0.3">
      <c r="A823">
        <v>64</v>
      </c>
      <c r="B823">
        <v>1652074</v>
      </c>
      <c r="C823" s="12">
        <v>45542</v>
      </c>
      <c r="D823" s="12">
        <v>45628</v>
      </c>
      <c r="E823" s="12">
        <v>45667</v>
      </c>
      <c r="F823">
        <v>87</v>
      </c>
      <c r="G823" t="s">
        <v>2248</v>
      </c>
      <c r="H823" t="s">
        <v>861</v>
      </c>
      <c r="I823" t="s">
        <v>875</v>
      </c>
      <c r="J823" t="s">
        <v>875</v>
      </c>
      <c r="K823" t="s">
        <v>2331</v>
      </c>
      <c r="L823">
        <v>996866969</v>
      </c>
      <c r="M823" t="s">
        <v>553</v>
      </c>
      <c r="N823" t="s">
        <v>863</v>
      </c>
      <c r="O823">
        <v>2895</v>
      </c>
      <c r="P823">
        <v>2895</v>
      </c>
      <c r="Q823" t="s">
        <v>1386</v>
      </c>
      <c r="R823">
        <v>0</v>
      </c>
      <c r="S823">
        <v>0</v>
      </c>
      <c r="T823" t="s">
        <v>865</v>
      </c>
      <c r="U823" t="s">
        <v>1031</v>
      </c>
      <c r="V823" t="s">
        <v>1032</v>
      </c>
      <c r="AE823" t="s">
        <v>1032</v>
      </c>
      <c r="AF823" t="s">
        <v>1009</v>
      </c>
      <c r="AH823" t="s">
        <v>1033</v>
      </c>
      <c r="AI823" t="s">
        <v>1034</v>
      </c>
      <c r="AJ823" t="s">
        <v>1035</v>
      </c>
      <c r="AL823" t="s">
        <v>859</v>
      </c>
      <c r="AM823" t="s">
        <v>2464</v>
      </c>
      <c r="AN823" t="s">
        <v>1868</v>
      </c>
      <c r="AO823" s="13">
        <v>7.28</v>
      </c>
      <c r="AP823" s="14">
        <v>20240011378587</v>
      </c>
      <c r="AQ823" s="12">
        <v>45635</v>
      </c>
    </row>
    <row r="824" spans="1:43" x14ac:dyDescent="0.3">
      <c r="B824">
        <v>1652074</v>
      </c>
      <c r="E824" s="12">
        <v>45649</v>
      </c>
      <c r="G824" t="s">
        <v>2248</v>
      </c>
      <c r="I824" t="s">
        <v>875</v>
      </c>
      <c r="J824" t="s">
        <v>875</v>
      </c>
      <c r="K824" t="s">
        <v>2331</v>
      </c>
      <c r="L824">
        <v>996866969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858</v>
      </c>
      <c r="AI824" t="s">
        <v>859</v>
      </c>
      <c r="AK824" t="s">
        <v>1372</v>
      </c>
      <c r="AL824" t="s">
        <v>859</v>
      </c>
      <c r="AM824" t="s">
        <v>1372</v>
      </c>
      <c r="AN824" t="s">
        <v>859</v>
      </c>
      <c r="AO824" s="13">
        <v>0.31</v>
      </c>
      <c r="AP824" s="14">
        <v>20240011893475</v>
      </c>
      <c r="AQ824" s="12">
        <v>45649</v>
      </c>
    </row>
    <row r="825" spans="1:43" x14ac:dyDescent="0.3">
      <c r="B825">
        <v>1652074</v>
      </c>
      <c r="E825" s="12">
        <v>45649</v>
      </c>
      <c r="G825" t="s">
        <v>2248</v>
      </c>
      <c r="I825" t="s">
        <v>875</v>
      </c>
      <c r="J825" t="s">
        <v>875</v>
      </c>
      <c r="K825" t="s">
        <v>2331</v>
      </c>
      <c r="L825">
        <v>996866969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858</v>
      </c>
      <c r="AI825" t="s">
        <v>859</v>
      </c>
      <c r="AK825" t="s">
        <v>1442</v>
      </c>
      <c r="AL825" t="s">
        <v>859</v>
      </c>
      <c r="AM825" t="s">
        <v>1442</v>
      </c>
      <c r="AN825" t="s">
        <v>859</v>
      </c>
      <c r="AO825" s="13">
        <v>0.16</v>
      </c>
      <c r="AP825" s="14">
        <v>20240011893864</v>
      </c>
      <c r="AQ825" s="12">
        <v>45649</v>
      </c>
    </row>
    <row r="826" spans="1:43" x14ac:dyDescent="0.3">
      <c r="A826">
        <v>64</v>
      </c>
      <c r="B826">
        <v>1785339</v>
      </c>
      <c r="C826" s="12">
        <v>45542</v>
      </c>
      <c r="D826" s="12">
        <v>45628</v>
      </c>
      <c r="E826" s="12">
        <v>45667</v>
      </c>
      <c r="F826">
        <v>87</v>
      </c>
      <c r="G826" t="s">
        <v>2248</v>
      </c>
      <c r="H826" t="s">
        <v>861</v>
      </c>
      <c r="I826" t="s">
        <v>875</v>
      </c>
      <c r="J826" t="s">
        <v>875</v>
      </c>
      <c r="K826" t="s">
        <v>2331</v>
      </c>
      <c r="L826">
        <v>996866969</v>
      </c>
      <c r="M826" t="s">
        <v>510</v>
      </c>
      <c r="N826" t="s">
        <v>863</v>
      </c>
      <c r="O826">
        <v>869</v>
      </c>
      <c r="P826">
        <v>869</v>
      </c>
      <c r="Q826" t="s">
        <v>1386</v>
      </c>
      <c r="R826">
        <v>0</v>
      </c>
      <c r="S826">
        <v>0</v>
      </c>
      <c r="T826" t="s">
        <v>865</v>
      </c>
      <c r="U826" t="s">
        <v>1031</v>
      </c>
      <c r="V826" t="s">
        <v>1032</v>
      </c>
      <c r="AE826" t="s">
        <v>1032</v>
      </c>
      <c r="AF826" t="s">
        <v>1009</v>
      </c>
      <c r="AH826" t="s">
        <v>1033</v>
      </c>
      <c r="AI826" t="s">
        <v>1034</v>
      </c>
      <c r="AJ826" t="s">
        <v>1035</v>
      </c>
      <c r="AL826" t="s">
        <v>859</v>
      </c>
      <c r="AM826" t="s">
        <v>2464</v>
      </c>
      <c r="AN826" t="s">
        <v>1321</v>
      </c>
      <c r="AO826" s="13">
        <v>7.55</v>
      </c>
      <c r="AP826" s="14">
        <v>20240011379287</v>
      </c>
      <c r="AQ826" s="12">
        <v>45635</v>
      </c>
    </row>
    <row r="827" spans="1:43" x14ac:dyDescent="0.3">
      <c r="B827">
        <v>1785339</v>
      </c>
      <c r="E827" s="12">
        <v>45649</v>
      </c>
      <c r="G827" t="s">
        <v>2248</v>
      </c>
      <c r="I827" t="s">
        <v>875</v>
      </c>
      <c r="J827" t="s">
        <v>875</v>
      </c>
      <c r="K827" t="s">
        <v>2331</v>
      </c>
      <c r="L827">
        <v>996866969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858</v>
      </c>
      <c r="AI827" t="s">
        <v>859</v>
      </c>
      <c r="AK827" t="s">
        <v>1372</v>
      </c>
      <c r="AL827" t="s">
        <v>859</v>
      </c>
      <c r="AM827" t="s">
        <v>1372</v>
      </c>
      <c r="AN827" t="s">
        <v>859</v>
      </c>
      <c r="AO827" s="13">
        <v>0.31</v>
      </c>
      <c r="AP827" s="14">
        <v>20240011893476</v>
      </c>
      <c r="AQ827" s="12">
        <v>45649</v>
      </c>
    </row>
    <row r="828" spans="1:43" x14ac:dyDescent="0.3">
      <c r="B828">
        <v>1785339</v>
      </c>
      <c r="E828" s="12">
        <v>45649</v>
      </c>
      <c r="G828" t="s">
        <v>2248</v>
      </c>
      <c r="I828" t="s">
        <v>875</v>
      </c>
      <c r="J828" t="s">
        <v>875</v>
      </c>
      <c r="K828" t="s">
        <v>2331</v>
      </c>
      <c r="L828">
        <v>996866969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858</v>
      </c>
      <c r="AI828" t="s">
        <v>859</v>
      </c>
      <c r="AK828" t="s">
        <v>1442</v>
      </c>
      <c r="AL828" t="s">
        <v>859</v>
      </c>
      <c r="AM828" t="s">
        <v>1442</v>
      </c>
      <c r="AN828" t="s">
        <v>859</v>
      </c>
      <c r="AO828" s="13">
        <v>0.16</v>
      </c>
      <c r="AP828" s="14">
        <v>20240011893865</v>
      </c>
      <c r="AQ828" s="12">
        <v>45649</v>
      </c>
    </row>
    <row r="829" spans="1:43" x14ac:dyDescent="0.3">
      <c r="A829">
        <v>64</v>
      </c>
      <c r="B829">
        <v>1785340</v>
      </c>
      <c r="C829" s="12">
        <v>45542</v>
      </c>
      <c r="D829" s="12">
        <v>45628</v>
      </c>
      <c r="E829" s="12">
        <v>45667</v>
      </c>
      <c r="F829">
        <v>87</v>
      </c>
      <c r="G829" t="s">
        <v>2248</v>
      </c>
      <c r="H829" t="s">
        <v>861</v>
      </c>
      <c r="I829" t="s">
        <v>875</v>
      </c>
      <c r="J829" t="s">
        <v>875</v>
      </c>
      <c r="K829" t="s">
        <v>2331</v>
      </c>
      <c r="L829">
        <v>996866969</v>
      </c>
      <c r="M829" t="s">
        <v>556</v>
      </c>
      <c r="N829" t="s">
        <v>863</v>
      </c>
      <c r="O829">
        <v>1525</v>
      </c>
      <c r="P829">
        <v>1525</v>
      </c>
      <c r="Q829" t="s">
        <v>1386</v>
      </c>
      <c r="R829">
        <v>0</v>
      </c>
      <c r="S829">
        <v>0</v>
      </c>
      <c r="T829" t="s">
        <v>865</v>
      </c>
      <c r="U829" t="s">
        <v>1031</v>
      </c>
      <c r="V829" t="s">
        <v>1032</v>
      </c>
      <c r="AE829" t="s">
        <v>1032</v>
      </c>
      <c r="AF829" t="s">
        <v>1009</v>
      </c>
      <c r="AH829" t="s">
        <v>1033</v>
      </c>
      <c r="AI829" t="s">
        <v>1034</v>
      </c>
      <c r="AJ829" t="s">
        <v>1035</v>
      </c>
      <c r="AL829" t="s">
        <v>859</v>
      </c>
      <c r="AM829" t="s">
        <v>2464</v>
      </c>
      <c r="AN829" t="s">
        <v>1298</v>
      </c>
      <c r="AO829" s="13">
        <v>7.62</v>
      </c>
      <c r="AP829" s="14">
        <v>20240011379288</v>
      </c>
      <c r="AQ829" s="12">
        <v>45635</v>
      </c>
    </row>
    <row r="830" spans="1:43" x14ac:dyDescent="0.3">
      <c r="B830">
        <v>1785340</v>
      </c>
      <c r="E830" s="12">
        <v>45649</v>
      </c>
      <c r="G830" t="s">
        <v>2248</v>
      </c>
      <c r="I830" t="s">
        <v>875</v>
      </c>
      <c r="J830" t="s">
        <v>875</v>
      </c>
      <c r="K830" t="s">
        <v>2331</v>
      </c>
      <c r="L830">
        <v>996866969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858</v>
      </c>
      <c r="AI830" t="s">
        <v>859</v>
      </c>
      <c r="AK830" t="s">
        <v>1372</v>
      </c>
      <c r="AL830" t="s">
        <v>859</v>
      </c>
      <c r="AM830" t="s">
        <v>1372</v>
      </c>
      <c r="AN830" t="s">
        <v>859</v>
      </c>
      <c r="AO830" s="13">
        <v>0.31</v>
      </c>
      <c r="AP830" s="14">
        <v>20240011893477</v>
      </c>
      <c r="AQ830" s="12">
        <v>45649</v>
      </c>
    </row>
    <row r="831" spans="1:43" x14ac:dyDescent="0.3">
      <c r="B831">
        <v>1785340</v>
      </c>
      <c r="E831" s="12">
        <v>45649</v>
      </c>
      <c r="G831" t="s">
        <v>2248</v>
      </c>
      <c r="I831" t="s">
        <v>875</v>
      </c>
      <c r="J831" t="s">
        <v>875</v>
      </c>
      <c r="K831" t="s">
        <v>2331</v>
      </c>
      <c r="L831">
        <v>996866969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858</v>
      </c>
      <c r="AI831" t="s">
        <v>859</v>
      </c>
      <c r="AK831" t="s">
        <v>1442</v>
      </c>
      <c r="AL831" t="s">
        <v>859</v>
      </c>
      <c r="AM831" t="s">
        <v>1442</v>
      </c>
      <c r="AN831" t="s">
        <v>859</v>
      </c>
      <c r="AO831" s="13">
        <v>0.16</v>
      </c>
      <c r="AP831" s="14">
        <v>20240011893866</v>
      </c>
      <c r="AQ831" s="12">
        <v>45649</v>
      </c>
    </row>
    <row r="832" spans="1:43" x14ac:dyDescent="0.3">
      <c r="A832">
        <v>64</v>
      </c>
      <c r="B832">
        <v>1785341</v>
      </c>
      <c r="C832" s="12">
        <v>45542</v>
      </c>
      <c r="D832" s="12">
        <v>45628</v>
      </c>
      <c r="E832" s="12">
        <v>45667</v>
      </c>
      <c r="F832">
        <v>87</v>
      </c>
      <c r="G832" t="s">
        <v>2248</v>
      </c>
      <c r="H832" t="s">
        <v>861</v>
      </c>
      <c r="I832" t="s">
        <v>875</v>
      </c>
      <c r="J832" t="s">
        <v>875</v>
      </c>
      <c r="K832" t="s">
        <v>2331</v>
      </c>
      <c r="L832">
        <v>996866969</v>
      </c>
      <c r="M832" t="s">
        <v>557</v>
      </c>
      <c r="N832" t="s">
        <v>863</v>
      </c>
      <c r="O832">
        <v>2704</v>
      </c>
      <c r="P832">
        <v>2704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1486</v>
      </c>
      <c r="AM832" t="s">
        <v>1320</v>
      </c>
      <c r="AN832" t="s">
        <v>859</v>
      </c>
      <c r="AO832" s="13">
        <v>8.19</v>
      </c>
      <c r="AP832" s="14">
        <v>20240011379289</v>
      </c>
      <c r="AQ832" s="12">
        <v>45635</v>
      </c>
    </row>
    <row r="833" spans="1:43" x14ac:dyDescent="0.3">
      <c r="B833">
        <v>1785341</v>
      </c>
      <c r="E833" s="12">
        <v>45649</v>
      </c>
      <c r="G833" t="s">
        <v>2248</v>
      </c>
      <c r="I833" t="s">
        <v>875</v>
      </c>
      <c r="J833" t="s">
        <v>875</v>
      </c>
      <c r="K833" t="s">
        <v>2331</v>
      </c>
      <c r="L833">
        <v>996866969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858</v>
      </c>
      <c r="AI833" t="s">
        <v>859</v>
      </c>
      <c r="AK833" t="s">
        <v>1372</v>
      </c>
      <c r="AL833" t="s">
        <v>859</v>
      </c>
      <c r="AM833" t="s">
        <v>1372</v>
      </c>
      <c r="AN833" t="s">
        <v>859</v>
      </c>
      <c r="AO833" s="13">
        <v>0.31</v>
      </c>
      <c r="AP833" s="14">
        <v>20240011893478</v>
      </c>
      <c r="AQ833" s="12">
        <v>45649</v>
      </c>
    </row>
    <row r="834" spans="1:43" x14ac:dyDescent="0.3">
      <c r="B834">
        <v>1785341</v>
      </c>
      <c r="E834" s="12">
        <v>45649</v>
      </c>
      <c r="G834" t="s">
        <v>2248</v>
      </c>
      <c r="I834" t="s">
        <v>875</v>
      </c>
      <c r="J834" t="s">
        <v>875</v>
      </c>
      <c r="K834" t="s">
        <v>2331</v>
      </c>
      <c r="L834">
        <v>996866969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858</v>
      </c>
      <c r="AI834" t="s">
        <v>859</v>
      </c>
      <c r="AK834" t="s">
        <v>1298</v>
      </c>
      <c r="AL834" t="s">
        <v>859</v>
      </c>
      <c r="AM834" t="s">
        <v>1298</v>
      </c>
      <c r="AN834" t="s">
        <v>859</v>
      </c>
      <c r="AO834" s="13">
        <v>0.15</v>
      </c>
      <c r="AP834" s="14">
        <v>20240011893867</v>
      </c>
      <c r="AQ834" s="12">
        <v>45649</v>
      </c>
    </row>
    <row r="835" spans="1:43" x14ac:dyDescent="0.3">
      <c r="A835">
        <v>64</v>
      </c>
      <c r="B835">
        <v>1785342</v>
      </c>
      <c r="C835" s="12">
        <v>45542</v>
      </c>
      <c r="D835" s="12">
        <v>45628</v>
      </c>
      <c r="E835" s="12">
        <v>45667</v>
      </c>
      <c r="F835">
        <v>87</v>
      </c>
      <c r="G835" t="s">
        <v>2248</v>
      </c>
      <c r="H835" t="s">
        <v>861</v>
      </c>
      <c r="I835" t="s">
        <v>875</v>
      </c>
      <c r="J835" t="s">
        <v>875</v>
      </c>
      <c r="K835" t="s">
        <v>2331</v>
      </c>
      <c r="L835">
        <v>996866969</v>
      </c>
      <c r="M835" t="s">
        <v>365</v>
      </c>
      <c r="N835" t="s">
        <v>863</v>
      </c>
      <c r="O835">
        <v>177</v>
      </c>
      <c r="P835">
        <v>177</v>
      </c>
      <c r="Q835" t="s">
        <v>1386</v>
      </c>
      <c r="R835">
        <v>0</v>
      </c>
      <c r="S835">
        <v>0</v>
      </c>
      <c r="T835" t="s">
        <v>865</v>
      </c>
      <c r="U835" t="s">
        <v>1031</v>
      </c>
      <c r="V835" t="s">
        <v>1032</v>
      </c>
      <c r="AE835" t="s">
        <v>1032</v>
      </c>
      <c r="AF835" t="s">
        <v>1009</v>
      </c>
      <c r="AH835" t="s">
        <v>1033</v>
      </c>
      <c r="AI835" t="s">
        <v>1034</v>
      </c>
      <c r="AJ835" t="s">
        <v>1035</v>
      </c>
      <c r="AL835" t="s">
        <v>859</v>
      </c>
      <c r="AM835" t="s">
        <v>2464</v>
      </c>
      <c r="AN835" t="s">
        <v>1442</v>
      </c>
      <c r="AO835" s="13">
        <v>7.61</v>
      </c>
      <c r="AP835" s="14">
        <v>20240011379290</v>
      </c>
      <c r="AQ835" s="12">
        <v>45635</v>
      </c>
    </row>
    <row r="836" spans="1:43" x14ac:dyDescent="0.3">
      <c r="B836">
        <v>1785342</v>
      </c>
      <c r="E836" s="12">
        <v>45649</v>
      </c>
      <c r="G836" t="s">
        <v>2248</v>
      </c>
      <c r="I836" t="s">
        <v>875</v>
      </c>
      <c r="J836" t="s">
        <v>875</v>
      </c>
      <c r="K836" t="s">
        <v>2331</v>
      </c>
      <c r="L836">
        <v>996866969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858</v>
      </c>
      <c r="AI836" t="s">
        <v>859</v>
      </c>
      <c r="AK836" t="s">
        <v>1372</v>
      </c>
      <c r="AL836" t="s">
        <v>859</v>
      </c>
      <c r="AM836" t="s">
        <v>1372</v>
      </c>
      <c r="AN836" t="s">
        <v>859</v>
      </c>
      <c r="AO836" s="13">
        <v>0.31</v>
      </c>
      <c r="AP836" s="14">
        <v>20240011893479</v>
      </c>
      <c r="AQ836" s="12">
        <v>45649</v>
      </c>
    </row>
    <row r="837" spans="1:43" x14ac:dyDescent="0.3">
      <c r="B837">
        <v>1785342</v>
      </c>
      <c r="E837" s="12">
        <v>45649</v>
      </c>
      <c r="G837" t="s">
        <v>2248</v>
      </c>
      <c r="I837" t="s">
        <v>875</v>
      </c>
      <c r="J837" t="s">
        <v>875</v>
      </c>
      <c r="K837" t="s">
        <v>2331</v>
      </c>
      <c r="L837">
        <v>996866969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858</v>
      </c>
      <c r="AI837" t="s">
        <v>859</v>
      </c>
      <c r="AK837" t="s">
        <v>1442</v>
      </c>
      <c r="AL837" t="s">
        <v>859</v>
      </c>
      <c r="AM837" t="s">
        <v>1442</v>
      </c>
      <c r="AN837" t="s">
        <v>859</v>
      </c>
      <c r="AO837" s="13">
        <v>0.16</v>
      </c>
      <c r="AP837" s="14">
        <v>20240011893868</v>
      </c>
      <c r="AQ837" s="12">
        <v>45649</v>
      </c>
    </row>
    <row r="838" spans="1:43" x14ac:dyDescent="0.3">
      <c r="A838">
        <v>64</v>
      </c>
      <c r="B838">
        <v>1785343</v>
      </c>
      <c r="C838" s="12">
        <v>45542</v>
      </c>
      <c r="D838" s="12">
        <v>45628</v>
      </c>
      <c r="E838" s="12">
        <v>45667</v>
      </c>
      <c r="F838">
        <v>87</v>
      </c>
      <c r="G838" t="s">
        <v>2248</v>
      </c>
      <c r="H838" t="s">
        <v>861</v>
      </c>
      <c r="I838" t="s">
        <v>875</v>
      </c>
      <c r="J838" t="s">
        <v>875</v>
      </c>
      <c r="K838" t="s">
        <v>2331</v>
      </c>
      <c r="L838">
        <v>996866969</v>
      </c>
      <c r="M838" t="s">
        <v>461</v>
      </c>
      <c r="N838" t="s">
        <v>863</v>
      </c>
      <c r="O838">
        <v>872</v>
      </c>
      <c r="P838">
        <v>872</v>
      </c>
      <c r="Q838" t="s">
        <v>1386</v>
      </c>
      <c r="R838">
        <v>0</v>
      </c>
      <c r="S838">
        <v>0</v>
      </c>
      <c r="T838" t="s">
        <v>865</v>
      </c>
      <c r="U838" t="s">
        <v>1031</v>
      </c>
      <c r="V838" t="s">
        <v>1032</v>
      </c>
      <c r="AE838" t="s">
        <v>1032</v>
      </c>
      <c r="AF838" t="s">
        <v>1009</v>
      </c>
      <c r="AH838" t="s">
        <v>1033</v>
      </c>
      <c r="AI838" t="s">
        <v>1034</v>
      </c>
      <c r="AJ838" t="s">
        <v>1035</v>
      </c>
      <c r="AL838" t="s">
        <v>1100</v>
      </c>
      <c r="AM838" t="s">
        <v>1071</v>
      </c>
      <c r="AN838" t="s">
        <v>859</v>
      </c>
      <c r="AO838" s="13">
        <v>8.1</v>
      </c>
      <c r="AP838" s="14">
        <v>20240011379291</v>
      </c>
      <c r="AQ838" s="12">
        <v>45635</v>
      </c>
    </row>
    <row r="839" spans="1:43" x14ac:dyDescent="0.3">
      <c r="B839">
        <v>1785343</v>
      </c>
      <c r="E839" s="12">
        <v>45649</v>
      </c>
      <c r="G839" t="s">
        <v>2248</v>
      </c>
      <c r="I839" t="s">
        <v>875</v>
      </c>
      <c r="J839" t="s">
        <v>875</v>
      </c>
      <c r="K839" t="s">
        <v>2331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1473</v>
      </c>
      <c r="AL839" t="s">
        <v>859</v>
      </c>
      <c r="AM839" t="s">
        <v>1473</v>
      </c>
      <c r="AN839" t="s">
        <v>859</v>
      </c>
      <c r="AO839" s="13">
        <v>1.77</v>
      </c>
      <c r="AP839" s="14">
        <v>20240011893480</v>
      </c>
      <c r="AQ839" s="12">
        <v>45649</v>
      </c>
    </row>
    <row r="840" spans="1:43" x14ac:dyDescent="0.3">
      <c r="B840">
        <v>1785343</v>
      </c>
      <c r="E840" s="12">
        <v>45649</v>
      </c>
      <c r="G840" t="s">
        <v>2248</v>
      </c>
      <c r="I840" t="s">
        <v>875</v>
      </c>
      <c r="J840" t="s">
        <v>875</v>
      </c>
      <c r="K840" t="s">
        <v>2331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1298</v>
      </c>
      <c r="AL840" t="s">
        <v>859</v>
      </c>
      <c r="AM840" t="s">
        <v>1298</v>
      </c>
      <c r="AN840" t="s">
        <v>859</v>
      </c>
      <c r="AO840" s="13">
        <v>0.15</v>
      </c>
      <c r="AP840" s="14">
        <v>20240011893869</v>
      </c>
      <c r="AQ840" s="12">
        <v>45649</v>
      </c>
    </row>
    <row r="841" spans="1:43" x14ac:dyDescent="0.3">
      <c r="B841">
        <v>365786</v>
      </c>
      <c r="E841" s="12">
        <v>45649</v>
      </c>
      <c r="G841" t="s">
        <v>2248</v>
      </c>
      <c r="I841" t="s">
        <v>875</v>
      </c>
      <c r="J841" t="s">
        <v>875</v>
      </c>
      <c r="K841" t="s">
        <v>2336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3449</v>
      </c>
      <c r="AL841" t="s">
        <v>859</v>
      </c>
      <c r="AM841" t="s">
        <v>3449</v>
      </c>
      <c r="AN841" t="s">
        <v>859</v>
      </c>
      <c r="AO841" s="13">
        <v>11.38</v>
      </c>
      <c r="AP841" s="14">
        <v>20240011893151</v>
      </c>
      <c r="AQ841" s="12">
        <v>45649</v>
      </c>
    </row>
    <row r="842" spans="1:43" x14ac:dyDescent="0.3">
      <c r="B842">
        <v>365786</v>
      </c>
      <c r="E842" s="12">
        <v>45649</v>
      </c>
      <c r="G842" t="s">
        <v>2248</v>
      </c>
      <c r="I842" t="s">
        <v>875</v>
      </c>
      <c r="J842" t="s">
        <v>875</v>
      </c>
      <c r="K842" t="s">
        <v>2336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3480</v>
      </c>
      <c r="AL842" t="s">
        <v>859</v>
      </c>
      <c r="AM842" t="s">
        <v>3480</v>
      </c>
      <c r="AN842" t="s">
        <v>859</v>
      </c>
      <c r="AO842" s="13">
        <v>105.27</v>
      </c>
      <c r="AP842" s="14">
        <v>20240011893168</v>
      </c>
      <c r="AQ842" s="12">
        <v>45649</v>
      </c>
    </row>
    <row r="843" spans="1:43" x14ac:dyDescent="0.3">
      <c r="B843">
        <v>1039938</v>
      </c>
      <c r="E843" s="12">
        <v>45649</v>
      </c>
      <c r="G843" t="s">
        <v>2248</v>
      </c>
      <c r="I843" t="s">
        <v>875</v>
      </c>
      <c r="J843" t="s">
        <v>875</v>
      </c>
      <c r="K843" t="s">
        <v>2351</v>
      </c>
      <c r="L843">
        <v>996866969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858</v>
      </c>
      <c r="AI843" t="s">
        <v>859</v>
      </c>
      <c r="AK843" t="s">
        <v>1557</v>
      </c>
      <c r="AL843" t="s">
        <v>859</v>
      </c>
      <c r="AM843" t="s">
        <v>1557</v>
      </c>
      <c r="AN843" t="s">
        <v>859</v>
      </c>
      <c r="AO843" s="13">
        <v>0.86</v>
      </c>
      <c r="AP843" s="14">
        <v>20240011893445</v>
      </c>
      <c r="AQ843" s="12">
        <v>45649</v>
      </c>
    </row>
    <row r="844" spans="1:43" x14ac:dyDescent="0.3">
      <c r="B844">
        <v>1039938</v>
      </c>
      <c r="E844" s="12">
        <v>45649</v>
      </c>
      <c r="G844" t="s">
        <v>2248</v>
      </c>
      <c r="I844" t="s">
        <v>875</v>
      </c>
      <c r="J844" t="s">
        <v>875</v>
      </c>
      <c r="K844" t="s">
        <v>2351</v>
      </c>
      <c r="L844">
        <v>996866969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858</v>
      </c>
      <c r="AI844" t="s">
        <v>859</v>
      </c>
      <c r="AK844" t="s">
        <v>960</v>
      </c>
      <c r="AL844" t="s">
        <v>859</v>
      </c>
      <c r="AM844" t="s">
        <v>960</v>
      </c>
      <c r="AN844" t="s">
        <v>859</v>
      </c>
      <c r="AO844" s="13">
        <v>0.37</v>
      </c>
      <c r="AP844" s="14">
        <v>20240011893831</v>
      </c>
      <c r="AQ844" s="12">
        <v>45649</v>
      </c>
    </row>
    <row r="845" spans="1:43" x14ac:dyDescent="0.3">
      <c r="A845">
        <v>67</v>
      </c>
      <c r="B845">
        <v>1907488</v>
      </c>
      <c r="C845" s="12">
        <v>45547</v>
      </c>
      <c r="D845" s="12">
        <v>45631</v>
      </c>
      <c r="E845" s="12">
        <v>45671</v>
      </c>
      <c r="F845">
        <v>85</v>
      </c>
      <c r="G845" t="s">
        <v>2248</v>
      </c>
      <c r="H845" t="s">
        <v>861</v>
      </c>
      <c r="I845" t="s">
        <v>875</v>
      </c>
      <c r="J845" t="s">
        <v>875</v>
      </c>
      <c r="K845" t="s">
        <v>2359</v>
      </c>
      <c r="L845">
        <v>996866969</v>
      </c>
      <c r="M845" t="s">
        <v>560</v>
      </c>
      <c r="N845" t="s">
        <v>863</v>
      </c>
      <c r="O845">
        <v>2052</v>
      </c>
      <c r="P845">
        <v>2053</v>
      </c>
      <c r="Q845" t="s">
        <v>2025</v>
      </c>
      <c r="R845">
        <v>1</v>
      </c>
      <c r="S845">
        <v>0</v>
      </c>
      <c r="T845" t="s">
        <v>865</v>
      </c>
      <c r="U845" t="s">
        <v>1549</v>
      </c>
      <c r="V845" t="s">
        <v>1529</v>
      </c>
      <c r="AE845" t="s">
        <v>1529</v>
      </c>
      <c r="AF845" t="s">
        <v>1620</v>
      </c>
      <c r="AH845" t="s">
        <v>1558</v>
      </c>
      <c r="AI845" t="s">
        <v>1034</v>
      </c>
      <c r="AJ845" t="s">
        <v>1621</v>
      </c>
      <c r="AL845" t="s">
        <v>1123</v>
      </c>
      <c r="AM845" t="s">
        <v>3264</v>
      </c>
      <c r="AN845" t="s">
        <v>859</v>
      </c>
      <c r="AO845" s="13">
        <v>7.98</v>
      </c>
      <c r="AP845" s="14">
        <v>20240011500722</v>
      </c>
      <c r="AQ845" s="12">
        <v>45637</v>
      </c>
    </row>
    <row r="846" spans="1:43" x14ac:dyDescent="0.3">
      <c r="B846">
        <v>1907488</v>
      </c>
      <c r="E846" s="12">
        <v>45649</v>
      </c>
      <c r="G846" t="s">
        <v>2248</v>
      </c>
      <c r="I846" t="s">
        <v>875</v>
      </c>
      <c r="J846" t="s">
        <v>875</v>
      </c>
      <c r="K846" t="s">
        <v>2359</v>
      </c>
      <c r="L846">
        <v>996866969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858</v>
      </c>
      <c r="AI846" t="s">
        <v>859</v>
      </c>
      <c r="AK846" t="s">
        <v>1912</v>
      </c>
      <c r="AL846" t="s">
        <v>859</v>
      </c>
      <c r="AM846" t="s">
        <v>1912</v>
      </c>
      <c r="AN846" t="s">
        <v>859</v>
      </c>
      <c r="AO846" s="13">
        <v>1.59</v>
      </c>
      <c r="AP846" s="14">
        <v>20240011893152</v>
      </c>
      <c r="AQ846" s="12">
        <v>45649</v>
      </c>
    </row>
    <row r="847" spans="1:43" x14ac:dyDescent="0.3">
      <c r="B847">
        <v>1907488</v>
      </c>
      <c r="E847" s="12">
        <v>45649</v>
      </c>
      <c r="G847" t="s">
        <v>2248</v>
      </c>
      <c r="I847" t="s">
        <v>875</v>
      </c>
      <c r="J847" t="s">
        <v>875</v>
      </c>
      <c r="K847" t="s">
        <v>2359</v>
      </c>
      <c r="L847">
        <v>996866969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858</v>
      </c>
      <c r="AI847" t="s">
        <v>859</v>
      </c>
      <c r="AK847" t="s">
        <v>1523</v>
      </c>
      <c r="AL847" t="s">
        <v>859</v>
      </c>
      <c r="AM847" t="s">
        <v>1523</v>
      </c>
      <c r="AN847" t="s">
        <v>859</v>
      </c>
      <c r="AO847" s="13">
        <v>1.37</v>
      </c>
      <c r="AP847" s="14">
        <v>20240011893169</v>
      </c>
      <c r="AQ847" s="12">
        <v>45649</v>
      </c>
    </row>
    <row r="848" spans="1:43" x14ac:dyDescent="0.3">
      <c r="B848">
        <v>1907488</v>
      </c>
      <c r="E848" s="12">
        <v>45649</v>
      </c>
      <c r="G848" t="s">
        <v>2248</v>
      </c>
      <c r="I848" t="s">
        <v>875</v>
      </c>
      <c r="J848" t="s">
        <v>875</v>
      </c>
      <c r="K848" t="s">
        <v>2359</v>
      </c>
      <c r="L848">
        <v>996866969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858</v>
      </c>
      <c r="AI848" t="s">
        <v>859</v>
      </c>
      <c r="AK848" t="s">
        <v>1930</v>
      </c>
      <c r="AL848" t="s">
        <v>859</v>
      </c>
      <c r="AM848" t="s">
        <v>1930</v>
      </c>
      <c r="AN848" t="s">
        <v>859</v>
      </c>
      <c r="AO848" s="13">
        <v>1.18</v>
      </c>
      <c r="AP848" s="14">
        <v>20240011893187</v>
      </c>
      <c r="AQ848" s="12">
        <v>45649</v>
      </c>
    </row>
    <row r="849" spans="1:43" x14ac:dyDescent="0.3">
      <c r="B849">
        <v>1907488</v>
      </c>
      <c r="E849" s="12">
        <v>45649</v>
      </c>
      <c r="G849" t="s">
        <v>2248</v>
      </c>
      <c r="I849" t="s">
        <v>875</v>
      </c>
      <c r="J849" t="s">
        <v>875</v>
      </c>
      <c r="K849" t="s">
        <v>2359</v>
      </c>
      <c r="L849">
        <v>996866969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858</v>
      </c>
      <c r="AI849" t="s">
        <v>859</v>
      </c>
      <c r="AK849" t="s">
        <v>1143</v>
      </c>
      <c r="AL849" t="s">
        <v>859</v>
      </c>
      <c r="AM849" t="s">
        <v>1143</v>
      </c>
      <c r="AN849" t="s">
        <v>859</v>
      </c>
      <c r="AO849" s="13">
        <v>1.03</v>
      </c>
      <c r="AP849" s="14">
        <v>20240011893204</v>
      </c>
      <c r="AQ849" s="12">
        <v>45649</v>
      </c>
    </row>
    <row r="850" spans="1:43" x14ac:dyDescent="0.3">
      <c r="B850">
        <v>1907488</v>
      </c>
      <c r="E850" s="12">
        <v>45649</v>
      </c>
      <c r="G850" t="s">
        <v>2248</v>
      </c>
      <c r="I850" t="s">
        <v>875</v>
      </c>
      <c r="J850" t="s">
        <v>875</v>
      </c>
      <c r="K850" t="s">
        <v>2359</v>
      </c>
      <c r="L850">
        <v>996866969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858</v>
      </c>
      <c r="AI850" t="s">
        <v>859</v>
      </c>
      <c r="AK850" t="s">
        <v>1546</v>
      </c>
      <c r="AL850" t="s">
        <v>859</v>
      </c>
      <c r="AM850" t="s">
        <v>1546</v>
      </c>
      <c r="AN850" t="s">
        <v>859</v>
      </c>
      <c r="AO850" s="13">
        <v>0.94</v>
      </c>
      <c r="AP850" s="14">
        <v>20240011893228</v>
      </c>
      <c r="AQ850" s="12">
        <v>45649</v>
      </c>
    </row>
    <row r="851" spans="1:43" x14ac:dyDescent="0.3">
      <c r="B851">
        <v>1907488</v>
      </c>
      <c r="E851" s="12">
        <v>45649</v>
      </c>
      <c r="G851" t="s">
        <v>2248</v>
      </c>
      <c r="I851" t="s">
        <v>875</v>
      </c>
      <c r="J851" t="s">
        <v>875</v>
      </c>
      <c r="K851" t="s">
        <v>2359</v>
      </c>
      <c r="L851">
        <v>996866969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858</v>
      </c>
      <c r="AI851" t="s">
        <v>859</v>
      </c>
      <c r="AK851" t="s">
        <v>1778</v>
      </c>
      <c r="AL851" t="s">
        <v>859</v>
      </c>
      <c r="AM851" t="s">
        <v>1778</v>
      </c>
      <c r="AN851" t="s">
        <v>859</v>
      </c>
      <c r="AO851" s="13">
        <v>0.57999999999999996</v>
      </c>
      <c r="AP851" s="14">
        <v>20240011893251</v>
      </c>
      <c r="AQ851" s="12">
        <v>45649</v>
      </c>
    </row>
    <row r="852" spans="1:43" x14ac:dyDescent="0.3">
      <c r="B852">
        <v>1907488</v>
      </c>
      <c r="E852" s="12">
        <v>45649</v>
      </c>
      <c r="G852" t="s">
        <v>2248</v>
      </c>
      <c r="I852" t="s">
        <v>875</v>
      </c>
      <c r="J852" t="s">
        <v>875</v>
      </c>
      <c r="K852" t="s">
        <v>2359</v>
      </c>
      <c r="L852">
        <v>996866969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858</v>
      </c>
      <c r="AI852" t="s">
        <v>859</v>
      </c>
      <c r="AK852" t="s">
        <v>1579</v>
      </c>
      <c r="AL852" t="s">
        <v>859</v>
      </c>
      <c r="AM852" t="s">
        <v>1579</v>
      </c>
      <c r="AN852" t="s">
        <v>859</v>
      </c>
      <c r="AO852" s="13">
        <v>0.54</v>
      </c>
      <c r="AP852" s="14">
        <v>20240011893276</v>
      </c>
      <c r="AQ852" s="12">
        <v>45649</v>
      </c>
    </row>
    <row r="853" spans="1:43" x14ac:dyDescent="0.3">
      <c r="B853">
        <v>1907488</v>
      </c>
      <c r="E853" s="12">
        <v>45649</v>
      </c>
      <c r="G853" t="s">
        <v>2248</v>
      </c>
      <c r="I853" t="s">
        <v>875</v>
      </c>
      <c r="J853" t="s">
        <v>875</v>
      </c>
      <c r="K853" t="s">
        <v>2359</v>
      </c>
      <c r="L853">
        <v>996866969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858</v>
      </c>
      <c r="AI853" t="s">
        <v>859</v>
      </c>
      <c r="AK853" t="s">
        <v>1372</v>
      </c>
      <c r="AL853" t="s">
        <v>859</v>
      </c>
      <c r="AM853" t="s">
        <v>1372</v>
      </c>
      <c r="AN853" t="s">
        <v>859</v>
      </c>
      <c r="AO853" s="13">
        <v>0.31</v>
      </c>
      <c r="AP853" s="14">
        <v>20240011893485</v>
      </c>
      <c r="AQ853" s="12">
        <v>45649</v>
      </c>
    </row>
    <row r="854" spans="1:43" x14ac:dyDescent="0.3">
      <c r="B854">
        <v>1907488</v>
      </c>
      <c r="E854" s="12">
        <v>45649</v>
      </c>
      <c r="G854" t="s">
        <v>2248</v>
      </c>
      <c r="I854" t="s">
        <v>875</v>
      </c>
      <c r="J854" t="s">
        <v>875</v>
      </c>
      <c r="K854" t="s">
        <v>2359</v>
      </c>
      <c r="L854">
        <v>996866969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858</v>
      </c>
      <c r="AI854" t="s">
        <v>859</v>
      </c>
      <c r="AK854" t="s">
        <v>1102</v>
      </c>
      <c r="AL854" t="s">
        <v>859</v>
      </c>
      <c r="AM854" t="s">
        <v>1102</v>
      </c>
      <c r="AN854" t="s">
        <v>859</v>
      </c>
      <c r="AO854" s="13">
        <v>0.19</v>
      </c>
      <c r="AP854" s="14">
        <v>20240011893882</v>
      </c>
      <c r="AQ854" s="12">
        <v>45649</v>
      </c>
    </row>
    <row r="855" spans="1:43" x14ac:dyDescent="0.3">
      <c r="A855">
        <v>67</v>
      </c>
      <c r="B855">
        <v>1907490</v>
      </c>
      <c r="C855" s="12">
        <v>45547</v>
      </c>
      <c r="D855" s="12">
        <v>45631</v>
      </c>
      <c r="E855" s="12">
        <v>45671</v>
      </c>
      <c r="F855">
        <v>85</v>
      </c>
      <c r="G855" t="s">
        <v>2248</v>
      </c>
      <c r="H855" t="s">
        <v>861</v>
      </c>
      <c r="I855" t="s">
        <v>875</v>
      </c>
      <c r="J855" t="s">
        <v>875</v>
      </c>
      <c r="K855" t="s">
        <v>2359</v>
      </c>
      <c r="L855">
        <v>996866969</v>
      </c>
      <c r="M855" t="s">
        <v>595</v>
      </c>
      <c r="N855" t="s">
        <v>863</v>
      </c>
      <c r="O855">
        <v>420</v>
      </c>
      <c r="P855">
        <v>458</v>
      </c>
      <c r="Q855">
        <v>0</v>
      </c>
      <c r="R855">
        <v>38</v>
      </c>
      <c r="S855">
        <v>0</v>
      </c>
      <c r="T855" t="s">
        <v>865</v>
      </c>
      <c r="U855" t="s">
        <v>2978</v>
      </c>
      <c r="V855" t="s">
        <v>1556</v>
      </c>
      <c r="W855" t="s">
        <v>2140</v>
      </c>
      <c r="X855" t="s">
        <v>1638</v>
      </c>
      <c r="AE855" t="s">
        <v>1107</v>
      </c>
      <c r="AF855" t="s">
        <v>1620</v>
      </c>
      <c r="AH855" t="s">
        <v>3481</v>
      </c>
      <c r="AI855" t="s">
        <v>990</v>
      </c>
      <c r="AJ855" t="s">
        <v>2770</v>
      </c>
      <c r="AL855" t="s">
        <v>859</v>
      </c>
      <c r="AM855" t="s">
        <v>3482</v>
      </c>
      <c r="AN855" t="s">
        <v>1123</v>
      </c>
      <c r="AO855" s="13">
        <v>44.78</v>
      </c>
      <c r="AP855" s="14">
        <v>20240011500724</v>
      </c>
      <c r="AQ855" s="12">
        <v>45637</v>
      </c>
    </row>
    <row r="856" spans="1:43" x14ac:dyDescent="0.3">
      <c r="B856">
        <v>1907490</v>
      </c>
      <c r="E856" s="12">
        <v>45649</v>
      </c>
      <c r="G856" t="s">
        <v>2248</v>
      </c>
      <c r="I856" t="s">
        <v>875</v>
      </c>
      <c r="J856" t="s">
        <v>875</v>
      </c>
      <c r="K856" t="s">
        <v>2359</v>
      </c>
      <c r="L856">
        <v>996866969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858</v>
      </c>
      <c r="AI856" t="s">
        <v>859</v>
      </c>
      <c r="AK856" t="s">
        <v>1582</v>
      </c>
      <c r="AL856" t="s">
        <v>859</v>
      </c>
      <c r="AM856" t="s">
        <v>1582</v>
      </c>
      <c r="AN856" t="s">
        <v>859</v>
      </c>
      <c r="AO856" s="13">
        <v>0.21</v>
      </c>
      <c r="AP856" s="14">
        <v>20240011893883</v>
      </c>
      <c r="AQ856" s="12">
        <v>45649</v>
      </c>
    </row>
    <row r="857" spans="1:43" x14ac:dyDescent="0.3">
      <c r="A857">
        <v>67</v>
      </c>
      <c r="B857">
        <v>1907491</v>
      </c>
      <c r="C857" s="12">
        <v>45547</v>
      </c>
      <c r="D857" s="12">
        <v>45631</v>
      </c>
      <c r="E857" s="12">
        <v>45671</v>
      </c>
      <c r="F857">
        <v>85</v>
      </c>
      <c r="G857" t="s">
        <v>2248</v>
      </c>
      <c r="H857" t="s">
        <v>861</v>
      </c>
      <c r="I857" t="s">
        <v>875</v>
      </c>
      <c r="J857" t="s">
        <v>875</v>
      </c>
      <c r="K857" t="s">
        <v>2359</v>
      </c>
      <c r="L857">
        <v>996866969</v>
      </c>
      <c r="M857" t="s">
        <v>269</v>
      </c>
      <c r="N857" t="s">
        <v>863</v>
      </c>
      <c r="O857">
        <v>25</v>
      </c>
      <c r="P857">
        <v>26</v>
      </c>
      <c r="Q857" t="s">
        <v>2025</v>
      </c>
      <c r="R857">
        <v>1</v>
      </c>
      <c r="S857">
        <v>0</v>
      </c>
      <c r="T857" t="s">
        <v>865</v>
      </c>
      <c r="U857" t="s">
        <v>1549</v>
      </c>
      <c r="V857" t="s">
        <v>1529</v>
      </c>
      <c r="AE857" t="s">
        <v>1529</v>
      </c>
      <c r="AF857" t="s">
        <v>1620</v>
      </c>
      <c r="AH857" t="s">
        <v>1558</v>
      </c>
      <c r="AI857" t="s">
        <v>1034</v>
      </c>
      <c r="AJ857" t="s">
        <v>1621</v>
      </c>
      <c r="AL857" t="s">
        <v>1868</v>
      </c>
      <c r="AM857" t="s">
        <v>2846</v>
      </c>
      <c r="AN857" t="s">
        <v>859</v>
      </c>
      <c r="AO857" s="13">
        <v>8.1199999999999992</v>
      </c>
      <c r="AP857" s="14">
        <v>20240011500725</v>
      </c>
      <c r="AQ857" s="12">
        <v>45637</v>
      </c>
    </row>
    <row r="858" spans="1:43" x14ac:dyDescent="0.3">
      <c r="B858">
        <v>1907491</v>
      </c>
      <c r="E858" s="12">
        <v>45649</v>
      </c>
      <c r="G858" t="s">
        <v>2248</v>
      </c>
      <c r="I858" t="s">
        <v>875</v>
      </c>
      <c r="J858" t="s">
        <v>875</v>
      </c>
      <c r="K858" t="s">
        <v>2359</v>
      </c>
      <c r="L858">
        <v>996866969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858</v>
      </c>
      <c r="AI858" t="s">
        <v>859</v>
      </c>
      <c r="AK858" t="s">
        <v>1737</v>
      </c>
      <c r="AL858" t="s">
        <v>859</v>
      </c>
      <c r="AM858" t="s">
        <v>1737</v>
      </c>
      <c r="AN858" t="s">
        <v>859</v>
      </c>
      <c r="AO858" s="13">
        <v>0.53</v>
      </c>
      <c r="AP858" s="14">
        <v>20240011893884</v>
      </c>
      <c r="AQ858" s="12">
        <v>45649</v>
      </c>
    </row>
    <row r="859" spans="1:43" x14ac:dyDescent="0.3">
      <c r="A859">
        <v>70</v>
      </c>
      <c r="B859">
        <v>2169499</v>
      </c>
      <c r="C859" s="12">
        <v>45547</v>
      </c>
      <c r="D859" s="12">
        <v>45636</v>
      </c>
      <c r="E859" s="12">
        <v>45674</v>
      </c>
      <c r="F859">
        <v>90</v>
      </c>
      <c r="G859" t="s">
        <v>2248</v>
      </c>
      <c r="H859" t="s">
        <v>861</v>
      </c>
      <c r="I859" t="s">
        <v>2365</v>
      </c>
      <c r="J859" t="s">
        <v>875</v>
      </c>
      <c r="K859" t="s">
        <v>2366</v>
      </c>
      <c r="L859">
        <v>996866969</v>
      </c>
      <c r="M859" t="s">
        <v>798</v>
      </c>
      <c r="N859" t="s">
        <v>1359</v>
      </c>
      <c r="O859">
        <v>1130</v>
      </c>
      <c r="P859">
        <v>1144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881</v>
      </c>
      <c r="AH859" t="s">
        <v>1190</v>
      </c>
      <c r="AI859" t="s">
        <v>1191</v>
      </c>
      <c r="AJ859" t="s">
        <v>1088</v>
      </c>
      <c r="AL859" t="s">
        <v>859</v>
      </c>
      <c r="AM859" t="s">
        <v>2373</v>
      </c>
      <c r="AN859" t="s">
        <v>1868</v>
      </c>
      <c r="AO859" s="13">
        <v>13.33</v>
      </c>
      <c r="AP859" s="14">
        <v>20240011624905</v>
      </c>
      <c r="AQ859" s="12">
        <v>45642</v>
      </c>
    </row>
    <row r="860" spans="1:43" x14ac:dyDescent="0.3">
      <c r="B860">
        <v>2169499</v>
      </c>
      <c r="E860" s="12">
        <v>45649</v>
      </c>
      <c r="G860" t="s">
        <v>2248</v>
      </c>
      <c r="I860" t="s">
        <v>2365</v>
      </c>
      <c r="J860" t="s">
        <v>875</v>
      </c>
      <c r="K860" t="s">
        <v>2366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1868</v>
      </c>
      <c r="AL860" t="s">
        <v>859</v>
      </c>
      <c r="AM860" t="s">
        <v>1868</v>
      </c>
      <c r="AN860" t="s">
        <v>859</v>
      </c>
      <c r="AO860" s="13">
        <v>0.49</v>
      </c>
      <c r="AP860" s="14">
        <v>20240011893511</v>
      </c>
      <c r="AQ860" s="12">
        <v>45649</v>
      </c>
    </row>
    <row r="861" spans="1:43" x14ac:dyDescent="0.3">
      <c r="B861">
        <v>2169499</v>
      </c>
      <c r="E861" s="12">
        <v>45649</v>
      </c>
      <c r="G861" t="s">
        <v>2248</v>
      </c>
      <c r="I861" t="s">
        <v>2365</v>
      </c>
      <c r="J861" t="s">
        <v>875</v>
      </c>
      <c r="K861" t="s">
        <v>2366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1582</v>
      </c>
      <c r="AL861" t="s">
        <v>859</v>
      </c>
      <c r="AM861" t="s">
        <v>1582</v>
      </c>
      <c r="AN861" t="s">
        <v>859</v>
      </c>
      <c r="AO861" s="13">
        <v>0.21</v>
      </c>
      <c r="AP861" s="14">
        <v>20240011893889</v>
      </c>
      <c r="AQ861" s="12">
        <v>45649</v>
      </c>
    </row>
    <row r="862" spans="1:43" x14ac:dyDescent="0.3">
      <c r="B862">
        <v>1294707</v>
      </c>
      <c r="E862" s="12">
        <v>45649</v>
      </c>
      <c r="G862" t="s">
        <v>2248</v>
      </c>
      <c r="I862" t="s">
        <v>875</v>
      </c>
      <c r="J862" t="s">
        <v>875</v>
      </c>
      <c r="K862" t="s">
        <v>2372</v>
      </c>
      <c r="L862">
        <v>996866969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1881</v>
      </c>
      <c r="AL862" t="s">
        <v>859</v>
      </c>
      <c r="AM862" t="s">
        <v>1881</v>
      </c>
      <c r="AN862" t="s">
        <v>859</v>
      </c>
      <c r="AO862" s="13">
        <v>0.91</v>
      </c>
      <c r="AP862" s="14">
        <v>20240011893438</v>
      </c>
      <c r="AQ862" s="12">
        <v>45649</v>
      </c>
    </row>
    <row r="863" spans="1:43" x14ac:dyDescent="0.3">
      <c r="B863">
        <v>1294707</v>
      </c>
      <c r="E863" s="12">
        <v>45649</v>
      </c>
      <c r="G863" t="s">
        <v>2248</v>
      </c>
      <c r="I863" t="s">
        <v>875</v>
      </c>
      <c r="J863" t="s">
        <v>875</v>
      </c>
      <c r="K863" t="s">
        <v>2372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960</v>
      </c>
      <c r="AL863" t="s">
        <v>859</v>
      </c>
      <c r="AM863" t="s">
        <v>960</v>
      </c>
      <c r="AN863" t="s">
        <v>859</v>
      </c>
      <c r="AO863" s="13">
        <v>0.37</v>
      </c>
      <c r="AP863" s="14">
        <v>20240011893815</v>
      </c>
      <c r="AQ863" s="12">
        <v>45649</v>
      </c>
    </row>
    <row r="864" spans="1:43" x14ac:dyDescent="0.3">
      <c r="B864">
        <v>829156</v>
      </c>
      <c r="E864" s="12">
        <v>45649</v>
      </c>
      <c r="G864" t="s">
        <v>2248</v>
      </c>
      <c r="I864" t="s">
        <v>2375</v>
      </c>
      <c r="J864" t="s">
        <v>875</v>
      </c>
      <c r="K864" t="s">
        <v>2376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1100</v>
      </c>
      <c r="AL864" t="s">
        <v>859</v>
      </c>
      <c r="AM864" t="s">
        <v>1100</v>
      </c>
      <c r="AN864" t="s">
        <v>859</v>
      </c>
      <c r="AO864" s="13">
        <v>0.33</v>
      </c>
      <c r="AP864" s="14">
        <v>20240011893444</v>
      </c>
      <c r="AQ864" s="12">
        <v>45649</v>
      </c>
    </row>
    <row r="865" spans="1:43" x14ac:dyDescent="0.3">
      <c r="B865">
        <v>829156</v>
      </c>
      <c r="E865" s="12">
        <v>45649</v>
      </c>
      <c r="G865" t="s">
        <v>2248</v>
      </c>
      <c r="I865" t="s">
        <v>2375</v>
      </c>
      <c r="J865" t="s">
        <v>875</v>
      </c>
      <c r="K865" t="s">
        <v>2376</v>
      </c>
      <c r="L865">
        <v>996866969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858</v>
      </c>
      <c r="AI865" t="s">
        <v>859</v>
      </c>
      <c r="AK865" t="s">
        <v>1530</v>
      </c>
      <c r="AL865" t="s">
        <v>859</v>
      </c>
      <c r="AM865" t="s">
        <v>1530</v>
      </c>
      <c r="AN865" t="s">
        <v>859</v>
      </c>
      <c r="AO865" s="13">
        <v>0.13</v>
      </c>
      <c r="AP865" s="14">
        <v>20240011893822</v>
      </c>
      <c r="AQ865" s="12">
        <v>45649</v>
      </c>
    </row>
    <row r="866" spans="1:43" x14ac:dyDescent="0.3">
      <c r="A866">
        <v>72</v>
      </c>
      <c r="B866">
        <v>2068566</v>
      </c>
      <c r="C866" s="12">
        <v>45552</v>
      </c>
      <c r="D866" s="12">
        <v>45638</v>
      </c>
      <c r="E866" s="12">
        <v>45677</v>
      </c>
      <c r="F866">
        <v>87</v>
      </c>
      <c r="G866" t="s">
        <v>2248</v>
      </c>
      <c r="H866" t="s">
        <v>861</v>
      </c>
      <c r="I866" t="s">
        <v>875</v>
      </c>
      <c r="J866" t="s">
        <v>875</v>
      </c>
      <c r="K866" t="s">
        <v>2378</v>
      </c>
      <c r="L866">
        <v>996866969</v>
      </c>
      <c r="M866" t="s">
        <v>513</v>
      </c>
      <c r="N866" t="s">
        <v>1359</v>
      </c>
      <c r="O866">
        <v>1906</v>
      </c>
      <c r="P866">
        <v>1915</v>
      </c>
      <c r="Q866">
        <v>0</v>
      </c>
      <c r="R866">
        <v>9</v>
      </c>
      <c r="S866">
        <v>0</v>
      </c>
      <c r="T866" t="s">
        <v>865</v>
      </c>
      <c r="U866" t="s">
        <v>922</v>
      </c>
      <c r="V866" t="s">
        <v>923</v>
      </c>
      <c r="AE866" t="s">
        <v>923</v>
      </c>
      <c r="AF866" t="s">
        <v>1009</v>
      </c>
      <c r="AH866" t="s">
        <v>924</v>
      </c>
      <c r="AI866" t="s">
        <v>925</v>
      </c>
      <c r="AJ866" t="s">
        <v>1465</v>
      </c>
      <c r="AL866" t="s">
        <v>859</v>
      </c>
      <c r="AM866" t="s">
        <v>3483</v>
      </c>
      <c r="AN866" t="s">
        <v>1538</v>
      </c>
      <c r="AO866" s="13">
        <v>9.6999999999999993</v>
      </c>
      <c r="AP866" s="14">
        <v>20240011674625</v>
      </c>
      <c r="AQ866" s="12">
        <v>45643</v>
      </c>
    </row>
    <row r="867" spans="1:43" x14ac:dyDescent="0.3">
      <c r="B867">
        <v>2068566</v>
      </c>
      <c r="E867" s="12">
        <v>45649</v>
      </c>
      <c r="G867" t="s">
        <v>2248</v>
      </c>
      <c r="I867" t="s">
        <v>875</v>
      </c>
      <c r="J867" t="s">
        <v>875</v>
      </c>
      <c r="K867" t="s">
        <v>2378</v>
      </c>
      <c r="L867">
        <v>996866969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858</v>
      </c>
      <c r="AI867" t="s">
        <v>859</v>
      </c>
      <c r="AK867" t="s">
        <v>3383</v>
      </c>
      <c r="AL867" t="s">
        <v>859</v>
      </c>
      <c r="AM867" t="s">
        <v>3383</v>
      </c>
      <c r="AN867" t="s">
        <v>859</v>
      </c>
      <c r="AO867" s="13">
        <v>2.3199999999999998</v>
      </c>
      <c r="AP867" s="14">
        <v>20240011893529</v>
      </c>
      <c r="AQ867" s="12">
        <v>45649</v>
      </c>
    </row>
    <row r="868" spans="1:43" x14ac:dyDescent="0.3">
      <c r="B868">
        <v>2068566</v>
      </c>
      <c r="E868" s="12">
        <v>45649</v>
      </c>
      <c r="G868" t="s">
        <v>2248</v>
      </c>
      <c r="I868" t="s">
        <v>875</v>
      </c>
      <c r="J868" t="s">
        <v>875</v>
      </c>
      <c r="K868" t="s">
        <v>2378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858</v>
      </c>
      <c r="AI868" t="s">
        <v>859</v>
      </c>
      <c r="AK868" t="s">
        <v>1729</v>
      </c>
      <c r="AL868" t="s">
        <v>859</v>
      </c>
      <c r="AM868" t="s">
        <v>1729</v>
      </c>
      <c r="AN868" t="s">
        <v>859</v>
      </c>
      <c r="AO868" s="13">
        <v>0.4</v>
      </c>
      <c r="AP868" s="14">
        <v>20240011893907</v>
      </c>
      <c r="AQ868" s="12">
        <v>45649</v>
      </c>
    </row>
    <row r="869" spans="1:43" x14ac:dyDescent="0.3">
      <c r="A869">
        <v>72</v>
      </c>
      <c r="B869">
        <v>2068567</v>
      </c>
      <c r="C869" s="12">
        <v>45552</v>
      </c>
      <c r="D869" s="12">
        <v>45638</v>
      </c>
      <c r="E869" s="12">
        <v>45677</v>
      </c>
      <c r="F869">
        <v>87</v>
      </c>
      <c r="G869" t="s">
        <v>2248</v>
      </c>
      <c r="H869" t="s">
        <v>861</v>
      </c>
      <c r="I869" t="s">
        <v>875</v>
      </c>
      <c r="J869" t="s">
        <v>875</v>
      </c>
      <c r="K869" t="s">
        <v>2378</v>
      </c>
      <c r="L869">
        <v>996866969</v>
      </c>
      <c r="M869" t="s">
        <v>597</v>
      </c>
      <c r="N869" t="s">
        <v>1359</v>
      </c>
      <c r="O869">
        <v>1162</v>
      </c>
      <c r="P869">
        <v>1167</v>
      </c>
      <c r="Q869" t="s">
        <v>1030</v>
      </c>
      <c r="R869">
        <v>5</v>
      </c>
      <c r="S869">
        <v>0</v>
      </c>
      <c r="T869" t="s">
        <v>865</v>
      </c>
      <c r="U869" t="s">
        <v>1031</v>
      </c>
      <c r="V869" t="s">
        <v>1032</v>
      </c>
      <c r="AE869" t="s">
        <v>1032</v>
      </c>
      <c r="AF869" t="s">
        <v>1009</v>
      </c>
      <c r="AH869" t="s">
        <v>1033</v>
      </c>
      <c r="AI869" t="s">
        <v>1034</v>
      </c>
      <c r="AJ869" t="s">
        <v>1035</v>
      </c>
      <c r="AL869" t="s">
        <v>859</v>
      </c>
      <c r="AM869" t="s">
        <v>2464</v>
      </c>
      <c r="AN869" t="s">
        <v>1102</v>
      </c>
      <c r="AO869" s="13">
        <v>7.58</v>
      </c>
      <c r="AP869" s="14">
        <v>20240011674626</v>
      </c>
      <c r="AQ869" s="12">
        <v>45643</v>
      </c>
    </row>
    <row r="870" spans="1:43" x14ac:dyDescent="0.3">
      <c r="B870">
        <v>2068567</v>
      </c>
      <c r="E870" s="12">
        <v>45649</v>
      </c>
      <c r="G870" t="s">
        <v>2248</v>
      </c>
      <c r="I870" t="s">
        <v>875</v>
      </c>
      <c r="J870" t="s">
        <v>875</v>
      </c>
      <c r="K870" t="s">
        <v>2378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858</v>
      </c>
      <c r="AI870" t="s">
        <v>859</v>
      </c>
      <c r="AK870" t="s">
        <v>3484</v>
      </c>
      <c r="AL870" t="s">
        <v>859</v>
      </c>
      <c r="AM870" t="s">
        <v>3484</v>
      </c>
      <c r="AN870" t="s">
        <v>859</v>
      </c>
      <c r="AO870" s="13">
        <v>1.88</v>
      </c>
      <c r="AP870" s="14">
        <v>20240011893530</v>
      </c>
      <c r="AQ870" s="12">
        <v>45649</v>
      </c>
    </row>
    <row r="871" spans="1:43" x14ac:dyDescent="0.3">
      <c r="B871">
        <v>2068567</v>
      </c>
      <c r="E871" s="12">
        <v>45649</v>
      </c>
      <c r="G871" t="s">
        <v>2248</v>
      </c>
      <c r="I871" t="s">
        <v>875</v>
      </c>
      <c r="J871" t="s">
        <v>875</v>
      </c>
      <c r="K871" t="s">
        <v>2378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858</v>
      </c>
      <c r="AI871" t="s">
        <v>859</v>
      </c>
      <c r="AK871" t="s">
        <v>1385</v>
      </c>
      <c r="AL871" t="s">
        <v>859</v>
      </c>
      <c r="AM871" t="s">
        <v>1385</v>
      </c>
      <c r="AN871" t="s">
        <v>859</v>
      </c>
      <c r="AO871" s="13">
        <v>0.2</v>
      </c>
      <c r="AP871" s="14">
        <v>20240011893908</v>
      </c>
      <c r="AQ871" s="12">
        <v>45649</v>
      </c>
    </row>
    <row r="872" spans="1:43" x14ac:dyDescent="0.3">
      <c r="A872">
        <v>72</v>
      </c>
      <c r="B872">
        <v>1733505</v>
      </c>
      <c r="C872" s="12">
        <v>45549</v>
      </c>
      <c r="D872" s="12">
        <v>45636</v>
      </c>
      <c r="E872" s="12">
        <v>45677</v>
      </c>
      <c r="F872">
        <v>88</v>
      </c>
      <c r="G872" t="s">
        <v>2248</v>
      </c>
      <c r="H872" t="s">
        <v>861</v>
      </c>
      <c r="I872" t="s">
        <v>875</v>
      </c>
      <c r="J872" t="s">
        <v>875</v>
      </c>
      <c r="K872" t="s">
        <v>2394</v>
      </c>
      <c r="L872">
        <v>996866969</v>
      </c>
      <c r="M872" t="s">
        <v>265</v>
      </c>
      <c r="N872" t="s">
        <v>863</v>
      </c>
      <c r="O872">
        <v>5448</v>
      </c>
      <c r="P872">
        <v>5448</v>
      </c>
      <c r="Q872" t="s">
        <v>864</v>
      </c>
      <c r="R872">
        <v>0</v>
      </c>
      <c r="S872">
        <v>0</v>
      </c>
      <c r="T872" t="s">
        <v>865</v>
      </c>
      <c r="U872" t="s">
        <v>866</v>
      </c>
      <c r="V872" t="s">
        <v>867</v>
      </c>
      <c r="AE872" t="s">
        <v>867</v>
      </c>
      <c r="AF872" t="s">
        <v>958</v>
      </c>
      <c r="AH872" t="s">
        <v>869</v>
      </c>
      <c r="AI872" t="s">
        <v>870</v>
      </c>
      <c r="AJ872" t="s">
        <v>901</v>
      </c>
      <c r="AL872" t="s">
        <v>859</v>
      </c>
      <c r="AM872" t="s">
        <v>2151</v>
      </c>
      <c r="AN872" t="s">
        <v>859</v>
      </c>
      <c r="AO872" s="13">
        <v>7.89</v>
      </c>
      <c r="AP872" s="14">
        <v>20240011674005</v>
      </c>
      <c r="AQ872" s="12">
        <v>45643</v>
      </c>
    </row>
    <row r="873" spans="1:43" x14ac:dyDescent="0.3">
      <c r="B873">
        <v>1733505</v>
      </c>
      <c r="E873" s="12">
        <v>45649</v>
      </c>
      <c r="G873" t="s">
        <v>2248</v>
      </c>
      <c r="I873" t="s">
        <v>875</v>
      </c>
      <c r="J873" t="s">
        <v>875</v>
      </c>
      <c r="K873" t="s">
        <v>2394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858</v>
      </c>
      <c r="AI873" t="s">
        <v>859</v>
      </c>
      <c r="AK873" t="s">
        <v>3485</v>
      </c>
      <c r="AL873" t="s">
        <v>859</v>
      </c>
      <c r="AM873" t="s">
        <v>3485</v>
      </c>
      <c r="AN873" t="s">
        <v>859</v>
      </c>
      <c r="AO873" s="13">
        <v>32.99</v>
      </c>
      <c r="AP873" s="14">
        <v>20240011893041</v>
      </c>
      <c r="AQ873" s="12">
        <v>45649</v>
      </c>
    </row>
    <row r="874" spans="1:43" x14ac:dyDescent="0.3">
      <c r="B874">
        <v>1733505</v>
      </c>
      <c r="E874" s="12">
        <v>45649</v>
      </c>
      <c r="G874" t="s">
        <v>2248</v>
      </c>
      <c r="I874" t="s">
        <v>875</v>
      </c>
      <c r="J874" t="s">
        <v>875</v>
      </c>
      <c r="K874" t="s">
        <v>2394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3486</v>
      </c>
      <c r="AL874" t="s">
        <v>859</v>
      </c>
      <c r="AM874" t="s">
        <v>3486</v>
      </c>
      <c r="AN874" t="s">
        <v>859</v>
      </c>
      <c r="AO874" s="13">
        <v>38.909999999999997</v>
      </c>
      <c r="AP874" s="14">
        <v>20240011893052</v>
      </c>
      <c r="AQ874" s="12">
        <v>45649</v>
      </c>
    </row>
    <row r="875" spans="1:43" x14ac:dyDescent="0.3">
      <c r="B875">
        <v>1733505</v>
      </c>
      <c r="E875" s="12">
        <v>45649</v>
      </c>
      <c r="G875" t="s">
        <v>2248</v>
      </c>
      <c r="I875" t="s">
        <v>875</v>
      </c>
      <c r="J875" t="s">
        <v>875</v>
      </c>
      <c r="K875" t="s">
        <v>2394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1009</v>
      </c>
      <c r="AL875" t="s">
        <v>859</v>
      </c>
      <c r="AM875" t="s">
        <v>1009</v>
      </c>
      <c r="AN875" t="s">
        <v>859</v>
      </c>
      <c r="AO875" s="13">
        <v>2.9</v>
      </c>
      <c r="AP875" s="14">
        <v>20240011893063</v>
      </c>
      <c r="AQ875" s="12">
        <v>45649</v>
      </c>
    </row>
    <row r="876" spans="1:43" x14ac:dyDescent="0.3">
      <c r="B876">
        <v>1733505</v>
      </c>
      <c r="E876" s="12">
        <v>45649</v>
      </c>
      <c r="G876" t="s">
        <v>2248</v>
      </c>
      <c r="I876" t="s">
        <v>875</v>
      </c>
      <c r="J876" t="s">
        <v>875</v>
      </c>
      <c r="K876" t="s">
        <v>2394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1880</v>
      </c>
      <c r="AL876" t="s">
        <v>859</v>
      </c>
      <c r="AM876" t="s">
        <v>1880</v>
      </c>
      <c r="AN876" t="s">
        <v>859</v>
      </c>
      <c r="AO876" s="13">
        <v>2.0499999999999998</v>
      </c>
      <c r="AP876" s="14">
        <v>20240011893074</v>
      </c>
      <c r="AQ876" s="12">
        <v>45649</v>
      </c>
    </row>
    <row r="877" spans="1:43" x14ac:dyDescent="0.3">
      <c r="B877">
        <v>1733505</v>
      </c>
      <c r="E877" s="12">
        <v>45649</v>
      </c>
      <c r="G877" t="s">
        <v>2248</v>
      </c>
      <c r="I877" t="s">
        <v>875</v>
      </c>
      <c r="J877" t="s">
        <v>875</v>
      </c>
      <c r="K877" t="s">
        <v>2394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983</v>
      </c>
      <c r="AL877" t="s">
        <v>859</v>
      </c>
      <c r="AM877" t="s">
        <v>983</v>
      </c>
      <c r="AN877" t="s">
        <v>859</v>
      </c>
      <c r="AO877" s="13">
        <v>2.59</v>
      </c>
      <c r="AP877" s="14">
        <v>20240011893085</v>
      </c>
      <c r="AQ877" s="12">
        <v>45649</v>
      </c>
    </row>
    <row r="878" spans="1:43" x14ac:dyDescent="0.3">
      <c r="B878">
        <v>1733505</v>
      </c>
      <c r="E878" s="12">
        <v>45649</v>
      </c>
      <c r="G878" t="s">
        <v>2248</v>
      </c>
      <c r="I878" t="s">
        <v>875</v>
      </c>
      <c r="J878" t="s">
        <v>875</v>
      </c>
      <c r="K878" t="s">
        <v>2394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1405</v>
      </c>
      <c r="AL878" t="s">
        <v>859</v>
      </c>
      <c r="AM878" t="s">
        <v>1405</v>
      </c>
      <c r="AN878" t="s">
        <v>859</v>
      </c>
      <c r="AO878" s="13">
        <v>2.38</v>
      </c>
      <c r="AP878" s="14">
        <v>20240011893090</v>
      </c>
      <c r="AQ878" s="12">
        <v>45649</v>
      </c>
    </row>
    <row r="879" spans="1:43" x14ac:dyDescent="0.3">
      <c r="B879">
        <v>1733505</v>
      </c>
      <c r="E879" s="12">
        <v>45649</v>
      </c>
      <c r="G879" t="s">
        <v>2248</v>
      </c>
      <c r="I879" t="s">
        <v>875</v>
      </c>
      <c r="J879" t="s">
        <v>875</v>
      </c>
      <c r="K879" t="s">
        <v>2394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1529</v>
      </c>
      <c r="AL879" t="s">
        <v>859</v>
      </c>
      <c r="AM879" t="s">
        <v>1529</v>
      </c>
      <c r="AN879" t="s">
        <v>859</v>
      </c>
      <c r="AO879" s="13">
        <v>2</v>
      </c>
      <c r="AP879" s="14">
        <v>20240011893105</v>
      </c>
      <c r="AQ879" s="12">
        <v>45649</v>
      </c>
    </row>
    <row r="880" spans="1:43" x14ac:dyDescent="0.3">
      <c r="B880">
        <v>1733505</v>
      </c>
      <c r="E880" s="12">
        <v>45649</v>
      </c>
      <c r="G880" t="s">
        <v>2248</v>
      </c>
      <c r="I880" t="s">
        <v>875</v>
      </c>
      <c r="J880" t="s">
        <v>875</v>
      </c>
      <c r="K880" t="s">
        <v>2394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1529</v>
      </c>
      <c r="AL880" t="s">
        <v>859</v>
      </c>
      <c r="AM880" t="s">
        <v>1529</v>
      </c>
      <c r="AN880" t="s">
        <v>859</v>
      </c>
      <c r="AO880" s="13">
        <v>2</v>
      </c>
      <c r="AP880" s="14">
        <v>20240011893116</v>
      </c>
      <c r="AQ880" s="12">
        <v>45649</v>
      </c>
    </row>
    <row r="881" spans="1:43" x14ac:dyDescent="0.3">
      <c r="B881">
        <v>1733505</v>
      </c>
      <c r="E881" s="12">
        <v>45649</v>
      </c>
      <c r="G881" t="s">
        <v>2248</v>
      </c>
      <c r="I881" t="s">
        <v>875</v>
      </c>
      <c r="J881" t="s">
        <v>875</v>
      </c>
      <c r="K881" t="s">
        <v>2394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3487</v>
      </c>
      <c r="AL881" t="s">
        <v>859</v>
      </c>
      <c r="AM881" t="s">
        <v>3487</v>
      </c>
      <c r="AN881" t="s">
        <v>859</v>
      </c>
      <c r="AO881" s="13">
        <v>10.42</v>
      </c>
      <c r="AP881" s="14">
        <v>20240011893127</v>
      </c>
      <c r="AQ881" s="12">
        <v>45649</v>
      </c>
    </row>
    <row r="882" spans="1:43" x14ac:dyDescent="0.3">
      <c r="B882">
        <v>1733505</v>
      </c>
      <c r="E882" s="12">
        <v>45649</v>
      </c>
      <c r="G882" t="s">
        <v>2248</v>
      </c>
      <c r="I882" t="s">
        <v>875</v>
      </c>
      <c r="J882" t="s">
        <v>875</v>
      </c>
      <c r="K882" t="s">
        <v>2394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1898</v>
      </c>
      <c r="AL882" t="s">
        <v>859</v>
      </c>
      <c r="AM882" t="s">
        <v>1898</v>
      </c>
      <c r="AN882" t="s">
        <v>859</v>
      </c>
      <c r="AO882" s="13">
        <v>1.94</v>
      </c>
      <c r="AP882" s="14">
        <v>20240011893138</v>
      </c>
      <c r="AQ882" s="12">
        <v>45649</v>
      </c>
    </row>
    <row r="883" spans="1:43" x14ac:dyDescent="0.3">
      <c r="B883">
        <v>1733505</v>
      </c>
      <c r="E883" s="12">
        <v>45649</v>
      </c>
      <c r="G883" t="s">
        <v>2248</v>
      </c>
      <c r="I883" t="s">
        <v>875</v>
      </c>
      <c r="J883" t="s">
        <v>875</v>
      </c>
      <c r="K883" t="s">
        <v>2394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1558</v>
      </c>
      <c r="AL883" t="s">
        <v>859</v>
      </c>
      <c r="AM883" t="s">
        <v>1558</v>
      </c>
      <c r="AN883" t="s">
        <v>859</v>
      </c>
      <c r="AO883" s="13">
        <v>1.5</v>
      </c>
      <c r="AP883" s="14">
        <v>20240011893153</v>
      </c>
      <c r="AQ883" s="12">
        <v>45649</v>
      </c>
    </row>
    <row r="884" spans="1:43" x14ac:dyDescent="0.3">
      <c r="B884">
        <v>1733505</v>
      </c>
      <c r="E884" s="12">
        <v>45649</v>
      </c>
      <c r="G884" t="s">
        <v>2248</v>
      </c>
      <c r="I884" t="s">
        <v>875</v>
      </c>
      <c r="J884" t="s">
        <v>875</v>
      </c>
      <c r="K884" t="s">
        <v>2394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1480</v>
      </c>
      <c r="AL884" t="s">
        <v>859</v>
      </c>
      <c r="AM884" t="s">
        <v>1480</v>
      </c>
      <c r="AN884" t="s">
        <v>859</v>
      </c>
      <c r="AO884" s="13">
        <v>1.36</v>
      </c>
      <c r="AP884" s="14">
        <v>20240011893170</v>
      </c>
      <c r="AQ884" s="12">
        <v>45649</v>
      </c>
    </row>
    <row r="885" spans="1:43" x14ac:dyDescent="0.3">
      <c r="B885">
        <v>1733505</v>
      </c>
      <c r="E885" s="12">
        <v>45649</v>
      </c>
      <c r="G885" t="s">
        <v>2248</v>
      </c>
      <c r="I885" t="s">
        <v>875</v>
      </c>
      <c r="J885" t="s">
        <v>875</v>
      </c>
      <c r="K885" t="s">
        <v>2394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1930</v>
      </c>
      <c r="AL885" t="s">
        <v>859</v>
      </c>
      <c r="AM885" t="s">
        <v>1930</v>
      </c>
      <c r="AN885" t="s">
        <v>859</v>
      </c>
      <c r="AO885" s="13">
        <v>1.18</v>
      </c>
      <c r="AP885" s="14">
        <v>20240011893188</v>
      </c>
      <c r="AQ885" s="12">
        <v>45649</v>
      </c>
    </row>
    <row r="886" spans="1:43" x14ac:dyDescent="0.3">
      <c r="B886">
        <v>1733505</v>
      </c>
      <c r="E886" s="12">
        <v>45649</v>
      </c>
      <c r="G886" t="s">
        <v>2248</v>
      </c>
      <c r="I886" t="s">
        <v>875</v>
      </c>
      <c r="J886" t="s">
        <v>875</v>
      </c>
      <c r="K886" t="s">
        <v>2394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1377</v>
      </c>
      <c r="AL886" t="s">
        <v>859</v>
      </c>
      <c r="AM886" t="s">
        <v>1377</v>
      </c>
      <c r="AN886" t="s">
        <v>859</v>
      </c>
      <c r="AO886" s="13">
        <v>0.98</v>
      </c>
      <c r="AP886" s="14">
        <v>20240011893205</v>
      </c>
      <c r="AQ886" s="12">
        <v>45649</v>
      </c>
    </row>
    <row r="887" spans="1:43" x14ac:dyDescent="0.3">
      <c r="B887">
        <v>1733505</v>
      </c>
      <c r="E887" s="12">
        <v>45649</v>
      </c>
      <c r="G887" t="s">
        <v>2248</v>
      </c>
      <c r="I887" t="s">
        <v>875</v>
      </c>
      <c r="J887" t="s">
        <v>875</v>
      </c>
      <c r="K887" t="s">
        <v>2394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1439</v>
      </c>
      <c r="AL887" t="s">
        <v>859</v>
      </c>
      <c r="AM887" t="s">
        <v>1439</v>
      </c>
      <c r="AN887" t="s">
        <v>859</v>
      </c>
      <c r="AO887" s="13">
        <v>0.9</v>
      </c>
      <c r="AP887" s="14">
        <v>20240011893229</v>
      </c>
      <c r="AQ887" s="12">
        <v>45649</v>
      </c>
    </row>
    <row r="888" spans="1:43" x14ac:dyDescent="0.3">
      <c r="B888">
        <v>1733505</v>
      </c>
      <c r="E888" s="12">
        <v>45649</v>
      </c>
      <c r="G888" t="s">
        <v>2248</v>
      </c>
      <c r="I888" t="s">
        <v>875</v>
      </c>
      <c r="J888" t="s">
        <v>875</v>
      </c>
      <c r="K888" t="s">
        <v>2394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1614</v>
      </c>
      <c r="AL888" t="s">
        <v>859</v>
      </c>
      <c r="AM888" t="s">
        <v>1614</v>
      </c>
      <c r="AN888" t="s">
        <v>859</v>
      </c>
      <c r="AO888" s="13">
        <v>0.56999999999999995</v>
      </c>
      <c r="AP888" s="14">
        <v>20240011893252</v>
      </c>
      <c r="AQ888" s="12">
        <v>45649</v>
      </c>
    </row>
    <row r="889" spans="1:43" x14ac:dyDescent="0.3">
      <c r="B889">
        <v>1733505</v>
      </c>
      <c r="E889" s="12">
        <v>45649</v>
      </c>
      <c r="G889" t="s">
        <v>2248</v>
      </c>
      <c r="I889" t="s">
        <v>875</v>
      </c>
      <c r="J889" t="s">
        <v>875</v>
      </c>
      <c r="K889" t="s">
        <v>2394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1579</v>
      </c>
      <c r="AL889" t="s">
        <v>859</v>
      </c>
      <c r="AM889" t="s">
        <v>1579</v>
      </c>
      <c r="AN889" t="s">
        <v>859</v>
      </c>
      <c r="AO889" s="13">
        <v>0.54</v>
      </c>
      <c r="AP889" s="14">
        <v>20240011893277</v>
      </c>
      <c r="AQ889" s="12">
        <v>45649</v>
      </c>
    </row>
    <row r="890" spans="1:43" x14ac:dyDescent="0.3">
      <c r="B890">
        <v>1733505</v>
      </c>
      <c r="E890" s="12">
        <v>45649</v>
      </c>
      <c r="G890" t="s">
        <v>2248</v>
      </c>
      <c r="I890" t="s">
        <v>875</v>
      </c>
      <c r="J890" t="s">
        <v>875</v>
      </c>
      <c r="K890" t="s">
        <v>2394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895</v>
      </c>
      <c r="AL890" t="s">
        <v>859</v>
      </c>
      <c r="AM890" t="s">
        <v>895</v>
      </c>
      <c r="AN890" t="s">
        <v>859</v>
      </c>
      <c r="AO890" s="13">
        <v>0.3</v>
      </c>
      <c r="AP890" s="14">
        <v>20240011893528</v>
      </c>
      <c r="AQ890" s="12">
        <v>45649</v>
      </c>
    </row>
    <row r="891" spans="1:43" x14ac:dyDescent="0.3">
      <c r="B891">
        <v>1733505</v>
      </c>
      <c r="E891" s="12">
        <v>45649</v>
      </c>
      <c r="G891" t="s">
        <v>2248</v>
      </c>
      <c r="I891" t="s">
        <v>875</v>
      </c>
      <c r="J891" t="s">
        <v>875</v>
      </c>
      <c r="K891" t="s">
        <v>2394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1530</v>
      </c>
      <c r="AL891" t="s">
        <v>859</v>
      </c>
      <c r="AM891" t="s">
        <v>1530</v>
      </c>
      <c r="AN891" t="s">
        <v>859</v>
      </c>
      <c r="AO891" s="13">
        <v>0.13</v>
      </c>
      <c r="AP891" s="14">
        <v>20240011893906</v>
      </c>
      <c r="AQ891" s="12">
        <v>45649</v>
      </c>
    </row>
    <row r="892" spans="1:43" x14ac:dyDescent="0.3">
      <c r="A892">
        <v>73</v>
      </c>
      <c r="B892">
        <v>1050623</v>
      </c>
      <c r="C892" s="12">
        <v>45552</v>
      </c>
      <c r="D892" s="12">
        <v>45642</v>
      </c>
      <c r="E892" s="12">
        <v>45678</v>
      </c>
      <c r="F892">
        <v>91</v>
      </c>
      <c r="G892" t="s">
        <v>2248</v>
      </c>
      <c r="H892" t="s">
        <v>861</v>
      </c>
      <c r="I892" t="s">
        <v>2415</v>
      </c>
      <c r="J892" t="s">
        <v>875</v>
      </c>
      <c r="K892" t="s">
        <v>2416</v>
      </c>
      <c r="L892">
        <v>996866969</v>
      </c>
      <c r="M892" t="s">
        <v>712</v>
      </c>
      <c r="N892" t="s">
        <v>863</v>
      </c>
      <c r="O892">
        <v>2099</v>
      </c>
      <c r="P892">
        <v>2114</v>
      </c>
      <c r="Q892">
        <v>0</v>
      </c>
      <c r="R892">
        <v>15</v>
      </c>
      <c r="S892">
        <v>0</v>
      </c>
      <c r="T892" t="s">
        <v>865</v>
      </c>
      <c r="U892" t="s">
        <v>877</v>
      </c>
      <c r="V892" t="s">
        <v>878</v>
      </c>
      <c r="AE892" t="s">
        <v>878</v>
      </c>
      <c r="AF892" t="s">
        <v>892</v>
      </c>
      <c r="AH892" t="s">
        <v>1484</v>
      </c>
      <c r="AI892" t="s">
        <v>1485</v>
      </c>
      <c r="AJ892" t="s">
        <v>1414</v>
      </c>
      <c r="AL892" t="s">
        <v>859</v>
      </c>
      <c r="AM892" t="s">
        <v>1822</v>
      </c>
      <c r="AN892" t="s">
        <v>859</v>
      </c>
      <c r="AO892" s="13">
        <v>14.58</v>
      </c>
      <c r="AP892" s="14">
        <v>20240011714535</v>
      </c>
      <c r="AQ892" s="12">
        <v>45644</v>
      </c>
    </row>
    <row r="893" spans="1:43" x14ac:dyDescent="0.3">
      <c r="B893">
        <v>1050623</v>
      </c>
      <c r="E893" s="12">
        <v>45649</v>
      </c>
      <c r="G893" t="s">
        <v>2248</v>
      </c>
      <c r="I893" t="s">
        <v>2415</v>
      </c>
      <c r="J893" t="s">
        <v>875</v>
      </c>
      <c r="K893" t="s">
        <v>2416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1855</v>
      </c>
      <c r="AL893" t="s">
        <v>859</v>
      </c>
      <c r="AM893" t="s">
        <v>1855</v>
      </c>
      <c r="AN893" t="s">
        <v>859</v>
      </c>
      <c r="AO893" s="13">
        <v>0.44</v>
      </c>
      <c r="AP893" s="14">
        <v>20240011893548</v>
      </c>
      <c r="AQ893" s="12">
        <v>45649</v>
      </c>
    </row>
    <row r="894" spans="1:43" x14ac:dyDescent="0.3">
      <c r="B894">
        <v>1050623</v>
      </c>
      <c r="E894" s="12">
        <v>45649</v>
      </c>
      <c r="G894" t="s">
        <v>2248</v>
      </c>
      <c r="I894" t="s">
        <v>2415</v>
      </c>
      <c r="J894" t="s">
        <v>875</v>
      </c>
      <c r="K894" t="s">
        <v>2416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1372</v>
      </c>
      <c r="AL894" t="s">
        <v>859</v>
      </c>
      <c r="AM894" t="s">
        <v>1372</v>
      </c>
      <c r="AN894" t="s">
        <v>859</v>
      </c>
      <c r="AO894" s="13">
        <v>0.31</v>
      </c>
      <c r="AP894" s="14">
        <v>20240011893921</v>
      </c>
      <c r="AQ894" s="12">
        <v>45649</v>
      </c>
    </row>
    <row r="895" spans="1:43" x14ac:dyDescent="0.3">
      <c r="A895">
        <v>73</v>
      </c>
      <c r="B895">
        <v>1786639</v>
      </c>
      <c r="C895" s="12">
        <v>45552</v>
      </c>
      <c r="D895" s="12">
        <v>45642</v>
      </c>
      <c r="E895" s="12">
        <v>45678</v>
      </c>
      <c r="F895">
        <v>91</v>
      </c>
      <c r="G895" t="s">
        <v>2248</v>
      </c>
      <c r="H895" t="s">
        <v>861</v>
      </c>
      <c r="I895" t="s">
        <v>2421</v>
      </c>
      <c r="J895" t="s">
        <v>875</v>
      </c>
      <c r="K895" t="s">
        <v>2416</v>
      </c>
      <c r="L895">
        <v>996866969</v>
      </c>
      <c r="M895" t="s">
        <v>701</v>
      </c>
      <c r="N895" t="s">
        <v>863</v>
      </c>
      <c r="O895">
        <v>45</v>
      </c>
      <c r="P895">
        <v>45</v>
      </c>
      <c r="Q895" t="s">
        <v>1038</v>
      </c>
      <c r="R895">
        <v>0</v>
      </c>
      <c r="S895">
        <v>0</v>
      </c>
      <c r="T895" t="s">
        <v>865</v>
      </c>
      <c r="U895" t="s">
        <v>1039</v>
      </c>
      <c r="V895" t="s">
        <v>1040</v>
      </c>
      <c r="AE895" t="s">
        <v>1040</v>
      </c>
      <c r="AF895" t="s">
        <v>892</v>
      </c>
      <c r="AH895" t="s">
        <v>1041</v>
      </c>
      <c r="AI895" t="s">
        <v>1042</v>
      </c>
      <c r="AJ895" t="s">
        <v>1402</v>
      </c>
      <c r="AL895" t="s">
        <v>859</v>
      </c>
      <c r="AM895" t="s">
        <v>1694</v>
      </c>
      <c r="AN895" t="s">
        <v>1042</v>
      </c>
      <c r="AO895" s="13">
        <v>7.9</v>
      </c>
      <c r="AP895" s="14">
        <v>20240011716851</v>
      </c>
      <c r="AQ895" s="12">
        <v>45644</v>
      </c>
    </row>
    <row r="896" spans="1:43" x14ac:dyDescent="0.3">
      <c r="B896">
        <v>1786639</v>
      </c>
      <c r="E896" s="12">
        <v>45649</v>
      </c>
      <c r="G896" t="s">
        <v>2248</v>
      </c>
      <c r="I896" t="s">
        <v>2421</v>
      </c>
      <c r="J896" t="s">
        <v>875</v>
      </c>
      <c r="K896" t="s">
        <v>2416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895</v>
      </c>
      <c r="AL896" t="s">
        <v>859</v>
      </c>
      <c r="AM896" t="s">
        <v>895</v>
      </c>
      <c r="AN896" t="s">
        <v>859</v>
      </c>
      <c r="AO896" s="13">
        <v>0.3</v>
      </c>
      <c r="AP896" s="14">
        <v>20240011893549</v>
      </c>
      <c r="AQ896" s="12">
        <v>45649</v>
      </c>
    </row>
    <row r="897" spans="1:43" x14ac:dyDescent="0.3">
      <c r="B897">
        <v>1786639</v>
      </c>
      <c r="E897" s="12">
        <v>45649</v>
      </c>
      <c r="G897" t="s">
        <v>2248</v>
      </c>
      <c r="I897" t="s">
        <v>2421</v>
      </c>
      <c r="J897" t="s">
        <v>875</v>
      </c>
      <c r="K897" t="s">
        <v>2416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1219</v>
      </c>
      <c r="AL897" t="s">
        <v>859</v>
      </c>
      <c r="AM897" t="s">
        <v>1219</v>
      </c>
      <c r="AN897" t="s">
        <v>859</v>
      </c>
      <c r="AO897" s="13">
        <v>0.12</v>
      </c>
      <c r="AP897" s="14">
        <v>20240011893922</v>
      </c>
      <c r="AQ897" s="12">
        <v>45649</v>
      </c>
    </row>
    <row r="898" spans="1:43" x14ac:dyDescent="0.3">
      <c r="A898">
        <v>73</v>
      </c>
      <c r="B898">
        <v>1786642</v>
      </c>
      <c r="C898" s="12">
        <v>45552</v>
      </c>
      <c r="D898" s="12">
        <v>45642</v>
      </c>
      <c r="E898" s="12">
        <v>45678</v>
      </c>
      <c r="F898">
        <v>91</v>
      </c>
      <c r="G898" t="s">
        <v>2248</v>
      </c>
      <c r="H898" t="s">
        <v>861</v>
      </c>
      <c r="I898" t="s">
        <v>2421</v>
      </c>
      <c r="J898" t="s">
        <v>875</v>
      </c>
      <c r="K898" t="s">
        <v>2416</v>
      </c>
      <c r="L898">
        <v>996866969</v>
      </c>
      <c r="M898" t="s">
        <v>761</v>
      </c>
      <c r="N898" t="s">
        <v>863</v>
      </c>
      <c r="O898">
        <v>79</v>
      </c>
      <c r="P898">
        <v>79</v>
      </c>
      <c r="Q898" t="s">
        <v>1038</v>
      </c>
      <c r="R898">
        <v>0</v>
      </c>
      <c r="S898">
        <v>0</v>
      </c>
      <c r="T898" t="s">
        <v>865</v>
      </c>
      <c r="U898" t="s">
        <v>1039</v>
      </c>
      <c r="V898" t="s">
        <v>1040</v>
      </c>
      <c r="AE898" t="s">
        <v>1040</v>
      </c>
      <c r="AF898" t="s">
        <v>892</v>
      </c>
      <c r="AH898" t="s">
        <v>1041</v>
      </c>
      <c r="AI898" t="s">
        <v>1042</v>
      </c>
      <c r="AJ898" t="s">
        <v>1402</v>
      </c>
      <c r="AL898" t="s">
        <v>859</v>
      </c>
      <c r="AM898" t="s">
        <v>1694</v>
      </c>
      <c r="AN898" t="s">
        <v>1495</v>
      </c>
      <c r="AO898" s="13">
        <v>7.7</v>
      </c>
      <c r="AP898" s="14">
        <v>20240011716854</v>
      </c>
      <c r="AQ898" s="12">
        <v>45644</v>
      </c>
    </row>
    <row r="899" spans="1:43" x14ac:dyDescent="0.3">
      <c r="B899">
        <v>1786642</v>
      </c>
      <c r="E899" s="12">
        <v>45649</v>
      </c>
      <c r="G899" t="s">
        <v>2248</v>
      </c>
      <c r="I899" t="s">
        <v>2421</v>
      </c>
      <c r="J899" t="s">
        <v>875</v>
      </c>
      <c r="K899" t="s">
        <v>2416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895</v>
      </c>
      <c r="AL899" t="s">
        <v>859</v>
      </c>
      <c r="AM899" t="s">
        <v>895</v>
      </c>
      <c r="AN899" t="s">
        <v>859</v>
      </c>
      <c r="AO899" s="13">
        <v>0.3</v>
      </c>
      <c r="AP899" s="14">
        <v>20240011893550</v>
      </c>
      <c r="AQ899" s="12">
        <v>45649</v>
      </c>
    </row>
    <row r="900" spans="1:43" x14ac:dyDescent="0.3">
      <c r="B900">
        <v>1786642</v>
      </c>
      <c r="E900" s="12">
        <v>45649</v>
      </c>
      <c r="G900" t="s">
        <v>2248</v>
      </c>
      <c r="I900" t="s">
        <v>2421</v>
      </c>
      <c r="J900" t="s">
        <v>875</v>
      </c>
      <c r="K900" t="s">
        <v>2416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1219</v>
      </c>
      <c r="AL900" t="s">
        <v>859</v>
      </c>
      <c r="AM900" t="s">
        <v>1219</v>
      </c>
      <c r="AN900" t="s">
        <v>859</v>
      </c>
      <c r="AO900" s="13">
        <v>0.12</v>
      </c>
      <c r="AP900" s="14">
        <v>20240011893923</v>
      </c>
      <c r="AQ900" s="12">
        <v>45649</v>
      </c>
    </row>
    <row r="901" spans="1:43" x14ac:dyDescent="0.3">
      <c r="B901">
        <v>1894772</v>
      </c>
      <c r="E901" s="12">
        <v>45649</v>
      </c>
      <c r="G901" t="s">
        <v>2248</v>
      </c>
      <c r="I901" t="s">
        <v>875</v>
      </c>
      <c r="J901" t="s">
        <v>875</v>
      </c>
      <c r="K901" t="s">
        <v>2422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1034</v>
      </c>
      <c r="AL901" t="s">
        <v>859</v>
      </c>
      <c r="AM901" t="s">
        <v>1034</v>
      </c>
      <c r="AN901" t="s">
        <v>859</v>
      </c>
      <c r="AO901" s="13">
        <v>0.26</v>
      </c>
      <c r="AP901" s="14">
        <v>20240011893561</v>
      </c>
      <c r="AQ901" s="12">
        <v>45649</v>
      </c>
    </row>
    <row r="902" spans="1:43" x14ac:dyDescent="0.3">
      <c r="B902">
        <v>1894772</v>
      </c>
      <c r="E902" s="12">
        <v>45649</v>
      </c>
      <c r="G902" t="s">
        <v>2248</v>
      </c>
      <c r="I902" t="s">
        <v>875</v>
      </c>
      <c r="J902" t="s">
        <v>875</v>
      </c>
      <c r="K902" t="s">
        <v>2422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1310</v>
      </c>
      <c r="AL902" t="s">
        <v>859</v>
      </c>
      <c r="AM902" t="s">
        <v>1310</v>
      </c>
      <c r="AN902" t="s">
        <v>859</v>
      </c>
      <c r="AO902" s="13">
        <v>0.09</v>
      </c>
      <c r="AP902" s="14">
        <v>20240011893965</v>
      </c>
      <c r="AQ902" s="12">
        <v>45649</v>
      </c>
    </row>
    <row r="903" spans="1:43" x14ac:dyDescent="0.3">
      <c r="A903">
        <v>79</v>
      </c>
      <c r="B903">
        <v>1894772</v>
      </c>
      <c r="C903" s="12">
        <v>45559</v>
      </c>
      <c r="D903" s="12">
        <v>45638</v>
      </c>
      <c r="E903" s="12">
        <v>45693</v>
      </c>
      <c r="F903">
        <v>80</v>
      </c>
      <c r="G903" t="s">
        <v>2248</v>
      </c>
      <c r="H903" t="s">
        <v>861</v>
      </c>
      <c r="I903" t="s">
        <v>875</v>
      </c>
      <c r="J903" t="s">
        <v>875</v>
      </c>
      <c r="K903" t="s">
        <v>2422</v>
      </c>
      <c r="L903">
        <v>996866969</v>
      </c>
      <c r="M903" t="s">
        <v>412</v>
      </c>
      <c r="N903" t="s">
        <v>863</v>
      </c>
      <c r="O903">
        <v>1958</v>
      </c>
      <c r="P903">
        <v>1958</v>
      </c>
      <c r="Q903" t="s">
        <v>1583</v>
      </c>
      <c r="R903">
        <v>0</v>
      </c>
      <c r="S903">
        <v>0</v>
      </c>
      <c r="T903" t="s">
        <v>865</v>
      </c>
      <c r="U903" t="s">
        <v>1373</v>
      </c>
      <c r="V903" t="s">
        <v>1374</v>
      </c>
      <c r="AE903" t="s">
        <v>1374</v>
      </c>
      <c r="AF903" t="s">
        <v>1375</v>
      </c>
      <c r="AH903" t="s">
        <v>1376</v>
      </c>
      <c r="AI903" t="s">
        <v>1000</v>
      </c>
      <c r="AJ903" t="s">
        <v>1377</v>
      </c>
      <c r="AL903" t="s">
        <v>859</v>
      </c>
      <c r="AM903" t="s">
        <v>3488</v>
      </c>
      <c r="AN903" t="s">
        <v>859</v>
      </c>
      <c r="AO903" s="13">
        <v>7.15</v>
      </c>
      <c r="AP903" s="14">
        <v>20240011922685</v>
      </c>
      <c r="AQ903" s="12">
        <v>45650</v>
      </c>
    </row>
    <row r="904" spans="1:43" x14ac:dyDescent="0.3">
      <c r="B904">
        <v>1910187</v>
      </c>
      <c r="E904" s="12">
        <v>45649</v>
      </c>
      <c r="G904" t="s">
        <v>2248</v>
      </c>
      <c r="I904" t="s">
        <v>875</v>
      </c>
      <c r="J904" t="s">
        <v>875</v>
      </c>
      <c r="K904" t="s">
        <v>2425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1219</v>
      </c>
      <c r="AL904" t="s">
        <v>859</v>
      </c>
      <c r="AM904" t="s">
        <v>1219</v>
      </c>
      <c r="AN904" t="s">
        <v>859</v>
      </c>
      <c r="AO904" s="13">
        <v>0.12</v>
      </c>
      <c r="AP904" s="14">
        <v>20240011893968</v>
      </c>
      <c r="AQ904" s="12">
        <v>45649</v>
      </c>
    </row>
    <row r="905" spans="1:43" x14ac:dyDescent="0.3">
      <c r="A905">
        <v>81</v>
      </c>
      <c r="B905">
        <v>1910187</v>
      </c>
      <c r="C905" s="12">
        <v>45560</v>
      </c>
      <c r="D905" s="12">
        <v>45642</v>
      </c>
      <c r="E905" s="12">
        <v>45694</v>
      </c>
      <c r="F905">
        <v>83</v>
      </c>
      <c r="G905" t="s">
        <v>2248</v>
      </c>
      <c r="H905" t="s">
        <v>861</v>
      </c>
      <c r="I905" t="s">
        <v>875</v>
      </c>
      <c r="J905" t="s">
        <v>875</v>
      </c>
      <c r="K905" t="s">
        <v>2425</v>
      </c>
      <c r="L905">
        <v>996866969</v>
      </c>
      <c r="M905" t="s">
        <v>561</v>
      </c>
      <c r="N905" t="s">
        <v>863</v>
      </c>
      <c r="O905">
        <v>1997</v>
      </c>
      <c r="P905">
        <v>1997</v>
      </c>
      <c r="Q905" t="s">
        <v>1395</v>
      </c>
      <c r="R905">
        <v>0</v>
      </c>
      <c r="S905">
        <v>0</v>
      </c>
      <c r="T905" t="s">
        <v>865</v>
      </c>
      <c r="U905" t="s">
        <v>1396</v>
      </c>
      <c r="V905" t="s">
        <v>883</v>
      </c>
      <c r="AE905" t="s">
        <v>883</v>
      </c>
      <c r="AF905" t="s">
        <v>1397</v>
      </c>
      <c r="AH905" t="s">
        <v>1398</v>
      </c>
      <c r="AI905" t="s">
        <v>1399</v>
      </c>
      <c r="AJ905" t="s">
        <v>1400</v>
      </c>
      <c r="AL905" t="s">
        <v>859</v>
      </c>
      <c r="AM905" t="s">
        <v>2234</v>
      </c>
      <c r="AN905" t="s">
        <v>1298</v>
      </c>
      <c r="AO905" s="13">
        <v>7.26</v>
      </c>
      <c r="AP905" s="14">
        <v>20240011982915</v>
      </c>
      <c r="AQ905" s="12">
        <v>45653</v>
      </c>
    </row>
    <row r="906" spans="1:43" x14ac:dyDescent="0.3">
      <c r="B906">
        <v>1013725</v>
      </c>
      <c r="E906" s="12">
        <v>45649</v>
      </c>
      <c r="G906" t="s">
        <v>2248</v>
      </c>
      <c r="I906" t="s">
        <v>875</v>
      </c>
      <c r="J906" t="s">
        <v>875</v>
      </c>
      <c r="K906" t="s">
        <v>2427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1372</v>
      </c>
      <c r="AL906" t="s">
        <v>859</v>
      </c>
      <c r="AM906" t="s">
        <v>1372</v>
      </c>
      <c r="AN906" t="s">
        <v>859</v>
      </c>
      <c r="AO906" s="13">
        <v>0.31</v>
      </c>
      <c r="AP906" s="14">
        <v>20240011893567</v>
      </c>
      <c r="AQ906" s="12">
        <v>45649</v>
      </c>
    </row>
    <row r="907" spans="1:43" x14ac:dyDescent="0.3">
      <c r="B907">
        <v>1013725</v>
      </c>
      <c r="E907" s="12">
        <v>45649</v>
      </c>
      <c r="G907" t="s">
        <v>2248</v>
      </c>
      <c r="I907" t="s">
        <v>875</v>
      </c>
      <c r="J907" t="s">
        <v>875</v>
      </c>
      <c r="K907" t="s">
        <v>2427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902</v>
      </c>
      <c r="AL907" t="s">
        <v>859</v>
      </c>
      <c r="AM907" t="s">
        <v>902</v>
      </c>
      <c r="AN907" t="s">
        <v>859</v>
      </c>
      <c r="AO907" s="13">
        <v>0.08</v>
      </c>
      <c r="AP907" s="14">
        <v>20240011893967</v>
      </c>
      <c r="AQ907" s="12">
        <v>45649</v>
      </c>
    </row>
    <row r="908" spans="1:43" x14ac:dyDescent="0.3">
      <c r="A908">
        <v>81</v>
      </c>
      <c r="B908">
        <v>1013725</v>
      </c>
      <c r="C908" s="12">
        <v>45558</v>
      </c>
      <c r="D908" s="12">
        <v>45649</v>
      </c>
      <c r="E908" s="12">
        <v>45694</v>
      </c>
      <c r="F908">
        <v>92</v>
      </c>
      <c r="G908" t="s">
        <v>2248</v>
      </c>
      <c r="H908" t="s">
        <v>861</v>
      </c>
      <c r="I908" t="s">
        <v>875</v>
      </c>
      <c r="J908" t="s">
        <v>875</v>
      </c>
      <c r="K908" t="s">
        <v>2427</v>
      </c>
      <c r="L908">
        <v>996866969</v>
      </c>
      <c r="M908" t="s">
        <v>498</v>
      </c>
      <c r="N908" t="s">
        <v>863</v>
      </c>
      <c r="O908">
        <v>0</v>
      </c>
      <c r="P908">
        <v>0</v>
      </c>
      <c r="Q908" t="s">
        <v>1051</v>
      </c>
      <c r="R908">
        <v>0</v>
      </c>
      <c r="S908">
        <v>1</v>
      </c>
      <c r="T908" t="s">
        <v>865</v>
      </c>
      <c r="U908" t="s">
        <v>1039</v>
      </c>
      <c r="V908" t="s">
        <v>1040</v>
      </c>
      <c r="AE908" t="s">
        <v>1040</v>
      </c>
      <c r="AF908" t="s">
        <v>940</v>
      </c>
      <c r="AH908" t="s">
        <v>1041</v>
      </c>
      <c r="AI908" t="s">
        <v>1042</v>
      </c>
      <c r="AJ908" t="s">
        <v>1043</v>
      </c>
      <c r="AL908" t="s">
        <v>859</v>
      </c>
      <c r="AM908" t="s">
        <v>1052</v>
      </c>
      <c r="AN908" t="s">
        <v>859</v>
      </c>
      <c r="AO908" s="13">
        <v>8.23</v>
      </c>
      <c r="AP908" s="14">
        <v>20240011980818</v>
      </c>
      <c r="AQ908" s="12">
        <v>45653</v>
      </c>
    </row>
    <row r="909" spans="1:43" x14ac:dyDescent="0.3">
      <c r="B909">
        <v>2043727</v>
      </c>
      <c r="E909" s="12">
        <v>45649</v>
      </c>
      <c r="G909" t="s">
        <v>2248</v>
      </c>
      <c r="I909" t="s">
        <v>875</v>
      </c>
      <c r="J909" t="s">
        <v>875</v>
      </c>
      <c r="K909" t="s">
        <v>2428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1530</v>
      </c>
      <c r="AL909" t="s">
        <v>859</v>
      </c>
      <c r="AM909" t="s">
        <v>1530</v>
      </c>
      <c r="AN909" t="s">
        <v>859</v>
      </c>
      <c r="AO909" s="13">
        <v>0.13</v>
      </c>
      <c r="AP909" s="14">
        <v>20240011893568</v>
      </c>
      <c r="AQ909" s="12">
        <v>45649</v>
      </c>
    </row>
    <row r="910" spans="1:43" x14ac:dyDescent="0.3">
      <c r="B910">
        <v>2043727</v>
      </c>
      <c r="E910" s="12">
        <v>45649</v>
      </c>
      <c r="G910" t="s">
        <v>2248</v>
      </c>
      <c r="I910" t="s">
        <v>875</v>
      </c>
      <c r="J910" t="s">
        <v>875</v>
      </c>
      <c r="K910" t="s">
        <v>2428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1198</v>
      </c>
      <c r="AL910" t="s">
        <v>859</v>
      </c>
      <c r="AM910" t="s">
        <v>1198</v>
      </c>
      <c r="AN910" t="s">
        <v>859</v>
      </c>
      <c r="AO910" s="13">
        <v>0.04</v>
      </c>
      <c r="AP910" s="14">
        <v>20240011893969</v>
      </c>
      <c r="AQ910" s="12">
        <v>45649</v>
      </c>
    </row>
    <row r="911" spans="1:43" x14ac:dyDescent="0.3">
      <c r="A911">
        <v>81</v>
      </c>
      <c r="B911">
        <v>2043727</v>
      </c>
      <c r="C911" s="12">
        <v>45562</v>
      </c>
      <c r="D911" s="12">
        <v>45650</v>
      </c>
      <c r="E911" s="12">
        <v>45694</v>
      </c>
      <c r="F911">
        <v>89</v>
      </c>
      <c r="G911" t="s">
        <v>2248</v>
      </c>
      <c r="H911" t="s">
        <v>861</v>
      </c>
      <c r="I911" t="s">
        <v>875</v>
      </c>
      <c r="J911" t="s">
        <v>875</v>
      </c>
      <c r="K911" t="s">
        <v>2428</v>
      </c>
      <c r="L911">
        <v>996866969</v>
      </c>
      <c r="M911">
        <v>0</v>
      </c>
      <c r="N911" t="s">
        <v>1359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865</v>
      </c>
      <c r="AF911" t="s">
        <v>868</v>
      </c>
      <c r="AI911" t="s">
        <v>859</v>
      </c>
      <c r="AJ911" t="s">
        <v>1950</v>
      </c>
      <c r="AL911" t="s">
        <v>859</v>
      </c>
      <c r="AM911" t="s">
        <v>1190</v>
      </c>
      <c r="AN911" t="s">
        <v>1442</v>
      </c>
      <c r="AO911" s="13">
        <v>3.52</v>
      </c>
      <c r="AP911" s="14">
        <v>20240011983287</v>
      </c>
      <c r="AQ911" s="12">
        <v>45653</v>
      </c>
    </row>
    <row r="912" spans="1:43" x14ac:dyDescent="0.3">
      <c r="B912">
        <v>1487472</v>
      </c>
      <c r="E912" s="12">
        <v>45649</v>
      </c>
      <c r="G912" t="s">
        <v>2248</v>
      </c>
      <c r="I912" t="s">
        <v>875</v>
      </c>
      <c r="J912" t="s">
        <v>875</v>
      </c>
      <c r="K912" t="s">
        <v>2430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1950</v>
      </c>
      <c r="AL912" t="s">
        <v>859</v>
      </c>
      <c r="AM912" t="s">
        <v>1950</v>
      </c>
      <c r="AN912" t="s">
        <v>859</v>
      </c>
      <c r="AO912" s="13">
        <v>0.71</v>
      </c>
      <c r="AP912" s="14">
        <v>20240011893580</v>
      </c>
      <c r="AQ912" s="12">
        <v>45649</v>
      </c>
    </row>
    <row r="913" spans="1:43" x14ac:dyDescent="0.3">
      <c r="B913">
        <v>1487472</v>
      </c>
      <c r="E913" s="12">
        <v>45649</v>
      </c>
      <c r="G913" t="s">
        <v>2248</v>
      </c>
      <c r="I913" t="s">
        <v>875</v>
      </c>
      <c r="J913" t="s">
        <v>875</v>
      </c>
      <c r="K913" t="s">
        <v>2430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1279</v>
      </c>
      <c r="AL913" t="s">
        <v>859</v>
      </c>
      <c r="AM913" t="s">
        <v>1279</v>
      </c>
      <c r="AN913" t="s">
        <v>859</v>
      </c>
      <c r="AO913" s="13">
        <v>0.1</v>
      </c>
      <c r="AP913" s="14">
        <v>20240011893992</v>
      </c>
      <c r="AQ913" s="12">
        <v>45649</v>
      </c>
    </row>
    <row r="914" spans="1:43" x14ac:dyDescent="0.3">
      <c r="A914">
        <v>84</v>
      </c>
      <c r="B914">
        <v>1487472</v>
      </c>
      <c r="C914" s="12">
        <v>45561</v>
      </c>
      <c r="D914" s="12">
        <v>45644</v>
      </c>
      <c r="E914" s="12">
        <v>45688</v>
      </c>
      <c r="F914">
        <v>84</v>
      </c>
      <c r="G914" t="s">
        <v>2248</v>
      </c>
      <c r="H914" t="s">
        <v>861</v>
      </c>
      <c r="I914" t="s">
        <v>875</v>
      </c>
      <c r="J914" t="s">
        <v>875</v>
      </c>
      <c r="K914" t="s">
        <v>2430</v>
      </c>
      <c r="L914">
        <v>996866969</v>
      </c>
      <c r="M914" t="s">
        <v>401</v>
      </c>
      <c r="N914" t="s">
        <v>863</v>
      </c>
      <c r="O914">
        <v>4959</v>
      </c>
      <c r="P914">
        <v>4982</v>
      </c>
      <c r="Q914">
        <v>0</v>
      </c>
      <c r="R914">
        <v>23</v>
      </c>
      <c r="S914">
        <v>0</v>
      </c>
      <c r="T914" t="s">
        <v>865</v>
      </c>
      <c r="U914" t="s">
        <v>1188</v>
      </c>
      <c r="V914" t="s">
        <v>1189</v>
      </c>
      <c r="W914" t="s">
        <v>922</v>
      </c>
      <c r="X914" t="s">
        <v>2332</v>
      </c>
      <c r="AE914" t="s">
        <v>1275</v>
      </c>
      <c r="AF914" t="s">
        <v>1046</v>
      </c>
      <c r="AH914" t="s">
        <v>903</v>
      </c>
      <c r="AI914" t="s">
        <v>1854</v>
      </c>
      <c r="AJ914" t="s">
        <v>983</v>
      </c>
      <c r="AL914" t="s">
        <v>859</v>
      </c>
      <c r="AM914" t="s">
        <v>3489</v>
      </c>
      <c r="AN914" t="s">
        <v>859</v>
      </c>
      <c r="AO914" s="13">
        <v>25.44</v>
      </c>
      <c r="AP914" s="14">
        <v>20250000002497</v>
      </c>
      <c r="AQ914" s="12">
        <v>45659</v>
      </c>
    </row>
    <row r="915" spans="1:43" x14ac:dyDescent="0.3">
      <c r="B915">
        <v>2058733</v>
      </c>
      <c r="E915" s="12">
        <v>45649</v>
      </c>
      <c r="G915" t="s">
        <v>2248</v>
      </c>
      <c r="I915" t="s">
        <v>2435</v>
      </c>
      <c r="J915" t="s">
        <v>875</v>
      </c>
      <c r="K915" t="s">
        <v>2436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1624</v>
      </c>
      <c r="AL915" t="s">
        <v>859</v>
      </c>
      <c r="AM915" t="s">
        <v>1624</v>
      </c>
      <c r="AN915" t="s">
        <v>859</v>
      </c>
      <c r="AO915" s="13">
        <v>0.99</v>
      </c>
      <c r="AP915" s="14">
        <v>20240011893582</v>
      </c>
      <c r="AQ915" s="12">
        <v>45649</v>
      </c>
    </row>
    <row r="916" spans="1:43" x14ac:dyDescent="0.3">
      <c r="B916">
        <v>2058733</v>
      </c>
      <c r="E916" s="12">
        <v>45649</v>
      </c>
      <c r="G916" t="s">
        <v>2248</v>
      </c>
      <c r="I916" t="s">
        <v>2435</v>
      </c>
      <c r="J916" t="s">
        <v>875</v>
      </c>
      <c r="K916" t="s">
        <v>2436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1157</v>
      </c>
      <c r="AL916" t="s">
        <v>859</v>
      </c>
      <c r="AM916" t="s">
        <v>1157</v>
      </c>
      <c r="AN916" t="s">
        <v>859</v>
      </c>
      <c r="AO916" s="13">
        <v>0.32</v>
      </c>
      <c r="AP916" s="14">
        <v>20240011893994</v>
      </c>
      <c r="AQ916" s="12">
        <v>45649</v>
      </c>
    </row>
    <row r="917" spans="1:43" x14ac:dyDescent="0.3">
      <c r="A917">
        <v>85</v>
      </c>
      <c r="B917">
        <v>2058733</v>
      </c>
      <c r="C917" s="12">
        <v>45562</v>
      </c>
      <c r="D917" s="12">
        <v>45646</v>
      </c>
      <c r="E917" s="12">
        <v>45688</v>
      </c>
      <c r="F917">
        <v>85</v>
      </c>
      <c r="G917" t="s">
        <v>2248</v>
      </c>
      <c r="H917" t="s">
        <v>861</v>
      </c>
      <c r="I917" t="s">
        <v>2435</v>
      </c>
      <c r="J917" t="s">
        <v>875</v>
      </c>
      <c r="K917" t="s">
        <v>2436</v>
      </c>
      <c r="L917">
        <v>996866969</v>
      </c>
      <c r="M917" t="s">
        <v>763</v>
      </c>
      <c r="N917" t="s">
        <v>1359</v>
      </c>
      <c r="O917">
        <v>1021</v>
      </c>
      <c r="P917">
        <v>1049</v>
      </c>
      <c r="Q917">
        <v>0</v>
      </c>
      <c r="R917">
        <v>28</v>
      </c>
      <c r="S917">
        <v>0</v>
      </c>
      <c r="T917" t="s">
        <v>865</v>
      </c>
      <c r="U917" t="s">
        <v>2978</v>
      </c>
      <c r="V917" t="s">
        <v>1556</v>
      </c>
      <c r="W917" t="s">
        <v>1534</v>
      </c>
      <c r="X917" t="s">
        <v>2424</v>
      </c>
      <c r="AE917" t="s">
        <v>3490</v>
      </c>
      <c r="AF917" t="s">
        <v>1620</v>
      </c>
      <c r="AH917" t="s">
        <v>3491</v>
      </c>
      <c r="AI917" t="s">
        <v>1589</v>
      </c>
      <c r="AJ917" t="s">
        <v>1762</v>
      </c>
      <c r="AL917" t="s">
        <v>859</v>
      </c>
      <c r="AM917" t="s">
        <v>3492</v>
      </c>
      <c r="AN917" t="s">
        <v>1321</v>
      </c>
      <c r="AO917" s="13">
        <v>31.72</v>
      </c>
      <c r="AP917" s="14">
        <v>20250000015339</v>
      </c>
      <c r="AQ917" s="12">
        <v>45659</v>
      </c>
    </row>
    <row r="918" spans="1:43" x14ac:dyDescent="0.3">
      <c r="B918">
        <v>1365204</v>
      </c>
      <c r="E918" s="12">
        <v>45649</v>
      </c>
      <c r="G918" t="s">
        <v>2248</v>
      </c>
      <c r="I918" t="s">
        <v>2441</v>
      </c>
      <c r="J918" t="s">
        <v>875</v>
      </c>
      <c r="K918" t="s">
        <v>2442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960</v>
      </c>
      <c r="AL918" t="s">
        <v>859</v>
      </c>
      <c r="AM918" t="s">
        <v>960</v>
      </c>
      <c r="AN918" t="s">
        <v>859</v>
      </c>
      <c r="AO918" s="13">
        <v>0.37</v>
      </c>
      <c r="AP918" s="14">
        <v>20240011893581</v>
      </c>
      <c r="AQ918" s="12">
        <v>45649</v>
      </c>
    </row>
    <row r="919" spans="1:43" x14ac:dyDescent="0.3">
      <c r="B919">
        <v>1365204</v>
      </c>
      <c r="E919" s="12">
        <v>45649</v>
      </c>
      <c r="G919" t="s">
        <v>2248</v>
      </c>
      <c r="I919" t="s">
        <v>2441</v>
      </c>
      <c r="J919" t="s">
        <v>875</v>
      </c>
      <c r="K919" t="s">
        <v>2442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1673</v>
      </c>
      <c r="AL919" t="s">
        <v>859</v>
      </c>
      <c r="AM919" t="s">
        <v>1673</v>
      </c>
      <c r="AN919" t="s">
        <v>859</v>
      </c>
      <c r="AO919" s="13">
        <v>0.11</v>
      </c>
      <c r="AP919" s="14">
        <v>20240011893993</v>
      </c>
      <c r="AQ919" s="12">
        <v>45649</v>
      </c>
    </row>
    <row r="920" spans="1:43" x14ac:dyDescent="0.3">
      <c r="A920">
        <v>85</v>
      </c>
      <c r="B920">
        <v>1365204</v>
      </c>
      <c r="C920" s="12">
        <v>45559</v>
      </c>
      <c r="D920" s="12">
        <v>45645</v>
      </c>
      <c r="E920" s="12">
        <v>45688</v>
      </c>
      <c r="F920">
        <v>87</v>
      </c>
      <c r="G920" t="s">
        <v>2248</v>
      </c>
      <c r="H920" t="s">
        <v>861</v>
      </c>
      <c r="I920" t="s">
        <v>2441</v>
      </c>
      <c r="J920" t="s">
        <v>875</v>
      </c>
      <c r="K920" t="s">
        <v>2442</v>
      </c>
      <c r="L920">
        <v>996866969</v>
      </c>
      <c r="M920" t="s">
        <v>728</v>
      </c>
      <c r="N920" t="s">
        <v>863</v>
      </c>
      <c r="O920">
        <v>2458</v>
      </c>
      <c r="P920">
        <v>2467</v>
      </c>
      <c r="Q920">
        <v>0</v>
      </c>
      <c r="R920">
        <v>9</v>
      </c>
      <c r="S920">
        <v>0</v>
      </c>
      <c r="T920" t="s">
        <v>865</v>
      </c>
      <c r="U920" t="s">
        <v>922</v>
      </c>
      <c r="V920" t="s">
        <v>923</v>
      </c>
      <c r="AE920" t="s">
        <v>923</v>
      </c>
      <c r="AF920" t="s">
        <v>1009</v>
      </c>
      <c r="AH920" t="s">
        <v>924</v>
      </c>
      <c r="AI920" t="s">
        <v>925</v>
      </c>
      <c r="AJ920" t="s">
        <v>1465</v>
      </c>
      <c r="AL920" t="s">
        <v>859</v>
      </c>
      <c r="AM920" t="s">
        <v>3483</v>
      </c>
      <c r="AN920" t="s">
        <v>1385</v>
      </c>
      <c r="AO920" s="13">
        <v>9.89</v>
      </c>
      <c r="AP920" s="14">
        <v>20250000014542</v>
      </c>
      <c r="AQ920" s="12">
        <v>45659</v>
      </c>
    </row>
    <row r="921" spans="1:43" x14ac:dyDescent="0.3">
      <c r="B921">
        <v>1500346</v>
      </c>
      <c r="E921" s="12">
        <v>45649</v>
      </c>
      <c r="G921" t="s">
        <v>2248</v>
      </c>
      <c r="I921" t="s">
        <v>875</v>
      </c>
      <c r="J921" t="s">
        <v>875</v>
      </c>
      <c r="K921" t="s">
        <v>2444</v>
      </c>
      <c r="L921">
        <v>996866969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858</v>
      </c>
      <c r="AI921" t="s">
        <v>859</v>
      </c>
      <c r="AK921" t="s">
        <v>870</v>
      </c>
      <c r="AL921" t="s">
        <v>859</v>
      </c>
      <c r="AM921" t="s">
        <v>870</v>
      </c>
      <c r="AN921" t="s">
        <v>859</v>
      </c>
      <c r="AO921" s="13">
        <v>0.27</v>
      </c>
      <c r="AP921" s="14">
        <v>20240011893594</v>
      </c>
      <c r="AQ921" s="12">
        <v>45649</v>
      </c>
    </row>
    <row r="922" spans="1:43" x14ac:dyDescent="0.3">
      <c r="B922">
        <v>1500346</v>
      </c>
      <c r="E922" s="12">
        <v>45649</v>
      </c>
      <c r="G922" t="s">
        <v>2248</v>
      </c>
      <c r="I922" t="s">
        <v>875</v>
      </c>
      <c r="J922" t="s">
        <v>875</v>
      </c>
      <c r="K922" t="s">
        <v>2444</v>
      </c>
      <c r="L922">
        <v>996866969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858</v>
      </c>
      <c r="AI922" t="s">
        <v>859</v>
      </c>
      <c r="AK922" t="s">
        <v>1310</v>
      </c>
      <c r="AL922" t="s">
        <v>859</v>
      </c>
      <c r="AM922" t="s">
        <v>1310</v>
      </c>
      <c r="AN922" t="s">
        <v>859</v>
      </c>
      <c r="AO922" s="13">
        <v>0.09</v>
      </c>
      <c r="AP922" s="14">
        <v>20240011894000</v>
      </c>
      <c r="AQ922" s="12">
        <v>45649</v>
      </c>
    </row>
    <row r="923" spans="1:43" x14ac:dyDescent="0.3">
      <c r="B923">
        <v>2010220</v>
      </c>
      <c r="E923" s="12">
        <v>45649</v>
      </c>
      <c r="G923" t="s">
        <v>2446</v>
      </c>
      <c r="I923" t="s">
        <v>875</v>
      </c>
      <c r="J923" t="s">
        <v>875</v>
      </c>
      <c r="K923" t="s">
        <v>2447</v>
      </c>
      <c r="L923">
        <v>996866969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858</v>
      </c>
      <c r="AI923" t="s">
        <v>859</v>
      </c>
      <c r="AK923" t="s">
        <v>1074</v>
      </c>
      <c r="AL923" t="s">
        <v>859</v>
      </c>
      <c r="AM923" t="s">
        <v>1074</v>
      </c>
      <c r="AN923" t="s">
        <v>859</v>
      </c>
      <c r="AO923" s="13">
        <v>0.96</v>
      </c>
      <c r="AP923" s="14">
        <v>20240011893211</v>
      </c>
      <c r="AQ923" s="12">
        <v>45649</v>
      </c>
    </row>
    <row r="924" spans="1:43" x14ac:dyDescent="0.3">
      <c r="B924">
        <v>2010220</v>
      </c>
      <c r="E924" s="12">
        <v>45649</v>
      </c>
      <c r="G924" t="s">
        <v>2446</v>
      </c>
      <c r="I924" t="s">
        <v>875</v>
      </c>
      <c r="J924" t="s">
        <v>875</v>
      </c>
      <c r="K924" t="s">
        <v>2447</v>
      </c>
      <c r="L924">
        <v>996866969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858</v>
      </c>
      <c r="AI924" t="s">
        <v>859</v>
      </c>
      <c r="AK924" t="s">
        <v>1954</v>
      </c>
      <c r="AL924" t="s">
        <v>859</v>
      </c>
      <c r="AM924" t="s">
        <v>1954</v>
      </c>
      <c r="AN924" t="s">
        <v>859</v>
      </c>
      <c r="AO924" s="13">
        <v>0.88</v>
      </c>
      <c r="AP924" s="14">
        <v>20240011893236</v>
      </c>
      <c r="AQ924" s="12">
        <v>45649</v>
      </c>
    </row>
    <row r="925" spans="1:43" x14ac:dyDescent="0.3">
      <c r="B925">
        <v>2010220</v>
      </c>
      <c r="E925" s="12">
        <v>45649</v>
      </c>
      <c r="G925" t="s">
        <v>2446</v>
      </c>
      <c r="I925" t="s">
        <v>875</v>
      </c>
      <c r="J925" t="s">
        <v>875</v>
      </c>
      <c r="K925" t="s">
        <v>2447</v>
      </c>
      <c r="L925">
        <v>996866969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858</v>
      </c>
      <c r="AI925" t="s">
        <v>859</v>
      </c>
      <c r="AK925" t="s">
        <v>1850</v>
      </c>
      <c r="AL925" t="s">
        <v>859</v>
      </c>
      <c r="AM925" t="s">
        <v>1850</v>
      </c>
      <c r="AN925" t="s">
        <v>859</v>
      </c>
      <c r="AO925" s="13">
        <v>0.6</v>
      </c>
      <c r="AP925" s="14">
        <v>20240011893259</v>
      </c>
      <c r="AQ925" s="12">
        <v>45649</v>
      </c>
    </row>
    <row r="926" spans="1:43" x14ac:dyDescent="0.3">
      <c r="B926">
        <v>2010220</v>
      </c>
      <c r="E926" s="12">
        <v>45649</v>
      </c>
      <c r="G926" t="s">
        <v>2446</v>
      </c>
      <c r="I926" t="s">
        <v>875</v>
      </c>
      <c r="J926" t="s">
        <v>875</v>
      </c>
      <c r="K926" t="s">
        <v>2447</v>
      </c>
      <c r="L926">
        <v>996866969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858</v>
      </c>
      <c r="AI926" t="s">
        <v>859</v>
      </c>
      <c r="AK926" t="s">
        <v>1486</v>
      </c>
      <c r="AL926" t="s">
        <v>859</v>
      </c>
      <c r="AM926" t="s">
        <v>1486</v>
      </c>
      <c r="AN926" t="s">
        <v>859</v>
      </c>
      <c r="AO926" s="13">
        <v>0.42</v>
      </c>
      <c r="AP926" s="14">
        <v>20240011893285</v>
      </c>
      <c r="AQ926" s="12">
        <v>45649</v>
      </c>
    </row>
    <row r="927" spans="1:43" x14ac:dyDescent="0.3">
      <c r="B927">
        <v>2010220</v>
      </c>
      <c r="E927" s="12">
        <v>45649</v>
      </c>
      <c r="G927" t="s">
        <v>2446</v>
      </c>
      <c r="I927" t="s">
        <v>875</v>
      </c>
      <c r="J927" t="s">
        <v>875</v>
      </c>
      <c r="K927" t="s">
        <v>2447</v>
      </c>
      <c r="L927">
        <v>996866969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858</v>
      </c>
      <c r="AI927" t="s">
        <v>859</v>
      </c>
      <c r="AK927" t="s">
        <v>1399</v>
      </c>
      <c r="AL927" t="s">
        <v>859</v>
      </c>
      <c r="AM927" t="s">
        <v>1399</v>
      </c>
      <c r="AN927" t="s">
        <v>859</v>
      </c>
      <c r="AO927" s="13">
        <v>0.25</v>
      </c>
      <c r="AP927" s="14">
        <v>20240011893678</v>
      </c>
      <c r="AQ927" s="12">
        <v>45649</v>
      </c>
    </row>
    <row r="928" spans="1:43" x14ac:dyDescent="0.3">
      <c r="B928">
        <v>2010220</v>
      </c>
      <c r="E928" s="12">
        <v>45649</v>
      </c>
      <c r="G928" t="s">
        <v>2446</v>
      </c>
      <c r="I928" t="s">
        <v>875</v>
      </c>
      <c r="J928" t="s">
        <v>875</v>
      </c>
      <c r="K928" t="s">
        <v>2447</v>
      </c>
      <c r="L928">
        <v>996866969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858</v>
      </c>
      <c r="AI928" t="s">
        <v>859</v>
      </c>
      <c r="AK928" t="s">
        <v>860</v>
      </c>
      <c r="AL928" t="s">
        <v>859</v>
      </c>
      <c r="AM928" t="s">
        <v>860</v>
      </c>
      <c r="AN928" t="s">
        <v>859</v>
      </c>
      <c r="AO928" s="13">
        <v>7.0000000000000007E-2</v>
      </c>
      <c r="AP928" s="14">
        <v>20240011894150</v>
      </c>
      <c r="AQ928" s="12">
        <v>45649</v>
      </c>
    </row>
    <row r="929" spans="2:43" x14ac:dyDescent="0.3">
      <c r="B929">
        <v>1446442</v>
      </c>
      <c r="E929" s="12">
        <v>45649</v>
      </c>
      <c r="G929" t="s">
        <v>2446</v>
      </c>
      <c r="I929" t="s">
        <v>2449</v>
      </c>
      <c r="J929" t="s">
        <v>875</v>
      </c>
      <c r="K929" t="s">
        <v>2450</v>
      </c>
      <c r="L929">
        <v>996866969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858</v>
      </c>
      <c r="AI929" t="s">
        <v>859</v>
      </c>
      <c r="AK929" t="s">
        <v>1034</v>
      </c>
      <c r="AL929" t="s">
        <v>859</v>
      </c>
      <c r="AM929" t="s">
        <v>1034</v>
      </c>
      <c r="AN929" t="s">
        <v>859</v>
      </c>
      <c r="AO929" s="13">
        <v>0.26</v>
      </c>
      <c r="AP929" s="14">
        <v>20240011893628</v>
      </c>
      <c r="AQ929" s="12">
        <v>45649</v>
      </c>
    </row>
    <row r="930" spans="2:43" x14ac:dyDescent="0.3">
      <c r="B930">
        <v>1446442</v>
      </c>
      <c r="E930" s="12">
        <v>45649</v>
      </c>
      <c r="G930" t="s">
        <v>2446</v>
      </c>
      <c r="I930" t="s">
        <v>2449</v>
      </c>
      <c r="J930" t="s">
        <v>875</v>
      </c>
      <c r="K930" t="s">
        <v>2450</v>
      </c>
      <c r="L930">
        <v>996866969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858</v>
      </c>
      <c r="AI930" t="s">
        <v>859</v>
      </c>
      <c r="AK930" t="s">
        <v>902</v>
      </c>
      <c r="AL930" t="s">
        <v>859</v>
      </c>
      <c r="AM930" t="s">
        <v>902</v>
      </c>
      <c r="AN930" t="s">
        <v>859</v>
      </c>
      <c r="AO930" s="13">
        <v>0.08</v>
      </c>
      <c r="AP930" s="14">
        <v>20240011894035</v>
      </c>
      <c r="AQ930" s="12">
        <v>45649</v>
      </c>
    </row>
    <row r="931" spans="2:43" x14ac:dyDescent="0.3">
      <c r="B931">
        <v>1446443</v>
      </c>
      <c r="E931" s="12">
        <v>45649</v>
      </c>
      <c r="G931" t="s">
        <v>2446</v>
      </c>
      <c r="I931" t="s">
        <v>2449</v>
      </c>
      <c r="J931" t="s">
        <v>875</v>
      </c>
      <c r="K931" t="s">
        <v>2450</v>
      </c>
      <c r="L931">
        <v>996866969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858</v>
      </c>
      <c r="AI931" t="s">
        <v>859</v>
      </c>
      <c r="AK931" t="s">
        <v>1034</v>
      </c>
      <c r="AL931" t="s">
        <v>859</v>
      </c>
      <c r="AM931" t="s">
        <v>1034</v>
      </c>
      <c r="AN931" t="s">
        <v>859</v>
      </c>
      <c r="AO931" s="13">
        <v>0.26</v>
      </c>
      <c r="AP931" s="14">
        <v>20240011893629</v>
      </c>
      <c r="AQ931" s="12">
        <v>45649</v>
      </c>
    </row>
    <row r="932" spans="2:43" x14ac:dyDescent="0.3">
      <c r="B932">
        <v>1446443</v>
      </c>
      <c r="E932" s="12">
        <v>45649</v>
      </c>
      <c r="G932" t="s">
        <v>2446</v>
      </c>
      <c r="I932" t="s">
        <v>2449</v>
      </c>
      <c r="J932" t="s">
        <v>875</v>
      </c>
      <c r="K932" t="s">
        <v>2450</v>
      </c>
      <c r="L932">
        <v>996866969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858</v>
      </c>
      <c r="AI932" t="s">
        <v>859</v>
      </c>
      <c r="AK932" t="s">
        <v>902</v>
      </c>
      <c r="AL932" t="s">
        <v>859</v>
      </c>
      <c r="AM932" t="s">
        <v>902</v>
      </c>
      <c r="AN932" t="s">
        <v>859</v>
      </c>
      <c r="AO932" s="13">
        <v>0.08</v>
      </c>
      <c r="AP932" s="14">
        <v>20240011894036</v>
      </c>
      <c r="AQ932" s="12">
        <v>45649</v>
      </c>
    </row>
    <row r="933" spans="2:43" x14ac:dyDescent="0.3">
      <c r="B933">
        <v>1446444</v>
      </c>
      <c r="E933" s="12">
        <v>45649</v>
      </c>
      <c r="G933" t="s">
        <v>2446</v>
      </c>
      <c r="I933" t="s">
        <v>2449</v>
      </c>
      <c r="J933" t="s">
        <v>875</v>
      </c>
      <c r="K933" t="s">
        <v>2450</v>
      </c>
      <c r="L933">
        <v>996866969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858</v>
      </c>
      <c r="AI933" t="s">
        <v>859</v>
      </c>
      <c r="AK933" t="s">
        <v>1538</v>
      </c>
      <c r="AL933" t="s">
        <v>859</v>
      </c>
      <c r="AM933" t="s">
        <v>1538</v>
      </c>
      <c r="AN933" t="s">
        <v>859</v>
      </c>
      <c r="AO933" s="13">
        <v>0.39</v>
      </c>
      <c r="AP933" s="14">
        <v>20240011893630</v>
      </c>
      <c r="AQ933" s="12">
        <v>45649</v>
      </c>
    </row>
    <row r="934" spans="2:43" x14ac:dyDescent="0.3">
      <c r="B934">
        <v>1446444</v>
      </c>
      <c r="E934" s="12">
        <v>45649</v>
      </c>
      <c r="G934" t="s">
        <v>2446</v>
      </c>
      <c r="I934" t="s">
        <v>2449</v>
      </c>
      <c r="J934" t="s">
        <v>875</v>
      </c>
      <c r="K934" t="s">
        <v>2450</v>
      </c>
      <c r="L934">
        <v>996866969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858</v>
      </c>
      <c r="AI934" t="s">
        <v>859</v>
      </c>
      <c r="AK934" t="s">
        <v>1298</v>
      </c>
      <c r="AL934" t="s">
        <v>859</v>
      </c>
      <c r="AM934" t="s">
        <v>1298</v>
      </c>
      <c r="AN934" t="s">
        <v>859</v>
      </c>
      <c r="AO934" s="13">
        <v>0.15</v>
      </c>
      <c r="AP934" s="14">
        <v>20240011894037</v>
      </c>
      <c r="AQ934" s="12">
        <v>45649</v>
      </c>
    </row>
    <row r="935" spans="2:43" x14ac:dyDescent="0.3">
      <c r="B935">
        <v>589587</v>
      </c>
      <c r="E935" s="12">
        <v>45649</v>
      </c>
      <c r="G935" t="s">
        <v>2446</v>
      </c>
      <c r="I935" t="s">
        <v>875</v>
      </c>
      <c r="J935" t="s">
        <v>875</v>
      </c>
      <c r="K935" t="s">
        <v>2453</v>
      </c>
      <c r="L935">
        <v>996866969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858</v>
      </c>
      <c r="AI935" t="s">
        <v>859</v>
      </c>
      <c r="AK935" t="s">
        <v>1034</v>
      </c>
      <c r="AL935" t="s">
        <v>859</v>
      </c>
      <c r="AM935" t="s">
        <v>1034</v>
      </c>
      <c r="AN935" t="s">
        <v>859</v>
      </c>
      <c r="AO935" s="13">
        <v>0.26</v>
      </c>
      <c r="AP935" s="14">
        <v>20240011893656</v>
      </c>
      <c r="AQ935" s="12">
        <v>45649</v>
      </c>
    </row>
    <row r="936" spans="2:43" x14ac:dyDescent="0.3">
      <c r="B936">
        <v>589587</v>
      </c>
      <c r="E936" s="12">
        <v>45649</v>
      </c>
      <c r="G936" t="s">
        <v>2446</v>
      </c>
      <c r="I936" t="s">
        <v>875</v>
      </c>
      <c r="J936" t="s">
        <v>875</v>
      </c>
      <c r="K936" t="s">
        <v>2453</v>
      </c>
      <c r="L936">
        <v>996866969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858</v>
      </c>
      <c r="AI936" t="s">
        <v>859</v>
      </c>
      <c r="AK936" t="s">
        <v>902</v>
      </c>
      <c r="AL936" t="s">
        <v>859</v>
      </c>
      <c r="AM936" t="s">
        <v>902</v>
      </c>
      <c r="AN936" t="s">
        <v>859</v>
      </c>
      <c r="AO936" s="13">
        <v>0.08</v>
      </c>
      <c r="AP936" s="14">
        <v>20240011894066</v>
      </c>
      <c r="AQ936" s="12">
        <v>45649</v>
      </c>
    </row>
    <row r="937" spans="2:43" x14ac:dyDescent="0.3">
      <c r="B937">
        <v>1374831</v>
      </c>
      <c r="E937" s="12">
        <v>45649</v>
      </c>
      <c r="G937" t="s">
        <v>2446</v>
      </c>
      <c r="I937" t="s">
        <v>875</v>
      </c>
      <c r="J937" t="s">
        <v>875</v>
      </c>
      <c r="K937" t="s">
        <v>2454</v>
      </c>
      <c r="L937">
        <v>996866969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858</v>
      </c>
      <c r="AI937" t="s">
        <v>859</v>
      </c>
      <c r="AK937" t="s">
        <v>925</v>
      </c>
      <c r="AL937" t="s">
        <v>859</v>
      </c>
      <c r="AM937" t="s">
        <v>925</v>
      </c>
      <c r="AN937" t="s">
        <v>859</v>
      </c>
      <c r="AO937" s="13">
        <v>0.41</v>
      </c>
      <c r="AP937" s="14">
        <v>20240011893292</v>
      </c>
      <c r="AQ937" s="12">
        <v>45649</v>
      </c>
    </row>
    <row r="938" spans="2:43" x14ac:dyDescent="0.3">
      <c r="B938">
        <v>1374831</v>
      </c>
      <c r="E938" s="12">
        <v>45649</v>
      </c>
      <c r="G938" t="s">
        <v>2446</v>
      </c>
      <c r="I938" t="s">
        <v>875</v>
      </c>
      <c r="J938" t="s">
        <v>875</v>
      </c>
      <c r="K938" t="s">
        <v>2454</v>
      </c>
      <c r="L938">
        <v>996866969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858</v>
      </c>
      <c r="AI938" t="s">
        <v>859</v>
      </c>
      <c r="AK938" t="s">
        <v>1399</v>
      </c>
      <c r="AL938" t="s">
        <v>859</v>
      </c>
      <c r="AM938" t="s">
        <v>1399</v>
      </c>
      <c r="AN938" t="s">
        <v>859</v>
      </c>
      <c r="AO938" s="13">
        <v>0.25</v>
      </c>
      <c r="AP938" s="14">
        <v>20240011893685</v>
      </c>
      <c r="AQ938" s="12">
        <v>45649</v>
      </c>
    </row>
    <row r="939" spans="2:43" x14ac:dyDescent="0.3">
      <c r="B939">
        <v>1374831</v>
      </c>
      <c r="E939" s="12">
        <v>45649</v>
      </c>
      <c r="G939" t="s">
        <v>2446</v>
      </c>
      <c r="I939" t="s">
        <v>875</v>
      </c>
      <c r="J939" t="s">
        <v>875</v>
      </c>
      <c r="K939" t="s">
        <v>2454</v>
      </c>
      <c r="L939">
        <v>996866969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858</v>
      </c>
      <c r="AI939" t="s">
        <v>859</v>
      </c>
      <c r="AK939" t="s">
        <v>1198</v>
      </c>
      <c r="AL939" t="s">
        <v>859</v>
      </c>
      <c r="AM939" t="s">
        <v>1198</v>
      </c>
      <c r="AN939" t="s">
        <v>859</v>
      </c>
      <c r="AO939" s="13">
        <v>0.04</v>
      </c>
      <c r="AP939" s="14">
        <v>20240011894182</v>
      </c>
      <c r="AQ939" s="12">
        <v>45649</v>
      </c>
    </row>
    <row r="940" spans="2:43" x14ac:dyDescent="0.3">
      <c r="B940">
        <v>1603332</v>
      </c>
      <c r="E940" s="12">
        <v>45649</v>
      </c>
      <c r="G940" t="s">
        <v>2446</v>
      </c>
      <c r="I940" t="s">
        <v>2456</v>
      </c>
      <c r="J940" t="s">
        <v>2456</v>
      </c>
      <c r="K940" t="s">
        <v>2457</v>
      </c>
      <c r="L940">
        <v>99093606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858</v>
      </c>
      <c r="AI940" t="s">
        <v>859</v>
      </c>
      <c r="AK940" t="s">
        <v>991</v>
      </c>
      <c r="AL940" t="s">
        <v>859</v>
      </c>
      <c r="AM940" t="s">
        <v>991</v>
      </c>
      <c r="AN940" t="s">
        <v>859</v>
      </c>
      <c r="AO940" s="13">
        <v>0.46</v>
      </c>
      <c r="AP940" s="14">
        <v>20240011893686</v>
      </c>
      <c r="AQ940" s="12">
        <v>45649</v>
      </c>
    </row>
    <row r="941" spans="2:43" x14ac:dyDescent="0.3">
      <c r="B941">
        <v>1603332</v>
      </c>
      <c r="E941" s="12">
        <v>45649</v>
      </c>
      <c r="G941" t="s">
        <v>2446</v>
      </c>
      <c r="I941" t="s">
        <v>2456</v>
      </c>
      <c r="J941" t="s">
        <v>2456</v>
      </c>
      <c r="K941" t="s">
        <v>2457</v>
      </c>
      <c r="L941">
        <v>99093606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858</v>
      </c>
      <c r="AI941" t="s">
        <v>859</v>
      </c>
      <c r="AK941" t="s">
        <v>1345</v>
      </c>
      <c r="AL941" t="s">
        <v>859</v>
      </c>
      <c r="AM941" t="s">
        <v>1345</v>
      </c>
      <c r="AN941" t="s">
        <v>859</v>
      </c>
      <c r="AO941" s="13">
        <v>0.05</v>
      </c>
      <c r="AP941" s="14">
        <v>20240011894183</v>
      </c>
      <c r="AQ941" s="12">
        <v>45649</v>
      </c>
    </row>
    <row r="942" spans="2:43" x14ac:dyDescent="0.3">
      <c r="B942">
        <v>1603333</v>
      </c>
      <c r="E942" s="12">
        <v>45649</v>
      </c>
      <c r="G942" t="s">
        <v>2446</v>
      </c>
      <c r="I942" t="s">
        <v>2456</v>
      </c>
      <c r="J942" t="s">
        <v>2456</v>
      </c>
      <c r="K942" t="s">
        <v>2457</v>
      </c>
      <c r="L942">
        <v>99093606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858</v>
      </c>
      <c r="AI942" t="s">
        <v>859</v>
      </c>
      <c r="AK942" t="s">
        <v>1431</v>
      </c>
      <c r="AL942" t="s">
        <v>859</v>
      </c>
      <c r="AM942" t="s">
        <v>1431</v>
      </c>
      <c r="AN942" t="s">
        <v>859</v>
      </c>
      <c r="AO942" s="13">
        <v>0.03</v>
      </c>
      <c r="AP942" s="14">
        <v>20240011894184</v>
      </c>
      <c r="AQ942" s="12">
        <v>45649</v>
      </c>
    </row>
    <row r="943" spans="2:43" x14ac:dyDescent="0.3">
      <c r="B943">
        <v>1603342</v>
      </c>
      <c r="E943" s="12">
        <v>45649</v>
      </c>
      <c r="G943" t="s">
        <v>2446</v>
      </c>
      <c r="I943" t="s">
        <v>875</v>
      </c>
      <c r="J943" t="s">
        <v>875</v>
      </c>
      <c r="K943" t="s">
        <v>2465</v>
      </c>
      <c r="L943">
        <v>996866969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858</v>
      </c>
      <c r="AI943" t="s">
        <v>859</v>
      </c>
      <c r="AK943" t="s">
        <v>1784</v>
      </c>
      <c r="AL943" t="s">
        <v>859</v>
      </c>
      <c r="AM943" t="s">
        <v>1784</v>
      </c>
      <c r="AN943" t="s">
        <v>859</v>
      </c>
      <c r="AO943" s="13">
        <v>0.38</v>
      </c>
      <c r="AP943" s="14">
        <v>20240011893314</v>
      </c>
      <c r="AQ943" s="12">
        <v>45649</v>
      </c>
    </row>
    <row r="944" spans="2:43" x14ac:dyDescent="0.3">
      <c r="B944">
        <v>1603342</v>
      </c>
      <c r="E944" s="12">
        <v>45649</v>
      </c>
      <c r="G944" t="s">
        <v>2446</v>
      </c>
      <c r="I944" t="s">
        <v>875</v>
      </c>
      <c r="J944" t="s">
        <v>875</v>
      </c>
      <c r="K944" t="s">
        <v>2465</v>
      </c>
      <c r="L944">
        <v>996866969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858</v>
      </c>
      <c r="AI944" t="s">
        <v>859</v>
      </c>
      <c r="AK944" t="s">
        <v>870</v>
      </c>
      <c r="AL944" t="s">
        <v>859</v>
      </c>
      <c r="AM944" t="s">
        <v>870</v>
      </c>
      <c r="AN944" t="s">
        <v>859</v>
      </c>
      <c r="AO944" s="13">
        <v>0.27</v>
      </c>
      <c r="AP944" s="14">
        <v>20240011893704</v>
      </c>
      <c r="AQ944" s="12">
        <v>45649</v>
      </c>
    </row>
    <row r="945" spans="2:43" x14ac:dyDescent="0.3">
      <c r="B945">
        <v>1603342</v>
      </c>
      <c r="E945" s="12">
        <v>45649</v>
      </c>
      <c r="G945" t="s">
        <v>2446</v>
      </c>
      <c r="I945" t="s">
        <v>875</v>
      </c>
      <c r="J945" t="s">
        <v>875</v>
      </c>
      <c r="K945" t="s">
        <v>2465</v>
      </c>
      <c r="L945">
        <v>996866969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858</v>
      </c>
      <c r="AI945" t="s">
        <v>859</v>
      </c>
      <c r="AK945" t="s">
        <v>1431</v>
      </c>
      <c r="AL945" t="s">
        <v>859</v>
      </c>
      <c r="AM945" t="s">
        <v>1431</v>
      </c>
      <c r="AN945" t="s">
        <v>859</v>
      </c>
      <c r="AO945" s="13">
        <v>0.03</v>
      </c>
      <c r="AP945" s="14">
        <v>20240011894185</v>
      </c>
      <c r="AQ945" s="12">
        <v>45649</v>
      </c>
    </row>
    <row r="946" spans="2:43" x14ac:dyDescent="0.3">
      <c r="B946">
        <v>651560</v>
      </c>
      <c r="E946" s="12">
        <v>45649</v>
      </c>
      <c r="G946" t="s">
        <v>2446</v>
      </c>
      <c r="I946" t="s">
        <v>875</v>
      </c>
      <c r="J946" t="s">
        <v>875</v>
      </c>
      <c r="K946" t="s">
        <v>2466</v>
      </c>
      <c r="L946">
        <v>996866969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858</v>
      </c>
      <c r="AI946" t="s">
        <v>859</v>
      </c>
      <c r="AK946" t="s">
        <v>1385</v>
      </c>
      <c r="AL946" t="s">
        <v>859</v>
      </c>
      <c r="AM946" t="s">
        <v>1385</v>
      </c>
      <c r="AN946" t="s">
        <v>859</v>
      </c>
      <c r="AO946" s="13">
        <v>0.2</v>
      </c>
      <c r="AP946" s="14">
        <v>20240011893317</v>
      </c>
      <c r="AQ946" s="12">
        <v>45649</v>
      </c>
    </row>
    <row r="947" spans="2:43" x14ac:dyDescent="0.3">
      <c r="B947">
        <v>651560</v>
      </c>
      <c r="E947" s="12">
        <v>45649</v>
      </c>
      <c r="G947" t="s">
        <v>2446</v>
      </c>
      <c r="I947" t="s">
        <v>875</v>
      </c>
      <c r="J947" t="s">
        <v>875</v>
      </c>
      <c r="K947" t="s">
        <v>2466</v>
      </c>
      <c r="L947">
        <v>996866969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858</v>
      </c>
      <c r="AI947" t="s">
        <v>859</v>
      </c>
      <c r="AK947" t="s">
        <v>1279</v>
      </c>
      <c r="AL947" t="s">
        <v>859</v>
      </c>
      <c r="AM947" t="s">
        <v>1279</v>
      </c>
      <c r="AN947" t="s">
        <v>859</v>
      </c>
      <c r="AO947" s="13">
        <v>0.1</v>
      </c>
      <c r="AP947" s="14">
        <v>20240011893711</v>
      </c>
      <c r="AQ947" s="12">
        <v>45649</v>
      </c>
    </row>
    <row r="948" spans="2:43" x14ac:dyDescent="0.3">
      <c r="B948">
        <v>651560</v>
      </c>
      <c r="E948" s="12">
        <v>45649</v>
      </c>
      <c r="G948" t="s">
        <v>2446</v>
      </c>
      <c r="I948" t="s">
        <v>875</v>
      </c>
      <c r="J948" t="s">
        <v>875</v>
      </c>
      <c r="K948" t="s">
        <v>2466</v>
      </c>
      <c r="L948">
        <v>996866969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858</v>
      </c>
      <c r="AI948" t="s">
        <v>859</v>
      </c>
      <c r="AK948" t="s">
        <v>966</v>
      </c>
      <c r="AL948" t="s">
        <v>859</v>
      </c>
      <c r="AM948" t="s">
        <v>966</v>
      </c>
      <c r="AN948" t="s">
        <v>859</v>
      </c>
      <c r="AO948" s="13">
        <v>0.01</v>
      </c>
      <c r="AP948" s="14">
        <v>20240011894196</v>
      </c>
      <c r="AQ948" s="12">
        <v>45649</v>
      </c>
    </row>
    <row r="949" spans="2:43" x14ac:dyDescent="0.3">
      <c r="B949">
        <v>651561</v>
      </c>
      <c r="E949" s="12">
        <v>45649</v>
      </c>
      <c r="G949" t="s">
        <v>2446</v>
      </c>
      <c r="I949" t="s">
        <v>875</v>
      </c>
      <c r="J949" t="s">
        <v>875</v>
      </c>
      <c r="K949" t="s">
        <v>2466</v>
      </c>
      <c r="L949">
        <v>996866969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858</v>
      </c>
      <c r="AI949" t="s">
        <v>859</v>
      </c>
      <c r="AK949" t="s">
        <v>1178</v>
      </c>
      <c r="AL949" t="s">
        <v>859</v>
      </c>
      <c r="AM949" t="s">
        <v>1178</v>
      </c>
      <c r="AN949" t="s">
        <v>859</v>
      </c>
      <c r="AO949" s="13">
        <v>0.73</v>
      </c>
      <c r="AP949" s="14">
        <v>20240011893316</v>
      </c>
      <c r="AQ949" s="12">
        <v>45649</v>
      </c>
    </row>
    <row r="950" spans="2:43" x14ac:dyDescent="0.3">
      <c r="B950">
        <v>651561</v>
      </c>
      <c r="E950" s="12">
        <v>45649</v>
      </c>
      <c r="G950" t="s">
        <v>2446</v>
      </c>
      <c r="I950" t="s">
        <v>875</v>
      </c>
      <c r="J950" t="s">
        <v>875</v>
      </c>
      <c r="K950" t="s">
        <v>2466</v>
      </c>
      <c r="L950">
        <v>996866969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858</v>
      </c>
      <c r="AI950" t="s">
        <v>859</v>
      </c>
      <c r="AK950" t="s">
        <v>1538</v>
      </c>
      <c r="AL950" t="s">
        <v>859</v>
      </c>
      <c r="AM950" t="s">
        <v>1538</v>
      </c>
      <c r="AN950" t="s">
        <v>859</v>
      </c>
      <c r="AO950" s="13">
        <v>0.39</v>
      </c>
      <c r="AP950" s="14">
        <v>20240011893318</v>
      </c>
      <c r="AQ950" s="12">
        <v>45649</v>
      </c>
    </row>
    <row r="951" spans="2:43" x14ac:dyDescent="0.3">
      <c r="B951">
        <v>651561</v>
      </c>
      <c r="E951" s="12">
        <v>45649</v>
      </c>
      <c r="G951" t="s">
        <v>2446</v>
      </c>
      <c r="I951" t="s">
        <v>875</v>
      </c>
      <c r="J951" t="s">
        <v>875</v>
      </c>
      <c r="K951" t="s">
        <v>2466</v>
      </c>
      <c r="L951">
        <v>996866969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858</v>
      </c>
      <c r="AI951" t="s">
        <v>859</v>
      </c>
      <c r="AK951" t="s">
        <v>1954</v>
      </c>
      <c r="AL951" t="s">
        <v>859</v>
      </c>
      <c r="AM951" t="s">
        <v>1954</v>
      </c>
      <c r="AN951" t="s">
        <v>859</v>
      </c>
      <c r="AO951" s="13">
        <v>0.88</v>
      </c>
      <c r="AP951" s="14">
        <v>20240011893712</v>
      </c>
      <c r="AQ951" s="12">
        <v>45649</v>
      </c>
    </row>
    <row r="952" spans="2:43" x14ac:dyDescent="0.3">
      <c r="B952">
        <v>651561</v>
      </c>
      <c r="E952" s="12">
        <v>45649</v>
      </c>
      <c r="G952" t="s">
        <v>2446</v>
      </c>
      <c r="I952" t="s">
        <v>875</v>
      </c>
      <c r="J952" t="s">
        <v>875</v>
      </c>
      <c r="K952" t="s">
        <v>2466</v>
      </c>
      <c r="L952">
        <v>996866969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858</v>
      </c>
      <c r="AI952" t="s">
        <v>859</v>
      </c>
      <c r="AK952" t="s">
        <v>1431</v>
      </c>
      <c r="AL952" t="s">
        <v>859</v>
      </c>
      <c r="AM952" t="s">
        <v>1431</v>
      </c>
      <c r="AN952" t="s">
        <v>859</v>
      </c>
      <c r="AO952" s="13">
        <v>0.03</v>
      </c>
      <c r="AP952" s="14">
        <v>20240011894197</v>
      </c>
      <c r="AQ952" s="12">
        <v>45649</v>
      </c>
    </row>
    <row r="953" spans="2:43" x14ac:dyDescent="0.3">
      <c r="B953">
        <v>645860</v>
      </c>
      <c r="E953" s="12">
        <v>45649</v>
      </c>
      <c r="G953" t="s">
        <v>2446</v>
      </c>
      <c r="I953" t="s">
        <v>2473</v>
      </c>
      <c r="J953" t="s">
        <v>875</v>
      </c>
      <c r="K953" t="s">
        <v>2474</v>
      </c>
      <c r="L953">
        <v>996866969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858</v>
      </c>
      <c r="AI953" t="s">
        <v>859</v>
      </c>
      <c r="AK953" t="s">
        <v>1614</v>
      </c>
      <c r="AL953" t="s">
        <v>859</v>
      </c>
      <c r="AM953" t="s">
        <v>1614</v>
      </c>
      <c r="AN953" t="s">
        <v>859</v>
      </c>
      <c r="AO953" s="13">
        <v>0.56999999999999995</v>
      </c>
      <c r="AP953" s="14">
        <v>20240011893349</v>
      </c>
      <c r="AQ953" s="12">
        <v>45649</v>
      </c>
    </row>
    <row r="954" spans="2:43" x14ac:dyDescent="0.3">
      <c r="B954">
        <v>645860</v>
      </c>
      <c r="E954" s="12">
        <v>45649</v>
      </c>
      <c r="G954" t="s">
        <v>2446</v>
      </c>
      <c r="I954" t="s">
        <v>2473</v>
      </c>
      <c r="J954" t="s">
        <v>875</v>
      </c>
      <c r="K954" t="s">
        <v>2474</v>
      </c>
      <c r="L954">
        <v>996866969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858</v>
      </c>
      <c r="AI954" t="s">
        <v>859</v>
      </c>
      <c r="AK954" t="s">
        <v>1123</v>
      </c>
      <c r="AL954" t="s">
        <v>859</v>
      </c>
      <c r="AM954" t="s">
        <v>1123</v>
      </c>
      <c r="AN954" t="s">
        <v>859</v>
      </c>
      <c r="AO954" s="13">
        <v>0.35</v>
      </c>
      <c r="AP954" s="14">
        <v>20240011893749</v>
      </c>
      <c r="AQ954" s="12">
        <v>45649</v>
      </c>
    </row>
    <row r="955" spans="2:43" x14ac:dyDescent="0.3">
      <c r="B955">
        <v>645860</v>
      </c>
      <c r="E955" s="12">
        <v>45649</v>
      </c>
      <c r="G955" t="s">
        <v>2446</v>
      </c>
      <c r="I955" t="s">
        <v>2473</v>
      </c>
      <c r="J955" t="s">
        <v>875</v>
      </c>
      <c r="K955" t="s">
        <v>2474</v>
      </c>
      <c r="L955">
        <v>996866969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858</v>
      </c>
      <c r="AI955" t="s">
        <v>859</v>
      </c>
      <c r="AK955" t="s">
        <v>1431</v>
      </c>
      <c r="AL955" t="s">
        <v>859</v>
      </c>
      <c r="AM955" t="s">
        <v>1431</v>
      </c>
      <c r="AN955" t="s">
        <v>859</v>
      </c>
      <c r="AO955" s="13">
        <v>0.03</v>
      </c>
      <c r="AP955" s="14">
        <v>20240011894243</v>
      </c>
      <c r="AQ955" s="12">
        <v>45649</v>
      </c>
    </row>
    <row r="956" spans="2:43" x14ac:dyDescent="0.3">
      <c r="B956">
        <v>851227</v>
      </c>
      <c r="E956" s="12">
        <v>45649</v>
      </c>
      <c r="G956" t="s">
        <v>2446</v>
      </c>
      <c r="I956" t="s">
        <v>875</v>
      </c>
      <c r="J956" t="s">
        <v>875</v>
      </c>
      <c r="K956" t="s">
        <v>2475</v>
      </c>
      <c r="L956">
        <v>996866969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858</v>
      </c>
      <c r="AI956" t="s">
        <v>859</v>
      </c>
      <c r="AK956" t="s">
        <v>1102</v>
      </c>
      <c r="AL956" t="s">
        <v>859</v>
      </c>
      <c r="AM956" t="s">
        <v>1102</v>
      </c>
      <c r="AN956" t="s">
        <v>859</v>
      </c>
      <c r="AO956" s="13">
        <v>0.19</v>
      </c>
      <c r="AP956" s="14">
        <v>20240011893325</v>
      </c>
      <c r="AQ956" s="12">
        <v>45649</v>
      </c>
    </row>
    <row r="957" spans="2:43" x14ac:dyDescent="0.3">
      <c r="B957">
        <v>851227</v>
      </c>
      <c r="E957" s="12">
        <v>45649</v>
      </c>
      <c r="G957" t="s">
        <v>2446</v>
      </c>
      <c r="I957" t="s">
        <v>875</v>
      </c>
      <c r="J957" t="s">
        <v>875</v>
      </c>
      <c r="K957" t="s">
        <v>2475</v>
      </c>
      <c r="L957">
        <v>996866969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858</v>
      </c>
      <c r="AI957" t="s">
        <v>859</v>
      </c>
      <c r="AK957" t="s">
        <v>1279</v>
      </c>
      <c r="AL957" t="s">
        <v>859</v>
      </c>
      <c r="AM957" t="s">
        <v>1279</v>
      </c>
      <c r="AN957" t="s">
        <v>859</v>
      </c>
      <c r="AO957" s="13">
        <v>0.1</v>
      </c>
      <c r="AP957" s="14">
        <v>20240011893718</v>
      </c>
      <c r="AQ957" s="12">
        <v>45649</v>
      </c>
    </row>
    <row r="958" spans="2:43" x14ac:dyDescent="0.3">
      <c r="B958">
        <v>851227</v>
      </c>
      <c r="E958" s="12">
        <v>45649</v>
      </c>
      <c r="G958" t="s">
        <v>2446</v>
      </c>
      <c r="I958" t="s">
        <v>875</v>
      </c>
      <c r="J958" t="s">
        <v>875</v>
      </c>
      <c r="K958" t="s">
        <v>2475</v>
      </c>
      <c r="L958">
        <v>996866969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858</v>
      </c>
      <c r="AI958" t="s">
        <v>859</v>
      </c>
      <c r="AK958" t="s">
        <v>966</v>
      </c>
      <c r="AL958" t="s">
        <v>859</v>
      </c>
      <c r="AM958" t="s">
        <v>966</v>
      </c>
      <c r="AN958" t="s">
        <v>859</v>
      </c>
      <c r="AO958" s="13">
        <v>0.01</v>
      </c>
      <c r="AP958" s="14">
        <v>20240011894212</v>
      </c>
      <c r="AQ958" s="12">
        <v>45649</v>
      </c>
    </row>
    <row r="959" spans="2:43" x14ac:dyDescent="0.3">
      <c r="B959">
        <v>851228</v>
      </c>
      <c r="E959" s="12">
        <v>45649</v>
      </c>
      <c r="G959" t="s">
        <v>2446</v>
      </c>
      <c r="I959" t="s">
        <v>875</v>
      </c>
      <c r="J959" t="s">
        <v>875</v>
      </c>
      <c r="K959" t="s">
        <v>2475</v>
      </c>
      <c r="L959">
        <v>996866969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858</v>
      </c>
      <c r="AI959" t="s">
        <v>859</v>
      </c>
      <c r="AK959" t="s">
        <v>1950</v>
      </c>
      <c r="AL959" t="s">
        <v>859</v>
      </c>
      <c r="AM959" t="s">
        <v>1950</v>
      </c>
      <c r="AN959" t="s">
        <v>859</v>
      </c>
      <c r="AO959" s="13">
        <v>0.71</v>
      </c>
      <c r="AP959" s="14">
        <v>20240011893326</v>
      </c>
      <c r="AQ959" s="12">
        <v>45649</v>
      </c>
    </row>
    <row r="960" spans="2:43" x14ac:dyDescent="0.3">
      <c r="B960">
        <v>851228</v>
      </c>
      <c r="E960" s="12">
        <v>45649</v>
      </c>
      <c r="G960" t="s">
        <v>2446</v>
      </c>
      <c r="I960" t="s">
        <v>875</v>
      </c>
      <c r="J960" t="s">
        <v>875</v>
      </c>
      <c r="K960" t="s">
        <v>2475</v>
      </c>
      <c r="L960">
        <v>996866969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858</v>
      </c>
      <c r="AI960" t="s">
        <v>859</v>
      </c>
      <c r="AK960" t="s">
        <v>1614</v>
      </c>
      <c r="AL960" t="s">
        <v>859</v>
      </c>
      <c r="AM960" t="s">
        <v>1614</v>
      </c>
      <c r="AN960" t="s">
        <v>859</v>
      </c>
      <c r="AO960" s="13">
        <v>0.56999999999999995</v>
      </c>
      <c r="AP960" s="14">
        <v>20240011893719</v>
      </c>
      <c r="AQ960" s="12">
        <v>45649</v>
      </c>
    </row>
    <row r="961" spans="1:43" x14ac:dyDescent="0.3">
      <c r="B961">
        <v>851228</v>
      </c>
      <c r="E961" s="12">
        <v>45649</v>
      </c>
      <c r="G961" t="s">
        <v>2446</v>
      </c>
      <c r="I961" t="s">
        <v>875</v>
      </c>
      <c r="J961" t="s">
        <v>875</v>
      </c>
      <c r="K961" t="s">
        <v>2475</v>
      </c>
      <c r="L961">
        <v>996866969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858</v>
      </c>
      <c r="AI961" t="s">
        <v>859</v>
      </c>
      <c r="AK961" t="s">
        <v>1198</v>
      </c>
      <c r="AL961" t="s">
        <v>859</v>
      </c>
      <c r="AM961" t="s">
        <v>1198</v>
      </c>
      <c r="AN961" t="s">
        <v>859</v>
      </c>
      <c r="AO961" s="13">
        <v>0.04</v>
      </c>
      <c r="AP961" s="14">
        <v>20240011894213</v>
      </c>
      <c r="AQ961" s="12">
        <v>45649</v>
      </c>
    </row>
    <row r="962" spans="1:43" x14ac:dyDescent="0.3">
      <c r="B962">
        <v>851229</v>
      </c>
      <c r="E962" s="12">
        <v>45649</v>
      </c>
      <c r="G962" t="s">
        <v>2446</v>
      </c>
      <c r="I962" t="s">
        <v>875</v>
      </c>
      <c r="J962" t="s">
        <v>875</v>
      </c>
      <c r="K962" t="s">
        <v>2475</v>
      </c>
      <c r="L962">
        <v>996866969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858</v>
      </c>
      <c r="AI962" t="s">
        <v>859</v>
      </c>
      <c r="AK962" t="s">
        <v>2467</v>
      </c>
      <c r="AL962" t="s">
        <v>859</v>
      </c>
      <c r="AM962" t="s">
        <v>2467</v>
      </c>
      <c r="AN962" t="s">
        <v>859</v>
      </c>
      <c r="AO962" s="13">
        <v>0.62</v>
      </c>
      <c r="AP962" s="14">
        <v>20240011893327</v>
      </c>
      <c r="AQ962" s="12">
        <v>45649</v>
      </c>
    </row>
    <row r="963" spans="1:43" x14ac:dyDescent="0.3">
      <c r="B963">
        <v>851229</v>
      </c>
      <c r="E963" s="12">
        <v>45649</v>
      </c>
      <c r="G963" t="s">
        <v>2446</v>
      </c>
      <c r="I963" t="s">
        <v>875</v>
      </c>
      <c r="J963" t="s">
        <v>875</v>
      </c>
      <c r="K963" t="s">
        <v>2475</v>
      </c>
      <c r="L963">
        <v>996866969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858</v>
      </c>
      <c r="AI963" t="s">
        <v>859</v>
      </c>
      <c r="AK963" t="s">
        <v>1383</v>
      </c>
      <c r="AL963" t="s">
        <v>859</v>
      </c>
      <c r="AM963" t="s">
        <v>1383</v>
      </c>
      <c r="AN963" t="s">
        <v>859</v>
      </c>
      <c r="AO963" s="13">
        <v>0.23</v>
      </c>
      <c r="AP963" s="14">
        <v>20240011893720</v>
      </c>
      <c r="AQ963" s="12">
        <v>45649</v>
      </c>
    </row>
    <row r="964" spans="1:43" x14ac:dyDescent="0.3">
      <c r="B964">
        <v>851229</v>
      </c>
      <c r="E964" s="12">
        <v>45649</v>
      </c>
      <c r="G964" t="s">
        <v>2446</v>
      </c>
      <c r="I964" t="s">
        <v>875</v>
      </c>
      <c r="J964" t="s">
        <v>875</v>
      </c>
      <c r="K964" t="s">
        <v>2475</v>
      </c>
      <c r="L964">
        <v>996866969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858</v>
      </c>
      <c r="AI964" t="s">
        <v>859</v>
      </c>
      <c r="AK964" t="s">
        <v>1431</v>
      </c>
      <c r="AL964" t="s">
        <v>859</v>
      </c>
      <c r="AM964" t="s">
        <v>1431</v>
      </c>
      <c r="AN964" t="s">
        <v>859</v>
      </c>
      <c r="AO964" s="13">
        <v>0.03</v>
      </c>
      <c r="AP964" s="14">
        <v>20240011894214</v>
      </c>
      <c r="AQ964" s="12">
        <v>45649</v>
      </c>
    </row>
    <row r="965" spans="1:43" x14ac:dyDescent="0.3">
      <c r="B965">
        <v>1442793</v>
      </c>
      <c r="E965" s="12">
        <v>45649</v>
      </c>
      <c r="G965" t="s">
        <v>2446</v>
      </c>
      <c r="I965" t="s">
        <v>2478</v>
      </c>
      <c r="J965" t="s">
        <v>875</v>
      </c>
      <c r="K965" t="s">
        <v>2479</v>
      </c>
      <c r="L965">
        <v>996866969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858</v>
      </c>
      <c r="AI965" t="s">
        <v>859</v>
      </c>
      <c r="AK965" t="s">
        <v>1149</v>
      </c>
      <c r="AL965" t="s">
        <v>859</v>
      </c>
      <c r="AM965" t="s">
        <v>1149</v>
      </c>
      <c r="AN965" t="s">
        <v>859</v>
      </c>
      <c r="AO965" s="13">
        <v>0.92</v>
      </c>
      <c r="AP965" s="14">
        <v>20240011893362</v>
      </c>
      <c r="AQ965" s="12">
        <v>45649</v>
      </c>
    </row>
    <row r="966" spans="1:43" x14ac:dyDescent="0.3">
      <c r="B966">
        <v>1442793</v>
      </c>
      <c r="E966" s="12">
        <v>45649</v>
      </c>
      <c r="G966" t="s">
        <v>2446</v>
      </c>
      <c r="I966" t="s">
        <v>2478</v>
      </c>
      <c r="J966" t="s">
        <v>875</v>
      </c>
      <c r="K966" t="s">
        <v>2479</v>
      </c>
      <c r="L966">
        <v>996866969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858</v>
      </c>
      <c r="AI966" t="s">
        <v>859</v>
      </c>
      <c r="AK966" t="s">
        <v>1729</v>
      </c>
      <c r="AL966" t="s">
        <v>859</v>
      </c>
      <c r="AM966" t="s">
        <v>1729</v>
      </c>
      <c r="AN966" t="s">
        <v>859</v>
      </c>
      <c r="AO966" s="13">
        <v>0.4</v>
      </c>
      <c r="AP966" s="14">
        <v>20240011893756</v>
      </c>
      <c r="AQ966" s="12">
        <v>45649</v>
      </c>
    </row>
    <row r="967" spans="1:43" x14ac:dyDescent="0.3">
      <c r="B967">
        <v>1442793</v>
      </c>
      <c r="E967" s="12">
        <v>45649</v>
      </c>
      <c r="G967" t="s">
        <v>2446</v>
      </c>
      <c r="I967" t="s">
        <v>2478</v>
      </c>
      <c r="J967" t="s">
        <v>875</v>
      </c>
      <c r="K967" t="s">
        <v>2479</v>
      </c>
      <c r="L967">
        <v>996866969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858</v>
      </c>
      <c r="AI967" t="s">
        <v>859</v>
      </c>
      <c r="AK967" t="s">
        <v>1310</v>
      </c>
      <c r="AL967" t="s">
        <v>859</v>
      </c>
      <c r="AM967" t="s">
        <v>1310</v>
      </c>
      <c r="AN967" t="s">
        <v>859</v>
      </c>
      <c r="AO967" s="13">
        <v>0.09</v>
      </c>
      <c r="AP967" s="14">
        <v>20240011894244</v>
      </c>
      <c r="AQ967" s="12">
        <v>45649</v>
      </c>
    </row>
    <row r="968" spans="1:43" x14ac:dyDescent="0.3">
      <c r="B968">
        <v>657718</v>
      </c>
      <c r="E968" s="12">
        <v>45649</v>
      </c>
      <c r="G968" t="s">
        <v>2446</v>
      </c>
      <c r="I968" t="s">
        <v>875</v>
      </c>
      <c r="J968" t="s">
        <v>875</v>
      </c>
      <c r="K968" t="s">
        <v>2480</v>
      </c>
      <c r="L968">
        <v>996866969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858</v>
      </c>
      <c r="AI968" t="s">
        <v>859</v>
      </c>
      <c r="AK968" t="s">
        <v>1157</v>
      </c>
      <c r="AL968" t="s">
        <v>859</v>
      </c>
      <c r="AM968" t="s">
        <v>1157</v>
      </c>
      <c r="AN968" t="s">
        <v>859</v>
      </c>
      <c r="AO968" s="13">
        <v>0.32</v>
      </c>
      <c r="AP968" s="14">
        <v>20240011894248</v>
      </c>
      <c r="AQ968" s="12">
        <v>45649</v>
      </c>
    </row>
    <row r="969" spans="1:43" x14ac:dyDescent="0.3">
      <c r="B969">
        <v>1649815</v>
      </c>
      <c r="E969" s="12">
        <v>45649</v>
      </c>
      <c r="G969" t="s">
        <v>2446</v>
      </c>
      <c r="I969" t="s">
        <v>875</v>
      </c>
      <c r="J969" t="s">
        <v>875</v>
      </c>
      <c r="K969" t="s">
        <v>2480</v>
      </c>
      <c r="L969">
        <v>996866969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858</v>
      </c>
      <c r="AI969" t="s">
        <v>859</v>
      </c>
      <c r="AK969" t="s">
        <v>1784</v>
      </c>
      <c r="AL969" t="s">
        <v>859</v>
      </c>
      <c r="AM969" t="s">
        <v>1784</v>
      </c>
      <c r="AN969" t="s">
        <v>859</v>
      </c>
      <c r="AO969" s="13">
        <v>0.38</v>
      </c>
      <c r="AP969" s="14">
        <v>20240011893363</v>
      </c>
      <c r="AQ969" s="12">
        <v>45649</v>
      </c>
    </row>
    <row r="970" spans="1:43" x14ac:dyDescent="0.3">
      <c r="B970">
        <v>1649815</v>
      </c>
      <c r="E970" s="12">
        <v>45649</v>
      </c>
      <c r="G970" t="s">
        <v>2446</v>
      </c>
      <c r="I970" t="s">
        <v>875</v>
      </c>
      <c r="J970" t="s">
        <v>875</v>
      </c>
      <c r="K970" t="s">
        <v>2480</v>
      </c>
      <c r="L970">
        <v>996866969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858</v>
      </c>
      <c r="AI970" t="s">
        <v>859</v>
      </c>
      <c r="AK970" t="s">
        <v>1321</v>
      </c>
      <c r="AL970" t="s">
        <v>859</v>
      </c>
      <c r="AM970" t="s">
        <v>1321</v>
      </c>
      <c r="AN970" t="s">
        <v>859</v>
      </c>
      <c r="AO970" s="13">
        <v>0.22</v>
      </c>
      <c r="AP970" s="14">
        <v>20240011893757</v>
      </c>
      <c r="AQ970" s="12">
        <v>45649</v>
      </c>
    </row>
    <row r="971" spans="1:43" x14ac:dyDescent="0.3">
      <c r="B971">
        <v>1649815</v>
      </c>
      <c r="E971" s="12">
        <v>45649</v>
      </c>
      <c r="G971" t="s">
        <v>2446</v>
      </c>
      <c r="I971" t="s">
        <v>875</v>
      </c>
      <c r="J971" t="s">
        <v>875</v>
      </c>
      <c r="K971" t="s">
        <v>2480</v>
      </c>
      <c r="L971">
        <v>996866969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858</v>
      </c>
      <c r="AI971" t="s">
        <v>859</v>
      </c>
      <c r="AK971" t="s">
        <v>1431</v>
      </c>
      <c r="AL971" t="s">
        <v>859</v>
      </c>
      <c r="AM971" t="s">
        <v>1431</v>
      </c>
      <c r="AN971" t="s">
        <v>859</v>
      </c>
      <c r="AO971" s="13">
        <v>0.03</v>
      </c>
      <c r="AP971" s="14">
        <v>20240011894249</v>
      </c>
      <c r="AQ971" s="12">
        <v>45649</v>
      </c>
    </row>
    <row r="972" spans="1:43" x14ac:dyDescent="0.3">
      <c r="B972">
        <v>2073495</v>
      </c>
      <c r="E972" s="12">
        <v>45649</v>
      </c>
      <c r="G972" t="s">
        <v>2446</v>
      </c>
      <c r="I972" t="s">
        <v>875</v>
      </c>
      <c r="J972" t="s">
        <v>875</v>
      </c>
      <c r="K972" t="s">
        <v>2486</v>
      </c>
      <c r="L972">
        <v>996866969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858</v>
      </c>
      <c r="AI972" t="s">
        <v>859</v>
      </c>
      <c r="AK972" t="s">
        <v>1102</v>
      </c>
      <c r="AL972" t="s">
        <v>859</v>
      </c>
      <c r="AM972" t="s">
        <v>1102</v>
      </c>
      <c r="AN972" t="s">
        <v>859</v>
      </c>
      <c r="AO972" s="13">
        <v>0.19</v>
      </c>
      <c r="AP972" s="14">
        <v>20240011893376</v>
      </c>
      <c r="AQ972" s="12">
        <v>45649</v>
      </c>
    </row>
    <row r="973" spans="1:43" x14ac:dyDescent="0.3">
      <c r="B973">
        <v>2073495</v>
      </c>
      <c r="E973" s="12">
        <v>45649</v>
      </c>
      <c r="G973" t="s">
        <v>2446</v>
      </c>
      <c r="I973" t="s">
        <v>875</v>
      </c>
      <c r="J973" t="s">
        <v>875</v>
      </c>
      <c r="K973" t="s">
        <v>2486</v>
      </c>
      <c r="L973">
        <v>996866969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858</v>
      </c>
      <c r="AI973" t="s">
        <v>859</v>
      </c>
      <c r="AK973" t="s">
        <v>1310</v>
      </c>
      <c r="AL973" t="s">
        <v>859</v>
      </c>
      <c r="AM973" t="s">
        <v>1310</v>
      </c>
      <c r="AN973" t="s">
        <v>859</v>
      </c>
      <c r="AO973" s="13">
        <v>0.09</v>
      </c>
      <c r="AP973" s="14">
        <v>20240011893771</v>
      </c>
      <c r="AQ973" s="12">
        <v>45649</v>
      </c>
    </row>
    <row r="974" spans="1:43" x14ac:dyDescent="0.3">
      <c r="B974">
        <v>2073495</v>
      </c>
      <c r="E974" s="12">
        <v>45649</v>
      </c>
      <c r="G974" t="s">
        <v>2446</v>
      </c>
      <c r="I974" t="s">
        <v>875</v>
      </c>
      <c r="J974" t="s">
        <v>875</v>
      </c>
      <c r="K974" t="s">
        <v>2486</v>
      </c>
      <c r="L974">
        <v>996866969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966</v>
      </c>
      <c r="AL974" t="s">
        <v>859</v>
      </c>
      <c r="AM974" t="s">
        <v>966</v>
      </c>
      <c r="AN974" t="s">
        <v>859</v>
      </c>
      <c r="AO974" s="13">
        <v>0.01</v>
      </c>
      <c r="AP974" s="14">
        <v>20240011894266</v>
      </c>
      <c r="AQ974" s="12">
        <v>45649</v>
      </c>
    </row>
    <row r="975" spans="1:43" x14ac:dyDescent="0.3">
      <c r="A975">
        <v>61</v>
      </c>
      <c r="B975">
        <v>1406440</v>
      </c>
      <c r="C975" s="12">
        <v>45539</v>
      </c>
      <c r="D975" s="12">
        <v>45623</v>
      </c>
      <c r="E975" s="12">
        <v>45667</v>
      </c>
      <c r="F975">
        <v>85</v>
      </c>
      <c r="G975" t="s">
        <v>2446</v>
      </c>
      <c r="H975" t="s">
        <v>861</v>
      </c>
      <c r="I975" t="s">
        <v>2487</v>
      </c>
      <c r="J975" t="s">
        <v>875</v>
      </c>
      <c r="K975" t="s">
        <v>2488</v>
      </c>
      <c r="L975">
        <v>996866969</v>
      </c>
      <c r="M975" t="s">
        <v>774</v>
      </c>
      <c r="N975" t="s">
        <v>863</v>
      </c>
      <c r="O975">
        <v>2946</v>
      </c>
      <c r="P975">
        <v>2982</v>
      </c>
      <c r="Q975">
        <v>0</v>
      </c>
      <c r="R975">
        <v>36</v>
      </c>
      <c r="S975">
        <v>0</v>
      </c>
      <c r="T975" t="s">
        <v>865</v>
      </c>
      <c r="U975" t="s">
        <v>2978</v>
      </c>
      <c r="V975" t="s">
        <v>1556</v>
      </c>
      <c r="W975" t="s">
        <v>3493</v>
      </c>
      <c r="X975" t="s">
        <v>1722</v>
      </c>
      <c r="AE975" t="s">
        <v>3494</v>
      </c>
      <c r="AF975" t="s">
        <v>1620</v>
      </c>
      <c r="AH975" t="s">
        <v>3495</v>
      </c>
      <c r="AI975" t="s">
        <v>1888</v>
      </c>
      <c r="AJ975" t="s">
        <v>1098</v>
      </c>
      <c r="AL975" t="s">
        <v>1135</v>
      </c>
      <c r="AM975" t="s">
        <v>3496</v>
      </c>
      <c r="AN975" t="s">
        <v>859</v>
      </c>
      <c r="AO975" s="13">
        <v>42.63</v>
      </c>
      <c r="AP975" s="14">
        <v>20240011374313</v>
      </c>
      <c r="AQ975" s="12">
        <v>45635</v>
      </c>
    </row>
    <row r="976" spans="1:43" x14ac:dyDescent="0.3">
      <c r="B976">
        <v>1406440</v>
      </c>
      <c r="E976" s="12">
        <v>45649</v>
      </c>
      <c r="G976" t="s">
        <v>2446</v>
      </c>
      <c r="I976" t="s">
        <v>2487</v>
      </c>
      <c r="J976" t="s">
        <v>875</v>
      </c>
      <c r="K976" t="s">
        <v>2488</v>
      </c>
      <c r="L976">
        <v>996866969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858</v>
      </c>
      <c r="AI976" t="s">
        <v>859</v>
      </c>
      <c r="AK976" t="s">
        <v>1868</v>
      </c>
      <c r="AL976" t="s">
        <v>859</v>
      </c>
      <c r="AM976" t="s">
        <v>1868</v>
      </c>
      <c r="AN976" t="s">
        <v>859</v>
      </c>
      <c r="AO976" s="13">
        <v>0.49</v>
      </c>
      <c r="AP976" s="14">
        <v>20240011893457</v>
      </c>
      <c r="AQ976" s="12">
        <v>45649</v>
      </c>
    </row>
    <row r="977" spans="1:43" x14ac:dyDescent="0.3">
      <c r="B977">
        <v>1406440</v>
      </c>
      <c r="E977" s="12">
        <v>45649</v>
      </c>
      <c r="G977" t="s">
        <v>2446</v>
      </c>
      <c r="I977" t="s">
        <v>2487</v>
      </c>
      <c r="J977" t="s">
        <v>875</v>
      </c>
      <c r="K977" t="s">
        <v>2488</v>
      </c>
      <c r="L977">
        <v>996866969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858</v>
      </c>
      <c r="AI977" t="s">
        <v>859</v>
      </c>
      <c r="AK977" t="s">
        <v>1494</v>
      </c>
      <c r="AL977" t="s">
        <v>859</v>
      </c>
      <c r="AM977" t="s">
        <v>1494</v>
      </c>
      <c r="AN977" t="s">
        <v>859</v>
      </c>
      <c r="AO977" s="13">
        <v>1.1100000000000001</v>
      </c>
      <c r="AP977" s="14">
        <v>20240011893850</v>
      </c>
      <c r="AQ977" s="12">
        <v>45649</v>
      </c>
    </row>
    <row r="978" spans="1:43" x14ac:dyDescent="0.3">
      <c r="B978">
        <v>593617</v>
      </c>
      <c r="E978" s="12">
        <v>45649</v>
      </c>
      <c r="G978" t="s">
        <v>2446</v>
      </c>
      <c r="I978" t="s">
        <v>2495</v>
      </c>
      <c r="J978" t="s">
        <v>2495</v>
      </c>
      <c r="K978" t="s">
        <v>2496</v>
      </c>
      <c r="L978">
        <v>999951280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1157</v>
      </c>
      <c r="AL978" t="s">
        <v>859</v>
      </c>
      <c r="AM978" t="s">
        <v>1157</v>
      </c>
      <c r="AN978" t="s">
        <v>859</v>
      </c>
      <c r="AO978" s="13">
        <v>0.32</v>
      </c>
      <c r="AP978" s="14">
        <v>20240011893421</v>
      </c>
      <c r="AQ978" s="12">
        <v>45649</v>
      </c>
    </row>
    <row r="979" spans="1:43" x14ac:dyDescent="0.3">
      <c r="A979">
        <v>63</v>
      </c>
      <c r="B979">
        <v>2152638</v>
      </c>
      <c r="C979" s="12">
        <v>45540</v>
      </c>
      <c r="D979" s="12">
        <v>45623</v>
      </c>
      <c r="E979" s="12">
        <v>45670</v>
      </c>
      <c r="F979">
        <v>84</v>
      </c>
      <c r="G979" t="s">
        <v>2446</v>
      </c>
      <c r="H979" t="s">
        <v>861</v>
      </c>
      <c r="I979" t="s">
        <v>875</v>
      </c>
      <c r="J979" t="s">
        <v>875</v>
      </c>
      <c r="K979" t="s">
        <v>2498</v>
      </c>
      <c r="L979">
        <v>996866969</v>
      </c>
      <c r="M979" t="s">
        <v>611</v>
      </c>
      <c r="N979" t="s">
        <v>1359</v>
      </c>
      <c r="O979">
        <v>520</v>
      </c>
      <c r="P979">
        <v>540</v>
      </c>
      <c r="Q979">
        <v>0</v>
      </c>
      <c r="R979">
        <v>20</v>
      </c>
      <c r="S979">
        <v>0</v>
      </c>
      <c r="T979" t="s">
        <v>865</v>
      </c>
      <c r="U979" t="s">
        <v>1188</v>
      </c>
      <c r="V979" t="s">
        <v>1189</v>
      </c>
      <c r="W979" t="s">
        <v>1182</v>
      </c>
      <c r="X979" t="s">
        <v>1743</v>
      </c>
      <c r="AE979" t="s">
        <v>1282</v>
      </c>
      <c r="AF979" t="s">
        <v>1046</v>
      </c>
      <c r="AH979" t="s">
        <v>3497</v>
      </c>
      <c r="AI979" t="s">
        <v>1890</v>
      </c>
      <c r="AJ979" t="s">
        <v>944</v>
      </c>
      <c r="AL979" t="s">
        <v>918</v>
      </c>
      <c r="AM979" t="s">
        <v>3498</v>
      </c>
      <c r="AN979" t="s">
        <v>859</v>
      </c>
      <c r="AO979" s="13">
        <v>21.95</v>
      </c>
      <c r="AP979" s="14">
        <v>20240011428365</v>
      </c>
      <c r="AQ979" s="12">
        <v>45636</v>
      </c>
    </row>
    <row r="980" spans="1:43" x14ac:dyDescent="0.3">
      <c r="B980">
        <v>2152638</v>
      </c>
      <c r="E980" s="12">
        <v>45649</v>
      </c>
      <c r="G980" t="s">
        <v>2446</v>
      </c>
      <c r="I980" t="s">
        <v>875</v>
      </c>
      <c r="J980" t="s">
        <v>875</v>
      </c>
      <c r="K980" t="s">
        <v>2498</v>
      </c>
      <c r="L980">
        <v>996866969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858</v>
      </c>
      <c r="AI980" t="s">
        <v>859</v>
      </c>
      <c r="AK980" t="s">
        <v>1646</v>
      </c>
      <c r="AL980" t="s">
        <v>859</v>
      </c>
      <c r="AM980" t="s">
        <v>1646</v>
      </c>
      <c r="AN980" t="s">
        <v>859</v>
      </c>
      <c r="AO980" s="13">
        <v>1.22</v>
      </c>
      <c r="AP980" s="14">
        <v>20240011893474</v>
      </c>
      <c r="AQ980" s="12">
        <v>45649</v>
      </c>
    </row>
    <row r="981" spans="1:43" x14ac:dyDescent="0.3">
      <c r="B981">
        <v>2152638</v>
      </c>
      <c r="E981" s="12">
        <v>45649</v>
      </c>
      <c r="G981" t="s">
        <v>2446</v>
      </c>
      <c r="I981" t="s">
        <v>875</v>
      </c>
      <c r="J981" t="s">
        <v>875</v>
      </c>
      <c r="K981" t="s">
        <v>2498</v>
      </c>
      <c r="L981">
        <v>996866969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858</v>
      </c>
      <c r="AI981" t="s">
        <v>859</v>
      </c>
      <c r="AK981" t="s">
        <v>1377</v>
      </c>
      <c r="AL981" t="s">
        <v>859</v>
      </c>
      <c r="AM981" t="s">
        <v>1377</v>
      </c>
      <c r="AN981" t="s">
        <v>859</v>
      </c>
      <c r="AO981" s="13">
        <v>0.98</v>
      </c>
      <c r="AP981" s="14">
        <v>20240011893862</v>
      </c>
      <c r="AQ981" s="12">
        <v>45649</v>
      </c>
    </row>
    <row r="982" spans="1:43" x14ac:dyDescent="0.3">
      <c r="A982">
        <v>63</v>
      </c>
      <c r="B982">
        <v>2068689</v>
      </c>
      <c r="C982" s="12">
        <v>45539</v>
      </c>
      <c r="D982" s="12">
        <v>45624</v>
      </c>
      <c r="E982" s="12">
        <v>45670</v>
      </c>
      <c r="F982">
        <v>86</v>
      </c>
      <c r="G982" t="s">
        <v>2446</v>
      </c>
      <c r="H982" t="s">
        <v>861</v>
      </c>
      <c r="I982" t="s">
        <v>875</v>
      </c>
      <c r="J982" t="s">
        <v>875</v>
      </c>
      <c r="K982" t="s">
        <v>2503</v>
      </c>
      <c r="L982">
        <v>996866969</v>
      </c>
      <c r="M982" t="s">
        <v>563</v>
      </c>
      <c r="N982" t="s">
        <v>1359</v>
      </c>
      <c r="O982">
        <v>7214</v>
      </c>
      <c r="P982">
        <v>7214</v>
      </c>
      <c r="Q982" t="s">
        <v>1601</v>
      </c>
      <c r="R982">
        <v>0</v>
      </c>
      <c r="S982">
        <v>0</v>
      </c>
      <c r="T982" t="s">
        <v>865</v>
      </c>
      <c r="U982" t="s">
        <v>1549</v>
      </c>
      <c r="V982" t="s">
        <v>1529</v>
      </c>
      <c r="AE982" t="s">
        <v>1529</v>
      </c>
      <c r="AF982" t="s">
        <v>1477</v>
      </c>
      <c r="AH982" t="s">
        <v>1558</v>
      </c>
      <c r="AI982" t="s">
        <v>1034</v>
      </c>
      <c r="AJ982" t="s">
        <v>1651</v>
      </c>
      <c r="AL982" t="s">
        <v>859</v>
      </c>
      <c r="AM982" t="s">
        <v>2183</v>
      </c>
      <c r="AN982" t="s">
        <v>991</v>
      </c>
      <c r="AO982" s="13">
        <v>7.22</v>
      </c>
      <c r="AP982" s="14">
        <v>20240011428202</v>
      </c>
      <c r="AQ982" s="12">
        <v>45636</v>
      </c>
    </row>
    <row r="983" spans="1:43" x14ac:dyDescent="0.3">
      <c r="B983">
        <v>2068689</v>
      </c>
      <c r="E983" s="12">
        <v>45649</v>
      </c>
      <c r="G983" t="s">
        <v>2446</v>
      </c>
      <c r="I983" t="s">
        <v>875</v>
      </c>
      <c r="J983" t="s">
        <v>875</v>
      </c>
      <c r="K983" t="s">
        <v>2503</v>
      </c>
      <c r="L983">
        <v>996866969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858</v>
      </c>
      <c r="AI983" t="s">
        <v>859</v>
      </c>
      <c r="AK983" t="s">
        <v>1372</v>
      </c>
      <c r="AL983" t="s">
        <v>859</v>
      </c>
      <c r="AM983" t="s">
        <v>1372</v>
      </c>
      <c r="AN983" t="s">
        <v>859</v>
      </c>
      <c r="AO983" s="13">
        <v>0.31</v>
      </c>
      <c r="AP983" s="14">
        <v>20240011893473</v>
      </c>
      <c r="AQ983" s="12">
        <v>45649</v>
      </c>
    </row>
    <row r="984" spans="1:43" x14ac:dyDescent="0.3">
      <c r="B984">
        <v>2068689</v>
      </c>
      <c r="E984" s="12">
        <v>45649</v>
      </c>
      <c r="G984" t="s">
        <v>2446</v>
      </c>
      <c r="I984" t="s">
        <v>875</v>
      </c>
      <c r="J984" t="s">
        <v>875</v>
      </c>
      <c r="K984" t="s">
        <v>2503</v>
      </c>
      <c r="L984">
        <v>996866969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858</v>
      </c>
      <c r="AI984" t="s">
        <v>859</v>
      </c>
      <c r="AK984" t="s">
        <v>1227</v>
      </c>
      <c r="AL984" t="s">
        <v>859</v>
      </c>
      <c r="AM984" t="s">
        <v>1227</v>
      </c>
      <c r="AN984" t="s">
        <v>859</v>
      </c>
      <c r="AO984" s="13">
        <v>0.17</v>
      </c>
      <c r="AP984" s="14">
        <v>20240011893861</v>
      </c>
      <c r="AQ984" s="12">
        <v>45649</v>
      </c>
    </row>
    <row r="985" spans="1:43" x14ac:dyDescent="0.3">
      <c r="A985">
        <v>78</v>
      </c>
      <c r="B985">
        <v>1875508</v>
      </c>
      <c r="C985" s="12">
        <v>45552</v>
      </c>
      <c r="D985" s="12">
        <v>45642</v>
      </c>
      <c r="E985" s="12">
        <v>45692</v>
      </c>
      <c r="F985">
        <v>91</v>
      </c>
      <c r="G985" t="s">
        <v>2446</v>
      </c>
      <c r="H985" t="s">
        <v>861</v>
      </c>
      <c r="I985" t="s">
        <v>875</v>
      </c>
      <c r="J985" t="s">
        <v>875</v>
      </c>
      <c r="K985" t="s">
        <v>2519</v>
      </c>
      <c r="L985">
        <v>996866969</v>
      </c>
      <c r="M985" t="s">
        <v>367</v>
      </c>
      <c r="N985" t="s">
        <v>863</v>
      </c>
      <c r="O985">
        <v>902</v>
      </c>
      <c r="P985">
        <v>902</v>
      </c>
      <c r="Q985" t="s">
        <v>1038</v>
      </c>
      <c r="R985">
        <v>0</v>
      </c>
      <c r="S985">
        <v>0</v>
      </c>
      <c r="T985" t="s">
        <v>865</v>
      </c>
      <c r="U985" t="s">
        <v>1039</v>
      </c>
      <c r="V985" t="s">
        <v>1040</v>
      </c>
      <c r="AE985" t="s">
        <v>1040</v>
      </c>
      <c r="AF985" t="s">
        <v>892</v>
      </c>
      <c r="AH985" t="s">
        <v>1041</v>
      </c>
      <c r="AI985" t="s">
        <v>1042</v>
      </c>
      <c r="AJ985" t="s">
        <v>1402</v>
      </c>
      <c r="AL985" t="s">
        <v>859</v>
      </c>
      <c r="AM985" t="s">
        <v>1694</v>
      </c>
      <c r="AN985" t="s">
        <v>859</v>
      </c>
      <c r="AO985" s="13">
        <v>8.18</v>
      </c>
      <c r="AP985" s="14">
        <v>20240011876004</v>
      </c>
      <c r="AQ985" s="12">
        <v>45649</v>
      </c>
    </row>
    <row r="986" spans="1:43" x14ac:dyDescent="0.3">
      <c r="B986">
        <v>1875508</v>
      </c>
      <c r="E986" s="12">
        <v>45649</v>
      </c>
      <c r="G986" t="s">
        <v>2446</v>
      </c>
      <c r="I986" t="s">
        <v>875</v>
      </c>
      <c r="J986" t="s">
        <v>875</v>
      </c>
      <c r="K986" t="s">
        <v>2519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1034</v>
      </c>
      <c r="AL986" t="s">
        <v>859</v>
      </c>
      <c r="AM986" t="s">
        <v>1034</v>
      </c>
      <c r="AN986" t="s">
        <v>859</v>
      </c>
      <c r="AO986" s="13">
        <v>0.26</v>
      </c>
      <c r="AP986" s="14">
        <v>20240011893551</v>
      </c>
      <c r="AQ986" s="12">
        <v>45649</v>
      </c>
    </row>
    <row r="987" spans="1:43" x14ac:dyDescent="0.3">
      <c r="B987">
        <v>1875508</v>
      </c>
      <c r="E987" s="12">
        <v>45649</v>
      </c>
      <c r="G987" t="s">
        <v>2446</v>
      </c>
      <c r="I987" t="s">
        <v>875</v>
      </c>
      <c r="J987" t="s">
        <v>875</v>
      </c>
      <c r="K987" t="s">
        <v>2519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1310</v>
      </c>
      <c r="AL987" t="s">
        <v>859</v>
      </c>
      <c r="AM987" t="s">
        <v>1310</v>
      </c>
      <c r="AN987" t="s">
        <v>859</v>
      </c>
      <c r="AO987" s="13">
        <v>0.09</v>
      </c>
      <c r="AP987" s="14">
        <v>20240011893945</v>
      </c>
      <c r="AQ987" s="12">
        <v>45649</v>
      </c>
    </row>
    <row r="988" spans="1:43" x14ac:dyDescent="0.3">
      <c r="B988">
        <v>1222055</v>
      </c>
      <c r="E988" s="12">
        <v>45649</v>
      </c>
      <c r="G988" t="s">
        <v>2446</v>
      </c>
      <c r="I988" t="s">
        <v>875</v>
      </c>
      <c r="J988" t="s">
        <v>875</v>
      </c>
      <c r="K988" t="s">
        <v>2520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1582</v>
      </c>
      <c r="AL988" t="s">
        <v>859</v>
      </c>
      <c r="AM988" t="s">
        <v>1582</v>
      </c>
      <c r="AN988" t="s">
        <v>859</v>
      </c>
      <c r="AO988" s="13">
        <v>0.21</v>
      </c>
      <c r="AP988" s="14">
        <v>20240011893990</v>
      </c>
      <c r="AQ988" s="12">
        <v>45649</v>
      </c>
    </row>
    <row r="989" spans="1:43" x14ac:dyDescent="0.3">
      <c r="B989">
        <v>1222058</v>
      </c>
      <c r="E989" s="12">
        <v>45649</v>
      </c>
      <c r="G989" t="s">
        <v>2446</v>
      </c>
      <c r="I989" t="s">
        <v>875</v>
      </c>
      <c r="J989" t="s">
        <v>875</v>
      </c>
      <c r="K989" t="s">
        <v>2520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870</v>
      </c>
      <c r="AL989" t="s">
        <v>859</v>
      </c>
      <c r="AM989" t="s">
        <v>870</v>
      </c>
      <c r="AN989" t="s">
        <v>859</v>
      </c>
      <c r="AO989" s="13">
        <v>0.27</v>
      </c>
      <c r="AP989" s="14">
        <v>20240011893589</v>
      </c>
      <c r="AQ989" s="12">
        <v>45649</v>
      </c>
    </row>
    <row r="990" spans="1:43" x14ac:dyDescent="0.3">
      <c r="B990">
        <v>1222058</v>
      </c>
      <c r="E990" s="12">
        <v>45649</v>
      </c>
      <c r="G990" t="s">
        <v>2446</v>
      </c>
      <c r="I990" t="s">
        <v>875</v>
      </c>
      <c r="J990" t="s">
        <v>875</v>
      </c>
      <c r="K990" t="s">
        <v>2520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1279</v>
      </c>
      <c r="AL990" t="s">
        <v>859</v>
      </c>
      <c r="AM990" t="s">
        <v>1279</v>
      </c>
      <c r="AN990" t="s">
        <v>859</v>
      </c>
      <c r="AO990" s="13">
        <v>0.1</v>
      </c>
      <c r="AP990" s="14">
        <v>20240011893991</v>
      </c>
      <c r="AQ990" s="12">
        <v>45649</v>
      </c>
    </row>
    <row r="991" spans="1:43" x14ac:dyDescent="0.3">
      <c r="B991">
        <v>1726921</v>
      </c>
      <c r="E991" s="12">
        <v>45649</v>
      </c>
      <c r="G991" t="s">
        <v>2446</v>
      </c>
      <c r="I991" t="s">
        <v>2526</v>
      </c>
      <c r="J991" t="s">
        <v>875</v>
      </c>
      <c r="K991" t="s">
        <v>2527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1184</v>
      </c>
      <c r="AL991" t="s">
        <v>859</v>
      </c>
      <c r="AM991" t="s">
        <v>1184</v>
      </c>
      <c r="AN991" t="s">
        <v>859</v>
      </c>
      <c r="AO991" s="13">
        <v>0.34</v>
      </c>
      <c r="AP991" s="14">
        <v>20240011893583</v>
      </c>
      <c r="AQ991" s="12">
        <v>45649</v>
      </c>
    </row>
    <row r="992" spans="1:43" x14ac:dyDescent="0.3">
      <c r="B992">
        <v>1726921</v>
      </c>
      <c r="E992" s="12">
        <v>45649</v>
      </c>
      <c r="G992" t="s">
        <v>2446</v>
      </c>
      <c r="I992" t="s">
        <v>2526</v>
      </c>
      <c r="J992" t="s">
        <v>875</v>
      </c>
      <c r="K992" t="s">
        <v>2527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2467</v>
      </c>
      <c r="AL992" t="s">
        <v>859</v>
      </c>
      <c r="AM992" t="s">
        <v>2467</v>
      </c>
      <c r="AN992" t="s">
        <v>859</v>
      </c>
      <c r="AO992" s="13">
        <v>0.62</v>
      </c>
      <c r="AP992" s="14">
        <v>20240011893983</v>
      </c>
      <c r="AQ992" s="12">
        <v>45649</v>
      </c>
    </row>
    <row r="993" spans="1:43" x14ac:dyDescent="0.3">
      <c r="B993">
        <v>1833976</v>
      </c>
      <c r="E993" s="12">
        <v>45649</v>
      </c>
      <c r="G993" t="s">
        <v>2446</v>
      </c>
      <c r="I993" t="s">
        <v>875</v>
      </c>
      <c r="J993" t="s">
        <v>875</v>
      </c>
      <c r="K993" t="s">
        <v>2532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869</v>
      </c>
      <c r="AL993" t="s">
        <v>859</v>
      </c>
      <c r="AM993" t="s">
        <v>869</v>
      </c>
      <c r="AN993" t="s">
        <v>859</v>
      </c>
      <c r="AO993" s="13">
        <v>1.55</v>
      </c>
      <c r="AP993" s="14">
        <v>20240011893154</v>
      </c>
      <c r="AQ993" s="12">
        <v>45649</v>
      </c>
    </row>
    <row r="994" spans="1:43" x14ac:dyDescent="0.3">
      <c r="B994">
        <v>1833976</v>
      </c>
      <c r="E994" s="12">
        <v>45649</v>
      </c>
      <c r="G994" t="s">
        <v>2446</v>
      </c>
      <c r="I994" t="s">
        <v>875</v>
      </c>
      <c r="J994" t="s">
        <v>875</v>
      </c>
      <c r="K994" t="s">
        <v>2532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1543</v>
      </c>
      <c r="AL994" t="s">
        <v>859</v>
      </c>
      <c r="AM994" t="s">
        <v>1543</v>
      </c>
      <c r="AN994" t="s">
        <v>859</v>
      </c>
      <c r="AO994" s="13">
        <v>1.32</v>
      </c>
      <c r="AP994" s="14">
        <v>20240011893172</v>
      </c>
      <c r="AQ994" s="12">
        <v>45649</v>
      </c>
    </row>
    <row r="995" spans="1:43" x14ac:dyDescent="0.3">
      <c r="B995">
        <v>1833976</v>
      </c>
      <c r="E995" s="12">
        <v>45649</v>
      </c>
      <c r="G995" t="s">
        <v>2446</v>
      </c>
      <c r="I995" t="s">
        <v>875</v>
      </c>
      <c r="J995" t="s">
        <v>875</v>
      </c>
      <c r="K995" t="s">
        <v>2532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1890</v>
      </c>
      <c r="AL995" t="s">
        <v>859</v>
      </c>
      <c r="AM995" t="s">
        <v>1890</v>
      </c>
      <c r="AN995" t="s">
        <v>859</v>
      </c>
      <c r="AO995" s="13">
        <v>1.1399999999999999</v>
      </c>
      <c r="AP995" s="14">
        <v>20240011893191</v>
      </c>
      <c r="AQ995" s="12">
        <v>45649</v>
      </c>
    </row>
    <row r="996" spans="1:43" x14ac:dyDescent="0.3">
      <c r="B996">
        <v>1833976</v>
      </c>
      <c r="E996" s="12">
        <v>45649</v>
      </c>
      <c r="G996" t="s">
        <v>2446</v>
      </c>
      <c r="I996" t="s">
        <v>875</v>
      </c>
      <c r="J996" t="s">
        <v>875</v>
      </c>
      <c r="K996" t="s">
        <v>2532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1074</v>
      </c>
      <c r="AL996" t="s">
        <v>859</v>
      </c>
      <c r="AM996" t="s">
        <v>1074</v>
      </c>
      <c r="AN996" t="s">
        <v>859</v>
      </c>
      <c r="AO996" s="13">
        <v>0.96</v>
      </c>
      <c r="AP996" s="14">
        <v>20240011893207</v>
      </c>
      <c r="AQ996" s="12">
        <v>45649</v>
      </c>
    </row>
    <row r="997" spans="1:43" x14ac:dyDescent="0.3">
      <c r="B997">
        <v>1833976</v>
      </c>
      <c r="E997" s="12">
        <v>45649</v>
      </c>
      <c r="G997" t="s">
        <v>2446</v>
      </c>
      <c r="I997" t="s">
        <v>875</v>
      </c>
      <c r="J997" t="s">
        <v>875</v>
      </c>
      <c r="K997" t="s">
        <v>2532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1439</v>
      </c>
      <c r="AL997" t="s">
        <v>859</v>
      </c>
      <c r="AM997" t="s">
        <v>1439</v>
      </c>
      <c r="AN997" t="s">
        <v>859</v>
      </c>
      <c r="AO997" s="13">
        <v>0.9</v>
      </c>
      <c r="AP997" s="14">
        <v>20240011893233</v>
      </c>
      <c r="AQ997" s="12">
        <v>45649</v>
      </c>
    </row>
    <row r="998" spans="1:43" x14ac:dyDescent="0.3">
      <c r="B998">
        <v>1833976</v>
      </c>
      <c r="E998" s="12">
        <v>45649</v>
      </c>
      <c r="G998" t="s">
        <v>2446</v>
      </c>
      <c r="I998" t="s">
        <v>875</v>
      </c>
      <c r="J998" t="s">
        <v>875</v>
      </c>
      <c r="K998" t="s">
        <v>2532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1579</v>
      </c>
      <c r="AL998" t="s">
        <v>859</v>
      </c>
      <c r="AM998" t="s">
        <v>1579</v>
      </c>
      <c r="AN998" t="s">
        <v>859</v>
      </c>
      <c r="AO998" s="13">
        <v>0.54</v>
      </c>
      <c r="AP998" s="14">
        <v>20240011893256</v>
      </c>
      <c r="AQ998" s="12">
        <v>45649</v>
      </c>
    </row>
    <row r="999" spans="1:43" x14ac:dyDescent="0.3">
      <c r="B999">
        <v>1833976</v>
      </c>
      <c r="E999" s="12">
        <v>45649</v>
      </c>
      <c r="G999" t="s">
        <v>2446</v>
      </c>
      <c r="I999" t="s">
        <v>875</v>
      </c>
      <c r="J999" t="s">
        <v>875</v>
      </c>
      <c r="K999" t="s">
        <v>2532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858</v>
      </c>
      <c r="AI999" t="s">
        <v>859</v>
      </c>
      <c r="AK999" t="s">
        <v>2165</v>
      </c>
      <c r="AL999" t="s">
        <v>859</v>
      </c>
      <c r="AM999" t="s">
        <v>2165</v>
      </c>
      <c r="AN999" t="s">
        <v>859</v>
      </c>
      <c r="AO999" s="13">
        <v>0.51</v>
      </c>
      <c r="AP999" s="14">
        <v>20240011893283</v>
      </c>
      <c r="AQ999" s="12">
        <v>45649</v>
      </c>
    </row>
    <row r="1000" spans="1:43" x14ac:dyDescent="0.3">
      <c r="B1000">
        <v>1833976</v>
      </c>
      <c r="E1000" s="12">
        <v>45649</v>
      </c>
      <c r="G1000" t="s">
        <v>2446</v>
      </c>
      <c r="I1000" t="s">
        <v>875</v>
      </c>
      <c r="J1000" t="s">
        <v>875</v>
      </c>
      <c r="K1000" t="s">
        <v>2532</v>
      </c>
      <c r="L1000">
        <v>996866969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858</v>
      </c>
      <c r="AI1000" t="s">
        <v>859</v>
      </c>
      <c r="AK1000" t="s">
        <v>870</v>
      </c>
      <c r="AL1000" t="s">
        <v>859</v>
      </c>
      <c r="AM1000" t="s">
        <v>870</v>
      </c>
      <c r="AN1000" t="s">
        <v>859</v>
      </c>
      <c r="AO1000" s="13">
        <v>0.27</v>
      </c>
      <c r="AP1000" s="14">
        <v>20240011893584</v>
      </c>
      <c r="AQ1000" s="12">
        <v>45649</v>
      </c>
    </row>
    <row r="1001" spans="1:43" x14ac:dyDescent="0.3">
      <c r="B1001">
        <v>1833976</v>
      </c>
      <c r="E1001" s="12">
        <v>45649</v>
      </c>
      <c r="G1001" t="s">
        <v>2446</v>
      </c>
      <c r="I1001" t="s">
        <v>875</v>
      </c>
      <c r="J1001" t="s">
        <v>875</v>
      </c>
      <c r="K1001" t="s">
        <v>2532</v>
      </c>
      <c r="L1001">
        <v>996866969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858</v>
      </c>
      <c r="AI1001" t="s">
        <v>859</v>
      </c>
      <c r="AK1001" t="s">
        <v>1310</v>
      </c>
      <c r="AL1001" t="s">
        <v>859</v>
      </c>
      <c r="AM1001" t="s">
        <v>1310</v>
      </c>
      <c r="AN1001" t="s">
        <v>859</v>
      </c>
      <c r="AO1001" s="13">
        <v>0.09</v>
      </c>
      <c r="AP1001" s="14">
        <v>20240011893984</v>
      </c>
      <c r="AQ1001" s="12">
        <v>45649</v>
      </c>
    </row>
    <row r="1002" spans="1:43" x14ac:dyDescent="0.3">
      <c r="B1002">
        <v>671006</v>
      </c>
      <c r="E1002" s="12">
        <v>45649</v>
      </c>
      <c r="G1002" t="s">
        <v>2446</v>
      </c>
      <c r="I1002" t="s">
        <v>875</v>
      </c>
      <c r="J1002" t="s">
        <v>875</v>
      </c>
      <c r="K1002" t="s">
        <v>2533</v>
      </c>
      <c r="L1002">
        <v>996866969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858</v>
      </c>
      <c r="AI1002" t="s">
        <v>859</v>
      </c>
      <c r="AK1002" t="s">
        <v>1042</v>
      </c>
      <c r="AL1002" t="s">
        <v>859</v>
      </c>
      <c r="AM1002" t="s">
        <v>1042</v>
      </c>
      <c r="AN1002" t="s">
        <v>859</v>
      </c>
      <c r="AO1002" s="13">
        <v>0.28000000000000003</v>
      </c>
      <c r="AP1002" s="14">
        <v>20240011893579</v>
      </c>
      <c r="AQ1002" s="12">
        <v>45649</v>
      </c>
    </row>
    <row r="1003" spans="1:43" x14ac:dyDescent="0.3">
      <c r="B1003">
        <v>671006</v>
      </c>
      <c r="E1003" s="12">
        <v>45649</v>
      </c>
      <c r="G1003" t="s">
        <v>2446</v>
      </c>
      <c r="I1003" t="s">
        <v>875</v>
      </c>
      <c r="J1003" t="s">
        <v>875</v>
      </c>
      <c r="K1003" t="s">
        <v>2533</v>
      </c>
      <c r="L1003">
        <v>996866969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858</v>
      </c>
      <c r="AI1003" t="s">
        <v>859</v>
      </c>
      <c r="AK1003" t="s">
        <v>902</v>
      </c>
      <c r="AL1003" t="s">
        <v>859</v>
      </c>
      <c r="AM1003" t="s">
        <v>902</v>
      </c>
      <c r="AN1003" t="s">
        <v>859</v>
      </c>
      <c r="AO1003" s="13">
        <v>0.08</v>
      </c>
      <c r="AP1003" s="14">
        <v>20240011893980</v>
      </c>
      <c r="AQ1003" s="12">
        <v>45649</v>
      </c>
    </row>
    <row r="1004" spans="1:43" x14ac:dyDescent="0.3">
      <c r="A1004">
        <v>84</v>
      </c>
      <c r="B1004">
        <v>671006</v>
      </c>
      <c r="C1004" s="12">
        <v>45559</v>
      </c>
      <c r="D1004" s="12">
        <v>45645</v>
      </c>
      <c r="E1004" s="12">
        <v>45691</v>
      </c>
      <c r="F1004">
        <v>87</v>
      </c>
      <c r="G1004" t="s">
        <v>2446</v>
      </c>
      <c r="H1004" t="s">
        <v>861</v>
      </c>
      <c r="I1004" t="s">
        <v>875</v>
      </c>
      <c r="J1004" t="s">
        <v>875</v>
      </c>
      <c r="K1004" t="s">
        <v>2533</v>
      </c>
      <c r="L1004">
        <v>996866969</v>
      </c>
      <c r="M1004" t="s">
        <v>449</v>
      </c>
      <c r="N1004" t="s">
        <v>863</v>
      </c>
      <c r="O1004">
        <v>0</v>
      </c>
      <c r="P1004">
        <v>0</v>
      </c>
      <c r="Q1004" t="s">
        <v>1386</v>
      </c>
      <c r="R1004">
        <v>0</v>
      </c>
      <c r="S1004">
        <v>0</v>
      </c>
      <c r="T1004" t="s">
        <v>865</v>
      </c>
      <c r="U1004" t="s">
        <v>1031</v>
      </c>
      <c r="V1004" t="s">
        <v>1032</v>
      </c>
      <c r="AE1004" t="s">
        <v>1032</v>
      </c>
      <c r="AF1004" t="s">
        <v>1009</v>
      </c>
      <c r="AH1004" t="s">
        <v>1033</v>
      </c>
      <c r="AI1004" t="s">
        <v>1034</v>
      </c>
      <c r="AJ1004" t="s">
        <v>1035</v>
      </c>
      <c r="AL1004" t="s">
        <v>859</v>
      </c>
      <c r="AM1004" t="s">
        <v>2464</v>
      </c>
      <c r="AN1004" t="s">
        <v>859</v>
      </c>
      <c r="AO1004" s="13">
        <v>7.77</v>
      </c>
      <c r="AP1004" s="14">
        <v>20250000041095</v>
      </c>
      <c r="AQ1004" s="12">
        <v>45660</v>
      </c>
    </row>
    <row r="1005" spans="1:43" x14ac:dyDescent="0.3">
      <c r="B1005">
        <v>1371219</v>
      </c>
      <c r="E1005" s="12">
        <v>45649</v>
      </c>
      <c r="G1005" t="s">
        <v>2535</v>
      </c>
      <c r="I1005" t="s">
        <v>875</v>
      </c>
      <c r="J1005" t="s">
        <v>875</v>
      </c>
      <c r="K1005" t="s">
        <v>2536</v>
      </c>
      <c r="L1005">
        <v>996866969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858</v>
      </c>
      <c r="AI1005" t="s">
        <v>859</v>
      </c>
      <c r="AK1005" t="s">
        <v>1530</v>
      </c>
      <c r="AL1005" t="s">
        <v>859</v>
      </c>
      <c r="AM1005" t="s">
        <v>1530</v>
      </c>
      <c r="AN1005" t="s">
        <v>859</v>
      </c>
      <c r="AO1005" s="13">
        <v>0.13</v>
      </c>
      <c r="AP1005" s="14">
        <v>20240011893599</v>
      </c>
      <c r="AQ1005" s="12">
        <v>45649</v>
      </c>
    </row>
    <row r="1006" spans="1:43" x14ac:dyDescent="0.3">
      <c r="B1006">
        <v>1371219</v>
      </c>
      <c r="E1006" s="12">
        <v>45649</v>
      </c>
      <c r="G1006" t="s">
        <v>2535</v>
      </c>
      <c r="I1006" t="s">
        <v>875</v>
      </c>
      <c r="J1006" t="s">
        <v>875</v>
      </c>
      <c r="K1006" t="s">
        <v>2536</v>
      </c>
      <c r="L1006">
        <v>996866969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858</v>
      </c>
      <c r="AI1006" t="s">
        <v>859</v>
      </c>
      <c r="AK1006" t="s">
        <v>1198</v>
      </c>
      <c r="AL1006" t="s">
        <v>859</v>
      </c>
      <c r="AM1006" t="s">
        <v>1198</v>
      </c>
      <c r="AN1006" t="s">
        <v>859</v>
      </c>
      <c r="AO1006" s="13">
        <v>0.04</v>
      </c>
      <c r="AP1006" s="14">
        <v>20240011894002</v>
      </c>
      <c r="AQ1006" s="12">
        <v>45649</v>
      </c>
    </row>
    <row r="1007" spans="1:43" x14ac:dyDescent="0.3">
      <c r="B1007">
        <v>1445556</v>
      </c>
      <c r="E1007" s="12">
        <v>45649</v>
      </c>
      <c r="G1007" t="s">
        <v>2535</v>
      </c>
      <c r="I1007" t="s">
        <v>2538</v>
      </c>
      <c r="J1007" t="s">
        <v>875</v>
      </c>
      <c r="K1007" t="s">
        <v>2539</v>
      </c>
      <c r="L1007">
        <v>996866969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858</v>
      </c>
      <c r="AI1007" t="s">
        <v>859</v>
      </c>
      <c r="AK1007" t="s">
        <v>955</v>
      </c>
      <c r="AL1007" t="s">
        <v>859</v>
      </c>
      <c r="AM1007" t="s">
        <v>955</v>
      </c>
      <c r="AN1007" t="s">
        <v>859</v>
      </c>
      <c r="AO1007" s="13">
        <v>0.55000000000000004</v>
      </c>
      <c r="AP1007" s="14">
        <v>20240011893671</v>
      </c>
      <c r="AQ1007" s="12">
        <v>45649</v>
      </c>
    </row>
    <row r="1008" spans="1:43" x14ac:dyDescent="0.3">
      <c r="B1008">
        <v>1445556</v>
      </c>
      <c r="E1008" s="12">
        <v>45649</v>
      </c>
      <c r="G1008" t="s">
        <v>2535</v>
      </c>
      <c r="I1008" t="s">
        <v>2538</v>
      </c>
      <c r="J1008" t="s">
        <v>875</v>
      </c>
      <c r="K1008" t="s">
        <v>2539</v>
      </c>
      <c r="L1008">
        <v>996866969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858</v>
      </c>
      <c r="AI1008" t="s">
        <v>859</v>
      </c>
      <c r="AK1008" t="s">
        <v>1102</v>
      </c>
      <c r="AL1008" t="s">
        <v>859</v>
      </c>
      <c r="AM1008" t="s">
        <v>1102</v>
      </c>
      <c r="AN1008" t="s">
        <v>859</v>
      </c>
      <c r="AO1008" s="13">
        <v>0.19</v>
      </c>
      <c r="AP1008" s="14">
        <v>20240011894073</v>
      </c>
      <c r="AQ1008" s="12">
        <v>45649</v>
      </c>
    </row>
    <row r="1009" spans="2:43" x14ac:dyDescent="0.3">
      <c r="B1009">
        <v>1624668</v>
      </c>
      <c r="E1009" s="12">
        <v>45649</v>
      </c>
      <c r="G1009" t="s">
        <v>2535</v>
      </c>
      <c r="I1009" t="s">
        <v>875</v>
      </c>
      <c r="J1009" t="s">
        <v>875</v>
      </c>
      <c r="K1009" t="s">
        <v>2541</v>
      </c>
      <c r="L1009">
        <v>996866969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858</v>
      </c>
      <c r="AI1009" t="s">
        <v>859</v>
      </c>
      <c r="AK1009" t="s">
        <v>1423</v>
      </c>
      <c r="AL1009" t="s">
        <v>859</v>
      </c>
      <c r="AM1009" t="s">
        <v>1423</v>
      </c>
      <c r="AN1009" t="s">
        <v>859</v>
      </c>
      <c r="AO1009" s="13">
        <v>0.69</v>
      </c>
      <c r="AP1009" s="14">
        <v>20240011893655</v>
      </c>
      <c r="AQ1009" s="12">
        <v>45649</v>
      </c>
    </row>
    <row r="1010" spans="2:43" x14ac:dyDescent="0.3">
      <c r="B1010">
        <v>1624668</v>
      </c>
      <c r="E1010" s="12">
        <v>45649</v>
      </c>
      <c r="G1010" t="s">
        <v>2535</v>
      </c>
      <c r="I1010" t="s">
        <v>875</v>
      </c>
      <c r="J1010" t="s">
        <v>875</v>
      </c>
      <c r="K1010" t="s">
        <v>2541</v>
      </c>
      <c r="L1010">
        <v>996866969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858</v>
      </c>
      <c r="AI1010" t="s">
        <v>859</v>
      </c>
      <c r="AK1010" t="s">
        <v>1530</v>
      </c>
      <c r="AL1010" t="s">
        <v>859</v>
      </c>
      <c r="AM1010" t="s">
        <v>1530</v>
      </c>
      <c r="AN1010" t="s">
        <v>859</v>
      </c>
      <c r="AO1010" s="13">
        <v>0.13</v>
      </c>
      <c r="AP1010" s="14">
        <v>20240011894038</v>
      </c>
      <c r="AQ1010" s="12">
        <v>45649</v>
      </c>
    </row>
    <row r="1011" spans="2:43" x14ac:dyDescent="0.3">
      <c r="B1011">
        <v>2090294</v>
      </c>
      <c r="E1011" s="12">
        <v>45649</v>
      </c>
      <c r="G1011" t="s">
        <v>2535</v>
      </c>
      <c r="I1011" t="s">
        <v>875</v>
      </c>
      <c r="J1011" t="s">
        <v>875</v>
      </c>
      <c r="K1011" t="s">
        <v>2543</v>
      </c>
      <c r="L1011">
        <v>996866969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858</v>
      </c>
      <c r="AI1011" t="s">
        <v>859</v>
      </c>
      <c r="AK1011" t="s">
        <v>2523</v>
      </c>
      <c r="AL1011" t="s">
        <v>859</v>
      </c>
      <c r="AM1011" t="s">
        <v>2523</v>
      </c>
      <c r="AN1011" t="s">
        <v>859</v>
      </c>
      <c r="AO1011" s="13">
        <v>4.24</v>
      </c>
      <c r="AP1011" s="14">
        <v>20240011894074</v>
      </c>
      <c r="AQ1011" s="12">
        <v>45649</v>
      </c>
    </row>
    <row r="1012" spans="2:43" x14ac:dyDescent="0.3">
      <c r="B1012">
        <v>2090295</v>
      </c>
      <c r="E1012" s="12">
        <v>45649</v>
      </c>
      <c r="G1012" t="s">
        <v>2535</v>
      </c>
      <c r="I1012" t="s">
        <v>875</v>
      </c>
      <c r="J1012" t="s">
        <v>875</v>
      </c>
      <c r="K1012" t="s">
        <v>2543</v>
      </c>
      <c r="L1012">
        <v>996866969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858</v>
      </c>
      <c r="AI1012" t="s">
        <v>859</v>
      </c>
      <c r="AK1012" t="s">
        <v>3499</v>
      </c>
      <c r="AL1012" t="s">
        <v>859</v>
      </c>
      <c r="AM1012" t="s">
        <v>3499</v>
      </c>
      <c r="AN1012" t="s">
        <v>859</v>
      </c>
      <c r="AO1012" s="13">
        <v>5.44</v>
      </c>
      <c r="AP1012" s="14">
        <v>20240011894075</v>
      </c>
      <c r="AQ1012" s="12">
        <v>45649</v>
      </c>
    </row>
    <row r="1013" spans="2:43" x14ac:dyDescent="0.3">
      <c r="B1013">
        <v>2090296</v>
      </c>
      <c r="E1013" s="12">
        <v>45649</v>
      </c>
      <c r="G1013" t="s">
        <v>2535</v>
      </c>
      <c r="I1013" t="s">
        <v>875</v>
      </c>
      <c r="J1013" t="s">
        <v>875</v>
      </c>
      <c r="K1013" t="s">
        <v>2543</v>
      </c>
      <c r="L1013">
        <v>996866969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858</v>
      </c>
      <c r="AI1013" t="s">
        <v>859</v>
      </c>
      <c r="AK1013" t="s">
        <v>3345</v>
      </c>
      <c r="AL1013" t="s">
        <v>859</v>
      </c>
      <c r="AM1013" t="s">
        <v>3345</v>
      </c>
      <c r="AN1013" t="s">
        <v>859</v>
      </c>
      <c r="AO1013" s="13">
        <v>4.6399999999999997</v>
      </c>
      <c r="AP1013" s="14">
        <v>20240011894076</v>
      </c>
      <c r="AQ1013" s="12">
        <v>45649</v>
      </c>
    </row>
    <row r="1014" spans="2:43" x14ac:dyDescent="0.3">
      <c r="B1014">
        <v>2090297</v>
      </c>
      <c r="E1014" s="12">
        <v>45649</v>
      </c>
      <c r="G1014" t="s">
        <v>2535</v>
      </c>
      <c r="I1014" t="s">
        <v>875</v>
      </c>
      <c r="J1014" t="s">
        <v>875</v>
      </c>
      <c r="K1014" t="s">
        <v>2543</v>
      </c>
      <c r="L1014">
        <v>996866969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858</v>
      </c>
      <c r="AI1014" t="s">
        <v>859</v>
      </c>
      <c r="AK1014" t="s">
        <v>2156</v>
      </c>
      <c r="AL1014" t="s">
        <v>859</v>
      </c>
      <c r="AM1014" t="s">
        <v>2156</v>
      </c>
      <c r="AN1014" t="s">
        <v>859</v>
      </c>
      <c r="AO1014" s="13">
        <v>2.78</v>
      </c>
      <c r="AP1014" s="14">
        <v>20240011894077</v>
      </c>
      <c r="AQ1014" s="12">
        <v>45649</v>
      </c>
    </row>
    <row r="1015" spans="2:43" x14ac:dyDescent="0.3">
      <c r="B1015">
        <v>2090298</v>
      </c>
      <c r="E1015" s="12">
        <v>45649</v>
      </c>
      <c r="G1015" t="s">
        <v>2535</v>
      </c>
      <c r="I1015" t="s">
        <v>875</v>
      </c>
      <c r="J1015" t="s">
        <v>875</v>
      </c>
      <c r="K1015" t="s">
        <v>2543</v>
      </c>
      <c r="L1015">
        <v>996866969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858</v>
      </c>
      <c r="AI1015" t="s">
        <v>859</v>
      </c>
      <c r="AK1015" t="s">
        <v>3439</v>
      </c>
      <c r="AL1015" t="s">
        <v>859</v>
      </c>
      <c r="AM1015" t="s">
        <v>3439</v>
      </c>
      <c r="AN1015" t="s">
        <v>859</v>
      </c>
      <c r="AO1015" s="13">
        <v>3.91</v>
      </c>
      <c r="AP1015" s="14">
        <v>20240011894078</v>
      </c>
      <c r="AQ1015" s="12">
        <v>45649</v>
      </c>
    </row>
    <row r="1016" spans="2:43" x14ac:dyDescent="0.3">
      <c r="B1016">
        <v>2090299</v>
      </c>
      <c r="E1016" s="12">
        <v>45649</v>
      </c>
      <c r="G1016" t="s">
        <v>2535</v>
      </c>
      <c r="I1016" t="s">
        <v>875</v>
      </c>
      <c r="J1016" t="s">
        <v>875</v>
      </c>
      <c r="K1016" t="s">
        <v>2543</v>
      </c>
      <c r="L1016">
        <v>996866969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858</v>
      </c>
      <c r="AI1016" t="s">
        <v>859</v>
      </c>
      <c r="AK1016" t="s">
        <v>3339</v>
      </c>
      <c r="AL1016" t="s">
        <v>859</v>
      </c>
      <c r="AM1016" t="s">
        <v>3339</v>
      </c>
      <c r="AN1016" t="s">
        <v>859</v>
      </c>
      <c r="AO1016" s="13">
        <v>3.77</v>
      </c>
      <c r="AP1016" s="14">
        <v>20240011894079</v>
      </c>
      <c r="AQ1016" s="12">
        <v>45649</v>
      </c>
    </row>
    <row r="1017" spans="2:43" x14ac:dyDescent="0.3">
      <c r="B1017">
        <v>2090300</v>
      </c>
      <c r="E1017" s="12">
        <v>45649</v>
      </c>
      <c r="G1017" t="s">
        <v>2535</v>
      </c>
      <c r="I1017" t="s">
        <v>875</v>
      </c>
      <c r="J1017" t="s">
        <v>875</v>
      </c>
      <c r="K1017" t="s">
        <v>2543</v>
      </c>
      <c r="L1017">
        <v>996866969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858</v>
      </c>
      <c r="AI1017" t="s">
        <v>859</v>
      </c>
      <c r="AK1017" t="s">
        <v>2937</v>
      </c>
      <c r="AL1017" t="s">
        <v>859</v>
      </c>
      <c r="AM1017" t="s">
        <v>2937</v>
      </c>
      <c r="AN1017" t="s">
        <v>859</v>
      </c>
      <c r="AO1017" s="13">
        <v>3.44</v>
      </c>
      <c r="AP1017" s="14">
        <v>20240011894080</v>
      </c>
      <c r="AQ1017" s="12">
        <v>45649</v>
      </c>
    </row>
    <row r="1018" spans="2:43" x14ac:dyDescent="0.3">
      <c r="B1018">
        <v>2090301</v>
      </c>
      <c r="E1018" s="12">
        <v>45649</v>
      </c>
      <c r="G1018" t="s">
        <v>2535</v>
      </c>
      <c r="I1018" t="s">
        <v>875</v>
      </c>
      <c r="J1018" t="s">
        <v>875</v>
      </c>
      <c r="K1018" t="s">
        <v>2543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1874</v>
      </c>
      <c r="AL1018" t="s">
        <v>859</v>
      </c>
      <c r="AM1018" t="s">
        <v>1874</v>
      </c>
      <c r="AN1018" t="s">
        <v>859</v>
      </c>
      <c r="AO1018" s="13">
        <v>4.0999999999999996</v>
      </c>
      <c r="AP1018" s="14">
        <v>20240011894081</v>
      </c>
      <c r="AQ1018" s="12">
        <v>45649</v>
      </c>
    </row>
    <row r="1019" spans="2:43" x14ac:dyDescent="0.3">
      <c r="B1019">
        <v>2090302</v>
      </c>
      <c r="E1019" s="12">
        <v>45649</v>
      </c>
      <c r="G1019" t="s">
        <v>2535</v>
      </c>
      <c r="I1019" t="s">
        <v>875</v>
      </c>
      <c r="J1019" t="s">
        <v>875</v>
      </c>
      <c r="K1019" t="s">
        <v>2543</v>
      </c>
      <c r="L1019">
        <v>996866969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858</v>
      </c>
      <c r="AI1019" t="s">
        <v>859</v>
      </c>
      <c r="AK1019" t="s">
        <v>2742</v>
      </c>
      <c r="AL1019" t="s">
        <v>859</v>
      </c>
      <c r="AM1019" t="s">
        <v>2742</v>
      </c>
      <c r="AN1019" t="s">
        <v>859</v>
      </c>
      <c r="AO1019" s="13">
        <v>4.51</v>
      </c>
      <c r="AP1019" s="14">
        <v>20240011894082</v>
      </c>
      <c r="AQ1019" s="12">
        <v>45649</v>
      </c>
    </row>
    <row r="1020" spans="2:43" x14ac:dyDescent="0.3">
      <c r="B1020">
        <v>2090303</v>
      </c>
      <c r="E1020" s="12">
        <v>45649</v>
      </c>
      <c r="G1020" t="s">
        <v>2535</v>
      </c>
      <c r="I1020" t="s">
        <v>875</v>
      </c>
      <c r="J1020" t="s">
        <v>875</v>
      </c>
      <c r="K1020" t="s">
        <v>2543</v>
      </c>
      <c r="L1020">
        <v>996866969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858</v>
      </c>
      <c r="AI1020" t="s">
        <v>859</v>
      </c>
      <c r="AK1020" t="s">
        <v>3356</v>
      </c>
      <c r="AL1020" t="s">
        <v>859</v>
      </c>
      <c r="AM1020" t="s">
        <v>3356</v>
      </c>
      <c r="AN1020" t="s">
        <v>859</v>
      </c>
      <c r="AO1020" s="13">
        <v>4.18</v>
      </c>
      <c r="AP1020" s="14">
        <v>20240011894083</v>
      </c>
      <c r="AQ1020" s="12">
        <v>45649</v>
      </c>
    </row>
    <row r="1021" spans="2:43" x14ac:dyDescent="0.3">
      <c r="B1021">
        <v>2090304</v>
      </c>
      <c r="E1021" s="12">
        <v>45649</v>
      </c>
      <c r="G1021" t="s">
        <v>2535</v>
      </c>
      <c r="I1021" t="s">
        <v>875</v>
      </c>
      <c r="J1021" t="s">
        <v>875</v>
      </c>
      <c r="K1021" t="s">
        <v>2543</v>
      </c>
      <c r="L1021">
        <v>996866969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858</v>
      </c>
      <c r="AI1021" t="s">
        <v>859</v>
      </c>
      <c r="AK1021" t="s">
        <v>1363</v>
      </c>
      <c r="AL1021" t="s">
        <v>859</v>
      </c>
      <c r="AM1021" t="s">
        <v>1363</v>
      </c>
      <c r="AN1021" t="s">
        <v>859</v>
      </c>
      <c r="AO1021" s="13">
        <v>3.23</v>
      </c>
      <c r="AP1021" s="14">
        <v>20240011894084</v>
      </c>
      <c r="AQ1021" s="12">
        <v>45649</v>
      </c>
    </row>
    <row r="1022" spans="2:43" x14ac:dyDescent="0.3">
      <c r="B1022">
        <v>2090305</v>
      </c>
      <c r="E1022" s="12">
        <v>45649</v>
      </c>
      <c r="G1022" t="s">
        <v>2535</v>
      </c>
      <c r="I1022" t="s">
        <v>875</v>
      </c>
      <c r="J1022" t="s">
        <v>875</v>
      </c>
      <c r="K1022" t="s">
        <v>2543</v>
      </c>
      <c r="L1022">
        <v>996866969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858</v>
      </c>
      <c r="AI1022" t="s">
        <v>859</v>
      </c>
      <c r="AK1022" t="s">
        <v>2720</v>
      </c>
      <c r="AL1022" t="s">
        <v>859</v>
      </c>
      <c r="AM1022" t="s">
        <v>2720</v>
      </c>
      <c r="AN1022" t="s">
        <v>859</v>
      </c>
      <c r="AO1022" s="13">
        <v>3.64</v>
      </c>
      <c r="AP1022" s="14">
        <v>20240011894085</v>
      </c>
      <c r="AQ1022" s="12">
        <v>45649</v>
      </c>
    </row>
    <row r="1023" spans="2:43" x14ac:dyDescent="0.3">
      <c r="B1023">
        <v>2090306</v>
      </c>
      <c r="E1023" s="12">
        <v>45649</v>
      </c>
      <c r="G1023" t="s">
        <v>2535</v>
      </c>
      <c r="I1023" t="s">
        <v>875</v>
      </c>
      <c r="J1023" t="s">
        <v>875</v>
      </c>
      <c r="K1023" t="s">
        <v>2543</v>
      </c>
      <c r="L1023">
        <v>996866969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858</v>
      </c>
      <c r="AI1023" t="s">
        <v>859</v>
      </c>
      <c r="AK1023" t="s">
        <v>2167</v>
      </c>
      <c r="AL1023" t="s">
        <v>859</v>
      </c>
      <c r="AM1023" t="s">
        <v>2167</v>
      </c>
      <c r="AN1023" t="s">
        <v>859</v>
      </c>
      <c r="AO1023" s="13">
        <v>4.37</v>
      </c>
      <c r="AP1023" s="14">
        <v>20240011894086</v>
      </c>
      <c r="AQ1023" s="12">
        <v>45649</v>
      </c>
    </row>
    <row r="1024" spans="2:43" x14ac:dyDescent="0.3">
      <c r="B1024">
        <v>2090307</v>
      </c>
      <c r="E1024" s="12">
        <v>45649</v>
      </c>
      <c r="G1024" t="s">
        <v>2535</v>
      </c>
      <c r="I1024" t="s">
        <v>875</v>
      </c>
      <c r="J1024" t="s">
        <v>875</v>
      </c>
      <c r="K1024" t="s">
        <v>2543</v>
      </c>
      <c r="L1024">
        <v>996866969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858</v>
      </c>
      <c r="AI1024" t="s">
        <v>859</v>
      </c>
      <c r="AK1024" t="s">
        <v>1770</v>
      </c>
      <c r="AL1024" t="s">
        <v>859</v>
      </c>
      <c r="AM1024" t="s">
        <v>1770</v>
      </c>
      <c r="AN1024" t="s">
        <v>859</v>
      </c>
      <c r="AO1024" s="13">
        <v>3.71</v>
      </c>
      <c r="AP1024" s="14">
        <v>20240011894087</v>
      </c>
      <c r="AQ1024" s="12">
        <v>45649</v>
      </c>
    </row>
    <row r="1025" spans="2:43" x14ac:dyDescent="0.3">
      <c r="B1025">
        <v>2090308</v>
      </c>
      <c r="E1025" s="12">
        <v>45649</v>
      </c>
      <c r="G1025" t="s">
        <v>2535</v>
      </c>
      <c r="I1025" t="s">
        <v>875</v>
      </c>
      <c r="J1025" t="s">
        <v>875</v>
      </c>
      <c r="K1025" t="s">
        <v>2543</v>
      </c>
      <c r="L1025">
        <v>996866969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858</v>
      </c>
      <c r="AI1025" t="s">
        <v>859</v>
      </c>
      <c r="AK1025" t="s">
        <v>2167</v>
      </c>
      <c r="AL1025" t="s">
        <v>859</v>
      </c>
      <c r="AM1025" t="s">
        <v>2167</v>
      </c>
      <c r="AN1025" t="s">
        <v>859</v>
      </c>
      <c r="AO1025" s="13">
        <v>4.37</v>
      </c>
      <c r="AP1025" s="14">
        <v>20240011894088</v>
      </c>
      <c r="AQ1025" s="12">
        <v>45649</v>
      </c>
    </row>
    <row r="1026" spans="2:43" x14ac:dyDescent="0.3">
      <c r="B1026">
        <v>2090309</v>
      </c>
      <c r="E1026" s="12">
        <v>45649</v>
      </c>
      <c r="G1026" t="s">
        <v>2535</v>
      </c>
      <c r="I1026" t="s">
        <v>875</v>
      </c>
      <c r="J1026" t="s">
        <v>875</v>
      </c>
      <c r="K1026" t="s">
        <v>2543</v>
      </c>
      <c r="L1026">
        <v>996866969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858</v>
      </c>
      <c r="AI1026" t="s">
        <v>859</v>
      </c>
      <c r="AK1026" t="s">
        <v>3356</v>
      </c>
      <c r="AL1026" t="s">
        <v>859</v>
      </c>
      <c r="AM1026" t="s">
        <v>3356</v>
      </c>
      <c r="AN1026" t="s">
        <v>859</v>
      </c>
      <c r="AO1026" s="13">
        <v>4.18</v>
      </c>
      <c r="AP1026" s="14">
        <v>20240011894089</v>
      </c>
      <c r="AQ1026" s="12">
        <v>45649</v>
      </c>
    </row>
    <row r="1027" spans="2:43" x14ac:dyDescent="0.3">
      <c r="B1027">
        <v>2090310</v>
      </c>
      <c r="E1027" s="12">
        <v>45649</v>
      </c>
      <c r="G1027" t="s">
        <v>2535</v>
      </c>
      <c r="I1027" t="s">
        <v>875</v>
      </c>
      <c r="J1027" t="s">
        <v>875</v>
      </c>
      <c r="K1027" t="s">
        <v>2543</v>
      </c>
      <c r="L1027">
        <v>996866969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858</v>
      </c>
      <c r="AI1027" t="s">
        <v>859</v>
      </c>
      <c r="AK1027" t="s">
        <v>1926</v>
      </c>
      <c r="AL1027" t="s">
        <v>859</v>
      </c>
      <c r="AM1027" t="s">
        <v>1926</v>
      </c>
      <c r="AN1027" t="s">
        <v>859</v>
      </c>
      <c r="AO1027" s="13">
        <v>3.51</v>
      </c>
      <c r="AP1027" s="14">
        <v>20240011894090</v>
      </c>
      <c r="AQ1027" s="12">
        <v>45649</v>
      </c>
    </row>
    <row r="1028" spans="2:43" x14ac:dyDescent="0.3">
      <c r="B1028">
        <v>2090311</v>
      </c>
      <c r="E1028" s="12">
        <v>45649</v>
      </c>
      <c r="G1028" t="s">
        <v>2535</v>
      </c>
      <c r="I1028" t="s">
        <v>875</v>
      </c>
      <c r="J1028" t="s">
        <v>875</v>
      </c>
      <c r="K1028" t="s">
        <v>2543</v>
      </c>
      <c r="L1028">
        <v>996866969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858</v>
      </c>
      <c r="AI1028" t="s">
        <v>859</v>
      </c>
      <c r="AK1028" t="s">
        <v>3439</v>
      </c>
      <c r="AL1028" t="s">
        <v>859</v>
      </c>
      <c r="AM1028" t="s">
        <v>3439</v>
      </c>
      <c r="AN1028" t="s">
        <v>859</v>
      </c>
      <c r="AO1028" s="13">
        <v>3.91</v>
      </c>
      <c r="AP1028" s="14">
        <v>20240011894091</v>
      </c>
      <c r="AQ1028" s="12">
        <v>45649</v>
      </c>
    </row>
    <row r="1029" spans="2:43" x14ac:dyDescent="0.3">
      <c r="B1029">
        <v>2090312</v>
      </c>
      <c r="E1029" s="12">
        <v>45649</v>
      </c>
      <c r="G1029" t="s">
        <v>2535</v>
      </c>
      <c r="I1029" t="s">
        <v>875</v>
      </c>
      <c r="J1029" t="s">
        <v>875</v>
      </c>
      <c r="K1029" t="s">
        <v>2543</v>
      </c>
      <c r="L1029">
        <v>996866969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858</v>
      </c>
      <c r="AI1029" t="s">
        <v>859</v>
      </c>
      <c r="AK1029" t="s">
        <v>1523</v>
      </c>
      <c r="AL1029" t="s">
        <v>859</v>
      </c>
      <c r="AM1029" t="s">
        <v>1523</v>
      </c>
      <c r="AN1029" t="s">
        <v>859</v>
      </c>
      <c r="AO1029" s="13">
        <v>1.37</v>
      </c>
      <c r="AP1029" s="14">
        <v>20240011894092</v>
      </c>
      <c r="AQ1029" s="12">
        <v>45649</v>
      </c>
    </row>
    <row r="1030" spans="2:43" x14ac:dyDescent="0.3">
      <c r="B1030">
        <v>2090313</v>
      </c>
      <c r="E1030" s="12">
        <v>45649</v>
      </c>
      <c r="G1030" t="s">
        <v>2535</v>
      </c>
      <c r="I1030" t="s">
        <v>875</v>
      </c>
      <c r="J1030" t="s">
        <v>875</v>
      </c>
      <c r="K1030" t="s">
        <v>2543</v>
      </c>
      <c r="L1030">
        <v>996866969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858</v>
      </c>
      <c r="AI1030" t="s">
        <v>859</v>
      </c>
      <c r="AK1030" t="s">
        <v>1743</v>
      </c>
      <c r="AL1030" t="s">
        <v>859</v>
      </c>
      <c r="AM1030" t="s">
        <v>1743</v>
      </c>
      <c r="AN1030" t="s">
        <v>859</v>
      </c>
      <c r="AO1030" s="13">
        <v>3.84</v>
      </c>
      <c r="AP1030" s="14">
        <v>20240011894093</v>
      </c>
      <c r="AQ1030" s="12">
        <v>45649</v>
      </c>
    </row>
    <row r="1031" spans="2:43" x14ac:dyDescent="0.3">
      <c r="B1031">
        <v>2090314</v>
      </c>
      <c r="E1031" s="12">
        <v>45649</v>
      </c>
      <c r="G1031" t="s">
        <v>2535</v>
      </c>
      <c r="I1031" t="s">
        <v>875</v>
      </c>
      <c r="J1031" t="s">
        <v>875</v>
      </c>
      <c r="K1031" t="s">
        <v>2543</v>
      </c>
      <c r="L1031">
        <v>996866969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858</v>
      </c>
      <c r="AI1031" t="s">
        <v>859</v>
      </c>
      <c r="AK1031" t="s">
        <v>2523</v>
      </c>
      <c r="AL1031" t="s">
        <v>859</v>
      </c>
      <c r="AM1031" t="s">
        <v>2523</v>
      </c>
      <c r="AN1031" t="s">
        <v>859</v>
      </c>
      <c r="AO1031" s="13">
        <v>4.24</v>
      </c>
      <c r="AP1031" s="14">
        <v>20240011894094</v>
      </c>
      <c r="AQ1031" s="12">
        <v>45649</v>
      </c>
    </row>
    <row r="1032" spans="2:43" x14ac:dyDescent="0.3">
      <c r="B1032">
        <v>2090315</v>
      </c>
      <c r="E1032" s="12">
        <v>45649</v>
      </c>
      <c r="G1032" t="s">
        <v>2535</v>
      </c>
      <c r="I1032" t="s">
        <v>875</v>
      </c>
      <c r="J1032" t="s">
        <v>875</v>
      </c>
      <c r="K1032" t="s">
        <v>2543</v>
      </c>
      <c r="L1032">
        <v>996866969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858</v>
      </c>
      <c r="AI1032" t="s">
        <v>859</v>
      </c>
      <c r="AK1032" t="s">
        <v>1472</v>
      </c>
      <c r="AL1032" t="s">
        <v>859</v>
      </c>
      <c r="AM1032" t="s">
        <v>1472</v>
      </c>
      <c r="AN1032" t="s">
        <v>859</v>
      </c>
      <c r="AO1032" s="13">
        <v>4.3099999999999996</v>
      </c>
      <c r="AP1032" s="14">
        <v>20240011894095</v>
      </c>
      <c r="AQ1032" s="12">
        <v>45649</v>
      </c>
    </row>
    <row r="1033" spans="2:43" x14ac:dyDescent="0.3">
      <c r="B1033">
        <v>2090316</v>
      </c>
      <c r="E1033" s="12">
        <v>45649</v>
      </c>
      <c r="G1033" t="s">
        <v>2535</v>
      </c>
      <c r="I1033" t="s">
        <v>875</v>
      </c>
      <c r="J1033" t="s">
        <v>875</v>
      </c>
      <c r="K1033" t="s">
        <v>2543</v>
      </c>
      <c r="L1033">
        <v>996866969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858</v>
      </c>
      <c r="AI1033" t="s">
        <v>859</v>
      </c>
      <c r="AK1033" t="s">
        <v>1888</v>
      </c>
      <c r="AL1033" t="s">
        <v>859</v>
      </c>
      <c r="AM1033" t="s">
        <v>1888</v>
      </c>
      <c r="AN1033" t="s">
        <v>859</v>
      </c>
      <c r="AO1033" s="13">
        <v>2.46</v>
      </c>
      <c r="AP1033" s="14">
        <v>20240011894096</v>
      </c>
      <c r="AQ1033" s="12">
        <v>45649</v>
      </c>
    </row>
    <row r="1034" spans="2:43" x14ac:dyDescent="0.3">
      <c r="B1034">
        <v>2090317</v>
      </c>
      <c r="E1034" s="12">
        <v>45649</v>
      </c>
      <c r="G1034" t="s">
        <v>2535</v>
      </c>
      <c r="I1034" t="s">
        <v>875</v>
      </c>
      <c r="J1034" t="s">
        <v>875</v>
      </c>
      <c r="K1034" t="s">
        <v>2543</v>
      </c>
      <c r="L1034">
        <v>996866969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858</v>
      </c>
      <c r="AI1034" t="s">
        <v>859</v>
      </c>
      <c r="AK1034" t="s">
        <v>3356</v>
      </c>
      <c r="AL1034" t="s">
        <v>859</v>
      </c>
      <c r="AM1034" t="s">
        <v>3356</v>
      </c>
      <c r="AN1034" t="s">
        <v>859</v>
      </c>
      <c r="AO1034" s="13">
        <v>4.18</v>
      </c>
      <c r="AP1034" s="14">
        <v>20240011894097</v>
      </c>
      <c r="AQ1034" s="12">
        <v>45649</v>
      </c>
    </row>
    <row r="1035" spans="2:43" x14ac:dyDescent="0.3">
      <c r="B1035">
        <v>2090318</v>
      </c>
      <c r="E1035" s="12">
        <v>45649</v>
      </c>
      <c r="G1035" t="s">
        <v>2535</v>
      </c>
      <c r="I1035" t="s">
        <v>875</v>
      </c>
      <c r="J1035" t="s">
        <v>875</v>
      </c>
      <c r="K1035" t="s">
        <v>2543</v>
      </c>
      <c r="L1035">
        <v>996866969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858</v>
      </c>
      <c r="AI1035" t="s">
        <v>859</v>
      </c>
      <c r="AK1035" t="s">
        <v>3345</v>
      </c>
      <c r="AL1035" t="s">
        <v>859</v>
      </c>
      <c r="AM1035" t="s">
        <v>3345</v>
      </c>
      <c r="AN1035" t="s">
        <v>859</v>
      </c>
      <c r="AO1035" s="13">
        <v>4.6399999999999997</v>
      </c>
      <c r="AP1035" s="14">
        <v>20240011894098</v>
      </c>
      <c r="AQ1035" s="12">
        <v>45649</v>
      </c>
    </row>
    <row r="1036" spans="2:43" x14ac:dyDescent="0.3">
      <c r="B1036">
        <v>2090319</v>
      </c>
      <c r="E1036" s="12">
        <v>45649</v>
      </c>
      <c r="G1036" t="s">
        <v>2535</v>
      </c>
      <c r="I1036" t="s">
        <v>875</v>
      </c>
      <c r="J1036" t="s">
        <v>875</v>
      </c>
      <c r="K1036" t="s">
        <v>2543</v>
      </c>
      <c r="L1036">
        <v>996866969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858</v>
      </c>
      <c r="AI1036" t="s">
        <v>859</v>
      </c>
      <c r="AK1036" t="s">
        <v>2989</v>
      </c>
      <c r="AL1036" t="s">
        <v>859</v>
      </c>
      <c r="AM1036" t="s">
        <v>2989</v>
      </c>
      <c r="AN1036" t="s">
        <v>859</v>
      </c>
      <c r="AO1036" s="13">
        <v>4.91</v>
      </c>
      <c r="AP1036" s="14">
        <v>20240011894099</v>
      </c>
      <c r="AQ1036" s="12">
        <v>45649</v>
      </c>
    </row>
    <row r="1037" spans="2:43" x14ac:dyDescent="0.3">
      <c r="B1037">
        <v>2090320</v>
      </c>
      <c r="E1037" s="12">
        <v>45649</v>
      </c>
      <c r="G1037" t="s">
        <v>2535</v>
      </c>
      <c r="I1037" t="s">
        <v>875</v>
      </c>
      <c r="J1037" t="s">
        <v>875</v>
      </c>
      <c r="K1037" t="s">
        <v>2543</v>
      </c>
      <c r="L1037">
        <v>996866969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858</v>
      </c>
      <c r="AI1037" t="s">
        <v>859</v>
      </c>
      <c r="AK1037" t="s">
        <v>3339</v>
      </c>
      <c r="AL1037" t="s">
        <v>859</v>
      </c>
      <c r="AM1037" t="s">
        <v>3339</v>
      </c>
      <c r="AN1037" t="s">
        <v>859</v>
      </c>
      <c r="AO1037" s="13">
        <v>3.77</v>
      </c>
      <c r="AP1037" s="14">
        <v>20240011894100</v>
      </c>
      <c r="AQ1037" s="12">
        <v>45649</v>
      </c>
    </row>
    <row r="1038" spans="2:43" x14ac:dyDescent="0.3">
      <c r="B1038">
        <v>2090321</v>
      </c>
      <c r="E1038" s="12">
        <v>45649</v>
      </c>
      <c r="G1038" t="s">
        <v>2535</v>
      </c>
      <c r="I1038" t="s">
        <v>875</v>
      </c>
      <c r="J1038" t="s">
        <v>875</v>
      </c>
      <c r="K1038" t="s">
        <v>2543</v>
      </c>
      <c r="L1038">
        <v>996866969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858</v>
      </c>
      <c r="AI1038" t="s">
        <v>859</v>
      </c>
      <c r="AK1038" t="s">
        <v>1392</v>
      </c>
      <c r="AL1038" t="s">
        <v>859</v>
      </c>
      <c r="AM1038" t="s">
        <v>1392</v>
      </c>
      <c r="AN1038" t="s">
        <v>859</v>
      </c>
      <c r="AO1038" s="13">
        <v>3.3</v>
      </c>
      <c r="AP1038" s="14">
        <v>20240011894101</v>
      </c>
      <c r="AQ1038" s="12">
        <v>45649</v>
      </c>
    </row>
    <row r="1039" spans="2:43" x14ac:dyDescent="0.3">
      <c r="B1039">
        <v>2090322</v>
      </c>
      <c r="E1039" s="12">
        <v>45649</v>
      </c>
      <c r="G1039" t="s">
        <v>2535</v>
      </c>
      <c r="I1039" t="s">
        <v>875</v>
      </c>
      <c r="J1039" t="s">
        <v>875</v>
      </c>
      <c r="K1039" t="s">
        <v>2543</v>
      </c>
      <c r="L1039">
        <v>996866969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858</v>
      </c>
      <c r="AI1039" t="s">
        <v>859</v>
      </c>
      <c r="AK1039" t="s">
        <v>1174</v>
      </c>
      <c r="AL1039" t="s">
        <v>859</v>
      </c>
      <c r="AM1039" t="s">
        <v>1174</v>
      </c>
      <c r="AN1039" t="s">
        <v>859</v>
      </c>
      <c r="AO1039" s="13">
        <v>2.72</v>
      </c>
      <c r="AP1039" s="14">
        <v>20240011894102</v>
      </c>
      <c r="AQ1039" s="12">
        <v>45649</v>
      </c>
    </row>
    <row r="1040" spans="2:43" x14ac:dyDescent="0.3">
      <c r="B1040">
        <v>2090323</v>
      </c>
      <c r="E1040" s="12">
        <v>45649</v>
      </c>
      <c r="G1040" t="s">
        <v>2535</v>
      </c>
      <c r="I1040" t="s">
        <v>875</v>
      </c>
      <c r="J1040" t="s">
        <v>875</v>
      </c>
      <c r="K1040" t="s">
        <v>2543</v>
      </c>
      <c r="L1040">
        <v>996866969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858</v>
      </c>
      <c r="AI1040" t="s">
        <v>859</v>
      </c>
      <c r="AK1040" t="s">
        <v>1350</v>
      </c>
      <c r="AL1040" t="s">
        <v>859</v>
      </c>
      <c r="AM1040" t="s">
        <v>1350</v>
      </c>
      <c r="AN1040" t="s">
        <v>859</v>
      </c>
      <c r="AO1040" s="13">
        <v>0.28999999999999998</v>
      </c>
      <c r="AP1040" s="14">
        <v>20240011894103</v>
      </c>
      <c r="AQ1040" s="12">
        <v>45649</v>
      </c>
    </row>
    <row r="1041" spans="2:43" x14ac:dyDescent="0.3">
      <c r="B1041">
        <v>2090324</v>
      </c>
      <c r="E1041" s="12">
        <v>45649</v>
      </c>
      <c r="G1041" t="s">
        <v>2535</v>
      </c>
      <c r="I1041" t="s">
        <v>875</v>
      </c>
      <c r="J1041" t="s">
        <v>875</v>
      </c>
      <c r="K1041" t="s">
        <v>2543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1372</v>
      </c>
      <c r="AL1041" t="s">
        <v>859</v>
      </c>
      <c r="AM1041" t="s">
        <v>1372</v>
      </c>
      <c r="AN1041" t="s">
        <v>859</v>
      </c>
      <c r="AO1041" s="13">
        <v>0.31</v>
      </c>
      <c r="AP1041" s="14">
        <v>20240011894104</v>
      </c>
      <c r="AQ1041" s="12">
        <v>45649</v>
      </c>
    </row>
    <row r="1042" spans="2:43" x14ac:dyDescent="0.3">
      <c r="B1042">
        <v>2090325</v>
      </c>
      <c r="E1042" s="12">
        <v>45649</v>
      </c>
      <c r="G1042" t="s">
        <v>2535</v>
      </c>
      <c r="I1042" t="s">
        <v>875</v>
      </c>
      <c r="J1042" t="s">
        <v>875</v>
      </c>
      <c r="K1042" t="s">
        <v>2543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3269</v>
      </c>
      <c r="AL1042" t="s">
        <v>859</v>
      </c>
      <c r="AM1042" t="s">
        <v>3269</v>
      </c>
      <c r="AN1042" t="s">
        <v>859</v>
      </c>
      <c r="AO1042" s="13">
        <v>4.84</v>
      </c>
      <c r="AP1042" s="14">
        <v>20240011894105</v>
      </c>
      <c r="AQ1042" s="12">
        <v>45649</v>
      </c>
    </row>
    <row r="1043" spans="2:43" x14ac:dyDescent="0.3">
      <c r="B1043">
        <v>2090326</v>
      </c>
      <c r="E1043" s="12">
        <v>45649</v>
      </c>
      <c r="G1043" t="s">
        <v>2535</v>
      </c>
      <c r="I1043" t="s">
        <v>875</v>
      </c>
      <c r="J1043" t="s">
        <v>875</v>
      </c>
      <c r="K1043" t="s">
        <v>2543</v>
      </c>
      <c r="L1043">
        <v>996866969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858</v>
      </c>
      <c r="AI1043" t="s">
        <v>859</v>
      </c>
      <c r="AK1043" t="s">
        <v>917</v>
      </c>
      <c r="AL1043" t="s">
        <v>859</v>
      </c>
      <c r="AM1043" t="s">
        <v>917</v>
      </c>
      <c r="AN1043" t="s">
        <v>859</v>
      </c>
      <c r="AO1043" s="13">
        <v>10</v>
      </c>
      <c r="AP1043" s="14">
        <v>20240011894106</v>
      </c>
      <c r="AQ1043" s="12">
        <v>45649</v>
      </c>
    </row>
    <row r="1044" spans="2:43" x14ac:dyDescent="0.3">
      <c r="B1044">
        <v>2090327</v>
      </c>
      <c r="E1044" s="12">
        <v>45649</v>
      </c>
      <c r="G1044" t="s">
        <v>2535</v>
      </c>
      <c r="I1044" t="s">
        <v>875</v>
      </c>
      <c r="J1044" t="s">
        <v>875</v>
      </c>
      <c r="K1044" t="s">
        <v>2543</v>
      </c>
      <c r="L1044">
        <v>996866969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858</v>
      </c>
      <c r="AI1044" t="s">
        <v>859</v>
      </c>
      <c r="AK1044" t="s">
        <v>3500</v>
      </c>
      <c r="AL1044" t="s">
        <v>859</v>
      </c>
      <c r="AM1044" t="s">
        <v>3500</v>
      </c>
      <c r="AN1044" t="s">
        <v>859</v>
      </c>
      <c r="AO1044" s="13">
        <v>9.74</v>
      </c>
      <c r="AP1044" s="14">
        <v>20240011894107</v>
      </c>
      <c r="AQ1044" s="12">
        <v>45649</v>
      </c>
    </row>
    <row r="1045" spans="2:43" x14ac:dyDescent="0.3">
      <c r="B1045">
        <v>2090328</v>
      </c>
      <c r="E1045" s="12">
        <v>45649</v>
      </c>
      <c r="G1045" t="s">
        <v>2535</v>
      </c>
      <c r="I1045" t="s">
        <v>875</v>
      </c>
      <c r="J1045" t="s">
        <v>875</v>
      </c>
      <c r="K1045" t="s">
        <v>2543</v>
      </c>
      <c r="L1045">
        <v>996866969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858</v>
      </c>
      <c r="AI1045" t="s">
        <v>859</v>
      </c>
      <c r="AK1045" t="s">
        <v>3339</v>
      </c>
      <c r="AL1045" t="s">
        <v>859</v>
      </c>
      <c r="AM1045" t="s">
        <v>3339</v>
      </c>
      <c r="AN1045" t="s">
        <v>859</v>
      </c>
      <c r="AO1045" s="13">
        <v>3.77</v>
      </c>
      <c r="AP1045" s="14">
        <v>20240011894108</v>
      </c>
      <c r="AQ1045" s="12">
        <v>45649</v>
      </c>
    </row>
    <row r="1046" spans="2:43" x14ac:dyDescent="0.3">
      <c r="B1046">
        <v>2090329</v>
      </c>
      <c r="E1046" s="12">
        <v>45649</v>
      </c>
      <c r="G1046" t="s">
        <v>2535</v>
      </c>
      <c r="I1046" t="s">
        <v>875</v>
      </c>
      <c r="J1046" t="s">
        <v>875</v>
      </c>
      <c r="K1046" t="s">
        <v>2543</v>
      </c>
      <c r="L1046">
        <v>996866969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858</v>
      </c>
      <c r="AI1046" t="s">
        <v>859</v>
      </c>
      <c r="AK1046" t="s">
        <v>1578</v>
      </c>
      <c r="AL1046" t="s">
        <v>859</v>
      </c>
      <c r="AM1046" t="s">
        <v>1578</v>
      </c>
      <c r="AN1046" t="s">
        <v>859</v>
      </c>
      <c r="AO1046" s="13">
        <v>3.11</v>
      </c>
      <c r="AP1046" s="14">
        <v>20240011894109</v>
      </c>
      <c r="AQ1046" s="12">
        <v>45649</v>
      </c>
    </row>
    <row r="1047" spans="2:43" x14ac:dyDescent="0.3">
      <c r="B1047">
        <v>2090330</v>
      </c>
      <c r="E1047" s="12">
        <v>45649</v>
      </c>
      <c r="G1047" t="s">
        <v>2535</v>
      </c>
      <c r="I1047" t="s">
        <v>875</v>
      </c>
      <c r="J1047" t="s">
        <v>875</v>
      </c>
      <c r="K1047" t="s">
        <v>2543</v>
      </c>
      <c r="L1047">
        <v>996866969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858</v>
      </c>
      <c r="AI1047" t="s">
        <v>859</v>
      </c>
      <c r="AK1047" t="s">
        <v>2523</v>
      </c>
      <c r="AL1047" t="s">
        <v>859</v>
      </c>
      <c r="AM1047" t="s">
        <v>2523</v>
      </c>
      <c r="AN1047" t="s">
        <v>859</v>
      </c>
      <c r="AO1047" s="13">
        <v>4.24</v>
      </c>
      <c r="AP1047" s="14">
        <v>20240011894110</v>
      </c>
      <c r="AQ1047" s="12">
        <v>45649</v>
      </c>
    </row>
    <row r="1048" spans="2:43" x14ac:dyDescent="0.3">
      <c r="B1048">
        <v>2090331</v>
      </c>
      <c r="E1048" s="12">
        <v>45649</v>
      </c>
      <c r="G1048" t="s">
        <v>2535</v>
      </c>
      <c r="I1048" t="s">
        <v>875</v>
      </c>
      <c r="J1048" t="s">
        <v>875</v>
      </c>
      <c r="K1048" t="s">
        <v>2543</v>
      </c>
      <c r="L1048">
        <v>996866969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858</v>
      </c>
      <c r="AI1048" t="s">
        <v>859</v>
      </c>
      <c r="AK1048" t="s">
        <v>2058</v>
      </c>
      <c r="AL1048" t="s">
        <v>859</v>
      </c>
      <c r="AM1048" t="s">
        <v>2058</v>
      </c>
      <c r="AN1048" t="s">
        <v>859</v>
      </c>
      <c r="AO1048" s="13">
        <v>4.4400000000000004</v>
      </c>
      <c r="AP1048" s="14">
        <v>20240011894111</v>
      </c>
      <c r="AQ1048" s="12">
        <v>45649</v>
      </c>
    </row>
    <row r="1049" spans="2:43" x14ac:dyDescent="0.3">
      <c r="B1049">
        <v>2090332</v>
      </c>
      <c r="E1049" s="12">
        <v>45649</v>
      </c>
      <c r="G1049" t="s">
        <v>2535</v>
      </c>
      <c r="I1049" t="s">
        <v>875</v>
      </c>
      <c r="J1049" t="s">
        <v>875</v>
      </c>
      <c r="K1049" t="s">
        <v>2543</v>
      </c>
      <c r="L1049">
        <v>996866969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858</v>
      </c>
      <c r="AI1049" t="s">
        <v>859</v>
      </c>
      <c r="AK1049" t="s">
        <v>1415</v>
      </c>
      <c r="AL1049" t="s">
        <v>859</v>
      </c>
      <c r="AM1049" t="s">
        <v>1415</v>
      </c>
      <c r="AN1049" t="s">
        <v>859</v>
      </c>
      <c r="AO1049" s="13">
        <v>3.57</v>
      </c>
      <c r="AP1049" s="14">
        <v>20240011894112</v>
      </c>
      <c r="AQ1049" s="12">
        <v>45649</v>
      </c>
    </row>
    <row r="1050" spans="2:43" x14ac:dyDescent="0.3">
      <c r="B1050">
        <v>2090333</v>
      </c>
      <c r="E1050" s="12">
        <v>45649</v>
      </c>
      <c r="G1050" t="s">
        <v>2535</v>
      </c>
      <c r="I1050" t="s">
        <v>875</v>
      </c>
      <c r="J1050" t="s">
        <v>875</v>
      </c>
      <c r="K1050" t="s">
        <v>2543</v>
      </c>
      <c r="L1050">
        <v>996866969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858</v>
      </c>
      <c r="AI1050" t="s">
        <v>859</v>
      </c>
      <c r="AK1050" t="s">
        <v>3269</v>
      </c>
      <c r="AL1050" t="s">
        <v>859</v>
      </c>
      <c r="AM1050" t="s">
        <v>3269</v>
      </c>
      <c r="AN1050" t="s">
        <v>859</v>
      </c>
      <c r="AO1050" s="13">
        <v>4.84</v>
      </c>
      <c r="AP1050" s="14">
        <v>20240011894113</v>
      </c>
      <c r="AQ1050" s="12">
        <v>45649</v>
      </c>
    </row>
    <row r="1051" spans="2:43" x14ac:dyDescent="0.3">
      <c r="B1051">
        <v>2090334</v>
      </c>
      <c r="E1051" s="12">
        <v>45649</v>
      </c>
      <c r="G1051" t="s">
        <v>2535</v>
      </c>
      <c r="I1051" t="s">
        <v>875</v>
      </c>
      <c r="J1051" t="s">
        <v>875</v>
      </c>
      <c r="K1051" t="s">
        <v>2543</v>
      </c>
      <c r="L1051">
        <v>996866969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858</v>
      </c>
      <c r="AI1051" t="s">
        <v>859</v>
      </c>
      <c r="AK1051" t="s">
        <v>1556</v>
      </c>
      <c r="AL1051" t="s">
        <v>859</v>
      </c>
      <c r="AM1051" t="s">
        <v>1556</v>
      </c>
      <c r="AN1051" t="s">
        <v>859</v>
      </c>
      <c r="AO1051" s="13">
        <v>4.97</v>
      </c>
      <c r="AP1051" s="14">
        <v>20240011894114</v>
      </c>
      <c r="AQ1051" s="12">
        <v>45649</v>
      </c>
    </row>
    <row r="1052" spans="2:43" x14ac:dyDescent="0.3">
      <c r="B1052">
        <v>2090335</v>
      </c>
      <c r="E1052" s="12">
        <v>45649</v>
      </c>
      <c r="G1052" t="s">
        <v>2535</v>
      </c>
      <c r="I1052" t="s">
        <v>875</v>
      </c>
      <c r="J1052" t="s">
        <v>875</v>
      </c>
      <c r="K1052" t="s">
        <v>2543</v>
      </c>
      <c r="L1052">
        <v>996866969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858</v>
      </c>
      <c r="AI1052" t="s">
        <v>859</v>
      </c>
      <c r="AK1052" t="s">
        <v>3339</v>
      </c>
      <c r="AL1052" t="s">
        <v>859</v>
      </c>
      <c r="AM1052" t="s">
        <v>3339</v>
      </c>
      <c r="AN1052" t="s">
        <v>859</v>
      </c>
      <c r="AO1052" s="13">
        <v>3.77</v>
      </c>
      <c r="AP1052" s="14">
        <v>20240011894115</v>
      </c>
      <c r="AQ1052" s="12">
        <v>45649</v>
      </c>
    </row>
    <row r="1053" spans="2:43" x14ac:dyDescent="0.3">
      <c r="B1053">
        <v>2090336</v>
      </c>
      <c r="E1053" s="12">
        <v>45649</v>
      </c>
      <c r="G1053" t="s">
        <v>2535</v>
      </c>
      <c r="I1053" t="s">
        <v>875</v>
      </c>
      <c r="J1053" t="s">
        <v>875</v>
      </c>
      <c r="K1053" t="s">
        <v>2543</v>
      </c>
      <c r="L1053">
        <v>996866969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858</v>
      </c>
      <c r="AI1053" t="s">
        <v>859</v>
      </c>
      <c r="AK1053" t="s">
        <v>1606</v>
      </c>
      <c r="AL1053" t="s">
        <v>859</v>
      </c>
      <c r="AM1053" t="s">
        <v>1606</v>
      </c>
      <c r="AN1053" t="s">
        <v>859</v>
      </c>
      <c r="AO1053" s="13">
        <v>3.37</v>
      </c>
      <c r="AP1053" s="14">
        <v>20240011894116</v>
      </c>
      <c r="AQ1053" s="12">
        <v>45649</v>
      </c>
    </row>
    <row r="1054" spans="2:43" x14ac:dyDescent="0.3">
      <c r="B1054">
        <v>2090337</v>
      </c>
      <c r="E1054" s="12">
        <v>45649</v>
      </c>
      <c r="G1054" t="s">
        <v>2535</v>
      </c>
      <c r="I1054" t="s">
        <v>875</v>
      </c>
      <c r="J1054" t="s">
        <v>875</v>
      </c>
      <c r="K1054" t="s">
        <v>2543</v>
      </c>
      <c r="L1054">
        <v>996866969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858</v>
      </c>
      <c r="AI1054" t="s">
        <v>859</v>
      </c>
      <c r="AK1054" t="s">
        <v>2167</v>
      </c>
      <c r="AL1054" t="s">
        <v>859</v>
      </c>
      <c r="AM1054" t="s">
        <v>2167</v>
      </c>
      <c r="AN1054" t="s">
        <v>859</v>
      </c>
      <c r="AO1054" s="13">
        <v>4.37</v>
      </c>
      <c r="AP1054" s="14">
        <v>20240011894117</v>
      </c>
      <c r="AQ1054" s="12">
        <v>45649</v>
      </c>
    </row>
    <row r="1055" spans="2:43" x14ac:dyDescent="0.3">
      <c r="B1055">
        <v>2090338</v>
      </c>
      <c r="E1055" s="12">
        <v>45649</v>
      </c>
      <c r="G1055" t="s">
        <v>2535</v>
      </c>
      <c r="I1055" t="s">
        <v>875</v>
      </c>
      <c r="J1055" t="s">
        <v>875</v>
      </c>
      <c r="K1055" t="s">
        <v>2543</v>
      </c>
      <c r="L1055">
        <v>996866969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858</v>
      </c>
      <c r="AI1055" t="s">
        <v>859</v>
      </c>
      <c r="AK1055" t="s">
        <v>1736</v>
      </c>
      <c r="AL1055" t="s">
        <v>859</v>
      </c>
      <c r="AM1055" t="s">
        <v>1736</v>
      </c>
      <c r="AN1055" t="s">
        <v>859</v>
      </c>
      <c r="AO1055" s="13">
        <v>3.83</v>
      </c>
      <c r="AP1055" s="14">
        <v>20240011894118</v>
      </c>
      <c r="AQ1055" s="12">
        <v>45649</v>
      </c>
    </row>
    <row r="1056" spans="2:43" x14ac:dyDescent="0.3">
      <c r="B1056">
        <v>2090339</v>
      </c>
      <c r="E1056" s="12">
        <v>45649</v>
      </c>
      <c r="G1056" t="s">
        <v>2535</v>
      </c>
      <c r="I1056" t="s">
        <v>875</v>
      </c>
      <c r="J1056" t="s">
        <v>875</v>
      </c>
      <c r="K1056" t="s">
        <v>2543</v>
      </c>
      <c r="L1056">
        <v>996866969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858</v>
      </c>
      <c r="AI1056" t="s">
        <v>859</v>
      </c>
      <c r="AK1056" t="s">
        <v>2619</v>
      </c>
      <c r="AL1056" t="s">
        <v>859</v>
      </c>
      <c r="AM1056" t="s">
        <v>2619</v>
      </c>
      <c r="AN1056" t="s">
        <v>859</v>
      </c>
      <c r="AO1056" s="13">
        <v>3.24</v>
      </c>
      <c r="AP1056" s="14">
        <v>20240011894119</v>
      </c>
      <c r="AQ1056" s="12">
        <v>45649</v>
      </c>
    </row>
    <row r="1057" spans="2:43" x14ac:dyDescent="0.3">
      <c r="B1057">
        <v>2090340</v>
      </c>
      <c r="E1057" s="12">
        <v>45649</v>
      </c>
      <c r="G1057" t="s">
        <v>2535</v>
      </c>
      <c r="I1057" t="s">
        <v>875</v>
      </c>
      <c r="J1057" t="s">
        <v>875</v>
      </c>
      <c r="K1057" t="s">
        <v>2543</v>
      </c>
      <c r="L1057">
        <v>996866969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858</v>
      </c>
      <c r="AI1057" t="s">
        <v>859</v>
      </c>
      <c r="AK1057" t="s">
        <v>1606</v>
      </c>
      <c r="AL1057" t="s">
        <v>859</v>
      </c>
      <c r="AM1057" t="s">
        <v>1606</v>
      </c>
      <c r="AN1057" t="s">
        <v>859</v>
      </c>
      <c r="AO1057" s="13">
        <v>3.37</v>
      </c>
      <c r="AP1057" s="14">
        <v>20240011894120</v>
      </c>
      <c r="AQ1057" s="12">
        <v>45649</v>
      </c>
    </row>
    <row r="1058" spans="2:43" x14ac:dyDescent="0.3">
      <c r="B1058">
        <v>2090341</v>
      </c>
      <c r="E1058" s="12">
        <v>45649</v>
      </c>
      <c r="G1058" t="s">
        <v>2535</v>
      </c>
      <c r="I1058" t="s">
        <v>875</v>
      </c>
      <c r="J1058" t="s">
        <v>875</v>
      </c>
      <c r="K1058" t="s">
        <v>2543</v>
      </c>
      <c r="L1058">
        <v>996866969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858</v>
      </c>
      <c r="AI1058" t="s">
        <v>859</v>
      </c>
      <c r="AK1058" t="s">
        <v>2062</v>
      </c>
      <c r="AL1058" t="s">
        <v>859</v>
      </c>
      <c r="AM1058" t="s">
        <v>2062</v>
      </c>
      <c r="AN1058" t="s">
        <v>859</v>
      </c>
      <c r="AO1058" s="13">
        <v>4.71</v>
      </c>
      <c r="AP1058" s="14">
        <v>20240011894121</v>
      </c>
      <c r="AQ1058" s="12">
        <v>45649</v>
      </c>
    </row>
    <row r="1059" spans="2:43" x14ac:dyDescent="0.3">
      <c r="B1059">
        <v>2090342</v>
      </c>
      <c r="E1059" s="12">
        <v>45649</v>
      </c>
      <c r="G1059" t="s">
        <v>2535</v>
      </c>
      <c r="I1059" t="s">
        <v>875</v>
      </c>
      <c r="J1059" t="s">
        <v>875</v>
      </c>
      <c r="K1059" t="s">
        <v>2543</v>
      </c>
      <c r="L1059">
        <v>996866969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858</v>
      </c>
      <c r="AI1059" t="s">
        <v>859</v>
      </c>
      <c r="AK1059" t="s">
        <v>2935</v>
      </c>
      <c r="AL1059" t="s">
        <v>859</v>
      </c>
      <c r="AM1059" t="s">
        <v>2935</v>
      </c>
      <c r="AN1059" t="s">
        <v>859</v>
      </c>
      <c r="AO1059" s="13">
        <v>5.05</v>
      </c>
      <c r="AP1059" s="14">
        <v>20240011894122</v>
      </c>
      <c r="AQ1059" s="12">
        <v>45649</v>
      </c>
    </row>
    <row r="1060" spans="2:43" x14ac:dyDescent="0.3">
      <c r="B1060">
        <v>2090343</v>
      </c>
      <c r="E1060" s="12">
        <v>45649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3339</v>
      </c>
      <c r="AL1060" t="s">
        <v>859</v>
      </c>
      <c r="AM1060" t="s">
        <v>3339</v>
      </c>
      <c r="AN1060" t="s">
        <v>859</v>
      </c>
      <c r="AO1060" s="13">
        <v>3.77</v>
      </c>
      <c r="AP1060" s="14">
        <v>20240011894123</v>
      </c>
      <c r="AQ1060" s="12">
        <v>45649</v>
      </c>
    </row>
    <row r="1061" spans="2:43" x14ac:dyDescent="0.3">
      <c r="B1061">
        <v>2090344</v>
      </c>
      <c r="E1061" s="12">
        <v>45649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3456</v>
      </c>
      <c r="AL1061" t="s">
        <v>859</v>
      </c>
      <c r="AM1061" t="s">
        <v>3456</v>
      </c>
      <c r="AN1061" t="s">
        <v>859</v>
      </c>
      <c r="AO1061" s="13">
        <v>4.04</v>
      </c>
      <c r="AP1061" s="14">
        <v>20240011894124</v>
      </c>
      <c r="AQ1061" s="12">
        <v>45649</v>
      </c>
    </row>
    <row r="1062" spans="2:43" x14ac:dyDescent="0.3">
      <c r="B1062">
        <v>2090345</v>
      </c>
      <c r="E1062" s="12">
        <v>45649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3439</v>
      </c>
      <c r="AL1062" t="s">
        <v>859</v>
      </c>
      <c r="AM1062" t="s">
        <v>3439</v>
      </c>
      <c r="AN1062" t="s">
        <v>859</v>
      </c>
      <c r="AO1062" s="13">
        <v>3.91</v>
      </c>
      <c r="AP1062" s="14">
        <v>20240011894125</v>
      </c>
      <c r="AQ1062" s="12">
        <v>45649</v>
      </c>
    </row>
    <row r="1063" spans="2:43" x14ac:dyDescent="0.3">
      <c r="B1063">
        <v>2090346</v>
      </c>
      <c r="E1063" s="12">
        <v>45649</v>
      </c>
      <c r="G1063" t="s">
        <v>2535</v>
      </c>
      <c r="I1063" t="s">
        <v>875</v>
      </c>
      <c r="J1063" t="s">
        <v>875</v>
      </c>
      <c r="K1063" t="s">
        <v>2543</v>
      </c>
      <c r="L1063">
        <v>996866969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858</v>
      </c>
      <c r="AI1063" t="s">
        <v>859</v>
      </c>
      <c r="AK1063" t="s">
        <v>1257</v>
      </c>
      <c r="AL1063" t="s">
        <v>859</v>
      </c>
      <c r="AM1063" t="s">
        <v>1257</v>
      </c>
      <c r="AN1063" t="s">
        <v>859</v>
      </c>
      <c r="AO1063" s="13">
        <v>3.98</v>
      </c>
      <c r="AP1063" s="14">
        <v>20240011894126</v>
      </c>
      <c r="AQ1063" s="12">
        <v>45649</v>
      </c>
    </row>
    <row r="1064" spans="2:43" x14ac:dyDescent="0.3">
      <c r="B1064">
        <v>2090347</v>
      </c>
      <c r="E1064" s="12">
        <v>45649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1874</v>
      </c>
      <c r="AL1064" t="s">
        <v>859</v>
      </c>
      <c r="AM1064" t="s">
        <v>1874</v>
      </c>
      <c r="AN1064" t="s">
        <v>859</v>
      </c>
      <c r="AO1064" s="13">
        <v>4.0999999999999996</v>
      </c>
      <c r="AP1064" s="14">
        <v>20240011894127</v>
      </c>
      <c r="AQ1064" s="12">
        <v>45649</v>
      </c>
    </row>
    <row r="1065" spans="2:43" x14ac:dyDescent="0.3">
      <c r="B1065">
        <v>2090348</v>
      </c>
      <c r="E1065" s="12">
        <v>45649</v>
      </c>
      <c r="G1065" t="s">
        <v>2535</v>
      </c>
      <c r="I1065" t="s">
        <v>875</v>
      </c>
      <c r="J1065" t="s">
        <v>875</v>
      </c>
      <c r="K1065" t="s">
        <v>2543</v>
      </c>
      <c r="L1065">
        <v>996866969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858</v>
      </c>
      <c r="AI1065" t="s">
        <v>859</v>
      </c>
      <c r="AK1065" t="s">
        <v>1335</v>
      </c>
      <c r="AL1065" t="s">
        <v>859</v>
      </c>
      <c r="AM1065" t="s">
        <v>1335</v>
      </c>
      <c r="AN1065" t="s">
        <v>859</v>
      </c>
      <c r="AO1065" s="13">
        <v>4.78</v>
      </c>
      <c r="AP1065" s="14">
        <v>20240011894128</v>
      </c>
      <c r="AQ1065" s="12">
        <v>45649</v>
      </c>
    </row>
    <row r="1066" spans="2:43" x14ac:dyDescent="0.3">
      <c r="B1066">
        <v>2090349</v>
      </c>
      <c r="E1066" s="12">
        <v>45649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1472</v>
      </c>
      <c r="AL1066" t="s">
        <v>859</v>
      </c>
      <c r="AM1066" t="s">
        <v>1472</v>
      </c>
      <c r="AN1066" t="s">
        <v>859</v>
      </c>
      <c r="AO1066" s="13">
        <v>4.3099999999999996</v>
      </c>
      <c r="AP1066" s="14">
        <v>20240011894129</v>
      </c>
      <c r="AQ1066" s="12">
        <v>45649</v>
      </c>
    </row>
    <row r="1067" spans="2:43" x14ac:dyDescent="0.3">
      <c r="B1067">
        <v>2090350</v>
      </c>
      <c r="E1067" s="12">
        <v>45649</v>
      </c>
      <c r="G1067" t="s">
        <v>2535</v>
      </c>
      <c r="I1067" t="s">
        <v>875</v>
      </c>
      <c r="J1067" t="s">
        <v>875</v>
      </c>
      <c r="K1067" t="s">
        <v>2543</v>
      </c>
      <c r="L1067">
        <v>996866969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858</v>
      </c>
      <c r="AI1067" t="s">
        <v>859</v>
      </c>
      <c r="AK1067" t="s">
        <v>2742</v>
      </c>
      <c r="AL1067" t="s">
        <v>859</v>
      </c>
      <c r="AM1067" t="s">
        <v>2742</v>
      </c>
      <c r="AN1067" t="s">
        <v>859</v>
      </c>
      <c r="AO1067" s="13">
        <v>4.51</v>
      </c>
      <c r="AP1067" s="14">
        <v>20240011894130</v>
      </c>
      <c r="AQ1067" s="12">
        <v>45649</v>
      </c>
    </row>
    <row r="1068" spans="2:43" x14ac:dyDescent="0.3">
      <c r="B1068">
        <v>2090351</v>
      </c>
      <c r="E1068" s="12">
        <v>45649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2189</v>
      </c>
      <c r="AL1068" t="s">
        <v>859</v>
      </c>
      <c r="AM1068" t="s">
        <v>2189</v>
      </c>
      <c r="AN1068" t="s">
        <v>859</v>
      </c>
      <c r="AO1068" s="13">
        <v>9.94</v>
      </c>
      <c r="AP1068" s="14">
        <v>20240011894131</v>
      </c>
      <c r="AQ1068" s="12">
        <v>45649</v>
      </c>
    </row>
    <row r="1069" spans="2:43" x14ac:dyDescent="0.3">
      <c r="B1069">
        <v>2090352</v>
      </c>
      <c r="E1069" s="12">
        <v>45649</v>
      </c>
      <c r="G1069" t="s">
        <v>2535</v>
      </c>
      <c r="I1069" t="s">
        <v>875</v>
      </c>
      <c r="J1069" t="s">
        <v>875</v>
      </c>
      <c r="K1069" t="s">
        <v>2543</v>
      </c>
      <c r="L1069">
        <v>996866969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858</v>
      </c>
      <c r="AI1069" t="s">
        <v>859</v>
      </c>
      <c r="AK1069" t="s">
        <v>3345</v>
      </c>
      <c r="AL1069" t="s">
        <v>859</v>
      </c>
      <c r="AM1069" t="s">
        <v>3345</v>
      </c>
      <c r="AN1069" t="s">
        <v>859</v>
      </c>
      <c r="AO1069" s="13">
        <v>4.6399999999999997</v>
      </c>
      <c r="AP1069" s="14">
        <v>20240011894132</v>
      </c>
      <c r="AQ1069" s="12">
        <v>45649</v>
      </c>
    </row>
    <row r="1070" spans="2:43" x14ac:dyDescent="0.3">
      <c r="B1070">
        <v>2090353</v>
      </c>
      <c r="E1070" s="12">
        <v>45649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1335</v>
      </c>
      <c r="AL1070" t="s">
        <v>859</v>
      </c>
      <c r="AM1070" t="s">
        <v>1335</v>
      </c>
      <c r="AN1070" t="s">
        <v>859</v>
      </c>
      <c r="AO1070" s="13">
        <v>4.78</v>
      </c>
      <c r="AP1070" s="14">
        <v>20240011894133</v>
      </c>
      <c r="AQ1070" s="12">
        <v>45649</v>
      </c>
    </row>
    <row r="1071" spans="2:43" x14ac:dyDescent="0.3">
      <c r="B1071">
        <v>1203655</v>
      </c>
      <c r="E1071" s="12">
        <v>45649</v>
      </c>
      <c r="G1071" t="s">
        <v>2535</v>
      </c>
      <c r="I1071" t="s">
        <v>875</v>
      </c>
      <c r="J1071" t="s">
        <v>875</v>
      </c>
      <c r="K1071" t="s">
        <v>2808</v>
      </c>
      <c r="L1071">
        <v>996866969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858</v>
      </c>
      <c r="AI1071" t="s">
        <v>859</v>
      </c>
      <c r="AK1071" t="s">
        <v>1123</v>
      </c>
      <c r="AL1071" t="s">
        <v>859</v>
      </c>
      <c r="AM1071" t="s">
        <v>1123</v>
      </c>
      <c r="AN1071" t="s">
        <v>859</v>
      </c>
      <c r="AO1071" s="13">
        <v>0.35</v>
      </c>
      <c r="AP1071" s="14">
        <v>20240011893675</v>
      </c>
      <c r="AQ1071" s="12">
        <v>45649</v>
      </c>
    </row>
    <row r="1072" spans="2:43" x14ac:dyDescent="0.3">
      <c r="B1072">
        <v>1203655</v>
      </c>
      <c r="E1072" s="12">
        <v>45649</v>
      </c>
      <c r="G1072" t="s">
        <v>2535</v>
      </c>
      <c r="I1072" t="s">
        <v>875</v>
      </c>
      <c r="J1072" t="s">
        <v>875</v>
      </c>
      <c r="K1072" t="s">
        <v>2808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1673</v>
      </c>
      <c r="AL1072" t="s">
        <v>859</v>
      </c>
      <c r="AM1072" t="s">
        <v>1673</v>
      </c>
      <c r="AN1072" t="s">
        <v>859</v>
      </c>
      <c r="AO1072" s="13">
        <v>0.11</v>
      </c>
      <c r="AP1072" s="14">
        <v>20240011894141</v>
      </c>
      <c r="AQ1072" s="12">
        <v>45649</v>
      </c>
    </row>
    <row r="1073" spans="2:43" x14ac:dyDescent="0.3">
      <c r="B1073">
        <v>189955</v>
      </c>
      <c r="E1073" s="12">
        <v>45649</v>
      </c>
      <c r="G1073" t="s">
        <v>2535</v>
      </c>
      <c r="I1073" t="s">
        <v>875</v>
      </c>
      <c r="J1073" t="s">
        <v>875</v>
      </c>
      <c r="K1073" t="s">
        <v>2809</v>
      </c>
      <c r="L1073">
        <v>996866969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858</v>
      </c>
      <c r="AI1073" t="s">
        <v>859</v>
      </c>
      <c r="AK1073" t="s">
        <v>1431</v>
      </c>
      <c r="AL1073" t="s">
        <v>859</v>
      </c>
      <c r="AM1073" t="s">
        <v>1431</v>
      </c>
      <c r="AN1073" t="s">
        <v>859</v>
      </c>
      <c r="AO1073" s="13">
        <v>0.03</v>
      </c>
      <c r="AP1073" s="14">
        <v>20240011894188</v>
      </c>
      <c r="AQ1073" s="12">
        <v>45649</v>
      </c>
    </row>
    <row r="1074" spans="2:43" x14ac:dyDescent="0.3">
      <c r="B1074">
        <v>1365870</v>
      </c>
      <c r="E1074" s="12">
        <v>45649</v>
      </c>
      <c r="G1074" t="s">
        <v>2535</v>
      </c>
      <c r="I1074" t="s">
        <v>875</v>
      </c>
      <c r="J1074" t="s">
        <v>875</v>
      </c>
      <c r="K1074" t="s">
        <v>2809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2096</v>
      </c>
      <c r="AL1074" t="s">
        <v>859</v>
      </c>
      <c r="AM1074" t="s">
        <v>2096</v>
      </c>
      <c r="AN1074" t="s">
        <v>859</v>
      </c>
      <c r="AO1074" s="13">
        <v>2.15</v>
      </c>
      <c r="AP1074" s="14">
        <v>20240011893710</v>
      </c>
      <c r="AQ1074" s="12">
        <v>45649</v>
      </c>
    </row>
    <row r="1075" spans="2:43" x14ac:dyDescent="0.3">
      <c r="B1075">
        <v>785685</v>
      </c>
      <c r="E1075" s="12">
        <v>45649</v>
      </c>
      <c r="G1075" t="s">
        <v>2535</v>
      </c>
      <c r="I1075" t="s">
        <v>2812</v>
      </c>
      <c r="J1075" t="s">
        <v>875</v>
      </c>
      <c r="K1075" t="s">
        <v>2813</v>
      </c>
      <c r="L1075">
        <v>996866969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858</v>
      </c>
      <c r="AI1075" t="s">
        <v>859</v>
      </c>
      <c r="AK1075" t="s">
        <v>1495</v>
      </c>
      <c r="AL1075" t="s">
        <v>859</v>
      </c>
      <c r="AM1075" t="s">
        <v>1495</v>
      </c>
      <c r="AN1075" t="s">
        <v>859</v>
      </c>
      <c r="AO1075" s="13">
        <v>0.48</v>
      </c>
      <c r="AP1075" s="14">
        <v>20240011893319</v>
      </c>
      <c r="AQ1075" s="12">
        <v>45649</v>
      </c>
    </row>
    <row r="1076" spans="2:43" x14ac:dyDescent="0.3">
      <c r="B1076">
        <v>785685</v>
      </c>
      <c r="E1076" s="12">
        <v>45649</v>
      </c>
      <c r="G1076" t="s">
        <v>2535</v>
      </c>
      <c r="I1076" t="s">
        <v>2812</v>
      </c>
      <c r="J1076" t="s">
        <v>875</v>
      </c>
      <c r="K1076" t="s">
        <v>2813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1350</v>
      </c>
      <c r="AL1076" t="s">
        <v>859</v>
      </c>
      <c r="AM1076" t="s">
        <v>1350</v>
      </c>
      <c r="AN1076" t="s">
        <v>859</v>
      </c>
      <c r="AO1076" s="13">
        <v>0.28999999999999998</v>
      </c>
      <c r="AP1076" s="14">
        <v>20240011893714</v>
      </c>
      <c r="AQ1076" s="12">
        <v>45649</v>
      </c>
    </row>
    <row r="1077" spans="2:43" x14ac:dyDescent="0.3">
      <c r="B1077">
        <v>785685</v>
      </c>
      <c r="E1077" s="12">
        <v>45649</v>
      </c>
      <c r="G1077" t="s">
        <v>2535</v>
      </c>
      <c r="I1077" t="s">
        <v>2812</v>
      </c>
      <c r="J1077" t="s">
        <v>875</v>
      </c>
      <c r="K1077" t="s">
        <v>2813</v>
      </c>
      <c r="L1077">
        <v>996866969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858</v>
      </c>
      <c r="AI1077" t="s">
        <v>859</v>
      </c>
      <c r="AK1077" t="s">
        <v>1198</v>
      </c>
      <c r="AL1077" t="s">
        <v>859</v>
      </c>
      <c r="AM1077" t="s">
        <v>1198</v>
      </c>
      <c r="AN1077" t="s">
        <v>859</v>
      </c>
      <c r="AO1077" s="13">
        <v>0.04</v>
      </c>
      <c r="AP1077" s="14">
        <v>20240011894195</v>
      </c>
      <c r="AQ1077" s="12">
        <v>45649</v>
      </c>
    </row>
    <row r="1078" spans="2:43" x14ac:dyDescent="0.3">
      <c r="B1078">
        <v>1536827</v>
      </c>
      <c r="E1078" s="12">
        <v>45649</v>
      </c>
      <c r="G1078" t="s">
        <v>2535</v>
      </c>
      <c r="I1078" t="s">
        <v>875</v>
      </c>
      <c r="J1078" t="s">
        <v>875</v>
      </c>
      <c r="K1078" t="s">
        <v>2815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1784</v>
      </c>
      <c r="AL1078" t="s">
        <v>859</v>
      </c>
      <c r="AM1078" t="s">
        <v>1784</v>
      </c>
      <c r="AN1078" t="s">
        <v>859</v>
      </c>
      <c r="AO1078" s="13">
        <v>0.38</v>
      </c>
      <c r="AP1078" s="14">
        <v>20240011893341</v>
      </c>
      <c r="AQ1078" s="12">
        <v>45649</v>
      </c>
    </row>
    <row r="1079" spans="2:43" x14ac:dyDescent="0.3">
      <c r="B1079">
        <v>1536827</v>
      </c>
      <c r="E1079" s="12">
        <v>45649</v>
      </c>
      <c r="G1079" t="s">
        <v>2535</v>
      </c>
      <c r="I1079" t="s">
        <v>875</v>
      </c>
      <c r="J1079" t="s">
        <v>875</v>
      </c>
      <c r="K1079" t="s">
        <v>2815</v>
      </c>
      <c r="L1079">
        <v>996866969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858</v>
      </c>
      <c r="AI1079" t="s">
        <v>859</v>
      </c>
      <c r="AK1079" t="s">
        <v>1582</v>
      </c>
      <c r="AL1079" t="s">
        <v>859</v>
      </c>
      <c r="AM1079" t="s">
        <v>1582</v>
      </c>
      <c r="AN1079" t="s">
        <v>859</v>
      </c>
      <c r="AO1079" s="13">
        <v>0.21</v>
      </c>
      <c r="AP1079" s="14">
        <v>20240011893739</v>
      </c>
      <c r="AQ1079" s="12">
        <v>45649</v>
      </c>
    </row>
    <row r="1080" spans="2:43" x14ac:dyDescent="0.3">
      <c r="B1080">
        <v>1536827</v>
      </c>
      <c r="E1080" s="12">
        <v>45649</v>
      </c>
      <c r="G1080" t="s">
        <v>2535</v>
      </c>
      <c r="I1080" t="s">
        <v>875</v>
      </c>
      <c r="J1080" t="s">
        <v>875</v>
      </c>
      <c r="K1080" t="s">
        <v>2815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1431</v>
      </c>
      <c r="AL1080" t="s">
        <v>859</v>
      </c>
      <c r="AM1080" t="s">
        <v>1431</v>
      </c>
      <c r="AN1080" t="s">
        <v>859</v>
      </c>
      <c r="AO1080" s="13">
        <v>0.03</v>
      </c>
      <c r="AP1080" s="14">
        <v>20240011894222</v>
      </c>
      <c r="AQ1080" s="12">
        <v>45649</v>
      </c>
    </row>
    <row r="1081" spans="2:43" x14ac:dyDescent="0.3">
      <c r="B1081">
        <v>1536833</v>
      </c>
      <c r="E1081" s="12">
        <v>45649</v>
      </c>
      <c r="G1081" t="s">
        <v>2535</v>
      </c>
      <c r="I1081" t="s">
        <v>875</v>
      </c>
      <c r="J1081" t="s">
        <v>875</v>
      </c>
      <c r="K1081" t="s">
        <v>2815</v>
      </c>
      <c r="L1081">
        <v>996866969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858</v>
      </c>
      <c r="AI1081" t="s">
        <v>859</v>
      </c>
      <c r="AK1081" t="s">
        <v>1784</v>
      </c>
      <c r="AL1081" t="s">
        <v>859</v>
      </c>
      <c r="AM1081" t="s">
        <v>1784</v>
      </c>
      <c r="AN1081" t="s">
        <v>859</v>
      </c>
      <c r="AO1081" s="13">
        <v>0.38</v>
      </c>
      <c r="AP1081" s="14">
        <v>20240011893342</v>
      </c>
      <c r="AQ1081" s="12">
        <v>45649</v>
      </c>
    </row>
    <row r="1082" spans="2:43" x14ac:dyDescent="0.3">
      <c r="B1082">
        <v>1536833</v>
      </c>
      <c r="E1082" s="12">
        <v>45649</v>
      </c>
      <c r="G1082" t="s">
        <v>2535</v>
      </c>
      <c r="I1082" t="s">
        <v>875</v>
      </c>
      <c r="J1082" t="s">
        <v>875</v>
      </c>
      <c r="K1082" t="s">
        <v>2815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1582</v>
      </c>
      <c r="AL1082" t="s">
        <v>859</v>
      </c>
      <c r="AM1082" t="s">
        <v>1582</v>
      </c>
      <c r="AN1082" t="s">
        <v>859</v>
      </c>
      <c r="AO1082" s="13">
        <v>0.21</v>
      </c>
      <c r="AP1082" s="14">
        <v>20240011893740</v>
      </c>
      <c r="AQ1082" s="12">
        <v>45649</v>
      </c>
    </row>
    <row r="1083" spans="2:43" x14ac:dyDescent="0.3">
      <c r="B1083">
        <v>1536833</v>
      </c>
      <c r="E1083" s="12">
        <v>45649</v>
      </c>
      <c r="G1083" t="s">
        <v>2535</v>
      </c>
      <c r="I1083" t="s">
        <v>875</v>
      </c>
      <c r="J1083" t="s">
        <v>875</v>
      </c>
      <c r="K1083" t="s">
        <v>2815</v>
      </c>
      <c r="L1083">
        <v>996866969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858</v>
      </c>
      <c r="AI1083" t="s">
        <v>859</v>
      </c>
      <c r="AK1083" t="s">
        <v>1431</v>
      </c>
      <c r="AL1083" t="s">
        <v>859</v>
      </c>
      <c r="AM1083" t="s">
        <v>1431</v>
      </c>
      <c r="AN1083" t="s">
        <v>859</v>
      </c>
      <c r="AO1083" s="13">
        <v>0.03</v>
      </c>
      <c r="AP1083" s="14">
        <v>20240011894223</v>
      </c>
      <c r="AQ1083" s="12">
        <v>45649</v>
      </c>
    </row>
    <row r="1084" spans="2:43" x14ac:dyDescent="0.3">
      <c r="B1084">
        <v>1561240</v>
      </c>
      <c r="E1084" s="12">
        <v>45649</v>
      </c>
      <c r="G1084" t="s">
        <v>2535</v>
      </c>
      <c r="I1084" t="s">
        <v>875</v>
      </c>
      <c r="J1084" t="s">
        <v>875</v>
      </c>
      <c r="K1084" t="s">
        <v>2816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901</v>
      </c>
      <c r="AL1084" t="s">
        <v>859</v>
      </c>
      <c r="AM1084" t="s">
        <v>901</v>
      </c>
      <c r="AN1084" t="s">
        <v>859</v>
      </c>
      <c r="AO1084" s="13">
        <v>1.07</v>
      </c>
      <c r="AP1084" s="14">
        <v>20240011893198</v>
      </c>
      <c r="AQ1084" s="12">
        <v>45649</v>
      </c>
    </row>
    <row r="1085" spans="2:43" x14ac:dyDescent="0.3">
      <c r="B1085">
        <v>1561240</v>
      </c>
      <c r="E1085" s="12">
        <v>45649</v>
      </c>
      <c r="G1085" t="s">
        <v>2535</v>
      </c>
      <c r="I1085" t="s">
        <v>875</v>
      </c>
      <c r="J1085" t="s">
        <v>875</v>
      </c>
      <c r="K1085" t="s">
        <v>2816</v>
      </c>
      <c r="L1085">
        <v>996866969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858</v>
      </c>
      <c r="AI1085" t="s">
        <v>859</v>
      </c>
      <c r="AK1085" t="s">
        <v>1439</v>
      </c>
      <c r="AL1085" t="s">
        <v>859</v>
      </c>
      <c r="AM1085" t="s">
        <v>1439</v>
      </c>
      <c r="AN1085" t="s">
        <v>859</v>
      </c>
      <c r="AO1085" s="13">
        <v>0.9</v>
      </c>
      <c r="AP1085" s="14">
        <v>20240011893219</v>
      </c>
      <c r="AQ1085" s="12">
        <v>45649</v>
      </c>
    </row>
    <row r="1086" spans="2:43" x14ac:dyDescent="0.3">
      <c r="B1086">
        <v>1561240</v>
      </c>
      <c r="E1086" s="12">
        <v>45649</v>
      </c>
      <c r="G1086" t="s">
        <v>2535</v>
      </c>
      <c r="I1086" t="s">
        <v>875</v>
      </c>
      <c r="J1086" t="s">
        <v>875</v>
      </c>
      <c r="K1086" t="s">
        <v>2816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1178</v>
      </c>
      <c r="AL1086" t="s">
        <v>859</v>
      </c>
      <c r="AM1086" t="s">
        <v>1178</v>
      </c>
      <c r="AN1086" t="s">
        <v>859</v>
      </c>
      <c r="AO1086" s="13">
        <v>0.73</v>
      </c>
      <c r="AP1086" s="14">
        <v>20240011893243</v>
      </c>
      <c r="AQ1086" s="12">
        <v>45649</v>
      </c>
    </row>
    <row r="1087" spans="2:43" x14ac:dyDescent="0.3">
      <c r="B1087">
        <v>1561240</v>
      </c>
      <c r="E1087" s="12">
        <v>45649</v>
      </c>
      <c r="G1087" t="s">
        <v>2535</v>
      </c>
      <c r="I1087" t="s">
        <v>875</v>
      </c>
      <c r="J1087" t="s">
        <v>875</v>
      </c>
      <c r="K1087" t="s">
        <v>2816</v>
      </c>
      <c r="L1087">
        <v>996866969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858</v>
      </c>
      <c r="AI1087" t="s">
        <v>859</v>
      </c>
      <c r="AK1087" t="s">
        <v>1191</v>
      </c>
      <c r="AL1087" t="s">
        <v>859</v>
      </c>
      <c r="AM1087" t="s">
        <v>1191</v>
      </c>
      <c r="AN1087" t="s">
        <v>859</v>
      </c>
      <c r="AO1087" s="13">
        <v>0.64</v>
      </c>
      <c r="AP1087" s="14">
        <v>20240011893268</v>
      </c>
      <c r="AQ1087" s="12">
        <v>45649</v>
      </c>
    </row>
    <row r="1088" spans="2:43" x14ac:dyDescent="0.3">
      <c r="B1088">
        <v>1561240</v>
      </c>
      <c r="E1088" s="12">
        <v>45649</v>
      </c>
      <c r="G1088" t="s">
        <v>2535</v>
      </c>
      <c r="I1088" t="s">
        <v>875</v>
      </c>
      <c r="J1088" t="s">
        <v>875</v>
      </c>
      <c r="K1088" t="s">
        <v>2816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1784</v>
      </c>
      <c r="AL1088" t="s">
        <v>859</v>
      </c>
      <c r="AM1088" t="s">
        <v>1784</v>
      </c>
      <c r="AN1088" t="s">
        <v>859</v>
      </c>
      <c r="AO1088" s="13">
        <v>0.38</v>
      </c>
      <c r="AP1088" s="14">
        <v>20240011893364</v>
      </c>
      <c r="AQ1088" s="12">
        <v>45649</v>
      </c>
    </row>
    <row r="1089" spans="2:43" x14ac:dyDescent="0.3">
      <c r="B1089">
        <v>1561240</v>
      </c>
      <c r="E1089" s="12">
        <v>45649</v>
      </c>
      <c r="G1089" t="s">
        <v>2535</v>
      </c>
      <c r="I1089" t="s">
        <v>875</v>
      </c>
      <c r="J1089" t="s">
        <v>875</v>
      </c>
      <c r="K1089" t="s">
        <v>2816</v>
      </c>
      <c r="L1089">
        <v>996866969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858</v>
      </c>
      <c r="AI1089" t="s">
        <v>859</v>
      </c>
      <c r="AK1089" t="s">
        <v>1385</v>
      </c>
      <c r="AL1089" t="s">
        <v>859</v>
      </c>
      <c r="AM1089" t="s">
        <v>1385</v>
      </c>
      <c r="AN1089" t="s">
        <v>859</v>
      </c>
      <c r="AO1089" s="13">
        <v>0.2</v>
      </c>
      <c r="AP1089" s="14">
        <v>20240011893755</v>
      </c>
      <c r="AQ1089" s="12">
        <v>45649</v>
      </c>
    </row>
    <row r="1090" spans="2:43" x14ac:dyDescent="0.3">
      <c r="B1090">
        <v>1561240</v>
      </c>
      <c r="E1090" s="12">
        <v>45649</v>
      </c>
      <c r="G1090" t="s">
        <v>2535</v>
      </c>
      <c r="I1090" t="s">
        <v>875</v>
      </c>
      <c r="J1090" t="s">
        <v>875</v>
      </c>
      <c r="K1090" t="s">
        <v>2816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1198</v>
      </c>
      <c r="AL1090" t="s">
        <v>859</v>
      </c>
      <c r="AM1090" t="s">
        <v>1198</v>
      </c>
      <c r="AN1090" t="s">
        <v>859</v>
      </c>
      <c r="AO1090" s="13">
        <v>0.04</v>
      </c>
      <c r="AP1090" s="14">
        <v>20240011894245</v>
      </c>
      <c r="AQ1090" s="12">
        <v>45649</v>
      </c>
    </row>
    <row r="1091" spans="2:43" x14ac:dyDescent="0.3">
      <c r="B1091">
        <v>1385699</v>
      </c>
      <c r="E1091" s="12">
        <v>45649</v>
      </c>
      <c r="G1091" t="s">
        <v>2535</v>
      </c>
      <c r="I1091" t="s">
        <v>2817</v>
      </c>
      <c r="J1091" t="s">
        <v>875</v>
      </c>
      <c r="K1091" t="s">
        <v>2818</v>
      </c>
      <c r="L1091">
        <v>996866969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858</v>
      </c>
      <c r="AI1091" t="s">
        <v>859</v>
      </c>
      <c r="AK1091" t="s">
        <v>1737</v>
      </c>
      <c r="AL1091" t="s">
        <v>859</v>
      </c>
      <c r="AM1091" t="s">
        <v>1737</v>
      </c>
      <c r="AN1091" t="s">
        <v>859</v>
      </c>
      <c r="AO1091" s="13">
        <v>0.53</v>
      </c>
      <c r="AP1091" s="14">
        <v>20240011893361</v>
      </c>
      <c r="AQ1091" s="12">
        <v>45649</v>
      </c>
    </row>
    <row r="1092" spans="2:43" x14ac:dyDescent="0.3">
      <c r="B1092">
        <v>1385699</v>
      </c>
      <c r="E1092" s="12">
        <v>45649</v>
      </c>
      <c r="G1092" t="s">
        <v>2535</v>
      </c>
      <c r="I1092" t="s">
        <v>2817</v>
      </c>
      <c r="J1092" t="s">
        <v>875</v>
      </c>
      <c r="K1092" t="s">
        <v>2818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1321</v>
      </c>
      <c r="AL1092" t="s">
        <v>859</v>
      </c>
      <c r="AM1092" t="s">
        <v>1321</v>
      </c>
      <c r="AN1092" t="s">
        <v>859</v>
      </c>
      <c r="AO1092" s="13">
        <v>0.22</v>
      </c>
      <c r="AP1092" s="14">
        <v>20240011893751</v>
      </c>
      <c r="AQ1092" s="12">
        <v>45649</v>
      </c>
    </row>
    <row r="1093" spans="2:43" x14ac:dyDescent="0.3">
      <c r="B1093">
        <v>1385699</v>
      </c>
      <c r="E1093" s="12">
        <v>45649</v>
      </c>
      <c r="G1093" t="s">
        <v>2535</v>
      </c>
      <c r="I1093" t="s">
        <v>2817</v>
      </c>
      <c r="J1093" t="s">
        <v>875</v>
      </c>
      <c r="K1093" t="s">
        <v>2818</v>
      </c>
      <c r="L1093">
        <v>996866969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858</v>
      </c>
      <c r="AI1093" t="s">
        <v>859</v>
      </c>
      <c r="AK1093" t="s">
        <v>964</v>
      </c>
      <c r="AL1093" t="s">
        <v>859</v>
      </c>
      <c r="AM1093" t="s">
        <v>964</v>
      </c>
      <c r="AN1093" t="s">
        <v>859</v>
      </c>
      <c r="AO1093" s="13">
        <v>0.02</v>
      </c>
      <c r="AP1093" s="14">
        <v>20240011894236</v>
      </c>
      <c r="AQ1093" s="12">
        <v>45649</v>
      </c>
    </row>
    <row r="1094" spans="2:43" x14ac:dyDescent="0.3">
      <c r="B1094">
        <v>1629110</v>
      </c>
      <c r="E1094" s="12">
        <v>45649</v>
      </c>
      <c r="G1094" t="s">
        <v>2535</v>
      </c>
      <c r="I1094" t="s">
        <v>875</v>
      </c>
      <c r="J1094" t="s">
        <v>875</v>
      </c>
      <c r="K1094" t="s">
        <v>2821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1485</v>
      </c>
      <c r="AL1094" t="s">
        <v>859</v>
      </c>
      <c r="AM1094" t="s">
        <v>1485</v>
      </c>
      <c r="AN1094" t="s">
        <v>859</v>
      </c>
      <c r="AO1094" s="13">
        <v>0.68</v>
      </c>
      <c r="AP1094" s="14">
        <v>20240011893386</v>
      </c>
      <c r="AQ1094" s="12">
        <v>45649</v>
      </c>
    </row>
    <row r="1095" spans="2:43" x14ac:dyDescent="0.3">
      <c r="B1095">
        <v>1629110</v>
      </c>
      <c r="E1095" s="12">
        <v>45649</v>
      </c>
      <c r="G1095" t="s">
        <v>2535</v>
      </c>
      <c r="I1095" t="s">
        <v>875</v>
      </c>
      <c r="J1095" t="s">
        <v>875</v>
      </c>
      <c r="K1095" t="s">
        <v>2821</v>
      </c>
      <c r="L1095">
        <v>996866969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858</v>
      </c>
      <c r="AI1095" t="s">
        <v>859</v>
      </c>
      <c r="AK1095" t="s">
        <v>1100</v>
      </c>
      <c r="AL1095" t="s">
        <v>859</v>
      </c>
      <c r="AM1095" t="s">
        <v>1100</v>
      </c>
      <c r="AN1095" t="s">
        <v>859</v>
      </c>
      <c r="AO1095" s="13">
        <v>0.33</v>
      </c>
      <c r="AP1095" s="14">
        <v>20240011893776</v>
      </c>
      <c r="AQ1095" s="12">
        <v>45649</v>
      </c>
    </row>
    <row r="1096" spans="2:43" x14ac:dyDescent="0.3">
      <c r="B1096">
        <v>1629110</v>
      </c>
      <c r="E1096" s="12">
        <v>45649</v>
      </c>
      <c r="G1096" t="s">
        <v>2535</v>
      </c>
      <c r="I1096" t="s">
        <v>875</v>
      </c>
      <c r="J1096" t="s">
        <v>875</v>
      </c>
      <c r="K1096" t="s">
        <v>2821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1431</v>
      </c>
      <c r="AL1096" t="s">
        <v>859</v>
      </c>
      <c r="AM1096" t="s">
        <v>1431</v>
      </c>
      <c r="AN1096" t="s">
        <v>859</v>
      </c>
      <c r="AO1096" s="13">
        <v>0.03</v>
      </c>
      <c r="AP1096" s="14">
        <v>20240011894270</v>
      </c>
      <c r="AQ1096" s="12">
        <v>45649</v>
      </c>
    </row>
    <row r="1097" spans="2:43" x14ac:dyDescent="0.3">
      <c r="B1097">
        <v>1633873</v>
      </c>
      <c r="E1097" s="12">
        <v>45649</v>
      </c>
      <c r="G1097" t="s">
        <v>2535</v>
      </c>
      <c r="I1097" t="s">
        <v>875</v>
      </c>
      <c r="J1097" t="s">
        <v>875</v>
      </c>
      <c r="K1097" t="s">
        <v>2822</v>
      </c>
      <c r="L1097">
        <v>996866969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</v>
      </c>
      <c r="AI1097" t="s">
        <v>859</v>
      </c>
      <c r="AK1097" t="s">
        <v>1422</v>
      </c>
      <c r="AL1097" t="s">
        <v>859</v>
      </c>
      <c r="AM1097" t="s">
        <v>1422</v>
      </c>
      <c r="AN1097" t="s">
        <v>859</v>
      </c>
      <c r="AO1097" s="13">
        <v>1.63</v>
      </c>
      <c r="AP1097" s="14">
        <v>20240011893377</v>
      </c>
      <c r="AQ1097" s="12">
        <v>45649</v>
      </c>
    </row>
    <row r="1098" spans="2:43" x14ac:dyDescent="0.3">
      <c r="B1098">
        <v>1633873</v>
      </c>
      <c r="E1098" s="12">
        <v>45649</v>
      </c>
      <c r="G1098" t="s">
        <v>2535</v>
      </c>
      <c r="I1098" t="s">
        <v>875</v>
      </c>
      <c r="J1098" t="s">
        <v>875</v>
      </c>
      <c r="K1098" t="s">
        <v>2822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859</v>
      </c>
      <c r="AO1098" s="13">
        <v>0.97</v>
      </c>
      <c r="AP1098" s="14">
        <v>20240011893772</v>
      </c>
      <c r="AQ1098" s="12">
        <v>45649</v>
      </c>
    </row>
    <row r="1099" spans="2:43" x14ac:dyDescent="0.3">
      <c r="B1099">
        <v>1633873</v>
      </c>
      <c r="E1099" s="12">
        <v>45649</v>
      </c>
      <c r="G1099" t="s">
        <v>2535</v>
      </c>
      <c r="I1099" t="s">
        <v>875</v>
      </c>
      <c r="J1099" t="s">
        <v>875</v>
      </c>
      <c r="K1099" t="s">
        <v>2822</v>
      </c>
      <c r="L1099">
        <v>996866969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858</v>
      </c>
      <c r="AI1099" t="s">
        <v>859</v>
      </c>
      <c r="AK1099" t="s">
        <v>1279</v>
      </c>
      <c r="AL1099" t="s">
        <v>859</v>
      </c>
      <c r="AM1099" t="s">
        <v>1279</v>
      </c>
      <c r="AN1099" t="s">
        <v>859</v>
      </c>
      <c r="AO1099" s="13">
        <v>0.1</v>
      </c>
      <c r="AP1099" s="14">
        <v>20240011894262</v>
      </c>
      <c r="AQ1099" s="12">
        <v>45649</v>
      </c>
    </row>
    <row r="1100" spans="2:43" x14ac:dyDescent="0.3">
      <c r="B1100">
        <v>8301359</v>
      </c>
      <c r="E1100" s="12">
        <v>45649</v>
      </c>
      <c r="G1100" t="s">
        <v>2535</v>
      </c>
      <c r="I1100" t="s">
        <v>875</v>
      </c>
      <c r="J1100" t="s">
        <v>875</v>
      </c>
      <c r="K1100" t="s">
        <v>2828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1543</v>
      </c>
      <c r="AL1100" t="s">
        <v>859</v>
      </c>
      <c r="AM1100" t="s">
        <v>1543</v>
      </c>
      <c r="AN1100" t="s">
        <v>859</v>
      </c>
      <c r="AO1100" s="13">
        <v>1.32</v>
      </c>
      <c r="AP1100" s="14">
        <v>20240011894181</v>
      </c>
      <c r="AQ1100" s="12">
        <v>45649</v>
      </c>
    </row>
    <row r="1101" spans="2:43" x14ac:dyDescent="0.3">
      <c r="B1101">
        <v>8301359</v>
      </c>
      <c r="E1101" s="12">
        <v>45649</v>
      </c>
      <c r="G1101" t="s">
        <v>2535</v>
      </c>
      <c r="I1101" t="s">
        <v>875</v>
      </c>
      <c r="J1101" t="s">
        <v>875</v>
      </c>
      <c r="K1101" t="s">
        <v>2828</v>
      </c>
      <c r="L1101">
        <v>996866969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858</v>
      </c>
      <c r="AI1101" t="s">
        <v>859</v>
      </c>
      <c r="AK1101" t="s">
        <v>966</v>
      </c>
      <c r="AL1101" t="s">
        <v>859</v>
      </c>
      <c r="AM1101" t="s">
        <v>966</v>
      </c>
      <c r="AN1101" t="s">
        <v>859</v>
      </c>
      <c r="AO1101" s="13">
        <v>0.01</v>
      </c>
      <c r="AP1101" s="14">
        <v>20240011894279</v>
      </c>
      <c r="AQ1101" s="12">
        <v>45649</v>
      </c>
    </row>
    <row r="1102" spans="2:43" x14ac:dyDescent="0.3">
      <c r="B1102">
        <v>1594728</v>
      </c>
      <c r="E1102" s="12">
        <v>45649</v>
      </c>
      <c r="G1102" t="s">
        <v>2535</v>
      </c>
      <c r="I1102" t="s">
        <v>875</v>
      </c>
      <c r="J1102" t="s">
        <v>875</v>
      </c>
      <c r="K1102" t="s">
        <v>2834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960</v>
      </c>
      <c r="AL1102" t="s">
        <v>859</v>
      </c>
      <c r="AM1102" t="s">
        <v>960</v>
      </c>
      <c r="AN1102" t="s">
        <v>859</v>
      </c>
      <c r="AO1102" s="13">
        <v>0.37</v>
      </c>
      <c r="AP1102" s="14">
        <v>20240011893373</v>
      </c>
      <c r="AQ1102" s="12">
        <v>45649</v>
      </c>
    </row>
    <row r="1103" spans="2:43" x14ac:dyDescent="0.3">
      <c r="B1103">
        <v>1594728</v>
      </c>
      <c r="E1103" s="12">
        <v>45649</v>
      </c>
      <c r="G1103" t="s">
        <v>2535</v>
      </c>
      <c r="I1103" t="s">
        <v>875</v>
      </c>
      <c r="J1103" t="s">
        <v>875</v>
      </c>
      <c r="K1103" t="s">
        <v>2834</v>
      </c>
      <c r="L1103">
        <v>996866969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858</v>
      </c>
      <c r="AI1103" t="s">
        <v>859</v>
      </c>
      <c r="AK1103" t="s">
        <v>1582</v>
      </c>
      <c r="AL1103" t="s">
        <v>859</v>
      </c>
      <c r="AM1103" t="s">
        <v>1582</v>
      </c>
      <c r="AN1103" t="s">
        <v>859</v>
      </c>
      <c r="AO1103" s="13">
        <v>0.21</v>
      </c>
      <c r="AP1103" s="14">
        <v>20240011893762</v>
      </c>
      <c r="AQ1103" s="12">
        <v>45649</v>
      </c>
    </row>
    <row r="1104" spans="2:43" x14ac:dyDescent="0.3">
      <c r="B1104">
        <v>1594728</v>
      </c>
      <c r="E1104" s="12">
        <v>45649</v>
      </c>
      <c r="G1104" t="s">
        <v>2535</v>
      </c>
      <c r="I1104" t="s">
        <v>875</v>
      </c>
      <c r="J1104" t="s">
        <v>875</v>
      </c>
      <c r="K1104" t="s">
        <v>2834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1431</v>
      </c>
      <c r="AL1104" t="s">
        <v>859</v>
      </c>
      <c r="AM1104" t="s">
        <v>1431</v>
      </c>
      <c r="AN1104" t="s">
        <v>859</v>
      </c>
      <c r="AO1104" s="13">
        <v>0.03</v>
      </c>
      <c r="AP1104" s="14">
        <v>20240011894256</v>
      </c>
      <c r="AQ1104" s="12">
        <v>45649</v>
      </c>
    </row>
    <row r="1105" spans="1:43" x14ac:dyDescent="0.3">
      <c r="B1105">
        <v>989973</v>
      </c>
      <c r="E1105" s="12">
        <v>45649</v>
      </c>
      <c r="G1105" t="s">
        <v>2535</v>
      </c>
      <c r="I1105" t="s">
        <v>2837</v>
      </c>
      <c r="J1105" t="s">
        <v>875</v>
      </c>
      <c r="K1105" t="s">
        <v>2838</v>
      </c>
      <c r="L1105">
        <v>996866969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858</v>
      </c>
      <c r="AI1105" t="s">
        <v>859</v>
      </c>
      <c r="AK1105" t="s">
        <v>1855</v>
      </c>
      <c r="AL1105" t="s">
        <v>859</v>
      </c>
      <c r="AM1105" t="s">
        <v>1855</v>
      </c>
      <c r="AN1105" t="s">
        <v>859</v>
      </c>
      <c r="AO1105" s="13">
        <v>0.44</v>
      </c>
      <c r="AP1105" s="14">
        <v>20240011893422</v>
      </c>
      <c r="AQ1105" s="12">
        <v>45649</v>
      </c>
    </row>
    <row r="1106" spans="1:43" x14ac:dyDescent="0.3">
      <c r="B1106">
        <v>989973</v>
      </c>
      <c r="E1106" s="12">
        <v>45649</v>
      </c>
      <c r="G1106" t="s">
        <v>2535</v>
      </c>
      <c r="I1106" t="s">
        <v>2837</v>
      </c>
      <c r="J1106" t="s">
        <v>875</v>
      </c>
      <c r="K1106" t="s">
        <v>2838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1582</v>
      </c>
      <c r="AL1106" t="s">
        <v>859</v>
      </c>
      <c r="AM1106" t="s">
        <v>1582</v>
      </c>
      <c r="AN1106" t="s">
        <v>859</v>
      </c>
      <c r="AO1106" s="13">
        <v>0.21</v>
      </c>
      <c r="AP1106" s="14">
        <v>20240011893818</v>
      </c>
      <c r="AQ1106" s="12">
        <v>45649</v>
      </c>
    </row>
    <row r="1107" spans="1:43" x14ac:dyDescent="0.3">
      <c r="B1107">
        <v>1362592</v>
      </c>
      <c r="E1107" s="12">
        <v>45649</v>
      </c>
      <c r="G1107" t="s">
        <v>2535</v>
      </c>
      <c r="I1107" t="s">
        <v>875</v>
      </c>
      <c r="J1107" t="s">
        <v>875</v>
      </c>
      <c r="K1107" t="s">
        <v>2839</v>
      </c>
      <c r="L1107">
        <v>996866969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858</v>
      </c>
      <c r="AI1107" t="s">
        <v>859</v>
      </c>
      <c r="AK1107" t="s">
        <v>960</v>
      </c>
      <c r="AL1107" t="s">
        <v>859</v>
      </c>
      <c r="AM1107" t="s">
        <v>960</v>
      </c>
      <c r="AN1107" t="s">
        <v>859</v>
      </c>
      <c r="AO1107" s="13">
        <v>0.37</v>
      </c>
      <c r="AP1107" s="14">
        <v>20240011893401</v>
      </c>
      <c r="AQ1107" s="12">
        <v>45649</v>
      </c>
    </row>
    <row r="1108" spans="1:43" x14ac:dyDescent="0.3">
      <c r="B1108">
        <v>1362592</v>
      </c>
      <c r="E1108" s="12">
        <v>45649</v>
      </c>
      <c r="G1108" t="s">
        <v>2535</v>
      </c>
      <c r="I1108" t="s">
        <v>875</v>
      </c>
      <c r="J1108" t="s">
        <v>875</v>
      </c>
      <c r="K1108" t="s">
        <v>2839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1442</v>
      </c>
      <c r="AL1108" t="s">
        <v>859</v>
      </c>
      <c r="AM1108" t="s">
        <v>1442</v>
      </c>
      <c r="AN1108" t="s">
        <v>859</v>
      </c>
      <c r="AO1108" s="13">
        <v>0.16</v>
      </c>
      <c r="AP1108" s="14">
        <v>20240011893793</v>
      </c>
      <c r="AQ1108" s="12">
        <v>45649</v>
      </c>
    </row>
    <row r="1109" spans="1:43" x14ac:dyDescent="0.3">
      <c r="B1109">
        <v>1362592</v>
      </c>
      <c r="E1109" s="12">
        <v>45649</v>
      </c>
      <c r="G1109" t="s">
        <v>2535</v>
      </c>
      <c r="I1109" t="s">
        <v>875</v>
      </c>
      <c r="J1109" t="s">
        <v>875</v>
      </c>
      <c r="K1109" t="s">
        <v>2839</v>
      </c>
      <c r="L1109">
        <v>996866969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858</v>
      </c>
      <c r="AI1109" t="s">
        <v>859</v>
      </c>
      <c r="AK1109" t="s">
        <v>966</v>
      </c>
      <c r="AL1109" t="s">
        <v>859</v>
      </c>
      <c r="AM1109" t="s">
        <v>966</v>
      </c>
      <c r="AN1109" t="s">
        <v>859</v>
      </c>
      <c r="AO1109" s="13">
        <v>0.01</v>
      </c>
      <c r="AP1109" s="14">
        <v>20240011894284</v>
      </c>
      <c r="AQ1109" s="12">
        <v>45649</v>
      </c>
    </row>
    <row r="1110" spans="1:43" x14ac:dyDescent="0.3">
      <c r="B1110">
        <v>1362596</v>
      </c>
      <c r="E1110" s="12">
        <v>45649</v>
      </c>
      <c r="G1110" t="s">
        <v>2535</v>
      </c>
      <c r="I1110" t="s">
        <v>875</v>
      </c>
      <c r="J1110" t="s">
        <v>875</v>
      </c>
      <c r="K1110" t="s">
        <v>2839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1100</v>
      </c>
      <c r="AL1110" t="s">
        <v>859</v>
      </c>
      <c r="AM1110" t="s">
        <v>1100</v>
      </c>
      <c r="AN1110" t="s">
        <v>859</v>
      </c>
      <c r="AO1110" s="13">
        <v>0.33</v>
      </c>
      <c r="AP1110" s="14">
        <v>20240011893402</v>
      </c>
      <c r="AQ1110" s="12">
        <v>45649</v>
      </c>
    </row>
    <row r="1111" spans="1:43" x14ac:dyDescent="0.3">
      <c r="B1111">
        <v>1362596</v>
      </c>
      <c r="E1111" s="12">
        <v>45649</v>
      </c>
      <c r="G1111" t="s">
        <v>2535</v>
      </c>
      <c r="I1111" t="s">
        <v>875</v>
      </c>
      <c r="J1111" t="s">
        <v>875</v>
      </c>
      <c r="K1111" t="s">
        <v>2839</v>
      </c>
      <c r="L1111">
        <v>996866969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858</v>
      </c>
      <c r="AI1111" t="s">
        <v>859</v>
      </c>
      <c r="AK1111" t="s">
        <v>1442</v>
      </c>
      <c r="AL1111" t="s">
        <v>859</v>
      </c>
      <c r="AM1111" t="s">
        <v>1442</v>
      </c>
      <c r="AN1111" t="s">
        <v>859</v>
      </c>
      <c r="AO1111" s="13">
        <v>0.16</v>
      </c>
      <c r="AP1111" s="14">
        <v>20240011893794</v>
      </c>
      <c r="AQ1111" s="12">
        <v>45649</v>
      </c>
    </row>
    <row r="1112" spans="1:43" x14ac:dyDescent="0.3">
      <c r="B1112">
        <v>1362596</v>
      </c>
      <c r="E1112" s="12">
        <v>45649</v>
      </c>
      <c r="G1112" t="s">
        <v>2535</v>
      </c>
      <c r="I1112" t="s">
        <v>875</v>
      </c>
      <c r="J1112" t="s">
        <v>875</v>
      </c>
      <c r="K1112" t="s">
        <v>2839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966</v>
      </c>
      <c r="AL1112" t="s">
        <v>859</v>
      </c>
      <c r="AM1112" t="s">
        <v>966</v>
      </c>
      <c r="AN1112" t="s">
        <v>859</v>
      </c>
      <c r="AO1112" s="13">
        <v>0.01</v>
      </c>
      <c r="AP1112" s="14">
        <v>20240011894285</v>
      </c>
      <c r="AQ1112" s="12">
        <v>45649</v>
      </c>
    </row>
    <row r="1113" spans="1:43" x14ac:dyDescent="0.3">
      <c r="B1113">
        <v>1601087</v>
      </c>
      <c r="E1113" s="12">
        <v>45637</v>
      </c>
      <c r="G1113" t="s">
        <v>2535</v>
      </c>
      <c r="I1113" t="s">
        <v>875</v>
      </c>
      <c r="J1113" t="s">
        <v>875</v>
      </c>
      <c r="K1113" t="s">
        <v>2840</v>
      </c>
      <c r="L1113">
        <v>996866969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858</v>
      </c>
      <c r="AI1113" t="s">
        <v>859</v>
      </c>
      <c r="AK1113" t="s">
        <v>3196</v>
      </c>
      <c r="AL1113" t="s">
        <v>859</v>
      </c>
      <c r="AM1113" t="s">
        <v>3196</v>
      </c>
      <c r="AN1113" t="s">
        <v>1328</v>
      </c>
      <c r="AO1113" s="13">
        <v>1.28</v>
      </c>
      <c r="AP1113" s="14">
        <v>20240011473538</v>
      </c>
      <c r="AQ1113" s="12">
        <v>45637</v>
      </c>
    </row>
    <row r="1114" spans="1:43" x14ac:dyDescent="0.3">
      <c r="B1114">
        <v>1601088</v>
      </c>
      <c r="E1114" s="12">
        <v>45636</v>
      </c>
      <c r="G1114" t="s">
        <v>2535</v>
      </c>
      <c r="I1114" t="s">
        <v>875</v>
      </c>
      <c r="J1114" t="s">
        <v>875</v>
      </c>
      <c r="K1114" t="s">
        <v>2840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3196</v>
      </c>
      <c r="AL1114" t="s">
        <v>859</v>
      </c>
      <c r="AM1114" t="s">
        <v>3196</v>
      </c>
      <c r="AN1114" t="s">
        <v>3278</v>
      </c>
      <c r="AO1114" s="13">
        <v>1.31</v>
      </c>
      <c r="AP1114" s="14">
        <v>20240011415985</v>
      </c>
      <c r="AQ1114" s="12">
        <v>45636</v>
      </c>
    </row>
    <row r="1115" spans="1:43" x14ac:dyDescent="0.3">
      <c r="A1115">
        <v>40</v>
      </c>
      <c r="B1115">
        <v>1601088</v>
      </c>
      <c r="C1115" s="12">
        <v>45513</v>
      </c>
      <c r="D1115" s="12">
        <v>45637</v>
      </c>
      <c r="E1115" s="12">
        <v>45692</v>
      </c>
      <c r="F1115">
        <v>125</v>
      </c>
      <c r="G1115" t="s">
        <v>2535</v>
      </c>
      <c r="H1115" t="s">
        <v>861</v>
      </c>
      <c r="I1115" t="s">
        <v>875</v>
      </c>
      <c r="J1115" t="s">
        <v>875</v>
      </c>
      <c r="K1115" t="s">
        <v>2840</v>
      </c>
      <c r="L1115">
        <v>996866969</v>
      </c>
      <c r="M1115" t="s">
        <v>264</v>
      </c>
      <c r="N1115" t="s">
        <v>863</v>
      </c>
      <c r="O1115">
        <v>1587</v>
      </c>
      <c r="P1115">
        <v>1591</v>
      </c>
      <c r="Q1115" t="s">
        <v>3315</v>
      </c>
      <c r="R1115">
        <v>4</v>
      </c>
      <c r="S1115">
        <v>0</v>
      </c>
      <c r="T1115" t="s">
        <v>865</v>
      </c>
      <c r="U1115" t="s">
        <v>3030</v>
      </c>
      <c r="V1115" t="s">
        <v>2391</v>
      </c>
      <c r="AE1115" t="s">
        <v>2391</v>
      </c>
      <c r="AF1115" t="s">
        <v>1805</v>
      </c>
      <c r="AH1115" t="s">
        <v>1306</v>
      </c>
      <c r="AI1115" t="s">
        <v>1784</v>
      </c>
      <c r="AJ1115" t="s">
        <v>1033</v>
      </c>
      <c r="AL1115" t="s">
        <v>859</v>
      </c>
      <c r="AM1115" t="s">
        <v>3501</v>
      </c>
      <c r="AN1115" t="s">
        <v>1538</v>
      </c>
      <c r="AO1115" s="13">
        <v>10.77</v>
      </c>
      <c r="AP1115" s="14">
        <v>20240011892574</v>
      </c>
      <c r="AQ1115" s="12">
        <v>45649</v>
      </c>
    </row>
    <row r="1116" spans="1:43" x14ac:dyDescent="0.3">
      <c r="B1116">
        <v>1601089</v>
      </c>
      <c r="E1116" s="12">
        <v>45637</v>
      </c>
      <c r="G1116" t="s">
        <v>2535</v>
      </c>
      <c r="I1116" t="s">
        <v>875</v>
      </c>
      <c r="J1116" t="s">
        <v>875</v>
      </c>
      <c r="K1116" t="s">
        <v>2840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1426</v>
      </c>
      <c r="AL1116" t="s">
        <v>859</v>
      </c>
      <c r="AM1116" t="s">
        <v>1426</v>
      </c>
      <c r="AN1116" t="s">
        <v>2407</v>
      </c>
      <c r="AO1116" s="13">
        <v>1.79</v>
      </c>
      <c r="AP1116" s="14">
        <v>20240011473575</v>
      </c>
      <c r="AQ1116" s="12">
        <v>45637</v>
      </c>
    </row>
    <row r="1117" spans="1:43" x14ac:dyDescent="0.3">
      <c r="A1117">
        <v>40</v>
      </c>
      <c r="B1117">
        <v>1601089</v>
      </c>
      <c r="C1117" s="12">
        <v>45513</v>
      </c>
      <c r="D1117" s="12">
        <v>45637</v>
      </c>
      <c r="E1117" s="12">
        <v>45692</v>
      </c>
      <c r="F1117">
        <v>125</v>
      </c>
      <c r="G1117" t="s">
        <v>2535</v>
      </c>
      <c r="H1117" t="s">
        <v>861</v>
      </c>
      <c r="I1117" t="s">
        <v>875</v>
      </c>
      <c r="J1117" t="s">
        <v>875</v>
      </c>
      <c r="K1117" t="s">
        <v>2840</v>
      </c>
      <c r="L1117">
        <v>996866969</v>
      </c>
      <c r="M1117" t="s">
        <v>592</v>
      </c>
      <c r="N1117" t="s">
        <v>863</v>
      </c>
      <c r="O1117">
        <v>2134</v>
      </c>
      <c r="P1117">
        <v>2134</v>
      </c>
      <c r="Q1117" t="s">
        <v>3502</v>
      </c>
      <c r="R1117">
        <v>0</v>
      </c>
      <c r="S1117">
        <v>0</v>
      </c>
      <c r="T1117" t="s">
        <v>865</v>
      </c>
      <c r="U1117" t="s">
        <v>3030</v>
      </c>
      <c r="V1117" t="s">
        <v>2391</v>
      </c>
      <c r="AE1117" t="s">
        <v>2391</v>
      </c>
      <c r="AF1117" t="s">
        <v>1805</v>
      </c>
      <c r="AH1117" t="s">
        <v>1306</v>
      </c>
      <c r="AI1117" t="s">
        <v>1784</v>
      </c>
      <c r="AJ1117" t="s">
        <v>1033</v>
      </c>
      <c r="AL1117" t="s">
        <v>859</v>
      </c>
      <c r="AM1117" t="s">
        <v>3501</v>
      </c>
      <c r="AN1117" t="s">
        <v>1729</v>
      </c>
      <c r="AO1117" s="13">
        <v>10.76</v>
      </c>
      <c r="AP1117" s="14">
        <v>20240011892575</v>
      </c>
      <c r="AQ1117" s="12">
        <v>45649</v>
      </c>
    </row>
    <row r="1118" spans="1:43" x14ac:dyDescent="0.3">
      <c r="B1118">
        <v>1601090</v>
      </c>
      <c r="E1118" s="12">
        <v>45637</v>
      </c>
      <c r="G1118" t="s">
        <v>2535</v>
      </c>
      <c r="I1118" t="s">
        <v>875</v>
      </c>
      <c r="J1118" t="s">
        <v>875</v>
      </c>
      <c r="K1118" t="s">
        <v>2840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3438</v>
      </c>
      <c r="AL1118" t="s">
        <v>859</v>
      </c>
      <c r="AM1118" t="s">
        <v>3438</v>
      </c>
      <c r="AN1118" t="s">
        <v>3503</v>
      </c>
      <c r="AO1118" s="13">
        <v>1.84</v>
      </c>
      <c r="AP1118" s="14">
        <v>20240011473607</v>
      </c>
      <c r="AQ1118" s="12">
        <v>45637</v>
      </c>
    </row>
    <row r="1119" spans="1:43" x14ac:dyDescent="0.3">
      <c r="B1119">
        <v>890342</v>
      </c>
      <c r="E1119" s="12">
        <v>45649</v>
      </c>
      <c r="G1119" t="s">
        <v>2535</v>
      </c>
      <c r="I1119" t="s">
        <v>2842</v>
      </c>
      <c r="J1119" t="s">
        <v>875</v>
      </c>
      <c r="K1119" t="s">
        <v>2843</v>
      </c>
      <c r="L1119">
        <v>996866969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858</v>
      </c>
      <c r="AI1119" t="s">
        <v>859</v>
      </c>
      <c r="AK1119" t="s">
        <v>960</v>
      </c>
      <c r="AL1119" t="s">
        <v>859</v>
      </c>
      <c r="AM1119" t="s">
        <v>960</v>
      </c>
      <c r="AN1119" t="s">
        <v>859</v>
      </c>
      <c r="AO1119" s="13">
        <v>0.37</v>
      </c>
      <c r="AP1119" s="14">
        <v>20240011893441</v>
      </c>
      <c r="AQ1119" s="12">
        <v>45649</v>
      </c>
    </row>
    <row r="1120" spans="1:43" x14ac:dyDescent="0.3">
      <c r="B1120">
        <v>890342</v>
      </c>
      <c r="E1120" s="12">
        <v>45649</v>
      </c>
      <c r="G1120" t="s">
        <v>2535</v>
      </c>
      <c r="I1120" t="s">
        <v>2842</v>
      </c>
      <c r="J1120" t="s">
        <v>875</v>
      </c>
      <c r="K1120" t="s">
        <v>2843</v>
      </c>
      <c r="L1120">
        <v>996866969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858</v>
      </c>
      <c r="AI1120" t="s">
        <v>859</v>
      </c>
      <c r="AK1120" t="s">
        <v>1442</v>
      </c>
      <c r="AL1120" t="s">
        <v>859</v>
      </c>
      <c r="AM1120" t="s">
        <v>1442</v>
      </c>
      <c r="AN1120" t="s">
        <v>859</v>
      </c>
      <c r="AO1120" s="13">
        <v>0.16</v>
      </c>
      <c r="AP1120" s="14">
        <v>20240011893838</v>
      </c>
      <c r="AQ1120" s="12">
        <v>45649</v>
      </c>
    </row>
    <row r="1121" spans="1:43" x14ac:dyDescent="0.3">
      <c r="B1121">
        <v>890344</v>
      </c>
      <c r="E1121" s="12">
        <v>45649</v>
      </c>
      <c r="G1121" t="s">
        <v>2535</v>
      </c>
      <c r="I1121" t="s">
        <v>2842</v>
      </c>
      <c r="J1121" t="s">
        <v>875</v>
      </c>
      <c r="K1121" t="s">
        <v>2843</v>
      </c>
      <c r="L1121">
        <v>996866969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858</v>
      </c>
      <c r="AI1121" t="s">
        <v>859</v>
      </c>
      <c r="AK1121" t="s">
        <v>1100</v>
      </c>
      <c r="AL1121" t="s">
        <v>859</v>
      </c>
      <c r="AM1121" t="s">
        <v>1100</v>
      </c>
      <c r="AN1121" t="s">
        <v>859</v>
      </c>
      <c r="AO1121" s="13">
        <v>0.33</v>
      </c>
      <c r="AP1121" s="14">
        <v>20240011893442</v>
      </c>
      <c r="AQ1121" s="12">
        <v>45649</v>
      </c>
    </row>
    <row r="1122" spans="1:43" x14ac:dyDescent="0.3">
      <c r="B1122">
        <v>890344</v>
      </c>
      <c r="E1122" s="12">
        <v>45649</v>
      </c>
      <c r="G1122" t="s">
        <v>2535</v>
      </c>
      <c r="I1122" t="s">
        <v>2842</v>
      </c>
      <c r="J1122" t="s">
        <v>875</v>
      </c>
      <c r="K1122" t="s">
        <v>2843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1442</v>
      </c>
      <c r="AL1122" t="s">
        <v>859</v>
      </c>
      <c r="AM1122" t="s">
        <v>1442</v>
      </c>
      <c r="AN1122" t="s">
        <v>859</v>
      </c>
      <c r="AO1122" s="13">
        <v>0.16</v>
      </c>
      <c r="AP1122" s="14">
        <v>20240011893839</v>
      </c>
      <c r="AQ1122" s="12">
        <v>45649</v>
      </c>
    </row>
    <row r="1123" spans="1:43" x14ac:dyDescent="0.3">
      <c r="B1123">
        <v>890359</v>
      </c>
      <c r="E1123" s="12">
        <v>45649</v>
      </c>
      <c r="G1123" t="s">
        <v>2535</v>
      </c>
      <c r="I1123" t="s">
        <v>2842</v>
      </c>
      <c r="J1123" t="s">
        <v>875</v>
      </c>
      <c r="K1123" t="s">
        <v>2843</v>
      </c>
      <c r="L1123">
        <v>996866969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858</v>
      </c>
      <c r="AI1123" t="s">
        <v>859</v>
      </c>
      <c r="AK1123" t="s">
        <v>1100</v>
      </c>
      <c r="AL1123" t="s">
        <v>859</v>
      </c>
      <c r="AM1123" t="s">
        <v>1100</v>
      </c>
      <c r="AN1123" t="s">
        <v>859</v>
      </c>
      <c r="AO1123" s="13">
        <v>0.33</v>
      </c>
      <c r="AP1123" s="14">
        <v>20240011893443</v>
      </c>
      <c r="AQ1123" s="12">
        <v>45649</v>
      </c>
    </row>
    <row r="1124" spans="1:43" x14ac:dyDescent="0.3">
      <c r="B1124">
        <v>890359</v>
      </c>
      <c r="E1124" s="12">
        <v>45649</v>
      </c>
      <c r="G1124" t="s">
        <v>2535</v>
      </c>
      <c r="I1124" t="s">
        <v>2842</v>
      </c>
      <c r="J1124" t="s">
        <v>875</v>
      </c>
      <c r="K1124" t="s">
        <v>2843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1442</v>
      </c>
      <c r="AL1124" t="s">
        <v>859</v>
      </c>
      <c r="AM1124" t="s">
        <v>1442</v>
      </c>
      <c r="AN1124" t="s">
        <v>859</v>
      </c>
      <c r="AO1124" s="13">
        <v>0.16</v>
      </c>
      <c r="AP1124" s="14">
        <v>20240011893840</v>
      </c>
      <c r="AQ1124" s="12">
        <v>45649</v>
      </c>
    </row>
    <row r="1125" spans="1:43" x14ac:dyDescent="0.3">
      <c r="B1125">
        <v>8506222</v>
      </c>
      <c r="E1125" s="12">
        <v>45649</v>
      </c>
      <c r="G1125" t="s">
        <v>2535</v>
      </c>
      <c r="I1125" t="s">
        <v>2847</v>
      </c>
      <c r="J1125" t="s">
        <v>875</v>
      </c>
      <c r="K1125" t="s">
        <v>2848</v>
      </c>
      <c r="L1125">
        <v>996866969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858</v>
      </c>
      <c r="AI1125" t="s">
        <v>859</v>
      </c>
      <c r="AK1125" t="s">
        <v>2113</v>
      </c>
      <c r="AL1125" t="s">
        <v>859</v>
      </c>
      <c r="AM1125" t="s">
        <v>2113</v>
      </c>
      <c r="AN1125" t="s">
        <v>859</v>
      </c>
      <c r="AO1125" s="13">
        <v>0.52</v>
      </c>
      <c r="AP1125" s="14">
        <v>20240011893462</v>
      </c>
      <c r="AQ1125" s="12">
        <v>45649</v>
      </c>
    </row>
    <row r="1126" spans="1:43" x14ac:dyDescent="0.3">
      <c r="B1126">
        <v>8506222</v>
      </c>
      <c r="E1126" s="12">
        <v>45649</v>
      </c>
      <c r="G1126" t="s">
        <v>2535</v>
      </c>
      <c r="I1126" t="s">
        <v>2847</v>
      </c>
      <c r="J1126" t="s">
        <v>875</v>
      </c>
      <c r="K1126" t="s">
        <v>2848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1383</v>
      </c>
      <c r="AL1126" t="s">
        <v>859</v>
      </c>
      <c r="AM1126" t="s">
        <v>1383</v>
      </c>
      <c r="AN1126" t="s">
        <v>859</v>
      </c>
      <c r="AO1126" s="13">
        <v>0.23</v>
      </c>
      <c r="AP1126" s="14">
        <v>20240011893870</v>
      </c>
      <c r="AQ1126" s="12">
        <v>45649</v>
      </c>
    </row>
    <row r="1127" spans="1:43" x14ac:dyDescent="0.3">
      <c r="A1127">
        <v>67</v>
      </c>
      <c r="B1127">
        <v>1487980</v>
      </c>
      <c r="C1127" s="12">
        <v>45545</v>
      </c>
      <c r="D1127" s="12">
        <v>45631</v>
      </c>
      <c r="E1127" s="12">
        <v>45670</v>
      </c>
      <c r="F1127">
        <v>87</v>
      </c>
      <c r="G1127" t="s">
        <v>2535</v>
      </c>
      <c r="H1127" t="s">
        <v>861</v>
      </c>
      <c r="I1127" t="s">
        <v>875</v>
      </c>
      <c r="J1127" t="s">
        <v>875</v>
      </c>
      <c r="K1127" t="s">
        <v>2849</v>
      </c>
      <c r="L1127">
        <v>996866969</v>
      </c>
      <c r="M1127">
        <v>0</v>
      </c>
      <c r="N1127" t="s">
        <v>863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865</v>
      </c>
      <c r="AF1127" t="s">
        <v>1009</v>
      </c>
      <c r="AI1127" t="s">
        <v>859</v>
      </c>
      <c r="AJ1127" t="s">
        <v>959</v>
      </c>
      <c r="AL1127" t="s">
        <v>1350</v>
      </c>
      <c r="AM1127" t="s">
        <v>967</v>
      </c>
      <c r="AN1127" t="s">
        <v>859</v>
      </c>
      <c r="AO1127" s="13">
        <v>3.89</v>
      </c>
      <c r="AP1127" s="14">
        <v>20240011444901</v>
      </c>
      <c r="AQ1127" s="12">
        <v>45636</v>
      </c>
    </row>
    <row r="1128" spans="1:43" x14ac:dyDescent="0.3">
      <c r="B1128">
        <v>1487980</v>
      </c>
      <c r="E1128" s="12">
        <v>45649</v>
      </c>
      <c r="G1128" t="s">
        <v>2535</v>
      </c>
      <c r="I1128" t="s">
        <v>875</v>
      </c>
      <c r="J1128" t="s">
        <v>875</v>
      </c>
      <c r="K1128" t="s">
        <v>2849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1673</v>
      </c>
      <c r="AL1128" t="s">
        <v>859</v>
      </c>
      <c r="AM1128" t="s">
        <v>1673</v>
      </c>
      <c r="AN1128" t="s">
        <v>859</v>
      </c>
      <c r="AO1128" s="13">
        <v>0.11</v>
      </c>
      <c r="AP1128" s="14">
        <v>20240011893470</v>
      </c>
      <c r="AQ1128" s="12">
        <v>45649</v>
      </c>
    </row>
    <row r="1129" spans="1:43" x14ac:dyDescent="0.3">
      <c r="B1129">
        <v>1487980</v>
      </c>
      <c r="E1129" s="12">
        <v>45649</v>
      </c>
      <c r="G1129" t="s">
        <v>2535</v>
      </c>
      <c r="I1129" t="s">
        <v>875</v>
      </c>
      <c r="J1129" t="s">
        <v>875</v>
      </c>
      <c r="K1129" t="s">
        <v>2849</v>
      </c>
      <c r="L1129">
        <v>996866969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858</v>
      </c>
      <c r="AI1129" t="s">
        <v>859</v>
      </c>
      <c r="AK1129" t="s">
        <v>860</v>
      </c>
      <c r="AL1129" t="s">
        <v>859</v>
      </c>
      <c r="AM1129" t="s">
        <v>860</v>
      </c>
      <c r="AN1129" t="s">
        <v>859</v>
      </c>
      <c r="AO1129" s="13">
        <v>7.0000000000000007E-2</v>
      </c>
      <c r="AP1129" s="14">
        <v>20240011893879</v>
      </c>
      <c r="AQ1129" s="12">
        <v>45649</v>
      </c>
    </row>
    <row r="1130" spans="1:43" x14ac:dyDescent="0.3">
      <c r="A1130">
        <v>67</v>
      </c>
      <c r="B1130">
        <v>1487981</v>
      </c>
      <c r="C1130" s="12">
        <v>45541</v>
      </c>
      <c r="D1130" s="12">
        <v>45629</v>
      </c>
      <c r="E1130" s="12">
        <v>45670</v>
      </c>
      <c r="F1130">
        <v>89</v>
      </c>
      <c r="G1130" t="s">
        <v>2535</v>
      </c>
      <c r="H1130" t="s">
        <v>861</v>
      </c>
      <c r="I1130" t="s">
        <v>875</v>
      </c>
      <c r="J1130" t="s">
        <v>875</v>
      </c>
      <c r="K1130" t="s">
        <v>2849</v>
      </c>
      <c r="L1130">
        <v>996866969</v>
      </c>
      <c r="M1130" t="s">
        <v>402</v>
      </c>
      <c r="N1130" t="s">
        <v>863</v>
      </c>
      <c r="O1130">
        <v>1</v>
      </c>
      <c r="P1130">
        <v>1</v>
      </c>
      <c r="Q1130" t="s">
        <v>864</v>
      </c>
      <c r="R1130">
        <v>0</v>
      </c>
      <c r="S1130">
        <v>0</v>
      </c>
      <c r="T1130" t="s">
        <v>865</v>
      </c>
      <c r="U1130" t="s">
        <v>866</v>
      </c>
      <c r="V1130" t="s">
        <v>867</v>
      </c>
      <c r="AE1130" t="s">
        <v>867</v>
      </c>
      <c r="AF1130" t="s">
        <v>868</v>
      </c>
      <c r="AH1130" t="s">
        <v>869</v>
      </c>
      <c r="AI1130" t="s">
        <v>870</v>
      </c>
      <c r="AJ1130" t="s">
        <v>871</v>
      </c>
      <c r="AL1130" t="s">
        <v>859</v>
      </c>
      <c r="AM1130" t="s">
        <v>2009</v>
      </c>
      <c r="AN1130" t="s">
        <v>1042</v>
      </c>
      <c r="AO1130" s="13">
        <v>7.66</v>
      </c>
      <c r="AP1130" s="14">
        <v>20240011444902</v>
      </c>
      <c r="AQ1130" s="12">
        <v>45636</v>
      </c>
    </row>
    <row r="1131" spans="1:43" x14ac:dyDescent="0.3">
      <c r="A1131">
        <v>66</v>
      </c>
      <c r="B1131">
        <v>1669903</v>
      </c>
      <c r="C1131" s="12">
        <v>45541</v>
      </c>
      <c r="D1131" s="12">
        <v>45629</v>
      </c>
      <c r="E1131" s="12">
        <v>45667</v>
      </c>
      <c r="F1131">
        <v>89</v>
      </c>
      <c r="G1131" t="s">
        <v>2535</v>
      </c>
      <c r="H1131" t="s">
        <v>861</v>
      </c>
      <c r="I1131" t="s">
        <v>2850</v>
      </c>
      <c r="J1131" t="s">
        <v>875</v>
      </c>
      <c r="K1131" t="s">
        <v>2851</v>
      </c>
      <c r="L1131">
        <v>996866969</v>
      </c>
      <c r="M1131" t="s">
        <v>734</v>
      </c>
      <c r="N1131" t="s">
        <v>863</v>
      </c>
      <c r="O1131">
        <v>2408</v>
      </c>
      <c r="P1131">
        <v>2425</v>
      </c>
      <c r="Q1131">
        <v>0</v>
      </c>
      <c r="R1131">
        <v>17</v>
      </c>
      <c r="S1131">
        <v>0</v>
      </c>
      <c r="T1131" t="s">
        <v>865</v>
      </c>
      <c r="U1131" t="s">
        <v>889</v>
      </c>
      <c r="V1131" t="s">
        <v>1923</v>
      </c>
      <c r="W1131" t="s">
        <v>2179</v>
      </c>
      <c r="X1131" t="s">
        <v>1918</v>
      </c>
      <c r="AE1131" t="s">
        <v>2180</v>
      </c>
      <c r="AF1131" t="s">
        <v>868</v>
      </c>
      <c r="AH1131" t="s">
        <v>2181</v>
      </c>
      <c r="AI1131" t="s">
        <v>1197</v>
      </c>
      <c r="AJ1131" t="s">
        <v>1092</v>
      </c>
      <c r="AL1131" t="s">
        <v>859</v>
      </c>
      <c r="AM1131" t="s">
        <v>3504</v>
      </c>
      <c r="AN1131" t="s">
        <v>1784</v>
      </c>
      <c r="AO1131" s="13">
        <v>16.87</v>
      </c>
      <c r="AP1131" s="14">
        <v>20240011391569</v>
      </c>
      <c r="AQ1131" s="12">
        <v>45635</v>
      </c>
    </row>
    <row r="1132" spans="1:43" x14ac:dyDescent="0.3">
      <c r="B1132">
        <v>1669903</v>
      </c>
      <c r="E1132" s="12">
        <v>45649</v>
      </c>
      <c r="G1132" t="s">
        <v>2535</v>
      </c>
      <c r="I1132" t="s">
        <v>2850</v>
      </c>
      <c r="J1132" t="s">
        <v>875</v>
      </c>
      <c r="K1132" t="s">
        <v>2851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1388</v>
      </c>
      <c r="AL1132" t="s">
        <v>859</v>
      </c>
      <c r="AM1132" t="s">
        <v>1388</v>
      </c>
      <c r="AN1132" t="s">
        <v>859</v>
      </c>
      <c r="AO1132" s="13">
        <v>0.56000000000000005</v>
      </c>
      <c r="AP1132" s="14">
        <v>20240011893469</v>
      </c>
      <c r="AQ1132" s="12">
        <v>45649</v>
      </c>
    </row>
    <row r="1133" spans="1:43" x14ac:dyDescent="0.3">
      <c r="B1133">
        <v>1669903</v>
      </c>
      <c r="E1133" s="12">
        <v>45649</v>
      </c>
      <c r="G1133" t="s">
        <v>2535</v>
      </c>
      <c r="I1133" t="s">
        <v>2850</v>
      </c>
      <c r="J1133" t="s">
        <v>875</v>
      </c>
      <c r="K1133" t="s">
        <v>2851</v>
      </c>
      <c r="L1133">
        <v>996866969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858</v>
      </c>
      <c r="AI1133" t="s">
        <v>859</v>
      </c>
      <c r="AK1133" t="s">
        <v>1000</v>
      </c>
      <c r="AL1133" t="s">
        <v>859</v>
      </c>
      <c r="AM1133" t="s">
        <v>1000</v>
      </c>
      <c r="AN1133" t="s">
        <v>859</v>
      </c>
      <c r="AO1133" s="13">
        <v>0.24</v>
      </c>
      <c r="AP1133" s="14">
        <v>20240011893876</v>
      </c>
      <c r="AQ1133" s="12">
        <v>45649</v>
      </c>
    </row>
    <row r="1134" spans="1:43" x14ac:dyDescent="0.3">
      <c r="A1134">
        <v>76</v>
      </c>
      <c r="B1134">
        <v>2022807</v>
      </c>
      <c r="C1134" s="12">
        <v>45552</v>
      </c>
      <c r="D1134" s="12">
        <v>45638</v>
      </c>
      <c r="E1134" s="12">
        <v>45691</v>
      </c>
      <c r="F1134">
        <v>87</v>
      </c>
      <c r="G1134" t="s">
        <v>2535</v>
      </c>
      <c r="H1134" t="s">
        <v>861</v>
      </c>
      <c r="I1134" t="s">
        <v>875</v>
      </c>
      <c r="J1134" t="s">
        <v>875</v>
      </c>
      <c r="K1134" t="s">
        <v>2852</v>
      </c>
      <c r="L1134">
        <v>996866969</v>
      </c>
      <c r="M1134" t="s">
        <v>369</v>
      </c>
      <c r="N1134" t="s">
        <v>1359</v>
      </c>
      <c r="O1134">
        <v>2420</v>
      </c>
      <c r="P1134">
        <v>2588</v>
      </c>
      <c r="Q1134">
        <v>0</v>
      </c>
      <c r="R1134">
        <v>168</v>
      </c>
      <c r="S1134">
        <v>0</v>
      </c>
      <c r="T1134" t="s">
        <v>865</v>
      </c>
      <c r="U1134" t="s">
        <v>1003</v>
      </c>
      <c r="V1134" t="s">
        <v>1004</v>
      </c>
      <c r="W1134" t="s">
        <v>1005</v>
      </c>
      <c r="X1134" t="s">
        <v>1006</v>
      </c>
      <c r="Y1134" t="s">
        <v>3109</v>
      </c>
      <c r="Z1134" t="s">
        <v>3110</v>
      </c>
      <c r="AA1134" t="s">
        <v>3111</v>
      </c>
      <c r="AB1134" t="s">
        <v>3112</v>
      </c>
      <c r="AC1134" t="s">
        <v>3505</v>
      </c>
      <c r="AD1134" t="s">
        <v>3506</v>
      </c>
      <c r="AE1134" t="s">
        <v>3507</v>
      </c>
      <c r="AF1134" t="s">
        <v>1009</v>
      </c>
      <c r="AH1134" t="s">
        <v>3508</v>
      </c>
      <c r="AI1134" t="s">
        <v>3509</v>
      </c>
      <c r="AJ1134" t="s">
        <v>3510</v>
      </c>
      <c r="AL1134" t="s">
        <v>859</v>
      </c>
      <c r="AM1134" t="s">
        <v>3511</v>
      </c>
      <c r="AN1134" t="s">
        <v>1135</v>
      </c>
      <c r="AO1134" s="13">
        <v>708.52</v>
      </c>
      <c r="AP1134" s="14">
        <v>20240011826389</v>
      </c>
      <c r="AQ1134" s="12">
        <v>45646</v>
      </c>
    </row>
    <row r="1135" spans="1:43" x14ac:dyDescent="0.3">
      <c r="A1135">
        <v>78</v>
      </c>
      <c r="B1135">
        <v>1682958</v>
      </c>
      <c r="C1135" s="12">
        <v>45552</v>
      </c>
      <c r="D1135" s="12">
        <v>45638</v>
      </c>
      <c r="E1135" s="12">
        <v>45692</v>
      </c>
      <c r="F1135">
        <v>87</v>
      </c>
      <c r="G1135" t="s">
        <v>2535</v>
      </c>
      <c r="H1135" t="s">
        <v>861</v>
      </c>
      <c r="I1135" t="s">
        <v>2855</v>
      </c>
      <c r="J1135" t="s">
        <v>875</v>
      </c>
      <c r="K1135" t="s">
        <v>2856</v>
      </c>
      <c r="L1135">
        <v>996866969</v>
      </c>
      <c r="M1135" t="s">
        <v>760</v>
      </c>
      <c r="N1135" t="s">
        <v>863</v>
      </c>
      <c r="O1135">
        <v>2072</v>
      </c>
      <c r="P1135">
        <v>2077</v>
      </c>
      <c r="Q1135" t="s">
        <v>1030</v>
      </c>
      <c r="R1135">
        <v>5</v>
      </c>
      <c r="S1135">
        <v>0</v>
      </c>
      <c r="T1135" t="s">
        <v>865</v>
      </c>
      <c r="U1135" t="s">
        <v>1031</v>
      </c>
      <c r="V1135" t="s">
        <v>1032</v>
      </c>
      <c r="AE1135" t="s">
        <v>1032</v>
      </c>
      <c r="AF1135" t="s">
        <v>1009</v>
      </c>
      <c r="AH1135" t="s">
        <v>1033</v>
      </c>
      <c r="AI1135" t="s">
        <v>1034</v>
      </c>
      <c r="AJ1135" t="s">
        <v>1035</v>
      </c>
      <c r="AL1135" t="s">
        <v>859</v>
      </c>
      <c r="AM1135" t="s">
        <v>2464</v>
      </c>
      <c r="AN1135" t="s">
        <v>859</v>
      </c>
      <c r="AO1135" s="13">
        <v>7.77</v>
      </c>
      <c r="AP1135" s="14">
        <v>20240011878609</v>
      </c>
      <c r="AQ1135" s="12">
        <v>45649</v>
      </c>
    </row>
    <row r="1136" spans="1:43" x14ac:dyDescent="0.3">
      <c r="B1136">
        <v>1682958</v>
      </c>
      <c r="E1136" s="12">
        <v>45649</v>
      </c>
      <c r="G1136" t="s">
        <v>2535</v>
      </c>
      <c r="I1136" t="s">
        <v>2855</v>
      </c>
      <c r="J1136" t="s">
        <v>875</v>
      </c>
      <c r="K1136" t="s">
        <v>2856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870</v>
      </c>
      <c r="AL1136" t="s">
        <v>859</v>
      </c>
      <c r="AM1136" t="s">
        <v>870</v>
      </c>
      <c r="AN1136" t="s">
        <v>859</v>
      </c>
      <c r="AO1136" s="13">
        <v>0.27</v>
      </c>
      <c r="AP1136" s="14">
        <v>20240011893542</v>
      </c>
      <c r="AQ1136" s="12">
        <v>45649</v>
      </c>
    </row>
    <row r="1137" spans="1:43" x14ac:dyDescent="0.3">
      <c r="B1137">
        <v>1682958</v>
      </c>
      <c r="E1137" s="12">
        <v>45649</v>
      </c>
      <c r="G1137" t="s">
        <v>2535</v>
      </c>
      <c r="I1137" t="s">
        <v>2855</v>
      </c>
      <c r="J1137" t="s">
        <v>875</v>
      </c>
      <c r="K1137" t="s">
        <v>2856</v>
      </c>
      <c r="L1137">
        <v>996866969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858</v>
      </c>
      <c r="AI1137" t="s">
        <v>859</v>
      </c>
      <c r="AK1137" t="s">
        <v>1310</v>
      </c>
      <c r="AL1137" t="s">
        <v>859</v>
      </c>
      <c r="AM1137" t="s">
        <v>1310</v>
      </c>
      <c r="AN1137" t="s">
        <v>859</v>
      </c>
      <c r="AO1137" s="13">
        <v>0.09</v>
      </c>
      <c r="AP1137" s="14">
        <v>20240011893946</v>
      </c>
      <c r="AQ1137" s="12">
        <v>45649</v>
      </c>
    </row>
    <row r="1138" spans="1:43" x14ac:dyDescent="0.3">
      <c r="A1138">
        <v>76</v>
      </c>
      <c r="B1138">
        <v>1911618</v>
      </c>
      <c r="C1138" s="12">
        <v>45549</v>
      </c>
      <c r="D1138" s="12">
        <v>45637</v>
      </c>
      <c r="E1138" s="12">
        <v>45691</v>
      </c>
      <c r="F1138">
        <v>89</v>
      </c>
      <c r="G1138" t="s">
        <v>2535</v>
      </c>
      <c r="H1138" t="s">
        <v>861</v>
      </c>
      <c r="I1138" t="s">
        <v>875</v>
      </c>
      <c r="J1138" t="s">
        <v>875</v>
      </c>
      <c r="K1138" t="s">
        <v>2857</v>
      </c>
      <c r="L1138">
        <v>996866969</v>
      </c>
      <c r="M1138" t="s">
        <v>596</v>
      </c>
      <c r="N1138" t="s">
        <v>863</v>
      </c>
      <c r="O1138">
        <v>2015</v>
      </c>
      <c r="P1138">
        <v>2015</v>
      </c>
      <c r="Q1138" t="s">
        <v>864</v>
      </c>
      <c r="R1138">
        <v>0</v>
      </c>
      <c r="S1138">
        <v>0</v>
      </c>
      <c r="T1138" t="s">
        <v>865</v>
      </c>
      <c r="U1138" t="s">
        <v>866</v>
      </c>
      <c r="V1138" t="s">
        <v>867</v>
      </c>
      <c r="AE1138" t="s">
        <v>867</v>
      </c>
      <c r="AF1138" t="s">
        <v>868</v>
      </c>
      <c r="AH1138" t="s">
        <v>869</v>
      </c>
      <c r="AI1138" t="s">
        <v>870</v>
      </c>
      <c r="AJ1138" t="s">
        <v>871</v>
      </c>
      <c r="AL1138" t="s">
        <v>859</v>
      </c>
      <c r="AM1138" t="s">
        <v>2009</v>
      </c>
      <c r="AN1138" t="s">
        <v>1345</v>
      </c>
      <c r="AO1138" s="13">
        <v>7.89</v>
      </c>
      <c r="AP1138" s="14">
        <v>20240011826372</v>
      </c>
      <c r="AQ1138" s="12">
        <v>45646</v>
      </c>
    </row>
    <row r="1139" spans="1:43" x14ac:dyDescent="0.3">
      <c r="B1139">
        <v>1911618</v>
      </c>
      <c r="E1139" s="12">
        <v>45649</v>
      </c>
      <c r="G1139" t="s">
        <v>2535</v>
      </c>
      <c r="I1139" t="s">
        <v>875</v>
      </c>
      <c r="J1139" t="s">
        <v>875</v>
      </c>
      <c r="K1139" t="s">
        <v>2857</v>
      </c>
      <c r="L1139">
        <v>996866969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858</v>
      </c>
      <c r="AI1139" t="s">
        <v>859</v>
      </c>
      <c r="AK1139" t="s">
        <v>870</v>
      </c>
      <c r="AL1139" t="s">
        <v>859</v>
      </c>
      <c r="AM1139" t="s">
        <v>870</v>
      </c>
      <c r="AN1139" t="s">
        <v>859</v>
      </c>
      <c r="AO1139" s="13">
        <v>0.27</v>
      </c>
      <c r="AP1139" s="14">
        <v>20240011893534</v>
      </c>
      <c r="AQ1139" s="12">
        <v>45649</v>
      </c>
    </row>
    <row r="1140" spans="1:43" x14ac:dyDescent="0.3">
      <c r="B1140">
        <v>1911618</v>
      </c>
      <c r="E1140" s="12">
        <v>45649</v>
      </c>
      <c r="G1140" t="s">
        <v>2535</v>
      </c>
      <c r="I1140" t="s">
        <v>875</v>
      </c>
      <c r="J1140" t="s">
        <v>875</v>
      </c>
      <c r="K1140" t="s">
        <v>2857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1310</v>
      </c>
      <c r="AL1140" t="s">
        <v>859</v>
      </c>
      <c r="AM1140" t="s">
        <v>1310</v>
      </c>
      <c r="AN1140" t="s">
        <v>859</v>
      </c>
      <c r="AO1140" s="13">
        <v>0.09</v>
      </c>
      <c r="AP1140" s="14">
        <v>20240011893938</v>
      </c>
      <c r="AQ1140" s="12">
        <v>45649</v>
      </c>
    </row>
    <row r="1141" spans="1:43" x14ac:dyDescent="0.3">
      <c r="B1141">
        <v>1539450</v>
      </c>
      <c r="E1141" s="12">
        <v>45649</v>
      </c>
      <c r="G1141" t="s">
        <v>2535</v>
      </c>
      <c r="I1141" t="s">
        <v>2858</v>
      </c>
      <c r="J1141" t="s">
        <v>875</v>
      </c>
      <c r="K1141" t="s">
        <v>2859</v>
      </c>
      <c r="L1141">
        <v>996866969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858</v>
      </c>
      <c r="AI1141" t="s">
        <v>859</v>
      </c>
      <c r="AK1141" t="s">
        <v>918</v>
      </c>
      <c r="AL1141" t="s">
        <v>859</v>
      </c>
      <c r="AM1141" t="s">
        <v>918</v>
      </c>
      <c r="AN1141" t="s">
        <v>859</v>
      </c>
      <c r="AO1141" s="13">
        <v>0.47</v>
      </c>
      <c r="AP1141" s="14">
        <v>20240011893546</v>
      </c>
      <c r="AQ1141" s="12">
        <v>45649</v>
      </c>
    </row>
    <row r="1142" spans="1:43" x14ac:dyDescent="0.3">
      <c r="B1142">
        <v>1539450</v>
      </c>
      <c r="E1142" s="12">
        <v>45649</v>
      </c>
      <c r="G1142" t="s">
        <v>2535</v>
      </c>
      <c r="I1142" t="s">
        <v>2858</v>
      </c>
      <c r="J1142" t="s">
        <v>875</v>
      </c>
      <c r="K1142" t="s">
        <v>2859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1034</v>
      </c>
      <c r="AL1142" t="s">
        <v>859</v>
      </c>
      <c r="AM1142" t="s">
        <v>1034</v>
      </c>
      <c r="AN1142" t="s">
        <v>859</v>
      </c>
      <c r="AO1142" s="13">
        <v>0.26</v>
      </c>
      <c r="AP1142" s="14">
        <v>20240011893948</v>
      </c>
      <c r="AQ1142" s="12">
        <v>45649</v>
      </c>
    </row>
    <row r="1143" spans="1:43" x14ac:dyDescent="0.3">
      <c r="A1143">
        <v>79</v>
      </c>
      <c r="B1143">
        <v>1539450</v>
      </c>
      <c r="C1143" s="12">
        <v>45553</v>
      </c>
      <c r="D1143" s="12">
        <v>45642</v>
      </c>
      <c r="E1143" s="12">
        <v>45693</v>
      </c>
      <c r="F1143">
        <v>90</v>
      </c>
      <c r="G1143" t="s">
        <v>2535</v>
      </c>
      <c r="H1143" t="s">
        <v>861</v>
      </c>
      <c r="I1143" t="s">
        <v>2858</v>
      </c>
      <c r="J1143" t="s">
        <v>875</v>
      </c>
      <c r="K1143" t="s">
        <v>2859</v>
      </c>
      <c r="L1143">
        <v>996866969</v>
      </c>
      <c r="M1143" t="s">
        <v>784</v>
      </c>
      <c r="N1143" t="s">
        <v>863</v>
      </c>
      <c r="O1143">
        <v>2426</v>
      </c>
      <c r="P1143">
        <v>2444</v>
      </c>
      <c r="Q1143">
        <v>0</v>
      </c>
      <c r="R1143">
        <v>18</v>
      </c>
      <c r="S1143">
        <v>0</v>
      </c>
      <c r="T1143" t="s">
        <v>865</v>
      </c>
      <c r="U1143" t="s">
        <v>877</v>
      </c>
      <c r="V1143" t="s">
        <v>878</v>
      </c>
      <c r="W1143" t="s">
        <v>1725</v>
      </c>
      <c r="X1143" t="s">
        <v>894</v>
      </c>
      <c r="AE1143" t="s">
        <v>1726</v>
      </c>
      <c r="AF1143" t="s">
        <v>881</v>
      </c>
      <c r="AH1143" t="s">
        <v>1727</v>
      </c>
      <c r="AI1143" t="s">
        <v>1384</v>
      </c>
      <c r="AJ1143" t="s">
        <v>1150</v>
      </c>
      <c r="AL1143" t="s">
        <v>859</v>
      </c>
      <c r="AM1143" t="s">
        <v>3512</v>
      </c>
      <c r="AN1143" t="s">
        <v>964</v>
      </c>
      <c r="AO1143" s="13">
        <v>18.47</v>
      </c>
      <c r="AP1143" s="14">
        <v>20240011926602</v>
      </c>
      <c r="AQ1143" s="12">
        <v>45650</v>
      </c>
    </row>
    <row r="1144" spans="1:43" x14ac:dyDescent="0.3">
      <c r="B1144">
        <v>1539451</v>
      </c>
      <c r="E1144" s="12">
        <v>45649</v>
      </c>
      <c r="G1144" t="s">
        <v>2535</v>
      </c>
      <c r="I1144" t="s">
        <v>2864</v>
      </c>
      <c r="J1144" t="s">
        <v>875</v>
      </c>
      <c r="K1144" t="s">
        <v>2859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1350</v>
      </c>
      <c r="AL1144" t="s">
        <v>859</v>
      </c>
      <c r="AM1144" t="s">
        <v>1350</v>
      </c>
      <c r="AN1144" t="s">
        <v>859</v>
      </c>
      <c r="AO1144" s="13">
        <v>0.28999999999999998</v>
      </c>
      <c r="AP1144" s="14">
        <v>20240011893547</v>
      </c>
      <c r="AQ1144" s="12">
        <v>45649</v>
      </c>
    </row>
    <row r="1145" spans="1:43" x14ac:dyDescent="0.3">
      <c r="B1145">
        <v>1539451</v>
      </c>
      <c r="E1145" s="12">
        <v>45649</v>
      </c>
      <c r="G1145" t="s">
        <v>2535</v>
      </c>
      <c r="I1145" t="s">
        <v>2864</v>
      </c>
      <c r="J1145" t="s">
        <v>875</v>
      </c>
      <c r="K1145" t="s">
        <v>2859</v>
      </c>
      <c r="L1145">
        <v>996866969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858</v>
      </c>
      <c r="AI1145" t="s">
        <v>859</v>
      </c>
      <c r="AK1145" t="s">
        <v>1310</v>
      </c>
      <c r="AL1145" t="s">
        <v>859</v>
      </c>
      <c r="AM1145" t="s">
        <v>1310</v>
      </c>
      <c r="AN1145" t="s">
        <v>859</v>
      </c>
      <c r="AO1145" s="13">
        <v>0.09</v>
      </c>
      <c r="AP1145" s="14">
        <v>20240011893949</v>
      </c>
      <c r="AQ1145" s="12">
        <v>45649</v>
      </c>
    </row>
    <row r="1146" spans="1:43" x14ac:dyDescent="0.3">
      <c r="A1146">
        <v>79</v>
      </c>
      <c r="B1146">
        <v>1539451</v>
      </c>
      <c r="C1146" s="12">
        <v>45553</v>
      </c>
      <c r="D1146" s="12">
        <v>45642</v>
      </c>
      <c r="E1146" s="12">
        <v>45693</v>
      </c>
      <c r="F1146">
        <v>90</v>
      </c>
      <c r="G1146" t="s">
        <v>2535</v>
      </c>
      <c r="H1146" t="s">
        <v>861</v>
      </c>
      <c r="I1146" t="s">
        <v>2864</v>
      </c>
      <c r="J1146" t="s">
        <v>875</v>
      </c>
      <c r="K1146" t="s">
        <v>2859</v>
      </c>
      <c r="L1146">
        <v>996866969</v>
      </c>
      <c r="M1146" t="s">
        <v>776</v>
      </c>
      <c r="N1146" t="s">
        <v>863</v>
      </c>
      <c r="O1146">
        <v>0</v>
      </c>
      <c r="P1146">
        <v>0</v>
      </c>
      <c r="Q1146">
        <v>6</v>
      </c>
      <c r="R1146">
        <v>0</v>
      </c>
      <c r="S1146">
        <v>0</v>
      </c>
      <c r="T1146" t="s">
        <v>865</v>
      </c>
      <c r="U1146" t="s">
        <v>1182</v>
      </c>
      <c r="V1146" t="s">
        <v>1047</v>
      </c>
      <c r="AE1146" t="s">
        <v>1047</v>
      </c>
      <c r="AF1146" t="s">
        <v>881</v>
      </c>
      <c r="AH1146" t="s">
        <v>1183</v>
      </c>
      <c r="AI1146" t="s">
        <v>870</v>
      </c>
      <c r="AJ1146" t="s">
        <v>1126</v>
      </c>
      <c r="AL1146" t="s">
        <v>859</v>
      </c>
      <c r="AM1146" t="s">
        <v>1232</v>
      </c>
      <c r="AN1146" t="s">
        <v>1385</v>
      </c>
      <c r="AO1146" s="13">
        <v>7.85</v>
      </c>
      <c r="AP1146" s="14">
        <v>20240011926603</v>
      </c>
      <c r="AQ1146" s="12">
        <v>45650</v>
      </c>
    </row>
    <row r="1147" spans="1:43" x14ac:dyDescent="0.3">
      <c r="B1147">
        <v>1133169</v>
      </c>
      <c r="E1147" s="12">
        <v>45649</v>
      </c>
      <c r="G1147" t="s">
        <v>2535</v>
      </c>
      <c r="I1147" t="s">
        <v>875</v>
      </c>
      <c r="J1147" t="s">
        <v>875</v>
      </c>
      <c r="K1147" t="s">
        <v>2866</v>
      </c>
      <c r="L1147">
        <v>996866969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858</v>
      </c>
      <c r="AI1147" t="s">
        <v>859</v>
      </c>
      <c r="AK1147" t="s">
        <v>1310</v>
      </c>
      <c r="AL1147" t="s">
        <v>859</v>
      </c>
      <c r="AM1147" t="s">
        <v>1310</v>
      </c>
      <c r="AN1147" t="s">
        <v>859</v>
      </c>
      <c r="AO1147" s="13">
        <v>0.09</v>
      </c>
      <c r="AP1147" s="14">
        <v>20240011893962</v>
      </c>
      <c r="AQ1147" s="12">
        <v>45649</v>
      </c>
    </row>
    <row r="1148" spans="1:43" x14ac:dyDescent="0.3">
      <c r="A1148">
        <v>82</v>
      </c>
      <c r="B1148">
        <v>1133169</v>
      </c>
      <c r="C1148" s="12">
        <v>45555</v>
      </c>
      <c r="D1148" s="12">
        <v>45643</v>
      </c>
      <c r="E1148" s="12">
        <v>45694</v>
      </c>
      <c r="F1148">
        <v>89</v>
      </c>
      <c r="G1148" t="s">
        <v>2535</v>
      </c>
      <c r="H1148" t="s">
        <v>861</v>
      </c>
      <c r="I1148" t="s">
        <v>875</v>
      </c>
      <c r="J1148" t="s">
        <v>875</v>
      </c>
      <c r="K1148" t="s">
        <v>2866</v>
      </c>
      <c r="L1148">
        <v>996866969</v>
      </c>
      <c r="M1148" t="s">
        <v>453</v>
      </c>
      <c r="N1148" t="s">
        <v>863</v>
      </c>
      <c r="O1148">
        <v>6269</v>
      </c>
      <c r="P1148">
        <v>6269</v>
      </c>
      <c r="Q1148" t="s">
        <v>864</v>
      </c>
      <c r="R1148">
        <v>0</v>
      </c>
      <c r="S1148">
        <v>0</v>
      </c>
      <c r="T1148" t="s">
        <v>865</v>
      </c>
      <c r="U1148" t="s">
        <v>866</v>
      </c>
      <c r="V1148" t="s">
        <v>867</v>
      </c>
      <c r="AE1148" t="s">
        <v>867</v>
      </c>
      <c r="AF1148" t="s">
        <v>868</v>
      </c>
      <c r="AH1148" t="s">
        <v>869</v>
      </c>
      <c r="AI1148" t="s">
        <v>870</v>
      </c>
      <c r="AJ1148" t="s">
        <v>871</v>
      </c>
      <c r="AL1148" t="s">
        <v>859</v>
      </c>
      <c r="AM1148" t="s">
        <v>2009</v>
      </c>
      <c r="AN1148" t="s">
        <v>859</v>
      </c>
      <c r="AO1148" s="13">
        <v>7.94</v>
      </c>
      <c r="AP1148" s="14">
        <v>20240012008924</v>
      </c>
      <c r="AQ1148" s="12">
        <v>45653</v>
      </c>
    </row>
    <row r="1149" spans="1:43" x14ac:dyDescent="0.3">
      <c r="B1149">
        <v>1700557</v>
      </c>
      <c r="E1149" s="12">
        <v>45649</v>
      </c>
      <c r="G1149" t="s">
        <v>2535</v>
      </c>
      <c r="I1149" t="s">
        <v>875</v>
      </c>
      <c r="J1149" t="s">
        <v>875</v>
      </c>
      <c r="K1149" t="s">
        <v>2870</v>
      </c>
      <c r="L1149">
        <v>996866969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858</v>
      </c>
      <c r="AI1149" t="s">
        <v>859</v>
      </c>
      <c r="AK1149" t="s">
        <v>1042</v>
      </c>
      <c r="AL1149" t="s">
        <v>859</v>
      </c>
      <c r="AM1149" t="s">
        <v>1042</v>
      </c>
      <c r="AN1149" t="s">
        <v>859</v>
      </c>
      <c r="AO1149" s="13">
        <v>0.28000000000000003</v>
      </c>
      <c r="AP1149" s="14">
        <v>20240011893576</v>
      </c>
      <c r="AQ1149" s="12">
        <v>45649</v>
      </c>
    </row>
    <row r="1150" spans="1:43" x14ac:dyDescent="0.3">
      <c r="B1150">
        <v>1700557</v>
      </c>
      <c r="E1150" s="12">
        <v>45649</v>
      </c>
      <c r="G1150" t="s">
        <v>2535</v>
      </c>
      <c r="I1150" t="s">
        <v>875</v>
      </c>
      <c r="J1150" t="s">
        <v>875</v>
      </c>
      <c r="K1150" t="s">
        <v>2870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902</v>
      </c>
      <c r="AL1150" t="s">
        <v>859</v>
      </c>
      <c r="AM1150" t="s">
        <v>902</v>
      </c>
      <c r="AN1150" t="s">
        <v>859</v>
      </c>
      <c r="AO1150" s="13">
        <v>0.08</v>
      </c>
      <c r="AP1150" s="14">
        <v>20240011893974</v>
      </c>
      <c r="AQ1150" s="12">
        <v>45649</v>
      </c>
    </row>
    <row r="1151" spans="1:43" x14ac:dyDescent="0.3">
      <c r="A1151">
        <v>85</v>
      </c>
      <c r="B1151">
        <v>1700557</v>
      </c>
      <c r="C1151" s="12">
        <v>45559</v>
      </c>
      <c r="D1151" s="12">
        <v>45645</v>
      </c>
      <c r="E1151" s="12">
        <v>45698</v>
      </c>
      <c r="F1151">
        <v>87</v>
      </c>
      <c r="G1151" t="s">
        <v>2535</v>
      </c>
      <c r="H1151" t="s">
        <v>861</v>
      </c>
      <c r="I1151" t="s">
        <v>875</v>
      </c>
      <c r="J1151" t="s">
        <v>875</v>
      </c>
      <c r="K1151" t="s">
        <v>2870</v>
      </c>
      <c r="L1151">
        <v>996866969</v>
      </c>
      <c r="M1151" t="s">
        <v>508</v>
      </c>
      <c r="N1151" t="s">
        <v>863</v>
      </c>
      <c r="O1151">
        <v>2585</v>
      </c>
      <c r="P1151">
        <v>2585</v>
      </c>
      <c r="Q1151" t="s">
        <v>1386</v>
      </c>
      <c r="R1151">
        <v>0</v>
      </c>
      <c r="S1151">
        <v>0</v>
      </c>
      <c r="T1151" t="s">
        <v>865</v>
      </c>
      <c r="U1151" t="s">
        <v>1031</v>
      </c>
      <c r="V1151" t="s">
        <v>1032</v>
      </c>
      <c r="AE1151" t="s">
        <v>1032</v>
      </c>
      <c r="AF1151" t="s">
        <v>1009</v>
      </c>
      <c r="AH1151" t="s">
        <v>1033</v>
      </c>
      <c r="AI1151" t="s">
        <v>1034</v>
      </c>
      <c r="AJ1151" t="s">
        <v>1035</v>
      </c>
      <c r="AL1151" t="s">
        <v>859</v>
      </c>
      <c r="AM1151" t="s">
        <v>2464</v>
      </c>
      <c r="AN1151" t="s">
        <v>859</v>
      </c>
      <c r="AO1151" s="13">
        <v>7.77</v>
      </c>
      <c r="AP1151" s="14">
        <v>20240012088877</v>
      </c>
      <c r="AQ1151" s="12">
        <v>45657</v>
      </c>
    </row>
    <row r="1152" spans="1:43" x14ac:dyDescent="0.3">
      <c r="B1152">
        <v>1735244</v>
      </c>
      <c r="E1152" s="12">
        <v>45649</v>
      </c>
      <c r="G1152" t="s">
        <v>2535</v>
      </c>
      <c r="I1152" t="s">
        <v>875</v>
      </c>
      <c r="J1152" t="s">
        <v>875</v>
      </c>
      <c r="K1152" t="s">
        <v>2872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1372</v>
      </c>
      <c r="AL1152" t="s">
        <v>859</v>
      </c>
      <c r="AM1152" t="s">
        <v>1372</v>
      </c>
      <c r="AN1152" t="s">
        <v>859</v>
      </c>
      <c r="AO1152" s="13">
        <v>0.31</v>
      </c>
      <c r="AP1152" s="14">
        <v>20240011893577</v>
      </c>
      <c r="AQ1152" s="12">
        <v>45649</v>
      </c>
    </row>
    <row r="1153" spans="1:43" x14ac:dyDescent="0.3">
      <c r="B1153">
        <v>1735244</v>
      </c>
      <c r="E1153" s="12">
        <v>45649</v>
      </c>
      <c r="G1153" t="s">
        <v>2535</v>
      </c>
      <c r="I1153" t="s">
        <v>875</v>
      </c>
      <c r="J1153" t="s">
        <v>875</v>
      </c>
      <c r="K1153" t="s">
        <v>2872</v>
      </c>
      <c r="L1153">
        <v>996866969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858</v>
      </c>
      <c r="AI1153" t="s">
        <v>859</v>
      </c>
      <c r="AK1153" t="s">
        <v>902</v>
      </c>
      <c r="AL1153" t="s">
        <v>859</v>
      </c>
      <c r="AM1153" t="s">
        <v>902</v>
      </c>
      <c r="AN1153" t="s">
        <v>859</v>
      </c>
      <c r="AO1153" s="13">
        <v>0.08</v>
      </c>
      <c r="AP1153" s="14">
        <v>20240011893975</v>
      </c>
      <c r="AQ1153" s="12">
        <v>45649</v>
      </c>
    </row>
    <row r="1154" spans="1:43" x14ac:dyDescent="0.3">
      <c r="A1154">
        <v>85</v>
      </c>
      <c r="B1154">
        <v>1735244</v>
      </c>
      <c r="C1154" s="12">
        <v>45561</v>
      </c>
      <c r="D1154" s="12">
        <v>45646</v>
      </c>
      <c r="E1154" s="12">
        <v>45698</v>
      </c>
      <c r="F1154">
        <v>86</v>
      </c>
      <c r="G1154" t="s">
        <v>2535</v>
      </c>
      <c r="H1154" t="s">
        <v>861</v>
      </c>
      <c r="I1154" t="s">
        <v>875</v>
      </c>
      <c r="J1154" t="s">
        <v>875</v>
      </c>
      <c r="K1154" t="s">
        <v>2872</v>
      </c>
      <c r="L1154">
        <v>996866969</v>
      </c>
      <c r="M1154" t="s">
        <v>319</v>
      </c>
      <c r="N1154" t="s">
        <v>863</v>
      </c>
      <c r="O1154">
        <v>1603</v>
      </c>
      <c r="P1154">
        <v>1611</v>
      </c>
      <c r="Q1154">
        <v>0</v>
      </c>
      <c r="R1154">
        <v>8</v>
      </c>
      <c r="S1154">
        <v>0</v>
      </c>
      <c r="T1154" t="s">
        <v>865</v>
      </c>
      <c r="U1154" t="s">
        <v>1045</v>
      </c>
      <c r="V1154" t="s">
        <v>1046</v>
      </c>
      <c r="AE1154" t="s">
        <v>1046</v>
      </c>
      <c r="AF1154" t="s">
        <v>1477</v>
      </c>
      <c r="AH1154" t="s">
        <v>1047</v>
      </c>
      <c r="AI1154" t="s">
        <v>929</v>
      </c>
      <c r="AJ1154" t="s">
        <v>1365</v>
      </c>
      <c r="AL1154" t="s">
        <v>859</v>
      </c>
      <c r="AM1154" t="s">
        <v>3513</v>
      </c>
      <c r="AN1154" t="s">
        <v>925</v>
      </c>
      <c r="AO1154" s="13">
        <v>8.91</v>
      </c>
      <c r="AP1154" s="14">
        <v>20240012088937</v>
      </c>
      <c r="AQ1154" s="12">
        <v>45657</v>
      </c>
    </row>
    <row r="1155" spans="1:43" x14ac:dyDescent="0.3">
      <c r="B1155">
        <v>1915476</v>
      </c>
      <c r="E1155" s="12">
        <v>45649</v>
      </c>
      <c r="G1155" t="s">
        <v>2535</v>
      </c>
      <c r="I1155" t="s">
        <v>2873</v>
      </c>
      <c r="J1155" t="s">
        <v>875</v>
      </c>
      <c r="K1155" t="s">
        <v>2874</v>
      </c>
      <c r="L1155">
        <v>996866969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858</v>
      </c>
      <c r="AI1155" t="s">
        <v>859</v>
      </c>
      <c r="AK1155" t="s">
        <v>1184</v>
      </c>
      <c r="AL1155" t="s">
        <v>859</v>
      </c>
      <c r="AM1155" t="s">
        <v>1184</v>
      </c>
      <c r="AN1155" t="s">
        <v>859</v>
      </c>
      <c r="AO1155" s="13">
        <v>0.34</v>
      </c>
      <c r="AP1155" s="14">
        <v>20240011893578</v>
      </c>
      <c r="AQ1155" s="12">
        <v>45649</v>
      </c>
    </row>
    <row r="1156" spans="1:43" x14ac:dyDescent="0.3">
      <c r="B1156">
        <v>1915476</v>
      </c>
      <c r="E1156" s="12">
        <v>45649</v>
      </c>
      <c r="G1156" t="s">
        <v>2535</v>
      </c>
      <c r="I1156" t="s">
        <v>2873</v>
      </c>
      <c r="J1156" t="s">
        <v>875</v>
      </c>
      <c r="K1156" t="s">
        <v>2874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1279</v>
      </c>
      <c r="AL1156" t="s">
        <v>859</v>
      </c>
      <c r="AM1156" t="s">
        <v>1279</v>
      </c>
      <c r="AN1156" t="s">
        <v>859</v>
      </c>
      <c r="AO1156" s="13">
        <v>0.1</v>
      </c>
      <c r="AP1156" s="14">
        <v>20240011893976</v>
      </c>
      <c r="AQ1156" s="12">
        <v>45649</v>
      </c>
    </row>
    <row r="1157" spans="1:43" x14ac:dyDescent="0.3">
      <c r="A1157">
        <v>85</v>
      </c>
      <c r="B1157">
        <v>1915476</v>
      </c>
      <c r="C1157" s="12">
        <v>45561</v>
      </c>
      <c r="D1157" s="12">
        <v>45645</v>
      </c>
      <c r="E1157" s="12">
        <v>45698</v>
      </c>
      <c r="F1157">
        <v>85</v>
      </c>
      <c r="G1157" t="s">
        <v>2535</v>
      </c>
      <c r="H1157" t="s">
        <v>861</v>
      </c>
      <c r="I1157" t="s">
        <v>2873</v>
      </c>
      <c r="J1157" t="s">
        <v>875</v>
      </c>
      <c r="K1157" t="s">
        <v>2874</v>
      </c>
      <c r="L1157">
        <v>996866969</v>
      </c>
      <c r="M1157" t="s">
        <v>721</v>
      </c>
      <c r="N1157" t="s">
        <v>863</v>
      </c>
      <c r="O1157">
        <v>1477</v>
      </c>
      <c r="P1157">
        <v>1485</v>
      </c>
      <c r="Q1157">
        <v>0</v>
      </c>
      <c r="R1157">
        <v>8</v>
      </c>
      <c r="S1157">
        <v>0</v>
      </c>
      <c r="T1157" t="s">
        <v>865</v>
      </c>
      <c r="U1157" t="s">
        <v>1045</v>
      </c>
      <c r="V1157" t="s">
        <v>1046</v>
      </c>
      <c r="AE1157" t="s">
        <v>1046</v>
      </c>
      <c r="AF1157" t="s">
        <v>1620</v>
      </c>
      <c r="AH1157" t="s">
        <v>1047</v>
      </c>
      <c r="AI1157" t="s">
        <v>929</v>
      </c>
      <c r="AJ1157" t="s">
        <v>1930</v>
      </c>
      <c r="AL1157" t="s">
        <v>859</v>
      </c>
      <c r="AM1157" t="s">
        <v>3514</v>
      </c>
      <c r="AN1157" t="s">
        <v>859</v>
      </c>
      <c r="AO1157" s="13">
        <v>9.27</v>
      </c>
      <c r="AP1157" s="14">
        <v>20240012089266</v>
      </c>
      <c r="AQ1157" s="12">
        <v>45657</v>
      </c>
    </row>
    <row r="1158" spans="1:43" x14ac:dyDescent="0.3">
      <c r="B1158">
        <v>1765808</v>
      </c>
      <c r="E1158" s="12">
        <v>45649</v>
      </c>
      <c r="G1158" t="s">
        <v>2535</v>
      </c>
      <c r="I1158" t="s">
        <v>875</v>
      </c>
      <c r="J1158" t="s">
        <v>875</v>
      </c>
      <c r="K1158" t="s">
        <v>2876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1582</v>
      </c>
      <c r="AL1158" t="s">
        <v>859</v>
      </c>
      <c r="AM1158" t="s">
        <v>1582</v>
      </c>
      <c r="AN1158" t="s">
        <v>859</v>
      </c>
      <c r="AO1158" s="13">
        <v>0.21</v>
      </c>
      <c r="AP1158" s="14">
        <v>20240011893597</v>
      </c>
      <c r="AQ1158" s="12">
        <v>45649</v>
      </c>
    </row>
    <row r="1159" spans="1:43" x14ac:dyDescent="0.3">
      <c r="B1159">
        <v>1765808</v>
      </c>
      <c r="E1159" s="12">
        <v>45649</v>
      </c>
      <c r="G1159" t="s">
        <v>2535</v>
      </c>
      <c r="I1159" t="s">
        <v>875</v>
      </c>
      <c r="J1159" t="s">
        <v>875</v>
      </c>
      <c r="K1159" t="s">
        <v>2876</v>
      </c>
      <c r="L1159">
        <v>996866969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858</v>
      </c>
      <c r="AI1159" t="s">
        <v>859</v>
      </c>
      <c r="AK1159" t="s">
        <v>1530</v>
      </c>
      <c r="AL1159" t="s">
        <v>859</v>
      </c>
      <c r="AM1159" t="s">
        <v>1530</v>
      </c>
      <c r="AN1159" t="s">
        <v>859</v>
      </c>
      <c r="AO1159" s="13">
        <v>0.13</v>
      </c>
      <c r="AP1159" s="14">
        <v>20240011893988</v>
      </c>
      <c r="AQ1159" s="12">
        <v>45649</v>
      </c>
    </row>
    <row r="1160" spans="1:43" x14ac:dyDescent="0.3">
      <c r="A1160">
        <v>88</v>
      </c>
      <c r="B1160">
        <v>1765808</v>
      </c>
      <c r="C1160" s="12">
        <v>45562</v>
      </c>
      <c r="D1160" s="12">
        <v>45656</v>
      </c>
      <c r="E1160" s="12">
        <v>45691</v>
      </c>
      <c r="F1160">
        <v>95</v>
      </c>
      <c r="G1160" t="s">
        <v>2535</v>
      </c>
      <c r="H1160" t="s">
        <v>861</v>
      </c>
      <c r="I1160" t="s">
        <v>875</v>
      </c>
      <c r="J1160" t="s">
        <v>875</v>
      </c>
      <c r="K1160" t="s">
        <v>2876</v>
      </c>
      <c r="L1160">
        <v>996866969</v>
      </c>
      <c r="M1160" t="s">
        <v>364</v>
      </c>
      <c r="N1160" t="s">
        <v>863</v>
      </c>
      <c r="O1160">
        <v>46</v>
      </c>
      <c r="P1160">
        <v>48</v>
      </c>
      <c r="Q1160" t="s">
        <v>3315</v>
      </c>
      <c r="R1160">
        <v>2</v>
      </c>
      <c r="S1160">
        <v>0</v>
      </c>
      <c r="T1160" t="s">
        <v>865</v>
      </c>
      <c r="U1160" t="s">
        <v>1348</v>
      </c>
      <c r="V1160" t="s">
        <v>1061</v>
      </c>
      <c r="AE1160" t="s">
        <v>1061</v>
      </c>
      <c r="AF1160" t="s">
        <v>1264</v>
      </c>
      <c r="AI1160" t="s">
        <v>1350</v>
      </c>
      <c r="AJ1160" t="s">
        <v>1291</v>
      </c>
      <c r="AL1160" t="s">
        <v>859</v>
      </c>
      <c r="AM1160" t="s">
        <v>2921</v>
      </c>
      <c r="AN1160" t="s">
        <v>859</v>
      </c>
      <c r="AO1160" s="13">
        <v>6.43</v>
      </c>
      <c r="AP1160" s="14">
        <v>20250000063980</v>
      </c>
      <c r="AQ1160" s="12">
        <v>45660</v>
      </c>
    </row>
    <row r="1161" spans="1:43" x14ac:dyDescent="0.3">
      <c r="A1161">
        <v>97</v>
      </c>
      <c r="B1161">
        <v>8715806</v>
      </c>
      <c r="C1161" s="12">
        <v>44927</v>
      </c>
      <c r="D1161" s="12">
        <v>45291</v>
      </c>
      <c r="E1161" s="12">
        <v>45694</v>
      </c>
      <c r="F1161">
        <v>365</v>
      </c>
      <c r="G1161" t="s">
        <v>2535</v>
      </c>
      <c r="H1161" t="s">
        <v>2922</v>
      </c>
      <c r="I1161" t="s">
        <v>875</v>
      </c>
      <c r="J1161" t="s">
        <v>875</v>
      </c>
      <c r="K1161" t="s">
        <v>3515</v>
      </c>
      <c r="L1161">
        <v>996866969</v>
      </c>
      <c r="M1161" t="s">
        <v>3516</v>
      </c>
      <c r="N1161" t="s">
        <v>2924</v>
      </c>
      <c r="O1161">
        <v>1253</v>
      </c>
      <c r="P1161">
        <v>1324</v>
      </c>
      <c r="Q1161">
        <v>0</v>
      </c>
      <c r="R1161">
        <v>71</v>
      </c>
      <c r="S1161">
        <v>0</v>
      </c>
      <c r="T1161" t="s">
        <v>865</v>
      </c>
      <c r="AH1161" t="s">
        <v>3517</v>
      </c>
      <c r="AI1161" t="s">
        <v>859</v>
      </c>
      <c r="AJ1161" t="s">
        <v>1090</v>
      </c>
      <c r="AL1161" t="s">
        <v>859</v>
      </c>
      <c r="AM1161" t="s">
        <v>3518</v>
      </c>
      <c r="AN1161" t="s">
        <v>1310</v>
      </c>
      <c r="AO1161" s="13">
        <v>25.78</v>
      </c>
      <c r="AP1161" s="14">
        <v>20240011968036</v>
      </c>
      <c r="AQ1161" s="12">
        <v>45653</v>
      </c>
    </row>
    <row r="1162" spans="1:43" x14ac:dyDescent="0.3">
      <c r="A1162">
        <v>97</v>
      </c>
      <c r="B1162">
        <v>8785915</v>
      </c>
      <c r="C1162" s="12">
        <v>44927</v>
      </c>
      <c r="D1162" s="12">
        <v>45291</v>
      </c>
      <c r="E1162" s="12">
        <v>45694</v>
      </c>
      <c r="F1162">
        <v>365</v>
      </c>
      <c r="G1162" t="s">
        <v>2535</v>
      </c>
      <c r="H1162" t="s">
        <v>2922</v>
      </c>
      <c r="I1162" t="s">
        <v>875</v>
      </c>
      <c r="J1162" t="s">
        <v>875</v>
      </c>
      <c r="K1162" t="s">
        <v>3519</v>
      </c>
      <c r="L1162">
        <v>996866969</v>
      </c>
      <c r="M1162" t="s">
        <v>3520</v>
      </c>
      <c r="N1162" t="s">
        <v>863</v>
      </c>
      <c r="O1162">
        <v>7542</v>
      </c>
      <c r="P1162">
        <v>7966</v>
      </c>
      <c r="Q1162">
        <v>0</v>
      </c>
      <c r="R1162">
        <v>424</v>
      </c>
      <c r="S1162">
        <v>0</v>
      </c>
      <c r="T1162" t="s">
        <v>865</v>
      </c>
      <c r="AH1162" t="s">
        <v>3521</v>
      </c>
      <c r="AI1162" t="s">
        <v>859</v>
      </c>
      <c r="AJ1162" t="s">
        <v>3522</v>
      </c>
      <c r="AL1162" t="s">
        <v>859</v>
      </c>
      <c r="AM1162" t="s">
        <v>3523</v>
      </c>
      <c r="AN1162" t="s">
        <v>1279</v>
      </c>
      <c r="AO1162" s="13">
        <v>500.69</v>
      </c>
      <c r="AP1162" s="14">
        <v>20240011973626</v>
      </c>
      <c r="AQ1162" s="12">
        <v>45653</v>
      </c>
    </row>
    <row r="1163" spans="1:43" x14ac:dyDescent="0.3">
      <c r="A1163">
        <v>96</v>
      </c>
      <c r="B1163">
        <v>8619272</v>
      </c>
      <c r="C1163" s="12">
        <v>44927</v>
      </c>
      <c r="D1163" s="12">
        <v>45291</v>
      </c>
      <c r="E1163" s="12">
        <v>45674</v>
      </c>
      <c r="F1163">
        <v>365</v>
      </c>
      <c r="G1163" t="s">
        <v>2535</v>
      </c>
      <c r="H1163" t="s">
        <v>2922</v>
      </c>
      <c r="I1163" t="s">
        <v>875</v>
      </c>
      <c r="J1163" t="s">
        <v>875</v>
      </c>
      <c r="K1163" t="s">
        <v>3524</v>
      </c>
      <c r="L1163">
        <v>996866969</v>
      </c>
      <c r="M1163">
        <v>54074856</v>
      </c>
      <c r="N1163" t="s">
        <v>863</v>
      </c>
      <c r="O1163">
        <v>1571</v>
      </c>
      <c r="P1163">
        <v>1852</v>
      </c>
      <c r="Q1163">
        <v>0</v>
      </c>
      <c r="R1163">
        <v>281</v>
      </c>
      <c r="S1163">
        <v>0</v>
      </c>
      <c r="T1163" t="s">
        <v>865</v>
      </c>
      <c r="AH1163" t="s">
        <v>3525</v>
      </c>
      <c r="AI1163" t="s">
        <v>859</v>
      </c>
      <c r="AJ1163" t="s">
        <v>3526</v>
      </c>
      <c r="AL1163" t="s">
        <v>859</v>
      </c>
      <c r="AM1163" t="s">
        <v>3527</v>
      </c>
      <c r="AN1163" t="s">
        <v>1298</v>
      </c>
      <c r="AO1163" s="13">
        <v>192.42</v>
      </c>
      <c r="AP1163" s="14">
        <v>20240011614301</v>
      </c>
      <c r="AQ1163" s="12">
        <v>45642</v>
      </c>
    </row>
    <row r="1164" spans="1:43" x14ac:dyDescent="0.3">
      <c r="B1164">
        <v>161712</v>
      </c>
      <c r="E1164" s="12">
        <v>45649</v>
      </c>
      <c r="G1164" t="s">
        <v>2885</v>
      </c>
      <c r="I1164" t="s">
        <v>875</v>
      </c>
      <c r="J1164" t="s">
        <v>875</v>
      </c>
      <c r="K1164" t="s">
        <v>2886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1614</v>
      </c>
      <c r="AL1164" t="s">
        <v>859</v>
      </c>
      <c r="AM1164" t="s">
        <v>1614</v>
      </c>
      <c r="AN1164" t="s">
        <v>859</v>
      </c>
      <c r="AO1164" s="13">
        <v>0.56999999999999995</v>
      </c>
      <c r="AP1164" s="14">
        <v>20240011893328</v>
      </c>
      <c r="AQ1164" s="12">
        <v>45649</v>
      </c>
    </row>
    <row r="1165" spans="1:43" x14ac:dyDescent="0.3">
      <c r="B1165">
        <v>161712</v>
      </c>
      <c r="E1165" s="12">
        <v>45649</v>
      </c>
      <c r="G1165" t="s">
        <v>2885</v>
      </c>
      <c r="I1165" t="s">
        <v>875</v>
      </c>
      <c r="J1165" t="s">
        <v>875</v>
      </c>
      <c r="K1165" t="s">
        <v>2886</v>
      </c>
      <c r="L1165">
        <v>996866969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858</v>
      </c>
      <c r="AI1165" t="s">
        <v>859</v>
      </c>
      <c r="AK1165" t="s">
        <v>1123</v>
      </c>
      <c r="AL1165" t="s">
        <v>859</v>
      </c>
      <c r="AM1165" t="s">
        <v>1123</v>
      </c>
      <c r="AN1165" t="s">
        <v>859</v>
      </c>
      <c r="AO1165" s="13">
        <v>0.35</v>
      </c>
      <c r="AP1165" s="14">
        <v>20240011893707</v>
      </c>
      <c r="AQ1165" s="12">
        <v>45649</v>
      </c>
    </row>
    <row r="1166" spans="1:43" x14ac:dyDescent="0.3">
      <c r="B1166">
        <v>161712</v>
      </c>
      <c r="E1166" s="12">
        <v>45649</v>
      </c>
      <c r="G1166" t="s">
        <v>2885</v>
      </c>
      <c r="I1166" t="s">
        <v>875</v>
      </c>
      <c r="J1166" t="s">
        <v>875</v>
      </c>
      <c r="K1166" t="s">
        <v>2886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1345</v>
      </c>
      <c r="AL1166" t="s">
        <v>859</v>
      </c>
      <c r="AM1166" t="s">
        <v>1345</v>
      </c>
      <c r="AN1166" t="s">
        <v>859</v>
      </c>
      <c r="AO1166" s="13">
        <v>0.05</v>
      </c>
      <c r="AP1166" s="14">
        <v>20240011894198</v>
      </c>
      <c r="AQ1166" s="12">
        <v>45649</v>
      </c>
    </row>
    <row r="1167" spans="1:43" x14ac:dyDescent="0.3">
      <c r="B1167">
        <v>2019865</v>
      </c>
      <c r="E1167" s="12">
        <v>45649</v>
      </c>
      <c r="G1167" t="s">
        <v>2885</v>
      </c>
      <c r="I1167" t="s">
        <v>2888</v>
      </c>
      <c r="J1167" t="s">
        <v>875</v>
      </c>
      <c r="K1167" t="s">
        <v>2889</v>
      </c>
      <c r="L1167">
        <v>996866969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858</v>
      </c>
      <c r="AI1167" t="s">
        <v>859</v>
      </c>
      <c r="AK1167" t="s">
        <v>991</v>
      </c>
      <c r="AL1167" t="s">
        <v>859</v>
      </c>
      <c r="AM1167" t="s">
        <v>991</v>
      </c>
      <c r="AN1167" t="s">
        <v>859</v>
      </c>
      <c r="AO1167" s="13">
        <v>0.46</v>
      </c>
      <c r="AP1167" s="14">
        <v>20240011893296</v>
      </c>
      <c r="AQ1167" s="12">
        <v>45649</v>
      </c>
    </row>
    <row r="1168" spans="1:43" x14ac:dyDescent="0.3">
      <c r="B1168">
        <v>2019865</v>
      </c>
      <c r="E1168" s="12">
        <v>45649</v>
      </c>
      <c r="G1168" t="s">
        <v>2885</v>
      </c>
      <c r="I1168" t="s">
        <v>2888</v>
      </c>
      <c r="J1168" t="s">
        <v>875</v>
      </c>
      <c r="K1168" t="s">
        <v>2889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1399</v>
      </c>
      <c r="AL1168" t="s">
        <v>859</v>
      </c>
      <c r="AM1168" t="s">
        <v>1399</v>
      </c>
      <c r="AN1168" t="s">
        <v>859</v>
      </c>
      <c r="AO1168" s="13">
        <v>0.25</v>
      </c>
      <c r="AP1168" s="14">
        <v>20240011893689</v>
      </c>
      <c r="AQ1168" s="12">
        <v>45649</v>
      </c>
    </row>
    <row r="1169" spans="1:43" x14ac:dyDescent="0.3">
      <c r="B1169">
        <v>2019865</v>
      </c>
      <c r="E1169" s="12">
        <v>45649</v>
      </c>
      <c r="G1169" t="s">
        <v>2885</v>
      </c>
      <c r="I1169" t="s">
        <v>2888</v>
      </c>
      <c r="J1169" t="s">
        <v>875</v>
      </c>
      <c r="K1169" t="s">
        <v>2889</v>
      </c>
      <c r="L1169">
        <v>996866969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858</v>
      </c>
      <c r="AI1169" t="s">
        <v>859</v>
      </c>
      <c r="AK1169" t="s">
        <v>860</v>
      </c>
      <c r="AL1169" t="s">
        <v>859</v>
      </c>
      <c r="AM1169" t="s">
        <v>860</v>
      </c>
      <c r="AN1169" t="s">
        <v>859</v>
      </c>
      <c r="AO1169" s="13">
        <v>7.0000000000000007E-2</v>
      </c>
      <c r="AP1169" s="14">
        <v>20240011894161</v>
      </c>
      <c r="AQ1169" s="12">
        <v>45649</v>
      </c>
    </row>
    <row r="1170" spans="1:43" x14ac:dyDescent="0.3">
      <c r="B1170">
        <v>166008</v>
      </c>
      <c r="E1170" s="12">
        <v>45649</v>
      </c>
      <c r="G1170" t="s">
        <v>2885</v>
      </c>
      <c r="I1170" t="s">
        <v>875</v>
      </c>
      <c r="J1170" t="s">
        <v>875</v>
      </c>
      <c r="K1170" t="s">
        <v>2890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1000</v>
      </c>
      <c r="AL1170" t="s">
        <v>859</v>
      </c>
      <c r="AM1170" t="s">
        <v>1000</v>
      </c>
      <c r="AN1170" t="s">
        <v>859</v>
      </c>
      <c r="AO1170" s="13">
        <v>0.24</v>
      </c>
      <c r="AP1170" s="14">
        <v>20240011893600</v>
      </c>
      <c r="AQ1170" s="12">
        <v>45649</v>
      </c>
    </row>
    <row r="1171" spans="1:43" x14ac:dyDescent="0.3">
      <c r="B1171">
        <v>166008</v>
      </c>
      <c r="E1171" s="12">
        <v>45649</v>
      </c>
      <c r="G1171" t="s">
        <v>2885</v>
      </c>
      <c r="I1171" t="s">
        <v>875</v>
      </c>
      <c r="J1171" t="s">
        <v>875</v>
      </c>
      <c r="K1171" t="s">
        <v>2890</v>
      </c>
      <c r="L1171">
        <v>996866969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858</v>
      </c>
      <c r="AI1171" t="s">
        <v>859</v>
      </c>
      <c r="AK1171" t="s">
        <v>1279</v>
      </c>
      <c r="AL1171" t="s">
        <v>859</v>
      </c>
      <c r="AM1171" t="s">
        <v>1279</v>
      </c>
      <c r="AN1171" t="s">
        <v>859</v>
      </c>
      <c r="AO1171" s="13">
        <v>0.1</v>
      </c>
      <c r="AP1171" s="14">
        <v>20240011894031</v>
      </c>
      <c r="AQ1171" s="12">
        <v>45649</v>
      </c>
    </row>
    <row r="1172" spans="1:43" x14ac:dyDescent="0.3">
      <c r="B1172">
        <v>1777166</v>
      </c>
      <c r="E1172" s="12">
        <v>45649</v>
      </c>
      <c r="G1172" t="s">
        <v>2885</v>
      </c>
      <c r="I1172" t="s">
        <v>875</v>
      </c>
      <c r="J1172" t="s">
        <v>875</v>
      </c>
      <c r="K1172" t="s">
        <v>2895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1157</v>
      </c>
      <c r="AL1172" t="s">
        <v>859</v>
      </c>
      <c r="AM1172" t="s">
        <v>1157</v>
      </c>
      <c r="AN1172" t="s">
        <v>859</v>
      </c>
      <c r="AO1172" s="13">
        <v>0.32</v>
      </c>
      <c r="AP1172" s="14">
        <v>20240011893380</v>
      </c>
      <c r="AQ1172" s="12">
        <v>45649</v>
      </c>
    </row>
    <row r="1173" spans="1:43" x14ac:dyDescent="0.3">
      <c r="B1173">
        <v>1777166</v>
      </c>
      <c r="E1173" s="12">
        <v>45649</v>
      </c>
      <c r="G1173" t="s">
        <v>2885</v>
      </c>
      <c r="I1173" t="s">
        <v>875</v>
      </c>
      <c r="J1173" t="s">
        <v>875</v>
      </c>
      <c r="K1173" t="s">
        <v>2895</v>
      </c>
      <c r="L1173">
        <v>996866969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858</v>
      </c>
      <c r="AI1173" t="s">
        <v>859</v>
      </c>
      <c r="AK1173" t="s">
        <v>1582</v>
      </c>
      <c r="AL1173" t="s">
        <v>859</v>
      </c>
      <c r="AM1173" t="s">
        <v>1582</v>
      </c>
      <c r="AN1173" t="s">
        <v>859</v>
      </c>
      <c r="AO1173" s="13">
        <v>0.21</v>
      </c>
      <c r="AP1173" s="14">
        <v>20240011893763</v>
      </c>
      <c r="AQ1173" s="12">
        <v>45649</v>
      </c>
    </row>
    <row r="1174" spans="1:43" x14ac:dyDescent="0.3">
      <c r="B1174">
        <v>1777166</v>
      </c>
      <c r="E1174" s="12">
        <v>45649</v>
      </c>
      <c r="G1174" t="s">
        <v>2885</v>
      </c>
      <c r="I1174" t="s">
        <v>875</v>
      </c>
      <c r="J1174" t="s">
        <v>875</v>
      </c>
      <c r="K1174" t="s">
        <v>2895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964</v>
      </c>
      <c r="AL1174" t="s">
        <v>859</v>
      </c>
      <c r="AM1174" t="s">
        <v>964</v>
      </c>
      <c r="AN1174" t="s">
        <v>859</v>
      </c>
      <c r="AO1174" s="13">
        <v>0.02</v>
      </c>
      <c r="AP1174" s="14">
        <v>20240011894265</v>
      </c>
      <c r="AQ1174" s="12">
        <v>45649</v>
      </c>
    </row>
    <row r="1175" spans="1:43" x14ac:dyDescent="0.3">
      <c r="B1175">
        <v>1575287</v>
      </c>
      <c r="E1175" s="12">
        <v>45649</v>
      </c>
      <c r="G1175" t="s">
        <v>2885</v>
      </c>
      <c r="I1175" t="s">
        <v>2897</v>
      </c>
      <c r="J1175" t="s">
        <v>875</v>
      </c>
      <c r="K1175" t="s">
        <v>2898</v>
      </c>
      <c r="L1175">
        <v>996866969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858</v>
      </c>
      <c r="AI1175" t="s">
        <v>859</v>
      </c>
      <c r="AK1175" t="s">
        <v>1958</v>
      </c>
      <c r="AL1175" t="s">
        <v>859</v>
      </c>
      <c r="AM1175" t="s">
        <v>1958</v>
      </c>
      <c r="AN1175" t="s">
        <v>859</v>
      </c>
      <c r="AO1175" s="13">
        <v>0.45</v>
      </c>
      <c r="AP1175" s="14">
        <v>20240011893404</v>
      </c>
      <c r="AQ1175" s="12">
        <v>45649</v>
      </c>
    </row>
    <row r="1176" spans="1:43" x14ac:dyDescent="0.3">
      <c r="B1176">
        <v>1575287</v>
      </c>
      <c r="E1176" s="12">
        <v>45649</v>
      </c>
      <c r="G1176" t="s">
        <v>2885</v>
      </c>
      <c r="I1176" t="s">
        <v>2897</v>
      </c>
      <c r="J1176" t="s">
        <v>875</v>
      </c>
      <c r="K1176" t="s">
        <v>2898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1192</v>
      </c>
      <c r="AL1176" t="s">
        <v>859</v>
      </c>
      <c r="AM1176" t="s">
        <v>1192</v>
      </c>
      <c r="AN1176" t="s">
        <v>859</v>
      </c>
      <c r="AO1176" s="13">
        <v>0.18</v>
      </c>
      <c r="AP1176" s="14">
        <v>20240011893799</v>
      </c>
      <c r="AQ1176" s="12">
        <v>45649</v>
      </c>
    </row>
    <row r="1177" spans="1:43" x14ac:dyDescent="0.3">
      <c r="B1177">
        <v>132989</v>
      </c>
      <c r="E1177" s="12">
        <v>45649</v>
      </c>
      <c r="G1177" t="s">
        <v>2885</v>
      </c>
      <c r="I1177" t="s">
        <v>2899</v>
      </c>
      <c r="J1177" t="s">
        <v>875</v>
      </c>
      <c r="K1177" t="s">
        <v>2900</v>
      </c>
      <c r="L1177">
        <v>996866969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858</v>
      </c>
      <c r="AI1177" t="s">
        <v>859</v>
      </c>
      <c r="AK1177" t="s">
        <v>1737</v>
      </c>
      <c r="AL1177" t="s">
        <v>859</v>
      </c>
      <c r="AM1177" t="s">
        <v>1737</v>
      </c>
      <c r="AN1177" t="s">
        <v>859</v>
      </c>
      <c r="AO1177" s="13">
        <v>0.53</v>
      </c>
      <c r="AP1177" s="14">
        <v>20240011893403</v>
      </c>
      <c r="AQ1177" s="12">
        <v>45649</v>
      </c>
    </row>
    <row r="1178" spans="1:43" x14ac:dyDescent="0.3">
      <c r="B1178">
        <v>132989</v>
      </c>
      <c r="E1178" s="12">
        <v>45649</v>
      </c>
      <c r="G1178" t="s">
        <v>2885</v>
      </c>
      <c r="I1178" t="s">
        <v>2899</v>
      </c>
      <c r="J1178" t="s">
        <v>875</v>
      </c>
      <c r="K1178" t="s">
        <v>2900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870</v>
      </c>
      <c r="AL1178" t="s">
        <v>859</v>
      </c>
      <c r="AM1178" t="s">
        <v>870</v>
      </c>
      <c r="AN1178" t="s">
        <v>859</v>
      </c>
      <c r="AO1178" s="13">
        <v>0.27</v>
      </c>
      <c r="AP1178" s="14">
        <v>20240011893798</v>
      </c>
      <c r="AQ1178" s="12">
        <v>45649</v>
      </c>
    </row>
    <row r="1179" spans="1:43" x14ac:dyDescent="0.3">
      <c r="B1179">
        <v>1683558</v>
      </c>
      <c r="E1179" s="12">
        <v>45649</v>
      </c>
      <c r="G1179" t="s">
        <v>2885</v>
      </c>
      <c r="I1179" t="s">
        <v>875</v>
      </c>
      <c r="J1179" t="s">
        <v>875</v>
      </c>
      <c r="K1179" t="s">
        <v>2902</v>
      </c>
      <c r="L1179">
        <v>996866969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858</v>
      </c>
      <c r="AI1179" t="s">
        <v>859</v>
      </c>
      <c r="AK1179" t="s">
        <v>1219</v>
      </c>
      <c r="AL1179" t="s">
        <v>859</v>
      </c>
      <c r="AM1179" t="s">
        <v>1219</v>
      </c>
      <c r="AN1179" t="s">
        <v>859</v>
      </c>
      <c r="AO1179" s="13">
        <v>0.12</v>
      </c>
      <c r="AP1179" s="14">
        <v>20240011893436</v>
      </c>
      <c r="AQ1179" s="12">
        <v>45649</v>
      </c>
    </row>
    <row r="1180" spans="1:43" x14ac:dyDescent="0.3">
      <c r="B1180">
        <v>1683558</v>
      </c>
      <c r="E1180" s="12">
        <v>45649</v>
      </c>
      <c r="G1180" t="s">
        <v>2885</v>
      </c>
      <c r="I1180" t="s">
        <v>875</v>
      </c>
      <c r="J1180" t="s">
        <v>875</v>
      </c>
      <c r="K1180" t="s">
        <v>2902</v>
      </c>
      <c r="L1180">
        <v>996866969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858</v>
      </c>
      <c r="AI1180" t="s">
        <v>859</v>
      </c>
      <c r="AK1180" t="s">
        <v>860</v>
      </c>
      <c r="AL1180" t="s">
        <v>859</v>
      </c>
      <c r="AM1180" t="s">
        <v>860</v>
      </c>
      <c r="AN1180" t="s">
        <v>859</v>
      </c>
      <c r="AO1180" s="13">
        <v>7.0000000000000007E-2</v>
      </c>
      <c r="AP1180" s="14">
        <v>20240011893844</v>
      </c>
      <c r="AQ1180" s="12">
        <v>45649</v>
      </c>
    </row>
    <row r="1181" spans="1:43" x14ac:dyDescent="0.3">
      <c r="A1181">
        <v>73</v>
      </c>
      <c r="B1181">
        <v>137034</v>
      </c>
      <c r="C1181" s="12">
        <v>45547</v>
      </c>
      <c r="D1181" s="12">
        <v>45635</v>
      </c>
      <c r="E1181" s="12">
        <v>45678</v>
      </c>
      <c r="F1181">
        <v>89</v>
      </c>
      <c r="G1181" t="s">
        <v>2885</v>
      </c>
      <c r="H1181" t="s">
        <v>861</v>
      </c>
      <c r="I1181" t="s">
        <v>875</v>
      </c>
      <c r="J1181" t="s">
        <v>875</v>
      </c>
      <c r="K1181" t="s">
        <v>2903</v>
      </c>
      <c r="L1181">
        <v>996866969</v>
      </c>
      <c r="M1181" t="s">
        <v>339</v>
      </c>
      <c r="N1181" t="s">
        <v>863</v>
      </c>
      <c r="O1181">
        <v>0</v>
      </c>
      <c r="P1181">
        <v>0</v>
      </c>
      <c r="Q1181" t="s">
        <v>864</v>
      </c>
      <c r="R1181">
        <v>0</v>
      </c>
      <c r="S1181">
        <v>0</v>
      </c>
      <c r="T1181" t="s">
        <v>865</v>
      </c>
      <c r="U1181" t="s">
        <v>866</v>
      </c>
      <c r="V1181" t="s">
        <v>867</v>
      </c>
      <c r="AE1181" t="s">
        <v>867</v>
      </c>
      <c r="AF1181" t="s">
        <v>868</v>
      </c>
      <c r="AH1181" t="s">
        <v>869</v>
      </c>
      <c r="AI1181" t="s">
        <v>870</v>
      </c>
      <c r="AJ1181" t="s">
        <v>871</v>
      </c>
      <c r="AL1181" t="s">
        <v>859</v>
      </c>
      <c r="AM1181" t="s">
        <v>2009</v>
      </c>
      <c r="AN1181" t="s">
        <v>1399</v>
      </c>
      <c r="AO1181" s="13">
        <v>7.69</v>
      </c>
      <c r="AP1181" s="14">
        <v>20240011722544</v>
      </c>
      <c r="AQ1181" s="12">
        <v>45644</v>
      </c>
    </row>
    <row r="1182" spans="1:43" x14ac:dyDescent="0.3">
      <c r="B1182">
        <v>137034</v>
      </c>
      <c r="E1182" s="12">
        <v>45649</v>
      </c>
      <c r="G1182" t="s">
        <v>2885</v>
      </c>
      <c r="I1182" t="s">
        <v>875</v>
      </c>
      <c r="J1182" t="s">
        <v>875</v>
      </c>
      <c r="K1182" t="s">
        <v>2903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858</v>
      </c>
      <c r="AI1182" t="s">
        <v>859</v>
      </c>
      <c r="AK1182" t="s">
        <v>1184</v>
      </c>
      <c r="AL1182" t="s">
        <v>859</v>
      </c>
      <c r="AM1182" t="s">
        <v>1184</v>
      </c>
      <c r="AN1182" t="s">
        <v>859</v>
      </c>
      <c r="AO1182" s="13">
        <v>0.34</v>
      </c>
      <c r="AP1182" s="14">
        <v>20240011893506</v>
      </c>
      <c r="AQ1182" s="12">
        <v>45649</v>
      </c>
    </row>
    <row r="1183" spans="1:43" x14ac:dyDescent="0.3">
      <c r="B1183">
        <v>137034</v>
      </c>
      <c r="E1183" s="12">
        <v>45649</v>
      </c>
      <c r="G1183" t="s">
        <v>2885</v>
      </c>
      <c r="I1183" t="s">
        <v>875</v>
      </c>
      <c r="J1183" t="s">
        <v>875</v>
      </c>
      <c r="K1183" t="s">
        <v>2903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858</v>
      </c>
      <c r="AI1183" t="s">
        <v>859</v>
      </c>
      <c r="AK1183" t="s">
        <v>1219</v>
      </c>
      <c r="AL1183" t="s">
        <v>859</v>
      </c>
      <c r="AM1183" t="s">
        <v>1219</v>
      </c>
      <c r="AN1183" t="s">
        <v>859</v>
      </c>
      <c r="AO1183" s="13">
        <v>0.12</v>
      </c>
      <c r="AP1183" s="14">
        <v>20240011893910</v>
      </c>
      <c r="AQ1183" s="12">
        <v>45649</v>
      </c>
    </row>
    <row r="1184" spans="1:43" x14ac:dyDescent="0.3">
      <c r="A1184">
        <v>73</v>
      </c>
      <c r="B1184">
        <v>1460809</v>
      </c>
      <c r="C1184" s="12">
        <v>45548</v>
      </c>
      <c r="D1184" s="12">
        <v>45637</v>
      </c>
      <c r="E1184" s="12">
        <v>45678</v>
      </c>
      <c r="F1184">
        <v>90</v>
      </c>
      <c r="G1184" t="s">
        <v>2885</v>
      </c>
      <c r="H1184" t="s">
        <v>861</v>
      </c>
      <c r="I1184" t="s">
        <v>2904</v>
      </c>
      <c r="J1184" t="s">
        <v>875</v>
      </c>
      <c r="K1184" t="s">
        <v>2905</v>
      </c>
      <c r="L1184">
        <v>996866969</v>
      </c>
      <c r="M1184" t="s">
        <v>775</v>
      </c>
      <c r="N1184" t="s">
        <v>863</v>
      </c>
      <c r="O1184">
        <v>2107</v>
      </c>
      <c r="P1184">
        <v>2115</v>
      </c>
      <c r="Q1184">
        <v>0</v>
      </c>
      <c r="R1184">
        <v>8</v>
      </c>
      <c r="S1184">
        <v>0</v>
      </c>
      <c r="T1184" t="s">
        <v>865</v>
      </c>
      <c r="U1184" t="s">
        <v>1045</v>
      </c>
      <c r="V1184" t="s">
        <v>1046</v>
      </c>
      <c r="AE1184" t="s">
        <v>1046</v>
      </c>
      <c r="AF1184" t="s">
        <v>881</v>
      </c>
      <c r="AH1184" t="s">
        <v>1047</v>
      </c>
      <c r="AI1184" t="s">
        <v>929</v>
      </c>
      <c r="AJ1184" t="s">
        <v>1646</v>
      </c>
      <c r="AL1184" t="s">
        <v>859</v>
      </c>
      <c r="AM1184" t="s">
        <v>2477</v>
      </c>
      <c r="AN1184" t="s">
        <v>1102</v>
      </c>
      <c r="AO1184" s="13">
        <v>9.2899999999999991</v>
      </c>
      <c r="AP1184" s="14">
        <v>20240011723917</v>
      </c>
      <c r="AQ1184" s="12">
        <v>45644</v>
      </c>
    </row>
    <row r="1185" spans="1:43" x14ac:dyDescent="0.3">
      <c r="B1185">
        <v>1460809</v>
      </c>
      <c r="E1185" s="12">
        <v>45649</v>
      </c>
      <c r="G1185" t="s">
        <v>2885</v>
      </c>
      <c r="I1185" t="s">
        <v>2904</v>
      </c>
      <c r="J1185" t="s">
        <v>875</v>
      </c>
      <c r="K1185" t="s">
        <v>2905</v>
      </c>
      <c r="L1185">
        <v>996866969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858</v>
      </c>
      <c r="AI1185" t="s">
        <v>859</v>
      </c>
      <c r="AK1185" t="s">
        <v>1184</v>
      </c>
      <c r="AL1185" t="s">
        <v>859</v>
      </c>
      <c r="AM1185" t="s">
        <v>1184</v>
      </c>
      <c r="AN1185" t="s">
        <v>859</v>
      </c>
      <c r="AO1185" s="13">
        <v>0.34</v>
      </c>
      <c r="AP1185" s="14">
        <v>20240011893509</v>
      </c>
      <c r="AQ1185" s="12">
        <v>45649</v>
      </c>
    </row>
    <row r="1186" spans="1:43" x14ac:dyDescent="0.3">
      <c r="B1186">
        <v>1460809</v>
      </c>
      <c r="E1186" s="12">
        <v>45649</v>
      </c>
      <c r="G1186" t="s">
        <v>2885</v>
      </c>
      <c r="I1186" t="s">
        <v>2904</v>
      </c>
      <c r="J1186" t="s">
        <v>875</v>
      </c>
      <c r="K1186" t="s">
        <v>2905</v>
      </c>
      <c r="L1186">
        <v>996866969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858</v>
      </c>
      <c r="AI1186" t="s">
        <v>859</v>
      </c>
      <c r="AK1186" t="s">
        <v>1102</v>
      </c>
      <c r="AL1186" t="s">
        <v>859</v>
      </c>
      <c r="AM1186" t="s">
        <v>1102</v>
      </c>
      <c r="AN1186" t="s">
        <v>859</v>
      </c>
      <c r="AO1186" s="13">
        <v>0.19</v>
      </c>
      <c r="AP1186" s="14">
        <v>20240011893913</v>
      </c>
      <c r="AQ1186" s="12">
        <v>45649</v>
      </c>
    </row>
    <row r="1187" spans="1:43" x14ac:dyDescent="0.3">
      <c r="A1187">
        <v>73</v>
      </c>
      <c r="B1187">
        <v>1258991</v>
      </c>
      <c r="C1187" s="12">
        <v>45547</v>
      </c>
      <c r="D1187" s="12">
        <v>45636</v>
      </c>
      <c r="E1187" s="12">
        <v>45678</v>
      </c>
      <c r="F1187">
        <v>90</v>
      </c>
      <c r="G1187" t="s">
        <v>2885</v>
      </c>
      <c r="H1187" t="s">
        <v>861</v>
      </c>
      <c r="I1187" t="s">
        <v>875</v>
      </c>
      <c r="J1187" t="s">
        <v>875</v>
      </c>
      <c r="K1187" t="s">
        <v>2907</v>
      </c>
      <c r="L1187">
        <v>996866969</v>
      </c>
      <c r="M1187" t="s">
        <v>256</v>
      </c>
      <c r="N1187" t="s">
        <v>863</v>
      </c>
      <c r="O1187">
        <v>3390</v>
      </c>
      <c r="P1187">
        <v>3420</v>
      </c>
      <c r="Q1187">
        <v>0</v>
      </c>
      <c r="R1187">
        <v>30</v>
      </c>
      <c r="S1187">
        <v>0</v>
      </c>
      <c r="T1187" t="s">
        <v>865</v>
      </c>
      <c r="U1187" t="s">
        <v>877</v>
      </c>
      <c r="V1187" t="s">
        <v>878</v>
      </c>
      <c r="W1187" t="s">
        <v>877</v>
      </c>
      <c r="X1187" t="s">
        <v>879</v>
      </c>
      <c r="AE1187" t="s">
        <v>880</v>
      </c>
      <c r="AF1187" t="s">
        <v>881</v>
      </c>
      <c r="AH1187" t="s">
        <v>882</v>
      </c>
      <c r="AI1187" t="s">
        <v>883</v>
      </c>
      <c r="AJ1187" t="s">
        <v>884</v>
      </c>
      <c r="AL1187" t="s">
        <v>859</v>
      </c>
      <c r="AM1187" t="s">
        <v>3528</v>
      </c>
      <c r="AN1187" t="s">
        <v>859</v>
      </c>
      <c r="AO1187" s="13">
        <v>34.31</v>
      </c>
      <c r="AP1187" s="14">
        <v>20240011723526</v>
      </c>
      <c r="AQ1187" s="12">
        <v>45644</v>
      </c>
    </row>
    <row r="1188" spans="1:43" x14ac:dyDescent="0.3">
      <c r="B1188">
        <v>1258991</v>
      </c>
      <c r="E1188" s="12">
        <v>45649</v>
      </c>
      <c r="G1188" t="s">
        <v>2885</v>
      </c>
      <c r="I1188" t="s">
        <v>875</v>
      </c>
      <c r="J1188" t="s">
        <v>875</v>
      </c>
      <c r="K1188" t="s">
        <v>2907</v>
      </c>
      <c r="L1188">
        <v>996866969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858</v>
      </c>
      <c r="AI1188" t="s">
        <v>859</v>
      </c>
      <c r="AK1188" t="s">
        <v>1850</v>
      </c>
      <c r="AL1188" t="s">
        <v>859</v>
      </c>
      <c r="AM1188" t="s">
        <v>1850</v>
      </c>
      <c r="AN1188" t="s">
        <v>859</v>
      </c>
      <c r="AO1188" s="13">
        <v>0.6</v>
      </c>
      <c r="AP1188" s="14">
        <v>20240011893507</v>
      </c>
      <c r="AQ1188" s="12">
        <v>45649</v>
      </c>
    </row>
    <row r="1189" spans="1:43" x14ac:dyDescent="0.3">
      <c r="B1189">
        <v>1258991</v>
      </c>
      <c r="E1189" s="12">
        <v>45649</v>
      </c>
      <c r="G1189" t="s">
        <v>2885</v>
      </c>
      <c r="I1189" t="s">
        <v>875</v>
      </c>
      <c r="J1189" t="s">
        <v>875</v>
      </c>
      <c r="K1189" t="s">
        <v>2907</v>
      </c>
      <c r="L1189">
        <v>996866969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858</v>
      </c>
      <c r="AI1189" t="s">
        <v>859</v>
      </c>
      <c r="AK1189" t="s">
        <v>1000</v>
      </c>
      <c r="AL1189" t="s">
        <v>859</v>
      </c>
      <c r="AM1189" t="s">
        <v>1000</v>
      </c>
      <c r="AN1189" t="s">
        <v>859</v>
      </c>
      <c r="AO1189" s="13">
        <v>0.24</v>
      </c>
      <c r="AP1189" s="14">
        <v>20240011893911</v>
      </c>
      <c r="AQ1189" s="12">
        <v>45649</v>
      </c>
    </row>
    <row r="1190" spans="1:43" x14ac:dyDescent="0.3">
      <c r="A1190">
        <v>73</v>
      </c>
      <c r="B1190">
        <v>1259083</v>
      </c>
      <c r="C1190" s="12">
        <v>45547</v>
      </c>
      <c r="D1190" s="12">
        <v>45636</v>
      </c>
      <c r="E1190" s="12">
        <v>45678</v>
      </c>
      <c r="F1190">
        <v>90</v>
      </c>
      <c r="G1190" t="s">
        <v>2885</v>
      </c>
      <c r="H1190" t="s">
        <v>861</v>
      </c>
      <c r="I1190" t="s">
        <v>875</v>
      </c>
      <c r="J1190" t="s">
        <v>875</v>
      </c>
      <c r="K1190" t="s">
        <v>2907</v>
      </c>
      <c r="L1190">
        <v>996866969</v>
      </c>
      <c r="M1190" t="s">
        <v>585</v>
      </c>
      <c r="N1190" t="s">
        <v>863</v>
      </c>
      <c r="O1190">
        <v>0</v>
      </c>
      <c r="P1190">
        <v>0</v>
      </c>
      <c r="Q1190">
        <v>6</v>
      </c>
      <c r="R1190">
        <v>0</v>
      </c>
      <c r="S1190">
        <v>0</v>
      </c>
      <c r="T1190" t="s">
        <v>865</v>
      </c>
      <c r="U1190" t="s">
        <v>1182</v>
      </c>
      <c r="V1190" t="s">
        <v>1047</v>
      </c>
      <c r="AE1190" t="s">
        <v>1047</v>
      </c>
      <c r="AF1190" t="s">
        <v>881</v>
      </c>
      <c r="AH1190" t="s">
        <v>1183</v>
      </c>
      <c r="AI1190" t="s">
        <v>870</v>
      </c>
      <c r="AJ1190" t="s">
        <v>1126</v>
      </c>
      <c r="AL1190" t="s">
        <v>859</v>
      </c>
      <c r="AM1190" t="s">
        <v>1232</v>
      </c>
      <c r="AN1190" t="s">
        <v>1135</v>
      </c>
      <c r="AO1190" s="13">
        <v>7.91</v>
      </c>
      <c r="AP1190" s="14">
        <v>20240011723539</v>
      </c>
      <c r="AQ1190" s="12">
        <v>45644</v>
      </c>
    </row>
    <row r="1191" spans="1:43" x14ac:dyDescent="0.3">
      <c r="B1191">
        <v>1259083</v>
      </c>
      <c r="E1191" s="12">
        <v>45649</v>
      </c>
      <c r="G1191" t="s">
        <v>2885</v>
      </c>
      <c r="I1191" t="s">
        <v>875</v>
      </c>
      <c r="J1191" t="s">
        <v>875</v>
      </c>
      <c r="K1191" t="s">
        <v>2907</v>
      </c>
      <c r="L1191">
        <v>996866969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858</v>
      </c>
      <c r="AI1191" t="s">
        <v>859</v>
      </c>
      <c r="AK1191" t="s">
        <v>1184</v>
      </c>
      <c r="AL1191" t="s">
        <v>859</v>
      </c>
      <c r="AM1191" t="s">
        <v>1184</v>
      </c>
      <c r="AN1191" t="s">
        <v>859</v>
      </c>
      <c r="AO1191" s="13">
        <v>0.34</v>
      </c>
      <c r="AP1191" s="14">
        <v>20240011893508</v>
      </c>
      <c r="AQ1191" s="12">
        <v>45649</v>
      </c>
    </row>
    <row r="1192" spans="1:43" x14ac:dyDescent="0.3">
      <c r="B1192">
        <v>1259083</v>
      </c>
      <c r="E1192" s="12">
        <v>45649</v>
      </c>
      <c r="G1192" t="s">
        <v>2885</v>
      </c>
      <c r="I1192" t="s">
        <v>875</v>
      </c>
      <c r="J1192" t="s">
        <v>875</v>
      </c>
      <c r="K1192" t="s">
        <v>2907</v>
      </c>
      <c r="L1192">
        <v>996866969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858</v>
      </c>
      <c r="AI1192" t="s">
        <v>859</v>
      </c>
      <c r="AK1192" t="s">
        <v>1219</v>
      </c>
      <c r="AL1192" t="s">
        <v>859</v>
      </c>
      <c r="AM1192" t="s">
        <v>1219</v>
      </c>
      <c r="AN1192" t="s">
        <v>859</v>
      </c>
      <c r="AO1192" s="13">
        <v>0.12</v>
      </c>
      <c r="AP1192" s="14">
        <v>20240011893912</v>
      </c>
      <c r="AQ1192" s="12">
        <v>45649</v>
      </c>
    </row>
    <row r="1193" spans="1:43" x14ac:dyDescent="0.3">
      <c r="B1193">
        <v>1607058</v>
      </c>
      <c r="E1193" s="12">
        <v>45649</v>
      </c>
      <c r="G1193" t="s">
        <v>2885</v>
      </c>
      <c r="I1193" t="s">
        <v>875</v>
      </c>
      <c r="J1193" t="s">
        <v>875</v>
      </c>
      <c r="K1193" t="s">
        <v>2910</v>
      </c>
      <c r="L1193">
        <v>996866969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858</v>
      </c>
      <c r="AI1193" t="s">
        <v>859</v>
      </c>
      <c r="AK1193" t="s">
        <v>1227</v>
      </c>
      <c r="AL1193" t="s">
        <v>859</v>
      </c>
      <c r="AM1193" t="s">
        <v>1227</v>
      </c>
      <c r="AN1193" t="s">
        <v>859</v>
      </c>
      <c r="AO1193" s="13">
        <v>0.17</v>
      </c>
      <c r="AP1193" s="14">
        <v>20240011893446</v>
      </c>
      <c r="AQ1193" s="12">
        <v>45649</v>
      </c>
    </row>
    <row r="1194" spans="1:43" x14ac:dyDescent="0.3">
      <c r="B1194">
        <v>1607058</v>
      </c>
      <c r="E1194" s="12">
        <v>45649</v>
      </c>
      <c r="G1194" t="s">
        <v>2885</v>
      </c>
      <c r="I1194" t="s">
        <v>875</v>
      </c>
      <c r="J1194" t="s">
        <v>875</v>
      </c>
      <c r="K1194" t="s">
        <v>2910</v>
      </c>
      <c r="L1194">
        <v>996866969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858</v>
      </c>
      <c r="AI1194" t="s">
        <v>859</v>
      </c>
      <c r="AK1194" t="s">
        <v>860</v>
      </c>
      <c r="AL1194" t="s">
        <v>859</v>
      </c>
      <c r="AM1194" t="s">
        <v>860</v>
      </c>
      <c r="AN1194" t="s">
        <v>859</v>
      </c>
      <c r="AO1194" s="13">
        <v>7.0000000000000007E-2</v>
      </c>
      <c r="AP1194" s="14">
        <v>20240011893859</v>
      </c>
      <c r="AQ1194" s="12">
        <v>45649</v>
      </c>
    </row>
    <row r="1195" spans="1:43" x14ac:dyDescent="0.3">
      <c r="A1195">
        <v>69</v>
      </c>
      <c r="B1195">
        <v>1729874</v>
      </c>
      <c r="C1195" s="12">
        <v>45544</v>
      </c>
      <c r="D1195" s="12">
        <v>45631</v>
      </c>
      <c r="E1195" s="12">
        <v>45673</v>
      </c>
      <c r="F1195">
        <v>88</v>
      </c>
      <c r="G1195" t="s">
        <v>2885</v>
      </c>
      <c r="H1195" t="s">
        <v>861</v>
      </c>
      <c r="I1195" t="s">
        <v>2911</v>
      </c>
      <c r="J1195" t="s">
        <v>875</v>
      </c>
      <c r="K1195" t="s">
        <v>2912</v>
      </c>
      <c r="L1195">
        <v>996866969</v>
      </c>
      <c r="M1195" t="s">
        <v>736</v>
      </c>
      <c r="N1195" t="s">
        <v>863</v>
      </c>
      <c r="O1195">
        <v>3084</v>
      </c>
      <c r="P1195">
        <v>3096</v>
      </c>
      <c r="Q1195">
        <v>0</v>
      </c>
      <c r="R1195">
        <v>12</v>
      </c>
      <c r="S1195">
        <v>0</v>
      </c>
      <c r="T1195" t="s">
        <v>865</v>
      </c>
      <c r="U1195" t="s">
        <v>953</v>
      </c>
      <c r="V1195" t="s">
        <v>954</v>
      </c>
      <c r="AE1195" t="s">
        <v>954</v>
      </c>
      <c r="AF1195" t="s">
        <v>958</v>
      </c>
      <c r="AH1195" t="s">
        <v>923</v>
      </c>
      <c r="AI1195" t="s">
        <v>955</v>
      </c>
      <c r="AJ1195" t="s">
        <v>1910</v>
      </c>
      <c r="AL1195" t="s">
        <v>1042</v>
      </c>
      <c r="AM1195" t="s">
        <v>3529</v>
      </c>
      <c r="AN1195" t="s">
        <v>859</v>
      </c>
      <c r="AO1195" s="13">
        <v>12.57</v>
      </c>
      <c r="AP1195" s="14">
        <v>20240011588840</v>
      </c>
      <c r="AQ1195" s="12">
        <v>45639</v>
      </c>
    </row>
    <row r="1196" spans="1:43" x14ac:dyDescent="0.3">
      <c r="B1196">
        <v>1729874</v>
      </c>
      <c r="E1196" s="12">
        <v>45649</v>
      </c>
      <c r="G1196" t="s">
        <v>2885</v>
      </c>
      <c r="I1196" t="s">
        <v>2911</v>
      </c>
      <c r="J1196" t="s">
        <v>875</v>
      </c>
      <c r="K1196" t="s">
        <v>2912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2165</v>
      </c>
      <c r="AL1196" t="s">
        <v>859</v>
      </c>
      <c r="AM1196" t="s">
        <v>2165</v>
      </c>
      <c r="AN1196" t="s">
        <v>859</v>
      </c>
      <c r="AO1196" s="13">
        <v>0.51</v>
      </c>
      <c r="AP1196" s="14">
        <v>20240011893481</v>
      </c>
      <c r="AQ1196" s="12">
        <v>45649</v>
      </c>
    </row>
    <row r="1197" spans="1:43" x14ac:dyDescent="0.3">
      <c r="B1197">
        <v>1729874</v>
      </c>
      <c r="E1197" s="12">
        <v>45649</v>
      </c>
      <c r="G1197" t="s">
        <v>2885</v>
      </c>
      <c r="I1197" t="s">
        <v>2911</v>
      </c>
      <c r="J1197" t="s">
        <v>875</v>
      </c>
      <c r="K1197" t="s">
        <v>2912</v>
      </c>
      <c r="L1197">
        <v>996866969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858</v>
      </c>
      <c r="AI1197" t="s">
        <v>859</v>
      </c>
      <c r="AK1197" t="s">
        <v>1442</v>
      </c>
      <c r="AL1197" t="s">
        <v>859</v>
      </c>
      <c r="AM1197" t="s">
        <v>1442</v>
      </c>
      <c r="AN1197" t="s">
        <v>859</v>
      </c>
      <c r="AO1197" s="13">
        <v>0.16</v>
      </c>
      <c r="AP1197" s="14">
        <v>20240011893881</v>
      </c>
      <c r="AQ1197" s="12">
        <v>45649</v>
      </c>
    </row>
    <row r="1198" spans="1:43" x14ac:dyDescent="0.3">
      <c r="A1198">
        <v>78</v>
      </c>
      <c r="B1198">
        <v>1918506</v>
      </c>
      <c r="C1198" s="12">
        <v>45549</v>
      </c>
      <c r="D1198" s="12">
        <v>45637</v>
      </c>
      <c r="E1198" s="12">
        <v>45692</v>
      </c>
      <c r="F1198">
        <v>89</v>
      </c>
      <c r="G1198" t="s">
        <v>2885</v>
      </c>
      <c r="H1198" t="s">
        <v>861</v>
      </c>
      <c r="I1198" t="s">
        <v>2913</v>
      </c>
      <c r="J1198" t="s">
        <v>875</v>
      </c>
      <c r="K1198" t="s">
        <v>2914</v>
      </c>
      <c r="L1198">
        <v>996866969</v>
      </c>
      <c r="M1198" t="s">
        <v>777</v>
      </c>
      <c r="N1198" t="s">
        <v>863</v>
      </c>
      <c r="O1198">
        <v>1045</v>
      </c>
      <c r="P1198">
        <v>1053</v>
      </c>
      <c r="Q1198">
        <v>0</v>
      </c>
      <c r="R1198">
        <v>8</v>
      </c>
      <c r="S1198">
        <v>0</v>
      </c>
      <c r="T1198" t="s">
        <v>865</v>
      </c>
      <c r="U1198" t="s">
        <v>1045</v>
      </c>
      <c r="V1198" t="s">
        <v>1046</v>
      </c>
      <c r="AE1198" t="s">
        <v>1046</v>
      </c>
      <c r="AF1198" t="s">
        <v>868</v>
      </c>
      <c r="AH1198" t="s">
        <v>1047</v>
      </c>
      <c r="AI1198" t="s">
        <v>929</v>
      </c>
      <c r="AJ1198" t="s">
        <v>1394</v>
      </c>
      <c r="AL1198" t="s">
        <v>859</v>
      </c>
      <c r="AM1198" t="s">
        <v>3470</v>
      </c>
      <c r="AN1198" t="s">
        <v>918</v>
      </c>
      <c r="AO1198" s="13">
        <v>8.9700000000000006</v>
      </c>
      <c r="AP1198" s="14">
        <v>20240011880809</v>
      </c>
      <c r="AQ1198" s="12">
        <v>45649</v>
      </c>
    </row>
    <row r="1199" spans="1:43" x14ac:dyDescent="0.3">
      <c r="B1199">
        <v>1918506</v>
      </c>
      <c r="E1199" s="12">
        <v>45649</v>
      </c>
      <c r="G1199" t="s">
        <v>2885</v>
      </c>
      <c r="I1199" t="s">
        <v>2913</v>
      </c>
      <c r="J1199" t="s">
        <v>875</v>
      </c>
      <c r="K1199" t="s">
        <v>2914</v>
      </c>
      <c r="L1199">
        <v>996866969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858</v>
      </c>
      <c r="AI1199" t="s">
        <v>859</v>
      </c>
      <c r="AK1199" t="s">
        <v>895</v>
      </c>
      <c r="AL1199" t="s">
        <v>859</v>
      </c>
      <c r="AM1199" t="s">
        <v>895</v>
      </c>
      <c r="AN1199" t="s">
        <v>859</v>
      </c>
      <c r="AO1199" s="13">
        <v>0.3</v>
      </c>
      <c r="AP1199" s="14">
        <v>20240011893541</v>
      </c>
      <c r="AQ1199" s="12">
        <v>45649</v>
      </c>
    </row>
    <row r="1200" spans="1:43" x14ac:dyDescent="0.3">
      <c r="B1200">
        <v>1918506</v>
      </c>
      <c r="E1200" s="12">
        <v>45649</v>
      </c>
      <c r="G1200" t="s">
        <v>2885</v>
      </c>
      <c r="I1200" t="s">
        <v>2913</v>
      </c>
      <c r="J1200" t="s">
        <v>875</v>
      </c>
      <c r="K1200" t="s">
        <v>2914</v>
      </c>
      <c r="L1200">
        <v>996866969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858</v>
      </c>
      <c r="AI1200" t="s">
        <v>859</v>
      </c>
      <c r="AK1200" t="s">
        <v>1310</v>
      </c>
      <c r="AL1200" t="s">
        <v>859</v>
      </c>
      <c r="AM1200" t="s">
        <v>1310</v>
      </c>
      <c r="AN1200" t="s">
        <v>859</v>
      </c>
      <c r="AO1200" s="13">
        <v>0.09</v>
      </c>
      <c r="AP1200" s="14">
        <v>20240011893942</v>
      </c>
      <c r="AQ1200" s="12">
        <v>45649</v>
      </c>
    </row>
    <row r="1201" spans="1:43" x14ac:dyDescent="0.3">
      <c r="B1201">
        <v>1369630</v>
      </c>
      <c r="E1201" s="12">
        <v>45649</v>
      </c>
      <c r="G1201" t="s">
        <v>2885</v>
      </c>
      <c r="I1201" t="s">
        <v>2915</v>
      </c>
      <c r="J1201" t="s">
        <v>875</v>
      </c>
      <c r="K1201" t="s">
        <v>2916</v>
      </c>
      <c r="L1201">
        <v>996866969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858</v>
      </c>
      <c r="AI1201" t="s">
        <v>859</v>
      </c>
      <c r="AK1201" t="s">
        <v>1372</v>
      </c>
      <c r="AL1201" t="s">
        <v>859</v>
      </c>
      <c r="AM1201" t="s">
        <v>1372</v>
      </c>
      <c r="AN1201" t="s">
        <v>859</v>
      </c>
      <c r="AO1201" s="13">
        <v>0.31</v>
      </c>
      <c r="AP1201" s="14">
        <v>20240011893572</v>
      </c>
      <c r="AQ1201" s="12">
        <v>45649</v>
      </c>
    </row>
    <row r="1202" spans="1:43" x14ac:dyDescent="0.3">
      <c r="B1202">
        <v>1369630</v>
      </c>
      <c r="E1202" s="12">
        <v>45649</v>
      </c>
      <c r="G1202" t="s">
        <v>2885</v>
      </c>
      <c r="I1202" t="s">
        <v>2915</v>
      </c>
      <c r="J1202" t="s">
        <v>875</v>
      </c>
      <c r="K1202" t="s">
        <v>2916</v>
      </c>
      <c r="L1202">
        <v>996866969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858</v>
      </c>
      <c r="AI1202" t="s">
        <v>859</v>
      </c>
      <c r="AK1202" t="s">
        <v>1442</v>
      </c>
      <c r="AL1202" t="s">
        <v>859</v>
      </c>
      <c r="AM1202" t="s">
        <v>1442</v>
      </c>
      <c r="AN1202" t="s">
        <v>859</v>
      </c>
      <c r="AO1202" s="13">
        <v>0.16</v>
      </c>
      <c r="AP1202" s="14">
        <v>20240011893995</v>
      </c>
      <c r="AQ1202" s="12">
        <v>45649</v>
      </c>
    </row>
    <row r="1203" spans="1:43" x14ac:dyDescent="0.3">
      <c r="A1203">
        <v>85</v>
      </c>
      <c r="B1203">
        <v>1369630</v>
      </c>
      <c r="C1203" s="12">
        <v>45560</v>
      </c>
      <c r="D1203" s="12">
        <v>45644</v>
      </c>
      <c r="E1203" s="12">
        <v>45698</v>
      </c>
      <c r="F1203">
        <v>85</v>
      </c>
      <c r="G1203" t="s">
        <v>2885</v>
      </c>
      <c r="H1203" t="s">
        <v>861</v>
      </c>
      <c r="I1203" t="s">
        <v>2915</v>
      </c>
      <c r="J1203" t="s">
        <v>875</v>
      </c>
      <c r="K1203" t="s">
        <v>2916</v>
      </c>
      <c r="L1203">
        <v>996866969</v>
      </c>
      <c r="M1203" t="s">
        <v>773</v>
      </c>
      <c r="N1203" t="s">
        <v>863</v>
      </c>
      <c r="O1203">
        <v>832</v>
      </c>
      <c r="P1203">
        <v>846</v>
      </c>
      <c r="Q1203">
        <v>0</v>
      </c>
      <c r="R1203">
        <v>14</v>
      </c>
      <c r="S1203">
        <v>0</v>
      </c>
      <c r="T1203" t="s">
        <v>865</v>
      </c>
      <c r="U1203" t="s">
        <v>1188</v>
      </c>
      <c r="V1203" t="s">
        <v>1189</v>
      </c>
      <c r="AE1203" t="s">
        <v>1189</v>
      </c>
      <c r="AF1203" t="s">
        <v>1620</v>
      </c>
      <c r="AI1203" t="s">
        <v>1191</v>
      </c>
      <c r="AJ1203" t="s">
        <v>1485</v>
      </c>
      <c r="AL1203" t="s">
        <v>859</v>
      </c>
      <c r="AM1203" t="s">
        <v>1542</v>
      </c>
      <c r="AN1203" t="s">
        <v>1227</v>
      </c>
      <c r="AO1203" s="13">
        <v>8.8800000000000008</v>
      </c>
      <c r="AP1203" s="14">
        <v>20240012090373</v>
      </c>
      <c r="AQ1203" s="12">
        <v>45657</v>
      </c>
    </row>
    <row r="1204" spans="1:43" x14ac:dyDescent="0.3">
      <c r="B1204">
        <v>1671833</v>
      </c>
      <c r="E1204" s="12">
        <v>45649</v>
      </c>
      <c r="G1204" t="s">
        <v>2885</v>
      </c>
      <c r="I1204" t="s">
        <v>2918</v>
      </c>
      <c r="J1204" t="s">
        <v>875</v>
      </c>
      <c r="K1204" t="s">
        <v>2919</v>
      </c>
      <c r="L1204">
        <v>996866969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858</v>
      </c>
      <c r="AI1204" t="s">
        <v>859</v>
      </c>
      <c r="AK1204" t="s">
        <v>1495</v>
      </c>
      <c r="AL1204" t="s">
        <v>859</v>
      </c>
      <c r="AM1204" t="s">
        <v>1495</v>
      </c>
      <c r="AN1204" t="s">
        <v>859</v>
      </c>
      <c r="AO1204" s="13">
        <v>0.48</v>
      </c>
      <c r="AP1204" s="14">
        <v>20240011893586</v>
      </c>
      <c r="AQ1204" s="12">
        <v>45649</v>
      </c>
    </row>
    <row r="1205" spans="1:43" x14ac:dyDescent="0.3">
      <c r="B1205">
        <v>1671833</v>
      </c>
      <c r="E1205" s="12">
        <v>45649</v>
      </c>
      <c r="G1205" t="s">
        <v>2885</v>
      </c>
      <c r="I1205" t="s">
        <v>2918</v>
      </c>
      <c r="J1205" t="s">
        <v>875</v>
      </c>
      <c r="K1205" t="s">
        <v>2919</v>
      </c>
      <c r="L1205">
        <v>996866969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858</v>
      </c>
      <c r="AI1205" t="s">
        <v>859</v>
      </c>
      <c r="AK1205" t="s">
        <v>1673</v>
      </c>
      <c r="AL1205" t="s">
        <v>859</v>
      </c>
      <c r="AM1205" t="s">
        <v>1673</v>
      </c>
      <c r="AN1205" t="s">
        <v>859</v>
      </c>
      <c r="AO1205" s="13">
        <v>0.11</v>
      </c>
      <c r="AP1205" s="14">
        <v>20240011893996</v>
      </c>
      <c r="AQ1205" s="12">
        <v>45649</v>
      </c>
    </row>
    <row r="1206" spans="1:43" x14ac:dyDescent="0.3">
      <c r="A1206">
        <v>87</v>
      </c>
      <c r="B1206">
        <v>1671833</v>
      </c>
      <c r="C1206" s="12">
        <v>45562</v>
      </c>
      <c r="D1206" s="12">
        <v>45650</v>
      </c>
      <c r="E1206" s="12">
        <v>45688</v>
      </c>
      <c r="F1206">
        <v>89</v>
      </c>
      <c r="G1206" t="s">
        <v>2885</v>
      </c>
      <c r="H1206" t="s">
        <v>861</v>
      </c>
      <c r="I1206" t="s">
        <v>2918</v>
      </c>
      <c r="J1206" t="s">
        <v>875</v>
      </c>
      <c r="K1206" t="s">
        <v>2919</v>
      </c>
      <c r="L1206">
        <v>996866969</v>
      </c>
      <c r="M1206" t="s">
        <v>719</v>
      </c>
      <c r="N1206" t="s">
        <v>863</v>
      </c>
      <c r="O1206">
        <v>2118</v>
      </c>
      <c r="P1206">
        <v>2128</v>
      </c>
      <c r="Q1206">
        <v>0</v>
      </c>
      <c r="R1206">
        <v>10</v>
      </c>
      <c r="S1206">
        <v>0</v>
      </c>
      <c r="T1206" t="s">
        <v>865</v>
      </c>
      <c r="U1206" t="s">
        <v>988</v>
      </c>
      <c r="V1206" t="s">
        <v>989</v>
      </c>
      <c r="AE1206" t="s">
        <v>989</v>
      </c>
      <c r="AF1206" t="s">
        <v>868</v>
      </c>
      <c r="AI1206" t="s">
        <v>991</v>
      </c>
      <c r="AJ1206" t="s">
        <v>1950</v>
      </c>
      <c r="AL1206" t="s">
        <v>859</v>
      </c>
      <c r="AM1206" t="s">
        <v>2545</v>
      </c>
      <c r="AN1206" t="s">
        <v>859</v>
      </c>
      <c r="AO1206" s="13">
        <v>7.64</v>
      </c>
      <c r="AP1206" s="14">
        <v>20250000025991</v>
      </c>
      <c r="AQ1206" s="12">
        <v>45659</v>
      </c>
    </row>
    <row r="1207" spans="1:43" x14ac:dyDescent="0.3">
      <c r="B1207">
        <v>1671841</v>
      </c>
      <c r="E1207" s="12">
        <v>45649</v>
      </c>
      <c r="G1207" t="s">
        <v>2885</v>
      </c>
      <c r="I1207" t="s">
        <v>2918</v>
      </c>
      <c r="J1207" t="s">
        <v>2920</v>
      </c>
      <c r="K1207" t="s">
        <v>2919</v>
      </c>
      <c r="L1207">
        <v>996866969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858</v>
      </c>
      <c r="AI1207" t="s">
        <v>859</v>
      </c>
      <c r="AK1207" t="s">
        <v>1582</v>
      </c>
      <c r="AL1207" t="s">
        <v>859</v>
      </c>
      <c r="AM1207" t="s">
        <v>1582</v>
      </c>
      <c r="AN1207" t="s">
        <v>859</v>
      </c>
      <c r="AO1207" s="13">
        <v>0.21</v>
      </c>
      <c r="AP1207" s="14">
        <v>20240011893587</v>
      </c>
      <c r="AQ1207" s="12">
        <v>45649</v>
      </c>
    </row>
    <row r="1208" spans="1:43" x14ac:dyDescent="0.3">
      <c r="B1208">
        <v>1671841</v>
      </c>
      <c r="E1208" s="12">
        <v>45649</v>
      </c>
      <c r="G1208" t="s">
        <v>2885</v>
      </c>
      <c r="I1208" t="s">
        <v>2918</v>
      </c>
      <c r="J1208" t="s">
        <v>2920</v>
      </c>
      <c r="K1208" t="s">
        <v>2919</v>
      </c>
      <c r="L1208">
        <v>996866969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858</v>
      </c>
      <c r="AI1208" t="s">
        <v>859</v>
      </c>
      <c r="AK1208" t="s">
        <v>860</v>
      </c>
      <c r="AL1208" t="s">
        <v>859</v>
      </c>
      <c r="AM1208" t="s">
        <v>860</v>
      </c>
      <c r="AN1208" t="s">
        <v>859</v>
      </c>
      <c r="AO1208" s="13">
        <v>7.0000000000000007E-2</v>
      </c>
      <c r="AP1208" s="14">
        <v>20240011893997</v>
      </c>
      <c r="AQ1208" s="12">
        <v>45649</v>
      </c>
    </row>
    <row r="1209" spans="1:43" x14ac:dyDescent="0.3">
      <c r="A1209">
        <v>87</v>
      </c>
      <c r="B1209">
        <v>1671841</v>
      </c>
      <c r="C1209" s="12">
        <v>45562</v>
      </c>
      <c r="D1209" s="12">
        <v>45649</v>
      </c>
      <c r="E1209" s="12">
        <v>45688</v>
      </c>
      <c r="F1209">
        <v>88</v>
      </c>
      <c r="G1209" t="s">
        <v>2885</v>
      </c>
      <c r="H1209" t="s">
        <v>861</v>
      </c>
      <c r="I1209" t="s">
        <v>2918</v>
      </c>
      <c r="J1209" t="s">
        <v>2920</v>
      </c>
      <c r="K1209" t="s">
        <v>2919</v>
      </c>
      <c r="L1209">
        <v>996866969</v>
      </c>
      <c r="M1209" t="s">
        <v>735</v>
      </c>
      <c r="N1209" t="s">
        <v>863</v>
      </c>
      <c r="O1209">
        <v>386</v>
      </c>
      <c r="P1209">
        <v>394</v>
      </c>
      <c r="Q1209">
        <v>0</v>
      </c>
      <c r="R1209">
        <v>8</v>
      </c>
      <c r="S1209">
        <v>0</v>
      </c>
      <c r="T1209" t="s">
        <v>865</v>
      </c>
      <c r="U1209" t="s">
        <v>1045</v>
      </c>
      <c r="V1209" t="s">
        <v>1046</v>
      </c>
      <c r="AE1209" t="s">
        <v>1046</v>
      </c>
      <c r="AF1209" t="s">
        <v>958</v>
      </c>
      <c r="AI1209" t="s">
        <v>929</v>
      </c>
      <c r="AJ1209" t="s">
        <v>959</v>
      </c>
      <c r="AL1209" t="s">
        <v>859</v>
      </c>
      <c r="AM1209" t="s">
        <v>2966</v>
      </c>
      <c r="AN1209" t="s">
        <v>859</v>
      </c>
      <c r="AO1209" s="13">
        <v>6.79</v>
      </c>
      <c r="AP1209" s="14">
        <v>20250000025999</v>
      </c>
      <c r="AQ1209" s="12">
        <v>45659</v>
      </c>
    </row>
    <row r="1210" spans="1:43" x14ac:dyDescent="0.3">
      <c r="B1210">
        <v>1671842</v>
      </c>
      <c r="E1210" s="12">
        <v>45649</v>
      </c>
      <c r="G1210" t="s">
        <v>2885</v>
      </c>
      <c r="I1210" t="s">
        <v>2918</v>
      </c>
      <c r="J1210" t="s">
        <v>875</v>
      </c>
      <c r="K1210" t="s">
        <v>2919</v>
      </c>
      <c r="L1210">
        <v>996866969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858</v>
      </c>
      <c r="AI1210" t="s">
        <v>859</v>
      </c>
      <c r="AK1210" t="s">
        <v>1582</v>
      </c>
      <c r="AL1210" t="s">
        <v>859</v>
      </c>
      <c r="AM1210" t="s">
        <v>1582</v>
      </c>
      <c r="AN1210" t="s">
        <v>859</v>
      </c>
      <c r="AO1210" s="13">
        <v>0.21</v>
      </c>
      <c r="AP1210" s="14">
        <v>20240011893588</v>
      </c>
      <c r="AQ1210" s="12">
        <v>45649</v>
      </c>
    </row>
    <row r="1211" spans="1:43" x14ac:dyDescent="0.3">
      <c r="B1211">
        <v>1671842</v>
      </c>
      <c r="E1211" s="12">
        <v>45649</v>
      </c>
      <c r="G1211" t="s">
        <v>2885</v>
      </c>
      <c r="I1211" t="s">
        <v>2918</v>
      </c>
      <c r="J1211" t="s">
        <v>875</v>
      </c>
      <c r="K1211" t="s">
        <v>2919</v>
      </c>
      <c r="L1211">
        <v>996866969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858</v>
      </c>
      <c r="AI1211" t="s">
        <v>859</v>
      </c>
      <c r="AK1211" t="s">
        <v>860</v>
      </c>
      <c r="AL1211" t="s">
        <v>859</v>
      </c>
      <c r="AM1211" t="s">
        <v>860</v>
      </c>
      <c r="AN1211" t="s">
        <v>859</v>
      </c>
      <c r="AO1211" s="13">
        <v>7.0000000000000007E-2</v>
      </c>
      <c r="AP1211" s="14">
        <v>20240011893998</v>
      </c>
      <c r="AQ1211" s="12">
        <v>45649</v>
      </c>
    </row>
    <row r="1212" spans="1:43" x14ac:dyDescent="0.3">
      <c r="A1212">
        <v>87</v>
      </c>
      <c r="B1212">
        <v>1671842</v>
      </c>
      <c r="C1212" s="12">
        <v>45562</v>
      </c>
      <c r="D1212" s="12">
        <v>45649</v>
      </c>
      <c r="E1212" s="12">
        <v>45688</v>
      </c>
      <c r="F1212">
        <v>88</v>
      </c>
      <c r="G1212" t="s">
        <v>2885</v>
      </c>
      <c r="H1212" t="s">
        <v>861</v>
      </c>
      <c r="I1212" t="s">
        <v>2918</v>
      </c>
      <c r="J1212" t="s">
        <v>875</v>
      </c>
      <c r="K1212" t="s">
        <v>2919</v>
      </c>
      <c r="L1212">
        <v>996866969</v>
      </c>
      <c r="M1212" t="s">
        <v>759</v>
      </c>
      <c r="N1212" t="s">
        <v>863</v>
      </c>
      <c r="O1212">
        <v>0</v>
      </c>
      <c r="P1212">
        <v>0</v>
      </c>
      <c r="Q1212" t="s">
        <v>864</v>
      </c>
      <c r="R1212">
        <v>0</v>
      </c>
      <c r="S1212">
        <v>0</v>
      </c>
      <c r="T1212" t="s">
        <v>865</v>
      </c>
      <c r="U1212" t="s">
        <v>866</v>
      </c>
      <c r="V1212" t="s">
        <v>867</v>
      </c>
      <c r="AE1212" t="s">
        <v>867</v>
      </c>
      <c r="AF1212" t="s">
        <v>958</v>
      </c>
      <c r="AI1212" t="s">
        <v>870</v>
      </c>
      <c r="AJ1212" t="s">
        <v>959</v>
      </c>
      <c r="AL1212" t="s">
        <v>859</v>
      </c>
      <c r="AM1212" t="s">
        <v>1142</v>
      </c>
      <c r="AN1212" t="s">
        <v>859</v>
      </c>
      <c r="AO1212" s="13">
        <v>5.97</v>
      </c>
      <c r="AP1212" s="14">
        <v>20250000026000</v>
      </c>
      <c r="AQ1212" s="12">
        <v>45659</v>
      </c>
    </row>
    <row r="1213" spans="1:43" x14ac:dyDescent="0.3">
      <c r="B1213">
        <v>8412898</v>
      </c>
      <c r="E1213" s="12">
        <v>45649</v>
      </c>
      <c r="G1213" t="s">
        <v>2885</v>
      </c>
      <c r="I1213" t="s">
        <v>875</v>
      </c>
      <c r="J1213" t="s">
        <v>875</v>
      </c>
      <c r="K1213" t="s">
        <v>2923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964</v>
      </c>
      <c r="AL1213" t="s">
        <v>859</v>
      </c>
      <c r="AM1213" t="s">
        <v>964</v>
      </c>
      <c r="AN1213" t="s">
        <v>859</v>
      </c>
      <c r="AO1213" s="13">
        <v>0.02</v>
      </c>
      <c r="AP1213" s="14">
        <v>20240011894247</v>
      </c>
      <c r="AQ1213" s="12">
        <v>45649</v>
      </c>
    </row>
    <row r="1214" spans="1:43" x14ac:dyDescent="0.3">
      <c r="B1214">
        <v>2057922</v>
      </c>
      <c r="E1214" s="12">
        <v>45637</v>
      </c>
      <c r="G1214" t="s">
        <v>2926</v>
      </c>
      <c r="I1214" t="s">
        <v>875</v>
      </c>
      <c r="J1214" t="s">
        <v>875</v>
      </c>
      <c r="K1214" t="s">
        <v>3530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858</v>
      </c>
      <c r="AI1214" t="s">
        <v>859</v>
      </c>
      <c r="AK1214" t="s">
        <v>1731</v>
      </c>
      <c r="AL1214" t="s">
        <v>859</v>
      </c>
      <c r="AM1214" t="s">
        <v>1731</v>
      </c>
      <c r="AN1214" t="s">
        <v>859</v>
      </c>
      <c r="AO1214" s="13">
        <v>0.79</v>
      </c>
      <c r="AP1214" s="14">
        <v>20240011473626</v>
      </c>
      <c r="AQ1214" s="12">
        <v>45637</v>
      </c>
    </row>
    <row r="1215" spans="1:43" x14ac:dyDescent="0.3">
      <c r="B1215">
        <v>2057922</v>
      </c>
      <c r="E1215" s="12">
        <v>45637</v>
      </c>
      <c r="G1215" t="s">
        <v>2926</v>
      </c>
      <c r="I1215" t="s">
        <v>875</v>
      </c>
      <c r="J1215" t="s">
        <v>875</v>
      </c>
      <c r="K1215" t="s">
        <v>3530</v>
      </c>
      <c r="L1215">
        <v>996866969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858</v>
      </c>
      <c r="AI1215" t="s">
        <v>859</v>
      </c>
      <c r="AK1215" t="s">
        <v>1074</v>
      </c>
      <c r="AL1215" t="s">
        <v>859</v>
      </c>
      <c r="AM1215" t="s">
        <v>1074</v>
      </c>
      <c r="AN1215" t="s">
        <v>1439</v>
      </c>
      <c r="AO1215" s="13">
        <v>0.06</v>
      </c>
      <c r="AP1215" s="14">
        <v>20240011473627</v>
      </c>
      <c r="AQ1215" s="12">
        <v>45637</v>
      </c>
    </row>
    <row r="1216" spans="1:43" x14ac:dyDescent="0.3">
      <c r="B1216">
        <v>2057922</v>
      </c>
      <c r="E1216" s="12">
        <v>45637</v>
      </c>
      <c r="G1216" t="s">
        <v>2926</v>
      </c>
      <c r="I1216" t="s">
        <v>875</v>
      </c>
      <c r="J1216" t="s">
        <v>875</v>
      </c>
      <c r="K1216" t="s">
        <v>3530</v>
      </c>
      <c r="L1216">
        <v>996866969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858</v>
      </c>
      <c r="AI1216" t="s">
        <v>859</v>
      </c>
      <c r="AK1216" t="s">
        <v>1349</v>
      </c>
      <c r="AL1216" t="s">
        <v>859</v>
      </c>
      <c r="AM1216" t="s">
        <v>1349</v>
      </c>
      <c r="AN1216" t="s">
        <v>1558</v>
      </c>
      <c r="AO1216" s="13">
        <v>0.16</v>
      </c>
      <c r="AP1216" s="14">
        <v>20240011473631</v>
      </c>
      <c r="AQ1216" s="12">
        <v>45637</v>
      </c>
    </row>
    <row r="1217" spans="2:43" x14ac:dyDescent="0.3">
      <c r="B1217">
        <v>2057923</v>
      </c>
      <c r="E1217" s="12">
        <v>45637</v>
      </c>
      <c r="G1217" t="s">
        <v>2926</v>
      </c>
      <c r="I1217" t="s">
        <v>875</v>
      </c>
      <c r="J1217" t="s">
        <v>875</v>
      </c>
      <c r="K1217" t="s">
        <v>3530</v>
      </c>
      <c r="L1217">
        <v>996866969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858</v>
      </c>
      <c r="AI1217" t="s">
        <v>859</v>
      </c>
      <c r="AK1217" t="s">
        <v>1731</v>
      </c>
      <c r="AL1217" t="s">
        <v>859</v>
      </c>
      <c r="AM1217" t="s">
        <v>1731</v>
      </c>
      <c r="AN1217" t="s">
        <v>859</v>
      </c>
      <c r="AO1217" s="13">
        <v>0.79</v>
      </c>
      <c r="AP1217" s="14">
        <v>20240011473641</v>
      </c>
      <c r="AQ1217" s="12">
        <v>45637</v>
      </c>
    </row>
    <row r="1218" spans="2:43" x14ac:dyDescent="0.3">
      <c r="B1218">
        <v>2057924</v>
      </c>
      <c r="E1218" s="12">
        <v>45637</v>
      </c>
      <c r="G1218" t="s">
        <v>2926</v>
      </c>
      <c r="I1218" t="s">
        <v>875</v>
      </c>
      <c r="J1218" t="s">
        <v>875</v>
      </c>
      <c r="K1218" t="s">
        <v>3530</v>
      </c>
      <c r="L1218">
        <v>996866969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858</v>
      </c>
      <c r="AI1218" t="s">
        <v>859</v>
      </c>
      <c r="AK1218" t="s">
        <v>925</v>
      </c>
      <c r="AL1218" t="s">
        <v>859</v>
      </c>
      <c r="AM1218" t="s">
        <v>925</v>
      </c>
      <c r="AN1218" t="s">
        <v>859</v>
      </c>
      <c r="AO1218" s="13">
        <v>0.41</v>
      </c>
      <c r="AP1218" s="14">
        <v>20240011473653</v>
      </c>
      <c r="AQ1218" s="12">
        <v>45637</v>
      </c>
    </row>
    <row r="1219" spans="2:43" x14ac:dyDescent="0.3">
      <c r="B1219">
        <v>2057924</v>
      </c>
      <c r="E1219" s="12">
        <v>45637</v>
      </c>
      <c r="G1219" t="s">
        <v>2926</v>
      </c>
      <c r="I1219" t="s">
        <v>875</v>
      </c>
      <c r="J1219" t="s">
        <v>875</v>
      </c>
      <c r="K1219" t="s">
        <v>3530</v>
      </c>
      <c r="L1219">
        <v>996866969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1782</v>
      </c>
      <c r="AL1219" t="s">
        <v>859</v>
      </c>
      <c r="AM1219" t="s">
        <v>1782</v>
      </c>
      <c r="AN1219" t="s">
        <v>1126</v>
      </c>
      <c r="AO1219" s="13">
        <v>0.21</v>
      </c>
      <c r="AP1219" s="14">
        <v>20240011473660</v>
      </c>
      <c r="AQ1219" s="12">
        <v>45637</v>
      </c>
    </row>
    <row r="1220" spans="2:43" x14ac:dyDescent="0.3">
      <c r="B1220">
        <v>1613750</v>
      </c>
      <c r="E1220" s="12">
        <v>45649</v>
      </c>
      <c r="G1220" t="s">
        <v>2926</v>
      </c>
      <c r="I1220" t="s">
        <v>2927</v>
      </c>
      <c r="J1220" t="s">
        <v>875</v>
      </c>
      <c r="K1220" t="s">
        <v>2928</v>
      </c>
      <c r="L1220">
        <v>996866969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1100</v>
      </c>
      <c r="AL1220" t="s">
        <v>859</v>
      </c>
      <c r="AM1220" t="s">
        <v>1100</v>
      </c>
      <c r="AN1220" t="s">
        <v>859</v>
      </c>
      <c r="AO1220" s="13">
        <v>0.33</v>
      </c>
      <c r="AP1220" s="14">
        <v>20240011893653</v>
      </c>
      <c r="AQ1220" s="12">
        <v>45649</v>
      </c>
    </row>
    <row r="1221" spans="2:43" x14ac:dyDescent="0.3">
      <c r="B1221">
        <v>1613750</v>
      </c>
      <c r="E1221" s="12">
        <v>45649</v>
      </c>
      <c r="G1221" t="s">
        <v>2926</v>
      </c>
      <c r="I1221" t="s">
        <v>2927</v>
      </c>
      <c r="J1221" t="s">
        <v>875</v>
      </c>
      <c r="K1221" t="s">
        <v>2928</v>
      </c>
      <c r="L1221">
        <v>996866969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20240011894067</v>
      </c>
      <c r="AQ1221" s="12">
        <v>45649</v>
      </c>
    </row>
    <row r="1222" spans="2:43" x14ac:dyDescent="0.3">
      <c r="B1222">
        <v>1666284</v>
      </c>
      <c r="E1222" s="12">
        <v>45649</v>
      </c>
      <c r="G1222" t="s">
        <v>2926</v>
      </c>
      <c r="I1222" t="s">
        <v>875</v>
      </c>
      <c r="J1222" t="s">
        <v>875</v>
      </c>
      <c r="K1222" t="s">
        <v>1356</v>
      </c>
      <c r="L1222">
        <v>996866969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1625</v>
      </c>
      <c r="AI1222" t="s">
        <v>859</v>
      </c>
      <c r="AK1222" t="s">
        <v>3531</v>
      </c>
      <c r="AL1222" t="s">
        <v>859</v>
      </c>
      <c r="AM1222" t="s">
        <v>3531</v>
      </c>
      <c r="AN1222" t="s">
        <v>859</v>
      </c>
      <c r="AO1222" s="13">
        <v>10.64</v>
      </c>
      <c r="AP1222" s="14">
        <v>20240011892795</v>
      </c>
      <c r="AQ1222" s="12">
        <v>45649</v>
      </c>
    </row>
    <row r="1223" spans="2:43" x14ac:dyDescent="0.3">
      <c r="B1223">
        <v>1666284</v>
      </c>
      <c r="E1223" s="12">
        <v>45649</v>
      </c>
      <c r="G1223" t="s">
        <v>2926</v>
      </c>
      <c r="I1223" t="s">
        <v>875</v>
      </c>
      <c r="J1223" t="s">
        <v>875</v>
      </c>
      <c r="K1223" t="s">
        <v>1356</v>
      </c>
      <c r="L1223">
        <v>996866969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1625</v>
      </c>
      <c r="AI1223" t="s">
        <v>859</v>
      </c>
      <c r="AK1223" t="s">
        <v>3427</v>
      </c>
      <c r="AL1223" t="s">
        <v>859</v>
      </c>
      <c r="AM1223" t="s">
        <v>3427</v>
      </c>
      <c r="AN1223" t="s">
        <v>859</v>
      </c>
      <c r="AO1223" s="13">
        <v>13.01</v>
      </c>
      <c r="AP1223" s="14">
        <v>20240011892800</v>
      </c>
      <c r="AQ1223" s="12">
        <v>45649</v>
      </c>
    </row>
    <row r="1224" spans="2:43" x14ac:dyDescent="0.3">
      <c r="B1224">
        <v>1666284</v>
      </c>
      <c r="E1224" s="12">
        <v>45649</v>
      </c>
      <c r="G1224" t="s">
        <v>2926</v>
      </c>
      <c r="I1224" t="s">
        <v>875</v>
      </c>
      <c r="J1224" t="s">
        <v>875</v>
      </c>
      <c r="K1224" t="s">
        <v>1356</v>
      </c>
      <c r="L1224">
        <v>996866969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1625</v>
      </c>
      <c r="AI1224" t="s">
        <v>859</v>
      </c>
      <c r="AK1224" t="s">
        <v>3079</v>
      </c>
      <c r="AL1224" t="s">
        <v>859</v>
      </c>
      <c r="AM1224" t="s">
        <v>3079</v>
      </c>
      <c r="AN1224" t="s">
        <v>859</v>
      </c>
      <c r="AO1224" s="13">
        <v>11.17</v>
      </c>
      <c r="AP1224" s="14">
        <v>20240011892807</v>
      </c>
      <c r="AQ1224" s="12">
        <v>45649</v>
      </c>
    </row>
    <row r="1225" spans="2:43" x14ac:dyDescent="0.3">
      <c r="B1225">
        <v>1666284</v>
      </c>
      <c r="E1225" s="12">
        <v>45649</v>
      </c>
      <c r="G1225" t="s">
        <v>2926</v>
      </c>
      <c r="I1225" t="s">
        <v>875</v>
      </c>
      <c r="J1225" t="s">
        <v>875</v>
      </c>
      <c r="K1225" t="s">
        <v>1356</v>
      </c>
      <c r="L1225">
        <v>996866969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1625</v>
      </c>
      <c r="AI1225" t="s">
        <v>859</v>
      </c>
      <c r="AK1225" t="s">
        <v>2438</v>
      </c>
      <c r="AL1225" t="s">
        <v>859</v>
      </c>
      <c r="AM1225" t="s">
        <v>2438</v>
      </c>
      <c r="AN1225" t="s">
        <v>859</v>
      </c>
      <c r="AO1225" s="13">
        <v>10.95</v>
      </c>
      <c r="AP1225" s="14">
        <v>20240011892814</v>
      </c>
      <c r="AQ1225" s="12">
        <v>45649</v>
      </c>
    </row>
    <row r="1226" spans="2:43" x14ac:dyDescent="0.3">
      <c r="B1226">
        <v>1666284</v>
      </c>
      <c r="E1226" s="12">
        <v>45649</v>
      </c>
      <c r="G1226" t="s">
        <v>2926</v>
      </c>
      <c r="I1226" t="s">
        <v>875</v>
      </c>
      <c r="J1226" t="s">
        <v>875</v>
      </c>
      <c r="K1226" t="s">
        <v>1356</v>
      </c>
      <c r="L1226">
        <v>996866969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1625</v>
      </c>
      <c r="AI1226" t="s">
        <v>859</v>
      </c>
      <c r="AK1226" t="s">
        <v>3532</v>
      </c>
      <c r="AL1226" t="s">
        <v>859</v>
      </c>
      <c r="AM1226" t="s">
        <v>3532</v>
      </c>
      <c r="AN1226" t="s">
        <v>859</v>
      </c>
      <c r="AO1226" s="13">
        <v>12.27</v>
      </c>
      <c r="AP1226" s="14">
        <v>20240011892820</v>
      </c>
      <c r="AQ1226" s="12">
        <v>45649</v>
      </c>
    </row>
    <row r="1227" spans="2:43" x14ac:dyDescent="0.3">
      <c r="B1227">
        <v>1666284</v>
      </c>
      <c r="E1227" s="12">
        <v>45649</v>
      </c>
      <c r="G1227" t="s">
        <v>2926</v>
      </c>
      <c r="I1227" t="s">
        <v>875</v>
      </c>
      <c r="J1227" t="s">
        <v>875</v>
      </c>
      <c r="K1227" t="s">
        <v>1356</v>
      </c>
      <c r="L1227">
        <v>996866969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1625</v>
      </c>
      <c r="AI1227" t="s">
        <v>859</v>
      </c>
      <c r="AK1227" t="s">
        <v>3533</v>
      </c>
      <c r="AL1227" t="s">
        <v>859</v>
      </c>
      <c r="AM1227" t="s">
        <v>3533</v>
      </c>
      <c r="AN1227" t="s">
        <v>859</v>
      </c>
      <c r="AO1227" s="13">
        <v>12.02</v>
      </c>
      <c r="AP1227" s="14">
        <v>20240011892827</v>
      </c>
      <c r="AQ1227" s="12">
        <v>45649</v>
      </c>
    </row>
    <row r="1228" spans="2:43" x14ac:dyDescent="0.3">
      <c r="B1228">
        <v>1666284</v>
      </c>
      <c r="E1228" s="12">
        <v>45649</v>
      </c>
      <c r="G1228" t="s">
        <v>2926</v>
      </c>
      <c r="I1228" t="s">
        <v>875</v>
      </c>
      <c r="J1228" t="s">
        <v>875</v>
      </c>
      <c r="K1228" t="s">
        <v>1356</v>
      </c>
      <c r="L1228">
        <v>996866969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1625</v>
      </c>
      <c r="AI1228" t="s">
        <v>859</v>
      </c>
      <c r="AK1228" t="s">
        <v>2820</v>
      </c>
      <c r="AL1228" t="s">
        <v>859</v>
      </c>
      <c r="AM1228" t="s">
        <v>2820</v>
      </c>
      <c r="AN1228" t="s">
        <v>859</v>
      </c>
      <c r="AO1228" s="13">
        <v>10.3</v>
      </c>
      <c r="AP1228" s="14">
        <v>20240011892834</v>
      </c>
      <c r="AQ1228" s="12">
        <v>45649</v>
      </c>
    </row>
    <row r="1229" spans="2:43" x14ac:dyDescent="0.3">
      <c r="B1229">
        <v>1666284</v>
      </c>
      <c r="E1229" s="12">
        <v>45649</v>
      </c>
      <c r="G1229" t="s">
        <v>2926</v>
      </c>
      <c r="I1229" t="s">
        <v>875</v>
      </c>
      <c r="J1229" t="s">
        <v>875</v>
      </c>
      <c r="K1229" t="s">
        <v>1356</v>
      </c>
      <c r="L1229">
        <v>996866969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1625</v>
      </c>
      <c r="AI1229" t="s">
        <v>859</v>
      </c>
      <c r="AK1229" t="s">
        <v>3534</v>
      </c>
      <c r="AL1229" t="s">
        <v>859</v>
      </c>
      <c r="AM1229" t="s">
        <v>3534</v>
      </c>
      <c r="AN1229" t="s">
        <v>859</v>
      </c>
      <c r="AO1229" s="13">
        <v>10.08</v>
      </c>
      <c r="AP1229" s="14">
        <v>20240011892840</v>
      </c>
      <c r="AQ1229" s="12">
        <v>45649</v>
      </c>
    </row>
    <row r="1230" spans="2:43" x14ac:dyDescent="0.3">
      <c r="B1230">
        <v>1666284</v>
      </c>
      <c r="E1230" s="12">
        <v>45649</v>
      </c>
      <c r="G1230" t="s">
        <v>2926</v>
      </c>
      <c r="I1230" t="s">
        <v>875</v>
      </c>
      <c r="J1230" t="s">
        <v>875</v>
      </c>
      <c r="K1230" t="s">
        <v>1356</v>
      </c>
      <c r="L1230">
        <v>996866969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1625</v>
      </c>
      <c r="AI1230" t="s">
        <v>859</v>
      </c>
      <c r="AK1230" t="s">
        <v>3364</v>
      </c>
      <c r="AL1230" t="s">
        <v>859</v>
      </c>
      <c r="AM1230" t="s">
        <v>3364</v>
      </c>
      <c r="AN1230" t="s">
        <v>859</v>
      </c>
      <c r="AO1230" s="13">
        <v>21.13</v>
      </c>
      <c r="AP1230" s="14">
        <v>20240011892847</v>
      </c>
      <c r="AQ1230" s="12">
        <v>45649</v>
      </c>
    </row>
    <row r="1231" spans="2:43" x14ac:dyDescent="0.3">
      <c r="B1231">
        <v>1666284</v>
      </c>
      <c r="E1231" s="12">
        <v>45649</v>
      </c>
      <c r="G1231" t="s">
        <v>2926</v>
      </c>
      <c r="I1231" t="s">
        <v>875</v>
      </c>
      <c r="J1231" t="s">
        <v>875</v>
      </c>
      <c r="K1231" t="s">
        <v>1356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1625</v>
      </c>
      <c r="AI1231" t="s">
        <v>859</v>
      </c>
      <c r="AK1231" t="s">
        <v>3098</v>
      </c>
      <c r="AL1231" t="s">
        <v>859</v>
      </c>
      <c r="AM1231" t="s">
        <v>3098</v>
      </c>
      <c r="AN1231" t="s">
        <v>859</v>
      </c>
      <c r="AO1231" s="13">
        <v>15.16</v>
      </c>
      <c r="AP1231" s="14">
        <v>20240011892853</v>
      </c>
      <c r="AQ1231" s="12">
        <v>45649</v>
      </c>
    </row>
    <row r="1232" spans="2:43" x14ac:dyDescent="0.3">
      <c r="B1232">
        <v>1666284</v>
      </c>
      <c r="E1232" s="12">
        <v>45649</v>
      </c>
      <c r="G1232" t="s">
        <v>2926</v>
      </c>
      <c r="I1232" t="s">
        <v>875</v>
      </c>
      <c r="J1232" t="s">
        <v>875</v>
      </c>
      <c r="K1232" t="s">
        <v>1356</v>
      </c>
      <c r="L1232">
        <v>996866969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1625</v>
      </c>
      <c r="AI1232" t="s">
        <v>859</v>
      </c>
      <c r="AK1232" t="s">
        <v>3535</v>
      </c>
      <c r="AL1232" t="s">
        <v>859</v>
      </c>
      <c r="AM1232" t="s">
        <v>3535</v>
      </c>
      <c r="AN1232" t="s">
        <v>859</v>
      </c>
      <c r="AO1232" s="13">
        <v>10.77</v>
      </c>
      <c r="AP1232" s="14">
        <v>20240011892860</v>
      </c>
      <c r="AQ1232" s="12">
        <v>45649</v>
      </c>
    </row>
    <row r="1233" spans="2:43" x14ac:dyDescent="0.3">
      <c r="B1233">
        <v>1666284</v>
      </c>
      <c r="E1233" s="12">
        <v>45649</v>
      </c>
      <c r="G1233" t="s">
        <v>2926</v>
      </c>
      <c r="I1233" t="s">
        <v>875</v>
      </c>
      <c r="J1233" t="s">
        <v>875</v>
      </c>
      <c r="K1233" t="s">
        <v>1356</v>
      </c>
      <c r="L1233">
        <v>996866969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1625</v>
      </c>
      <c r="AI1233" t="s">
        <v>859</v>
      </c>
      <c r="AK1233" t="s">
        <v>3536</v>
      </c>
      <c r="AL1233" t="s">
        <v>859</v>
      </c>
      <c r="AM1233" t="s">
        <v>3536</v>
      </c>
      <c r="AN1233" t="s">
        <v>859</v>
      </c>
      <c r="AO1233" s="13">
        <v>14.47</v>
      </c>
      <c r="AP1233" s="14">
        <v>20240011892867</v>
      </c>
      <c r="AQ1233" s="12">
        <v>45649</v>
      </c>
    </row>
    <row r="1234" spans="2:43" x14ac:dyDescent="0.3">
      <c r="B1234">
        <v>1666284</v>
      </c>
      <c r="E1234" s="12">
        <v>45649</v>
      </c>
      <c r="G1234" t="s">
        <v>2926</v>
      </c>
      <c r="I1234" t="s">
        <v>875</v>
      </c>
      <c r="J1234" t="s">
        <v>875</v>
      </c>
      <c r="K1234" t="s">
        <v>1356</v>
      </c>
      <c r="L1234">
        <v>996866969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1625</v>
      </c>
      <c r="AI1234" t="s">
        <v>859</v>
      </c>
      <c r="AK1234" t="s">
        <v>3537</v>
      </c>
      <c r="AL1234" t="s">
        <v>859</v>
      </c>
      <c r="AM1234" t="s">
        <v>3537</v>
      </c>
      <c r="AN1234" t="s">
        <v>859</v>
      </c>
      <c r="AO1234" s="13">
        <v>15.42</v>
      </c>
      <c r="AP1234" s="14">
        <v>20240011892874</v>
      </c>
      <c r="AQ1234" s="12">
        <v>45649</v>
      </c>
    </row>
    <row r="1235" spans="2:43" x14ac:dyDescent="0.3">
      <c r="B1235">
        <v>1666284</v>
      </c>
      <c r="E1235" s="12">
        <v>45649</v>
      </c>
      <c r="G1235" t="s">
        <v>2926</v>
      </c>
      <c r="I1235" t="s">
        <v>875</v>
      </c>
      <c r="J1235" t="s">
        <v>875</v>
      </c>
      <c r="K1235" t="s">
        <v>1356</v>
      </c>
      <c r="L1235">
        <v>996866969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1625</v>
      </c>
      <c r="AI1235" t="s">
        <v>859</v>
      </c>
      <c r="AK1235" t="s">
        <v>3538</v>
      </c>
      <c r="AL1235" t="s">
        <v>859</v>
      </c>
      <c r="AM1235" t="s">
        <v>3538</v>
      </c>
      <c r="AN1235" t="s">
        <v>859</v>
      </c>
      <c r="AO1235" s="13">
        <v>18.8</v>
      </c>
      <c r="AP1235" s="14">
        <v>20240011892881</v>
      </c>
      <c r="AQ1235" s="12">
        <v>45649</v>
      </c>
    </row>
    <row r="1236" spans="2:43" x14ac:dyDescent="0.3">
      <c r="B1236">
        <v>1666284</v>
      </c>
      <c r="E1236" s="12">
        <v>45649</v>
      </c>
      <c r="G1236" t="s">
        <v>2926</v>
      </c>
      <c r="I1236" t="s">
        <v>875</v>
      </c>
      <c r="J1236" t="s">
        <v>875</v>
      </c>
      <c r="K1236" t="s">
        <v>1356</v>
      </c>
      <c r="L1236">
        <v>996866969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858</v>
      </c>
      <c r="AI1236" t="s">
        <v>859</v>
      </c>
      <c r="AK1236" t="s">
        <v>3539</v>
      </c>
      <c r="AL1236" t="s">
        <v>859</v>
      </c>
      <c r="AM1236" t="s">
        <v>3539</v>
      </c>
      <c r="AN1236" t="s">
        <v>859</v>
      </c>
      <c r="AO1236" s="13">
        <v>10.54</v>
      </c>
      <c r="AP1236" s="14">
        <v>20240011892888</v>
      </c>
      <c r="AQ1236" s="12">
        <v>45649</v>
      </c>
    </row>
    <row r="1237" spans="2:43" x14ac:dyDescent="0.3">
      <c r="B1237">
        <v>1666284</v>
      </c>
      <c r="E1237" s="12">
        <v>45649</v>
      </c>
      <c r="G1237" t="s">
        <v>2926</v>
      </c>
      <c r="I1237" t="s">
        <v>875</v>
      </c>
      <c r="J1237" t="s">
        <v>875</v>
      </c>
      <c r="K1237" t="s">
        <v>1356</v>
      </c>
      <c r="L1237">
        <v>996866969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858</v>
      </c>
      <c r="AI1237" t="s">
        <v>859</v>
      </c>
      <c r="AK1237" t="s">
        <v>3540</v>
      </c>
      <c r="AL1237" t="s">
        <v>859</v>
      </c>
      <c r="AM1237" t="s">
        <v>3540</v>
      </c>
      <c r="AN1237" t="s">
        <v>859</v>
      </c>
      <c r="AO1237" s="13">
        <v>10.27</v>
      </c>
      <c r="AP1237" s="14">
        <v>20240011892895</v>
      </c>
      <c r="AQ1237" s="12">
        <v>45649</v>
      </c>
    </row>
    <row r="1238" spans="2:43" x14ac:dyDescent="0.3">
      <c r="B1238">
        <v>1666284</v>
      </c>
      <c r="E1238" s="12">
        <v>45649</v>
      </c>
      <c r="G1238" t="s">
        <v>2926</v>
      </c>
      <c r="I1238" t="s">
        <v>875</v>
      </c>
      <c r="J1238" t="s">
        <v>875</v>
      </c>
      <c r="K1238" t="s">
        <v>1356</v>
      </c>
      <c r="L1238">
        <v>996866969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858</v>
      </c>
      <c r="AI1238" t="s">
        <v>859</v>
      </c>
      <c r="AK1238" t="s">
        <v>1531</v>
      </c>
      <c r="AL1238" t="s">
        <v>859</v>
      </c>
      <c r="AM1238" t="s">
        <v>1531</v>
      </c>
      <c r="AN1238" t="s">
        <v>859</v>
      </c>
      <c r="AO1238" s="13">
        <v>9.99</v>
      </c>
      <c r="AP1238" s="14">
        <v>20240011892902</v>
      </c>
      <c r="AQ1238" s="12">
        <v>45649</v>
      </c>
    </row>
    <row r="1239" spans="2:43" x14ac:dyDescent="0.3">
      <c r="B1239">
        <v>1666284</v>
      </c>
      <c r="E1239" s="12">
        <v>45649</v>
      </c>
      <c r="G1239" t="s">
        <v>2926</v>
      </c>
      <c r="I1239" t="s">
        <v>875</v>
      </c>
      <c r="J1239" t="s">
        <v>875</v>
      </c>
      <c r="K1239" t="s">
        <v>1356</v>
      </c>
      <c r="L1239">
        <v>996866969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858</v>
      </c>
      <c r="AI1239" t="s">
        <v>859</v>
      </c>
      <c r="AK1239" t="s">
        <v>3541</v>
      </c>
      <c r="AL1239" t="s">
        <v>859</v>
      </c>
      <c r="AM1239" t="s">
        <v>3541</v>
      </c>
      <c r="AN1239" t="s">
        <v>859</v>
      </c>
      <c r="AO1239" s="13">
        <v>11.34</v>
      </c>
      <c r="AP1239" s="14">
        <v>20240011892909</v>
      </c>
      <c r="AQ1239" s="12">
        <v>45649</v>
      </c>
    </row>
    <row r="1240" spans="2:43" x14ac:dyDescent="0.3">
      <c r="B1240">
        <v>1666284</v>
      </c>
      <c r="E1240" s="12">
        <v>45649</v>
      </c>
      <c r="G1240" t="s">
        <v>2926</v>
      </c>
      <c r="I1240" t="s">
        <v>875</v>
      </c>
      <c r="J1240" t="s">
        <v>875</v>
      </c>
      <c r="K1240" t="s">
        <v>1356</v>
      </c>
      <c r="L1240">
        <v>996866969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858</v>
      </c>
      <c r="AI1240" t="s">
        <v>859</v>
      </c>
      <c r="AK1240" t="s">
        <v>1458</v>
      </c>
      <c r="AL1240" t="s">
        <v>859</v>
      </c>
      <c r="AM1240" t="s">
        <v>1458</v>
      </c>
      <c r="AN1240" t="s">
        <v>859</v>
      </c>
      <c r="AO1240" s="13">
        <v>10.24</v>
      </c>
      <c r="AP1240" s="14">
        <v>20240011892916</v>
      </c>
      <c r="AQ1240" s="12">
        <v>45649</v>
      </c>
    </row>
    <row r="1241" spans="2:43" x14ac:dyDescent="0.3">
      <c r="B1241">
        <v>1666284</v>
      </c>
      <c r="E1241" s="12">
        <v>45649</v>
      </c>
      <c r="G1241" t="s">
        <v>2926</v>
      </c>
      <c r="I1241" t="s">
        <v>875</v>
      </c>
      <c r="J1241" t="s">
        <v>875</v>
      </c>
      <c r="K1241" t="s">
        <v>1356</v>
      </c>
      <c r="L1241">
        <v>996866969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858</v>
      </c>
      <c r="AI1241" t="s">
        <v>859</v>
      </c>
      <c r="AK1241" t="s">
        <v>3001</v>
      </c>
      <c r="AL1241" t="s">
        <v>859</v>
      </c>
      <c r="AM1241" t="s">
        <v>3001</v>
      </c>
      <c r="AN1241" t="s">
        <v>859</v>
      </c>
      <c r="AO1241" s="13">
        <v>7.65</v>
      </c>
      <c r="AP1241" s="14">
        <v>20240011892923</v>
      </c>
      <c r="AQ1241" s="12">
        <v>45649</v>
      </c>
    </row>
    <row r="1242" spans="2:43" x14ac:dyDescent="0.3">
      <c r="B1242">
        <v>1666284</v>
      </c>
      <c r="E1242" s="12">
        <v>45649</v>
      </c>
      <c r="G1242" t="s">
        <v>2926</v>
      </c>
      <c r="I1242" t="s">
        <v>875</v>
      </c>
      <c r="J1242" t="s">
        <v>875</v>
      </c>
      <c r="K1242" t="s">
        <v>1356</v>
      </c>
      <c r="L1242">
        <v>996866969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858</v>
      </c>
      <c r="AI1242" t="s">
        <v>859</v>
      </c>
      <c r="AK1242" t="s">
        <v>3437</v>
      </c>
      <c r="AL1242" t="s">
        <v>859</v>
      </c>
      <c r="AM1242" t="s">
        <v>3437</v>
      </c>
      <c r="AN1242" t="s">
        <v>859</v>
      </c>
      <c r="AO1242" s="13">
        <v>5.2</v>
      </c>
      <c r="AP1242" s="14">
        <v>20240011892930</v>
      </c>
      <c r="AQ1242" s="12">
        <v>45649</v>
      </c>
    </row>
    <row r="1243" spans="2:43" x14ac:dyDescent="0.3">
      <c r="B1243">
        <v>1666284</v>
      </c>
      <c r="E1243" s="12">
        <v>45649</v>
      </c>
      <c r="G1243" t="s">
        <v>2926</v>
      </c>
      <c r="I1243" t="s">
        <v>875</v>
      </c>
      <c r="J1243" t="s">
        <v>875</v>
      </c>
      <c r="K1243" t="s">
        <v>1356</v>
      </c>
      <c r="L1243">
        <v>996866969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858</v>
      </c>
      <c r="AI1243" t="s">
        <v>859</v>
      </c>
      <c r="AK1243" t="s">
        <v>3171</v>
      </c>
      <c r="AL1243" t="s">
        <v>859</v>
      </c>
      <c r="AM1243" t="s">
        <v>3171</v>
      </c>
      <c r="AN1243" t="s">
        <v>859</v>
      </c>
      <c r="AO1243" s="13">
        <v>5.82</v>
      </c>
      <c r="AP1243" s="14">
        <v>20240011892937</v>
      </c>
      <c r="AQ1243" s="12">
        <v>45649</v>
      </c>
    </row>
    <row r="1244" spans="2:43" x14ac:dyDescent="0.3">
      <c r="B1244">
        <v>1666284</v>
      </c>
      <c r="E1244" s="12">
        <v>45649</v>
      </c>
      <c r="G1244" t="s">
        <v>2926</v>
      </c>
      <c r="I1244" t="s">
        <v>875</v>
      </c>
      <c r="J1244" t="s">
        <v>875</v>
      </c>
      <c r="K1244" t="s">
        <v>1356</v>
      </c>
      <c r="L1244">
        <v>996866969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858</v>
      </c>
      <c r="AI1244" t="s">
        <v>859</v>
      </c>
      <c r="AK1244" t="s">
        <v>3542</v>
      </c>
      <c r="AL1244" t="s">
        <v>859</v>
      </c>
      <c r="AM1244" t="s">
        <v>3542</v>
      </c>
      <c r="AN1244" t="s">
        <v>859</v>
      </c>
      <c r="AO1244" s="13">
        <v>6.35</v>
      </c>
      <c r="AP1244" s="14">
        <v>20240011892944</v>
      </c>
      <c r="AQ1244" s="12">
        <v>45649</v>
      </c>
    </row>
    <row r="1245" spans="2:43" x14ac:dyDescent="0.3">
      <c r="B1245">
        <v>1666284</v>
      </c>
      <c r="E1245" s="12">
        <v>45649</v>
      </c>
      <c r="G1245" t="s">
        <v>2926</v>
      </c>
      <c r="I1245" t="s">
        <v>875</v>
      </c>
      <c r="J1245" t="s">
        <v>875</v>
      </c>
      <c r="K1245" t="s">
        <v>1356</v>
      </c>
      <c r="L1245">
        <v>996866969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858</v>
      </c>
      <c r="AI1245" t="s">
        <v>859</v>
      </c>
      <c r="AK1245" t="s">
        <v>3238</v>
      </c>
      <c r="AL1245" t="s">
        <v>859</v>
      </c>
      <c r="AM1245" t="s">
        <v>3238</v>
      </c>
      <c r="AN1245" t="s">
        <v>859</v>
      </c>
      <c r="AO1245" s="13">
        <v>4.79</v>
      </c>
      <c r="AP1245" s="14">
        <v>20240011892951</v>
      </c>
      <c r="AQ1245" s="12">
        <v>45649</v>
      </c>
    </row>
    <row r="1246" spans="2:43" x14ac:dyDescent="0.3">
      <c r="B1246">
        <v>1666284</v>
      </c>
      <c r="E1246" s="12">
        <v>45649</v>
      </c>
      <c r="G1246" t="s">
        <v>2926</v>
      </c>
      <c r="I1246" t="s">
        <v>875</v>
      </c>
      <c r="J1246" t="s">
        <v>875</v>
      </c>
      <c r="K1246" t="s">
        <v>1356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1289</v>
      </c>
      <c r="AL1246" t="s">
        <v>859</v>
      </c>
      <c r="AM1246" t="s">
        <v>1289</v>
      </c>
      <c r="AN1246" t="s">
        <v>859</v>
      </c>
      <c r="AO1246" s="13">
        <v>5.89</v>
      </c>
      <c r="AP1246" s="14">
        <v>20240011892958</v>
      </c>
      <c r="AQ1246" s="12">
        <v>45649</v>
      </c>
    </row>
    <row r="1247" spans="2:43" x14ac:dyDescent="0.3">
      <c r="B1247">
        <v>1666284</v>
      </c>
      <c r="E1247" s="12">
        <v>45649</v>
      </c>
      <c r="G1247" t="s">
        <v>2926</v>
      </c>
      <c r="I1247" t="s">
        <v>875</v>
      </c>
      <c r="J1247" t="s">
        <v>875</v>
      </c>
      <c r="K1247" t="s">
        <v>1356</v>
      </c>
      <c r="L1247">
        <v>996866969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858</v>
      </c>
      <c r="AI1247" t="s">
        <v>859</v>
      </c>
      <c r="AK1247" t="s">
        <v>2954</v>
      </c>
      <c r="AL1247" t="s">
        <v>859</v>
      </c>
      <c r="AM1247" t="s">
        <v>2954</v>
      </c>
      <c r="AN1247" t="s">
        <v>859</v>
      </c>
      <c r="AO1247" s="13">
        <v>5.0599999999999996</v>
      </c>
      <c r="AP1247" s="14">
        <v>20240011892965</v>
      </c>
      <c r="AQ1247" s="12">
        <v>45649</v>
      </c>
    </row>
    <row r="1248" spans="2:43" x14ac:dyDescent="0.3">
      <c r="B1248">
        <v>1666284</v>
      </c>
      <c r="E1248" s="12">
        <v>45649</v>
      </c>
      <c r="G1248" t="s">
        <v>2926</v>
      </c>
      <c r="I1248" t="s">
        <v>875</v>
      </c>
      <c r="J1248" t="s">
        <v>875</v>
      </c>
      <c r="K1248" t="s">
        <v>1356</v>
      </c>
      <c r="L1248">
        <v>996866969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858</v>
      </c>
      <c r="AI1248" t="s">
        <v>859</v>
      </c>
      <c r="AK1248" t="s">
        <v>2181</v>
      </c>
      <c r="AL1248" t="s">
        <v>859</v>
      </c>
      <c r="AM1248" t="s">
        <v>2181</v>
      </c>
      <c r="AN1248" t="s">
        <v>859</v>
      </c>
      <c r="AO1248" s="13">
        <v>4.9400000000000004</v>
      </c>
      <c r="AP1248" s="14">
        <v>20240011892972</v>
      </c>
      <c r="AQ1248" s="12">
        <v>45649</v>
      </c>
    </row>
    <row r="1249" spans="2:43" x14ac:dyDescent="0.3">
      <c r="B1249">
        <v>1666284</v>
      </c>
      <c r="E1249" s="12">
        <v>45649</v>
      </c>
      <c r="G1249" t="s">
        <v>2926</v>
      </c>
      <c r="I1249" t="s">
        <v>875</v>
      </c>
      <c r="J1249" t="s">
        <v>875</v>
      </c>
      <c r="K1249" t="s">
        <v>1356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2002</v>
      </c>
      <c r="AL1249" t="s">
        <v>859</v>
      </c>
      <c r="AM1249" t="s">
        <v>2002</v>
      </c>
      <c r="AN1249" t="s">
        <v>859</v>
      </c>
      <c r="AO1249" s="13">
        <v>4.7699999999999996</v>
      </c>
      <c r="AP1249" s="14">
        <v>20240011892978</v>
      </c>
      <c r="AQ1249" s="12">
        <v>45649</v>
      </c>
    </row>
    <row r="1250" spans="2:43" x14ac:dyDescent="0.3">
      <c r="B1250">
        <v>1666284</v>
      </c>
      <c r="E1250" s="12">
        <v>45649</v>
      </c>
      <c r="G1250" t="s">
        <v>2926</v>
      </c>
      <c r="I1250" t="s">
        <v>875</v>
      </c>
      <c r="J1250" t="s">
        <v>875</v>
      </c>
      <c r="K1250" t="s">
        <v>1356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2743</v>
      </c>
      <c r="AL1250" t="s">
        <v>859</v>
      </c>
      <c r="AM1250" t="s">
        <v>2743</v>
      </c>
      <c r="AN1250" t="s">
        <v>859</v>
      </c>
      <c r="AO1250" s="13">
        <v>4.59</v>
      </c>
      <c r="AP1250" s="14">
        <v>20240011892984</v>
      </c>
      <c r="AQ1250" s="12">
        <v>45649</v>
      </c>
    </row>
    <row r="1251" spans="2:43" x14ac:dyDescent="0.3">
      <c r="B1251">
        <v>1666284</v>
      </c>
      <c r="E1251" s="12">
        <v>45649</v>
      </c>
      <c r="G1251" t="s">
        <v>2926</v>
      </c>
      <c r="I1251" t="s">
        <v>875</v>
      </c>
      <c r="J1251" t="s">
        <v>875</v>
      </c>
      <c r="K1251" t="s">
        <v>1356</v>
      </c>
      <c r="L1251">
        <v>996866969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1438</v>
      </c>
      <c r="AL1251" t="s">
        <v>859</v>
      </c>
      <c r="AM1251" t="s">
        <v>1438</v>
      </c>
      <c r="AN1251" t="s">
        <v>859</v>
      </c>
      <c r="AO1251" s="13">
        <v>4.96</v>
      </c>
      <c r="AP1251" s="14">
        <v>20240011892991</v>
      </c>
      <c r="AQ1251" s="12">
        <v>45649</v>
      </c>
    </row>
    <row r="1252" spans="2:43" x14ac:dyDescent="0.3">
      <c r="B1252">
        <v>1666284</v>
      </c>
      <c r="E1252" s="12">
        <v>45649</v>
      </c>
      <c r="G1252" t="s">
        <v>2926</v>
      </c>
      <c r="I1252" t="s">
        <v>875</v>
      </c>
      <c r="J1252" t="s">
        <v>875</v>
      </c>
      <c r="K1252" t="s">
        <v>1356</v>
      </c>
      <c r="L1252">
        <v>996866969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858</v>
      </c>
      <c r="AI1252" t="s">
        <v>859</v>
      </c>
      <c r="AK1252" t="s">
        <v>3543</v>
      </c>
      <c r="AL1252" t="s">
        <v>859</v>
      </c>
      <c r="AM1252" t="s">
        <v>3543</v>
      </c>
      <c r="AN1252" t="s">
        <v>859</v>
      </c>
      <c r="AO1252" s="13">
        <v>24.02</v>
      </c>
      <c r="AP1252" s="14">
        <v>20240011892999</v>
      </c>
      <c r="AQ1252" s="12">
        <v>45649</v>
      </c>
    </row>
    <row r="1253" spans="2:43" x14ac:dyDescent="0.3">
      <c r="B1253">
        <v>1666284</v>
      </c>
      <c r="E1253" s="12">
        <v>45649</v>
      </c>
      <c r="G1253" t="s">
        <v>2926</v>
      </c>
      <c r="I1253" t="s">
        <v>875</v>
      </c>
      <c r="J1253" t="s">
        <v>875</v>
      </c>
      <c r="K1253" t="s">
        <v>1356</v>
      </c>
      <c r="L1253">
        <v>996866969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858</v>
      </c>
      <c r="AI1253" t="s">
        <v>859</v>
      </c>
      <c r="AK1253" t="s">
        <v>1899</v>
      </c>
      <c r="AL1253" t="s">
        <v>859</v>
      </c>
      <c r="AM1253" t="s">
        <v>1899</v>
      </c>
      <c r="AN1253" t="s">
        <v>859</v>
      </c>
      <c r="AO1253" s="13">
        <v>3.55</v>
      </c>
      <c r="AP1253" s="14">
        <v>20240011893007</v>
      </c>
      <c r="AQ1253" s="12">
        <v>45649</v>
      </c>
    </row>
    <row r="1254" spans="2:43" x14ac:dyDescent="0.3">
      <c r="B1254">
        <v>1666284</v>
      </c>
      <c r="E1254" s="12">
        <v>45649</v>
      </c>
      <c r="G1254" t="s">
        <v>2926</v>
      </c>
      <c r="I1254" t="s">
        <v>875</v>
      </c>
      <c r="J1254" t="s">
        <v>875</v>
      </c>
      <c r="K1254" t="s">
        <v>1356</v>
      </c>
      <c r="L1254">
        <v>996866969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858</v>
      </c>
      <c r="AI1254" t="s">
        <v>859</v>
      </c>
      <c r="AK1254" t="s">
        <v>967</v>
      </c>
      <c r="AL1254" t="s">
        <v>859</v>
      </c>
      <c r="AM1254" t="s">
        <v>967</v>
      </c>
      <c r="AN1254" t="s">
        <v>859</v>
      </c>
      <c r="AO1254" s="13">
        <v>3.89</v>
      </c>
      <c r="AP1254" s="14">
        <v>20240011893015</v>
      </c>
      <c r="AQ1254" s="12">
        <v>45649</v>
      </c>
    </row>
    <row r="1255" spans="2:43" x14ac:dyDescent="0.3">
      <c r="B1255">
        <v>1666284</v>
      </c>
      <c r="E1255" s="12">
        <v>45649</v>
      </c>
      <c r="G1255" t="s">
        <v>2926</v>
      </c>
      <c r="I1255" t="s">
        <v>875</v>
      </c>
      <c r="J1255" t="s">
        <v>875</v>
      </c>
      <c r="K1255" t="s">
        <v>1356</v>
      </c>
      <c r="L1255">
        <v>996866969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858</v>
      </c>
      <c r="AI1255" t="s">
        <v>859</v>
      </c>
      <c r="AK1255" t="s">
        <v>1770</v>
      </c>
      <c r="AL1255" t="s">
        <v>859</v>
      </c>
      <c r="AM1255" t="s">
        <v>1770</v>
      </c>
      <c r="AN1255" t="s">
        <v>859</v>
      </c>
      <c r="AO1255" s="13">
        <v>3.71</v>
      </c>
      <c r="AP1255" s="14">
        <v>20240011893024</v>
      </c>
      <c r="AQ1255" s="12">
        <v>45649</v>
      </c>
    </row>
    <row r="1256" spans="2:43" x14ac:dyDescent="0.3">
      <c r="B1256">
        <v>1666284</v>
      </c>
      <c r="E1256" s="12">
        <v>45649</v>
      </c>
      <c r="G1256" t="s">
        <v>2926</v>
      </c>
      <c r="I1256" t="s">
        <v>875</v>
      </c>
      <c r="J1256" t="s">
        <v>875</v>
      </c>
      <c r="K1256" t="s">
        <v>1356</v>
      </c>
      <c r="L1256">
        <v>996866969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858</v>
      </c>
      <c r="AI1256" t="s">
        <v>859</v>
      </c>
      <c r="AK1256" t="s">
        <v>1574</v>
      </c>
      <c r="AL1256" t="s">
        <v>859</v>
      </c>
      <c r="AM1256" t="s">
        <v>1574</v>
      </c>
      <c r="AN1256" t="s">
        <v>859</v>
      </c>
      <c r="AO1256" s="13">
        <v>4.34</v>
      </c>
      <c r="AP1256" s="14">
        <v>20240011893032</v>
      </c>
      <c r="AQ1256" s="12">
        <v>45649</v>
      </c>
    </row>
    <row r="1257" spans="2:43" x14ac:dyDescent="0.3">
      <c r="B1257">
        <v>1666284</v>
      </c>
      <c r="E1257" s="12">
        <v>45649</v>
      </c>
      <c r="G1257" t="s">
        <v>2926</v>
      </c>
      <c r="I1257" t="s">
        <v>875</v>
      </c>
      <c r="J1257" t="s">
        <v>875</v>
      </c>
      <c r="K1257" t="s">
        <v>1356</v>
      </c>
      <c r="L1257">
        <v>996866969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858</v>
      </c>
      <c r="AI1257" t="s">
        <v>859</v>
      </c>
      <c r="AK1257" t="s">
        <v>2999</v>
      </c>
      <c r="AL1257" t="s">
        <v>859</v>
      </c>
      <c r="AM1257" t="s">
        <v>2999</v>
      </c>
      <c r="AN1257" t="s">
        <v>859</v>
      </c>
      <c r="AO1257" s="13">
        <v>3.61</v>
      </c>
      <c r="AP1257" s="14">
        <v>20240011893042</v>
      </c>
      <c r="AQ1257" s="12">
        <v>45649</v>
      </c>
    </row>
    <row r="1258" spans="2:43" x14ac:dyDescent="0.3">
      <c r="B1258">
        <v>1666284</v>
      </c>
      <c r="E1258" s="12">
        <v>45649</v>
      </c>
      <c r="G1258" t="s">
        <v>2926</v>
      </c>
      <c r="I1258" t="s">
        <v>875</v>
      </c>
      <c r="J1258" t="s">
        <v>875</v>
      </c>
      <c r="K1258" t="s">
        <v>1356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2697</v>
      </c>
      <c r="AL1258" t="s">
        <v>859</v>
      </c>
      <c r="AM1258" t="s">
        <v>2697</v>
      </c>
      <c r="AN1258" t="s">
        <v>859</v>
      </c>
      <c r="AO1258" s="13">
        <v>3.05</v>
      </c>
      <c r="AP1258" s="14">
        <v>20240011893053</v>
      </c>
      <c r="AQ1258" s="12">
        <v>45649</v>
      </c>
    </row>
    <row r="1259" spans="2:43" x14ac:dyDescent="0.3">
      <c r="B1259">
        <v>1666284</v>
      </c>
      <c r="E1259" s="12">
        <v>45649</v>
      </c>
      <c r="G1259" t="s">
        <v>2926</v>
      </c>
      <c r="I1259" t="s">
        <v>875</v>
      </c>
      <c r="J1259" t="s">
        <v>875</v>
      </c>
      <c r="K1259" t="s">
        <v>1356</v>
      </c>
      <c r="L1259">
        <v>996866969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858</v>
      </c>
      <c r="AI1259" t="s">
        <v>859</v>
      </c>
      <c r="AK1259" t="s">
        <v>1966</v>
      </c>
      <c r="AL1259" t="s">
        <v>859</v>
      </c>
      <c r="AM1259" t="s">
        <v>1966</v>
      </c>
      <c r="AN1259" t="s">
        <v>859</v>
      </c>
      <c r="AO1259" s="13">
        <v>2.85</v>
      </c>
      <c r="AP1259" s="14">
        <v>20240011893064</v>
      </c>
      <c r="AQ1259" s="12">
        <v>45649</v>
      </c>
    </row>
    <row r="1260" spans="2:43" x14ac:dyDescent="0.3">
      <c r="B1260">
        <v>1666284</v>
      </c>
      <c r="E1260" s="12">
        <v>45649</v>
      </c>
      <c r="G1260" t="s">
        <v>2926</v>
      </c>
      <c r="I1260" t="s">
        <v>875</v>
      </c>
      <c r="J1260" t="s">
        <v>875</v>
      </c>
      <c r="K1260" t="s">
        <v>1356</v>
      </c>
      <c r="L1260">
        <v>996866969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858</v>
      </c>
      <c r="AI1260" t="s">
        <v>859</v>
      </c>
      <c r="AK1260" t="s">
        <v>1605</v>
      </c>
      <c r="AL1260" t="s">
        <v>859</v>
      </c>
      <c r="AM1260" t="s">
        <v>1605</v>
      </c>
      <c r="AN1260" t="s">
        <v>859</v>
      </c>
      <c r="AO1260" s="13">
        <v>2.35</v>
      </c>
      <c r="AP1260" s="14">
        <v>20240011893075</v>
      </c>
      <c r="AQ1260" s="12">
        <v>45649</v>
      </c>
    </row>
    <row r="1261" spans="2:43" x14ac:dyDescent="0.3">
      <c r="B1261">
        <v>1666284</v>
      </c>
      <c r="E1261" s="12">
        <v>45649</v>
      </c>
      <c r="G1261" t="s">
        <v>2926</v>
      </c>
      <c r="I1261" t="s">
        <v>875</v>
      </c>
      <c r="J1261" t="s">
        <v>875</v>
      </c>
      <c r="K1261" t="s">
        <v>1356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2524</v>
      </c>
      <c r="AL1261" t="s">
        <v>859</v>
      </c>
      <c r="AM1261" t="s">
        <v>2524</v>
      </c>
      <c r="AN1261" t="s">
        <v>859</v>
      </c>
      <c r="AO1261" s="13">
        <v>2.2200000000000002</v>
      </c>
      <c r="AP1261" s="14">
        <v>20240011893086</v>
      </c>
      <c r="AQ1261" s="12">
        <v>45649</v>
      </c>
    </row>
    <row r="1262" spans="2:43" x14ac:dyDescent="0.3">
      <c r="B1262">
        <v>1666284</v>
      </c>
      <c r="E1262" s="12">
        <v>45649</v>
      </c>
      <c r="G1262" t="s">
        <v>2926</v>
      </c>
      <c r="I1262" t="s">
        <v>875</v>
      </c>
      <c r="J1262" t="s">
        <v>875</v>
      </c>
      <c r="K1262" t="s">
        <v>1356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858</v>
      </c>
      <c r="AI1262" t="s">
        <v>859</v>
      </c>
      <c r="AK1262" t="s">
        <v>1718</v>
      </c>
      <c r="AL1262" t="s">
        <v>859</v>
      </c>
      <c r="AM1262" t="s">
        <v>1718</v>
      </c>
      <c r="AN1262" t="s">
        <v>859</v>
      </c>
      <c r="AO1262" s="13">
        <v>2.33</v>
      </c>
      <c r="AP1262" s="14">
        <v>20240011893097</v>
      </c>
      <c r="AQ1262" s="12">
        <v>45649</v>
      </c>
    </row>
    <row r="1263" spans="2:43" x14ac:dyDescent="0.3">
      <c r="B1263">
        <v>1666284</v>
      </c>
      <c r="E1263" s="12">
        <v>45649</v>
      </c>
      <c r="G1263" t="s">
        <v>2926</v>
      </c>
      <c r="I1263" t="s">
        <v>875</v>
      </c>
      <c r="J1263" t="s">
        <v>875</v>
      </c>
      <c r="K1263" t="s">
        <v>1356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858</v>
      </c>
      <c r="AI1263" t="s">
        <v>859</v>
      </c>
      <c r="AK1263" t="s">
        <v>867</v>
      </c>
      <c r="AL1263" t="s">
        <v>859</v>
      </c>
      <c r="AM1263" t="s">
        <v>867</v>
      </c>
      <c r="AN1263" t="s">
        <v>859</v>
      </c>
      <c r="AO1263" s="13">
        <v>2.0699999999999998</v>
      </c>
      <c r="AP1263" s="14">
        <v>20240011893106</v>
      </c>
      <c r="AQ1263" s="12">
        <v>45649</v>
      </c>
    </row>
    <row r="1264" spans="2:43" x14ac:dyDescent="0.3">
      <c r="B1264">
        <v>1666284</v>
      </c>
      <c r="E1264" s="12">
        <v>45649</v>
      </c>
      <c r="G1264" t="s">
        <v>2926</v>
      </c>
      <c r="I1264" t="s">
        <v>875</v>
      </c>
      <c r="J1264" t="s">
        <v>875</v>
      </c>
      <c r="K1264" t="s">
        <v>1356</v>
      </c>
      <c r="L1264">
        <v>996866969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858</v>
      </c>
      <c r="AI1264" t="s">
        <v>859</v>
      </c>
      <c r="AK1264" t="s">
        <v>1061</v>
      </c>
      <c r="AL1264" t="s">
        <v>859</v>
      </c>
      <c r="AM1264" t="s">
        <v>1061</v>
      </c>
      <c r="AN1264" t="s">
        <v>859</v>
      </c>
      <c r="AO1264" s="13">
        <v>2.21</v>
      </c>
      <c r="AP1264" s="14">
        <v>20240011893117</v>
      </c>
      <c r="AQ1264" s="12">
        <v>45649</v>
      </c>
    </row>
    <row r="1265" spans="2:43" x14ac:dyDescent="0.3">
      <c r="B1265">
        <v>1666284</v>
      </c>
      <c r="E1265" s="12">
        <v>45649</v>
      </c>
      <c r="G1265" t="s">
        <v>2926</v>
      </c>
      <c r="I1265" t="s">
        <v>875</v>
      </c>
      <c r="J1265" t="s">
        <v>875</v>
      </c>
      <c r="K1265" t="s">
        <v>1356</v>
      </c>
      <c r="L1265">
        <v>996866969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858</v>
      </c>
      <c r="AI1265" t="s">
        <v>859</v>
      </c>
      <c r="AK1265" t="s">
        <v>1587</v>
      </c>
      <c r="AL1265" t="s">
        <v>859</v>
      </c>
      <c r="AM1265" t="s">
        <v>1587</v>
      </c>
      <c r="AN1265" t="s">
        <v>859</v>
      </c>
      <c r="AO1265" s="13">
        <v>1.83</v>
      </c>
      <c r="AP1265" s="14">
        <v>20240011893128</v>
      </c>
      <c r="AQ1265" s="12">
        <v>45649</v>
      </c>
    </row>
    <row r="1266" spans="2:43" x14ac:dyDescent="0.3">
      <c r="B1266">
        <v>1666284</v>
      </c>
      <c r="E1266" s="12">
        <v>45649</v>
      </c>
      <c r="G1266" t="s">
        <v>2926</v>
      </c>
      <c r="I1266" t="s">
        <v>875</v>
      </c>
      <c r="J1266" t="s">
        <v>875</v>
      </c>
      <c r="K1266" t="s">
        <v>1356</v>
      </c>
      <c r="L1266">
        <v>996866969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858</v>
      </c>
      <c r="AI1266" t="s">
        <v>859</v>
      </c>
      <c r="AK1266" t="s">
        <v>1414</v>
      </c>
      <c r="AL1266" t="s">
        <v>859</v>
      </c>
      <c r="AM1266" t="s">
        <v>1414</v>
      </c>
      <c r="AN1266" t="s">
        <v>859</v>
      </c>
      <c r="AO1266" s="13">
        <v>1.68</v>
      </c>
      <c r="AP1266" s="14">
        <v>20240011893139</v>
      </c>
      <c r="AQ1266" s="12">
        <v>45649</v>
      </c>
    </row>
    <row r="1267" spans="2:43" x14ac:dyDescent="0.3">
      <c r="B1267">
        <v>1666284</v>
      </c>
      <c r="E1267" s="12">
        <v>45649</v>
      </c>
      <c r="G1267" t="s">
        <v>2926</v>
      </c>
      <c r="I1267" t="s">
        <v>875</v>
      </c>
      <c r="J1267" t="s">
        <v>875</v>
      </c>
      <c r="K1267" t="s">
        <v>1356</v>
      </c>
      <c r="L1267">
        <v>996866969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858</v>
      </c>
      <c r="AI1267" t="s">
        <v>859</v>
      </c>
      <c r="AK1267" t="s">
        <v>956</v>
      </c>
      <c r="AL1267" t="s">
        <v>859</v>
      </c>
      <c r="AM1267" t="s">
        <v>956</v>
      </c>
      <c r="AN1267" t="s">
        <v>859</v>
      </c>
      <c r="AO1267" s="13">
        <v>1.49</v>
      </c>
      <c r="AP1267" s="14">
        <v>20240011893155</v>
      </c>
      <c r="AQ1267" s="12">
        <v>45649</v>
      </c>
    </row>
    <row r="1268" spans="2:43" x14ac:dyDescent="0.3">
      <c r="B1268">
        <v>1666284</v>
      </c>
      <c r="E1268" s="12">
        <v>45649</v>
      </c>
      <c r="G1268" t="s">
        <v>2926</v>
      </c>
      <c r="I1268" t="s">
        <v>875</v>
      </c>
      <c r="J1268" t="s">
        <v>875</v>
      </c>
      <c r="K1268" t="s">
        <v>1356</v>
      </c>
      <c r="L1268">
        <v>996866969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858</v>
      </c>
      <c r="AI1268" t="s">
        <v>859</v>
      </c>
      <c r="AK1268" t="s">
        <v>1300</v>
      </c>
      <c r="AL1268" t="s">
        <v>859</v>
      </c>
      <c r="AM1268" t="s">
        <v>1300</v>
      </c>
      <c r="AN1268" t="s">
        <v>859</v>
      </c>
      <c r="AO1268" s="13">
        <v>1.48</v>
      </c>
      <c r="AP1268" s="14">
        <v>20240011893174</v>
      </c>
      <c r="AQ1268" s="12">
        <v>45649</v>
      </c>
    </row>
    <row r="1269" spans="2:43" x14ac:dyDescent="0.3">
      <c r="B1269">
        <v>1666284</v>
      </c>
      <c r="E1269" s="12">
        <v>45649</v>
      </c>
      <c r="G1269" t="s">
        <v>2926</v>
      </c>
      <c r="I1269" t="s">
        <v>875</v>
      </c>
      <c r="J1269" t="s">
        <v>875</v>
      </c>
      <c r="K1269" t="s">
        <v>1356</v>
      </c>
      <c r="L1269">
        <v>996866969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858</v>
      </c>
      <c r="AI1269" t="s">
        <v>859</v>
      </c>
      <c r="AK1269" t="s">
        <v>1624</v>
      </c>
      <c r="AL1269" t="s">
        <v>859</v>
      </c>
      <c r="AM1269" t="s">
        <v>1624</v>
      </c>
      <c r="AN1269" t="s">
        <v>859</v>
      </c>
      <c r="AO1269" s="13">
        <v>0.99</v>
      </c>
      <c r="AP1269" s="14">
        <v>20240011893192</v>
      </c>
      <c r="AQ1269" s="12">
        <v>45649</v>
      </c>
    </row>
    <row r="1270" spans="2:43" x14ac:dyDescent="0.3">
      <c r="B1270">
        <v>1666284</v>
      </c>
      <c r="E1270" s="12">
        <v>45649</v>
      </c>
      <c r="G1270" t="s">
        <v>2926</v>
      </c>
      <c r="I1270" t="s">
        <v>875</v>
      </c>
      <c r="J1270" t="s">
        <v>875</v>
      </c>
      <c r="K1270" t="s">
        <v>1356</v>
      </c>
      <c r="L1270">
        <v>996866969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858</v>
      </c>
      <c r="AI1270" t="s">
        <v>859</v>
      </c>
      <c r="AK1270" t="s">
        <v>943</v>
      </c>
      <c r="AL1270" t="s">
        <v>859</v>
      </c>
      <c r="AM1270" t="s">
        <v>943</v>
      </c>
      <c r="AN1270" t="s">
        <v>859</v>
      </c>
      <c r="AO1270" s="13">
        <v>1.0900000000000001</v>
      </c>
      <c r="AP1270" s="14">
        <v>20240011893212</v>
      </c>
      <c r="AQ1270" s="12">
        <v>45649</v>
      </c>
    </row>
    <row r="1271" spans="2:43" x14ac:dyDescent="0.3">
      <c r="B1271">
        <v>1666284</v>
      </c>
      <c r="E1271" s="12">
        <v>45649</v>
      </c>
      <c r="G1271" t="s">
        <v>2926</v>
      </c>
      <c r="I1271" t="s">
        <v>875</v>
      </c>
      <c r="J1271" t="s">
        <v>875</v>
      </c>
      <c r="K1271" t="s">
        <v>1356</v>
      </c>
      <c r="L1271">
        <v>996866969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858</v>
      </c>
      <c r="AI1271" t="s">
        <v>859</v>
      </c>
      <c r="AK1271" t="s">
        <v>1731</v>
      </c>
      <c r="AL1271" t="s">
        <v>859</v>
      </c>
      <c r="AM1271" t="s">
        <v>1731</v>
      </c>
      <c r="AN1271" t="s">
        <v>859</v>
      </c>
      <c r="AO1271" s="13">
        <v>0.79</v>
      </c>
      <c r="AP1271" s="14">
        <v>20240011893235</v>
      </c>
      <c r="AQ1271" s="12">
        <v>45649</v>
      </c>
    </row>
    <row r="1272" spans="2:43" x14ac:dyDescent="0.3">
      <c r="B1272">
        <v>1666284</v>
      </c>
      <c r="E1272" s="12">
        <v>45649</v>
      </c>
      <c r="G1272" t="s">
        <v>2926</v>
      </c>
      <c r="I1272" t="s">
        <v>875</v>
      </c>
      <c r="J1272" t="s">
        <v>875</v>
      </c>
      <c r="K1272" t="s">
        <v>1356</v>
      </c>
      <c r="L1272">
        <v>996866969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858</v>
      </c>
      <c r="AI1272" t="s">
        <v>859</v>
      </c>
      <c r="AK1272" t="s">
        <v>1850</v>
      </c>
      <c r="AL1272" t="s">
        <v>859</v>
      </c>
      <c r="AM1272" t="s">
        <v>1850</v>
      </c>
      <c r="AN1272" t="s">
        <v>859</v>
      </c>
      <c r="AO1272" s="13">
        <v>0.6</v>
      </c>
      <c r="AP1272" s="14">
        <v>20240011893260</v>
      </c>
      <c r="AQ1272" s="12">
        <v>45649</v>
      </c>
    </row>
    <row r="1273" spans="2:43" x14ac:dyDescent="0.3">
      <c r="B1273">
        <v>1666284</v>
      </c>
      <c r="E1273" s="12">
        <v>45649</v>
      </c>
      <c r="G1273" t="s">
        <v>2926</v>
      </c>
      <c r="I1273" t="s">
        <v>875</v>
      </c>
      <c r="J1273" t="s">
        <v>875</v>
      </c>
      <c r="K1273" t="s">
        <v>1356</v>
      </c>
      <c r="L1273">
        <v>996866969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1486</v>
      </c>
      <c r="AL1273" t="s">
        <v>859</v>
      </c>
      <c r="AM1273" t="s">
        <v>1486</v>
      </c>
      <c r="AN1273" t="s">
        <v>859</v>
      </c>
      <c r="AO1273" s="13">
        <v>0.42</v>
      </c>
      <c r="AP1273" s="14">
        <v>20240011893284</v>
      </c>
      <c r="AQ1273" s="12">
        <v>45649</v>
      </c>
    </row>
    <row r="1274" spans="2:43" x14ac:dyDescent="0.3">
      <c r="B1274">
        <v>1666284</v>
      </c>
      <c r="E1274" s="12">
        <v>45649</v>
      </c>
      <c r="G1274" t="s">
        <v>2926</v>
      </c>
      <c r="I1274" t="s">
        <v>875</v>
      </c>
      <c r="J1274" t="s">
        <v>875</v>
      </c>
      <c r="K1274" t="s">
        <v>1356</v>
      </c>
      <c r="L1274">
        <v>996866969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1034</v>
      </c>
      <c r="AL1274" t="s">
        <v>859</v>
      </c>
      <c r="AM1274" t="s">
        <v>1034</v>
      </c>
      <c r="AN1274" t="s">
        <v>859</v>
      </c>
      <c r="AO1274" s="13">
        <v>0.26</v>
      </c>
      <c r="AP1274" s="14">
        <v>20240011893674</v>
      </c>
      <c r="AQ1274" s="12">
        <v>45649</v>
      </c>
    </row>
    <row r="1275" spans="2:43" x14ac:dyDescent="0.3">
      <c r="B1275">
        <v>1666284</v>
      </c>
      <c r="E1275" s="12">
        <v>45649</v>
      </c>
      <c r="G1275" t="s">
        <v>2926</v>
      </c>
      <c r="I1275" t="s">
        <v>875</v>
      </c>
      <c r="J1275" t="s">
        <v>875</v>
      </c>
      <c r="K1275" t="s">
        <v>1356</v>
      </c>
      <c r="L1275">
        <v>996866969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858</v>
      </c>
      <c r="AI1275" t="s">
        <v>859</v>
      </c>
      <c r="AK1275" t="s">
        <v>902</v>
      </c>
      <c r="AL1275" t="s">
        <v>859</v>
      </c>
      <c r="AM1275" t="s">
        <v>902</v>
      </c>
      <c r="AN1275" t="s">
        <v>859</v>
      </c>
      <c r="AO1275" s="13">
        <v>0.08</v>
      </c>
      <c r="AP1275" s="14">
        <v>20240011894142</v>
      </c>
      <c r="AQ1275" s="12">
        <v>45649</v>
      </c>
    </row>
    <row r="1276" spans="2:43" x14ac:dyDescent="0.3">
      <c r="B1276">
        <v>2086617</v>
      </c>
      <c r="E1276" s="12">
        <v>45649</v>
      </c>
      <c r="G1276" t="s">
        <v>2926</v>
      </c>
      <c r="I1276" t="s">
        <v>875</v>
      </c>
      <c r="J1276" t="s">
        <v>875</v>
      </c>
      <c r="K1276" t="s">
        <v>2942</v>
      </c>
      <c r="L1276">
        <v>996866969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858</v>
      </c>
      <c r="AI1276" t="s">
        <v>859</v>
      </c>
      <c r="AK1276" t="s">
        <v>960</v>
      </c>
      <c r="AL1276" t="s">
        <v>859</v>
      </c>
      <c r="AM1276" t="s">
        <v>960</v>
      </c>
      <c r="AN1276" t="s">
        <v>859</v>
      </c>
      <c r="AO1276" s="13">
        <v>0.37</v>
      </c>
      <c r="AP1276" s="14">
        <v>20240011893355</v>
      </c>
      <c r="AQ1276" s="12">
        <v>45649</v>
      </c>
    </row>
    <row r="1277" spans="2:43" x14ac:dyDescent="0.3">
      <c r="B1277">
        <v>2086617</v>
      </c>
      <c r="E1277" s="12">
        <v>45649</v>
      </c>
      <c r="G1277" t="s">
        <v>2926</v>
      </c>
      <c r="I1277" t="s">
        <v>875</v>
      </c>
      <c r="J1277" t="s">
        <v>875</v>
      </c>
      <c r="K1277" t="s">
        <v>2942</v>
      </c>
      <c r="L1277">
        <v>996866969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858</v>
      </c>
      <c r="AI1277" t="s">
        <v>859</v>
      </c>
      <c r="AK1277" t="s">
        <v>1582</v>
      </c>
      <c r="AL1277" t="s">
        <v>859</v>
      </c>
      <c r="AM1277" t="s">
        <v>1582</v>
      </c>
      <c r="AN1277" t="s">
        <v>859</v>
      </c>
      <c r="AO1277" s="13">
        <v>0.21</v>
      </c>
      <c r="AP1277" s="14">
        <v>20240011893746</v>
      </c>
      <c r="AQ1277" s="12">
        <v>45649</v>
      </c>
    </row>
    <row r="1278" spans="2:43" x14ac:dyDescent="0.3">
      <c r="B1278">
        <v>2086617</v>
      </c>
      <c r="E1278" s="12">
        <v>45649</v>
      </c>
      <c r="G1278" t="s">
        <v>2926</v>
      </c>
      <c r="I1278" t="s">
        <v>875</v>
      </c>
      <c r="J1278" t="s">
        <v>875</v>
      </c>
      <c r="K1278" t="s">
        <v>2942</v>
      </c>
      <c r="L1278">
        <v>996866969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858</v>
      </c>
      <c r="AI1278" t="s">
        <v>859</v>
      </c>
      <c r="AK1278" t="s">
        <v>964</v>
      </c>
      <c r="AL1278" t="s">
        <v>859</v>
      </c>
      <c r="AM1278" t="s">
        <v>964</v>
      </c>
      <c r="AN1278" t="s">
        <v>859</v>
      </c>
      <c r="AO1278" s="13">
        <v>0.02</v>
      </c>
      <c r="AP1278" s="14">
        <v>20240011894231</v>
      </c>
      <c r="AQ1278" s="12">
        <v>45649</v>
      </c>
    </row>
    <row r="1279" spans="2:43" x14ac:dyDescent="0.3">
      <c r="B1279">
        <v>601000</v>
      </c>
      <c r="E1279" s="12">
        <v>45649</v>
      </c>
      <c r="G1279" t="s">
        <v>2926</v>
      </c>
      <c r="I1279" t="s">
        <v>875</v>
      </c>
      <c r="J1279" t="s">
        <v>875</v>
      </c>
      <c r="K1279" t="s">
        <v>2944</v>
      </c>
      <c r="L1279">
        <v>996866969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858</v>
      </c>
      <c r="AI1279" t="s">
        <v>859</v>
      </c>
      <c r="AK1279" t="s">
        <v>999</v>
      </c>
      <c r="AL1279" t="s">
        <v>859</v>
      </c>
      <c r="AM1279" t="s">
        <v>999</v>
      </c>
      <c r="AN1279" t="s">
        <v>859</v>
      </c>
      <c r="AO1279" s="13">
        <v>1.43</v>
      </c>
      <c r="AP1279" s="14">
        <v>20240011893309</v>
      </c>
      <c r="AQ1279" s="12">
        <v>45649</v>
      </c>
    </row>
    <row r="1280" spans="2:43" x14ac:dyDescent="0.3">
      <c r="B1280">
        <v>601000</v>
      </c>
      <c r="E1280" s="12">
        <v>45649</v>
      </c>
      <c r="G1280" t="s">
        <v>2926</v>
      </c>
      <c r="I1280" t="s">
        <v>875</v>
      </c>
      <c r="J1280" t="s">
        <v>875</v>
      </c>
      <c r="K1280" t="s">
        <v>2944</v>
      </c>
      <c r="L1280">
        <v>996866969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858</v>
      </c>
      <c r="AI1280" t="s">
        <v>859</v>
      </c>
      <c r="AK1280" t="s">
        <v>1510</v>
      </c>
      <c r="AL1280" t="s">
        <v>859</v>
      </c>
      <c r="AM1280" t="s">
        <v>1510</v>
      </c>
      <c r="AN1280" t="s">
        <v>859</v>
      </c>
      <c r="AO1280" s="13">
        <v>0.83</v>
      </c>
      <c r="AP1280" s="14">
        <v>20240011893708</v>
      </c>
      <c r="AQ1280" s="12">
        <v>45649</v>
      </c>
    </row>
    <row r="1281" spans="2:43" x14ac:dyDescent="0.3">
      <c r="B1281">
        <v>601000</v>
      </c>
      <c r="E1281" s="12">
        <v>45649</v>
      </c>
      <c r="G1281" t="s">
        <v>2926</v>
      </c>
      <c r="I1281" t="s">
        <v>875</v>
      </c>
      <c r="J1281" t="s">
        <v>875</v>
      </c>
      <c r="K1281" t="s">
        <v>2944</v>
      </c>
      <c r="L1281">
        <v>996866969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858</v>
      </c>
      <c r="AI1281" t="s">
        <v>859</v>
      </c>
      <c r="AK1281" t="s">
        <v>1219</v>
      </c>
      <c r="AL1281" t="s">
        <v>859</v>
      </c>
      <c r="AM1281" t="s">
        <v>1219</v>
      </c>
      <c r="AN1281" t="s">
        <v>859</v>
      </c>
      <c r="AO1281" s="13">
        <v>0.12</v>
      </c>
      <c r="AP1281" s="14">
        <v>20240011894187</v>
      </c>
      <c r="AQ1281" s="12">
        <v>45649</v>
      </c>
    </row>
    <row r="1282" spans="2:43" x14ac:dyDescent="0.3">
      <c r="B1282">
        <v>1265673</v>
      </c>
      <c r="E1282" s="12">
        <v>45649</v>
      </c>
      <c r="G1282" t="s">
        <v>2926</v>
      </c>
      <c r="I1282" t="s">
        <v>2952</v>
      </c>
      <c r="J1282" t="s">
        <v>875</v>
      </c>
      <c r="K1282" t="s">
        <v>2953</v>
      </c>
      <c r="L1282">
        <v>996866969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858</v>
      </c>
      <c r="AI1282" t="s">
        <v>859</v>
      </c>
      <c r="AK1282" t="s">
        <v>1157</v>
      </c>
      <c r="AL1282" t="s">
        <v>859</v>
      </c>
      <c r="AM1282" t="s">
        <v>1157</v>
      </c>
      <c r="AN1282" t="s">
        <v>859</v>
      </c>
      <c r="AO1282" s="13">
        <v>0.32</v>
      </c>
      <c r="AP1282" s="14">
        <v>20240011893352</v>
      </c>
      <c r="AQ1282" s="12">
        <v>45649</v>
      </c>
    </row>
    <row r="1283" spans="2:43" x14ac:dyDescent="0.3">
      <c r="B1283">
        <v>1265673</v>
      </c>
      <c r="E1283" s="12">
        <v>45649</v>
      </c>
      <c r="G1283" t="s">
        <v>2926</v>
      </c>
      <c r="I1283" t="s">
        <v>2952</v>
      </c>
      <c r="J1283" t="s">
        <v>875</v>
      </c>
      <c r="K1283" t="s">
        <v>2953</v>
      </c>
      <c r="L1283">
        <v>996866969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1383</v>
      </c>
      <c r="AL1283" t="s">
        <v>859</v>
      </c>
      <c r="AM1283" t="s">
        <v>1383</v>
      </c>
      <c r="AN1283" t="s">
        <v>859</v>
      </c>
      <c r="AO1283" s="13">
        <v>0.23</v>
      </c>
      <c r="AP1283" s="14">
        <v>20240011893743</v>
      </c>
      <c r="AQ1283" s="12">
        <v>45649</v>
      </c>
    </row>
    <row r="1284" spans="2:43" x14ac:dyDescent="0.3">
      <c r="B1284">
        <v>1265673</v>
      </c>
      <c r="E1284" s="12">
        <v>45649</v>
      </c>
      <c r="G1284" t="s">
        <v>2926</v>
      </c>
      <c r="I1284" t="s">
        <v>2952</v>
      </c>
      <c r="J1284" t="s">
        <v>875</v>
      </c>
      <c r="K1284" t="s">
        <v>2953</v>
      </c>
      <c r="L1284">
        <v>996866969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964</v>
      </c>
      <c r="AL1284" t="s">
        <v>859</v>
      </c>
      <c r="AM1284" t="s">
        <v>964</v>
      </c>
      <c r="AN1284" t="s">
        <v>859</v>
      </c>
      <c r="AO1284" s="13">
        <v>0.02</v>
      </c>
      <c r="AP1284" s="14">
        <v>20240011894228</v>
      </c>
      <c r="AQ1284" s="12">
        <v>45649</v>
      </c>
    </row>
    <row r="1285" spans="2:43" x14ac:dyDescent="0.3">
      <c r="B1285">
        <v>1265674</v>
      </c>
      <c r="E1285" s="12">
        <v>45649</v>
      </c>
      <c r="G1285" t="s">
        <v>2926</v>
      </c>
      <c r="I1285" t="s">
        <v>2952</v>
      </c>
      <c r="J1285" t="s">
        <v>875</v>
      </c>
      <c r="K1285" t="s">
        <v>2953</v>
      </c>
      <c r="L1285">
        <v>996866969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1731</v>
      </c>
      <c r="AL1285" t="s">
        <v>859</v>
      </c>
      <c r="AM1285" t="s">
        <v>1731</v>
      </c>
      <c r="AN1285" t="s">
        <v>859</v>
      </c>
      <c r="AO1285" s="13">
        <v>0.79</v>
      </c>
      <c r="AP1285" s="14">
        <v>20240011893353</v>
      </c>
      <c r="AQ1285" s="12">
        <v>45649</v>
      </c>
    </row>
    <row r="1286" spans="2:43" x14ac:dyDescent="0.3">
      <c r="B1286">
        <v>1265674</v>
      </c>
      <c r="E1286" s="12">
        <v>45649</v>
      </c>
      <c r="G1286" t="s">
        <v>2926</v>
      </c>
      <c r="I1286" t="s">
        <v>2952</v>
      </c>
      <c r="J1286" t="s">
        <v>875</v>
      </c>
      <c r="K1286" t="s">
        <v>2953</v>
      </c>
      <c r="L1286">
        <v>996866969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895</v>
      </c>
      <c r="AL1286" t="s">
        <v>859</v>
      </c>
      <c r="AM1286" t="s">
        <v>895</v>
      </c>
      <c r="AN1286" t="s">
        <v>859</v>
      </c>
      <c r="AO1286" s="13">
        <v>0.3</v>
      </c>
      <c r="AP1286" s="14">
        <v>20240011893744</v>
      </c>
      <c r="AQ1286" s="12">
        <v>45649</v>
      </c>
    </row>
    <row r="1287" spans="2:43" x14ac:dyDescent="0.3">
      <c r="B1287">
        <v>1265674</v>
      </c>
      <c r="E1287" s="12">
        <v>45649</v>
      </c>
      <c r="G1287" t="s">
        <v>2926</v>
      </c>
      <c r="I1287" t="s">
        <v>2952</v>
      </c>
      <c r="J1287" t="s">
        <v>875</v>
      </c>
      <c r="K1287" t="s">
        <v>2953</v>
      </c>
      <c r="L1287">
        <v>996866969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1431</v>
      </c>
      <c r="AL1287" t="s">
        <v>859</v>
      </c>
      <c r="AM1287" t="s">
        <v>1431</v>
      </c>
      <c r="AN1287" t="s">
        <v>859</v>
      </c>
      <c r="AO1287" s="13">
        <v>0.03</v>
      </c>
      <c r="AP1287" s="14">
        <v>20240011894229</v>
      </c>
      <c r="AQ1287" s="12">
        <v>45649</v>
      </c>
    </row>
    <row r="1288" spans="2:43" x14ac:dyDescent="0.3">
      <c r="B1288">
        <v>1547008</v>
      </c>
      <c r="E1288" s="12">
        <v>45649</v>
      </c>
      <c r="G1288" t="s">
        <v>2926</v>
      </c>
      <c r="I1288" t="s">
        <v>875</v>
      </c>
      <c r="J1288" t="s">
        <v>875</v>
      </c>
      <c r="K1288" t="s">
        <v>2956</v>
      </c>
      <c r="L1288">
        <v>996866969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960</v>
      </c>
      <c r="AL1288" t="s">
        <v>859</v>
      </c>
      <c r="AM1288" t="s">
        <v>960</v>
      </c>
      <c r="AN1288" t="s">
        <v>859</v>
      </c>
      <c r="AO1288" s="13">
        <v>0.37</v>
      </c>
      <c r="AP1288" s="14">
        <v>20240011893354</v>
      </c>
      <c r="AQ1288" s="12">
        <v>45649</v>
      </c>
    </row>
    <row r="1289" spans="2:43" x14ac:dyDescent="0.3">
      <c r="B1289">
        <v>1547008</v>
      </c>
      <c r="E1289" s="12">
        <v>45649</v>
      </c>
      <c r="G1289" t="s">
        <v>2926</v>
      </c>
      <c r="I1289" t="s">
        <v>875</v>
      </c>
      <c r="J1289" t="s">
        <v>875</v>
      </c>
      <c r="K1289" t="s">
        <v>2956</v>
      </c>
      <c r="L1289">
        <v>996866969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1582</v>
      </c>
      <c r="AL1289" t="s">
        <v>859</v>
      </c>
      <c r="AM1289" t="s">
        <v>1582</v>
      </c>
      <c r="AN1289" t="s">
        <v>859</v>
      </c>
      <c r="AO1289" s="13">
        <v>0.21</v>
      </c>
      <c r="AP1289" s="14">
        <v>20240011893745</v>
      </c>
      <c r="AQ1289" s="12">
        <v>45649</v>
      </c>
    </row>
    <row r="1290" spans="2:43" x14ac:dyDescent="0.3">
      <c r="B1290">
        <v>1547008</v>
      </c>
      <c r="E1290" s="12">
        <v>45649</v>
      </c>
      <c r="G1290" t="s">
        <v>2926</v>
      </c>
      <c r="I1290" t="s">
        <v>875</v>
      </c>
      <c r="J1290" t="s">
        <v>875</v>
      </c>
      <c r="K1290" t="s">
        <v>2956</v>
      </c>
      <c r="L1290">
        <v>996866969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964</v>
      </c>
      <c r="AL1290" t="s">
        <v>859</v>
      </c>
      <c r="AM1290" t="s">
        <v>964</v>
      </c>
      <c r="AN1290" t="s">
        <v>859</v>
      </c>
      <c r="AO1290" s="13">
        <v>0.02</v>
      </c>
      <c r="AP1290" s="14">
        <v>20240011894230</v>
      </c>
      <c r="AQ1290" s="12">
        <v>45649</v>
      </c>
    </row>
    <row r="1291" spans="2:43" x14ac:dyDescent="0.3">
      <c r="B1291">
        <v>2008567</v>
      </c>
      <c r="E1291" s="12">
        <v>45649</v>
      </c>
      <c r="G1291" t="s">
        <v>2926</v>
      </c>
      <c r="I1291" t="s">
        <v>875</v>
      </c>
      <c r="J1291" t="s">
        <v>875</v>
      </c>
      <c r="K1291" t="s">
        <v>2962</v>
      </c>
      <c r="L1291">
        <v>996866969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1692</v>
      </c>
      <c r="AL1291" t="s">
        <v>859</v>
      </c>
      <c r="AM1291" t="s">
        <v>1692</v>
      </c>
      <c r="AN1291" t="s">
        <v>859</v>
      </c>
      <c r="AO1291" s="13">
        <v>8.66</v>
      </c>
      <c r="AP1291" s="14">
        <v>20240011893017</v>
      </c>
      <c r="AQ1291" s="12">
        <v>45649</v>
      </c>
    </row>
    <row r="1292" spans="2:43" x14ac:dyDescent="0.3">
      <c r="B1292">
        <v>2008567</v>
      </c>
      <c r="E1292" s="12">
        <v>45649</v>
      </c>
      <c r="G1292" t="s">
        <v>2926</v>
      </c>
      <c r="I1292" t="s">
        <v>875</v>
      </c>
      <c r="J1292" t="s">
        <v>875</v>
      </c>
      <c r="K1292" t="s">
        <v>2962</v>
      </c>
      <c r="L1292">
        <v>996866969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1874</v>
      </c>
      <c r="AL1292" t="s">
        <v>859</v>
      </c>
      <c r="AM1292" t="s">
        <v>1874</v>
      </c>
      <c r="AN1292" t="s">
        <v>859</v>
      </c>
      <c r="AO1292" s="13">
        <v>4.0999999999999996</v>
      </c>
      <c r="AP1292" s="14">
        <v>20240011893026</v>
      </c>
      <c r="AQ1292" s="12">
        <v>45649</v>
      </c>
    </row>
    <row r="1293" spans="2:43" x14ac:dyDescent="0.3">
      <c r="B1293">
        <v>2008567</v>
      </c>
      <c r="E1293" s="12">
        <v>45649</v>
      </c>
      <c r="G1293" t="s">
        <v>2926</v>
      </c>
      <c r="I1293" t="s">
        <v>875</v>
      </c>
      <c r="J1293" t="s">
        <v>875</v>
      </c>
      <c r="K1293" t="s">
        <v>2962</v>
      </c>
      <c r="L1293">
        <v>996866969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1179</v>
      </c>
      <c r="AL1293" t="s">
        <v>859</v>
      </c>
      <c r="AM1293" t="s">
        <v>1179</v>
      </c>
      <c r="AN1293" t="s">
        <v>859</v>
      </c>
      <c r="AO1293" s="13">
        <v>3.78</v>
      </c>
      <c r="AP1293" s="14">
        <v>20240011893034</v>
      </c>
      <c r="AQ1293" s="12">
        <v>45649</v>
      </c>
    </row>
    <row r="1294" spans="2:43" x14ac:dyDescent="0.3">
      <c r="B1294">
        <v>2008567</v>
      </c>
      <c r="E1294" s="12">
        <v>45649</v>
      </c>
      <c r="G1294" t="s">
        <v>2926</v>
      </c>
      <c r="I1294" t="s">
        <v>875</v>
      </c>
      <c r="J1294" t="s">
        <v>875</v>
      </c>
      <c r="K1294" t="s">
        <v>2962</v>
      </c>
      <c r="L1294">
        <v>996866969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858</v>
      </c>
      <c r="AI1294" t="s">
        <v>859</v>
      </c>
      <c r="AK1294" t="s">
        <v>1893</v>
      </c>
      <c r="AL1294" t="s">
        <v>859</v>
      </c>
      <c r="AM1294" t="s">
        <v>1893</v>
      </c>
      <c r="AN1294" t="s">
        <v>859</v>
      </c>
      <c r="AO1294" s="13">
        <v>3.53</v>
      </c>
      <c r="AP1294" s="14">
        <v>20240011893045</v>
      </c>
      <c r="AQ1294" s="12">
        <v>45649</v>
      </c>
    </row>
    <row r="1295" spans="2:43" x14ac:dyDescent="0.3">
      <c r="B1295">
        <v>2008567</v>
      </c>
      <c r="E1295" s="12">
        <v>45649</v>
      </c>
      <c r="G1295" t="s">
        <v>2926</v>
      </c>
      <c r="I1295" t="s">
        <v>875</v>
      </c>
      <c r="J1295" t="s">
        <v>875</v>
      </c>
      <c r="K1295" t="s">
        <v>2962</v>
      </c>
      <c r="L1295">
        <v>996866969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858</v>
      </c>
      <c r="AI1295" t="s">
        <v>859</v>
      </c>
      <c r="AK1295" t="s">
        <v>1882</v>
      </c>
      <c r="AL1295" t="s">
        <v>859</v>
      </c>
      <c r="AM1295" t="s">
        <v>1882</v>
      </c>
      <c r="AN1295" t="s">
        <v>859</v>
      </c>
      <c r="AO1295" s="13">
        <v>3.36</v>
      </c>
      <c r="AP1295" s="14">
        <v>20240011893056</v>
      </c>
      <c r="AQ1295" s="12">
        <v>45649</v>
      </c>
    </row>
    <row r="1296" spans="2:43" x14ac:dyDescent="0.3">
      <c r="B1296">
        <v>2008567</v>
      </c>
      <c r="E1296" s="12">
        <v>45649</v>
      </c>
      <c r="G1296" t="s">
        <v>2926</v>
      </c>
      <c r="I1296" t="s">
        <v>875</v>
      </c>
      <c r="J1296" t="s">
        <v>875</v>
      </c>
      <c r="K1296" t="s">
        <v>2962</v>
      </c>
      <c r="L1296">
        <v>996866969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858</v>
      </c>
      <c r="AI1296" t="s">
        <v>859</v>
      </c>
      <c r="AK1296" t="s">
        <v>1405</v>
      </c>
      <c r="AL1296" t="s">
        <v>859</v>
      </c>
      <c r="AM1296" t="s">
        <v>1405</v>
      </c>
      <c r="AN1296" t="s">
        <v>859</v>
      </c>
      <c r="AO1296" s="13">
        <v>2.38</v>
      </c>
      <c r="AP1296" s="14">
        <v>20240011893067</v>
      </c>
      <c r="AQ1296" s="12">
        <v>45649</v>
      </c>
    </row>
    <row r="1297" spans="2:43" x14ac:dyDescent="0.3">
      <c r="B1297">
        <v>2008567</v>
      </c>
      <c r="E1297" s="12">
        <v>45649</v>
      </c>
      <c r="G1297" t="s">
        <v>2926</v>
      </c>
      <c r="I1297" t="s">
        <v>875</v>
      </c>
      <c r="J1297" t="s">
        <v>875</v>
      </c>
      <c r="K1297" t="s">
        <v>2962</v>
      </c>
      <c r="L1297">
        <v>996866969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858</v>
      </c>
      <c r="AI1297" t="s">
        <v>859</v>
      </c>
      <c r="AK1297" t="s">
        <v>1988</v>
      </c>
      <c r="AL1297" t="s">
        <v>859</v>
      </c>
      <c r="AM1297" t="s">
        <v>1988</v>
      </c>
      <c r="AN1297" t="s">
        <v>859</v>
      </c>
      <c r="AO1297" s="13">
        <v>2.34</v>
      </c>
      <c r="AP1297" s="14">
        <v>20240011893078</v>
      </c>
      <c r="AQ1297" s="12">
        <v>45649</v>
      </c>
    </row>
    <row r="1298" spans="2:43" x14ac:dyDescent="0.3">
      <c r="B1298">
        <v>2008567</v>
      </c>
      <c r="E1298" s="12">
        <v>45649</v>
      </c>
      <c r="G1298" t="s">
        <v>2926</v>
      </c>
      <c r="I1298" t="s">
        <v>875</v>
      </c>
      <c r="J1298" t="s">
        <v>875</v>
      </c>
      <c r="K1298" t="s">
        <v>2962</v>
      </c>
      <c r="L1298">
        <v>996866969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858</v>
      </c>
      <c r="AI1298" t="s">
        <v>859</v>
      </c>
      <c r="AK1298" t="s">
        <v>1375</v>
      </c>
      <c r="AL1298" t="s">
        <v>859</v>
      </c>
      <c r="AM1298" t="s">
        <v>1375</v>
      </c>
      <c r="AN1298" t="s">
        <v>859</v>
      </c>
      <c r="AO1298" s="13">
        <v>2.67</v>
      </c>
      <c r="AP1298" s="14">
        <v>20240011893089</v>
      </c>
      <c r="AQ1298" s="12">
        <v>45649</v>
      </c>
    </row>
    <row r="1299" spans="2:43" x14ac:dyDescent="0.3">
      <c r="B1299">
        <v>2008567</v>
      </c>
      <c r="E1299" s="12">
        <v>45649</v>
      </c>
      <c r="G1299" t="s">
        <v>2926</v>
      </c>
      <c r="I1299" t="s">
        <v>875</v>
      </c>
      <c r="J1299" t="s">
        <v>875</v>
      </c>
      <c r="K1299" t="s">
        <v>2962</v>
      </c>
      <c r="L1299">
        <v>996866969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858</v>
      </c>
      <c r="AI1299" t="s">
        <v>859</v>
      </c>
      <c r="AK1299" t="s">
        <v>1150</v>
      </c>
      <c r="AL1299" t="s">
        <v>859</v>
      </c>
      <c r="AM1299" t="s">
        <v>1150</v>
      </c>
      <c r="AN1299" t="s">
        <v>859</v>
      </c>
      <c r="AO1299" s="13">
        <v>2.0099999999999998</v>
      </c>
      <c r="AP1299" s="14">
        <v>20240011893100</v>
      </c>
      <c r="AQ1299" s="12">
        <v>45649</v>
      </c>
    </row>
    <row r="1300" spans="2:43" x14ac:dyDescent="0.3">
      <c r="B1300">
        <v>2008567</v>
      </c>
      <c r="E1300" s="12">
        <v>45649</v>
      </c>
      <c r="G1300" t="s">
        <v>2926</v>
      </c>
      <c r="I1300" t="s">
        <v>875</v>
      </c>
      <c r="J1300" t="s">
        <v>875</v>
      </c>
      <c r="K1300" t="s">
        <v>2962</v>
      </c>
      <c r="L1300">
        <v>996866969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858</v>
      </c>
      <c r="AI1300" t="s">
        <v>859</v>
      </c>
      <c r="AK1300" t="s">
        <v>1880</v>
      </c>
      <c r="AL1300" t="s">
        <v>859</v>
      </c>
      <c r="AM1300" t="s">
        <v>1880</v>
      </c>
      <c r="AN1300" t="s">
        <v>859</v>
      </c>
      <c r="AO1300" s="13">
        <v>2.0499999999999998</v>
      </c>
      <c r="AP1300" s="14">
        <v>20240011893109</v>
      </c>
      <c r="AQ1300" s="12">
        <v>45649</v>
      </c>
    </row>
    <row r="1301" spans="2:43" x14ac:dyDescent="0.3">
      <c r="B1301">
        <v>2008567</v>
      </c>
      <c r="E1301" s="12">
        <v>45649</v>
      </c>
      <c r="G1301" t="s">
        <v>2926</v>
      </c>
      <c r="I1301" t="s">
        <v>875</v>
      </c>
      <c r="J1301" t="s">
        <v>875</v>
      </c>
      <c r="K1301" t="s">
        <v>2962</v>
      </c>
      <c r="L1301">
        <v>996866969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858</v>
      </c>
      <c r="AI1301" t="s">
        <v>859</v>
      </c>
      <c r="AK1301" t="s">
        <v>1420</v>
      </c>
      <c r="AL1301" t="s">
        <v>859</v>
      </c>
      <c r="AM1301" t="s">
        <v>1420</v>
      </c>
      <c r="AN1301" t="s">
        <v>859</v>
      </c>
      <c r="AO1301" s="13">
        <v>2.17</v>
      </c>
      <c r="AP1301" s="14">
        <v>20240011893120</v>
      </c>
      <c r="AQ1301" s="12">
        <v>45649</v>
      </c>
    </row>
    <row r="1302" spans="2:43" x14ac:dyDescent="0.3">
      <c r="B1302">
        <v>2008567</v>
      </c>
      <c r="E1302" s="12">
        <v>45649</v>
      </c>
      <c r="G1302" t="s">
        <v>2926</v>
      </c>
      <c r="I1302" t="s">
        <v>875</v>
      </c>
      <c r="J1302" t="s">
        <v>875</v>
      </c>
      <c r="K1302" t="s">
        <v>2962</v>
      </c>
      <c r="L1302">
        <v>996866969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858</v>
      </c>
      <c r="AI1302" t="s">
        <v>859</v>
      </c>
      <c r="AK1302" t="s">
        <v>1589</v>
      </c>
      <c r="AL1302" t="s">
        <v>859</v>
      </c>
      <c r="AM1302" t="s">
        <v>1589</v>
      </c>
      <c r="AN1302" t="s">
        <v>859</v>
      </c>
      <c r="AO1302" s="13">
        <v>1.8</v>
      </c>
      <c r="AP1302" s="14">
        <v>20240011893132</v>
      </c>
      <c r="AQ1302" s="12">
        <v>45649</v>
      </c>
    </row>
    <row r="1303" spans="2:43" x14ac:dyDescent="0.3">
      <c r="B1303">
        <v>2008567</v>
      </c>
      <c r="E1303" s="12">
        <v>45649</v>
      </c>
      <c r="G1303" t="s">
        <v>2926</v>
      </c>
      <c r="I1303" t="s">
        <v>875</v>
      </c>
      <c r="J1303" t="s">
        <v>875</v>
      </c>
      <c r="K1303" t="s">
        <v>2962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2263</v>
      </c>
      <c r="AL1303" t="s">
        <v>859</v>
      </c>
      <c r="AM1303" t="s">
        <v>2263</v>
      </c>
      <c r="AN1303" t="s">
        <v>859</v>
      </c>
      <c r="AO1303" s="13">
        <v>9.01</v>
      </c>
      <c r="AP1303" s="14">
        <v>20240011893144</v>
      </c>
      <c r="AQ1303" s="12">
        <v>45649</v>
      </c>
    </row>
    <row r="1304" spans="2:43" x14ac:dyDescent="0.3">
      <c r="B1304">
        <v>2008567</v>
      </c>
      <c r="E1304" s="12">
        <v>45649</v>
      </c>
      <c r="G1304" t="s">
        <v>2926</v>
      </c>
      <c r="I1304" t="s">
        <v>875</v>
      </c>
      <c r="J1304" t="s">
        <v>875</v>
      </c>
      <c r="K1304" t="s">
        <v>2962</v>
      </c>
      <c r="L1304">
        <v>996866969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858</v>
      </c>
      <c r="AI1304" t="s">
        <v>859</v>
      </c>
      <c r="AK1304" t="s">
        <v>1422</v>
      </c>
      <c r="AL1304" t="s">
        <v>859</v>
      </c>
      <c r="AM1304" t="s">
        <v>1422</v>
      </c>
      <c r="AN1304" t="s">
        <v>859</v>
      </c>
      <c r="AO1304" s="13">
        <v>1.63</v>
      </c>
      <c r="AP1304" s="14">
        <v>20240011893161</v>
      </c>
      <c r="AQ1304" s="12">
        <v>45649</v>
      </c>
    </row>
    <row r="1305" spans="2:43" x14ac:dyDescent="0.3">
      <c r="B1305">
        <v>2008567</v>
      </c>
      <c r="E1305" s="12">
        <v>45649</v>
      </c>
      <c r="G1305" t="s">
        <v>2926</v>
      </c>
      <c r="I1305" t="s">
        <v>875</v>
      </c>
      <c r="J1305" t="s">
        <v>875</v>
      </c>
      <c r="K1305" t="s">
        <v>2962</v>
      </c>
      <c r="L1305">
        <v>996866969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858</v>
      </c>
      <c r="AI1305" t="s">
        <v>859</v>
      </c>
      <c r="AK1305" t="s">
        <v>935</v>
      </c>
      <c r="AL1305" t="s">
        <v>859</v>
      </c>
      <c r="AM1305" t="s">
        <v>935</v>
      </c>
      <c r="AN1305" t="s">
        <v>859</v>
      </c>
      <c r="AO1305" s="13">
        <v>1.26</v>
      </c>
      <c r="AP1305" s="14">
        <v>20240011893180</v>
      </c>
      <c r="AQ1305" s="12">
        <v>45649</v>
      </c>
    </row>
    <row r="1306" spans="2:43" x14ac:dyDescent="0.3">
      <c r="B1306">
        <v>2008567</v>
      </c>
      <c r="E1306" s="12">
        <v>45649</v>
      </c>
      <c r="G1306" t="s">
        <v>2926</v>
      </c>
      <c r="I1306" t="s">
        <v>875</v>
      </c>
      <c r="J1306" t="s">
        <v>875</v>
      </c>
      <c r="K1306" t="s">
        <v>2962</v>
      </c>
      <c r="L1306">
        <v>996866969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858</v>
      </c>
      <c r="AI1306" t="s">
        <v>859</v>
      </c>
      <c r="AK1306" t="s">
        <v>1126</v>
      </c>
      <c r="AL1306" t="s">
        <v>859</v>
      </c>
      <c r="AM1306" t="s">
        <v>1126</v>
      </c>
      <c r="AN1306" t="s">
        <v>859</v>
      </c>
      <c r="AO1306" s="13">
        <v>1.1000000000000001</v>
      </c>
      <c r="AP1306" s="14">
        <v>20240011893199</v>
      </c>
      <c r="AQ1306" s="12">
        <v>45649</v>
      </c>
    </row>
    <row r="1307" spans="2:43" x14ac:dyDescent="0.3">
      <c r="B1307">
        <v>2008567</v>
      </c>
      <c r="E1307" s="12">
        <v>45649</v>
      </c>
      <c r="G1307" t="s">
        <v>2926</v>
      </c>
      <c r="I1307" t="s">
        <v>875</v>
      </c>
      <c r="J1307" t="s">
        <v>875</v>
      </c>
      <c r="K1307" t="s">
        <v>2962</v>
      </c>
      <c r="L1307">
        <v>996866969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858</v>
      </c>
      <c r="AI1307" t="s">
        <v>859</v>
      </c>
      <c r="AK1307" t="s">
        <v>1551</v>
      </c>
      <c r="AL1307" t="s">
        <v>859</v>
      </c>
      <c r="AM1307" t="s">
        <v>1551</v>
      </c>
      <c r="AN1307" t="s">
        <v>859</v>
      </c>
      <c r="AO1307" s="13">
        <v>0.81</v>
      </c>
      <c r="AP1307" s="14">
        <v>20240011893220</v>
      </c>
      <c r="AQ1307" s="12">
        <v>45649</v>
      </c>
    </row>
    <row r="1308" spans="2:43" x14ac:dyDescent="0.3">
      <c r="B1308">
        <v>2008567</v>
      </c>
      <c r="E1308" s="12">
        <v>45649</v>
      </c>
      <c r="G1308" t="s">
        <v>2926</v>
      </c>
      <c r="I1308" t="s">
        <v>875</v>
      </c>
      <c r="J1308" t="s">
        <v>875</v>
      </c>
      <c r="K1308" t="s">
        <v>2962</v>
      </c>
      <c r="L1308">
        <v>996866969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858</v>
      </c>
      <c r="AI1308" t="s">
        <v>859</v>
      </c>
      <c r="AK1308" t="s">
        <v>1163</v>
      </c>
      <c r="AL1308" t="s">
        <v>859</v>
      </c>
      <c r="AM1308" t="s">
        <v>1163</v>
      </c>
      <c r="AN1308" t="s">
        <v>859</v>
      </c>
      <c r="AO1308" s="13">
        <v>0.84</v>
      </c>
      <c r="AP1308" s="14">
        <v>20240011893244</v>
      </c>
      <c r="AQ1308" s="12">
        <v>45649</v>
      </c>
    </row>
    <row r="1309" spans="2:43" x14ac:dyDescent="0.3">
      <c r="B1309">
        <v>2008567</v>
      </c>
      <c r="E1309" s="12">
        <v>45649</v>
      </c>
      <c r="G1309" t="s">
        <v>2926</v>
      </c>
      <c r="I1309" t="s">
        <v>875</v>
      </c>
      <c r="J1309" t="s">
        <v>875</v>
      </c>
      <c r="K1309" t="s">
        <v>2962</v>
      </c>
      <c r="L1309">
        <v>996866969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858</v>
      </c>
      <c r="AI1309" t="s">
        <v>859</v>
      </c>
      <c r="AK1309" t="s">
        <v>1388</v>
      </c>
      <c r="AL1309" t="s">
        <v>859</v>
      </c>
      <c r="AM1309" t="s">
        <v>1388</v>
      </c>
      <c r="AN1309" t="s">
        <v>859</v>
      </c>
      <c r="AO1309" s="13">
        <v>0.56000000000000005</v>
      </c>
      <c r="AP1309" s="14">
        <v>20240011893269</v>
      </c>
      <c r="AQ1309" s="12">
        <v>45649</v>
      </c>
    </row>
    <row r="1310" spans="2:43" x14ac:dyDescent="0.3">
      <c r="B1310">
        <v>2008567</v>
      </c>
      <c r="E1310" s="12">
        <v>45649</v>
      </c>
      <c r="G1310" t="s">
        <v>2926</v>
      </c>
      <c r="I1310" t="s">
        <v>875</v>
      </c>
      <c r="J1310" t="s">
        <v>875</v>
      </c>
      <c r="K1310" t="s">
        <v>2962</v>
      </c>
      <c r="L1310">
        <v>996866969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858</v>
      </c>
      <c r="AI1310" t="s">
        <v>859</v>
      </c>
      <c r="AK1310" t="s">
        <v>1784</v>
      </c>
      <c r="AL1310" t="s">
        <v>859</v>
      </c>
      <c r="AM1310" t="s">
        <v>1784</v>
      </c>
      <c r="AN1310" t="s">
        <v>859</v>
      </c>
      <c r="AO1310" s="13">
        <v>0.38</v>
      </c>
      <c r="AP1310" s="14">
        <v>20240011893367</v>
      </c>
      <c r="AQ1310" s="12">
        <v>45649</v>
      </c>
    </row>
    <row r="1311" spans="2:43" x14ac:dyDescent="0.3">
      <c r="B1311">
        <v>2008567</v>
      </c>
      <c r="E1311" s="12">
        <v>45649</v>
      </c>
      <c r="G1311" t="s">
        <v>2926</v>
      </c>
      <c r="I1311" t="s">
        <v>875</v>
      </c>
      <c r="J1311" t="s">
        <v>875</v>
      </c>
      <c r="K1311" t="s">
        <v>2962</v>
      </c>
      <c r="L1311">
        <v>996866969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858</v>
      </c>
      <c r="AI1311" t="s">
        <v>859</v>
      </c>
      <c r="AK1311" t="s">
        <v>1582</v>
      </c>
      <c r="AL1311" t="s">
        <v>859</v>
      </c>
      <c r="AM1311" t="s">
        <v>1582</v>
      </c>
      <c r="AN1311" t="s">
        <v>859</v>
      </c>
      <c r="AO1311" s="13">
        <v>0.21</v>
      </c>
      <c r="AP1311" s="14">
        <v>20240011893759</v>
      </c>
      <c r="AQ1311" s="12">
        <v>45649</v>
      </c>
    </row>
    <row r="1312" spans="2:43" x14ac:dyDescent="0.3">
      <c r="B1312">
        <v>2008567</v>
      </c>
      <c r="E1312" s="12">
        <v>45649</v>
      </c>
      <c r="G1312" t="s">
        <v>2926</v>
      </c>
      <c r="I1312" t="s">
        <v>875</v>
      </c>
      <c r="J1312" t="s">
        <v>875</v>
      </c>
      <c r="K1312" t="s">
        <v>2962</v>
      </c>
      <c r="L1312">
        <v>996866969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858</v>
      </c>
      <c r="AI1312" t="s">
        <v>859</v>
      </c>
      <c r="AK1312" t="s">
        <v>1198</v>
      </c>
      <c r="AL1312" t="s">
        <v>859</v>
      </c>
      <c r="AM1312" t="s">
        <v>1198</v>
      </c>
      <c r="AN1312" t="s">
        <v>859</v>
      </c>
      <c r="AO1312" s="13">
        <v>0.04</v>
      </c>
      <c r="AP1312" s="14">
        <v>20240011894250</v>
      </c>
      <c r="AQ1312" s="12">
        <v>45649</v>
      </c>
    </row>
    <row r="1313" spans="2:43" x14ac:dyDescent="0.3">
      <c r="B1313">
        <v>410272</v>
      </c>
      <c r="E1313" s="12">
        <v>45649</v>
      </c>
      <c r="G1313" t="s">
        <v>2926</v>
      </c>
      <c r="I1313" t="s">
        <v>875</v>
      </c>
      <c r="J1313" t="s">
        <v>875</v>
      </c>
      <c r="K1313" t="s">
        <v>2969</v>
      </c>
      <c r="L1313">
        <v>996866969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858</v>
      </c>
      <c r="AI1313" t="s">
        <v>859</v>
      </c>
      <c r="AK1313" t="s">
        <v>1100</v>
      </c>
      <c r="AL1313" t="s">
        <v>859</v>
      </c>
      <c r="AM1313" t="s">
        <v>1100</v>
      </c>
      <c r="AN1313" t="s">
        <v>859</v>
      </c>
      <c r="AO1313" s="13">
        <v>0.33</v>
      </c>
      <c r="AP1313" s="14">
        <v>20240011893405</v>
      </c>
      <c r="AQ1313" s="12">
        <v>45649</v>
      </c>
    </row>
    <row r="1314" spans="2:43" x14ac:dyDescent="0.3">
      <c r="B1314">
        <v>410272</v>
      </c>
      <c r="E1314" s="12">
        <v>45649</v>
      </c>
      <c r="G1314" t="s">
        <v>2926</v>
      </c>
      <c r="I1314" t="s">
        <v>875</v>
      </c>
      <c r="J1314" t="s">
        <v>875</v>
      </c>
      <c r="K1314" t="s">
        <v>2969</v>
      </c>
      <c r="L1314">
        <v>996866969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858</v>
      </c>
      <c r="AI1314" t="s">
        <v>859</v>
      </c>
      <c r="AK1314" t="s">
        <v>1192</v>
      </c>
      <c r="AL1314" t="s">
        <v>859</v>
      </c>
      <c r="AM1314" t="s">
        <v>1192</v>
      </c>
      <c r="AN1314" t="s">
        <v>859</v>
      </c>
      <c r="AO1314" s="13">
        <v>0.18</v>
      </c>
      <c r="AP1314" s="14">
        <v>20240011893800</v>
      </c>
      <c r="AQ1314" s="12">
        <v>45649</v>
      </c>
    </row>
    <row r="1315" spans="2:43" x14ac:dyDescent="0.3">
      <c r="B1315">
        <v>410272</v>
      </c>
      <c r="E1315" s="12">
        <v>45649</v>
      </c>
      <c r="G1315" t="s">
        <v>2926</v>
      </c>
      <c r="I1315" t="s">
        <v>875</v>
      </c>
      <c r="J1315" t="s">
        <v>875</v>
      </c>
      <c r="K1315" t="s">
        <v>2969</v>
      </c>
      <c r="L1315">
        <v>996866969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858</v>
      </c>
      <c r="AI1315" t="s">
        <v>859</v>
      </c>
      <c r="AK1315" t="s">
        <v>966</v>
      </c>
      <c r="AL1315" t="s">
        <v>859</v>
      </c>
      <c r="AM1315" t="s">
        <v>966</v>
      </c>
      <c r="AN1315" t="s">
        <v>859</v>
      </c>
      <c r="AO1315" s="13">
        <v>0.01</v>
      </c>
      <c r="AP1315" s="14">
        <v>20240011894294</v>
      </c>
      <c r="AQ1315" s="12">
        <v>45649</v>
      </c>
    </row>
    <row r="1316" spans="2:43" x14ac:dyDescent="0.3">
      <c r="B1316">
        <v>410274</v>
      </c>
      <c r="E1316" s="12">
        <v>45649</v>
      </c>
      <c r="G1316" t="s">
        <v>2926</v>
      </c>
      <c r="I1316" t="s">
        <v>875</v>
      </c>
      <c r="J1316" t="s">
        <v>875</v>
      </c>
      <c r="K1316" t="s">
        <v>2969</v>
      </c>
      <c r="L1316">
        <v>996866969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858</v>
      </c>
      <c r="AI1316" t="s">
        <v>859</v>
      </c>
      <c r="AK1316" t="s">
        <v>1100</v>
      </c>
      <c r="AL1316" t="s">
        <v>859</v>
      </c>
      <c r="AM1316" t="s">
        <v>1100</v>
      </c>
      <c r="AN1316" t="s">
        <v>859</v>
      </c>
      <c r="AO1316" s="13">
        <v>0.33</v>
      </c>
      <c r="AP1316" s="14">
        <v>20240011893406</v>
      </c>
      <c r="AQ1316" s="12">
        <v>45649</v>
      </c>
    </row>
    <row r="1317" spans="2:43" x14ac:dyDescent="0.3">
      <c r="B1317">
        <v>410274</v>
      </c>
      <c r="E1317" s="12">
        <v>45649</v>
      </c>
      <c r="G1317" t="s">
        <v>2926</v>
      </c>
      <c r="I1317" t="s">
        <v>875</v>
      </c>
      <c r="J1317" t="s">
        <v>875</v>
      </c>
      <c r="K1317" t="s">
        <v>2969</v>
      </c>
      <c r="L1317">
        <v>996866969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858</v>
      </c>
      <c r="AI1317" t="s">
        <v>859</v>
      </c>
      <c r="AK1317" t="s">
        <v>1442</v>
      </c>
      <c r="AL1317" t="s">
        <v>859</v>
      </c>
      <c r="AM1317" t="s">
        <v>1442</v>
      </c>
      <c r="AN1317" t="s">
        <v>859</v>
      </c>
      <c r="AO1317" s="13">
        <v>0.16</v>
      </c>
      <c r="AP1317" s="14">
        <v>20240011893801</v>
      </c>
      <c r="AQ1317" s="12">
        <v>45649</v>
      </c>
    </row>
    <row r="1318" spans="2:43" x14ac:dyDescent="0.3">
      <c r="B1318">
        <v>410274</v>
      </c>
      <c r="E1318" s="12">
        <v>45649</v>
      </c>
      <c r="G1318" t="s">
        <v>2926</v>
      </c>
      <c r="I1318" t="s">
        <v>875</v>
      </c>
      <c r="J1318" t="s">
        <v>875</v>
      </c>
      <c r="K1318" t="s">
        <v>2969</v>
      </c>
      <c r="L1318">
        <v>996866969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858</v>
      </c>
      <c r="AI1318" t="s">
        <v>859</v>
      </c>
      <c r="AK1318" t="s">
        <v>966</v>
      </c>
      <c r="AL1318" t="s">
        <v>859</v>
      </c>
      <c r="AM1318" t="s">
        <v>966</v>
      </c>
      <c r="AN1318" t="s">
        <v>859</v>
      </c>
      <c r="AO1318" s="13">
        <v>0.01</v>
      </c>
      <c r="AP1318" s="14">
        <v>20240011894295</v>
      </c>
      <c r="AQ1318" s="12">
        <v>45649</v>
      </c>
    </row>
    <row r="1319" spans="2:43" x14ac:dyDescent="0.3">
      <c r="B1319">
        <v>1382925</v>
      </c>
      <c r="E1319" s="12">
        <v>45649</v>
      </c>
      <c r="G1319" t="s">
        <v>2926</v>
      </c>
      <c r="I1319" t="s">
        <v>875</v>
      </c>
      <c r="J1319" t="s">
        <v>875</v>
      </c>
      <c r="K1319" t="s">
        <v>2969</v>
      </c>
      <c r="L1319">
        <v>996866969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858</v>
      </c>
      <c r="AI1319" t="s">
        <v>859</v>
      </c>
      <c r="AK1319" t="s">
        <v>1100</v>
      </c>
      <c r="AL1319" t="s">
        <v>859</v>
      </c>
      <c r="AM1319" t="s">
        <v>1100</v>
      </c>
      <c r="AN1319" t="s">
        <v>859</v>
      </c>
      <c r="AO1319" s="13">
        <v>0.33</v>
      </c>
      <c r="AP1319" s="14">
        <v>20240011893407</v>
      </c>
      <c r="AQ1319" s="12">
        <v>45649</v>
      </c>
    </row>
    <row r="1320" spans="2:43" x14ac:dyDescent="0.3">
      <c r="B1320">
        <v>1382925</v>
      </c>
      <c r="E1320" s="12">
        <v>45649</v>
      </c>
      <c r="G1320" t="s">
        <v>2926</v>
      </c>
      <c r="I1320" t="s">
        <v>875</v>
      </c>
      <c r="J1320" t="s">
        <v>875</v>
      </c>
      <c r="K1320" t="s">
        <v>2969</v>
      </c>
      <c r="L1320">
        <v>996866969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858</v>
      </c>
      <c r="AI1320" t="s">
        <v>859</v>
      </c>
      <c r="AK1320" t="s">
        <v>1442</v>
      </c>
      <c r="AL1320" t="s">
        <v>859</v>
      </c>
      <c r="AM1320" t="s">
        <v>1442</v>
      </c>
      <c r="AN1320" t="s">
        <v>859</v>
      </c>
      <c r="AO1320" s="13">
        <v>0.16</v>
      </c>
      <c r="AP1320" s="14">
        <v>20240011893802</v>
      </c>
      <c r="AQ1320" s="12">
        <v>45649</v>
      </c>
    </row>
    <row r="1321" spans="2:43" x14ac:dyDescent="0.3">
      <c r="B1321">
        <v>1382925</v>
      </c>
      <c r="E1321" s="12">
        <v>45649</v>
      </c>
      <c r="G1321" t="s">
        <v>2926</v>
      </c>
      <c r="I1321" t="s">
        <v>875</v>
      </c>
      <c r="J1321" t="s">
        <v>875</v>
      </c>
      <c r="K1321" t="s">
        <v>2969</v>
      </c>
      <c r="L1321">
        <v>996866969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858</v>
      </c>
      <c r="AI1321" t="s">
        <v>859</v>
      </c>
      <c r="AK1321" t="s">
        <v>966</v>
      </c>
      <c r="AL1321" t="s">
        <v>859</v>
      </c>
      <c r="AM1321" t="s">
        <v>966</v>
      </c>
      <c r="AN1321" t="s">
        <v>859</v>
      </c>
      <c r="AO1321" s="13">
        <v>0.01</v>
      </c>
      <c r="AP1321" s="14">
        <v>20240011894296</v>
      </c>
      <c r="AQ1321" s="12">
        <v>45649</v>
      </c>
    </row>
    <row r="1322" spans="2:43" x14ac:dyDescent="0.3">
      <c r="B1322">
        <v>1136173</v>
      </c>
      <c r="E1322" s="12">
        <v>45649</v>
      </c>
      <c r="G1322" t="s">
        <v>2926</v>
      </c>
      <c r="I1322" t="s">
        <v>875</v>
      </c>
      <c r="J1322" t="s">
        <v>875</v>
      </c>
      <c r="K1322" t="s">
        <v>2972</v>
      </c>
      <c r="L1322">
        <v>996866969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858</v>
      </c>
      <c r="AI1322" t="s">
        <v>859</v>
      </c>
      <c r="AK1322" t="s">
        <v>959</v>
      </c>
      <c r="AL1322" t="s">
        <v>859</v>
      </c>
      <c r="AM1322" t="s">
        <v>959</v>
      </c>
      <c r="AN1322" t="s">
        <v>859</v>
      </c>
      <c r="AO1322" s="13">
        <v>0.7</v>
      </c>
      <c r="AP1322" s="14">
        <v>20240011893437</v>
      </c>
      <c r="AQ1322" s="12">
        <v>45649</v>
      </c>
    </row>
    <row r="1323" spans="2:43" x14ac:dyDescent="0.3">
      <c r="B1323">
        <v>1136173</v>
      </c>
      <c r="E1323" s="12">
        <v>45649</v>
      </c>
      <c r="G1323" t="s">
        <v>2926</v>
      </c>
      <c r="I1323" t="s">
        <v>875</v>
      </c>
      <c r="J1323" t="s">
        <v>875</v>
      </c>
      <c r="K1323" t="s">
        <v>2972</v>
      </c>
      <c r="L1323">
        <v>996866969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858</v>
      </c>
      <c r="AI1323" t="s">
        <v>859</v>
      </c>
      <c r="AK1323" t="s">
        <v>1123</v>
      </c>
      <c r="AL1323" t="s">
        <v>859</v>
      </c>
      <c r="AM1323" t="s">
        <v>1123</v>
      </c>
      <c r="AN1323" t="s">
        <v>859</v>
      </c>
      <c r="AO1323" s="13">
        <v>0.35</v>
      </c>
      <c r="AP1323" s="14">
        <v>20240011893837</v>
      </c>
      <c r="AQ1323" s="12">
        <v>45649</v>
      </c>
    </row>
    <row r="1324" spans="2:43" x14ac:dyDescent="0.3">
      <c r="B1324">
        <v>1287866</v>
      </c>
      <c r="E1324" s="12">
        <v>45649</v>
      </c>
      <c r="G1324" t="s">
        <v>2926</v>
      </c>
      <c r="I1324" t="s">
        <v>875</v>
      </c>
      <c r="J1324" t="s">
        <v>875</v>
      </c>
      <c r="K1324" t="s">
        <v>2976</v>
      </c>
      <c r="L1324">
        <v>996866969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858</v>
      </c>
      <c r="AI1324" t="s">
        <v>859</v>
      </c>
      <c r="AK1324" t="s">
        <v>1227</v>
      </c>
      <c r="AL1324" t="s">
        <v>859</v>
      </c>
      <c r="AM1324" t="s">
        <v>1227</v>
      </c>
      <c r="AN1324" t="s">
        <v>859</v>
      </c>
      <c r="AO1324" s="13">
        <v>0.17</v>
      </c>
      <c r="AP1324" s="14">
        <v>20240011893447</v>
      </c>
      <c r="AQ1324" s="12">
        <v>45649</v>
      </c>
    </row>
    <row r="1325" spans="2:43" x14ac:dyDescent="0.3">
      <c r="B1325">
        <v>1287866</v>
      </c>
      <c r="E1325" s="12">
        <v>45649</v>
      </c>
      <c r="G1325" t="s">
        <v>2926</v>
      </c>
      <c r="I1325" t="s">
        <v>875</v>
      </c>
      <c r="J1325" t="s">
        <v>875</v>
      </c>
      <c r="K1325" t="s">
        <v>2976</v>
      </c>
      <c r="L1325">
        <v>996866969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858</v>
      </c>
      <c r="AI1325" t="s">
        <v>859</v>
      </c>
      <c r="AK1325" t="s">
        <v>860</v>
      </c>
      <c r="AL1325" t="s">
        <v>859</v>
      </c>
      <c r="AM1325" t="s">
        <v>860</v>
      </c>
      <c r="AN1325" t="s">
        <v>859</v>
      </c>
      <c r="AO1325" s="13">
        <v>7.0000000000000007E-2</v>
      </c>
      <c r="AP1325" s="14">
        <v>20240011893846</v>
      </c>
      <c r="AQ1325" s="12">
        <v>45649</v>
      </c>
    </row>
    <row r="1326" spans="2:43" x14ac:dyDescent="0.3">
      <c r="B1326">
        <v>1808545</v>
      </c>
      <c r="E1326" s="12">
        <v>45649</v>
      </c>
      <c r="G1326" t="s">
        <v>2926</v>
      </c>
      <c r="I1326" t="s">
        <v>875</v>
      </c>
      <c r="J1326" t="s">
        <v>875</v>
      </c>
      <c r="K1326" t="s">
        <v>1424</v>
      </c>
      <c r="L1326">
        <v>996866969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1625</v>
      </c>
      <c r="AI1326" t="s">
        <v>859</v>
      </c>
      <c r="AK1326" t="s">
        <v>3544</v>
      </c>
      <c r="AL1326" t="s">
        <v>859</v>
      </c>
      <c r="AM1326" t="s">
        <v>3544</v>
      </c>
      <c r="AN1326" t="s">
        <v>859</v>
      </c>
      <c r="AO1326" s="13">
        <v>30.16</v>
      </c>
      <c r="AP1326" s="14">
        <v>20240011892804</v>
      </c>
      <c r="AQ1326" s="12">
        <v>45649</v>
      </c>
    </row>
    <row r="1327" spans="2:43" x14ac:dyDescent="0.3">
      <c r="B1327">
        <v>1808545</v>
      </c>
      <c r="E1327" s="12">
        <v>45649</v>
      </c>
      <c r="G1327" t="s">
        <v>2926</v>
      </c>
      <c r="I1327" t="s">
        <v>875</v>
      </c>
      <c r="J1327" t="s">
        <v>875</v>
      </c>
      <c r="K1327" t="s">
        <v>1424</v>
      </c>
      <c r="L1327">
        <v>996866969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1625</v>
      </c>
      <c r="AI1327" t="s">
        <v>859</v>
      </c>
      <c r="AK1327" t="s">
        <v>1172</v>
      </c>
      <c r="AL1327" t="s">
        <v>859</v>
      </c>
      <c r="AM1327" t="s">
        <v>1172</v>
      </c>
      <c r="AN1327" t="s">
        <v>859</v>
      </c>
      <c r="AO1327" s="13">
        <v>12.6</v>
      </c>
      <c r="AP1327" s="14">
        <v>20240011892811</v>
      </c>
      <c r="AQ1327" s="12">
        <v>45649</v>
      </c>
    </row>
    <row r="1328" spans="2:43" x14ac:dyDescent="0.3">
      <c r="B1328">
        <v>1808545</v>
      </c>
      <c r="E1328" s="12">
        <v>45649</v>
      </c>
      <c r="G1328" t="s">
        <v>2926</v>
      </c>
      <c r="I1328" t="s">
        <v>875</v>
      </c>
      <c r="J1328" t="s">
        <v>875</v>
      </c>
      <c r="K1328" t="s">
        <v>1424</v>
      </c>
      <c r="L1328">
        <v>996866969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1625</v>
      </c>
      <c r="AI1328" t="s">
        <v>859</v>
      </c>
      <c r="AK1328" t="s">
        <v>3545</v>
      </c>
      <c r="AL1328" t="s">
        <v>859</v>
      </c>
      <c r="AM1328" t="s">
        <v>3545</v>
      </c>
      <c r="AN1328" t="s">
        <v>859</v>
      </c>
      <c r="AO1328" s="13">
        <v>10.81</v>
      </c>
      <c r="AP1328" s="14">
        <v>20240011892817</v>
      </c>
      <c r="AQ1328" s="12">
        <v>45649</v>
      </c>
    </row>
    <row r="1329" spans="2:43" x14ac:dyDescent="0.3">
      <c r="B1329">
        <v>1808545</v>
      </c>
      <c r="E1329" s="12">
        <v>45649</v>
      </c>
      <c r="G1329" t="s">
        <v>2926</v>
      </c>
      <c r="I1329" t="s">
        <v>875</v>
      </c>
      <c r="J1329" t="s">
        <v>875</v>
      </c>
      <c r="K1329" t="s">
        <v>1424</v>
      </c>
      <c r="L1329">
        <v>996866969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1625</v>
      </c>
      <c r="AI1329" t="s">
        <v>859</v>
      </c>
      <c r="AK1329" t="s">
        <v>3546</v>
      </c>
      <c r="AL1329" t="s">
        <v>859</v>
      </c>
      <c r="AM1329" t="s">
        <v>3546</v>
      </c>
      <c r="AN1329" t="s">
        <v>859</v>
      </c>
      <c r="AO1329" s="13">
        <v>27.23</v>
      </c>
      <c r="AP1329" s="14">
        <v>20240011892824</v>
      </c>
      <c r="AQ1329" s="12">
        <v>45649</v>
      </c>
    </row>
    <row r="1330" spans="2:43" x14ac:dyDescent="0.3">
      <c r="B1330">
        <v>1808545</v>
      </c>
      <c r="E1330" s="12">
        <v>45649</v>
      </c>
      <c r="G1330" t="s">
        <v>2926</v>
      </c>
      <c r="I1330" t="s">
        <v>875</v>
      </c>
      <c r="J1330" t="s">
        <v>875</v>
      </c>
      <c r="K1330" t="s">
        <v>1424</v>
      </c>
      <c r="L1330">
        <v>996866969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1625</v>
      </c>
      <c r="AI1330" t="s">
        <v>859</v>
      </c>
      <c r="AK1330" t="s">
        <v>3547</v>
      </c>
      <c r="AL1330" t="s">
        <v>859</v>
      </c>
      <c r="AM1330" t="s">
        <v>3547</v>
      </c>
      <c r="AN1330" t="s">
        <v>859</v>
      </c>
      <c r="AO1330" s="13">
        <v>22.22</v>
      </c>
      <c r="AP1330" s="14">
        <v>20240011892831</v>
      </c>
      <c r="AQ1330" s="12">
        <v>45649</v>
      </c>
    </row>
    <row r="1331" spans="2:43" x14ac:dyDescent="0.3">
      <c r="B1331">
        <v>1808545</v>
      </c>
      <c r="E1331" s="12">
        <v>45649</v>
      </c>
      <c r="G1331" t="s">
        <v>2926</v>
      </c>
      <c r="I1331" t="s">
        <v>875</v>
      </c>
      <c r="J1331" t="s">
        <v>875</v>
      </c>
      <c r="K1331" t="s">
        <v>1424</v>
      </c>
      <c r="L1331">
        <v>996866969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1625</v>
      </c>
      <c r="AI1331" t="s">
        <v>859</v>
      </c>
      <c r="AK1331" t="s">
        <v>3548</v>
      </c>
      <c r="AL1331" t="s">
        <v>859</v>
      </c>
      <c r="AM1331" t="s">
        <v>3548</v>
      </c>
      <c r="AN1331" t="s">
        <v>859</v>
      </c>
      <c r="AO1331" s="13">
        <v>36.26</v>
      </c>
      <c r="AP1331" s="14">
        <v>20240011892837</v>
      </c>
      <c r="AQ1331" s="12">
        <v>45649</v>
      </c>
    </row>
    <row r="1332" spans="2:43" x14ac:dyDescent="0.3">
      <c r="B1332">
        <v>1808545</v>
      </c>
      <c r="E1332" s="12">
        <v>45649</v>
      </c>
      <c r="G1332" t="s">
        <v>2926</v>
      </c>
      <c r="I1332" t="s">
        <v>875</v>
      </c>
      <c r="J1332" t="s">
        <v>875</v>
      </c>
      <c r="K1332" t="s">
        <v>1424</v>
      </c>
      <c r="L1332">
        <v>996866969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1625</v>
      </c>
      <c r="AI1332" t="s">
        <v>859</v>
      </c>
      <c r="AK1332" t="s">
        <v>2048</v>
      </c>
      <c r="AL1332" t="s">
        <v>859</v>
      </c>
      <c r="AM1332" t="s">
        <v>2048</v>
      </c>
      <c r="AN1332" t="s">
        <v>859</v>
      </c>
      <c r="AO1332" s="13">
        <v>12.77</v>
      </c>
      <c r="AP1332" s="14">
        <v>20240011892844</v>
      </c>
      <c r="AQ1332" s="12">
        <v>45649</v>
      </c>
    </row>
    <row r="1333" spans="2:43" x14ac:dyDescent="0.3">
      <c r="B1333">
        <v>1808545</v>
      </c>
      <c r="E1333" s="12">
        <v>45649</v>
      </c>
      <c r="G1333" t="s">
        <v>2926</v>
      </c>
      <c r="I1333" t="s">
        <v>875</v>
      </c>
      <c r="J1333" t="s">
        <v>875</v>
      </c>
      <c r="K1333" t="s">
        <v>1424</v>
      </c>
      <c r="L1333">
        <v>996866969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1625</v>
      </c>
      <c r="AI1333" t="s">
        <v>859</v>
      </c>
      <c r="AK1333" t="s">
        <v>3549</v>
      </c>
      <c r="AL1333" t="s">
        <v>859</v>
      </c>
      <c r="AM1333" t="s">
        <v>3549</v>
      </c>
      <c r="AN1333" t="s">
        <v>859</v>
      </c>
      <c r="AO1333" s="13">
        <v>16.66</v>
      </c>
      <c r="AP1333" s="14">
        <v>20240011892850</v>
      </c>
      <c r="AQ1333" s="12">
        <v>45649</v>
      </c>
    </row>
    <row r="1334" spans="2:43" x14ac:dyDescent="0.3">
      <c r="B1334">
        <v>1808545</v>
      </c>
      <c r="E1334" s="12">
        <v>45649</v>
      </c>
      <c r="G1334" t="s">
        <v>2926</v>
      </c>
      <c r="I1334" t="s">
        <v>875</v>
      </c>
      <c r="J1334" t="s">
        <v>875</v>
      </c>
      <c r="K1334" t="s">
        <v>1424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2235</v>
      </c>
      <c r="AL1334" t="s">
        <v>859</v>
      </c>
      <c r="AM1334" t="s">
        <v>2235</v>
      </c>
      <c r="AN1334" t="s">
        <v>859</v>
      </c>
      <c r="AO1334" s="13">
        <v>9.5</v>
      </c>
      <c r="AP1334" s="14">
        <v>20240011892857</v>
      </c>
      <c r="AQ1334" s="12">
        <v>45649</v>
      </c>
    </row>
    <row r="1335" spans="2:43" x14ac:dyDescent="0.3">
      <c r="B1335">
        <v>1808545</v>
      </c>
      <c r="E1335" s="12">
        <v>45649</v>
      </c>
      <c r="G1335" t="s">
        <v>2926</v>
      </c>
      <c r="I1335" t="s">
        <v>875</v>
      </c>
      <c r="J1335" t="s">
        <v>875</v>
      </c>
      <c r="K1335" t="s">
        <v>1424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930</v>
      </c>
      <c r="AL1335" t="s">
        <v>859</v>
      </c>
      <c r="AM1335" t="s">
        <v>930</v>
      </c>
      <c r="AN1335" t="s">
        <v>859</v>
      </c>
      <c r="AO1335" s="13">
        <v>10.61</v>
      </c>
      <c r="AP1335" s="14">
        <v>20240011892864</v>
      </c>
      <c r="AQ1335" s="12">
        <v>45649</v>
      </c>
    </row>
    <row r="1336" spans="2:43" x14ac:dyDescent="0.3">
      <c r="B1336">
        <v>1808545</v>
      </c>
      <c r="E1336" s="12">
        <v>45649</v>
      </c>
      <c r="G1336" t="s">
        <v>2926</v>
      </c>
      <c r="I1336" t="s">
        <v>875</v>
      </c>
      <c r="J1336" t="s">
        <v>875</v>
      </c>
      <c r="K1336" t="s">
        <v>1424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1644</v>
      </c>
      <c r="AL1336" t="s">
        <v>859</v>
      </c>
      <c r="AM1336" t="s">
        <v>1644</v>
      </c>
      <c r="AN1336" t="s">
        <v>859</v>
      </c>
      <c r="AO1336" s="13">
        <v>9.07</v>
      </c>
      <c r="AP1336" s="14">
        <v>20240011892871</v>
      </c>
      <c r="AQ1336" s="12">
        <v>45649</v>
      </c>
    </row>
    <row r="1337" spans="2:43" x14ac:dyDescent="0.3">
      <c r="B1337">
        <v>1808545</v>
      </c>
      <c r="E1337" s="12">
        <v>45649</v>
      </c>
      <c r="G1337" t="s">
        <v>2926</v>
      </c>
      <c r="I1337" t="s">
        <v>875</v>
      </c>
      <c r="J1337" t="s">
        <v>875</v>
      </c>
      <c r="K1337" t="s">
        <v>1424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3080</v>
      </c>
      <c r="AL1337" t="s">
        <v>859</v>
      </c>
      <c r="AM1337" t="s">
        <v>3080</v>
      </c>
      <c r="AN1337" t="s">
        <v>859</v>
      </c>
      <c r="AO1337" s="13">
        <v>10.11</v>
      </c>
      <c r="AP1337" s="14">
        <v>20240011892878</v>
      </c>
      <c r="AQ1337" s="12">
        <v>45649</v>
      </c>
    </row>
    <row r="1338" spans="2:43" x14ac:dyDescent="0.3">
      <c r="B1338">
        <v>1808545</v>
      </c>
      <c r="E1338" s="12">
        <v>45649</v>
      </c>
      <c r="G1338" t="s">
        <v>2926</v>
      </c>
      <c r="I1338" t="s">
        <v>875</v>
      </c>
      <c r="J1338" t="s">
        <v>875</v>
      </c>
      <c r="K1338" t="s">
        <v>1424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3550</v>
      </c>
      <c r="AL1338" t="s">
        <v>859</v>
      </c>
      <c r="AM1338" t="s">
        <v>3550</v>
      </c>
      <c r="AN1338" t="s">
        <v>859</v>
      </c>
      <c r="AO1338" s="13">
        <v>9.86</v>
      </c>
      <c r="AP1338" s="14">
        <v>20240011892885</v>
      </c>
      <c r="AQ1338" s="12">
        <v>45649</v>
      </c>
    </row>
    <row r="1339" spans="2:43" x14ac:dyDescent="0.3">
      <c r="B1339">
        <v>1808545</v>
      </c>
      <c r="E1339" s="12">
        <v>45649</v>
      </c>
      <c r="G1339" t="s">
        <v>2926</v>
      </c>
      <c r="I1339" t="s">
        <v>875</v>
      </c>
      <c r="J1339" t="s">
        <v>875</v>
      </c>
      <c r="K1339" t="s">
        <v>1424</v>
      </c>
      <c r="L1339">
        <v>996866969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858</v>
      </c>
      <c r="AI1339" t="s">
        <v>859</v>
      </c>
      <c r="AK1339" t="s">
        <v>2306</v>
      </c>
      <c r="AL1339" t="s">
        <v>859</v>
      </c>
      <c r="AM1339" t="s">
        <v>2306</v>
      </c>
      <c r="AN1339" t="s">
        <v>859</v>
      </c>
      <c r="AO1339" s="13">
        <v>8.6300000000000008</v>
      </c>
      <c r="AP1339" s="14">
        <v>20240011892892</v>
      </c>
      <c r="AQ1339" s="12">
        <v>45649</v>
      </c>
    </row>
    <row r="1340" spans="2:43" x14ac:dyDescent="0.3">
      <c r="B1340">
        <v>1808545</v>
      </c>
      <c r="E1340" s="12">
        <v>45649</v>
      </c>
      <c r="G1340" t="s">
        <v>2926</v>
      </c>
      <c r="I1340" t="s">
        <v>875</v>
      </c>
      <c r="J1340" t="s">
        <v>875</v>
      </c>
      <c r="K1340" t="s">
        <v>1424</v>
      </c>
      <c r="L1340">
        <v>996866969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858</v>
      </c>
      <c r="AI1340" t="s">
        <v>859</v>
      </c>
      <c r="AK1340" t="s">
        <v>2966</v>
      </c>
      <c r="AL1340" t="s">
        <v>859</v>
      </c>
      <c r="AM1340" t="s">
        <v>2966</v>
      </c>
      <c r="AN1340" t="s">
        <v>859</v>
      </c>
      <c r="AO1340" s="13">
        <v>6.79</v>
      </c>
      <c r="AP1340" s="14">
        <v>20240011892899</v>
      </c>
      <c r="AQ1340" s="12">
        <v>45649</v>
      </c>
    </row>
    <row r="1341" spans="2:43" x14ac:dyDescent="0.3">
      <c r="B1341">
        <v>1808545</v>
      </c>
      <c r="E1341" s="12">
        <v>45649</v>
      </c>
      <c r="G1341" t="s">
        <v>2926</v>
      </c>
      <c r="I1341" t="s">
        <v>875</v>
      </c>
      <c r="J1341" t="s">
        <v>875</v>
      </c>
      <c r="K1341" t="s">
        <v>1424</v>
      </c>
      <c r="L1341">
        <v>996866969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858</v>
      </c>
      <c r="AI1341" t="s">
        <v>859</v>
      </c>
      <c r="AK1341" t="s">
        <v>2044</v>
      </c>
      <c r="AL1341" t="s">
        <v>859</v>
      </c>
      <c r="AM1341" t="s">
        <v>2044</v>
      </c>
      <c r="AN1341" t="s">
        <v>859</v>
      </c>
      <c r="AO1341" s="13">
        <v>6.54</v>
      </c>
      <c r="AP1341" s="14">
        <v>20240011892906</v>
      </c>
      <c r="AQ1341" s="12">
        <v>45649</v>
      </c>
    </row>
    <row r="1342" spans="2:43" x14ac:dyDescent="0.3">
      <c r="B1342">
        <v>1808545</v>
      </c>
      <c r="E1342" s="12">
        <v>45649</v>
      </c>
      <c r="G1342" t="s">
        <v>2926</v>
      </c>
      <c r="I1342" t="s">
        <v>875</v>
      </c>
      <c r="J1342" t="s">
        <v>875</v>
      </c>
      <c r="K1342" t="s">
        <v>1424</v>
      </c>
      <c r="L1342">
        <v>996866969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858</v>
      </c>
      <c r="AI1342" t="s">
        <v>859</v>
      </c>
      <c r="AK1342" t="s">
        <v>3551</v>
      </c>
      <c r="AL1342" t="s">
        <v>859</v>
      </c>
      <c r="AM1342" t="s">
        <v>3551</v>
      </c>
      <c r="AN1342" t="s">
        <v>859</v>
      </c>
      <c r="AO1342" s="13">
        <v>5.56</v>
      </c>
      <c r="AP1342" s="14">
        <v>20240011892914</v>
      </c>
      <c r="AQ1342" s="12">
        <v>45649</v>
      </c>
    </row>
    <row r="1343" spans="2:43" x14ac:dyDescent="0.3">
      <c r="B1343">
        <v>1808545</v>
      </c>
      <c r="E1343" s="12">
        <v>45649</v>
      </c>
      <c r="G1343" t="s">
        <v>2926</v>
      </c>
      <c r="I1343" t="s">
        <v>875</v>
      </c>
      <c r="J1343" t="s">
        <v>875</v>
      </c>
      <c r="K1343" t="s">
        <v>1424</v>
      </c>
      <c r="L1343">
        <v>996866969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858</v>
      </c>
      <c r="AI1343" t="s">
        <v>859</v>
      </c>
      <c r="AK1343" t="s">
        <v>3552</v>
      </c>
      <c r="AL1343" t="s">
        <v>859</v>
      </c>
      <c r="AM1343" t="s">
        <v>3552</v>
      </c>
      <c r="AN1343" t="s">
        <v>859</v>
      </c>
      <c r="AO1343" s="13">
        <v>7.01</v>
      </c>
      <c r="AP1343" s="14">
        <v>20240011892920</v>
      </c>
      <c r="AQ1343" s="12">
        <v>45649</v>
      </c>
    </row>
    <row r="1344" spans="2:43" x14ac:dyDescent="0.3">
      <c r="B1344">
        <v>1808545</v>
      </c>
      <c r="E1344" s="12">
        <v>45649</v>
      </c>
      <c r="G1344" t="s">
        <v>2926</v>
      </c>
      <c r="I1344" t="s">
        <v>875</v>
      </c>
      <c r="J1344" t="s">
        <v>875</v>
      </c>
      <c r="K1344" t="s">
        <v>1424</v>
      </c>
      <c r="L1344">
        <v>996866969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858</v>
      </c>
      <c r="AI1344" t="s">
        <v>859</v>
      </c>
      <c r="AK1344" t="s">
        <v>2093</v>
      </c>
      <c r="AL1344" t="s">
        <v>859</v>
      </c>
      <c r="AM1344" t="s">
        <v>2093</v>
      </c>
      <c r="AN1344" t="s">
        <v>859</v>
      </c>
      <c r="AO1344" s="13">
        <v>6.06</v>
      </c>
      <c r="AP1344" s="14">
        <v>20240011892928</v>
      </c>
      <c r="AQ1344" s="12">
        <v>45649</v>
      </c>
    </row>
    <row r="1345" spans="2:43" x14ac:dyDescent="0.3">
      <c r="B1345">
        <v>1808545</v>
      </c>
      <c r="E1345" s="12">
        <v>45649</v>
      </c>
      <c r="G1345" t="s">
        <v>2926</v>
      </c>
      <c r="I1345" t="s">
        <v>875</v>
      </c>
      <c r="J1345" t="s">
        <v>875</v>
      </c>
      <c r="K1345" t="s">
        <v>1424</v>
      </c>
      <c r="L1345">
        <v>996866969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858</v>
      </c>
      <c r="AI1345" t="s">
        <v>859</v>
      </c>
      <c r="AK1345" t="s">
        <v>1508</v>
      </c>
      <c r="AL1345" t="s">
        <v>859</v>
      </c>
      <c r="AM1345" t="s">
        <v>1508</v>
      </c>
      <c r="AN1345" t="s">
        <v>859</v>
      </c>
      <c r="AO1345" s="13">
        <v>5.15</v>
      </c>
      <c r="AP1345" s="14">
        <v>20240011892935</v>
      </c>
      <c r="AQ1345" s="12">
        <v>45649</v>
      </c>
    </row>
    <row r="1346" spans="2:43" x14ac:dyDescent="0.3">
      <c r="B1346">
        <v>1808545</v>
      </c>
      <c r="E1346" s="12">
        <v>45649</v>
      </c>
      <c r="G1346" t="s">
        <v>2926</v>
      </c>
      <c r="I1346" t="s">
        <v>875</v>
      </c>
      <c r="J1346" t="s">
        <v>875</v>
      </c>
      <c r="K1346" t="s">
        <v>1424</v>
      </c>
      <c r="L1346">
        <v>996866969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858</v>
      </c>
      <c r="AI1346" t="s">
        <v>859</v>
      </c>
      <c r="AK1346" t="s">
        <v>1535</v>
      </c>
      <c r="AL1346" t="s">
        <v>859</v>
      </c>
      <c r="AM1346" t="s">
        <v>1535</v>
      </c>
      <c r="AN1346" t="s">
        <v>859</v>
      </c>
      <c r="AO1346" s="13">
        <v>5.71</v>
      </c>
      <c r="AP1346" s="14">
        <v>20240011892942</v>
      </c>
      <c r="AQ1346" s="12">
        <v>45649</v>
      </c>
    </row>
    <row r="1347" spans="2:43" x14ac:dyDescent="0.3">
      <c r="B1347">
        <v>1808545</v>
      </c>
      <c r="E1347" s="12">
        <v>45649</v>
      </c>
      <c r="G1347" t="s">
        <v>2926</v>
      </c>
      <c r="I1347" t="s">
        <v>875</v>
      </c>
      <c r="J1347" t="s">
        <v>875</v>
      </c>
      <c r="K1347" t="s">
        <v>1424</v>
      </c>
      <c r="L1347">
        <v>996866969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858</v>
      </c>
      <c r="AI1347" t="s">
        <v>859</v>
      </c>
      <c r="AK1347" t="s">
        <v>1612</v>
      </c>
      <c r="AL1347" t="s">
        <v>859</v>
      </c>
      <c r="AM1347" t="s">
        <v>1612</v>
      </c>
      <c r="AN1347" t="s">
        <v>859</v>
      </c>
      <c r="AO1347" s="13">
        <v>6.23</v>
      </c>
      <c r="AP1347" s="14">
        <v>20240011892947</v>
      </c>
      <c r="AQ1347" s="12">
        <v>45649</v>
      </c>
    </row>
    <row r="1348" spans="2:43" x14ac:dyDescent="0.3">
      <c r="B1348">
        <v>1808545</v>
      </c>
      <c r="E1348" s="12">
        <v>45649</v>
      </c>
      <c r="G1348" t="s">
        <v>2926</v>
      </c>
      <c r="I1348" t="s">
        <v>875</v>
      </c>
      <c r="J1348" t="s">
        <v>875</v>
      </c>
      <c r="K1348" t="s">
        <v>1424</v>
      </c>
      <c r="L1348">
        <v>996866969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858</v>
      </c>
      <c r="AI1348" t="s">
        <v>859</v>
      </c>
      <c r="AK1348" t="s">
        <v>1016</v>
      </c>
      <c r="AL1348" t="s">
        <v>859</v>
      </c>
      <c r="AM1348" t="s">
        <v>1016</v>
      </c>
      <c r="AN1348" t="s">
        <v>859</v>
      </c>
      <c r="AO1348" s="13">
        <v>5.36</v>
      </c>
      <c r="AP1348" s="14">
        <v>20240011892955</v>
      </c>
      <c r="AQ1348" s="12">
        <v>45649</v>
      </c>
    </row>
    <row r="1349" spans="2:43" x14ac:dyDescent="0.3">
      <c r="B1349">
        <v>1808545</v>
      </c>
      <c r="E1349" s="12">
        <v>45649</v>
      </c>
      <c r="G1349" t="s">
        <v>2926</v>
      </c>
      <c r="I1349" t="s">
        <v>875</v>
      </c>
      <c r="J1349" t="s">
        <v>875</v>
      </c>
      <c r="K1349" t="s">
        <v>1424</v>
      </c>
      <c r="L1349">
        <v>996866969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858</v>
      </c>
      <c r="AI1349" t="s">
        <v>859</v>
      </c>
      <c r="AK1349" t="s">
        <v>3171</v>
      </c>
      <c r="AL1349" t="s">
        <v>859</v>
      </c>
      <c r="AM1349" t="s">
        <v>3171</v>
      </c>
      <c r="AN1349" t="s">
        <v>859</v>
      </c>
      <c r="AO1349" s="13">
        <v>5.82</v>
      </c>
      <c r="AP1349" s="14">
        <v>20240011892962</v>
      </c>
      <c r="AQ1349" s="12">
        <v>45649</v>
      </c>
    </row>
    <row r="1350" spans="2:43" x14ac:dyDescent="0.3">
      <c r="B1350">
        <v>1808545</v>
      </c>
      <c r="E1350" s="12">
        <v>45649</v>
      </c>
      <c r="G1350" t="s">
        <v>2926</v>
      </c>
      <c r="I1350" t="s">
        <v>875</v>
      </c>
      <c r="J1350" t="s">
        <v>875</v>
      </c>
      <c r="K1350" t="s">
        <v>1424</v>
      </c>
      <c r="L1350">
        <v>996866969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858</v>
      </c>
      <c r="AI1350" t="s">
        <v>859</v>
      </c>
      <c r="AK1350" t="s">
        <v>2167</v>
      </c>
      <c r="AL1350" t="s">
        <v>859</v>
      </c>
      <c r="AM1350" t="s">
        <v>2167</v>
      </c>
      <c r="AN1350" t="s">
        <v>859</v>
      </c>
      <c r="AO1350" s="13">
        <v>4.37</v>
      </c>
      <c r="AP1350" s="14">
        <v>20240011892969</v>
      </c>
      <c r="AQ1350" s="12">
        <v>45649</v>
      </c>
    </row>
    <row r="1351" spans="2:43" x14ac:dyDescent="0.3">
      <c r="B1351">
        <v>1808545</v>
      </c>
      <c r="E1351" s="12">
        <v>45649</v>
      </c>
      <c r="G1351" t="s">
        <v>2926</v>
      </c>
      <c r="I1351" t="s">
        <v>875</v>
      </c>
      <c r="J1351" t="s">
        <v>875</v>
      </c>
      <c r="K1351" t="s">
        <v>1424</v>
      </c>
      <c r="L1351">
        <v>996866969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858</v>
      </c>
      <c r="AI1351" t="s">
        <v>859</v>
      </c>
      <c r="AK1351" t="s">
        <v>3553</v>
      </c>
      <c r="AL1351" t="s">
        <v>859</v>
      </c>
      <c r="AM1351" t="s">
        <v>3553</v>
      </c>
      <c r="AN1351" t="s">
        <v>859</v>
      </c>
      <c r="AO1351" s="13">
        <v>4.83</v>
      </c>
      <c r="AP1351" s="14">
        <v>20240011892976</v>
      </c>
      <c r="AQ1351" s="12">
        <v>45649</v>
      </c>
    </row>
    <row r="1352" spans="2:43" x14ac:dyDescent="0.3">
      <c r="B1352">
        <v>1808545</v>
      </c>
      <c r="E1352" s="12">
        <v>45649</v>
      </c>
      <c r="G1352" t="s">
        <v>2926</v>
      </c>
      <c r="I1352" t="s">
        <v>875</v>
      </c>
      <c r="J1352" t="s">
        <v>875</v>
      </c>
      <c r="K1352" t="s">
        <v>1424</v>
      </c>
      <c r="L1352">
        <v>996866969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858</v>
      </c>
      <c r="AI1352" t="s">
        <v>859</v>
      </c>
      <c r="AK1352" t="s">
        <v>3554</v>
      </c>
      <c r="AL1352" t="s">
        <v>859</v>
      </c>
      <c r="AM1352" t="s">
        <v>3554</v>
      </c>
      <c r="AN1352" t="s">
        <v>859</v>
      </c>
      <c r="AO1352" s="13">
        <v>34.9</v>
      </c>
      <c r="AP1352" s="14">
        <v>20240011892996</v>
      </c>
      <c r="AQ1352" s="12">
        <v>45649</v>
      </c>
    </row>
    <row r="1353" spans="2:43" x14ac:dyDescent="0.3">
      <c r="B1353">
        <v>1808545</v>
      </c>
      <c r="E1353" s="12">
        <v>45649</v>
      </c>
      <c r="G1353" t="s">
        <v>2926</v>
      </c>
      <c r="I1353" t="s">
        <v>875</v>
      </c>
      <c r="J1353" t="s">
        <v>875</v>
      </c>
      <c r="K1353" t="s">
        <v>1424</v>
      </c>
      <c r="L1353">
        <v>996866969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858</v>
      </c>
      <c r="AI1353" t="s">
        <v>859</v>
      </c>
      <c r="AK1353" t="s">
        <v>2382</v>
      </c>
      <c r="AL1353" t="s">
        <v>859</v>
      </c>
      <c r="AM1353" t="s">
        <v>2382</v>
      </c>
      <c r="AN1353" t="s">
        <v>859</v>
      </c>
      <c r="AO1353" s="13">
        <v>21.11</v>
      </c>
      <c r="AP1353" s="14">
        <v>20240011893004</v>
      </c>
      <c r="AQ1353" s="12">
        <v>45649</v>
      </c>
    </row>
    <row r="1354" spans="2:43" x14ac:dyDescent="0.3">
      <c r="B1354">
        <v>1808545</v>
      </c>
      <c r="E1354" s="12">
        <v>45649</v>
      </c>
      <c r="G1354" t="s">
        <v>2926</v>
      </c>
      <c r="I1354" t="s">
        <v>875</v>
      </c>
      <c r="J1354" t="s">
        <v>875</v>
      </c>
      <c r="K1354" t="s">
        <v>1424</v>
      </c>
      <c r="L1354">
        <v>996866969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858</v>
      </c>
      <c r="AI1354" t="s">
        <v>859</v>
      </c>
      <c r="AK1354" t="s">
        <v>1137</v>
      </c>
      <c r="AL1354" t="s">
        <v>859</v>
      </c>
      <c r="AM1354" t="s">
        <v>1137</v>
      </c>
      <c r="AN1354" t="s">
        <v>859</v>
      </c>
      <c r="AO1354" s="13">
        <v>3.95</v>
      </c>
      <c r="AP1354" s="14">
        <v>20240011893013</v>
      </c>
      <c r="AQ1354" s="12">
        <v>45649</v>
      </c>
    </row>
    <row r="1355" spans="2:43" x14ac:dyDescent="0.3">
      <c r="B1355">
        <v>1808545</v>
      </c>
      <c r="E1355" s="12">
        <v>45649</v>
      </c>
      <c r="G1355" t="s">
        <v>2926</v>
      </c>
      <c r="I1355" t="s">
        <v>875</v>
      </c>
      <c r="J1355" t="s">
        <v>875</v>
      </c>
      <c r="K1355" t="s">
        <v>1424</v>
      </c>
      <c r="L1355">
        <v>996866969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858</v>
      </c>
      <c r="AI1355" t="s">
        <v>859</v>
      </c>
      <c r="AK1355" t="s">
        <v>2523</v>
      </c>
      <c r="AL1355" t="s">
        <v>859</v>
      </c>
      <c r="AM1355" t="s">
        <v>2523</v>
      </c>
      <c r="AN1355" t="s">
        <v>859</v>
      </c>
      <c r="AO1355" s="13">
        <v>4.24</v>
      </c>
      <c r="AP1355" s="14">
        <v>20240011893022</v>
      </c>
      <c r="AQ1355" s="12">
        <v>45649</v>
      </c>
    </row>
    <row r="1356" spans="2:43" x14ac:dyDescent="0.3">
      <c r="B1356">
        <v>1808545</v>
      </c>
      <c r="E1356" s="12">
        <v>45649</v>
      </c>
      <c r="G1356" t="s">
        <v>2926</v>
      </c>
      <c r="I1356" t="s">
        <v>875</v>
      </c>
      <c r="J1356" t="s">
        <v>875</v>
      </c>
      <c r="K1356" t="s">
        <v>1424</v>
      </c>
      <c r="L1356">
        <v>996866969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858</v>
      </c>
      <c r="AI1356" t="s">
        <v>859</v>
      </c>
      <c r="AK1356" t="s">
        <v>3552</v>
      </c>
      <c r="AL1356" t="s">
        <v>859</v>
      </c>
      <c r="AM1356" t="s">
        <v>3552</v>
      </c>
      <c r="AN1356" t="s">
        <v>859</v>
      </c>
      <c r="AO1356" s="13">
        <v>7.01</v>
      </c>
      <c r="AP1356" s="14">
        <v>20240011893038</v>
      </c>
      <c r="AQ1356" s="12">
        <v>45649</v>
      </c>
    </row>
    <row r="1357" spans="2:43" x14ac:dyDescent="0.3">
      <c r="B1357">
        <v>1808545</v>
      </c>
      <c r="E1357" s="12">
        <v>45649</v>
      </c>
      <c r="G1357" t="s">
        <v>2926</v>
      </c>
      <c r="I1357" t="s">
        <v>875</v>
      </c>
      <c r="J1357" t="s">
        <v>875</v>
      </c>
      <c r="K1357" t="s">
        <v>1424</v>
      </c>
      <c r="L1357">
        <v>996866969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858</v>
      </c>
      <c r="AI1357" t="s">
        <v>859</v>
      </c>
      <c r="AK1357" t="s">
        <v>1647</v>
      </c>
      <c r="AL1357" t="s">
        <v>859</v>
      </c>
      <c r="AM1357" t="s">
        <v>1647</v>
      </c>
      <c r="AN1357" t="s">
        <v>859</v>
      </c>
      <c r="AO1357" s="13">
        <v>3.47</v>
      </c>
      <c r="AP1357" s="14">
        <v>20240011893050</v>
      </c>
      <c r="AQ1357" s="12">
        <v>45649</v>
      </c>
    </row>
    <row r="1358" spans="2:43" x14ac:dyDescent="0.3">
      <c r="B1358">
        <v>1808545</v>
      </c>
      <c r="E1358" s="12">
        <v>45649</v>
      </c>
      <c r="G1358" t="s">
        <v>2926</v>
      </c>
      <c r="I1358" t="s">
        <v>875</v>
      </c>
      <c r="J1358" t="s">
        <v>875</v>
      </c>
      <c r="K1358" t="s">
        <v>1424</v>
      </c>
      <c r="L1358">
        <v>996866969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858</v>
      </c>
      <c r="AI1358" t="s">
        <v>859</v>
      </c>
      <c r="AK1358" t="s">
        <v>1277</v>
      </c>
      <c r="AL1358" t="s">
        <v>859</v>
      </c>
      <c r="AM1358" t="s">
        <v>1277</v>
      </c>
      <c r="AN1358" t="s">
        <v>859</v>
      </c>
      <c r="AO1358" s="13">
        <v>3.28</v>
      </c>
      <c r="AP1358" s="14">
        <v>20240011893059</v>
      </c>
      <c r="AQ1358" s="12">
        <v>45649</v>
      </c>
    </row>
    <row r="1359" spans="2:43" x14ac:dyDescent="0.3">
      <c r="B1359">
        <v>1808545</v>
      </c>
      <c r="E1359" s="12">
        <v>45649</v>
      </c>
      <c r="G1359" t="s">
        <v>2926</v>
      </c>
      <c r="I1359" t="s">
        <v>875</v>
      </c>
      <c r="J1359" t="s">
        <v>875</v>
      </c>
      <c r="K1359" t="s">
        <v>1424</v>
      </c>
      <c r="L1359">
        <v>996866969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858</v>
      </c>
      <c r="AI1359" t="s">
        <v>859</v>
      </c>
      <c r="AK1359" t="s">
        <v>1880</v>
      </c>
      <c r="AL1359" t="s">
        <v>859</v>
      </c>
      <c r="AM1359" t="s">
        <v>1880</v>
      </c>
      <c r="AN1359" t="s">
        <v>859</v>
      </c>
      <c r="AO1359" s="13">
        <v>2.0499999999999998</v>
      </c>
      <c r="AP1359" s="14">
        <v>20240011893072</v>
      </c>
      <c r="AQ1359" s="12">
        <v>45649</v>
      </c>
    </row>
    <row r="1360" spans="2:43" x14ac:dyDescent="0.3">
      <c r="B1360">
        <v>1808545</v>
      </c>
      <c r="E1360" s="12">
        <v>45649</v>
      </c>
      <c r="G1360" t="s">
        <v>2926</v>
      </c>
      <c r="I1360" t="s">
        <v>875</v>
      </c>
      <c r="J1360" t="s">
        <v>875</v>
      </c>
      <c r="K1360" t="s">
        <v>1424</v>
      </c>
      <c r="L1360">
        <v>996866969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858</v>
      </c>
      <c r="AI1360" t="s">
        <v>859</v>
      </c>
      <c r="AK1360" t="s">
        <v>1584</v>
      </c>
      <c r="AL1360" t="s">
        <v>859</v>
      </c>
      <c r="AM1360" t="s">
        <v>1584</v>
      </c>
      <c r="AN1360" t="s">
        <v>859</v>
      </c>
      <c r="AO1360" s="13">
        <v>2.61</v>
      </c>
      <c r="AP1360" s="14">
        <v>20240011893083</v>
      </c>
      <c r="AQ1360" s="12">
        <v>45649</v>
      </c>
    </row>
    <row r="1361" spans="2:43" x14ac:dyDescent="0.3">
      <c r="B1361">
        <v>1808545</v>
      </c>
      <c r="E1361" s="12">
        <v>45649</v>
      </c>
      <c r="G1361" t="s">
        <v>2926</v>
      </c>
      <c r="I1361" t="s">
        <v>875</v>
      </c>
      <c r="J1361" t="s">
        <v>875</v>
      </c>
      <c r="K1361" t="s">
        <v>1424</v>
      </c>
      <c r="L1361">
        <v>996866969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858</v>
      </c>
      <c r="AI1361" t="s">
        <v>859</v>
      </c>
      <c r="AK1361" t="s">
        <v>1988</v>
      </c>
      <c r="AL1361" t="s">
        <v>859</v>
      </c>
      <c r="AM1361" t="s">
        <v>1988</v>
      </c>
      <c r="AN1361" t="s">
        <v>859</v>
      </c>
      <c r="AO1361" s="13">
        <v>2.34</v>
      </c>
      <c r="AP1361" s="14">
        <v>20240011893095</v>
      </c>
      <c r="AQ1361" s="12">
        <v>45649</v>
      </c>
    </row>
    <row r="1362" spans="2:43" x14ac:dyDescent="0.3">
      <c r="B1362">
        <v>1808545</v>
      </c>
      <c r="E1362" s="12">
        <v>45649</v>
      </c>
      <c r="G1362" t="s">
        <v>2926</v>
      </c>
      <c r="I1362" t="s">
        <v>875</v>
      </c>
      <c r="J1362" t="s">
        <v>875</v>
      </c>
      <c r="K1362" t="s">
        <v>1424</v>
      </c>
      <c r="L1362">
        <v>996866969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858</v>
      </c>
      <c r="AI1362" t="s">
        <v>859</v>
      </c>
      <c r="AK1362" t="s">
        <v>2799</v>
      </c>
      <c r="AL1362" t="s">
        <v>859</v>
      </c>
      <c r="AM1362" t="s">
        <v>2799</v>
      </c>
      <c r="AN1362" t="s">
        <v>859</v>
      </c>
      <c r="AO1362" s="13">
        <v>4.0199999999999996</v>
      </c>
      <c r="AP1362" s="14">
        <v>20240011893114</v>
      </c>
      <c r="AQ1362" s="12">
        <v>45649</v>
      </c>
    </row>
    <row r="1363" spans="2:43" x14ac:dyDescent="0.3">
      <c r="B1363">
        <v>1808545</v>
      </c>
      <c r="E1363" s="12">
        <v>45649</v>
      </c>
      <c r="G1363" t="s">
        <v>2926</v>
      </c>
      <c r="I1363" t="s">
        <v>875</v>
      </c>
      <c r="J1363" t="s">
        <v>875</v>
      </c>
      <c r="K1363" t="s">
        <v>1424</v>
      </c>
      <c r="L1363">
        <v>996866969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858</v>
      </c>
      <c r="AI1363" t="s">
        <v>859</v>
      </c>
      <c r="AK1363" t="s">
        <v>1276</v>
      </c>
      <c r="AL1363" t="s">
        <v>859</v>
      </c>
      <c r="AM1363" t="s">
        <v>1276</v>
      </c>
      <c r="AN1363" t="s">
        <v>859</v>
      </c>
      <c r="AO1363" s="13">
        <v>1.84</v>
      </c>
      <c r="AP1363" s="14">
        <v>20240011893125</v>
      </c>
      <c r="AQ1363" s="12">
        <v>45649</v>
      </c>
    </row>
    <row r="1364" spans="2:43" x14ac:dyDescent="0.3">
      <c r="B1364">
        <v>1808545</v>
      </c>
      <c r="E1364" s="12">
        <v>45649</v>
      </c>
      <c r="G1364" t="s">
        <v>2926</v>
      </c>
      <c r="I1364" t="s">
        <v>875</v>
      </c>
      <c r="J1364" t="s">
        <v>875</v>
      </c>
      <c r="K1364" t="s">
        <v>1424</v>
      </c>
      <c r="L1364">
        <v>996866969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858</v>
      </c>
      <c r="AI1364" t="s">
        <v>859</v>
      </c>
      <c r="AK1364" t="s">
        <v>3555</v>
      </c>
      <c r="AL1364" t="s">
        <v>859</v>
      </c>
      <c r="AM1364" t="s">
        <v>3555</v>
      </c>
      <c r="AN1364" t="s">
        <v>859</v>
      </c>
      <c r="AO1364" s="13">
        <v>3.32</v>
      </c>
      <c r="AP1364" s="14">
        <v>20240011893147</v>
      </c>
      <c r="AQ1364" s="12">
        <v>45649</v>
      </c>
    </row>
    <row r="1365" spans="2:43" x14ac:dyDescent="0.3">
      <c r="B1365">
        <v>1808545</v>
      </c>
      <c r="E1365" s="12">
        <v>45649</v>
      </c>
      <c r="G1365" t="s">
        <v>2926</v>
      </c>
      <c r="I1365" t="s">
        <v>875</v>
      </c>
      <c r="J1365" t="s">
        <v>875</v>
      </c>
      <c r="K1365" t="s">
        <v>1424</v>
      </c>
      <c r="L1365">
        <v>996866969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</v>
      </c>
      <c r="AI1365" t="s">
        <v>859</v>
      </c>
      <c r="AK1365" t="s">
        <v>1854</v>
      </c>
      <c r="AL1365" t="s">
        <v>859</v>
      </c>
      <c r="AM1365" t="s">
        <v>1854</v>
      </c>
      <c r="AN1365" t="s">
        <v>859</v>
      </c>
      <c r="AO1365" s="13">
        <v>1.39</v>
      </c>
      <c r="AP1365" s="14">
        <v>20240011893165</v>
      </c>
      <c r="AQ1365" s="12">
        <v>45649</v>
      </c>
    </row>
    <row r="1366" spans="2:43" x14ac:dyDescent="0.3">
      <c r="B1366">
        <v>1808545</v>
      </c>
      <c r="E1366" s="12">
        <v>45649</v>
      </c>
      <c r="G1366" t="s">
        <v>2926</v>
      </c>
      <c r="I1366" t="s">
        <v>875</v>
      </c>
      <c r="J1366" t="s">
        <v>875</v>
      </c>
      <c r="K1366" t="s">
        <v>1424</v>
      </c>
      <c r="L1366">
        <v>996866969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858</v>
      </c>
      <c r="AI1366" t="s">
        <v>859</v>
      </c>
      <c r="AK1366" t="s">
        <v>1394</v>
      </c>
      <c r="AL1366" t="s">
        <v>859</v>
      </c>
      <c r="AM1366" t="s">
        <v>1394</v>
      </c>
      <c r="AN1366" t="s">
        <v>859</v>
      </c>
      <c r="AO1366" s="13">
        <v>1.21</v>
      </c>
      <c r="AP1366" s="14">
        <v>20240011893184</v>
      </c>
      <c r="AQ1366" s="12">
        <v>45649</v>
      </c>
    </row>
    <row r="1367" spans="2:43" x14ac:dyDescent="0.3">
      <c r="B1367">
        <v>1808545</v>
      </c>
      <c r="E1367" s="12">
        <v>45649</v>
      </c>
      <c r="G1367" t="s">
        <v>2926</v>
      </c>
      <c r="I1367" t="s">
        <v>875</v>
      </c>
      <c r="J1367" t="s">
        <v>875</v>
      </c>
      <c r="K1367" t="s">
        <v>1424</v>
      </c>
      <c r="L1367">
        <v>996866969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858</v>
      </c>
      <c r="AI1367" t="s">
        <v>859</v>
      </c>
      <c r="AK1367" t="s">
        <v>1591</v>
      </c>
      <c r="AL1367" t="s">
        <v>859</v>
      </c>
      <c r="AM1367" t="s">
        <v>1591</v>
      </c>
      <c r="AN1367" t="s">
        <v>859</v>
      </c>
      <c r="AO1367" s="13">
        <v>1.72</v>
      </c>
      <c r="AP1367" s="14">
        <v>20240011893225</v>
      </c>
      <c r="AQ1367" s="12">
        <v>45649</v>
      </c>
    </row>
    <row r="1368" spans="2:43" x14ac:dyDescent="0.3">
      <c r="B1368">
        <v>1808545</v>
      </c>
      <c r="E1368" s="12">
        <v>45649</v>
      </c>
      <c r="G1368" t="s">
        <v>2926</v>
      </c>
      <c r="I1368" t="s">
        <v>875</v>
      </c>
      <c r="J1368" t="s">
        <v>875</v>
      </c>
      <c r="K1368" t="s">
        <v>1424</v>
      </c>
      <c r="L1368">
        <v>996866969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858</v>
      </c>
      <c r="AI1368" t="s">
        <v>859</v>
      </c>
      <c r="AK1368" t="s">
        <v>1485</v>
      </c>
      <c r="AL1368" t="s">
        <v>859</v>
      </c>
      <c r="AM1368" t="s">
        <v>1485</v>
      </c>
      <c r="AN1368" t="s">
        <v>859</v>
      </c>
      <c r="AO1368" s="13">
        <v>0.68</v>
      </c>
      <c r="AP1368" s="14">
        <v>20240011893249</v>
      </c>
      <c r="AQ1368" s="12">
        <v>45649</v>
      </c>
    </row>
    <row r="1369" spans="2:43" x14ac:dyDescent="0.3">
      <c r="B1369">
        <v>1808545</v>
      </c>
      <c r="E1369" s="12">
        <v>45649</v>
      </c>
      <c r="G1369" t="s">
        <v>2926</v>
      </c>
      <c r="I1369" t="s">
        <v>875</v>
      </c>
      <c r="J1369" t="s">
        <v>875</v>
      </c>
      <c r="K1369" t="s">
        <v>1424</v>
      </c>
      <c r="L1369">
        <v>996866969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858</v>
      </c>
      <c r="AI1369" t="s">
        <v>859</v>
      </c>
      <c r="AK1369" t="s">
        <v>1388</v>
      </c>
      <c r="AL1369" t="s">
        <v>859</v>
      </c>
      <c r="AM1369" t="s">
        <v>1388</v>
      </c>
      <c r="AN1369" t="s">
        <v>859</v>
      </c>
      <c r="AO1369" s="13">
        <v>0.56000000000000005</v>
      </c>
      <c r="AP1369" s="14">
        <v>20240011893273</v>
      </c>
      <c r="AQ1369" s="12">
        <v>45649</v>
      </c>
    </row>
    <row r="1370" spans="2:43" x14ac:dyDescent="0.3">
      <c r="B1370">
        <v>1808545</v>
      </c>
      <c r="E1370" s="12">
        <v>45649</v>
      </c>
      <c r="G1370" t="s">
        <v>2926</v>
      </c>
      <c r="I1370" t="s">
        <v>875</v>
      </c>
      <c r="J1370" t="s">
        <v>875</v>
      </c>
      <c r="K1370" t="s">
        <v>1424</v>
      </c>
      <c r="L1370">
        <v>996866969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858</v>
      </c>
      <c r="AI1370" t="s">
        <v>859</v>
      </c>
      <c r="AK1370" t="s">
        <v>1184</v>
      </c>
      <c r="AL1370" t="s">
        <v>859</v>
      </c>
      <c r="AM1370" t="s">
        <v>1184</v>
      </c>
      <c r="AN1370" t="s">
        <v>859</v>
      </c>
      <c r="AO1370" s="13">
        <v>0.34</v>
      </c>
      <c r="AP1370" s="14">
        <v>20240011893448</v>
      </c>
      <c r="AQ1370" s="12">
        <v>45649</v>
      </c>
    </row>
    <row r="1371" spans="2:43" x14ac:dyDescent="0.3">
      <c r="B1371">
        <v>1808545</v>
      </c>
      <c r="E1371" s="12">
        <v>45649</v>
      </c>
      <c r="G1371" t="s">
        <v>2926</v>
      </c>
      <c r="I1371" t="s">
        <v>875</v>
      </c>
      <c r="J1371" t="s">
        <v>875</v>
      </c>
      <c r="K1371" t="s">
        <v>1424</v>
      </c>
      <c r="L1371">
        <v>996866969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858</v>
      </c>
      <c r="AI1371" t="s">
        <v>859</v>
      </c>
      <c r="AK1371" t="s">
        <v>1442</v>
      </c>
      <c r="AL1371" t="s">
        <v>859</v>
      </c>
      <c r="AM1371" t="s">
        <v>1442</v>
      </c>
      <c r="AN1371" t="s">
        <v>859</v>
      </c>
      <c r="AO1371" s="13">
        <v>0.16</v>
      </c>
      <c r="AP1371" s="14">
        <v>20240011893847</v>
      </c>
      <c r="AQ1371" s="12">
        <v>45649</v>
      </c>
    </row>
    <row r="1372" spans="2:43" x14ac:dyDescent="0.3">
      <c r="B1372">
        <v>1808547</v>
      </c>
      <c r="E1372" s="12">
        <v>45649</v>
      </c>
      <c r="G1372" t="s">
        <v>2926</v>
      </c>
      <c r="I1372" t="s">
        <v>875</v>
      </c>
      <c r="J1372" t="s">
        <v>875</v>
      </c>
      <c r="K1372" t="s">
        <v>1424</v>
      </c>
      <c r="L1372">
        <v>996866969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858</v>
      </c>
      <c r="AI1372" t="s">
        <v>859</v>
      </c>
      <c r="AK1372" t="s">
        <v>1100</v>
      </c>
      <c r="AL1372" t="s">
        <v>859</v>
      </c>
      <c r="AM1372" t="s">
        <v>1100</v>
      </c>
      <c r="AN1372" t="s">
        <v>859</v>
      </c>
      <c r="AO1372" s="13">
        <v>0.33</v>
      </c>
      <c r="AP1372" s="14">
        <v>20240011893449</v>
      </c>
      <c r="AQ1372" s="12">
        <v>45649</v>
      </c>
    </row>
    <row r="1373" spans="2:43" x14ac:dyDescent="0.3">
      <c r="B1373">
        <v>1808547</v>
      </c>
      <c r="E1373" s="12">
        <v>45649</v>
      </c>
      <c r="G1373" t="s">
        <v>2926</v>
      </c>
      <c r="I1373" t="s">
        <v>875</v>
      </c>
      <c r="J1373" t="s">
        <v>875</v>
      </c>
      <c r="K1373" t="s">
        <v>1424</v>
      </c>
      <c r="L1373">
        <v>996866969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858</v>
      </c>
      <c r="AI1373" t="s">
        <v>859</v>
      </c>
      <c r="AK1373" t="s">
        <v>1442</v>
      </c>
      <c r="AL1373" t="s">
        <v>859</v>
      </c>
      <c r="AM1373" t="s">
        <v>1442</v>
      </c>
      <c r="AN1373" t="s">
        <v>859</v>
      </c>
      <c r="AO1373" s="13">
        <v>0.16</v>
      </c>
      <c r="AP1373" s="14">
        <v>20240011893848</v>
      </c>
      <c r="AQ1373" s="12">
        <v>45649</v>
      </c>
    </row>
    <row r="1374" spans="2:43" x14ac:dyDescent="0.3">
      <c r="B1374">
        <v>1808551</v>
      </c>
      <c r="E1374" s="12">
        <v>45649</v>
      </c>
      <c r="G1374" t="s">
        <v>2926</v>
      </c>
      <c r="I1374" t="s">
        <v>875</v>
      </c>
      <c r="J1374" t="s">
        <v>875</v>
      </c>
      <c r="K1374" t="s">
        <v>1424</v>
      </c>
      <c r="L1374">
        <v>996866969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1625</v>
      </c>
      <c r="AI1374" t="s">
        <v>859</v>
      </c>
      <c r="AK1374" t="s">
        <v>3556</v>
      </c>
      <c r="AL1374" t="s">
        <v>859</v>
      </c>
      <c r="AM1374" t="s">
        <v>3556</v>
      </c>
      <c r="AN1374" t="s">
        <v>859</v>
      </c>
      <c r="AO1374" s="13">
        <v>63.44</v>
      </c>
      <c r="AP1374" s="14">
        <v>20240011892805</v>
      </c>
      <c r="AQ1374" s="12">
        <v>45649</v>
      </c>
    </row>
    <row r="1375" spans="2:43" x14ac:dyDescent="0.3">
      <c r="B1375">
        <v>1808551</v>
      </c>
      <c r="E1375" s="12">
        <v>45649</v>
      </c>
      <c r="G1375" t="s">
        <v>2926</v>
      </c>
      <c r="I1375" t="s">
        <v>875</v>
      </c>
      <c r="J1375" t="s">
        <v>875</v>
      </c>
      <c r="K1375" t="s">
        <v>1424</v>
      </c>
      <c r="L1375">
        <v>996866969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1625</v>
      </c>
      <c r="AI1375" t="s">
        <v>859</v>
      </c>
      <c r="AK1375" t="s">
        <v>2398</v>
      </c>
      <c r="AL1375" t="s">
        <v>859</v>
      </c>
      <c r="AM1375" t="s">
        <v>2398</v>
      </c>
      <c r="AN1375" t="s">
        <v>859</v>
      </c>
      <c r="AO1375" s="13">
        <v>31.49</v>
      </c>
      <c r="AP1375" s="14">
        <v>20240011892812</v>
      </c>
      <c r="AQ1375" s="12">
        <v>45649</v>
      </c>
    </row>
    <row r="1376" spans="2:43" x14ac:dyDescent="0.3">
      <c r="B1376">
        <v>1808551</v>
      </c>
      <c r="E1376" s="12">
        <v>45649</v>
      </c>
      <c r="G1376" t="s">
        <v>2926</v>
      </c>
      <c r="I1376" t="s">
        <v>875</v>
      </c>
      <c r="J1376" t="s">
        <v>875</v>
      </c>
      <c r="K1376" t="s">
        <v>1424</v>
      </c>
      <c r="L1376">
        <v>996866969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1625</v>
      </c>
      <c r="AI1376" t="s">
        <v>859</v>
      </c>
      <c r="AK1376" t="s">
        <v>3557</v>
      </c>
      <c r="AL1376" t="s">
        <v>859</v>
      </c>
      <c r="AM1376" t="s">
        <v>3557</v>
      </c>
      <c r="AN1376" t="s">
        <v>859</v>
      </c>
      <c r="AO1376" s="13">
        <v>18.52</v>
      </c>
      <c r="AP1376" s="14">
        <v>20240011892818</v>
      </c>
      <c r="AQ1376" s="12">
        <v>45649</v>
      </c>
    </row>
    <row r="1377" spans="2:43" x14ac:dyDescent="0.3">
      <c r="B1377">
        <v>1808551</v>
      </c>
      <c r="E1377" s="12">
        <v>45649</v>
      </c>
      <c r="G1377" t="s">
        <v>2926</v>
      </c>
      <c r="I1377" t="s">
        <v>875</v>
      </c>
      <c r="J1377" t="s">
        <v>875</v>
      </c>
      <c r="K1377" t="s">
        <v>1424</v>
      </c>
      <c r="L1377">
        <v>996866969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1625</v>
      </c>
      <c r="AI1377" t="s">
        <v>859</v>
      </c>
      <c r="AK1377" t="s">
        <v>1215</v>
      </c>
      <c r="AL1377" t="s">
        <v>859</v>
      </c>
      <c r="AM1377" t="s">
        <v>1215</v>
      </c>
      <c r="AN1377" t="s">
        <v>859</v>
      </c>
      <c r="AO1377" s="13">
        <v>12.1</v>
      </c>
      <c r="AP1377" s="14">
        <v>20240011892825</v>
      </c>
      <c r="AQ1377" s="12">
        <v>45649</v>
      </c>
    </row>
    <row r="1378" spans="2:43" x14ac:dyDescent="0.3">
      <c r="B1378">
        <v>1808551</v>
      </c>
      <c r="E1378" s="12">
        <v>45649</v>
      </c>
      <c r="G1378" t="s">
        <v>2926</v>
      </c>
      <c r="I1378" t="s">
        <v>875</v>
      </c>
      <c r="J1378" t="s">
        <v>875</v>
      </c>
      <c r="K1378" t="s">
        <v>1424</v>
      </c>
      <c r="L1378">
        <v>996866969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1625</v>
      </c>
      <c r="AI1378" t="s">
        <v>859</v>
      </c>
      <c r="AK1378" t="s">
        <v>1295</v>
      </c>
      <c r="AL1378" t="s">
        <v>859</v>
      </c>
      <c r="AM1378" t="s">
        <v>1295</v>
      </c>
      <c r="AN1378" t="s">
        <v>859</v>
      </c>
      <c r="AO1378" s="13">
        <v>10.37</v>
      </c>
      <c r="AP1378" s="14">
        <v>20240011892832</v>
      </c>
      <c r="AQ1378" s="12">
        <v>45649</v>
      </c>
    </row>
    <row r="1379" spans="2:43" x14ac:dyDescent="0.3">
      <c r="B1379">
        <v>1808551</v>
      </c>
      <c r="E1379" s="12">
        <v>45649</v>
      </c>
      <c r="G1379" t="s">
        <v>2926</v>
      </c>
      <c r="I1379" t="s">
        <v>875</v>
      </c>
      <c r="J1379" t="s">
        <v>875</v>
      </c>
      <c r="K1379" t="s">
        <v>1424</v>
      </c>
      <c r="L1379">
        <v>996866969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1625</v>
      </c>
      <c r="AI1379" t="s">
        <v>859</v>
      </c>
      <c r="AK1379" t="s">
        <v>2284</v>
      </c>
      <c r="AL1379" t="s">
        <v>859</v>
      </c>
      <c r="AM1379" t="s">
        <v>2284</v>
      </c>
      <c r="AN1379" t="s">
        <v>859</v>
      </c>
      <c r="AO1379" s="13">
        <v>11.6</v>
      </c>
      <c r="AP1379" s="14">
        <v>20240011892838</v>
      </c>
      <c r="AQ1379" s="12">
        <v>45649</v>
      </c>
    </row>
    <row r="1380" spans="2:43" x14ac:dyDescent="0.3">
      <c r="B1380">
        <v>1808551</v>
      </c>
      <c r="E1380" s="12">
        <v>45649</v>
      </c>
      <c r="G1380" t="s">
        <v>2926</v>
      </c>
      <c r="I1380" t="s">
        <v>875</v>
      </c>
      <c r="J1380" t="s">
        <v>875</v>
      </c>
      <c r="K1380" t="s">
        <v>1424</v>
      </c>
      <c r="L1380">
        <v>996866969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1625</v>
      </c>
      <c r="AI1380" t="s">
        <v>859</v>
      </c>
      <c r="AK1380" t="s">
        <v>2189</v>
      </c>
      <c r="AL1380" t="s">
        <v>859</v>
      </c>
      <c r="AM1380" t="s">
        <v>2189</v>
      </c>
      <c r="AN1380" t="s">
        <v>859</v>
      </c>
      <c r="AO1380" s="13">
        <v>9.94</v>
      </c>
      <c r="AP1380" s="14">
        <v>20240011892845</v>
      </c>
      <c r="AQ1380" s="12">
        <v>45649</v>
      </c>
    </row>
    <row r="1381" spans="2:43" x14ac:dyDescent="0.3">
      <c r="B1381">
        <v>1808551</v>
      </c>
      <c r="E1381" s="12">
        <v>45649</v>
      </c>
      <c r="G1381" t="s">
        <v>2926</v>
      </c>
      <c r="I1381" t="s">
        <v>875</v>
      </c>
      <c r="J1381" t="s">
        <v>875</v>
      </c>
      <c r="K1381" t="s">
        <v>1424</v>
      </c>
      <c r="L1381">
        <v>996866969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1625</v>
      </c>
      <c r="AI1381" t="s">
        <v>859</v>
      </c>
      <c r="AK1381" t="s">
        <v>3558</v>
      </c>
      <c r="AL1381" t="s">
        <v>859</v>
      </c>
      <c r="AM1381" t="s">
        <v>3558</v>
      </c>
      <c r="AN1381" t="s">
        <v>859</v>
      </c>
      <c r="AO1381" s="13">
        <v>13.88</v>
      </c>
      <c r="AP1381" s="14">
        <v>20240011892851</v>
      </c>
      <c r="AQ1381" s="12">
        <v>45649</v>
      </c>
    </row>
    <row r="1382" spans="2:43" x14ac:dyDescent="0.3">
      <c r="B1382">
        <v>1808551</v>
      </c>
      <c r="E1382" s="12">
        <v>45649</v>
      </c>
      <c r="G1382" t="s">
        <v>2926</v>
      </c>
      <c r="I1382" t="s">
        <v>875</v>
      </c>
      <c r="J1382" t="s">
        <v>875</v>
      </c>
      <c r="K1382" t="s">
        <v>1424</v>
      </c>
      <c r="L1382">
        <v>996866969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1625</v>
      </c>
      <c r="AI1382" t="s">
        <v>859</v>
      </c>
      <c r="AK1382" t="s">
        <v>2235</v>
      </c>
      <c r="AL1382" t="s">
        <v>859</v>
      </c>
      <c r="AM1382" t="s">
        <v>2235</v>
      </c>
      <c r="AN1382" t="s">
        <v>859</v>
      </c>
      <c r="AO1382" s="13">
        <v>9.5</v>
      </c>
      <c r="AP1382" s="14">
        <v>20240011892858</v>
      </c>
      <c r="AQ1382" s="12">
        <v>45649</v>
      </c>
    </row>
    <row r="1383" spans="2:43" x14ac:dyDescent="0.3">
      <c r="B1383">
        <v>1808551</v>
      </c>
      <c r="E1383" s="12">
        <v>45649</v>
      </c>
      <c r="G1383" t="s">
        <v>2926</v>
      </c>
      <c r="I1383" t="s">
        <v>875</v>
      </c>
      <c r="J1383" t="s">
        <v>875</v>
      </c>
      <c r="K1383" t="s">
        <v>1424</v>
      </c>
      <c r="L1383">
        <v>996866969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1625</v>
      </c>
      <c r="AI1383" t="s">
        <v>859</v>
      </c>
      <c r="AK1383" t="s">
        <v>930</v>
      </c>
      <c r="AL1383" t="s">
        <v>859</v>
      </c>
      <c r="AM1383" t="s">
        <v>930</v>
      </c>
      <c r="AN1383" t="s">
        <v>859</v>
      </c>
      <c r="AO1383" s="13">
        <v>10.61</v>
      </c>
      <c r="AP1383" s="14">
        <v>20240011892865</v>
      </c>
      <c r="AQ1383" s="12">
        <v>45649</v>
      </c>
    </row>
    <row r="1384" spans="2:43" x14ac:dyDescent="0.3">
      <c r="B1384">
        <v>1808551</v>
      </c>
      <c r="E1384" s="12">
        <v>45649</v>
      </c>
      <c r="G1384" t="s">
        <v>2926</v>
      </c>
      <c r="I1384" t="s">
        <v>875</v>
      </c>
      <c r="J1384" t="s">
        <v>875</v>
      </c>
      <c r="K1384" t="s">
        <v>1424</v>
      </c>
      <c r="L1384">
        <v>996866969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1625</v>
      </c>
      <c r="AI1384" t="s">
        <v>859</v>
      </c>
      <c r="AK1384" t="s">
        <v>1644</v>
      </c>
      <c r="AL1384" t="s">
        <v>859</v>
      </c>
      <c r="AM1384" t="s">
        <v>1644</v>
      </c>
      <c r="AN1384" t="s">
        <v>859</v>
      </c>
      <c r="AO1384" s="13">
        <v>9.07</v>
      </c>
      <c r="AP1384" s="14">
        <v>20240011892872</v>
      </c>
      <c r="AQ1384" s="12">
        <v>45649</v>
      </c>
    </row>
    <row r="1385" spans="2:43" x14ac:dyDescent="0.3">
      <c r="B1385">
        <v>1808551</v>
      </c>
      <c r="E1385" s="12">
        <v>45649</v>
      </c>
      <c r="G1385" t="s">
        <v>2926</v>
      </c>
      <c r="I1385" t="s">
        <v>875</v>
      </c>
      <c r="J1385" t="s">
        <v>875</v>
      </c>
      <c r="K1385" t="s">
        <v>1424</v>
      </c>
      <c r="L1385">
        <v>996866969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1625</v>
      </c>
      <c r="AI1385" t="s">
        <v>859</v>
      </c>
      <c r="AK1385" t="s">
        <v>3080</v>
      </c>
      <c r="AL1385" t="s">
        <v>859</v>
      </c>
      <c r="AM1385" t="s">
        <v>3080</v>
      </c>
      <c r="AN1385" t="s">
        <v>859</v>
      </c>
      <c r="AO1385" s="13">
        <v>10.11</v>
      </c>
      <c r="AP1385" s="14">
        <v>20240011892879</v>
      </c>
      <c r="AQ1385" s="12">
        <v>45649</v>
      </c>
    </row>
    <row r="1386" spans="2:43" x14ac:dyDescent="0.3">
      <c r="B1386">
        <v>1808551</v>
      </c>
      <c r="E1386" s="12">
        <v>45649</v>
      </c>
      <c r="G1386" t="s">
        <v>2926</v>
      </c>
      <c r="I1386" t="s">
        <v>875</v>
      </c>
      <c r="J1386" t="s">
        <v>875</v>
      </c>
      <c r="K1386" t="s">
        <v>1424</v>
      </c>
      <c r="L1386">
        <v>996866969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1625</v>
      </c>
      <c r="AI1386" t="s">
        <v>859</v>
      </c>
      <c r="AK1386" t="s">
        <v>3550</v>
      </c>
      <c r="AL1386" t="s">
        <v>859</v>
      </c>
      <c r="AM1386" t="s">
        <v>3550</v>
      </c>
      <c r="AN1386" t="s">
        <v>859</v>
      </c>
      <c r="AO1386" s="13">
        <v>9.86</v>
      </c>
      <c r="AP1386" s="14">
        <v>20240011892886</v>
      </c>
      <c r="AQ1386" s="12">
        <v>45649</v>
      </c>
    </row>
    <row r="1387" spans="2:43" x14ac:dyDescent="0.3">
      <c r="B1387">
        <v>1808551</v>
      </c>
      <c r="E1387" s="12">
        <v>45649</v>
      </c>
      <c r="G1387" t="s">
        <v>2926</v>
      </c>
      <c r="I1387" t="s">
        <v>875</v>
      </c>
      <c r="J1387" t="s">
        <v>875</v>
      </c>
      <c r="K1387" t="s">
        <v>1424</v>
      </c>
      <c r="L1387">
        <v>996866969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858</v>
      </c>
      <c r="AI1387" t="s">
        <v>859</v>
      </c>
      <c r="AK1387" t="s">
        <v>2306</v>
      </c>
      <c r="AL1387" t="s">
        <v>859</v>
      </c>
      <c r="AM1387" t="s">
        <v>2306</v>
      </c>
      <c r="AN1387" t="s">
        <v>859</v>
      </c>
      <c r="AO1387" s="13">
        <v>8.6300000000000008</v>
      </c>
      <c r="AP1387" s="14">
        <v>20240011892893</v>
      </c>
      <c r="AQ1387" s="12">
        <v>45649</v>
      </c>
    </row>
    <row r="1388" spans="2:43" x14ac:dyDescent="0.3">
      <c r="B1388">
        <v>1808551</v>
      </c>
      <c r="E1388" s="12">
        <v>45649</v>
      </c>
      <c r="G1388" t="s">
        <v>2926</v>
      </c>
      <c r="I1388" t="s">
        <v>875</v>
      </c>
      <c r="J1388" t="s">
        <v>875</v>
      </c>
      <c r="K1388" t="s">
        <v>1424</v>
      </c>
      <c r="L1388">
        <v>996866969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858</v>
      </c>
      <c r="AI1388" t="s">
        <v>859</v>
      </c>
      <c r="AK1388" t="s">
        <v>2966</v>
      </c>
      <c r="AL1388" t="s">
        <v>859</v>
      </c>
      <c r="AM1388" t="s">
        <v>2966</v>
      </c>
      <c r="AN1388" t="s">
        <v>859</v>
      </c>
      <c r="AO1388" s="13">
        <v>6.79</v>
      </c>
      <c r="AP1388" s="14">
        <v>20240011892900</v>
      </c>
      <c r="AQ1388" s="12">
        <v>45649</v>
      </c>
    </row>
    <row r="1389" spans="2:43" x14ac:dyDescent="0.3">
      <c r="B1389">
        <v>1808551</v>
      </c>
      <c r="E1389" s="12">
        <v>45649</v>
      </c>
      <c r="G1389" t="s">
        <v>2926</v>
      </c>
      <c r="I1389" t="s">
        <v>875</v>
      </c>
      <c r="J1389" t="s">
        <v>875</v>
      </c>
      <c r="K1389" t="s">
        <v>1424</v>
      </c>
      <c r="L1389">
        <v>996866969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858</v>
      </c>
      <c r="AI1389" t="s">
        <v>859</v>
      </c>
      <c r="AK1389" t="s">
        <v>2044</v>
      </c>
      <c r="AL1389" t="s">
        <v>859</v>
      </c>
      <c r="AM1389" t="s">
        <v>2044</v>
      </c>
      <c r="AN1389" t="s">
        <v>859</v>
      </c>
      <c r="AO1389" s="13">
        <v>6.54</v>
      </c>
      <c r="AP1389" s="14">
        <v>20240011892907</v>
      </c>
      <c r="AQ1389" s="12">
        <v>45649</v>
      </c>
    </row>
    <row r="1390" spans="2:43" x14ac:dyDescent="0.3">
      <c r="B1390">
        <v>1808551</v>
      </c>
      <c r="E1390" s="12">
        <v>45649</v>
      </c>
      <c r="G1390" t="s">
        <v>2926</v>
      </c>
      <c r="I1390" t="s">
        <v>875</v>
      </c>
      <c r="J1390" t="s">
        <v>875</v>
      </c>
      <c r="K1390" t="s">
        <v>1424</v>
      </c>
      <c r="L1390">
        <v>996866969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858</v>
      </c>
      <c r="AI1390" t="s">
        <v>859</v>
      </c>
      <c r="AK1390" t="s">
        <v>3551</v>
      </c>
      <c r="AL1390" t="s">
        <v>859</v>
      </c>
      <c r="AM1390" t="s">
        <v>3551</v>
      </c>
      <c r="AN1390" t="s">
        <v>859</v>
      </c>
      <c r="AO1390" s="13">
        <v>5.56</v>
      </c>
      <c r="AP1390" s="14">
        <v>20240011892915</v>
      </c>
      <c r="AQ1390" s="12">
        <v>45649</v>
      </c>
    </row>
    <row r="1391" spans="2:43" x14ac:dyDescent="0.3">
      <c r="B1391">
        <v>1808551</v>
      </c>
      <c r="E1391" s="12">
        <v>45649</v>
      </c>
      <c r="G1391" t="s">
        <v>2926</v>
      </c>
      <c r="I1391" t="s">
        <v>875</v>
      </c>
      <c r="J1391" t="s">
        <v>875</v>
      </c>
      <c r="K1391" t="s">
        <v>1424</v>
      </c>
      <c r="L1391">
        <v>996866969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858</v>
      </c>
      <c r="AI1391" t="s">
        <v>859</v>
      </c>
      <c r="AK1391" t="s">
        <v>3552</v>
      </c>
      <c r="AL1391" t="s">
        <v>859</v>
      </c>
      <c r="AM1391" t="s">
        <v>3552</v>
      </c>
      <c r="AN1391" t="s">
        <v>859</v>
      </c>
      <c r="AO1391" s="13">
        <v>7.01</v>
      </c>
      <c r="AP1391" s="14">
        <v>20240011892921</v>
      </c>
      <c r="AQ1391" s="12">
        <v>45649</v>
      </c>
    </row>
    <row r="1392" spans="2:43" x14ac:dyDescent="0.3">
      <c r="B1392">
        <v>1808551</v>
      </c>
      <c r="E1392" s="12">
        <v>45649</v>
      </c>
      <c r="G1392" t="s">
        <v>2926</v>
      </c>
      <c r="I1392" t="s">
        <v>875</v>
      </c>
      <c r="J1392" t="s">
        <v>875</v>
      </c>
      <c r="K1392" t="s">
        <v>1424</v>
      </c>
      <c r="L1392">
        <v>996866969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858</v>
      </c>
      <c r="AI1392" t="s">
        <v>859</v>
      </c>
      <c r="AK1392" t="s">
        <v>2093</v>
      </c>
      <c r="AL1392" t="s">
        <v>859</v>
      </c>
      <c r="AM1392" t="s">
        <v>2093</v>
      </c>
      <c r="AN1392" t="s">
        <v>859</v>
      </c>
      <c r="AO1392" s="13">
        <v>6.06</v>
      </c>
      <c r="AP1392" s="14">
        <v>20240011892929</v>
      </c>
      <c r="AQ1392" s="12">
        <v>45649</v>
      </c>
    </row>
    <row r="1393" spans="2:43" x14ac:dyDescent="0.3">
      <c r="B1393">
        <v>1808551</v>
      </c>
      <c r="E1393" s="12">
        <v>45649</v>
      </c>
      <c r="G1393" t="s">
        <v>2926</v>
      </c>
      <c r="I1393" t="s">
        <v>875</v>
      </c>
      <c r="J1393" t="s">
        <v>875</v>
      </c>
      <c r="K1393" t="s">
        <v>1424</v>
      </c>
      <c r="L1393">
        <v>996866969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858</v>
      </c>
      <c r="AI1393" t="s">
        <v>859</v>
      </c>
      <c r="AK1393" t="s">
        <v>1508</v>
      </c>
      <c r="AL1393" t="s">
        <v>859</v>
      </c>
      <c r="AM1393" t="s">
        <v>1508</v>
      </c>
      <c r="AN1393" t="s">
        <v>859</v>
      </c>
      <c r="AO1393" s="13">
        <v>5.15</v>
      </c>
      <c r="AP1393" s="14">
        <v>20240011892936</v>
      </c>
      <c r="AQ1393" s="12">
        <v>45649</v>
      </c>
    </row>
    <row r="1394" spans="2:43" x14ac:dyDescent="0.3">
      <c r="B1394">
        <v>1808551</v>
      </c>
      <c r="E1394" s="12">
        <v>45649</v>
      </c>
      <c r="G1394" t="s">
        <v>2926</v>
      </c>
      <c r="I1394" t="s">
        <v>875</v>
      </c>
      <c r="J1394" t="s">
        <v>875</v>
      </c>
      <c r="K1394" t="s">
        <v>1424</v>
      </c>
      <c r="L1394">
        <v>996866969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858</v>
      </c>
      <c r="AI1394" t="s">
        <v>859</v>
      </c>
      <c r="AK1394" t="s">
        <v>1535</v>
      </c>
      <c r="AL1394" t="s">
        <v>859</v>
      </c>
      <c r="AM1394" t="s">
        <v>1535</v>
      </c>
      <c r="AN1394" t="s">
        <v>859</v>
      </c>
      <c r="AO1394" s="13">
        <v>5.71</v>
      </c>
      <c r="AP1394" s="14">
        <v>20240011892943</v>
      </c>
      <c r="AQ1394" s="12">
        <v>45649</v>
      </c>
    </row>
    <row r="1395" spans="2:43" x14ac:dyDescent="0.3">
      <c r="B1395">
        <v>1808551</v>
      </c>
      <c r="E1395" s="12">
        <v>45649</v>
      </c>
      <c r="G1395" t="s">
        <v>2926</v>
      </c>
      <c r="I1395" t="s">
        <v>875</v>
      </c>
      <c r="J1395" t="s">
        <v>875</v>
      </c>
      <c r="K1395" t="s">
        <v>1424</v>
      </c>
      <c r="L1395">
        <v>996866969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858</v>
      </c>
      <c r="AI1395" t="s">
        <v>859</v>
      </c>
      <c r="AK1395" t="s">
        <v>1612</v>
      </c>
      <c r="AL1395" t="s">
        <v>859</v>
      </c>
      <c r="AM1395" t="s">
        <v>1612</v>
      </c>
      <c r="AN1395" t="s">
        <v>859</v>
      </c>
      <c r="AO1395" s="13">
        <v>6.23</v>
      </c>
      <c r="AP1395" s="14">
        <v>20240011892948</v>
      </c>
      <c r="AQ1395" s="12">
        <v>45649</v>
      </c>
    </row>
    <row r="1396" spans="2:43" x14ac:dyDescent="0.3">
      <c r="B1396">
        <v>1808551</v>
      </c>
      <c r="E1396" s="12">
        <v>45649</v>
      </c>
      <c r="G1396" t="s">
        <v>2926</v>
      </c>
      <c r="I1396" t="s">
        <v>875</v>
      </c>
      <c r="J1396" t="s">
        <v>875</v>
      </c>
      <c r="K1396" t="s">
        <v>1424</v>
      </c>
      <c r="L1396">
        <v>996866969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858</v>
      </c>
      <c r="AI1396" t="s">
        <v>859</v>
      </c>
      <c r="AK1396" t="s">
        <v>1016</v>
      </c>
      <c r="AL1396" t="s">
        <v>859</v>
      </c>
      <c r="AM1396" t="s">
        <v>1016</v>
      </c>
      <c r="AN1396" t="s">
        <v>859</v>
      </c>
      <c r="AO1396" s="13">
        <v>5.36</v>
      </c>
      <c r="AP1396" s="14">
        <v>20240011892956</v>
      </c>
      <c r="AQ1396" s="12">
        <v>45649</v>
      </c>
    </row>
    <row r="1397" spans="2:43" x14ac:dyDescent="0.3">
      <c r="B1397">
        <v>1808551</v>
      </c>
      <c r="E1397" s="12">
        <v>45649</v>
      </c>
      <c r="G1397" t="s">
        <v>2926</v>
      </c>
      <c r="I1397" t="s">
        <v>875</v>
      </c>
      <c r="J1397" t="s">
        <v>875</v>
      </c>
      <c r="K1397" t="s">
        <v>1424</v>
      </c>
      <c r="L1397">
        <v>996866969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858</v>
      </c>
      <c r="AI1397" t="s">
        <v>859</v>
      </c>
      <c r="AK1397" t="s">
        <v>3171</v>
      </c>
      <c r="AL1397" t="s">
        <v>859</v>
      </c>
      <c r="AM1397" t="s">
        <v>3171</v>
      </c>
      <c r="AN1397" t="s">
        <v>859</v>
      </c>
      <c r="AO1397" s="13">
        <v>5.82</v>
      </c>
      <c r="AP1397" s="14">
        <v>20240011892963</v>
      </c>
      <c r="AQ1397" s="12">
        <v>45649</v>
      </c>
    </row>
    <row r="1398" spans="2:43" x14ac:dyDescent="0.3">
      <c r="B1398">
        <v>1808551</v>
      </c>
      <c r="E1398" s="12">
        <v>45649</v>
      </c>
      <c r="G1398" t="s">
        <v>2926</v>
      </c>
      <c r="I1398" t="s">
        <v>875</v>
      </c>
      <c r="J1398" t="s">
        <v>875</v>
      </c>
      <c r="K1398" t="s">
        <v>1424</v>
      </c>
      <c r="L1398">
        <v>996866969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858</v>
      </c>
      <c r="AI1398" t="s">
        <v>859</v>
      </c>
      <c r="AK1398" t="s">
        <v>2167</v>
      </c>
      <c r="AL1398" t="s">
        <v>859</v>
      </c>
      <c r="AM1398" t="s">
        <v>2167</v>
      </c>
      <c r="AN1398" t="s">
        <v>859</v>
      </c>
      <c r="AO1398" s="13">
        <v>4.37</v>
      </c>
      <c r="AP1398" s="14">
        <v>20240011892970</v>
      </c>
      <c r="AQ1398" s="12">
        <v>45649</v>
      </c>
    </row>
    <row r="1399" spans="2:43" x14ac:dyDescent="0.3">
      <c r="B1399">
        <v>1808551</v>
      </c>
      <c r="E1399" s="12">
        <v>45649</v>
      </c>
      <c r="G1399" t="s">
        <v>2926</v>
      </c>
      <c r="I1399" t="s">
        <v>875</v>
      </c>
      <c r="J1399" t="s">
        <v>875</v>
      </c>
      <c r="K1399" t="s">
        <v>1424</v>
      </c>
      <c r="L1399">
        <v>996866969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858</v>
      </c>
      <c r="AI1399" t="s">
        <v>859</v>
      </c>
      <c r="AK1399" t="s">
        <v>3553</v>
      </c>
      <c r="AL1399" t="s">
        <v>859</v>
      </c>
      <c r="AM1399" t="s">
        <v>3553</v>
      </c>
      <c r="AN1399" t="s">
        <v>859</v>
      </c>
      <c r="AO1399" s="13">
        <v>4.83</v>
      </c>
      <c r="AP1399" s="14">
        <v>20240011892977</v>
      </c>
      <c r="AQ1399" s="12">
        <v>45649</v>
      </c>
    </row>
    <row r="1400" spans="2:43" x14ac:dyDescent="0.3">
      <c r="B1400">
        <v>1808551</v>
      </c>
      <c r="E1400" s="12">
        <v>45649</v>
      </c>
      <c r="G1400" t="s">
        <v>2926</v>
      </c>
      <c r="I1400" t="s">
        <v>875</v>
      </c>
      <c r="J1400" t="s">
        <v>875</v>
      </c>
      <c r="K1400" t="s">
        <v>1424</v>
      </c>
      <c r="L1400">
        <v>996866969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858</v>
      </c>
      <c r="AI1400" t="s">
        <v>859</v>
      </c>
      <c r="AK1400" t="s">
        <v>3559</v>
      </c>
      <c r="AL1400" t="s">
        <v>859</v>
      </c>
      <c r="AM1400" t="s">
        <v>3559</v>
      </c>
      <c r="AN1400" t="s">
        <v>859</v>
      </c>
      <c r="AO1400" s="13">
        <v>24.59</v>
      </c>
      <c r="AP1400" s="14">
        <v>20240011892990</v>
      </c>
      <c r="AQ1400" s="12">
        <v>45649</v>
      </c>
    </row>
    <row r="1401" spans="2:43" x14ac:dyDescent="0.3">
      <c r="B1401">
        <v>1808551</v>
      </c>
      <c r="E1401" s="12">
        <v>45649</v>
      </c>
      <c r="G1401" t="s">
        <v>2926</v>
      </c>
      <c r="I1401" t="s">
        <v>875</v>
      </c>
      <c r="J1401" t="s">
        <v>875</v>
      </c>
      <c r="K1401" t="s">
        <v>1424</v>
      </c>
      <c r="L1401">
        <v>996866969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858</v>
      </c>
      <c r="AI1401" t="s">
        <v>859</v>
      </c>
      <c r="AK1401" t="s">
        <v>3553</v>
      </c>
      <c r="AL1401" t="s">
        <v>859</v>
      </c>
      <c r="AM1401" t="s">
        <v>3553</v>
      </c>
      <c r="AN1401" t="s">
        <v>859</v>
      </c>
      <c r="AO1401" s="13">
        <v>4.83</v>
      </c>
      <c r="AP1401" s="14">
        <v>20240011892997</v>
      </c>
      <c r="AQ1401" s="12">
        <v>45649</v>
      </c>
    </row>
    <row r="1402" spans="2:43" x14ac:dyDescent="0.3">
      <c r="B1402">
        <v>1808551</v>
      </c>
      <c r="E1402" s="12">
        <v>45649</v>
      </c>
      <c r="G1402" t="s">
        <v>2926</v>
      </c>
      <c r="I1402" t="s">
        <v>875</v>
      </c>
      <c r="J1402" t="s">
        <v>875</v>
      </c>
      <c r="K1402" t="s">
        <v>1424</v>
      </c>
      <c r="L1402">
        <v>996866969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858</v>
      </c>
      <c r="AI1402" t="s">
        <v>859</v>
      </c>
      <c r="AK1402" t="s">
        <v>3560</v>
      </c>
      <c r="AL1402" t="s">
        <v>859</v>
      </c>
      <c r="AM1402" t="s">
        <v>3560</v>
      </c>
      <c r="AN1402" t="s">
        <v>859</v>
      </c>
      <c r="AO1402" s="13">
        <v>27.29</v>
      </c>
      <c r="AP1402" s="14">
        <v>20240011893005</v>
      </c>
      <c r="AQ1402" s="12">
        <v>45649</v>
      </c>
    </row>
    <row r="1403" spans="2:43" x14ac:dyDescent="0.3">
      <c r="B1403">
        <v>1808551</v>
      </c>
      <c r="E1403" s="12">
        <v>45649</v>
      </c>
      <c r="G1403" t="s">
        <v>2926</v>
      </c>
      <c r="I1403" t="s">
        <v>875</v>
      </c>
      <c r="J1403" t="s">
        <v>875</v>
      </c>
      <c r="K1403" t="s">
        <v>1424</v>
      </c>
      <c r="L1403">
        <v>996866969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858</v>
      </c>
      <c r="AI1403" t="s">
        <v>859</v>
      </c>
      <c r="AK1403" t="s">
        <v>1137</v>
      </c>
      <c r="AL1403" t="s">
        <v>859</v>
      </c>
      <c r="AM1403" t="s">
        <v>1137</v>
      </c>
      <c r="AN1403" t="s">
        <v>859</v>
      </c>
      <c r="AO1403" s="13">
        <v>3.95</v>
      </c>
      <c r="AP1403" s="14">
        <v>20240011893014</v>
      </c>
      <c r="AQ1403" s="12">
        <v>45649</v>
      </c>
    </row>
    <row r="1404" spans="2:43" x14ac:dyDescent="0.3">
      <c r="B1404">
        <v>1808551</v>
      </c>
      <c r="E1404" s="12">
        <v>45649</v>
      </c>
      <c r="G1404" t="s">
        <v>2926</v>
      </c>
      <c r="I1404" t="s">
        <v>875</v>
      </c>
      <c r="J1404" t="s">
        <v>875</v>
      </c>
      <c r="K1404" t="s">
        <v>1424</v>
      </c>
      <c r="L1404">
        <v>996866969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858</v>
      </c>
      <c r="AI1404" t="s">
        <v>859</v>
      </c>
      <c r="AK1404" t="s">
        <v>2523</v>
      </c>
      <c r="AL1404" t="s">
        <v>859</v>
      </c>
      <c r="AM1404" t="s">
        <v>2523</v>
      </c>
      <c r="AN1404" t="s">
        <v>859</v>
      </c>
      <c r="AO1404" s="13">
        <v>4.24</v>
      </c>
      <c r="AP1404" s="14">
        <v>20240011893023</v>
      </c>
      <c r="AQ1404" s="12">
        <v>45649</v>
      </c>
    </row>
    <row r="1405" spans="2:43" x14ac:dyDescent="0.3">
      <c r="B1405">
        <v>1808551</v>
      </c>
      <c r="E1405" s="12">
        <v>45649</v>
      </c>
      <c r="G1405" t="s">
        <v>2926</v>
      </c>
      <c r="I1405" t="s">
        <v>875</v>
      </c>
      <c r="J1405" t="s">
        <v>875</v>
      </c>
      <c r="K1405" t="s">
        <v>1424</v>
      </c>
      <c r="L1405">
        <v>996866969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858</v>
      </c>
      <c r="AI1405" t="s">
        <v>859</v>
      </c>
      <c r="AK1405" t="s">
        <v>3020</v>
      </c>
      <c r="AL1405" t="s">
        <v>859</v>
      </c>
      <c r="AM1405" t="s">
        <v>3020</v>
      </c>
      <c r="AN1405" t="s">
        <v>859</v>
      </c>
      <c r="AO1405" s="13">
        <v>3.58</v>
      </c>
      <c r="AP1405" s="14">
        <v>20240011893031</v>
      </c>
      <c r="AQ1405" s="12">
        <v>45649</v>
      </c>
    </row>
    <row r="1406" spans="2:43" x14ac:dyDescent="0.3">
      <c r="B1406">
        <v>1808551</v>
      </c>
      <c r="E1406" s="12">
        <v>45649</v>
      </c>
      <c r="G1406" t="s">
        <v>2926</v>
      </c>
      <c r="I1406" t="s">
        <v>875</v>
      </c>
      <c r="J1406" t="s">
        <v>875</v>
      </c>
      <c r="K1406" t="s">
        <v>1424</v>
      </c>
      <c r="L1406">
        <v>996866969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858</v>
      </c>
      <c r="AI1406" t="s">
        <v>859</v>
      </c>
      <c r="AK1406" t="s">
        <v>2429</v>
      </c>
      <c r="AL1406" t="s">
        <v>859</v>
      </c>
      <c r="AM1406" t="s">
        <v>2429</v>
      </c>
      <c r="AN1406" t="s">
        <v>859</v>
      </c>
      <c r="AO1406" s="13">
        <v>3.72</v>
      </c>
      <c r="AP1406" s="14">
        <v>20240011893039</v>
      </c>
      <c r="AQ1406" s="12">
        <v>45649</v>
      </c>
    </row>
    <row r="1407" spans="2:43" x14ac:dyDescent="0.3">
      <c r="B1407">
        <v>1808551</v>
      </c>
      <c r="E1407" s="12">
        <v>45649</v>
      </c>
      <c r="G1407" t="s">
        <v>2926</v>
      </c>
      <c r="I1407" t="s">
        <v>875</v>
      </c>
      <c r="J1407" t="s">
        <v>875</v>
      </c>
      <c r="K1407" t="s">
        <v>1424</v>
      </c>
      <c r="L1407">
        <v>996866969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858</v>
      </c>
      <c r="AI1407" t="s">
        <v>859</v>
      </c>
      <c r="AK1407" t="s">
        <v>1647</v>
      </c>
      <c r="AL1407" t="s">
        <v>859</v>
      </c>
      <c r="AM1407" t="s">
        <v>1647</v>
      </c>
      <c r="AN1407" t="s">
        <v>859</v>
      </c>
      <c r="AO1407" s="13">
        <v>3.47</v>
      </c>
      <c r="AP1407" s="14">
        <v>20240011893051</v>
      </c>
      <c r="AQ1407" s="12">
        <v>45649</v>
      </c>
    </row>
    <row r="1408" spans="2:43" x14ac:dyDescent="0.3">
      <c r="B1408">
        <v>1808551</v>
      </c>
      <c r="E1408" s="12">
        <v>45649</v>
      </c>
      <c r="G1408" t="s">
        <v>2926</v>
      </c>
      <c r="I1408" t="s">
        <v>875</v>
      </c>
      <c r="J1408" t="s">
        <v>875</v>
      </c>
      <c r="K1408" t="s">
        <v>1424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858</v>
      </c>
      <c r="AI1408" t="s">
        <v>859</v>
      </c>
      <c r="AK1408" t="s">
        <v>1277</v>
      </c>
      <c r="AL1408" t="s">
        <v>859</v>
      </c>
      <c r="AM1408" t="s">
        <v>1277</v>
      </c>
      <c r="AN1408" t="s">
        <v>859</v>
      </c>
      <c r="AO1408" s="13">
        <v>3.28</v>
      </c>
      <c r="AP1408" s="14">
        <v>20240011893060</v>
      </c>
      <c r="AQ1408" s="12">
        <v>45649</v>
      </c>
    </row>
    <row r="1409" spans="1:43" x14ac:dyDescent="0.3">
      <c r="B1409">
        <v>1808551</v>
      </c>
      <c r="E1409" s="12">
        <v>45649</v>
      </c>
      <c r="G1409" t="s">
        <v>2926</v>
      </c>
      <c r="I1409" t="s">
        <v>875</v>
      </c>
      <c r="J1409" t="s">
        <v>875</v>
      </c>
      <c r="K1409" t="s">
        <v>1424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858</v>
      </c>
      <c r="AI1409" t="s">
        <v>859</v>
      </c>
      <c r="AK1409" t="s">
        <v>1405</v>
      </c>
      <c r="AL1409" t="s">
        <v>859</v>
      </c>
      <c r="AM1409" t="s">
        <v>1405</v>
      </c>
      <c r="AN1409" t="s">
        <v>859</v>
      </c>
      <c r="AO1409" s="13">
        <v>2.38</v>
      </c>
      <c r="AP1409" s="14">
        <v>20240011893073</v>
      </c>
      <c r="AQ1409" s="12">
        <v>45649</v>
      </c>
    </row>
    <row r="1410" spans="1:43" x14ac:dyDescent="0.3">
      <c r="B1410">
        <v>1808551</v>
      </c>
      <c r="E1410" s="12">
        <v>45649</v>
      </c>
      <c r="G1410" t="s">
        <v>2926</v>
      </c>
      <c r="I1410" t="s">
        <v>875</v>
      </c>
      <c r="J1410" t="s">
        <v>875</v>
      </c>
      <c r="K1410" t="s">
        <v>1424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1362</v>
      </c>
      <c r="AL1410" t="s">
        <v>859</v>
      </c>
      <c r="AM1410" t="s">
        <v>1362</v>
      </c>
      <c r="AN1410" t="s">
        <v>859</v>
      </c>
      <c r="AO1410" s="13">
        <v>2.2799999999999998</v>
      </c>
      <c r="AP1410" s="14">
        <v>20240011893084</v>
      </c>
      <c r="AQ1410" s="12">
        <v>45649</v>
      </c>
    </row>
    <row r="1411" spans="1:43" x14ac:dyDescent="0.3">
      <c r="B1411">
        <v>1808551</v>
      </c>
      <c r="E1411" s="12">
        <v>45649</v>
      </c>
      <c r="G1411" t="s">
        <v>2926</v>
      </c>
      <c r="I1411" t="s">
        <v>875</v>
      </c>
      <c r="J1411" t="s">
        <v>875</v>
      </c>
      <c r="K1411" t="s">
        <v>1424</v>
      </c>
      <c r="L1411">
        <v>996866969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858</v>
      </c>
      <c r="AI1411" t="s">
        <v>859</v>
      </c>
      <c r="AK1411" t="s">
        <v>1988</v>
      </c>
      <c r="AL1411" t="s">
        <v>859</v>
      </c>
      <c r="AM1411" t="s">
        <v>1988</v>
      </c>
      <c r="AN1411" t="s">
        <v>859</v>
      </c>
      <c r="AO1411" s="13">
        <v>2.34</v>
      </c>
      <c r="AP1411" s="14">
        <v>20240011893096</v>
      </c>
      <c r="AQ1411" s="12">
        <v>45649</v>
      </c>
    </row>
    <row r="1412" spans="1:43" x14ac:dyDescent="0.3">
      <c r="B1412">
        <v>1808551</v>
      </c>
      <c r="E1412" s="12">
        <v>45649</v>
      </c>
      <c r="G1412" t="s">
        <v>2926</v>
      </c>
      <c r="I1412" t="s">
        <v>875</v>
      </c>
      <c r="J1412" t="s">
        <v>875</v>
      </c>
      <c r="K1412" t="s">
        <v>1424</v>
      </c>
      <c r="L1412">
        <v>996866969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858</v>
      </c>
      <c r="AI1412" t="s">
        <v>859</v>
      </c>
      <c r="AK1412" t="s">
        <v>2799</v>
      </c>
      <c r="AL1412" t="s">
        <v>859</v>
      </c>
      <c r="AM1412" t="s">
        <v>2799</v>
      </c>
      <c r="AN1412" t="s">
        <v>859</v>
      </c>
      <c r="AO1412" s="13">
        <v>4.0199999999999996</v>
      </c>
      <c r="AP1412" s="14">
        <v>20240011893115</v>
      </c>
      <c r="AQ1412" s="12">
        <v>45649</v>
      </c>
    </row>
    <row r="1413" spans="1:43" x14ac:dyDescent="0.3">
      <c r="B1413">
        <v>1808551</v>
      </c>
      <c r="E1413" s="12">
        <v>45649</v>
      </c>
      <c r="G1413" t="s">
        <v>2926</v>
      </c>
      <c r="I1413" t="s">
        <v>875</v>
      </c>
      <c r="J1413" t="s">
        <v>875</v>
      </c>
      <c r="K1413" t="s">
        <v>1424</v>
      </c>
      <c r="L1413">
        <v>996866969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858</v>
      </c>
      <c r="AI1413" t="s">
        <v>859</v>
      </c>
      <c r="AK1413" t="s">
        <v>1276</v>
      </c>
      <c r="AL1413" t="s">
        <v>859</v>
      </c>
      <c r="AM1413" t="s">
        <v>1276</v>
      </c>
      <c r="AN1413" t="s">
        <v>859</v>
      </c>
      <c r="AO1413" s="13">
        <v>1.84</v>
      </c>
      <c r="AP1413" s="14">
        <v>20240011893126</v>
      </c>
      <c r="AQ1413" s="12">
        <v>45649</v>
      </c>
    </row>
    <row r="1414" spans="1:43" x14ac:dyDescent="0.3">
      <c r="B1414">
        <v>1808551</v>
      </c>
      <c r="E1414" s="12">
        <v>45649</v>
      </c>
      <c r="G1414" t="s">
        <v>2926</v>
      </c>
      <c r="I1414" t="s">
        <v>875</v>
      </c>
      <c r="J1414" t="s">
        <v>875</v>
      </c>
      <c r="K1414" t="s">
        <v>1424</v>
      </c>
      <c r="L1414">
        <v>996866969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858</v>
      </c>
      <c r="AI1414" t="s">
        <v>859</v>
      </c>
      <c r="AK1414" t="s">
        <v>1500</v>
      </c>
      <c r="AL1414" t="s">
        <v>859</v>
      </c>
      <c r="AM1414" t="s">
        <v>1500</v>
      </c>
      <c r="AN1414" t="s">
        <v>859</v>
      </c>
      <c r="AO1414" s="13">
        <v>1.96</v>
      </c>
      <c r="AP1414" s="14">
        <v>20240011893136</v>
      </c>
      <c r="AQ1414" s="12">
        <v>45649</v>
      </c>
    </row>
    <row r="1415" spans="1:43" x14ac:dyDescent="0.3">
      <c r="B1415">
        <v>1808551</v>
      </c>
      <c r="E1415" s="12">
        <v>45649</v>
      </c>
      <c r="G1415" t="s">
        <v>2926</v>
      </c>
      <c r="I1415" t="s">
        <v>875</v>
      </c>
      <c r="J1415" t="s">
        <v>875</v>
      </c>
      <c r="K1415" t="s">
        <v>1424</v>
      </c>
      <c r="L1415">
        <v>996866969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858</v>
      </c>
      <c r="AI1415" t="s">
        <v>859</v>
      </c>
      <c r="AK1415" t="s">
        <v>1730</v>
      </c>
      <c r="AL1415" t="s">
        <v>859</v>
      </c>
      <c r="AM1415" t="s">
        <v>1730</v>
      </c>
      <c r="AN1415" t="s">
        <v>859</v>
      </c>
      <c r="AO1415" s="13">
        <v>1.56</v>
      </c>
      <c r="AP1415" s="14">
        <v>20240011893148</v>
      </c>
      <c r="AQ1415" s="12">
        <v>45649</v>
      </c>
    </row>
    <row r="1416" spans="1:43" x14ac:dyDescent="0.3">
      <c r="B1416">
        <v>1808551</v>
      </c>
      <c r="E1416" s="12">
        <v>45649</v>
      </c>
      <c r="G1416" t="s">
        <v>2926</v>
      </c>
      <c r="I1416" t="s">
        <v>875</v>
      </c>
      <c r="J1416" t="s">
        <v>875</v>
      </c>
      <c r="K1416" t="s">
        <v>1424</v>
      </c>
      <c r="L1416">
        <v>996866969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858</v>
      </c>
      <c r="AI1416" t="s">
        <v>859</v>
      </c>
      <c r="AK1416" t="s">
        <v>1854</v>
      </c>
      <c r="AL1416" t="s">
        <v>859</v>
      </c>
      <c r="AM1416" t="s">
        <v>1854</v>
      </c>
      <c r="AN1416" t="s">
        <v>859</v>
      </c>
      <c r="AO1416" s="13">
        <v>1.39</v>
      </c>
      <c r="AP1416" s="14">
        <v>20240011893166</v>
      </c>
      <c r="AQ1416" s="12">
        <v>45649</v>
      </c>
    </row>
    <row r="1417" spans="1:43" x14ac:dyDescent="0.3">
      <c r="B1417">
        <v>1808551</v>
      </c>
      <c r="E1417" s="12">
        <v>45649</v>
      </c>
      <c r="G1417" t="s">
        <v>2926</v>
      </c>
      <c r="I1417" t="s">
        <v>875</v>
      </c>
      <c r="J1417" t="s">
        <v>875</v>
      </c>
      <c r="K1417" t="s">
        <v>1424</v>
      </c>
      <c r="L1417">
        <v>996866969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858</v>
      </c>
      <c r="AI1417" t="s">
        <v>859</v>
      </c>
      <c r="AK1417" t="s">
        <v>1394</v>
      </c>
      <c r="AL1417" t="s">
        <v>859</v>
      </c>
      <c r="AM1417" t="s">
        <v>1394</v>
      </c>
      <c r="AN1417" t="s">
        <v>859</v>
      </c>
      <c r="AO1417" s="13">
        <v>1.21</v>
      </c>
      <c r="AP1417" s="14">
        <v>20240011893185</v>
      </c>
      <c r="AQ1417" s="12">
        <v>45649</v>
      </c>
    </row>
    <row r="1418" spans="1:43" x14ac:dyDescent="0.3">
      <c r="B1418">
        <v>1808551</v>
      </c>
      <c r="E1418" s="12">
        <v>45649</v>
      </c>
      <c r="G1418" t="s">
        <v>2926</v>
      </c>
      <c r="I1418" t="s">
        <v>875</v>
      </c>
      <c r="J1418" t="s">
        <v>875</v>
      </c>
      <c r="K1418" t="s">
        <v>1424</v>
      </c>
      <c r="L1418">
        <v>996866969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858</v>
      </c>
      <c r="AI1418" t="s">
        <v>859</v>
      </c>
      <c r="AK1418" t="s">
        <v>1591</v>
      </c>
      <c r="AL1418" t="s">
        <v>859</v>
      </c>
      <c r="AM1418" t="s">
        <v>1591</v>
      </c>
      <c r="AN1418" t="s">
        <v>859</v>
      </c>
      <c r="AO1418" s="13">
        <v>1.72</v>
      </c>
      <c r="AP1418" s="14">
        <v>20240011893226</v>
      </c>
      <c r="AQ1418" s="12">
        <v>45649</v>
      </c>
    </row>
    <row r="1419" spans="1:43" x14ac:dyDescent="0.3">
      <c r="B1419">
        <v>1808551</v>
      </c>
      <c r="E1419" s="12">
        <v>45649</v>
      </c>
      <c r="G1419" t="s">
        <v>2926</v>
      </c>
      <c r="I1419" t="s">
        <v>875</v>
      </c>
      <c r="J1419" t="s">
        <v>875</v>
      </c>
      <c r="K1419" t="s">
        <v>1424</v>
      </c>
      <c r="L1419">
        <v>996866969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858</v>
      </c>
      <c r="AI1419" t="s">
        <v>859</v>
      </c>
      <c r="AK1419" t="s">
        <v>1485</v>
      </c>
      <c r="AL1419" t="s">
        <v>859</v>
      </c>
      <c r="AM1419" t="s">
        <v>1485</v>
      </c>
      <c r="AN1419" t="s">
        <v>859</v>
      </c>
      <c r="AO1419" s="13">
        <v>0.68</v>
      </c>
      <c r="AP1419" s="14">
        <v>20240011893250</v>
      </c>
      <c r="AQ1419" s="12">
        <v>45649</v>
      </c>
    </row>
    <row r="1420" spans="1:43" x14ac:dyDescent="0.3">
      <c r="B1420">
        <v>1808551</v>
      </c>
      <c r="E1420" s="12">
        <v>45649</v>
      </c>
      <c r="G1420" t="s">
        <v>2926</v>
      </c>
      <c r="I1420" t="s">
        <v>875</v>
      </c>
      <c r="J1420" t="s">
        <v>875</v>
      </c>
      <c r="K1420" t="s">
        <v>1424</v>
      </c>
      <c r="L1420">
        <v>996866969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858</v>
      </c>
      <c r="AI1420" t="s">
        <v>859</v>
      </c>
      <c r="AK1420" t="s">
        <v>1579</v>
      </c>
      <c r="AL1420" t="s">
        <v>859</v>
      </c>
      <c r="AM1420" t="s">
        <v>1579</v>
      </c>
      <c r="AN1420" t="s">
        <v>859</v>
      </c>
      <c r="AO1420" s="13">
        <v>0.54</v>
      </c>
      <c r="AP1420" s="14">
        <v>20240011893274</v>
      </c>
      <c r="AQ1420" s="12">
        <v>45649</v>
      </c>
    </row>
    <row r="1421" spans="1:43" x14ac:dyDescent="0.3">
      <c r="B1421">
        <v>1808551</v>
      </c>
      <c r="E1421" s="12">
        <v>45649</v>
      </c>
      <c r="G1421" t="s">
        <v>2926</v>
      </c>
      <c r="I1421" t="s">
        <v>875</v>
      </c>
      <c r="J1421" t="s">
        <v>875</v>
      </c>
      <c r="K1421" t="s">
        <v>1424</v>
      </c>
      <c r="L1421">
        <v>996866969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858</v>
      </c>
      <c r="AI1421" t="s">
        <v>859</v>
      </c>
      <c r="AK1421" t="s">
        <v>1100</v>
      </c>
      <c r="AL1421" t="s">
        <v>859</v>
      </c>
      <c r="AM1421" t="s">
        <v>1100</v>
      </c>
      <c r="AN1421" t="s">
        <v>859</v>
      </c>
      <c r="AO1421" s="13">
        <v>0.33</v>
      </c>
      <c r="AP1421" s="14">
        <v>20240011893450</v>
      </c>
      <c r="AQ1421" s="12">
        <v>45649</v>
      </c>
    </row>
    <row r="1422" spans="1:43" x14ac:dyDescent="0.3">
      <c r="B1422">
        <v>1808551</v>
      </c>
      <c r="E1422" s="12">
        <v>45649</v>
      </c>
      <c r="G1422" t="s">
        <v>2926</v>
      </c>
      <c r="I1422" t="s">
        <v>875</v>
      </c>
      <c r="J1422" t="s">
        <v>875</v>
      </c>
      <c r="K1422" t="s">
        <v>1424</v>
      </c>
      <c r="L1422">
        <v>996866969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858</v>
      </c>
      <c r="AI1422" t="s">
        <v>859</v>
      </c>
      <c r="AK1422" t="s">
        <v>1442</v>
      </c>
      <c r="AL1422" t="s">
        <v>859</v>
      </c>
      <c r="AM1422" t="s">
        <v>1442</v>
      </c>
      <c r="AN1422" t="s">
        <v>859</v>
      </c>
      <c r="AO1422" s="13">
        <v>0.16</v>
      </c>
      <c r="AP1422" s="14">
        <v>20240011893849</v>
      </c>
      <c r="AQ1422" s="12">
        <v>45649</v>
      </c>
    </row>
    <row r="1423" spans="1:43" x14ac:dyDescent="0.3">
      <c r="A1423">
        <v>66</v>
      </c>
      <c r="B1423">
        <v>2156948</v>
      </c>
      <c r="C1423" s="12">
        <v>45541</v>
      </c>
      <c r="D1423" s="12">
        <v>45628</v>
      </c>
      <c r="E1423" s="12">
        <v>45667</v>
      </c>
      <c r="F1423">
        <v>88</v>
      </c>
      <c r="G1423" t="s">
        <v>2926</v>
      </c>
      <c r="H1423" t="s">
        <v>861</v>
      </c>
      <c r="I1423" t="s">
        <v>875</v>
      </c>
      <c r="J1423" t="s">
        <v>875</v>
      </c>
      <c r="K1423" t="s">
        <v>3005</v>
      </c>
      <c r="L1423">
        <v>996866969</v>
      </c>
      <c r="M1423" t="s">
        <v>473</v>
      </c>
      <c r="N1423" t="s">
        <v>1359</v>
      </c>
      <c r="O1423">
        <v>6</v>
      </c>
      <c r="P1423">
        <v>6</v>
      </c>
      <c r="Q1423" t="s">
        <v>864</v>
      </c>
      <c r="R1423">
        <v>0</v>
      </c>
      <c r="S1423">
        <v>0</v>
      </c>
      <c r="T1423" t="s">
        <v>865</v>
      </c>
      <c r="U1423" t="s">
        <v>866</v>
      </c>
      <c r="V1423" t="s">
        <v>867</v>
      </c>
      <c r="AE1423" t="s">
        <v>867</v>
      </c>
      <c r="AF1423" t="s">
        <v>958</v>
      </c>
      <c r="AH1423" t="s">
        <v>869</v>
      </c>
      <c r="AI1423" t="s">
        <v>870</v>
      </c>
      <c r="AJ1423" t="s">
        <v>901</v>
      </c>
      <c r="AL1423" t="s">
        <v>1100</v>
      </c>
      <c r="AM1423" t="s">
        <v>1122</v>
      </c>
      <c r="AN1423" t="s">
        <v>859</v>
      </c>
      <c r="AO1423" s="13">
        <v>8.2200000000000006</v>
      </c>
      <c r="AP1423" s="14">
        <v>20240011399821</v>
      </c>
      <c r="AQ1423" s="12">
        <v>45635</v>
      </c>
    </row>
    <row r="1424" spans="1:43" x14ac:dyDescent="0.3">
      <c r="B1424">
        <v>2156948</v>
      </c>
      <c r="E1424" s="12">
        <v>45649</v>
      </c>
      <c r="G1424" t="s">
        <v>2926</v>
      </c>
      <c r="I1424" t="s">
        <v>875</v>
      </c>
      <c r="J1424" t="s">
        <v>875</v>
      </c>
      <c r="K1424" t="s">
        <v>3005</v>
      </c>
      <c r="L1424">
        <v>996866969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858</v>
      </c>
      <c r="AI1424" t="s">
        <v>859</v>
      </c>
      <c r="AK1424" t="s">
        <v>1157</v>
      </c>
      <c r="AL1424" t="s">
        <v>859</v>
      </c>
      <c r="AM1424" t="s">
        <v>1157</v>
      </c>
      <c r="AN1424" t="s">
        <v>859</v>
      </c>
      <c r="AO1424" s="13">
        <v>0.32</v>
      </c>
      <c r="AP1424" s="14">
        <v>20240011893468</v>
      </c>
      <c r="AQ1424" s="12">
        <v>45649</v>
      </c>
    </row>
    <row r="1425" spans="1:43" x14ac:dyDescent="0.3">
      <c r="B1425">
        <v>2156948</v>
      </c>
      <c r="E1425" s="12">
        <v>45649</v>
      </c>
      <c r="G1425" t="s">
        <v>2926</v>
      </c>
      <c r="I1425" t="s">
        <v>875</v>
      </c>
      <c r="J1425" t="s">
        <v>875</v>
      </c>
      <c r="K1425" t="s">
        <v>3005</v>
      </c>
      <c r="L1425">
        <v>996866969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858</v>
      </c>
      <c r="AI1425" t="s">
        <v>859</v>
      </c>
      <c r="AK1425" t="s">
        <v>1530</v>
      </c>
      <c r="AL1425" t="s">
        <v>859</v>
      </c>
      <c r="AM1425" t="s">
        <v>1530</v>
      </c>
      <c r="AN1425" t="s">
        <v>859</v>
      </c>
      <c r="AO1425" s="13">
        <v>0.13</v>
      </c>
      <c r="AP1425" s="14">
        <v>20240011893877</v>
      </c>
      <c r="AQ1425" s="12">
        <v>45649</v>
      </c>
    </row>
    <row r="1426" spans="1:43" x14ac:dyDescent="0.3">
      <c r="B1426">
        <v>759986</v>
      </c>
      <c r="E1426" s="12">
        <v>45649</v>
      </c>
      <c r="G1426" t="s">
        <v>2926</v>
      </c>
      <c r="I1426" t="s">
        <v>875</v>
      </c>
      <c r="J1426" t="s">
        <v>875</v>
      </c>
      <c r="K1426" t="s">
        <v>3006</v>
      </c>
      <c r="L1426">
        <v>996866969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858</v>
      </c>
      <c r="AI1426" t="s">
        <v>859</v>
      </c>
      <c r="AK1426" t="s">
        <v>870</v>
      </c>
      <c r="AL1426" t="s">
        <v>859</v>
      </c>
      <c r="AM1426" t="s">
        <v>870</v>
      </c>
      <c r="AN1426" t="s">
        <v>859</v>
      </c>
      <c r="AO1426" s="13">
        <v>0.27</v>
      </c>
      <c r="AP1426" s="14">
        <v>20240011893545</v>
      </c>
      <c r="AQ1426" s="12">
        <v>45649</v>
      </c>
    </row>
    <row r="1427" spans="1:43" x14ac:dyDescent="0.3">
      <c r="B1427">
        <v>759986</v>
      </c>
      <c r="E1427" s="12">
        <v>45649</v>
      </c>
      <c r="G1427" t="s">
        <v>2926</v>
      </c>
      <c r="I1427" t="s">
        <v>875</v>
      </c>
      <c r="J1427" t="s">
        <v>875</v>
      </c>
      <c r="K1427" t="s">
        <v>3006</v>
      </c>
      <c r="L1427">
        <v>996866969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858</v>
      </c>
      <c r="AI1427" t="s">
        <v>859</v>
      </c>
      <c r="AK1427" t="s">
        <v>1310</v>
      </c>
      <c r="AL1427" t="s">
        <v>859</v>
      </c>
      <c r="AM1427" t="s">
        <v>1310</v>
      </c>
      <c r="AN1427" t="s">
        <v>859</v>
      </c>
      <c r="AO1427" s="13">
        <v>0.09</v>
      </c>
      <c r="AP1427" s="14">
        <v>20240011893951</v>
      </c>
      <c r="AQ1427" s="12">
        <v>45649</v>
      </c>
    </row>
    <row r="1428" spans="1:43" x14ac:dyDescent="0.3">
      <c r="A1428">
        <v>79</v>
      </c>
      <c r="B1428">
        <v>759986</v>
      </c>
      <c r="C1428" s="12">
        <v>45554</v>
      </c>
      <c r="D1428" s="12">
        <v>45631</v>
      </c>
      <c r="E1428" s="12">
        <v>45693</v>
      </c>
      <c r="F1428">
        <v>78</v>
      </c>
      <c r="G1428" t="s">
        <v>2926</v>
      </c>
      <c r="H1428" t="s">
        <v>861</v>
      </c>
      <c r="I1428" t="s">
        <v>875</v>
      </c>
      <c r="J1428" t="s">
        <v>875</v>
      </c>
      <c r="K1428" t="s">
        <v>3006</v>
      </c>
      <c r="L1428">
        <v>996866969</v>
      </c>
      <c r="M1428" t="s">
        <v>581</v>
      </c>
      <c r="N1428" t="s">
        <v>863</v>
      </c>
      <c r="O1428">
        <v>1692</v>
      </c>
      <c r="P1428">
        <v>1692</v>
      </c>
      <c r="Q1428" t="s">
        <v>1595</v>
      </c>
      <c r="R1428">
        <v>0</v>
      </c>
      <c r="S1428">
        <v>0</v>
      </c>
      <c r="T1428" t="s">
        <v>865</v>
      </c>
      <c r="U1428" t="s">
        <v>1596</v>
      </c>
      <c r="V1428" t="s">
        <v>1371</v>
      </c>
      <c r="AE1428" t="s">
        <v>1371</v>
      </c>
      <c r="AF1428" t="s">
        <v>1597</v>
      </c>
      <c r="AH1428" t="s">
        <v>1523</v>
      </c>
      <c r="AI1428" t="s">
        <v>1000</v>
      </c>
      <c r="AJ1428" t="s">
        <v>1155</v>
      </c>
      <c r="AL1428" t="s">
        <v>859</v>
      </c>
      <c r="AM1428" t="s">
        <v>3561</v>
      </c>
      <c r="AN1428" t="s">
        <v>859</v>
      </c>
      <c r="AO1428" s="13">
        <v>6.98</v>
      </c>
      <c r="AP1428" s="14">
        <v>20240011931206</v>
      </c>
      <c r="AQ1428" s="12">
        <v>45650</v>
      </c>
    </row>
    <row r="1429" spans="1:43" x14ac:dyDescent="0.3">
      <c r="B1429">
        <v>2048770</v>
      </c>
      <c r="E1429" s="12">
        <v>45649</v>
      </c>
      <c r="G1429" t="s">
        <v>2926</v>
      </c>
      <c r="I1429" t="s">
        <v>3007</v>
      </c>
      <c r="J1429" t="s">
        <v>875</v>
      </c>
      <c r="K1429" t="s">
        <v>3008</v>
      </c>
      <c r="L1429">
        <v>996866969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858</v>
      </c>
      <c r="AI1429" t="s">
        <v>859</v>
      </c>
      <c r="AK1429" t="s">
        <v>929</v>
      </c>
      <c r="AL1429" t="s">
        <v>859</v>
      </c>
      <c r="AM1429" t="s">
        <v>929</v>
      </c>
      <c r="AN1429" t="s">
        <v>859</v>
      </c>
      <c r="AO1429" s="13">
        <v>0.36</v>
      </c>
      <c r="AP1429" s="14">
        <v>20240011893552</v>
      </c>
      <c r="AQ1429" s="12">
        <v>45649</v>
      </c>
    </row>
    <row r="1430" spans="1:43" x14ac:dyDescent="0.3">
      <c r="B1430">
        <v>2048770</v>
      </c>
      <c r="E1430" s="12">
        <v>45649</v>
      </c>
      <c r="G1430" t="s">
        <v>2926</v>
      </c>
      <c r="I1430" t="s">
        <v>3007</v>
      </c>
      <c r="J1430" t="s">
        <v>875</v>
      </c>
      <c r="K1430" t="s">
        <v>3008</v>
      </c>
      <c r="L1430">
        <v>996866969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858</v>
      </c>
      <c r="AI1430" t="s">
        <v>859</v>
      </c>
      <c r="AK1430" t="s">
        <v>1310</v>
      </c>
      <c r="AL1430" t="s">
        <v>859</v>
      </c>
      <c r="AM1430" t="s">
        <v>1310</v>
      </c>
      <c r="AN1430" t="s">
        <v>859</v>
      </c>
      <c r="AO1430" s="13">
        <v>0.09</v>
      </c>
      <c r="AP1430" s="14">
        <v>20240011893955</v>
      </c>
      <c r="AQ1430" s="12">
        <v>45649</v>
      </c>
    </row>
    <row r="1431" spans="1:43" x14ac:dyDescent="0.3">
      <c r="A1431">
        <v>81</v>
      </c>
      <c r="B1431">
        <v>2048770</v>
      </c>
      <c r="C1431" s="12">
        <v>45555</v>
      </c>
      <c r="D1431" s="12">
        <v>45631</v>
      </c>
      <c r="E1431" s="12">
        <v>45694</v>
      </c>
      <c r="F1431">
        <v>77</v>
      </c>
      <c r="G1431" t="s">
        <v>2926</v>
      </c>
      <c r="H1431" t="s">
        <v>861</v>
      </c>
      <c r="I1431" t="s">
        <v>3007</v>
      </c>
      <c r="J1431" t="s">
        <v>875</v>
      </c>
      <c r="K1431" t="s">
        <v>3008</v>
      </c>
      <c r="L1431">
        <v>996866969</v>
      </c>
      <c r="M1431" t="s">
        <v>737</v>
      </c>
      <c r="N1431" t="s">
        <v>1359</v>
      </c>
      <c r="O1431">
        <v>1130</v>
      </c>
      <c r="P1431">
        <v>1139</v>
      </c>
      <c r="Q1431">
        <v>0</v>
      </c>
      <c r="R1431">
        <v>9</v>
      </c>
      <c r="S1431">
        <v>0</v>
      </c>
      <c r="T1431" t="s">
        <v>865</v>
      </c>
      <c r="U1431" t="s">
        <v>922</v>
      </c>
      <c r="V1431" t="s">
        <v>923</v>
      </c>
      <c r="AE1431" t="s">
        <v>923</v>
      </c>
      <c r="AF1431" t="s">
        <v>1649</v>
      </c>
      <c r="AH1431" t="s">
        <v>924</v>
      </c>
      <c r="AI1431" t="s">
        <v>925</v>
      </c>
      <c r="AJ1431" t="s">
        <v>1365</v>
      </c>
      <c r="AL1431" t="s">
        <v>859</v>
      </c>
      <c r="AM1431" t="s">
        <v>3562</v>
      </c>
      <c r="AN1431" t="s">
        <v>859</v>
      </c>
      <c r="AO1431" s="13">
        <v>9.68</v>
      </c>
      <c r="AP1431" s="14">
        <v>20240011996588</v>
      </c>
      <c r="AQ1431" s="12">
        <v>45653</v>
      </c>
    </row>
    <row r="1432" spans="1:43" x14ac:dyDescent="0.3">
      <c r="B1432">
        <v>57667</v>
      </c>
      <c r="E1432" s="12">
        <v>45649</v>
      </c>
      <c r="G1432" t="s">
        <v>2926</v>
      </c>
      <c r="I1432" t="s">
        <v>875</v>
      </c>
      <c r="J1432" t="s">
        <v>875</v>
      </c>
      <c r="K1432" t="s">
        <v>3009</v>
      </c>
      <c r="L1432">
        <v>996866969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858</v>
      </c>
      <c r="AI1432" t="s">
        <v>859</v>
      </c>
      <c r="AK1432" t="s">
        <v>1042</v>
      </c>
      <c r="AL1432" t="s">
        <v>859</v>
      </c>
      <c r="AM1432" t="s">
        <v>1042</v>
      </c>
      <c r="AN1432" t="s">
        <v>859</v>
      </c>
      <c r="AO1432" s="13">
        <v>0.28000000000000003</v>
      </c>
      <c r="AP1432" s="14">
        <v>20240011893573</v>
      </c>
      <c r="AQ1432" s="12">
        <v>45649</v>
      </c>
    </row>
    <row r="1433" spans="1:43" x14ac:dyDescent="0.3">
      <c r="B1433">
        <v>57667</v>
      </c>
      <c r="E1433" s="12">
        <v>45649</v>
      </c>
      <c r="G1433" t="s">
        <v>2926</v>
      </c>
      <c r="I1433" t="s">
        <v>875</v>
      </c>
      <c r="J1433" t="s">
        <v>875</v>
      </c>
      <c r="K1433" t="s">
        <v>3009</v>
      </c>
      <c r="L1433">
        <v>996866969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858</v>
      </c>
      <c r="AI1433" t="s">
        <v>859</v>
      </c>
      <c r="AK1433" t="s">
        <v>902</v>
      </c>
      <c r="AL1433" t="s">
        <v>859</v>
      </c>
      <c r="AM1433" t="s">
        <v>902</v>
      </c>
      <c r="AN1433" t="s">
        <v>859</v>
      </c>
      <c r="AO1433" s="13">
        <v>0.08</v>
      </c>
      <c r="AP1433" s="14">
        <v>20240011893978</v>
      </c>
      <c r="AQ1433" s="12">
        <v>45649</v>
      </c>
    </row>
    <row r="1434" spans="1:43" x14ac:dyDescent="0.3">
      <c r="A1434">
        <v>85</v>
      </c>
      <c r="B1434">
        <v>57667</v>
      </c>
      <c r="C1434" s="12">
        <v>45561</v>
      </c>
      <c r="D1434" s="12">
        <v>45644</v>
      </c>
      <c r="E1434" s="12">
        <v>45698</v>
      </c>
      <c r="F1434">
        <v>84</v>
      </c>
      <c r="G1434" t="s">
        <v>2926</v>
      </c>
      <c r="H1434" t="s">
        <v>861</v>
      </c>
      <c r="I1434" t="s">
        <v>875</v>
      </c>
      <c r="J1434" t="s">
        <v>875</v>
      </c>
      <c r="K1434" t="s">
        <v>3009</v>
      </c>
      <c r="L1434">
        <v>996866969</v>
      </c>
      <c r="M1434" t="s">
        <v>3010</v>
      </c>
      <c r="N1434" t="s">
        <v>863</v>
      </c>
      <c r="O1434">
        <v>1872</v>
      </c>
      <c r="P1434">
        <v>1872</v>
      </c>
      <c r="Q1434" t="s">
        <v>1498</v>
      </c>
      <c r="R1434">
        <v>0</v>
      </c>
      <c r="S1434">
        <v>0</v>
      </c>
      <c r="T1434" t="s">
        <v>865</v>
      </c>
      <c r="U1434" t="s">
        <v>1499</v>
      </c>
      <c r="V1434" t="s">
        <v>1500</v>
      </c>
      <c r="AE1434" t="s">
        <v>1500</v>
      </c>
      <c r="AF1434" t="s">
        <v>1046</v>
      </c>
      <c r="AH1434" t="s">
        <v>1501</v>
      </c>
      <c r="AI1434" t="s">
        <v>1399</v>
      </c>
      <c r="AJ1434" t="s">
        <v>1502</v>
      </c>
      <c r="AL1434" t="s">
        <v>859</v>
      </c>
      <c r="AM1434" t="s">
        <v>2991</v>
      </c>
      <c r="AN1434" t="s">
        <v>859</v>
      </c>
      <c r="AO1434" s="13">
        <v>7.5</v>
      </c>
      <c r="AP1434" s="14">
        <v>20240012092393</v>
      </c>
      <c r="AQ1434" s="12">
        <v>45657</v>
      </c>
    </row>
    <row r="1435" spans="1:43" x14ac:dyDescent="0.3">
      <c r="B1435">
        <v>2156838</v>
      </c>
      <c r="E1435" s="12">
        <v>45649</v>
      </c>
      <c r="G1435" t="s">
        <v>2926</v>
      </c>
      <c r="I1435" t="s">
        <v>875</v>
      </c>
      <c r="J1435" t="s">
        <v>875</v>
      </c>
      <c r="K1435" t="s">
        <v>3011</v>
      </c>
      <c r="L1435">
        <v>996866969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858</v>
      </c>
      <c r="AI1435" t="s">
        <v>859</v>
      </c>
      <c r="AK1435" t="s">
        <v>1042</v>
      </c>
      <c r="AL1435" t="s">
        <v>859</v>
      </c>
      <c r="AM1435" t="s">
        <v>1042</v>
      </c>
      <c r="AN1435" t="s">
        <v>859</v>
      </c>
      <c r="AO1435" s="13">
        <v>0.28000000000000003</v>
      </c>
      <c r="AP1435" s="14">
        <v>20240011893574</v>
      </c>
      <c r="AQ1435" s="12">
        <v>45649</v>
      </c>
    </row>
    <row r="1436" spans="1:43" x14ac:dyDescent="0.3">
      <c r="B1436">
        <v>2156838</v>
      </c>
      <c r="E1436" s="12">
        <v>45649</v>
      </c>
      <c r="G1436" t="s">
        <v>2926</v>
      </c>
      <c r="I1436" t="s">
        <v>875</v>
      </c>
      <c r="J1436" t="s">
        <v>875</v>
      </c>
      <c r="K1436" t="s">
        <v>3011</v>
      </c>
      <c r="L1436">
        <v>996866969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858</v>
      </c>
      <c r="AI1436" t="s">
        <v>859</v>
      </c>
      <c r="AK1436" t="s">
        <v>902</v>
      </c>
      <c r="AL1436" t="s">
        <v>859</v>
      </c>
      <c r="AM1436" t="s">
        <v>902</v>
      </c>
      <c r="AN1436" t="s">
        <v>859</v>
      </c>
      <c r="AO1436" s="13">
        <v>0.08</v>
      </c>
      <c r="AP1436" s="14">
        <v>20240011893979</v>
      </c>
      <c r="AQ1436" s="12">
        <v>45649</v>
      </c>
    </row>
    <row r="1437" spans="1:43" x14ac:dyDescent="0.3">
      <c r="A1437">
        <v>85</v>
      </c>
      <c r="B1437">
        <v>2156838</v>
      </c>
      <c r="C1437" s="12">
        <v>45561</v>
      </c>
      <c r="D1437" s="12">
        <v>45644</v>
      </c>
      <c r="E1437" s="12">
        <v>45698</v>
      </c>
      <c r="F1437">
        <v>84</v>
      </c>
      <c r="G1437" t="s">
        <v>2926</v>
      </c>
      <c r="H1437" t="s">
        <v>861</v>
      </c>
      <c r="I1437" t="s">
        <v>875</v>
      </c>
      <c r="J1437" t="s">
        <v>875</v>
      </c>
      <c r="K1437" t="s">
        <v>3011</v>
      </c>
      <c r="L1437">
        <v>996866969</v>
      </c>
      <c r="M1437" t="s">
        <v>281</v>
      </c>
      <c r="N1437" t="s">
        <v>1359</v>
      </c>
      <c r="O1437">
        <v>712</v>
      </c>
      <c r="P1437">
        <v>712</v>
      </c>
      <c r="Q1437" t="s">
        <v>1498</v>
      </c>
      <c r="R1437">
        <v>0</v>
      </c>
      <c r="S1437">
        <v>0</v>
      </c>
      <c r="T1437" t="s">
        <v>865</v>
      </c>
      <c r="U1437" t="s">
        <v>1499</v>
      </c>
      <c r="V1437" t="s">
        <v>1500</v>
      </c>
      <c r="AE1437" t="s">
        <v>1500</v>
      </c>
      <c r="AF1437" t="s">
        <v>1046</v>
      </c>
      <c r="AH1437" t="s">
        <v>1501</v>
      </c>
      <c r="AI1437" t="s">
        <v>1399</v>
      </c>
      <c r="AJ1437" t="s">
        <v>1502</v>
      </c>
      <c r="AL1437" t="s">
        <v>859</v>
      </c>
      <c r="AM1437" t="s">
        <v>2991</v>
      </c>
      <c r="AN1437" t="s">
        <v>925</v>
      </c>
      <c r="AO1437" s="13">
        <v>7.09</v>
      </c>
      <c r="AP1437" s="14">
        <v>20240012093851</v>
      </c>
      <c r="AQ1437" s="12">
        <v>45657</v>
      </c>
    </row>
    <row r="1438" spans="1:43" x14ac:dyDescent="0.3">
      <c r="B1438">
        <v>29312</v>
      </c>
      <c r="E1438" s="12">
        <v>45649</v>
      </c>
      <c r="G1438" t="s">
        <v>3012</v>
      </c>
      <c r="I1438" t="s">
        <v>3013</v>
      </c>
      <c r="J1438" t="s">
        <v>875</v>
      </c>
      <c r="K1438" t="s">
        <v>3014</v>
      </c>
      <c r="L1438">
        <v>996866969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858</v>
      </c>
      <c r="AI1438" t="s">
        <v>859</v>
      </c>
      <c r="AK1438" t="s">
        <v>1486</v>
      </c>
      <c r="AL1438" t="s">
        <v>859</v>
      </c>
      <c r="AM1438" t="s">
        <v>1486</v>
      </c>
      <c r="AN1438" t="s">
        <v>859</v>
      </c>
      <c r="AO1438" s="13">
        <v>0.42</v>
      </c>
      <c r="AP1438" s="14">
        <v>20240011893659</v>
      </c>
      <c r="AQ1438" s="12">
        <v>45649</v>
      </c>
    </row>
    <row r="1439" spans="1:43" x14ac:dyDescent="0.3">
      <c r="B1439">
        <v>29312</v>
      </c>
      <c r="E1439" s="12">
        <v>45649</v>
      </c>
      <c r="G1439" t="s">
        <v>3012</v>
      </c>
      <c r="I1439" t="s">
        <v>3013</v>
      </c>
      <c r="J1439" t="s">
        <v>875</v>
      </c>
      <c r="K1439" t="s">
        <v>3014</v>
      </c>
      <c r="L1439">
        <v>996866969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858</v>
      </c>
      <c r="AI1439" t="s">
        <v>859</v>
      </c>
      <c r="AK1439" t="s">
        <v>1442</v>
      </c>
      <c r="AL1439" t="s">
        <v>859</v>
      </c>
      <c r="AM1439" t="s">
        <v>1442</v>
      </c>
      <c r="AN1439" t="s">
        <v>859</v>
      </c>
      <c r="AO1439" s="13">
        <v>0.16</v>
      </c>
      <c r="AP1439" s="14">
        <v>20240011894070</v>
      </c>
      <c r="AQ1439" s="12">
        <v>45649</v>
      </c>
    </row>
    <row r="1440" spans="1:43" x14ac:dyDescent="0.3">
      <c r="B1440">
        <v>1199625</v>
      </c>
      <c r="E1440" s="12">
        <v>45649</v>
      </c>
      <c r="G1440" t="s">
        <v>3012</v>
      </c>
      <c r="I1440" t="s">
        <v>875</v>
      </c>
      <c r="J1440" t="s">
        <v>875</v>
      </c>
      <c r="K1440" t="s">
        <v>3015</v>
      </c>
      <c r="L1440">
        <v>996866969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858</v>
      </c>
      <c r="AI1440" t="s">
        <v>859</v>
      </c>
      <c r="AK1440" t="s">
        <v>1344</v>
      </c>
      <c r="AL1440" t="s">
        <v>859</v>
      </c>
      <c r="AM1440" t="s">
        <v>1344</v>
      </c>
      <c r="AN1440" t="s">
        <v>859</v>
      </c>
      <c r="AO1440" s="13">
        <v>1.64</v>
      </c>
      <c r="AP1440" s="14">
        <v>20240011893262</v>
      </c>
      <c r="AQ1440" s="12">
        <v>45649</v>
      </c>
    </row>
    <row r="1441" spans="2:43" x14ac:dyDescent="0.3">
      <c r="B1441">
        <v>1199625</v>
      </c>
      <c r="E1441" s="12">
        <v>45649</v>
      </c>
      <c r="G1441" t="s">
        <v>3012</v>
      </c>
      <c r="I1441" t="s">
        <v>875</v>
      </c>
      <c r="J1441" t="s">
        <v>875</v>
      </c>
      <c r="K1441" t="s">
        <v>3015</v>
      </c>
      <c r="L1441">
        <v>996866969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858</v>
      </c>
      <c r="AI1441" t="s">
        <v>859</v>
      </c>
      <c r="AK1441" t="s">
        <v>871</v>
      </c>
      <c r="AL1441" t="s">
        <v>859</v>
      </c>
      <c r="AM1441" t="s">
        <v>871</v>
      </c>
      <c r="AN1441" t="s">
        <v>859</v>
      </c>
      <c r="AO1441" s="13">
        <v>1.08</v>
      </c>
      <c r="AP1441" s="14">
        <v>20240011893304</v>
      </c>
      <c r="AQ1441" s="12">
        <v>45649</v>
      </c>
    </row>
    <row r="1442" spans="2:43" x14ac:dyDescent="0.3">
      <c r="B1442">
        <v>1199625</v>
      </c>
      <c r="E1442" s="12">
        <v>45649</v>
      </c>
      <c r="G1442" t="s">
        <v>3012</v>
      </c>
      <c r="I1442" t="s">
        <v>875</v>
      </c>
      <c r="J1442" t="s">
        <v>875</v>
      </c>
      <c r="K1442" t="s">
        <v>3015</v>
      </c>
      <c r="L1442">
        <v>996866969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858</v>
      </c>
      <c r="AI1442" t="s">
        <v>859</v>
      </c>
      <c r="AK1442" t="s">
        <v>1884</v>
      </c>
      <c r="AL1442" t="s">
        <v>859</v>
      </c>
      <c r="AM1442" t="s">
        <v>1884</v>
      </c>
      <c r="AN1442" t="s">
        <v>859</v>
      </c>
      <c r="AO1442" s="13">
        <v>0.65</v>
      </c>
      <c r="AP1442" s="14">
        <v>20240011893697</v>
      </c>
      <c r="AQ1442" s="12">
        <v>45649</v>
      </c>
    </row>
    <row r="1443" spans="2:43" x14ac:dyDescent="0.3">
      <c r="B1443">
        <v>1199625</v>
      </c>
      <c r="E1443" s="12">
        <v>45649</v>
      </c>
      <c r="G1443" t="s">
        <v>3012</v>
      </c>
      <c r="I1443" t="s">
        <v>875</v>
      </c>
      <c r="J1443" t="s">
        <v>875</v>
      </c>
      <c r="K1443" t="s">
        <v>3015</v>
      </c>
      <c r="L1443">
        <v>996866969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858</v>
      </c>
      <c r="AI1443" t="s">
        <v>859</v>
      </c>
      <c r="AK1443" t="s">
        <v>1102</v>
      </c>
      <c r="AL1443" t="s">
        <v>859</v>
      </c>
      <c r="AM1443" t="s">
        <v>1102</v>
      </c>
      <c r="AN1443" t="s">
        <v>859</v>
      </c>
      <c r="AO1443" s="13">
        <v>0.19</v>
      </c>
      <c r="AP1443" s="14">
        <v>20240011894172</v>
      </c>
      <c r="AQ1443" s="12">
        <v>45649</v>
      </c>
    </row>
    <row r="1444" spans="2:43" x14ac:dyDescent="0.3">
      <c r="B1444">
        <v>35805</v>
      </c>
      <c r="E1444" s="12">
        <v>45649</v>
      </c>
      <c r="G1444" t="s">
        <v>3012</v>
      </c>
      <c r="I1444" t="s">
        <v>3022</v>
      </c>
      <c r="J1444" t="s">
        <v>875</v>
      </c>
      <c r="K1444" t="s">
        <v>3023</v>
      </c>
      <c r="L1444">
        <v>996866969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858</v>
      </c>
      <c r="AI1444" t="s">
        <v>859</v>
      </c>
      <c r="AK1444" t="s">
        <v>2626</v>
      </c>
      <c r="AL1444" t="s">
        <v>859</v>
      </c>
      <c r="AM1444" t="s">
        <v>2626</v>
      </c>
      <c r="AN1444" t="s">
        <v>859</v>
      </c>
      <c r="AO1444" s="13">
        <v>3.38</v>
      </c>
      <c r="AP1444" s="14">
        <v>20240011893298</v>
      </c>
      <c r="AQ1444" s="12">
        <v>45649</v>
      </c>
    </row>
    <row r="1445" spans="2:43" x14ac:dyDescent="0.3">
      <c r="B1445">
        <v>35805</v>
      </c>
      <c r="E1445" s="12">
        <v>45649</v>
      </c>
      <c r="G1445" t="s">
        <v>3012</v>
      </c>
      <c r="I1445" t="s">
        <v>3022</v>
      </c>
      <c r="J1445" t="s">
        <v>875</v>
      </c>
      <c r="K1445" t="s">
        <v>3023</v>
      </c>
      <c r="L1445">
        <v>996866969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858</v>
      </c>
      <c r="AI1445" t="s">
        <v>859</v>
      </c>
      <c r="AK1445" t="s">
        <v>1091</v>
      </c>
      <c r="AL1445" t="s">
        <v>859</v>
      </c>
      <c r="AM1445" t="s">
        <v>1091</v>
      </c>
      <c r="AN1445" t="s">
        <v>859</v>
      </c>
      <c r="AO1445" s="13">
        <v>0.87</v>
      </c>
      <c r="AP1445" s="14">
        <v>20240011893691</v>
      </c>
      <c r="AQ1445" s="12">
        <v>45649</v>
      </c>
    </row>
    <row r="1446" spans="2:43" x14ac:dyDescent="0.3">
      <c r="B1446">
        <v>35805</v>
      </c>
      <c r="E1446" s="12">
        <v>45649</v>
      </c>
      <c r="G1446" t="s">
        <v>3012</v>
      </c>
      <c r="I1446" t="s">
        <v>3022</v>
      </c>
      <c r="J1446" t="s">
        <v>875</v>
      </c>
      <c r="K1446" t="s">
        <v>3023</v>
      </c>
      <c r="L1446">
        <v>996866969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858</v>
      </c>
      <c r="AI1446" t="s">
        <v>859</v>
      </c>
      <c r="AK1446" t="s">
        <v>1102</v>
      </c>
      <c r="AL1446" t="s">
        <v>859</v>
      </c>
      <c r="AM1446" t="s">
        <v>1102</v>
      </c>
      <c r="AN1446" t="s">
        <v>859</v>
      </c>
      <c r="AO1446" s="13">
        <v>0.19</v>
      </c>
      <c r="AP1446" s="14">
        <v>20240011894164</v>
      </c>
      <c r="AQ1446" s="12">
        <v>45649</v>
      </c>
    </row>
    <row r="1447" spans="2:43" x14ac:dyDescent="0.3">
      <c r="B1447">
        <v>691542</v>
      </c>
      <c r="E1447" s="12">
        <v>45649</v>
      </c>
      <c r="G1447" t="s">
        <v>3012</v>
      </c>
      <c r="I1447" t="s">
        <v>3028</v>
      </c>
      <c r="J1447" t="s">
        <v>875</v>
      </c>
      <c r="K1447" t="s">
        <v>3029</v>
      </c>
      <c r="L1447">
        <v>996866969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858</v>
      </c>
      <c r="AI1447" t="s">
        <v>859</v>
      </c>
      <c r="AK1447" t="s">
        <v>1197</v>
      </c>
      <c r="AL1447" t="s">
        <v>859</v>
      </c>
      <c r="AM1447" t="s">
        <v>1197</v>
      </c>
      <c r="AN1447" t="s">
        <v>859</v>
      </c>
      <c r="AO1447" s="13">
        <v>0.85</v>
      </c>
      <c r="AP1447" s="14">
        <v>20240011894165</v>
      </c>
      <c r="AQ1447" s="12">
        <v>45649</v>
      </c>
    </row>
    <row r="1448" spans="2:43" x14ac:dyDescent="0.3">
      <c r="B1448">
        <v>1060192</v>
      </c>
      <c r="E1448" s="12">
        <v>45649</v>
      </c>
      <c r="G1448" t="s">
        <v>3012</v>
      </c>
      <c r="I1448" t="s">
        <v>875</v>
      </c>
      <c r="J1448" t="s">
        <v>875</v>
      </c>
      <c r="K1448" t="s">
        <v>3037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858</v>
      </c>
      <c r="AI1448" t="s">
        <v>859</v>
      </c>
      <c r="AK1448" t="s">
        <v>929</v>
      </c>
      <c r="AL1448" t="s">
        <v>859</v>
      </c>
      <c r="AM1448" t="s">
        <v>929</v>
      </c>
      <c r="AN1448" t="s">
        <v>859</v>
      </c>
      <c r="AO1448" s="13">
        <v>0.36</v>
      </c>
      <c r="AP1448" s="14">
        <v>20240011893301</v>
      </c>
      <c r="AQ1448" s="12">
        <v>45649</v>
      </c>
    </row>
    <row r="1449" spans="2:43" x14ac:dyDescent="0.3">
      <c r="B1449">
        <v>1060192</v>
      </c>
      <c r="E1449" s="12">
        <v>45649</v>
      </c>
      <c r="G1449" t="s">
        <v>3012</v>
      </c>
      <c r="I1449" t="s">
        <v>875</v>
      </c>
      <c r="J1449" t="s">
        <v>875</v>
      </c>
      <c r="K1449" t="s">
        <v>3037</v>
      </c>
      <c r="L1449">
        <v>996866969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858</v>
      </c>
      <c r="AI1449" t="s">
        <v>859</v>
      </c>
      <c r="AK1449" t="s">
        <v>1399</v>
      </c>
      <c r="AL1449" t="s">
        <v>859</v>
      </c>
      <c r="AM1449" t="s">
        <v>1399</v>
      </c>
      <c r="AN1449" t="s">
        <v>859</v>
      </c>
      <c r="AO1449" s="13">
        <v>0.25</v>
      </c>
      <c r="AP1449" s="14">
        <v>20240011893694</v>
      </c>
      <c r="AQ1449" s="12">
        <v>45649</v>
      </c>
    </row>
    <row r="1450" spans="2:43" x14ac:dyDescent="0.3">
      <c r="B1450">
        <v>1060192</v>
      </c>
      <c r="E1450" s="12">
        <v>45649</v>
      </c>
      <c r="G1450" t="s">
        <v>3012</v>
      </c>
      <c r="I1450" t="s">
        <v>875</v>
      </c>
      <c r="J1450" t="s">
        <v>875</v>
      </c>
      <c r="K1450" t="s">
        <v>3037</v>
      </c>
      <c r="L1450">
        <v>996866969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858</v>
      </c>
      <c r="AI1450" t="s">
        <v>859</v>
      </c>
      <c r="AK1450" t="s">
        <v>860</v>
      </c>
      <c r="AL1450" t="s">
        <v>859</v>
      </c>
      <c r="AM1450" t="s">
        <v>860</v>
      </c>
      <c r="AN1450" t="s">
        <v>859</v>
      </c>
      <c r="AO1450" s="13">
        <v>7.0000000000000007E-2</v>
      </c>
      <c r="AP1450" s="14">
        <v>20240011894169</v>
      </c>
      <c r="AQ1450" s="12">
        <v>45649</v>
      </c>
    </row>
    <row r="1451" spans="2:43" x14ac:dyDescent="0.3">
      <c r="B1451">
        <v>1120793</v>
      </c>
      <c r="E1451" s="12">
        <v>45649</v>
      </c>
      <c r="G1451" t="s">
        <v>3012</v>
      </c>
      <c r="I1451" t="s">
        <v>875</v>
      </c>
      <c r="J1451" t="s">
        <v>875</v>
      </c>
      <c r="K1451" t="s">
        <v>3037</v>
      </c>
      <c r="L1451">
        <v>996866969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858</v>
      </c>
      <c r="AI1451" t="s">
        <v>859</v>
      </c>
      <c r="AK1451" t="s">
        <v>925</v>
      </c>
      <c r="AL1451" t="s">
        <v>859</v>
      </c>
      <c r="AM1451" t="s">
        <v>925</v>
      </c>
      <c r="AN1451" t="s">
        <v>859</v>
      </c>
      <c r="AO1451" s="13">
        <v>0.41</v>
      </c>
      <c r="AP1451" s="14">
        <v>20240011893302</v>
      </c>
      <c r="AQ1451" s="12">
        <v>45649</v>
      </c>
    </row>
    <row r="1452" spans="2:43" x14ac:dyDescent="0.3">
      <c r="B1452">
        <v>1120793</v>
      </c>
      <c r="E1452" s="12">
        <v>45649</v>
      </c>
      <c r="G1452" t="s">
        <v>3012</v>
      </c>
      <c r="I1452" t="s">
        <v>875</v>
      </c>
      <c r="J1452" t="s">
        <v>875</v>
      </c>
      <c r="K1452" t="s">
        <v>3037</v>
      </c>
      <c r="L1452">
        <v>996866969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858</v>
      </c>
      <c r="AI1452" t="s">
        <v>859</v>
      </c>
      <c r="AK1452" t="s">
        <v>1399</v>
      </c>
      <c r="AL1452" t="s">
        <v>859</v>
      </c>
      <c r="AM1452" t="s">
        <v>1399</v>
      </c>
      <c r="AN1452" t="s">
        <v>859</v>
      </c>
      <c r="AO1452" s="13">
        <v>0.25</v>
      </c>
      <c r="AP1452" s="14">
        <v>20240011893695</v>
      </c>
      <c r="AQ1452" s="12">
        <v>45649</v>
      </c>
    </row>
    <row r="1453" spans="2:43" x14ac:dyDescent="0.3">
      <c r="B1453">
        <v>1120793</v>
      </c>
      <c r="E1453" s="12">
        <v>45649</v>
      </c>
      <c r="G1453" t="s">
        <v>3012</v>
      </c>
      <c r="I1453" t="s">
        <v>875</v>
      </c>
      <c r="J1453" t="s">
        <v>875</v>
      </c>
      <c r="K1453" t="s">
        <v>3037</v>
      </c>
      <c r="L1453">
        <v>996866969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858</v>
      </c>
      <c r="AI1453" t="s">
        <v>859</v>
      </c>
      <c r="AK1453" t="s">
        <v>860</v>
      </c>
      <c r="AL1453" t="s">
        <v>859</v>
      </c>
      <c r="AM1453" t="s">
        <v>860</v>
      </c>
      <c r="AN1453" t="s">
        <v>859</v>
      </c>
      <c r="AO1453" s="13">
        <v>7.0000000000000007E-2</v>
      </c>
      <c r="AP1453" s="14">
        <v>20240011894170</v>
      </c>
      <c r="AQ1453" s="12">
        <v>45649</v>
      </c>
    </row>
    <row r="1454" spans="2:43" x14ac:dyDescent="0.3">
      <c r="B1454">
        <v>1564281</v>
      </c>
      <c r="E1454" s="12">
        <v>45649</v>
      </c>
      <c r="G1454" t="s">
        <v>3012</v>
      </c>
      <c r="I1454" t="s">
        <v>875</v>
      </c>
      <c r="J1454" t="s">
        <v>875</v>
      </c>
      <c r="K1454" t="s">
        <v>3037</v>
      </c>
      <c r="L1454">
        <v>996866969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858</v>
      </c>
      <c r="AI1454" t="s">
        <v>859</v>
      </c>
      <c r="AK1454" t="s">
        <v>1385</v>
      </c>
      <c r="AL1454" t="s">
        <v>859</v>
      </c>
      <c r="AM1454" t="s">
        <v>1385</v>
      </c>
      <c r="AN1454" t="s">
        <v>859</v>
      </c>
      <c r="AO1454" s="13">
        <v>0.2</v>
      </c>
      <c r="AP1454" s="14">
        <v>20240011894157</v>
      </c>
      <c r="AQ1454" s="12">
        <v>45649</v>
      </c>
    </row>
    <row r="1455" spans="2:43" x14ac:dyDescent="0.3">
      <c r="B1455">
        <v>1564281</v>
      </c>
      <c r="E1455" s="12">
        <v>45649</v>
      </c>
      <c r="G1455" t="s">
        <v>3012</v>
      </c>
      <c r="I1455" t="s">
        <v>875</v>
      </c>
      <c r="J1455" t="s">
        <v>875</v>
      </c>
      <c r="K1455" t="s">
        <v>3037</v>
      </c>
      <c r="L1455">
        <v>996866969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858</v>
      </c>
      <c r="AI1455" t="s">
        <v>859</v>
      </c>
      <c r="AK1455" t="s">
        <v>2954</v>
      </c>
      <c r="AL1455" t="s">
        <v>859</v>
      </c>
      <c r="AM1455" t="s">
        <v>2954</v>
      </c>
      <c r="AN1455" t="s">
        <v>859</v>
      </c>
      <c r="AO1455" s="13">
        <v>5.0599999999999996</v>
      </c>
      <c r="AP1455" s="14">
        <v>20240011894173</v>
      </c>
      <c r="AQ1455" s="12">
        <v>45649</v>
      </c>
    </row>
    <row r="1456" spans="2:43" x14ac:dyDescent="0.3">
      <c r="B1456">
        <v>1564282</v>
      </c>
      <c r="E1456" s="12">
        <v>45649</v>
      </c>
      <c r="G1456" t="s">
        <v>3012</v>
      </c>
      <c r="I1456" t="s">
        <v>875</v>
      </c>
      <c r="J1456" t="s">
        <v>875</v>
      </c>
      <c r="K1456" t="s">
        <v>3037</v>
      </c>
      <c r="L1456">
        <v>996866969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858</v>
      </c>
      <c r="AI1456" t="s">
        <v>859</v>
      </c>
      <c r="AK1456" t="s">
        <v>925</v>
      </c>
      <c r="AL1456" t="s">
        <v>859</v>
      </c>
      <c r="AM1456" t="s">
        <v>925</v>
      </c>
      <c r="AN1456" t="s">
        <v>859</v>
      </c>
      <c r="AO1456" s="13">
        <v>0.41</v>
      </c>
      <c r="AP1456" s="14">
        <v>20240011893305</v>
      </c>
      <c r="AQ1456" s="12">
        <v>45649</v>
      </c>
    </row>
    <row r="1457" spans="2:43" x14ac:dyDescent="0.3">
      <c r="B1457">
        <v>1564282</v>
      </c>
      <c r="E1457" s="12">
        <v>45649</v>
      </c>
      <c r="G1457" t="s">
        <v>3012</v>
      </c>
      <c r="I1457" t="s">
        <v>875</v>
      </c>
      <c r="J1457" t="s">
        <v>875</v>
      </c>
      <c r="K1457" t="s">
        <v>3037</v>
      </c>
      <c r="L1457">
        <v>996866969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858</v>
      </c>
      <c r="AI1457" t="s">
        <v>859</v>
      </c>
      <c r="AK1457" t="s">
        <v>1399</v>
      </c>
      <c r="AL1457" t="s">
        <v>859</v>
      </c>
      <c r="AM1457" t="s">
        <v>1399</v>
      </c>
      <c r="AN1457" t="s">
        <v>859</v>
      </c>
      <c r="AO1457" s="13">
        <v>0.25</v>
      </c>
      <c r="AP1457" s="14">
        <v>20240011893698</v>
      </c>
      <c r="AQ1457" s="12">
        <v>45649</v>
      </c>
    </row>
    <row r="1458" spans="2:43" x14ac:dyDescent="0.3">
      <c r="B1458">
        <v>1564282</v>
      </c>
      <c r="E1458" s="12">
        <v>45649</v>
      </c>
      <c r="G1458" t="s">
        <v>3012</v>
      </c>
      <c r="I1458" t="s">
        <v>875</v>
      </c>
      <c r="J1458" t="s">
        <v>875</v>
      </c>
      <c r="K1458" t="s">
        <v>3037</v>
      </c>
      <c r="L1458">
        <v>996866969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858</v>
      </c>
      <c r="AI1458" t="s">
        <v>859</v>
      </c>
      <c r="AK1458" t="s">
        <v>1673</v>
      </c>
      <c r="AL1458" t="s">
        <v>859</v>
      </c>
      <c r="AM1458" t="s">
        <v>1673</v>
      </c>
      <c r="AN1458" t="s">
        <v>859</v>
      </c>
      <c r="AO1458" s="13">
        <v>0.11</v>
      </c>
      <c r="AP1458" s="14">
        <v>20240011894174</v>
      </c>
      <c r="AQ1458" s="12">
        <v>45649</v>
      </c>
    </row>
    <row r="1459" spans="2:43" x14ac:dyDescent="0.3">
      <c r="B1459">
        <v>1564283</v>
      </c>
      <c r="E1459" s="12">
        <v>45649</v>
      </c>
      <c r="G1459" t="s">
        <v>3012</v>
      </c>
      <c r="I1459" t="s">
        <v>875</v>
      </c>
      <c r="J1459" t="s">
        <v>875</v>
      </c>
      <c r="K1459" t="s">
        <v>3037</v>
      </c>
      <c r="L1459">
        <v>996866969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858</v>
      </c>
      <c r="AI1459" t="s">
        <v>859</v>
      </c>
      <c r="AK1459" t="s">
        <v>929</v>
      </c>
      <c r="AL1459" t="s">
        <v>859</v>
      </c>
      <c r="AM1459" t="s">
        <v>929</v>
      </c>
      <c r="AN1459" t="s">
        <v>859</v>
      </c>
      <c r="AO1459" s="13">
        <v>0.36</v>
      </c>
      <c r="AP1459" s="14">
        <v>20240011893306</v>
      </c>
      <c r="AQ1459" s="12">
        <v>45649</v>
      </c>
    </row>
    <row r="1460" spans="2:43" x14ac:dyDescent="0.3">
      <c r="B1460">
        <v>1564283</v>
      </c>
      <c r="E1460" s="12">
        <v>45649</v>
      </c>
      <c r="G1460" t="s">
        <v>3012</v>
      </c>
      <c r="I1460" t="s">
        <v>875</v>
      </c>
      <c r="J1460" t="s">
        <v>875</v>
      </c>
      <c r="K1460" t="s">
        <v>3037</v>
      </c>
      <c r="L1460">
        <v>996866969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858</v>
      </c>
      <c r="AI1460" t="s">
        <v>859</v>
      </c>
      <c r="AK1460" t="s">
        <v>1399</v>
      </c>
      <c r="AL1460" t="s">
        <v>859</v>
      </c>
      <c r="AM1460" t="s">
        <v>1399</v>
      </c>
      <c r="AN1460" t="s">
        <v>859</v>
      </c>
      <c r="AO1460" s="13">
        <v>0.25</v>
      </c>
      <c r="AP1460" s="14">
        <v>20240011893699</v>
      </c>
      <c r="AQ1460" s="12">
        <v>45649</v>
      </c>
    </row>
    <row r="1461" spans="2:43" x14ac:dyDescent="0.3">
      <c r="B1461">
        <v>1564283</v>
      </c>
      <c r="E1461" s="12">
        <v>45649</v>
      </c>
      <c r="G1461" t="s">
        <v>3012</v>
      </c>
      <c r="I1461" t="s">
        <v>875</v>
      </c>
      <c r="J1461" t="s">
        <v>875</v>
      </c>
      <c r="K1461" t="s">
        <v>3037</v>
      </c>
      <c r="L1461">
        <v>996866969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858</v>
      </c>
      <c r="AI1461" t="s">
        <v>859</v>
      </c>
      <c r="AK1461" t="s">
        <v>1000</v>
      </c>
      <c r="AL1461" t="s">
        <v>859</v>
      </c>
      <c r="AM1461" t="s">
        <v>1000</v>
      </c>
      <c r="AN1461" t="s">
        <v>859</v>
      </c>
      <c r="AO1461" s="13">
        <v>0.24</v>
      </c>
      <c r="AP1461" s="14">
        <v>20240011894175</v>
      </c>
      <c r="AQ1461" s="12">
        <v>45649</v>
      </c>
    </row>
    <row r="1462" spans="2:43" x14ac:dyDescent="0.3">
      <c r="B1462">
        <v>1564284</v>
      </c>
      <c r="E1462" s="12">
        <v>45649</v>
      </c>
      <c r="G1462" t="s">
        <v>3012</v>
      </c>
      <c r="I1462" t="s">
        <v>875</v>
      </c>
      <c r="J1462" t="s">
        <v>875</v>
      </c>
      <c r="K1462" t="s">
        <v>3037</v>
      </c>
      <c r="L1462">
        <v>996866969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858</v>
      </c>
      <c r="AI1462" t="s">
        <v>859</v>
      </c>
      <c r="AK1462" t="s">
        <v>925</v>
      </c>
      <c r="AL1462" t="s">
        <v>859</v>
      </c>
      <c r="AM1462" t="s">
        <v>925</v>
      </c>
      <c r="AN1462" t="s">
        <v>859</v>
      </c>
      <c r="AO1462" s="13">
        <v>0.41</v>
      </c>
      <c r="AP1462" s="14">
        <v>20240011893307</v>
      </c>
      <c r="AQ1462" s="12">
        <v>45649</v>
      </c>
    </row>
    <row r="1463" spans="2:43" x14ac:dyDescent="0.3">
      <c r="B1463">
        <v>1564284</v>
      </c>
      <c r="E1463" s="12">
        <v>45649</v>
      </c>
      <c r="G1463" t="s">
        <v>3012</v>
      </c>
      <c r="I1463" t="s">
        <v>875</v>
      </c>
      <c r="J1463" t="s">
        <v>875</v>
      </c>
      <c r="K1463" t="s">
        <v>3037</v>
      </c>
      <c r="L1463">
        <v>996866969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858</v>
      </c>
      <c r="AI1463" t="s">
        <v>859</v>
      </c>
      <c r="AK1463" t="s">
        <v>1399</v>
      </c>
      <c r="AL1463" t="s">
        <v>859</v>
      </c>
      <c r="AM1463" t="s">
        <v>1399</v>
      </c>
      <c r="AN1463" t="s">
        <v>859</v>
      </c>
      <c r="AO1463" s="13">
        <v>0.25</v>
      </c>
      <c r="AP1463" s="14">
        <v>20240011893700</v>
      </c>
      <c r="AQ1463" s="12">
        <v>45649</v>
      </c>
    </row>
    <row r="1464" spans="2:43" x14ac:dyDescent="0.3">
      <c r="B1464">
        <v>1564284</v>
      </c>
      <c r="E1464" s="12">
        <v>45649</v>
      </c>
      <c r="G1464" t="s">
        <v>3012</v>
      </c>
      <c r="I1464" t="s">
        <v>875</v>
      </c>
      <c r="J1464" t="s">
        <v>875</v>
      </c>
      <c r="K1464" t="s">
        <v>3037</v>
      </c>
      <c r="L1464">
        <v>996866969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858</v>
      </c>
      <c r="AI1464" t="s">
        <v>859</v>
      </c>
      <c r="AK1464" t="s">
        <v>1530</v>
      </c>
      <c r="AL1464" t="s">
        <v>859</v>
      </c>
      <c r="AM1464" t="s">
        <v>1530</v>
      </c>
      <c r="AN1464" t="s">
        <v>859</v>
      </c>
      <c r="AO1464" s="13">
        <v>0.13</v>
      </c>
      <c r="AP1464" s="14">
        <v>20240011894176</v>
      </c>
      <c r="AQ1464" s="12">
        <v>45649</v>
      </c>
    </row>
    <row r="1465" spans="2:43" x14ac:dyDescent="0.3">
      <c r="B1465">
        <v>1564286</v>
      </c>
      <c r="E1465" s="12">
        <v>45649</v>
      </c>
      <c r="G1465" t="s">
        <v>3012</v>
      </c>
      <c r="I1465" t="s">
        <v>875</v>
      </c>
      <c r="J1465" t="s">
        <v>875</v>
      </c>
      <c r="K1465" t="s">
        <v>3037</v>
      </c>
      <c r="L1465">
        <v>996866969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858</v>
      </c>
      <c r="AI1465" t="s">
        <v>859</v>
      </c>
      <c r="AK1465" t="s">
        <v>925</v>
      </c>
      <c r="AL1465" t="s">
        <v>859</v>
      </c>
      <c r="AM1465" t="s">
        <v>925</v>
      </c>
      <c r="AN1465" t="s">
        <v>859</v>
      </c>
      <c r="AO1465" s="13">
        <v>0.41</v>
      </c>
      <c r="AP1465" s="14">
        <v>20240011893308</v>
      </c>
      <c r="AQ1465" s="12">
        <v>45649</v>
      </c>
    </row>
    <row r="1466" spans="2:43" x14ac:dyDescent="0.3">
      <c r="B1466">
        <v>1564286</v>
      </c>
      <c r="E1466" s="12">
        <v>45649</v>
      </c>
      <c r="G1466" t="s">
        <v>3012</v>
      </c>
      <c r="I1466" t="s">
        <v>875</v>
      </c>
      <c r="J1466" t="s">
        <v>875</v>
      </c>
      <c r="K1466" t="s">
        <v>3037</v>
      </c>
      <c r="L1466">
        <v>996866969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858</v>
      </c>
      <c r="AI1466" t="s">
        <v>859</v>
      </c>
      <c r="AK1466" t="s">
        <v>1399</v>
      </c>
      <c r="AL1466" t="s">
        <v>859</v>
      </c>
      <c r="AM1466" t="s">
        <v>1399</v>
      </c>
      <c r="AN1466" t="s">
        <v>859</v>
      </c>
      <c r="AO1466" s="13">
        <v>0.25</v>
      </c>
      <c r="AP1466" s="14">
        <v>20240011893701</v>
      </c>
      <c r="AQ1466" s="12">
        <v>45649</v>
      </c>
    </row>
    <row r="1467" spans="2:43" x14ac:dyDescent="0.3">
      <c r="B1467">
        <v>1564286</v>
      </c>
      <c r="E1467" s="12">
        <v>45649</v>
      </c>
      <c r="G1467" t="s">
        <v>3012</v>
      </c>
      <c r="I1467" t="s">
        <v>875</v>
      </c>
      <c r="J1467" t="s">
        <v>875</v>
      </c>
      <c r="K1467" t="s">
        <v>3037</v>
      </c>
      <c r="L1467">
        <v>996866969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858</v>
      </c>
      <c r="AI1467" t="s">
        <v>859</v>
      </c>
      <c r="AK1467" t="s">
        <v>860</v>
      </c>
      <c r="AL1467" t="s">
        <v>859</v>
      </c>
      <c r="AM1467" t="s">
        <v>860</v>
      </c>
      <c r="AN1467" t="s">
        <v>859</v>
      </c>
      <c r="AO1467" s="13">
        <v>7.0000000000000007E-2</v>
      </c>
      <c r="AP1467" s="14">
        <v>20240011894177</v>
      </c>
      <c r="AQ1467" s="12">
        <v>45649</v>
      </c>
    </row>
    <row r="1468" spans="2:43" x14ac:dyDescent="0.3">
      <c r="B1468">
        <v>35565</v>
      </c>
      <c r="E1468" s="12">
        <v>45649</v>
      </c>
      <c r="G1468" t="s">
        <v>3012</v>
      </c>
      <c r="I1468" t="s">
        <v>875</v>
      </c>
      <c r="J1468" t="s">
        <v>875</v>
      </c>
      <c r="K1468" t="s">
        <v>3056</v>
      </c>
      <c r="L1468">
        <v>996866969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858</v>
      </c>
      <c r="AI1468" t="s">
        <v>859</v>
      </c>
      <c r="AK1468" t="s">
        <v>2001</v>
      </c>
      <c r="AL1468" t="s">
        <v>859</v>
      </c>
      <c r="AM1468" t="s">
        <v>2001</v>
      </c>
      <c r="AN1468" t="s">
        <v>859</v>
      </c>
      <c r="AO1468" s="13">
        <v>2.92</v>
      </c>
      <c r="AP1468" s="14">
        <v>20240011893297</v>
      </c>
      <c r="AQ1468" s="12">
        <v>45649</v>
      </c>
    </row>
    <row r="1469" spans="2:43" x14ac:dyDescent="0.3">
      <c r="B1469">
        <v>35565</v>
      </c>
      <c r="E1469" s="12">
        <v>45649</v>
      </c>
      <c r="G1469" t="s">
        <v>3012</v>
      </c>
      <c r="I1469" t="s">
        <v>875</v>
      </c>
      <c r="J1469" t="s">
        <v>875</v>
      </c>
      <c r="K1469" t="s">
        <v>3056</v>
      </c>
      <c r="L1469">
        <v>996866969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858</v>
      </c>
      <c r="AI1469" t="s">
        <v>859</v>
      </c>
      <c r="AK1469" t="s">
        <v>1321</v>
      </c>
      <c r="AL1469" t="s">
        <v>859</v>
      </c>
      <c r="AM1469" t="s">
        <v>1321</v>
      </c>
      <c r="AN1469" t="s">
        <v>859</v>
      </c>
      <c r="AO1469" s="13">
        <v>0.22</v>
      </c>
      <c r="AP1469" s="14">
        <v>20240011893690</v>
      </c>
      <c r="AQ1469" s="12">
        <v>45649</v>
      </c>
    </row>
    <row r="1470" spans="2:43" x14ac:dyDescent="0.3">
      <c r="B1470">
        <v>35565</v>
      </c>
      <c r="E1470" s="12">
        <v>45649</v>
      </c>
      <c r="G1470" t="s">
        <v>3012</v>
      </c>
      <c r="I1470" t="s">
        <v>875</v>
      </c>
      <c r="J1470" t="s">
        <v>875</v>
      </c>
      <c r="K1470" t="s">
        <v>3056</v>
      </c>
      <c r="L1470">
        <v>996866969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858</v>
      </c>
      <c r="AI1470" t="s">
        <v>859</v>
      </c>
      <c r="AK1470" t="s">
        <v>860</v>
      </c>
      <c r="AL1470" t="s">
        <v>859</v>
      </c>
      <c r="AM1470" t="s">
        <v>860</v>
      </c>
      <c r="AN1470" t="s">
        <v>859</v>
      </c>
      <c r="AO1470" s="13">
        <v>7.0000000000000007E-2</v>
      </c>
      <c r="AP1470" s="14">
        <v>20240011894163</v>
      </c>
      <c r="AQ1470" s="12">
        <v>45649</v>
      </c>
    </row>
    <row r="1471" spans="2:43" x14ac:dyDescent="0.3">
      <c r="B1471">
        <v>948211</v>
      </c>
      <c r="E1471" s="12">
        <v>45649</v>
      </c>
      <c r="G1471" t="s">
        <v>3012</v>
      </c>
      <c r="I1471" t="s">
        <v>875</v>
      </c>
      <c r="J1471" t="s">
        <v>875</v>
      </c>
      <c r="K1471" t="s">
        <v>3056</v>
      </c>
      <c r="L1471">
        <v>996866969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858</v>
      </c>
      <c r="AI1471" t="s">
        <v>859</v>
      </c>
      <c r="AK1471" t="s">
        <v>2001</v>
      </c>
      <c r="AL1471" t="s">
        <v>859</v>
      </c>
      <c r="AM1471" t="s">
        <v>2001</v>
      </c>
      <c r="AN1471" t="s">
        <v>859</v>
      </c>
      <c r="AO1471" s="13">
        <v>2.92</v>
      </c>
      <c r="AP1471" s="14">
        <v>20240011893299</v>
      </c>
      <c r="AQ1471" s="12">
        <v>45649</v>
      </c>
    </row>
    <row r="1472" spans="2:43" x14ac:dyDescent="0.3">
      <c r="B1472">
        <v>948211</v>
      </c>
      <c r="E1472" s="12">
        <v>45649</v>
      </c>
      <c r="G1472" t="s">
        <v>3012</v>
      </c>
      <c r="I1472" t="s">
        <v>875</v>
      </c>
      <c r="J1472" t="s">
        <v>875</v>
      </c>
      <c r="K1472" t="s">
        <v>3056</v>
      </c>
      <c r="L1472">
        <v>996866969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858</v>
      </c>
      <c r="AI1472" t="s">
        <v>859</v>
      </c>
      <c r="AK1472" t="s">
        <v>1321</v>
      </c>
      <c r="AL1472" t="s">
        <v>859</v>
      </c>
      <c r="AM1472" t="s">
        <v>1321</v>
      </c>
      <c r="AN1472" t="s">
        <v>859</v>
      </c>
      <c r="AO1472" s="13">
        <v>0.22</v>
      </c>
      <c r="AP1472" s="14">
        <v>20240011893692</v>
      </c>
      <c r="AQ1472" s="12">
        <v>45649</v>
      </c>
    </row>
    <row r="1473" spans="2:43" x14ac:dyDescent="0.3">
      <c r="B1473">
        <v>948211</v>
      </c>
      <c r="E1473" s="12">
        <v>45649</v>
      </c>
      <c r="G1473" t="s">
        <v>3012</v>
      </c>
      <c r="I1473" t="s">
        <v>875</v>
      </c>
      <c r="J1473" t="s">
        <v>875</v>
      </c>
      <c r="K1473" t="s">
        <v>3056</v>
      </c>
      <c r="L1473">
        <v>996866969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858</v>
      </c>
      <c r="AI1473" t="s">
        <v>859</v>
      </c>
      <c r="AK1473" t="s">
        <v>860</v>
      </c>
      <c r="AL1473" t="s">
        <v>859</v>
      </c>
      <c r="AM1473" t="s">
        <v>860</v>
      </c>
      <c r="AN1473" t="s">
        <v>859</v>
      </c>
      <c r="AO1473" s="13">
        <v>7.0000000000000007E-2</v>
      </c>
      <c r="AP1473" s="14">
        <v>20240011894167</v>
      </c>
      <c r="AQ1473" s="12">
        <v>45649</v>
      </c>
    </row>
    <row r="1474" spans="2:43" x14ac:dyDescent="0.3">
      <c r="B1474">
        <v>948212</v>
      </c>
      <c r="E1474" s="12">
        <v>45649</v>
      </c>
      <c r="G1474" t="s">
        <v>3012</v>
      </c>
      <c r="I1474" t="s">
        <v>875</v>
      </c>
      <c r="J1474" t="s">
        <v>875</v>
      </c>
      <c r="K1474" t="s">
        <v>3056</v>
      </c>
      <c r="L1474">
        <v>996866969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858</v>
      </c>
      <c r="AI1474" t="s">
        <v>859</v>
      </c>
      <c r="AK1474" t="s">
        <v>991</v>
      </c>
      <c r="AL1474" t="s">
        <v>859</v>
      </c>
      <c r="AM1474" t="s">
        <v>991</v>
      </c>
      <c r="AN1474" t="s">
        <v>859</v>
      </c>
      <c r="AO1474" s="13">
        <v>0.46</v>
      </c>
      <c r="AP1474" s="14">
        <v>20240011893300</v>
      </c>
      <c r="AQ1474" s="12">
        <v>45649</v>
      </c>
    </row>
    <row r="1475" spans="2:43" x14ac:dyDescent="0.3">
      <c r="B1475">
        <v>948212</v>
      </c>
      <c r="E1475" s="12">
        <v>45649</v>
      </c>
      <c r="G1475" t="s">
        <v>3012</v>
      </c>
      <c r="I1475" t="s">
        <v>875</v>
      </c>
      <c r="J1475" t="s">
        <v>875</v>
      </c>
      <c r="K1475" t="s">
        <v>3056</v>
      </c>
      <c r="L1475">
        <v>996866969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858</v>
      </c>
      <c r="AI1475" t="s">
        <v>859</v>
      </c>
      <c r="AK1475" t="s">
        <v>1321</v>
      </c>
      <c r="AL1475" t="s">
        <v>859</v>
      </c>
      <c r="AM1475" t="s">
        <v>1321</v>
      </c>
      <c r="AN1475" t="s">
        <v>859</v>
      </c>
      <c r="AO1475" s="13">
        <v>0.22</v>
      </c>
      <c r="AP1475" s="14">
        <v>20240011893693</v>
      </c>
      <c r="AQ1475" s="12">
        <v>45649</v>
      </c>
    </row>
    <row r="1476" spans="2:43" x14ac:dyDescent="0.3">
      <c r="B1476">
        <v>948212</v>
      </c>
      <c r="E1476" s="12">
        <v>45649</v>
      </c>
      <c r="G1476" t="s">
        <v>3012</v>
      </c>
      <c r="I1476" t="s">
        <v>875</v>
      </c>
      <c r="J1476" t="s">
        <v>875</v>
      </c>
      <c r="K1476" t="s">
        <v>3056</v>
      </c>
      <c r="L1476">
        <v>996866969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858</v>
      </c>
      <c r="AI1476" t="s">
        <v>859</v>
      </c>
      <c r="AK1476" t="s">
        <v>860</v>
      </c>
      <c r="AL1476" t="s">
        <v>859</v>
      </c>
      <c r="AM1476" t="s">
        <v>860</v>
      </c>
      <c r="AN1476" t="s">
        <v>859</v>
      </c>
      <c r="AO1476" s="13">
        <v>7.0000000000000007E-2</v>
      </c>
      <c r="AP1476" s="14">
        <v>20240011894168</v>
      </c>
      <c r="AQ1476" s="12">
        <v>45649</v>
      </c>
    </row>
    <row r="1477" spans="2:43" x14ac:dyDescent="0.3">
      <c r="B1477">
        <v>1125905</v>
      </c>
      <c r="E1477" s="12">
        <v>45649</v>
      </c>
      <c r="G1477" t="s">
        <v>3012</v>
      </c>
      <c r="I1477" t="s">
        <v>875</v>
      </c>
      <c r="J1477" t="s">
        <v>875</v>
      </c>
      <c r="K1477" t="s">
        <v>3056</v>
      </c>
      <c r="L1477">
        <v>996866969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858</v>
      </c>
      <c r="AI1477" t="s">
        <v>859</v>
      </c>
      <c r="AK1477" t="s">
        <v>925</v>
      </c>
      <c r="AL1477" t="s">
        <v>859</v>
      </c>
      <c r="AM1477" t="s">
        <v>925</v>
      </c>
      <c r="AN1477" t="s">
        <v>859</v>
      </c>
      <c r="AO1477" s="13">
        <v>0.41</v>
      </c>
      <c r="AP1477" s="14">
        <v>20240011893303</v>
      </c>
      <c r="AQ1477" s="12">
        <v>45649</v>
      </c>
    </row>
    <row r="1478" spans="2:43" x14ac:dyDescent="0.3">
      <c r="B1478">
        <v>1125905</v>
      </c>
      <c r="E1478" s="12">
        <v>45649</v>
      </c>
      <c r="G1478" t="s">
        <v>3012</v>
      </c>
      <c r="I1478" t="s">
        <v>875</v>
      </c>
      <c r="J1478" t="s">
        <v>875</v>
      </c>
      <c r="K1478" t="s">
        <v>3056</v>
      </c>
      <c r="L1478">
        <v>996866969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858</v>
      </c>
      <c r="AI1478" t="s">
        <v>859</v>
      </c>
      <c r="AK1478" t="s">
        <v>1399</v>
      </c>
      <c r="AL1478" t="s">
        <v>859</v>
      </c>
      <c r="AM1478" t="s">
        <v>1399</v>
      </c>
      <c r="AN1478" t="s">
        <v>859</v>
      </c>
      <c r="AO1478" s="13">
        <v>0.25</v>
      </c>
      <c r="AP1478" s="14">
        <v>20240011893696</v>
      </c>
      <c r="AQ1478" s="12">
        <v>45649</v>
      </c>
    </row>
    <row r="1479" spans="2:43" x14ac:dyDescent="0.3">
      <c r="B1479">
        <v>1125905</v>
      </c>
      <c r="E1479" s="12">
        <v>45649</v>
      </c>
      <c r="G1479" t="s">
        <v>3012</v>
      </c>
      <c r="I1479" t="s">
        <v>875</v>
      </c>
      <c r="J1479" t="s">
        <v>875</v>
      </c>
      <c r="K1479" t="s">
        <v>3056</v>
      </c>
      <c r="L1479">
        <v>996866969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858</v>
      </c>
      <c r="AI1479" t="s">
        <v>859</v>
      </c>
      <c r="AK1479" t="s">
        <v>860</v>
      </c>
      <c r="AL1479" t="s">
        <v>859</v>
      </c>
      <c r="AM1479" t="s">
        <v>860</v>
      </c>
      <c r="AN1479" t="s">
        <v>859</v>
      </c>
      <c r="AO1479" s="13">
        <v>7.0000000000000007E-2</v>
      </c>
      <c r="AP1479" s="14">
        <v>20240011894171</v>
      </c>
      <c r="AQ1479" s="12">
        <v>45649</v>
      </c>
    </row>
    <row r="1480" spans="2:43" x14ac:dyDescent="0.3">
      <c r="B1480">
        <v>35500</v>
      </c>
      <c r="E1480" s="12">
        <v>45649</v>
      </c>
      <c r="G1480" t="s">
        <v>3012</v>
      </c>
      <c r="I1480" t="s">
        <v>875</v>
      </c>
      <c r="J1480" t="s">
        <v>875</v>
      </c>
      <c r="K1480" t="s">
        <v>3062</v>
      </c>
      <c r="L1480">
        <v>996866969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858</v>
      </c>
      <c r="AI1480" t="s">
        <v>859</v>
      </c>
      <c r="AK1480" t="s">
        <v>1784</v>
      </c>
      <c r="AL1480" t="s">
        <v>859</v>
      </c>
      <c r="AM1480" t="s">
        <v>1784</v>
      </c>
      <c r="AN1480" t="s">
        <v>859</v>
      </c>
      <c r="AO1480" s="13">
        <v>0.38</v>
      </c>
      <c r="AP1480" s="14">
        <v>20240011894162</v>
      </c>
      <c r="AQ1480" s="12">
        <v>45649</v>
      </c>
    </row>
    <row r="1481" spans="2:43" x14ac:dyDescent="0.3">
      <c r="B1481">
        <v>691554</v>
      </c>
      <c r="E1481" s="12">
        <v>45649</v>
      </c>
      <c r="G1481" t="s">
        <v>3012</v>
      </c>
      <c r="I1481" t="s">
        <v>875</v>
      </c>
      <c r="J1481" t="s">
        <v>875</v>
      </c>
      <c r="K1481" t="s">
        <v>3062</v>
      </c>
      <c r="L1481">
        <v>996866969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858</v>
      </c>
      <c r="AI1481" t="s">
        <v>859</v>
      </c>
      <c r="AK1481" t="s">
        <v>1513</v>
      </c>
      <c r="AL1481" t="s">
        <v>859</v>
      </c>
      <c r="AM1481" t="s">
        <v>1513</v>
      </c>
      <c r="AN1481" t="s">
        <v>859</v>
      </c>
      <c r="AO1481" s="13">
        <v>2.4300000000000002</v>
      </c>
      <c r="AP1481" s="14">
        <v>20240011894166</v>
      </c>
      <c r="AQ1481" s="12">
        <v>45649</v>
      </c>
    </row>
    <row r="1482" spans="2:43" x14ac:dyDescent="0.3">
      <c r="B1482">
        <v>1425982</v>
      </c>
      <c r="E1482" s="12">
        <v>45649</v>
      </c>
      <c r="G1482" t="s">
        <v>3012</v>
      </c>
      <c r="I1482" t="s">
        <v>3069</v>
      </c>
      <c r="J1482" t="s">
        <v>875</v>
      </c>
      <c r="K1482" t="s">
        <v>3070</v>
      </c>
      <c r="L1482">
        <v>996866969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858</v>
      </c>
      <c r="AI1482" t="s">
        <v>859</v>
      </c>
      <c r="AK1482" t="s">
        <v>1581</v>
      </c>
      <c r="AL1482" t="s">
        <v>859</v>
      </c>
      <c r="AM1482" t="s">
        <v>1581</v>
      </c>
      <c r="AN1482" t="s">
        <v>859</v>
      </c>
      <c r="AO1482" s="13">
        <v>0.89</v>
      </c>
      <c r="AP1482" s="14">
        <v>20240011893291</v>
      </c>
      <c r="AQ1482" s="12">
        <v>45649</v>
      </c>
    </row>
    <row r="1483" spans="2:43" x14ac:dyDescent="0.3">
      <c r="B1483">
        <v>1425982</v>
      </c>
      <c r="E1483" s="12">
        <v>45649</v>
      </c>
      <c r="G1483" t="s">
        <v>3012</v>
      </c>
      <c r="I1483" t="s">
        <v>3069</v>
      </c>
      <c r="J1483" t="s">
        <v>875</v>
      </c>
      <c r="K1483" t="s">
        <v>3070</v>
      </c>
      <c r="L1483">
        <v>996866969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858</v>
      </c>
      <c r="AI1483" t="s">
        <v>859</v>
      </c>
      <c r="AK1483" t="s">
        <v>1958</v>
      </c>
      <c r="AL1483" t="s">
        <v>859</v>
      </c>
      <c r="AM1483" t="s">
        <v>1958</v>
      </c>
      <c r="AN1483" t="s">
        <v>859</v>
      </c>
      <c r="AO1483" s="13">
        <v>0.45</v>
      </c>
      <c r="AP1483" s="14">
        <v>20240011893677</v>
      </c>
      <c r="AQ1483" s="12">
        <v>45649</v>
      </c>
    </row>
    <row r="1484" spans="2:43" x14ac:dyDescent="0.3">
      <c r="B1484">
        <v>1425982</v>
      </c>
      <c r="E1484" s="12">
        <v>45649</v>
      </c>
      <c r="G1484" t="s">
        <v>3012</v>
      </c>
      <c r="I1484" t="s">
        <v>3069</v>
      </c>
      <c r="J1484" t="s">
        <v>875</v>
      </c>
      <c r="K1484" t="s">
        <v>3070</v>
      </c>
      <c r="L1484">
        <v>996866969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858</v>
      </c>
      <c r="AI1484" t="s">
        <v>859</v>
      </c>
      <c r="AK1484" t="s">
        <v>1197</v>
      </c>
      <c r="AL1484" t="s">
        <v>859</v>
      </c>
      <c r="AM1484" t="s">
        <v>1197</v>
      </c>
      <c r="AN1484" t="s">
        <v>859</v>
      </c>
      <c r="AO1484" s="13">
        <v>0.85</v>
      </c>
      <c r="AP1484" s="14">
        <v>20240011894151</v>
      </c>
      <c r="AQ1484" s="12">
        <v>45649</v>
      </c>
    </row>
    <row r="1485" spans="2:43" x14ac:dyDescent="0.3">
      <c r="B1485">
        <v>1569216</v>
      </c>
      <c r="E1485" s="12">
        <v>45649</v>
      </c>
      <c r="G1485" t="s">
        <v>3012</v>
      </c>
      <c r="I1485" t="s">
        <v>875</v>
      </c>
      <c r="J1485" t="s">
        <v>875</v>
      </c>
      <c r="K1485" t="s">
        <v>3078</v>
      </c>
      <c r="L1485">
        <v>996866969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858</v>
      </c>
      <c r="AI1485" t="s">
        <v>859</v>
      </c>
      <c r="AK1485" t="s">
        <v>964</v>
      </c>
      <c r="AL1485" t="s">
        <v>859</v>
      </c>
      <c r="AM1485" t="s">
        <v>964</v>
      </c>
      <c r="AN1485" t="s">
        <v>859</v>
      </c>
      <c r="AO1485" s="13">
        <v>0.02</v>
      </c>
      <c r="AP1485" s="14">
        <v>20240011894237</v>
      </c>
      <c r="AQ1485" s="12">
        <v>45649</v>
      </c>
    </row>
    <row r="1486" spans="2:43" x14ac:dyDescent="0.3">
      <c r="B1486">
        <v>1569218</v>
      </c>
      <c r="E1486" s="12">
        <v>45649</v>
      </c>
      <c r="G1486" t="s">
        <v>3012</v>
      </c>
      <c r="I1486" t="s">
        <v>875</v>
      </c>
      <c r="J1486" t="s">
        <v>875</v>
      </c>
      <c r="K1486" t="s">
        <v>3078</v>
      </c>
      <c r="L1486">
        <v>996866969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858</v>
      </c>
      <c r="AI1486" t="s">
        <v>859</v>
      </c>
      <c r="AK1486" t="s">
        <v>1197</v>
      </c>
      <c r="AL1486" t="s">
        <v>859</v>
      </c>
      <c r="AM1486" t="s">
        <v>1197</v>
      </c>
      <c r="AN1486" t="s">
        <v>859</v>
      </c>
      <c r="AO1486" s="13">
        <v>0.85</v>
      </c>
      <c r="AP1486" s="14">
        <v>20240011893752</v>
      </c>
      <c r="AQ1486" s="12">
        <v>45649</v>
      </c>
    </row>
    <row r="1487" spans="2:43" x14ac:dyDescent="0.3">
      <c r="B1487">
        <v>1569218</v>
      </c>
      <c r="E1487" s="12">
        <v>45649</v>
      </c>
      <c r="G1487" t="s">
        <v>3012</v>
      </c>
      <c r="I1487" t="s">
        <v>875</v>
      </c>
      <c r="J1487" t="s">
        <v>875</v>
      </c>
      <c r="K1487" t="s">
        <v>3078</v>
      </c>
      <c r="L1487">
        <v>996866969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858</v>
      </c>
      <c r="AI1487" t="s">
        <v>859</v>
      </c>
      <c r="AK1487" t="s">
        <v>860</v>
      </c>
      <c r="AL1487" t="s">
        <v>859</v>
      </c>
      <c r="AM1487" t="s">
        <v>860</v>
      </c>
      <c r="AN1487" t="s">
        <v>859</v>
      </c>
      <c r="AO1487" s="13">
        <v>7.0000000000000007E-2</v>
      </c>
      <c r="AP1487" s="14">
        <v>20240011894238</v>
      </c>
      <c r="AQ1487" s="12">
        <v>45649</v>
      </c>
    </row>
    <row r="1488" spans="2:43" x14ac:dyDescent="0.3">
      <c r="B1488">
        <v>1569224</v>
      </c>
      <c r="E1488" s="12">
        <v>45649</v>
      </c>
      <c r="G1488" t="s">
        <v>3012</v>
      </c>
      <c r="I1488" t="s">
        <v>875</v>
      </c>
      <c r="J1488" t="s">
        <v>875</v>
      </c>
      <c r="K1488" t="s">
        <v>3078</v>
      </c>
      <c r="L1488">
        <v>996866969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858</v>
      </c>
      <c r="AI1488" t="s">
        <v>859</v>
      </c>
      <c r="AK1488" t="s">
        <v>964</v>
      </c>
      <c r="AL1488" t="s">
        <v>859</v>
      </c>
      <c r="AM1488" t="s">
        <v>964</v>
      </c>
      <c r="AN1488" t="s">
        <v>859</v>
      </c>
      <c r="AO1488" s="13">
        <v>0.02</v>
      </c>
      <c r="AP1488" s="14">
        <v>20240011894239</v>
      </c>
      <c r="AQ1488" s="12">
        <v>45649</v>
      </c>
    </row>
    <row r="1489" spans="2:43" x14ac:dyDescent="0.3">
      <c r="B1489">
        <v>1569229</v>
      </c>
      <c r="E1489" s="12">
        <v>45649</v>
      </c>
      <c r="G1489" t="s">
        <v>3012</v>
      </c>
      <c r="I1489" t="s">
        <v>875</v>
      </c>
      <c r="J1489" t="s">
        <v>875</v>
      </c>
      <c r="K1489" t="s">
        <v>3078</v>
      </c>
      <c r="L1489">
        <v>996866969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858</v>
      </c>
      <c r="AI1489" t="s">
        <v>859</v>
      </c>
      <c r="AK1489" t="s">
        <v>993</v>
      </c>
      <c r="AL1489" t="s">
        <v>859</v>
      </c>
      <c r="AM1489" t="s">
        <v>993</v>
      </c>
      <c r="AN1489" t="s">
        <v>859</v>
      </c>
      <c r="AO1489" s="13">
        <v>0.06</v>
      </c>
      <c r="AP1489" s="14">
        <v>20240011894240</v>
      </c>
      <c r="AQ1489" s="12">
        <v>45649</v>
      </c>
    </row>
    <row r="1490" spans="2:43" x14ac:dyDescent="0.3">
      <c r="B1490">
        <v>67101</v>
      </c>
      <c r="E1490" s="12">
        <v>45649</v>
      </c>
      <c r="G1490" t="s">
        <v>3012</v>
      </c>
      <c r="I1490" t="s">
        <v>3088</v>
      </c>
      <c r="J1490" t="s">
        <v>875</v>
      </c>
      <c r="K1490" t="s">
        <v>3089</v>
      </c>
      <c r="L1490">
        <v>996866969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858</v>
      </c>
      <c r="AI1490" t="s">
        <v>859</v>
      </c>
      <c r="AK1490" t="s">
        <v>1784</v>
      </c>
      <c r="AL1490" t="s">
        <v>859</v>
      </c>
      <c r="AM1490" t="s">
        <v>1784</v>
      </c>
      <c r="AN1490" t="s">
        <v>859</v>
      </c>
      <c r="AO1490" s="13">
        <v>0.38</v>
      </c>
      <c r="AP1490" s="14">
        <v>20240011893368</v>
      </c>
      <c r="AQ1490" s="12">
        <v>45649</v>
      </c>
    </row>
    <row r="1491" spans="2:43" x14ac:dyDescent="0.3">
      <c r="B1491">
        <v>67101</v>
      </c>
      <c r="E1491" s="12">
        <v>45649</v>
      </c>
      <c r="G1491" t="s">
        <v>3012</v>
      </c>
      <c r="I1491" t="s">
        <v>3088</v>
      </c>
      <c r="J1491" t="s">
        <v>875</v>
      </c>
      <c r="K1491" t="s">
        <v>3089</v>
      </c>
      <c r="L1491">
        <v>996866969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858</v>
      </c>
      <c r="AI1491" t="s">
        <v>859</v>
      </c>
      <c r="AK1491" t="s">
        <v>1582</v>
      </c>
      <c r="AL1491" t="s">
        <v>859</v>
      </c>
      <c r="AM1491" t="s">
        <v>1582</v>
      </c>
      <c r="AN1491" t="s">
        <v>859</v>
      </c>
      <c r="AO1491" s="13">
        <v>0.21</v>
      </c>
      <c r="AP1491" s="14">
        <v>20240011893765</v>
      </c>
      <c r="AQ1491" s="12">
        <v>45649</v>
      </c>
    </row>
    <row r="1492" spans="2:43" x14ac:dyDescent="0.3">
      <c r="B1492">
        <v>67101</v>
      </c>
      <c r="E1492" s="12">
        <v>45649</v>
      </c>
      <c r="G1492" t="s">
        <v>3012</v>
      </c>
      <c r="I1492" t="s">
        <v>3088</v>
      </c>
      <c r="J1492" t="s">
        <v>875</v>
      </c>
      <c r="K1492" t="s">
        <v>3089</v>
      </c>
      <c r="L1492">
        <v>996866969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858</v>
      </c>
      <c r="AI1492" t="s">
        <v>859</v>
      </c>
      <c r="AK1492" t="s">
        <v>1431</v>
      </c>
      <c r="AL1492" t="s">
        <v>859</v>
      </c>
      <c r="AM1492" t="s">
        <v>1431</v>
      </c>
      <c r="AN1492" t="s">
        <v>859</v>
      </c>
      <c r="AO1492" s="13">
        <v>0.03</v>
      </c>
      <c r="AP1492" s="14">
        <v>20240011894252</v>
      </c>
      <c r="AQ1492" s="12">
        <v>45649</v>
      </c>
    </row>
    <row r="1493" spans="2:43" x14ac:dyDescent="0.3">
      <c r="B1493">
        <v>67103</v>
      </c>
      <c r="E1493" s="12">
        <v>45649</v>
      </c>
      <c r="G1493" t="s">
        <v>3012</v>
      </c>
      <c r="I1493" t="s">
        <v>3090</v>
      </c>
      <c r="J1493" t="s">
        <v>875</v>
      </c>
      <c r="K1493" t="s">
        <v>3089</v>
      </c>
      <c r="L1493">
        <v>996866969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858</v>
      </c>
      <c r="AI1493" t="s">
        <v>859</v>
      </c>
      <c r="AK1493" t="s">
        <v>1546</v>
      </c>
      <c r="AL1493" t="s">
        <v>859</v>
      </c>
      <c r="AM1493" t="s">
        <v>1546</v>
      </c>
      <c r="AN1493" t="s">
        <v>859</v>
      </c>
      <c r="AO1493" s="13">
        <v>0.94</v>
      </c>
      <c r="AP1493" s="14">
        <v>20240011894253</v>
      </c>
      <c r="AQ1493" s="12">
        <v>45649</v>
      </c>
    </row>
    <row r="1494" spans="2:43" x14ac:dyDescent="0.3">
      <c r="B1494">
        <v>1038185</v>
      </c>
      <c r="E1494" s="12">
        <v>45649</v>
      </c>
      <c r="G1494" t="s">
        <v>3012</v>
      </c>
      <c r="I1494" t="s">
        <v>3101</v>
      </c>
      <c r="J1494" t="s">
        <v>875</v>
      </c>
      <c r="K1494" t="s">
        <v>3102</v>
      </c>
      <c r="L1494">
        <v>996866969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858</v>
      </c>
      <c r="AI1494" t="s">
        <v>859</v>
      </c>
      <c r="AK1494" t="s">
        <v>1407</v>
      </c>
      <c r="AL1494" t="s">
        <v>859</v>
      </c>
      <c r="AM1494" t="s">
        <v>1407</v>
      </c>
      <c r="AN1494" t="s">
        <v>859</v>
      </c>
      <c r="AO1494" s="13">
        <v>1.25</v>
      </c>
      <c r="AP1494" s="14">
        <v>20240011893374</v>
      </c>
      <c r="AQ1494" s="12">
        <v>45649</v>
      </c>
    </row>
    <row r="1495" spans="2:43" x14ac:dyDescent="0.3">
      <c r="B1495">
        <v>1038185</v>
      </c>
      <c r="E1495" s="12">
        <v>45649</v>
      </c>
      <c r="G1495" t="s">
        <v>3012</v>
      </c>
      <c r="I1495" t="s">
        <v>3101</v>
      </c>
      <c r="J1495" t="s">
        <v>875</v>
      </c>
      <c r="K1495" t="s">
        <v>3102</v>
      </c>
      <c r="L1495">
        <v>996866969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858</v>
      </c>
      <c r="AI1495" t="s">
        <v>859</v>
      </c>
      <c r="AK1495" t="s">
        <v>1784</v>
      </c>
      <c r="AL1495" t="s">
        <v>859</v>
      </c>
      <c r="AM1495" t="s">
        <v>1784</v>
      </c>
      <c r="AN1495" t="s">
        <v>859</v>
      </c>
      <c r="AO1495" s="13">
        <v>0.38</v>
      </c>
      <c r="AP1495" s="14">
        <v>20240011893766</v>
      </c>
      <c r="AQ1495" s="12">
        <v>45649</v>
      </c>
    </row>
    <row r="1496" spans="2:43" x14ac:dyDescent="0.3">
      <c r="B1496">
        <v>1038185</v>
      </c>
      <c r="E1496" s="12">
        <v>45649</v>
      </c>
      <c r="G1496" t="s">
        <v>3012</v>
      </c>
      <c r="I1496" t="s">
        <v>3101</v>
      </c>
      <c r="J1496" t="s">
        <v>875</v>
      </c>
      <c r="K1496" t="s">
        <v>3102</v>
      </c>
      <c r="L1496">
        <v>996866969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858</v>
      </c>
      <c r="AI1496" t="s">
        <v>859</v>
      </c>
      <c r="AK1496" t="s">
        <v>1345</v>
      </c>
      <c r="AL1496" t="s">
        <v>859</v>
      </c>
      <c r="AM1496" t="s">
        <v>1345</v>
      </c>
      <c r="AN1496" t="s">
        <v>859</v>
      </c>
      <c r="AO1496" s="13">
        <v>0.05</v>
      </c>
      <c r="AP1496" s="14">
        <v>20240011894258</v>
      </c>
      <c r="AQ1496" s="12">
        <v>45649</v>
      </c>
    </row>
    <row r="1497" spans="2:43" x14ac:dyDescent="0.3">
      <c r="B1497">
        <v>1695201</v>
      </c>
      <c r="E1497" s="12">
        <v>45649</v>
      </c>
      <c r="G1497" t="s">
        <v>3012</v>
      </c>
      <c r="I1497" t="s">
        <v>875</v>
      </c>
      <c r="J1497" t="s">
        <v>875</v>
      </c>
      <c r="K1497" t="s">
        <v>3104</v>
      </c>
      <c r="L1497">
        <v>996866969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858</v>
      </c>
      <c r="AI1497" t="s">
        <v>859</v>
      </c>
      <c r="AK1497" t="s">
        <v>1593</v>
      </c>
      <c r="AL1497" t="s">
        <v>859</v>
      </c>
      <c r="AM1497" t="s">
        <v>1593</v>
      </c>
      <c r="AN1497" t="s">
        <v>859</v>
      </c>
      <c r="AO1497" s="13">
        <v>0.97</v>
      </c>
      <c r="AP1497" s="14">
        <v>20240011893356</v>
      </c>
      <c r="AQ1497" s="12">
        <v>45649</v>
      </c>
    </row>
    <row r="1498" spans="2:43" x14ac:dyDescent="0.3">
      <c r="B1498">
        <v>1695201</v>
      </c>
      <c r="E1498" s="12">
        <v>45649</v>
      </c>
      <c r="G1498" t="s">
        <v>3012</v>
      </c>
      <c r="I1498" t="s">
        <v>875</v>
      </c>
      <c r="J1498" t="s">
        <v>875</v>
      </c>
      <c r="K1498" t="s">
        <v>3104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858</v>
      </c>
      <c r="AI1498" t="s">
        <v>859</v>
      </c>
      <c r="AK1498" t="s">
        <v>1157</v>
      </c>
      <c r="AL1498" t="s">
        <v>859</v>
      </c>
      <c r="AM1498" t="s">
        <v>1157</v>
      </c>
      <c r="AN1498" t="s">
        <v>859</v>
      </c>
      <c r="AO1498" s="13">
        <v>0.32</v>
      </c>
      <c r="AP1498" s="14">
        <v>20240011893750</v>
      </c>
      <c r="AQ1498" s="12">
        <v>45649</v>
      </c>
    </row>
    <row r="1499" spans="2:43" x14ac:dyDescent="0.3">
      <c r="B1499">
        <v>1695201</v>
      </c>
      <c r="E1499" s="12">
        <v>45649</v>
      </c>
      <c r="G1499" t="s">
        <v>3012</v>
      </c>
      <c r="I1499" t="s">
        <v>875</v>
      </c>
      <c r="J1499" t="s">
        <v>875</v>
      </c>
      <c r="K1499" t="s">
        <v>3104</v>
      </c>
      <c r="L1499">
        <v>996866969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858</v>
      </c>
      <c r="AI1499" t="s">
        <v>859</v>
      </c>
      <c r="AK1499" t="s">
        <v>993</v>
      </c>
      <c r="AL1499" t="s">
        <v>859</v>
      </c>
      <c r="AM1499" t="s">
        <v>993</v>
      </c>
      <c r="AN1499" t="s">
        <v>859</v>
      </c>
      <c r="AO1499" s="13">
        <v>0.06</v>
      </c>
      <c r="AP1499" s="14">
        <v>20240011894234</v>
      </c>
      <c r="AQ1499" s="12">
        <v>45649</v>
      </c>
    </row>
    <row r="1500" spans="2:43" x14ac:dyDescent="0.3">
      <c r="B1500">
        <v>72439</v>
      </c>
      <c r="E1500" s="12">
        <v>45649</v>
      </c>
      <c r="G1500" t="s">
        <v>3012</v>
      </c>
      <c r="I1500" t="s">
        <v>3105</v>
      </c>
      <c r="J1500" t="s">
        <v>3105</v>
      </c>
      <c r="K1500" t="s">
        <v>3106</v>
      </c>
      <c r="L1500">
        <v>996588154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858</v>
      </c>
      <c r="AI1500" t="s">
        <v>859</v>
      </c>
      <c r="AK1500" t="s">
        <v>3563</v>
      </c>
      <c r="AL1500" t="s">
        <v>859</v>
      </c>
      <c r="AM1500" t="s">
        <v>3563</v>
      </c>
      <c r="AN1500" t="s">
        <v>859</v>
      </c>
      <c r="AO1500" s="13">
        <v>10.07</v>
      </c>
      <c r="AP1500" s="14">
        <v>20240011894242</v>
      </c>
      <c r="AQ1500" s="12">
        <v>45649</v>
      </c>
    </row>
    <row r="1501" spans="2:43" x14ac:dyDescent="0.3">
      <c r="B1501">
        <v>74374</v>
      </c>
      <c r="E1501" s="12">
        <v>45649</v>
      </c>
      <c r="G1501" t="s">
        <v>3012</v>
      </c>
      <c r="I1501" t="s">
        <v>875</v>
      </c>
      <c r="J1501" t="s">
        <v>875</v>
      </c>
      <c r="K1501" t="s">
        <v>3120</v>
      </c>
      <c r="L1501">
        <v>996866969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858</v>
      </c>
      <c r="AI1501" t="s">
        <v>859</v>
      </c>
      <c r="AK1501" t="s">
        <v>964</v>
      </c>
      <c r="AL1501" t="s">
        <v>859</v>
      </c>
      <c r="AM1501" t="s">
        <v>964</v>
      </c>
      <c r="AN1501" t="s">
        <v>859</v>
      </c>
      <c r="AO1501" s="13">
        <v>0.02</v>
      </c>
      <c r="AP1501" s="14">
        <v>20240011894269</v>
      </c>
      <c r="AQ1501" s="12">
        <v>45649</v>
      </c>
    </row>
    <row r="1502" spans="2:43" x14ac:dyDescent="0.3">
      <c r="B1502">
        <v>91142</v>
      </c>
      <c r="E1502" s="12">
        <v>45649</v>
      </c>
      <c r="G1502" t="s">
        <v>3012</v>
      </c>
      <c r="I1502" t="s">
        <v>875</v>
      </c>
      <c r="J1502" t="s">
        <v>875</v>
      </c>
      <c r="K1502" t="s">
        <v>3124</v>
      </c>
      <c r="L1502">
        <v>996866969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858</v>
      </c>
      <c r="AI1502" t="s">
        <v>859</v>
      </c>
      <c r="AK1502" t="s">
        <v>1593</v>
      </c>
      <c r="AL1502" t="s">
        <v>859</v>
      </c>
      <c r="AM1502" t="s">
        <v>1593</v>
      </c>
      <c r="AN1502" t="s">
        <v>859</v>
      </c>
      <c r="AO1502" s="13">
        <v>0.97</v>
      </c>
      <c r="AP1502" s="14">
        <v>20240011893311</v>
      </c>
      <c r="AQ1502" s="12">
        <v>45649</v>
      </c>
    </row>
    <row r="1503" spans="2:43" x14ac:dyDescent="0.3">
      <c r="B1503">
        <v>91142</v>
      </c>
      <c r="E1503" s="12">
        <v>45649</v>
      </c>
      <c r="G1503" t="s">
        <v>3012</v>
      </c>
      <c r="I1503" t="s">
        <v>875</v>
      </c>
      <c r="J1503" t="s">
        <v>875</v>
      </c>
      <c r="K1503" t="s">
        <v>3124</v>
      </c>
      <c r="L1503">
        <v>996866969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858</v>
      </c>
      <c r="AI1503" t="s">
        <v>859</v>
      </c>
      <c r="AK1503" t="s">
        <v>925</v>
      </c>
      <c r="AL1503" t="s">
        <v>859</v>
      </c>
      <c r="AM1503" t="s">
        <v>925</v>
      </c>
      <c r="AN1503" t="s">
        <v>859</v>
      </c>
      <c r="AO1503" s="13">
        <v>0.41</v>
      </c>
      <c r="AP1503" s="14">
        <v>20240011893705</v>
      </c>
      <c r="AQ1503" s="12">
        <v>45649</v>
      </c>
    </row>
    <row r="1504" spans="2:43" x14ac:dyDescent="0.3">
      <c r="B1504">
        <v>91142</v>
      </c>
      <c r="E1504" s="12">
        <v>45649</v>
      </c>
      <c r="G1504" t="s">
        <v>3012</v>
      </c>
      <c r="I1504" t="s">
        <v>875</v>
      </c>
      <c r="J1504" t="s">
        <v>875</v>
      </c>
      <c r="K1504" t="s">
        <v>3124</v>
      </c>
      <c r="L1504">
        <v>996866969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858</v>
      </c>
      <c r="AI1504" t="s">
        <v>859</v>
      </c>
      <c r="AK1504" t="s">
        <v>1673</v>
      </c>
      <c r="AL1504" t="s">
        <v>859</v>
      </c>
      <c r="AM1504" t="s">
        <v>1673</v>
      </c>
      <c r="AN1504" t="s">
        <v>859</v>
      </c>
      <c r="AO1504" s="13">
        <v>0.11</v>
      </c>
      <c r="AP1504" s="14">
        <v>20240011894179</v>
      </c>
      <c r="AQ1504" s="12">
        <v>45649</v>
      </c>
    </row>
    <row r="1505" spans="1:43" x14ac:dyDescent="0.3">
      <c r="B1505">
        <v>95344</v>
      </c>
      <c r="E1505" s="12">
        <v>45649</v>
      </c>
      <c r="G1505" t="s">
        <v>3012</v>
      </c>
      <c r="I1505" t="s">
        <v>875</v>
      </c>
      <c r="J1505" t="s">
        <v>875</v>
      </c>
      <c r="K1505" t="s">
        <v>3127</v>
      </c>
      <c r="L1505">
        <v>996866969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858</v>
      </c>
      <c r="AI1505" t="s">
        <v>859</v>
      </c>
      <c r="AK1505" t="s">
        <v>1157</v>
      </c>
      <c r="AL1505" t="s">
        <v>859</v>
      </c>
      <c r="AM1505" t="s">
        <v>1157</v>
      </c>
      <c r="AN1505" t="s">
        <v>859</v>
      </c>
      <c r="AO1505" s="13">
        <v>0.32</v>
      </c>
      <c r="AP1505" s="14">
        <v>20240011893413</v>
      </c>
      <c r="AQ1505" s="12">
        <v>45649</v>
      </c>
    </row>
    <row r="1506" spans="1:43" x14ac:dyDescent="0.3">
      <c r="B1506">
        <v>95344</v>
      </c>
      <c r="E1506" s="12">
        <v>45649</v>
      </c>
      <c r="G1506" t="s">
        <v>3012</v>
      </c>
      <c r="I1506" t="s">
        <v>875</v>
      </c>
      <c r="J1506" t="s">
        <v>875</v>
      </c>
      <c r="K1506" t="s">
        <v>3127</v>
      </c>
      <c r="L1506">
        <v>996866969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858</v>
      </c>
      <c r="AI1506" t="s">
        <v>859</v>
      </c>
      <c r="AK1506" t="s">
        <v>1442</v>
      </c>
      <c r="AL1506" t="s">
        <v>859</v>
      </c>
      <c r="AM1506" t="s">
        <v>1442</v>
      </c>
      <c r="AN1506" t="s">
        <v>859</v>
      </c>
      <c r="AO1506" s="13">
        <v>0.16</v>
      </c>
      <c r="AP1506" s="14">
        <v>20240011893806</v>
      </c>
      <c r="AQ1506" s="12">
        <v>45649</v>
      </c>
    </row>
    <row r="1507" spans="1:43" x14ac:dyDescent="0.3">
      <c r="B1507">
        <v>830610</v>
      </c>
      <c r="E1507" s="12">
        <v>45649</v>
      </c>
      <c r="G1507" t="s">
        <v>3012</v>
      </c>
      <c r="I1507" t="s">
        <v>875</v>
      </c>
      <c r="J1507" t="s">
        <v>875</v>
      </c>
      <c r="K1507" t="s">
        <v>3130</v>
      </c>
      <c r="L1507">
        <v>996866969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858</v>
      </c>
      <c r="AI1507" t="s">
        <v>859</v>
      </c>
      <c r="AK1507" t="s">
        <v>1291</v>
      </c>
      <c r="AL1507" t="s">
        <v>859</v>
      </c>
      <c r="AM1507" t="s">
        <v>1291</v>
      </c>
      <c r="AN1507" t="s">
        <v>859</v>
      </c>
      <c r="AO1507" s="13">
        <v>0.76</v>
      </c>
      <c r="AP1507" s="14">
        <v>20240011893465</v>
      </c>
      <c r="AQ1507" s="12">
        <v>45649</v>
      </c>
    </row>
    <row r="1508" spans="1:43" x14ac:dyDescent="0.3">
      <c r="B1508">
        <v>830610</v>
      </c>
      <c r="E1508" s="12">
        <v>45649</v>
      </c>
      <c r="G1508" t="s">
        <v>3012</v>
      </c>
      <c r="I1508" t="s">
        <v>875</v>
      </c>
      <c r="J1508" t="s">
        <v>875</v>
      </c>
      <c r="K1508" t="s">
        <v>3130</v>
      </c>
      <c r="L1508">
        <v>996866969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858</v>
      </c>
      <c r="AI1508" t="s">
        <v>859</v>
      </c>
      <c r="AK1508" t="s">
        <v>1538</v>
      </c>
      <c r="AL1508" t="s">
        <v>859</v>
      </c>
      <c r="AM1508" t="s">
        <v>1538</v>
      </c>
      <c r="AN1508" t="s">
        <v>859</v>
      </c>
      <c r="AO1508" s="13">
        <v>0.39</v>
      </c>
      <c r="AP1508" s="14">
        <v>20240011893863</v>
      </c>
      <c r="AQ1508" s="12">
        <v>45649</v>
      </c>
    </row>
    <row r="1509" spans="1:43" x14ac:dyDescent="0.3">
      <c r="B1509">
        <v>2195056</v>
      </c>
      <c r="E1509" s="12">
        <v>45649</v>
      </c>
      <c r="G1509" t="s">
        <v>3012</v>
      </c>
      <c r="I1509" t="s">
        <v>875</v>
      </c>
      <c r="J1509" t="s">
        <v>875</v>
      </c>
      <c r="K1509" t="s">
        <v>3135</v>
      </c>
      <c r="L1509">
        <v>996866969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858</v>
      </c>
      <c r="AI1509" t="s">
        <v>859</v>
      </c>
      <c r="AK1509" t="s">
        <v>1100</v>
      </c>
      <c r="AL1509" t="s">
        <v>859</v>
      </c>
      <c r="AM1509" t="s">
        <v>1100</v>
      </c>
      <c r="AN1509" t="s">
        <v>859</v>
      </c>
      <c r="AO1509" s="13">
        <v>0.33</v>
      </c>
      <c r="AP1509" s="14">
        <v>20240011893456</v>
      </c>
      <c r="AQ1509" s="12">
        <v>45649</v>
      </c>
    </row>
    <row r="1510" spans="1:43" x14ac:dyDescent="0.3">
      <c r="B1510">
        <v>2195056</v>
      </c>
      <c r="E1510" s="12">
        <v>45649</v>
      </c>
      <c r="G1510" t="s">
        <v>3012</v>
      </c>
      <c r="I1510" t="s">
        <v>875</v>
      </c>
      <c r="J1510" t="s">
        <v>875</v>
      </c>
      <c r="K1510" t="s">
        <v>3135</v>
      </c>
      <c r="L1510">
        <v>996866969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858</v>
      </c>
      <c r="AI1510" t="s">
        <v>859</v>
      </c>
      <c r="AK1510" t="s">
        <v>1442</v>
      </c>
      <c r="AL1510" t="s">
        <v>859</v>
      </c>
      <c r="AM1510" t="s">
        <v>1442</v>
      </c>
      <c r="AN1510" t="s">
        <v>859</v>
      </c>
      <c r="AO1510" s="13">
        <v>0.16</v>
      </c>
      <c r="AP1510" s="14">
        <v>20240011893843</v>
      </c>
      <c r="AQ1510" s="12">
        <v>45649</v>
      </c>
    </row>
    <row r="1511" spans="1:43" x14ac:dyDescent="0.3">
      <c r="A1511">
        <v>70</v>
      </c>
      <c r="B1511">
        <v>2290166</v>
      </c>
      <c r="C1511" s="12">
        <v>45545</v>
      </c>
      <c r="D1511" s="12">
        <v>45635</v>
      </c>
      <c r="E1511" s="12">
        <v>45674</v>
      </c>
      <c r="F1511">
        <v>91</v>
      </c>
      <c r="G1511" t="s">
        <v>3012</v>
      </c>
      <c r="H1511" t="s">
        <v>861</v>
      </c>
      <c r="I1511" t="s">
        <v>875</v>
      </c>
      <c r="J1511" t="s">
        <v>875</v>
      </c>
      <c r="K1511" t="s">
        <v>3136</v>
      </c>
      <c r="L1511">
        <v>996866969</v>
      </c>
      <c r="M1511" t="s">
        <v>570</v>
      </c>
      <c r="N1511" t="s">
        <v>1359</v>
      </c>
      <c r="O1511">
        <v>1</v>
      </c>
      <c r="P1511">
        <v>1</v>
      </c>
      <c r="Q1511" t="s">
        <v>1038</v>
      </c>
      <c r="R1511">
        <v>0</v>
      </c>
      <c r="S1511">
        <v>0</v>
      </c>
      <c r="T1511" t="s">
        <v>865</v>
      </c>
      <c r="U1511" t="s">
        <v>1039</v>
      </c>
      <c r="V1511" t="s">
        <v>1040</v>
      </c>
      <c r="AE1511" t="s">
        <v>1040</v>
      </c>
      <c r="AF1511" t="s">
        <v>892</v>
      </c>
      <c r="AH1511" t="s">
        <v>1041</v>
      </c>
      <c r="AI1511" t="s">
        <v>1042</v>
      </c>
      <c r="AJ1511" t="s">
        <v>1402</v>
      </c>
      <c r="AL1511" t="s">
        <v>859</v>
      </c>
      <c r="AM1511" t="s">
        <v>1694</v>
      </c>
      <c r="AN1511" t="s">
        <v>1157</v>
      </c>
      <c r="AO1511" s="13">
        <v>7.86</v>
      </c>
      <c r="AP1511" s="14">
        <v>20240011638472</v>
      </c>
      <c r="AQ1511" s="12">
        <v>45642</v>
      </c>
    </row>
    <row r="1512" spans="1:43" x14ac:dyDescent="0.3">
      <c r="B1512">
        <v>2290166</v>
      </c>
      <c r="E1512" s="12">
        <v>45649</v>
      </c>
      <c r="G1512" t="s">
        <v>3012</v>
      </c>
      <c r="I1512" t="s">
        <v>875</v>
      </c>
      <c r="J1512" t="s">
        <v>875</v>
      </c>
      <c r="K1512" t="s">
        <v>3136</v>
      </c>
      <c r="L1512">
        <v>996866969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858</v>
      </c>
      <c r="AI1512" t="s">
        <v>859</v>
      </c>
      <c r="AK1512" t="s">
        <v>895</v>
      </c>
      <c r="AL1512" t="s">
        <v>859</v>
      </c>
      <c r="AM1512" t="s">
        <v>895</v>
      </c>
      <c r="AN1512" t="s">
        <v>859</v>
      </c>
      <c r="AO1512" s="13">
        <v>0.3</v>
      </c>
      <c r="AP1512" s="14">
        <v>20240011893489</v>
      </c>
      <c r="AQ1512" s="12">
        <v>45649</v>
      </c>
    </row>
    <row r="1513" spans="1:43" x14ac:dyDescent="0.3">
      <c r="B1513">
        <v>2290166</v>
      </c>
      <c r="E1513" s="12">
        <v>45649</v>
      </c>
      <c r="G1513" t="s">
        <v>3012</v>
      </c>
      <c r="I1513" t="s">
        <v>875</v>
      </c>
      <c r="J1513" t="s">
        <v>875</v>
      </c>
      <c r="K1513" t="s">
        <v>3136</v>
      </c>
      <c r="L1513">
        <v>996866969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858</v>
      </c>
      <c r="AI1513" t="s">
        <v>859</v>
      </c>
      <c r="AK1513" t="s">
        <v>1530</v>
      </c>
      <c r="AL1513" t="s">
        <v>859</v>
      </c>
      <c r="AM1513" t="s">
        <v>1530</v>
      </c>
      <c r="AN1513" t="s">
        <v>859</v>
      </c>
      <c r="AO1513" s="13">
        <v>0.13</v>
      </c>
      <c r="AP1513" s="14">
        <v>20240011893886</v>
      </c>
      <c r="AQ1513" s="12">
        <v>45649</v>
      </c>
    </row>
    <row r="1514" spans="1:43" x14ac:dyDescent="0.3">
      <c r="B1514">
        <v>110314</v>
      </c>
      <c r="E1514" s="12">
        <v>45649</v>
      </c>
      <c r="G1514" t="s">
        <v>3012</v>
      </c>
      <c r="I1514" t="s">
        <v>875</v>
      </c>
      <c r="J1514" t="s">
        <v>875</v>
      </c>
      <c r="K1514" t="s">
        <v>3137</v>
      </c>
      <c r="L1514">
        <v>996866969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858</v>
      </c>
      <c r="AI1514" t="s">
        <v>859</v>
      </c>
      <c r="AK1514" t="s">
        <v>1442</v>
      </c>
      <c r="AL1514" t="s">
        <v>859</v>
      </c>
      <c r="AM1514" t="s">
        <v>1442</v>
      </c>
      <c r="AN1514" t="s">
        <v>859</v>
      </c>
      <c r="AO1514" s="13">
        <v>0.16</v>
      </c>
      <c r="AP1514" s="14">
        <v>20240011893430</v>
      </c>
      <c r="AQ1514" s="12">
        <v>45649</v>
      </c>
    </row>
    <row r="1515" spans="1:43" x14ac:dyDescent="0.3">
      <c r="B1515">
        <v>110314</v>
      </c>
      <c r="E1515" s="12">
        <v>45649</v>
      </c>
      <c r="G1515" t="s">
        <v>3012</v>
      </c>
      <c r="I1515" t="s">
        <v>875</v>
      </c>
      <c r="J1515" t="s">
        <v>875</v>
      </c>
      <c r="K1515" t="s">
        <v>3137</v>
      </c>
      <c r="L1515">
        <v>996866969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858</v>
      </c>
      <c r="AI1515" t="s">
        <v>859</v>
      </c>
      <c r="AK1515" t="s">
        <v>860</v>
      </c>
      <c r="AL1515" t="s">
        <v>859</v>
      </c>
      <c r="AM1515" t="s">
        <v>860</v>
      </c>
      <c r="AN1515" t="s">
        <v>859</v>
      </c>
      <c r="AO1515" s="13">
        <v>7.0000000000000007E-2</v>
      </c>
      <c r="AP1515" s="14">
        <v>20240011893824</v>
      </c>
      <c r="AQ1515" s="12">
        <v>45649</v>
      </c>
    </row>
    <row r="1516" spans="1:43" x14ac:dyDescent="0.3">
      <c r="B1516">
        <v>110324</v>
      </c>
      <c r="E1516" s="12">
        <v>45649</v>
      </c>
      <c r="G1516" t="s">
        <v>3012</v>
      </c>
      <c r="I1516" t="s">
        <v>875</v>
      </c>
      <c r="J1516" t="s">
        <v>875</v>
      </c>
      <c r="K1516" t="s">
        <v>3137</v>
      </c>
      <c r="L1516">
        <v>996866969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858</v>
      </c>
      <c r="AI1516" t="s">
        <v>859</v>
      </c>
      <c r="AK1516" t="s">
        <v>1372</v>
      </c>
      <c r="AL1516" t="s">
        <v>859</v>
      </c>
      <c r="AM1516" t="s">
        <v>1372</v>
      </c>
      <c r="AN1516" t="s">
        <v>859</v>
      </c>
      <c r="AO1516" s="13">
        <v>0.31</v>
      </c>
      <c r="AP1516" s="14">
        <v>20240011893431</v>
      </c>
      <c r="AQ1516" s="12">
        <v>45649</v>
      </c>
    </row>
    <row r="1517" spans="1:43" x14ac:dyDescent="0.3">
      <c r="B1517">
        <v>110324</v>
      </c>
      <c r="E1517" s="12">
        <v>45649</v>
      </c>
      <c r="G1517" t="s">
        <v>3012</v>
      </c>
      <c r="I1517" t="s">
        <v>875</v>
      </c>
      <c r="J1517" t="s">
        <v>875</v>
      </c>
      <c r="K1517" t="s">
        <v>3137</v>
      </c>
      <c r="L1517">
        <v>996866969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858</v>
      </c>
      <c r="AI1517" t="s">
        <v>859</v>
      </c>
      <c r="AK1517" t="s">
        <v>1530</v>
      </c>
      <c r="AL1517" t="s">
        <v>859</v>
      </c>
      <c r="AM1517" t="s">
        <v>1530</v>
      </c>
      <c r="AN1517" t="s">
        <v>859</v>
      </c>
      <c r="AO1517" s="13">
        <v>0.13</v>
      </c>
      <c r="AP1517" s="14">
        <v>20240011893825</v>
      </c>
      <c r="AQ1517" s="12">
        <v>45649</v>
      </c>
    </row>
    <row r="1518" spans="1:43" x14ac:dyDescent="0.3">
      <c r="B1518">
        <v>142849</v>
      </c>
      <c r="E1518" s="12">
        <v>45649</v>
      </c>
      <c r="G1518" t="s">
        <v>3012</v>
      </c>
      <c r="I1518" t="s">
        <v>3140</v>
      </c>
      <c r="J1518" t="s">
        <v>875</v>
      </c>
      <c r="K1518" t="s">
        <v>3141</v>
      </c>
      <c r="L1518">
        <v>996866969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858</v>
      </c>
      <c r="AI1518" t="s">
        <v>859</v>
      </c>
      <c r="AK1518" t="s">
        <v>1778</v>
      </c>
      <c r="AL1518" t="s">
        <v>859</v>
      </c>
      <c r="AM1518" t="s">
        <v>1778</v>
      </c>
      <c r="AN1518" t="s">
        <v>859</v>
      </c>
      <c r="AO1518" s="13">
        <v>0.57999999999999996</v>
      </c>
      <c r="AP1518" s="14">
        <v>20240011893558</v>
      </c>
      <c r="AQ1518" s="12">
        <v>45649</v>
      </c>
    </row>
    <row r="1519" spans="1:43" x14ac:dyDescent="0.3">
      <c r="B1519">
        <v>142849</v>
      </c>
      <c r="E1519" s="12">
        <v>45649</v>
      </c>
      <c r="G1519" t="s">
        <v>3012</v>
      </c>
      <c r="I1519" t="s">
        <v>3140</v>
      </c>
      <c r="J1519" t="s">
        <v>875</v>
      </c>
      <c r="K1519" t="s">
        <v>3141</v>
      </c>
      <c r="L1519">
        <v>996866969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858</v>
      </c>
      <c r="AI1519" t="s">
        <v>859</v>
      </c>
      <c r="AK1519" t="s">
        <v>1442</v>
      </c>
      <c r="AL1519" t="s">
        <v>859</v>
      </c>
      <c r="AM1519" t="s">
        <v>1442</v>
      </c>
      <c r="AN1519" t="s">
        <v>859</v>
      </c>
      <c r="AO1519" s="13">
        <v>0.16</v>
      </c>
      <c r="AP1519" s="14">
        <v>20240011893952</v>
      </c>
      <c r="AQ1519" s="12">
        <v>45649</v>
      </c>
    </row>
    <row r="1520" spans="1:43" x14ac:dyDescent="0.3">
      <c r="A1520">
        <v>79</v>
      </c>
      <c r="B1520">
        <v>142849</v>
      </c>
      <c r="C1520" s="12">
        <v>45554</v>
      </c>
      <c r="D1520" s="12">
        <v>45638</v>
      </c>
      <c r="E1520" s="12">
        <v>45693</v>
      </c>
      <c r="F1520">
        <v>85</v>
      </c>
      <c r="G1520" t="s">
        <v>3012</v>
      </c>
      <c r="H1520" t="s">
        <v>861</v>
      </c>
      <c r="I1520" t="s">
        <v>3140</v>
      </c>
      <c r="J1520" t="s">
        <v>875</v>
      </c>
      <c r="K1520" t="s">
        <v>3141</v>
      </c>
      <c r="L1520">
        <v>996866969</v>
      </c>
      <c r="M1520" t="s">
        <v>745</v>
      </c>
      <c r="N1520" t="s">
        <v>863</v>
      </c>
      <c r="O1520">
        <v>536</v>
      </c>
      <c r="P1520">
        <v>557</v>
      </c>
      <c r="Q1520">
        <v>0</v>
      </c>
      <c r="R1520">
        <v>21</v>
      </c>
      <c r="S1520">
        <v>0</v>
      </c>
      <c r="T1520" t="s">
        <v>865</v>
      </c>
      <c r="U1520" t="s">
        <v>2978</v>
      </c>
      <c r="V1520" t="s">
        <v>1556</v>
      </c>
      <c r="W1520" t="s">
        <v>1404</v>
      </c>
      <c r="X1520" t="s">
        <v>3281</v>
      </c>
      <c r="AE1520" t="s">
        <v>3513</v>
      </c>
      <c r="AF1520" t="s">
        <v>1620</v>
      </c>
      <c r="AH1520" t="s">
        <v>3168</v>
      </c>
      <c r="AI1520" t="s">
        <v>1646</v>
      </c>
      <c r="AJ1520" t="s">
        <v>924</v>
      </c>
      <c r="AL1520" t="s">
        <v>859</v>
      </c>
      <c r="AM1520" t="s">
        <v>2380</v>
      </c>
      <c r="AN1520" t="s">
        <v>859</v>
      </c>
      <c r="AO1520" s="13">
        <v>22.72</v>
      </c>
      <c r="AP1520" s="14">
        <v>20240011932363</v>
      </c>
      <c r="AQ1520" s="12">
        <v>45650</v>
      </c>
    </row>
    <row r="1521" spans="1:43" x14ac:dyDescent="0.3">
      <c r="B1521">
        <v>1259386</v>
      </c>
      <c r="E1521" s="12">
        <v>45649</v>
      </c>
      <c r="G1521" t="s">
        <v>3012</v>
      </c>
      <c r="I1521" t="s">
        <v>875</v>
      </c>
      <c r="J1521" t="s">
        <v>875</v>
      </c>
      <c r="K1521" t="s">
        <v>3147</v>
      </c>
      <c r="L1521">
        <v>996866969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858</v>
      </c>
      <c r="AI1521" t="s">
        <v>859</v>
      </c>
      <c r="AK1521" t="s">
        <v>1034</v>
      </c>
      <c r="AL1521" t="s">
        <v>859</v>
      </c>
      <c r="AM1521" t="s">
        <v>1034</v>
      </c>
      <c r="AN1521" t="s">
        <v>859</v>
      </c>
      <c r="AO1521" s="13">
        <v>0.26</v>
      </c>
      <c r="AP1521" s="14">
        <v>20240011893564</v>
      </c>
      <c r="AQ1521" s="12">
        <v>45649</v>
      </c>
    </row>
    <row r="1522" spans="1:43" x14ac:dyDescent="0.3">
      <c r="B1522">
        <v>1259386</v>
      </c>
      <c r="E1522" s="12">
        <v>45649</v>
      </c>
      <c r="G1522" t="s">
        <v>3012</v>
      </c>
      <c r="I1522" t="s">
        <v>875</v>
      </c>
      <c r="J1522" t="s">
        <v>875</v>
      </c>
      <c r="K1522" t="s">
        <v>3147</v>
      </c>
      <c r="L1522">
        <v>996866969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858</v>
      </c>
      <c r="AI1522" t="s">
        <v>859</v>
      </c>
      <c r="AK1522" t="s">
        <v>1310</v>
      </c>
      <c r="AL1522" t="s">
        <v>859</v>
      </c>
      <c r="AM1522" t="s">
        <v>1310</v>
      </c>
      <c r="AN1522" t="s">
        <v>859</v>
      </c>
      <c r="AO1522" s="13">
        <v>0.09</v>
      </c>
      <c r="AP1522" s="14">
        <v>20240011893957</v>
      </c>
      <c r="AQ1522" s="12">
        <v>45649</v>
      </c>
    </row>
    <row r="1523" spans="1:43" x14ac:dyDescent="0.3">
      <c r="A1523">
        <v>81</v>
      </c>
      <c r="B1523">
        <v>1259386</v>
      </c>
      <c r="C1523" s="12">
        <v>45555</v>
      </c>
      <c r="D1523" s="12">
        <v>45639</v>
      </c>
      <c r="E1523" s="12">
        <v>45694</v>
      </c>
      <c r="F1523">
        <v>85</v>
      </c>
      <c r="G1523" t="s">
        <v>3012</v>
      </c>
      <c r="H1523" t="s">
        <v>861</v>
      </c>
      <c r="I1523" t="s">
        <v>875</v>
      </c>
      <c r="J1523" t="s">
        <v>875</v>
      </c>
      <c r="K1523" t="s">
        <v>3147</v>
      </c>
      <c r="L1523">
        <v>996866969</v>
      </c>
      <c r="M1523" t="s">
        <v>353</v>
      </c>
      <c r="N1523" t="s">
        <v>863</v>
      </c>
      <c r="O1523">
        <v>0</v>
      </c>
      <c r="P1523">
        <v>0</v>
      </c>
      <c r="Q1523" t="s">
        <v>1601</v>
      </c>
      <c r="R1523">
        <v>0</v>
      </c>
      <c r="S1523">
        <v>0</v>
      </c>
      <c r="T1523" t="s">
        <v>865</v>
      </c>
      <c r="U1523" t="s">
        <v>1549</v>
      </c>
      <c r="V1523" t="s">
        <v>1529</v>
      </c>
      <c r="AE1523" t="s">
        <v>1529</v>
      </c>
      <c r="AF1523" t="s">
        <v>1620</v>
      </c>
      <c r="AH1523" t="s">
        <v>1558</v>
      </c>
      <c r="AI1523" t="s">
        <v>1034</v>
      </c>
      <c r="AJ1523" t="s">
        <v>1621</v>
      </c>
      <c r="AL1523" t="s">
        <v>859</v>
      </c>
      <c r="AM1523" t="s">
        <v>3132</v>
      </c>
      <c r="AN1523" t="s">
        <v>1279</v>
      </c>
      <c r="AO1523" s="13">
        <v>7.53</v>
      </c>
      <c r="AP1523" s="14">
        <v>20240011999694</v>
      </c>
      <c r="AQ1523" s="12">
        <v>45653</v>
      </c>
    </row>
    <row r="1524" spans="1:43" x14ac:dyDescent="0.3">
      <c r="B1524">
        <v>1076405</v>
      </c>
      <c r="E1524" s="12">
        <v>45649</v>
      </c>
      <c r="G1524" t="s">
        <v>3012</v>
      </c>
      <c r="I1524" t="s">
        <v>875</v>
      </c>
      <c r="J1524" t="s">
        <v>875</v>
      </c>
      <c r="K1524" t="s">
        <v>3148</v>
      </c>
      <c r="L1524">
        <v>996866969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858</v>
      </c>
      <c r="AI1524" t="s">
        <v>859</v>
      </c>
      <c r="AK1524" t="s">
        <v>1994</v>
      </c>
      <c r="AL1524" t="s">
        <v>859</v>
      </c>
      <c r="AM1524" t="s">
        <v>1994</v>
      </c>
      <c r="AN1524" t="s">
        <v>859</v>
      </c>
      <c r="AO1524" s="13">
        <v>2.75</v>
      </c>
      <c r="AP1524" s="14">
        <v>20240011893563</v>
      </c>
      <c r="AQ1524" s="12">
        <v>45649</v>
      </c>
    </row>
    <row r="1525" spans="1:43" x14ac:dyDescent="0.3">
      <c r="B1525">
        <v>1076405</v>
      </c>
      <c r="E1525" s="12">
        <v>45649</v>
      </c>
      <c r="G1525" t="s">
        <v>3012</v>
      </c>
      <c r="I1525" t="s">
        <v>875</v>
      </c>
      <c r="J1525" t="s">
        <v>875</v>
      </c>
      <c r="K1525" t="s">
        <v>3148</v>
      </c>
      <c r="L1525">
        <v>996866969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858</v>
      </c>
      <c r="AI1525" t="s">
        <v>859</v>
      </c>
      <c r="AK1525" t="s">
        <v>1501</v>
      </c>
      <c r="AL1525" t="s">
        <v>859</v>
      </c>
      <c r="AM1525" t="s">
        <v>1501</v>
      </c>
      <c r="AN1525" t="s">
        <v>859</v>
      </c>
      <c r="AO1525" s="13">
        <v>1.47</v>
      </c>
      <c r="AP1525" s="14">
        <v>20240011893956</v>
      </c>
      <c r="AQ1525" s="12">
        <v>45649</v>
      </c>
    </row>
    <row r="1526" spans="1:43" x14ac:dyDescent="0.3">
      <c r="A1526">
        <v>81</v>
      </c>
      <c r="B1526">
        <v>1076405</v>
      </c>
      <c r="C1526" s="12">
        <v>45555</v>
      </c>
      <c r="D1526" s="12">
        <v>45639</v>
      </c>
      <c r="E1526" s="12">
        <v>45694</v>
      </c>
      <c r="F1526">
        <v>85</v>
      </c>
      <c r="G1526" t="s">
        <v>3012</v>
      </c>
      <c r="H1526" t="s">
        <v>861</v>
      </c>
      <c r="I1526" t="s">
        <v>875</v>
      </c>
      <c r="J1526" t="s">
        <v>875</v>
      </c>
      <c r="K1526" t="s">
        <v>3148</v>
      </c>
      <c r="L1526">
        <v>996866969</v>
      </c>
      <c r="M1526" t="s">
        <v>254</v>
      </c>
      <c r="N1526" t="s">
        <v>863</v>
      </c>
      <c r="O1526">
        <v>1172</v>
      </c>
      <c r="P1526">
        <v>1229</v>
      </c>
      <c r="Q1526">
        <v>0</v>
      </c>
      <c r="R1526">
        <v>57</v>
      </c>
      <c r="S1526">
        <v>0</v>
      </c>
      <c r="T1526" t="s">
        <v>865</v>
      </c>
      <c r="U1526" t="s">
        <v>2978</v>
      </c>
      <c r="V1526" t="s">
        <v>1556</v>
      </c>
      <c r="W1526" t="s">
        <v>2508</v>
      </c>
      <c r="X1526" t="s">
        <v>3321</v>
      </c>
      <c r="Y1526" t="s">
        <v>1521</v>
      </c>
      <c r="Z1526" t="s">
        <v>955</v>
      </c>
      <c r="AE1526" t="s">
        <v>3564</v>
      </c>
      <c r="AF1526" t="s">
        <v>1620</v>
      </c>
      <c r="AH1526" t="s">
        <v>2276</v>
      </c>
      <c r="AI1526" t="s">
        <v>3565</v>
      </c>
      <c r="AJ1526" t="s">
        <v>3312</v>
      </c>
      <c r="AL1526" t="s">
        <v>859</v>
      </c>
      <c r="AM1526" t="s">
        <v>3566</v>
      </c>
      <c r="AN1526" t="s">
        <v>859</v>
      </c>
      <c r="AO1526" s="13">
        <v>70.92</v>
      </c>
      <c r="AP1526" s="14">
        <v>20240011999352</v>
      </c>
      <c r="AQ1526" s="12">
        <v>45653</v>
      </c>
    </row>
    <row r="1527" spans="1:43" x14ac:dyDescent="0.3">
      <c r="B1527">
        <v>1429642</v>
      </c>
      <c r="E1527" s="12">
        <v>45649</v>
      </c>
      <c r="G1527" t="s">
        <v>3012</v>
      </c>
      <c r="I1527" t="s">
        <v>875</v>
      </c>
      <c r="J1527" t="s">
        <v>875</v>
      </c>
      <c r="K1527" t="s">
        <v>3154</v>
      </c>
      <c r="L1527">
        <v>996866969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858</v>
      </c>
      <c r="AI1527" t="s">
        <v>859</v>
      </c>
      <c r="AK1527" t="s">
        <v>1034</v>
      </c>
      <c r="AL1527" t="s">
        <v>859</v>
      </c>
      <c r="AM1527" t="s">
        <v>1034</v>
      </c>
      <c r="AN1527" t="s">
        <v>859</v>
      </c>
      <c r="AO1527" s="13">
        <v>0.26</v>
      </c>
      <c r="AP1527" s="14">
        <v>20240011893559</v>
      </c>
      <c r="AQ1527" s="12">
        <v>45649</v>
      </c>
    </row>
    <row r="1528" spans="1:43" x14ac:dyDescent="0.3">
      <c r="B1528">
        <v>1429642</v>
      </c>
      <c r="E1528" s="12">
        <v>45649</v>
      </c>
      <c r="G1528" t="s">
        <v>3012</v>
      </c>
      <c r="I1528" t="s">
        <v>875</v>
      </c>
      <c r="J1528" t="s">
        <v>875</v>
      </c>
      <c r="K1528" t="s">
        <v>3154</v>
      </c>
      <c r="L1528">
        <v>996866969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858</v>
      </c>
      <c r="AI1528" t="s">
        <v>859</v>
      </c>
      <c r="AK1528" t="s">
        <v>1310</v>
      </c>
      <c r="AL1528" t="s">
        <v>859</v>
      </c>
      <c r="AM1528" t="s">
        <v>1310</v>
      </c>
      <c r="AN1528" t="s">
        <v>859</v>
      </c>
      <c r="AO1528" s="13">
        <v>0.09</v>
      </c>
      <c r="AP1528" s="14">
        <v>20240011893953</v>
      </c>
      <c r="AQ1528" s="12">
        <v>45649</v>
      </c>
    </row>
    <row r="1529" spans="1:43" x14ac:dyDescent="0.3">
      <c r="A1529">
        <v>79</v>
      </c>
      <c r="B1529">
        <v>1429642</v>
      </c>
      <c r="C1529" s="12">
        <v>45554</v>
      </c>
      <c r="D1529" s="12">
        <v>45638</v>
      </c>
      <c r="E1529" s="12">
        <v>45693</v>
      </c>
      <c r="F1529">
        <v>85</v>
      </c>
      <c r="G1529" t="s">
        <v>3012</v>
      </c>
      <c r="H1529" t="s">
        <v>861</v>
      </c>
      <c r="I1529" t="s">
        <v>875</v>
      </c>
      <c r="J1529" t="s">
        <v>875</v>
      </c>
      <c r="K1529" t="s">
        <v>3154</v>
      </c>
      <c r="L1529">
        <v>996866969</v>
      </c>
      <c r="M1529" t="s">
        <v>454</v>
      </c>
      <c r="N1529" t="s">
        <v>863</v>
      </c>
      <c r="O1529">
        <v>0</v>
      </c>
      <c r="P1529">
        <v>0</v>
      </c>
      <c r="Q1529" t="s">
        <v>1601</v>
      </c>
      <c r="R1529">
        <v>0</v>
      </c>
      <c r="S1529">
        <v>0</v>
      </c>
      <c r="T1529" t="s">
        <v>865</v>
      </c>
      <c r="U1529" t="s">
        <v>1549</v>
      </c>
      <c r="V1529" t="s">
        <v>1529</v>
      </c>
      <c r="AE1529" t="s">
        <v>1529</v>
      </c>
      <c r="AF1529" t="s">
        <v>1620</v>
      </c>
      <c r="AH1529" t="s">
        <v>1558</v>
      </c>
      <c r="AI1529" t="s">
        <v>1034</v>
      </c>
      <c r="AJ1529" t="s">
        <v>1621</v>
      </c>
      <c r="AL1529" t="s">
        <v>859</v>
      </c>
      <c r="AM1529" t="s">
        <v>3132</v>
      </c>
      <c r="AN1529" t="s">
        <v>859</v>
      </c>
      <c r="AO1529" s="13">
        <v>7.63</v>
      </c>
      <c r="AP1529" s="14">
        <v>20240011935321</v>
      </c>
      <c r="AQ1529" s="12">
        <v>45650</v>
      </c>
    </row>
    <row r="1530" spans="1:43" x14ac:dyDescent="0.3">
      <c r="B1530">
        <v>1429645</v>
      </c>
      <c r="E1530" s="12">
        <v>45649</v>
      </c>
      <c r="G1530" t="s">
        <v>3012</v>
      </c>
      <c r="I1530" t="s">
        <v>875</v>
      </c>
      <c r="J1530" t="s">
        <v>875</v>
      </c>
      <c r="K1530" t="s">
        <v>3154</v>
      </c>
      <c r="L1530">
        <v>996866969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858</v>
      </c>
      <c r="AI1530" t="s">
        <v>859</v>
      </c>
      <c r="AK1530" t="s">
        <v>1034</v>
      </c>
      <c r="AL1530" t="s">
        <v>859</v>
      </c>
      <c r="AM1530" t="s">
        <v>1034</v>
      </c>
      <c r="AN1530" t="s">
        <v>859</v>
      </c>
      <c r="AO1530" s="13">
        <v>0.26</v>
      </c>
      <c r="AP1530" s="14">
        <v>20240011893560</v>
      </c>
      <c r="AQ1530" s="12">
        <v>45649</v>
      </c>
    </row>
    <row r="1531" spans="1:43" x14ac:dyDescent="0.3">
      <c r="B1531">
        <v>1429645</v>
      </c>
      <c r="E1531" s="12">
        <v>45649</v>
      </c>
      <c r="G1531" t="s">
        <v>3012</v>
      </c>
      <c r="I1531" t="s">
        <v>875</v>
      </c>
      <c r="J1531" t="s">
        <v>875</v>
      </c>
      <c r="K1531" t="s">
        <v>3154</v>
      </c>
      <c r="L1531">
        <v>996866969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858</v>
      </c>
      <c r="AI1531" t="s">
        <v>859</v>
      </c>
      <c r="AK1531" t="s">
        <v>1310</v>
      </c>
      <c r="AL1531" t="s">
        <v>859</v>
      </c>
      <c r="AM1531" t="s">
        <v>1310</v>
      </c>
      <c r="AN1531" t="s">
        <v>859</v>
      </c>
      <c r="AO1531" s="13">
        <v>0.09</v>
      </c>
      <c r="AP1531" s="14">
        <v>20240011893954</v>
      </c>
      <c r="AQ1531" s="12">
        <v>45649</v>
      </c>
    </row>
    <row r="1532" spans="1:43" x14ac:dyDescent="0.3">
      <c r="A1532">
        <v>79</v>
      </c>
      <c r="B1532">
        <v>1429645</v>
      </c>
      <c r="C1532" s="12">
        <v>45554</v>
      </c>
      <c r="D1532" s="12">
        <v>45638</v>
      </c>
      <c r="E1532" s="12">
        <v>45693</v>
      </c>
      <c r="F1532">
        <v>85</v>
      </c>
      <c r="G1532" t="s">
        <v>3012</v>
      </c>
      <c r="H1532" t="s">
        <v>861</v>
      </c>
      <c r="I1532" t="s">
        <v>875</v>
      </c>
      <c r="J1532" t="s">
        <v>875</v>
      </c>
      <c r="K1532" t="s">
        <v>3154</v>
      </c>
      <c r="L1532">
        <v>996866969</v>
      </c>
      <c r="M1532" t="s">
        <v>399</v>
      </c>
      <c r="N1532" t="s">
        <v>863</v>
      </c>
      <c r="O1532">
        <v>0</v>
      </c>
      <c r="P1532">
        <v>0</v>
      </c>
      <c r="Q1532" t="s">
        <v>1601</v>
      </c>
      <c r="R1532">
        <v>0</v>
      </c>
      <c r="S1532">
        <v>0</v>
      </c>
      <c r="T1532" t="s">
        <v>865</v>
      </c>
      <c r="U1532" t="s">
        <v>1549</v>
      </c>
      <c r="V1532" t="s">
        <v>1529</v>
      </c>
      <c r="AE1532" t="s">
        <v>1529</v>
      </c>
      <c r="AF1532" t="s">
        <v>1620</v>
      </c>
      <c r="AH1532" t="s">
        <v>1558</v>
      </c>
      <c r="AI1532" t="s">
        <v>1034</v>
      </c>
      <c r="AJ1532" t="s">
        <v>1621</v>
      </c>
      <c r="AL1532" t="s">
        <v>859</v>
      </c>
      <c r="AM1532" t="s">
        <v>3132</v>
      </c>
      <c r="AN1532" t="s">
        <v>859</v>
      </c>
      <c r="AO1532" s="13">
        <v>7.63</v>
      </c>
      <c r="AP1532" s="14">
        <v>20240011935324</v>
      </c>
      <c r="AQ1532" s="12">
        <v>45650</v>
      </c>
    </row>
    <row r="1533" spans="1:43" x14ac:dyDescent="0.3">
      <c r="A1533">
        <v>73</v>
      </c>
      <c r="B1533">
        <v>1731399</v>
      </c>
      <c r="C1533" s="12">
        <v>45548</v>
      </c>
      <c r="D1533" s="12">
        <v>45642</v>
      </c>
      <c r="E1533" s="12">
        <v>45678</v>
      </c>
      <c r="F1533">
        <v>95</v>
      </c>
      <c r="G1533" t="s">
        <v>3012</v>
      </c>
      <c r="H1533" t="s">
        <v>861</v>
      </c>
      <c r="I1533" t="s">
        <v>3155</v>
      </c>
      <c r="J1533" t="s">
        <v>875</v>
      </c>
      <c r="K1533" t="s">
        <v>3156</v>
      </c>
      <c r="L1533">
        <v>996866969</v>
      </c>
      <c r="M1533" t="s">
        <v>720</v>
      </c>
      <c r="N1533" t="s">
        <v>863</v>
      </c>
      <c r="O1533">
        <v>673</v>
      </c>
      <c r="P1533">
        <v>729</v>
      </c>
      <c r="Q1533">
        <v>0</v>
      </c>
      <c r="R1533">
        <v>56</v>
      </c>
      <c r="S1533">
        <v>0</v>
      </c>
      <c r="T1533" t="s">
        <v>865</v>
      </c>
      <c r="U1533" t="s">
        <v>1259</v>
      </c>
      <c r="V1533" t="s">
        <v>1260</v>
      </c>
      <c r="W1533" t="s">
        <v>3567</v>
      </c>
      <c r="X1533" t="s">
        <v>2612</v>
      </c>
      <c r="AE1533" t="s">
        <v>3568</v>
      </c>
      <c r="AF1533" t="s">
        <v>1264</v>
      </c>
      <c r="AH1533" t="s">
        <v>3569</v>
      </c>
      <c r="AI1533" t="s">
        <v>1875</v>
      </c>
      <c r="AJ1533" t="s">
        <v>1099</v>
      </c>
      <c r="AL1533" t="s">
        <v>859</v>
      </c>
      <c r="AM1533" t="s">
        <v>3570</v>
      </c>
      <c r="AN1533" t="s">
        <v>1198</v>
      </c>
      <c r="AO1533" s="13">
        <v>68.290000000000006</v>
      </c>
      <c r="AP1533" s="14">
        <v>20240011729989</v>
      </c>
      <c r="AQ1533" s="12">
        <v>45644</v>
      </c>
    </row>
    <row r="1534" spans="1:43" x14ac:dyDescent="0.3">
      <c r="B1534">
        <v>1731399</v>
      </c>
      <c r="E1534" s="12">
        <v>45649</v>
      </c>
      <c r="G1534" t="s">
        <v>3012</v>
      </c>
      <c r="I1534" t="s">
        <v>3155</v>
      </c>
      <c r="J1534" t="s">
        <v>875</v>
      </c>
      <c r="K1534" t="s">
        <v>3156</v>
      </c>
      <c r="L1534">
        <v>996866969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858</v>
      </c>
      <c r="AI1534" t="s">
        <v>859</v>
      </c>
      <c r="AK1534" t="s">
        <v>1495</v>
      </c>
      <c r="AL1534" t="s">
        <v>859</v>
      </c>
      <c r="AM1534" t="s">
        <v>1495</v>
      </c>
      <c r="AN1534" t="s">
        <v>859</v>
      </c>
      <c r="AO1534" s="13">
        <v>0.48</v>
      </c>
      <c r="AP1534" s="14">
        <v>20240011893543</v>
      </c>
      <c r="AQ1534" s="12">
        <v>45649</v>
      </c>
    </row>
    <row r="1535" spans="1:43" x14ac:dyDescent="0.3">
      <c r="B1535">
        <v>1731399</v>
      </c>
      <c r="E1535" s="12">
        <v>45649</v>
      </c>
      <c r="G1535" t="s">
        <v>3012</v>
      </c>
      <c r="I1535" t="s">
        <v>3155</v>
      </c>
      <c r="J1535" t="s">
        <v>875</v>
      </c>
      <c r="K1535" t="s">
        <v>3156</v>
      </c>
      <c r="L1535">
        <v>996866969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858</v>
      </c>
      <c r="AI1535" t="s">
        <v>859</v>
      </c>
      <c r="AK1535" t="s">
        <v>1102</v>
      </c>
      <c r="AL1535" t="s">
        <v>859</v>
      </c>
      <c r="AM1535" t="s">
        <v>1102</v>
      </c>
      <c r="AN1535" t="s">
        <v>859</v>
      </c>
      <c r="AO1535" s="13">
        <v>0.19</v>
      </c>
      <c r="AP1535" s="14">
        <v>20240011893914</v>
      </c>
      <c r="AQ1535" s="12">
        <v>45649</v>
      </c>
    </row>
    <row r="1536" spans="1:43" x14ac:dyDescent="0.3">
      <c r="B1536">
        <v>1345481</v>
      </c>
      <c r="E1536" s="12">
        <v>45649</v>
      </c>
      <c r="G1536" t="s">
        <v>3012</v>
      </c>
      <c r="I1536" t="s">
        <v>3158</v>
      </c>
      <c r="J1536" t="s">
        <v>875</v>
      </c>
      <c r="K1536" t="s">
        <v>3159</v>
      </c>
      <c r="L1536">
        <v>996866969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858</v>
      </c>
      <c r="AI1536" t="s">
        <v>859</v>
      </c>
      <c r="AK1536" t="s">
        <v>1731</v>
      </c>
      <c r="AL1536" t="s">
        <v>859</v>
      </c>
      <c r="AM1536" t="s">
        <v>1731</v>
      </c>
      <c r="AN1536" t="s">
        <v>859</v>
      </c>
      <c r="AO1536" s="13">
        <v>0.79</v>
      </c>
      <c r="AP1536" s="14">
        <v>20240011893590</v>
      </c>
      <c r="AQ1536" s="12">
        <v>45649</v>
      </c>
    </row>
    <row r="1537" spans="1:43" x14ac:dyDescent="0.3">
      <c r="B1537">
        <v>1345481</v>
      </c>
      <c r="E1537" s="12">
        <v>45649</v>
      </c>
      <c r="G1537" t="s">
        <v>3012</v>
      </c>
      <c r="I1537" t="s">
        <v>3158</v>
      </c>
      <c r="J1537" t="s">
        <v>875</v>
      </c>
      <c r="K1537" t="s">
        <v>3159</v>
      </c>
      <c r="L1537">
        <v>996866969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858</v>
      </c>
      <c r="AI1537" t="s">
        <v>859</v>
      </c>
      <c r="AK1537" t="s">
        <v>1372</v>
      </c>
      <c r="AL1537" t="s">
        <v>859</v>
      </c>
      <c r="AM1537" t="s">
        <v>1372</v>
      </c>
      <c r="AN1537" t="s">
        <v>859</v>
      </c>
      <c r="AO1537" s="13">
        <v>0.31</v>
      </c>
      <c r="AP1537" s="14">
        <v>20240011893985</v>
      </c>
      <c r="AQ1537" s="12">
        <v>45649</v>
      </c>
    </row>
    <row r="1538" spans="1:43" x14ac:dyDescent="0.3">
      <c r="A1538">
        <v>87</v>
      </c>
      <c r="B1538">
        <v>1345481</v>
      </c>
      <c r="C1538" s="12">
        <v>45562</v>
      </c>
      <c r="D1538" s="12">
        <v>45646</v>
      </c>
      <c r="E1538" s="12">
        <v>45688</v>
      </c>
      <c r="F1538">
        <v>85</v>
      </c>
      <c r="G1538" t="s">
        <v>3012</v>
      </c>
      <c r="H1538" t="s">
        <v>861</v>
      </c>
      <c r="I1538" t="s">
        <v>3158</v>
      </c>
      <c r="J1538" t="s">
        <v>875</v>
      </c>
      <c r="K1538" t="s">
        <v>3159</v>
      </c>
      <c r="L1538">
        <v>996866969</v>
      </c>
      <c r="M1538" t="s">
        <v>806</v>
      </c>
      <c r="N1538" t="s">
        <v>863</v>
      </c>
      <c r="O1538">
        <v>557</v>
      </c>
      <c r="P1538">
        <v>588</v>
      </c>
      <c r="Q1538">
        <v>0</v>
      </c>
      <c r="R1538">
        <v>31</v>
      </c>
      <c r="S1538">
        <v>0</v>
      </c>
      <c r="T1538" t="s">
        <v>865</v>
      </c>
      <c r="U1538" t="s">
        <v>2978</v>
      </c>
      <c r="V1538" t="s">
        <v>1556</v>
      </c>
      <c r="W1538" t="s">
        <v>2395</v>
      </c>
      <c r="X1538" t="s">
        <v>3571</v>
      </c>
      <c r="AE1538" t="s">
        <v>3572</v>
      </c>
      <c r="AF1538" t="s">
        <v>1620</v>
      </c>
      <c r="AH1538" t="s">
        <v>3573</v>
      </c>
      <c r="AI1538" t="s">
        <v>1880</v>
      </c>
      <c r="AJ1538" t="s">
        <v>1926</v>
      </c>
      <c r="AL1538" t="s">
        <v>859</v>
      </c>
      <c r="AM1538" t="s">
        <v>3574</v>
      </c>
      <c r="AN1538" t="s">
        <v>998</v>
      </c>
      <c r="AO1538" s="13">
        <v>35.4</v>
      </c>
      <c r="AP1538" s="14">
        <v>20250000031208</v>
      </c>
      <c r="AQ1538" s="12">
        <v>45659</v>
      </c>
    </row>
    <row r="1539" spans="1:43" x14ac:dyDescent="0.3">
      <c r="B1539">
        <v>1345488</v>
      </c>
      <c r="E1539" s="12">
        <v>45649</v>
      </c>
      <c r="G1539" t="s">
        <v>3012</v>
      </c>
      <c r="I1539" t="s">
        <v>3158</v>
      </c>
      <c r="J1539" t="s">
        <v>875</v>
      </c>
      <c r="K1539" t="s">
        <v>3159</v>
      </c>
      <c r="L1539">
        <v>996866969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858</v>
      </c>
      <c r="AI1539" t="s">
        <v>859</v>
      </c>
      <c r="AK1539" t="s">
        <v>1372</v>
      </c>
      <c r="AL1539" t="s">
        <v>859</v>
      </c>
      <c r="AM1539" t="s">
        <v>1372</v>
      </c>
      <c r="AN1539" t="s">
        <v>859</v>
      </c>
      <c r="AO1539" s="13">
        <v>0.31</v>
      </c>
      <c r="AP1539" s="14">
        <v>20240011893591</v>
      </c>
      <c r="AQ1539" s="12">
        <v>45649</v>
      </c>
    </row>
    <row r="1540" spans="1:43" x14ac:dyDescent="0.3">
      <c r="B1540">
        <v>1345488</v>
      </c>
      <c r="E1540" s="12">
        <v>45649</v>
      </c>
      <c r="G1540" t="s">
        <v>3012</v>
      </c>
      <c r="I1540" t="s">
        <v>3158</v>
      </c>
      <c r="J1540" t="s">
        <v>875</v>
      </c>
      <c r="K1540" t="s">
        <v>3159</v>
      </c>
      <c r="L1540">
        <v>996866969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858</v>
      </c>
      <c r="AI1540" t="s">
        <v>859</v>
      </c>
      <c r="AK1540" t="s">
        <v>1310</v>
      </c>
      <c r="AL1540" t="s">
        <v>859</v>
      </c>
      <c r="AM1540" t="s">
        <v>1310</v>
      </c>
      <c r="AN1540" t="s">
        <v>859</v>
      </c>
      <c r="AO1540" s="13">
        <v>0.09</v>
      </c>
      <c r="AP1540" s="14">
        <v>20240011893986</v>
      </c>
      <c r="AQ1540" s="12">
        <v>45649</v>
      </c>
    </row>
    <row r="1541" spans="1:43" x14ac:dyDescent="0.3">
      <c r="A1541">
        <v>87</v>
      </c>
      <c r="B1541">
        <v>1345488</v>
      </c>
      <c r="C1541" s="12">
        <v>45562</v>
      </c>
      <c r="D1541" s="12">
        <v>45646</v>
      </c>
      <c r="E1541" s="12">
        <v>45688</v>
      </c>
      <c r="F1541">
        <v>85</v>
      </c>
      <c r="G1541" t="s">
        <v>3012</v>
      </c>
      <c r="H1541" t="s">
        <v>861</v>
      </c>
      <c r="I1541" t="s">
        <v>3158</v>
      </c>
      <c r="J1541" t="s">
        <v>875</v>
      </c>
      <c r="K1541" t="s">
        <v>3159</v>
      </c>
      <c r="L1541">
        <v>996866969</v>
      </c>
      <c r="M1541" t="s">
        <v>713</v>
      </c>
      <c r="N1541" t="s">
        <v>863</v>
      </c>
      <c r="O1541">
        <v>6</v>
      </c>
      <c r="P1541">
        <v>6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859</v>
      </c>
      <c r="AM1541" t="s">
        <v>3132</v>
      </c>
      <c r="AN1541" t="s">
        <v>1385</v>
      </c>
      <c r="AO1541" s="13">
        <v>7.43</v>
      </c>
      <c r="AP1541" s="14">
        <v>20250000031215</v>
      </c>
      <c r="AQ1541" s="12">
        <v>45659</v>
      </c>
    </row>
    <row r="1542" spans="1:43" x14ac:dyDescent="0.3">
      <c r="B1542">
        <v>1345489</v>
      </c>
      <c r="E1542" s="12">
        <v>45649</v>
      </c>
      <c r="G1542" t="s">
        <v>3012</v>
      </c>
      <c r="I1542" t="s">
        <v>3163</v>
      </c>
      <c r="J1542" t="s">
        <v>875</v>
      </c>
      <c r="K1542" t="s">
        <v>3159</v>
      </c>
      <c r="L1542">
        <v>996866969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858</v>
      </c>
      <c r="AI1542" t="s">
        <v>859</v>
      </c>
      <c r="AK1542" t="s">
        <v>1372</v>
      </c>
      <c r="AL1542" t="s">
        <v>859</v>
      </c>
      <c r="AM1542" t="s">
        <v>1372</v>
      </c>
      <c r="AN1542" t="s">
        <v>859</v>
      </c>
      <c r="AO1542" s="13">
        <v>0.31</v>
      </c>
      <c r="AP1542" s="14">
        <v>20240011893592</v>
      </c>
      <c r="AQ1542" s="12">
        <v>45649</v>
      </c>
    </row>
    <row r="1543" spans="1:43" x14ac:dyDescent="0.3">
      <c r="B1543">
        <v>1345489</v>
      </c>
      <c r="E1543" s="12">
        <v>45649</v>
      </c>
      <c r="G1543" t="s">
        <v>3012</v>
      </c>
      <c r="I1543" t="s">
        <v>3163</v>
      </c>
      <c r="J1543" t="s">
        <v>875</v>
      </c>
      <c r="K1543" t="s">
        <v>3159</v>
      </c>
      <c r="L1543">
        <v>996866969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858</v>
      </c>
      <c r="AI1543" t="s">
        <v>859</v>
      </c>
      <c r="AK1543" t="s">
        <v>1310</v>
      </c>
      <c r="AL1543" t="s">
        <v>859</v>
      </c>
      <c r="AM1543" t="s">
        <v>1310</v>
      </c>
      <c r="AN1543" t="s">
        <v>859</v>
      </c>
      <c r="AO1543" s="13">
        <v>0.09</v>
      </c>
      <c r="AP1543" s="14">
        <v>20240011893987</v>
      </c>
      <c r="AQ1543" s="12">
        <v>45649</v>
      </c>
    </row>
    <row r="1544" spans="1:43" x14ac:dyDescent="0.3">
      <c r="A1544">
        <v>87</v>
      </c>
      <c r="B1544">
        <v>1345489</v>
      </c>
      <c r="C1544" s="12">
        <v>45562</v>
      </c>
      <c r="D1544" s="12">
        <v>45646</v>
      </c>
      <c r="E1544" s="12">
        <v>45688</v>
      </c>
      <c r="F1544">
        <v>85</v>
      </c>
      <c r="G1544" t="s">
        <v>3012</v>
      </c>
      <c r="H1544" t="s">
        <v>861</v>
      </c>
      <c r="I1544" t="s">
        <v>3163</v>
      </c>
      <c r="J1544" t="s">
        <v>875</v>
      </c>
      <c r="K1544" t="s">
        <v>3159</v>
      </c>
      <c r="L1544">
        <v>996866969</v>
      </c>
      <c r="M1544" t="s">
        <v>752</v>
      </c>
      <c r="N1544" t="s">
        <v>863</v>
      </c>
      <c r="O1544">
        <v>685</v>
      </c>
      <c r="P1544">
        <v>685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1620</v>
      </c>
      <c r="AH1544" t="s">
        <v>1558</v>
      </c>
      <c r="AI1544" t="s">
        <v>1034</v>
      </c>
      <c r="AJ1544" t="s">
        <v>1621</v>
      </c>
      <c r="AL1544" t="s">
        <v>859</v>
      </c>
      <c r="AM1544" t="s">
        <v>3132</v>
      </c>
      <c r="AN1544" t="s">
        <v>859</v>
      </c>
      <c r="AO1544" s="13">
        <v>7.63</v>
      </c>
      <c r="AP1544" s="14">
        <v>20250000031216</v>
      </c>
      <c r="AQ1544" s="12">
        <v>45659</v>
      </c>
    </row>
    <row r="1545" spans="1:43" x14ac:dyDescent="0.3">
      <c r="B1545">
        <v>2020888</v>
      </c>
      <c r="E1545" s="12">
        <v>45649</v>
      </c>
      <c r="G1545" t="s">
        <v>3012</v>
      </c>
      <c r="I1545" t="s">
        <v>875</v>
      </c>
      <c r="J1545" t="s">
        <v>875</v>
      </c>
      <c r="K1545" t="s">
        <v>3164</v>
      </c>
      <c r="L1545">
        <v>996866969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858</v>
      </c>
      <c r="AI1545" t="s">
        <v>859</v>
      </c>
      <c r="AK1545" t="s">
        <v>1042</v>
      </c>
      <c r="AL1545" t="s">
        <v>859</v>
      </c>
      <c r="AM1545" t="s">
        <v>1042</v>
      </c>
      <c r="AN1545" t="s">
        <v>859</v>
      </c>
      <c r="AO1545" s="13">
        <v>0.28000000000000003</v>
      </c>
      <c r="AP1545" s="14">
        <v>20240011893571</v>
      </c>
      <c r="AQ1545" s="12">
        <v>45649</v>
      </c>
    </row>
    <row r="1546" spans="1:43" x14ac:dyDescent="0.3">
      <c r="B1546">
        <v>2020888</v>
      </c>
      <c r="E1546" s="12">
        <v>45649</v>
      </c>
      <c r="G1546" t="s">
        <v>3012</v>
      </c>
      <c r="I1546" t="s">
        <v>875</v>
      </c>
      <c r="J1546" t="s">
        <v>875</v>
      </c>
      <c r="K1546" t="s">
        <v>3164</v>
      </c>
      <c r="L1546">
        <v>996866969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858</v>
      </c>
      <c r="AI1546" t="s">
        <v>859</v>
      </c>
      <c r="AK1546" t="s">
        <v>902</v>
      </c>
      <c r="AL1546" t="s">
        <v>859</v>
      </c>
      <c r="AM1546" t="s">
        <v>902</v>
      </c>
      <c r="AN1546" t="s">
        <v>859</v>
      </c>
      <c r="AO1546" s="13">
        <v>0.08</v>
      </c>
      <c r="AP1546" s="14">
        <v>20240011893973</v>
      </c>
      <c r="AQ1546" s="12">
        <v>45649</v>
      </c>
    </row>
    <row r="1547" spans="1:43" x14ac:dyDescent="0.3">
      <c r="A1547">
        <v>84</v>
      </c>
      <c r="B1547">
        <v>2020888</v>
      </c>
      <c r="C1547" s="12">
        <v>45559</v>
      </c>
      <c r="D1547" s="12">
        <v>45643</v>
      </c>
      <c r="E1547" s="12">
        <v>45698</v>
      </c>
      <c r="F1547">
        <v>85</v>
      </c>
      <c r="G1547" t="s">
        <v>3012</v>
      </c>
      <c r="H1547" t="s">
        <v>861</v>
      </c>
      <c r="I1547" t="s">
        <v>875</v>
      </c>
      <c r="J1547" t="s">
        <v>875</v>
      </c>
      <c r="K1547" t="s">
        <v>3164</v>
      </c>
      <c r="L1547">
        <v>996866969</v>
      </c>
      <c r="M1547" t="s">
        <v>270</v>
      </c>
      <c r="N1547" t="s">
        <v>1359</v>
      </c>
      <c r="O1547">
        <v>10</v>
      </c>
      <c r="P1547">
        <v>10</v>
      </c>
      <c r="Q1547" t="s">
        <v>1601</v>
      </c>
      <c r="R1547">
        <v>0</v>
      </c>
      <c r="S1547">
        <v>0</v>
      </c>
      <c r="T1547" t="s">
        <v>865</v>
      </c>
      <c r="U1547" t="s">
        <v>1549</v>
      </c>
      <c r="V1547" t="s">
        <v>1529</v>
      </c>
      <c r="AE1547" t="s">
        <v>1529</v>
      </c>
      <c r="AF1547" t="s">
        <v>1620</v>
      </c>
      <c r="AH1547" t="s">
        <v>1558</v>
      </c>
      <c r="AI1547" t="s">
        <v>1034</v>
      </c>
      <c r="AJ1547" t="s">
        <v>1621</v>
      </c>
      <c r="AL1547" t="s">
        <v>859</v>
      </c>
      <c r="AM1547" t="s">
        <v>3132</v>
      </c>
      <c r="AN1547" t="s">
        <v>1385</v>
      </c>
      <c r="AO1547" s="13">
        <v>7.43</v>
      </c>
      <c r="AP1547" s="14">
        <v>20240012085580</v>
      </c>
      <c r="AQ1547" s="12">
        <v>45657</v>
      </c>
    </row>
    <row r="1548" spans="1:43" x14ac:dyDescent="0.3">
      <c r="B1548">
        <v>1787730</v>
      </c>
      <c r="E1548" s="12">
        <v>45649</v>
      </c>
      <c r="G1548" t="s">
        <v>3165</v>
      </c>
      <c r="I1548" t="s">
        <v>875</v>
      </c>
      <c r="J1548" t="s">
        <v>875</v>
      </c>
      <c r="K1548" t="s">
        <v>3166</v>
      </c>
      <c r="L1548">
        <v>996866969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858</v>
      </c>
      <c r="AI1548" t="s">
        <v>859</v>
      </c>
      <c r="AK1548" t="s">
        <v>1385</v>
      </c>
      <c r="AL1548" t="s">
        <v>859</v>
      </c>
      <c r="AM1548" t="s">
        <v>1385</v>
      </c>
      <c r="AN1548" t="s">
        <v>859</v>
      </c>
      <c r="AO1548" s="13">
        <v>0.2</v>
      </c>
      <c r="AP1548" s="14">
        <v>20240011893601</v>
      </c>
      <c r="AQ1548" s="12">
        <v>45649</v>
      </c>
    </row>
    <row r="1549" spans="1:43" x14ac:dyDescent="0.3">
      <c r="B1549">
        <v>1787730</v>
      </c>
      <c r="E1549" s="12">
        <v>45649</v>
      </c>
      <c r="G1549" t="s">
        <v>3165</v>
      </c>
      <c r="I1549" t="s">
        <v>875</v>
      </c>
      <c r="J1549" t="s">
        <v>875</v>
      </c>
      <c r="K1549" t="s">
        <v>3166</v>
      </c>
      <c r="L1549">
        <v>996866969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858</v>
      </c>
      <c r="AI1549" t="s">
        <v>859</v>
      </c>
      <c r="AK1549" t="s">
        <v>860</v>
      </c>
      <c r="AL1549" t="s">
        <v>859</v>
      </c>
      <c r="AM1549" t="s">
        <v>860</v>
      </c>
      <c r="AN1549" t="s">
        <v>859</v>
      </c>
      <c r="AO1549" s="13">
        <v>7.0000000000000007E-2</v>
      </c>
      <c r="AP1549" s="14">
        <v>20240011894032</v>
      </c>
      <c r="AQ1549" s="12">
        <v>45649</v>
      </c>
    </row>
    <row r="1550" spans="1:43" x14ac:dyDescent="0.3">
      <c r="B1550">
        <v>1811029</v>
      </c>
      <c r="E1550" s="12">
        <v>45649</v>
      </c>
      <c r="G1550" t="s">
        <v>3165</v>
      </c>
      <c r="I1550" t="s">
        <v>875</v>
      </c>
      <c r="J1550" t="s">
        <v>875</v>
      </c>
      <c r="K1550" t="s">
        <v>3167</v>
      </c>
      <c r="L1550">
        <v>996866969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858</v>
      </c>
      <c r="AI1550" t="s">
        <v>859</v>
      </c>
      <c r="AK1550" t="s">
        <v>1385</v>
      </c>
      <c r="AL1550" t="s">
        <v>859</v>
      </c>
      <c r="AM1550" t="s">
        <v>1385</v>
      </c>
      <c r="AN1550" t="s">
        <v>859</v>
      </c>
      <c r="AO1550" s="13">
        <v>0.2</v>
      </c>
      <c r="AP1550" s="14">
        <v>20240011893555</v>
      </c>
      <c r="AQ1550" s="12">
        <v>45649</v>
      </c>
    </row>
    <row r="1551" spans="1:43" x14ac:dyDescent="0.3">
      <c r="B1551">
        <v>1811029</v>
      </c>
      <c r="E1551" s="12">
        <v>45649</v>
      </c>
      <c r="G1551" t="s">
        <v>3165</v>
      </c>
      <c r="I1551" t="s">
        <v>875</v>
      </c>
      <c r="J1551" t="s">
        <v>875</v>
      </c>
      <c r="K1551" t="s">
        <v>3167</v>
      </c>
      <c r="L1551">
        <v>996866969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858</v>
      </c>
      <c r="AI1551" t="s">
        <v>859</v>
      </c>
      <c r="AK1551" t="s">
        <v>860</v>
      </c>
      <c r="AL1551" t="s">
        <v>859</v>
      </c>
      <c r="AM1551" t="s">
        <v>860</v>
      </c>
      <c r="AN1551" t="s">
        <v>859</v>
      </c>
      <c r="AO1551" s="13">
        <v>7.0000000000000007E-2</v>
      </c>
      <c r="AP1551" s="14">
        <v>20240011893959</v>
      </c>
      <c r="AQ1551" s="12">
        <v>45649</v>
      </c>
    </row>
    <row r="1552" spans="1:43" x14ac:dyDescent="0.3">
      <c r="A1552">
        <v>82</v>
      </c>
      <c r="B1552">
        <v>1811029</v>
      </c>
      <c r="C1552" s="12">
        <v>45549</v>
      </c>
      <c r="D1552" s="12">
        <v>45645</v>
      </c>
      <c r="E1552" s="12">
        <v>45695</v>
      </c>
      <c r="F1552">
        <v>97</v>
      </c>
      <c r="G1552" t="s">
        <v>3165</v>
      </c>
      <c r="H1552" t="s">
        <v>861</v>
      </c>
      <c r="I1552" t="s">
        <v>875</v>
      </c>
      <c r="J1552" t="s">
        <v>875</v>
      </c>
      <c r="K1552" t="s">
        <v>3167</v>
      </c>
      <c r="L1552">
        <v>996866969</v>
      </c>
      <c r="M1552" t="s">
        <v>559</v>
      </c>
      <c r="N1552" t="s">
        <v>863</v>
      </c>
      <c r="O1552">
        <v>239</v>
      </c>
      <c r="P1552">
        <v>239</v>
      </c>
      <c r="Q1552" t="s">
        <v>1360</v>
      </c>
      <c r="R1552">
        <v>0</v>
      </c>
      <c r="S1552">
        <v>0</v>
      </c>
      <c r="T1552" t="s">
        <v>865</v>
      </c>
      <c r="U1552" t="s">
        <v>1361</v>
      </c>
      <c r="V1552" t="s">
        <v>1362</v>
      </c>
      <c r="AE1552" t="s">
        <v>1362</v>
      </c>
      <c r="AF1552" t="s">
        <v>1363</v>
      </c>
      <c r="AI1552" t="s">
        <v>895</v>
      </c>
      <c r="AJ1552" t="s">
        <v>1077</v>
      </c>
      <c r="AL1552" t="s">
        <v>859</v>
      </c>
      <c r="AM1552" t="s">
        <v>2180</v>
      </c>
      <c r="AN1552" t="s">
        <v>859</v>
      </c>
      <c r="AO1552" s="13">
        <v>6.59</v>
      </c>
      <c r="AP1552" s="14">
        <v>20240012045324</v>
      </c>
      <c r="AQ1552" s="12">
        <v>45656</v>
      </c>
    </row>
    <row r="1553" spans="1:43" x14ac:dyDescent="0.3">
      <c r="B1553">
        <v>747813</v>
      </c>
      <c r="E1553" s="12">
        <v>45649</v>
      </c>
      <c r="G1553" t="s">
        <v>3165</v>
      </c>
      <c r="I1553" t="s">
        <v>875</v>
      </c>
      <c r="J1553" t="s">
        <v>875</v>
      </c>
      <c r="K1553" t="s">
        <v>3169</v>
      </c>
      <c r="L1553">
        <v>996866969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858</v>
      </c>
      <c r="AI1553" t="s">
        <v>859</v>
      </c>
      <c r="AK1553" t="s">
        <v>1873</v>
      </c>
      <c r="AL1553" t="s">
        <v>859</v>
      </c>
      <c r="AM1553" t="s">
        <v>1873</v>
      </c>
      <c r="AN1553" t="s">
        <v>859</v>
      </c>
      <c r="AO1553" s="13">
        <v>0.74</v>
      </c>
      <c r="AP1553" s="14">
        <v>20240011893209</v>
      </c>
      <c r="AQ1553" s="12">
        <v>45649</v>
      </c>
    </row>
    <row r="1554" spans="1:43" x14ac:dyDescent="0.3">
      <c r="B1554">
        <v>747813</v>
      </c>
      <c r="E1554" s="12">
        <v>45649</v>
      </c>
      <c r="G1554" t="s">
        <v>3165</v>
      </c>
      <c r="I1554" t="s">
        <v>875</v>
      </c>
      <c r="J1554" t="s">
        <v>875</v>
      </c>
      <c r="K1554" t="s">
        <v>3169</v>
      </c>
      <c r="L1554">
        <v>996866969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858</v>
      </c>
      <c r="AI1554" t="s">
        <v>859</v>
      </c>
      <c r="AK1554" t="s">
        <v>998</v>
      </c>
      <c r="AL1554" t="s">
        <v>859</v>
      </c>
      <c r="AM1554" t="s">
        <v>998</v>
      </c>
      <c r="AN1554" t="s">
        <v>859</v>
      </c>
      <c r="AO1554" s="13">
        <v>0.5</v>
      </c>
      <c r="AP1554" s="14">
        <v>20240011893231</v>
      </c>
      <c r="AQ1554" s="12">
        <v>45649</v>
      </c>
    </row>
    <row r="1555" spans="1:43" x14ac:dyDescent="0.3">
      <c r="B1555">
        <v>747813</v>
      </c>
      <c r="E1555" s="12">
        <v>45649</v>
      </c>
      <c r="G1555" t="s">
        <v>3165</v>
      </c>
      <c r="I1555" t="s">
        <v>875</v>
      </c>
      <c r="J1555" t="s">
        <v>875</v>
      </c>
      <c r="K1555" t="s">
        <v>3169</v>
      </c>
      <c r="L1555">
        <v>996866969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858</v>
      </c>
      <c r="AI1555" t="s">
        <v>859</v>
      </c>
      <c r="AK1555" t="s">
        <v>918</v>
      </c>
      <c r="AL1555" t="s">
        <v>859</v>
      </c>
      <c r="AM1555" t="s">
        <v>918</v>
      </c>
      <c r="AN1555" t="s">
        <v>859</v>
      </c>
      <c r="AO1555" s="13">
        <v>0.47</v>
      </c>
      <c r="AP1555" s="14">
        <v>20240011893253</v>
      </c>
      <c r="AQ1555" s="12">
        <v>45649</v>
      </c>
    </row>
    <row r="1556" spans="1:43" x14ac:dyDescent="0.3">
      <c r="B1556">
        <v>747813</v>
      </c>
      <c r="E1556" s="12">
        <v>45649</v>
      </c>
      <c r="G1556" t="s">
        <v>3165</v>
      </c>
      <c r="I1556" t="s">
        <v>875</v>
      </c>
      <c r="J1556" t="s">
        <v>875</v>
      </c>
      <c r="K1556" t="s">
        <v>3169</v>
      </c>
      <c r="L1556">
        <v>996866969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858</v>
      </c>
      <c r="AI1556" t="s">
        <v>859</v>
      </c>
      <c r="AK1556" t="s">
        <v>1784</v>
      </c>
      <c r="AL1556" t="s">
        <v>859</v>
      </c>
      <c r="AM1556" t="s">
        <v>1784</v>
      </c>
      <c r="AN1556" t="s">
        <v>859</v>
      </c>
      <c r="AO1556" s="13">
        <v>0.38</v>
      </c>
      <c r="AP1556" s="14">
        <v>20240011893279</v>
      </c>
      <c r="AQ1556" s="12">
        <v>45649</v>
      </c>
    </row>
    <row r="1557" spans="1:43" x14ac:dyDescent="0.3">
      <c r="B1557">
        <v>747813</v>
      </c>
      <c r="E1557" s="12">
        <v>45649</v>
      </c>
      <c r="G1557" t="s">
        <v>3165</v>
      </c>
      <c r="I1557" t="s">
        <v>875</v>
      </c>
      <c r="J1557" t="s">
        <v>875</v>
      </c>
      <c r="K1557" t="s">
        <v>3169</v>
      </c>
      <c r="L1557">
        <v>996866969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858</v>
      </c>
      <c r="AI1557" t="s">
        <v>859</v>
      </c>
      <c r="AK1557" t="s">
        <v>1385</v>
      </c>
      <c r="AL1557" t="s">
        <v>859</v>
      </c>
      <c r="AM1557" t="s">
        <v>1385</v>
      </c>
      <c r="AN1557" t="s">
        <v>859</v>
      </c>
      <c r="AO1557" s="13">
        <v>0.2</v>
      </c>
      <c r="AP1557" s="14">
        <v>20240011893554</v>
      </c>
      <c r="AQ1557" s="12">
        <v>45649</v>
      </c>
    </row>
    <row r="1558" spans="1:43" x14ac:dyDescent="0.3">
      <c r="B1558">
        <v>747813</v>
      </c>
      <c r="E1558" s="12">
        <v>45649</v>
      </c>
      <c r="G1558" t="s">
        <v>3165</v>
      </c>
      <c r="I1558" t="s">
        <v>875</v>
      </c>
      <c r="J1558" t="s">
        <v>875</v>
      </c>
      <c r="K1558" t="s">
        <v>3169</v>
      </c>
      <c r="L1558">
        <v>996866969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858</v>
      </c>
      <c r="AI1558" t="s">
        <v>859</v>
      </c>
      <c r="AK1558" t="s">
        <v>993</v>
      </c>
      <c r="AL1558" t="s">
        <v>859</v>
      </c>
      <c r="AM1558" t="s">
        <v>993</v>
      </c>
      <c r="AN1558" t="s">
        <v>859</v>
      </c>
      <c r="AO1558" s="13">
        <v>0.06</v>
      </c>
      <c r="AP1558" s="14">
        <v>20240011893958</v>
      </c>
      <c r="AQ1558" s="12">
        <v>45649</v>
      </c>
    </row>
    <row r="1559" spans="1:43" x14ac:dyDescent="0.3">
      <c r="A1559">
        <v>79</v>
      </c>
      <c r="B1559">
        <v>747813</v>
      </c>
      <c r="C1559" s="12">
        <v>45549</v>
      </c>
      <c r="D1559" s="12">
        <v>45644</v>
      </c>
      <c r="E1559" s="12">
        <v>45693</v>
      </c>
      <c r="F1559">
        <v>96</v>
      </c>
      <c r="G1559" t="s">
        <v>3165</v>
      </c>
      <c r="H1559" t="s">
        <v>861</v>
      </c>
      <c r="I1559" t="s">
        <v>875</v>
      </c>
      <c r="J1559" t="s">
        <v>875</v>
      </c>
      <c r="K1559" t="s">
        <v>3169</v>
      </c>
      <c r="L1559">
        <v>996866969</v>
      </c>
      <c r="M1559" t="s">
        <v>252</v>
      </c>
      <c r="N1559" t="s">
        <v>863</v>
      </c>
      <c r="O1559">
        <v>0</v>
      </c>
      <c r="P1559">
        <v>0</v>
      </c>
      <c r="Q1559" t="s">
        <v>1411</v>
      </c>
      <c r="R1559">
        <v>0</v>
      </c>
      <c r="S1559">
        <v>0</v>
      </c>
      <c r="T1559" t="s">
        <v>865</v>
      </c>
      <c r="U1559" t="s">
        <v>1412</v>
      </c>
      <c r="V1559" t="s">
        <v>944</v>
      </c>
      <c r="AE1559" t="s">
        <v>944</v>
      </c>
      <c r="AF1559" t="s">
        <v>1413</v>
      </c>
      <c r="AI1559" t="s">
        <v>1350</v>
      </c>
      <c r="AJ1559" t="s">
        <v>1461</v>
      </c>
      <c r="AL1559" t="s">
        <v>859</v>
      </c>
      <c r="AM1559" t="s">
        <v>1567</v>
      </c>
      <c r="AN1559" t="s">
        <v>859</v>
      </c>
      <c r="AO1559" s="13">
        <v>6.5</v>
      </c>
      <c r="AP1559" s="14">
        <v>20240011939223</v>
      </c>
      <c r="AQ1559" s="12">
        <v>45650</v>
      </c>
    </row>
    <row r="1560" spans="1:43" x14ac:dyDescent="0.3">
      <c r="B1560">
        <v>2161329</v>
      </c>
      <c r="E1560" s="12">
        <v>45649</v>
      </c>
      <c r="G1560" t="s">
        <v>3165</v>
      </c>
      <c r="I1560" t="s">
        <v>875</v>
      </c>
      <c r="J1560" t="s">
        <v>875</v>
      </c>
      <c r="K1560" t="s">
        <v>3169</v>
      </c>
      <c r="L1560">
        <v>996866969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858</v>
      </c>
      <c r="AI1560" t="s">
        <v>859</v>
      </c>
      <c r="AK1560" t="s">
        <v>1557</v>
      </c>
      <c r="AL1560" t="s">
        <v>859</v>
      </c>
      <c r="AM1560" t="s">
        <v>1557</v>
      </c>
      <c r="AN1560" t="s">
        <v>859</v>
      </c>
      <c r="AO1560" s="13">
        <v>0.86</v>
      </c>
      <c r="AP1560" s="14">
        <v>20240011893210</v>
      </c>
      <c r="AQ1560" s="12">
        <v>45649</v>
      </c>
    </row>
    <row r="1561" spans="1:43" x14ac:dyDescent="0.3">
      <c r="B1561">
        <v>2161329</v>
      </c>
      <c r="E1561" s="12">
        <v>45649</v>
      </c>
      <c r="G1561" t="s">
        <v>3165</v>
      </c>
      <c r="I1561" t="s">
        <v>875</v>
      </c>
      <c r="J1561" t="s">
        <v>875</v>
      </c>
      <c r="K1561" t="s">
        <v>3169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998</v>
      </c>
      <c r="AL1561" t="s">
        <v>859</v>
      </c>
      <c r="AM1561" t="s">
        <v>998</v>
      </c>
      <c r="AN1561" t="s">
        <v>859</v>
      </c>
      <c r="AO1561" s="13">
        <v>0.5</v>
      </c>
      <c r="AP1561" s="14">
        <v>20240011893232</v>
      </c>
      <c r="AQ1561" s="12">
        <v>45649</v>
      </c>
    </row>
    <row r="1562" spans="1:43" x14ac:dyDescent="0.3">
      <c r="B1562">
        <v>2161329</v>
      </c>
      <c r="E1562" s="12">
        <v>45649</v>
      </c>
      <c r="G1562" t="s">
        <v>3165</v>
      </c>
      <c r="I1562" t="s">
        <v>875</v>
      </c>
      <c r="J1562" t="s">
        <v>875</v>
      </c>
      <c r="K1562" t="s">
        <v>3169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858</v>
      </c>
      <c r="AI1562" t="s">
        <v>859</v>
      </c>
      <c r="AK1562" t="s">
        <v>918</v>
      </c>
      <c r="AL1562" t="s">
        <v>859</v>
      </c>
      <c r="AM1562" t="s">
        <v>918</v>
      </c>
      <c r="AN1562" t="s">
        <v>859</v>
      </c>
      <c r="AO1562" s="13">
        <v>0.47</v>
      </c>
      <c r="AP1562" s="14">
        <v>20240011893254</v>
      </c>
      <c r="AQ1562" s="12">
        <v>45649</v>
      </c>
    </row>
    <row r="1563" spans="1:43" x14ac:dyDescent="0.3">
      <c r="B1563">
        <v>2161329</v>
      </c>
      <c r="E1563" s="12">
        <v>45649</v>
      </c>
      <c r="G1563" t="s">
        <v>3165</v>
      </c>
      <c r="I1563" t="s">
        <v>875</v>
      </c>
      <c r="J1563" t="s">
        <v>875</v>
      </c>
      <c r="K1563" t="s">
        <v>3169</v>
      </c>
      <c r="L1563">
        <v>996866969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858</v>
      </c>
      <c r="AI1563" t="s">
        <v>859</v>
      </c>
      <c r="AK1563" t="s">
        <v>1157</v>
      </c>
      <c r="AL1563" t="s">
        <v>859</v>
      </c>
      <c r="AM1563" t="s">
        <v>1157</v>
      </c>
      <c r="AN1563" t="s">
        <v>859</v>
      </c>
      <c r="AO1563" s="13">
        <v>0.32</v>
      </c>
      <c r="AP1563" s="14">
        <v>20240011893280</v>
      </c>
      <c r="AQ1563" s="12">
        <v>45649</v>
      </c>
    </row>
    <row r="1564" spans="1:43" x14ac:dyDescent="0.3">
      <c r="B1564">
        <v>2161329</v>
      </c>
      <c r="E1564" s="12">
        <v>45649</v>
      </c>
      <c r="G1564" t="s">
        <v>3165</v>
      </c>
      <c r="I1564" t="s">
        <v>875</v>
      </c>
      <c r="J1564" t="s">
        <v>875</v>
      </c>
      <c r="K1564" t="s">
        <v>3169</v>
      </c>
      <c r="L1564">
        <v>996866969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858</v>
      </c>
      <c r="AI1564" t="s">
        <v>859</v>
      </c>
      <c r="AK1564" t="s">
        <v>1383</v>
      </c>
      <c r="AL1564" t="s">
        <v>859</v>
      </c>
      <c r="AM1564" t="s">
        <v>1383</v>
      </c>
      <c r="AN1564" t="s">
        <v>859</v>
      </c>
      <c r="AO1564" s="13">
        <v>0.23</v>
      </c>
      <c r="AP1564" s="14">
        <v>20240011893556</v>
      </c>
      <c r="AQ1564" s="12">
        <v>45649</v>
      </c>
    </row>
    <row r="1565" spans="1:43" x14ac:dyDescent="0.3">
      <c r="B1565">
        <v>2161329</v>
      </c>
      <c r="E1565" s="12">
        <v>45649</v>
      </c>
      <c r="G1565" t="s">
        <v>3165</v>
      </c>
      <c r="I1565" t="s">
        <v>875</v>
      </c>
      <c r="J1565" t="s">
        <v>875</v>
      </c>
      <c r="K1565" t="s">
        <v>3169</v>
      </c>
      <c r="L1565">
        <v>996866969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858</v>
      </c>
      <c r="AI1565" t="s">
        <v>859</v>
      </c>
      <c r="AK1565" t="s">
        <v>993</v>
      </c>
      <c r="AL1565" t="s">
        <v>859</v>
      </c>
      <c r="AM1565" t="s">
        <v>993</v>
      </c>
      <c r="AN1565" t="s">
        <v>859</v>
      </c>
      <c r="AO1565" s="13">
        <v>0.06</v>
      </c>
      <c r="AP1565" s="14">
        <v>20240011893960</v>
      </c>
      <c r="AQ1565" s="12">
        <v>45649</v>
      </c>
    </row>
    <row r="1566" spans="1:43" x14ac:dyDescent="0.3">
      <c r="A1566">
        <v>79</v>
      </c>
      <c r="B1566">
        <v>2161329</v>
      </c>
      <c r="C1566" s="12">
        <v>45549</v>
      </c>
      <c r="D1566" s="12">
        <v>45644</v>
      </c>
      <c r="E1566" s="12">
        <v>45693</v>
      </c>
      <c r="F1566">
        <v>96</v>
      </c>
      <c r="G1566" t="s">
        <v>3165</v>
      </c>
      <c r="H1566" t="s">
        <v>861</v>
      </c>
      <c r="I1566" t="s">
        <v>875</v>
      </c>
      <c r="J1566" t="s">
        <v>875</v>
      </c>
      <c r="K1566" t="s">
        <v>3169</v>
      </c>
      <c r="L1566">
        <v>996866969</v>
      </c>
      <c r="M1566" t="s">
        <v>568</v>
      </c>
      <c r="N1566" t="s">
        <v>1359</v>
      </c>
      <c r="O1566">
        <v>1845</v>
      </c>
      <c r="P1566">
        <v>1845</v>
      </c>
      <c r="Q1566" t="s">
        <v>1411</v>
      </c>
      <c r="R1566">
        <v>0</v>
      </c>
      <c r="S1566">
        <v>0</v>
      </c>
      <c r="T1566" t="s">
        <v>865</v>
      </c>
      <c r="U1566" t="s">
        <v>1412</v>
      </c>
      <c r="V1566" t="s">
        <v>944</v>
      </c>
      <c r="AE1566" t="s">
        <v>944</v>
      </c>
      <c r="AF1566" t="s">
        <v>1413</v>
      </c>
      <c r="AI1566" t="s">
        <v>1350</v>
      </c>
      <c r="AJ1566" t="s">
        <v>1461</v>
      </c>
      <c r="AL1566" t="s">
        <v>859</v>
      </c>
      <c r="AM1566" t="s">
        <v>1567</v>
      </c>
      <c r="AN1566" t="s">
        <v>1350</v>
      </c>
      <c r="AO1566" s="13">
        <v>6.21</v>
      </c>
      <c r="AP1566" s="14">
        <v>20240011939460</v>
      </c>
      <c r="AQ1566" s="12">
        <v>45650</v>
      </c>
    </row>
    <row r="1567" spans="1:43" x14ac:dyDescent="0.3">
      <c r="B1567">
        <v>47615</v>
      </c>
      <c r="E1567" s="12">
        <v>45649</v>
      </c>
      <c r="G1567" t="s">
        <v>3172</v>
      </c>
      <c r="I1567" t="s">
        <v>875</v>
      </c>
      <c r="J1567" t="s">
        <v>875</v>
      </c>
      <c r="K1567" t="s">
        <v>3173</v>
      </c>
      <c r="L1567">
        <v>996866969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858</v>
      </c>
      <c r="AI1567" t="s">
        <v>859</v>
      </c>
      <c r="AK1567" t="s">
        <v>870</v>
      </c>
      <c r="AL1567" t="s">
        <v>859</v>
      </c>
      <c r="AM1567" t="s">
        <v>870</v>
      </c>
      <c r="AN1567" t="s">
        <v>859</v>
      </c>
      <c r="AO1567" s="13">
        <v>0.27</v>
      </c>
      <c r="AP1567" s="14">
        <v>20240011893605</v>
      </c>
      <c r="AQ1567" s="12">
        <v>45649</v>
      </c>
    </row>
    <row r="1568" spans="1:43" x14ac:dyDescent="0.3">
      <c r="B1568">
        <v>47615</v>
      </c>
      <c r="E1568" s="12">
        <v>45649</v>
      </c>
      <c r="G1568" t="s">
        <v>3172</v>
      </c>
      <c r="I1568" t="s">
        <v>875</v>
      </c>
      <c r="J1568" t="s">
        <v>875</v>
      </c>
      <c r="K1568" t="s">
        <v>3173</v>
      </c>
      <c r="L1568">
        <v>996866969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858</v>
      </c>
      <c r="AI1568" t="s">
        <v>859</v>
      </c>
      <c r="AK1568" t="s">
        <v>1310</v>
      </c>
      <c r="AL1568" t="s">
        <v>859</v>
      </c>
      <c r="AM1568" t="s">
        <v>1310</v>
      </c>
      <c r="AN1568" t="s">
        <v>859</v>
      </c>
      <c r="AO1568" s="13">
        <v>0.09</v>
      </c>
      <c r="AP1568" s="14">
        <v>20240011894004</v>
      </c>
      <c r="AQ1568" s="12">
        <v>45649</v>
      </c>
    </row>
    <row r="1569" spans="2:43" x14ac:dyDescent="0.3">
      <c r="B1569">
        <v>91547</v>
      </c>
      <c r="E1569" s="12">
        <v>45649</v>
      </c>
      <c r="G1569" t="s">
        <v>3172</v>
      </c>
      <c r="I1569" t="s">
        <v>875</v>
      </c>
      <c r="J1569" t="s">
        <v>875</v>
      </c>
      <c r="K1569" t="s">
        <v>3174</v>
      </c>
      <c r="L1569">
        <v>996866969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858</v>
      </c>
      <c r="AI1569" t="s">
        <v>859</v>
      </c>
      <c r="AK1569" t="s">
        <v>1034</v>
      </c>
      <c r="AL1569" t="s">
        <v>859</v>
      </c>
      <c r="AM1569" t="s">
        <v>1034</v>
      </c>
      <c r="AN1569" t="s">
        <v>859</v>
      </c>
      <c r="AO1569" s="13">
        <v>0.26</v>
      </c>
      <c r="AP1569" s="14">
        <v>20240011893654</v>
      </c>
      <c r="AQ1569" s="12">
        <v>45649</v>
      </c>
    </row>
    <row r="1570" spans="2:43" x14ac:dyDescent="0.3">
      <c r="B1570">
        <v>91547</v>
      </c>
      <c r="E1570" s="12">
        <v>45649</v>
      </c>
      <c r="G1570" t="s">
        <v>3172</v>
      </c>
      <c r="I1570" t="s">
        <v>875</v>
      </c>
      <c r="J1570" t="s">
        <v>875</v>
      </c>
      <c r="K1570" t="s">
        <v>3174</v>
      </c>
      <c r="L1570">
        <v>996866969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858</v>
      </c>
      <c r="AI1570" t="s">
        <v>859</v>
      </c>
      <c r="AK1570" t="s">
        <v>1310</v>
      </c>
      <c r="AL1570" t="s">
        <v>859</v>
      </c>
      <c r="AM1570" t="s">
        <v>1310</v>
      </c>
      <c r="AN1570" t="s">
        <v>859</v>
      </c>
      <c r="AO1570" s="13">
        <v>0.09</v>
      </c>
      <c r="AP1570" s="14">
        <v>20240011894039</v>
      </c>
      <c r="AQ1570" s="12">
        <v>45649</v>
      </c>
    </row>
    <row r="1571" spans="2:43" x14ac:dyDescent="0.3">
      <c r="B1571">
        <v>2080096</v>
      </c>
      <c r="E1571" s="12">
        <v>45649</v>
      </c>
      <c r="G1571" t="s">
        <v>3172</v>
      </c>
      <c r="I1571" t="s">
        <v>875</v>
      </c>
      <c r="J1571" t="s">
        <v>875</v>
      </c>
      <c r="K1571" t="s">
        <v>1353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902</v>
      </c>
      <c r="AL1571" t="s">
        <v>859</v>
      </c>
      <c r="AM1571" t="s">
        <v>902</v>
      </c>
      <c r="AN1571" t="s">
        <v>859</v>
      </c>
      <c r="AO1571" s="13">
        <v>0.08</v>
      </c>
      <c r="AP1571" s="14">
        <v>20240011894068</v>
      </c>
      <c r="AQ1571" s="12">
        <v>45649</v>
      </c>
    </row>
    <row r="1572" spans="2:43" x14ac:dyDescent="0.3">
      <c r="B1572">
        <v>885647</v>
      </c>
      <c r="E1572" s="12">
        <v>45649</v>
      </c>
      <c r="G1572" t="s">
        <v>3172</v>
      </c>
      <c r="I1572" t="s">
        <v>3176</v>
      </c>
      <c r="J1572" t="s">
        <v>875</v>
      </c>
      <c r="K1572" t="s">
        <v>3177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1091</v>
      </c>
      <c r="AL1572" t="s">
        <v>859</v>
      </c>
      <c r="AM1572" t="s">
        <v>1091</v>
      </c>
      <c r="AN1572" t="s">
        <v>859</v>
      </c>
      <c r="AO1572" s="13">
        <v>0.87</v>
      </c>
      <c r="AP1572" s="14">
        <v>20240011894134</v>
      </c>
      <c r="AQ1572" s="12">
        <v>45649</v>
      </c>
    </row>
    <row r="1573" spans="2:43" x14ac:dyDescent="0.3">
      <c r="B1573">
        <v>2131105</v>
      </c>
      <c r="E1573" s="12">
        <v>45649</v>
      </c>
      <c r="G1573" t="s">
        <v>3172</v>
      </c>
      <c r="I1573" t="s">
        <v>875</v>
      </c>
      <c r="J1573" t="s">
        <v>875</v>
      </c>
      <c r="K1573" t="s">
        <v>3182</v>
      </c>
      <c r="L1573">
        <v>996866969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858</v>
      </c>
      <c r="AI1573" t="s">
        <v>859</v>
      </c>
      <c r="AK1573" t="s">
        <v>1486</v>
      </c>
      <c r="AL1573" t="s">
        <v>859</v>
      </c>
      <c r="AM1573" t="s">
        <v>1486</v>
      </c>
      <c r="AN1573" t="s">
        <v>859</v>
      </c>
      <c r="AO1573" s="13">
        <v>0.42</v>
      </c>
      <c r="AP1573" s="14">
        <v>20240011893676</v>
      </c>
      <c r="AQ1573" s="12">
        <v>45649</v>
      </c>
    </row>
    <row r="1574" spans="2:43" x14ac:dyDescent="0.3">
      <c r="B1574">
        <v>2131105</v>
      </c>
      <c r="E1574" s="12">
        <v>45649</v>
      </c>
      <c r="G1574" t="s">
        <v>3172</v>
      </c>
      <c r="I1574" t="s">
        <v>875</v>
      </c>
      <c r="J1574" t="s">
        <v>875</v>
      </c>
      <c r="K1574" t="s">
        <v>3182</v>
      </c>
      <c r="L1574">
        <v>996866969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858</v>
      </c>
      <c r="AI1574" t="s">
        <v>859</v>
      </c>
      <c r="AK1574" t="s">
        <v>1279</v>
      </c>
      <c r="AL1574" t="s">
        <v>859</v>
      </c>
      <c r="AM1574" t="s">
        <v>1279</v>
      </c>
      <c r="AN1574" t="s">
        <v>859</v>
      </c>
      <c r="AO1574" s="13">
        <v>0.1</v>
      </c>
      <c r="AP1574" s="14">
        <v>20240011894143</v>
      </c>
      <c r="AQ1574" s="12">
        <v>45649</v>
      </c>
    </row>
    <row r="1575" spans="2:43" x14ac:dyDescent="0.3">
      <c r="B1575">
        <v>126839</v>
      </c>
      <c r="E1575" s="12">
        <v>45649</v>
      </c>
      <c r="G1575" t="s">
        <v>3172</v>
      </c>
      <c r="I1575" t="s">
        <v>875</v>
      </c>
      <c r="J1575" t="s">
        <v>875</v>
      </c>
      <c r="K1575" t="s">
        <v>3203</v>
      </c>
      <c r="L1575">
        <v>996866969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858</v>
      </c>
      <c r="AI1575" t="s">
        <v>859</v>
      </c>
      <c r="AK1575" t="s">
        <v>1442</v>
      </c>
      <c r="AL1575" t="s">
        <v>859</v>
      </c>
      <c r="AM1575" t="s">
        <v>1442</v>
      </c>
      <c r="AN1575" t="s">
        <v>859</v>
      </c>
      <c r="AO1575" s="13">
        <v>0.16</v>
      </c>
      <c r="AP1575" s="14">
        <v>20240011893290</v>
      </c>
      <c r="AQ1575" s="12">
        <v>45649</v>
      </c>
    </row>
    <row r="1576" spans="2:43" x14ac:dyDescent="0.3">
      <c r="B1576">
        <v>126839</v>
      </c>
      <c r="E1576" s="12">
        <v>45649</v>
      </c>
      <c r="G1576" t="s">
        <v>3172</v>
      </c>
      <c r="I1576" t="s">
        <v>875</v>
      </c>
      <c r="J1576" t="s">
        <v>875</v>
      </c>
      <c r="K1576" t="s">
        <v>3203</v>
      </c>
      <c r="L1576">
        <v>996866969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858</v>
      </c>
      <c r="AI1576" t="s">
        <v>859</v>
      </c>
      <c r="AK1576" t="s">
        <v>1219</v>
      </c>
      <c r="AL1576" t="s">
        <v>859</v>
      </c>
      <c r="AM1576" t="s">
        <v>1219</v>
      </c>
      <c r="AN1576" t="s">
        <v>859</v>
      </c>
      <c r="AO1576" s="13">
        <v>0.12</v>
      </c>
      <c r="AP1576" s="14">
        <v>20240011893684</v>
      </c>
      <c r="AQ1576" s="12">
        <v>45649</v>
      </c>
    </row>
    <row r="1577" spans="2:43" x14ac:dyDescent="0.3">
      <c r="B1577">
        <v>126839</v>
      </c>
      <c r="E1577" s="12">
        <v>45649</v>
      </c>
      <c r="G1577" t="s">
        <v>3172</v>
      </c>
      <c r="I1577" t="s">
        <v>875</v>
      </c>
      <c r="J1577" t="s">
        <v>875</v>
      </c>
      <c r="K1577" t="s">
        <v>3203</v>
      </c>
      <c r="L1577">
        <v>996866969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858</v>
      </c>
      <c r="AI1577" t="s">
        <v>859</v>
      </c>
      <c r="AK1577" t="s">
        <v>1431</v>
      </c>
      <c r="AL1577" t="s">
        <v>859</v>
      </c>
      <c r="AM1577" t="s">
        <v>1431</v>
      </c>
      <c r="AN1577" t="s">
        <v>859</v>
      </c>
      <c r="AO1577" s="13">
        <v>0.03</v>
      </c>
      <c r="AP1577" s="14">
        <v>20240011894159</v>
      </c>
      <c r="AQ1577" s="12">
        <v>45649</v>
      </c>
    </row>
    <row r="1578" spans="2:43" x14ac:dyDescent="0.3">
      <c r="B1578">
        <v>140864</v>
      </c>
      <c r="E1578" s="12">
        <v>45649</v>
      </c>
      <c r="G1578" t="s">
        <v>3172</v>
      </c>
      <c r="I1578" t="s">
        <v>875</v>
      </c>
      <c r="J1578" t="s">
        <v>875</v>
      </c>
      <c r="K1578" t="s">
        <v>3205</v>
      </c>
      <c r="L1578">
        <v>996866969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858</v>
      </c>
      <c r="AI1578" t="s">
        <v>859</v>
      </c>
      <c r="AK1578" t="s">
        <v>925</v>
      </c>
      <c r="AL1578" t="s">
        <v>859</v>
      </c>
      <c r="AM1578" t="s">
        <v>925</v>
      </c>
      <c r="AN1578" t="s">
        <v>859</v>
      </c>
      <c r="AO1578" s="13">
        <v>0.41</v>
      </c>
      <c r="AP1578" s="14">
        <v>20240011894178</v>
      </c>
      <c r="AQ1578" s="12">
        <v>45649</v>
      </c>
    </row>
    <row r="1579" spans="2:43" x14ac:dyDescent="0.3">
      <c r="B1579">
        <v>1716641</v>
      </c>
      <c r="E1579" s="12">
        <v>45649</v>
      </c>
      <c r="G1579" t="s">
        <v>3172</v>
      </c>
      <c r="I1579" t="s">
        <v>875</v>
      </c>
      <c r="J1579" t="s">
        <v>875</v>
      </c>
      <c r="K1579" t="s">
        <v>3212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1399</v>
      </c>
      <c r="AL1579" t="s">
        <v>859</v>
      </c>
      <c r="AM1579" t="s">
        <v>1399</v>
      </c>
      <c r="AN1579" t="s">
        <v>859</v>
      </c>
      <c r="AO1579" s="13">
        <v>0.25</v>
      </c>
      <c r="AP1579" s="14">
        <v>20240011893682</v>
      </c>
      <c r="AQ1579" s="12">
        <v>45649</v>
      </c>
    </row>
    <row r="1580" spans="2:43" x14ac:dyDescent="0.3">
      <c r="B1580">
        <v>1716641</v>
      </c>
      <c r="E1580" s="12">
        <v>45649</v>
      </c>
      <c r="G1580" t="s">
        <v>3172</v>
      </c>
      <c r="I1580" t="s">
        <v>875</v>
      </c>
      <c r="J1580" t="s">
        <v>875</v>
      </c>
      <c r="K1580" t="s">
        <v>3212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858</v>
      </c>
      <c r="AI1580" t="s">
        <v>859</v>
      </c>
      <c r="AK1580" t="s">
        <v>902</v>
      </c>
      <c r="AL1580" t="s">
        <v>859</v>
      </c>
      <c r="AM1580" t="s">
        <v>902</v>
      </c>
      <c r="AN1580" t="s">
        <v>859</v>
      </c>
      <c r="AO1580" s="13">
        <v>0.08</v>
      </c>
      <c r="AP1580" s="14">
        <v>20240011894156</v>
      </c>
      <c r="AQ1580" s="12">
        <v>45649</v>
      </c>
    </row>
    <row r="1581" spans="2:43" x14ac:dyDescent="0.3">
      <c r="B1581">
        <v>154846</v>
      </c>
      <c r="E1581" s="12">
        <v>45649</v>
      </c>
      <c r="G1581" t="s">
        <v>3172</v>
      </c>
      <c r="I1581" t="s">
        <v>875</v>
      </c>
      <c r="J1581" t="s">
        <v>875</v>
      </c>
      <c r="K1581" t="s">
        <v>3214</v>
      </c>
      <c r="L1581">
        <v>996866969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858</v>
      </c>
      <c r="AI1581" t="s">
        <v>859</v>
      </c>
      <c r="AK1581" t="s">
        <v>1529</v>
      </c>
      <c r="AL1581" t="s">
        <v>859</v>
      </c>
      <c r="AM1581" t="s">
        <v>1529</v>
      </c>
      <c r="AN1581" t="s">
        <v>859</v>
      </c>
      <c r="AO1581" s="13">
        <v>2</v>
      </c>
      <c r="AP1581" s="14">
        <v>20240011894154</v>
      </c>
      <c r="AQ1581" s="12">
        <v>45649</v>
      </c>
    </row>
    <row r="1582" spans="2:43" x14ac:dyDescent="0.3">
      <c r="B1582">
        <v>154847</v>
      </c>
      <c r="E1582" s="12">
        <v>45649</v>
      </c>
      <c r="G1582" t="s">
        <v>3172</v>
      </c>
      <c r="I1582" t="s">
        <v>875</v>
      </c>
      <c r="J1582" t="s">
        <v>875</v>
      </c>
      <c r="K1582" t="s">
        <v>3214</v>
      </c>
      <c r="L1582">
        <v>996866969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858</v>
      </c>
      <c r="AI1582" t="s">
        <v>859</v>
      </c>
      <c r="AK1582" t="s">
        <v>1219</v>
      </c>
      <c r="AL1582" t="s">
        <v>859</v>
      </c>
      <c r="AM1582" t="s">
        <v>1219</v>
      </c>
      <c r="AN1582" t="s">
        <v>859</v>
      </c>
      <c r="AO1582" s="13">
        <v>0.12</v>
      </c>
      <c r="AP1582" s="14">
        <v>20240011893681</v>
      </c>
      <c r="AQ1582" s="12">
        <v>45649</v>
      </c>
    </row>
    <row r="1583" spans="2:43" x14ac:dyDescent="0.3">
      <c r="B1583">
        <v>154847</v>
      </c>
      <c r="E1583" s="12">
        <v>45649</v>
      </c>
      <c r="G1583" t="s">
        <v>3172</v>
      </c>
      <c r="I1583" t="s">
        <v>875</v>
      </c>
      <c r="J1583" t="s">
        <v>875</v>
      </c>
      <c r="K1583" t="s">
        <v>3214</v>
      </c>
      <c r="L1583">
        <v>996866969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858</v>
      </c>
      <c r="AI1583" t="s">
        <v>859</v>
      </c>
      <c r="AK1583" t="s">
        <v>1431</v>
      </c>
      <c r="AL1583" t="s">
        <v>859</v>
      </c>
      <c r="AM1583" t="s">
        <v>1431</v>
      </c>
      <c r="AN1583" t="s">
        <v>859</v>
      </c>
      <c r="AO1583" s="13">
        <v>0.03</v>
      </c>
      <c r="AP1583" s="14">
        <v>20240011894155</v>
      </c>
      <c r="AQ1583" s="12">
        <v>45649</v>
      </c>
    </row>
    <row r="1584" spans="2:43" x14ac:dyDescent="0.3">
      <c r="B1584">
        <v>187671</v>
      </c>
      <c r="E1584" s="12">
        <v>45649</v>
      </c>
      <c r="G1584" t="s">
        <v>3172</v>
      </c>
      <c r="I1584" t="s">
        <v>875</v>
      </c>
      <c r="J1584" t="s">
        <v>875</v>
      </c>
      <c r="K1584" t="s">
        <v>3223</v>
      </c>
      <c r="L1584">
        <v>996866969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858</v>
      </c>
      <c r="AI1584" t="s">
        <v>859</v>
      </c>
      <c r="AK1584" t="s">
        <v>1074</v>
      </c>
      <c r="AL1584" t="s">
        <v>859</v>
      </c>
      <c r="AM1584" t="s">
        <v>1074</v>
      </c>
      <c r="AN1584" t="s">
        <v>859</v>
      </c>
      <c r="AO1584" s="13">
        <v>0.96</v>
      </c>
      <c r="AP1584" s="14">
        <v>20240011894204</v>
      </c>
      <c r="AQ1584" s="12">
        <v>45649</v>
      </c>
    </row>
    <row r="1585" spans="2:43" x14ac:dyDescent="0.3">
      <c r="B1585">
        <v>195373</v>
      </c>
      <c r="E1585" s="12">
        <v>45649</v>
      </c>
      <c r="G1585" t="s">
        <v>3172</v>
      </c>
      <c r="I1585" t="s">
        <v>875</v>
      </c>
      <c r="J1585" t="s">
        <v>3234</v>
      </c>
      <c r="K1585" t="s">
        <v>3235</v>
      </c>
      <c r="L1585">
        <v>996866969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858</v>
      </c>
      <c r="AI1585" t="s">
        <v>859</v>
      </c>
      <c r="AK1585" t="s">
        <v>1784</v>
      </c>
      <c r="AL1585" t="s">
        <v>859</v>
      </c>
      <c r="AM1585" t="s">
        <v>1784</v>
      </c>
      <c r="AN1585" t="s">
        <v>859</v>
      </c>
      <c r="AO1585" s="13">
        <v>0.38</v>
      </c>
      <c r="AP1585" s="14">
        <v>20240011893335</v>
      </c>
      <c r="AQ1585" s="12">
        <v>45649</v>
      </c>
    </row>
    <row r="1586" spans="2:43" x14ac:dyDescent="0.3">
      <c r="B1586">
        <v>195373</v>
      </c>
      <c r="E1586" s="12">
        <v>45649</v>
      </c>
      <c r="G1586" t="s">
        <v>3172</v>
      </c>
      <c r="I1586" t="s">
        <v>875</v>
      </c>
      <c r="J1586" t="s">
        <v>3234</v>
      </c>
      <c r="K1586" t="s">
        <v>3235</v>
      </c>
      <c r="L1586">
        <v>996866969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858</v>
      </c>
      <c r="AI1586" t="s">
        <v>859</v>
      </c>
      <c r="AK1586" t="s">
        <v>1582</v>
      </c>
      <c r="AL1586" t="s">
        <v>859</v>
      </c>
      <c r="AM1586" t="s">
        <v>1582</v>
      </c>
      <c r="AN1586" t="s">
        <v>859</v>
      </c>
      <c r="AO1586" s="13">
        <v>0.21</v>
      </c>
      <c r="AP1586" s="14">
        <v>20240011893729</v>
      </c>
      <c r="AQ1586" s="12">
        <v>45649</v>
      </c>
    </row>
    <row r="1587" spans="2:43" x14ac:dyDescent="0.3">
      <c r="B1587">
        <v>195373</v>
      </c>
      <c r="E1587" s="12">
        <v>45649</v>
      </c>
      <c r="G1587" t="s">
        <v>3172</v>
      </c>
      <c r="I1587" t="s">
        <v>875</v>
      </c>
      <c r="J1587" t="s">
        <v>3234</v>
      </c>
      <c r="K1587" t="s">
        <v>3235</v>
      </c>
      <c r="L1587">
        <v>996866969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858</v>
      </c>
      <c r="AI1587" t="s">
        <v>859</v>
      </c>
      <c r="AK1587" t="s">
        <v>1431</v>
      </c>
      <c r="AL1587" t="s">
        <v>859</v>
      </c>
      <c r="AM1587" t="s">
        <v>1431</v>
      </c>
      <c r="AN1587" t="s">
        <v>859</v>
      </c>
      <c r="AO1587" s="13">
        <v>0.03</v>
      </c>
      <c r="AP1587" s="14">
        <v>20240011894205</v>
      </c>
      <c r="AQ1587" s="12">
        <v>45649</v>
      </c>
    </row>
    <row r="1588" spans="2:43" x14ac:dyDescent="0.3">
      <c r="B1588">
        <v>1522064</v>
      </c>
      <c r="E1588" s="12">
        <v>45649</v>
      </c>
      <c r="G1588" t="s">
        <v>3172</v>
      </c>
      <c r="I1588" t="s">
        <v>875</v>
      </c>
      <c r="J1588" t="s">
        <v>875</v>
      </c>
      <c r="K1588" t="s">
        <v>3235</v>
      </c>
      <c r="L1588">
        <v>996866969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858</v>
      </c>
      <c r="AI1588" t="s">
        <v>859</v>
      </c>
      <c r="AK1588" t="s">
        <v>1784</v>
      </c>
      <c r="AL1588" t="s">
        <v>859</v>
      </c>
      <c r="AM1588" t="s">
        <v>1784</v>
      </c>
      <c r="AN1588" t="s">
        <v>859</v>
      </c>
      <c r="AO1588" s="13">
        <v>0.38</v>
      </c>
      <c r="AP1588" s="14">
        <v>20240011893338</v>
      </c>
      <c r="AQ1588" s="12">
        <v>45649</v>
      </c>
    </row>
    <row r="1589" spans="2:43" x14ac:dyDescent="0.3">
      <c r="B1589">
        <v>1522064</v>
      </c>
      <c r="E1589" s="12">
        <v>45649</v>
      </c>
      <c r="G1589" t="s">
        <v>3172</v>
      </c>
      <c r="I1589" t="s">
        <v>875</v>
      </c>
      <c r="J1589" t="s">
        <v>875</v>
      </c>
      <c r="K1589" t="s">
        <v>3235</v>
      </c>
      <c r="L1589">
        <v>996866969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858</v>
      </c>
      <c r="AI1589" t="s">
        <v>859</v>
      </c>
      <c r="AK1589" t="s">
        <v>1582</v>
      </c>
      <c r="AL1589" t="s">
        <v>859</v>
      </c>
      <c r="AM1589" t="s">
        <v>1582</v>
      </c>
      <c r="AN1589" t="s">
        <v>859</v>
      </c>
      <c r="AO1589" s="13">
        <v>0.21</v>
      </c>
      <c r="AP1589" s="14">
        <v>20240011893732</v>
      </c>
      <c r="AQ1589" s="12">
        <v>45649</v>
      </c>
    </row>
    <row r="1590" spans="2:43" x14ac:dyDescent="0.3">
      <c r="B1590">
        <v>1522064</v>
      </c>
      <c r="E1590" s="12">
        <v>45649</v>
      </c>
      <c r="G1590" t="s">
        <v>3172</v>
      </c>
      <c r="I1590" t="s">
        <v>875</v>
      </c>
      <c r="J1590" t="s">
        <v>875</v>
      </c>
      <c r="K1590" t="s">
        <v>3235</v>
      </c>
      <c r="L1590">
        <v>996866969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858</v>
      </c>
      <c r="AI1590" t="s">
        <v>859</v>
      </c>
      <c r="AK1590" t="s">
        <v>1431</v>
      </c>
      <c r="AL1590" t="s">
        <v>859</v>
      </c>
      <c r="AM1590" t="s">
        <v>1431</v>
      </c>
      <c r="AN1590" t="s">
        <v>859</v>
      </c>
      <c r="AO1590" s="13">
        <v>0.03</v>
      </c>
      <c r="AP1590" s="14">
        <v>20240011894208</v>
      </c>
      <c r="AQ1590" s="12">
        <v>45649</v>
      </c>
    </row>
    <row r="1591" spans="2:43" x14ac:dyDescent="0.3">
      <c r="B1591">
        <v>1522065</v>
      </c>
      <c r="E1591" s="12">
        <v>45649</v>
      </c>
      <c r="G1591" t="s">
        <v>3172</v>
      </c>
      <c r="I1591" t="s">
        <v>875</v>
      </c>
      <c r="J1591" t="s">
        <v>875</v>
      </c>
      <c r="K1591" t="s">
        <v>3235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1784</v>
      </c>
      <c r="AL1591" t="s">
        <v>859</v>
      </c>
      <c r="AM1591" t="s">
        <v>1784</v>
      </c>
      <c r="AN1591" t="s">
        <v>859</v>
      </c>
      <c r="AO1591" s="13">
        <v>0.38</v>
      </c>
      <c r="AP1591" s="14">
        <v>20240011893339</v>
      </c>
      <c r="AQ1591" s="12">
        <v>45649</v>
      </c>
    </row>
    <row r="1592" spans="2:43" x14ac:dyDescent="0.3">
      <c r="B1592">
        <v>1522065</v>
      </c>
      <c r="E1592" s="12">
        <v>45649</v>
      </c>
      <c r="G1592" t="s">
        <v>3172</v>
      </c>
      <c r="I1592" t="s">
        <v>875</v>
      </c>
      <c r="J1592" t="s">
        <v>875</v>
      </c>
      <c r="K1592" t="s">
        <v>3235</v>
      </c>
      <c r="L1592">
        <v>996866969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858</v>
      </c>
      <c r="AI1592" t="s">
        <v>859</v>
      </c>
      <c r="AK1592" t="s">
        <v>1582</v>
      </c>
      <c r="AL1592" t="s">
        <v>859</v>
      </c>
      <c r="AM1592" t="s">
        <v>1582</v>
      </c>
      <c r="AN1592" t="s">
        <v>859</v>
      </c>
      <c r="AO1592" s="13">
        <v>0.21</v>
      </c>
      <c r="AP1592" s="14">
        <v>20240011893733</v>
      </c>
      <c r="AQ1592" s="12">
        <v>45649</v>
      </c>
    </row>
    <row r="1593" spans="2:43" x14ac:dyDescent="0.3">
      <c r="B1593">
        <v>1522065</v>
      </c>
      <c r="E1593" s="12">
        <v>45649</v>
      </c>
      <c r="G1593" t="s">
        <v>3172</v>
      </c>
      <c r="I1593" t="s">
        <v>875</v>
      </c>
      <c r="J1593" t="s">
        <v>875</v>
      </c>
      <c r="K1593" t="s">
        <v>3235</v>
      </c>
      <c r="L1593">
        <v>996866969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858</v>
      </c>
      <c r="AI1593" t="s">
        <v>859</v>
      </c>
      <c r="AK1593" t="s">
        <v>1431</v>
      </c>
      <c r="AL1593" t="s">
        <v>859</v>
      </c>
      <c r="AM1593" t="s">
        <v>1431</v>
      </c>
      <c r="AN1593" t="s">
        <v>859</v>
      </c>
      <c r="AO1593" s="13">
        <v>0.03</v>
      </c>
      <c r="AP1593" s="14">
        <v>20240011894209</v>
      </c>
      <c r="AQ1593" s="12">
        <v>45649</v>
      </c>
    </row>
    <row r="1594" spans="2:43" x14ac:dyDescent="0.3">
      <c r="B1594">
        <v>1522066</v>
      </c>
      <c r="E1594" s="12">
        <v>45649</v>
      </c>
      <c r="G1594" t="s">
        <v>3172</v>
      </c>
      <c r="I1594" t="s">
        <v>875</v>
      </c>
      <c r="J1594" t="s">
        <v>875</v>
      </c>
      <c r="K1594" t="s">
        <v>3235</v>
      </c>
      <c r="L1594">
        <v>996866969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858</v>
      </c>
      <c r="AI1594" t="s">
        <v>859</v>
      </c>
      <c r="AK1594" t="s">
        <v>1784</v>
      </c>
      <c r="AL1594" t="s">
        <v>859</v>
      </c>
      <c r="AM1594" t="s">
        <v>1784</v>
      </c>
      <c r="AN1594" t="s">
        <v>859</v>
      </c>
      <c r="AO1594" s="13">
        <v>0.38</v>
      </c>
      <c r="AP1594" s="14">
        <v>20240011893340</v>
      </c>
      <c r="AQ1594" s="12">
        <v>45649</v>
      </c>
    </row>
    <row r="1595" spans="2:43" x14ac:dyDescent="0.3">
      <c r="B1595">
        <v>1522066</v>
      </c>
      <c r="E1595" s="12">
        <v>45649</v>
      </c>
      <c r="G1595" t="s">
        <v>3172</v>
      </c>
      <c r="I1595" t="s">
        <v>875</v>
      </c>
      <c r="J1595" t="s">
        <v>875</v>
      </c>
      <c r="K1595" t="s">
        <v>3235</v>
      </c>
      <c r="L1595">
        <v>996866969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858</v>
      </c>
      <c r="AI1595" t="s">
        <v>859</v>
      </c>
      <c r="AK1595" t="s">
        <v>1582</v>
      </c>
      <c r="AL1595" t="s">
        <v>859</v>
      </c>
      <c r="AM1595" t="s">
        <v>1582</v>
      </c>
      <c r="AN1595" t="s">
        <v>859</v>
      </c>
      <c r="AO1595" s="13">
        <v>0.21</v>
      </c>
      <c r="AP1595" s="14">
        <v>20240011893734</v>
      </c>
      <c r="AQ1595" s="12">
        <v>45649</v>
      </c>
    </row>
    <row r="1596" spans="2:43" x14ac:dyDescent="0.3">
      <c r="B1596">
        <v>1522066</v>
      </c>
      <c r="E1596" s="12">
        <v>45649</v>
      </c>
      <c r="G1596" t="s">
        <v>3172</v>
      </c>
      <c r="I1596" t="s">
        <v>875</v>
      </c>
      <c r="J1596" t="s">
        <v>875</v>
      </c>
      <c r="K1596" t="s">
        <v>3235</v>
      </c>
      <c r="L1596">
        <v>996866969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858</v>
      </c>
      <c r="AI1596" t="s">
        <v>859</v>
      </c>
      <c r="AK1596" t="s">
        <v>1431</v>
      </c>
      <c r="AL1596" t="s">
        <v>859</v>
      </c>
      <c r="AM1596" t="s">
        <v>1431</v>
      </c>
      <c r="AN1596" t="s">
        <v>859</v>
      </c>
      <c r="AO1596" s="13">
        <v>0.03</v>
      </c>
      <c r="AP1596" s="14">
        <v>20240011894210</v>
      </c>
      <c r="AQ1596" s="12">
        <v>45649</v>
      </c>
    </row>
    <row r="1597" spans="2:43" x14ac:dyDescent="0.3">
      <c r="B1597">
        <v>2053769</v>
      </c>
      <c r="E1597" s="12">
        <v>45649</v>
      </c>
      <c r="G1597" t="s">
        <v>3172</v>
      </c>
      <c r="I1597" t="s">
        <v>875</v>
      </c>
      <c r="J1597" t="s">
        <v>875</v>
      </c>
      <c r="K1597" t="s">
        <v>3236</v>
      </c>
      <c r="L1597">
        <v>996866969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858</v>
      </c>
      <c r="AI1597" t="s">
        <v>859</v>
      </c>
      <c r="AK1597" t="s">
        <v>1964</v>
      </c>
      <c r="AL1597" t="s">
        <v>859</v>
      </c>
      <c r="AM1597" t="s">
        <v>1964</v>
      </c>
      <c r="AN1597" t="s">
        <v>859</v>
      </c>
      <c r="AO1597" s="13">
        <v>1.65</v>
      </c>
      <c r="AP1597" s="14">
        <v>20240011893215</v>
      </c>
      <c r="AQ1597" s="12">
        <v>45649</v>
      </c>
    </row>
    <row r="1598" spans="2:43" x14ac:dyDescent="0.3">
      <c r="B1598">
        <v>2053769</v>
      </c>
      <c r="E1598" s="12">
        <v>45649</v>
      </c>
      <c r="G1598" t="s">
        <v>3172</v>
      </c>
      <c r="I1598" t="s">
        <v>875</v>
      </c>
      <c r="J1598" t="s">
        <v>875</v>
      </c>
      <c r="K1598" t="s">
        <v>3236</v>
      </c>
      <c r="L1598">
        <v>996866969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858</v>
      </c>
      <c r="AI1598" t="s">
        <v>859</v>
      </c>
      <c r="AK1598" t="s">
        <v>1730</v>
      </c>
      <c r="AL1598" t="s">
        <v>859</v>
      </c>
      <c r="AM1598" t="s">
        <v>1730</v>
      </c>
      <c r="AN1598" t="s">
        <v>859</v>
      </c>
      <c r="AO1598" s="13">
        <v>1.56</v>
      </c>
      <c r="AP1598" s="14">
        <v>20240011893239</v>
      </c>
      <c r="AQ1598" s="12">
        <v>45649</v>
      </c>
    </row>
    <row r="1599" spans="2:43" x14ac:dyDescent="0.3">
      <c r="B1599">
        <v>2053769</v>
      </c>
      <c r="E1599" s="12">
        <v>45649</v>
      </c>
      <c r="G1599" t="s">
        <v>3172</v>
      </c>
      <c r="I1599" t="s">
        <v>875</v>
      </c>
      <c r="J1599" t="s">
        <v>875</v>
      </c>
      <c r="K1599" t="s">
        <v>3236</v>
      </c>
      <c r="L1599">
        <v>996866969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858</v>
      </c>
      <c r="AI1599" t="s">
        <v>859</v>
      </c>
      <c r="AK1599" t="s">
        <v>900</v>
      </c>
      <c r="AL1599" t="s">
        <v>859</v>
      </c>
      <c r="AM1599" t="s">
        <v>900</v>
      </c>
      <c r="AN1599" t="s">
        <v>859</v>
      </c>
      <c r="AO1599" s="13">
        <v>1.53</v>
      </c>
      <c r="AP1599" s="14">
        <v>20240011893264</v>
      </c>
      <c r="AQ1599" s="12">
        <v>45649</v>
      </c>
    </row>
    <row r="1600" spans="2:43" x14ac:dyDescent="0.3">
      <c r="B1600">
        <v>2053769</v>
      </c>
      <c r="E1600" s="12">
        <v>45649</v>
      </c>
      <c r="G1600" t="s">
        <v>3172</v>
      </c>
      <c r="I1600" t="s">
        <v>875</v>
      </c>
      <c r="J1600" t="s">
        <v>875</v>
      </c>
      <c r="K1600" t="s">
        <v>3236</v>
      </c>
      <c r="L1600">
        <v>996866969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858</v>
      </c>
      <c r="AI1600" t="s">
        <v>859</v>
      </c>
      <c r="AK1600" t="s">
        <v>1160</v>
      </c>
      <c r="AL1600" t="s">
        <v>859</v>
      </c>
      <c r="AM1600" t="s">
        <v>1160</v>
      </c>
      <c r="AN1600" t="s">
        <v>859</v>
      </c>
      <c r="AO1600" s="13">
        <v>1.1499999999999999</v>
      </c>
      <c r="AP1600" s="14">
        <v>20240011893321</v>
      </c>
      <c r="AQ1600" s="12">
        <v>45649</v>
      </c>
    </row>
    <row r="1601" spans="2:43" x14ac:dyDescent="0.3">
      <c r="B1601">
        <v>2053769</v>
      </c>
      <c r="E1601" s="12">
        <v>45649</v>
      </c>
      <c r="G1601" t="s">
        <v>3172</v>
      </c>
      <c r="I1601" t="s">
        <v>875</v>
      </c>
      <c r="J1601" t="s">
        <v>875</v>
      </c>
      <c r="K1601" t="s">
        <v>3236</v>
      </c>
      <c r="L1601">
        <v>996866969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858</v>
      </c>
      <c r="AI1601" t="s">
        <v>859</v>
      </c>
      <c r="AK1601" t="s">
        <v>1372</v>
      </c>
      <c r="AL1601" t="s">
        <v>859</v>
      </c>
      <c r="AM1601" t="s">
        <v>1372</v>
      </c>
      <c r="AN1601" t="s">
        <v>859</v>
      </c>
      <c r="AO1601" s="13">
        <v>0.31</v>
      </c>
      <c r="AP1601" s="14">
        <v>20240011893715</v>
      </c>
      <c r="AQ1601" s="12">
        <v>45649</v>
      </c>
    </row>
    <row r="1602" spans="2:43" x14ac:dyDescent="0.3">
      <c r="B1602">
        <v>2053769</v>
      </c>
      <c r="E1602" s="12">
        <v>45649</v>
      </c>
      <c r="G1602" t="s">
        <v>3172</v>
      </c>
      <c r="I1602" t="s">
        <v>875</v>
      </c>
      <c r="J1602" t="s">
        <v>875</v>
      </c>
      <c r="K1602" t="s">
        <v>3236</v>
      </c>
      <c r="L1602">
        <v>996866969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858</v>
      </c>
      <c r="AI1602" t="s">
        <v>859</v>
      </c>
      <c r="AK1602" t="s">
        <v>1198</v>
      </c>
      <c r="AL1602" t="s">
        <v>859</v>
      </c>
      <c r="AM1602" t="s">
        <v>1198</v>
      </c>
      <c r="AN1602" t="s">
        <v>859</v>
      </c>
      <c r="AO1602" s="13">
        <v>0.04</v>
      </c>
      <c r="AP1602" s="14">
        <v>20240011894199</v>
      </c>
      <c r="AQ1602" s="12">
        <v>45649</v>
      </c>
    </row>
    <row r="1603" spans="2:43" x14ac:dyDescent="0.3">
      <c r="B1603">
        <v>2053770</v>
      </c>
      <c r="E1603" s="12">
        <v>45649</v>
      </c>
      <c r="G1603" t="s">
        <v>3172</v>
      </c>
      <c r="I1603" t="s">
        <v>875</v>
      </c>
      <c r="J1603" t="s">
        <v>875</v>
      </c>
      <c r="K1603" t="s">
        <v>3236</v>
      </c>
      <c r="L1603">
        <v>996866969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858</v>
      </c>
      <c r="AI1603" t="s">
        <v>859</v>
      </c>
      <c r="AK1603" t="s">
        <v>1850</v>
      </c>
      <c r="AL1603" t="s">
        <v>859</v>
      </c>
      <c r="AM1603" t="s">
        <v>1850</v>
      </c>
      <c r="AN1603" t="s">
        <v>859</v>
      </c>
      <c r="AO1603" s="13">
        <v>0.6</v>
      </c>
      <c r="AP1603" s="14">
        <v>20240011893141</v>
      </c>
      <c r="AQ1603" s="12">
        <v>45649</v>
      </c>
    </row>
    <row r="1604" spans="2:43" x14ac:dyDescent="0.3">
      <c r="B1604">
        <v>2053770</v>
      </c>
      <c r="E1604" s="12">
        <v>45649</v>
      </c>
      <c r="G1604" t="s">
        <v>3172</v>
      </c>
      <c r="I1604" t="s">
        <v>875</v>
      </c>
      <c r="J1604" t="s">
        <v>875</v>
      </c>
      <c r="K1604" t="s">
        <v>3236</v>
      </c>
      <c r="L1604">
        <v>996866969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858</v>
      </c>
      <c r="AI1604" t="s">
        <v>859</v>
      </c>
      <c r="AK1604" t="s">
        <v>1178</v>
      </c>
      <c r="AL1604" t="s">
        <v>859</v>
      </c>
      <c r="AM1604" t="s">
        <v>1178</v>
      </c>
      <c r="AN1604" t="s">
        <v>859</v>
      </c>
      <c r="AO1604" s="13">
        <v>0.73</v>
      </c>
      <c r="AP1604" s="14">
        <v>20240011893158</v>
      </c>
      <c r="AQ1604" s="12">
        <v>45649</v>
      </c>
    </row>
    <row r="1605" spans="2:43" x14ac:dyDescent="0.3">
      <c r="B1605">
        <v>2053770</v>
      </c>
      <c r="E1605" s="12">
        <v>45649</v>
      </c>
      <c r="G1605" t="s">
        <v>3172</v>
      </c>
      <c r="I1605" t="s">
        <v>875</v>
      </c>
      <c r="J1605" t="s">
        <v>875</v>
      </c>
      <c r="K1605" t="s">
        <v>3236</v>
      </c>
      <c r="L1605">
        <v>996866969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858</v>
      </c>
      <c r="AI1605" t="s">
        <v>859</v>
      </c>
      <c r="AK1605" t="s">
        <v>1441</v>
      </c>
      <c r="AL1605" t="s">
        <v>859</v>
      </c>
      <c r="AM1605" t="s">
        <v>1441</v>
      </c>
      <c r="AN1605" t="s">
        <v>859</v>
      </c>
      <c r="AO1605" s="13">
        <v>0.63</v>
      </c>
      <c r="AP1605" s="14">
        <v>20240011893176</v>
      </c>
      <c r="AQ1605" s="12">
        <v>45649</v>
      </c>
    </row>
    <row r="1606" spans="2:43" x14ac:dyDescent="0.3">
      <c r="B1606">
        <v>2053770</v>
      </c>
      <c r="E1606" s="12">
        <v>45649</v>
      </c>
      <c r="G1606" t="s">
        <v>3172</v>
      </c>
      <c r="I1606" t="s">
        <v>875</v>
      </c>
      <c r="J1606" t="s">
        <v>875</v>
      </c>
      <c r="K1606" t="s">
        <v>3236</v>
      </c>
      <c r="L1606">
        <v>996866969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858</v>
      </c>
      <c r="AI1606" t="s">
        <v>859</v>
      </c>
      <c r="AK1606" t="s">
        <v>1729</v>
      </c>
      <c r="AL1606" t="s">
        <v>859</v>
      </c>
      <c r="AM1606" t="s">
        <v>1729</v>
      </c>
      <c r="AN1606" t="s">
        <v>859</v>
      </c>
      <c r="AO1606" s="13">
        <v>0.4</v>
      </c>
      <c r="AP1606" s="14">
        <v>20240011893195</v>
      </c>
      <c r="AQ1606" s="12">
        <v>45649</v>
      </c>
    </row>
    <row r="1607" spans="2:43" x14ac:dyDescent="0.3">
      <c r="B1607">
        <v>2053770</v>
      </c>
      <c r="E1607" s="12">
        <v>45649</v>
      </c>
      <c r="G1607" t="s">
        <v>3172</v>
      </c>
      <c r="I1607" t="s">
        <v>875</v>
      </c>
      <c r="J1607" t="s">
        <v>875</v>
      </c>
      <c r="K1607" t="s">
        <v>3236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991</v>
      </c>
      <c r="AL1607" t="s">
        <v>859</v>
      </c>
      <c r="AM1607" t="s">
        <v>991</v>
      </c>
      <c r="AN1607" t="s">
        <v>859</v>
      </c>
      <c r="AO1607" s="13">
        <v>0.46</v>
      </c>
      <c r="AP1607" s="14">
        <v>20240011893216</v>
      </c>
      <c r="AQ1607" s="12">
        <v>45649</v>
      </c>
    </row>
    <row r="1608" spans="2:43" x14ac:dyDescent="0.3">
      <c r="B1608">
        <v>2053770</v>
      </c>
      <c r="E1608" s="12">
        <v>45649</v>
      </c>
      <c r="G1608" t="s">
        <v>3172</v>
      </c>
      <c r="I1608" t="s">
        <v>875</v>
      </c>
      <c r="J1608" t="s">
        <v>875</v>
      </c>
      <c r="K1608" t="s">
        <v>3236</v>
      </c>
      <c r="L1608">
        <v>996866969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858</v>
      </c>
      <c r="AI1608" t="s">
        <v>859</v>
      </c>
      <c r="AK1608" t="s">
        <v>960</v>
      </c>
      <c r="AL1608" t="s">
        <v>859</v>
      </c>
      <c r="AM1608" t="s">
        <v>960</v>
      </c>
      <c r="AN1608" t="s">
        <v>859</v>
      </c>
      <c r="AO1608" s="13">
        <v>0.37</v>
      </c>
      <c r="AP1608" s="14">
        <v>20240011893240</v>
      </c>
      <c r="AQ1608" s="12">
        <v>45649</v>
      </c>
    </row>
    <row r="1609" spans="2:43" x14ac:dyDescent="0.3">
      <c r="B1609">
        <v>2053770</v>
      </c>
      <c r="E1609" s="12">
        <v>45649</v>
      </c>
      <c r="G1609" t="s">
        <v>3172</v>
      </c>
      <c r="I1609" t="s">
        <v>875</v>
      </c>
      <c r="J1609" t="s">
        <v>875</v>
      </c>
      <c r="K1609" t="s">
        <v>3236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1042</v>
      </c>
      <c r="AL1609" t="s">
        <v>859</v>
      </c>
      <c r="AM1609" t="s">
        <v>1042</v>
      </c>
      <c r="AN1609" t="s">
        <v>859</v>
      </c>
      <c r="AO1609" s="13">
        <v>0.28000000000000003</v>
      </c>
      <c r="AP1609" s="14">
        <v>20240011893265</v>
      </c>
      <c r="AQ1609" s="12">
        <v>45649</v>
      </c>
    </row>
    <row r="1610" spans="2:43" x14ac:dyDescent="0.3">
      <c r="B1610">
        <v>2053770</v>
      </c>
      <c r="E1610" s="12">
        <v>45649</v>
      </c>
      <c r="G1610" t="s">
        <v>3172</v>
      </c>
      <c r="I1610" t="s">
        <v>875</v>
      </c>
      <c r="J1610" t="s">
        <v>875</v>
      </c>
      <c r="K1610" t="s">
        <v>3236</v>
      </c>
      <c r="L1610">
        <v>996866969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858</v>
      </c>
      <c r="AI1610" t="s">
        <v>859</v>
      </c>
      <c r="AK1610" t="s">
        <v>1298</v>
      </c>
      <c r="AL1610" t="s">
        <v>859</v>
      </c>
      <c r="AM1610" t="s">
        <v>1298</v>
      </c>
      <c r="AN1610" t="s">
        <v>859</v>
      </c>
      <c r="AO1610" s="13">
        <v>0.15</v>
      </c>
      <c r="AP1610" s="14">
        <v>20240011893322</v>
      </c>
      <c r="AQ1610" s="12">
        <v>45649</v>
      </c>
    </row>
    <row r="1611" spans="2:43" x14ac:dyDescent="0.3">
      <c r="B1611">
        <v>2053770</v>
      </c>
      <c r="E1611" s="12">
        <v>45649</v>
      </c>
      <c r="G1611" t="s">
        <v>3172</v>
      </c>
      <c r="I1611" t="s">
        <v>875</v>
      </c>
      <c r="J1611" t="s">
        <v>875</v>
      </c>
      <c r="K1611" t="s">
        <v>3236</v>
      </c>
      <c r="L1611">
        <v>996866969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858</v>
      </c>
      <c r="AI1611" t="s">
        <v>859</v>
      </c>
      <c r="AK1611" t="s">
        <v>1279</v>
      </c>
      <c r="AL1611" t="s">
        <v>859</v>
      </c>
      <c r="AM1611" t="s">
        <v>1279</v>
      </c>
      <c r="AN1611" t="s">
        <v>859</v>
      </c>
      <c r="AO1611" s="13">
        <v>0.1</v>
      </c>
      <c r="AP1611" s="14">
        <v>20240011893716</v>
      </c>
      <c r="AQ1611" s="12">
        <v>45649</v>
      </c>
    </row>
    <row r="1612" spans="2:43" x14ac:dyDescent="0.3">
      <c r="B1612">
        <v>2053770</v>
      </c>
      <c r="E1612" s="12">
        <v>45649</v>
      </c>
      <c r="G1612" t="s">
        <v>3172</v>
      </c>
      <c r="I1612" t="s">
        <v>875</v>
      </c>
      <c r="J1612" t="s">
        <v>875</v>
      </c>
      <c r="K1612" t="s">
        <v>3236</v>
      </c>
      <c r="L1612">
        <v>996866969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858</v>
      </c>
      <c r="AI1612" t="s">
        <v>859</v>
      </c>
      <c r="AK1612" t="s">
        <v>964</v>
      </c>
      <c r="AL1612" t="s">
        <v>859</v>
      </c>
      <c r="AM1612" t="s">
        <v>964</v>
      </c>
      <c r="AN1612" t="s">
        <v>859</v>
      </c>
      <c r="AO1612" s="13">
        <v>0.02</v>
      </c>
      <c r="AP1612" s="14">
        <v>20240011894200</v>
      </c>
      <c r="AQ1612" s="12">
        <v>45649</v>
      </c>
    </row>
    <row r="1613" spans="2:43" x14ac:dyDescent="0.3">
      <c r="B1613">
        <v>2053772</v>
      </c>
      <c r="E1613" s="12">
        <v>45649</v>
      </c>
      <c r="G1613" t="s">
        <v>3172</v>
      </c>
      <c r="I1613" t="s">
        <v>875</v>
      </c>
      <c r="J1613" t="s">
        <v>875</v>
      </c>
      <c r="K1613" t="s">
        <v>3236</v>
      </c>
      <c r="L1613">
        <v>996866969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858</v>
      </c>
      <c r="AI1613" t="s">
        <v>859</v>
      </c>
      <c r="AK1613" t="s">
        <v>1473</v>
      </c>
      <c r="AL1613" t="s">
        <v>859</v>
      </c>
      <c r="AM1613" t="s">
        <v>1473</v>
      </c>
      <c r="AN1613" t="s">
        <v>859</v>
      </c>
      <c r="AO1613" s="13">
        <v>1.77</v>
      </c>
      <c r="AP1613" s="14">
        <v>20240011893130</v>
      </c>
      <c r="AQ1613" s="12">
        <v>45649</v>
      </c>
    </row>
    <row r="1614" spans="2:43" x14ac:dyDescent="0.3">
      <c r="B1614">
        <v>2053772</v>
      </c>
      <c r="E1614" s="12">
        <v>45649</v>
      </c>
      <c r="G1614" t="s">
        <v>3172</v>
      </c>
      <c r="I1614" t="s">
        <v>875</v>
      </c>
      <c r="J1614" t="s">
        <v>875</v>
      </c>
      <c r="K1614" t="s">
        <v>3236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858</v>
      </c>
      <c r="AI1614" t="s">
        <v>859</v>
      </c>
      <c r="AK1614" t="s">
        <v>1422</v>
      </c>
      <c r="AL1614" t="s">
        <v>859</v>
      </c>
      <c r="AM1614" t="s">
        <v>1422</v>
      </c>
      <c r="AN1614" t="s">
        <v>859</v>
      </c>
      <c r="AO1614" s="13">
        <v>1.63</v>
      </c>
      <c r="AP1614" s="14">
        <v>20240011893142</v>
      </c>
      <c r="AQ1614" s="12">
        <v>45649</v>
      </c>
    </row>
    <row r="1615" spans="2:43" x14ac:dyDescent="0.3">
      <c r="B1615">
        <v>2053772</v>
      </c>
      <c r="E1615" s="12">
        <v>45649</v>
      </c>
      <c r="G1615" t="s">
        <v>3172</v>
      </c>
      <c r="I1615" t="s">
        <v>875</v>
      </c>
      <c r="J1615" t="s">
        <v>875</v>
      </c>
      <c r="K1615" t="s">
        <v>3236</v>
      </c>
      <c r="L1615">
        <v>996866969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858</v>
      </c>
      <c r="AI1615" t="s">
        <v>859</v>
      </c>
      <c r="AK1615" t="s">
        <v>1398</v>
      </c>
      <c r="AL1615" t="s">
        <v>859</v>
      </c>
      <c r="AM1615" t="s">
        <v>1398</v>
      </c>
      <c r="AN1615" t="s">
        <v>859</v>
      </c>
      <c r="AO1615" s="13">
        <v>1.45</v>
      </c>
      <c r="AP1615" s="14">
        <v>20240011893159</v>
      </c>
      <c r="AQ1615" s="12">
        <v>45649</v>
      </c>
    </row>
    <row r="1616" spans="2:43" x14ac:dyDescent="0.3">
      <c r="B1616">
        <v>2053772</v>
      </c>
      <c r="E1616" s="12">
        <v>45649</v>
      </c>
      <c r="G1616" t="s">
        <v>3172</v>
      </c>
      <c r="I1616" t="s">
        <v>875</v>
      </c>
      <c r="J1616" t="s">
        <v>875</v>
      </c>
      <c r="K1616" t="s">
        <v>3236</v>
      </c>
      <c r="L1616">
        <v>996866969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858</v>
      </c>
      <c r="AI1616" t="s">
        <v>859</v>
      </c>
      <c r="AK1616" t="s">
        <v>1175</v>
      </c>
      <c r="AL1616" t="s">
        <v>859</v>
      </c>
      <c r="AM1616" t="s">
        <v>1175</v>
      </c>
      <c r="AN1616" t="s">
        <v>859</v>
      </c>
      <c r="AO1616" s="13">
        <v>1.42</v>
      </c>
      <c r="AP1616" s="14">
        <v>20240011893177</v>
      </c>
      <c r="AQ1616" s="12">
        <v>45649</v>
      </c>
    </row>
    <row r="1617" spans="2:43" x14ac:dyDescent="0.3">
      <c r="B1617">
        <v>2053772</v>
      </c>
      <c r="E1617" s="12">
        <v>45649</v>
      </c>
      <c r="G1617" t="s">
        <v>3172</v>
      </c>
      <c r="I1617" t="s">
        <v>875</v>
      </c>
      <c r="J1617" t="s">
        <v>875</v>
      </c>
      <c r="K1617" t="s">
        <v>3236</v>
      </c>
      <c r="L1617">
        <v>996866969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858</v>
      </c>
      <c r="AI1617" t="s">
        <v>859</v>
      </c>
      <c r="AK1617" t="s">
        <v>943</v>
      </c>
      <c r="AL1617" t="s">
        <v>859</v>
      </c>
      <c r="AM1617" t="s">
        <v>943</v>
      </c>
      <c r="AN1617" t="s">
        <v>859</v>
      </c>
      <c r="AO1617" s="13">
        <v>1.0900000000000001</v>
      </c>
      <c r="AP1617" s="14">
        <v>20240011893196</v>
      </c>
      <c r="AQ1617" s="12">
        <v>45649</v>
      </c>
    </row>
    <row r="1618" spans="2:43" x14ac:dyDescent="0.3">
      <c r="B1618">
        <v>2053772</v>
      </c>
      <c r="E1618" s="12">
        <v>45649</v>
      </c>
      <c r="G1618" t="s">
        <v>3172</v>
      </c>
      <c r="I1618" t="s">
        <v>875</v>
      </c>
      <c r="J1618" t="s">
        <v>875</v>
      </c>
      <c r="K1618" t="s">
        <v>3236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1881</v>
      </c>
      <c r="AL1618" t="s">
        <v>859</v>
      </c>
      <c r="AM1618" t="s">
        <v>1881</v>
      </c>
      <c r="AN1618" t="s">
        <v>859</v>
      </c>
      <c r="AO1618" s="13">
        <v>0.91</v>
      </c>
      <c r="AP1618" s="14">
        <v>20240011893217</v>
      </c>
      <c r="AQ1618" s="12">
        <v>45649</v>
      </c>
    </row>
    <row r="1619" spans="2:43" x14ac:dyDescent="0.3">
      <c r="B1619">
        <v>2053772</v>
      </c>
      <c r="E1619" s="12">
        <v>45649</v>
      </c>
      <c r="G1619" t="s">
        <v>3172</v>
      </c>
      <c r="I1619" t="s">
        <v>875</v>
      </c>
      <c r="J1619" t="s">
        <v>875</v>
      </c>
      <c r="K1619" t="s">
        <v>3236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1873</v>
      </c>
      <c r="AL1619" t="s">
        <v>859</v>
      </c>
      <c r="AM1619" t="s">
        <v>1873</v>
      </c>
      <c r="AN1619" t="s">
        <v>859</v>
      </c>
      <c r="AO1619" s="13">
        <v>0.74</v>
      </c>
      <c r="AP1619" s="14">
        <v>20240011893241</v>
      </c>
      <c r="AQ1619" s="12">
        <v>45649</v>
      </c>
    </row>
    <row r="1620" spans="2:43" x14ac:dyDescent="0.3">
      <c r="B1620">
        <v>2053772</v>
      </c>
      <c r="E1620" s="12">
        <v>45649</v>
      </c>
      <c r="G1620" t="s">
        <v>3172</v>
      </c>
      <c r="I1620" t="s">
        <v>875</v>
      </c>
      <c r="J1620" t="s">
        <v>875</v>
      </c>
      <c r="K1620" t="s">
        <v>3236</v>
      </c>
      <c r="L1620">
        <v>996866969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858</v>
      </c>
      <c r="AI1620" t="s">
        <v>859</v>
      </c>
      <c r="AK1620" t="s">
        <v>1441</v>
      </c>
      <c r="AL1620" t="s">
        <v>859</v>
      </c>
      <c r="AM1620" t="s">
        <v>1441</v>
      </c>
      <c r="AN1620" t="s">
        <v>859</v>
      </c>
      <c r="AO1620" s="13">
        <v>0.63</v>
      </c>
      <c r="AP1620" s="14">
        <v>20240011893266</v>
      </c>
      <c r="AQ1620" s="12">
        <v>45649</v>
      </c>
    </row>
    <row r="1621" spans="2:43" x14ac:dyDescent="0.3">
      <c r="B1621">
        <v>2053772</v>
      </c>
      <c r="E1621" s="12">
        <v>45649</v>
      </c>
      <c r="G1621" t="s">
        <v>3172</v>
      </c>
      <c r="I1621" t="s">
        <v>875</v>
      </c>
      <c r="J1621" t="s">
        <v>875</v>
      </c>
      <c r="K1621" t="s">
        <v>3236</v>
      </c>
      <c r="L1621">
        <v>996866969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858</v>
      </c>
      <c r="AI1621" t="s">
        <v>859</v>
      </c>
      <c r="AK1621" t="s">
        <v>1100</v>
      </c>
      <c r="AL1621" t="s">
        <v>859</v>
      </c>
      <c r="AM1621" t="s">
        <v>1100</v>
      </c>
      <c r="AN1621" t="s">
        <v>859</v>
      </c>
      <c r="AO1621" s="13">
        <v>0.33</v>
      </c>
      <c r="AP1621" s="14">
        <v>20240011893323</v>
      </c>
      <c r="AQ1621" s="12">
        <v>45649</v>
      </c>
    </row>
    <row r="1622" spans="2:43" x14ac:dyDescent="0.3">
      <c r="B1622">
        <v>2053772</v>
      </c>
      <c r="E1622" s="12">
        <v>45649</v>
      </c>
      <c r="G1622" t="s">
        <v>3172</v>
      </c>
      <c r="I1622" t="s">
        <v>875</v>
      </c>
      <c r="J1622" t="s">
        <v>875</v>
      </c>
      <c r="K1622" t="s">
        <v>3236</v>
      </c>
      <c r="L1622">
        <v>996866969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858</v>
      </c>
      <c r="AI1622" t="s">
        <v>859</v>
      </c>
      <c r="AK1622" t="s">
        <v>1582</v>
      </c>
      <c r="AL1622" t="s">
        <v>859</v>
      </c>
      <c r="AM1622" t="s">
        <v>1582</v>
      </c>
      <c r="AN1622" t="s">
        <v>859</v>
      </c>
      <c r="AO1622" s="13">
        <v>0.21</v>
      </c>
      <c r="AP1622" s="14">
        <v>20240011893717</v>
      </c>
      <c r="AQ1622" s="12">
        <v>45649</v>
      </c>
    </row>
    <row r="1623" spans="2:43" x14ac:dyDescent="0.3">
      <c r="B1623">
        <v>2053772</v>
      </c>
      <c r="E1623" s="12">
        <v>45649</v>
      </c>
      <c r="G1623" t="s">
        <v>3172</v>
      </c>
      <c r="I1623" t="s">
        <v>875</v>
      </c>
      <c r="J1623" t="s">
        <v>875</v>
      </c>
      <c r="K1623" t="s">
        <v>3236</v>
      </c>
      <c r="L1623">
        <v>996866969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858</v>
      </c>
      <c r="AI1623" t="s">
        <v>859</v>
      </c>
      <c r="AK1623" t="s">
        <v>1431</v>
      </c>
      <c r="AL1623" t="s">
        <v>859</v>
      </c>
      <c r="AM1623" t="s">
        <v>1431</v>
      </c>
      <c r="AN1623" t="s">
        <v>859</v>
      </c>
      <c r="AO1623" s="13">
        <v>0.03</v>
      </c>
      <c r="AP1623" s="14">
        <v>20240011894201</v>
      </c>
      <c r="AQ1623" s="12">
        <v>45649</v>
      </c>
    </row>
    <row r="1624" spans="2:43" x14ac:dyDescent="0.3">
      <c r="B1624">
        <v>2053773</v>
      </c>
      <c r="E1624" s="12">
        <v>45649</v>
      </c>
      <c r="G1624" t="s">
        <v>3172</v>
      </c>
      <c r="I1624" t="s">
        <v>875</v>
      </c>
      <c r="J1624" t="s">
        <v>875</v>
      </c>
      <c r="K1624" t="s">
        <v>3236</v>
      </c>
      <c r="L1624">
        <v>996866969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858</v>
      </c>
      <c r="AI1624" t="s">
        <v>859</v>
      </c>
      <c r="AK1624" t="s">
        <v>1431</v>
      </c>
      <c r="AL1624" t="s">
        <v>859</v>
      </c>
      <c r="AM1624" t="s">
        <v>1431</v>
      </c>
      <c r="AN1624" t="s">
        <v>859</v>
      </c>
      <c r="AO1624" s="13">
        <v>0.03</v>
      </c>
      <c r="AP1624" s="14">
        <v>20240011894202</v>
      </c>
      <c r="AQ1624" s="12">
        <v>45649</v>
      </c>
    </row>
    <row r="1625" spans="2:43" x14ac:dyDescent="0.3">
      <c r="B1625">
        <v>196041</v>
      </c>
      <c r="E1625" s="12">
        <v>45649</v>
      </c>
      <c r="G1625" t="s">
        <v>3172</v>
      </c>
      <c r="I1625" t="s">
        <v>3242</v>
      </c>
      <c r="J1625" t="s">
        <v>875</v>
      </c>
      <c r="K1625" t="s">
        <v>3243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1495</v>
      </c>
      <c r="AL1625" t="s">
        <v>859</v>
      </c>
      <c r="AM1625" t="s">
        <v>1495</v>
      </c>
      <c r="AN1625" t="s">
        <v>859</v>
      </c>
      <c r="AO1625" s="13">
        <v>0.48</v>
      </c>
      <c r="AP1625" s="14">
        <v>20240011893336</v>
      </c>
      <c r="AQ1625" s="12">
        <v>45649</v>
      </c>
    </row>
    <row r="1626" spans="2:43" x14ac:dyDescent="0.3">
      <c r="B1626">
        <v>196041</v>
      </c>
      <c r="E1626" s="12">
        <v>45649</v>
      </c>
      <c r="G1626" t="s">
        <v>3172</v>
      </c>
      <c r="I1626" t="s">
        <v>3242</v>
      </c>
      <c r="J1626" t="s">
        <v>875</v>
      </c>
      <c r="K1626" t="s">
        <v>3243</v>
      </c>
      <c r="L1626">
        <v>996866969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858</v>
      </c>
      <c r="AI1626" t="s">
        <v>859</v>
      </c>
      <c r="AK1626" t="s">
        <v>1042</v>
      </c>
      <c r="AL1626" t="s">
        <v>859</v>
      </c>
      <c r="AM1626" t="s">
        <v>1042</v>
      </c>
      <c r="AN1626" t="s">
        <v>859</v>
      </c>
      <c r="AO1626" s="13">
        <v>0.28000000000000003</v>
      </c>
      <c r="AP1626" s="14">
        <v>20240011893730</v>
      </c>
      <c r="AQ1626" s="12">
        <v>45649</v>
      </c>
    </row>
    <row r="1627" spans="2:43" x14ac:dyDescent="0.3">
      <c r="B1627">
        <v>196041</v>
      </c>
      <c r="E1627" s="12">
        <v>45649</v>
      </c>
      <c r="G1627" t="s">
        <v>3172</v>
      </c>
      <c r="I1627" t="s">
        <v>3242</v>
      </c>
      <c r="J1627" t="s">
        <v>875</v>
      </c>
      <c r="K1627" t="s">
        <v>3243</v>
      </c>
      <c r="L1627">
        <v>996866969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858</v>
      </c>
      <c r="AI1627" t="s">
        <v>859</v>
      </c>
      <c r="AK1627" t="s">
        <v>1198</v>
      </c>
      <c r="AL1627" t="s">
        <v>859</v>
      </c>
      <c r="AM1627" t="s">
        <v>1198</v>
      </c>
      <c r="AN1627" t="s">
        <v>859</v>
      </c>
      <c r="AO1627" s="13">
        <v>0.04</v>
      </c>
      <c r="AP1627" s="14">
        <v>20240011894206</v>
      </c>
      <c r="AQ1627" s="12">
        <v>45649</v>
      </c>
    </row>
    <row r="1628" spans="2:43" x14ac:dyDescent="0.3">
      <c r="B1628">
        <v>196050</v>
      </c>
      <c r="E1628" s="12">
        <v>45649</v>
      </c>
      <c r="G1628" t="s">
        <v>3172</v>
      </c>
      <c r="I1628" t="s">
        <v>3245</v>
      </c>
      <c r="J1628" t="s">
        <v>875</v>
      </c>
      <c r="K1628" t="s">
        <v>3243</v>
      </c>
      <c r="L1628">
        <v>996866969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858</v>
      </c>
      <c r="AI1628" t="s">
        <v>859</v>
      </c>
      <c r="AK1628" t="s">
        <v>2467</v>
      </c>
      <c r="AL1628" t="s">
        <v>859</v>
      </c>
      <c r="AM1628" t="s">
        <v>2467</v>
      </c>
      <c r="AN1628" t="s">
        <v>859</v>
      </c>
      <c r="AO1628" s="13">
        <v>0.62</v>
      </c>
      <c r="AP1628" s="14">
        <v>20240011893337</v>
      </c>
      <c r="AQ1628" s="12">
        <v>45649</v>
      </c>
    </row>
    <row r="1629" spans="2:43" x14ac:dyDescent="0.3">
      <c r="B1629">
        <v>196050</v>
      </c>
      <c r="E1629" s="12">
        <v>45649</v>
      </c>
      <c r="G1629" t="s">
        <v>3172</v>
      </c>
      <c r="I1629" t="s">
        <v>3245</v>
      </c>
      <c r="J1629" t="s">
        <v>875</v>
      </c>
      <c r="K1629" t="s">
        <v>3243</v>
      </c>
      <c r="L1629">
        <v>996866969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858</v>
      </c>
      <c r="AI1629" t="s">
        <v>859</v>
      </c>
      <c r="AK1629" t="s">
        <v>2467</v>
      </c>
      <c r="AL1629" t="s">
        <v>859</v>
      </c>
      <c r="AM1629" t="s">
        <v>2467</v>
      </c>
      <c r="AN1629" t="s">
        <v>859</v>
      </c>
      <c r="AO1629" s="13">
        <v>0.62</v>
      </c>
      <c r="AP1629" s="14">
        <v>20240011893731</v>
      </c>
      <c r="AQ1629" s="12">
        <v>45649</v>
      </c>
    </row>
    <row r="1630" spans="2:43" x14ac:dyDescent="0.3">
      <c r="B1630">
        <v>196050</v>
      </c>
      <c r="E1630" s="12">
        <v>45649</v>
      </c>
      <c r="G1630" t="s">
        <v>3172</v>
      </c>
      <c r="I1630" t="s">
        <v>3245</v>
      </c>
      <c r="J1630" t="s">
        <v>875</v>
      </c>
      <c r="K1630" t="s">
        <v>3243</v>
      </c>
      <c r="L1630">
        <v>996866969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858</v>
      </c>
      <c r="AI1630" t="s">
        <v>859</v>
      </c>
      <c r="AK1630" t="s">
        <v>1345</v>
      </c>
      <c r="AL1630" t="s">
        <v>859</v>
      </c>
      <c r="AM1630" t="s">
        <v>1345</v>
      </c>
      <c r="AN1630" t="s">
        <v>859</v>
      </c>
      <c r="AO1630" s="13">
        <v>0.05</v>
      </c>
      <c r="AP1630" s="14">
        <v>20240011894207</v>
      </c>
      <c r="AQ1630" s="12">
        <v>45649</v>
      </c>
    </row>
    <row r="1631" spans="2:43" x14ac:dyDescent="0.3">
      <c r="B1631">
        <v>208613</v>
      </c>
      <c r="E1631" s="12">
        <v>45649</v>
      </c>
      <c r="G1631" t="s">
        <v>3172</v>
      </c>
      <c r="I1631" t="s">
        <v>3247</v>
      </c>
      <c r="J1631" t="s">
        <v>875</v>
      </c>
      <c r="K1631" t="s">
        <v>3248</v>
      </c>
      <c r="L1631">
        <v>996866969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858</v>
      </c>
      <c r="AI1631" t="s">
        <v>859</v>
      </c>
      <c r="AK1631" t="s">
        <v>1157</v>
      </c>
      <c r="AL1631" t="s">
        <v>859</v>
      </c>
      <c r="AM1631" t="s">
        <v>1157</v>
      </c>
      <c r="AN1631" t="s">
        <v>859</v>
      </c>
      <c r="AO1631" s="13">
        <v>0.32</v>
      </c>
      <c r="AP1631" s="14">
        <v>20240011893357</v>
      </c>
      <c r="AQ1631" s="12">
        <v>45649</v>
      </c>
    </row>
    <row r="1632" spans="2:43" x14ac:dyDescent="0.3">
      <c r="B1632">
        <v>208613</v>
      </c>
      <c r="E1632" s="12">
        <v>45649</v>
      </c>
      <c r="G1632" t="s">
        <v>3172</v>
      </c>
      <c r="I1632" t="s">
        <v>3247</v>
      </c>
      <c r="J1632" t="s">
        <v>875</v>
      </c>
      <c r="K1632" t="s">
        <v>3248</v>
      </c>
      <c r="L1632">
        <v>996866969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858</v>
      </c>
      <c r="AI1632" t="s">
        <v>859</v>
      </c>
      <c r="AK1632" t="s">
        <v>1383</v>
      </c>
      <c r="AL1632" t="s">
        <v>859</v>
      </c>
      <c r="AM1632" t="s">
        <v>1383</v>
      </c>
      <c r="AN1632" t="s">
        <v>859</v>
      </c>
      <c r="AO1632" s="13">
        <v>0.23</v>
      </c>
      <c r="AP1632" s="14">
        <v>20240011893747</v>
      </c>
      <c r="AQ1632" s="12">
        <v>45649</v>
      </c>
    </row>
    <row r="1633" spans="2:43" x14ac:dyDescent="0.3">
      <c r="B1633">
        <v>208613</v>
      </c>
      <c r="E1633" s="12">
        <v>45649</v>
      </c>
      <c r="G1633" t="s">
        <v>3172</v>
      </c>
      <c r="I1633" t="s">
        <v>3247</v>
      </c>
      <c r="J1633" t="s">
        <v>875</v>
      </c>
      <c r="K1633" t="s">
        <v>3248</v>
      </c>
      <c r="L1633">
        <v>996866969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964</v>
      </c>
      <c r="AL1633" t="s">
        <v>859</v>
      </c>
      <c r="AM1633" t="s">
        <v>964</v>
      </c>
      <c r="AN1633" t="s">
        <v>859</v>
      </c>
      <c r="AO1633" s="13">
        <v>0.02</v>
      </c>
      <c r="AP1633" s="14">
        <v>20240011894232</v>
      </c>
      <c r="AQ1633" s="12">
        <v>45649</v>
      </c>
    </row>
    <row r="1634" spans="2:43" x14ac:dyDescent="0.3">
      <c r="B1634">
        <v>888383</v>
      </c>
      <c r="E1634" s="12">
        <v>45649</v>
      </c>
      <c r="G1634" t="s">
        <v>3172</v>
      </c>
      <c r="I1634" t="s">
        <v>3250</v>
      </c>
      <c r="J1634" t="s">
        <v>875</v>
      </c>
      <c r="K1634" t="s">
        <v>3248</v>
      </c>
      <c r="L1634">
        <v>996866969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858</v>
      </c>
      <c r="AI1634" t="s">
        <v>859</v>
      </c>
      <c r="AK1634" t="s">
        <v>1423</v>
      </c>
      <c r="AL1634" t="s">
        <v>859</v>
      </c>
      <c r="AM1634" t="s">
        <v>1423</v>
      </c>
      <c r="AN1634" t="s">
        <v>859</v>
      </c>
      <c r="AO1634" s="13">
        <v>0.69</v>
      </c>
      <c r="AP1634" s="14">
        <v>20240011893358</v>
      </c>
      <c r="AQ1634" s="12">
        <v>45649</v>
      </c>
    </row>
    <row r="1635" spans="2:43" x14ac:dyDescent="0.3">
      <c r="B1635">
        <v>888383</v>
      </c>
      <c r="E1635" s="12">
        <v>45649</v>
      </c>
      <c r="G1635" t="s">
        <v>3172</v>
      </c>
      <c r="I1635" t="s">
        <v>3250</v>
      </c>
      <c r="J1635" t="s">
        <v>875</v>
      </c>
      <c r="K1635" t="s">
        <v>3248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858</v>
      </c>
      <c r="AI1635" t="s">
        <v>859</v>
      </c>
      <c r="AK1635" t="s">
        <v>1100</v>
      </c>
      <c r="AL1635" t="s">
        <v>859</v>
      </c>
      <c r="AM1635" t="s">
        <v>1100</v>
      </c>
      <c r="AN1635" t="s">
        <v>859</v>
      </c>
      <c r="AO1635" s="13">
        <v>0.33</v>
      </c>
      <c r="AP1635" s="14">
        <v>20240011893748</v>
      </c>
      <c r="AQ1635" s="12">
        <v>45649</v>
      </c>
    </row>
    <row r="1636" spans="2:43" x14ac:dyDescent="0.3">
      <c r="B1636">
        <v>888383</v>
      </c>
      <c r="E1636" s="12">
        <v>45649</v>
      </c>
      <c r="G1636" t="s">
        <v>3172</v>
      </c>
      <c r="I1636" t="s">
        <v>3250</v>
      </c>
      <c r="J1636" t="s">
        <v>875</v>
      </c>
      <c r="K1636" t="s">
        <v>3248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858</v>
      </c>
      <c r="AI1636" t="s">
        <v>859</v>
      </c>
      <c r="AK1636" t="s">
        <v>1310</v>
      </c>
      <c r="AL1636" t="s">
        <v>859</v>
      </c>
      <c r="AM1636" t="s">
        <v>1310</v>
      </c>
      <c r="AN1636" t="s">
        <v>859</v>
      </c>
      <c r="AO1636" s="13">
        <v>0.09</v>
      </c>
      <c r="AP1636" s="14">
        <v>20240011894233</v>
      </c>
      <c r="AQ1636" s="12">
        <v>45649</v>
      </c>
    </row>
    <row r="1637" spans="2:43" x14ac:dyDescent="0.3">
      <c r="B1637">
        <v>313202</v>
      </c>
      <c r="E1637" s="12">
        <v>45649</v>
      </c>
      <c r="G1637" t="s">
        <v>3172</v>
      </c>
      <c r="I1637" t="s">
        <v>875</v>
      </c>
      <c r="J1637" t="s">
        <v>875</v>
      </c>
      <c r="K1637" t="s">
        <v>3257</v>
      </c>
      <c r="L1637">
        <v>996866969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858</v>
      </c>
      <c r="AI1637" t="s">
        <v>859</v>
      </c>
      <c r="AK1637" t="s">
        <v>1227</v>
      </c>
      <c r="AL1637" t="s">
        <v>859</v>
      </c>
      <c r="AM1637" t="s">
        <v>1227</v>
      </c>
      <c r="AN1637" t="s">
        <v>859</v>
      </c>
      <c r="AO1637" s="13">
        <v>0.17</v>
      </c>
      <c r="AP1637" s="14">
        <v>20240011893408</v>
      </c>
      <c r="AQ1637" s="12">
        <v>45649</v>
      </c>
    </row>
    <row r="1638" spans="2:43" x14ac:dyDescent="0.3">
      <c r="B1638">
        <v>313202</v>
      </c>
      <c r="E1638" s="12">
        <v>45649</v>
      </c>
      <c r="G1638" t="s">
        <v>3172</v>
      </c>
      <c r="I1638" t="s">
        <v>875</v>
      </c>
      <c r="J1638" t="s">
        <v>875</v>
      </c>
      <c r="K1638" t="s">
        <v>3257</v>
      </c>
      <c r="L1638">
        <v>996866969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860</v>
      </c>
      <c r="AL1638" t="s">
        <v>859</v>
      </c>
      <c r="AM1638" t="s">
        <v>860</v>
      </c>
      <c r="AN1638" t="s">
        <v>859</v>
      </c>
      <c r="AO1638" s="13">
        <v>7.0000000000000007E-2</v>
      </c>
      <c r="AP1638" s="14">
        <v>20240011893807</v>
      </c>
      <c r="AQ1638" s="12">
        <v>45649</v>
      </c>
    </row>
    <row r="1639" spans="2:43" x14ac:dyDescent="0.3">
      <c r="B1639">
        <v>2032852</v>
      </c>
      <c r="E1639" s="12">
        <v>45649</v>
      </c>
      <c r="G1639" t="s">
        <v>3172</v>
      </c>
      <c r="I1639" t="s">
        <v>875</v>
      </c>
      <c r="J1639" t="s">
        <v>875</v>
      </c>
      <c r="K1639" t="s">
        <v>3258</v>
      </c>
      <c r="L1639">
        <v>996866969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1100</v>
      </c>
      <c r="AL1639" t="s">
        <v>859</v>
      </c>
      <c r="AM1639" t="s">
        <v>1100</v>
      </c>
      <c r="AN1639" t="s">
        <v>859</v>
      </c>
      <c r="AO1639" s="13">
        <v>0.33</v>
      </c>
      <c r="AP1639" s="14">
        <v>20240011893410</v>
      </c>
      <c r="AQ1639" s="12">
        <v>45649</v>
      </c>
    </row>
    <row r="1640" spans="2:43" x14ac:dyDescent="0.3">
      <c r="B1640">
        <v>2032852</v>
      </c>
      <c r="E1640" s="12">
        <v>45649</v>
      </c>
      <c r="G1640" t="s">
        <v>3172</v>
      </c>
      <c r="I1640" t="s">
        <v>875</v>
      </c>
      <c r="J1640" t="s">
        <v>875</v>
      </c>
      <c r="K1640" t="s">
        <v>3258</v>
      </c>
      <c r="L1640">
        <v>996866969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1442</v>
      </c>
      <c r="AL1640" t="s">
        <v>859</v>
      </c>
      <c r="AM1640" t="s">
        <v>1442</v>
      </c>
      <c r="AN1640" t="s">
        <v>859</v>
      </c>
      <c r="AO1640" s="13">
        <v>0.16</v>
      </c>
      <c r="AP1640" s="14">
        <v>20240011893809</v>
      </c>
      <c r="AQ1640" s="12">
        <v>45649</v>
      </c>
    </row>
    <row r="1641" spans="2:43" x14ac:dyDescent="0.3">
      <c r="B1641">
        <v>313290</v>
      </c>
      <c r="E1641" s="12">
        <v>45649</v>
      </c>
      <c r="G1641" t="s">
        <v>3172</v>
      </c>
      <c r="I1641" t="s">
        <v>3259</v>
      </c>
      <c r="J1641" t="s">
        <v>875</v>
      </c>
      <c r="K1641" t="s">
        <v>3260</v>
      </c>
      <c r="L1641">
        <v>996866969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1100</v>
      </c>
      <c r="AL1641" t="s">
        <v>859</v>
      </c>
      <c r="AM1641" t="s">
        <v>1100</v>
      </c>
      <c r="AN1641" t="s">
        <v>859</v>
      </c>
      <c r="AO1641" s="13">
        <v>0.33</v>
      </c>
      <c r="AP1641" s="14">
        <v>20240011893398</v>
      </c>
      <c r="AQ1641" s="12">
        <v>45649</v>
      </c>
    </row>
    <row r="1642" spans="2:43" x14ac:dyDescent="0.3">
      <c r="B1642">
        <v>313290</v>
      </c>
      <c r="E1642" s="12">
        <v>45649</v>
      </c>
      <c r="G1642" t="s">
        <v>3172</v>
      </c>
      <c r="I1642" t="s">
        <v>3259</v>
      </c>
      <c r="J1642" t="s">
        <v>875</v>
      </c>
      <c r="K1642" t="s">
        <v>3260</v>
      </c>
      <c r="L1642">
        <v>996866969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1442</v>
      </c>
      <c r="AL1642" t="s">
        <v>859</v>
      </c>
      <c r="AM1642" t="s">
        <v>1442</v>
      </c>
      <c r="AN1642" t="s">
        <v>859</v>
      </c>
      <c r="AO1642" s="13">
        <v>0.16</v>
      </c>
      <c r="AP1642" s="14">
        <v>20240011893796</v>
      </c>
      <c r="AQ1642" s="12">
        <v>45649</v>
      </c>
    </row>
    <row r="1643" spans="2:43" x14ac:dyDescent="0.3">
      <c r="B1643">
        <v>313290</v>
      </c>
      <c r="E1643" s="12">
        <v>45649</v>
      </c>
      <c r="G1643" t="s">
        <v>3172</v>
      </c>
      <c r="I1643" t="s">
        <v>3259</v>
      </c>
      <c r="J1643" t="s">
        <v>875</v>
      </c>
      <c r="K1643" t="s">
        <v>3260</v>
      </c>
      <c r="L1643">
        <v>996866969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966</v>
      </c>
      <c r="AL1643" t="s">
        <v>859</v>
      </c>
      <c r="AM1643" t="s">
        <v>966</v>
      </c>
      <c r="AN1643" t="s">
        <v>859</v>
      </c>
      <c r="AO1643" s="13">
        <v>0.01</v>
      </c>
      <c r="AP1643" s="14">
        <v>20240011894286</v>
      </c>
      <c r="AQ1643" s="12">
        <v>45649</v>
      </c>
    </row>
    <row r="1644" spans="2:43" x14ac:dyDescent="0.3">
      <c r="B1644">
        <v>328166</v>
      </c>
      <c r="E1644" s="12">
        <v>45649</v>
      </c>
      <c r="G1644" t="s">
        <v>3172</v>
      </c>
      <c r="I1644" t="s">
        <v>875</v>
      </c>
      <c r="J1644" t="s">
        <v>875</v>
      </c>
      <c r="K1644" t="s">
        <v>3263</v>
      </c>
      <c r="L1644">
        <v>996866969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858</v>
      </c>
      <c r="AI1644" t="s">
        <v>859</v>
      </c>
      <c r="AK1644" t="s">
        <v>1100</v>
      </c>
      <c r="AL1644" t="s">
        <v>859</v>
      </c>
      <c r="AM1644" t="s">
        <v>1100</v>
      </c>
      <c r="AN1644" t="s">
        <v>859</v>
      </c>
      <c r="AO1644" s="13">
        <v>0.33</v>
      </c>
      <c r="AP1644" s="14">
        <v>20240011893409</v>
      </c>
      <c r="AQ1644" s="12">
        <v>45649</v>
      </c>
    </row>
    <row r="1645" spans="2:43" x14ac:dyDescent="0.3">
      <c r="B1645">
        <v>328166</v>
      </c>
      <c r="E1645" s="12">
        <v>45649</v>
      </c>
      <c r="G1645" t="s">
        <v>3172</v>
      </c>
      <c r="I1645" t="s">
        <v>875</v>
      </c>
      <c r="J1645" t="s">
        <v>875</v>
      </c>
      <c r="K1645" t="s">
        <v>3263</v>
      </c>
      <c r="L1645">
        <v>996866969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858</v>
      </c>
      <c r="AI1645" t="s">
        <v>859</v>
      </c>
      <c r="AK1645" t="s">
        <v>1442</v>
      </c>
      <c r="AL1645" t="s">
        <v>859</v>
      </c>
      <c r="AM1645" t="s">
        <v>1442</v>
      </c>
      <c r="AN1645" t="s">
        <v>859</v>
      </c>
      <c r="AO1645" s="13">
        <v>0.16</v>
      </c>
      <c r="AP1645" s="14">
        <v>20240011893808</v>
      </c>
      <c r="AQ1645" s="12">
        <v>45649</v>
      </c>
    </row>
    <row r="1646" spans="2:43" x14ac:dyDescent="0.3">
      <c r="B1646">
        <v>338280</v>
      </c>
      <c r="E1646" s="12">
        <v>45649</v>
      </c>
      <c r="G1646" t="s">
        <v>3172</v>
      </c>
      <c r="I1646" t="s">
        <v>875</v>
      </c>
      <c r="J1646" t="s">
        <v>875</v>
      </c>
      <c r="K1646" t="s">
        <v>3265</v>
      </c>
      <c r="L1646">
        <v>996866969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858</v>
      </c>
      <c r="AI1646" t="s">
        <v>859</v>
      </c>
      <c r="AK1646" t="s">
        <v>929</v>
      </c>
      <c r="AL1646" t="s">
        <v>859</v>
      </c>
      <c r="AM1646" t="s">
        <v>929</v>
      </c>
      <c r="AN1646" t="s">
        <v>859</v>
      </c>
      <c r="AO1646" s="13">
        <v>0.36</v>
      </c>
      <c r="AP1646" s="14">
        <v>20240011893419</v>
      </c>
      <c r="AQ1646" s="12">
        <v>45649</v>
      </c>
    </row>
    <row r="1647" spans="2:43" x14ac:dyDescent="0.3">
      <c r="B1647">
        <v>338280</v>
      </c>
      <c r="E1647" s="12">
        <v>45649</v>
      </c>
      <c r="G1647" t="s">
        <v>3172</v>
      </c>
      <c r="I1647" t="s">
        <v>875</v>
      </c>
      <c r="J1647" t="s">
        <v>875</v>
      </c>
      <c r="K1647" t="s">
        <v>3265</v>
      </c>
      <c r="L1647">
        <v>996866969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858</v>
      </c>
      <c r="AI1647" t="s">
        <v>859</v>
      </c>
      <c r="AK1647" t="s">
        <v>1298</v>
      </c>
      <c r="AL1647" t="s">
        <v>859</v>
      </c>
      <c r="AM1647" t="s">
        <v>1298</v>
      </c>
      <c r="AN1647" t="s">
        <v>859</v>
      </c>
      <c r="AO1647" s="13">
        <v>0.15</v>
      </c>
      <c r="AP1647" s="14">
        <v>20240011893813</v>
      </c>
      <c r="AQ1647" s="12">
        <v>45649</v>
      </c>
    </row>
    <row r="1648" spans="2:43" x14ac:dyDescent="0.3">
      <c r="B1648">
        <v>2077806</v>
      </c>
      <c r="E1648" s="12">
        <v>45649</v>
      </c>
      <c r="G1648" t="s">
        <v>3172</v>
      </c>
      <c r="I1648" t="s">
        <v>3266</v>
      </c>
      <c r="J1648" t="s">
        <v>875</v>
      </c>
      <c r="K1648" t="s">
        <v>3267</v>
      </c>
      <c r="L1648">
        <v>996866969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858</v>
      </c>
      <c r="AI1648" t="s">
        <v>859</v>
      </c>
      <c r="AK1648" t="s">
        <v>991</v>
      </c>
      <c r="AL1648" t="s">
        <v>859</v>
      </c>
      <c r="AM1648" t="s">
        <v>991</v>
      </c>
      <c r="AN1648" t="s">
        <v>859</v>
      </c>
      <c r="AO1648" s="13">
        <v>0.46</v>
      </c>
      <c r="AP1648" s="14">
        <v>20240011893399</v>
      </c>
      <c r="AQ1648" s="12">
        <v>45649</v>
      </c>
    </row>
    <row r="1649" spans="1:43" x14ac:dyDescent="0.3">
      <c r="B1649">
        <v>2077806</v>
      </c>
      <c r="E1649" s="12">
        <v>45649</v>
      </c>
      <c r="G1649" t="s">
        <v>3172</v>
      </c>
      <c r="I1649" t="s">
        <v>3266</v>
      </c>
      <c r="J1649" t="s">
        <v>875</v>
      </c>
      <c r="K1649" t="s">
        <v>3267</v>
      </c>
      <c r="L1649">
        <v>996866969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858</v>
      </c>
      <c r="AI1649" t="s">
        <v>859</v>
      </c>
      <c r="AK1649" t="s">
        <v>1442</v>
      </c>
      <c r="AL1649" t="s">
        <v>859</v>
      </c>
      <c r="AM1649" t="s">
        <v>1442</v>
      </c>
      <c r="AN1649" t="s">
        <v>859</v>
      </c>
      <c r="AO1649" s="13">
        <v>0.16</v>
      </c>
      <c r="AP1649" s="14">
        <v>20240011893797</v>
      </c>
      <c r="AQ1649" s="12">
        <v>45649</v>
      </c>
    </row>
    <row r="1650" spans="1:43" x14ac:dyDescent="0.3">
      <c r="B1650">
        <v>2077806</v>
      </c>
      <c r="E1650" s="12">
        <v>45649</v>
      </c>
      <c r="G1650" t="s">
        <v>3172</v>
      </c>
      <c r="I1650" t="s">
        <v>3266</v>
      </c>
      <c r="J1650" t="s">
        <v>875</v>
      </c>
      <c r="K1650" t="s">
        <v>3267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964</v>
      </c>
      <c r="AL1650" t="s">
        <v>859</v>
      </c>
      <c r="AM1650" t="s">
        <v>964</v>
      </c>
      <c r="AN1650" t="s">
        <v>859</v>
      </c>
      <c r="AO1650" s="13">
        <v>0.02</v>
      </c>
      <c r="AP1650" s="14">
        <v>20240011894287</v>
      </c>
      <c r="AQ1650" s="12">
        <v>45649</v>
      </c>
    </row>
    <row r="1651" spans="1:43" x14ac:dyDescent="0.3">
      <c r="B1651">
        <v>2201747</v>
      </c>
      <c r="E1651" s="12">
        <v>45649</v>
      </c>
      <c r="G1651" t="s">
        <v>3172</v>
      </c>
      <c r="I1651" t="s">
        <v>3271</v>
      </c>
      <c r="J1651" t="s">
        <v>875</v>
      </c>
      <c r="K1651" t="s">
        <v>3272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1579</v>
      </c>
      <c r="AL1651" t="s">
        <v>859</v>
      </c>
      <c r="AM1651" t="s">
        <v>1579</v>
      </c>
      <c r="AN1651" t="s">
        <v>859</v>
      </c>
      <c r="AO1651" s="13">
        <v>0.54</v>
      </c>
      <c r="AP1651" s="14">
        <v>20240011893391</v>
      </c>
      <c r="AQ1651" s="12">
        <v>45649</v>
      </c>
    </row>
    <row r="1652" spans="1:43" x14ac:dyDescent="0.3">
      <c r="B1652">
        <v>2201747</v>
      </c>
      <c r="E1652" s="12">
        <v>45649</v>
      </c>
      <c r="G1652" t="s">
        <v>3172</v>
      </c>
      <c r="I1652" t="s">
        <v>3271</v>
      </c>
      <c r="J1652" t="s">
        <v>875</v>
      </c>
      <c r="K1652" t="s">
        <v>3272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1157</v>
      </c>
      <c r="AL1652" t="s">
        <v>859</v>
      </c>
      <c r="AM1652" t="s">
        <v>1157</v>
      </c>
      <c r="AN1652" t="s">
        <v>859</v>
      </c>
      <c r="AO1652" s="13">
        <v>0.32</v>
      </c>
      <c r="AP1652" s="14">
        <v>20240011893788</v>
      </c>
      <c r="AQ1652" s="12">
        <v>45649</v>
      </c>
    </row>
    <row r="1653" spans="1:43" x14ac:dyDescent="0.3">
      <c r="B1653">
        <v>2201747</v>
      </c>
      <c r="E1653" s="12">
        <v>45649</v>
      </c>
      <c r="G1653" t="s">
        <v>3172</v>
      </c>
      <c r="I1653" t="s">
        <v>3271</v>
      </c>
      <c r="J1653" t="s">
        <v>875</v>
      </c>
      <c r="K1653" t="s">
        <v>3272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966</v>
      </c>
      <c r="AL1653" t="s">
        <v>859</v>
      </c>
      <c r="AM1653" t="s">
        <v>966</v>
      </c>
      <c r="AN1653" t="s">
        <v>859</v>
      </c>
      <c r="AO1653" s="13">
        <v>0.01</v>
      </c>
      <c r="AP1653" s="14">
        <v>20240011894283</v>
      </c>
      <c r="AQ1653" s="12">
        <v>45649</v>
      </c>
    </row>
    <row r="1654" spans="1:43" x14ac:dyDescent="0.3">
      <c r="B1654">
        <v>520271</v>
      </c>
      <c r="E1654" s="12">
        <v>45649</v>
      </c>
      <c r="G1654" t="s">
        <v>3172</v>
      </c>
      <c r="I1654" t="s">
        <v>3274</v>
      </c>
      <c r="J1654" t="s">
        <v>875</v>
      </c>
      <c r="K1654" t="s">
        <v>3275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1494</v>
      </c>
      <c r="AL1654" t="s">
        <v>859</v>
      </c>
      <c r="AM1654" t="s">
        <v>1494</v>
      </c>
      <c r="AN1654" t="s">
        <v>859</v>
      </c>
      <c r="AO1654" s="13">
        <v>1.1100000000000001</v>
      </c>
      <c r="AP1654" s="14">
        <v>20240011893451</v>
      </c>
      <c r="AQ1654" s="12">
        <v>45649</v>
      </c>
    </row>
    <row r="1655" spans="1:43" x14ac:dyDescent="0.3">
      <c r="B1655">
        <v>520271</v>
      </c>
      <c r="E1655" s="12">
        <v>45649</v>
      </c>
      <c r="G1655" t="s">
        <v>3172</v>
      </c>
      <c r="I1655" t="s">
        <v>3274</v>
      </c>
      <c r="J1655" t="s">
        <v>875</v>
      </c>
      <c r="K1655" t="s">
        <v>3275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991</v>
      </c>
      <c r="AL1655" t="s">
        <v>859</v>
      </c>
      <c r="AM1655" t="s">
        <v>991</v>
      </c>
      <c r="AN1655" t="s">
        <v>859</v>
      </c>
      <c r="AO1655" s="13">
        <v>0.46</v>
      </c>
      <c r="AP1655" s="14">
        <v>20240011893854</v>
      </c>
      <c r="AQ1655" s="12">
        <v>45649</v>
      </c>
    </row>
    <row r="1656" spans="1:43" x14ac:dyDescent="0.3">
      <c r="B1656">
        <v>520002</v>
      </c>
      <c r="E1656" s="12">
        <v>45649</v>
      </c>
      <c r="G1656" t="s">
        <v>3172</v>
      </c>
      <c r="I1656" t="s">
        <v>875</v>
      </c>
      <c r="J1656" t="s">
        <v>875</v>
      </c>
      <c r="K1656" t="s">
        <v>3284</v>
      </c>
      <c r="L1656">
        <v>996866969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858</v>
      </c>
      <c r="AI1656" t="s">
        <v>859</v>
      </c>
      <c r="AK1656" t="s">
        <v>1884</v>
      </c>
      <c r="AL1656" t="s">
        <v>859</v>
      </c>
      <c r="AM1656" t="s">
        <v>1884</v>
      </c>
      <c r="AN1656" t="s">
        <v>859</v>
      </c>
      <c r="AO1656" s="13">
        <v>0.65</v>
      </c>
      <c r="AP1656" s="14">
        <v>20240011893461</v>
      </c>
      <c r="AQ1656" s="12">
        <v>45649</v>
      </c>
    </row>
    <row r="1657" spans="1:43" x14ac:dyDescent="0.3">
      <c r="B1657">
        <v>520002</v>
      </c>
      <c r="E1657" s="12">
        <v>45649</v>
      </c>
      <c r="G1657" t="s">
        <v>3172</v>
      </c>
      <c r="I1657" t="s">
        <v>875</v>
      </c>
      <c r="J1657" t="s">
        <v>875</v>
      </c>
      <c r="K1657" t="s">
        <v>3284</v>
      </c>
      <c r="L1657">
        <v>996866969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858</v>
      </c>
      <c r="AI1657" t="s">
        <v>859</v>
      </c>
      <c r="AK1657" t="s">
        <v>1298</v>
      </c>
      <c r="AL1657" t="s">
        <v>859</v>
      </c>
      <c r="AM1657" t="s">
        <v>1298</v>
      </c>
      <c r="AN1657" t="s">
        <v>859</v>
      </c>
      <c r="AO1657" s="13">
        <v>0.15</v>
      </c>
      <c r="AP1657" s="14">
        <v>20240011893858</v>
      </c>
      <c r="AQ1657" s="12">
        <v>45649</v>
      </c>
    </row>
    <row r="1658" spans="1:43" x14ac:dyDescent="0.3">
      <c r="B1658">
        <v>498212</v>
      </c>
      <c r="E1658" s="12">
        <v>45649</v>
      </c>
      <c r="G1658" t="s">
        <v>3172</v>
      </c>
      <c r="I1658" t="s">
        <v>875</v>
      </c>
      <c r="J1658" t="s">
        <v>875</v>
      </c>
      <c r="K1658" t="s">
        <v>3285</v>
      </c>
      <c r="L1658">
        <v>996866969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858</v>
      </c>
      <c r="AI1658" t="s">
        <v>859</v>
      </c>
      <c r="AK1658" t="s">
        <v>1100</v>
      </c>
      <c r="AL1658" t="s">
        <v>859</v>
      </c>
      <c r="AM1658" t="s">
        <v>1100</v>
      </c>
      <c r="AN1658" t="s">
        <v>859</v>
      </c>
      <c r="AO1658" s="13">
        <v>0.33</v>
      </c>
      <c r="AP1658" s="14">
        <v>20240011893435</v>
      </c>
      <c r="AQ1658" s="12">
        <v>45649</v>
      </c>
    </row>
    <row r="1659" spans="1:43" x14ac:dyDescent="0.3">
      <c r="B1659">
        <v>498212</v>
      </c>
      <c r="E1659" s="12">
        <v>45649</v>
      </c>
      <c r="G1659" t="s">
        <v>3172</v>
      </c>
      <c r="I1659" t="s">
        <v>875</v>
      </c>
      <c r="J1659" t="s">
        <v>875</v>
      </c>
      <c r="K1659" t="s">
        <v>3285</v>
      </c>
      <c r="L1659">
        <v>996866969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858</v>
      </c>
      <c r="AI1659" t="s">
        <v>859</v>
      </c>
      <c r="AK1659" t="s">
        <v>1442</v>
      </c>
      <c r="AL1659" t="s">
        <v>859</v>
      </c>
      <c r="AM1659" t="s">
        <v>1442</v>
      </c>
      <c r="AN1659" t="s">
        <v>859</v>
      </c>
      <c r="AO1659" s="13">
        <v>0.16</v>
      </c>
      <c r="AP1659" s="14">
        <v>20240011893845</v>
      </c>
      <c r="AQ1659" s="12">
        <v>45649</v>
      </c>
    </row>
    <row r="1660" spans="1:43" x14ac:dyDescent="0.3">
      <c r="B1660">
        <v>498555</v>
      </c>
      <c r="E1660" s="12">
        <v>45649</v>
      </c>
      <c r="G1660" t="s">
        <v>3172</v>
      </c>
      <c r="I1660" t="s">
        <v>875</v>
      </c>
      <c r="J1660" t="s">
        <v>875</v>
      </c>
      <c r="K1660" t="s">
        <v>3286</v>
      </c>
      <c r="L1660">
        <v>996866969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858</v>
      </c>
      <c r="AI1660" t="s">
        <v>859</v>
      </c>
      <c r="AK1660" t="s">
        <v>1227</v>
      </c>
      <c r="AL1660" t="s">
        <v>859</v>
      </c>
      <c r="AM1660" t="s">
        <v>1227</v>
      </c>
      <c r="AN1660" t="s">
        <v>859</v>
      </c>
      <c r="AO1660" s="13">
        <v>0.17</v>
      </c>
      <c r="AP1660" s="14">
        <v>20240011893460</v>
      </c>
      <c r="AQ1660" s="12">
        <v>45649</v>
      </c>
    </row>
    <row r="1661" spans="1:43" x14ac:dyDescent="0.3">
      <c r="B1661">
        <v>498555</v>
      </c>
      <c r="E1661" s="12">
        <v>45649</v>
      </c>
      <c r="G1661" t="s">
        <v>3172</v>
      </c>
      <c r="I1661" t="s">
        <v>875</v>
      </c>
      <c r="J1661" t="s">
        <v>875</v>
      </c>
      <c r="K1661" t="s">
        <v>3286</v>
      </c>
      <c r="L1661">
        <v>996866969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858</v>
      </c>
      <c r="AI1661" t="s">
        <v>859</v>
      </c>
      <c r="AK1661" t="s">
        <v>1345</v>
      </c>
      <c r="AL1661" t="s">
        <v>859</v>
      </c>
      <c r="AM1661" t="s">
        <v>1345</v>
      </c>
      <c r="AN1661" t="s">
        <v>859</v>
      </c>
      <c r="AO1661" s="13">
        <v>0.05</v>
      </c>
      <c r="AP1661" s="14">
        <v>20240011893857</v>
      </c>
      <c r="AQ1661" s="12">
        <v>45649</v>
      </c>
    </row>
    <row r="1662" spans="1:43" x14ac:dyDescent="0.3">
      <c r="A1662">
        <v>66</v>
      </c>
      <c r="B1662">
        <v>487074</v>
      </c>
      <c r="C1662" s="12">
        <v>45541</v>
      </c>
      <c r="D1662" s="12">
        <v>45625</v>
      </c>
      <c r="E1662" s="12">
        <v>45667</v>
      </c>
      <c r="F1662">
        <v>85</v>
      </c>
      <c r="G1662" t="s">
        <v>3172</v>
      </c>
      <c r="H1662" t="s">
        <v>861</v>
      </c>
      <c r="I1662" t="s">
        <v>3287</v>
      </c>
      <c r="J1662" t="s">
        <v>875</v>
      </c>
      <c r="K1662" t="s">
        <v>3288</v>
      </c>
      <c r="L1662">
        <v>996866969</v>
      </c>
      <c r="M1662" t="s">
        <v>693</v>
      </c>
      <c r="N1662" t="s">
        <v>863</v>
      </c>
      <c r="O1662">
        <v>3383</v>
      </c>
      <c r="P1662">
        <v>3391</v>
      </c>
      <c r="Q1662">
        <v>0</v>
      </c>
      <c r="R1662">
        <v>8</v>
      </c>
      <c r="S1662">
        <v>0</v>
      </c>
      <c r="T1662" t="s">
        <v>865</v>
      </c>
      <c r="U1662" t="s">
        <v>1045</v>
      </c>
      <c r="V1662" t="s">
        <v>1046</v>
      </c>
      <c r="AE1662" t="s">
        <v>1046</v>
      </c>
      <c r="AF1662" t="s">
        <v>1620</v>
      </c>
      <c r="AH1662" t="s">
        <v>1047</v>
      </c>
      <c r="AI1662" t="s">
        <v>929</v>
      </c>
      <c r="AJ1662" t="s">
        <v>1930</v>
      </c>
      <c r="AL1662" t="s">
        <v>859</v>
      </c>
      <c r="AM1662" t="s">
        <v>3514</v>
      </c>
      <c r="AN1662" t="s">
        <v>1538</v>
      </c>
      <c r="AO1662" s="13">
        <v>8.8800000000000008</v>
      </c>
      <c r="AP1662" s="14">
        <v>20240011393027</v>
      </c>
      <c r="AQ1662" s="12">
        <v>45635</v>
      </c>
    </row>
    <row r="1663" spans="1:43" x14ac:dyDescent="0.3">
      <c r="B1663">
        <v>487074</v>
      </c>
      <c r="E1663" s="12">
        <v>45649</v>
      </c>
      <c r="G1663" t="s">
        <v>3172</v>
      </c>
      <c r="I1663" t="s">
        <v>3287</v>
      </c>
      <c r="J1663" t="s">
        <v>875</v>
      </c>
      <c r="K1663" t="s">
        <v>3288</v>
      </c>
      <c r="L1663">
        <v>996866969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858</v>
      </c>
      <c r="AI1663" t="s">
        <v>859</v>
      </c>
      <c r="AK1663" t="s">
        <v>1538</v>
      </c>
      <c r="AL1663" t="s">
        <v>859</v>
      </c>
      <c r="AM1663" t="s">
        <v>1538</v>
      </c>
      <c r="AN1663" t="s">
        <v>859</v>
      </c>
      <c r="AO1663" s="13">
        <v>0.39</v>
      </c>
      <c r="AP1663" s="14">
        <v>20240011893471</v>
      </c>
      <c r="AQ1663" s="12">
        <v>45649</v>
      </c>
    </row>
    <row r="1664" spans="1:43" x14ac:dyDescent="0.3">
      <c r="B1664">
        <v>487074</v>
      </c>
      <c r="E1664" s="12">
        <v>45649</v>
      </c>
      <c r="G1664" t="s">
        <v>3172</v>
      </c>
      <c r="I1664" t="s">
        <v>3287</v>
      </c>
      <c r="J1664" t="s">
        <v>875</v>
      </c>
      <c r="K1664" t="s">
        <v>3288</v>
      </c>
      <c r="L1664">
        <v>996866969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858</v>
      </c>
      <c r="AI1664" t="s">
        <v>859</v>
      </c>
      <c r="AK1664" t="s">
        <v>1192</v>
      </c>
      <c r="AL1664" t="s">
        <v>859</v>
      </c>
      <c r="AM1664" t="s">
        <v>1192</v>
      </c>
      <c r="AN1664" t="s">
        <v>859</v>
      </c>
      <c r="AO1664" s="13">
        <v>0.18</v>
      </c>
      <c r="AP1664" s="14">
        <v>20240011893878</v>
      </c>
      <c r="AQ1664" s="12">
        <v>45649</v>
      </c>
    </row>
    <row r="1665" spans="1:43" x14ac:dyDescent="0.3">
      <c r="A1665">
        <v>70</v>
      </c>
      <c r="B1665">
        <v>1307701</v>
      </c>
      <c r="C1665" s="12">
        <v>45545</v>
      </c>
      <c r="D1665" s="12">
        <v>45636</v>
      </c>
      <c r="E1665" s="12">
        <v>45677</v>
      </c>
      <c r="F1665">
        <v>92</v>
      </c>
      <c r="G1665" t="s">
        <v>3172</v>
      </c>
      <c r="H1665" t="s">
        <v>861</v>
      </c>
      <c r="I1665" t="s">
        <v>875</v>
      </c>
      <c r="J1665" t="s">
        <v>875</v>
      </c>
      <c r="K1665" t="s">
        <v>3289</v>
      </c>
      <c r="L1665">
        <v>996866969</v>
      </c>
      <c r="M1665" t="s">
        <v>501</v>
      </c>
      <c r="N1665" t="s">
        <v>863</v>
      </c>
      <c r="O1665">
        <v>0</v>
      </c>
      <c r="P1665">
        <v>0</v>
      </c>
      <c r="Q1665" t="s">
        <v>1038</v>
      </c>
      <c r="R1665">
        <v>0</v>
      </c>
      <c r="S1665">
        <v>0</v>
      </c>
      <c r="T1665" t="s">
        <v>865</v>
      </c>
      <c r="U1665" t="s">
        <v>1039</v>
      </c>
      <c r="V1665" t="s">
        <v>1040</v>
      </c>
      <c r="AE1665" t="s">
        <v>1040</v>
      </c>
      <c r="AF1665" t="s">
        <v>940</v>
      </c>
      <c r="AH1665" t="s">
        <v>1041</v>
      </c>
      <c r="AI1665" t="s">
        <v>1042</v>
      </c>
      <c r="AJ1665" t="s">
        <v>1043</v>
      </c>
      <c r="AL1665" t="s">
        <v>859</v>
      </c>
      <c r="AM1665" t="s">
        <v>1052</v>
      </c>
      <c r="AN1665" t="s">
        <v>859</v>
      </c>
      <c r="AO1665" s="13">
        <v>8.23</v>
      </c>
      <c r="AP1665" s="14">
        <v>20240011665513</v>
      </c>
      <c r="AQ1665" s="12">
        <v>45643</v>
      </c>
    </row>
    <row r="1666" spans="1:43" x14ac:dyDescent="0.3">
      <c r="B1666">
        <v>1307701</v>
      </c>
      <c r="E1666" s="12">
        <v>45649</v>
      </c>
      <c r="G1666" t="s">
        <v>3172</v>
      </c>
      <c r="I1666" t="s">
        <v>875</v>
      </c>
      <c r="J1666" t="s">
        <v>875</v>
      </c>
      <c r="K1666" t="s">
        <v>3289</v>
      </c>
      <c r="L1666">
        <v>996866969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858</v>
      </c>
      <c r="AI1666" t="s">
        <v>859</v>
      </c>
      <c r="AK1666" t="s">
        <v>895</v>
      </c>
      <c r="AL1666" t="s">
        <v>859</v>
      </c>
      <c r="AM1666" t="s">
        <v>895</v>
      </c>
      <c r="AN1666" t="s">
        <v>859</v>
      </c>
      <c r="AO1666" s="13">
        <v>0.3</v>
      </c>
      <c r="AP1666" s="14">
        <v>20240011893488</v>
      </c>
      <c r="AQ1666" s="12">
        <v>45649</v>
      </c>
    </row>
    <row r="1667" spans="1:43" x14ac:dyDescent="0.3">
      <c r="B1667">
        <v>1307701</v>
      </c>
      <c r="E1667" s="12">
        <v>45649</v>
      </c>
      <c r="G1667" t="s">
        <v>3172</v>
      </c>
      <c r="I1667" t="s">
        <v>875</v>
      </c>
      <c r="J1667" t="s">
        <v>875</v>
      </c>
      <c r="K1667" t="s">
        <v>3289</v>
      </c>
      <c r="L1667">
        <v>996866969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858</v>
      </c>
      <c r="AI1667" t="s">
        <v>859</v>
      </c>
      <c r="AK1667" t="s">
        <v>1530</v>
      </c>
      <c r="AL1667" t="s">
        <v>859</v>
      </c>
      <c r="AM1667" t="s">
        <v>1530</v>
      </c>
      <c r="AN1667" t="s">
        <v>859</v>
      </c>
      <c r="AO1667" s="13">
        <v>0.13</v>
      </c>
      <c r="AP1667" s="14">
        <v>20240011893887</v>
      </c>
      <c r="AQ1667" s="12">
        <v>45649</v>
      </c>
    </row>
    <row r="1668" spans="1:43" x14ac:dyDescent="0.3">
      <c r="A1668">
        <v>75</v>
      </c>
      <c r="B1668">
        <v>2137213</v>
      </c>
      <c r="C1668" s="12">
        <v>45548</v>
      </c>
      <c r="D1668" s="12">
        <v>45638</v>
      </c>
      <c r="E1668" s="12">
        <v>45679</v>
      </c>
      <c r="F1668">
        <v>91</v>
      </c>
      <c r="G1668" t="s">
        <v>3172</v>
      </c>
      <c r="H1668" t="s">
        <v>861</v>
      </c>
      <c r="I1668" t="s">
        <v>875</v>
      </c>
      <c r="J1668" t="s">
        <v>875</v>
      </c>
      <c r="K1668" t="s">
        <v>3290</v>
      </c>
      <c r="L1668">
        <v>996866969</v>
      </c>
      <c r="M1668" t="s">
        <v>433</v>
      </c>
      <c r="N1668" t="s">
        <v>1359</v>
      </c>
      <c r="O1668">
        <v>1702</v>
      </c>
      <c r="P1668">
        <v>1702</v>
      </c>
      <c r="Q1668" t="s">
        <v>1038</v>
      </c>
      <c r="R1668">
        <v>0</v>
      </c>
      <c r="S1668">
        <v>0</v>
      </c>
      <c r="T1668" t="s">
        <v>865</v>
      </c>
      <c r="U1668" t="s">
        <v>1039</v>
      </c>
      <c r="V1668" t="s">
        <v>1040</v>
      </c>
      <c r="AE1668" t="s">
        <v>1040</v>
      </c>
      <c r="AF1668" t="s">
        <v>892</v>
      </c>
      <c r="AH1668" t="s">
        <v>1041</v>
      </c>
      <c r="AI1668" t="s">
        <v>1042</v>
      </c>
      <c r="AJ1668" t="s">
        <v>1402</v>
      </c>
      <c r="AL1668" t="s">
        <v>859</v>
      </c>
      <c r="AM1668" t="s">
        <v>1694</v>
      </c>
      <c r="AN1668" t="s">
        <v>859</v>
      </c>
      <c r="AO1668" s="13">
        <v>8.18</v>
      </c>
      <c r="AP1668" s="14">
        <v>20240011781629</v>
      </c>
      <c r="AQ1668" s="12">
        <v>45645</v>
      </c>
    </row>
    <row r="1669" spans="1:43" x14ac:dyDescent="0.3">
      <c r="B1669">
        <v>2137213</v>
      </c>
      <c r="E1669" s="12">
        <v>45649</v>
      </c>
      <c r="G1669" t="s">
        <v>3172</v>
      </c>
      <c r="I1669" t="s">
        <v>875</v>
      </c>
      <c r="J1669" t="s">
        <v>875</v>
      </c>
      <c r="K1669" t="s">
        <v>3290</v>
      </c>
      <c r="L1669">
        <v>996866969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858</v>
      </c>
      <c r="AI1669" t="s">
        <v>859</v>
      </c>
      <c r="AK1669" t="s">
        <v>895</v>
      </c>
      <c r="AL1669" t="s">
        <v>859</v>
      </c>
      <c r="AM1669" t="s">
        <v>895</v>
      </c>
      <c r="AN1669" t="s">
        <v>859</v>
      </c>
      <c r="AO1669" s="13">
        <v>0.3</v>
      </c>
      <c r="AP1669" s="14">
        <v>20240011893515</v>
      </c>
      <c r="AQ1669" s="12">
        <v>45649</v>
      </c>
    </row>
    <row r="1670" spans="1:43" x14ac:dyDescent="0.3">
      <c r="B1670">
        <v>2137213</v>
      </c>
      <c r="E1670" s="12">
        <v>45649</v>
      </c>
      <c r="G1670" t="s">
        <v>3172</v>
      </c>
      <c r="I1670" t="s">
        <v>875</v>
      </c>
      <c r="J1670" t="s">
        <v>875</v>
      </c>
      <c r="K1670" t="s">
        <v>3290</v>
      </c>
      <c r="L1670">
        <v>996866969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1530</v>
      </c>
      <c r="AL1670" t="s">
        <v>859</v>
      </c>
      <c r="AM1670" t="s">
        <v>1530</v>
      </c>
      <c r="AN1670" t="s">
        <v>859</v>
      </c>
      <c r="AO1670" s="13">
        <v>0.13</v>
      </c>
      <c r="AP1670" s="14">
        <v>20240011893924</v>
      </c>
      <c r="AQ1670" s="12">
        <v>45649</v>
      </c>
    </row>
    <row r="1671" spans="1:43" x14ac:dyDescent="0.3">
      <c r="A1671">
        <v>75</v>
      </c>
      <c r="B1671">
        <v>2137214</v>
      </c>
      <c r="C1671" s="12">
        <v>45548</v>
      </c>
      <c r="D1671" s="12">
        <v>45638</v>
      </c>
      <c r="E1671" s="12">
        <v>45679</v>
      </c>
      <c r="F1671">
        <v>91</v>
      </c>
      <c r="G1671" t="s">
        <v>3172</v>
      </c>
      <c r="H1671" t="s">
        <v>861</v>
      </c>
      <c r="I1671" t="s">
        <v>875</v>
      </c>
      <c r="J1671" t="s">
        <v>875</v>
      </c>
      <c r="K1671" t="s">
        <v>3290</v>
      </c>
      <c r="L1671">
        <v>996866969</v>
      </c>
      <c r="M1671" t="s">
        <v>434</v>
      </c>
      <c r="N1671" t="s">
        <v>1359</v>
      </c>
      <c r="O1671">
        <v>721</v>
      </c>
      <c r="P1671">
        <v>721</v>
      </c>
      <c r="Q1671" t="s">
        <v>1038</v>
      </c>
      <c r="R1671">
        <v>0</v>
      </c>
      <c r="S1671">
        <v>0</v>
      </c>
      <c r="T1671" t="s">
        <v>865</v>
      </c>
      <c r="U1671" t="s">
        <v>1039</v>
      </c>
      <c r="V1671" t="s">
        <v>1040</v>
      </c>
      <c r="AE1671" t="s">
        <v>1040</v>
      </c>
      <c r="AF1671" t="s">
        <v>892</v>
      </c>
      <c r="AH1671" t="s">
        <v>1041</v>
      </c>
      <c r="AI1671" t="s">
        <v>1042</v>
      </c>
      <c r="AJ1671" t="s">
        <v>1402</v>
      </c>
      <c r="AL1671" t="s">
        <v>859</v>
      </c>
      <c r="AM1671" t="s">
        <v>1694</v>
      </c>
      <c r="AN1671" t="s">
        <v>859</v>
      </c>
      <c r="AO1671" s="13">
        <v>8.18</v>
      </c>
      <c r="AP1671" s="14">
        <v>20240011781630</v>
      </c>
      <c r="AQ1671" s="12">
        <v>45645</v>
      </c>
    </row>
    <row r="1672" spans="1:43" x14ac:dyDescent="0.3">
      <c r="B1672">
        <v>2137214</v>
      </c>
      <c r="E1672" s="12">
        <v>45649</v>
      </c>
      <c r="G1672" t="s">
        <v>3172</v>
      </c>
      <c r="I1672" t="s">
        <v>875</v>
      </c>
      <c r="J1672" t="s">
        <v>875</v>
      </c>
      <c r="K1672" t="s">
        <v>3290</v>
      </c>
      <c r="L1672">
        <v>996866969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858</v>
      </c>
      <c r="AI1672" t="s">
        <v>859</v>
      </c>
      <c r="AK1672" t="s">
        <v>895</v>
      </c>
      <c r="AL1672" t="s">
        <v>859</v>
      </c>
      <c r="AM1672" t="s">
        <v>895</v>
      </c>
      <c r="AN1672" t="s">
        <v>859</v>
      </c>
      <c r="AO1672" s="13">
        <v>0.3</v>
      </c>
      <c r="AP1672" s="14">
        <v>20240011893516</v>
      </c>
      <c r="AQ1672" s="12">
        <v>45649</v>
      </c>
    </row>
    <row r="1673" spans="1:43" x14ac:dyDescent="0.3">
      <c r="B1673">
        <v>2137214</v>
      </c>
      <c r="E1673" s="12">
        <v>45649</v>
      </c>
      <c r="G1673" t="s">
        <v>3172</v>
      </c>
      <c r="I1673" t="s">
        <v>875</v>
      </c>
      <c r="J1673" t="s">
        <v>875</v>
      </c>
      <c r="K1673" t="s">
        <v>3290</v>
      </c>
      <c r="L1673">
        <v>996866969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858</v>
      </c>
      <c r="AI1673" t="s">
        <v>859</v>
      </c>
      <c r="AK1673" t="s">
        <v>1530</v>
      </c>
      <c r="AL1673" t="s">
        <v>859</v>
      </c>
      <c r="AM1673" t="s">
        <v>1530</v>
      </c>
      <c r="AN1673" t="s">
        <v>859</v>
      </c>
      <c r="AO1673" s="13">
        <v>0.13</v>
      </c>
      <c r="AP1673" s="14">
        <v>20240011893925</v>
      </c>
      <c r="AQ1673" s="12">
        <v>45649</v>
      </c>
    </row>
    <row r="1674" spans="1:43" x14ac:dyDescent="0.3">
      <c r="A1674">
        <v>75</v>
      </c>
      <c r="B1674">
        <v>2137215</v>
      </c>
      <c r="C1674" s="12">
        <v>45548</v>
      </c>
      <c r="D1674" s="12">
        <v>45638</v>
      </c>
      <c r="E1674" s="12">
        <v>45679</v>
      </c>
      <c r="F1674">
        <v>91</v>
      </c>
      <c r="G1674" t="s">
        <v>3172</v>
      </c>
      <c r="H1674" t="s">
        <v>861</v>
      </c>
      <c r="I1674" t="s">
        <v>875</v>
      </c>
      <c r="J1674" t="s">
        <v>875</v>
      </c>
      <c r="K1674" t="s">
        <v>3290</v>
      </c>
      <c r="L1674">
        <v>996866969</v>
      </c>
      <c r="M1674" t="s">
        <v>435</v>
      </c>
      <c r="N1674" t="s">
        <v>1359</v>
      </c>
      <c r="O1674">
        <v>1030</v>
      </c>
      <c r="P1674">
        <v>1030</v>
      </c>
      <c r="Q1674" t="s">
        <v>1038</v>
      </c>
      <c r="R1674">
        <v>0</v>
      </c>
      <c r="S1674">
        <v>0</v>
      </c>
      <c r="T1674" t="s">
        <v>865</v>
      </c>
      <c r="U1674" t="s">
        <v>1039</v>
      </c>
      <c r="V1674" t="s">
        <v>1040</v>
      </c>
      <c r="AE1674" t="s">
        <v>1040</v>
      </c>
      <c r="AF1674" t="s">
        <v>892</v>
      </c>
      <c r="AH1674" t="s">
        <v>1041</v>
      </c>
      <c r="AI1674" t="s">
        <v>1042</v>
      </c>
      <c r="AJ1674" t="s">
        <v>1402</v>
      </c>
      <c r="AL1674" t="s">
        <v>859</v>
      </c>
      <c r="AM1674" t="s">
        <v>1694</v>
      </c>
      <c r="AN1674" t="s">
        <v>1385</v>
      </c>
      <c r="AO1674" s="13">
        <v>7.98</v>
      </c>
      <c r="AP1674" s="14">
        <v>20240011781631</v>
      </c>
      <c r="AQ1674" s="12">
        <v>45645</v>
      </c>
    </row>
    <row r="1675" spans="1:43" x14ac:dyDescent="0.3">
      <c r="B1675">
        <v>2137215</v>
      </c>
      <c r="E1675" s="12">
        <v>45649</v>
      </c>
      <c r="G1675" t="s">
        <v>3172</v>
      </c>
      <c r="I1675" t="s">
        <v>875</v>
      </c>
      <c r="J1675" t="s">
        <v>875</v>
      </c>
      <c r="K1675" t="s">
        <v>3290</v>
      </c>
      <c r="L1675">
        <v>996866969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858</v>
      </c>
      <c r="AI1675" t="s">
        <v>859</v>
      </c>
      <c r="AK1675" t="s">
        <v>895</v>
      </c>
      <c r="AL1675" t="s">
        <v>859</v>
      </c>
      <c r="AM1675" t="s">
        <v>895</v>
      </c>
      <c r="AN1675" t="s">
        <v>859</v>
      </c>
      <c r="AO1675" s="13">
        <v>0.3</v>
      </c>
      <c r="AP1675" s="14">
        <v>20240011893517</v>
      </c>
      <c r="AQ1675" s="12">
        <v>45649</v>
      </c>
    </row>
    <row r="1676" spans="1:43" x14ac:dyDescent="0.3">
      <c r="B1676">
        <v>2137215</v>
      </c>
      <c r="E1676" s="12">
        <v>45649</v>
      </c>
      <c r="G1676" t="s">
        <v>3172</v>
      </c>
      <c r="I1676" t="s">
        <v>875</v>
      </c>
      <c r="J1676" t="s">
        <v>875</v>
      </c>
      <c r="K1676" t="s">
        <v>3290</v>
      </c>
      <c r="L1676">
        <v>996866969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858</v>
      </c>
      <c r="AI1676" t="s">
        <v>859</v>
      </c>
      <c r="AK1676" t="s">
        <v>1219</v>
      </c>
      <c r="AL1676" t="s">
        <v>859</v>
      </c>
      <c r="AM1676" t="s">
        <v>1219</v>
      </c>
      <c r="AN1676" t="s">
        <v>859</v>
      </c>
      <c r="AO1676" s="13">
        <v>0.12</v>
      </c>
      <c r="AP1676" s="14">
        <v>20240011893926</v>
      </c>
      <c r="AQ1676" s="12">
        <v>45649</v>
      </c>
    </row>
    <row r="1677" spans="1:43" x14ac:dyDescent="0.3">
      <c r="A1677">
        <v>75</v>
      </c>
      <c r="B1677">
        <v>2137217</v>
      </c>
      <c r="C1677" s="12">
        <v>45548</v>
      </c>
      <c r="D1677" s="12">
        <v>45638</v>
      </c>
      <c r="E1677" s="12">
        <v>45679</v>
      </c>
      <c r="F1677">
        <v>91</v>
      </c>
      <c r="G1677" t="s">
        <v>3172</v>
      </c>
      <c r="H1677" t="s">
        <v>861</v>
      </c>
      <c r="I1677" t="s">
        <v>875</v>
      </c>
      <c r="J1677" t="s">
        <v>875</v>
      </c>
      <c r="K1677" t="s">
        <v>3290</v>
      </c>
      <c r="L1677">
        <v>996866969</v>
      </c>
      <c r="M1677" t="s">
        <v>436</v>
      </c>
      <c r="N1677" t="s">
        <v>1359</v>
      </c>
      <c r="O1677">
        <v>509</v>
      </c>
      <c r="P1677">
        <v>528</v>
      </c>
      <c r="Q1677">
        <v>0</v>
      </c>
      <c r="R1677">
        <v>19</v>
      </c>
      <c r="S1677">
        <v>0</v>
      </c>
      <c r="T1677" t="s">
        <v>865</v>
      </c>
      <c r="U1677" t="s">
        <v>887</v>
      </c>
      <c r="V1677" t="s">
        <v>888</v>
      </c>
      <c r="W1677" t="s">
        <v>1512</v>
      </c>
      <c r="X1677" t="s">
        <v>1513</v>
      </c>
      <c r="AE1677" t="s">
        <v>1514</v>
      </c>
      <c r="AF1677" t="s">
        <v>892</v>
      </c>
      <c r="AH1677" t="s">
        <v>1515</v>
      </c>
      <c r="AI1677" t="s">
        <v>1400</v>
      </c>
      <c r="AJ1677" t="s">
        <v>1516</v>
      </c>
      <c r="AL1677" t="s">
        <v>859</v>
      </c>
      <c r="AM1677" t="s">
        <v>3575</v>
      </c>
      <c r="AN1677" t="s">
        <v>993</v>
      </c>
      <c r="AO1677" s="13">
        <v>19.66</v>
      </c>
      <c r="AP1677" s="14">
        <v>20240011781633</v>
      </c>
      <c r="AQ1677" s="12">
        <v>45645</v>
      </c>
    </row>
    <row r="1678" spans="1:43" x14ac:dyDescent="0.3">
      <c r="B1678">
        <v>2137217</v>
      </c>
      <c r="E1678" s="12">
        <v>45649</v>
      </c>
      <c r="G1678" t="s">
        <v>3172</v>
      </c>
      <c r="I1678" t="s">
        <v>875</v>
      </c>
      <c r="J1678" t="s">
        <v>875</v>
      </c>
      <c r="K1678" t="s">
        <v>3290</v>
      </c>
      <c r="L1678">
        <v>996866969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858</v>
      </c>
      <c r="AI1678" t="s">
        <v>859</v>
      </c>
      <c r="AK1678" t="s">
        <v>963</v>
      </c>
      <c r="AL1678" t="s">
        <v>859</v>
      </c>
      <c r="AM1678" t="s">
        <v>963</v>
      </c>
      <c r="AN1678" t="s">
        <v>859</v>
      </c>
      <c r="AO1678" s="13">
        <v>0.75</v>
      </c>
      <c r="AP1678" s="14">
        <v>20240011893518</v>
      </c>
      <c r="AQ1678" s="12">
        <v>45649</v>
      </c>
    </row>
    <row r="1679" spans="1:43" x14ac:dyDescent="0.3">
      <c r="B1679">
        <v>2137217</v>
      </c>
      <c r="E1679" s="12">
        <v>45649</v>
      </c>
      <c r="G1679" t="s">
        <v>3172</v>
      </c>
      <c r="I1679" t="s">
        <v>875</v>
      </c>
      <c r="J1679" t="s">
        <v>875</v>
      </c>
      <c r="K1679" t="s">
        <v>3290</v>
      </c>
      <c r="L1679">
        <v>996866969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858</v>
      </c>
      <c r="AI1679" t="s">
        <v>859</v>
      </c>
      <c r="AK1679" t="s">
        <v>1399</v>
      </c>
      <c r="AL1679" t="s">
        <v>859</v>
      </c>
      <c r="AM1679" t="s">
        <v>1399</v>
      </c>
      <c r="AN1679" t="s">
        <v>859</v>
      </c>
      <c r="AO1679" s="13">
        <v>0.25</v>
      </c>
      <c r="AP1679" s="14">
        <v>20240011893927</v>
      </c>
      <c r="AQ1679" s="12">
        <v>45649</v>
      </c>
    </row>
    <row r="1680" spans="1:43" x14ac:dyDescent="0.3">
      <c r="A1680">
        <v>75</v>
      </c>
      <c r="B1680">
        <v>2137221</v>
      </c>
      <c r="C1680" s="12">
        <v>45548</v>
      </c>
      <c r="D1680" s="12">
        <v>45638</v>
      </c>
      <c r="E1680" s="12">
        <v>45679</v>
      </c>
      <c r="F1680">
        <v>91</v>
      </c>
      <c r="G1680" t="s">
        <v>3172</v>
      </c>
      <c r="H1680" t="s">
        <v>861</v>
      </c>
      <c r="I1680" t="s">
        <v>875</v>
      </c>
      <c r="J1680" t="s">
        <v>875</v>
      </c>
      <c r="K1680" t="s">
        <v>3290</v>
      </c>
      <c r="L1680">
        <v>996866969</v>
      </c>
      <c r="M1680" t="s">
        <v>524</v>
      </c>
      <c r="N1680" t="s">
        <v>1359</v>
      </c>
      <c r="O1680">
        <v>399</v>
      </c>
      <c r="P1680">
        <v>399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892</v>
      </c>
      <c r="AH1680" t="s">
        <v>1041</v>
      </c>
      <c r="AI1680" t="s">
        <v>1042</v>
      </c>
      <c r="AJ1680" t="s">
        <v>1402</v>
      </c>
      <c r="AL1680" t="s">
        <v>859</v>
      </c>
      <c r="AM1680" t="s">
        <v>1694</v>
      </c>
      <c r="AN1680" t="s">
        <v>859</v>
      </c>
      <c r="AO1680" s="13">
        <v>8.18</v>
      </c>
      <c r="AP1680" s="14">
        <v>20240011781637</v>
      </c>
      <c r="AQ1680" s="12">
        <v>45645</v>
      </c>
    </row>
    <row r="1681" spans="1:43" x14ac:dyDescent="0.3">
      <c r="B1681">
        <v>2137221</v>
      </c>
      <c r="E1681" s="12">
        <v>45649</v>
      </c>
      <c r="G1681" t="s">
        <v>3172</v>
      </c>
      <c r="I1681" t="s">
        <v>875</v>
      </c>
      <c r="J1681" t="s">
        <v>875</v>
      </c>
      <c r="K1681" t="s">
        <v>3290</v>
      </c>
      <c r="L1681">
        <v>996866969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858</v>
      </c>
      <c r="AI1681" t="s">
        <v>859</v>
      </c>
      <c r="AK1681" t="s">
        <v>895</v>
      </c>
      <c r="AL1681" t="s">
        <v>859</v>
      </c>
      <c r="AM1681" t="s">
        <v>895</v>
      </c>
      <c r="AN1681" t="s">
        <v>859</v>
      </c>
      <c r="AO1681" s="13">
        <v>0.3</v>
      </c>
      <c r="AP1681" s="14">
        <v>20240011893519</v>
      </c>
      <c r="AQ1681" s="12">
        <v>45649</v>
      </c>
    </row>
    <row r="1682" spans="1:43" x14ac:dyDescent="0.3">
      <c r="B1682">
        <v>2137221</v>
      </c>
      <c r="E1682" s="12">
        <v>45649</v>
      </c>
      <c r="G1682" t="s">
        <v>3172</v>
      </c>
      <c r="I1682" t="s">
        <v>875</v>
      </c>
      <c r="J1682" t="s">
        <v>875</v>
      </c>
      <c r="K1682" t="s">
        <v>3290</v>
      </c>
      <c r="L1682">
        <v>996866969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858</v>
      </c>
      <c r="AI1682" t="s">
        <v>859</v>
      </c>
      <c r="AK1682" t="s">
        <v>1530</v>
      </c>
      <c r="AL1682" t="s">
        <v>859</v>
      </c>
      <c r="AM1682" t="s">
        <v>1530</v>
      </c>
      <c r="AN1682" t="s">
        <v>859</v>
      </c>
      <c r="AO1682" s="13">
        <v>0.13</v>
      </c>
      <c r="AP1682" s="14">
        <v>20240011893928</v>
      </c>
      <c r="AQ1682" s="12">
        <v>45649</v>
      </c>
    </row>
    <row r="1683" spans="1:43" x14ac:dyDescent="0.3">
      <c r="A1683">
        <v>75</v>
      </c>
      <c r="B1683">
        <v>2137222</v>
      </c>
      <c r="C1683" s="12">
        <v>45548</v>
      </c>
      <c r="D1683" s="12">
        <v>45638</v>
      </c>
      <c r="E1683" s="12">
        <v>45679</v>
      </c>
      <c r="F1683">
        <v>91</v>
      </c>
      <c r="G1683" t="s">
        <v>3172</v>
      </c>
      <c r="H1683" t="s">
        <v>861</v>
      </c>
      <c r="I1683" t="s">
        <v>875</v>
      </c>
      <c r="J1683" t="s">
        <v>875</v>
      </c>
      <c r="K1683" t="s">
        <v>3290</v>
      </c>
      <c r="L1683">
        <v>996866969</v>
      </c>
      <c r="M1683" t="s">
        <v>437</v>
      </c>
      <c r="N1683" t="s">
        <v>1359</v>
      </c>
      <c r="O1683">
        <v>567</v>
      </c>
      <c r="P1683">
        <v>567</v>
      </c>
      <c r="Q1683" t="s">
        <v>1038</v>
      </c>
      <c r="R1683">
        <v>0</v>
      </c>
      <c r="S1683">
        <v>0</v>
      </c>
      <c r="T1683" t="s">
        <v>865</v>
      </c>
      <c r="U1683" t="s">
        <v>1039</v>
      </c>
      <c r="V1683" t="s">
        <v>1040</v>
      </c>
      <c r="AE1683" t="s">
        <v>1040</v>
      </c>
      <c r="AF1683" t="s">
        <v>892</v>
      </c>
      <c r="AH1683" t="s">
        <v>1041</v>
      </c>
      <c r="AI1683" t="s">
        <v>1042</v>
      </c>
      <c r="AJ1683" t="s">
        <v>1402</v>
      </c>
      <c r="AL1683" t="s">
        <v>859</v>
      </c>
      <c r="AM1683" t="s">
        <v>1694</v>
      </c>
      <c r="AN1683" t="s">
        <v>966</v>
      </c>
      <c r="AO1683" s="13">
        <v>8.17</v>
      </c>
      <c r="AP1683" s="14">
        <v>20240011781638</v>
      </c>
      <c r="AQ1683" s="12">
        <v>45645</v>
      </c>
    </row>
    <row r="1684" spans="1:43" x14ac:dyDescent="0.3">
      <c r="B1684">
        <v>2137222</v>
      </c>
      <c r="E1684" s="12">
        <v>45649</v>
      </c>
      <c r="G1684" t="s">
        <v>3172</v>
      </c>
      <c r="I1684" t="s">
        <v>875</v>
      </c>
      <c r="J1684" t="s">
        <v>875</v>
      </c>
      <c r="K1684" t="s">
        <v>3290</v>
      </c>
      <c r="L1684">
        <v>996866969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858</v>
      </c>
      <c r="AI1684" t="s">
        <v>859</v>
      </c>
      <c r="AK1684" t="s">
        <v>895</v>
      </c>
      <c r="AL1684" t="s">
        <v>859</v>
      </c>
      <c r="AM1684" t="s">
        <v>895</v>
      </c>
      <c r="AN1684" t="s">
        <v>859</v>
      </c>
      <c r="AO1684" s="13">
        <v>0.3</v>
      </c>
      <c r="AP1684" s="14">
        <v>20240011893520</v>
      </c>
      <c r="AQ1684" s="12">
        <v>45649</v>
      </c>
    </row>
    <row r="1685" spans="1:43" x14ac:dyDescent="0.3">
      <c r="B1685">
        <v>2137222</v>
      </c>
      <c r="E1685" s="12">
        <v>45649</v>
      </c>
      <c r="G1685" t="s">
        <v>3172</v>
      </c>
      <c r="I1685" t="s">
        <v>875</v>
      </c>
      <c r="J1685" t="s">
        <v>875</v>
      </c>
      <c r="K1685" t="s">
        <v>3290</v>
      </c>
      <c r="L1685">
        <v>996866969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858</v>
      </c>
      <c r="AI1685" t="s">
        <v>859</v>
      </c>
      <c r="AK1685" t="s">
        <v>1219</v>
      </c>
      <c r="AL1685" t="s">
        <v>859</v>
      </c>
      <c r="AM1685" t="s">
        <v>1219</v>
      </c>
      <c r="AN1685" t="s">
        <v>859</v>
      </c>
      <c r="AO1685" s="13">
        <v>0.12</v>
      </c>
      <c r="AP1685" s="14">
        <v>20240011893929</v>
      </c>
      <c r="AQ1685" s="12">
        <v>45649</v>
      </c>
    </row>
    <row r="1686" spans="1:43" x14ac:dyDescent="0.3">
      <c r="A1686">
        <v>75</v>
      </c>
      <c r="B1686">
        <v>2137224</v>
      </c>
      <c r="C1686" s="12">
        <v>45548</v>
      </c>
      <c r="D1686" s="12">
        <v>45638</v>
      </c>
      <c r="E1686" s="12">
        <v>45679</v>
      </c>
      <c r="F1686">
        <v>91</v>
      </c>
      <c r="G1686" t="s">
        <v>3172</v>
      </c>
      <c r="H1686" t="s">
        <v>861</v>
      </c>
      <c r="I1686" t="s">
        <v>875</v>
      </c>
      <c r="J1686" t="s">
        <v>875</v>
      </c>
      <c r="K1686" t="s">
        <v>3290</v>
      </c>
      <c r="L1686">
        <v>996866969</v>
      </c>
      <c r="M1686" t="s">
        <v>378</v>
      </c>
      <c r="N1686" t="s">
        <v>1359</v>
      </c>
      <c r="O1686">
        <v>420</v>
      </c>
      <c r="P1686">
        <v>420</v>
      </c>
      <c r="Q1686" t="s">
        <v>1038</v>
      </c>
      <c r="R1686">
        <v>0</v>
      </c>
      <c r="S1686">
        <v>0</v>
      </c>
      <c r="T1686" t="s">
        <v>865</v>
      </c>
      <c r="U1686" t="s">
        <v>1039</v>
      </c>
      <c r="V1686" t="s">
        <v>1040</v>
      </c>
      <c r="AE1686" t="s">
        <v>1040</v>
      </c>
      <c r="AF1686" t="s">
        <v>892</v>
      </c>
      <c r="AH1686" t="s">
        <v>1041</v>
      </c>
      <c r="AI1686" t="s">
        <v>1042</v>
      </c>
      <c r="AJ1686" t="s">
        <v>1402</v>
      </c>
      <c r="AL1686" t="s">
        <v>859</v>
      </c>
      <c r="AM1686" t="s">
        <v>1694</v>
      </c>
      <c r="AN1686" t="s">
        <v>859</v>
      </c>
      <c r="AO1686" s="13">
        <v>8.18</v>
      </c>
      <c r="AP1686" s="14">
        <v>20240011781640</v>
      </c>
      <c r="AQ1686" s="12">
        <v>45645</v>
      </c>
    </row>
    <row r="1687" spans="1:43" x14ac:dyDescent="0.3">
      <c r="B1687">
        <v>2137224</v>
      </c>
      <c r="E1687" s="12">
        <v>45649</v>
      </c>
      <c r="G1687" t="s">
        <v>3172</v>
      </c>
      <c r="I1687" t="s">
        <v>875</v>
      </c>
      <c r="J1687" t="s">
        <v>875</v>
      </c>
      <c r="K1687" t="s">
        <v>3290</v>
      </c>
      <c r="L1687">
        <v>996866969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858</v>
      </c>
      <c r="AI1687" t="s">
        <v>859</v>
      </c>
      <c r="AK1687" t="s">
        <v>895</v>
      </c>
      <c r="AL1687" t="s">
        <v>859</v>
      </c>
      <c r="AM1687" t="s">
        <v>895</v>
      </c>
      <c r="AN1687" t="s">
        <v>859</v>
      </c>
      <c r="AO1687" s="13">
        <v>0.3</v>
      </c>
      <c r="AP1687" s="14">
        <v>20240011893521</v>
      </c>
      <c r="AQ1687" s="12">
        <v>45649</v>
      </c>
    </row>
    <row r="1688" spans="1:43" x14ac:dyDescent="0.3">
      <c r="B1688">
        <v>2137224</v>
      </c>
      <c r="E1688" s="12">
        <v>45649</v>
      </c>
      <c r="G1688" t="s">
        <v>3172</v>
      </c>
      <c r="I1688" t="s">
        <v>875</v>
      </c>
      <c r="J1688" t="s">
        <v>875</v>
      </c>
      <c r="K1688" t="s">
        <v>3290</v>
      </c>
      <c r="L1688">
        <v>996866969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858</v>
      </c>
      <c r="AI1688" t="s">
        <v>859</v>
      </c>
      <c r="AK1688" t="s">
        <v>1530</v>
      </c>
      <c r="AL1688" t="s">
        <v>859</v>
      </c>
      <c r="AM1688" t="s">
        <v>1530</v>
      </c>
      <c r="AN1688" t="s">
        <v>859</v>
      </c>
      <c r="AO1688" s="13">
        <v>0.13</v>
      </c>
      <c r="AP1688" s="14">
        <v>20240011893930</v>
      </c>
      <c r="AQ1688" s="12">
        <v>45649</v>
      </c>
    </row>
    <row r="1689" spans="1:43" x14ac:dyDescent="0.3">
      <c r="A1689">
        <v>75</v>
      </c>
      <c r="B1689">
        <v>2137225</v>
      </c>
      <c r="C1689" s="12">
        <v>45548</v>
      </c>
      <c r="D1689" s="12">
        <v>45638</v>
      </c>
      <c r="E1689" s="12">
        <v>45679</v>
      </c>
      <c r="F1689">
        <v>91</v>
      </c>
      <c r="G1689" t="s">
        <v>3172</v>
      </c>
      <c r="H1689" t="s">
        <v>861</v>
      </c>
      <c r="I1689" t="s">
        <v>875</v>
      </c>
      <c r="J1689" t="s">
        <v>875</v>
      </c>
      <c r="K1689" t="s">
        <v>3290</v>
      </c>
      <c r="L1689">
        <v>996866969</v>
      </c>
      <c r="M1689" t="s">
        <v>608</v>
      </c>
      <c r="N1689" t="s">
        <v>1359</v>
      </c>
      <c r="O1689">
        <v>130</v>
      </c>
      <c r="P1689">
        <v>130</v>
      </c>
      <c r="Q1689" t="s">
        <v>1038</v>
      </c>
      <c r="R1689">
        <v>0</v>
      </c>
      <c r="S1689">
        <v>0</v>
      </c>
      <c r="T1689" t="s">
        <v>865</v>
      </c>
      <c r="U1689" t="s">
        <v>1039</v>
      </c>
      <c r="V1689" t="s">
        <v>1040</v>
      </c>
      <c r="AE1689" t="s">
        <v>1040</v>
      </c>
      <c r="AF1689" t="s">
        <v>892</v>
      </c>
      <c r="AH1689" t="s">
        <v>1041</v>
      </c>
      <c r="AI1689" t="s">
        <v>1042</v>
      </c>
      <c r="AJ1689" t="s">
        <v>1402</v>
      </c>
      <c r="AL1689" t="s">
        <v>859</v>
      </c>
      <c r="AM1689" t="s">
        <v>1694</v>
      </c>
      <c r="AN1689" t="s">
        <v>1219</v>
      </c>
      <c r="AO1689" s="13">
        <v>8.06</v>
      </c>
      <c r="AP1689" s="14">
        <v>20240011781641</v>
      </c>
      <c r="AQ1689" s="12">
        <v>45645</v>
      </c>
    </row>
    <row r="1690" spans="1:43" x14ac:dyDescent="0.3">
      <c r="B1690">
        <v>2137225</v>
      </c>
      <c r="E1690" s="12">
        <v>45649</v>
      </c>
      <c r="G1690" t="s">
        <v>3172</v>
      </c>
      <c r="I1690" t="s">
        <v>875</v>
      </c>
      <c r="J1690" t="s">
        <v>875</v>
      </c>
      <c r="K1690" t="s">
        <v>3290</v>
      </c>
      <c r="L1690">
        <v>996866969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858</v>
      </c>
      <c r="AI1690" t="s">
        <v>859</v>
      </c>
      <c r="AK1690" t="s">
        <v>895</v>
      </c>
      <c r="AL1690" t="s">
        <v>859</v>
      </c>
      <c r="AM1690" t="s">
        <v>895</v>
      </c>
      <c r="AN1690" t="s">
        <v>859</v>
      </c>
      <c r="AO1690" s="13">
        <v>0.3</v>
      </c>
      <c r="AP1690" s="14">
        <v>20240011893522</v>
      </c>
      <c r="AQ1690" s="12">
        <v>45649</v>
      </c>
    </row>
    <row r="1691" spans="1:43" x14ac:dyDescent="0.3">
      <c r="B1691">
        <v>2137225</v>
      </c>
      <c r="E1691" s="12">
        <v>45649</v>
      </c>
      <c r="G1691" t="s">
        <v>3172</v>
      </c>
      <c r="I1691" t="s">
        <v>875</v>
      </c>
      <c r="J1691" t="s">
        <v>875</v>
      </c>
      <c r="K1691" t="s">
        <v>3290</v>
      </c>
      <c r="L1691">
        <v>996866969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858</v>
      </c>
      <c r="AI1691" t="s">
        <v>859</v>
      </c>
      <c r="AK1691" t="s">
        <v>1219</v>
      </c>
      <c r="AL1691" t="s">
        <v>859</v>
      </c>
      <c r="AM1691" t="s">
        <v>1219</v>
      </c>
      <c r="AN1691" t="s">
        <v>859</v>
      </c>
      <c r="AO1691" s="13">
        <v>0.12</v>
      </c>
      <c r="AP1691" s="14">
        <v>20240011893931</v>
      </c>
      <c r="AQ1691" s="12">
        <v>45649</v>
      </c>
    </row>
    <row r="1692" spans="1:43" x14ac:dyDescent="0.3">
      <c r="A1692">
        <v>75</v>
      </c>
      <c r="B1692">
        <v>2137226</v>
      </c>
      <c r="C1692" s="12">
        <v>45548</v>
      </c>
      <c r="D1692" s="12">
        <v>45638</v>
      </c>
      <c r="E1692" s="12">
        <v>45679</v>
      </c>
      <c r="F1692">
        <v>91</v>
      </c>
      <c r="G1692" t="s">
        <v>3172</v>
      </c>
      <c r="H1692" t="s">
        <v>861</v>
      </c>
      <c r="I1692" t="s">
        <v>875</v>
      </c>
      <c r="J1692" t="s">
        <v>875</v>
      </c>
      <c r="K1692" t="s">
        <v>3290</v>
      </c>
      <c r="L1692">
        <v>996866969</v>
      </c>
      <c r="M1692" t="s">
        <v>330</v>
      </c>
      <c r="N1692" t="s">
        <v>1359</v>
      </c>
      <c r="O1692">
        <v>535</v>
      </c>
      <c r="P1692">
        <v>535</v>
      </c>
      <c r="Q1692" t="s">
        <v>1038</v>
      </c>
      <c r="R1692">
        <v>0</v>
      </c>
      <c r="S1692">
        <v>0</v>
      </c>
      <c r="T1692" t="s">
        <v>865</v>
      </c>
      <c r="U1692" t="s">
        <v>1039</v>
      </c>
      <c r="V1692" t="s">
        <v>1040</v>
      </c>
      <c r="AE1692" t="s">
        <v>1040</v>
      </c>
      <c r="AF1692" t="s">
        <v>892</v>
      </c>
      <c r="AH1692" t="s">
        <v>1041</v>
      </c>
      <c r="AI1692" t="s">
        <v>1042</v>
      </c>
      <c r="AJ1692" t="s">
        <v>1402</v>
      </c>
      <c r="AL1692" t="s">
        <v>859</v>
      </c>
      <c r="AM1692" t="s">
        <v>1694</v>
      </c>
      <c r="AN1692" t="s">
        <v>859</v>
      </c>
      <c r="AO1692" s="13">
        <v>8.18</v>
      </c>
      <c r="AP1692" s="14">
        <v>20240011781642</v>
      </c>
      <c r="AQ1692" s="12">
        <v>45645</v>
      </c>
    </row>
    <row r="1693" spans="1:43" x14ac:dyDescent="0.3">
      <c r="B1693">
        <v>2137226</v>
      </c>
      <c r="E1693" s="12">
        <v>45649</v>
      </c>
      <c r="G1693" t="s">
        <v>3172</v>
      </c>
      <c r="I1693" t="s">
        <v>875</v>
      </c>
      <c r="J1693" t="s">
        <v>875</v>
      </c>
      <c r="K1693" t="s">
        <v>3290</v>
      </c>
      <c r="L1693">
        <v>996866969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858</v>
      </c>
      <c r="AI1693" t="s">
        <v>859</v>
      </c>
      <c r="AK1693" t="s">
        <v>895</v>
      </c>
      <c r="AL1693" t="s">
        <v>859</v>
      </c>
      <c r="AM1693" t="s">
        <v>895</v>
      </c>
      <c r="AN1693" t="s">
        <v>859</v>
      </c>
      <c r="AO1693" s="13">
        <v>0.3</v>
      </c>
      <c r="AP1693" s="14">
        <v>20240011893523</v>
      </c>
      <c r="AQ1693" s="12">
        <v>45649</v>
      </c>
    </row>
    <row r="1694" spans="1:43" x14ac:dyDescent="0.3">
      <c r="B1694">
        <v>2137226</v>
      </c>
      <c r="E1694" s="12">
        <v>45649</v>
      </c>
      <c r="G1694" t="s">
        <v>3172</v>
      </c>
      <c r="I1694" t="s">
        <v>875</v>
      </c>
      <c r="J1694" t="s">
        <v>875</v>
      </c>
      <c r="K1694" t="s">
        <v>3290</v>
      </c>
      <c r="L1694">
        <v>996866969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858</v>
      </c>
      <c r="AI1694" t="s">
        <v>859</v>
      </c>
      <c r="AK1694" t="s">
        <v>1219</v>
      </c>
      <c r="AL1694" t="s">
        <v>859</v>
      </c>
      <c r="AM1694" t="s">
        <v>1219</v>
      </c>
      <c r="AN1694" t="s">
        <v>859</v>
      </c>
      <c r="AO1694" s="13">
        <v>0.12</v>
      </c>
      <c r="AP1694" s="14">
        <v>20240011893932</v>
      </c>
      <c r="AQ1694" s="12">
        <v>45649</v>
      </c>
    </row>
    <row r="1695" spans="1:43" x14ac:dyDescent="0.3">
      <c r="A1695">
        <v>75</v>
      </c>
      <c r="B1695">
        <v>2137227</v>
      </c>
      <c r="C1695" s="12">
        <v>45548</v>
      </c>
      <c r="D1695" s="12">
        <v>45638</v>
      </c>
      <c r="E1695" s="12">
        <v>45679</v>
      </c>
      <c r="F1695">
        <v>91</v>
      </c>
      <c r="G1695" t="s">
        <v>3172</v>
      </c>
      <c r="H1695" t="s">
        <v>861</v>
      </c>
      <c r="I1695" t="s">
        <v>875</v>
      </c>
      <c r="J1695" t="s">
        <v>875</v>
      </c>
      <c r="K1695" t="s">
        <v>3290</v>
      </c>
      <c r="L1695">
        <v>996866969</v>
      </c>
      <c r="M1695" t="s">
        <v>280</v>
      </c>
      <c r="N1695" t="s">
        <v>1359</v>
      </c>
      <c r="O1695">
        <v>86</v>
      </c>
      <c r="P1695">
        <v>86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892</v>
      </c>
      <c r="AH1695" t="s">
        <v>1041</v>
      </c>
      <c r="AI1695" t="s">
        <v>1042</v>
      </c>
      <c r="AJ1695" t="s">
        <v>1402</v>
      </c>
      <c r="AL1695" t="s">
        <v>859</v>
      </c>
      <c r="AM1695" t="s">
        <v>1694</v>
      </c>
      <c r="AN1695" t="s">
        <v>859</v>
      </c>
      <c r="AO1695" s="13">
        <v>8.18</v>
      </c>
      <c r="AP1695" s="14">
        <v>20240011781643</v>
      </c>
      <c r="AQ1695" s="12">
        <v>45645</v>
      </c>
    </row>
    <row r="1696" spans="1:43" x14ac:dyDescent="0.3">
      <c r="B1696">
        <v>2137227</v>
      </c>
      <c r="E1696" s="12">
        <v>45649</v>
      </c>
      <c r="G1696" t="s">
        <v>3172</v>
      </c>
      <c r="I1696" t="s">
        <v>875</v>
      </c>
      <c r="J1696" t="s">
        <v>875</v>
      </c>
      <c r="K1696" t="s">
        <v>3290</v>
      </c>
      <c r="L1696">
        <v>996866969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858</v>
      </c>
      <c r="AI1696" t="s">
        <v>859</v>
      </c>
      <c r="AK1696" t="s">
        <v>895</v>
      </c>
      <c r="AL1696" t="s">
        <v>859</v>
      </c>
      <c r="AM1696" t="s">
        <v>895</v>
      </c>
      <c r="AN1696" t="s">
        <v>859</v>
      </c>
      <c r="AO1696" s="13">
        <v>0.3</v>
      </c>
      <c r="AP1696" s="14">
        <v>20240011893524</v>
      </c>
      <c r="AQ1696" s="12">
        <v>45649</v>
      </c>
    </row>
    <row r="1697" spans="1:43" x14ac:dyDescent="0.3">
      <c r="B1697">
        <v>2137227</v>
      </c>
      <c r="E1697" s="12">
        <v>45649</v>
      </c>
      <c r="G1697" t="s">
        <v>3172</v>
      </c>
      <c r="I1697" t="s">
        <v>875</v>
      </c>
      <c r="J1697" t="s">
        <v>875</v>
      </c>
      <c r="K1697" t="s">
        <v>3290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1219</v>
      </c>
      <c r="AL1697" t="s">
        <v>859</v>
      </c>
      <c r="AM1697" t="s">
        <v>1219</v>
      </c>
      <c r="AN1697" t="s">
        <v>859</v>
      </c>
      <c r="AO1697" s="13">
        <v>0.12</v>
      </c>
      <c r="AP1697" s="14">
        <v>20240011893933</v>
      </c>
      <c r="AQ1697" s="12">
        <v>45649</v>
      </c>
    </row>
    <row r="1698" spans="1:43" x14ac:dyDescent="0.3">
      <c r="A1698">
        <v>75</v>
      </c>
      <c r="B1698">
        <v>2137228</v>
      </c>
      <c r="C1698" s="12">
        <v>45548</v>
      </c>
      <c r="D1698" s="12">
        <v>45638</v>
      </c>
      <c r="E1698" s="12">
        <v>45679</v>
      </c>
      <c r="F1698">
        <v>91</v>
      </c>
      <c r="G1698" t="s">
        <v>3172</v>
      </c>
      <c r="H1698" t="s">
        <v>861</v>
      </c>
      <c r="I1698" t="s">
        <v>875</v>
      </c>
      <c r="J1698" t="s">
        <v>875</v>
      </c>
      <c r="K1698" t="s">
        <v>3290</v>
      </c>
      <c r="L1698">
        <v>996866969</v>
      </c>
      <c r="M1698" t="s">
        <v>609</v>
      </c>
      <c r="N1698" t="s">
        <v>1359</v>
      </c>
      <c r="O1698">
        <v>828</v>
      </c>
      <c r="P1698">
        <v>828</v>
      </c>
      <c r="Q1698" t="s">
        <v>1038</v>
      </c>
      <c r="R1698">
        <v>0</v>
      </c>
      <c r="S1698">
        <v>0</v>
      </c>
      <c r="T1698" t="s">
        <v>865</v>
      </c>
      <c r="U1698" t="s">
        <v>1039</v>
      </c>
      <c r="V1698" t="s">
        <v>1040</v>
      </c>
      <c r="AE1698" t="s">
        <v>1040</v>
      </c>
      <c r="AF1698" t="s">
        <v>892</v>
      </c>
      <c r="AH1698" t="s">
        <v>1041</v>
      </c>
      <c r="AI1698" t="s">
        <v>1042</v>
      </c>
      <c r="AJ1698" t="s">
        <v>1402</v>
      </c>
      <c r="AL1698" t="s">
        <v>859</v>
      </c>
      <c r="AM1698" t="s">
        <v>1694</v>
      </c>
      <c r="AN1698" t="s">
        <v>859</v>
      </c>
      <c r="AO1698" s="13">
        <v>8.18</v>
      </c>
      <c r="AP1698" s="14">
        <v>20240011781644</v>
      </c>
      <c r="AQ1698" s="12">
        <v>45645</v>
      </c>
    </row>
    <row r="1699" spans="1:43" x14ac:dyDescent="0.3">
      <c r="B1699">
        <v>2137228</v>
      </c>
      <c r="E1699" s="12">
        <v>45649</v>
      </c>
      <c r="G1699" t="s">
        <v>3172</v>
      </c>
      <c r="I1699" t="s">
        <v>875</v>
      </c>
      <c r="J1699" t="s">
        <v>875</v>
      </c>
      <c r="K1699" t="s">
        <v>3290</v>
      </c>
      <c r="L1699">
        <v>996866969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858</v>
      </c>
      <c r="AI1699" t="s">
        <v>859</v>
      </c>
      <c r="AK1699" t="s">
        <v>895</v>
      </c>
      <c r="AL1699" t="s">
        <v>859</v>
      </c>
      <c r="AM1699" t="s">
        <v>895</v>
      </c>
      <c r="AN1699" t="s">
        <v>859</v>
      </c>
      <c r="AO1699" s="13">
        <v>0.3</v>
      </c>
      <c r="AP1699" s="14">
        <v>20240011893525</v>
      </c>
      <c r="AQ1699" s="12">
        <v>45649</v>
      </c>
    </row>
    <row r="1700" spans="1:43" x14ac:dyDescent="0.3">
      <c r="B1700">
        <v>2137228</v>
      </c>
      <c r="E1700" s="12">
        <v>45649</v>
      </c>
      <c r="G1700" t="s">
        <v>3172</v>
      </c>
      <c r="I1700" t="s">
        <v>875</v>
      </c>
      <c r="J1700" t="s">
        <v>875</v>
      </c>
      <c r="K1700" t="s">
        <v>3290</v>
      </c>
      <c r="L1700">
        <v>996866969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858</v>
      </c>
      <c r="AI1700" t="s">
        <v>859</v>
      </c>
      <c r="AK1700" t="s">
        <v>1530</v>
      </c>
      <c r="AL1700" t="s">
        <v>859</v>
      </c>
      <c r="AM1700" t="s">
        <v>1530</v>
      </c>
      <c r="AN1700" t="s">
        <v>859</v>
      </c>
      <c r="AO1700" s="13">
        <v>0.13</v>
      </c>
      <c r="AP1700" s="14">
        <v>20240011893934</v>
      </c>
      <c r="AQ1700" s="12">
        <v>45649</v>
      </c>
    </row>
    <row r="1701" spans="1:43" x14ac:dyDescent="0.3">
      <c r="A1701">
        <v>75</v>
      </c>
      <c r="B1701">
        <v>2137229</v>
      </c>
      <c r="C1701" s="12">
        <v>45548</v>
      </c>
      <c r="D1701" s="12">
        <v>45638</v>
      </c>
      <c r="E1701" s="12">
        <v>45679</v>
      </c>
      <c r="F1701">
        <v>91</v>
      </c>
      <c r="G1701" t="s">
        <v>3172</v>
      </c>
      <c r="H1701" t="s">
        <v>861</v>
      </c>
      <c r="I1701" t="s">
        <v>875</v>
      </c>
      <c r="J1701" t="s">
        <v>875</v>
      </c>
      <c r="K1701" t="s">
        <v>3290</v>
      </c>
      <c r="L1701">
        <v>996866969</v>
      </c>
      <c r="M1701" t="s">
        <v>379</v>
      </c>
      <c r="N1701" t="s">
        <v>1359</v>
      </c>
      <c r="O1701">
        <v>852</v>
      </c>
      <c r="P1701">
        <v>852</v>
      </c>
      <c r="Q1701" t="s">
        <v>1038</v>
      </c>
      <c r="R1701">
        <v>0</v>
      </c>
      <c r="S1701">
        <v>0</v>
      </c>
      <c r="T1701" t="s">
        <v>865</v>
      </c>
      <c r="U1701" t="s">
        <v>1039</v>
      </c>
      <c r="V1701" t="s">
        <v>1040</v>
      </c>
      <c r="AE1701" t="s">
        <v>1040</v>
      </c>
      <c r="AF1701" t="s">
        <v>892</v>
      </c>
      <c r="AH1701" t="s">
        <v>1041</v>
      </c>
      <c r="AI1701" t="s">
        <v>1042</v>
      </c>
      <c r="AJ1701" t="s">
        <v>1402</v>
      </c>
      <c r="AL1701" t="s">
        <v>859</v>
      </c>
      <c r="AM1701" t="s">
        <v>1694</v>
      </c>
      <c r="AN1701" t="s">
        <v>859</v>
      </c>
      <c r="AO1701" s="13">
        <v>8.18</v>
      </c>
      <c r="AP1701" s="14">
        <v>20240011781645</v>
      </c>
      <c r="AQ1701" s="12">
        <v>45645</v>
      </c>
    </row>
    <row r="1702" spans="1:43" x14ac:dyDescent="0.3">
      <c r="B1702">
        <v>2137229</v>
      </c>
      <c r="E1702" s="12">
        <v>45649</v>
      </c>
      <c r="G1702" t="s">
        <v>3172</v>
      </c>
      <c r="I1702" t="s">
        <v>875</v>
      </c>
      <c r="J1702" t="s">
        <v>875</v>
      </c>
      <c r="K1702" t="s">
        <v>3290</v>
      </c>
      <c r="L1702">
        <v>996866969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858</v>
      </c>
      <c r="AI1702" t="s">
        <v>859</v>
      </c>
      <c r="AK1702" t="s">
        <v>895</v>
      </c>
      <c r="AL1702" t="s">
        <v>859</v>
      </c>
      <c r="AM1702" t="s">
        <v>895</v>
      </c>
      <c r="AN1702" t="s">
        <v>859</v>
      </c>
      <c r="AO1702" s="13">
        <v>0.3</v>
      </c>
      <c r="AP1702" s="14">
        <v>20240011893526</v>
      </c>
      <c r="AQ1702" s="12">
        <v>45649</v>
      </c>
    </row>
    <row r="1703" spans="1:43" x14ac:dyDescent="0.3">
      <c r="B1703">
        <v>2137229</v>
      </c>
      <c r="E1703" s="12">
        <v>45649</v>
      </c>
      <c r="G1703" t="s">
        <v>3172</v>
      </c>
      <c r="I1703" t="s">
        <v>875</v>
      </c>
      <c r="J1703" t="s">
        <v>875</v>
      </c>
      <c r="K1703" t="s">
        <v>3290</v>
      </c>
      <c r="L1703">
        <v>996866969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858</v>
      </c>
      <c r="AI1703" t="s">
        <v>859</v>
      </c>
      <c r="AK1703" t="s">
        <v>1530</v>
      </c>
      <c r="AL1703" t="s">
        <v>859</v>
      </c>
      <c r="AM1703" t="s">
        <v>1530</v>
      </c>
      <c r="AN1703" t="s">
        <v>859</v>
      </c>
      <c r="AO1703" s="13">
        <v>0.13</v>
      </c>
      <c r="AP1703" s="14">
        <v>20240011893935</v>
      </c>
      <c r="AQ1703" s="12">
        <v>45649</v>
      </c>
    </row>
    <row r="1704" spans="1:43" x14ac:dyDescent="0.3">
      <c r="A1704">
        <v>75</v>
      </c>
      <c r="B1704">
        <v>2137231</v>
      </c>
      <c r="C1704" s="12">
        <v>45548</v>
      </c>
      <c r="D1704" s="12">
        <v>45638</v>
      </c>
      <c r="E1704" s="12">
        <v>45679</v>
      </c>
      <c r="F1704">
        <v>91</v>
      </c>
      <c r="G1704" t="s">
        <v>3172</v>
      </c>
      <c r="H1704" t="s">
        <v>861</v>
      </c>
      <c r="I1704" t="s">
        <v>875</v>
      </c>
      <c r="J1704" t="s">
        <v>875</v>
      </c>
      <c r="K1704" t="s">
        <v>3290</v>
      </c>
      <c r="L1704">
        <v>996866969</v>
      </c>
      <c r="M1704" t="s">
        <v>610</v>
      </c>
      <c r="N1704" t="s">
        <v>1359</v>
      </c>
      <c r="O1704">
        <v>544</v>
      </c>
      <c r="P1704">
        <v>544</v>
      </c>
      <c r="Q1704" t="s">
        <v>1038</v>
      </c>
      <c r="R1704">
        <v>0</v>
      </c>
      <c r="S1704">
        <v>0</v>
      </c>
      <c r="T1704" t="s">
        <v>865</v>
      </c>
      <c r="U1704" t="s">
        <v>1039</v>
      </c>
      <c r="V1704" t="s">
        <v>1040</v>
      </c>
      <c r="AE1704" t="s">
        <v>1040</v>
      </c>
      <c r="AF1704" t="s">
        <v>892</v>
      </c>
      <c r="AH1704" t="s">
        <v>1041</v>
      </c>
      <c r="AI1704" t="s">
        <v>1042</v>
      </c>
      <c r="AJ1704" t="s">
        <v>1402</v>
      </c>
      <c r="AL1704" t="s">
        <v>859</v>
      </c>
      <c r="AM1704" t="s">
        <v>1694</v>
      </c>
      <c r="AN1704" t="s">
        <v>1855</v>
      </c>
      <c r="AO1704" s="13">
        <v>7.74</v>
      </c>
      <c r="AP1704" s="14">
        <v>20240011781647</v>
      </c>
      <c r="AQ1704" s="12">
        <v>45645</v>
      </c>
    </row>
    <row r="1705" spans="1:43" x14ac:dyDescent="0.3">
      <c r="B1705">
        <v>2137231</v>
      </c>
      <c r="E1705" s="12">
        <v>45649</v>
      </c>
      <c r="G1705" t="s">
        <v>3172</v>
      </c>
      <c r="I1705" t="s">
        <v>875</v>
      </c>
      <c r="J1705" t="s">
        <v>875</v>
      </c>
      <c r="K1705" t="s">
        <v>3290</v>
      </c>
      <c r="L1705">
        <v>996866969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858</v>
      </c>
      <c r="AI1705" t="s">
        <v>859</v>
      </c>
      <c r="AK1705" t="s">
        <v>895</v>
      </c>
      <c r="AL1705" t="s">
        <v>859</v>
      </c>
      <c r="AM1705" t="s">
        <v>895</v>
      </c>
      <c r="AN1705" t="s">
        <v>859</v>
      </c>
      <c r="AO1705" s="13">
        <v>0.3</v>
      </c>
      <c r="AP1705" s="14">
        <v>20240011893527</v>
      </c>
      <c r="AQ1705" s="12">
        <v>45649</v>
      </c>
    </row>
    <row r="1706" spans="1:43" x14ac:dyDescent="0.3">
      <c r="B1706">
        <v>2137231</v>
      </c>
      <c r="E1706" s="12">
        <v>45649</v>
      </c>
      <c r="G1706" t="s">
        <v>3172</v>
      </c>
      <c r="I1706" t="s">
        <v>875</v>
      </c>
      <c r="J1706" t="s">
        <v>875</v>
      </c>
      <c r="K1706" t="s">
        <v>3290</v>
      </c>
      <c r="L1706">
        <v>996866969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858</v>
      </c>
      <c r="AI1706" t="s">
        <v>859</v>
      </c>
      <c r="AK1706" t="s">
        <v>1219</v>
      </c>
      <c r="AL1706" t="s">
        <v>859</v>
      </c>
      <c r="AM1706" t="s">
        <v>1219</v>
      </c>
      <c r="AN1706" t="s">
        <v>859</v>
      </c>
      <c r="AO1706" s="13">
        <v>0.12</v>
      </c>
      <c r="AP1706" s="14">
        <v>20240011893936</v>
      </c>
      <c r="AQ1706" s="12">
        <v>45649</v>
      </c>
    </row>
    <row r="1707" spans="1:43" x14ac:dyDescent="0.3">
      <c r="B1707">
        <v>462158</v>
      </c>
      <c r="E1707" s="12">
        <v>45649</v>
      </c>
      <c r="G1707" t="s">
        <v>3172</v>
      </c>
      <c r="I1707" t="s">
        <v>875</v>
      </c>
      <c r="J1707" t="s">
        <v>875</v>
      </c>
      <c r="K1707" t="s">
        <v>3295</v>
      </c>
      <c r="L1707">
        <v>996866969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858</v>
      </c>
      <c r="AI1707" t="s">
        <v>859</v>
      </c>
      <c r="AK1707" t="s">
        <v>1102</v>
      </c>
      <c r="AL1707" t="s">
        <v>859</v>
      </c>
      <c r="AM1707" t="s">
        <v>1102</v>
      </c>
      <c r="AN1707" t="s">
        <v>859</v>
      </c>
      <c r="AO1707" s="13">
        <v>0.19</v>
      </c>
      <c r="AP1707" s="14">
        <v>20240011893950</v>
      </c>
      <c r="AQ1707" s="12">
        <v>45649</v>
      </c>
    </row>
    <row r="1708" spans="1:43" x14ac:dyDescent="0.3">
      <c r="A1708">
        <v>79</v>
      </c>
      <c r="B1708">
        <v>462158</v>
      </c>
      <c r="C1708" s="12">
        <v>45555</v>
      </c>
      <c r="D1708" s="12">
        <v>45643</v>
      </c>
      <c r="E1708" s="12">
        <v>45693</v>
      </c>
      <c r="F1708">
        <v>89</v>
      </c>
      <c r="G1708" t="s">
        <v>3172</v>
      </c>
      <c r="H1708" t="s">
        <v>861</v>
      </c>
      <c r="I1708" t="s">
        <v>875</v>
      </c>
      <c r="J1708" t="s">
        <v>875</v>
      </c>
      <c r="K1708" t="s">
        <v>3295</v>
      </c>
      <c r="L1708">
        <v>996866969</v>
      </c>
      <c r="M1708" t="s">
        <v>534</v>
      </c>
      <c r="N1708" t="s">
        <v>863</v>
      </c>
      <c r="O1708">
        <v>0</v>
      </c>
      <c r="P1708">
        <v>0</v>
      </c>
      <c r="Q1708" t="s">
        <v>864</v>
      </c>
      <c r="R1708">
        <v>0</v>
      </c>
      <c r="S1708">
        <v>0</v>
      </c>
      <c r="T1708" t="s">
        <v>865</v>
      </c>
      <c r="U1708" t="s">
        <v>866</v>
      </c>
      <c r="V1708" t="s">
        <v>867</v>
      </c>
      <c r="AE1708" t="s">
        <v>867</v>
      </c>
      <c r="AF1708" t="s">
        <v>868</v>
      </c>
      <c r="AH1708" t="s">
        <v>869</v>
      </c>
      <c r="AI1708" t="s">
        <v>870</v>
      </c>
      <c r="AJ1708" t="s">
        <v>871</v>
      </c>
      <c r="AL1708" t="s">
        <v>859</v>
      </c>
      <c r="AM1708" t="s">
        <v>2009</v>
      </c>
      <c r="AN1708" t="s">
        <v>859</v>
      </c>
      <c r="AO1708" s="13">
        <v>7.94</v>
      </c>
      <c r="AP1708" s="14">
        <v>20240011936328</v>
      </c>
      <c r="AQ1708" s="12">
        <v>45650</v>
      </c>
    </row>
    <row r="1709" spans="1:43" x14ac:dyDescent="0.3">
      <c r="B1709">
        <v>1816487</v>
      </c>
      <c r="E1709" s="12">
        <v>45649</v>
      </c>
      <c r="G1709" t="s">
        <v>3172</v>
      </c>
      <c r="I1709" t="s">
        <v>875</v>
      </c>
      <c r="J1709" t="s">
        <v>875</v>
      </c>
      <c r="K1709" t="s">
        <v>3299</v>
      </c>
      <c r="L1709">
        <v>996866969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858</v>
      </c>
      <c r="AI1709" t="s">
        <v>859</v>
      </c>
      <c r="AK1709" t="s">
        <v>2467</v>
      </c>
      <c r="AL1709" t="s">
        <v>859</v>
      </c>
      <c r="AM1709" t="s">
        <v>2467</v>
      </c>
      <c r="AN1709" t="s">
        <v>859</v>
      </c>
      <c r="AO1709" s="13">
        <v>0.62</v>
      </c>
      <c r="AP1709" s="14">
        <v>20240011893171</v>
      </c>
      <c r="AQ1709" s="12">
        <v>45649</v>
      </c>
    </row>
    <row r="1710" spans="1:43" x14ac:dyDescent="0.3">
      <c r="B1710">
        <v>1816487</v>
      </c>
      <c r="E1710" s="12">
        <v>45649</v>
      </c>
      <c r="G1710" t="s">
        <v>3172</v>
      </c>
      <c r="I1710" t="s">
        <v>875</v>
      </c>
      <c r="J1710" t="s">
        <v>875</v>
      </c>
      <c r="K1710" t="s">
        <v>3299</v>
      </c>
      <c r="L1710">
        <v>996866969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858</v>
      </c>
      <c r="AI1710" t="s">
        <v>859</v>
      </c>
      <c r="AK1710" t="s">
        <v>1614</v>
      </c>
      <c r="AL1710" t="s">
        <v>859</v>
      </c>
      <c r="AM1710" t="s">
        <v>1614</v>
      </c>
      <c r="AN1710" t="s">
        <v>859</v>
      </c>
      <c r="AO1710" s="13">
        <v>0.56999999999999995</v>
      </c>
      <c r="AP1710" s="14">
        <v>20240011893189</v>
      </c>
      <c r="AQ1710" s="12">
        <v>45649</v>
      </c>
    </row>
    <row r="1711" spans="1:43" x14ac:dyDescent="0.3">
      <c r="B1711">
        <v>1816487</v>
      </c>
      <c r="E1711" s="12">
        <v>45649</v>
      </c>
      <c r="G1711" t="s">
        <v>3172</v>
      </c>
      <c r="I1711" t="s">
        <v>875</v>
      </c>
      <c r="J1711" t="s">
        <v>875</v>
      </c>
      <c r="K1711" t="s">
        <v>3299</v>
      </c>
      <c r="L1711">
        <v>996866969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858</v>
      </c>
      <c r="AI1711" t="s">
        <v>859</v>
      </c>
      <c r="AK1711" t="s">
        <v>929</v>
      </c>
      <c r="AL1711" t="s">
        <v>859</v>
      </c>
      <c r="AM1711" t="s">
        <v>929</v>
      </c>
      <c r="AN1711" t="s">
        <v>859</v>
      </c>
      <c r="AO1711" s="13">
        <v>0.36</v>
      </c>
      <c r="AP1711" s="14">
        <v>20240011893206</v>
      </c>
      <c r="AQ1711" s="12">
        <v>45649</v>
      </c>
    </row>
    <row r="1712" spans="1:43" x14ac:dyDescent="0.3">
      <c r="B1712">
        <v>1816487</v>
      </c>
      <c r="E1712" s="12">
        <v>45649</v>
      </c>
      <c r="G1712" t="s">
        <v>3172</v>
      </c>
      <c r="I1712" t="s">
        <v>875</v>
      </c>
      <c r="J1712" t="s">
        <v>875</v>
      </c>
      <c r="K1712" t="s">
        <v>3299</v>
      </c>
      <c r="L1712">
        <v>996866969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858</v>
      </c>
      <c r="AI1712" t="s">
        <v>859</v>
      </c>
      <c r="AK1712" t="s">
        <v>1538</v>
      </c>
      <c r="AL1712" t="s">
        <v>859</v>
      </c>
      <c r="AM1712" t="s">
        <v>1538</v>
      </c>
      <c r="AN1712" t="s">
        <v>859</v>
      </c>
      <c r="AO1712" s="13">
        <v>0.39</v>
      </c>
      <c r="AP1712" s="14">
        <v>20240011893230</v>
      </c>
      <c r="AQ1712" s="12">
        <v>45649</v>
      </c>
    </row>
    <row r="1713" spans="1:43" x14ac:dyDescent="0.3">
      <c r="B1713">
        <v>1816487</v>
      </c>
      <c r="E1713" s="12">
        <v>45649</v>
      </c>
      <c r="G1713" t="s">
        <v>3172</v>
      </c>
      <c r="I1713" t="s">
        <v>875</v>
      </c>
      <c r="J1713" t="s">
        <v>875</v>
      </c>
      <c r="K1713" t="s">
        <v>3299</v>
      </c>
      <c r="L1713">
        <v>996866969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858</v>
      </c>
      <c r="AI1713" t="s">
        <v>859</v>
      </c>
      <c r="AK1713" t="s">
        <v>1372</v>
      </c>
      <c r="AL1713" t="s">
        <v>859</v>
      </c>
      <c r="AM1713" t="s">
        <v>1372</v>
      </c>
      <c r="AN1713" t="s">
        <v>859</v>
      </c>
      <c r="AO1713" s="13">
        <v>0.31</v>
      </c>
      <c r="AP1713" s="14">
        <v>20240011893258</v>
      </c>
      <c r="AQ1713" s="12">
        <v>45649</v>
      </c>
    </row>
    <row r="1714" spans="1:43" x14ac:dyDescent="0.3">
      <c r="B1714">
        <v>1816487</v>
      </c>
      <c r="E1714" s="12">
        <v>45649</v>
      </c>
      <c r="G1714" t="s">
        <v>3172</v>
      </c>
      <c r="I1714" t="s">
        <v>875</v>
      </c>
      <c r="J1714" t="s">
        <v>875</v>
      </c>
      <c r="K1714" t="s">
        <v>3299</v>
      </c>
      <c r="L1714">
        <v>996866969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858</v>
      </c>
      <c r="AI1714" t="s">
        <v>859</v>
      </c>
      <c r="AK1714" t="s">
        <v>1321</v>
      </c>
      <c r="AL1714" t="s">
        <v>859</v>
      </c>
      <c r="AM1714" t="s">
        <v>1321</v>
      </c>
      <c r="AN1714" t="s">
        <v>859</v>
      </c>
      <c r="AO1714" s="13">
        <v>0.22</v>
      </c>
      <c r="AP1714" s="14">
        <v>20240011893281</v>
      </c>
      <c r="AQ1714" s="12">
        <v>45649</v>
      </c>
    </row>
    <row r="1715" spans="1:43" x14ac:dyDescent="0.3">
      <c r="B1715">
        <v>1816487</v>
      </c>
      <c r="E1715" s="12">
        <v>45649</v>
      </c>
      <c r="G1715" t="s">
        <v>3172</v>
      </c>
      <c r="I1715" t="s">
        <v>875</v>
      </c>
      <c r="J1715" t="s">
        <v>875</v>
      </c>
      <c r="K1715" t="s">
        <v>3299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858</v>
      </c>
      <c r="AI1715" t="s">
        <v>859</v>
      </c>
      <c r="AK1715" t="s">
        <v>1530</v>
      </c>
      <c r="AL1715" t="s">
        <v>859</v>
      </c>
      <c r="AM1715" t="s">
        <v>1530</v>
      </c>
      <c r="AN1715" t="s">
        <v>859</v>
      </c>
      <c r="AO1715" s="13">
        <v>0.13</v>
      </c>
      <c r="AP1715" s="14">
        <v>20240011893557</v>
      </c>
      <c r="AQ1715" s="12">
        <v>45649</v>
      </c>
    </row>
    <row r="1716" spans="1:43" x14ac:dyDescent="0.3">
      <c r="B1716">
        <v>1816487</v>
      </c>
      <c r="E1716" s="12">
        <v>45649</v>
      </c>
      <c r="G1716" t="s">
        <v>3172</v>
      </c>
      <c r="I1716" t="s">
        <v>875</v>
      </c>
      <c r="J1716" t="s">
        <v>875</v>
      </c>
      <c r="K1716" t="s">
        <v>3299</v>
      </c>
      <c r="L1716">
        <v>996866969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858</v>
      </c>
      <c r="AI1716" t="s">
        <v>859</v>
      </c>
      <c r="AK1716" t="s">
        <v>1198</v>
      </c>
      <c r="AL1716" t="s">
        <v>859</v>
      </c>
      <c r="AM1716" t="s">
        <v>1198</v>
      </c>
      <c r="AN1716" t="s">
        <v>859</v>
      </c>
      <c r="AO1716" s="13">
        <v>0.04</v>
      </c>
      <c r="AP1716" s="14">
        <v>20240011893961</v>
      </c>
      <c r="AQ1716" s="12">
        <v>45649</v>
      </c>
    </row>
    <row r="1717" spans="1:43" x14ac:dyDescent="0.3">
      <c r="A1717">
        <v>81</v>
      </c>
      <c r="B1717">
        <v>1816487</v>
      </c>
      <c r="C1717" s="12">
        <v>45561</v>
      </c>
      <c r="D1717" s="12">
        <v>45650</v>
      </c>
      <c r="E1717" s="12">
        <v>45694</v>
      </c>
      <c r="F1717">
        <v>90</v>
      </c>
      <c r="G1717" t="s">
        <v>3172</v>
      </c>
      <c r="H1717" t="s">
        <v>861</v>
      </c>
      <c r="I1717" t="s">
        <v>875</v>
      </c>
      <c r="J1717" t="s">
        <v>875</v>
      </c>
      <c r="K1717" t="s">
        <v>3299</v>
      </c>
      <c r="L1717">
        <v>996866969</v>
      </c>
      <c r="M1717">
        <v>0</v>
      </c>
      <c r="N1717" t="s">
        <v>863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865</v>
      </c>
      <c r="AF1717" t="s">
        <v>881</v>
      </c>
      <c r="AI1717" t="s">
        <v>859</v>
      </c>
      <c r="AJ1717" t="s">
        <v>1177</v>
      </c>
      <c r="AL1717" t="s">
        <v>859</v>
      </c>
      <c r="AM1717" t="s">
        <v>2429</v>
      </c>
      <c r="AN1717" t="s">
        <v>1184</v>
      </c>
      <c r="AO1717" s="13">
        <v>3.38</v>
      </c>
      <c r="AP1717" s="14">
        <v>20240012005123</v>
      </c>
      <c r="AQ1717" s="12">
        <v>45653</v>
      </c>
    </row>
    <row r="1718" spans="1:43" x14ac:dyDescent="0.3">
      <c r="B1718">
        <v>982382</v>
      </c>
      <c r="E1718" s="12">
        <v>45649</v>
      </c>
      <c r="G1718" t="s">
        <v>3172</v>
      </c>
      <c r="I1718" t="s">
        <v>3300</v>
      </c>
      <c r="J1718" t="s">
        <v>875</v>
      </c>
      <c r="K1718" t="s">
        <v>3301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1123</v>
      </c>
      <c r="AL1718" t="s">
        <v>859</v>
      </c>
      <c r="AM1718" t="s">
        <v>1123</v>
      </c>
      <c r="AN1718" t="s">
        <v>859</v>
      </c>
      <c r="AO1718" s="13">
        <v>0.35</v>
      </c>
      <c r="AP1718" s="14">
        <v>20240011893565</v>
      </c>
      <c r="AQ1718" s="12">
        <v>45649</v>
      </c>
    </row>
    <row r="1719" spans="1:43" x14ac:dyDescent="0.3">
      <c r="B1719">
        <v>982382</v>
      </c>
      <c r="E1719" s="12">
        <v>45649</v>
      </c>
      <c r="G1719" t="s">
        <v>3172</v>
      </c>
      <c r="I1719" t="s">
        <v>3300</v>
      </c>
      <c r="J1719" t="s">
        <v>875</v>
      </c>
      <c r="K1719" t="s">
        <v>3301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858</v>
      </c>
      <c r="AI1719" t="s">
        <v>859</v>
      </c>
      <c r="AK1719" t="s">
        <v>1310</v>
      </c>
      <c r="AL1719" t="s">
        <v>859</v>
      </c>
      <c r="AM1719" t="s">
        <v>1310</v>
      </c>
      <c r="AN1719" t="s">
        <v>859</v>
      </c>
      <c r="AO1719" s="13">
        <v>0.09</v>
      </c>
      <c r="AP1719" s="14">
        <v>20240011893963</v>
      </c>
      <c r="AQ1719" s="12">
        <v>45649</v>
      </c>
    </row>
    <row r="1720" spans="1:43" x14ac:dyDescent="0.3">
      <c r="A1720">
        <v>82</v>
      </c>
      <c r="B1720">
        <v>982382</v>
      </c>
      <c r="C1720" s="12">
        <v>45555</v>
      </c>
      <c r="D1720" s="12">
        <v>45646</v>
      </c>
      <c r="E1720" s="12">
        <v>45695</v>
      </c>
      <c r="F1720">
        <v>92</v>
      </c>
      <c r="G1720" t="s">
        <v>3172</v>
      </c>
      <c r="H1720" t="s">
        <v>861</v>
      </c>
      <c r="I1720" t="s">
        <v>3300</v>
      </c>
      <c r="J1720" t="s">
        <v>875</v>
      </c>
      <c r="K1720" t="s">
        <v>3301</v>
      </c>
      <c r="L1720">
        <v>996866969</v>
      </c>
      <c r="M1720" t="s">
        <v>697</v>
      </c>
      <c r="N1720" t="s">
        <v>863</v>
      </c>
      <c r="O1720">
        <v>358</v>
      </c>
      <c r="P1720">
        <v>367</v>
      </c>
      <c r="Q1720">
        <v>0</v>
      </c>
      <c r="R1720">
        <v>9</v>
      </c>
      <c r="S1720">
        <v>0</v>
      </c>
      <c r="T1720" t="s">
        <v>865</v>
      </c>
      <c r="U1720" t="s">
        <v>922</v>
      </c>
      <c r="V1720" t="s">
        <v>923</v>
      </c>
      <c r="AE1720" t="s">
        <v>923</v>
      </c>
      <c r="AF1720" t="s">
        <v>940</v>
      </c>
      <c r="AH1720" t="s">
        <v>924</v>
      </c>
      <c r="AI1720" t="s">
        <v>925</v>
      </c>
      <c r="AJ1720" t="s">
        <v>1782</v>
      </c>
      <c r="AL1720" t="s">
        <v>859</v>
      </c>
      <c r="AM1720" t="s">
        <v>2820</v>
      </c>
      <c r="AN1720" t="s">
        <v>1958</v>
      </c>
      <c r="AO1720" s="13">
        <v>9.85</v>
      </c>
      <c r="AP1720" s="14">
        <v>20240012042518</v>
      </c>
      <c r="AQ1720" s="12">
        <v>45656</v>
      </c>
    </row>
    <row r="1721" spans="1:43" x14ac:dyDescent="0.3">
      <c r="B1721">
        <v>995186</v>
      </c>
      <c r="E1721" s="12">
        <v>45649</v>
      </c>
      <c r="G1721" t="s">
        <v>3172</v>
      </c>
      <c r="I1721" t="s">
        <v>3302</v>
      </c>
      <c r="J1721" t="s">
        <v>875</v>
      </c>
      <c r="K1721" t="s">
        <v>3301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858</v>
      </c>
      <c r="AI1721" t="s">
        <v>859</v>
      </c>
      <c r="AK1721" t="s">
        <v>991</v>
      </c>
      <c r="AL1721" t="s">
        <v>859</v>
      </c>
      <c r="AM1721" t="s">
        <v>991</v>
      </c>
      <c r="AN1721" t="s">
        <v>859</v>
      </c>
      <c r="AO1721" s="13">
        <v>0.46</v>
      </c>
      <c r="AP1721" s="14">
        <v>20240011893566</v>
      </c>
      <c r="AQ1721" s="12">
        <v>45649</v>
      </c>
    </row>
    <row r="1722" spans="1:43" x14ac:dyDescent="0.3">
      <c r="B1722">
        <v>995186</v>
      </c>
      <c r="E1722" s="12">
        <v>45649</v>
      </c>
      <c r="G1722" t="s">
        <v>3172</v>
      </c>
      <c r="I1722" t="s">
        <v>3302</v>
      </c>
      <c r="J1722" t="s">
        <v>875</v>
      </c>
      <c r="K1722" t="s">
        <v>3301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858</v>
      </c>
      <c r="AI1722" t="s">
        <v>859</v>
      </c>
      <c r="AK1722" t="s">
        <v>1219</v>
      </c>
      <c r="AL1722" t="s">
        <v>859</v>
      </c>
      <c r="AM1722" t="s">
        <v>1219</v>
      </c>
      <c r="AN1722" t="s">
        <v>859</v>
      </c>
      <c r="AO1722" s="13">
        <v>0.12</v>
      </c>
      <c r="AP1722" s="14">
        <v>20240011893964</v>
      </c>
      <c r="AQ1722" s="12">
        <v>45649</v>
      </c>
    </row>
    <row r="1723" spans="1:43" x14ac:dyDescent="0.3">
      <c r="A1723">
        <v>82</v>
      </c>
      <c r="B1723">
        <v>995186</v>
      </c>
      <c r="C1723" s="12">
        <v>45555</v>
      </c>
      <c r="D1723" s="12">
        <v>45646</v>
      </c>
      <c r="E1723" s="12">
        <v>45695</v>
      </c>
      <c r="F1723">
        <v>92</v>
      </c>
      <c r="G1723" t="s">
        <v>3172</v>
      </c>
      <c r="H1723" t="s">
        <v>861</v>
      </c>
      <c r="I1723" t="s">
        <v>3302</v>
      </c>
      <c r="J1723" t="s">
        <v>875</v>
      </c>
      <c r="K1723" t="s">
        <v>3301</v>
      </c>
      <c r="L1723">
        <v>996866969</v>
      </c>
      <c r="M1723" t="s">
        <v>711</v>
      </c>
      <c r="N1723" t="s">
        <v>863</v>
      </c>
      <c r="O1723">
        <v>107</v>
      </c>
      <c r="P1723">
        <v>124</v>
      </c>
      <c r="Q1723">
        <v>0</v>
      </c>
      <c r="R1723">
        <v>17</v>
      </c>
      <c r="S1723">
        <v>0</v>
      </c>
      <c r="T1723" t="s">
        <v>865</v>
      </c>
      <c r="U1723" t="s">
        <v>1015</v>
      </c>
      <c r="V1723" t="s">
        <v>1016</v>
      </c>
      <c r="W1723" t="s">
        <v>2204</v>
      </c>
      <c r="X1723" t="s">
        <v>943</v>
      </c>
      <c r="AE1723" t="s">
        <v>3034</v>
      </c>
      <c r="AF1723" t="s">
        <v>940</v>
      </c>
      <c r="AH1723" t="s">
        <v>3269</v>
      </c>
      <c r="AI1723" t="s">
        <v>1163</v>
      </c>
      <c r="AJ1723" t="s">
        <v>1092</v>
      </c>
      <c r="AL1723" t="s">
        <v>859</v>
      </c>
      <c r="AM1723" t="s">
        <v>3576</v>
      </c>
      <c r="AN1723" t="s">
        <v>859</v>
      </c>
      <c r="AO1723" s="13">
        <v>17.100000000000001</v>
      </c>
      <c r="AP1723" s="14">
        <v>20240012042530</v>
      </c>
      <c r="AQ1723" s="12">
        <v>45656</v>
      </c>
    </row>
    <row r="1724" spans="1:43" x14ac:dyDescent="0.3">
      <c r="B1724">
        <v>1573889</v>
      </c>
      <c r="E1724" s="12">
        <v>45649</v>
      </c>
      <c r="G1724" t="s">
        <v>3172</v>
      </c>
      <c r="I1724" t="s">
        <v>875</v>
      </c>
      <c r="J1724" t="s">
        <v>875</v>
      </c>
      <c r="K1724" t="s">
        <v>3303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858</v>
      </c>
      <c r="AI1724" t="s">
        <v>859</v>
      </c>
      <c r="AK1724" t="s">
        <v>1382</v>
      </c>
      <c r="AL1724" t="s">
        <v>859</v>
      </c>
      <c r="AM1724" t="s">
        <v>1382</v>
      </c>
      <c r="AN1724" t="s">
        <v>859</v>
      </c>
      <c r="AO1724" s="13">
        <v>1.33</v>
      </c>
      <c r="AP1724" s="14">
        <v>20240011893173</v>
      </c>
      <c r="AQ1724" s="12">
        <v>45649</v>
      </c>
    </row>
    <row r="1725" spans="1:43" x14ac:dyDescent="0.3">
      <c r="B1725">
        <v>1573889</v>
      </c>
      <c r="E1725" s="12">
        <v>45649</v>
      </c>
      <c r="G1725" t="s">
        <v>3172</v>
      </c>
      <c r="I1725" t="s">
        <v>875</v>
      </c>
      <c r="J1725" t="s">
        <v>875</v>
      </c>
      <c r="K1725" t="s">
        <v>3303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858</v>
      </c>
      <c r="AI1725" t="s">
        <v>859</v>
      </c>
      <c r="AK1725" t="s">
        <v>1890</v>
      </c>
      <c r="AL1725" t="s">
        <v>859</v>
      </c>
      <c r="AM1725" t="s">
        <v>1890</v>
      </c>
      <c r="AN1725" t="s">
        <v>859</v>
      </c>
      <c r="AO1725" s="13">
        <v>1.1399999999999999</v>
      </c>
      <c r="AP1725" s="14">
        <v>20240011893190</v>
      </c>
      <c r="AQ1725" s="12">
        <v>45649</v>
      </c>
    </row>
    <row r="1726" spans="1:43" x14ac:dyDescent="0.3">
      <c r="B1726">
        <v>1573889</v>
      </c>
      <c r="E1726" s="12">
        <v>45649</v>
      </c>
      <c r="G1726" t="s">
        <v>3172</v>
      </c>
      <c r="I1726" t="s">
        <v>875</v>
      </c>
      <c r="J1726" t="s">
        <v>875</v>
      </c>
      <c r="K1726" t="s">
        <v>3303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858</v>
      </c>
      <c r="AI1726" t="s">
        <v>859</v>
      </c>
      <c r="AK1726" t="s">
        <v>1074</v>
      </c>
      <c r="AL1726" t="s">
        <v>859</v>
      </c>
      <c r="AM1726" t="s">
        <v>1074</v>
      </c>
      <c r="AN1726" t="s">
        <v>859</v>
      </c>
      <c r="AO1726" s="13">
        <v>0.96</v>
      </c>
      <c r="AP1726" s="14">
        <v>20240011893208</v>
      </c>
      <c r="AQ1726" s="12">
        <v>45649</v>
      </c>
    </row>
    <row r="1727" spans="1:43" x14ac:dyDescent="0.3">
      <c r="B1727">
        <v>1573889</v>
      </c>
      <c r="E1727" s="12">
        <v>45649</v>
      </c>
      <c r="G1727" t="s">
        <v>3172</v>
      </c>
      <c r="I1727" t="s">
        <v>875</v>
      </c>
      <c r="J1727" t="s">
        <v>875</v>
      </c>
      <c r="K1727" t="s">
        <v>3303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858</v>
      </c>
      <c r="AI1727" t="s">
        <v>859</v>
      </c>
      <c r="AK1727" t="s">
        <v>1439</v>
      </c>
      <c r="AL1727" t="s">
        <v>859</v>
      </c>
      <c r="AM1727" t="s">
        <v>1439</v>
      </c>
      <c r="AN1727" t="s">
        <v>859</v>
      </c>
      <c r="AO1727" s="13">
        <v>0.9</v>
      </c>
      <c r="AP1727" s="14">
        <v>20240011893234</v>
      </c>
      <c r="AQ1727" s="12">
        <v>45649</v>
      </c>
    </row>
    <row r="1728" spans="1:43" x14ac:dyDescent="0.3">
      <c r="B1728">
        <v>1573889</v>
      </c>
      <c r="E1728" s="12">
        <v>45649</v>
      </c>
      <c r="G1728" t="s">
        <v>3172</v>
      </c>
      <c r="I1728" t="s">
        <v>875</v>
      </c>
      <c r="J1728" t="s">
        <v>875</v>
      </c>
      <c r="K1728" t="s">
        <v>3303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858</v>
      </c>
      <c r="AI1728" t="s">
        <v>859</v>
      </c>
      <c r="AK1728" t="s">
        <v>1579</v>
      </c>
      <c r="AL1728" t="s">
        <v>859</v>
      </c>
      <c r="AM1728" t="s">
        <v>1579</v>
      </c>
      <c r="AN1728" t="s">
        <v>859</v>
      </c>
      <c r="AO1728" s="13">
        <v>0.54</v>
      </c>
      <c r="AP1728" s="14">
        <v>20240011893257</v>
      </c>
      <c r="AQ1728" s="12">
        <v>45649</v>
      </c>
    </row>
    <row r="1729" spans="1:43" x14ac:dyDescent="0.3">
      <c r="B1729">
        <v>1573889</v>
      </c>
      <c r="E1729" s="12">
        <v>45649</v>
      </c>
      <c r="G1729" t="s">
        <v>3172</v>
      </c>
      <c r="I1729" t="s">
        <v>875</v>
      </c>
      <c r="J1729" t="s">
        <v>875</v>
      </c>
      <c r="K1729" t="s">
        <v>3303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858</v>
      </c>
      <c r="AI1729" t="s">
        <v>859</v>
      </c>
      <c r="AK1729" t="s">
        <v>2165</v>
      </c>
      <c r="AL1729" t="s">
        <v>859</v>
      </c>
      <c r="AM1729" t="s">
        <v>2165</v>
      </c>
      <c r="AN1729" t="s">
        <v>859</v>
      </c>
      <c r="AO1729" s="13">
        <v>0.51</v>
      </c>
      <c r="AP1729" s="14">
        <v>20240011893282</v>
      </c>
      <c r="AQ1729" s="12">
        <v>45649</v>
      </c>
    </row>
    <row r="1730" spans="1:43" x14ac:dyDescent="0.3">
      <c r="B1730">
        <v>1573889</v>
      </c>
      <c r="E1730" s="12">
        <v>45649</v>
      </c>
      <c r="G1730" t="s">
        <v>3172</v>
      </c>
      <c r="I1730" t="s">
        <v>875</v>
      </c>
      <c r="J1730" t="s">
        <v>875</v>
      </c>
      <c r="K1730" t="s">
        <v>3303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858</v>
      </c>
      <c r="AI1730" t="s">
        <v>859</v>
      </c>
      <c r="AK1730" t="s">
        <v>1042</v>
      </c>
      <c r="AL1730" t="s">
        <v>859</v>
      </c>
      <c r="AM1730" t="s">
        <v>1042</v>
      </c>
      <c r="AN1730" t="s">
        <v>859</v>
      </c>
      <c r="AO1730" s="13">
        <v>0.28000000000000003</v>
      </c>
      <c r="AP1730" s="14">
        <v>20240011893575</v>
      </c>
      <c r="AQ1730" s="12">
        <v>45649</v>
      </c>
    </row>
    <row r="1731" spans="1:43" x14ac:dyDescent="0.3">
      <c r="B1731">
        <v>1573889</v>
      </c>
      <c r="E1731" s="12">
        <v>45649</v>
      </c>
      <c r="G1731" t="s">
        <v>3172</v>
      </c>
      <c r="I1731" t="s">
        <v>875</v>
      </c>
      <c r="J1731" t="s">
        <v>875</v>
      </c>
      <c r="K1731" t="s">
        <v>3303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858</v>
      </c>
      <c r="AI1731" t="s">
        <v>859</v>
      </c>
      <c r="AK1731" t="s">
        <v>860</v>
      </c>
      <c r="AL1731" t="s">
        <v>859</v>
      </c>
      <c r="AM1731" t="s">
        <v>860</v>
      </c>
      <c r="AN1731" t="s">
        <v>859</v>
      </c>
      <c r="AO1731" s="13">
        <v>7.0000000000000007E-2</v>
      </c>
      <c r="AP1731" s="14">
        <v>20240011893981</v>
      </c>
      <c r="AQ1731" s="12">
        <v>45649</v>
      </c>
    </row>
    <row r="1732" spans="1:43" x14ac:dyDescent="0.3">
      <c r="A1732">
        <v>85</v>
      </c>
      <c r="B1732">
        <v>1573889</v>
      </c>
      <c r="C1732" s="12">
        <v>45560</v>
      </c>
      <c r="D1732" s="12">
        <v>45650</v>
      </c>
      <c r="E1732" s="12">
        <v>45688</v>
      </c>
      <c r="F1732">
        <v>91</v>
      </c>
      <c r="G1732" t="s">
        <v>3172</v>
      </c>
      <c r="H1732" t="s">
        <v>861</v>
      </c>
      <c r="I1732" t="s">
        <v>875</v>
      </c>
      <c r="J1732" t="s">
        <v>875</v>
      </c>
      <c r="K1732" t="s">
        <v>3303</v>
      </c>
      <c r="L1732">
        <v>996866969</v>
      </c>
      <c r="M1732" t="s">
        <v>316</v>
      </c>
      <c r="N1732" t="s">
        <v>863</v>
      </c>
      <c r="O1732">
        <v>247</v>
      </c>
      <c r="P1732">
        <v>247</v>
      </c>
      <c r="Q1732" t="s">
        <v>1038</v>
      </c>
      <c r="R1732">
        <v>0</v>
      </c>
      <c r="S1732">
        <v>0</v>
      </c>
      <c r="T1732" t="s">
        <v>865</v>
      </c>
      <c r="U1732" t="s">
        <v>1039</v>
      </c>
      <c r="V1732" t="s">
        <v>1040</v>
      </c>
      <c r="AE1732" t="s">
        <v>1040</v>
      </c>
      <c r="AF1732" t="s">
        <v>892</v>
      </c>
      <c r="AH1732" t="s">
        <v>1041</v>
      </c>
      <c r="AI1732" t="s">
        <v>1042</v>
      </c>
      <c r="AJ1732" t="s">
        <v>1402</v>
      </c>
      <c r="AL1732" t="s">
        <v>859</v>
      </c>
      <c r="AM1732" t="s">
        <v>1694</v>
      </c>
      <c r="AN1732" t="s">
        <v>1227</v>
      </c>
      <c r="AO1732" s="13">
        <v>8.01</v>
      </c>
      <c r="AP1732" s="14">
        <v>20250000018231</v>
      </c>
      <c r="AQ1732" s="12">
        <v>45659</v>
      </c>
    </row>
    <row r="1733" spans="1:43" x14ac:dyDescent="0.3">
      <c r="B1733">
        <v>1544539</v>
      </c>
      <c r="E1733" s="12">
        <v>45649</v>
      </c>
      <c r="G1733" t="s">
        <v>3172</v>
      </c>
      <c r="I1733" t="s">
        <v>875</v>
      </c>
      <c r="J1733" t="s">
        <v>875</v>
      </c>
      <c r="K1733" t="s">
        <v>3304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1582</v>
      </c>
      <c r="AL1733" t="s">
        <v>859</v>
      </c>
      <c r="AM1733" t="s">
        <v>1582</v>
      </c>
      <c r="AN1733" t="s">
        <v>859</v>
      </c>
      <c r="AO1733" s="13">
        <v>0.21</v>
      </c>
      <c r="AP1733" s="14">
        <v>20240011893595</v>
      </c>
      <c r="AQ1733" s="12">
        <v>45649</v>
      </c>
    </row>
    <row r="1734" spans="1:43" x14ac:dyDescent="0.3">
      <c r="B1734">
        <v>1544539</v>
      </c>
      <c r="E1734" s="12">
        <v>45649</v>
      </c>
      <c r="G1734" t="s">
        <v>3172</v>
      </c>
      <c r="I1734" t="s">
        <v>875</v>
      </c>
      <c r="J1734" t="s">
        <v>875</v>
      </c>
      <c r="K1734" t="s">
        <v>3304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902</v>
      </c>
      <c r="AL1734" t="s">
        <v>859</v>
      </c>
      <c r="AM1734" t="s">
        <v>902</v>
      </c>
      <c r="AN1734" t="s">
        <v>859</v>
      </c>
      <c r="AO1734" s="13">
        <v>0.08</v>
      </c>
      <c r="AP1734" s="14">
        <v>20240011893989</v>
      </c>
      <c r="AQ1734" s="12">
        <v>45649</v>
      </c>
    </row>
    <row r="1735" spans="1:43" x14ac:dyDescent="0.3">
      <c r="B1735">
        <v>2105049</v>
      </c>
      <c r="E1735" s="12">
        <v>45649</v>
      </c>
      <c r="G1735" t="s">
        <v>3306</v>
      </c>
      <c r="I1735" t="s">
        <v>875</v>
      </c>
      <c r="J1735" t="s">
        <v>875</v>
      </c>
      <c r="K1735" t="s">
        <v>3307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929</v>
      </c>
      <c r="AL1735" t="s">
        <v>859</v>
      </c>
      <c r="AM1735" t="s">
        <v>929</v>
      </c>
      <c r="AN1735" t="s">
        <v>859</v>
      </c>
      <c r="AO1735" s="13">
        <v>0.36</v>
      </c>
      <c r="AP1735" s="14">
        <v>20240011893414</v>
      </c>
      <c r="AQ1735" s="12">
        <v>45649</v>
      </c>
    </row>
    <row r="1736" spans="1:43" x14ac:dyDescent="0.3">
      <c r="B1736">
        <v>2105049</v>
      </c>
      <c r="E1736" s="12">
        <v>45649</v>
      </c>
      <c r="G1736" t="s">
        <v>3306</v>
      </c>
      <c r="I1736" t="s">
        <v>875</v>
      </c>
      <c r="J1736" t="s">
        <v>875</v>
      </c>
      <c r="K1736" t="s">
        <v>3307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1530</v>
      </c>
      <c r="AL1736" t="s">
        <v>859</v>
      </c>
      <c r="AM1736" t="s">
        <v>1530</v>
      </c>
      <c r="AN1736" t="s">
        <v>859</v>
      </c>
      <c r="AO1736" s="13">
        <v>0.13</v>
      </c>
      <c r="AP1736" s="14">
        <v>20240011893795</v>
      </c>
      <c r="AQ1736" s="12">
        <v>45649</v>
      </c>
    </row>
    <row r="1737" spans="1:43" x14ac:dyDescent="0.3">
      <c r="B1737">
        <v>2105049</v>
      </c>
      <c r="E1737" s="12">
        <v>45649</v>
      </c>
      <c r="G1737" t="s">
        <v>3306</v>
      </c>
      <c r="I1737" t="s">
        <v>875</v>
      </c>
      <c r="J1737" t="s">
        <v>875</v>
      </c>
      <c r="K1737" t="s">
        <v>3307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966</v>
      </c>
      <c r="AL1737" t="s">
        <v>859</v>
      </c>
      <c r="AM1737" t="s">
        <v>966</v>
      </c>
      <c r="AN1737" t="s">
        <v>859</v>
      </c>
      <c r="AO1737" s="13">
        <v>0.01</v>
      </c>
      <c r="AP1737" s="14">
        <v>20240011894280</v>
      </c>
      <c r="AQ1737" s="12">
        <v>45649</v>
      </c>
    </row>
    <row r="1738" spans="1:43" x14ac:dyDescent="0.3">
      <c r="B1738">
        <v>1851989</v>
      </c>
      <c r="E1738" s="12">
        <v>45649</v>
      </c>
      <c r="G1738" t="s">
        <v>3306</v>
      </c>
      <c r="I1738" t="s">
        <v>3308</v>
      </c>
      <c r="J1738" t="s">
        <v>875</v>
      </c>
      <c r="K1738" t="s">
        <v>3309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1551</v>
      </c>
      <c r="AL1738" t="s">
        <v>859</v>
      </c>
      <c r="AM1738" t="s">
        <v>1551</v>
      </c>
      <c r="AN1738" t="s">
        <v>859</v>
      </c>
      <c r="AO1738" s="13">
        <v>0.81</v>
      </c>
      <c r="AP1738" s="14">
        <v>20240011893830</v>
      </c>
      <c r="AQ1738" s="12">
        <v>45649</v>
      </c>
    </row>
    <row r="1739" spans="1:43" x14ac:dyDescent="0.3">
      <c r="B1739">
        <v>2100501</v>
      </c>
      <c r="E1739" s="12">
        <v>45649</v>
      </c>
      <c r="G1739" t="s">
        <v>3306</v>
      </c>
      <c r="I1739" t="s">
        <v>875</v>
      </c>
      <c r="J1739" t="s">
        <v>875</v>
      </c>
      <c r="K1739" t="s">
        <v>3314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1372</v>
      </c>
      <c r="AL1739" t="s">
        <v>859</v>
      </c>
      <c r="AM1739" t="s">
        <v>1372</v>
      </c>
      <c r="AN1739" t="s">
        <v>859</v>
      </c>
      <c r="AO1739" s="13">
        <v>0.31</v>
      </c>
      <c r="AP1739" s="14">
        <v>20240011893428</v>
      </c>
      <c r="AQ1739" s="12">
        <v>45649</v>
      </c>
    </row>
    <row r="1740" spans="1:43" x14ac:dyDescent="0.3">
      <c r="B1740">
        <v>2100501</v>
      </c>
      <c r="E1740" s="12">
        <v>45649</v>
      </c>
      <c r="G1740" t="s">
        <v>3306</v>
      </c>
      <c r="I1740" t="s">
        <v>875</v>
      </c>
      <c r="J1740" t="s">
        <v>875</v>
      </c>
      <c r="K1740" t="s">
        <v>3314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1192</v>
      </c>
      <c r="AL1740" t="s">
        <v>859</v>
      </c>
      <c r="AM1740" t="s">
        <v>1192</v>
      </c>
      <c r="AN1740" t="s">
        <v>859</v>
      </c>
      <c r="AO1740" s="13">
        <v>0.18</v>
      </c>
      <c r="AP1740" s="14">
        <v>20240011893841</v>
      </c>
      <c r="AQ1740" s="12">
        <v>45649</v>
      </c>
    </row>
    <row r="1741" spans="1:43" x14ac:dyDescent="0.3">
      <c r="B1741">
        <v>2135872</v>
      </c>
      <c r="E1741" s="12">
        <v>45649</v>
      </c>
      <c r="G1741" t="s">
        <v>3306</v>
      </c>
      <c r="I1741" t="s">
        <v>875</v>
      </c>
      <c r="J1741" t="s">
        <v>875</v>
      </c>
      <c r="K1741" t="s">
        <v>3317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1000</v>
      </c>
      <c r="AL1741" t="s">
        <v>859</v>
      </c>
      <c r="AM1741" t="s">
        <v>1000</v>
      </c>
      <c r="AN1741" t="s">
        <v>859</v>
      </c>
      <c r="AO1741" s="13">
        <v>0.24</v>
      </c>
      <c r="AP1741" s="14">
        <v>20240011893365</v>
      </c>
      <c r="AQ1741" s="12">
        <v>45649</v>
      </c>
    </row>
    <row r="1742" spans="1:43" x14ac:dyDescent="0.3">
      <c r="B1742">
        <v>2135872</v>
      </c>
      <c r="E1742" s="12">
        <v>45649</v>
      </c>
      <c r="G1742" t="s">
        <v>3306</v>
      </c>
      <c r="I1742" t="s">
        <v>875</v>
      </c>
      <c r="J1742" t="s">
        <v>875</v>
      </c>
      <c r="K1742" t="s">
        <v>3317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1227</v>
      </c>
      <c r="AL1742" t="s">
        <v>859</v>
      </c>
      <c r="AM1742" t="s">
        <v>1227</v>
      </c>
      <c r="AN1742" t="s">
        <v>859</v>
      </c>
      <c r="AO1742" s="13">
        <v>0.17</v>
      </c>
      <c r="AP1742" s="14">
        <v>20240011893758</v>
      </c>
      <c r="AQ1742" s="12">
        <v>45649</v>
      </c>
    </row>
    <row r="1743" spans="1:43" x14ac:dyDescent="0.3">
      <c r="B1743">
        <v>2135872</v>
      </c>
      <c r="E1743" s="12">
        <v>45649</v>
      </c>
      <c r="G1743" t="s">
        <v>3306</v>
      </c>
      <c r="I1743" t="s">
        <v>875</v>
      </c>
      <c r="J1743" t="s">
        <v>875</v>
      </c>
      <c r="K1743" t="s">
        <v>3317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1431</v>
      </c>
      <c r="AL1743" t="s">
        <v>859</v>
      </c>
      <c r="AM1743" t="s">
        <v>1431</v>
      </c>
      <c r="AN1743" t="s">
        <v>859</v>
      </c>
      <c r="AO1743" s="13">
        <v>0.03</v>
      </c>
      <c r="AP1743" s="14">
        <v>20240011894246</v>
      </c>
      <c r="AQ1743" s="12">
        <v>45649</v>
      </c>
    </row>
    <row r="1744" spans="1:43" x14ac:dyDescent="0.3">
      <c r="B1744">
        <v>2168598</v>
      </c>
      <c r="E1744" s="12">
        <v>45649</v>
      </c>
      <c r="G1744" t="s">
        <v>3306</v>
      </c>
      <c r="I1744" t="s">
        <v>875</v>
      </c>
      <c r="J1744" t="s">
        <v>875</v>
      </c>
      <c r="K1744" t="s">
        <v>3319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3577</v>
      </c>
      <c r="AL1744" t="s">
        <v>859</v>
      </c>
      <c r="AM1744" t="s">
        <v>3577</v>
      </c>
      <c r="AN1744" t="s">
        <v>859</v>
      </c>
      <c r="AO1744" s="13">
        <v>52.19</v>
      </c>
      <c r="AP1744" s="14">
        <v>20240011893222</v>
      </c>
      <c r="AQ1744" s="12">
        <v>45649</v>
      </c>
    </row>
    <row r="1745" spans="2:43" x14ac:dyDescent="0.3">
      <c r="B1745">
        <v>1824000</v>
      </c>
      <c r="E1745" s="12">
        <v>45649</v>
      </c>
      <c r="G1745" t="s">
        <v>3306</v>
      </c>
      <c r="I1745" t="s">
        <v>875</v>
      </c>
      <c r="J1745" t="s">
        <v>875</v>
      </c>
      <c r="K1745" t="s">
        <v>3330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1000</v>
      </c>
      <c r="AL1745" t="s">
        <v>859</v>
      </c>
      <c r="AM1745" t="s">
        <v>1000</v>
      </c>
      <c r="AN1745" t="s">
        <v>859</v>
      </c>
      <c r="AO1745" s="13">
        <v>0.24</v>
      </c>
      <c r="AP1745" s="14">
        <v>20240011893343</v>
      </c>
      <c r="AQ1745" s="12">
        <v>45649</v>
      </c>
    </row>
    <row r="1746" spans="2:43" x14ac:dyDescent="0.3">
      <c r="B1746">
        <v>1824000</v>
      </c>
      <c r="E1746" s="12">
        <v>45649</v>
      </c>
      <c r="G1746" t="s">
        <v>3306</v>
      </c>
      <c r="I1746" t="s">
        <v>875</v>
      </c>
      <c r="J1746" t="s">
        <v>875</v>
      </c>
      <c r="K1746" t="s">
        <v>3330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1192</v>
      </c>
      <c r="AL1746" t="s">
        <v>859</v>
      </c>
      <c r="AM1746" t="s">
        <v>1192</v>
      </c>
      <c r="AN1746" t="s">
        <v>859</v>
      </c>
      <c r="AO1746" s="13">
        <v>0.18</v>
      </c>
      <c r="AP1746" s="14">
        <v>20240011893735</v>
      </c>
      <c r="AQ1746" s="12">
        <v>45649</v>
      </c>
    </row>
    <row r="1747" spans="2:43" x14ac:dyDescent="0.3">
      <c r="B1747">
        <v>1824000</v>
      </c>
      <c r="E1747" s="12">
        <v>45649</v>
      </c>
      <c r="G1747" t="s">
        <v>3306</v>
      </c>
      <c r="I1747" t="s">
        <v>875</v>
      </c>
      <c r="J1747" t="s">
        <v>875</v>
      </c>
      <c r="K1747" t="s">
        <v>3330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964</v>
      </c>
      <c r="AL1747" t="s">
        <v>859</v>
      </c>
      <c r="AM1747" t="s">
        <v>964</v>
      </c>
      <c r="AN1747" t="s">
        <v>859</v>
      </c>
      <c r="AO1747" s="13">
        <v>0.02</v>
      </c>
      <c r="AP1747" s="14">
        <v>20240011894211</v>
      </c>
      <c r="AQ1747" s="12">
        <v>45649</v>
      </c>
    </row>
    <row r="1748" spans="2:43" x14ac:dyDescent="0.3">
      <c r="B1748">
        <v>1823289</v>
      </c>
      <c r="E1748" s="12">
        <v>45649</v>
      </c>
      <c r="G1748" t="s">
        <v>3306</v>
      </c>
      <c r="I1748" t="s">
        <v>3332</v>
      </c>
      <c r="J1748" t="s">
        <v>875</v>
      </c>
      <c r="K1748" t="s">
        <v>3333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1035</v>
      </c>
      <c r="AL1748" t="s">
        <v>859</v>
      </c>
      <c r="AM1748" t="s">
        <v>1035</v>
      </c>
      <c r="AN1748" t="s">
        <v>859</v>
      </c>
      <c r="AO1748" s="13">
        <v>1.06</v>
      </c>
      <c r="AP1748" s="14">
        <v>20240011893286</v>
      </c>
      <c r="AQ1748" s="12">
        <v>45649</v>
      </c>
    </row>
    <row r="1751" spans="2:43" x14ac:dyDescent="0.3">
      <c r="AO1751" s="15">
        <f>SUM(AO2:AO1750)</f>
        <v>9315.1299999999883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A723"/>
  <sheetViews>
    <sheetView topLeftCell="AR1" workbookViewId="0">
      <selection activeCell="AZ6" sqref="AZ6"/>
    </sheetView>
  </sheetViews>
  <sheetFormatPr defaultRowHeight="14.4" x14ac:dyDescent="0.3"/>
  <cols>
    <col min="1" max="1" width="3" bestFit="1" customWidth="1"/>
    <col min="2" max="2" width="12.33203125" customWidth="1"/>
    <col min="3" max="5" width="10.6640625" bestFit="1" customWidth="1"/>
    <col min="6" max="6" width="4" bestFit="1" customWidth="1"/>
    <col min="7" max="7" width="2.6640625" bestFit="1" customWidth="1"/>
    <col min="8" max="8" width="3.109375" bestFit="1" customWidth="1"/>
    <col min="9" max="9" width="56.6640625" bestFit="1" customWidth="1"/>
    <col min="10" max="10" width="64.109375" bestFit="1" customWidth="1"/>
    <col min="11" max="11" width="57.33203125" bestFit="1" customWidth="1"/>
    <col min="12" max="12" width="10" bestFit="1" customWidth="1"/>
    <col min="13" max="13" width="11.5546875" bestFit="1" customWidth="1"/>
    <col min="14" max="14" width="6.109375" bestFit="1" customWidth="1"/>
    <col min="15" max="16" width="6" bestFit="1" customWidth="1"/>
    <col min="17" max="17" width="4.5546875" bestFit="1" customWidth="1"/>
    <col min="18" max="18" width="4" bestFit="1" customWidth="1"/>
    <col min="19" max="19" width="2" bestFit="1" customWidth="1"/>
    <col min="20" max="20" width="44.10937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2" width="7" bestFit="1" customWidth="1"/>
    <col min="33" max="33" width="5" bestFit="1" customWidth="1"/>
    <col min="34" max="36" width="7" bestFit="1" customWidth="1"/>
    <col min="37" max="37" width="6" bestFit="1" customWidth="1"/>
    <col min="38" max="38" width="5.33203125" bestFit="1" customWidth="1"/>
    <col min="39" max="39" width="8" bestFit="1" customWidth="1"/>
    <col min="40" max="40" width="6" bestFit="1" customWidth="1"/>
    <col min="41" max="41" width="14.33203125" style="13" customWidth="1"/>
    <col min="42" max="42" width="16.5546875" bestFit="1" customWidth="1"/>
    <col min="43" max="43" width="10.6640625" bestFit="1" customWidth="1"/>
    <col min="47" max="47" width="12.44140625" bestFit="1" customWidth="1"/>
    <col min="48" max="48" width="18.33203125" bestFit="1" customWidth="1"/>
    <col min="49" max="49" width="14.109375" bestFit="1" customWidth="1"/>
    <col min="52" max="52" width="11.6640625" customWidth="1"/>
    <col min="53" max="53" width="10.5546875" bestFit="1" customWidth="1"/>
  </cols>
  <sheetData>
    <row r="1" spans="1:53" s="11" customFormat="1" x14ac:dyDescent="0.3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3">
      <c r="A2">
        <v>1</v>
      </c>
      <c r="B2">
        <v>534</v>
      </c>
      <c r="C2" s="12">
        <v>45562</v>
      </c>
      <c r="D2" s="12">
        <v>45650</v>
      </c>
      <c r="E2" s="12">
        <v>45693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3164</v>
      </c>
      <c r="P2">
        <v>3196</v>
      </c>
      <c r="Q2">
        <v>0</v>
      </c>
      <c r="R2">
        <v>32</v>
      </c>
      <c r="S2">
        <v>0</v>
      </c>
      <c r="T2" t="s">
        <v>865</v>
      </c>
      <c r="U2" t="s">
        <v>889</v>
      </c>
      <c r="V2" t="s">
        <v>1923</v>
      </c>
      <c r="W2" t="s">
        <v>1449</v>
      </c>
      <c r="X2" t="s">
        <v>2333</v>
      </c>
      <c r="AE2" t="s">
        <v>3578</v>
      </c>
      <c r="AF2" t="s">
        <v>868</v>
      </c>
      <c r="AH2" t="s">
        <v>3579</v>
      </c>
      <c r="AI2" t="s">
        <v>1047</v>
      </c>
      <c r="AJ2" t="s">
        <v>1217</v>
      </c>
      <c r="AL2" t="s">
        <v>859</v>
      </c>
      <c r="AM2" t="s">
        <v>3580</v>
      </c>
      <c r="AN2" t="s">
        <v>859</v>
      </c>
      <c r="AO2" s="13">
        <v>37.020000000000003</v>
      </c>
      <c r="AP2">
        <v>20250000144868</v>
      </c>
      <c r="AQ2" s="12">
        <v>45665</v>
      </c>
    </row>
    <row r="3" spans="1:53" x14ac:dyDescent="0.3">
      <c r="A3">
        <v>1</v>
      </c>
      <c r="B3">
        <v>688358</v>
      </c>
      <c r="C3" s="12">
        <v>45471</v>
      </c>
      <c r="D3" s="12">
        <v>45650</v>
      </c>
      <c r="E3" s="12">
        <v>45693</v>
      </c>
      <c r="F3">
        <v>180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>
        <v>12</v>
      </c>
      <c r="R3">
        <v>0</v>
      </c>
      <c r="S3">
        <v>0</v>
      </c>
      <c r="T3" t="s">
        <v>865</v>
      </c>
      <c r="U3" t="s">
        <v>953</v>
      </c>
      <c r="V3" t="s">
        <v>954</v>
      </c>
      <c r="AE3" t="s">
        <v>954</v>
      </c>
      <c r="AF3" t="s">
        <v>1410</v>
      </c>
      <c r="AH3" t="s">
        <v>923</v>
      </c>
      <c r="AI3" t="s">
        <v>955</v>
      </c>
      <c r="AJ3" t="s">
        <v>3059</v>
      </c>
      <c r="AL3" t="s">
        <v>859</v>
      </c>
      <c r="AM3" t="s">
        <v>3581</v>
      </c>
      <c r="AN3" t="s">
        <v>1123</v>
      </c>
      <c r="AO3" s="13">
        <v>15.75</v>
      </c>
      <c r="AP3">
        <v>20250000146866</v>
      </c>
      <c r="AQ3" s="12">
        <v>45665</v>
      </c>
    </row>
    <row r="4" spans="1:53" x14ac:dyDescent="0.3">
      <c r="A4">
        <v>1</v>
      </c>
      <c r="B4">
        <v>569</v>
      </c>
      <c r="C4" s="12">
        <v>45562</v>
      </c>
      <c r="D4" s="12">
        <v>45650</v>
      </c>
      <c r="E4" s="12">
        <v>45693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5932</v>
      </c>
      <c r="P4">
        <v>6077</v>
      </c>
      <c r="Q4">
        <v>0</v>
      </c>
      <c r="R4">
        <v>145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3584</v>
      </c>
      <c r="AD4" t="s">
        <v>3585</v>
      </c>
      <c r="AE4" t="s">
        <v>3586</v>
      </c>
      <c r="AF4" t="s">
        <v>868</v>
      </c>
      <c r="AH4" t="s">
        <v>3587</v>
      </c>
      <c r="AI4" t="s">
        <v>3588</v>
      </c>
      <c r="AJ4" t="s">
        <v>3589</v>
      </c>
      <c r="AL4" t="s">
        <v>859</v>
      </c>
      <c r="AM4" t="s">
        <v>3590</v>
      </c>
      <c r="AN4" t="s">
        <v>859</v>
      </c>
      <c r="AO4" s="13">
        <v>547.99</v>
      </c>
      <c r="AP4">
        <v>20250000144892</v>
      </c>
      <c r="AQ4" s="12">
        <v>45665</v>
      </c>
    </row>
    <row r="5" spans="1:53" x14ac:dyDescent="0.3">
      <c r="A5">
        <v>1</v>
      </c>
      <c r="B5">
        <v>570</v>
      </c>
      <c r="C5" s="12">
        <v>45562</v>
      </c>
      <c r="D5" s="12">
        <v>45650</v>
      </c>
      <c r="E5" s="12">
        <v>45693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3033</v>
      </c>
      <c r="P5">
        <v>3041</v>
      </c>
      <c r="Q5">
        <v>0</v>
      </c>
      <c r="R5">
        <v>8</v>
      </c>
      <c r="S5">
        <v>0</v>
      </c>
      <c r="T5" t="s">
        <v>865</v>
      </c>
      <c r="U5" t="s">
        <v>1045</v>
      </c>
      <c r="V5" t="s">
        <v>1046</v>
      </c>
      <c r="AE5" t="s">
        <v>1046</v>
      </c>
      <c r="AF5" t="s">
        <v>868</v>
      </c>
      <c r="AH5" t="s">
        <v>1047</v>
      </c>
      <c r="AI5" t="s">
        <v>929</v>
      </c>
      <c r="AJ5" t="s">
        <v>1394</v>
      </c>
      <c r="AL5" t="s">
        <v>859</v>
      </c>
      <c r="AM5" t="s">
        <v>3470</v>
      </c>
      <c r="AN5" t="s">
        <v>859</v>
      </c>
      <c r="AO5" s="13">
        <v>9.44</v>
      </c>
      <c r="AP5">
        <v>20250000144893</v>
      </c>
      <c r="AQ5" s="12">
        <v>45665</v>
      </c>
      <c r="AZ5" s="26" t="s">
        <v>4105</v>
      </c>
      <c r="BA5" s="26" t="s">
        <v>4106</v>
      </c>
    </row>
    <row r="6" spans="1:53" x14ac:dyDescent="0.3">
      <c r="A6">
        <v>1</v>
      </c>
      <c r="B6">
        <v>571</v>
      </c>
      <c r="C6" s="12">
        <v>45562</v>
      </c>
      <c r="D6" s="12">
        <v>45650</v>
      </c>
      <c r="E6" s="12">
        <v>45693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4571</v>
      </c>
      <c r="P6">
        <v>4591</v>
      </c>
      <c r="Q6">
        <v>0</v>
      </c>
      <c r="R6">
        <v>20</v>
      </c>
      <c r="S6">
        <v>0</v>
      </c>
      <c r="T6" t="s">
        <v>865</v>
      </c>
      <c r="U6" t="s">
        <v>889</v>
      </c>
      <c r="V6" t="s">
        <v>1923</v>
      </c>
      <c r="W6" t="s">
        <v>1596</v>
      </c>
      <c r="X6" t="s">
        <v>1645</v>
      </c>
      <c r="AE6" t="s">
        <v>1563</v>
      </c>
      <c r="AF6" t="s">
        <v>868</v>
      </c>
      <c r="AH6" t="s">
        <v>1564</v>
      </c>
      <c r="AI6" t="s">
        <v>1126</v>
      </c>
      <c r="AJ6" t="s">
        <v>944</v>
      </c>
      <c r="AL6" t="s">
        <v>859</v>
      </c>
      <c r="AM6" t="s">
        <v>3591</v>
      </c>
      <c r="AN6" t="s">
        <v>859</v>
      </c>
      <c r="AO6" s="13">
        <v>21.2</v>
      </c>
      <c r="AP6">
        <v>20250000144894</v>
      </c>
      <c r="AQ6" s="12">
        <v>45665</v>
      </c>
      <c r="AU6" s="16" t="s">
        <v>4050</v>
      </c>
      <c r="AV6" t="s">
        <v>4049</v>
      </c>
      <c r="AW6" t="s">
        <v>4052</v>
      </c>
      <c r="AZ6" s="19">
        <v>534</v>
      </c>
      <c r="BA6" s="18">
        <v>37.020000000000003</v>
      </c>
    </row>
    <row r="7" spans="1:53" x14ac:dyDescent="0.3">
      <c r="A7">
        <v>1</v>
      </c>
      <c r="B7">
        <v>572</v>
      </c>
      <c r="C7" s="12">
        <v>45562</v>
      </c>
      <c r="D7" s="12">
        <v>45650</v>
      </c>
      <c r="E7" s="12">
        <v>45693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3563</v>
      </c>
      <c r="P7">
        <v>3576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1100</v>
      </c>
      <c r="AO7" s="13">
        <v>12.72</v>
      </c>
      <c r="AP7">
        <v>20250000144895</v>
      </c>
      <c r="AQ7" s="12">
        <v>45665</v>
      </c>
      <c r="AU7" s="17">
        <v>534</v>
      </c>
      <c r="AV7">
        <v>534</v>
      </c>
      <c r="AW7" s="13">
        <v>37.020000000000003</v>
      </c>
      <c r="AZ7" s="19">
        <v>569</v>
      </c>
      <c r="BA7" s="18">
        <v>547.99</v>
      </c>
    </row>
    <row r="8" spans="1:53" x14ac:dyDescent="0.3">
      <c r="A8">
        <v>1</v>
      </c>
      <c r="B8">
        <v>573</v>
      </c>
      <c r="C8" s="12">
        <v>45566</v>
      </c>
      <c r="D8" s="12">
        <v>45650</v>
      </c>
      <c r="E8" s="12">
        <v>45693</v>
      </c>
      <c r="F8">
        <v>85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1620</v>
      </c>
      <c r="AI8" t="s">
        <v>859</v>
      </c>
      <c r="AJ8" t="s">
        <v>1485</v>
      </c>
      <c r="AL8" t="s">
        <v>859</v>
      </c>
      <c r="AM8" t="s">
        <v>1926</v>
      </c>
      <c r="AN8" t="s">
        <v>859</v>
      </c>
      <c r="AO8" s="13">
        <v>3.51</v>
      </c>
      <c r="AP8">
        <v>20250000144896</v>
      </c>
      <c r="AQ8" s="12">
        <v>45665</v>
      </c>
      <c r="AU8" s="17">
        <v>569</v>
      </c>
      <c r="AV8">
        <v>569</v>
      </c>
      <c r="AW8" s="13">
        <v>547.99</v>
      </c>
      <c r="AZ8" s="19">
        <v>570</v>
      </c>
      <c r="BA8" s="18">
        <v>9.44</v>
      </c>
    </row>
    <row r="9" spans="1:53" x14ac:dyDescent="0.3">
      <c r="A9">
        <v>1</v>
      </c>
      <c r="B9">
        <v>574</v>
      </c>
      <c r="C9" s="12">
        <v>45566</v>
      </c>
      <c r="D9" s="12">
        <v>45650</v>
      </c>
      <c r="E9" s="12">
        <v>45693</v>
      </c>
      <c r="F9">
        <v>85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1620</v>
      </c>
      <c r="AI9" t="s">
        <v>859</v>
      </c>
      <c r="AJ9" t="s">
        <v>1485</v>
      </c>
      <c r="AL9" t="s">
        <v>859</v>
      </c>
      <c r="AM9" t="s">
        <v>1926</v>
      </c>
      <c r="AN9" t="s">
        <v>859</v>
      </c>
      <c r="AO9" s="13">
        <v>3.51</v>
      </c>
      <c r="AP9">
        <v>20250000144897</v>
      </c>
      <c r="AQ9" s="12">
        <v>45665</v>
      </c>
      <c r="AU9" s="17">
        <v>570</v>
      </c>
      <c r="AV9">
        <v>570</v>
      </c>
      <c r="AW9" s="13">
        <v>9.44</v>
      </c>
      <c r="AZ9" s="19">
        <v>571</v>
      </c>
      <c r="BA9" s="18">
        <v>21.2</v>
      </c>
    </row>
    <row r="10" spans="1:53" x14ac:dyDescent="0.3">
      <c r="A10">
        <v>1</v>
      </c>
      <c r="B10">
        <v>575</v>
      </c>
      <c r="C10" s="12">
        <v>45562</v>
      </c>
      <c r="D10" s="12">
        <v>45650</v>
      </c>
      <c r="E10" s="12">
        <v>45693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9052</v>
      </c>
      <c r="P10">
        <v>9093</v>
      </c>
      <c r="Q10">
        <v>0</v>
      </c>
      <c r="R10">
        <v>41</v>
      </c>
      <c r="S10">
        <v>0</v>
      </c>
      <c r="T10" t="s">
        <v>865</v>
      </c>
      <c r="U10" t="s">
        <v>889</v>
      </c>
      <c r="V10" t="s">
        <v>1923</v>
      </c>
      <c r="W10" t="s">
        <v>3592</v>
      </c>
      <c r="X10" t="s">
        <v>1304</v>
      </c>
      <c r="AE10" t="s">
        <v>3498</v>
      </c>
      <c r="AF10" t="s">
        <v>3019</v>
      </c>
      <c r="AH10" t="s">
        <v>3593</v>
      </c>
      <c r="AI10" t="s">
        <v>1966</v>
      </c>
      <c r="AJ10" t="s">
        <v>2068</v>
      </c>
      <c r="AL10" t="s">
        <v>859</v>
      </c>
      <c r="AM10" t="s">
        <v>3594</v>
      </c>
      <c r="AN10" t="s">
        <v>1530</v>
      </c>
      <c r="AO10" s="13">
        <v>61.66</v>
      </c>
      <c r="AP10">
        <v>20250000144898</v>
      </c>
      <c r="AQ10" s="12">
        <v>45665</v>
      </c>
      <c r="AU10" s="17">
        <v>571</v>
      </c>
      <c r="AV10">
        <v>571</v>
      </c>
      <c r="AW10" s="13">
        <v>21.2</v>
      </c>
      <c r="AZ10" s="19">
        <v>572</v>
      </c>
      <c r="BA10" s="18">
        <v>12.72</v>
      </c>
    </row>
    <row r="11" spans="1:53" x14ac:dyDescent="0.3">
      <c r="A11">
        <v>1</v>
      </c>
      <c r="B11">
        <v>1474609</v>
      </c>
      <c r="C11" s="12">
        <v>45563</v>
      </c>
      <c r="D11" s="12">
        <v>45653</v>
      </c>
      <c r="E11" s="12">
        <v>45693</v>
      </c>
      <c r="F11">
        <v>91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358</v>
      </c>
      <c r="P11">
        <v>367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859</v>
      </c>
      <c r="AM11" t="s">
        <v>3595</v>
      </c>
      <c r="AN11" t="s">
        <v>859</v>
      </c>
      <c r="AO11" s="13">
        <v>10.25</v>
      </c>
      <c r="AP11">
        <v>20250000147558</v>
      </c>
      <c r="AQ11" s="12">
        <v>45665</v>
      </c>
      <c r="AU11" s="17">
        <v>572</v>
      </c>
      <c r="AV11">
        <v>572</v>
      </c>
      <c r="AW11" s="13">
        <v>12.72</v>
      </c>
      <c r="AZ11" s="19">
        <v>573</v>
      </c>
      <c r="BA11" s="18">
        <v>3.51</v>
      </c>
    </row>
    <row r="12" spans="1:53" x14ac:dyDescent="0.3">
      <c r="A12">
        <v>1</v>
      </c>
      <c r="B12">
        <v>947</v>
      </c>
      <c r="C12" s="12">
        <v>45563</v>
      </c>
      <c r="D12" s="12">
        <v>45653</v>
      </c>
      <c r="E12" s="12">
        <v>45693</v>
      </c>
      <c r="F12">
        <v>91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4070</v>
      </c>
      <c r="P12">
        <v>4159</v>
      </c>
      <c r="Q12">
        <v>0</v>
      </c>
      <c r="R12">
        <v>89</v>
      </c>
      <c r="S12">
        <v>0</v>
      </c>
      <c r="T12" t="s">
        <v>865</v>
      </c>
      <c r="U12" t="s">
        <v>887</v>
      </c>
      <c r="V12" t="s">
        <v>888</v>
      </c>
      <c r="W12" t="s">
        <v>905</v>
      </c>
      <c r="X12" t="s">
        <v>906</v>
      </c>
      <c r="Y12" t="s">
        <v>907</v>
      </c>
      <c r="Z12" t="s">
        <v>908</v>
      </c>
      <c r="AA12" t="s">
        <v>1887</v>
      </c>
      <c r="AB12" t="s">
        <v>3596</v>
      </c>
      <c r="AE12" t="s">
        <v>3597</v>
      </c>
      <c r="AF12" t="s">
        <v>892</v>
      </c>
      <c r="AH12" t="s">
        <v>3598</v>
      </c>
      <c r="AI12" t="s">
        <v>1134</v>
      </c>
      <c r="AJ12" t="s">
        <v>3599</v>
      </c>
      <c r="AL12" t="s">
        <v>859</v>
      </c>
      <c r="AM12" t="s">
        <v>3600</v>
      </c>
      <c r="AN12" t="s">
        <v>859</v>
      </c>
      <c r="AO12" s="13">
        <v>192.09</v>
      </c>
      <c r="AP12">
        <v>20250000145075</v>
      </c>
      <c r="AQ12" s="12">
        <v>45665</v>
      </c>
      <c r="AU12" s="17">
        <v>573</v>
      </c>
      <c r="AV12">
        <v>573</v>
      </c>
      <c r="AW12" s="13">
        <v>3.51</v>
      </c>
      <c r="AZ12" s="19">
        <v>574</v>
      </c>
      <c r="BA12" s="18">
        <v>3.51</v>
      </c>
    </row>
    <row r="13" spans="1:53" x14ac:dyDescent="0.3">
      <c r="A13">
        <v>1</v>
      </c>
      <c r="B13">
        <v>948</v>
      </c>
      <c r="C13" s="12">
        <v>45563</v>
      </c>
      <c r="D13" s="12">
        <v>45653</v>
      </c>
      <c r="E13" s="12">
        <v>45693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6322</v>
      </c>
      <c r="P13">
        <v>6323</v>
      </c>
      <c r="Q13" t="s">
        <v>1051</v>
      </c>
      <c r="R13">
        <v>1</v>
      </c>
      <c r="S13">
        <v>0</v>
      </c>
      <c r="T13" t="s">
        <v>865</v>
      </c>
      <c r="U13" t="s">
        <v>1039</v>
      </c>
      <c r="V13" t="s">
        <v>1040</v>
      </c>
      <c r="AE13" t="s">
        <v>1040</v>
      </c>
      <c r="AF13" t="s">
        <v>892</v>
      </c>
      <c r="AH13" t="s">
        <v>1041</v>
      </c>
      <c r="AI13" t="s">
        <v>1042</v>
      </c>
      <c r="AJ13" t="s">
        <v>1402</v>
      </c>
      <c r="AL13" t="s">
        <v>859</v>
      </c>
      <c r="AM13" t="s">
        <v>1694</v>
      </c>
      <c r="AN13" t="s">
        <v>859</v>
      </c>
      <c r="AO13" s="13">
        <v>8.18</v>
      </c>
      <c r="AP13">
        <v>20250000145076</v>
      </c>
      <c r="AQ13" s="12">
        <v>45665</v>
      </c>
      <c r="AU13" s="17">
        <v>574</v>
      </c>
      <c r="AV13">
        <v>574</v>
      </c>
      <c r="AW13" s="13">
        <v>3.51</v>
      </c>
      <c r="AZ13" s="19">
        <v>575</v>
      </c>
      <c r="BA13" s="18">
        <v>61.66</v>
      </c>
    </row>
    <row r="14" spans="1:53" x14ac:dyDescent="0.3">
      <c r="A14">
        <v>1</v>
      </c>
      <c r="B14">
        <v>949</v>
      </c>
      <c r="C14" s="12">
        <v>45563</v>
      </c>
      <c r="D14" s="12">
        <v>45653</v>
      </c>
      <c r="E14" s="12">
        <v>45693</v>
      </c>
      <c r="F14">
        <v>91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5165</v>
      </c>
      <c r="P14">
        <v>5167</v>
      </c>
      <c r="Q14" t="s">
        <v>1062</v>
      </c>
      <c r="R14">
        <v>2</v>
      </c>
      <c r="S14">
        <v>0</v>
      </c>
      <c r="T14" t="s">
        <v>865</v>
      </c>
      <c r="U14" t="s">
        <v>1039</v>
      </c>
      <c r="V14" t="s">
        <v>1040</v>
      </c>
      <c r="AE14" t="s">
        <v>1040</v>
      </c>
      <c r="AF14" t="s">
        <v>892</v>
      </c>
      <c r="AH14" t="s">
        <v>1041</v>
      </c>
      <c r="AI14" t="s">
        <v>1042</v>
      </c>
      <c r="AJ14" t="s">
        <v>1402</v>
      </c>
      <c r="AL14" t="s">
        <v>859</v>
      </c>
      <c r="AM14" t="s">
        <v>1694</v>
      </c>
      <c r="AN14" t="s">
        <v>860</v>
      </c>
      <c r="AO14" s="13">
        <v>8.11</v>
      </c>
      <c r="AP14">
        <v>20250000145077</v>
      </c>
      <c r="AQ14" s="12">
        <v>45665</v>
      </c>
      <c r="AU14" s="17">
        <v>575</v>
      </c>
      <c r="AV14">
        <v>575</v>
      </c>
      <c r="AW14" s="13">
        <v>61.66</v>
      </c>
      <c r="AZ14" s="19">
        <v>947</v>
      </c>
      <c r="BA14" s="18">
        <v>192.09</v>
      </c>
    </row>
    <row r="15" spans="1:53" x14ac:dyDescent="0.3">
      <c r="A15">
        <v>1</v>
      </c>
      <c r="B15">
        <v>950</v>
      </c>
      <c r="C15" s="12">
        <v>45563</v>
      </c>
      <c r="D15" s="12">
        <v>45653</v>
      </c>
      <c r="E15" s="12">
        <v>45693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25425</v>
      </c>
      <c r="P15">
        <v>25507</v>
      </c>
      <c r="Q15">
        <v>0</v>
      </c>
      <c r="R15">
        <v>82</v>
      </c>
      <c r="S15">
        <v>0</v>
      </c>
      <c r="T15" t="s">
        <v>865</v>
      </c>
      <c r="U15" t="s">
        <v>887</v>
      </c>
      <c r="V15" t="s">
        <v>888</v>
      </c>
      <c r="W15" t="s">
        <v>905</v>
      </c>
      <c r="X15" t="s">
        <v>906</v>
      </c>
      <c r="Y15" t="s">
        <v>907</v>
      </c>
      <c r="Z15" t="s">
        <v>908</v>
      </c>
      <c r="AA15" t="s">
        <v>3601</v>
      </c>
      <c r="AB15" t="s">
        <v>1034</v>
      </c>
      <c r="AE15" t="s">
        <v>3602</v>
      </c>
      <c r="AF15" t="s">
        <v>892</v>
      </c>
      <c r="AH15" t="s">
        <v>3603</v>
      </c>
      <c r="AI15" t="s">
        <v>1832</v>
      </c>
      <c r="AJ15" t="s">
        <v>1867</v>
      </c>
      <c r="AL15" t="s">
        <v>859</v>
      </c>
      <c r="AM15" t="s">
        <v>3604</v>
      </c>
      <c r="AN15" t="s">
        <v>859</v>
      </c>
      <c r="AO15" s="13">
        <v>155.16999999999999</v>
      </c>
      <c r="AP15">
        <v>20250000145078</v>
      </c>
      <c r="AQ15" s="12">
        <v>45665</v>
      </c>
      <c r="AU15" s="17">
        <v>947</v>
      </c>
      <c r="AV15">
        <v>947</v>
      </c>
      <c r="AW15" s="13">
        <v>192.09</v>
      </c>
      <c r="AZ15" s="19">
        <v>948</v>
      </c>
      <c r="BA15" s="18">
        <v>8.18</v>
      </c>
    </row>
    <row r="16" spans="1:53" x14ac:dyDescent="0.3">
      <c r="A16">
        <v>1</v>
      </c>
      <c r="B16">
        <v>951</v>
      </c>
      <c r="C16" s="12">
        <v>45563</v>
      </c>
      <c r="D16" s="12">
        <v>45653</v>
      </c>
      <c r="E16" s="12">
        <v>45693</v>
      </c>
      <c r="F16">
        <v>91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6753</v>
      </c>
      <c r="P16">
        <v>6755</v>
      </c>
      <c r="Q16" t="s">
        <v>1062</v>
      </c>
      <c r="R16">
        <v>2</v>
      </c>
      <c r="S16">
        <v>0</v>
      </c>
      <c r="T16" t="s">
        <v>865</v>
      </c>
      <c r="U16" t="s">
        <v>1039</v>
      </c>
      <c r="V16" t="s">
        <v>1040</v>
      </c>
      <c r="AE16" t="s">
        <v>1040</v>
      </c>
      <c r="AF16" t="s">
        <v>892</v>
      </c>
      <c r="AH16" t="s">
        <v>1041</v>
      </c>
      <c r="AI16" t="s">
        <v>1042</v>
      </c>
      <c r="AJ16" t="s">
        <v>1402</v>
      </c>
      <c r="AL16" t="s">
        <v>859</v>
      </c>
      <c r="AM16" t="s">
        <v>1694</v>
      </c>
      <c r="AN16" t="s">
        <v>859</v>
      </c>
      <c r="AO16" s="13">
        <v>8.18</v>
      </c>
      <c r="AP16">
        <v>20250000145079</v>
      </c>
      <c r="AQ16" s="12">
        <v>45665</v>
      </c>
      <c r="AU16" s="17">
        <v>948</v>
      </c>
      <c r="AV16">
        <v>948</v>
      </c>
      <c r="AW16" s="13">
        <v>8.18</v>
      </c>
      <c r="AZ16" s="19">
        <v>949</v>
      </c>
      <c r="BA16" s="18">
        <v>8.11</v>
      </c>
    </row>
    <row r="17" spans="1:53" x14ac:dyDescent="0.3">
      <c r="A17">
        <v>1</v>
      </c>
      <c r="B17">
        <v>688391</v>
      </c>
      <c r="C17" s="12">
        <v>45563</v>
      </c>
      <c r="D17" s="12">
        <v>45653</v>
      </c>
      <c r="E17" s="12">
        <v>45693</v>
      </c>
      <c r="F17">
        <v>91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3605</v>
      </c>
      <c r="AI17" t="s">
        <v>859</v>
      </c>
      <c r="AJ17" t="s">
        <v>3606</v>
      </c>
      <c r="AL17" t="s">
        <v>859</v>
      </c>
      <c r="AM17" t="s">
        <v>3607</v>
      </c>
      <c r="AN17" t="s">
        <v>859</v>
      </c>
      <c r="AO17" s="13">
        <v>41.4</v>
      </c>
      <c r="AP17">
        <v>20250000146877</v>
      </c>
      <c r="AQ17" s="12">
        <v>45665</v>
      </c>
      <c r="AU17" s="17">
        <v>949</v>
      </c>
      <c r="AV17">
        <v>949</v>
      </c>
      <c r="AW17" s="13">
        <v>8.11</v>
      </c>
      <c r="AZ17" s="19">
        <v>950</v>
      </c>
      <c r="BA17" s="18">
        <v>155.16999999999999</v>
      </c>
    </row>
    <row r="18" spans="1:53" x14ac:dyDescent="0.3">
      <c r="A18">
        <v>1</v>
      </c>
      <c r="B18">
        <v>692500</v>
      </c>
      <c r="C18" s="12">
        <v>45563</v>
      </c>
      <c r="D18" s="12">
        <v>45653</v>
      </c>
      <c r="E18" s="12">
        <v>45693</v>
      </c>
      <c r="F18">
        <v>91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296</v>
      </c>
      <c r="P18">
        <v>314</v>
      </c>
      <c r="Q18">
        <v>0</v>
      </c>
      <c r="R18">
        <v>18</v>
      </c>
      <c r="S18">
        <v>0</v>
      </c>
      <c r="T18" t="s">
        <v>865</v>
      </c>
      <c r="U18" t="s">
        <v>887</v>
      </c>
      <c r="V18" t="s">
        <v>888</v>
      </c>
      <c r="W18" t="s">
        <v>1146</v>
      </c>
      <c r="X18" t="s">
        <v>1078</v>
      </c>
      <c r="AE18" t="s">
        <v>1147</v>
      </c>
      <c r="AF18" t="s">
        <v>892</v>
      </c>
      <c r="AH18" t="s">
        <v>1148</v>
      </c>
      <c r="AI18" t="s">
        <v>1149</v>
      </c>
      <c r="AJ18" t="s">
        <v>1150</v>
      </c>
      <c r="AL18" t="s">
        <v>859</v>
      </c>
      <c r="AM18" t="s">
        <v>1151</v>
      </c>
      <c r="AN18" t="s">
        <v>1184</v>
      </c>
      <c r="AO18" s="13">
        <v>18.059999999999999</v>
      </c>
      <c r="AP18">
        <v>20250000146948</v>
      </c>
      <c r="AQ18" s="12">
        <v>45665</v>
      </c>
      <c r="AU18" s="17">
        <v>950</v>
      </c>
      <c r="AV18">
        <v>950</v>
      </c>
      <c r="AW18" s="13">
        <v>155.16999999999999</v>
      </c>
      <c r="AZ18" s="19">
        <v>951</v>
      </c>
      <c r="BA18" s="18">
        <v>8.18</v>
      </c>
    </row>
    <row r="19" spans="1:53" x14ac:dyDescent="0.3">
      <c r="A19">
        <v>1</v>
      </c>
      <c r="B19">
        <v>692501</v>
      </c>
      <c r="C19" s="12">
        <v>45563</v>
      </c>
      <c r="D19" s="12">
        <v>45653</v>
      </c>
      <c r="E19" s="12">
        <v>45693</v>
      </c>
      <c r="F19">
        <v>91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307</v>
      </c>
      <c r="P19">
        <v>372</v>
      </c>
      <c r="Q19">
        <v>0</v>
      </c>
      <c r="R19">
        <v>65</v>
      </c>
      <c r="S19">
        <v>0</v>
      </c>
      <c r="T19" t="s">
        <v>865</v>
      </c>
      <c r="U19" t="s">
        <v>887</v>
      </c>
      <c r="V19" t="s">
        <v>888</v>
      </c>
      <c r="W19" t="s">
        <v>905</v>
      </c>
      <c r="X19" t="s">
        <v>906</v>
      </c>
      <c r="Y19" t="s">
        <v>3608</v>
      </c>
      <c r="Z19" t="s">
        <v>2289</v>
      </c>
      <c r="AE19" t="s">
        <v>3609</v>
      </c>
      <c r="AF19" t="s">
        <v>892</v>
      </c>
      <c r="AH19" t="s">
        <v>3610</v>
      </c>
      <c r="AI19" t="s">
        <v>1828</v>
      </c>
      <c r="AJ19" t="s">
        <v>2938</v>
      </c>
      <c r="AL19" t="s">
        <v>859</v>
      </c>
      <c r="AM19" t="s">
        <v>3611</v>
      </c>
      <c r="AN19" t="s">
        <v>859</v>
      </c>
      <c r="AO19" s="13">
        <v>90.92</v>
      </c>
      <c r="AP19">
        <v>20250000146949</v>
      </c>
      <c r="AQ19" s="12">
        <v>45665</v>
      </c>
      <c r="AU19" s="17">
        <v>951</v>
      </c>
      <c r="AV19">
        <v>951</v>
      </c>
      <c r="AW19" s="13">
        <v>8.18</v>
      </c>
      <c r="AZ19" s="19">
        <v>3183</v>
      </c>
      <c r="BA19" s="18">
        <v>156.16</v>
      </c>
    </row>
    <row r="20" spans="1:53" x14ac:dyDescent="0.3">
      <c r="A20">
        <v>1</v>
      </c>
      <c r="B20">
        <v>692502</v>
      </c>
      <c r="C20" s="12">
        <v>45563</v>
      </c>
      <c r="D20" s="12">
        <v>45653</v>
      </c>
      <c r="E20" s="12">
        <v>45693</v>
      </c>
      <c r="F20">
        <v>91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351</v>
      </c>
      <c r="P20">
        <v>416</v>
      </c>
      <c r="Q20">
        <v>0</v>
      </c>
      <c r="R20">
        <v>65</v>
      </c>
      <c r="S20">
        <v>0</v>
      </c>
      <c r="T20" t="s">
        <v>865</v>
      </c>
      <c r="U20" t="s">
        <v>887</v>
      </c>
      <c r="V20" t="s">
        <v>888</v>
      </c>
      <c r="W20" t="s">
        <v>905</v>
      </c>
      <c r="X20" t="s">
        <v>906</v>
      </c>
      <c r="Y20" t="s">
        <v>3608</v>
      </c>
      <c r="Z20" t="s">
        <v>2289</v>
      </c>
      <c r="AE20" t="s">
        <v>3609</v>
      </c>
      <c r="AF20" t="s">
        <v>892</v>
      </c>
      <c r="AH20" t="s">
        <v>3610</v>
      </c>
      <c r="AI20" t="s">
        <v>1828</v>
      </c>
      <c r="AJ20" t="s">
        <v>2938</v>
      </c>
      <c r="AL20" t="s">
        <v>859</v>
      </c>
      <c r="AM20" t="s">
        <v>3611</v>
      </c>
      <c r="AN20" t="s">
        <v>2112</v>
      </c>
      <c r="AO20" s="13">
        <v>90.49</v>
      </c>
      <c r="AP20">
        <v>20250000146950</v>
      </c>
      <c r="AQ20" s="12">
        <v>45665</v>
      </c>
      <c r="AU20" s="17">
        <v>3183</v>
      </c>
      <c r="AV20">
        <v>3183</v>
      </c>
      <c r="AW20" s="13">
        <v>156.16</v>
      </c>
      <c r="AZ20" s="19">
        <v>6785</v>
      </c>
      <c r="BA20" s="18">
        <v>67.11</v>
      </c>
    </row>
    <row r="21" spans="1:53" x14ac:dyDescent="0.3">
      <c r="A21">
        <v>1</v>
      </c>
      <c r="B21">
        <v>692503</v>
      </c>
      <c r="C21" s="12">
        <v>45563</v>
      </c>
      <c r="D21" s="12">
        <v>45653</v>
      </c>
      <c r="E21" s="12">
        <v>45693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7922</v>
      </c>
      <c r="P21">
        <v>7984</v>
      </c>
      <c r="Q21">
        <v>0</v>
      </c>
      <c r="R21">
        <v>62</v>
      </c>
      <c r="S21">
        <v>0</v>
      </c>
      <c r="T21" t="s">
        <v>865</v>
      </c>
      <c r="U21" t="s">
        <v>887</v>
      </c>
      <c r="V21" t="s">
        <v>888</v>
      </c>
      <c r="W21" t="s">
        <v>905</v>
      </c>
      <c r="X21" t="s">
        <v>906</v>
      </c>
      <c r="Y21" t="s">
        <v>1509</v>
      </c>
      <c r="Z21" t="s">
        <v>1405</v>
      </c>
      <c r="AE21" t="s">
        <v>3612</v>
      </c>
      <c r="AF21" t="s">
        <v>892</v>
      </c>
      <c r="AH21" t="s">
        <v>3613</v>
      </c>
      <c r="AI21" t="s">
        <v>3238</v>
      </c>
      <c r="AJ21" t="s">
        <v>3614</v>
      </c>
      <c r="AL21" t="s">
        <v>859</v>
      </c>
      <c r="AM21" t="s">
        <v>3615</v>
      </c>
      <c r="AN21" t="s">
        <v>859</v>
      </c>
      <c r="AO21" s="13">
        <v>79.62</v>
      </c>
      <c r="AP21">
        <v>20250000146951</v>
      </c>
      <c r="AQ21" s="12">
        <v>45665</v>
      </c>
      <c r="AU21" s="17">
        <v>6785</v>
      </c>
      <c r="AV21">
        <v>6785</v>
      </c>
      <c r="AW21" s="13">
        <v>67.11</v>
      </c>
      <c r="AZ21" s="19">
        <v>6941</v>
      </c>
      <c r="BA21" s="18">
        <v>3.88</v>
      </c>
    </row>
    <row r="22" spans="1:53" x14ac:dyDescent="0.3">
      <c r="A22">
        <v>1</v>
      </c>
      <c r="B22">
        <v>692504</v>
      </c>
      <c r="C22" s="12">
        <v>45563</v>
      </c>
      <c r="D22" s="12">
        <v>45653</v>
      </c>
      <c r="E22" s="12">
        <v>45693</v>
      </c>
      <c r="F22">
        <v>91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4942</v>
      </c>
      <c r="P22">
        <v>5010</v>
      </c>
      <c r="Q22">
        <v>0</v>
      </c>
      <c r="R22">
        <v>68</v>
      </c>
      <c r="S22">
        <v>0</v>
      </c>
      <c r="T22" t="s">
        <v>865</v>
      </c>
      <c r="U22" t="s">
        <v>887</v>
      </c>
      <c r="V22" t="s">
        <v>888</v>
      </c>
      <c r="W22" t="s">
        <v>905</v>
      </c>
      <c r="X22" t="s">
        <v>906</v>
      </c>
      <c r="Y22" t="s">
        <v>1453</v>
      </c>
      <c r="Z22" t="s">
        <v>1454</v>
      </c>
      <c r="AE22" t="s">
        <v>3616</v>
      </c>
      <c r="AF22" t="s">
        <v>892</v>
      </c>
      <c r="AH22" t="s">
        <v>3617</v>
      </c>
      <c r="AI22" t="s">
        <v>2176</v>
      </c>
      <c r="AJ22" t="s">
        <v>2988</v>
      </c>
      <c r="AL22" t="s">
        <v>859</v>
      </c>
      <c r="AM22" t="s">
        <v>3618</v>
      </c>
      <c r="AN22" t="s">
        <v>859</v>
      </c>
      <c r="AO22" s="13">
        <v>102.23</v>
      </c>
      <c r="AP22">
        <v>20250000146952</v>
      </c>
      <c r="AQ22" s="12">
        <v>45665</v>
      </c>
      <c r="AU22" s="17">
        <v>6941</v>
      </c>
      <c r="AV22">
        <v>6941</v>
      </c>
      <c r="AW22" s="13">
        <v>3.88</v>
      </c>
      <c r="AZ22" s="19">
        <v>6954</v>
      </c>
      <c r="BA22" s="18">
        <v>8.49</v>
      </c>
    </row>
    <row r="23" spans="1:53" x14ac:dyDescent="0.3">
      <c r="A23">
        <v>1</v>
      </c>
      <c r="B23">
        <v>3183</v>
      </c>
      <c r="C23" s="12">
        <v>45562</v>
      </c>
      <c r="D23" s="12">
        <v>45650</v>
      </c>
      <c r="E23" s="12">
        <v>45693</v>
      </c>
      <c r="F23">
        <v>89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9477</v>
      </c>
      <c r="P23">
        <v>9558</v>
      </c>
      <c r="Q23">
        <v>0</v>
      </c>
      <c r="R23">
        <v>81</v>
      </c>
      <c r="S23">
        <v>0</v>
      </c>
      <c r="T23" t="s">
        <v>865</v>
      </c>
      <c r="U23" t="s">
        <v>889</v>
      </c>
      <c r="V23" t="s">
        <v>1923</v>
      </c>
      <c r="W23" t="s">
        <v>3393</v>
      </c>
      <c r="X23" t="s">
        <v>3394</v>
      </c>
      <c r="Y23" t="s">
        <v>3395</v>
      </c>
      <c r="Z23" t="s">
        <v>3396</v>
      </c>
      <c r="AA23" t="s">
        <v>3619</v>
      </c>
      <c r="AB23" t="s">
        <v>1532</v>
      </c>
      <c r="AE23" t="s">
        <v>3620</v>
      </c>
      <c r="AF23" t="s">
        <v>868</v>
      </c>
      <c r="AH23" t="s">
        <v>3621</v>
      </c>
      <c r="AI23" t="s">
        <v>3016</v>
      </c>
      <c r="AJ23" t="s">
        <v>3273</v>
      </c>
      <c r="AL23" t="s">
        <v>859</v>
      </c>
      <c r="AM23" t="s">
        <v>3622</v>
      </c>
      <c r="AN23" t="s">
        <v>859</v>
      </c>
      <c r="AO23" s="13">
        <v>156.16</v>
      </c>
      <c r="AP23">
        <v>20250000146366</v>
      </c>
      <c r="AQ23" s="12">
        <v>45665</v>
      </c>
      <c r="AU23" s="17">
        <v>6954</v>
      </c>
      <c r="AV23">
        <v>6954</v>
      </c>
      <c r="AW23" s="13">
        <v>8.49</v>
      </c>
      <c r="AZ23" s="19">
        <v>6963</v>
      </c>
      <c r="BA23" s="18">
        <v>8.49</v>
      </c>
    </row>
    <row r="24" spans="1:53" x14ac:dyDescent="0.3">
      <c r="A24">
        <v>1</v>
      </c>
      <c r="B24">
        <v>1360852</v>
      </c>
      <c r="C24" s="12">
        <v>45563</v>
      </c>
      <c r="D24" s="12">
        <v>45647</v>
      </c>
      <c r="E24" s="12">
        <v>45693</v>
      </c>
      <c r="F24">
        <v>85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3513</v>
      </c>
      <c r="P24">
        <v>3533</v>
      </c>
      <c r="Q24">
        <v>0</v>
      </c>
      <c r="R24">
        <v>20</v>
      </c>
      <c r="S24">
        <v>0</v>
      </c>
      <c r="T24" t="s">
        <v>865</v>
      </c>
      <c r="U24" t="s">
        <v>2978</v>
      </c>
      <c r="V24" t="s">
        <v>1556</v>
      </c>
      <c r="W24" t="s">
        <v>1031</v>
      </c>
      <c r="X24" t="s">
        <v>1770</v>
      </c>
      <c r="AE24" t="s">
        <v>2154</v>
      </c>
      <c r="AF24" t="s">
        <v>1620</v>
      </c>
      <c r="AH24" t="s">
        <v>1806</v>
      </c>
      <c r="AI24" t="s">
        <v>1043</v>
      </c>
      <c r="AJ24" t="s">
        <v>944</v>
      </c>
      <c r="AL24" t="s">
        <v>859</v>
      </c>
      <c r="AM24" t="s">
        <v>3623</v>
      </c>
      <c r="AN24" t="s">
        <v>2112</v>
      </c>
      <c r="AO24" s="13">
        <v>20.96</v>
      </c>
      <c r="AP24">
        <v>20250000147530</v>
      </c>
      <c r="AQ24" s="12">
        <v>45665</v>
      </c>
      <c r="AU24" s="17">
        <v>6963</v>
      </c>
      <c r="AV24">
        <v>6963</v>
      </c>
      <c r="AW24" s="13">
        <v>8.49</v>
      </c>
      <c r="AZ24" s="19">
        <v>6965</v>
      </c>
      <c r="BA24" s="18">
        <v>38.01</v>
      </c>
    </row>
    <row r="25" spans="1:53" x14ac:dyDescent="0.3">
      <c r="A25">
        <v>1</v>
      </c>
      <c r="B25">
        <v>1360853</v>
      </c>
      <c r="C25" s="12">
        <v>45563</v>
      </c>
      <c r="D25" s="12">
        <v>45647</v>
      </c>
      <c r="E25" s="12">
        <v>45693</v>
      </c>
      <c r="F25">
        <v>85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2080</v>
      </c>
      <c r="P25">
        <v>2099</v>
      </c>
      <c r="Q25">
        <v>0</v>
      </c>
      <c r="R25">
        <v>19</v>
      </c>
      <c r="S25">
        <v>0</v>
      </c>
      <c r="T25" t="s">
        <v>865</v>
      </c>
      <c r="U25" t="s">
        <v>2978</v>
      </c>
      <c r="V25" t="s">
        <v>1556</v>
      </c>
      <c r="W25" t="s">
        <v>939</v>
      </c>
      <c r="X25" t="s">
        <v>940</v>
      </c>
      <c r="AE25" t="s">
        <v>2385</v>
      </c>
      <c r="AF25" t="s">
        <v>1620</v>
      </c>
      <c r="AH25" t="s">
        <v>3334</v>
      </c>
      <c r="AI25" t="s">
        <v>1651</v>
      </c>
      <c r="AJ25" t="s">
        <v>1144</v>
      </c>
      <c r="AL25" t="s">
        <v>859</v>
      </c>
      <c r="AM25" t="s">
        <v>3624</v>
      </c>
      <c r="AN25" t="s">
        <v>966</v>
      </c>
      <c r="AO25" s="13">
        <v>20.07</v>
      </c>
      <c r="AP25">
        <v>20250000147531</v>
      </c>
      <c r="AQ25" s="12">
        <v>45665</v>
      </c>
      <c r="AU25" s="17">
        <v>6965</v>
      </c>
      <c r="AV25">
        <v>6965</v>
      </c>
      <c r="AW25" s="13">
        <v>38.01</v>
      </c>
      <c r="AZ25" s="19">
        <v>6966</v>
      </c>
      <c r="BA25" s="18">
        <v>592.88</v>
      </c>
    </row>
    <row r="26" spans="1:53" x14ac:dyDescent="0.3">
      <c r="A26">
        <v>3</v>
      </c>
      <c r="B26">
        <v>688559</v>
      </c>
      <c r="C26" s="12">
        <v>45564</v>
      </c>
      <c r="D26" s="12">
        <v>45653</v>
      </c>
      <c r="E26" s="12">
        <v>45694</v>
      </c>
      <c r="F26">
        <v>90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13804</v>
      </c>
      <c r="P26">
        <v>13885</v>
      </c>
      <c r="Q26">
        <v>0</v>
      </c>
      <c r="R26">
        <v>81</v>
      </c>
      <c r="S26">
        <v>0</v>
      </c>
      <c r="T26" t="s">
        <v>865</v>
      </c>
      <c r="U26" t="s">
        <v>877</v>
      </c>
      <c r="V26" t="s">
        <v>878</v>
      </c>
      <c r="W26" t="s">
        <v>1128</v>
      </c>
      <c r="X26" t="s">
        <v>1129</v>
      </c>
      <c r="Y26" t="s">
        <v>1200</v>
      </c>
      <c r="Z26" t="s">
        <v>1201</v>
      </c>
      <c r="AE26" t="s">
        <v>3625</v>
      </c>
      <c r="AF26" t="s">
        <v>881</v>
      </c>
      <c r="AH26" t="s">
        <v>3626</v>
      </c>
      <c r="AI26" t="s">
        <v>3627</v>
      </c>
      <c r="AJ26" t="s">
        <v>3628</v>
      </c>
      <c r="AL26" t="s">
        <v>859</v>
      </c>
      <c r="AM26" t="s">
        <v>3629</v>
      </c>
      <c r="AN26" t="s">
        <v>1442</v>
      </c>
      <c r="AO26" s="13">
        <v>152.87</v>
      </c>
      <c r="AP26">
        <v>20250000181518</v>
      </c>
      <c r="AQ26" s="12">
        <v>45666</v>
      </c>
      <c r="AU26" s="17">
        <v>6966</v>
      </c>
      <c r="AV26">
        <v>6966</v>
      </c>
      <c r="AW26" s="13">
        <v>592.88</v>
      </c>
      <c r="AZ26" s="19">
        <v>6967</v>
      </c>
      <c r="BA26" s="18">
        <v>45.92</v>
      </c>
    </row>
    <row r="27" spans="1:53" x14ac:dyDescent="0.3">
      <c r="A27">
        <v>4</v>
      </c>
      <c r="B27">
        <v>6941</v>
      </c>
      <c r="C27" s="12">
        <v>45567</v>
      </c>
      <c r="D27" s="12">
        <v>45660</v>
      </c>
      <c r="E27" s="12">
        <v>45694</v>
      </c>
      <c r="F27">
        <v>94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962</v>
      </c>
      <c r="AI27" t="s">
        <v>859</v>
      </c>
      <c r="AJ27" t="s">
        <v>963</v>
      </c>
      <c r="AL27" t="s">
        <v>859</v>
      </c>
      <c r="AM27" t="s">
        <v>1906</v>
      </c>
      <c r="AN27" t="s">
        <v>859</v>
      </c>
      <c r="AO27" s="13">
        <v>3.88</v>
      </c>
      <c r="AP27">
        <v>20250000190134</v>
      </c>
      <c r="AQ27" s="12">
        <v>45666</v>
      </c>
      <c r="AU27" s="17">
        <v>6967</v>
      </c>
      <c r="AV27">
        <v>6967</v>
      </c>
      <c r="AW27" s="13">
        <v>45.92</v>
      </c>
      <c r="AZ27" s="19">
        <v>6968</v>
      </c>
      <c r="BA27" s="18">
        <v>190.65</v>
      </c>
    </row>
    <row r="28" spans="1:53" x14ac:dyDescent="0.3">
      <c r="A28">
        <v>4</v>
      </c>
      <c r="B28">
        <v>6954</v>
      </c>
      <c r="C28" s="12">
        <v>45565</v>
      </c>
      <c r="D28" s="12">
        <v>45659</v>
      </c>
      <c r="E28" s="12">
        <v>45694</v>
      </c>
      <c r="F28">
        <v>95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859</v>
      </c>
      <c r="AM28" t="s">
        <v>1352</v>
      </c>
      <c r="AN28" t="s">
        <v>859</v>
      </c>
      <c r="AO28" s="13">
        <v>8.49</v>
      </c>
      <c r="AP28">
        <v>20250000190147</v>
      </c>
      <c r="AQ28" s="12">
        <v>45666</v>
      </c>
      <c r="AU28" s="17">
        <v>6968</v>
      </c>
      <c r="AV28">
        <v>6968</v>
      </c>
      <c r="AW28" s="13">
        <v>190.65</v>
      </c>
      <c r="AZ28" s="19">
        <v>6970</v>
      </c>
      <c r="BA28" s="18">
        <v>10</v>
      </c>
    </row>
    <row r="29" spans="1:53" x14ac:dyDescent="0.3">
      <c r="A29">
        <v>4</v>
      </c>
      <c r="B29">
        <v>6963</v>
      </c>
      <c r="C29" s="12">
        <v>45565</v>
      </c>
      <c r="D29" s="12">
        <v>45659</v>
      </c>
      <c r="E29" s="12">
        <v>45694</v>
      </c>
      <c r="F29">
        <v>95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1387</v>
      </c>
      <c r="R29">
        <v>0</v>
      </c>
      <c r="S29">
        <v>0</v>
      </c>
      <c r="T29" t="s">
        <v>865</v>
      </c>
      <c r="U29" t="s">
        <v>1348</v>
      </c>
      <c r="V29" t="s">
        <v>1061</v>
      </c>
      <c r="AE29" t="s">
        <v>1061</v>
      </c>
      <c r="AF29" t="s">
        <v>1264</v>
      </c>
      <c r="AH29" t="s">
        <v>1349</v>
      </c>
      <c r="AI29" t="s">
        <v>1350</v>
      </c>
      <c r="AJ29" t="s">
        <v>1351</v>
      </c>
      <c r="AL29" t="s">
        <v>859</v>
      </c>
      <c r="AM29" t="s">
        <v>1352</v>
      </c>
      <c r="AN29" t="s">
        <v>859</v>
      </c>
      <c r="AO29" s="13">
        <v>8.49</v>
      </c>
      <c r="AP29">
        <v>20250000190149</v>
      </c>
      <c r="AQ29" s="12">
        <v>45666</v>
      </c>
      <c r="AU29" s="17">
        <v>6970</v>
      </c>
      <c r="AV29">
        <v>6970</v>
      </c>
      <c r="AW29" s="13">
        <v>10</v>
      </c>
      <c r="AZ29" s="19">
        <v>6985</v>
      </c>
      <c r="BA29" s="18">
        <v>53.83</v>
      </c>
    </row>
    <row r="30" spans="1:53" x14ac:dyDescent="0.3">
      <c r="A30">
        <v>4</v>
      </c>
      <c r="B30">
        <v>6965</v>
      </c>
      <c r="C30" s="12">
        <v>45565</v>
      </c>
      <c r="D30" s="12">
        <v>45659</v>
      </c>
      <c r="E30" s="12">
        <v>45694</v>
      </c>
      <c r="F30">
        <v>95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2311</v>
      </c>
      <c r="P30">
        <v>2344</v>
      </c>
      <c r="Q30">
        <v>0</v>
      </c>
      <c r="R30">
        <v>33</v>
      </c>
      <c r="S30">
        <v>0</v>
      </c>
      <c r="T30" t="s">
        <v>865</v>
      </c>
      <c r="U30" t="s">
        <v>1259</v>
      </c>
      <c r="V30" t="s">
        <v>1260</v>
      </c>
      <c r="W30" t="s">
        <v>1449</v>
      </c>
      <c r="X30" t="s">
        <v>2333</v>
      </c>
      <c r="AE30" t="s">
        <v>3630</v>
      </c>
      <c r="AF30" t="s">
        <v>1264</v>
      </c>
      <c r="AH30" t="s">
        <v>3631</v>
      </c>
      <c r="AI30" t="s">
        <v>2096</v>
      </c>
      <c r="AJ30" t="s">
        <v>1307</v>
      </c>
      <c r="AL30" t="s">
        <v>859</v>
      </c>
      <c r="AM30" t="s">
        <v>3632</v>
      </c>
      <c r="AN30" t="s">
        <v>859</v>
      </c>
      <c r="AO30" s="13">
        <v>38.01</v>
      </c>
      <c r="AP30">
        <v>20250000190151</v>
      </c>
      <c r="AQ30" s="12">
        <v>45666</v>
      </c>
      <c r="AU30" s="17">
        <v>6985</v>
      </c>
      <c r="AV30">
        <v>6985</v>
      </c>
      <c r="AW30" s="13">
        <v>53.83</v>
      </c>
      <c r="AZ30" s="19">
        <v>7030</v>
      </c>
      <c r="BA30" s="18">
        <v>28.59</v>
      </c>
    </row>
    <row r="31" spans="1:53" x14ac:dyDescent="0.3">
      <c r="A31">
        <v>4</v>
      </c>
      <c r="B31">
        <v>6966</v>
      </c>
      <c r="C31" s="12">
        <v>45565</v>
      </c>
      <c r="D31" s="12">
        <v>45659</v>
      </c>
      <c r="E31" s="12">
        <v>45694</v>
      </c>
      <c r="F31">
        <v>95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20161</v>
      </c>
      <c r="P31">
        <v>20317</v>
      </c>
      <c r="Q31">
        <v>0</v>
      </c>
      <c r="R31">
        <v>156</v>
      </c>
      <c r="S31">
        <v>0</v>
      </c>
      <c r="T31" t="s">
        <v>865</v>
      </c>
      <c r="U31" t="s">
        <v>1259</v>
      </c>
      <c r="V31" t="s">
        <v>1260</v>
      </c>
      <c r="W31" t="s">
        <v>3073</v>
      </c>
      <c r="X31" t="s">
        <v>3074</v>
      </c>
      <c r="Y31" t="s">
        <v>3215</v>
      </c>
      <c r="Z31" t="s">
        <v>3216</v>
      </c>
      <c r="AA31" t="s">
        <v>3633</v>
      </c>
      <c r="AB31" t="s">
        <v>3634</v>
      </c>
      <c r="AC31" t="s">
        <v>3635</v>
      </c>
      <c r="AD31" t="s">
        <v>3636</v>
      </c>
      <c r="AE31" t="s">
        <v>3637</v>
      </c>
      <c r="AF31" t="s">
        <v>1264</v>
      </c>
      <c r="AH31" t="s">
        <v>3638</v>
      </c>
      <c r="AI31" t="s">
        <v>3639</v>
      </c>
      <c r="AJ31" t="s">
        <v>3640</v>
      </c>
      <c r="AL31" t="s">
        <v>859</v>
      </c>
      <c r="AM31" t="s">
        <v>3641</v>
      </c>
      <c r="AN31" t="s">
        <v>1298</v>
      </c>
      <c r="AO31" s="13">
        <v>592.88</v>
      </c>
      <c r="AP31">
        <v>20250000190152</v>
      </c>
      <c r="AQ31" s="12">
        <v>45666</v>
      </c>
      <c r="AU31" s="17">
        <v>7030</v>
      </c>
      <c r="AV31">
        <v>7030</v>
      </c>
      <c r="AW31" s="13">
        <v>28.59</v>
      </c>
      <c r="AZ31" s="19">
        <v>7031</v>
      </c>
      <c r="BA31" s="18">
        <v>3.61</v>
      </c>
    </row>
    <row r="32" spans="1:53" x14ac:dyDescent="0.3">
      <c r="A32">
        <v>4</v>
      </c>
      <c r="B32">
        <v>6967</v>
      </c>
      <c r="C32" s="12">
        <v>45565</v>
      </c>
      <c r="D32" s="12">
        <v>45659</v>
      </c>
      <c r="E32" s="12">
        <v>45694</v>
      </c>
      <c r="F32">
        <v>95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5527</v>
      </c>
      <c r="P32">
        <v>5566</v>
      </c>
      <c r="Q32">
        <v>0</v>
      </c>
      <c r="R32">
        <v>39</v>
      </c>
      <c r="S32">
        <v>0</v>
      </c>
      <c r="T32" t="s">
        <v>865</v>
      </c>
      <c r="U32" t="s">
        <v>1259</v>
      </c>
      <c r="V32" t="s">
        <v>1260</v>
      </c>
      <c r="W32" t="s">
        <v>3111</v>
      </c>
      <c r="X32" t="s">
        <v>880</v>
      </c>
      <c r="AE32" t="s">
        <v>3642</v>
      </c>
      <c r="AF32" t="s">
        <v>1264</v>
      </c>
      <c r="AH32" t="s">
        <v>3643</v>
      </c>
      <c r="AI32" t="s">
        <v>1952</v>
      </c>
      <c r="AJ32" t="s">
        <v>2064</v>
      </c>
      <c r="AL32" t="s">
        <v>859</v>
      </c>
      <c r="AM32" t="s">
        <v>3644</v>
      </c>
      <c r="AN32" t="s">
        <v>859</v>
      </c>
      <c r="AO32" s="13">
        <v>45.92</v>
      </c>
      <c r="AP32">
        <v>20250000190153</v>
      </c>
      <c r="AQ32" s="12">
        <v>45666</v>
      </c>
      <c r="AU32" s="17">
        <v>7031</v>
      </c>
      <c r="AV32">
        <v>7031</v>
      </c>
      <c r="AW32" s="13">
        <v>3.61</v>
      </c>
      <c r="AZ32" s="19">
        <v>7032</v>
      </c>
      <c r="BA32" s="18">
        <v>67.010000000000005</v>
      </c>
    </row>
    <row r="33" spans="1:53" x14ac:dyDescent="0.3">
      <c r="A33">
        <v>4</v>
      </c>
      <c r="B33">
        <v>6968</v>
      </c>
      <c r="C33" s="12">
        <v>45565</v>
      </c>
      <c r="D33" s="12">
        <v>45659</v>
      </c>
      <c r="E33" s="12">
        <v>45694</v>
      </c>
      <c r="F33">
        <v>95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3995</v>
      </c>
      <c r="P33">
        <v>4086</v>
      </c>
      <c r="Q33">
        <v>0</v>
      </c>
      <c r="R33">
        <v>91</v>
      </c>
      <c r="S33">
        <v>0</v>
      </c>
      <c r="T33" t="s">
        <v>865</v>
      </c>
      <c r="U33" t="s">
        <v>1259</v>
      </c>
      <c r="V33" t="s">
        <v>1260</v>
      </c>
      <c r="W33" t="s">
        <v>3073</v>
      </c>
      <c r="X33" t="s">
        <v>3074</v>
      </c>
      <c r="Y33" t="s">
        <v>3215</v>
      </c>
      <c r="Z33" t="s">
        <v>3216</v>
      </c>
      <c r="AA33" t="s">
        <v>1396</v>
      </c>
      <c r="AB33" t="s">
        <v>1346</v>
      </c>
      <c r="AE33" t="s">
        <v>3645</v>
      </c>
      <c r="AF33" t="s">
        <v>1264</v>
      </c>
      <c r="AH33" t="s">
        <v>3646</v>
      </c>
      <c r="AI33" t="s">
        <v>3647</v>
      </c>
      <c r="AJ33" t="s">
        <v>1165</v>
      </c>
      <c r="AL33" t="s">
        <v>859</v>
      </c>
      <c r="AM33" t="s">
        <v>3648</v>
      </c>
      <c r="AN33" t="s">
        <v>859</v>
      </c>
      <c r="AO33" s="13">
        <v>190.65</v>
      </c>
      <c r="AP33">
        <v>20250000190154</v>
      </c>
      <c r="AQ33" s="12">
        <v>45666</v>
      </c>
      <c r="AU33" s="17">
        <v>7032</v>
      </c>
      <c r="AV33">
        <v>7032</v>
      </c>
      <c r="AW33" s="13">
        <v>67.010000000000005</v>
      </c>
      <c r="AZ33" s="19">
        <v>7033</v>
      </c>
      <c r="BA33" s="18">
        <v>51.19</v>
      </c>
    </row>
    <row r="34" spans="1:53" x14ac:dyDescent="0.3">
      <c r="A34">
        <v>4</v>
      </c>
      <c r="B34">
        <v>6970</v>
      </c>
      <c r="C34" s="12">
        <v>45565</v>
      </c>
      <c r="D34" s="12">
        <v>45659</v>
      </c>
      <c r="E34" s="12">
        <v>45694</v>
      </c>
      <c r="F34">
        <v>95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976</v>
      </c>
      <c r="P34">
        <v>985</v>
      </c>
      <c r="Q34">
        <v>0</v>
      </c>
      <c r="R34">
        <v>9</v>
      </c>
      <c r="S34">
        <v>0</v>
      </c>
      <c r="T34" t="s">
        <v>865</v>
      </c>
      <c r="U34" t="s">
        <v>922</v>
      </c>
      <c r="V34" t="s">
        <v>923</v>
      </c>
      <c r="AE34" t="s">
        <v>923</v>
      </c>
      <c r="AF34" t="s">
        <v>1264</v>
      </c>
      <c r="AH34" t="s">
        <v>924</v>
      </c>
      <c r="AI34" t="s">
        <v>925</v>
      </c>
      <c r="AJ34" t="s">
        <v>1382</v>
      </c>
      <c r="AL34" t="s">
        <v>859</v>
      </c>
      <c r="AM34" t="s">
        <v>3487</v>
      </c>
      <c r="AN34" t="s">
        <v>1486</v>
      </c>
      <c r="AO34" s="13">
        <v>10</v>
      </c>
      <c r="AP34">
        <v>20250000190156</v>
      </c>
      <c r="AQ34" s="12">
        <v>45666</v>
      </c>
      <c r="AU34" s="17">
        <v>7033</v>
      </c>
      <c r="AV34">
        <v>7033</v>
      </c>
      <c r="AW34" s="13">
        <v>51.19</v>
      </c>
      <c r="AZ34" s="19">
        <v>7034</v>
      </c>
      <c r="BA34" s="18">
        <v>40.65</v>
      </c>
    </row>
    <row r="35" spans="1:53" x14ac:dyDescent="0.3">
      <c r="A35">
        <v>4</v>
      </c>
      <c r="B35">
        <v>6985</v>
      </c>
      <c r="C35" s="12">
        <v>45565</v>
      </c>
      <c r="D35" s="12">
        <v>45659</v>
      </c>
      <c r="E35" s="12">
        <v>45694</v>
      </c>
      <c r="F35">
        <v>95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5885</v>
      </c>
      <c r="P35">
        <v>5930</v>
      </c>
      <c r="Q35">
        <v>0</v>
      </c>
      <c r="R35">
        <v>45</v>
      </c>
      <c r="S35">
        <v>0</v>
      </c>
      <c r="T35" t="s">
        <v>865</v>
      </c>
      <c r="U35" t="s">
        <v>1259</v>
      </c>
      <c r="V35" t="s">
        <v>1260</v>
      </c>
      <c r="W35" t="s">
        <v>3649</v>
      </c>
      <c r="X35" t="s">
        <v>3359</v>
      </c>
      <c r="AE35" t="s">
        <v>3650</v>
      </c>
      <c r="AF35" t="s">
        <v>1264</v>
      </c>
      <c r="AH35" t="s">
        <v>3651</v>
      </c>
      <c r="AI35" t="s">
        <v>923</v>
      </c>
      <c r="AJ35" t="s">
        <v>1294</v>
      </c>
      <c r="AL35" t="s">
        <v>859</v>
      </c>
      <c r="AM35" t="s">
        <v>3652</v>
      </c>
      <c r="AN35" t="s">
        <v>859</v>
      </c>
      <c r="AO35" s="13">
        <v>53.83</v>
      </c>
      <c r="AP35">
        <v>20250000190166</v>
      </c>
      <c r="AQ35" s="12">
        <v>45666</v>
      </c>
      <c r="AU35" s="17">
        <v>7034</v>
      </c>
      <c r="AV35">
        <v>7034</v>
      </c>
      <c r="AW35" s="13">
        <v>40.65</v>
      </c>
      <c r="AZ35" s="19">
        <v>7035</v>
      </c>
      <c r="BA35" s="18">
        <v>23.51</v>
      </c>
    </row>
    <row r="36" spans="1:53" x14ac:dyDescent="0.3">
      <c r="A36">
        <v>4</v>
      </c>
      <c r="B36">
        <v>874362</v>
      </c>
      <c r="C36" s="12">
        <v>45565</v>
      </c>
      <c r="D36" s="12">
        <v>45659</v>
      </c>
      <c r="E36" s="12">
        <v>45694</v>
      </c>
      <c r="F36">
        <v>95</v>
      </c>
      <c r="G36" t="s">
        <v>633</v>
      </c>
      <c r="H36" t="s">
        <v>1064</v>
      </c>
      <c r="I36" t="s">
        <v>1246</v>
      </c>
      <c r="J36" t="s">
        <v>875</v>
      </c>
      <c r="K36" t="s">
        <v>1181</v>
      </c>
      <c r="L36">
        <v>996866969</v>
      </c>
      <c r="M36" t="s">
        <v>783</v>
      </c>
      <c r="N36" t="s">
        <v>863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865</v>
      </c>
      <c r="AF36" t="s">
        <v>3653</v>
      </c>
      <c r="AI36" t="s">
        <v>859</v>
      </c>
      <c r="AJ36" t="s">
        <v>2431</v>
      </c>
      <c r="AL36" t="s">
        <v>859</v>
      </c>
      <c r="AM36" t="s">
        <v>3654</v>
      </c>
      <c r="AN36" t="s">
        <v>859</v>
      </c>
      <c r="AO36" s="13">
        <v>43.24</v>
      </c>
      <c r="AP36">
        <v>20250000193756</v>
      </c>
      <c r="AQ36" s="12">
        <v>45666</v>
      </c>
      <c r="AU36" s="17">
        <v>7035</v>
      </c>
      <c r="AV36">
        <v>7035</v>
      </c>
      <c r="AW36" s="13">
        <v>23.51</v>
      </c>
      <c r="AZ36" s="19">
        <v>7036</v>
      </c>
      <c r="BA36" s="18">
        <v>39.32</v>
      </c>
    </row>
    <row r="37" spans="1:53" x14ac:dyDescent="0.3">
      <c r="A37">
        <v>3</v>
      </c>
      <c r="B37">
        <v>6785</v>
      </c>
      <c r="C37" s="12">
        <v>45567</v>
      </c>
      <c r="D37" s="12">
        <v>45659</v>
      </c>
      <c r="E37" s="12">
        <v>45694</v>
      </c>
      <c r="F37">
        <v>93</v>
      </c>
      <c r="G37" t="s">
        <v>633</v>
      </c>
      <c r="H37" t="s">
        <v>861</v>
      </c>
      <c r="I37" t="s">
        <v>1250</v>
      </c>
      <c r="J37" t="s">
        <v>875</v>
      </c>
      <c r="K37" t="s">
        <v>1251</v>
      </c>
      <c r="L37">
        <v>996866969</v>
      </c>
      <c r="M37" t="s">
        <v>741</v>
      </c>
      <c r="N37" t="s">
        <v>863</v>
      </c>
      <c r="O37">
        <v>9555</v>
      </c>
      <c r="P37">
        <v>9610</v>
      </c>
      <c r="Q37">
        <v>0</v>
      </c>
      <c r="R37">
        <v>55</v>
      </c>
      <c r="S37">
        <v>0</v>
      </c>
      <c r="T37" t="s">
        <v>865</v>
      </c>
      <c r="U37" t="s">
        <v>1468</v>
      </c>
      <c r="V37" t="s">
        <v>1469</v>
      </c>
      <c r="W37" t="s">
        <v>3655</v>
      </c>
      <c r="X37" t="s">
        <v>3656</v>
      </c>
      <c r="AE37" t="s">
        <v>3657</v>
      </c>
      <c r="AF37" t="s">
        <v>1421</v>
      </c>
      <c r="AH37" t="s">
        <v>3658</v>
      </c>
      <c r="AI37" t="s">
        <v>961</v>
      </c>
      <c r="AJ37" t="s">
        <v>2995</v>
      </c>
      <c r="AL37" t="s">
        <v>859</v>
      </c>
      <c r="AM37" t="s">
        <v>3659</v>
      </c>
      <c r="AN37" t="s">
        <v>859</v>
      </c>
      <c r="AO37" s="13">
        <v>67.11</v>
      </c>
      <c r="AP37">
        <v>20250000181358</v>
      </c>
      <c r="AQ37" s="12">
        <v>45666</v>
      </c>
      <c r="AU37" s="17">
        <v>7036</v>
      </c>
      <c r="AV37">
        <v>7036</v>
      </c>
      <c r="AW37" s="13">
        <v>39.32</v>
      </c>
      <c r="AZ37" s="19">
        <v>7037</v>
      </c>
      <c r="BA37" s="18">
        <v>15.2</v>
      </c>
    </row>
    <row r="38" spans="1:53" x14ac:dyDescent="0.3">
      <c r="A38">
        <v>4</v>
      </c>
      <c r="B38">
        <v>7030</v>
      </c>
      <c r="C38" s="12">
        <v>45565</v>
      </c>
      <c r="D38" s="12">
        <v>45659</v>
      </c>
      <c r="E38" s="12">
        <v>45694</v>
      </c>
      <c r="F38">
        <v>95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 t="s">
        <v>283</v>
      </c>
      <c r="N38" t="s">
        <v>863</v>
      </c>
      <c r="O38">
        <v>5391</v>
      </c>
      <c r="P38">
        <v>5417</v>
      </c>
      <c r="Q38">
        <v>0</v>
      </c>
      <c r="R38">
        <v>26</v>
      </c>
      <c r="S38">
        <v>0</v>
      </c>
      <c r="T38" t="s">
        <v>865</v>
      </c>
      <c r="U38" t="s">
        <v>1259</v>
      </c>
      <c r="V38" t="s">
        <v>1260</v>
      </c>
      <c r="W38" t="s">
        <v>1931</v>
      </c>
      <c r="X38" t="s">
        <v>1196</v>
      </c>
      <c r="AE38" t="s">
        <v>1932</v>
      </c>
      <c r="AF38" t="s">
        <v>1264</v>
      </c>
      <c r="AH38" t="s">
        <v>1542</v>
      </c>
      <c r="AI38" t="s">
        <v>1478</v>
      </c>
      <c r="AJ38" t="s">
        <v>958</v>
      </c>
      <c r="AL38" t="s">
        <v>859</v>
      </c>
      <c r="AM38" t="s">
        <v>1933</v>
      </c>
      <c r="AN38" t="s">
        <v>1102</v>
      </c>
      <c r="AO38" s="13">
        <v>28.59</v>
      </c>
      <c r="AP38">
        <v>20250000190203</v>
      </c>
      <c r="AQ38" s="12">
        <v>45666</v>
      </c>
      <c r="AU38" s="17">
        <v>7037</v>
      </c>
      <c r="AV38">
        <v>7037</v>
      </c>
      <c r="AW38" s="13">
        <v>15.2</v>
      </c>
      <c r="AZ38" s="19">
        <v>7038</v>
      </c>
      <c r="BA38" s="18">
        <v>53.83</v>
      </c>
    </row>
    <row r="39" spans="1:53" x14ac:dyDescent="0.3">
      <c r="A39">
        <v>4</v>
      </c>
      <c r="B39">
        <v>7031</v>
      </c>
      <c r="C39" s="12">
        <v>45567</v>
      </c>
      <c r="D39" s="12">
        <v>45660</v>
      </c>
      <c r="E39" s="12">
        <v>45694</v>
      </c>
      <c r="F39">
        <v>94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962</v>
      </c>
      <c r="AI39" t="s">
        <v>859</v>
      </c>
      <c r="AJ39" t="s">
        <v>963</v>
      </c>
      <c r="AL39" t="s">
        <v>859</v>
      </c>
      <c r="AM39" t="s">
        <v>1906</v>
      </c>
      <c r="AN39" t="s">
        <v>870</v>
      </c>
      <c r="AO39" s="13">
        <v>3.61</v>
      </c>
      <c r="AP39">
        <v>20250000190204</v>
      </c>
      <c r="AQ39" s="12">
        <v>45666</v>
      </c>
      <c r="AU39" s="17">
        <v>7038</v>
      </c>
      <c r="AV39">
        <v>7038</v>
      </c>
      <c r="AW39" s="13">
        <v>53.83</v>
      </c>
      <c r="AZ39" s="19">
        <v>19618</v>
      </c>
      <c r="BA39" s="18">
        <v>18.05</v>
      </c>
    </row>
    <row r="40" spans="1:53" x14ac:dyDescent="0.3">
      <c r="A40">
        <v>4</v>
      </c>
      <c r="B40">
        <v>7033</v>
      </c>
      <c r="C40" s="12">
        <v>45565</v>
      </c>
      <c r="D40" s="12">
        <v>45659</v>
      </c>
      <c r="E40" s="12">
        <v>45694</v>
      </c>
      <c r="F40">
        <v>95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440</v>
      </c>
      <c r="N40" t="s">
        <v>863</v>
      </c>
      <c r="O40">
        <v>4644</v>
      </c>
      <c r="P40">
        <v>4687</v>
      </c>
      <c r="Q40">
        <v>0</v>
      </c>
      <c r="R40">
        <v>43</v>
      </c>
      <c r="S40">
        <v>0</v>
      </c>
      <c r="T40" t="s">
        <v>865</v>
      </c>
      <c r="U40" t="s">
        <v>1259</v>
      </c>
      <c r="V40" t="s">
        <v>1260</v>
      </c>
      <c r="W40" t="s">
        <v>2085</v>
      </c>
      <c r="X40" t="s">
        <v>2528</v>
      </c>
      <c r="AE40" t="s">
        <v>3660</v>
      </c>
      <c r="AF40" t="s">
        <v>1264</v>
      </c>
      <c r="AH40" t="s">
        <v>3661</v>
      </c>
      <c r="AI40" t="s">
        <v>2049</v>
      </c>
      <c r="AJ40" t="s">
        <v>1812</v>
      </c>
      <c r="AL40" t="s">
        <v>859</v>
      </c>
      <c r="AM40" t="s">
        <v>3662</v>
      </c>
      <c r="AN40" t="s">
        <v>859</v>
      </c>
      <c r="AO40" s="13">
        <v>51.19</v>
      </c>
      <c r="AP40">
        <v>20250000190206</v>
      </c>
      <c r="AQ40" s="12">
        <v>45666</v>
      </c>
      <c r="AU40" s="17">
        <v>19618</v>
      </c>
      <c r="AV40">
        <v>19618</v>
      </c>
      <c r="AW40" s="13">
        <v>18.05</v>
      </c>
      <c r="AZ40" s="19">
        <v>29312</v>
      </c>
      <c r="BA40" s="18">
        <v>16.22</v>
      </c>
    </row>
    <row r="41" spans="1:53" x14ac:dyDescent="0.3">
      <c r="A41">
        <v>4</v>
      </c>
      <c r="B41">
        <v>7034</v>
      </c>
      <c r="C41" s="12">
        <v>45565</v>
      </c>
      <c r="D41" s="12">
        <v>45659</v>
      </c>
      <c r="E41" s="12">
        <v>45694</v>
      </c>
      <c r="F41">
        <v>95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480</v>
      </c>
      <c r="N41" t="s">
        <v>863</v>
      </c>
      <c r="O41">
        <v>8084</v>
      </c>
      <c r="P41">
        <v>8119</v>
      </c>
      <c r="Q41">
        <v>0</v>
      </c>
      <c r="R41">
        <v>35</v>
      </c>
      <c r="S41">
        <v>0</v>
      </c>
      <c r="T41" t="s">
        <v>865</v>
      </c>
      <c r="U41" t="s">
        <v>1259</v>
      </c>
      <c r="V41" t="s">
        <v>1260</v>
      </c>
      <c r="W41" t="s">
        <v>3663</v>
      </c>
      <c r="X41" t="s">
        <v>1793</v>
      </c>
      <c r="AE41" t="s">
        <v>3664</v>
      </c>
      <c r="AF41" t="s">
        <v>1264</v>
      </c>
      <c r="AH41" t="s">
        <v>3019</v>
      </c>
      <c r="AI41" t="s">
        <v>3383</v>
      </c>
      <c r="AJ41" t="s">
        <v>1989</v>
      </c>
      <c r="AL41" t="s">
        <v>859</v>
      </c>
      <c r="AM41" t="s">
        <v>3665</v>
      </c>
      <c r="AN41" t="s">
        <v>859</v>
      </c>
      <c r="AO41" s="13">
        <v>40.65</v>
      </c>
      <c r="AP41">
        <v>20250000190207</v>
      </c>
      <c r="AQ41" s="12">
        <v>45666</v>
      </c>
      <c r="AU41" s="17">
        <v>29312</v>
      </c>
      <c r="AV41">
        <v>29312</v>
      </c>
      <c r="AW41" s="13">
        <v>16.22</v>
      </c>
      <c r="AZ41" s="19">
        <v>35500</v>
      </c>
      <c r="BA41" s="18">
        <v>28.53</v>
      </c>
    </row>
    <row r="42" spans="1:53" x14ac:dyDescent="0.3">
      <c r="A42">
        <v>4</v>
      </c>
      <c r="B42">
        <v>7035</v>
      </c>
      <c r="C42" s="12">
        <v>45565</v>
      </c>
      <c r="D42" s="12">
        <v>45659</v>
      </c>
      <c r="E42" s="12">
        <v>45694</v>
      </c>
      <c r="F42">
        <v>95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527</v>
      </c>
      <c r="N42" t="s">
        <v>863</v>
      </c>
      <c r="O42">
        <v>3173</v>
      </c>
      <c r="P42">
        <v>3195</v>
      </c>
      <c r="Q42">
        <v>0</v>
      </c>
      <c r="R42">
        <v>22</v>
      </c>
      <c r="S42">
        <v>0</v>
      </c>
      <c r="T42" t="s">
        <v>865</v>
      </c>
      <c r="U42" t="s">
        <v>1259</v>
      </c>
      <c r="V42" t="s">
        <v>1260</v>
      </c>
      <c r="W42" t="s">
        <v>1419</v>
      </c>
      <c r="X42" t="s">
        <v>1989</v>
      </c>
      <c r="AE42" t="s">
        <v>2235</v>
      </c>
      <c r="AF42" t="s">
        <v>1264</v>
      </c>
      <c r="AH42" t="s">
        <v>2236</v>
      </c>
      <c r="AI42" t="s">
        <v>1491</v>
      </c>
      <c r="AJ42" t="s">
        <v>936</v>
      </c>
      <c r="AL42" t="s">
        <v>859</v>
      </c>
      <c r="AM42" t="s">
        <v>2237</v>
      </c>
      <c r="AN42" t="s">
        <v>859</v>
      </c>
      <c r="AO42" s="13">
        <v>23.51</v>
      </c>
      <c r="AP42">
        <v>20250000190208</v>
      </c>
      <c r="AQ42" s="12">
        <v>45666</v>
      </c>
      <c r="AU42" s="17">
        <v>35500</v>
      </c>
      <c r="AV42">
        <v>35500</v>
      </c>
      <c r="AW42" s="13">
        <v>28.53</v>
      </c>
      <c r="AZ42" s="19">
        <v>35565</v>
      </c>
      <c r="BA42" s="18">
        <v>8.75</v>
      </c>
    </row>
    <row r="43" spans="1:53" x14ac:dyDescent="0.3">
      <c r="A43">
        <v>4</v>
      </c>
      <c r="B43">
        <v>7036</v>
      </c>
      <c r="C43" s="12">
        <v>45565</v>
      </c>
      <c r="D43" s="12">
        <v>45659</v>
      </c>
      <c r="E43" s="12">
        <v>45694</v>
      </c>
      <c r="F43">
        <v>95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383</v>
      </c>
      <c r="N43" t="s">
        <v>863</v>
      </c>
      <c r="O43">
        <v>4734</v>
      </c>
      <c r="P43">
        <v>4768</v>
      </c>
      <c r="Q43">
        <v>0</v>
      </c>
      <c r="R43">
        <v>34</v>
      </c>
      <c r="S43">
        <v>0</v>
      </c>
      <c r="T43" t="s">
        <v>865</v>
      </c>
      <c r="U43" t="s">
        <v>1259</v>
      </c>
      <c r="V43" t="s">
        <v>1260</v>
      </c>
      <c r="W43" t="s">
        <v>2273</v>
      </c>
      <c r="X43" t="s">
        <v>1281</v>
      </c>
      <c r="AE43" t="s">
        <v>1271</v>
      </c>
      <c r="AF43" t="s">
        <v>1264</v>
      </c>
      <c r="AH43" t="s">
        <v>3666</v>
      </c>
      <c r="AI43" t="s">
        <v>1794</v>
      </c>
      <c r="AJ43" t="s">
        <v>996</v>
      </c>
      <c r="AL43" t="s">
        <v>859</v>
      </c>
      <c r="AM43" t="s">
        <v>3667</v>
      </c>
      <c r="AN43" t="s">
        <v>859</v>
      </c>
      <c r="AO43" s="13">
        <v>39.32</v>
      </c>
      <c r="AP43">
        <v>20250000190209</v>
      </c>
      <c r="AQ43" s="12">
        <v>45666</v>
      </c>
      <c r="AU43" s="17">
        <v>35565</v>
      </c>
      <c r="AV43">
        <v>35565</v>
      </c>
      <c r="AW43" s="13">
        <v>8.75</v>
      </c>
      <c r="AZ43" s="19">
        <v>35805</v>
      </c>
      <c r="BA43" s="18">
        <v>40.24</v>
      </c>
    </row>
    <row r="44" spans="1:53" x14ac:dyDescent="0.3">
      <c r="A44">
        <v>4</v>
      </c>
      <c r="B44">
        <v>7037</v>
      </c>
      <c r="C44" s="12">
        <v>45565</v>
      </c>
      <c r="D44" s="12">
        <v>45659</v>
      </c>
      <c r="E44" s="12">
        <v>45694</v>
      </c>
      <c r="F44">
        <v>95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335</v>
      </c>
      <c r="N44" t="s">
        <v>863</v>
      </c>
      <c r="O44">
        <v>2855</v>
      </c>
      <c r="P44">
        <v>2871</v>
      </c>
      <c r="Q44">
        <v>0</v>
      </c>
      <c r="R44">
        <v>16</v>
      </c>
      <c r="S44">
        <v>0</v>
      </c>
      <c r="T44" t="s">
        <v>865</v>
      </c>
      <c r="U44" t="s">
        <v>1259</v>
      </c>
      <c r="V44" t="s">
        <v>1260</v>
      </c>
      <c r="W44" t="s">
        <v>2459</v>
      </c>
      <c r="X44" t="s">
        <v>1530</v>
      </c>
      <c r="AE44" t="s">
        <v>3668</v>
      </c>
      <c r="AF44" t="s">
        <v>1264</v>
      </c>
      <c r="AH44" t="s">
        <v>3669</v>
      </c>
      <c r="AI44" t="s">
        <v>1873</v>
      </c>
      <c r="AJ44" t="s">
        <v>1292</v>
      </c>
      <c r="AL44" t="s">
        <v>859</v>
      </c>
      <c r="AM44" t="s">
        <v>3670</v>
      </c>
      <c r="AN44" t="s">
        <v>1729</v>
      </c>
      <c r="AO44" s="13">
        <v>15.2</v>
      </c>
      <c r="AP44">
        <v>20250000190210</v>
      </c>
      <c r="AQ44" s="12">
        <v>45666</v>
      </c>
      <c r="AU44" s="17">
        <v>35805</v>
      </c>
      <c r="AV44">
        <v>35805</v>
      </c>
      <c r="AW44" s="13">
        <v>40.24</v>
      </c>
      <c r="AZ44" s="19">
        <v>40884</v>
      </c>
      <c r="BA44" s="18">
        <v>461.94</v>
      </c>
    </row>
    <row r="45" spans="1:53" x14ac:dyDescent="0.3">
      <c r="A45">
        <v>4</v>
      </c>
      <c r="B45">
        <v>7038</v>
      </c>
      <c r="C45" s="12">
        <v>45565</v>
      </c>
      <c r="D45" s="12">
        <v>45659</v>
      </c>
      <c r="E45" s="12">
        <v>45694</v>
      </c>
      <c r="F45">
        <v>95</v>
      </c>
      <c r="G45" t="s">
        <v>633</v>
      </c>
      <c r="H45" t="s">
        <v>861</v>
      </c>
      <c r="I45" t="s">
        <v>875</v>
      </c>
      <c r="J45" t="s">
        <v>875</v>
      </c>
      <c r="K45" t="s">
        <v>1269</v>
      </c>
      <c r="L45">
        <v>996866969</v>
      </c>
      <c r="M45" t="s">
        <v>284</v>
      </c>
      <c r="N45" t="s">
        <v>863</v>
      </c>
      <c r="O45">
        <v>6655</v>
      </c>
      <c r="P45">
        <v>6700</v>
      </c>
      <c r="Q45">
        <v>0</v>
      </c>
      <c r="R45">
        <v>45</v>
      </c>
      <c r="S45">
        <v>0</v>
      </c>
      <c r="T45" t="s">
        <v>865</v>
      </c>
      <c r="U45" t="s">
        <v>1259</v>
      </c>
      <c r="V45" t="s">
        <v>1260</v>
      </c>
      <c r="W45" t="s">
        <v>3649</v>
      </c>
      <c r="X45" t="s">
        <v>3359</v>
      </c>
      <c r="AE45" t="s">
        <v>3650</v>
      </c>
      <c r="AF45" t="s">
        <v>1264</v>
      </c>
      <c r="AH45" t="s">
        <v>3651</v>
      </c>
      <c r="AI45" t="s">
        <v>923</v>
      </c>
      <c r="AJ45" t="s">
        <v>1294</v>
      </c>
      <c r="AL45" t="s">
        <v>859</v>
      </c>
      <c r="AM45" t="s">
        <v>3652</v>
      </c>
      <c r="AN45" t="s">
        <v>859</v>
      </c>
      <c r="AO45" s="13">
        <v>53.83</v>
      </c>
      <c r="AP45">
        <v>20250000190211</v>
      </c>
      <c r="AQ45" s="12">
        <v>45666</v>
      </c>
      <c r="AU45" s="17">
        <v>40884</v>
      </c>
      <c r="AV45">
        <v>2207736</v>
      </c>
      <c r="AW45" s="13">
        <v>461.94</v>
      </c>
      <c r="AZ45" s="19">
        <v>47615</v>
      </c>
      <c r="BA45" s="18">
        <v>8.18</v>
      </c>
    </row>
    <row r="46" spans="1:53" x14ac:dyDescent="0.3">
      <c r="A46">
        <v>4</v>
      </c>
      <c r="B46">
        <v>699116</v>
      </c>
      <c r="C46" s="12">
        <v>45565</v>
      </c>
      <c r="D46" s="12">
        <v>45659</v>
      </c>
      <c r="E46" s="12">
        <v>45694</v>
      </c>
      <c r="F46">
        <v>95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1351</v>
      </c>
      <c r="AL46" t="s">
        <v>859</v>
      </c>
      <c r="AM46" t="s">
        <v>1352</v>
      </c>
      <c r="AN46" t="s">
        <v>1486</v>
      </c>
      <c r="AO46" s="13">
        <v>8.07</v>
      </c>
      <c r="AP46">
        <v>20250000193542</v>
      </c>
      <c r="AQ46" s="12">
        <v>45666</v>
      </c>
      <c r="AU46" s="17">
        <v>47615</v>
      </c>
      <c r="AV46">
        <v>47615</v>
      </c>
      <c r="AW46" s="13">
        <v>8.18</v>
      </c>
      <c r="AZ46" s="19">
        <v>91142</v>
      </c>
      <c r="BA46" s="18">
        <v>16.66</v>
      </c>
    </row>
    <row r="47" spans="1:53" x14ac:dyDescent="0.3">
      <c r="A47">
        <v>4</v>
      </c>
      <c r="B47">
        <v>699117</v>
      </c>
      <c r="C47" s="12">
        <v>45565</v>
      </c>
      <c r="D47" s="12">
        <v>45659</v>
      </c>
      <c r="E47" s="12">
        <v>45694</v>
      </c>
      <c r="F47">
        <v>95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408</v>
      </c>
      <c r="P47">
        <v>409</v>
      </c>
      <c r="Q47" t="s">
        <v>1583</v>
      </c>
      <c r="R47">
        <v>1</v>
      </c>
      <c r="S47">
        <v>0</v>
      </c>
      <c r="T47" t="s">
        <v>865</v>
      </c>
      <c r="U47" t="s">
        <v>1348</v>
      </c>
      <c r="V47" t="s">
        <v>1061</v>
      </c>
      <c r="AE47" t="s">
        <v>1061</v>
      </c>
      <c r="AF47" t="s">
        <v>1264</v>
      </c>
      <c r="AH47" t="s">
        <v>1349</v>
      </c>
      <c r="AI47" t="s">
        <v>1350</v>
      </c>
      <c r="AJ47" t="s">
        <v>1351</v>
      </c>
      <c r="AL47" t="s">
        <v>859</v>
      </c>
      <c r="AM47" t="s">
        <v>1352</v>
      </c>
      <c r="AN47" t="s">
        <v>859</v>
      </c>
      <c r="AO47" s="13">
        <v>8.49</v>
      </c>
      <c r="AP47">
        <v>20250000193543</v>
      </c>
      <c r="AQ47" s="12">
        <v>45666</v>
      </c>
      <c r="AU47" s="17">
        <v>91142</v>
      </c>
      <c r="AV47">
        <v>91142</v>
      </c>
      <c r="AW47" s="13">
        <v>16.66</v>
      </c>
      <c r="AZ47" s="19">
        <v>91547</v>
      </c>
      <c r="BA47" s="18">
        <v>13.91</v>
      </c>
    </row>
    <row r="48" spans="1:53" x14ac:dyDescent="0.3">
      <c r="A48">
        <v>4</v>
      </c>
      <c r="B48">
        <v>699118</v>
      </c>
      <c r="C48" s="12">
        <v>45565</v>
      </c>
      <c r="D48" s="12">
        <v>45659</v>
      </c>
      <c r="E48" s="12">
        <v>45694</v>
      </c>
      <c r="F48">
        <v>95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1387</v>
      </c>
      <c r="R48">
        <v>0</v>
      </c>
      <c r="S48">
        <v>0</v>
      </c>
      <c r="T48" t="s">
        <v>865</v>
      </c>
      <c r="U48" t="s">
        <v>1348</v>
      </c>
      <c r="V48" t="s">
        <v>1061</v>
      </c>
      <c r="AE48" t="s">
        <v>1061</v>
      </c>
      <c r="AF48" t="s">
        <v>1264</v>
      </c>
      <c r="AH48" t="s">
        <v>1349</v>
      </c>
      <c r="AI48" t="s">
        <v>1350</v>
      </c>
      <c r="AJ48" t="s">
        <v>1351</v>
      </c>
      <c r="AL48" t="s">
        <v>859</v>
      </c>
      <c r="AM48" t="s">
        <v>1352</v>
      </c>
      <c r="AN48" t="s">
        <v>859</v>
      </c>
      <c r="AO48" s="13">
        <v>8.49</v>
      </c>
      <c r="AP48">
        <v>20250000193544</v>
      </c>
      <c r="AQ48" s="12">
        <v>45666</v>
      </c>
      <c r="AU48" s="17">
        <v>91547</v>
      </c>
      <c r="AV48">
        <v>91547</v>
      </c>
      <c r="AW48" s="13">
        <v>13.91</v>
      </c>
      <c r="AZ48" s="19">
        <v>114045</v>
      </c>
      <c r="BA48" s="18">
        <v>0.01</v>
      </c>
    </row>
    <row r="49" spans="1:53" x14ac:dyDescent="0.3">
      <c r="A49">
        <v>4</v>
      </c>
      <c r="B49">
        <v>699119</v>
      </c>
      <c r="C49" s="12">
        <v>45565</v>
      </c>
      <c r="D49" s="12">
        <v>45659</v>
      </c>
      <c r="E49" s="12">
        <v>45694</v>
      </c>
      <c r="F49">
        <v>95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322</v>
      </c>
      <c r="P49">
        <v>324</v>
      </c>
      <c r="Q49" t="s">
        <v>3315</v>
      </c>
      <c r="R49">
        <v>2</v>
      </c>
      <c r="S49">
        <v>0</v>
      </c>
      <c r="T49" t="s">
        <v>865</v>
      </c>
      <c r="U49" t="s">
        <v>1348</v>
      </c>
      <c r="V49" t="s">
        <v>1061</v>
      </c>
      <c r="AE49" t="s">
        <v>1061</v>
      </c>
      <c r="AF49" t="s">
        <v>1264</v>
      </c>
      <c r="AH49" t="s">
        <v>1349</v>
      </c>
      <c r="AI49" t="s">
        <v>1350</v>
      </c>
      <c r="AJ49" t="s">
        <v>1351</v>
      </c>
      <c r="AL49" t="s">
        <v>859</v>
      </c>
      <c r="AM49" t="s">
        <v>1352</v>
      </c>
      <c r="AN49" t="s">
        <v>859</v>
      </c>
      <c r="AO49" s="13">
        <v>8.49</v>
      </c>
      <c r="AP49">
        <v>20250000193545</v>
      </c>
      <c r="AQ49" s="12">
        <v>45666</v>
      </c>
      <c r="AU49" s="17">
        <v>114045</v>
      </c>
      <c r="AV49">
        <v>114045</v>
      </c>
      <c r="AW49" s="13">
        <v>0.01</v>
      </c>
      <c r="AZ49" s="19">
        <v>114056</v>
      </c>
      <c r="BA49" s="18">
        <v>0.05</v>
      </c>
    </row>
    <row r="50" spans="1:53" x14ac:dyDescent="0.3">
      <c r="A50">
        <v>4</v>
      </c>
      <c r="B50">
        <v>699120</v>
      </c>
      <c r="C50" s="12">
        <v>45565</v>
      </c>
      <c r="D50" s="12">
        <v>45659</v>
      </c>
      <c r="E50" s="12">
        <v>45694</v>
      </c>
      <c r="F50">
        <v>95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289</v>
      </c>
      <c r="P50">
        <v>290</v>
      </c>
      <c r="Q50" t="s">
        <v>1583</v>
      </c>
      <c r="R50">
        <v>1</v>
      </c>
      <c r="S50">
        <v>0</v>
      </c>
      <c r="T50" t="s">
        <v>865</v>
      </c>
      <c r="U50" t="s">
        <v>1348</v>
      </c>
      <c r="V50" t="s">
        <v>1061</v>
      </c>
      <c r="AE50" t="s">
        <v>1061</v>
      </c>
      <c r="AF50" t="s">
        <v>1264</v>
      </c>
      <c r="AH50" t="s">
        <v>1349</v>
      </c>
      <c r="AI50" t="s">
        <v>1350</v>
      </c>
      <c r="AJ50" t="s">
        <v>1351</v>
      </c>
      <c r="AL50" t="s">
        <v>859</v>
      </c>
      <c r="AM50" t="s">
        <v>1352</v>
      </c>
      <c r="AN50" t="s">
        <v>929</v>
      </c>
      <c r="AO50" s="13">
        <v>8.1300000000000008</v>
      </c>
      <c r="AP50">
        <v>20250000193546</v>
      </c>
      <c r="AQ50" s="12">
        <v>45666</v>
      </c>
      <c r="AU50" s="17">
        <v>114056</v>
      </c>
      <c r="AV50">
        <v>114056</v>
      </c>
      <c r="AW50" s="13">
        <v>0.05</v>
      </c>
      <c r="AZ50" s="19">
        <v>114858</v>
      </c>
      <c r="BA50" s="18">
        <v>0.01</v>
      </c>
    </row>
    <row r="51" spans="1:53" x14ac:dyDescent="0.3">
      <c r="A51">
        <v>4</v>
      </c>
      <c r="B51">
        <v>7032</v>
      </c>
      <c r="C51" s="12">
        <v>45565</v>
      </c>
      <c r="D51" s="12">
        <v>45659</v>
      </c>
      <c r="E51" s="12">
        <v>45694</v>
      </c>
      <c r="F51">
        <v>95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7876</v>
      </c>
      <c r="P51">
        <v>7931</v>
      </c>
      <c r="Q51">
        <v>0</v>
      </c>
      <c r="R51">
        <v>55</v>
      </c>
      <c r="S51">
        <v>0</v>
      </c>
      <c r="T51" t="s">
        <v>865</v>
      </c>
      <c r="U51" t="s">
        <v>1259</v>
      </c>
      <c r="V51" t="s">
        <v>1260</v>
      </c>
      <c r="W51" t="s">
        <v>3671</v>
      </c>
      <c r="X51" t="s">
        <v>3672</v>
      </c>
      <c r="AE51" t="s">
        <v>3673</v>
      </c>
      <c r="AF51" t="s">
        <v>1264</v>
      </c>
      <c r="AH51" t="s">
        <v>3674</v>
      </c>
      <c r="AI51" t="s">
        <v>1257</v>
      </c>
      <c r="AJ51" t="s">
        <v>2995</v>
      </c>
      <c r="AL51" t="s">
        <v>859</v>
      </c>
      <c r="AM51" t="s">
        <v>3675</v>
      </c>
      <c r="AN51" t="s">
        <v>859</v>
      </c>
      <c r="AO51" s="13">
        <v>67.010000000000005</v>
      </c>
      <c r="AP51">
        <v>20250000190205</v>
      </c>
      <c r="AQ51" s="12">
        <v>45666</v>
      </c>
      <c r="AU51" s="17">
        <v>114858</v>
      </c>
      <c r="AV51">
        <v>114858</v>
      </c>
      <c r="AW51" s="13">
        <v>0.01</v>
      </c>
      <c r="AZ51" s="19">
        <v>114859</v>
      </c>
      <c r="BA51" s="18">
        <v>0.15</v>
      </c>
    </row>
    <row r="52" spans="1:53" x14ac:dyDescent="0.3">
      <c r="A52">
        <v>6</v>
      </c>
      <c r="B52">
        <v>1896261</v>
      </c>
      <c r="C52" s="12">
        <v>45569</v>
      </c>
      <c r="D52" s="12">
        <v>45665</v>
      </c>
      <c r="E52" s="12">
        <v>45698</v>
      </c>
      <c r="F52">
        <v>97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1068</v>
      </c>
      <c r="P52">
        <v>1081</v>
      </c>
      <c r="Q52">
        <v>0</v>
      </c>
      <c r="R52">
        <v>13</v>
      </c>
      <c r="S52">
        <v>0</v>
      </c>
      <c r="T52" t="s">
        <v>865</v>
      </c>
      <c r="U52" t="s">
        <v>946</v>
      </c>
      <c r="V52" t="s">
        <v>947</v>
      </c>
      <c r="AE52" t="s">
        <v>947</v>
      </c>
      <c r="AF52" t="s">
        <v>1363</v>
      </c>
      <c r="AH52" t="s">
        <v>948</v>
      </c>
      <c r="AI52" t="s">
        <v>949</v>
      </c>
      <c r="AJ52" t="s">
        <v>1088</v>
      </c>
      <c r="AL52" t="s">
        <v>859</v>
      </c>
      <c r="AM52" t="s">
        <v>3676</v>
      </c>
      <c r="AN52" t="s">
        <v>859</v>
      </c>
      <c r="AO52" s="13">
        <v>13.38</v>
      </c>
      <c r="AP52">
        <v>20250000277519</v>
      </c>
      <c r="AQ52" s="12">
        <v>45670</v>
      </c>
      <c r="AU52" s="17">
        <v>114859</v>
      </c>
      <c r="AV52">
        <v>114859</v>
      </c>
      <c r="AW52" s="13">
        <v>0.15</v>
      </c>
      <c r="AZ52" s="19">
        <v>114860</v>
      </c>
      <c r="BA52" s="18">
        <v>0.06</v>
      </c>
    </row>
    <row r="53" spans="1:53" x14ac:dyDescent="0.3">
      <c r="A53">
        <v>9</v>
      </c>
      <c r="B53">
        <v>19618</v>
      </c>
      <c r="C53" s="12">
        <v>45573</v>
      </c>
      <c r="D53" s="12">
        <v>45670</v>
      </c>
      <c r="E53" s="12">
        <v>45701</v>
      </c>
      <c r="F53">
        <v>98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2176</v>
      </c>
      <c r="P53">
        <v>2194</v>
      </c>
      <c r="Q53">
        <v>0</v>
      </c>
      <c r="R53">
        <v>18</v>
      </c>
      <c r="S53">
        <v>0</v>
      </c>
      <c r="T53" t="s">
        <v>865</v>
      </c>
      <c r="U53" t="s">
        <v>2242</v>
      </c>
      <c r="V53" t="s">
        <v>1535</v>
      </c>
      <c r="W53" t="s">
        <v>2204</v>
      </c>
      <c r="X53" t="s">
        <v>943</v>
      </c>
      <c r="AE53" t="s">
        <v>1457</v>
      </c>
      <c r="AF53" t="s">
        <v>1653</v>
      </c>
      <c r="AH53" t="s">
        <v>2555</v>
      </c>
      <c r="AI53" t="s">
        <v>1954</v>
      </c>
      <c r="AJ53" t="s">
        <v>1529</v>
      </c>
      <c r="AL53" t="s">
        <v>859</v>
      </c>
      <c r="AM53" t="s">
        <v>3677</v>
      </c>
      <c r="AN53" t="s">
        <v>859</v>
      </c>
      <c r="AO53" s="13">
        <v>18.05</v>
      </c>
      <c r="AP53">
        <v>20250000408654</v>
      </c>
      <c r="AQ53" s="12">
        <v>45673</v>
      </c>
      <c r="AU53" s="17">
        <v>114860</v>
      </c>
      <c r="AV53">
        <v>114860</v>
      </c>
      <c r="AW53" s="13">
        <v>0.06</v>
      </c>
      <c r="AZ53" s="19">
        <v>114861</v>
      </c>
      <c r="BA53" s="18">
        <v>0.03</v>
      </c>
    </row>
    <row r="54" spans="1:53" x14ac:dyDescent="0.3">
      <c r="A54">
        <v>10</v>
      </c>
      <c r="B54">
        <v>1178061</v>
      </c>
      <c r="C54" s="12">
        <v>39997</v>
      </c>
      <c r="D54" s="12">
        <v>40087</v>
      </c>
      <c r="E54" s="12">
        <v>40121</v>
      </c>
      <c r="F54">
        <v>91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3679</v>
      </c>
      <c r="N54" t="s">
        <v>863</v>
      </c>
      <c r="O54">
        <v>271</v>
      </c>
      <c r="P54">
        <v>271</v>
      </c>
      <c r="Q54" t="s">
        <v>1038</v>
      </c>
      <c r="R54">
        <v>0</v>
      </c>
      <c r="S54">
        <v>0</v>
      </c>
      <c r="T54" t="s">
        <v>865</v>
      </c>
      <c r="U54" t="s">
        <v>1039</v>
      </c>
      <c r="V54" t="s">
        <v>1877</v>
      </c>
      <c r="AE54" t="s">
        <v>1877</v>
      </c>
      <c r="AF54" t="s">
        <v>1577</v>
      </c>
      <c r="AG54" t="s">
        <v>1431</v>
      </c>
      <c r="AH54" t="s">
        <v>1164</v>
      </c>
      <c r="AI54" t="s">
        <v>1383</v>
      </c>
      <c r="AJ54" t="s">
        <v>1423</v>
      </c>
      <c r="AL54" t="s">
        <v>1592</v>
      </c>
      <c r="AM54" t="s">
        <v>1037</v>
      </c>
      <c r="AN54" t="s">
        <v>859</v>
      </c>
      <c r="AO54" s="13">
        <v>7</v>
      </c>
      <c r="AP54">
        <v>20090007114298</v>
      </c>
      <c r="AQ54" s="12">
        <v>40095</v>
      </c>
      <c r="AU54" s="17">
        <v>114861</v>
      </c>
      <c r="AV54">
        <v>114861</v>
      </c>
      <c r="AW54" s="13">
        <v>0.03</v>
      </c>
      <c r="AZ54" s="19">
        <v>114862</v>
      </c>
      <c r="BA54" s="18">
        <v>0.02</v>
      </c>
    </row>
    <row r="55" spans="1:53" x14ac:dyDescent="0.3">
      <c r="A55">
        <v>10</v>
      </c>
      <c r="B55">
        <v>1178061</v>
      </c>
      <c r="C55" s="12">
        <v>40088</v>
      </c>
      <c r="D55" s="12">
        <v>40196</v>
      </c>
      <c r="E55" s="12">
        <v>40226</v>
      </c>
      <c r="F55">
        <v>109</v>
      </c>
      <c r="G55" t="s">
        <v>633</v>
      </c>
      <c r="H55" t="s">
        <v>861</v>
      </c>
      <c r="I55" t="s">
        <v>875</v>
      </c>
      <c r="J55" t="s">
        <v>875</v>
      </c>
      <c r="K55" t="s">
        <v>3678</v>
      </c>
      <c r="L55">
        <v>996866969</v>
      </c>
      <c r="M55" t="s">
        <v>3679</v>
      </c>
      <c r="N55" t="s">
        <v>863</v>
      </c>
      <c r="O55">
        <v>271</v>
      </c>
      <c r="P55">
        <v>271</v>
      </c>
      <c r="Q55" t="s">
        <v>1969</v>
      </c>
      <c r="R55">
        <v>0</v>
      </c>
      <c r="S55">
        <v>0</v>
      </c>
      <c r="T55" t="s">
        <v>865</v>
      </c>
      <c r="U55" t="s">
        <v>1453</v>
      </c>
      <c r="V55" t="s">
        <v>2326</v>
      </c>
      <c r="AE55" t="s">
        <v>2326</v>
      </c>
      <c r="AF55" t="s">
        <v>1032</v>
      </c>
      <c r="AG55" t="s">
        <v>1431</v>
      </c>
      <c r="AH55" t="s">
        <v>3129</v>
      </c>
      <c r="AI55" t="s">
        <v>870</v>
      </c>
      <c r="AJ55" t="s">
        <v>1510</v>
      </c>
      <c r="AL55" t="s">
        <v>1752</v>
      </c>
      <c r="AM55" t="s">
        <v>903</v>
      </c>
      <c r="AN55" t="s">
        <v>859</v>
      </c>
      <c r="AO55" s="13">
        <v>8</v>
      </c>
      <c r="AP55">
        <v>20100000452347</v>
      </c>
      <c r="AQ55" s="12">
        <v>40203</v>
      </c>
      <c r="AU55" s="17">
        <v>114862</v>
      </c>
      <c r="AV55">
        <v>114862</v>
      </c>
      <c r="AW55" s="13">
        <v>0.02</v>
      </c>
      <c r="AZ55" s="19">
        <v>114863</v>
      </c>
      <c r="BA55" s="18">
        <v>0.01</v>
      </c>
    </row>
    <row r="56" spans="1:53" x14ac:dyDescent="0.3">
      <c r="A56">
        <v>10</v>
      </c>
      <c r="B56">
        <v>1178061</v>
      </c>
      <c r="C56" s="12">
        <v>40197</v>
      </c>
      <c r="D56" s="12">
        <v>40288</v>
      </c>
      <c r="E56" s="12">
        <v>40315</v>
      </c>
      <c r="F56">
        <v>92</v>
      </c>
      <c r="G56" t="s">
        <v>633</v>
      </c>
      <c r="H56" t="s">
        <v>861</v>
      </c>
      <c r="I56" t="s">
        <v>875</v>
      </c>
      <c r="J56" t="s">
        <v>875</v>
      </c>
      <c r="K56" t="s">
        <v>3678</v>
      </c>
      <c r="L56">
        <v>996866969</v>
      </c>
      <c r="M56" t="s">
        <v>3679</v>
      </c>
      <c r="N56" t="s">
        <v>863</v>
      </c>
      <c r="O56">
        <v>271</v>
      </c>
      <c r="P56">
        <v>271</v>
      </c>
      <c r="Q56" t="s">
        <v>1038</v>
      </c>
      <c r="R56">
        <v>0</v>
      </c>
      <c r="S56">
        <v>0</v>
      </c>
      <c r="T56" t="s">
        <v>865</v>
      </c>
      <c r="U56" t="s">
        <v>1039</v>
      </c>
      <c r="V56" t="s">
        <v>1877</v>
      </c>
      <c r="AE56" t="s">
        <v>1877</v>
      </c>
      <c r="AF56" t="s">
        <v>1591</v>
      </c>
      <c r="AG56" t="s">
        <v>1431</v>
      </c>
      <c r="AH56" t="s">
        <v>1164</v>
      </c>
      <c r="AI56" t="s">
        <v>1399</v>
      </c>
      <c r="AJ56" t="s">
        <v>1461</v>
      </c>
      <c r="AL56" t="s">
        <v>1270</v>
      </c>
      <c r="AM56" t="s">
        <v>1037</v>
      </c>
      <c r="AN56" t="s">
        <v>859</v>
      </c>
      <c r="AO56" s="13">
        <v>7</v>
      </c>
      <c r="AP56">
        <v>20100002875041</v>
      </c>
      <c r="AQ56" s="12">
        <v>40294</v>
      </c>
      <c r="AU56" s="17">
        <v>114863</v>
      </c>
      <c r="AV56">
        <v>114863</v>
      </c>
      <c r="AW56" s="13">
        <v>0.01</v>
      </c>
      <c r="AZ56" s="19">
        <v>119199</v>
      </c>
      <c r="BA56" s="18">
        <v>427.69000000000011</v>
      </c>
    </row>
    <row r="57" spans="1:53" x14ac:dyDescent="0.3">
      <c r="A57">
        <v>10</v>
      </c>
      <c r="B57">
        <v>1178061</v>
      </c>
      <c r="C57" s="12">
        <v>40289</v>
      </c>
      <c r="D57" s="12">
        <v>40366</v>
      </c>
      <c r="E57" s="12">
        <v>40403</v>
      </c>
      <c r="F57">
        <v>78</v>
      </c>
      <c r="G57" t="s">
        <v>633</v>
      </c>
      <c r="H57" t="s">
        <v>861</v>
      </c>
      <c r="I57" t="s">
        <v>875</v>
      </c>
      <c r="J57" t="s">
        <v>875</v>
      </c>
      <c r="K57" t="s">
        <v>3678</v>
      </c>
      <c r="L57">
        <v>996866969</v>
      </c>
      <c r="M57" t="s">
        <v>3679</v>
      </c>
      <c r="N57" t="s">
        <v>863</v>
      </c>
      <c r="O57">
        <v>271</v>
      </c>
      <c r="P57">
        <v>271</v>
      </c>
      <c r="Q57" t="s">
        <v>1595</v>
      </c>
      <c r="R57">
        <v>0</v>
      </c>
      <c r="S57">
        <v>0</v>
      </c>
      <c r="T57" t="s">
        <v>865</v>
      </c>
      <c r="U57" t="s">
        <v>1596</v>
      </c>
      <c r="V57" t="s">
        <v>2096</v>
      </c>
      <c r="AE57" t="s">
        <v>2096</v>
      </c>
      <c r="AF57" t="s">
        <v>1910</v>
      </c>
      <c r="AG57" t="s">
        <v>964</v>
      </c>
      <c r="AH57" t="s">
        <v>1041</v>
      </c>
      <c r="AI57" t="s">
        <v>1000</v>
      </c>
      <c r="AJ57" t="s">
        <v>1950</v>
      </c>
      <c r="AL57" t="s">
        <v>1551</v>
      </c>
      <c r="AM57" t="s">
        <v>1037</v>
      </c>
      <c r="AN57" t="s">
        <v>859</v>
      </c>
      <c r="AO57" s="13">
        <v>7</v>
      </c>
      <c r="AP57">
        <v>20100005303655</v>
      </c>
      <c r="AQ57" s="12">
        <v>40381</v>
      </c>
      <c r="AU57" s="17">
        <v>119199</v>
      </c>
      <c r="AV57">
        <v>6794343</v>
      </c>
      <c r="AW57" s="13">
        <v>427.69000000000011</v>
      </c>
      <c r="AZ57" s="19">
        <v>126839</v>
      </c>
      <c r="BA57" s="18">
        <v>4.01</v>
      </c>
    </row>
    <row r="58" spans="1:53" x14ac:dyDescent="0.3">
      <c r="A58">
        <v>10</v>
      </c>
      <c r="B58">
        <v>1178061</v>
      </c>
      <c r="C58" s="12">
        <v>40367</v>
      </c>
      <c r="D58" s="12">
        <v>40465</v>
      </c>
      <c r="E58" s="12">
        <v>40507</v>
      </c>
      <c r="F58">
        <v>99</v>
      </c>
      <c r="G58" t="s">
        <v>633</v>
      </c>
      <c r="H58" t="s">
        <v>861</v>
      </c>
      <c r="I58" t="s">
        <v>875</v>
      </c>
      <c r="J58" t="s">
        <v>875</v>
      </c>
      <c r="K58" t="s">
        <v>3678</v>
      </c>
      <c r="L58">
        <v>996866969</v>
      </c>
      <c r="M58" t="s">
        <v>3679</v>
      </c>
      <c r="N58" t="s">
        <v>863</v>
      </c>
      <c r="O58">
        <v>271</v>
      </c>
      <c r="P58">
        <v>271</v>
      </c>
      <c r="Q58" t="s">
        <v>1389</v>
      </c>
      <c r="R58">
        <v>0</v>
      </c>
      <c r="S58">
        <v>0</v>
      </c>
      <c r="T58" t="s">
        <v>865</v>
      </c>
      <c r="U58" t="s">
        <v>1390</v>
      </c>
      <c r="V58" t="s">
        <v>1602</v>
      </c>
      <c r="AE58" t="s">
        <v>1602</v>
      </c>
      <c r="AF58" t="s">
        <v>1545</v>
      </c>
      <c r="AG58" t="s">
        <v>1431</v>
      </c>
      <c r="AH58" t="s">
        <v>1880</v>
      </c>
      <c r="AI58" t="s">
        <v>895</v>
      </c>
      <c r="AJ58" t="s">
        <v>1881</v>
      </c>
      <c r="AL58" t="s">
        <v>1530</v>
      </c>
      <c r="AM58" t="s">
        <v>903</v>
      </c>
      <c r="AN58" t="s">
        <v>859</v>
      </c>
      <c r="AO58" s="13">
        <v>8</v>
      </c>
      <c r="AP58">
        <v>20100007840643</v>
      </c>
      <c r="AQ58" s="12">
        <v>40485</v>
      </c>
      <c r="AU58" s="17">
        <v>126839</v>
      </c>
      <c r="AV58">
        <v>126839</v>
      </c>
      <c r="AW58" s="13">
        <v>4.01</v>
      </c>
      <c r="AZ58" s="19">
        <v>154846</v>
      </c>
      <c r="BA58" s="18">
        <v>164.95</v>
      </c>
    </row>
    <row r="59" spans="1:53" x14ac:dyDescent="0.3">
      <c r="A59">
        <v>10</v>
      </c>
      <c r="B59">
        <v>1178061</v>
      </c>
      <c r="C59" s="12">
        <v>40466</v>
      </c>
      <c r="D59" s="12">
        <v>40560</v>
      </c>
      <c r="E59" s="12">
        <v>40591</v>
      </c>
      <c r="F59">
        <v>95</v>
      </c>
      <c r="G59" t="s">
        <v>633</v>
      </c>
      <c r="H59" t="s">
        <v>861</v>
      </c>
      <c r="I59" t="s">
        <v>875</v>
      </c>
      <c r="J59" t="s">
        <v>875</v>
      </c>
      <c r="K59" t="s">
        <v>3678</v>
      </c>
      <c r="L59">
        <v>996866969</v>
      </c>
      <c r="M59" t="s">
        <v>3679</v>
      </c>
      <c r="N59" t="s">
        <v>863</v>
      </c>
      <c r="O59">
        <v>271</v>
      </c>
      <c r="P59">
        <v>271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1584</v>
      </c>
      <c r="AE59" t="s">
        <v>1584</v>
      </c>
      <c r="AF59" t="s">
        <v>1292</v>
      </c>
      <c r="AG59" t="s">
        <v>1431</v>
      </c>
      <c r="AH59" t="s">
        <v>1500</v>
      </c>
      <c r="AI59" t="s">
        <v>1184</v>
      </c>
      <c r="AJ59" t="s">
        <v>1091</v>
      </c>
      <c r="AL59" t="s">
        <v>1068</v>
      </c>
      <c r="AM59" t="s">
        <v>1037</v>
      </c>
      <c r="AN59" t="s">
        <v>859</v>
      </c>
      <c r="AO59" s="13">
        <v>7</v>
      </c>
      <c r="AP59">
        <v>20110000638760</v>
      </c>
      <c r="AQ59" s="12">
        <v>40570</v>
      </c>
      <c r="AU59" s="17">
        <v>154846</v>
      </c>
      <c r="AV59">
        <v>154846</v>
      </c>
      <c r="AW59" s="13">
        <v>164.95</v>
      </c>
      <c r="AZ59" s="19">
        <v>154847</v>
      </c>
      <c r="BA59" s="18">
        <v>3.63</v>
      </c>
    </row>
    <row r="60" spans="1:53" x14ac:dyDescent="0.3">
      <c r="A60">
        <v>10</v>
      </c>
      <c r="B60">
        <v>1178061</v>
      </c>
      <c r="C60" s="12">
        <v>40561</v>
      </c>
      <c r="D60" s="12">
        <v>40646</v>
      </c>
      <c r="E60" s="12">
        <v>40682</v>
      </c>
      <c r="F60">
        <v>86</v>
      </c>
      <c r="G60" t="s">
        <v>633</v>
      </c>
      <c r="H60" t="s">
        <v>861</v>
      </c>
      <c r="I60" t="s">
        <v>875</v>
      </c>
      <c r="J60" t="s">
        <v>875</v>
      </c>
      <c r="K60" t="s">
        <v>3678</v>
      </c>
      <c r="L60">
        <v>996866969</v>
      </c>
      <c r="M60" t="s">
        <v>3679</v>
      </c>
      <c r="N60" t="s">
        <v>863</v>
      </c>
      <c r="O60">
        <v>271</v>
      </c>
      <c r="P60">
        <v>271</v>
      </c>
      <c r="Q60" t="s">
        <v>1601</v>
      </c>
      <c r="R60">
        <v>0</v>
      </c>
      <c r="S60">
        <v>0</v>
      </c>
      <c r="T60" t="s">
        <v>865</v>
      </c>
      <c r="U60" t="s">
        <v>1549</v>
      </c>
      <c r="V60" t="s">
        <v>924</v>
      </c>
      <c r="AE60" t="s">
        <v>924</v>
      </c>
      <c r="AF60" t="s">
        <v>1041</v>
      </c>
      <c r="AG60" t="s">
        <v>964</v>
      </c>
      <c r="AH60" t="s">
        <v>1473</v>
      </c>
      <c r="AI60" t="s">
        <v>1372</v>
      </c>
      <c r="AJ60" t="s">
        <v>1077</v>
      </c>
      <c r="AL60" t="s">
        <v>1298</v>
      </c>
      <c r="AM60" t="s">
        <v>1037</v>
      </c>
      <c r="AN60" t="s">
        <v>859</v>
      </c>
      <c r="AO60" s="13">
        <v>7</v>
      </c>
      <c r="AP60">
        <v>20110003108656</v>
      </c>
      <c r="AQ60" s="12">
        <v>40661</v>
      </c>
      <c r="AU60" s="17">
        <v>154847</v>
      </c>
      <c r="AV60">
        <v>154847</v>
      </c>
      <c r="AW60" s="13">
        <v>3.63</v>
      </c>
      <c r="AZ60" s="19">
        <v>161712</v>
      </c>
      <c r="BA60" s="18">
        <v>12.63</v>
      </c>
    </row>
    <row r="61" spans="1:53" x14ac:dyDescent="0.3">
      <c r="A61">
        <v>10</v>
      </c>
      <c r="B61">
        <v>1178061</v>
      </c>
      <c r="C61" s="12">
        <v>40647</v>
      </c>
      <c r="D61" s="12">
        <v>40735</v>
      </c>
      <c r="E61" s="12">
        <v>40765</v>
      </c>
      <c r="F61">
        <v>89</v>
      </c>
      <c r="G61" t="s">
        <v>633</v>
      </c>
      <c r="H61" t="s">
        <v>861</v>
      </c>
      <c r="I61" t="s">
        <v>875</v>
      </c>
      <c r="J61" t="s">
        <v>875</v>
      </c>
      <c r="K61" t="s">
        <v>3678</v>
      </c>
      <c r="L61">
        <v>996866969</v>
      </c>
      <c r="M61" t="s">
        <v>3679</v>
      </c>
      <c r="N61" t="s">
        <v>863</v>
      </c>
      <c r="O61">
        <v>271</v>
      </c>
      <c r="P61">
        <v>271</v>
      </c>
      <c r="Q61" t="s">
        <v>864</v>
      </c>
      <c r="R61">
        <v>0</v>
      </c>
      <c r="S61">
        <v>0</v>
      </c>
      <c r="T61" t="s">
        <v>865</v>
      </c>
      <c r="U61" t="s">
        <v>866</v>
      </c>
      <c r="V61" t="s">
        <v>1586</v>
      </c>
      <c r="AE61" t="s">
        <v>1586</v>
      </c>
      <c r="AF61" t="s">
        <v>1349</v>
      </c>
      <c r="AG61" t="s">
        <v>964</v>
      </c>
      <c r="AH61" t="s">
        <v>1587</v>
      </c>
      <c r="AI61" t="s">
        <v>1157</v>
      </c>
      <c r="AJ61" t="s">
        <v>1588</v>
      </c>
      <c r="AL61" t="s">
        <v>1459</v>
      </c>
      <c r="AM61" t="s">
        <v>1037</v>
      </c>
      <c r="AN61" t="s">
        <v>859</v>
      </c>
      <c r="AO61" s="13">
        <v>7</v>
      </c>
      <c r="AP61">
        <v>20110005606349</v>
      </c>
      <c r="AQ61" s="12">
        <v>40743</v>
      </c>
      <c r="AU61" s="17">
        <v>161712</v>
      </c>
      <c r="AV61">
        <v>161712</v>
      </c>
      <c r="AW61" s="13">
        <v>12.63</v>
      </c>
      <c r="AZ61" s="19">
        <v>166008</v>
      </c>
      <c r="BA61" s="18">
        <v>8.31</v>
      </c>
    </row>
    <row r="62" spans="1:53" x14ac:dyDescent="0.3">
      <c r="A62">
        <v>10</v>
      </c>
      <c r="B62">
        <v>1178061</v>
      </c>
      <c r="C62" s="12">
        <v>40736</v>
      </c>
      <c r="D62" s="12">
        <v>40822</v>
      </c>
      <c r="E62" s="12">
        <v>40865</v>
      </c>
      <c r="F62">
        <v>87</v>
      </c>
      <c r="G62" t="s">
        <v>633</v>
      </c>
      <c r="H62" t="s">
        <v>861</v>
      </c>
      <c r="I62" t="s">
        <v>875</v>
      </c>
      <c r="J62" t="s">
        <v>875</v>
      </c>
      <c r="K62" t="s">
        <v>3678</v>
      </c>
      <c r="L62">
        <v>996866969</v>
      </c>
      <c r="M62" t="s">
        <v>3679</v>
      </c>
      <c r="N62" t="s">
        <v>863</v>
      </c>
      <c r="O62">
        <v>271</v>
      </c>
      <c r="P62">
        <v>271</v>
      </c>
      <c r="Q62" t="s">
        <v>1386</v>
      </c>
      <c r="R62">
        <v>0</v>
      </c>
      <c r="S62">
        <v>0</v>
      </c>
      <c r="T62" t="s">
        <v>865</v>
      </c>
      <c r="U62" t="s">
        <v>1031</v>
      </c>
      <c r="V62" t="s">
        <v>1266</v>
      </c>
      <c r="AE62" t="s">
        <v>1266</v>
      </c>
      <c r="AF62" t="s">
        <v>1573</v>
      </c>
      <c r="AG62" t="s">
        <v>964</v>
      </c>
      <c r="AH62" t="s">
        <v>1589</v>
      </c>
      <c r="AI62" t="s">
        <v>1372</v>
      </c>
      <c r="AJ62" t="s">
        <v>1077</v>
      </c>
      <c r="AL62" t="s">
        <v>860</v>
      </c>
      <c r="AM62" t="s">
        <v>1037</v>
      </c>
      <c r="AN62" t="s">
        <v>859</v>
      </c>
      <c r="AO62" s="13">
        <v>7</v>
      </c>
      <c r="AP62">
        <v>20110008177234</v>
      </c>
      <c r="AQ62" s="12">
        <v>40841</v>
      </c>
      <c r="AU62" s="17">
        <v>166008</v>
      </c>
      <c r="AV62">
        <v>166008</v>
      </c>
      <c r="AW62" s="13">
        <v>8.31</v>
      </c>
      <c r="AZ62" s="19">
        <v>172656</v>
      </c>
      <c r="BA62" s="18">
        <v>20.56</v>
      </c>
    </row>
    <row r="63" spans="1:53" x14ac:dyDescent="0.3">
      <c r="A63">
        <v>10</v>
      </c>
      <c r="B63">
        <v>1178061</v>
      </c>
      <c r="C63" s="12">
        <v>40823</v>
      </c>
      <c r="D63" s="12">
        <v>41008</v>
      </c>
      <c r="E63" s="12">
        <v>41043</v>
      </c>
      <c r="F63">
        <v>186</v>
      </c>
      <c r="G63" t="s">
        <v>633</v>
      </c>
      <c r="H63" t="s">
        <v>861</v>
      </c>
      <c r="I63" t="s">
        <v>875</v>
      </c>
      <c r="J63" t="s">
        <v>875</v>
      </c>
      <c r="K63" t="s">
        <v>3678</v>
      </c>
      <c r="L63">
        <v>996866969</v>
      </c>
      <c r="M63" t="s">
        <v>3679</v>
      </c>
      <c r="N63" t="s">
        <v>863</v>
      </c>
      <c r="O63">
        <v>271</v>
      </c>
      <c r="P63">
        <v>271</v>
      </c>
      <c r="Q63" t="s">
        <v>3680</v>
      </c>
      <c r="R63">
        <v>0</v>
      </c>
      <c r="S63">
        <v>0</v>
      </c>
      <c r="T63" t="s">
        <v>865</v>
      </c>
      <c r="U63" t="s">
        <v>3681</v>
      </c>
      <c r="V63" t="s">
        <v>2138</v>
      </c>
      <c r="AE63" t="s">
        <v>2138</v>
      </c>
      <c r="AF63" t="s">
        <v>1647</v>
      </c>
      <c r="AG63" t="s">
        <v>1345</v>
      </c>
      <c r="AH63" t="s">
        <v>996</v>
      </c>
      <c r="AI63" t="s">
        <v>1957</v>
      </c>
      <c r="AJ63" t="s">
        <v>1577</v>
      </c>
      <c r="AL63" t="s">
        <v>1530</v>
      </c>
      <c r="AM63" t="s">
        <v>1487</v>
      </c>
      <c r="AN63" t="s">
        <v>859</v>
      </c>
      <c r="AO63" s="13">
        <v>15</v>
      </c>
      <c r="AP63">
        <v>20120003028859</v>
      </c>
      <c r="AQ63" s="12">
        <v>41018</v>
      </c>
      <c r="AU63" s="17">
        <v>172656</v>
      </c>
      <c r="AV63">
        <v>172656</v>
      </c>
      <c r="AW63" s="13">
        <v>20.56</v>
      </c>
      <c r="AZ63" s="19">
        <v>187671</v>
      </c>
      <c r="BA63" s="18">
        <v>65.87</v>
      </c>
    </row>
    <row r="64" spans="1:53" x14ac:dyDescent="0.3">
      <c r="A64">
        <v>10</v>
      </c>
      <c r="B64">
        <v>1178061</v>
      </c>
      <c r="C64" s="12">
        <v>41009</v>
      </c>
      <c r="D64" s="12">
        <v>41205</v>
      </c>
      <c r="E64" s="12">
        <v>41234</v>
      </c>
      <c r="F64">
        <v>197</v>
      </c>
      <c r="G64" t="s">
        <v>633</v>
      </c>
      <c r="H64" t="s">
        <v>861</v>
      </c>
      <c r="I64" t="s">
        <v>875</v>
      </c>
      <c r="J64" t="s">
        <v>875</v>
      </c>
      <c r="K64" t="s">
        <v>3678</v>
      </c>
      <c r="L64">
        <v>996866969</v>
      </c>
      <c r="M64" t="s">
        <v>3679</v>
      </c>
      <c r="N64" t="s">
        <v>863</v>
      </c>
      <c r="O64">
        <v>271</v>
      </c>
      <c r="P64">
        <v>271</v>
      </c>
      <c r="Q64" t="s">
        <v>3682</v>
      </c>
      <c r="R64">
        <v>0</v>
      </c>
      <c r="S64">
        <v>0</v>
      </c>
      <c r="T64" t="s">
        <v>865</v>
      </c>
      <c r="U64" t="s">
        <v>3683</v>
      </c>
      <c r="V64" t="s">
        <v>2020</v>
      </c>
      <c r="AE64" t="s">
        <v>2020</v>
      </c>
      <c r="AF64" t="s">
        <v>1190</v>
      </c>
      <c r="AG64" t="s">
        <v>1345</v>
      </c>
      <c r="AH64" t="s">
        <v>3240</v>
      </c>
      <c r="AI64" t="s">
        <v>959</v>
      </c>
      <c r="AJ64" t="s">
        <v>1589</v>
      </c>
      <c r="AL64" t="s">
        <v>1042</v>
      </c>
      <c r="AM64" t="s">
        <v>1080</v>
      </c>
      <c r="AN64" t="s">
        <v>859</v>
      </c>
      <c r="AO64" s="13">
        <v>16</v>
      </c>
      <c r="AP64">
        <v>20120008369978</v>
      </c>
      <c r="AQ64" s="12">
        <v>41212</v>
      </c>
      <c r="AU64" s="17">
        <v>187671</v>
      </c>
      <c r="AV64">
        <v>187671</v>
      </c>
      <c r="AW64" s="13">
        <v>65.87</v>
      </c>
      <c r="AZ64" s="19">
        <v>189955</v>
      </c>
      <c r="BA64" s="18">
        <v>8.31</v>
      </c>
    </row>
    <row r="65" spans="1:53" x14ac:dyDescent="0.3">
      <c r="A65">
        <v>10</v>
      </c>
      <c r="B65">
        <v>1178061</v>
      </c>
      <c r="C65" s="12">
        <v>41206</v>
      </c>
      <c r="D65" s="12">
        <v>41298</v>
      </c>
      <c r="E65" s="12">
        <v>41323</v>
      </c>
      <c r="F65">
        <v>93</v>
      </c>
      <c r="G65" t="s">
        <v>633</v>
      </c>
      <c r="H65" t="s">
        <v>861</v>
      </c>
      <c r="I65" t="s">
        <v>875</v>
      </c>
      <c r="J65" t="s">
        <v>875</v>
      </c>
      <c r="K65" t="s">
        <v>3678</v>
      </c>
      <c r="L65">
        <v>996866969</v>
      </c>
      <c r="M65" t="s">
        <v>3679</v>
      </c>
      <c r="N65" t="s">
        <v>863</v>
      </c>
      <c r="O65">
        <v>271</v>
      </c>
      <c r="P65">
        <v>271</v>
      </c>
      <c r="Q65" t="s">
        <v>1418</v>
      </c>
      <c r="R65">
        <v>0</v>
      </c>
      <c r="S65">
        <v>0</v>
      </c>
      <c r="T65" t="s">
        <v>865</v>
      </c>
      <c r="U65" t="s">
        <v>1419</v>
      </c>
      <c r="V65" t="s">
        <v>1649</v>
      </c>
      <c r="AE65" t="s">
        <v>1649</v>
      </c>
      <c r="AF65" t="s">
        <v>2932</v>
      </c>
      <c r="AG65" t="s">
        <v>1431</v>
      </c>
      <c r="AH65" t="s">
        <v>883</v>
      </c>
      <c r="AI65" t="s">
        <v>1100</v>
      </c>
      <c r="AJ65" t="s">
        <v>1197</v>
      </c>
      <c r="AL65" t="s">
        <v>1752</v>
      </c>
      <c r="AM65" t="s">
        <v>1037</v>
      </c>
      <c r="AN65" t="s">
        <v>859</v>
      </c>
      <c r="AO65" s="13">
        <v>7</v>
      </c>
      <c r="AP65">
        <v>20130000646104</v>
      </c>
      <c r="AQ65" s="12">
        <v>41299</v>
      </c>
      <c r="AU65" s="17">
        <v>189955</v>
      </c>
      <c r="AV65">
        <v>189955</v>
      </c>
      <c r="AW65" s="13">
        <v>8.31</v>
      </c>
      <c r="AZ65" s="19">
        <v>195373</v>
      </c>
      <c r="BA65" s="18">
        <v>8.0500000000000007</v>
      </c>
    </row>
    <row r="66" spans="1:53" x14ac:dyDescent="0.3">
      <c r="A66">
        <v>10</v>
      </c>
      <c r="B66">
        <v>1178061</v>
      </c>
      <c r="C66" s="12">
        <v>41299</v>
      </c>
      <c r="D66" s="12">
        <v>41396</v>
      </c>
      <c r="E66" s="12">
        <v>41428</v>
      </c>
      <c r="F66">
        <v>98</v>
      </c>
      <c r="G66" t="s">
        <v>633</v>
      </c>
      <c r="H66" t="s">
        <v>861</v>
      </c>
      <c r="I66" t="s">
        <v>875</v>
      </c>
      <c r="J66" t="s">
        <v>875</v>
      </c>
      <c r="K66" t="s">
        <v>3678</v>
      </c>
      <c r="L66">
        <v>996866969</v>
      </c>
      <c r="M66" t="s">
        <v>3684</v>
      </c>
      <c r="N66" t="s">
        <v>863</v>
      </c>
      <c r="O66">
        <v>271</v>
      </c>
      <c r="P66">
        <v>271</v>
      </c>
      <c r="Q66" t="s">
        <v>1360</v>
      </c>
      <c r="R66">
        <v>0</v>
      </c>
      <c r="S66">
        <v>0</v>
      </c>
      <c r="T66" t="s">
        <v>865</v>
      </c>
      <c r="U66" t="s">
        <v>1361</v>
      </c>
      <c r="V66" t="s">
        <v>1580</v>
      </c>
      <c r="AE66" t="s">
        <v>1580</v>
      </c>
      <c r="AF66" t="s">
        <v>1587</v>
      </c>
      <c r="AG66" t="s">
        <v>1431</v>
      </c>
      <c r="AH66" t="s">
        <v>1156</v>
      </c>
      <c r="AI66" t="s">
        <v>1123</v>
      </c>
      <c r="AJ66" t="s">
        <v>3565</v>
      </c>
      <c r="AK66" t="s">
        <v>2335</v>
      </c>
      <c r="AL66" t="s">
        <v>1298</v>
      </c>
      <c r="AM66" t="s">
        <v>3685</v>
      </c>
      <c r="AN66" t="s">
        <v>859</v>
      </c>
      <c r="AO66" s="13">
        <v>26</v>
      </c>
      <c r="AP66">
        <v>20130003482778</v>
      </c>
      <c r="AQ66" s="12">
        <v>41407</v>
      </c>
      <c r="AU66" s="17">
        <v>195373</v>
      </c>
      <c r="AV66">
        <v>195373</v>
      </c>
      <c r="AW66" s="13">
        <v>8.0500000000000007</v>
      </c>
      <c r="AZ66" s="19">
        <v>196041</v>
      </c>
      <c r="BA66" s="18">
        <v>8.2100000000000009</v>
      </c>
    </row>
    <row r="67" spans="1:53" x14ac:dyDescent="0.3">
      <c r="A67">
        <v>10</v>
      </c>
      <c r="B67">
        <v>1178061</v>
      </c>
      <c r="C67" s="12">
        <v>41397</v>
      </c>
      <c r="D67" s="12">
        <v>41480</v>
      </c>
      <c r="E67" s="12">
        <v>41508</v>
      </c>
      <c r="F67">
        <v>84</v>
      </c>
      <c r="G67" t="s">
        <v>633</v>
      </c>
      <c r="H67" t="s">
        <v>861</v>
      </c>
      <c r="I67" t="s">
        <v>875</v>
      </c>
      <c r="J67" t="s">
        <v>875</v>
      </c>
      <c r="K67" t="s">
        <v>3678</v>
      </c>
      <c r="L67">
        <v>996866969</v>
      </c>
      <c r="M67" t="s">
        <v>3684</v>
      </c>
      <c r="N67" t="s">
        <v>863</v>
      </c>
      <c r="O67">
        <v>271</v>
      </c>
      <c r="P67">
        <v>271</v>
      </c>
      <c r="Q67" t="s">
        <v>1498</v>
      </c>
      <c r="R67">
        <v>0</v>
      </c>
      <c r="S67">
        <v>0</v>
      </c>
      <c r="T67" t="s">
        <v>865</v>
      </c>
      <c r="U67" t="s">
        <v>1499</v>
      </c>
      <c r="V67" t="s">
        <v>3383</v>
      </c>
      <c r="AE67" t="s">
        <v>3383</v>
      </c>
      <c r="AF67" t="s">
        <v>1478</v>
      </c>
      <c r="AG67" t="s">
        <v>964</v>
      </c>
      <c r="AH67" t="s">
        <v>2932</v>
      </c>
      <c r="AI67" t="s">
        <v>895</v>
      </c>
      <c r="AJ67" t="s">
        <v>1291</v>
      </c>
      <c r="AL67" t="s">
        <v>1350</v>
      </c>
      <c r="AM67" t="s">
        <v>1037</v>
      </c>
      <c r="AN67" t="s">
        <v>859</v>
      </c>
      <c r="AO67" s="13">
        <v>7</v>
      </c>
      <c r="AP67">
        <v>20130005903178</v>
      </c>
      <c r="AQ67" s="12">
        <v>41486</v>
      </c>
      <c r="AU67" s="17">
        <v>196041</v>
      </c>
      <c r="AV67">
        <v>196041</v>
      </c>
      <c r="AW67" s="13">
        <v>8.2100000000000009</v>
      </c>
      <c r="AZ67" s="19">
        <v>196050</v>
      </c>
      <c r="BA67" s="18">
        <v>10.73</v>
      </c>
    </row>
    <row r="68" spans="1:53" x14ac:dyDescent="0.3">
      <c r="A68">
        <v>10</v>
      </c>
      <c r="B68">
        <v>1178061</v>
      </c>
      <c r="C68" s="12">
        <v>41481</v>
      </c>
      <c r="D68" s="12">
        <v>41582</v>
      </c>
      <c r="E68" s="12">
        <v>41610</v>
      </c>
      <c r="F68">
        <v>102</v>
      </c>
      <c r="G68" t="s">
        <v>633</v>
      </c>
      <c r="H68" t="s">
        <v>861</v>
      </c>
      <c r="I68" t="s">
        <v>875</v>
      </c>
      <c r="J68" t="s">
        <v>875</v>
      </c>
      <c r="K68" t="s">
        <v>3678</v>
      </c>
      <c r="L68">
        <v>996866969</v>
      </c>
      <c r="M68" t="s">
        <v>3684</v>
      </c>
      <c r="N68" t="s">
        <v>863</v>
      </c>
      <c r="O68">
        <v>271</v>
      </c>
      <c r="P68">
        <v>271</v>
      </c>
      <c r="Q68" t="s">
        <v>1403</v>
      </c>
      <c r="R68">
        <v>0</v>
      </c>
      <c r="S68">
        <v>0</v>
      </c>
      <c r="T68" t="s">
        <v>865</v>
      </c>
      <c r="U68" t="s">
        <v>1404</v>
      </c>
      <c r="V68" t="s">
        <v>3278</v>
      </c>
      <c r="AE68" t="s">
        <v>3278</v>
      </c>
      <c r="AF68" t="s">
        <v>1092</v>
      </c>
      <c r="AG68" t="s">
        <v>1431</v>
      </c>
      <c r="AH68" t="s">
        <v>3382</v>
      </c>
      <c r="AI68" t="s">
        <v>960</v>
      </c>
      <c r="AJ68" t="s">
        <v>1149</v>
      </c>
      <c r="AL68" t="s">
        <v>2117</v>
      </c>
      <c r="AM68" t="s">
        <v>903</v>
      </c>
      <c r="AN68" t="s">
        <v>859</v>
      </c>
      <c r="AO68" s="13">
        <v>8</v>
      </c>
      <c r="AP68">
        <v>20130008688429</v>
      </c>
      <c r="AQ68" s="12">
        <v>41586</v>
      </c>
      <c r="AU68" s="17">
        <v>196050</v>
      </c>
      <c r="AV68">
        <v>196050</v>
      </c>
      <c r="AW68" s="13">
        <v>10.73</v>
      </c>
      <c r="AZ68" s="19">
        <v>246829</v>
      </c>
      <c r="BA68" s="18">
        <v>8.49</v>
      </c>
    </row>
    <row r="69" spans="1:53" x14ac:dyDescent="0.3">
      <c r="A69">
        <v>10</v>
      </c>
      <c r="B69">
        <v>1178061</v>
      </c>
      <c r="C69" s="12">
        <v>41583</v>
      </c>
      <c r="D69" s="12">
        <v>41762</v>
      </c>
      <c r="E69" s="12">
        <v>41788</v>
      </c>
      <c r="F69">
        <v>180</v>
      </c>
      <c r="G69" t="s">
        <v>633</v>
      </c>
      <c r="H69" t="s">
        <v>861</v>
      </c>
      <c r="I69" t="s">
        <v>875</v>
      </c>
      <c r="J69" t="s">
        <v>875</v>
      </c>
      <c r="K69" t="s">
        <v>3678</v>
      </c>
      <c r="L69">
        <v>996866969</v>
      </c>
      <c r="M69" t="s">
        <v>3684</v>
      </c>
      <c r="N69" t="s">
        <v>863</v>
      </c>
      <c r="O69">
        <v>271</v>
      </c>
      <c r="P69">
        <v>271</v>
      </c>
      <c r="Q69">
        <v>12</v>
      </c>
      <c r="R69">
        <v>0</v>
      </c>
      <c r="S69">
        <v>0</v>
      </c>
      <c r="T69" t="s">
        <v>865</v>
      </c>
      <c r="U69" t="s">
        <v>953</v>
      </c>
      <c r="V69" t="s">
        <v>1611</v>
      </c>
      <c r="AE69" t="s">
        <v>1611</v>
      </c>
      <c r="AF69" t="s">
        <v>3071</v>
      </c>
      <c r="AG69" t="s">
        <v>1198</v>
      </c>
      <c r="AH69" t="s">
        <v>1613</v>
      </c>
      <c r="AI69" t="s">
        <v>1614</v>
      </c>
      <c r="AJ69" t="s">
        <v>1529</v>
      </c>
      <c r="AL69" t="s">
        <v>1652</v>
      </c>
      <c r="AM69" t="s">
        <v>1487</v>
      </c>
      <c r="AN69" t="s">
        <v>859</v>
      </c>
      <c r="AO69" s="13">
        <v>15</v>
      </c>
      <c r="AP69">
        <v>20140003741984</v>
      </c>
      <c r="AQ69" s="12">
        <v>41767</v>
      </c>
      <c r="AU69" s="17">
        <v>246829</v>
      </c>
      <c r="AV69">
        <v>246829</v>
      </c>
      <c r="AW69" s="13">
        <v>8.49</v>
      </c>
      <c r="AZ69" s="19">
        <v>247631</v>
      </c>
      <c r="BA69" s="18">
        <v>6.63</v>
      </c>
    </row>
    <row r="70" spans="1:53" x14ac:dyDescent="0.3">
      <c r="A70">
        <v>10</v>
      </c>
      <c r="B70">
        <v>1178061</v>
      </c>
      <c r="C70" s="12">
        <v>41763</v>
      </c>
      <c r="D70" s="12">
        <v>41834</v>
      </c>
      <c r="E70" s="12">
        <v>41871</v>
      </c>
      <c r="F70">
        <v>72</v>
      </c>
      <c r="G70" t="s">
        <v>633</v>
      </c>
      <c r="H70" t="s">
        <v>861</v>
      </c>
      <c r="I70" t="s">
        <v>875</v>
      </c>
      <c r="J70" t="s">
        <v>875</v>
      </c>
      <c r="K70" t="s">
        <v>3678</v>
      </c>
      <c r="L70">
        <v>996866969</v>
      </c>
      <c r="M70" t="s">
        <v>3684</v>
      </c>
      <c r="N70" t="s">
        <v>863</v>
      </c>
      <c r="O70">
        <v>271</v>
      </c>
      <c r="P70">
        <v>271</v>
      </c>
      <c r="Q70" t="s">
        <v>1972</v>
      </c>
      <c r="R70">
        <v>0</v>
      </c>
      <c r="S70">
        <v>0</v>
      </c>
      <c r="T70" t="s">
        <v>865</v>
      </c>
      <c r="U70" t="s">
        <v>939</v>
      </c>
      <c r="V70" t="s">
        <v>1414</v>
      </c>
      <c r="AE70" t="s">
        <v>1414</v>
      </c>
      <c r="AF70" t="s">
        <v>1266</v>
      </c>
      <c r="AG70" t="s">
        <v>964</v>
      </c>
      <c r="AH70" t="s">
        <v>935</v>
      </c>
      <c r="AI70" t="s">
        <v>1321</v>
      </c>
      <c r="AJ70" t="s">
        <v>1163</v>
      </c>
      <c r="AL70" t="s">
        <v>1778</v>
      </c>
      <c r="AM70" t="s">
        <v>1037</v>
      </c>
      <c r="AN70" t="s">
        <v>859</v>
      </c>
      <c r="AO70" s="13">
        <v>7</v>
      </c>
      <c r="AP70">
        <v>20140006296288</v>
      </c>
      <c r="AQ70" s="12">
        <v>41848</v>
      </c>
      <c r="AU70" s="17">
        <v>247631</v>
      </c>
      <c r="AV70">
        <v>247631</v>
      </c>
      <c r="AW70" s="13">
        <v>6.63</v>
      </c>
      <c r="AZ70" s="19">
        <v>253683</v>
      </c>
      <c r="BA70" s="18">
        <v>10.58</v>
      </c>
    </row>
    <row r="71" spans="1:53" x14ac:dyDescent="0.3">
      <c r="A71">
        <v>10</v>
      </c>
      <c r="B71">
        <v>1178061</v>
      </c>
      <c r="C71" s="12">
        <v>41835</v>
      </c>
      <c r="D71" s="12">
        <v>41928</v>
      </c>
      <c r="E71" s="12">
        <v>41964</v>
      </c>
      <c r="F71">
        <v>94</v>
      </c>
      <c r="G71" t="s">
        <v>633</v>
      </c>
      <c r="H71" t="s">
        <v>861</v>
      </c>
      <c r="I71" t="s">
        <v>875</v>
      </c>
      <c r="J71" t="s">
        <v>875</v>
      </c>
      <c r="K71" t="s">
        <v>3678</v>
      </c>
      <c r="L71">
        <v>996866969</v>
      </c>
      <c r="M71" t="s">
        <v>3684</v>
      </c>
      <c r="N71" t="s">
        <v>863</v>
      </c>
      <c r="O71">
        <v>271</v>
      </c>
      <c r="P71">
        <v>271</v>
      </c>
      <c r="Q71" t="s">
        <v>1387</v>
      </c>
      <c r="R71">
        <v>0</v>
      </c>
      <c r="S71">
        <v>0</v>
      </c>
      <c r="T71" t="s">
        <v>865</v>
      </c>
      <c r="U71" t="s">
        <v>1348</v>
      </c>
      <c r="V71" t="s">
        <v>1061</v>
      </c>
      <c r="AE71" t="s">
        <v>1061</v>
      </c>
      <c r="AF71" t="s">
        <v>962</v>
      </c>
      <c r="AG71" t="s">
        <v>964</v>
      </c>
      <c r="AH71" t="s">
        <v>1349</v>
      </c>
      <c r="AI71" t="s">
        <v>1350</v>
      </c>
      <c r="AJ71" t="s">
        <v>1126</v>
      </c>
      <c r="AL71" t="s">
        <v>1401</v>
      </c>
      <c r="AM71" t="s">
        <v>903</v>
      </c>
      <c r="AN71" t="s">
        <v>859</v>
      </c>
      <c r="AO71" s="13">
        <v>8</v>
      </c>
      <c r="AP71">
        <v>20140008991407</v>
      </c>
      <c r="AQ71" s="12">
        <v>41942</v>
      </c>
      <c r="AU71" s="17">
        <v>253683</v>
      </c>
      <c r="AV71">
        <v>253683</v>
      </c>
      <c r="AW71" s="13">
        <v>10.58</v>
      </c>
      <c r="AZ71" s="19">
        <v>256408</v>
      </c>
      <c r="BA71" s="18">
        <v>10.91</v>
      </c>
    </row>
    <row r="72" spans="1:53" x14ac:dyDescent="0.3">
      <c r="A72">
        <v>10</v>
      </c>
      <c r="B72">
        <v>1178061</v>
      </c>
      <c r="C72" s="12">
        <v>41929</v>
      </c>
      <c r="D72" s="12">
        <v>42046</v>
      </c>
      <c r="E72" s="12">
        <v>42076</v>
      </c>
      <c r="F72">
        <v>118</v>
      </c>
      <c r="G72" t="s">
        <v>633</v>
      </c>
      <c r="H72" t="s">
        <v>861</v>
      </c>
      <c r="I72" t="s">
        <v>875</v>
      </c>
      <c r="J72" t="s">
        <v>875</v>
      </c>
      <c r="K72" t="s">
        <v>3678</v>
      </c>
      <c r="L72">
        <v>996866969</v>
      </c>
      <c r="M72" t="s">
        <v>3684</v>
      </c>
      <c r="N72" t="s">
        <v>863</v>
      </c>
      <c r="O72">
        <v>271</v>
      </c>
      <c r="P72">
        <v>271</v>
      </c>
      <c r="Q72" t="s">
        <v>3686</v>
      </c>
      <c r="R72">
        <v>0</v>
      </c>
      <c r="S72">
        <v>0</v>
      </c>
      <c r="T72" t="s">
        <v>865</v>
      </c>
      <c r="U72" t="s">
        <v>3687</v>
      </c>
      <c r="V72" t="s">
        <v>1397</v>
      </c>
      <c r="AE72" t="s">
        <v>1397</v>
      </c>
      <c r="AF72" t="s">
        <v>3503</v>
      </c>
      <c r="AH72" t="s">
        <v>1125</v>
      </c>
      <c r="AI72" t="s">
        <v>929</v>
      </c>
      <c r="AJ72" t="s">
        <v>1575</v>
      </c>
      <c r="AL72" t="s">
        <v>1495</v>
      </c>
      <c r="AM72" t="s">
        <v>994</v>
      </c>
      <c r="AN72" t="s">
        <v>859</v>
      </c>
      <c r="AO72" s="13">
        <v>11</v>
      </c>
      <c r="AP72">
        <v>20150000983287</v>
      </c>
      <c r="AQ72" s="12">
        <v>42047</v>
      </c>
      <c r="AU72" s="17">
        <v>256408</v>
      </c>
      <c r="AV72">
        <v>256408</v>
      </c>
      <c r="AW72" s="13">
        <v>10.91</v>
      </c>
      <c r="AZ72" s="19">
        <v>260505</v>
      </c>
      <c r="BA72" s="18">
        <v>17.760000000000002</v>
      </c>
    </row>
    <row r="73" spans="1:53" x14ac:dyDescent="0.3">
      <c r="A73">
        <v>10</v>
      </c>
      <c r="B73">
        <v>1178061</v>
      </c>
      <c r="C73" s="12">
        <v>42047</v>
      </c>
      <c r="D73" s="12">
        <v>42136</v>
      </c>
      <c r="E73" s="12">
        <v>42170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3678</v>
      </c>
      <c r="L73">
        <v>996866969</v>
      </c>
      <c r="M73" t="s">
        <v>3684</v>
      </c>
      <c r="N73" t="s">
        <v>863</v>
      </c>
      <c r="O73">
        <v>271</v>
      </c>
      <c r="P73">
        <v>271</v>
      </c>
      <c r="Q73">
        <v>6</v>
      </c>
      <c r="R73">
        <v>0</v>
      </c>
      <c r="S73">
        <v>0</v>
      </c>
      <c r="T73" t="s">
        <v>865</v>
      </c>
      <c r="U73" t="s">
        <v>1182</v>
      </c>
      <c r="V73" t="s">
        <v>1047</v>
      </c>
      <c r="AE73" t="s">
        <v>1047</v>
      </c>
      <c r="AF73" t="s">
        <v>881</v>
      </c>
      <c r="AH73" t="s">
        <v>1183</v>
      </c>
      <c r="AI73" t="s">
        <v>870</v>
      </c>
      <c r="AJ73" t="s">
        <v>1651</v>
      </c>
      <c r="AL73" t="s">
        <v>859</v>
      </c>
      <c r="AM73" t="s">
        <v>903</v>
      </c>
      <c r="AN73" t="s">
        <v>859</v>
      </c>
      <c r="AO73" s="13">
        <v>8</v>
      </c>
      <c r="AP73">
        <v>20150003815605</v>
      </c>
      <c r="AQ73" s="12">
        <v>42139</v>
      </c>
      <c r="AU73" s="17">
        <v>260505</v>
      </c>
      <c r="AV73">
        <v>260505</v>
      </c>
      <c r="AW73" s="13">
        <v>17.760000000000002</v>
      </c>
      <c r="AZ73" s="19">
        <v>332531</v>
      </c>
      <c r="BA73" s="18">
        <v>0.03</v>
      </c>
    </row>
    <row r="74" spans="1:53" x14ac:dyDescent="0.3">
      <c r="A74">
        <v>10</v>
      </c>
      <c r="B74">
        <v>1178061</v>
      </c>
      <c r="C74" s="12">
        <v>42137</v>
      </c>
      <c r="D74" s="12">
        <v>42213</v>
      </c>
      <c r="E74" s="12">
        <v>42251</v>
      </c>
      <c r="F74">
        <v>77</v>
      </c>
      <c r="G74" t="s">
        <v>633</v>
      </c>
      <c r="H74" t="s">
        <v>861</v>
      </c>
      <c r="I74" t="s">
        <v>875</v>
      </c>
      <c r="J74" t="s">
        <v>875</v>
      </c>
      <c r="K74" t="s">
        <v>3678</v>
      </c>
      <c r="L74">
        <v>996866969</v>
      </c>
      <c r="M74" t="s">
        <v>3684</v>
      </c>
      <c r="N74" t="s">
        <v>863</v>
      </c>
      <c r="O74">
        <v>271</v>
      </c>
      <c r="P74">
        <v>271</v>
      </c>
      <c r="Q74" t="s">
        <v>1051</v>
      </c>
      <c r="R74">
        <v>0</v>
      </c>
      <c r="S74">
        <v>0</v>
      </c>
      <c r="T74" t="s">
        <v>865</v>
      </c>
      <c r="U74" t="s">
        <v>1380</v>
      </c>
      <c r="V74" t="s">
        <v>1078</v>
      </c>
      <c r="AE74" t="s">
        <v>1078</v>
      </c>
      <c r="AF74" t="s">
        <v>1649</v>
      </c>
      <c r="AH74" t="s">
        <v>1408</v>
      </c>
      <c r="AI74" t="s">
        <v>1383</v>
      </c>
      <c r="AJ74" t="s">
        <v>1439</v>
      </c>
      <c r="AL74" t="s">
        <v>1227</v>
      </c>
      <c r="AM74" t="s">
        <v>1037</v>
      </c>
      <c r="AN74" t="s">
        <v>859</v>
      </c>
      <c r="AO74" s="13">
        <v>7</v>
      </c>
      <c r="AP74">
        <v>20150006507750</v>
      </c>
      <c r="AQ74" s="12">
        <v>42223</v>
      </c>
      <c r="AU74" s="17">
        <v>332531</v>
      </c>
      <c r="AV74">
        <v>332531</v>
      </c>
      <c r="AW74" s="13">
        <v>0.03</v>
      </c>
      <c r="AZ74" s="19">
        <v>332532</v>
      </c>
      <c r="BA74" s="18">
        <v>0.02</v>
      </c>
    </row>
    <row r="75" spans="1:53" x14ac:dyDescent="0.3">
      <c r="A75">
        <v>10</v>
      </c>
      <c r="B75">
        <v>1178061</v>
      </c>
      <c r="C75" s="12">
        <v>42214</v>
      </c>
      <c r="D75" s="12">
        <v>42300</v>
      </c>
      <c r="E75" s="12">
        <v>42340</v>
      </c>
      <c r="F75">
        <v>87</v>
      </c>
      <c r="G75" t="s">
        <v>633</v>
      </c>
      <c r="H75" t="s">
        <v>861</v>
      </c>
      <c r="I75" t="s">
        <v>875</v>
      </c>
      <c r="J75" t="s">
        <v>875</v>
      </c>
      <c r="K75" t="s">
        <v>3678</v>
      </c>
      <c r="L75">
        <v>996866969</v>
      </c>
      <c r="M75" t="s">
        <v>3684</v>
      </c>
      <c r="N75" t="s">
        <v>863</v>
      </c>
      <c r="O75">
        <v>271</v>
      </c>
      <c r="P75">
        <v>271</v>
      </c>
      <c r="Q75" t="s">
        <v>1386</v>
      </c>
      <c r="R75">
        <v>0</v>
      </c>
      <c r="S75">
        <v>0</v>
      </c>
      <c r="T75" t="s">
        <v>865</v>
      </c>
      <c r="U75" t="s">
        <v>1031</v>
      </c>
      <c r="V75" t="s">
        <v>1032</v>
      </c>
      <c r="AE75" t="s">
        <v>1032</v>
      </c>
      <c r="AF75" t="s">
        <v>1009</v>
      </c>
      <c r="AH75" t="s">
        <v>1033</v>
      </c>
      <c r="AI75" t="s">
        <v>1034</v>
      </c>
      <c r="AJ75" t="s">
        <v>1502</v>
      </c>
      <c r="AL75" t="s">
        <v>3268</v>
      </c>
      <c r="AM75" t="s">
        <v>1037</v>
      </c>
      <c r="AN75" t="s">
        <v>859</v>
      </c>
      <c r="AO75" s="13">
        <v>7</v>
      </c>
      <c r="AP75">
        <v>20150009387931</v>
      </c>
      <c r="AQ75" s="12">
        <v>42312</v>
      </c>
      <c r="AU75" s="17">
        <v>332532</v>
      </c>
      <c r="AV75">
        <v>332532</v>
      </c>
      <c r="AW75" s="13">
        <v>0.02</v>
      </c>
      <c r="AZ75" s="19">
        <v>339639</v>
      </c>
      <c r="BA75" s="18">
        <v>3.81</v>
      </c>
    </row>
    <row r="76" spans="1:53" x14ac:dyDescent="0.3">
      <c r="A76">
        <v>10</v>
      </c>
      <c r="B76">
        <v>1178061</v>
      </c>
      <c r="C76" s="12">
        <v>42301</v>
      </c>
      <c r="D76" s="12">
        <v>42391</v>
      </c>
      <c r="E76" s="12">
        <v>42437</v>
      </c>
      <c r="F76">
        <v>91</v>
      </c>
      <c r="G76" t="s">
        <v>633</v>
      </c>
      <c r="H76" t="s">
        <v>861</v>
      </c>
      <c r="I76" t="s">
        <v>875</v>
      </c>
      <c r="J76" t="s">
        <v>875</v>
      </c>
      <c r="K76" t="s">
        <v>3678</v>
      </c>
      <c r="L76">
        <v>996866969</v>
      </c>
      <c r="M76" t="s">
        <v>3684</v>
      </c>
      <c r="N76" t="s">
        <v>863</v>
      </c>
      <c r="O76">
        <v>271</v>
      </c>
      <c r="P76">
        <v>271</v>
      </c>
      <c r="Q76" t="s">
        <v>1038</v>
      </c>
      <c r="R76">
        <v>0</v>
      </c>
      <c r="S76">
        <v>0</v>
      </c>
      <c r="T76" t="s">
        <v>865</v>
      </c>
      <c r="U76" t="s">
        <v>1039</v>
      </c>
      <c r="V76" t="s">
        <v>1040</v>
      </c>
      <c r="AE76" t="s">
        <v>1040</v>
      </c>
      <c r="AF76" t="s">
        <v>892</v>
      </c>
      <c r="AH76" t="s">
        <v>1041</v>
      </c>
      <c r="AI76" t="s">
        <v>1042</v>
      </c>
      <c r="AJ76" t="s">
        <v>901</v>
      </c>
      <c r="AL76" t="s">
        <v>1479</v>
      </c>
      <c r="AM76" t="s">
        <v>903</v>
      </c>
      <c r="AN76" t="s">
        <v>859</v>
      </c>
      <c r="AO76" s="13">
        <v>8</v>
      </c>
      <c r="AP76">
        <v>20160000784001</v>
      </c>
      <c r="AQ76" s="12">
        <v>42396</v>
      </c>
      <c r="AU76" s="17">
        <v>339639</v>
      </c>
      <c r="AV76">
        <v>339639</v>
      </c>
      <c r="AW76" s="13">
        <v>3.81</v>
      </c>
      <c r="AZ76" s="19">
        <v>348173</v>
      </c>
      <c r="BA76" s="18">
        <v>43.63</v>
      </c>
    </row>
    <row r="77" spans="1:53" x14ac:dyDescent="0.3">
      <c r="A77">
        <v>10</v>
      </c>
      <c r="B77">
        <v>1178061</v>
      </c>
      <c r="C77" s="12">
        <v>42392</v>
      </c>
      <c r="D77" s="12">
        <v>42479</v>
      </c>
      <c r="E77" s="12">
        <v>42527</v>
      </c>
      <c r="F77">
        <v>88</v>
      </c>
      <c r="G77" t="s">
        <v>633</v>
      </c>
      <c r="H77" t="s">
        <v>861</v>
      </c>
      <c r="I77" t="s">
        <v>875</v>
      </c>
      <c r="J77" t="s">
        <v>875</v>
      </c>
      <c r="K77" t="s">
        <v>3678</v>
      </c>
      <c r="L77">
        <v>996866969</v>
      </c>
      <c r="M77" t="s">
        <v>3684</v>
      </c>
      <c r="N77" t="s">
        <v>863</v>
      </c>
      <c r="O77">
        <v>271</v>
      </c>
      <c r="P77">
        <v>271</v>
      </c>
      <c r="Q77" t="s">
        <v>864</v>
      </c>
      <c r="R77">
        <v>0</v>
      </c>
      <c r="S77">
        <v>0</v>
      </c>
      <c r="T77" t="s">
        <v>865</v>
      </c>
      <c r="U77" t="s">
        <v>866</v>
      </c>
      <c r="V77" t="s">
        <v>867</v>
      </c>
      <c r="AE77" t="s">
        <v>867</v>
      </c>
      <c r="AF77" t="s">
        <v>958</v>
      </c>
      <c r="AH77" t="s">
        <v>1730</v>
      </c>
      <c r="AI77" t="s">
        <v>870</v>
      </c>
      <c r="AJ77" t="s">
        <v>1143</v>
      </c>
      <c r="AL77" t="s">
        <v>1135</v>
      </c>
      <c r="AM77" t="s">
        <v>903</v>
      </c>
      <c r="AN77" t="s">
        <v>859</v>
      </c>
      <c r="AO77" s="13">
        <v>8</v>
      </c>
      <c r="AP77">
        <v>20160003866715</v>
      </c>
      <c r="AQ77" s="12">
        <v>42485</v>
      </c>
      <c r="AU77" s="17">
        <v>348173</v>
      </c>
      <c r="AV77">
        <v>348173</v>
      </c>
      <c r="AW77" s="13">
        <v>43.63</v>
      </c>
      <c r="AZ77" s="19">
        <v>371454</v>
      </c>
      <c r="BA77" s="18">
        <v>15.24</v>
      </c>
    </row>
    <row r="78" spans="1:53" x14ac:dyDescent="0.3">
      <c r="A78">
        <v>10</v>
      </c>
      <c r="B78">
        <v>1178061</v>
      </c>
      <c r="C78" s="12">
        <v>42480</v>
      </c>
      <c r="D78" s="12">
        <v>42563</v>
      </c>
      <c r="E78" s="12">
        <v>42618</v>
      </c>
      <c r="F78">
        <v>84</v>
      </c>
      <c r="G78" t="s">
        <v>633</v>
      </c>
      <c r="H78" t="s">
        <v>861</v>
      </c>
      <c r="I78" t="s">
        <v>875</v>
      </c>
      <c r="J78" t="s">
        <v>875</v>
      </c>
      <c r="K78" t="s">
        <v>3678</v>
      </c>
      <c r="L78">
        <v>996866969</v>
      </c>
      <c r="M78" t="s">
        <v>3684</v>
      </c>
      <c r="N78" t="s">
        <v>863</v>
      </c>
      <c r="O78">
        <v>271</v>
      </c>
      <c r="P78">
        <v>271</v>
      </c>
      <c r="Q78" t="s">
        <v>1498</v>
      </c>
      <c r="R78">
        <v>0</v>
      </c>
      <c r="S78">
        <v>0</v>
      </c>
      <c r="T78" t="s">
        <v>865</v>
      </c>
      <c r="U78" t="s">
        <v>1499</v>
      </c>
      <c r="V78" t="s">
        <v>1500</v>
      </c>
      <c r="AE78" t="s">
        <v>1500</v>
      </c>
      <c r="AF78" t="s">
        <v>1046</v>
      </c>
      <c r="AH78" t="s">
        <v>1501</v>
      </c>
      <c r="AI78" t="s">
        <v>1399</v>
      </c>
      <c r="AJ78" t="s">
        <v>1502</v>
      </c>
      <c r="AL78" t="s">
        <v>998</v>
      </c>
      <c r="AM78" t="s">
        <v>903</v>
      </c>
      <c r="AN78" t="s">
        <v>859</v>
      </c>
      <c r="AO78" s="13">
        <v>8</v>
      </c>
      <c r="AP78">
        <v>20160006966011</v>
      </c>
      <c r="AQ78" s="12">
        <v>42573</v>
      </c>
      <c r="AU78" s="17">
        <v>371454</v>
      </c>
      <c r="AV78">
        <v>371454</v>
      </c>
      <c r="AW78" s="13">
        <v>15.24</v>
      </c>
      <c r="AZ78" s="19">
        <v>384618</v>
      </c>
      <c r="BA78" s="18">
        <v>15.31</v>
      </c>
    </row>
    <row r="79" spans="1:53" x14ac:dyDescent="0.3">
      <c r="A79">
        <v>10</v>
      </c>
      <c r="B79">
        <v>1178061</v>
      </c>
      <c r="C79" s="12">
        <v>42564</v>
      </c>
      <c r="D79" s="12">
        <v>42649</v>
      </c>
      <c r="E79" s="12">
        <v>42689</v>
      </c>
      <c r="F79">
        <v>86</v>
      </c>
      <c r="G79" t="s">
        <v>633</v>
      </c>
      <c r="H79" t="s">
        <v>861</v>
      </c>
      <c r="I79" t="s">
        <v>875</v>
      </c>
      <c r="J79" t="s">
        <v>875</v>
      </c>
      <c r="K79" t="s">
        <v>3678</v>
      </c>
      <c r="L79">
        <v>996866969</v>
      </c>
      <c r="M79" t="s">
        <v>3684</v>
      </c>
      <c r="N79" t="s">
        <v>863</v>
      </c>
      <c r="O79">
        <v>271</v>
      </c>
      <c r="P79">
        <v>271</v>
      </c>
      <c r="Q79" t="s">
        <v>1601</v>
      </c>
      <c r="R79">
        <v>0</v>
      </c>
      <c r="S79">
        <v>0</v>
      </c>
      <c r="T79" t="s">
        <v>865</v>
      </c>
      <c r="U79" t="s">
        <v>1549</v>
      </c>
      <c r="V79" t="s">
        <v>1529</v>
      </c>
      <c r="AE79" t="s">
        <v>1529</v>
      </c>
      <c r="AF79" t="s">
        <v>1477</v>
      </c>
      <c r="AH79" t="s">
        <v>1558</v>
      </c>
      <c r="AI79" t="s">
        <v>1034</v>
      </c>
      <c r="AJ79" t="s">
        <v>1651</v>
      </c>
      <c r="AL79" t="s">
        <v>1652</v>
      </c>
      <c r="AM79" t="s">
        <v>1037</v>
      </c>
      <c r="AN79" t="s">
        <v>859</v>
      </c>
      <c r="AO79" s="13">
        <v>7</v>
      </c>
      <c r="AP79">
        <v>20160009974335</v>
      </c>
      <c r="AQ79" s="12">
        <v>42660</v>
      </c>
      <c r="AU79" s="17">
        <v>384618</v>
      </c>
      <c r="AV79">
        <v>384618</v>
      </c>
      <c r="AW79" s="13">
        <v>15.31</v>
      </c>
      <c r="AZ79" s="19">
        <v>474579</v>
      </c>
      <c r="BA79" s="18">
        <v>13.17</v>
      </c>
    </row>
    <row r="80" spans="1:53" x14ac:dyDescent="0.3">
      <c r="A80">
        <v>10</v>
      </c>
      <c r="B80">
        <v>1178061</v>
      </c>
      <c r="C80" s="12">
        <v>42650</v>
      </c>
      <c r="D80" s="12">
        <v>42752</v>
      </c>
      <c r="E80" s="12">
        <v>42782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3678</v>
      </c>
      <c r="L80">
        <v>996866969</v>
      </c>
      <c r="M80" t="s">
        <v>3684</v>
      </c>
      <c r="N80" t="s">
        <v>863</v>
      </c>
      <c r="O80">
        <v>271</v>
      </c>
      <c r="P80">
        <v>271</v>
      </c>
      <c r="Q80" t="s">
        <v>1367</v>
      </c>
      <c r="R80">
        <v>0</v>
      </c>
      <c r="S80">
        <v>0</v>
      </c>
      <c r="T80" t="s">
        <v>865</v>
      </c>
      <c r="U80" t="s">
        <v>1368</v>
      </c>
      <c r="V80" t="s">
        <v>1369</v>
      </c>
      <c r="AE80" t="s">
        <v>1369</v>
      </c>
      <c r="AF80" t="s">
        <v>1370</v>
      </c>
      <c r="AH80" t="s">
        <v>1371</v>
      </c>
      <c r="AI80" t="s">
        <v>1372</v>
      </c>
      <c r="AJ80" t="s">
        <v>935</v>
      </c>
      <c r="AL80" t="s">
        <v>1291</v>
      </c>
      <c r="AM80" t="s">
        <v>917</v>
      </c>
      <c r="AN80" t="s">
        <v>859</v>
      </c>
      <c r="AO80" s="13">
        <v>10</v>
      </c>
      <c r="AP80">
        <v>20170000533907</v>
      </c>
      <c r="AQ80" s="12">
        <v>42754</v>
      </c>
      <c r="AU80" s="17">
        <v>474579</v>
      </c>
      <c r="AV80">
        <v>474579</v>
      </c>
      <c r="AW80" s="13">
        <v>13.17</v>
      </c>
      <c r="AZ80" s="19">
        <v>475399</v>
      </c>
      <c r="BA80" s="18">
        <v>16.82</v>
      </c>
    </row>
    <row r="81" spans="1:53" x14ac:dyDescent="0.3">
      <c r="A81">
        <v>10</v>
      </c>
      <c r="B81">
        <v>1178061</v>
      </c>
      <c r="C81" s="12">
        <v>42753</v>
      </c>
      <c r="D81" s="12">
        <v>42846</v>
      </c>
      <c r="E81" s="12">
        <v>42893</v>
      </c>
      <c r="F81">
        <v>94</v>
      </c>
      <c r="G81" t="s">
        <v>633</v>
      </c>
      <c r="H81" t="s">
        <v>861</v>
      </c>
      <c r="I81" t="s">
        <v>875</v>
      </c>
      <c r="J81" t="s">
        <v>875</v>
      </c>
      <c r="K81" t="s">
        <v>3678</v>
      </c>
      <c r="L81">
        <v>996866969</v>
      </c>
      <c r="M81" t="s">
        <v>3684</v>
      </c>
      <c r="N81" t="s">
        <v>863</v>
      </c>
      <c r="O81">
        <v>271</v>
      </c>
      <c r="P81">
        <v>271</v>
      </c>
      <c r="Q81" t="s">
        <v>1387</v>
      </c>
      <c r="R81">
        <v>0</v>
      </c>
      <c r="S81">
        <v>0</v>
      </c>
      <c r="T81" t="s">
        <v>865</v>
      </c>
      <c r="U81" t="s">
        <v>1348</v>
      </c>
      <c r="V81" t="s">
        <v>1061</v>
      </c>
      <c r="AE81" t="s">
        <v>1061</v>
      </c>
      <c r="AF81" t="s">
        <v>962</v>
      </c>
      <c r="AH81" t="s">
        <v>1349</v>
      </c>
      <c r="AI81" t="s">
        <v>1350</v>
      </c>
      <c r="AJ81" t="s">
        <v>1160</v>
      </c>
      <c r="AL81" t="s">
        <v>1892</v>
      </c>
      <c r="AM81" t="s">
        <v>903</v>
      </c>
      <c r="AN81" t="s">
        <v>859</v>
      </c>
      <c r="AO81" s="13">
        <v>8</v>
      </c>
      <c r="AP81">
        <v>20170003648886</v>
      </c>
      <c r="AQ81" s="12">
        <v>42850</v>
      </c>
      <c r="AU81" s="17">
        <v>475399</v>
      </c>
      <c r="AV81">
        <v>475399</v>
      </c>
      <c r="AW81" s="13">
        <v>16.82</v>
      </c>
      <c r="AZ81" s="19">
        <v>476244</v>
      </c>
      <c r="BA81" s="18">
        <v>0.21</v>
      </c>
    </row>
    <row r="82" spans="1:53" x14ac:dyDescent="0.3">
      <c r="A82">
        <v>10</v>
      </c>
      <c r="B82">
        <v>1178061</v>
      </c>
      <c r="C82" s="12">
        <v>42847</v>
      </c>
      <c r="D82" s="12">
        <v>42940</v>
      </c>
      <c r="E82" s="12">
        <v>42984</v>
      </c>
      <c r="F82">
        <v>94</v>
      </c>
      <c r="G82" t="s">
        <v>633</v>
      </c>
      <c r="H82" t="s">
        <v>861</v>
      </c>
      <c r="I82" t="s">
        <v>875</v>
      </c>
      <c r="J82" t="s">
        <v>875</v>
      </c>
      <c r="K82" t="s">
        <v>3678</v>
      </c>
      <c r="L82">
        <v>996866969</v>
      </c>
      <c r="M82" t="s">
        <v>3684</v>
      </c>
      <c r="N82" t="s">
        <v>863</v>
      </c>
      <c r="O82">
        <v>271</v>
      </c>
      <c r="P82">
        <v>271</v>
      </c>
      <c r="Q82" t="s">
        <v>1387</v>
      </c>
      <c r="R82">
        <v>0</v>
      </c>
      <c r="S82">
        <v>0</v>
      </c>
      <c r="T82" t="s">
        <v>865</v>
      </c>
      <c r="U82" t="s">
        <v>1348</v>
      </c>
      <c r="V82" t="s">
        <v>1061</v>
      </c>
      <c r="AE82" t="s">
        <v>1061</v>
      </c>
      <c r="AF82" t="s">
        <v>962</v>
      </c>
      <c r="AH82" t="s">
        <v>1349</v>
      </c>
      <c r="AI82" t="s">
        <v>1350</v>
      </c>
      <c r="AJ82" t="s">
        <v>1160</v>
      </c>
      <c r="AL82" t="s">
        <v>1388</v>
      </c>
      <c r="AM82" t="s">
        <v>1050</v>
      </c>
      <c r="AN82" t="s">
        <v>859</v>
      </c>
      <c r="AO82" s="13">
        <v>9</v>
      </c>
      <c r="AP82">
        <v>20170006510519</v>
      </c>
      <c r="AQ82" s="12">
        <v>42941</v>
      </c>
      <c r="AU82" s="17">
        <v>476244</v>
      </c>
      <c r="AV82">
        <v>476244</v>
      </c>
      <c r="AW82" s="13">
        <v>0.21</v>
      </c>
      <c r="AZ82" s="19">
        <v>481558</v>
      </c>
      <c r="BA82" s="18">
        <v>8.73</v>
      </c>
    </row>
    <row r="83" spans="1:53" x14ac:dyDescent="0.3">
      <c r="A83">
        <v>10</v>
      </c>
      <c r="B83">
        <v>1178061</v>
      </c>
      <c r="C83" s="12">
        <v>42941</v>
      </c>
      <c r="D83" s="12">
        <v>43024</v>
      </c>
      <c r="E83" s="12">
        <v>43073</v>
      </c>
      <c r="F83">
        <v>84</v>
      </c>
      <c r="G83" t="s">
        <v>633</v>
      </c>
      <c r="H83" t="s">
        <v>861</v>
      </c>
      <c r="I83" t="s">
        <v>875</v>
      </c>
      <c r="J83" t="s">
        <v>875</v>
      </c>
      <c r="K83" t="s">
        <v>3678</v>
      </c>
      <c r="L83">
        <v>996866969</v>
      </c>
      <c r="M83" t="s">
        <v>3684</v>
      </c>
      <c r="N83" t="s">
        <v>863</v>
      </c>
      <c r="O83">
        <v>271</v>
      </c>
      <c r="P83">
        <v>271</v>
      </c>
      <c r="Q83" t="s">
        <v>1498</v>
      </c>
      <c r="R83">
        <v>0</v>
      </c>
      <c r="S83">
        <v>0</v>
      </c>
      <c r="T83" t="s">
        <v>865</v>
      </c>
      <c r="U83" t="s">
        <v>1499</v>
      </c>
      <c r="V83" t="s">
        <v>1500</v>
      </c>
      <c r="AE83" t="s">
        <v>1500</v>
      </c>
      <c r="AF83" t="s">
        <v>1046</v>
      </c>
      <c r="AH83" t="s">
        <v>1501</v>
      </c>
      <c r="AI83" t="s">
        <v>1399</v>
      </c>
      <c r="AJ83" t="s">
        <v>1502</v>
      </c>
      <c r="AL83" t="s">
        <v>1503</v>
      </c>
      <c r="AM83" t="s">
        <v>1037</v>
      </c>
      <c r="AN83" t="s">
        <v>859</v>
      </c>
      <c r="AO83" s="13">
        <v>7</v>
      </c>
      <c r="AP83">
        <v>20170009538608</v>
      </c>
      <c r="AQ83" s="12">
        <v>43031</v>
      </c>
      <c r="AU83" s="17">
        <v>481558</v>
      </c>
      <c r="AV83">
        <v>481558</v>
      </c>
      <c r="AW83" s="13">
        <v>8.73</v>
      </c>
      <c r="AZ83" s="19">
        <v>487074</v>
      </c>
      <c r="BA83" s="18">
        <v>0.02</v>
      </c>
    </row>
    <row r="84" spans="1:53" x14ac:dyDescent="0.3">
      <c r="A84">
        <v>10</v>
      </c>
      <c r="B84">
        <v>1178061</v>
      </c>
      <c r="C84" s="12">
        <v>43025</v>
      </c>
      <c r="D84" s="12">
        <v>43110</v>
      </c>
      <c r="E84" s="12">
        <v>43143</v>
      </c>
      <c r="F84">
        <v>86</v>
      </c>
      <c r="G84" t="s">
        <v>633</v>
      </c>
      <c r="H84" t="s">
        <v>861</v>
      </c>
      <c r="I84" t="s">
        <v>875</v>
      </c>
      <c r="J84" t="s">
        <v>875</v>
      </c>
      <c r="K84" t="s">
        <v>3678</v>
      </c>
      <c r="L84">
        <v>996866969</v>
      </c>
      <c r="M84" t="s">
        <v>3684</v>
      </c>
      <c r="N84" t="s">
        <v>863</v>
      </c>
      <c r="O84">
        <v>271</v>
      </c>
      <c r="P84">
        <v>271</v>
      </c>
      <c r="Q84" t="s">
        <v>1601</v>
      </c>
      <c r="R84">
        <v>0</v>
      </c>
      <c r="S84">
        <v>0</v>
      </c>
      <c r="T84" t="s">
        <v>865</v>
      </c>
      <c r="U84" t="s">
        <v>1549</v>
      </c>
      <c r="V84" t="s">
        <v>1529</v>
      </c>
      <c r="AE84" t="s">
        <v>1529</v>
      </c>
      <c r="AF84" t="s">
        <v>1477</v>
      </c>
      <c r="AH84" t="s">
        <v>1558</v>
      </c>
      <c r="AI84" t="s">
        <v>1034</v>
      </c>
      <c r="AJ84" t="s">
        <v>1651</v>
      </c>
      <c r="AL84" t="s">
        <v>1157</v>
      </c>
      <c r="AM84" t="s">
        <v>903</v>
      </c>
      <c r="AN84" t="s">
        <v>859</v>
      </c>
      <c r="AO84" s="13">
        <v>8</v>
      </c>
      <c r="AP84">
        <v>20180000385810</v>
      </c>
      <c r="AQ84" s="12">
        <v>43115</v>
      </c>
      <c r="AU84" s="17">
        <v>487074</v>
      </c>
      <c r="AV84">
        <v>487074</v>
      </c>
      <c r="AW84" s="13">
        <v>0.02</v>
      </c>
      <c r="AZ84" s="19">
        <v>490806</v>
      </c>
      <c r="BA84" s="18">
        <v>3.97</v>
      </c>
    </row>
    <row r="85" spans="1:53" x14ac:dyDescent="0.3">
      <c r="A85">
        <v>10</v>
      </c>
      <c r="B85">
        <v>1178061</v>
      </c>
      <c r="C85" s="12">
        <v>43111</v>
      </c>
      <c r="D85" s="12">
        <v>43203</v>
      </c>
      <c r="E85" s="12">
        <v>43235</v>
      </c>
      <c r="F85">
        <v>93</v>
      </c>
      <c r="G85" t="s">
        <v>633</v>
      </c>
      <c r="H85" t="s">
        <v>861</v>
      </c>
      <c r="I85" t="s">
        <v>875</v>
      </c>
      <c r="J85" t="s">
        <v>875</v>
      </c>
      <c r="K85" t="s">
        <v>3678</v>
      </c>
      <c r="L85">
        <v>996866969</v>
      </c>
      <c r="M85" t="s">
        <v>3684</v>
      </c>
      <c r="N85" t="s">
        <v>863</v>
      </c>
      <c r="O85">
        <v>271</v>
      </c>
      <c r="P85">
        <v>271</v>
      </c>
      <c r="Q85" t="s">
        <v>1418</v>
      </c>
      <c r="R85">
        <v>0</v>
      </c>
      <c r="S85">
        <v>0</v>
      </c>
      <c r="T85" t="s">
        <v>865</v>
      </c>
      <c r="U85" t="s">
        <v>1419</v>
      </c>
      <c r="V85" t="s">
        <v>1420</v>
      </c>
      <c r="AE85" t="s">
        <v>1420</v>
      </c>
      <c r="AF85" t="s">
        <v>1421</v>
      </c>
      <c r="AH85" t="s">
        <v>1422</v>
      </c>
      <c r="AI85" t="s">
        <v>1042</v>
      </c>
      <c r="AJ85" t="s">
        <v>1043</v>
      </c>
      <c r="AL85" t="s">
        <v>885</v>
      </c>
      <c r="AM85" t="s">
        <v>903</v>
      </c>
      <c r="AN85" t="s">
        <v>859</v>
      </c>
      <c r="AO85" s="13">
        <v>8</v>
      </c>
      <c r="AP85">
        <v>20180003376083</v>
      </c>
      <c r="AQ85" s="12">
        <v>43206</v>
      </c>
      <c r="AU85" s="17">
        <v>490806</v>
      </c>
      <c r="AV85">
        <v>490806</v>
      </c>
      <c r="AW85" s="13">
        <v>3.97</v>
      </c>
      <c r="AZ85" s="19">
        <v>494183</v>
      </c>
      <c r="BA85" s="18">
        <v>8.2200000000000006</v>
      </c>
    </row>
    <row r="86" spans="1:53" x14ac:dyDescent="0.3">
      <c r="A86">
        <v>10</v>
      </c>
      <c r="B86">
        <v>1178061</v>
      </c>
      <c r="C86" s="12">
        <v>43204</v>
      </c>
      <c r="D86" s="12">
        <v>43294</v>
      </c>
      <c r="E86" s="12">
        <v>43328</v>
      </c>
      <c r="F86">
        <v>91</v>
      </c>
      <c r="G86" t="s">
        <v>633</v>
      </c>
      <c r="H86" t="s">
        <v>861</v>
      </c>
      <c r="I86" t="s">
        <v>875</v>
      </c>
      <c r="J86" t="s">
        <v>875</v>
      </c>
      <c r="K86" t="s">
        <v>3678</v>
      </c>
      <c r="L86">
        <v>996866969</v>
      </c>
      <c r="M86" t="s">
        <v>3684</v>
      </c>
      <c r="N86" t="s">
        <v>863</v>
      </c>
      <c r="O86">
        <v>271</v>
      </c>
      <c r="P86">
        <v>271</v>
      </c>
      <c r="Q86" t="s">
        <v>1038</v>
      </c>
      <c r="R86">
        <v>0</v>
      </c>
      <c r="S86">
        <v>0</v>
      </c>
      <c r="T86" t="s">
        <v>865</v>
      </c>
      <c r="U86" t="s">
        <v>1039</v>
      </c>
      <c r="V86" t="s">
        <v>1040</v>
      </c>
      <c r="AE86" t="s">
        <v>1040</v>
      </c>
      <c r="AF86" t="s">
        <v>892</v>
      </c>
      <c r="AH86" t="s">
        <v>1041</v>
      </c>
      <c r="AI86" t="s">
        <v>1042</v>
      </c>
      <c r="AJ86" t="s">
        <v>1402</v>
      </c>
      <c r="AL86" t="s">
        <v>1270</v>
      </c>
      <c r="AM86" t="s">
        <v>903</v>
      </c>
      <c r="AN86" t="s">
        <v>859</v>
      </c>
      <c r="AO86" s="13">
        <v>8</v>
      </c>
      <c r="AP86">
        <v>20180006456833</v>
      </c>
      <c r="AQ86" s="12">
        <v>43299</v>
      </c>
      <c r="AU86" s="17">
        <v>494183</v>
      </c>
      <c r="AV86">
        <v>494183</v>
      </c>
      <c r="AW86" s="13">
        <v>8.2200000000000006</v>
      </c>
      <c r="AZ86" s="19">
        <v>494184</v>
      </c>
      <c r="BA86" s="18">
        <v>8.58</v>
      </c>
    </row>
    <row r="87" spans="1:53" x14ac:dyDescent="0.3">
      <c r="A87">
        <v>12</v>
      </c>
      <c r="B87">
        <v>1178061</v>
      </c>
      <c r="C87" s="12">
        <v>43295</v>
      </c>
      <c r="D87" s="12">
        <v>43397</v>
      </c>
      <c r="E87" s="12">
        <v>43444</v>
      </c>
      <c r="F87">
        <v>103</v>
      </c>
      <c r="G87" t="s">
        <v>633</v>
      </c>
      <c r="H87" t="s">
        <v>861</v>
      </c>
      <c r="I87" t="s">
        <v>875</v>
      </c>
      <c r="J87" t="s">
        <v>875</v>
      </c>
      <c r="K87" t="s">
        <v>3678</v>
      </c>
      <c r="L87">
        <v>996866969</v>
      </c>
      <c r="M87" t="s">
        <v>3684</v>
      </c>
      <c r="N87" t="s">
        <v>863</v>
      </c>
      <c r="O87">
        <v>271</v>
      </c>
      <c r="P87">
        <v>271</v>
      </c>
      <c r="Q87" t="s">
        <v>1367</v>
      </c>
      <c r="R87">
        <v>0</v>
      </c>
      <c r="S87">
        <v>0</v>
      </c>
      <c r="T87" t="s">
        <v>865</v>
      </c>
      <c r="U87" t="s">
        <v>1368</v>
      </c>
      <c r="V87" t="s">
        <v>1369</v>
      </c>
      <c r="AE87" t="s">
        <v>1369</v>
      </c>
      <c r="AF87" t="s">
        <v>1370</v>
      </c>
      <c r="AH87" t="s">
        <v>1371</v>
      </c>
      <c r="AI87" t="s">
        <v>1372</v>
      </c>
      <c r="AJ87" t="s">
        <v>1319</v>
      </c>
      <c r="AK87" t="s">
        <v>1835</v>
      </c>
      <c r="AL87" t="s">
        <v>1388</v>
      </c>
      <c r="AM87" t="s">
        <v>2031</v>
      </c>
      <c r="AN87" t="s">
        <v>859</v>
      </c>
      <c r="AO87" s="13">
        <v>47</v>
      </c>
      <c r="AP87">
        <v>20180009651688</v>
      </c>
      <c r="AQ87" s="12">
        <v>43402</v>
      </c>
      <c r="AU87" s="17">
        <v>494184</v>
      </c>
      <c r="AV87">
        <v>494184</v>
      </c>
      <c r="AW87" s="13">
        <v>8.58</v>
      </c>
      <c r="AZ87" s="19">
        <v>501473</v>
      </c>
      <c r="BA87" s="18">
        <v>3.92</v>
      </c>
    </row>
    <row r="88" spans="1:53" x14ac:dyDescent="0.3">
      <c r="A88">
        <v>12</v>
      </c>
      <c r="B88">
        <v>1178061</v>
      </c>
      <c r="C88" s="12">
        <v>43398</v>
      </c>
      <c r="D88" s="12">
        <v>43488</v>
      </c>
      <c r="E88" s="12">
        <v>43531</v>
      </c>
      <c r="F88">
        <v>91</v>
      </c>
      <c r="G88" t="s">
        <v>633</v>
      </c>
      <c r="H88" t="s">
        <v>861</v>
      </c>
      <c r="I88" t="s">
        <v>875</v>
      </c>
      <c r="J88" t="s">
        <v>875</v>
      </c>
      <c r="K88" t="s">
        <v>3678</v>
      </c>
      <c r="L88">
        <v>996866969</v>
      </c>
      <c r="M88" t="s">
        <v>3684</v>
      </c>
      <c r="N88" t="s">
        <v>863</v>
      </c>
      <c r="O88">
        <v>271</v>
      </c>
      <c r="P88">
        <v>271</v>
      </c>
      <c r="Q88" t="s">
        <v>1038</v>
      </c>
      <c r="R88">
        <v>0</v>
      </c>
      <c r="S88">
        <v>0</v>
      </c>
      <c r="T88" t="s">
        <v>865</v>
      </c>
      <c r="U88" t="s">
        <v>1039</v>
      </c>
      <c r="V88" t="s">
        <v>1040</v>
      </c>
      <c r="AE88" t="s">
        <v>1040</v>
      </c>
      <c r="AF88" t="s">
        <v>892</v>
      </c>
      <c r="AH88" t="s">
        <v>1041</v>
      </c>
      <c r="AI88" t="s">
        <v>1042</v>
      </c>
      <c r="AJ88" t="s">
        <v>1402</v>
      </c>
      <c r="AL88" t="s">
        <v>1270</v>
      </c>
      <c r="AM88" t="s">
        <v>903</v>
      </c>
      <c r="AN88" t="s">
        <v>859</v>
      </c>
      <c r="AO88" s="13">
        <v>8</v>
      </c>
      <c r="AP88">
        <v>20190000749671</v>
      </c>
      <c r="AQ88" s="12">
        <v>43490</v>
      </c>
      <c r="AU88" s="17">
        <v>501473</v>
      </c>
      <c r="AV88">
        <v>501473</v>
      </c>
      <c r="AW88" s="13">
        <v>3.92</v>
      </c>
      <c r="AZ88" s="19">
        <v>536729</v>
      </c>
      <c r="BA88" s="18">
        <v>8.75</v>
      </c>
    </row>
    <row r="89" spans="1:53" x14ac:dyDescent="0.3">
      <c r="A89">
        <v>12</v>
      </c>
      <c r="B89">
        <v>1178061</v>
      </c>
      <c r="C89" s="12">
        <v>43489</v>
      </c>
      <c r="D89" s="12">
        <v>43565</v>
      </c>
      <c r="E89" s="12">
        <v>43605</v>
      </c>
      <c r="F89">
        <v>77</v>
      </c>
      <c r="G89" t="s">
        <v>633</v>
      </c>
      <c r="H89" t="s">
        <v>861</v>
      </c>
      <c r="I89" t="s">
        <v>875</v>
      </c>
      <c r="J89" t="s">
        <v>875</v>
      </c>
      <c r="K89" t="s">
        <v>3678</v>
      </c>
      <c r="L89">
        <v>996866969</v>
      </c>
      <c r="M89" t="s">
        <v>3684</v>
      </c>
      <c r="N89" t="s">
        <v>863</v>
      </c>
      <c r="O89">
        <v>271</v>
      </c>
      <c r="P89">
        <v>271</v>
      </c>
      <c r="Q89" t="s">
        <v>1051</v>
      </c>
      <c r="R89">
        <v>0</v>
      </c>
      <c r="S89">
        <v>0</v>
      </c>
      <c r="T89" t="s">
        <v>865</v>
      </c>
      <c r="U89" t="s">
        <v>1380</v>
      </c>
      <c r="V89" t="s">
        <v>1078</v>
      </c>
      <c r="AE89" t="s">
        <v>1078</v>
      </c>
      <c r="AF89" t="s">
        <v>1649</v>
      </c>
      <c r="AH89" t="s">
        <v>1408</v>
      </c>
      <c r="AI89" t="s">
        <v>1383</v>
      </c>
      <c r="AJ89" t="s">
        <v>1546</v>
      </c>
      <c r="AL89" t="s">
        <v>1530</v>
      </c>
      <c r="AM89" t="s">
        <v>1037</v>
      </c>
      <c r="AN89" t="s">
        <v>859</v>
      </c>
      <c r="AO89" s="13">
        <v>7</v>
      </c>
      <c r="AP89">
        <v>20190003700910</v>
      </c>
      <c r="AQ89" s="12">
        <v>43570</v>
      </c>
      <c r="AU89" s="17">
        <v>536729</v>
      </c>
      <c r="AV89">
        <v>536729</v>
      </c>
      <c r="AW89" s="13">
        <v>8.75</v>
      </c>
      <c r="AZ89" s="19">
        <v>551936</v>
      </c>
      <c r="BA89" s="18">
        <v>8.58</v>
      </c>
    </row>
    <row r="90" spans="1:53" x14ac:dyDescent="0.3">
      <c r="A90">
        <v>12</v>
      </c>
      <c r="B90">
        <v>1178061</v>
      </c>
      <c r="C90" s="12">
        <v>43566</v>
      </c>
      <c r="D90" s="12">
        <v>43650</v>
      </c>
      <c r="E90" s="12">
        <v>43690</v>
      </c>
      <c r="F90">
        <v>85</v>
      </c>
      <c r="G90" t="s">
        <v>633</v>
      </c>
      <c r="H90" t="s">
        <v>861</v>
      </c>
      <c r="I90" t="s">
        <v>875</v>
      </c>
      <c r="J90" t="s">
        <v>875</v>
      </c>
      <c r="K90" t="s">
        <v>3678</v>
      </c>
      <c r="L90">
        <v>996866969</v>
      </c>
      <c r="M90" t="s">
        <v>3684</v>
      </c>
      <c r="N90" t="s">
        <v>863</v>
      </c>
      <c r="O90">
        <v>271</v>
      </c>
      <c r="P90">
        <v>271</v>
      </c>
      <c r="Q90" t="s">
        <v>1601</v>
      </c>
      <c r="R90">
        <v>0</v>
      </c>
      <c r="S90">
        <v>0</v>
      </c>
      <c r="T90" t="s">
        <v>865</v>
      </c>
      <c r="U90" t="s">
        <v>1549</v>
      </c>
      <c r="V90" t="s">
        <v>1529</v>
      </c>
      <c r="AE90" t="s">
        <v>1529</v>
      </c>
      <c r="AF90" t="s">
        <v>1620</v>
      </c>
      <c r="AH90" t="s">
        <v>1558</v>
      </c>
      <c r="AI90" t="s">
        <v>1034</v>
      </c>
      <c r="AJ90" t="s">
        <v>1621</v>
      </c>
      <c r="AL90" t="s">
        <v>1905</v>
      </c>
      <c r="AM90" t="s">
        <v>1037</v>
      </c>
      <c r="AN90" t="s">
        <v>859</v>
      </c>
      <c r="AO90" s="13">
        <v>7</v>
      </c>
      <c r="AP90">
        <v>20190006769305</v>
      </c>
      <c r="AQ90" s="12">
        <v>43662</v>
      </c>
      <c r="AU90" s="17">
        <v>551936</v>
      </c>
      <c r="AV90">
        <v>551936</v>
      </c>
      <c r="AW90" s="13">
        <v>8.58</v>
      </c>
      <c r="AZ90" s="19">
        <v>589587</v>
      </c>
      <c r="BA90" s="18">
        <v>8.66</v>
      </c>
    </row>
    <row r="91" spans="1:53" x14ac:dyDescent="0.3">
      <c r="A91">
        <v>12</v>
      </c>
      <c r="B91">
        <v>1178061</v>
      </c>
      <c r="C91" s="12">
        <v>43651</v>
      </c>
      <c r="D91" s="12">
        <v>43753</v>
      </c>
      <c r="E91" s="12">
        <v>43801</v>
      </c>
      <c r="F91">
        <v>103</v>
      </c>
      <c r="G91" t="s">
        <v>633</v>
      </c>
      <c r="H91" t="s">
        <v>861</v>
      </c>
      <c r="I91" t="s">
        <v>875</v>
      </c>
      <c r="J91" t="s">
        <v>875</v>
      </c>
      <c r="K91" t="s">
        <v>3678</v>
      </c>
      <c r="L91">
        <v>996866969</v>
      </c>
      <c r="M91" t="s">
        <v>3684</v>
      </c>
      <c r="N91" t="s">
        <v>863</v>
      </c>
      <c r="O91">
        <v>271</v>
      </c>
      <c r="P91">
        <v>271</v>
      </c>
      <c r="Q91" t="s">
        <v>1367</v>
      </c>
      <c r="R91">
        <v>0</v>
      </c>
      <c r="S91">
        <v>0</v>
      </c>
      <c r="T91" t="s">
        <v>865</v>
      </c>
      <c r="U91" t="s">
        <v>1368</v>
      </c>
      <c r="V91" t="s">
        <v>1369</v>
      </c>
      <c r="AE91" t="s">
        <v>1369</v>
      </c>
      <c r="AF91" t="s">
        <v>1370</v>
      </c>
      <c r="AH91" t="s">
        <v>1371</v>
      </c>
      <c r="AI91" t="s">
        <v>1372</v>
      </c>
      <c r="AJ91" t="s">
        <v>935</v>
      </c>
      <c r="AL91" t="s">
        <v>1291</v>
      </c>
      <c r="AM91" t="s">
        <v>917</v>
      </c>
      <c r="AN91" t="s">
        <v>859</v>
      </c>
      <c r="AO91" s="13">
        <v>10</v>
      </c>
      <c r="AP91">
        <v>20190010104860</v>
      </c>
      <c r="AQ91" s="12">
        <v>43759</v>
      </c>
      <c r="AU91" s="17">
        <v>589587</v>
      </c>
      <c r="AV91">
        <v>589587</v>
      </c>
      <c r="AW91" s="13">
        <v>8.66</v>
      </c>
      <c r="AZ91" s="19">
        <v>645860</v>
      </c>
      <c r="BA91" s="18">
        <v>14.15</v>
      </c>
    </row>
    <row r="92" spans="1:53" x14ac:dyDescent="0.3">
      <c r="A92">
        <v>12</v>
      </c>
      <c r="B92">
        <v>1178061</v>
      </c>
      <c r="C92" s="12">
        <v>43754</v>
      </c>
      <c r="D92" s="12">
        <v>43857</v>
      </c>
      <c r="E92" s="12">
        <v>43906</v>
      </c>
      <c r="F92">
        <v>104</v>
      </c>
      <c r="G92" t="s">
        <v>633</v>
      </c>
      <c r="H92" t="s">
        <v>861</v>
      </c>
      <c r="I92" t="s">
        <v>875</v>
      </c>
      <c r="J92" t="s">
        <v>875</v>
      </c>
      <c r="K92" t="s">
        <v>3678</v>
      </c>
      <c r="L92">
        <v>996866969</v>
      </c>
      <c r="M92" t="s">
        <v>3684</v>
      </c>
      <c r="N92" t="s">
        <v>863</v>
      </c>
      <c r="O92">
        <v>271</v>
      </c>
      <c r="P92">
        <v>271</v>
      </c>
      <c r="Q92" t="s">
        <v>1367</v>
      </c>
      <c r="R92">
        <v>0</v>
      </c>
      <c r="S92">
        <v>0</v>
      </c>
      <c r="T92" t="s">
        <v>865</v>
      </c>
      <c r="U92" t="s">
        <v>1368</v>
      </c>
      <c r="V92" t="s">
        <v>1369</v>
      </c>
      <c r="AE92" t="s">
        <v>1369</v>
      </c>
      <c r="AF92" t="s">
        <v>1647</v>
      </c>
      <c r="AH92" t="s">
        <v>1371</v>
      </c>
      <c r="AI92" t="s">
        <v>1372</v>
      </c>
      <c r="AJ92" t="s">
        <v>1465</v>
      </c>
      <c r="AL92" t="s">
        <v>1975</v>
      </c>
      <c r="AM92" t="s">
        <v>1050</v>
      </c>
      <c r="AN92" t="s">
        <v>859</v>
      </c>
      <c r="AO92" s="13">
        <v>9</v>
      </c>
      <c r="AP92">
        <v>20200000884273</v>
      </c>
      <c r="AQ92" s="12">
        <v>43861</v>
      </c>
      <c r="AU92" s="17">
        <v>645860</v>
      </c>
      <c r="AV92">
        <v>645860</v>
      </c>
      <c r="AW92" s="13">
        <v>14.15</v>
      </c>
      <c r="AZ92" s="19">
        <v>651560</v>
      </c>
      <c r="BA92" s="18">
        <v>3.91</v>
      </c>
    </row>
    <row r="93" spans="1:53" x14ac:dyDescent="0.3">
      <c r="A93">
        <v>13</v>
      </c>
      <c r="B93">
        <v>1178061</v>
      </c>
      <c r="C93" s="12">
        <v>43858</v>
      </c>
      <c r="D93" s="12">
        <v>43955</v>
      </c>
      <c r="E93" s="12">
        <v>43991</v>
      </c>
      <c r="F93">
        <v>98</v>
      </c>
      <c r="G93" t="s">
        <v>633</v>
      </c>
      <c r="H93" t="s">
        <v>861</v>
      </c>
      <c r="I93" t="s">
        <v>875</v>
      </c>
      <c r="J93" t="s">
        <v>875</v>
      </c>
      <c r="K93" t="s">
        <v>3678</v>
      </c>
      <c r="L93">
        <v>996866969</v>
      </c>
      <c r="M93" t="s">
        <v>3684</v>
      </c>
      <c r="N93" t="s">
        <v>863</v>
      </c>
      <c r="O93">
        <v>271</v>
      </c>
      <c r="P93">
        <v>271</v>
      </c>
      <c r="Q93" t="s">
        <v>1360</v>
      </c>
      <c r="R93">
        <v>0</v>
      </c>
      <c r="S93">
        <v>0</v>
      </c>
      <c r="T93" t="s">
        <v>865</v>
      </c>
      <c r="U93" t="s">
        <v>1361</v>
      </c>
      <c r="V93" t="s">
        <v>1362</v>
      </c>
      <c r="AE93" t="s">
        <v>1362</v>
      </c>
      <c r="AF93" t="s">
        <v>1653</v>
      </c>
      <c r="AH93" t="s">
        <v>1364</v>
      </c>
      <c r="AI93" t="s">
        <v>895</v>
      </c>
      <c r="AJ93" t="s">
        <v>1365</v>
      </c>
      <c r="AL93" t="s">
        <v>1399</v>
      </c>
      <c r="AM93" t="s">
        <v>1050</v>
      </c>
      <c r="AN93" t="s">
        <v>859</v>
      </c>
      <c r="AO93" s="13">
        <v>9</v>
      </c>
      <c r="AP93">
        <v>20200003692381</v>
      </c>
      <c r="AQ93" s="12">
        <v>43962</v>
      </c>
      <c r="AU93" s="17">
        <v>651560</v>
      </c>
      <c r="AV93">
        <v>651560</v>
      </c>
      <c r="AW93" s="13">
        <v>3.91</v>
      </c>
      <c r="AZ93" s="19">
        <v>651561</v>
      </c>
      <c r="BA93" s="18">
        <v>8.49</v>
      </c>
    </row>
    <row r="94" spans="1:53" x14ac:dyDescent="0.3">
      <c r="A94">
        <v>13</v>
      </c>
      <c r="B94">
        <v>1178061</v>
      </c>
      <c r="C94" s="12">
        <v>43956</v>
      </c>
      <c r="D94" s="12">
        <v>44055</v>
      </c>
      <c r="E94" s="12">
        <v>44088</v>
      </c>
      <c r="F94">
        <v>100</v>
      </c>
      <c r="G94" t="s">
        <v>633</v>
      </c>
      <c r="H94" t="s">
        <v>861</v>
      </c>
      <c r="I94" t="s">
        <v>875</v>
      </c>
      <c r="J94" t="s">
        <v>875</v>
      </c>
      <c r="K94" t="s">
        <v>3678</v>
      </c>
      <c r="L94">
        <v>996866969</v>
      </c>
      <c r="M94" t="s">
        <v>3684</v>
      </c>
      <c r="N94" t="s">
        <v>863</v>
      </c>
      <c r="O94">
        <v>271</v>
      </c>
      <c r="P94">
        <v>271</v>
      </c>
      <c r="Q94" t="s">
        <v>1603</v>
      </c>
      <c r="R94">
        <v>0</v>
      </c>
      <c r="S94">
        <v>0</v>
      </c>
      <c r="T94" t="s">
        <v>865</v>
      </c>
      <c r="U94" t="s">
        <v>1604</v>
      </c>
      <c r="V94" t="s">
        <v>1605</v>
      </c>
      <c r="AE94" t="s">
        <v>1605</v>
      </c>
      <c r="AF94" t="s">
        <v>1645</v>
      </c>
      <c r="AH94" t="s">
        <v>1607</v>
      </c>
      <c r="AI94" t="s">
        <v>1372</v>
      </c>
      <c r="AJ94" t="s">
        <v>1646</v>
      </c>
      <c r="AL94" t="s">
        <v>1431</v>
      </c>
      <c r="AM94" t="s">
        <v>1050</v>
      </c>
      <c r="AN94" t="s">
        <v>859</v>
      </c>
      <c r="AO94" s="13">
        <v>9</v>
      </c>
      <c r="AP94">
        <v>20200006856345</v>
      </c>
      <c r="AQ94" s="12">
        <v>44060</v>
      </c>
      <c r="AU94" s="17">
        <v>651561</v>
      </c>
      <c r="AV94">
        <v>651561</v>
      </c>
      <c r="AW94" s="13">
        <v>8.49</v>
      </c>
      <c r="AZ94" s="19">
        <v>688358</v>
      </c>
      <c r="BA94" s="18">
        <v>15.75</v>
      </c>
    </row>
    <row r="95" spans="1:53" x14ac:dyDescent="0.3">
      <c r="A95">
        <v>13</v>
      </c>
      <c r="B95">
        <v>1178061</v>
      </c>
      <c r="C95" s="12">
        <v>44056</v>
      </c>
      <c r="D95" s="12">
        <v>44134</v>
      </c>
      <c r="E95" s="12">
        <v>44180</v>
      </c>
      <c r="F95">
        <v>79</v>
      </c>
      <c r="G95" t="s">
        <v>633</v>
      </c>
      <c r="H95" t="s">
        <v>861</v>
      </c>
      <c r="I95" t="s">
        <v>875</v>
      </c>
      <c r="J95" t="s">
        <v>875</v>
      </c>
      <c r="K95" t="s">
        <v>3678</v>
      </c>
      <c r="L95">
        <v>996866969</v>
      </c>
      <c r="M95" t="s">
        <v>3684</v>
      </c>
      <c r="N95" t="s">
        <v>863</v>
      </c>
      <c r="O95">
        <v>0</v>
      </c>
      <c r="P95">
        <v>0</v>
      </c>
      <c r="Q95" t="s">
        <v>3315</v>
      </c>
      <c r="R95">
        <v>0</v>
      </c>
      <c r="S95">
        <v>1</v>
      </c>
      <c r="T95" t="s">
        <v>865</v>
      </c>
      <c r="U95" t="s">
        <v>1373</v>
      </c>
      <c r="V95" t="s">
        <v>1374</v>
      </c>
      <c r="AE95" t="s">
        <v>1374</v>
      </c>
      <c r="AF95" t="s">
        <v>990</v>
      </c>
      <c r="AH95" t="s">
        <v>1376</v>
      </c>
      <c r="AI95" t="s">
        <v>1000</v>
      </c>
      <c r="AJ95" t="s">
        <v>1593</v>
      </c>
      <c r="AL95" t="s">
        <v>1258</v>
      </c>
      <c r="AM95" t="s">
        <v>1037</v>
      </c>
      <c r="AN95" t="s">
        <v>859</v>
      </c>
      <c r="AO95" s="13">
        <v>7</v>
      </c>
      <c r="AP95">
        <v>20200009994494</v>
      </c>
      <c r="AQ95" s="12">
        <v>44152</v>
      </c>
      <c r="AU95" s="17">
        <v>688358</v>
      </c>
      <c r="AV95">
        <v>688358</v>
      </c>
      <c r="AW95" s="13">
        <v>15.75</v>
      </c>
      <c r="AZ95" s="19">
        <v>688391</v>
      </c>
      <c r="BA95" s="18">
        <v>41.4</v>
      </c>
    </row>
    <row r="96" spans="1:53" x14ac:dyDescent="0.3">
      <c r="A96">
        <v>13</v>
      </c>
      <c r="B96">
        <v>1178061</v>
      </c>
      <c r="C96" s="12">
        <v>44056</v>
      </c>
      <c r="D96" s="12">
        <v>44211</v>
      </c>
      <c r="E96" s="12">
        <v>44259</v>
      </c>
      <c r="F96">
        <v>156</v>
      </c>
      <c r="G96" t="s">
        <v>633</v>
      </c>
      <c r="H96" t="s">
        <v>861</v>
      </c>
      <c r="I96" t="s">
        <v>875</v>
      </c>
      <c r="J96" t="s">
        <v>875</v>
      </c>
      <c r="K96" t="s">
        <v>3678</v>
      </c>
      <c r="L96">
        <v>996866969</v>
      </c>
      <c r="M96" t="s">
        <v>3684</v>
      </c>
      <c r="N96" t="s">
        <v>863</v>
      </c>
      <c r="O96">
        <v>271</v>
      </c>
      <c r="P96">
        <v>271</v>
      </c>
      <c r="Q96" t="s">
        <v>1379</v>
      </c>
      <c r="R96">
        <v>0</v>
      </c>
      <c r="S96">
        <v>0</v>
      </c>
      <c r="T96" t="s">
        <v>865</v>
      </c>
      <c r="U96" t="s">
        <v>1380</v>
      </c>
      <c r="V96" t="s">
        <v>1292</v>
      </c>
      <c r="AE96" t="s">
        <v>1292</v>
      </c>
      <c r="AF96" t="s">
        <v>1649</v>
      </c>
      <c r="AH96" t="s">
        <v>1382</v>
      </c>
      <c r="AI96" t="s">
        <v>1383</v>
      </c>
      <c r="AJ96" t="s">
        <v>1546</v>
      </c>
      <c r="AL96" t="s">
        <v>1298</v>
      </c>
      <c r="AM96" t="s">
        <v>1037</v>
      </c>
      <c r="AN96" t="s">
        <v>859</v>
      </c>
      <c r="AO96" s="13">
        <v>7</v>
      </c>
      <c r="AP96">
        <v>20210001036932</v>
      </c>
      <c r="AQ96" s="12">
        <v>44221</v>
      </c>
      <c r="AU96" s="17">
        <v>688391</v>
      </c>
      <c r="AV96">
        <v>688391</v>
      </c>
      <c r="AW96" s="13">
        <v>41.4</v>
      </c>
      <c r="AZ96" s="19">
        <v>688559</v>
      </c>
      <c r="BA96" s="18">
        <v>152.87</v>
      </c>
    </row>
    <row r="97" spans="1:53" x14ac:dyDescent="0.3">
      <c r="A97">
        <v>13</v>
      </c>
      <c r="B97">
        <v>1178061</v>
      </c>
      <c r="C97" s="12">
        <v>44212</v>
      </c>
      <c r="D97" s="12">
        <v>44300</v>
      </c>
      <c r="E97" s="12">
        <v>44333</v>
      </c>
      <c r="F97">
        <v>89</v>
      </c>
      <c r="G97" t="s">
        <v>633</v>
      </c>
      <c r="H97" t="s">
        <v>861</v>
      </c>
      <c r="I97" t="s">
        <v>875</v>
      </c>
      <c r="J97" t="s">
        <v>875</v>
      </c>
      <c r="K97" t="s">
        <v>3678</v>
      </c>
      <c r="L97">
        <v>996866969</v>
      </c>
      <c r="M97" t="s">
        <v>3684</v>
      </c>
      <c r="N97" t="s">
        <v>863</v>
      </c>
      <c r="O97">
        <v>271</v>
      </c>
      <c r="P97">
        <v>271</v>
      </c>
      <c r="Q97" t="s">
        <v>864</v>
      </c>
      <c r="R97">
        <v>0</v>
      </c>
      <c r="S97">
        <v>0</v>
      </c>
      <c r="T97" t="s">
        <v>865</v>
      </c>
      <c r="U97" t="s">
        <v>866</v>
      </c>
      <c r="V97" t="s">
        <v>867</v>
      </c>
      <c r="AE97" t="s">
        <v>867</v>
      </c>
      <c r="AF97" t="s">
        <v>868</v>
      </c>
      <c r="AH97" t="s">
        <v>869</v>
      </c>
      <c r="AI97" t="s">
        <v>870</v>
      </c>
      <c r="AJ97" t="s">
        <v>871</v>
      </c>
      <c r="AL97" t="s">
        <v>993</v>
      </c>
      <c r="AM97" t="s">
        <v>903</v>
      </c>
      <c r="AN97" t="s">
        <v>859</v>
      </c>
      <c r="AO97" s="13">
        <v>8</v>
      </c>
      <c r="AP97">
        <v>20210004143596</v>
      </c>
      <c r="AQ97" s="12">
        <v>44301</v>
      </c>
      <c r="AU97" s="17">
        <v>688559</v>
      </c>
      <c r="AV97">
        <v>688559</v>
      </c>
      <c r="AW97" s="13">
        <v>152.87</v>
      </c>
      <c r="AZ97" s="19">
        <v>689261</v>
      </c>
      <c r="BA97" s="18">
        <v>0.02</v>
      </c>
    </row>
    <row r="98" spans="1:53" x14ac:dyDescent="0.3">
      <c r="A98">
        <v>13</v>
      </c>
      <c r="B98">
        <v>1178061</v>
      </c>
      <c r="C98" s="12">
        <v>44301</v>
      </c>
      <c r="D98" s="12">
        <v>44389</v>
      </c>
      <c r="E98" s="12">
        <v>44445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3678</v>
      </c>
      <c r="L98">
        <v>996866969</v>
      </c>
      <c r="M98" t="s">
        <v>3684</v>
      </c>
      <c r="N98" t="s">
        <v>863</v>
      </c>
      <c r="O98">
        <v>271</v>
      </c>
      <c r="P98">
        <v>271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1691</v>
      </c>
      <c r="AM98" t="s">
        <v>1037</v>
      </c>
      <c r="AN98" t="s">
        <v>859</v>
      </c>
      <c r="AO98" s="13">
        <v>7</v>
      </c>
      <c r="AP98">
        <v>20210006936408</v>
      </c>
      <c r="AQ98" s="12">
        <v>44399</v>
      </c>
      <c r="AU98" s="17">
        <v>689261</v>
      </c>
      <c r="AV98">
        <v>689261</v>
      </c>
      <c r="AW98" s="13">
        <v>0.02</v>
      </c>
      <c r="AZ98" s="19">
        <v>689361</v>
      </c>
      <c r="BA98" s="18">
        <v>12.77</v>
      </c>
    </row>
    <row r="99" spans="1:53" x14ac:dyDescent="0.3">
      <c r="A99">
        <v>13</v>
      </c>
      <c r="B99">
        <v>1178061</v>
      </c>
      <c r="C99" s="12">
        <v>44390</v>
      </c>
      <c r="D99" s="12">
        <v>44483</v>
      </c>
      <c r="E99" s="12">
        <v>44578</v>
      </c>
      <c r="F99">
        <v>94</v>
      </c>
      <c r="G99" t="s">
        <v>633</v>
      </c>
      <c r="H99" t="s">
        <v>861</v>
      </c>
      <c r="I99" t="s">
        <v>875</v>
      </c>
      <c r="J99" t="s">
        <v>875</v>
      </c>
      <c r="K99" t="s">
        <v>3678</v>
      </c>
      <c r="L99">
        <v>996866969</v>
      </c>
      <c r="M99" t="s">
        <v>3684</v>
      </c>
      <c r="N99" t="s">
        <v>863</v>
      </c>
      <c r="O99">
        <v>271</v>
      </c>
      <c r="P99">
        <v>271</v>
      </c>
      <c r="Q99" t="s">
        <v>1387</v>
      </c>
      <c r="R99">
        <v>0</v>
      </c>
      <c r="S99">
        <v>0</v>
      </c>
      <c r="T99" t="s">
        <v>865</v>
      </c>
      <c r="U99" t="s">
        <v>1348</v>
      </c>
      <c r="V99" t="s">
        <v>1061</v>
      </c>
      <c r="AE99" t="s">
        <v>1061</v>
      </c>
      <c r="AF99" t="s">
        <v>962</v>
      </c>
      <c r="AH99" t="s">
        <v>1349</v>
      </c>
      <c r="AI99" t="s">
        <v>1350</v>
      </c>
      <c r="AJ99" t="s">
        <v>1160</v>
      </c>
      <c r="AL99" t="s">
        <v>1388</v>
      </c>
      <c r="AM99" t="s">
        <v>1050</v>
      </c>
      <c r="AN99" t="s">
        <v>859</v>
      </c>
      <c r="AO99" s="13">
        <v>9</v>
      </c>
      <c r="AP99">
        <v>20210010866695</v>
      </c>
      <c r="AQ99" s="12">
        <v>44531</v>
      </c>
      <c r="AU99" s="17">
        <v>689361</v>
      </c>
      <c r="AV99">
        <v>1378722</v>
      </c>
      <c r="AW99" s="13">
        <v>12.77</v>
      </c>
      <c r="AZ99" s="19">
        <v>689362</v>
      </c>
      <c r="BA99" s="18">
        <v>12.77</v>
      </c>
    </row>
    <row r="100" spans="1:53" x14ac:dyDescent="0.3">
      <c r="A100">
        <v>13</v>
      </c>
      <c r="B100">
        <v>1178061</v>
      </c>
      <c r="C100" s="12">
        <v>44484</v>
      </c>
      <c r="D100" s="12">
        <v>44579</v>
      </c>
      <c r="E100" s="12">
        <v>44634</v>
      </c>
      <c r="F100">
        <v>96</v>
      </c>
      <c r="G100" t="s">
        <v>633</v>
      </c>
      <c r="H100" t="s">
        <v>861</v>
      </c>
      <c r="I100" t="s">
        <v>875</v>
      </c>
      <c r="J100" t="s">
        <v>875</v>
      </c>
      <c r="K100" t="s">
        <v>3678</v>
      </c>
      <c r="L100">
        <v>996866969</v>
      </c>
      <c r="M100" t="s">
        <v>3684</v>
      </c>
      <c r="N100" t="s">
        <v>863</v>
      </c>
      <c r="O100">
        <v>271</v>
      </c>
      <c r="P100">
        <v>271</v>
      </c>
      <c r="Q100" t="s">
        <v>1411</v>
      </c>
      <c r="R100">
        <v>0</v>
      </c>
      <c r="S100">
        <v>0</v>
      </c>
      <c r="T100" t="s">
        <v>865</v>
      </c>
      <c r="U100" t="s">
        <v>1412</v>
      </c>
      <c r="V100" t="s">
        <v>944</v>
      </c>
      <c r="AE100" t="s">
        <v>944</v>
      </c>
      <c r="AF100" t="s">
        <v>1413</v>
      </c>
      <c r="AH100" t="s">
        <v>1414</v>
      </c>
      <c r="AI100" t="s">
        <v>1350</v>
      </c>
      <c r="AJ100" t="s">
        <v>1504</v>
      </c>
      <c r="AL100" t="s">
        <v>1655</v>
      </c>
      <c r="AM100" t="s">
        <v>903</v>
      </c>
      <c r="AN100" t="s">
        <v>859</v>
      </c>
      <c r="AO100" s="13">
        <v>8</v>
      </c>
      <c r="AP100">
        <v>20220001217931</v>
      </c>
      <c r="AQ100" s="12">
        <v>44589</v>
      </c>
      <c r="AU100" s="17">
        <v>689362</v>
      </c>
      <c r="AV100">
        <v>1378724</v>
      </c>
      <c r="AW100" s="13">
        <v>12.77</v>
      </c>
      <c r="AZ100" s="19">
        <v>691542</v>
      </c>
      <c r="BA100" s="18">
        <v>145.34</v>
      </c>
    </row>
    <row r="101" spans="1:53" x14ac:dyDescent="0.3">
      <c r="A101">
        <v>13</v>
      </c>
      <c r="B101">
        <v>1178061</v>
      </c>
      <c r="C101" s="12">
        <v>44580</v>
      </c>
      <c r="D101" s="12">
        <v>44663</v>
      </c>
      <c r="E101" s="12">
        <v>44700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3678</v>
      </c>
      <c r="L101">
        <v>996866969</v>
      </c>
      <c r="M101" t="s">
        <v>3684</v>
      </c>
      <c r="N101" t="s">
        <v>863</v>
      </c>
      <c r="O101">
        <v>271</v>
      </c>
      <c r="P101">
        <v>271</v>
      </c>
      <c r="Q101" t="s">
        <v>1498</v>
      </c>
      <c r="R101">
        <v>0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1502</v>
      </c>
      <c r="AL101" t="s">
        <v>998</v>
      </c>
      <c r="AM101" t="s">
        <v>903</v>
      </c>
      <c r="AN101" t="s">
        <v>859</v>
      </c>
      <c r="AO101" s="13">
        <v>8</v>
      </c>
      <c r="AP101">
        <v>20220004799324</v>
      </c>
      <c r="AQ101" s="12">
        <v>44669</v>
      </c>
      <c r="AU101" s="17">
        <v>691542</v>
      </c>
      <c r="AV101">
        <v>691542</v>
      </c>
      <c r="AW101" s="13">
        <v>145.34</v>
      </c>
      <c r="AZ101" s="19">
        <v>691554</v>
      </c>
      <c r="BA101" s="18">
        <v>110.93</v>
      </c>
    </row>
    <row r="102" spans="1:53" x14ac:dyDescent="0.3">
      <c r="A102">
        <v>13</v>
      </c>
      <c r="B102">
        <v>1178061</v>
      </c>
      <c r="C102" s="12">
        <v>44664</v>
      </c>
      <c r="D102" s="12">
        <v>44755</v>
      </c>
      <c r="E102" s="12">
        <v>44789</v>
      </c>
      <c r="F102">
        <v>92</v>
      </c>
      <c r="G102" t="s">
        <v>633</v>
      </c>
      <c r="H102" t="s">
        <v>861</v>
      </c>
      <c r="I102" t="s">
        <v>875</v>
      </c>
      <c r="J102" t="s">
        <v>875</v>
      </c>
      <c r="K102" t="s">
        <v>3678</v>
      </c>
      <c r="L102">
        <v>996866969</v>
      </c>
      <c r="M102" t="s">
        <v>3684</v>
      </c>
      <c r="N102" t="s">
        <v>863</v>
      </c>
      <c r="O102">
        <v>271</v>
      </c>
      <c r="P102">
        <v>271</v>
      </c>
      <c r="Q102" t="s">
        <v>1038</v>
      </c>
      <c r="R102">
        <v>0</v>
      </c>
      <c r="S102">
        <v>0</v>
      </c>
      <c r="T102" t="s">
        <v>865</v>
      </c>
      <c r="U102" t="s">
        <v>1039</v>
      </c>
      <c r="V102" t="s">
        <v>1040</v>
      </c>
      <c r="AE102" t="s">
        <v>1040</v>
      </c>
      <c r="AF102" t="s">
        <v>940</v>
      </c>
      <c r="AH102" t="s">
        <v>1041</v>
      </c>
      <c r="AI102" t="s">
        <v>1042</v>
      </c>
      <c r="AJ102" t="s">
        <v>1043</v>
      </c>
      <c r="AL102" t="s">
        <v>1497</v>
      </c>
      <c r="AM102" t="s">
        <v>903</v>
      </c>
      <c r="AN102" t="s">
        <v>859</v>
      </c>
      <c r="AO102" s="13">
        <v>8</v>
      </c>
      <c r="AP102">
        <v>20220008128373</v>
      </c>
      <c r="AQ102" s="12">
        <v>44760</v>
      </c>
      <c r="AU102" s="17">
        <v>691554</v>
      </c>
      <c r="AV102">
        <v>691554</v>
      </c>
      <c r="AW102" s="13">
        <v>110.93</v>
      </c>
      <c r="AZ102" s="19">
        <v>692500</v>
      </c>
      <c r="BA102" s="18">
        <v>18.059999999999999</v>
      </c>
    </row>
    <row r="103" spans="1:53" x14ac:dyDescent="0.3">
      <c r="A103">
        <v>13</v>
      </c>
      <c r="B103">
        <v>1178061</v>
      </c>
      <c r="C103" s="12">
        <v>44756</v>
      </c>
      <c r="D103" s="12">
        <v>44845</v>
      </c>
      <c r="E103" s="12">
        <v>44880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3678</v>
      </c>
      <c r="L103">
        <v>996866969</v>
      </c>
      <c r="M103" t="s">
        <v>3684</v>
      </c>
      <c r="N103" t="s">
        <v>863</v>
      </c>
      <c r="O103">
        <v>271</v>
      </c>
      <c r="P103">
        <v>271</v>
      </c>
      <c r="Q103">
        <v>6</v>
      </c>
      <c r="R103">
        <v>0</v>
      </c>
      <c r="S103">
        <v>0</v>
      </c>
      <c r="T103" t="s">
        <v>865</v>
      </c>
      <c r="U103" t="s">
        <v>1182</v>
      </c>
      <c r="V103" t="s">
        <v>1047</v>
      </c>
      <c r="AE103" t="s">
        <v>1047</v>
      </c>
      <c r="AF103" t="s">
        <v>881</v>
      </c>
      <c r="AH103" t="s">
        <v>1183</v>
      </c>
      <c r="AI103" t="s">
        <v>870</v>
      </c>
      <c r="AJ103" t="s">
        <v>1126</v>
      </c>
      <c r="AL103" t="s">
        <v>1231</v>
      </c>
      <c r="AM103" t="s">
        <v>903</v>
      </c>
      <c r="AN103" t="s">
        <v>859</v>
      </c>
      <c r="AO103" s="13">
        <v>8</v>
      </c>
      <c r="AP103">
        <v>20220011212778</v>
      </c>
      <c r="AQ103" s="12">
        <v>44851</v>
      </c>
      <c r="AU103" s="17">
        <v>692500</v>
      </c>
      <c r="AV103">
        <v>692500</v>
      </c>
      <c r="AW103" s="13">
        <v>18.059999999999999</v>
      </c>
      <c r="AZ103" s="19">
        <v>692501</v>
      </c>
      <c r="BA103" s="18">
        <v>90.92</v>
      </c>
    </row>
    <row r="104" spans="1:53" x14ac:dyDescent="0.3">
      <c r="A104">
        <v>13</v>
      </c>
      <c r="B104">
        <v>1178061</v>
      </c>
      <c r="C104" s="12">
        <v>44846</v>
      </c>
      <c r="D104" s="12">
        <v>45027</v>
      </c>
      <c r="E104" s="12">
        <v>45064</v>
      </c>
      <c r="F104">
        <v>182</v>
      </c>
      <c r="G104" t="s">
        <v>633</v>
      </c>
      <c r="H104" t="s">
        <v>861</v>
      </c>
      <c r="I104" t="s">
        <v>875</v>
      </c>
      <c r="J104" t="s">
        <v>875</v>
      </c>
      <c r="K104" t="s">
        <v>3678</v>
      </c>
      <c r="L104">
        <v>996866969</v>
      </c>
      <c r="M104" t="s">
        <v>3684</v>
      </c>
      <c r="N104" t="s">
        <v>863</v>
      </c>
      <c r="O104">
        <v>270</v>
      </c>
      <c r="P104">
        <v>270</v>
      </c>
      <c r="Q104" t="s">
        <v>2521</v>
      </c>
      <c r="R104">
        <v>0</v>
      </c>
      <c r="S104">
        <v>0</v>
      </c>
      <c r="T104" t="s">
        <v>865</v>
      </c>
      <c r="U104" t="s">
        <v>2522</v>
      </c>
      <c r="V104" t="s">
        <v>2523</v>
      </c>
      <c r="AE104" t="s">
        <v>2523</v>
      </c>
      <c r="AF104" t="s">
        <v>2514</v>
      </c>
      <c r="AH104" t="s">
        <v>1440</v>
      </c>
      <c r="AI104" t="s">
        <v>955</v>
      </c>
      <c r="AJ104" t="s">
        <v>2524</v>
      </c>
      <c r="AL104" t="s">
        <v>1873</v>
      </c>
      <c r="AM104" t="s">
        <v>1093</v>
      </c>
      <c r="AN104" t="s">
        <v>859</v>
      </c>
      <c r="AO104" s="13">
        <v>17</v>
      </c>
      <c r="AP104">
        <v>20230003511629</v>
      </c>
      <c r="AQ104" s="12">
        <v>45035</v>
      </c>
      <c r="AU104" s="17">
        <v>692501</v>
      </c>
      <c r="AV104">
        <v>692501</v>
      </c>
      <c r="AW104" s="13">
        <v>90.92</v>
      </c>
      <c r="AZ104" s="19">
        <v>692502</v>
      </c>
      <c r="BA104" s="18">
        <v>90.49</v>
      </c>
    </row>
    <row r="105" spans="1:53" x14ac:dyDescent="0.3">
      <c r="A105">
        <v>13</v>
      </c>
      <c r="B105">
        <v>1178061</v>
      </c>
      <c r="C105" s="12">
        <v>45028</v>
      </c>
      <c r="D105" s="12">
        <v>45121</v>
      </c>
      <c r="E105" s="12">
        <v>45154</v>
      </c>
      <c r="F105">
        <v>94</v>
      </c>
      <c r="G105" t="s">
        <v>633</v>
      </c>
      <c r="H105" t="s">
        <v>861</v>
      </c>
      <c r="I105" t="s">
        <v>875</v>
      </c>
      <c r="J105" t="s">
        <v>875</v>
      </c>
      <c r="K105" t="s">
        <v>3678</v>
      </c>
      <c r="L105">
        <v>996866969</v>
      </c>
      <c r="M105" t="s">
        <v>3684</v>
      </c>
      <c r="N105" t="s">
        <v>863</v>
      </c>
      <c r="O105">
        <v>270</v>
      </c>
      <c r="P105">
        <v>270</v>
      </c>
      <c r="Q105" t="s">
        <v>1387</v>
      </c>
      <c r="R105">
        <v>0</v>
      </c>
      <c r="S105">
        <v>0</v>
      </c>
      <c r="T105" t="s">
        <v>865</v>
      </c>
      <c r="U105" t="s">
        <v>1348</v>
      </c>
      <c r="V105" t="s">
        <v>1061</v>
      </c>
      <c r="AE105" t="s">
        <v>1061</v>
      </c>
      <c r="AF105" t="s">
        <v>962</v>
      </c>
      <c r="AH105" t="s">
        <v>1349</v>
      </c>
      <c r="AI105" t="s">
        <v>1350</v>
      </c>
      <c r="AJ105" t="s">
        <v>1160</v>
      </c>
      <c r="AL105" t="s">
        <v>1892</v>
      </c>
      <c r="AM105" t="s">
        <v>903</v>
      </c>
      <c r="AN105" t="s">
        <v>859</v>
      </c>
      <c r="AO105" s="13">
        <v>8</v>
      </c>
      <c r="AP105">
        <v>20230006533706</v>
      </c>
      <c r="AQ105" s="12">
        <v>45125</v>
      </c>
      <c r="AU105" s="17">
        <v>692502</v>
      </c>
      <c r="AV105">
        <v>692502</v>
      </c>
      <c r="AW105" s="13">
        <v>90.49</v>
      </c>
      <c r="AZ105" s="19">
        <v>692503</v>
      </c>
      <c r="BA105" s="18">
        <v>79.62</v>
      </c>
    </row>
    <row r="106" spans="1:53" x14ac:dyDescent="0.3">
      <c r="A106">
        <v>13</v>
      </c>
      <c r="B106">
        <v>1178061</v>
      </c>
      <c r="C106" s="12">
        <v>45122</v>
      </c>
      <c r="D106" s="12">
        <v>45210</v>
      </c>
      <c r="E106" s="12">
        <v>45243</v>
      </c>
      <c r="F106">
        <v>89</v>
      </c>
      <c r="G106" t="s">
        <v>633</v>
      </c>
      <c r="H106" t="s">
        <v>861</v>
      </c>
      <c r="I106" t="s">
        <v>875</v>
      </c>
      <c r="J106" t="s">
        <v>875</v>
      </c>
      <c r="K106" t="s">
        <v>3678</v>
      </c>
      <c r="L106">
        <v>996866969</v>
      </c>
      <c r="M106" t="s">
        <v>3684</v>
      </c>
      <c r="N106" t="s">
        <v>863</v>
      </c>
      <c r="O106">
        <v>270</v>
      </c>
      <c r="P106">
        <v>270</v>
      </c>
      <c r="Q106" t="s">
        <v>864</v>
      </c>
      <c r="R106">
        <v>0</v>
      </c>
      <c r="S106">
        <v>0</v>
      </c>
      <c r="T106" t="s">
        <v>865</v>
      </c>
      <c r="U106" t="s">
        <v>866</v>
      </c>
      <c r="V106" t="s">
        <v>867</v>
      </c>
      <c r="AE106" t="s">
        <v>867</v>
      </c>
      <c r="AF106" t="s">
        <v>868</v>
      </c>
      <c r="AH106" t="s">
        <v>869</v>
      </c>
      <c r="AI106" t="s">
        <v>870</v>
      </c>
      <c r="AJ106" t="s">
        <v>871</v>
      </c>
      <c r="AL106" t="s">
        <v>993</v>
      </c>
      <c r="AM106" t="s">
        <v>903</v>
      </c>
      <c r="AN106" t="s">
        <v>859</v>
      </c>
      <c r="AO106" s="13">
        <v>8</v>
      </c>
      <c r="AP106">
        <v>20230009479538</v>
      </c>
      <c r="AQ106" s="12">
        <v>45215</v>
      </c>
      <c r="AU106" s="17">
        <v>692503</v>
      </c>
      <c r="AV106">
        <v>692503</v>
      </c>
      <c r="AW106" s="13">
        <v>79.62</v>
      </c>
      <c r="AZ106" s="19">
        <v>692504</v>
      </c>
      <c r="BA106" s="18">
        <v>102.23</v>
      </c>
    </row>
    <row r="107" spans="1:53" x14ac:dyDescent="0.3">
      <c r="A107">
        <v>13</v>
      </c>
      <c r="B107">
        <v>1178061</v>
      </c>
      <c r="C107" s="12">
        <v>45211</v>
      </c>
      <c r="D107" s="12">
        <v>45303</v>
      </c>
      <c r="E107" s="12">
        <v>45337</v>
      </c>
      <c r="F107">
        <v>93</v>
      </c>
      <c r="G107" t="s">
        <v>633</v>
      </c>
      <c r="H107" t="s">
        <v>861</v>
      </c>
      <c r="I107" t="s">
        <v>875</v>
      </c>
      <c r="J107" t="s">
        <v>875</v>
      </c>
      <c r="K107" t="s">
        <v>3678</v>
      </c>
      <c r="L107">
        <v>996866969</v>
      </c>
      <c r="M107" t="s">
        <v>3684</v>
      </c>
      <c r="N107" t="s">
        <v>863</v>
      </c>
      <c r="O107">
        <v>270</v>
      </c>
      <c r="P107">
        <v>270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885</v>
      </c>
      <c r="AM107" t="s">
        <v>903</v>
      </c>
      <c r="AN107" t="s">
        <v>859</v>
      </c>
      <c r="AO107" s="13">
        <v>8</v>
      </c>
      <c r="AP107">
        <v>20240000536232</v>
      </c>
      <c r="AQ107" s="12">
        <v>45309</v>
      </c>
      <c r="AU107" s="17">
        <v>692504</v>
      </c>
      <c r="AV107">
        <v>692504</v>
      </c>
      <c r="AW107" s="13">
        <v>102.23</v>
      </c>
      <c r="AZ107" s="19">
        <v>699116</v>
      </c>
      <c r="BA107" s="18">
        <v>8.07</v>
      </c>
    </row>
    <row r="108" spans="1:53" x14ac:dyDescent="0.3">
      <c r="A108">
        <v>13</v>
      </c>
      <c r="B108">
        <v>1178061</v>
      </c>
      <c r="C108" s="12">
        <v>45304</v>
      </c>
      <c r="D108" s="12">
        <v>45394</v>
      </c>
      <c r="E108" s="12">
        <v>45432</v>
      </c>
      <c r="F108">
        <v>91</v>
      </c>
      <c r="G108" t="s">
        <v>633</v>
      </c>
      <c r="H108" t="s">
        <v>861</v>
      </c>
      <c r="I108" t="s">
        <v>875</v>
      </c>
      <c r="J108" t="s">
        <v>875</v>
      </c>
      <c r="K108" t="s">
        <v>3678</v>
      </c>
      <c r="L108">
        <v>996866969</v>
      </c>
      <c r="M108" t="s">
        <v>3684</v>
      </c>
      <c r="N108" t="s">
        <v>863</v>
      </c>
      <c r="O108">
        <v>270</v>
      </c>
      <c r="P108">
        <v>270</v>
      </c>
      <c r="Q108" t="s">
        <v>1038</v>
      </c>
      <c r="R108">
        <v>0</v>
      </c>
      <c r="S108">
        <v>0</v>
      </c>
      <c r="T108" t="s">
        <v>865</v>
      </c>
      <c r="U108" t="s">
        <v>1039</v>
      </c>
      <c r="V108" t="s">
        <v>1040</v>
      </c>
      <c r="AE108" t="s">
        <v>1040</v>
      </c>
      <c r="AF108" t="s">
        <v>892</v>
      </c>
      <c r="AH108" t="s">
        <v>1041</v>
      </c>
      <c r="AI108" t="s">
        <v>1042</v>
      </c>
      <c r="AJ108" t="s">
        <v>1402</v>
      </c>
      <c r="AL108" t="s">
        <v>1270</v>
      </c>
      <c r="AM108" t="s">
        <v>903</v>
      </c>
      <c r="AN108" t="s">
        <v>859</v>
      </c>
      <c r="AO108" s="13">
        <v>8</v>
      </c>
      <c r="AP108">
        <v>20240003550621</v>
      </c>
      <c r="AQ108" s="12">
        <v>45399</v>
      </c>
      <c r="AU108" s="17">
        <v>699116</v>
      </c>
      <c r="AV108">
        <v>699116</v>
      </c>
      <c r="AW108" s="13">
        <v>8.07</v>
      </c>
      <c r="AZ108" s="19">
        <v>699117</v>
      </c>
      <c r="BA108" s="18">
        <v>8.49</v>
      </c>
    </row>
    <row r="109" spans="1:53" x14ac:dyDescent="0.3">
      <c r="A109">
        <v>13</v>
      </c>
      <c r="B109">
        <v>1178061</v>
      </c>
      <c r="C109" s="12">
        <v>45395</v>
      </c>
      <c r="D109" s="12">
        <v>45483</v>
      </c>
      <c r="E109" s="12">
        <v>45518</v>
      </c>
      <c r="F109">
        <v>89</v>
      </c>
      <c r="G109" t="s">
        <v>633</v>
      </c>
      <c r="H109" t="s">
        <v>861</v>
      </c>
      <c r="I109" t="s">
        <v>875</v>
      </c>
      <c r="J109" t="s">
        <v>875</v>
      </c>
      <c r="K109" t="s">
        <v>3678</v>
      </c>
      <c r="L109">
        <v>996866969</v>
      </c>
      <c r="M109" t="s">
        <v>3684</v>
      </c>
      <c r="N109" t="s">
        <v>863</v>
      </c>
      <c r="O109">
        <v>270</v>
      </c>
      <c r="P109">
        <v>270</v>
      </c>
      <c r="Q109" t="s">
        <v>864</v>
      </c>
      <c r="R109">
        <v>0</v>
      </c>
      <c r="S109">
        <v>0</v>
      </c>
      <c r="T109" t="s">
        <v>865</v>
      </c>
      <c r="U109" t="s">
        <v>866</v>
      </c>
      <c r="V109" t="s">
        <v>867</v>
      </c>
      <c r="AE109" t="s">
        <v>867</v>
      </c>
      <c r="AF109" t="s">
        <v>868</v>
      </c>
      <c r="AH109" t="s">
        <v>869</v>
      </c>
      <c r="AI109" t="s">
        <v>870</v>
      </c>
      <c r="AJ109" t="s">
        <v>871</v>
      </c>
      <c r="AL109" t="s">
        <v>993</v>
      </c>
      <c r="AM109" t="s">
        <v>903</v>
      </c>
      <c r="AN109" t="s">
        <v>859</v>
      </c>
      <c r="AO109" s="13">
        <v>8</v>
      </c>
      <c r="AP109">
        <v>20240006557137</v>
      </c>
      <c r="AQ109" s="12">
        <v>45490</v>
      </c>
      <c r="AU109" s="17">
        <v>699117</v>
      </c>
      <c r="AV109">
        <v>699117</v>
      </c>
      <c r="AW109" s="13">
        <v>8.49</v>
      </c>
      <c r="AZ109" s="19">
        <v>699118</v>
      </c>
      <c r="BA109" s="18">
        <v>8.49</v>
      </c>
    </row>
    <row r="110" spans="1:53" x14ac:dyDescent="0.3">
      <c r="A110">
        <v>13</v>
      </c>
      <c r="B110">
        <v>1178061</v>
      </c>
      <c r="C110" s="12">
        <v>45484</v>
      </c>
      <c r="D110" s="12">
        <v>45576</v>
      </c>
      <c r="E110" s="12">
        <v>45611</v>
      </c>
      <c r="F110">
        <v>93</v>
      </c>
      <c r="G110" t="s">
        <v>633</v>
      </c>
      <c r="H110" t="s">
        <v>861</v>
      </c>
      <c r="I110" t="s">
        <v>875</v>
      </c>
      <c r="J110" t="s">
        <v>875</v>
      </c>
      <c r="K110" t="s">
        <v>3678</v>
      </c>
      <c r="L110">
        <v>996866969</v>
      </c>
      <c r="M110" t="s">
        <v>3684</v>
      </c>
      <c r="N110" t="s">
        <v>863</v>
      </c>
      <c r="O110">
        <v>270</v>
      </c>
      <c r="P110">
        <v>270</v>
      </c>
      <c r="Q110" t="s">
        <v>1418</v>
      </c>
      <c r="R110">
        <v>0</v>
      </c>
      <c r="S110">
        <v>0</v>
      </c>
      <c r="T110" t="s">
        <v>865</v>
      </c>
      <c r="U110" t="s">
        <v>1419</v>
      </c>
      <c r="V110" t="s">
        <v>1420</v>
      </c>
      <c r="AE110" t="s">
        <v>1420</v>
      </c>
      <c r="AF110" t="s">
        <v>1421</v>
      </c>
      <c r="AH110" t="s">
        <v>1422</v>
      </c>
      <c r="AI110" t="s">
        <v>1042</v>
      </c>
      <c r="AJ110" t="s">
        <v>1043</v>
      </c>
      <c r="AL110" t="s">
        <v>1184</v>
      </c>
      <c r="AM110" t="s">
        <v>2035</v>
      </c>
      <c r="AN110" t="s">
        <v>859</v>
      </c>
      <c r="AO110" s="13">
        <v>8.65</v>
      </c>
      <c r="AP110">
        <v>20240009589834</v>
      </c>
      <c r="AQ110" s="12">
        <v>45582</v>
      </c>
      <c r="AU110" s="17">
        <v>699118</v>
      </c>
      <c r="AV110">
        <v>699118</v>
      </c>
      <c r="AW110" s="13">
        <v>8.49</v>
      </c>
      <c r="AZ110" s="19">
        <v>699119</v>
      </c>
      <c r="BA110" s="18">
        <v>8.49</v>
      </c>
    </row>
    <row r="111" spans="1:53" x14ac:dyDescent="0.3">
      <c r="A111">
        <v>13</v>
      </c>
      <c r="B111">
        <v>1178061</v>
      </c>
      <c r="C111" s="12">
        <v>45577</v>
      </c>
      <c r="D111" s="12">
        <v>45674</v>
      </c>
      <c r="E111" s="12">
        <v>45722</v>
      </c>
      <c r="F111">
        <v>98</v>
      </c>
      <c r="G111" t="s">
        <v>633</v>
      </c>
      <c r="H111" t="s">
        <v>861</v>
      </c>
      <c r="I111" t="s">
        <v>875</v>
      </c>
      <c r="J111" t="s">
        <v>875</v>
      </c>
      <c r="K111" t="s">
        <v>3678</v>
      </c>
      <c r="L111">
        <v>996866969</v>
      </c>
      <c r="M111" t="s">
        <v>3684</v>
      </c>
      <c r="N111" t="s">
        <v>863</v>
      </c>
      <c r="O111">
        <v>270</v>
      </c>
      <c r="P111">
        <v>270</v>
      </c>
      <c r="Q111" t="s">
        <v>1360</v>
      </c>
      <c r="R111">
        <v>0</v>
      </c>
      <c r="S111">
        <v>0</v>
      </c>
      <c r="T111" t="s">
        <v>865</v>
      </c>
      <c r="U111" t="s">
        <v>1361</v>
      </c>
      <c r="V111" t="s">
        <v>1362</v>
      </c>
      <c r="AE111" t="s">
        <v>1362</v>
      </c>
      <c r="AF111" t="s">
        <v>1653</v>
      </c>
      <c r="AH111" t="s">
        <v>1364</v>
      </c>
      <c r="AI111" t="s">
        <v>895</v>
      </c>
      <c r="AJ111" t="s">
        <v>1365</v>
      </c>
      <c r="AL111" t="s">
        <v>859</v>
      </c>
      <c r="AM111" t="s">
        <v>3060</v>
      </c>
      <c r="AN111" t="s">
        <v>859</v>
      </c>
      <c r="AO111" s="13">
        <v>8.75</v>
      </c>
      <c r="AP111">
        <v>20250000587891</v>
      </c>
      <c r="AQ111" s="12">
        <v>45679</v>
      </c>
      <c r="AU111" s="17">
        <v>699119</v>
      </c>
      <c r="AV111">
        <v>699119</v>
      </c>
      <c r="AW111" s="13">
        <v>8.49</v>
      </c>
      <c r="AZ111" s="19">
        <v>699120</v>
      </c>
      <c r="BA111" s="18">
        <v>8.1300000000000008</v>
      </c>
    </row>
    <row r="112" spans="1:53" x14ac:dyDescent="0.3">
      <c r="B112">
        <v>993900</v>
      </c>
      <c r="E112" s="12">
        <v>45664</v>
      </c>
      <c r="G112" t="s">
        <v>633</v>
      </c>
      <c r="I112" t="s">
        <v>875</v>
      </c>
      <c r="J112" t="s">
        <v>1065</v>
      </c>
      <c r="K112" t="s">
        <v>3056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3688</v>
      </c>
      <c r="AL112" t="s">
        <v>859</v>
      </c>
      <c r="AM112" t="s">
        <v>3688</v>
      </c>
      <c r="AN112" t="s">
        <v>859</v>
      </c>
      <c r="AO112" s="13">
        <v>14.88</v>
      </c>
      <c r="AP112">
        <v>20250000085465</v>
      </c>
      <c r="AQ112" s="12">
        <v>45664</v>
      </c>
      <c r="AU112" s="17">
        <v>699120</v>
      </c>
      <c r="AV112">
        <v>699120</v>
      </c>
      <c r="AW112" s="13">
        <v>8.1300000000000008</v>
      </c>
      <c r="AZ112" s="19">
        <v>776932</v>
      </c>
      <c r="BA112" s="18">
        <v>14.07</v>
      </c>
    </row>
    <row r="113" spans="1:53" x14ac:dyDescent="0.3">
      <c r="A113">
        <v>12</v>
      </c>
      <c r="B113">
        <v>2003996</v>
      </c>
      <c r="C113" s="12">
        <v>45574</v>
      </c>
      <c r="D113" s="12">
        <v>45672</v>
      </c>
      <c r="E113" s="12">
        <v>45720</v>
      </c>
      <c r="F113">
        <v>99</v>
      </c>
      <c r="G113" t="s">
        <v>633</v>
      </c>
      <c r="H113" t="s">
        <v>861</v>
      </c>
      <c r="I113" t="s">
        <v>875</v>
      </c>
      <c r="J113" t="s">
        <v>875</v>
      </c>
      <c r="K113" t="s">
        <v>1358</v>
      </c>
      <c r="L113">
        <v>996866969</v>
      </c>
      <c r="M113" t="s">
        <v>562</v>
      </c>
      <c r="N113" t="s">
        <v>1359</v>
      </c>
      <c r="O113">
        <v>1883</v>
      </c>
      <c r="P113">
        <v>1883</v>
      </c>
      <c r="Q113" t="s">
        <v>1389</v>
      </c>
      <c r="R113">
        <v>0</v>
      </c>
      <c r="S113">
        <v>0</v>
      </c>
      <c r="T113" t="s">
        <v>865</v>
      </c>
      <c r="U113" t="s">
        <v>1390</v>
      </c>
      <c r="V113" t="s">
        <v>1391</v>
      </c>
      <c r="AE113" t="s">
        <v>1391</v>
      </c>
      <c r="AF113" t="s">
        <v>1392</v>
      </c>
      <c r="AH113" t="s">
        <v>1393</v>
      </c>
      <c r="AI113" t="s">
        <v>895</v>
      </c>
      <c r="AJ113" t="s">
        <v>1394</v>
      </c>
      <c r="AL113" t="s">
        <v>859</v>
      </c>
      <c r="AM113" t="s">
        <v>1433</v>
      </c>
      <c r="AN113" t="s">
        <v>1729</v>
      </c>
      <c r="AO113" s="13">
        <v>8.4499999999999993</v>
      </c>
      <c r="AP113">
        <v>20250000504350</v>
      </c>
      <c r="AQ113" s="12">
        <v>45677</v>
      </c>
      <c r="AU113" s="17">
        <v>776932</v>
      </c>
      <c r="AV113">
        <v>776932</v>
      </c>
      <c r="AW113" s="13">
        <v>14.07</v>
      </c>
      <c r="AZ113" s="19">
        <v>776954</v>
      </c>
      <c r="BA113" s="18">
        <v>8.58</v>
      </c>
    </row>
    <row r="114" spans="1:53" x14ac:dyDescent="0.3">
      <c r="A114">
        <v>18</v>
      </c>
      <c r="B114">
        <v>246829</v>
      </c>
      <c r="C114" s="12">
        <v>45583</v>
      </c>
      <c r="D114" s="12">
        <v>45677</v>
      </c>
      <c r="E114" s="12">
        <v>45727</v>
      </c>
      <c r="F114">
        <v>95</v>
      </c>
      <c r="G114" t="s">
        <v>633</v>
      </c>
      <c r="H114" t="s">
        <v>861</v>
      </c>
      <c r="I114" t="s">
        <v>1429</v>
      </c>
      <c r="J114" t="s">
        <v>1429</v>
      </c>
      <c r="K114" t="s">
        <v>1430</v>
      </c>
      <c r="L114">
        <v>996866969</v>
      </c>
      <c r="M114" t="s">
        <v>530</v>
      </c>
      <c r="N114" t="s">
        <v>863</v>
      </c>
      <c r="O114">
        <v>0</v>
      </c>
      <c r="P114">
        <v>0</v>
      </c>
      <c r="Q114" t="s">
        <v>1347</v>
      </c>
      <c r="R114">
        <v>0</v>
      </c>
      <c r="S114">
        <v>6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859</v>
      </c>
      <c r="AO114" s="13">
        <v>8.49</v>
      </c>
      <c r="AP114">
        <v>20250000721257</v>
      </c>
      <c r="AQ114" s="12">
        <v>45684</v>
      </c>
      <c r="AU114" s="17">
        <v>776954</v>
      </c>
      <c r="AV114">
        <v>776954</v>
      </c>
      <c r="AW114" s="13">
        <v>8.58</v>
      </c>
      <c r="AZ114" s="19">
        <v>785685</v>
      </c>
      <c r="BA114" s="18">
        <v>10.83</v>
      </c>
    </row>
    <row r="115" spans="1:53" x14ac:dyDescent="0.3">
      <c r="A115">
        <v>18</v>
      </c>
      <c r="B115">
        <v>247631</v>
      </c>
      <c r="C115" s="12">
        <v>45580</v>
      </c>
      <c r="D115" s="12">
        <v>45678</v>
      </c>
      <c r="E115" s="12">
        <v>45727</v>
      </c>
      <c r="F115">
        <v>99</v>
      </c>
      <c r="G115" t="s">
        <v>633</v>
      </c>
      <c r="H115" t="s">
        <v>861</v>
      </c>
      <c r="I115" t="s">
        <v>875</v>
      </c>
      <c r="J115" t="s">
        <v>875</v>
      </c>
      <c r="K115" t="s">
        <v>1434</v>
      </c>
      <c r="L115">
        <v>996866969</v>
      </c>
      <c r="M115">
        <v>0</v>
      </c>
      <c r="N115" t="s">
        <v>863</v>
      </c>
      <c r="O115">
        <v>0</v>
      </c>
      <c r="P115">
        <v>0</v>
      </c>
      <c r="Q115" t="s">
        <v>3689</v>
      </c>
      <c r="R115">
        <v>0</v>
      </c>
      <c r="S115">
        <v>0</v>
      </c>
      <c r="T115" t="s">
        <v>865</v>
      </c>
      <c r="U115" t="s">
        <v>1152</v>
      </c>
      <c r="V115" t="s">
        <v>1608</v>
      </c>
      <c r="AE115" t="s">
        <v>1608</v>
      </c>
      <c r="AF115" t="s">
        <v>1392</v>
      </c>
      <c r="AH115" t="s">
        <v>1149</v>
      </c>
      <c r="AI115" t="s">
        <v>1442</v>
      </c>
      <c r="AJ115" t="s">
        <v>1502</v>
      </c>
      <c r="AL115" t="s">
        <v>859</v>
      </c>
      <c r="AM115" t="s">
        <v>3690</v>
      </c>
      <c r="AN115" t="s">
        <v>859</v>
      </c>
      <c r="AO115" s="13">
        <v>6.63</v>
      </c>
      <c r="AP115">
        <v>20250000722033</v>
      </c>
      <c r="AQ115" s="12">
        <v>45684</v>
      </c>
      <c r="AU115" s="17">
        <v>785685</v>
      </c>
      <c r="AV115">
        <v>785685</v>
      </c>
      <c r="AW115" s="13">
        <v>10.83</v>
      </c>
      <c r="AZ115" s="19">
        <v>851227</v>
      </c>
      <c r="BA115" s="18">
        <v>3.51</v>
      </c>
    </row>
    <row r="116" spans="1:53" x14ac:dyDescent="0.3">
      <c r="A116">
        <v>19</v>
      </c>
      <c r="B116">
        <v>253683</v>
      </c>
      <c r="C116" s="12">
        <v>45582</v>
      </c>
      <c r="D116" s="12">
        <v>45680</v>
      </c>
      <c r="E116" s="12">
        <v>45728</v>
      </c>
      <c r="F116">
        <v>99</v>
      </c>
      <c r="G116" t="s">
        <v>633</v>
      </c>
      <c r="H116" t="s">
        <v>861</v>
      </c>
      <c r="I116" t="s">
        <v>1463</v>
      </c>
      <c r="J116" t="s">
        <v>875</v>
      </c>
      <c r="K116" t="s">
        <v>1464</v>
      </c>
      <c r="L116">
        <v>996866969</v>
      </c>
      <c r="M116" t="s">
        <v>791</v>
      </c>
      <c r="N116" t="s">
        <v>863</v>
      </c>
      <c r="O116">
        <v>4082</v>
      </c>
      <c r="P116">
        <v>4091</v>
      </c>
      <c r="Q116">
        <v>0</v>
      </c>
      <c r="R116">
        <v>9</v>
      </c>
      <c r="S116">
        <v>0</v>
      </c>
      <c r="T116" t="s">
        <v>865</v>
      </c>
      <c r="U116" t="s">
        <v>922</v>
      </c>
      <c r="V116" t="s">
        <v>923</v>
      </c>
      <c r="AE116" t="s">
        <v>923</v>
      </c>
      <c r="AF116" t="s">
        <v>1392</v>
      </c>
      <c r="AH116" t="s">
        <v>924</v>
      </c>
      <c r="AI116" t="s">
        <v>925</v>
      </c>
      <c r="AJ116" t="s">
        <v>1480</v>
      </c>
      <c r="AL116" t="s">
        <v>859</v>
      </c>
      <c r="AM116" t="s">
        <v>1481</v>
      </c>
      <c r="AN116" t="s">
        <v>859</v>
      </c>
      <c r="AO116" s="13">
        <v>10.58</v>
      </c>
      <c r="AP116">
        <v>20250000760812</v>
      </c>
      <c r="AQ116" s="12">
        <v>45685</v>
      </c>
      <c r="AU116" s="17">
        <v>851227</v>
      </c>
      <c r="AV116">
        <v>851227</v>
      </c>
      <c r="AW116" s="13">
        <v>3.51</v>
      </c>
      <c r="AZ116" s="19">
        <v>851228</v>
      </c>
      <c r="BA116" s="18">
        <v>14.32</v>
      </c>
    </row>
    <row r="117" spans="1:53" x14ac:dyDescent="0.3">
      <c r="A117">
        <v>21</v>
      </c>
      <c r="B117">
        <v>256408</v>
      </c>
      <c r="C117" s="12">
        <v>45584</v>
      </c>
      <c r="D117" s="12">
        <v>45680</v>
      </c>
      <c r="E117" s="12">
        <v>45729</v>
      </c>
      <c r="F117">
        <v>97</v>
      </c>
      <c r="G117" t="s">
        <v>633</v>
      </c>
      <c r="H117" t="s">
        <v>861</v>
      </c>
      <c r="I117" t="s">
        <v>1475</v>
      </c>
      <c r="J117" t="s">
        <v>875</v>
      </c>
      <c r="K117" t="s">
        <v>1476</v>
      </c>
      <c r="L117">
        <v>996866969</v>
      </c>
      <c r="M117" t="s">
        <v>800</v>
      </c>
      <c r="N117" t="s">
        <v>863</v>
      </c>
      <c r="O117">
        <v>6163</v>
      </c>
      <c r="P117">
        <v>6173</v>
      </c>
      <c r="Q117">
        <v>0</v>
      </c>
      <c r="R117">
        <v>10</v>
      </c>
      <c r="S117">
        <v>0</v>
      </c>
      <c r="T117" t="s">
        <v>865</v>
      </c>
      <c r="U117" t="s">
        <v>988</v>
      </c>
      <c r="V117" t="s">
        <v>989</v>
      </c>
      <c r="AE117" t="s">
        <v>989</v>
      </c>
      <c r="AF117" t="s">
        <v>1363</v>
      </c>
      <c r="AH117" t="s">
        <v>990</v>
      </c>
      <c r="AI117" t="s">
        <v>991</v>
      </c>
      <c r="AJ117" t="s">
        <v>1918</v>
      </c>
      <c r="AL117" t="s">
        <v>859</v>
      </c>
      <c r="AM117" t="s">
        <v>2267</v>
      </c>
      <c r="AN117" t="s">
        <v>1157</v>
      </c>
      <c r="AO117" s="13">
        <v>10.91</v>
      </c>
      <c r="AP117">
        <v>20250000813808</v>
      </c>
      <c r="AQ117" s="12">
        <v>45686</v>
      </c>
      <c r="AU117" s="17">
        <v>851228</v>
      </c>
      <c r="AV117">
        <v>851228</v>
      </c>
      <c r="AW117" s="13">
        <v>14.32</v>
      </c>
      <c r="AZ117" s="19">
        <v>851229</v>
      </c>
      <c r="BA117" s="18">
        <v>8.17</v>
      </c>
    </row>
    <row r="118" spans="1:53" x14ac:dyDescent="0.3">
      <c r="A118">
        <v>22</v>
      </c>
      <c r="B118">
        <v>260505</v>
      </c>
      <c r="C118" s="12">
        <v>45585</v>
      </c>
      <c r="D118" s="12">
        <v>45681</v>
      </c>
      <c r="E118" s="12">
        <v>45730</v>
      </c>
      <c r="F118">
        <v>97</v>
      </c>
      <c r="G118" t="s">
        <v>633</v>
      </c>
      <c r="H118" t="s">
        <v>861</v>
      </c>
      <c r="I118" t="s">
        <v>1482</v>
      </c>
      <c r="J118" t="s">
        <v>875</v>
      </c>
      <c r="K118" t="s">
        <v>1483</v>
      </c>
      <c r="L118">
        <v>996866969</v>
      </c>
      <c r="M118" t="s">
        <v>766</v>
      </c>
      <c r="N118" t="s">
        <v>863</v>
      </c>
      <c r="O118">
        <v>1790</v>
      </c>
      <c r="P118">
        <v>1808</v>
      </c>
      <c r="Q118">
        <v>0</v>
      </c>
      <c r="R118">
        <v>18</v>
      </c>
      <c r="S118">
        <v>0</v>
      </c>
      <c r="T118" t="s">
        <v>865</v>
      </c>
      <c r="U118" t="s">
        <v>1560</v>
      </c>
      <c r="V118" t="s">
        <v>3435</v>
      </c>
      <c r="W118" t="s">
        <v>1159</v>
      </c>
      <c r="X118" t="s">
        <v>1160</v>
      </c>
      <c r="AE118" t="s">
        <v>1929</v>
      </c>
      <c r="AF118" t="s">
        <v>1363</v>
      </c>
      <c r="AH118" t="s">
        <v>1294</v>
      </c>
      <c r="AI118" t="s">
        <v>1581</v>
      </c>
      <c r="AJ118" t="s">
        <v>1150</v>
      </c>
      <c r="AL118" t="s">
        <v>859</v>
      </c>
      <c r="AM118" t="s">
        <v>3691</v>
      </c>
      <c r="AN118" t="s">
        <v>1372</v>
      </c>
      <c r="AO118" s="13">
        <v>17.760000000000002</v>
      </c>
      <c r="AP118">
        <v>20250000869167</v>
      </c>
      <c r="AQ118" s="12">
        <v>45687</v>
      </c>
      <c r="AU118" s="17">
        <v>851229</v>
      </c>
      <c r="AV118">
        <v>851229</v>
      </c>
      <c r="AW118" s="13">
        <v>8.17</v>
      </c>
      <c r="AZ118" s="19">
        <v>874362</v>
      </c>
      <c r="BA118" s="18">
        <v>43.24</v>
      </c>
    </row>
    <row r="119" spans="1:53" x14ac:dyDescent="0.3">
      <c r="A119">
        <v>24</v>
      </c>
      <c r="B119">
        <v>1212325</v>
      </c>
      <c r="C119" s="12">
        <v>45587</v>
      </c>
      <c r="D119" s="12">
        <v>45681</v>
      </c>
      <c r="E119" s="12">
        <v>45733</v>
      </c>
      <c r="F119">
        <v>95</v>
      </c>
      <c r="G119" t="s">
        <v>633</v>
      </c>
      <c r="H119" t="s">
        <v>861</v>
      </c>
      <c r="I119" t="s">
        <v>875</v>
      </c>
      <c r="J119" t="s">
        <v>875</v>
      </c>
      <c r="K119" t="s">
        <v>1506</v>
      </c>
      <c r="L119">
        <v>996866969</v>
      </c>
      <c r="M119" t="s">
        <v>309</v>
      </c>
      <c r="N119" t="s">
        <v>863</v>
      </c>
      <c r="O119">
        <v>663</v>
      </c>
      <c r="P119">
        <v>674</v>
      </c>
      <c r="Q119">
        <v>0</v>
      </c>
      <c r="R119">
        <v>11</v>
      </c>
      <c r="S119">
        <v>0</v>
      </c>
      <c r="T119" t="s">
        <v>865</v>
      </c>
      <c r="U119" t="s">
        <v>995</v>
      </c>
      <c r="V119" t="s">
        <v>996</v>
      </c>
      <c r="AE119" t="s">
        <v>996</v>
      </c>
      <c r="AF119" t="s">
        <v>1264</v>
      </c>
      <c r="AH119" t="s">
        <v>997</v>
      </c>
      <c r="AI119" t="s">
        <v>998</v>
      </c>
      <c r="AJ119" t="s">
        <v>1398</v>
      </c>
      <c r="AL119" t="s">
        <v>859</v>
      </c>
      <c r="AM119" t="s">
        <v>3692</v>
      </c>
      <c r="AN119" t="s">
        <v>1279</v>
      </c>
      <c r="AO119" s="13">
        <v>11.76</v>
      </c>
      <c r="AP119">
        <v>20250000924670</v>
      </c>
      <c r="AQ119" s="12">
        <v>45688</v>
      </c>
      <c r="AU119" s="17">
        <v>874362</v>
      </c>
      <c r="AV119">
        <v>874362</v>
      </c>
      <c r="AW119" s="13">
        <v>43.24</v>
      </c>
      <c r="AZ119" s="19">
        <v>876890</v>
      </c>
      <c r="BA119" s="18">
        <v>0.01</v>
      </c>
    </row>
    <row r="120" spans="1:53" x14ac:dyDescent="0.3">
      <c r="B120">
        <v>2048488</v>
      </c>
      <c r="E120" s="12">
        <v>44166</v>
      </c>
      <c r="G120" t="s">
        <v>633</v>
      </c>
      <c r="I120" t="s">
        <v>875</v>
      </c>
      <c r="J120" t="s">
        <v>875</v>
      </c>
      <c r="K120" t="s">
        <v>3693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963</v>
      </c>
      <c r="AL120" t="s">
        <v>859</v>
      </c>
      <c r="AM120" t="s">
        <v>963</v>
      </c>
      <c r="AN120" t="s">
        <v>859</v>
      </c>
      <c r="AO120" s="13">
        <v>0.75</v>
      </c>
      <c r="AP120">
        <v>20200010659154</v>
      </c>
      <c r="AQ120" s="12">
        <v>44166</v>
      </c>
      <c r="AU120" s="17">
        <v>876890</v>
      </c>
      <c r="AV120">
        <v>876890</v>
      </c>
      <c r="AW120" s="13">
        <v>0.01</v>
      </c>
      <c r="AZ120" s="19">
        <v>885647</v>
      </c>
      <c r="BA120" s="18">
        <v>93.13</v>
      </c>
    </row>
    <row r="121" spans="1:53" x14ac:dyDescent="0.3">
      <c r="B121">
        <v>2048488</v>
      </c>
      <c r="E121" s="12">
        <v>44166</v>
      </c>
      <c r="G121" t="s">
        <v>633</v>
      </c>
      <c r="I121" t="s">
        <v>875</v>
      </c>
      <c r="J121" t="s">
        <v>875</v>
      </c>
      <c r="K121" t="s">
        <v>3693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2165</v>
      </c>
      <c r="AL121" t="s">
        <v>859</v>
      </c>
      <c r="AM121" t="s">
        <v>2165</v>
      </c>
      <c r="AN121" t="s">
        <v>859</v>
      </c>
      <c r="AO121" s="13">
        <v>0.51</v>
      </c>
      <c r="AP121">
        <v>20200010659155</v>
      </c>
      <c r="AQ121" s="12">
        <v>44166</v>
      </c>
      <c r="AU121" s="17">
        <v>885647</v>
      </c>
      <c r="AV121">
        <v>885647</v>
      </c>
      <c r="AW121" s="13">
        <v>93.13</v>
      </c>
      <c r="AZ121" s="19">
        <v>933548</v>
      </c>
      <c r="BA121" s="18">
        <v>9.2100000000000009</v>
      </c>
    </row>
    <row r="122" spans="1:53" x14ac:dyDescent="0.3">
      <c r="B122">
        <v>2048488</v>
      </c>
      <c r="E122" s="12">
        <v>44166</v>
      </c>
      <c r="G122" t="s">
        <v>633</v>
      </c>
      <c r="I122" t="s">
        <v>875</v>
      </c>
      <c r="J122" t="s">
        <v>875</v>
      </c>
      <c r="K122" t="s">
        <v>3693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1100</v>
      </c>
      <c r="AL122" t="s">
        <v>859</v>
      </c>
      <c r="AM122" t="s">
        <v>1100</v>
      </c>
      <c r="AN122" t="s">
        <v>859</v>
      </c>
      <c r="AO122" s="13">
        <v>0.33</v>
      </c>
      <c r="AP122">
        <v>20200010659156</v>
      </c>
      <c r="AQ122" s="12">
        <v>44166</v>
      </c>
      <c r="AU122" s="17">
        <v>933548</v>
      </c>
      <c r="AV122">
        <v>933548</v>
      </c>
      <c r="AW122" s="13">
        <v>9.2100000000000009</v>
      </c>
      <c r="AZ122" s="19">
        <v>948211</v>
      </c>
      <c r="BA122" s="18">
        <v>8.75</v>
      </c>
    </row>
    <row r="123" spans="1:53" x14ac:dyDescent="0.3">
      <c r="B123">
        <v>2048488</v>
      </c>
      <c r="E123" s="12">
        <v>44166</v>
      </c>
      <c r="G123" t="s">
        <v>633</v>
      </c>
      <c r="I123" t="s">
        <v>875</v>
      </c>
      <c r="J123" t="s">
        <v>875</v>
      </c>
      <c r="K123" t="s">
        <v>3693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1345</v>
      </c>
      <c r="AL123" t="s">
        <v>859</v>
      </c>
      <c r="AM123" t="s">
        <v>1345</v>
      </c>
      <c r="AN123" t="s">
        <v>859</v>
      </c>
      <c r="AO123" s="13">
        <v>0.05</v>
      </c>
      <c r="AP123">
        <v>20200010659157</v>
      </c>
      <c r="AQ123" s="12">
        <v>44166</v>
      </c>
      <c r="AU123" s="17">
        <v>948211</v>
      </c>
      <c r="AV123">
        <v>948211</v>
      </c>
      <c r="AW123" s="13">
        <v>8.75</v>
      </c>
      <c r="AZ123" s="19">
        <v>948212</v>
      </c>
      <c r="BA123" s="18">
        <v>8.7100000000000009</v>
      </c>
    </row>
    <row r="124" spans="1:53" x14ac:dyDescent="0.3">
      <c r="A124">
        <v>52</v>
      </c>
      <c r="B124">
        <v>2048488</v>
      </c>
      <c r="C124" s="12">
        <v>44097</v>
      </c>
      <c r="D124" s="12">
        <v>44168</v>
      </c>
      <c r="E124" s="12">
        <v>44228</v>
      </c>
      <c r="F124">
        <v>72</v>
      </c>
      <c r="G124" t="s">
        <v>633</v>
      </c>
      <c r="H124" t="s">
        <v>861</v>
      </c>
      <c r="I124" t="s">
        <v>875</v>
      </c>
      <c r="J124" t="s">
        <v>875</v>
      </c>
      <c r="K124" t="s">
        <v>3693</v>
      </c>
      <c r="L124">
        <v>996866969</v>
      </c>
      <c r="M124" t="s">
        <v>3694</v>
      </c>
      <c r="N124" t="s">
        <v>1359</v>
      </c>
      <c r="O124">
        <v>457</v>
      </c>
      <c r="P124">
        <v>461</v>
      </c>
      <c r="Q124" t="s">
        <v>1030</v>
      </c>
      <c r="R124">
        <v>4</v>
      </c>
      <c r="S124">
        <v>0</v>
      </c>
      <c r="T124" t="s">
        <v>865</v>
      </c>
      <c r="U124" t="s">
        <v>939</v>
      </c>
      <c r="V124" t="s">
        <v>1414</v>
      </c>
      <c r="AE124" t="s">
        <v>1414</v>
      </c>
      <c r="AF124" t="s">
        <v>1266</v>
      </c>
      <c r="AH124" t="s">
        <v>935</v>
      </c>
      <c r="AI124" t="s">
        <v>1321</v>
      </c>
      <c r="AJ124" t="s">
        <v>1954</v>
      </c>
      <c r="AL124" t="s">
        <v>3335</v>
      </c>
      <c r="AM124" t="s">
        <v>3695</v>
      </c>
      <c r="AN124" t="s">
        <v>859</v>
      </c>
      <c r="AO124" s="13">
        <v>6.36</v>
      </c>
      <c r="AP124">
        <v>20200011197575</v>
      </c>
      <c r="AQ124" s="12">
        <v>44186</v>
      </c>
      <c r="AU124" s="17">
        <v>948212</v>
      </c>
      <c r="AV124">
        <v>948212</v>
      </c>
      <c r="AW124" s="13">
        <v>8.7100000000000009</v>
      </c>
      <c r="AZ124" s="19">
        <v>993900</v>
      </c>
      <c r="BA124" s="18">
        <v>765.88</v>
      </c>
    </row>
    <row r="125" spans="1:53" x14ac:dyDescent="0.3">
      <c r="A125">
        <v>52</v>
      </c>
      <c r="B125">
        <v>2048488</v>
      </c>
      <c r="C125" s="12">
        <v>44169</v>
      </c>
      <c r="D125" s="12">
        <v>44250</v>
      </c>
      <c r="E125" s="12">
        <v>44287</v>
      </c>
      <c r="F125">
        <v>82</v>
      </c>
      <c r="G125" t="s">
        <v>633</v>
      </c>
      <c r="H125" t="s">
        <v>861</v>
      </c>
      <c r="I125" t="s">
        <v>875</v>
      </c>
      <c r="J125" t="s">
        <v>875</v>
      </c>
      <c r="K125" t="s">
        <v>3693</v>
      </c>
      <c r="L125">
        <v>996866969</v>
      </c>
      <c r="M125" t="s">
        <v>3694</v>
      </c>
      <c r="N125" t="s">
        <v>1359</v>
      </c>
      <c r="O125">
        <v>461</v>
      </c>
      <c r="P125">
        <v>465</v>
      </c>
      <c r="Q125" t="s">
        <v>3696</v>
      </c>
      <c r="R125">
        <v>4</v>
      </c>
      <c r="S125">
        <v>0</v>
      </c>
      <c r="T125" t="s">
        <v>865</v>
      </c>
      <c r="U125" t="s">
        <v>1396</v>
      </c>
      <c r="V125" t="s">
        <v>883</v>
      </c>
      <c r="AE125" t="s">
        <v>883</v>
      </c>
      <c r="AF125" t="s">
        <v>1602</v>
      </c>
      <c r="AH125" t="s">
        <v>1398</v>
      </c>
      <c r="AI125" t="s">
        <v>1399</v>
      </c>
      <c r="AJ125" t="s">
        <v>1400</v>
      </c>
      <c r="AL125" t="s">
        <v>1441</v>
      </c>
      <c r="AM125" t="s">
        <v>903</v>
      </c>
      <c r="AN125" t="s">
        <v>859</v>
      </c>
      <c r="AO125" s="13">
        <v>8</v>
      </c>
      <c r="AP125">
        <v>20210002429199</v>
      </c>
      <c r="AQ125" s="12">
        <v>44257</v>
      </c>
      <c r="AU125" s="17">
        <v>993900</v>
      </c>
      <c r="AV125">
        <v>2981700</v>
      </c>
      <c r="AW125" s="13">
        <v>765.88</v>
      </c>
      <c r="AZ125" s="19">
        <v>997019</v>
      </c>
      <c r="BA125" s="18">
        <v>0.03</v>
      </c>
    </row>
    <row r="126" spans="1:53" x14ac:dyDescent="0.3">
      <c r="A126">
        <v>52</v>
      </c>
      <c r="B126">
        <v>2048488</v>
      </c>
      <c r="C126" s="12">
        <v>44251</v>
      </c>
      <c r="D126" s="12">
        <v>44341</v>
      </c>
      <c r="E126" s="12">
        <v>44427</v>
      </c>
      <c r="F126">
        <v>91</v>
      </c>
      <c r="G126" t="s">
        <v>633</v>
      </c>
      <c r="H126" t="s">
        <v>861</v>
      </c>
      <c r="I126" t="s">
        <v>875</v>
      </c>
      <c r="J126" t="s">
        <v>875</v>
      </c>
      <c r="K126" t="s">
        <v>3693</v>
      </c>
      <c r="L126">
        <v>996866969</v>
      </c>
      <c r="M126" t="s">
        <v>3694</v>
      </c>
      <c r="N126" t="s">
        <v>1359</v>
      </c>
      <c r="O126">
        <v>465</v>
      </c>
      <c r="P126">
        <v>466</v>
      </c>
      <c r="Q126" t="s">
        <v>1051</v>
      </c>
      <c r="R126">
        <v>1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892</v>
      </c>
      <c r="AH126" t="s">
        <v>1041</v>
      </c>
      <c r="AI126" t="s">
        <v>1042</v>
      </c>
      <c r="AJ126" t="s">
        <v>1402</v>
      </c>
      <c r="AL126" t="s">
        <v>1270</v>
      </c>
      <c r="AM126" t="s">
        <v>903</v>
      </c>
      <c r="AN126" t="s">
        <v>859</v>
      </c>
      <c r="AO126" s="13">
        <v>8</v>
      </c>
      <c r="AP126">
        <v>20210005960103</v>
      </c>
      <c r="AQ126" s="12">
        <v>44382</v>
      </c>
      <c r="AU126" s="17">
        <v>997019</v>
      </c>
      <c r="AV126">
        <v>997019</v>
      </c>
      <c r="AW126" s="13">
        <v>0.03</v>
      </c>
      <c r="AZ126" s="19">
        <v>997020</v>
      </c>
      <c r="BA126" s="18">
        <v>0.01</v>
      </c>
    </row>
    <row r="127" spans="1:53" x14ac:dyDescent="0.3">
      <c r="A127">
        <v>52</v>
      </c>
      <c r="B127">
        <v>2048488</v>
      </c>
      <c r="C127" s="12">
        <v>44342</v>
      </c>
      <c r="D127" s="12">
        <v>44435</v>
      </c>
      <c r="E127" s="12">
        <v>44487</v>
      </c>
      <c r="F127">
        <v>94</v>
      </c>
      <c r="G127" t="s">
        <v>633</v>
      </c>
      <c r="H127" t="s">
        <v>861</v>
      </c>
      <c r="I127" t="s">
        <v>875</v>
      </c>
      <c r="J127" t="s">
        <v>875</v>
      </c>
      <c r="K127" t="s">
        <v>3693</v>
      </c>
      <c r="L127">
        <v>996866969</v>
      </c>
      <c r="M127" t="s">
        <v>3694</v>
      </c>
      <c r="N127" t="s">
        <v>1359</v>
      </c>
      <c r="O127">
        <v>466</v>
      </c>
      <c r="P127">
        <v>468</v>
      </c>
      <c r="Q127" t="s">
        <v>3315</v>
      </c>
      <c r="R127">
        <v>2</v>
      </c>
      <c r="S127">
        <v>0</v>
      </c>
      <c r="T127" t="s">
        <v>865</v>
      </c>
      <c r="U127" t="s">
        <v>1348</v>
      </c>
      <c r="V127" t="s">
        <v>1061</v>
      </c>
      <c r="AE127" t="s">
        <v>1061</v>
      </c>
      <c r="AF127" t="s">
        <v>962</v>
      </c>
      <c r="AH127" t="s">
        <v>1349</v>
      </c>
      <c r="AI127" t="s">
        <v>1350</v>
      </c>
      <c r="AJ127" t="s">
        <v>1160</v>
      </c>
      <c r="AL127" t="s">
        <v>1892</v>
      </c>
      <c r="AM127" t="s">
        <v>903</v>
      </c>
      <c r="AN127" t="s">
        <v>859</v>
      </c>
      <c r="AO127" s="13">
        <v>8</v>
      </c>
      <c r="AP127">
        <v>20210008488544</v>
      </c>
      <c r="AQ127" s="12">
        <v>44442</v>
      </c>
      <c r="AU127" s="17">
        <v>997020</v>
      </c>
      <c r="AV127">
        <v>997020</v>
      </c>
      <c r="AW127" s="13">
        <v>0.01</v>
      </c>
      <c r="AZ127" s="19">
        <v>997021</v>
      </c>
      <c r="BA127" s="18">
        <v>0.02</v>
      </c>
    </row>
    <row r="128" spans="1:53" x14ac:dyDescent="0.3">
      <c r="A128">
        <v>52</v>
      </c>
      <c r="B128">
        <v>2048488</v>
      </c>
      <c r="C128" s="12">
        <v>44436</v>
      </c>
      <c r="D128" s="12">
        <v>44522</v>
      </c>
      <c r="E128" s="12">
        <v>44599</v>
      </c>
      <c r="F128">
        <v>87</v>
      </c>
      <c r="G128" t="s">
        <v>633</v>
      </c>
      <c r="H128" t="s">
        <v>861</v>
      </c>
      <c r="I128" t="s">
        <v>875</v>
      </c>
      <c r="J128" t="s">
        <v>875</v>
      </c>
      <c r="K128" t="s">
        <v>3693</v>
      </c>
      <c r="L128">
        <v>996866969</v>
      </c>
      <c r="M128" t="s">
        <v>3694</v>
      </c>
      <c r="N128" t="s">
        <v>1359</v>
      </c>
      <c r="O128">
        <v>468</v>
      </c>
      <c r="P128">
        <v>469</v>
      </c>
      <c r="Q128" t="s">
        <v>1972</v>
      </c>
      <c r="R128">
        <v>1</v>
      </c>
      <c r="S128">
        <v>0</v>
      </c>
      <c r="T128" t="s">
        <v>865</v>
      </c>
      <c r="U128" t="s">
        <v>1031</v>
      </c>
      <c r="V128" t="s">
        <v>1032</v>
      </c>
      <c r="AE128" t="s">
        <v>1032</v>
      </c>
      <c r="AF128" t="s">
        <v>1009</v>
      </c>
      <c r="AH128" t="s">
        <v>1033</v>
      </c>
      <c r="AI128" t="s">
        <v>1034</v>
      </c>
      <c r="AJ128" t="s">
        <v>1035</v>
      </c>
      <c r="AL128" t="s">
        <v>1383</v>
      </c>
      <c r="AM128" t="s">
        <v>903</v>
      </c>
      <c r="AN128" t="s">
        <v>859</v>
      </c>
      <c r="AO128" s="13">
        <v>8</v>
      </c>
      <c r="AP128">
        <v>20210011958279</v>
      </c>
      <c r="AQ128" s="12">
        <v>44554</v>
      </c>
      <c r="AU128" s="17">
        <v>997021</v>
      </c>
      <c r="AV128">
        <v>997021</v>
      </c>
      <c r="AW128" s="13">
        <v>0.02</v>
      </c>
      <c r="AZ128" s="19">
        <v>997022</v>
      </c>
      <c r="BA128" s="18">
        <v>0.16</v>
      </c>
    </row>
    <row r="129" spans="1:53" x14ac:dyDescent="0.3">
      <c r="A129">
        <v>52</v>
      </c>
      <c r="B129">
        <v>2048488</v>
      </c>
      <c r="C129" s="12">
        <v>44523</v>
      </c>
      <c r="D129" s="12">
        <v>44617</v>
      </c>
      <c r="E129" s="12">
        <v>44684</v>
      </c>
      <c r="F129">
        <v>95</v>
      </c>
      <c r="G129" t="s">
        <v>633</v>
      </c>
      <c r="H129" t="s">
        <v>861</v>
      </c>
      <c r="I129" t="s">
        <v>875</v>
      </c>
      <c r="J129" t="s">
        <v>875</v>
      </c>
      <c r="K129" t="s">
        <v>3693</v>
      </c>
      <c r="L129">
        <v>996866969</v>
      </c>
      <c r="M129" t="s">
        <v>3694</v>
      </c>
      <c r="N129" t="s">
        <v>1359</v>
      </c>
      <c r="O129">
        <v>469</v>
      </c>
      <c r="P129">
        <v>469</v>
      </c>
      <c r="Q129" t="s">
        <v>1387</v>
      </c>
      <c r="R129">
        <v>0</v>
      </c>
      <c r="S129">
        <v>0</v>
      </c>
      <c r="T129" t="s">
        <v>865</v>
      </c>
      <c r="U129" t="s">
        <v>1348</v>
      </c>
      <c r="V129" t="s">
        <v>1061</v>
      </c>
      <c r="AE129" t="s">
        <v>1061</v>
      </c>
      <c r="AF129" t="s">
        <v>1264</v>
      </c>
      <c r="AH129" t="s">
        <v>1349</v>
      </c>
      <c r="AI129" t="s">
        <v>1350</v>
      </c>
      <c r="AJ129" t="s">
        <v>1351</v>
      </c>
      <c r="AL129" t="s">
        <v>1559</v>
      </c>
      <c r="AM129" t="s">
        <v>903</v>
      </c>
      <c r="AN129" t="s">
        <v>859</v>
      </c>
      <c r="AO129" s="13">
        <v>8</v>
      </c>
      <c r="AP129">
        <v>20220002906115</v>
      </c>
      <c r="AQ129" s="12">
        <v>44622</v>
      </c>
      <c r="AU129" s="17">
        <v>997022</v>
      </c>
      <c r="AV129">
        <v>997022</v>
      </c>
      <c r="AW129" s="13">
        <v>0.16</v>
      </c>
      <c r="AZ129" s="19">
        <v>997023</v>
      </c>
      <c r="BA129" s="18">
        <v>0.01</v>
      </c>
    </row>
    <row r="130" spans="1:53" x14ac:dyDescent="0.3">
      <c r="A130">
        <v>52</v>
      </c>
      <c r="B130">
        <v>2048488</v>
      </c>
      <c r="C130" s="12">
        <v>44618</v>
      </c>
      <c r="D130" s="12">
        <v>44701</v>
      </c>
      <c r="E130" s="12">
        <v>44753</v>
      </c>
      <c r="F130">
        <v>84</v>
      </c>
      <c r="G130" t="s">
        <v>633</v>
      </c>
      <c r="H130" t="s">
        <v>861</v>
      </c>
      <c r="I130" t="s">
        <v>875</v>
      </c>
      <c r="J130" t="s">
        <v>875</v>
      </c>
      <c r="K130" t="s">
        <v>3693</v>
      </c>
      <c r="L130">
        <v>996866969</v>
      </c>
      <c r="M130" t="s">
        <v>3694</v>
      </c>
      <c r="N130" t="s">
        <v>1359</v>
      </c>
      <c r="O130">
        <v>469</v>
      </c>
      <c r="P130">
        <v>469</v>
      </c>
      <c r="Q130" t="s">
        <v>1498</v>
      </c>
      <c r="R130">
        <v>0</v>
      </c>
      <c r="S130">
        <v>0</v>
      </c>
      <c r="T130" t="s">
        <v>865</v>
      </c>
      <c r="U130" t="s">
        <v>1499</v>
      </c>
      <c r="V130" t="s">
        <v>1500</v>
      </c>
      <c r="AE130" t="s">
        <v>1500</v>
      </c>
      <c r="AF130" t="s">
        <v>1046</v>
      </c>
      <c r="AH130" t="s">
        <v>1501</v>
      </c>
      <c r="AI130" t="s">
        <v>1399</v>
      </c>
      <c r="AJ130" t="s">
        <v>1502</v>
      </c>
      <c r="AL130" t="s">
        <v>998</v>
      </c>
      <c r="AM130" t="s">
        <v>903</v>
      </c>
      <c r="AN130" t="s">
        <v>859</v>
      </c>
      <c r="AO130" s="13">
        <v>8</v>
      </c>
      <c r="AP130">
        <v>20220006333117</v>
      </c>
      <c r="AQ130" s="12">
        <v>44711</v>
      </c>
      <c r="AU130" s="17">
        <v>997023</v>
      </c>
      <c r="AV130">
        <v>997023</v>
      </c>
      <c r="AW130" s="13">
        <v>0.01</v>
      </c>
      <c r="AZ130" s="19">
        <v>997024</v>
      </c>
      <c r="BA130" s="18">
        <v>0.01</v>
      </c>
    </row>
    <row r="131" spans="1:53" x14ac:dyDescent="0.3">
      <c r="A131">
        <v>52</v>
      </c>
      <c r="B131">
        <v>2048488</v>
      </c>
      <c r="C131" s="12">
        <v>44702</v>
      </c>
      <c r="D131" s="12">
        <v>44802</v>
      </c>
      <c r="E131" s="12">
        <v>44837</v>
      </c>
      <c r="F131">
        <v>101</v>
      </c>
      <c r="G131" t="s">
        <v>633</v>
      </c>
      <c r="H131" t="s">
        <v>861</v>
      </c>
      <c r="I131" t="s">
        <v>875</v>
      </c>
      <c r="J131" t="s">
        <v>875</v>
      </c>
      <c r="K131" t="s">
        <v>3693</v>
      </c>
      <c r="L131">
        <v>996866969</v>
      </c>
      <c r="M131" t="s">
        <v>3694</v>
      </c>
      <c r="N131" t="s">
        <v>1359</v>
      </c>
      <c r="O131">
        <v>469</v>
      </c>
      <c r="P131">
        <v>469</v>
      </c>
      <c r="Q131" t="s">
        <v>1603</v>
      </c>
      <c r="R131">
        <v>0</v>
      </c>
      <c r="S131">
        <v>0</v>
      </c>
      <c r="T131" t="s">
        <v>865</v>
      </c>
      <c r="U131" t="s">
        <v>1604</v>
      </c>
      <c r="V131" t="s">
        <v>1605</v>
      </c>
      <c r="AE131" t="s">
        <v>1605</v>
      </c>
      <c r="AF131" t="s">
        <v>1606</v>
      </c>
      <c r="AH131" t="s">
        <v>1607</v>
      </c>
      <c r="AI131" t="s">
        <v>1372</v>
      </c>
      <c r="AJ131" t="s">
        <v>1608</v>
      </c>
      <c r="AL131" t="s">
        <v>1552</v>
      </c>
      <c r="AM131" t="s">
        <v>1050</v>
      </c>
      <c r="AN131" t="s">
        <v>859</v>
      </c>
      <c r="AO131" s="13">
        <v>9</v>
      </c>
      <c r="AP131">
        <v>20220009624144</v>
      </c>
      <c r="AQ131" s="12">
        <v>44809</v>
      </c>
      <c r="AU131" s="17">
        <v>997024</v>
      </c>
      <c r="AV131">
        <v>997024</v>
      </c>
      <c r="AW131" s="13">
        <v>0.01</v>
      </c>
      <c r="AZ131" s="19">
        <v>1025574</v>
      </c>
      <c r="BA131" s="18">
        <v>9.24</v>
      </c>
    </row>
    <row r="132" spans="1:53" x14ac:dyDescent="0.3">
      <c r="A132">
        <v>52</v>
      </c>
      <c r="B132">
        <v>2048488</v>
      </c>
      <c r="C132" s="12">
        <v>44803</v>
      </c>
      <c r="D132" s="12">
        <v>44887</v>
      </c>
      <c r="E132" s="12">
        <v>44931</v>
      </c>
      <c r="F132">
        <v>85</v>
      </c>
      <c r="G132" t="s">
        <v>633</v>
      </c>
      <c r="H132" t="s">
        <v>861</v>
      </c>
      <c r="I132" t="s">
        <v>875</v>
      </c>
      <c r="J132" t="s">
        <v>875</v>
      </c>
      <c r="K132" t="s">
        <v>3693</v>
      </c>
      <c r="L132">
        <v>996866969</v>
      </c>
      <c r="M132" t="s">
        <v>3694</v>
      </c>
      <c r="N132" t="s">
        <v>1359</v>
      </c>
      <c r="O132">
        <v>469</v>
      </c>
      <c r="P132">
        <v>469</v>
      </c>
      <c r="Q132" t="s">
        <v>1601</v>
      </c>
      <c r="R132">
        <v>0</v>
      </c>
      <c r="S132">
        <v>0</v>
      </c>
      <c r="T132" t="s">
        <v>865</v>
      </c>
      <c r="U132" t="s">
        <v>1549</v>
      </c>
      <c r="V132" t="s">
        <v>1529</v>
      </c>
      <c r="AE132" t="s">
        <v>1529</v>
      </c>
      <c r="AF132" t="s">
        <v>1620</v>
      </c>
      <c r="AH132" t="s">
        <v>1558</v>
      </c>
      <c r="AI132" t="s">
        <v>1034</v>
      </c>
      <c r="AJ132" t="s">
        <v>1621</v>
      </c>
      <c r="AL132" t="s">
        <v>960</v>
      </c>
      <c r="AM132" t="s">
        <v>903</v>
      </c>
      <c r="AN132" t="s">
        <v>859</v>
      </c>
      <c r="AO132" s="13">
        <v>8</v>
      </c>
      <c r="AP132">
        <v>20220012605323</v>
      </c>
      <c r="AQ132" s="12">
        <v>44889</v>
      </c>
      <c r="AU132" s="17">
        <v>1025574</v>
      </c>
      <c r="AV132">
        <v>1025574</v>
      </c>
      <c r="AW132" s="13">
        <v>9.24</v>
      </c>
      <c r="AZ132" s="19">
        <v>1025576</v>
      </c>
      <c r="BA132" s="18">
        <v>21.66</v>
      </c>
    </row>
    <row r="133" spans="1:53" x14ac:dyDescent="0.3">
      <c r="A133">
        <v>52</v>
      </c>
      <c r="B133">
        <v>2048488</v>
      </c>
      <c r="C133" s="12">
        <v>44888</v>
      </c>
      <c r="D133" s="12">
        <v>44978</v>
      </c>
      <c r="E133" s="12">
        <v>45014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3693</v>
      </c>
      <c r="L133">
        <v>996866969</v>
      </c>
      <c r="M133" t="s">
        <v>3694</v>
      </c>
      <c r="N133" t="s">
        <v>1359</v>
      </c>
      <c r="O133">
        <v>469</v>
      </c>
      <c r="P133">
        <v>469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1270</v>
      </c>
      <c r="AM133" t="s">
        <v>903</v>
      </c>
      <c r="AN133" t="s">
        <v>859</v>
      </c>
      <c r="AO133" s="13">
        <v>8</v>
      </c>
      <c r="AP133">
        <v>20230001856279</v>
      </c>
      <c r="AQ133" s="12">
        <v>44986</v>
      </c>
      <c r="AU133" s="17">
        <v>1025576</v>
      </c>
      <c r="AV133">
        <v>1025576</v>
      </c>
      <c r="AW133" s="13">
        <v>21.66</v>
      </c>
      <c r="AZ133" s="19">
        <v>1060192</v>
      </c>
      <c r="BA133" s="18">
        <v>8.85</v>
      </c>
    </row>
    <row r="134" spans="1:53" x14ac:dyDescent="0.3">
      <c r="A134">
        <v>52</v>
      </c>
      <c r="B134">
        <v>2048488</v>
      </c>
      <c r="C134" s="12">
        <v>44979</v>
      </c>
      <c r="D134" s="12">
        <v>45069</v>
      </c>
      <c r="E134" s="12">
        <v>45114</v>
      </c>
      <c r="F134">
        <v>91</v>
      </c>
      <c r="G134" t="s">
        <v>633</v>
      </c>
      <c r="H134" t="s">
        <v>861</v>
      </c>
      <c r="I134" t="s">
        <v>875</v>
      </c>
      <c r="J134" t="s">
        <v>875</v>
      </c>
      <c r="K134" t="s">
        <v>3693</v>
      </c>
      <c r="L134">
        <v>996866969</v>
      </c>
      <c r="M134" t="s">
        <v>3694</v>
      </c>
      <c r="N134" t="s">
        <v>1359</v>
      </c>
      <c r="O134">
        <v>469</v>
      </c>
      <c r="P134">
        <v>469</v>
      </c>
      <c r="Q134" t="s">
        <v>1038</v>
      </c>
      <c r="R134">
        <v>0</v>
      </c>
      <c r="S134">
        <v>0</v>
      </c>
      <c r="T134" t="s">
        <v>865</v>
      </c>
      <c r="U134" t="s">
        <v>1039</v>
      </c>
      <c r="V134" t="s">
        <v>1040</v>
      </c>
      <c r="AE134" t="s">
        <v>1040</v>
      </c>
      <c r="AF134" t="s">
        <v>892</v>
      </c>
      <c r="AH134" t="s">
        <v>1041</v>
      </c>
      <c r="AI134" t="s">
        <v>1042</v>
      </c>
      <c r="AJ134" t="s">
        <v>1402</v>
      </c>
      <c r="AL134" t="s">
        <v>1270</v>
      </c>
      <c r="AM134" t="s">
        <v>903</v>
      </c>
      <c r="AN134" t="s">
        <v>859</v>
      </c>
      <c r="AO134" s="13">
        <v>8</v>
      </c>
      <c r="AP134">
        <v>20230004841567</v>
      </c>
      <c r="AQ134" s="12">
        <v>45072</v>
      </c>
      <c r="AU134" s="17">
        <v>1060192</v>
      </c>
      <c r="AV134">
        <v>1060192</v>
      </c>
      <c r="AW134" s="13">
        <v>8.85</v>
      </c>
      <c r="AZ134" s="19">
        <v>1083738</v>
      </c>
      <c r="BA134" s="18">
        <v>8.44</v>
      </c>
    </row>
    <row r="135" spans="1:53" x14ac:dyDescent="0.3">
      <c r="A135">
        <v>52</v>
      </c>
      <c r="B135">
        <v>2048488</v>
      </c>
      <c r="C135" s="12">
        <v>45070</v>
      </c>
      <c r="D135" s="12">
        <v>45159</v>
      </c>
      <c r="E135" s="12">
        <v>45205</v>
      </c>
      <c r="F135">
        <v>90</v>
      </c>
      <c r="G135" t="s">
        <v>633</v>
      </c>
      <c r="H135" t="s">
        <v>861</v>
      </c>
      <c r="I135" t="s">
        <v>875</v>
      </c>
      <c r="J135" t="s">
        <v>875</v>
      </c>
      <c r="K135" t="s">
        <v>3693</v>
      </c>
      <c r="L135">
        <v>996866969</v>
      </c>
      <c r="M135" t="s">
        <v>3694</v>
      </c>
      <c r="N135" t="s">
        <v>1359</v>
      </c>
      <c r="O135">
        <v>469</v>
      </c>
      <c r="P135">
        <v>469</v>
      </c>
      <c r="Q135">
        <v>6</v>
      </c>
      <c r="R135">
        <v>0</v>
      </c>
      <c r="S135">
        <v>0</v>
      </c>
      <c r="T135" t="s">
        <v>865</v>
      </c>
      <c r="U135" t="s">
        <v>1182</v>
      </c>
      <c r="V135" t="s">
        <v>1047</v>
      </c>
      <c r="AE135" t="s">
        <v>1047</v>
      </c>
      <c r="AF135" t="s">
        <v>881</v>
      </c>
      <c r="AH135" t="s">
        <v>1183</v>
      </c>
      <c r="AI135" t="s">
        <v>870</v>
      </c>
      <c r="AJ135" t="s">
        <v>1126</v>
      </c>
      <c r="AL135" t="s">
        <v>1231</v>
      </c>
      <c r="AM135" t="s">
        <v>903</v>
      </c>
      <c r="AN135" t="s">
        <v>859</v>
      </c>
      <c r="AO135" s="13">
        <v>8</v>
      </c>
      <c r="AP135">
        <v>20230007769397</v>
      </c>
      <c r="AQ135" s="12">
        <v>45163</v>
      </c>
      <c r="AU135" s="17">
        <v>1083738</v>
      </c>
      <c r="AV135">
        <v>1083738</v>
      </c>
      <c r="AW135" s="13">
        <v>8.44</v>
      </c>
      <c r="AZ135" s="19">
        <v>1083739</v>
      </c>
      <c r="BA135" s="18">
        <v>4.01</v>
      </c>
    </row>
    <row r="136" spans="1:53" x14ac:dyDescent="0.3">
      <c r="A136">
        <v>52</v>
      </c>
      <c r="B136">
        <v>2048488</v>
      </c>
      <c r="C136" s="12">
        <v>45160</v>
      </c>
      <c r="D136" s="12">
        <v>45246</v>
      </c>
      <c r="E136" s="12">
        <v>45295</v>
      </c>
      <c r="F136">
        <v>87</v>
      </c>
      <c r="G136" t="s">
        <v>633</v>
      </c>
      <c r="H136" t="s">
        <v>861</v>
      </c>
      <c r="I136" t="s">
        <v>875</v>
      </c>
      <c r="J136" t="s">
        <v>875</v>
      </c>
      <c r="K136" t="s">
        <v>3693</v>
      </c>
      <c r="L136">
        <v>996866969</v>
      </c>
      <c r="M136" t="s">
        <v>3694</v>
      </c>
      <c r="N136" t="s">
        <v>1359</v>
      </c>
      <c r="O136">
        <v>469</v>
      </c>
      <c r="P136">
        <v>469</v>
      </c>
      <c r="Q136" t="s">
        <v>1386</v>
      </c>
      <c r="R136">
        <v>0</v>
      </c>
      <c r="S136">
        <v>0</v>
      </c>
      <c r="T136" t="s">
        <v>865</v>
      </c>
      <c r="U136" t="s">
        <v>1031</v>
      </c>
      <c r="V136" t="s">
        <v>1032</v>
      </c>
      <c r="AE136" t="s">
        <v>1032</v>
      </c>
      <c r="AF136" t="s">
        <v>1009</v>
      </c>
      <c r="AH136" t="s">
        <v>1033</v>
      </c>
      <c r="AI136" t="s">
        <v>1034</v>
      </c>
      <c r="AJ136" t="s">
        <v>1035</v>
      </c>
      <c r="AL136" t="s">
        <v>1383</v>
      </c>
      <c r="AM136" t="s">
        <v>903</v>
      </c>
      <c r="AN136" t="s">
        <v>859</v>
      </c>
      <c r="AO136" s="13">
        <v>8</v>
      </c>
      <c r="AP136">
        <v>20230010808093</v>
      </c>
      <c r="AQ136" s="12">
        <v>45252</v>
      </c>
      <c r="AU136" s="17">
        <v>1083739</v>
      </c>
      <c r="AV136">
        <v>1083739</v>
      </c>
      <c r="AW136" s="13">
        <v>4.01</v>
      </c>
      <c r="AZ136" s="19">
        <v>1083740</v>
      </c>
      <c r="BA136" s="18">
        <v>8.44</v>
      </c>
    </row>
    <row r="137" spans="1:53" x14ac:dyDescent="0.3">
      <c r="A137">
        <v>52</v>
      </c>
      <c r="B137">
        <v>2048488</v>
      </c>
      <c r="C137" s="12">
        <v>45247</v>
      </c>
      <c r="D137" s="12">
        <v>45343</v>
      </c>
      <c r="E137" s="12">
        <v>45391</v>
      </c>
      <c r="F137">
        <v>97</v>
      </c>
      <c r="G137" t="s">
        <v>633</v>
      </c>
      <c r="H137" t="s">
        <v>861</v>
      </c>
      <c r="I137" t="s">
        <v>875</v>
      </c>
      <c r="J137" t="s">
        <v>875</v>
      </c>
      <c r="K137" t="s">
        <v>3693</v>
      </c>
      <c r="L137">
        <v>996866969</v>
      </c>
      <c r="M137" t="s">
        <v>3694</v>
      </c>
      <c r="N137" t="s">
        <v>1359</v>
      </c>
      <c r="O137">
        <v>469</v>
      </c>
      <c r="P137">
        <v>469</v>
      </c>
      <c r="Q137" t="s">
        <v>1360</v>
      </c>
      <c r="R137">
        <v>0</v>
      </c>
      <c r="S137">
        <v>0</v>
      </c>
      <c r="T137" t="s">
        <v>865</v>
      </c>
      <c r="U137" t="s">
        <v>1361</v>
      </c>
      <c r="V137" t="s">
        <v>1362</v>
      </c>
      <c r="AE137" t="s">
        <v>1362</v>
      </c>
      <c r="AF137" t="s">
        <v>1363</v>
      </c>
      <c r="AH137" t="s">
        <v>1364</v>
      </c>
      <c r="AI137" t="s">
        <v>895</v>
      </c>
      <c r="AJ137" t="s">
        <v>1365</v>
      </c>
      <c r="AL137" t="s">
        <v>2423</v>
      </c>
      <c r="AM137" t="s">
        <v>903</v>
      </c>
      <c r="AN137" t="s">
        <v>859</v>
      </c>
      <c r="AO137" s="13">
        <v>8</v>
      </c>
      <c r="AP137">
        <v>20240001909923</v>
      </c>
      <c r="AQ137" s="12">
        <v>45349</v>
      </c>
      <c r="AU137" s="17">
        <v>1083740</v>
      </c>
      <c r="AV137">
        <v>1083740</v>
      </c>
      <c r="AW137" s="13">
        <v>8.44</v>
      </c>
      <c r="AZ137" s="19">
        <v>1115990</v>
      </c>
      <c r="BA137" s="18">
        <v>0.01</v>
      </c>
    </row>
    <row r="138" spans="1:53" x14ac:dyDescent="0.3">
      <c r="A138">
        <v>52</v>
      </c>
      <c r="B138">
        <v>2048488</v>
      </c>
      <c r="C138" s="12">
        <v>45344</v>
      </c>
      <c r="D138" s="12">
        <v>45434</v>
      </c>
      <c r="E138" s="12">
        <v>45483</v>
      </c>
      <c r="F138">
        <v>91</v>
      </c>
      <c r="G138" t="s">
        <v>633</v>
      </c>
      <c r="H138" t="s">
        <v>861</v>
      </c>
      <c r="I138" t="s">
        <v>875</v>
      </c>
      <c r="J138" t="s">
        <v>875</v>
      </c>
      <c r="K138" t="s">
        <v>3693</v>
      </c>
      <c r="L138">
        <v>996866969</v>
      </c>
      <c r="M138" t="s">
        <v>3694</v>
      </c>
      <c r="N138" t="s">
        <v>1359</v>
      </c>
      <c r="O138">
        <v>469</v>
      </c>
      <c r="P138">
        <v>469</v>
      </c>
      <c r="Q138" t="s">
        <v>1038</v>
      </c>
      <c r="R138">
        <v>0</v>
      </c>
      <c r="S138">
        <v>0</v>
      </c>
      <c r="T138" t="s">
        <v>865</v>
      </c>
      <c r="U138" t="s">
        <v>1039</v>
      </c>
      <c r="V138" t="s">
        <v>1040</v>
      </c>
      <c r="AE138" t="s">
        <v>1040</v>
      </c>
      <c r="AF138" t="s">
        <v>892</v>
      </c>
      <c r="AH138" t="s">
        <v>1041</v>
      </c>
      <c r="AI138" t="s">
        <v>1042</v>
      </c>
      <c r="AJ138" t="s">
        <v>1402</v>
      </c>
      <c r="AL138" t="s">
        <v>1650</v>
      </c>
      <c r="AM138" t="s">
        <v>1050</v>
      </c>
      <c r="AN138" t="s">
        <v>859</v>
      </c>
      <c r="AO138" s="13">
        <v>9</v>
      </c>
      <c r="AP138">
        <v>20240004885607</v>
      </c>
      <c r="AQ138" s="12">
        <v>45441</v>
      </c>
      <c r="AU138" s="17">
        <v>1115990</v>
      </c>
      <c r="AV138">
        <v>1115990</v>
      </c>
      <c r="AW138" s="13">
        <v>0.01</v>
      </c>
      <c r="AZ138" s="19">
        <v>1120793</v>
      </c>
      <c r="BA138" s="18">
        <v>8.7799999999999994</v>
      </c>
    </row>
    <row r="139" spans="1:53" x14ac:dyDescent="0.3">
      <c r="A139">
        <v>52</v>
      </c>
      <c r="B139">
        <v>2048488</v>
      </c>
      <c r="C139" s="12">
        <v>45435</v>
      </c>
      <c r="D139" s="12">
        <v>45530</v>
      </c>
      <c r="E139" s="12">
        <v>45573</v>
      </c>
      <c r="F139">
        <v>96</v>
      </c>
      <c r="G139" t="s">
        <v>633</v>
      </c>
      <c r="H139" t="s">
        <v>861</v>
      </c>
      <c r="I139" t="s">
        <v>875</v>
      </c>
      <c r="J139" t="s">
        <v>875</v>
      </c>
      <c r="K139" t="s">
        <v>3693</v>
      </c>
      <c r="L139">
        <v>996866969</v>
      </c>
      <c r="M139" t="s">
        <v>3694</v>
      </c>
      <c r="N139" t="s">
        <v>1359</v>
      </c>
      <c r="O139">
        <v>469</v>
      </c>
      <c r="P139">
        <v>469</v>
      </c>
      <c r="Q139" t="s">
        <v>1411</v>
      </c>
      <c r="R139">
        <v>0</v>
      </c>
      <c r="S139">
        <v>0</v>
      </c>
      <c r="T139" t="s">
        <v>865</v>
      </c>
      <c r="U139" t="s">
        <v>1412</v>
      </c>
      <c r="V139" t="s">
        <v>944</v>
      </c>
      <c r="AE139" t="s">
        <v>944</v>
      </c>
      <c r="AF139" t="s">
        <v>1413</v>
      </c>
      <c r="AH139" t="s">
        <v>1414</v>
      </c>
      <c r="AI139" t="s">
        <v>1350</v>
      </c>
      <c r="AJ139" t="s">
        <v>1415</v>
      </c>
      <c r="AK139" t="s">
        <v>917</v>
      </c>
      <c r="AL139" t="s">
        <v>964</v>
      </c>
      <c r="AM139" t="s">
        <v>1416</v>
      </c>
      <c r="AN139" t="s">
        <v>859</v>
      </c>
      <c r="AO139" s="13">
        <v>21</v>
      </c>
      <c r="AP139">
        <v>20240007830954</v>
      </c>
      <c r="AQ139" s="12">
        <v>45531</v>
      </c>
      <c r="AU139" s="17">
        <v>1120793</v>
      </c>
      <c r="AV139">
        <v>1120793</v>
      </c>
      <c r="AW139" s="13">
        <v>8.7799999999999994</v>
      </c>
      <c r="AZ139" s="19">
        <v>1125905</v>
      </c>
      <c r="BA139" s="18">
        <v>8.69</v>
      </c>
    </row>
    <row r="140" spans="1:53" x14ac:dyDescent="0.3">
      <c r="A140">
        <v>52</v>
      </c>
      <c r="B140">
        <v>2048488</v>
      </c>
      <c r="C140" s="12">
        <v>45531</v>
      </c>
      <c r="D140" s="12">
        <v>45617</v>
      </c>
      <c r="E140" s="12">
        <v>45665</v>
      </c>
      <c r="F140">
        <v>87</v>
      </c>
      <c r="G140" t="s">
        <v>633</v>
      </c>
      <c r="H140" t="s">
        <v>861</v>
      </c>
      <c r="I140" t="s">
        <v>875</v>
      </c>
      <c r="J140" t="s">
        <v>875</v>
      </c>
      <c r="K140" t="s">
        <v>3693</v>
      </c>
      <c r="L140">
        <v>996866969</v>
      </c>
      <c r="M140" t="s">
        <v>3694</v>
      </c>
      <c r="N140" t="s">
        <v>1359</v>
      </c>
      <c r="O140">
        <v>469</v>
      </c>
      <c r="P140">
        <v>469</v>
      </c>
      <c r="Q140" t="s">
        <v>1386</v>
      </c>
      <c r="R140">
        <v>0</v>
      </c>
      <c r="S140">
        <v>0</v>
      </c>
      <c r="T140" t="s">
        <v>865</v>
      </c>
      <c r="U140" t="s">
        <v>1031</v>
      </c>
      <c r="V140" t="s">
        <v>1032</v>
      </c>
      <c r="AE140" t="s">
        <v>1032</v>
      </c>
      <c r="AF140" t="s">
        <v>1009</v>
      </c>
      <c r="AH140" t="s">
        <v>1033</v>
      </c>
      <c r="AI140" t="s">
        <v>1034</v>
      </c>
      <c r="AJ140" t="s">
        <v>2419</v>
      </c>
      <c r="AK140" t="s">
        <v>1145</v>
      </c>
      <c r="AL140" t="s">
        <v>859</v>
      </c>
      <c r="AM140" t="s">
        <v>3697</v>
      </c>
      <c r="AN140" t="s">
        <v>925</v>
      </c>
      <c r="AO140" s="13">
        <v>32.159999999999997</v>
      </c>
      <c r="AP140">
        <v>20240010911100</v>
      </c>
      <c r="AQ140" s="12">
        <v>45621</v>
      </c>
      <c r="AU140" s="17">
        <v>1125905</v>
      </c>
      <c r="AV140">
        <v>1125905</v>
      </c>
      <c r="AW140" s="13">
        <v>8.69</v>
      </c>
      <c r="AZ140" s="19">
        <v>1139440</v>
      </c>
      <c r="BA140" s="18">
        <v>3.91</v>
      </c>
    </row>
    <row r="141" spans="1:53" x14ac:dyDescent="0.3">
      <c r="B141">
        <v>332531</v>
      </c>
      <c r="E141" s="12">
        <v>45679</v>
      </c>
      <c r="G141" t="s">
        <v>633</v>
      </c>
      <c r="I141" t="s">
        <v>1695</v>
      </c>
      <c r="J141" t="s">
        <v>875</v>
      </c>
      <c r="K141" t="s">
        <v>1696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1431</v>
      </c>
      <c r="AL141" t="s">
        <v>859</v>
      </c>
      <c r="AM141" t="s">
        <v>1431</v>
      </c>
      <c r="AN141" t="s">
        <v>859</v>
      </c>
      <c r="AO141" s="13">
        <v>0.03</v>
      </c>
      <c r="AP141">
        <v>20250000575257</v>
      </c>
      <c r="AQ141" s="12">
        <v>45679</v>
      </c>
      <c r="AU141" s="17">
        <v>1139440</v>
      </c>
      <c r="AV141">
        <v>1139440</v>
      </c>
      <c r="AW141" s="13">
        <v>3.91</v>
      </c>
      <c r="AZ141" s="19">
        <v>1178061</v>
      </c>
      <c r="BA141" s="18">
        <v>546.4</v>
      </c>
    </row>
    <row r="142" spans="1:53" x14ac:dyDescent="0.3">
      <c r="B142">
        <v>332532</v>
      </c>
      <c r="E142" s="12">
        <v>45679</v>
      </c>
      <c r="G142" t="s">
        <v>633</v>
      </c>
      <c r="I142" t="s">
        <v>1695</v>
      </c>
      <c r="J142" t="s">
        <v>875</v>
      </c>
      <c r="K142" t="s">
        <v>1696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964</v>
      </c>
      <c r="AL142" t="s">
        <v>859</v>
      </c>
      <c r="AM142" t="s">
        <v>964</v>
      </c>
      <c r="AN142" t="s">
        <v>859</v>
      </c>
      <c r="AO142" s="13">
        <v>0.02</v>
      </c>
      <c r="AP142">
        <v>20250000575258</v>
      </c>
      <c r="AQ142" s="12">
        <v>45679</v>
      </c>
      <c r="AU142" s="17">
        <v>1178061</v>
      </c>
      <c r="AV142">
        <v>68327538</v>
      </c>
      <c r="AW142" s="13">
        <v>546.4</v>
      </c>
      <c r="AZ142" s="19">
        <v>1199625</v>
      </c>
      <c r="BA142" s="18">
        <v>22.69</v>
      </c>
    </row>
    <row r="143" spans="1:53" x14ac:dyDescent="0.3">
      <c r="B143">
        <v>114045</v>
      </c>
      <c r="E143" s="12">
        <v>45679</v>
      </c>
      <c r="G143" t="s">
        <v>633</v>
      </c>
      <c r="I143" t="s">
        <v>875</v>
      </c>
      <c r="J143" t="s">
        <v>875</v>
      </c>
      <c r="K143" t="s">
        <v>1713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966</v>
      </c>
      <c r="AL143" t="s">
        <v>859</v>
      </c>
      <c r="AM143" t="s">
        <v>966</v>
      </c>
      <c r="AN143" t="s">
        <v>859</v>
      </c>
      <c r="AO143" s="13">
        <v>0.01</v>
      </c>
      <c r="AP143">
        <v>20250000575278</v>
      </c>
      <c r="AQ143" s="12">
        <v>45679</v>
      </c>
      <c r="AU143" s="17">
        <v>1199625</v>
      </c>
      <c r="AV143">
        <v>1199625</v>
      </c>
      <c r="AW143" s="13">
        <v>22.69</v>
      </c>
      <c r="AZ143" s="19">
        <v>1201954</v>
      </c>
      <c r="BA143" s="18">
        <v>228.84</v>
      </c>
    </row>
    <row r="144" spans="1:53" x14ac:dyDescent="0.3">
      <c r="B144">
        <v>114056</v>
      </c>
      <c r="E144" s="12">
        <v>45679</v>
      </c>
      <c r="G144" t="s">
        <v>633</v>
      </c>
      <c r="I144" t="s">
        <v>875</v>
      </c>
      <c r="J144" t="s">
        <v>875</v>
      </c>
      <c r="K144" t="s">
        <v>1713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1345</v>
      </c>
      <c r="AL144" t="s">
        <v>859</v>
      </c>
      <c r="AM144" t="s">
        <v>1345</v>
      </c>
      <c r="AN144" t="s">
        <v>859</v>
      </c>
      <c r="AO144" s="13">
        <v>0.05</v>
      </c>
      <c r="AP144">
        <v>20250000575279</v>
      </c>
      <c r="AQ144" s="12">
        <v>45679</v>
      </c>
      <c r="AU144" s="17">
        <v>1201954</v>
      </c>
      <c r="AV144">
        <v>21635172</v>
      </c>
      <c r="AW144" s="13">
        <v>228.84</v>
      </c>
      <c r="AZ144" s="19">
        <v>1203655</v>
      </c>
      <c r="BA144" s="18">
        <v>10.1</v>
      </c>
    </row>
    <row r="145" spans="2:53" x14ac:dyDescent="0.3">
      <c r="B145">
        <v>689261</v>
      </c>
      <c r="E145" s="12">
        <v>45679</v>
      </c>
      <c r="G145" t="s">
        <v>633</v>
      </c>
      <c r="I145" t="s">
        <v>875</v>
      </c>
      <c r="J145" t="s">
        <v>875</v>
      </c>
      <c r="K145" t="s">
        <v>1721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>
        <v>20250000575286</v>
      </c>
      <c r="AQ145" s="12">
        <v>45679</v>
      </c>
      <c r="AU145" s="17">
        <v>1203655</v>
      </c>
      <c r="AV145">
        <v>1203655</v>
      </c>
      <c r="AW145" s="13">
        <v>10.1</v>
      </c>
      <c r="AZ145" s="19">
        <v>1206295</v>
      </c>
      <c r="BA145" s="18">
        <v>0.25</v>
      </c>
    </row>
    <row r="146" spans="2:53" x14ac:dyDescent="0.3">
      <c r="B146">
        <v>997019</v>
      </c>
      <c r="E146" s="12">
        <v>45679</v>
      </c>
      <c r="G146" t="s">
        <v>633</v>
      </c>
      <c r="I146" t="s">
        <v>875</v>
      </c>
      <c r="J146" t="s">
        <v>875</v>
      </c>
      <c r="K146" t="s">
        <v>1721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1431</v>
      </c>
      <c r="AL146" t="s">
        <v>859</v>
      </c>
      <c r="AM146" t="s">
        <v>1431</v>
      </c>
      <c r="AN146" t="s">
        <v>859</v>
      </c>
      <c r="AO146" s="13">
        <v>0.03</v>
      </c>
      <c r="AP146">
        <v>20250000575287</v>
      </c>
      <c r="AQ146" s="12">
        <v>45679</v>
      </c>
      <c r="AU146" s="17">
        <v>1206295</v>
      </c>
      <c r="AV146">
        <v>1206295</v>
      </c>
      <c r="AW146" s="13">
        <v>0.25</v>
      </c>
      <c r="AZ146" s="19">
        <v>1212325</v>
      </c>
      <c r="BA146" s="18">
        <v>11.76</v>
      </c>
    </row>
    <row r="147" spans="2:53" x14ac:dyDescent="0.3">
      <c r="B147">
        <v>997020</v>
      </c>
      <c r="E147" s="12">
        <v>45679</v>
      </c>
      <c r="G147" t="s">
        <v>633</v>
      </c>
      <c r="I147" t="s">
        <v>875</v>
      </c>
      <c r="J147" t="s">
        <v>875</v>
      </c>
      <c r="K147" t="s">
        <v>1721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>
        <v>20250000575288</v>
      </c>
      <c r="AQ147" s="12">
        <v>45679</v>
      </c>
      <c r="AU147" s="17">
        <v>1212325</v>
      </c>
      <c r="AV147">
        <v>1212325</v>
      </c>
      <c r="AW147" s="13">
        <v>11.76</v>
      </c>
      <c r="AZ147" s="19">
        <v>1222055</v>
      </c>
      <c r="BA147" s="18">
        <v>7.94</v>
      </c>
    </row>
    <row r="148" spans="2:53" x14ac:dyDescent="0.3">
      <c r="B148">
        <v>997021</v>
      </c>
      <c r="E148" s="12">
        <v>45679</v>
      </c>
      <c r="G148" t="s">
        <v>633</v>
      </c>
      <c r="I148" t="s">
        <v>875</v>
      </c>
      <c r="J148" t="s">
        <v>875</v>
      </c>
      <c r="K148" t="s">
        <v>1721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964</v>
      </c>
      <c r="AL148" t="s">
        <v>859</v>
      </c>
      <c r="AM148" t="s">
        <v>964</v>
      </c>
      <c r="AN148" t="s">
        <v>859</v>
      </c>
      <c r="AO148" s="13">
        <v>0.02</v>
      </c>
      <c r="AP148">
        <v>20250000575289</v>
      </c>
      <c r="AQ148" s="12">
        <v>45679</v>
      </c>
      <c r="AU148" s="17">
        <v>1222055</v>
      </c>
      <c r="AV148">
        <v>1222055</v>
      </c>
      <c r="AW148" s="13">
        <v>7.94</v>
      </c>
      <c r="AZ148" s="19">
        <v>1222058</v>
      </c>
      <c r="BA148" s="18">
        <v>7.94</v>
      </c>
    </row>
    <row r="149" spans="2:53" x14ac:dyDescent="0.3">
      <c r="B149">
        <v>997022</v>
      </c>
      <c r="E149" s="12">
        <v>45679</v>
      </c>
      <c r="G149" t="s">
        <v>633</v>
      </c>
      <c r="I149" t="s">
        <v>875</v>
      </c>
      <c r="J149" t="s">
        <v>875</v>
      </c>
      <c r="K149" t="s">
        <v>1721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1442</v>
      </c>
      <c r="AL149" t="s">
        <v>859</v>
      </c>
      <c r="AM149" t="s">
        <v>1442</v>
      </c>
      <c r="AN149" t="s">
        <v>859</v>
      </c>
      <c r="AO149" s="13">
        <v>0.16</v>
      </c>
      <c r="AP149">
        <v>20250000575290</v>
      </c>
      <c r="AQ149" s="12">
        <v>45679</v>
      </c>
      <c r="AU149" s="17">
        <v>1222058</v>
      </c>
      <c r="AV149">
        <v>1222058</v>
      </c>
      <c r="AW149" s="13">
        <v>7.94</v>
      </c>
      <c r="AZ149" s="19">
        <v>1360852</v>
      </c>
      <c r="BA149" s="18">
        <v>20.96</v>
      </c>
    </row>
    <row r="150" spans="2:53" x14ac:dyDescent="0.3">
      <c r="B150">
        <v>997023</v>
      </c>
      <c r="E150" s="12">
        <v>45679</v>
      </c>
      <c r="G150" t="s">
        <v>633</v>
      </c>
      <c r="I150" t="s">
        <v>875</v>
      </c>
      <c r="J150" t="s">
        <v>875</v>
      </c>
      <c r="K150" t="s">
        <v>1721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>
        <v>20250000575291</v>
      </c>
      <c r="AQ150" s="12">
        <v>45679</v>
      </c>
      <c r="AU150" s="17">
        <v>1360852</v>
      </c>
      <c r="AV150">
        <v>1360852</v>
      </c>
      <c r="AW150" s="13">
        <v>20.96</v>
      </c>
      <c r="AZ150" s="19">
        <v>1360853</v>
      </c>
      <c r="BA150" s="18">
        <v>20.07</v>
      </c>
    </row>
    <row r="151" spans="2:53" x14ac:dyDescent="0.3">
      <c r="B151">
        <v>997024</v>
      </c>
      <c r="E151" s="12">
        <v>45679</v>
      </c>
      <c r="G151" t="s">
        <v>633</v>
      </c>
      <c r="I151" t="s">
        <v>875</v>
      </c>
      <c r="J151" t="s">
        <v>875</v>
      </c>
      <c r="K151" t="s">
        <v>1721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966</v>
      </c>
      <c r="AL151" t="s">
        <v>859</v>
      </c>
      <c r="AM151" t="s">
        <v>966</v>
      </c>
      <c r="AN151" t="s">
        <v>859</v>
      </c>
      <c r="AO151" s="13">
        <v>0.01</v>
      </c>
      <c r="AP151">
        <v>20250000575292</v>
      </c>
      <c r="AQ151" s="12">
        <v>45679</v>
      </c>
      <c r="AU151" s="17">
        <v>1360853</v>
      </c>
      <c r="AV151">
        <v>1360853</v>
      </c>
      <c r="AW151" s="13">
        <v>20.07</v>
      </c>
      <c r="AZ151" s="19">
        <v>1371219</v>
      </c>
      <c r="BA151" s="18">
        <v>3.84</v>
      </c>
    </row>
    <row r="152" spans="2:53" x14ac:dyDescent="0.3">
      <c r="B152">
        <v>1400704</v>
      </c>
      <c r="E152" s="12">
        <v>45679</v>
      </c>
      <c r="G152" t="s">
        <v>633</v>
      </c>
      <c r="I152" t="s">
        <v>875</v>
      </c>
      <c r="J152" t="s">
        <v>875</v>
      </c>
      <c r="K152" t="s">
        <v>1721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966</v>
      </c>
      <c r="AL152" t="s">
        <v>859</v>
      </c>
      <c r="AM152" t="s">
        <v>966</v>
      </c>
      <c r="AN152" t="s">
        <v>859</v>
      </c>
      <c r="AO152" s="13">
        <v>0.01</v>
      </c>
      <c r="AP152">
        <v>20250000575293</v>
      </c>
      <c r="AQ152" s="12">
        <v>45679</v>
      </c>
      <c r="AU152" s="17">
        <v>1371219</v>
      </c>
      <c r="AV152">
        <v>1371219</v>
      </c>
      <c r="AW152" s="13">
        <v>3.84</v>
      </c>
      <c r="AZ152" s="19">
        <v>1374831</v>
      </c>
      <c r="BA152" s="18">
        <v>8.9700000000000006</v>
      </c>
    </row>
    <row r="153" spans="2:53" x14ac:dyDescent="0.3">
      <c r="B153">
        <v>114858</v>
      </c>
      <c r="E153" s="12">
        <v>45679</v>
      </c>
      <c r="G153" t="s">
        <v>633</v>
      </c>
      <c r="I153" t="s">
        <v>875</v>
      </c>
      <c r="J153" t="s">
        <v>875</v>
      </c>
      <c r="K153" t="s">
        <v>1746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966</v>
      </c>
      <c r="AL153" t="s">
        <v>859</v>
      </c>
      <c r="AM153" t="s">
        <v>966</v>
      </c>
      <c r="AN153" t="s">
        <v>859</v>
      </c>
      <c r="AO153" s="13">
        <v>0.01</v>
      </c>
      <c r="AP153">
        <v>20250000575280</v>
      </c>
      <c r="AQ153" s="12">
        <v>45679</v>
      </c>
      <c r="AU153" s="17">
        <v>1374831</v>
      </c>
      <c r="AV153">
        <v>1374831</v>
      </c>
      <c r="AW153" s="13">
        <v>8.9700000000000006</v>
      </c>
      <c r="AZ153" s="19">
        <v>1400704</v>
      </c>
      <c r="BA153" s="18">
        <v>0.01</v>
      </c>
    </row>
    <row r="154" spans="2:53" x14ac:dyDescent="0.3">
      <c r="B154">
        <v>114859</v>
      </c>
      <c r="E154" s="12">
        <v>45679</v>
      </c>
      <c r="G154" t="s">
        <v>633</v>
      </c>
      <c r="I154" t="s">
        <v>875</v>
      </c>
      <c r="J154" t="s">
        <v>875</v>
      </c>
      <c r="K154" t="s">
        <v>1746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1298</v>
      </c>
      <c r="AL154" t="s">
        <v>859</v>
      </c>
      <c r="AM154" t="s">
        <v>1298</v>
      </c>
      <c r="AN154" t="s">
        <v>859</v>
      </c>
      <c r="AO154" s="13">
        <v>0.15</v>
      </c>
      <c r="AP154">
        <v>20250000575281</v>
      </c>
      <c r="AQ154" s="12">
        <v>45679</v>
      </c>
      <c r="AU154" s="17">
        <v>1400704</v>
      </c>
      <c r="AV154">
        <v>1400704</v>
      </c>
      <c r="AW154" s="13">
        <v>0.01</v>
      </c>
      <c r="AZ154" s="19">
        <v>1406440</v>
      </c>
      <c r="BA154" s="18">
        <v>0.11</v>
      </c>
    </row>
    <row r="155" spans="2:53" x14ac:dyDescent="0.3">
      <c r="B155">
        <v>114860</v>
      </c>
      <c r="E155" s="12">
        <v>45679</v>
      </c>
      <c r="G155" t="s">
        <v>633</v>
      </c>
      <c r="I155" t="s">
        <v>875</v>
      </c>
      <c r="J155" t="s">
        <v>875</v>
      </c>
      <c r="K155" t="s">
        <v>1746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993</v>
      </c>
      <c r="AL155" t="s">
        <v>859</v>
      </c>
      <c r="AM155" t="s">
        <v>993</v>
      </c>
      <c r="AN155" t="s">
        <v>859</v>
      </c>
      <c r="AO155" s="13">
        <v>0.06</v>
      </c>
      <c r="AP155">
        <v>20250000575282</v>
      </c>
      <c r="AQ155" s="12">
        <v>45679</v>
      </c>
      <c r="AU155" s="17">
        <v>1406440</v>
      </c>
      <c r="AV155">
        <v>1406440</v>
      </c>
      <c r="AW155" s="13">
        <v>0.11</v>
      </c>
      <c r="AZ155" s="19">
        <v>1417645</v>
      </c>
      <c r="BA155" s="18">
        <v>8.67</v>
      </c>
    </row>
    <row r="156" spans="2:53" x14ac:dyDescent="0.3">
      <c r="B156">
        <v>114861</v>
      </c>
      <c r="E156" s="12">
        <v>45679</v>
      </c>
      <c r="G156" t="s">
        <v>633</v>
      </c>
      <c r="I156" t="s">
        <v>875</v>
      </c>
      <c r="J156" t="s">
        <v>875</v>
      </c>
      <c r="K156" t="s">
        <v>1746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1431</v>
      </c>
      <c r="AL156" t="s">
        <v>859</v>
      </c>
      <c r="AM156" t="s">
        <v>1431</v>
      </c>
      <c r="AN156" t="s">
        <v>859</v>
      </c>
      <c r="AO156" s="13">
        <v>0.03</v>
      </c>
      <c r="AP156">
        <v>20250000575283</v>
      </c>
      <c r="AQ156" s="12">
        <v>45679</v>
      </c>
      <c r="AU156" s="17">
        <v>1417645</v>
      </c>
      <c r="AV156">
        <v>1417645</v>
      </c>
      <c r="AW156" s="13">
        <v>8.67</v>
      </c>
      <c r="AZ156" s="19">
        <v>1425982</v>
      </c>
      <c r="BA156" s="18">
        <v>35.119999999999997</v>
      </c>
    </row>
    <row r="157" spans="2:53" x14ac:dyDescent="0.3">
      <c r="B157">
        <v>114862</v>
      </c>
      <c r="E157" s="12">
        <v>45679</v>
      </c>
      <c r="G157" t="s">
        <v>633</v>
      </c>
      <c r="I157" t="s">
        <v>875</v>
      </c>
      <c r="J157" t="s">
        <v>875</v>
      </c>
      <c r="K157" t="s">
        <v>1746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964</v>
      </c>
      <c r="AL157" t="s">
        <v>859</v>
      </c>
      <c r="AM157" t="s">
        <v>964</v>
      </c>
      <c r="AN157" t="s">
        <v>859</v>
      </c>
      <c r="AO157" s="13">
        <v>0.02</v>
      </c>
      <c r="AP157">
        <v>20250000575284</v>
      </c>
      <c r="AQ157" s="12">
        <v>45679</v>
      </c>
      <c r="AU157" s="17">
        <v>1425982</v>
      </c>
      <c r="AV157">
        <v>1425982</v>
      </c>
      <c r="AW157" s="13">
        <v>35.119999999999997</v>
      </c>
      <c r="AZ157" s="19">
        <v>1445556</v>
      </c>
      <c r="BA157" s="18">
        <v>19.38</v>
      </c>
    </row>
    <row r="158" spans="2:53" x14ac:dyDescent="0.3">
      <c r="B158">
        <v>114863</v>
      </c>
      <c r="E158" s="12">
        <v>45679</v>
      </c>
      <c r="G158" t="s">
        <v>633</v>
      </c>
      <c r="I158" t="s">
        <v>875</v>
      </c>
      <c r="J158" t="s">
        <v>875</v>
      </c>
      <c r="K158" t="s">
        <v>1746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966</v>
      </c>
      <c r="AL158" t="s">
        <v>859</v>
      </c>
      <c r="AM158" t="s">
        <v>966</v>
      </c>
      <c r="AN158" t="s">
        <v>859</v>
      </c>
      <c r="AO158" s="13">
        <v>0.01</v>
      </c>
      <c r="AP158">
        <v>20250000575285</v>
      </c>
      <c r="AQ158" s="12">
        <v>45679</v>
      </c>
      <c r="AU158" s="17">
        <v>1445556</v>
      </c>
      <c r="AV158">
        <v>1445556</v>
      </c>
      <c r="AW158" s="13">
        <v>19.38</v>
      </c>
      <c r="AZ158" s="19">
        <v>1446442</v>
      </c>
      <c r="BA158" s="18">
        <v>8.31</v>
      </c>
    </row>
    <row r="159" spans="2:53" x14ac:dyDescent="0.3">
      <c r="B159">
        <v>119199</v>
      </c>
      <c r="E159" s="12">
        <v>45679</v>
      </c>
      <c r="G159" t="s">
        <v>633</v>
      </c>
      <c r="I159" t="s">
        <v>875</v>
      </c>
      <c r="J159" t="s">
        <v>875</v>
      </c>
      <c r="K159" t="s">
        <v>3379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2252</v>
      </c>
      <c r="AL159" t="s">
        <v>859</v>
      </c>
      <c r="AM159" t="s">
        <v>2252</v>
      </c>
      <c r="AN159" t="s">
        <v>859</v>
      </c>
      <c r="AO159" s="13">
        <v>13.05</v>
      </c>
      <c r="AP159">
        <v>20250000575193</v>
      </c>
      <c r="AQ159" s="12">
        <v>45679</v>
      </c>
      <c r="AU159" s="17">
        <v>1446442</v>
      </c>
      <c r="AV159">
        <v>1446442</v>
      </c>
      <c r="AW159" s="13">
        <v>8.31</v>
      </c>
      <c r="AZ159" s="19">
        <v>1446443</v>
      </c>
      <c r="BA159" s="18">
        <v>8.17</v>
      </c>
    </row>
    <row r="160" spans="2:53" x14ac:dyDescent="0.3">
      <c r="B160">
        <v>119199</v>
      </c>
      <c r="E160" s="12">
        <v>45679</v>
      </c>
      <c r="G160" t="s">
        <v>633</v>
      </c>
      <c r="I160" t="s">
        <v>875</v>
      </c>
      <c r="J160" t="s">
        <v>875</v>
      </c>
      <c r="K160" t="s">
        <v>3379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3698</v>
      </c>
      <c r="AL160" t="s">
        <v>859</v>
      </c>
      <c r="AM160" t="s">
        <v>3698</v>
      </c>
      <c r="AN160" t="s">
        <v>859</v>
      </c>
      <c r="AO160" s="13">
        <v>43.76</v>
      </c>
      <c r="AP160">
        <v>20250000575194</v>
      </c>
      <c r="AQ160" s="12">
        <v>45679</v>
      </c>
      <c r="AU160" s="17">
        <v>1446443</v>
      </c>
      <c r="AV160">
        <v>1446443</v>
      </c>
      <c r="AW160" s="13">
        <v>8.17</v>
      </c>
      <c r="AZ160" s="19">
        <v>1446444</v>
      </c>
      <c r="BA160" s="18">
        <v>13.93</v>
      </c>
    </row>
    <row r="161" spans="2:53" x14ac:dyDescent="0.3">
      <c r="B161">
        <v>119199</v>
      </c>
      <c r="E161" s="12">
        <v>45679</v>
      </c>
      <c r="G161" t="s">
        <v>633</v>
      </c>
      <c r="I161" t="s">
        <v>875</v>
      </c>
      <c r="J161" t="s">
        <v>875</v>
      </c>
      <c r="K161" t="s">
        <v>3379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3699</v>
      </c>
      <c r="AL161" t="s">
        <v>859</v>
      </c>
      <c r="AM161" t="s">
        <v>3699</v>
      </c>
      <c r="AN161" t="s">
        <v>859</v>
      </c>
      <c r="AO161" s="13">
        <v>12.62</v>
      </c>
      <c r="AP161">
        <v>20250000575195</v>
      </c>
      <c r="AQ161" s="12">
        <v>45679</v>
      </c>
      <c r="AU161" s="17">
        <v>1446444</v>
      </c>
      <c r="AV161">
        <v>1446444</v>
      </c>
      <c r="AW161" s="13">
        <v>13.93</v>
      </c>
      <c r="AZ161" s="19">
        <v>1474609</v>
      </c>
      <c r="BA161" s="18">
        <v>10.25</v>
      </c>
    </row>
    <row r="162" spans="2:53" x14ac:dyDescent="0.3">
      <c r="B162">
        <v>119199</v>
      </c>
      <c r="E162" s="12">
        <v>45679</v>
      </c>
      <c r="G162" t="s">
        <v>633</v>
      </c>
      <c r="I162" t="s">
        <v>875</v>
      </c>
      <c r="J162" t="s">
        <v>875</v>
      </c>
      <c r="K162" t="s">
        <v>3379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2254</v>
      </c>
      <c r="AL162" t="s">
        <v>859</v>
      </c>
      <c r="AM162" t="s">
        <v>2254</v>
      </c>
      <c r="AN162" t="s">
        <v>859</v>
      </c>
      <c r="AO162" s="13">
        <v>14.09</v>
      </c>
      <c r="AP162">
        <v>20250000575196</v>
      </c>
      <c r="AQ162" s="12">
        <v>45679</v>
      </c>
      <c r="AU162" s="17">
        <v>1474609</v>
      </c>
      <c r="AV162">
        <v>1474609</v>
      </c>
      <c r="AW162" s="13">
        <v>10.25</v>
      </c>
      <c r="AZ162" s="19">
        <v>1486414</v>
      </c>
      <c r="BA162" s="18">
        <v>11.98</v>
      </c>
    </row>
    <row r="163" spans="2:53" x14ac:dyDescent="0.3">
      <c r="B163">
        <v>119199</v>
      </c>
      <c r="E163" s="12">
        <v>45679</v>
      </c>
      <c r="G163" t="s">
        <v>633</v>
      </c>
      <c r="I163" t="s">
        <v>875</v>
      </c>
      <c r="J163" t="s">
        <v>875</v>
      </c>
      <c r="K163" t="s">
        <v>3379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3432</v>
      </c>
      <c r="AL163" t="s">
        <v>859</v>
      </c>
      <c r="AM163" t="s">
        <v>3432</v>
      </c>
      <c r="AN163" t="s">
        <v>859</v>
      </c>
      <c r="AO163" s="13">
        <v>10.44</v>
      </c>
      <c r="AP163">
        <v>20250000575197</v>
      </c>
      <c r="AQ163" s="12">
        <v>45679</v>
      </c>
      <c r="AU163" s="17">
        <v>1486414</v>
      </c>
      <c r="AV163">
        <v>1486414</v>
      </c>
      <c r="AW163" s="13">
        <v>11.98</v>
      </c>
      <c r="AZ163" s="19">
        <v>1487980</v>
      </c>
      <c r="BA163" s="18">
        <v>0.01</v>
      </c>
    </row>
    <row r="164" spans="2:53" x14ac:dyDescent="0.3">
      <c r="B164">
        <v>119199</v>
      </c>
      <c r="E164" s="12">
        <v>45679</v>
      </c>
      <c r="G164" t="s">
        <v>633</v>
      </c>
      <c r="I164" t="s">
        <v>875</v>
      </c>
      <c r="J164" t="s">
        <v>875</v>
      </c>
      <c r="K164" t="s">
        <v>3379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3700</v>
      </c>
      <c r="AL164" t="s">
        <v>859</v>
      </c>
      <c r="AM164" t="s">
        <v>3700</v>
      </c>
      <c r="AN164" t="s">
        <v>859</v>
      </c>
      <c r="AO164" s="13">
        <v>13.59</v>
      </c>
      <c r="AP164">
        <v>20250000575198</v>
      </c>
      <c r="AQ164" s="12">
        <v>45679</v>
      </c>
      <c r="AU164" s="17">
        <v>1487980</v>
      </c>
      <c r="AV164">
        <v>1487980</v>
      </c>
      <c r="AW164" s="13">
        <v>0.01</v>
      </c>
      <c r="AZ164" s="19">
        <v>1487981</v>
      </c>
      <c r="BA164" s="18">
        <v>0.01</v>
      </c>
    </row>
    <row r="165" spans="2:53" x14ac:dyDescent="0.3">
      <c r="B165">
        <v>119199</v>
      </c>
      <c r="E165" s="12">
        <v>45679</v>
      </c>
      <c r="G165" t="s">
        <v>633</v>
      </c>
      <c r="I165" t="s">
        <v>875</v>
      </c>
      <c r="J165" t="s">
        <v>875</v>
      </c>
      <c r="K165" t="s">
        <v>3379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1790</v>
      </c>
      <c r="AL165" t="s">
        <v>859</v>
      </c>
      <c r="AM165" t="s">
        <v>1790</v>
      </c>
      <c r="AN165" t="s">
        <v>859</v>
      </c>
      <c r="AO165" s="13">
        <v>11.75</v>
      </c>
      <c r="AP165">
        <v>20250000575199</v>
      </c>
      <c r="AQ165" s="12">
        <v>45679</v>
      </c>
      <c r="AU165" s="17">
        <v>1487981</v>
      </c>
      <c r="AV165">
        <v>1487981</v>
      </c>
      <c r="AW165" s="13">
        <v>0.01</v>
      </c>
      <c r="AZ165" s="19">
        <v>1491017</v>
      </c>
      <c r="BA165" s="18">
        <v>731.26</v>
      </c>
    </row>
    <row r="166" spans="2:53" x14ac:dyDescent="0.3">
      <c r="B166">
        <v>119199</v>
      </c>
      <c r="E166" s="12">
        <v>45679</v>
      </c>
      <c r="G166" t="s">
        <v>633</v>
      </c>
      <c r="I166" t="s">
        <v>875</v>
      </c>
      <c r="J166" t="s">
        <v>875</v>
      </c>
      <c r="K166" t="s">
        <v>3379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1777</v>
      </c>
      <c r="AL166" t="s">
        <v>859</v>
      </c>
      <c r="AM166" t="s">
        <v>1777</v>
      </c>
      <c r="AN166" t="s">
        <v>859</v>
      </c>
      <c r="AO166" s="13">
        <v>13.18</v>
      </c>
      <c r="AP166">
        <v>20250000575200</v>
      </c>
      <c r="AQ166" s="12">
        <v>45679</v>
      </c>
      <c r="AU166" s="17">
        <v>1491017</v>
      </c>
      <c r="AV166">
        <v>1491017</v>
      </c>
      <c r="AW166" s="13">
        <v>731.26</v>
      </c>
      <c r="AZ166" s="19">
        <v>1500346</v>
      </c>
      <c r="BA166" s="18">
        <v>7.89</v>
      </c>
    </row>
    <row r="167" spans="2:53" x14ac:dyDescent="0.3">
      <c r="B167">
        <v>119199</v>
      </c>
      <c r="E167" s="12">
        <v>45679</v>
      </c>
      <c r="G167" t="s">
        <v>633</v>
      </c>
      <c r="I167" t="s">
        <v>875</v>
      </c>
      <c r="J167" t="s">
        <v>875</v>
      </c>
      <c r="K167" t="s">
        <v>3379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1660</v>
      </c>
      <c r="AL167" t="s">
        <v>859</v>
      </c>
      <c r="AM167" t="s">
        <v>1660</v>
      </c>
      <c r="AN167" t="s">
        <v>859</v>
      </c>
      <c r="AO167" s="13">
        <v>11.31</v>
      </c>
      <c r="AP167">
        <v>20250000575201</v>
      </c>
      <c r="AQ167" s="12">
        <v>45679</v>
      </c>
      <c r="AU167" s="17">
        <v>1500346</v>
      </c>
      <c r="AV167">
        <v>1500346</v>
      </c>
      <c r="AW167" s="13">
        <v>7.89</v>
      </c>
      <c r="AZ167" s="19">
        <v>1519000</v>
      </c>
      <c r="BA167" s="18">
        <v>424.46</v>
      </c>
    </row>
    <row r="168" spans="2:53" x14ac:dyDescent="0.3">
      <c r="B168">
        <v>119199</v>
      </c>
      <c r="E168" s="12">
        <v>45679</v>
      </c>
      <c r="G168" t="s">
        <v>633</v>
      </c>
      <c r="I168" t="s">
        <v>875</v>
      </c>
      <c r="J168" t="s">
        <v>875</v>
      </c>
      <c r="K168" t="s">
        <v>3379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3445</v>
      </c>
      <c r="AL168" t="s">
        <v>859</v>
      </c>
      <c r="AM168" t="s">
        <v>3445</v>
      </c>
      <c r="AN168" t="s">
        <v>859</v>
      </c>
      <c r="AO168" s="13">
        <v>11.1</v>
      </c>
      <c r="AP168">
        <v>20250000575202</v>
      </c>
      <c r="AQ168" s="12">
        <v>45679</v>
      </c>
      <c r="AU168" s="17">
        <v>1519000</v>
      </c>
      <c r="AV168">
        <v>74431000</v>
      </c>
      <c r="AW168" s="13">
        <v>424.46</v>
      </c>
      <c r="AZ168" s="19">
        <v>1522064</v>
      </c>
      <c r="BA168" s="18">
        <v>8.0500000000000007</v>
      </c>
    </row>
    <row r="169" spans="2:53" x14ac:dyDescent="0.3">
      <c r="B169">
        <v>119199</v>
      </c>
      <c r="E169" s="12">
        <v>45679</v>
      </c>
      <c r="G169" t="s">
        <v>633</v>
      </c>
      <c r="I169" t="s">
        <v>875</v>
      </c>
      <c r="J169" t="s">
        <v>875</v>
      </c>
      <c r="K169" t="s">
        <v>3379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1213</v>
      </c>
      <c r="AL169" t="s">
        <v>859</v>
      </c>
      <c r="AM169" t="s">
        <v>1213</v>
      </c>
      <c r="AN169" t="s">
        <v>859</v>
      </c>
      <c r="AO169" s="13">
        <v>10.88</v>
      </c>
      <c r="AP169">
        <v>20250000575203</v>
      </c>
      <c r="AQ169" s="12">
        <v>45679</v>
      </c>
      <c r="AU169" s="17">
        <v>1522064</v>
      </c>
      <c r="AV169">
        <v>1522064</v>
      </c>
      <c r="AW169" s="13">
        <v>8.0500000000000007</v>
      </c>
      <c r="AZ169" s="19">
        <v>1522065</v>
      </c>
      <c r="BA169" s="18">
        <v>62</v>
      </c>
    </row>
    <row r="170" spans="2:53" x14ac:dyDescent="0.3">
      <c r="B170">
        <v>119199</v>
      </c>
      <c r="E170" s="12">
        <v>45679</v>
      </c>
      <c r="G170" t="s">
        <v>633</v>
      </c>
      <c r="I170" t="s">
        <v>875</v>
      </c>
      <c r="J170" t="s">
        <v>875</v>
      </c>
      <c r="K170" t="s">
        <v>3379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1913</v>
      </c>
      <c r="AL170" t="s">
        <v>859</v>
      </c>
      <c r="AM170" t="s">
        <v>1913</v>
      </c>
      <c r="AN170" t="s">
        <v>859</v>
      </c>
      <c r="AO170" s="13">
        <v>13.61</v>
      </c>
      <c r="AP170">
        <v>20250000575204</v>
      </c>
      <c r="AQ170" s="12">
        <v>45679</v>
      </c>
      <c r="AU170" s="17">
        <v>1522065</v>
      </c>
      <c r="AV170">
        <v>1522065</v>
      </c>
      <c r="AW170" s="13">
        <v>62</v>
      </c>
      <c r="AZ170" s="19">
        <v>1522066</v>
      </c>
      <c r="BA170" s="18">
        <v>7.98</v>
      </c>
    </row>
    <row r="171" spans="2:53" x14ac:dyDescent="0.3">
      <c r="B171">
        <v>119199</v>
      </c>
      <c r="E171" s="12">
        <v>45679</v>
      </c>
      <c r="G171" t="s">
        <v>633</v>
      </c>
      <c r="I171" t="s">
        <v>875</v>
      </c>
      <c r="J171" t="s">
        <v>875</v>
      </c>
      <c r="K171" t="s">
        <v>3379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3701</v>
      </c>
      <c r="AL171" t="s">
        <v>859</v>
      </c>
      <c r="AM171" t="s">
        <v>3701</v>
      </c>
      <c r="AN171" t="s">
        <v>859</v>
      </c>
      <c r="AO171" s="13">
        <v>11.85</v>
      </c>
      <c r="AP171">
        <v>20250000575205</v>
      </c>
      <c r="AQ171" s="12">
        <v>45679</v>
      </c>
      <c r="AU171" s="17">
        <v>1522066</v>
      </c>
      <c r="AV171">
        <v>1522066</v>
      </c>
      <c r="AW171" s="13">
        <v>7.98</v>
      </c>
      <c r="AZ171" s="19">
        <v>1536827</v>
      </c>
      <c r="BA171" s="18">
        <v>8.44</v>
      </c>
    </row>
    <row r="172" spans="2:53" x14ac:dyDescent="0.3">
      <c r="B172">
        <v>119199</v>
      </c>
      <c r="E172" s="12">
        <v>45679</v>
      </c>
      <c r="G172" t="s">
        <v>633</v>
      </c>
      <c r="I172" t="s">
        <v>875</v>
      </c>
      <c r="J172" t="s">
        <v>875</v>
      </c>
      <c r="K172" t="s">
        <v>3379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3702</v>
      </c>
      <c r="AL172" t="s">
        <v>859</v>
      </c>
      <c r="AM172" t="s">
        <v>3702</v>
      </c>
      <c r="AN172" t="s">
        <v>859</v>
      </c>
      <c r="AO172" s="13">
        <v>10.15</v>
      </c>
      <c r="AP172">
        <v>20250000575206</v>
      </c>
      <c r="AQ172" s="12">
        <v>45679</v>
      </c>
      <c r="AU172" s="17">
        <v>1536827</v>
      </c>
      <c r="AV172">
        <v>1536827</v>
      </c>
      <c r="AW172" s="13">
        <v>8.44</v>
      </c>
      <c r="AZ172" s="19">
        <v>1536833</v>
      </c>
      <c r="BA172" s="18">
        <v>8.44</v>
      </c>
    </row>
    <row r="173" spans="2:53" x14ac:dyDescent="0.3">
      <c r="B173">
        <v>119199</v>
      </c>
      <c r="E173" s="12">
        <v>45679</v>
      </c>
      <c r="G173" t="s">
        <v>633</v>
      </c>
      <c r="I173" t="s">
        <v>875</v>
      </c>
      <c r="J173" t="s">
        <v>875</v>
      </c>
      <c r="K173" t="s">
        <v>3379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2189</v>
      </c>
      <c r="AL173" t="s">
        <v>859</v>
      </c>
      <c r="AM173" t="s">
        <v>2189</v>
      </c>
      <c r="AN173" t="s">
        <v>859</v>
      </c>
      <c r="AO173" s="13">
        <v>9.94</v>
      </c>
      <c r="AP173">
        <v>20250000575207</v>
      </c>
      <c r="AQ173" s="12">
        <v>45679</v>
      </c>
      <c r="AU173" s="17">
        <v>1536833</v>
      </c>
      <c r="AV173">
        <v>1536833</v>
      </c>
      <c r="AW173" s="13">
        <v>8.44</v>
      </c>
      <c r="AZ173" s="19">
        <v>1544539</v>
      </c>
      <c r="BA173" s="18">
        <v>6.18</v>
      </c>
    </row>
    <row r="174" spans="2:53" x14ac:dyDescent="0.3">
      <c r="B174">
        <v>119199</v>
      </c>
      <c r="E174" s="12">
        <v>45679</v>
      </c>
      <c r="G174" t="s">
        <v>633</v>
      </c>
      <c r="I174" t="s">
        <v>875</v>
      </c>
      <c r="J174" t="s">
        <v>875</v>
      </c>
      <c r="K174" t="s">
        <v>3379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3186</v>
      </c>
      <c r="AL174" t="s">
        <v>859</v>
      </c>
      <c r="AM174" t="s">
        <v>3186</v>
      </c>
      <c r="AN174" t="s">
        <v>859</v>
      </c>
      <c r="AO174" s="13">
        <v>11.11</v>
      </c>
      <c r="AP174">
        <v>20250000575208</v>
      </c>
      <c r="AQ174" s="12">
        <v>45679</v>
      </c>
      <c r="AU174" s="17">
        <v>1544539</v>
      </c>
      <c r="AV174">
        <v>1544539</v>
      </c>
      <c r="AW174" s="13">
        <v>6.18</v>
      </c>
      <c r="AZ174" s="19">
        <v>1564281</v>
      </c>
      <c r="BA174" s="18">
        <v>81.260000000000005</v>
      </c>
    </row>
    <row r="175" spans="2:53" x14ac:dyDescent="0.3">
      <c r="B175">
        <v>119199</v>
      </c>
      <c r="E175" s="12">
        <v>45679</v>
      </c>
      <c r="G175" t="s">
        <v>633</v>
      </c>
      <c r="I175" t="s">
        <v>875</v>
      </c>
      <c r="J175" t="s">
        <v>875</v>
      </c>
      <c r="K175" t="s">
        <v>3379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3703</v>
      </c>
      <c r="AL175" t="s">
        <v>859</v>
      </c>
      <c r="AM175" t="s">
        <v>3703</v>
      </c>
      <c r="AN175" t="s">
        <v>859</v>
      </c>
      <c r="AO175" s="13">
        <v>10.86</v>
      </c>
      <c r="AP175">
        <v>20250000575209</v>
      </c>
      <c r="AQ175" s="12">
        <v>45679</v>
      </c>
      <c r="AU175" s="17">
        <v>1564281</v>
      </c>
      <c r="AV175">
        <v>1564281</v>
      </c>
      <c r="AW175" s="13">
        <v>81.260000000000005</v>
      </c>
      <c r="AZ175" s="19">
        <v>1564282</v>
      </c>
      <c r="BA175" s="18">
        <v>9.83</v>
      </c>
    </row>
    <row r="176" spans="2:53" x14ac:dyDescent="0.3">
      <c r="B176">
        <v>119199</v>
      </c>
      <c r="E176" s="12">
        <v>45679</v>
      </c>
      <c r="G176" t="s">
        <v>633</v>
      </c>
      <c r="I176" t="s">
        <v>875</v>
      </c>
      <c r="J176" t="s">
        <v>875</v>
      </c>
      <c r="K176" t="s">
        <v>3379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3348</v>
      </c>
      <c r="AL176" t="s">
        <v>859</v>
      </c>
      <c r="AM176" t="s">
        <v>3348</v>
      </c>
      <c r="AN176" t="s">
        <v>859</v>
      </c>
      <c r="AO176" s="13">
        <v>9.2799999999999994</v>
      </c>
      <c r="AP176">
        <v>20250000575210</v>
      </c>
      <c r="AQ176" s="12">
        <v>45679</v>
      </c>
      <c r="AU176" s="17">
        <v>1564282</v>
      </c>
      <c r="AV176">
        <v>1564282</v>
      </c>
      <c r="AW176" s="13">
        <v>9.83</v>
      </c>
      <c r="AZ176" s="19">
        <v>1564283</v>
      </c>
      <c r="BA176" s="18">
        <v>15.63</v>
      </c>
    </row>
    <row r="177" spans="2:53" x14ac:dyDescent="0.3">
      <c r="B177">
        <v>119199</v>
      </c>
      <c r="E177" s="12">
        <v>45679</v>
      </c>
      <c r="G177" t="s">
        <v>633</v>
      </c>
      <c r="I177" t="s">
        <v>875</v>
      </c>
      <c r="J177" t="s">
        <v>875</v>
      </c>
      <c r="K177" t="s">
        <v>3379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1644</v>
      </c>
      <c r="AL177" t="s">
        <v>859</v>
      </c>
      <c r="AM177" t="s">
        <v>1644</v>
      </c>
      <c r="AN177" t="s">
        <v>859</v>
      </c>
      <c r="AO177" s="13">
        <v>9.07</v>
      </c>
      <c r="AP177">
        <v>20250000575211</v>
      </c>
      <c r="AQ177" s="12">
        <v>45679</v>
      </c>
      <c r="AU177" s="17">
        <v>1564283</v>
      </c>
      <c r="AV177">
        <v>1564283</v>
      </c>
      <c r="AW177" s="13">
        <v>15.63</v>
      </c>
      <c r="AZ177" s="19">
        <v>1564284</v>
      </c>
      <c r="BA177" s="18">
        <v>11.7</v>
      </c>
    </row>
    <row r="178" spans="2:53" x14ac:dyDescent="0.3">
      <c r="B178">
        <v>119199</v>
      </c>
      <c r="E178" s="12">
        <v>45679</v>
      </c>
      <c r="G178" t="s">
        <v>633</v>
      </c>
      <c r="I178" t="s">
        <v>875</v>
      </c>
      <c r="J178" t="s">
        <v>875</v>
      </c>
      <c r="K178" t="s">
        <v>3379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3449</v>
      </c>
      <c r="AL178" t="s">
        <v>859</v>
      </c>
      <c r="AM178" t="s">
        <v>3449</v>
      </c>
      <c r="AN178" t="s">
        <v>859</v>
      </c>
      <c r="AO178" s="13">
        <v>11.38</v>
      </c>
      <c r="AP178">
        <v>20250000575212</v>
      </c>
      <c r="AQ178" s="12">
        <v>45679</v>
      </c>
      <c r="AU178" s="17">
        <v>1564284</v>
      </c>
      <c r="AV178">
        <v>1564284</v>
      </c>
      <c r="AW178" s="13">
        <v>11.7</v>
      </c>
      <c r="AZ178" s="19">
        <v>1564285</v>
      </c>
      <c r="BA178" s="18">
        <v>276.98</v>
      </c>
    </row>
    <row r="179" spans="2:53" x14ac:dyDescent="0.3">
      <c r="B179">
        <v>119199</v>
      </c>
      <c r="E179" s="12">
        <v>45679</v>
      </c>
      <c r="G179" t="s">
        <v>633</v>
      </c>
      <c r="I179" t="s">
        <v>875</v>
      </c>
      <c r="J179" t="s">
        <v>875</v>
      </c>
      <c r="K179" t="s">
        <v>3379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2385</v>
      </c>
      <c r="AL179" t="s">
        <v>859</v>
      </c>
      <c r="AM179" t="s">
        <v>2385</v>
      </c>
      <c r="AN179" t="s">
        <v>859</v>
      </c>
      <c r="AO179" s="13">
        <v>8.0399999999999991</v>
      </c>
      <c r="AP179">
        <v>20250000575213</v>
      </c>
      <c r="AQ179" s="12">
        <v>45679</v>
      </c>
      <c r="AU179" s="17">
        <v>1564285</v>
      </c>
      <c r="AV179">
        <v>1564285</v>
      </c>
      <c r="AW179" s="13">
        <v>276.98</v>
      </c>
      <c r="AZ179" s="19">
        <v>1564286</v>
      </c>
      <c r="BA179" s="18">
        <v>8.68</v>
      </c>
    </row>
    <row r="180" spans="2:53" x14ac:dyDescent="0.3">
      <c r="B180">
        <v>119199</v>
      </c>
      <c r="E180" s="12">
        <v>45679</v>
      </c>
      <c r="G180" t="s">
        <v>633</v>
      </c>
      <c r="I180" t="s">
        <v>875</v>
      </c>
      <c r="J180" t="s">
        <v>875</v>
      </c>
      <c r="K180" t="s">
        <v>3379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3704</v>
      </c>
      <c r="AL180" t="s">
        <v>859</v>
      </c>
      <c r="AM180" t="s">
        <v>3704</v>
      </c>
      <c r="AN180" t="s">
        <v>859</v>
      </c>
      <c r="AO180" s="13">
        <v>7.76</v>
      </c>
      <c r="AP180">
        <v>20250000575214</v>
      </c>
      <c r="AQ180" s="12">
        <v>45679</v>
      </c>
      <c r="AU180" s="17">
        <v>1564286</v>
      </c>
      <c r="AV180">
        <v>1564286</v>
      </c>
      <c r="AW180" s="13">
        <v>8.68</v>
      </c>
      <c r="AZ180" s="19">
        <v>1567030</v>
      </c>
      <c r="BA180" s="18">
        <v>3.53</v>
      </c>
    </row>
    <row r="181" spans="2:53" x14ac:dyDescent="0.3">
      <c r="B181">
        <v>119199</v>
      </c>
      <c r="E181" s="12">
        <v>45679</v>
      </c>
      <c r="G181" t="s">
        <v>633</v>
      </c>
      <c r="I181" t="s">
        <v>875</v>
      </c>
      <c r="J181" t="s">
        <v>875</v>
      </c>
      <c r="K181" t="s">
        <v>3379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2396</v>
      </c>
      <c r="AL181" t="s">
        <v>859</v>
      </c>
      <c r="AM181" t="s">
        <v>2396</v>
      </c>
      <c r="AN181" t="s">
        <v>859</v>
      </c>
      <c r="AO181" s="13">
        <v>5.88</v>
      </c>
      <c r="AP181">
        <v>20250000575215</v>
      </c>
      <c r="AQ181" s="12">
        <v>45679</v>
      </c>
      <c r="AU181" s="17">
        <v>1567030</v>
      </c>
      <c r="AV181">
        <v>1567030</v>
      </c>
      <c r="AW181" s="13">
        <v>3.53</v>
      </c>
      <c r="AZ181" s="19">
        <v>1603342</v>
      </c>
      <c r="BA181" s="18">
        <v>7.94</v>
      </c>
    </row>
    <row r="182" spans="2:53" x14ac:dyDescent="0.3">
      <c r="B182">
        <v>119199</v>
      </c>
      <c r="E182" s="12">
        <v>45679</v>
      </c>
      <c r="G182" t="s">
        <v>633</v>
      </c>
      <c r="I182" t="s">
        <v>875</v>
      </c>
      <c r="J182" t="s">
        <v>875</v>
      </c>
      <c r="K182" t="s">
        <v>3379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3438</v>
      </c>
      <c r="AL182" t="s">
        <v>859</v>
      </c>
      <c r="AM182" t="s">
        <v>3438</v>
      </c>
      <c r="AN182" t="s">
        <v>859</v>
      </c>
      <c r="AO182" s="13">
        <v>5.77</v>
      </c>
      <c r="AP182">
        <v>20250000575216</v>
      </c>
      <c r="AQ182" s="12">
        <v>45679</v>
      </c>
      <c r="AU182" s="17">
        <v>1603342</v>
      </c>
      <c r="AV182">
        <v>1603342</v>
      </c>
      <c r="AW182" s="13">
        <v>7.94</v>
      </c>
      <c r="AZ182" s="19">
        <v>1624668</v>
      </c>
      <c r="BA182" s="18">
        <v>8.44</v>
      </c>
    </row>
    <row r="183" spans="2:53" x14ac:dyDescent="0.3">
      <c r="B183">
        <v>119199</v>
      </c>
      <c r="E183" s="12">
        <v>45679</v>
      </c>
      <c r="G183" t="s">
        <v>633</v>
      </c>
      <c r="I183" t="s">
        <v>875</v>
      </c>
      <c r="J183" t="s">
        <v>875</v>
      </c>
      <c r="K183" t="s">
        <v>3379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2403</v>
      </c>
      <c r="AL183" t="s">
        <v>859</v>
      </c>
      <c r="AM183" t="s">
        <v>2403</v>
      </c>
      <c r="AN183" t="s">
        <v>859</v>
      </c>
      <c r="AO183" s="13">
        <v>6.41</v>
      </c>
      <c r="AP183">
        <v>20250000575217</v>
      </c>
      <c r="AQ183" s="12">
        <v>45679</v>
      </c>
      <c r="AU183" s="17">
        <v>1624668</v>
      </c>
      <c r="AV183">
        <v>1624668</v>
      </c>
      <c r="AW183" s="13">
        <v>8.44</v>
      </c>
      <c r="AZ183" s="19">
        <v>1649506</v>
      </c>
      <c r="BA183" s="18">
        <v>9.25</v>
      </c>
    </row>
    <row r="184" spans="2:53" x14ac:dyDescent="0.3">
      <c r="B184">
        <v>119199</v>
      </c>
      <c r="E184" s="12">
        <v>45679</v>
      </c>
      <c r="G184" t="s">
        <v>633</v>
      </c>
      <c r="I184" t="s">
        <v>875</v>
      </c>
      <c r="J184" t="s">
        <v>875</v>
      </c>
      <c r="K184" t="s">
        <v>3379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3451</v>
      </c>
      <c r="AL184" t="s">
        <v>859</v>
      </c>
      <c r="AM184" t="s">
        <v>3451</v>
      </c>
      <c r="AN184" t="s">
        <v>859</v>
      </c>
      <c r="AO184" s="13">
        <v>6.24</v>
      </c>
      <c r="AP184">
        <v>20250000575218</v>
      </c>
      <c r="AQ184" s="12">
        <v>45679</v>
      </c>
      <c r="AU184" s="17">
        <v>1649506</v>
      </c>
      <c r="AV184">
        <v>1649506</v>
      </c>
      <c r="AW184" s="13">
        <v>9.25</v>
      </c>
      <c r="AZ184" s="19">
        <v>1652074</v>
      </c>
      <c r="BA184" s="18">
        <v>0.02</v>
      </c>
    </row>
    <row r="185" spans="2:53" x14ac:dyDescent="0.3">
      <c r="B185">
        <v>119199</v>
      </c>
      <c r="E185" s="12">
        <v>45679</v>
      </c>
      <c r="G185" t="s">
        <v>633</v>
      </c>
      <c r="I185" t="s">
        <v>875</v>
      </c>
      <c r="J185" t="s">
        <v>875</v>
      </c>
      <c r="K185" t="s">
        <v>3379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1540</v>
      </c>
      <c r="AL185" t="s">
        <v>859</v>
      </c>
      <c r="AM185" t="s">
        <v>1540</v>
      </c>
      <c r="AN185" t="s">
        <v>859</v>
      </c>
      <c r="AO185" s="13">
        <v>6.12</v>
      </c>
      <c r="AP185">
        <v>20250000575219</v>
      </c>
      <c r="AQ185" s="12">
        <v>45679</v>
      </c>
      <c r="AU185" s="17">
        <v>1652074</v>
      </c>
      <c r="AV185">
        <v>1652074</v>
      </c>
      <c r="AW185" s="13">
        <v>0.02</v>
      </c>
      <c r="AZ185" s="19">
        <v>1667561</v>
      </c>
      <c r="BA185" s="18">
        <v>0.02</v>
      </c>
    </row>
    <row r="186" spans="2:53" x14ac:dyDescent="0.3">
      <c r="B186">
        <v>119199</v>
      </c>
      <c r="E186" s="12">
        <v>45679</v>
      </c>
      <c r="G186" t="s">
        <v>633</v>
      </c>
      <c r="I186" t="s">
        <v>875</v>
      </c>
      <c r="J186" t="s">
        <v>875</v>
      </c>
      <c r="K186" t="s">
        <v>3379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1508</v>
      </c>
      <c r="AL186" t="s">
        <v>859</v>
      </c>
      <c r="AM186" t="s">
        <v>1508</v>
      </c>
      <c r="AN186" t="s">
        <v>859</v>
      </c>
      <c r="AO186" s="13">
        <v>5.15</v>
      </c>
      <c r="AP186">
        <v>20250000575220</v>
      </c>
      <c r="AQ186" s="12">
        <v>45679</v>
      </c>
      <c r="AU186" s="17">
        <v>1667561</v>
      </c>
      <c r="AV186">
        <v>1667561</v>
      </c>
      <c r="AW186" s="13">
        <v>0.02</v>
      </c>
      <c r="AZ186" s="19">
        <v>1669903</v>
      </c>
      <c r="BA186" s="18">
        <v>0.04</v>
      </c>
    </row>
    <row r="187" spans="2:53" x14ac:dyDescent="0.3">
      <c r="B187">
        <v>119199</v>
      </c>
      <c r="E187" s="12">
        <v>45679</v>
      </c>
      <c r="G187" t="s">
        <v>633</v>
      </c>
      <c r="I187" t="s">
        <v>875</v>
      </c>
      <c r="J187" t="s">
        <v>875</v>
      </c>
      <c r="K187" t="s">
        <v>3379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2931</v>
      </c>
      <c r="AL187" t="s">
        <v>859</v>
      </c>
      <c r="AM187" t="s">
        <v>2931</v>
      </c>
      <c r="AN187" t="s">
        <v>859</v>
      </c>
      <c r="AO187" s="13">
        <v>6.42</v>
      </c>
      <c r="AP187">
        <v>20250000575221</v>
      </c>
      <c r="AQ187" s="12">
        <v>45679</v>
      </c>
      <c r="AU187" s="17">
        <v>1669903</v>
      </c>
      <c r="AV187">
        <v>1669903</v>
      </c>
      <c r="AW187" s="13">
        <v>0.04</v>
      </c>
      <c r="AZ187" s="19">
        <v>1692822</v>
      </c>
      <c r="BA187" s="18">
        <v>8.7899999999999991</v>
      </c>
    </row>
    <row r="188" spans="2:53" x14ac:dyDescent="0.3">
      <c r="B188">
        <v>119199</v>
      </c>
      <c r="E188" s="12">
        <v>45679</v>
      </c>
      <c r="G188" t="s">
        <v>633</v>
      </c>
      <c r="I188" t="s">
        <v>875</v>
      </c>
      <c r="J188" t="s">
        <v>875</v>
      </c>
      <c r="K188" t="s">
        <v>3379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1260</v>
      </c>
      <c r="AL188" t="s">
        <v>859</v>
      </c>
      <c r="AM188" t="s">
        <v>1260</v>
      </c>
      <c r="AN188" t="s">
        <v>859</v>
      </c>
      <c r="AO188" s="13">
        <v>5.53</v>
      </c>
      <c r="AP188">
        <v>20250000575222</v>
      </c>
      <c r="AQ188" s="12">
        <v>45679</v>
      </c>
      <c r="AU188" s="17">
        <v>1692822</v>
      </c>
      <c r="AV188">
        <v>1692822</v>
      </c>
      <c r="AW188" s="13">
        <v>8.7899999999999991</v>
      </c>
      <c r="AZ188" s="19">
        <v>1712049</v>
      </c>
      <c r="BA188" s="18">
        <v>7.89</v>
      </c>
    </row>
    <row r="189" spans="2:53" x14ac:dyDescent="0.3">
      <c r="B189">
        <v>119199</v>
      </c>
      <c r="E189" s="12">
        <v>45679</v>
      </c>
      <c r="G189" t="s">
        <v>633</v>
      </c>
      <c r="I189" t="s">
        <v>875</v>
      </c>
      <c r="J189" t="s">
        <v>875</v>
      </c>
      <c r="K189" t="s">
        <v>3379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1450</v>
      </c>
      <c r="AL189" t="s">
        <v>859</v>
      </c>
      <c r="AM189" t="s">
        <v>1450</v>
      </c>
      <c r="AN189" t="s">
        <v>859</v>
      </c>
      <c r="AO189" s="13">
        <v>6.02</v>
      </c>
      <c r="AP189">
        <v>20250000575223</v>
      </c>
      <c r="AQ189" s="12">
        <v>45679</v>
      </c>
      <c r="AU189" s="17">
        <v>1712049</v>
      </c>
      <c r="AV189">
        <v>1712049</v>
      </c>
      <c r="AW189" s="13">
        <v>7.89</v>
      </c>
      <c r="AZ189" s="19">
        <v>1716641</v>
      </c>
      <c r="BA189" s="18">
        <v>8.23</v>
      </c>
    </row>
    <row r="190" spans="2:53" x14ac:dyDescent="0.3">
      <c r="B190">
        <v>119199</v>
      </c>
      <c r="E190" s="12">
        <v>45679</v>
      </c>
      <c r="G190" t="s">
        <v>633</v>
      </c>
      <c r="I190" t="s">
        <v>875</v>
      </c>
      <c r="J190" t="s">
        <v>875</v>
      </c>
      <c r="K190" t="s">
        <v>3379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1923</v>
      </c>
      <c r="AL190" t="s">
        <v>859</v>
      </c>
      <c r="AM190" t="s">
        <v>1923</v>
      </c>
      <c r="AN190" t="s">
        <v>859</v>
      </c>
      <c r="AO190" s="13">
        <v>5.18</v>
      </c>
      <c r="AP190">
        <v>20250000575224</v>
      </c>
      <c r="AQ190" s="12">
        <v>45679</v>
      </c>
      <c r="AU190" s="17">
        <v>1716641</v>
      </c>
      <c r="AV190">
        <v>1716641</v>
      </c>
      <c r="AW190" s="13">
        <v>8.23</v>
      </c>
      <c r="AZ190" s="19">
        <v>1726921</v>
      </c>
      <c r="BA190" s="18">
        <v>26.4</v>
      </c>
    </row>
    <row r="191" spans="2:53" x14ac:dyDescent="0.3">
      <c r="B191">
        <v>119199</v>
      </c>
      <c r="E191" s="12">
        <v>45679</v>
      </c>
      <c r="G191" t="s">
        <v>633</v>
      </c>
      <c r="I191" t="s">
        <v>875</v>
      </c>
      <c r="J191" t="s">
        <v>875</v>
      </c>
      <c r="K191" t="s">
        <v>3379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1290</v>
      </c>
      <c r="AL191" t="s">
        <v>859</v>
      </c>
      <c r="AM191" t="s">
        <v>1290</v>
      </c>
      <c r="AN191" t="s">
        <v>859</v>
      </c>
      <c r="AO191" s="13">
        <v>4.42</v>
      </c>
      <c r="AP191">
        <v>20250000575225</v>
      </c>
      <c r="AQ191" s="12">
        <v>45679</v>
      </c>
      <c r="AU191" s="17">
        <v>1726921</v>
      </c>
      <c r="AV191">
        <v>1726921</v>
      </c>
      <c r="AW191" s="13">
        <v>26.4</v>
      </c>
      <c r="AZ191" s="19">
        <v>1729874</v>
      </c>
      <c r="BA191" s="18">
        <v>0.01</v>
      </c>
    </row>
    <row r="192" spans="2:53" x14ac:dyDescent="0.3">
      <c r="B192">
        <v>119199</v>
      </c>
      <c r="E192" s="12">
        <v>45679</v>
      </c>
      <c r="G192" t="s">
        <v>633</v>
      </c>
      <c r="I192" t="s">
        <v>875</v>
      </c>
      <c r="J192" t="s">
        <v>875</v>
      </c>
      <c r="K192" t="s">
        <v>3379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3553</v>
      </c>
      <c r="AL192" t="s">
        <v>859</v>
      </c>
      <c r="AM192" t="s">
        <v>3553</v>
      </c>
      <c r="AN192" t="s">
        <v>859</v>
      </c>
      <c r="AO192" s="13">
        <v>4.83</v>
      </c>
      <c r="AP192">
        <v>20250000575226</v>
      </c>
      <c r="AQ192" s="12">
        <v>45679</v>
      </c>
      <c r="AU192" s="17">
        <v>1729874</v>
      </c>
      <c r="AV192">
        <v>1729874</v>
      </c>
      <c r="AW192" s="13">
        <v>0.01</v>
      </c>
      <c r="AZ192" s="19">
        <v>1785329</v>
      </c>
      <c r="BA192" s="18">
        <v>0.23</v>
      </c>
    </row>
    <row r="193" spans="2:53" x14ac:dyDescent="0.3">
      <c r="B193">
        <v>119199</v>
      </c>
      <c r="E193" s="12">
        <v>45679</v>
      </c>
      <c r="G193" t="s">
        <v>633</v>
      </c>
      <c r="I193" t="s">
        <v>875</v>
      </c>
      <c r="J193" t="s">
        <v>875</v>
      </c>
      <c r="K193" t="s">
        <v>3379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2502</v>
      </c>
      <c r="AL193" t="s">
        <v>859</v>
      </c>
      <c r="AM193" t="s">
        <v>2502</v>
      </c>
      <c r="AN193" t="s">
        <v>859</v>
      </c>
      <c r="AO193" s="13">
        <v>5.23</v>
      </c>
      <c r="AP193">
        <v>20250000575227</v>
      </c>
      <c r="AQ193" s="12">
        <v>45679</v>
      </c>
      <c r="AU193" s="17">
        <v>1785329</v>
      </c>
      <c r="AV193">
        <v>1785329</v>
      </c>
      <c r="AW193" s="13">
        <v>0.23</v>
      </c>
      <c r="AZ193" s="19">
        <v>1785339</v>
      </c>
      <c r="BA193" s="18">
        <v>0.02</v>
      </c>
    </row>
    <row r="194" spans="2:53" x14ac:dyDescent="0.3">
      <c r="B194">
        <v>119199</v>
      </c>
      <c r="E194" s="12">
        <v>45679</v>
      </c>
      <c r="G194" t="s">
        <v>633</v>
      </c>
      <c r="I194" t="s">
        <v>875</v>
      </c>
      <c r="J194" t="s">
        <v>875</v>
      </c>
      <c r="K194" t="s">
        <v>3379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886</v>
      </c>
      <c r="AL194" t="s">
        <v>859</v>
      </c>
      <c r="AM194" t="s">
        <v>886</v>
      </c>
      <c r="AN194" t="s">
        <v>859</v>
      </c>
      <c r="AO194" s="13">
        <v>34</v>
      </c>
      <c r="AP194">
        <v>20250000575228</v>
      </c>
      <c r="AQ194" s="12">
        <v>45679</v>
      </c>
      <c r="AU194" s="17">
        <v>1785339</v>
      </c>
      <c r="AV194">
        <v>1785339</v>
      </c>
      <c r="AW194" s="13">
        <v>0.02</v>
      </c>
      <c r="AZ194" s="19">
        <v>1785340</v>
      </c>
      <c r="BA194" s="18">
        <v>0.02</v>
      </c>
    </row>
    <row r="195" spans="2:53" x14ac:dyDescent="0.3">
      <c r="B195">
        <v>119199</v>
      </c>
      <c r="E195" s="12">
        <v>45679</v>
      </c>
      <c r="G195" t="s">
        <v>633</v>
      </c>
      <c r="I195" t="s">
        <v>875</v>
      </c>
      <c r="J195" t="s">
        <v>875</v>
      </c>
      <c r="K195" t="s">
        <v>3379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2523</v>
      </c>
      <c r="AL195" t="s">
        <v>859</v>
      </c>
      <c r="AM195" t="s">
        <v>2523</v>
      </c>
      <c r="AN195" t="s">
        <v>859</v>
      </c>
      <c r="AO195" s="13">
        <v>4.24</v>
      </c>
      <c r="AP195">
        <v>20250000575229</v>
      </c>
      <c r="AQ195" s="12">
        <v>45679</v>
      </c>
      <c r="AU195" s="17">
        <v>1785340</v>
      </c>
      <c r="AV195">
        <v>1785340</v>
      </c>
      <c r="AW195" s="13">
        <v>0.02</v>
      </c>
      <c r="AZ195" s="19">
        <v>1785341</v>
      </c>
      <c r="BA195" s="18">
        <v>0.02</v>
      </c>
    </row>
    <row r="196" spans="2:53" x14ac:dyDescent="0.3">
      <c r="B196">
        <v>119199</v>
      </c>
      <c r="E196" s="12">
        <v>45679</v>
      </c>
      <c r="G196" t="s">
        <v>633</v>
      </c>
      <c r="I196" t="s">
        <v>875</v>
      </c>
      <c r="J196" t="s">
        <v>875</v>
      </c>
      <c r="K196" t="s">
        <v>3379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3456</v>
      </c>
      <c r="AL196" t="s">
        <v>859</v>
      </c>
      <c r="AM196" t="s">
        <v>3456</v>
      </c>
      <c r="AN196" t="s">
        <v>859</v>
      </c>
      <c r="AO196" s="13">
        <v>4.04</v>
      </c>
      <c r="AP196">
        <v>20250000575230</v>
      </c>
      <c r="AQ196" s="12">
        <v>45679</v>
      </c>
      <c r="AU196" s="17">
        <v>1785341</v>
      </c>
      <c r="AV196">
        <v>1785341</v>
      </c>
      <c r="AW196" s="13">
        <v>0.02</v>
      </c>
      <c r="AZ196" s="19">
        <v>1785342</v>
      </c>
      <c r="BA196" s="18">
        <v>0.02</v>
      </c>
    </row>
    <row r="197" spans="2:53" x14ac:dyDescent="0.3">
      <c r="B197">
        <v>119199</v>
      </c>
      <c r="E197" s="12">
        <v>45679</v>
      </c>
      <c r="G197" t="s">
        <v>633</v>
      </c>
      <c r="I197" t="s">
        <v>875</v>
      </c>
      <c r="J197" t="s">
        <v>875</v>
      </c>
      <c r="K197" t="s">
        <v>3379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3555</v>
      </c>
      <c r="AL197" t="s">
        <v>859</v>
      </c>
      <c r="AM197" t="s">
        <v>3555</v>
      </c>
      <c r="AN197" t="s">
        <v>859</v>
      </c>
      <c r="AO197" s="13">
        <v>3.32</v>
      </c>
      <c r="AP197">
        <v>20250000575231</v>
      </c>
      <c r="AQ197" s="12">
        <v>45679</v>
      </c>
      <c r="AU197" s="17">
        <v>1785342</v>
      </c>
      <c r="AV197">
        <v>1785342</v>
      </c>
      <c r="AW197" s="13">
        <v>0.02</v>
      </c>
      <c r="AZ197" s="19">
        <v>1785343</v>
      </c>
      <c r="BA197" s="18">
        <v>0.02</v>
      </c>
    </row>
    <row r="198" spans="2:53" x14ac:dyDescent="0.3">
      <c r="B198">
        <v>119199</v>
      </c>
      <c r="E198" s="12">
        <v>45679</v>
      </c>
      <c r="G198" t="s">
        <v>633</v>
      </c>
      <c r="I198" t="s">
        <v>875</v>
      </c>
      <c r="J198" t="s">
        <v>875</v>
      </c>
      <c r="K198" t="s">
        <v>3379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2607</v>
      </c>
      <c r="AL198" t="s">
        <v>859</v>
      </c>
      <c r="AM198" t="s">
        <v>2607</v>
      </c>
      <c r="AN198" t="s">
        <v>859</v>
      </c>
      <c r="AO198" s="13">
        <v>3.54</v>
      </c>
      <c r="AP198">
        <v>20250000575232</v>
      </c>
      <c r="AQ198" s="12">
        <v>45679</v>
      </c>
      <c r="AU198" s="17">
        <v>1785343</v>
      </c>
      <c r="AV198">
        <v>1785343</v>
      </c>
      <c r="AW198" s="13">
        <v>0.02</v>
      </c>
      <c r="AZ198" s="19">
        <v>1787730</v>
      </c>
      <c r="BA198" s="18">
        <v>6.38</v>
      </c>
    </row>
    <row r="199" spans="2:53" x14ac:dyDescent="0.3">
      <c r="B199">
        <v>119199</v>
      </c>
      <c r="E199" s="12">
        <v>45679</v>
      </c>
      <c r="G199" t="s">
        <v>633</v>
      </c>
      <c r="I199" t="s">
        <v>875</v>
      </c>
      <c r="J199" t="s">
        <v>875</v>
      </c>
      <c r="K199" t="s">
        <v>3379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2162</v>
      </c>
      <c r="AL199" t="s">
        <v>859</v>
      </c>
      <c r="AM199" t="s">
        <v>2162</v>
      </c>
      <c r="AN199" t="s">
        <v>859</v>
      </c>
      <c r="AO199" s="13">
        <v>3.34</v>
      </c>
      <c r="AP199">
        <v>20250000575233</v>
      </c>
      <c r="AQ199" s="12">
        <v>45679</v>
      </c>
      <c r="AU199" s="17">
        <v>1787730</v>
      </c>
      <c r="AV199">
        <v>1787730</v>
      </c>
      <c r="AW199" s="13">
        <v>6.38</v>
      </c>
      <c r="AZ199" s="19">
        <v>1808546</v>
      </c>
      <c r="BA199" s="18">
        <v>159.52000000000001</v>
      </c>
    </row>
    <row r="200" spans="2:53" x14ac:dyDescent="0.3">
      <c r="B200">
        <v>119199</v>
      </c>
      <c r="E200" s="12">
        <v>45679</v>
      </c>
      <c r="G200" t="s">
        <v>633</v>
      </c>
      <c r="I200" t="s">
        <v>875</v>
      </c>
      <c r="J200" t="s">
        <v>875</v>
      </c>
      <c r="K200" t="s">
        <v>3379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1216</v>
      </c>
      <c r="AL200" t="s">
        <v>859</v>
      </c>
      <c r="AM200" t="s">
        <v>1216</v>
      </c>
      <c r="AN200" t="s">
        <v>859</v>
      </c>
      <c r="AO200" s="13">
        <v>2.09</v>
      </c>
      <c r="AP200">
        <v>20250000575234</v>
      </c>
      <c r="AQ200" s="12">
        <v>45679</v>
      </c>
      <c r="AU200" s="17">
        <v>1808546</v>
      </c>
      <c r="AV200">
        <v>28936736</v>
      </c>
      <c r="AW200" s="13">
        <v>159.52000000000001</v>
      </c>
      <c r="AZ200" s="19">
        <v>1808548</v>
      </c>
      <c r="BA200" s="18">
        <v>513.44000000000005</v>
      </c>
    </row>
    <row r="201" spans="2:53" x14ac:dyDescent="0.3">
      <c r="B201">
        <v>119199</v>
      </c>
      <c r="E201" s="12">
        <v>45679</v>
      </c>
      <c r="G201" t="s">
        <v>633</v>
      </c>
      <c r="I201" t="s">
        <v>875</v>
      </c>
      <c r="J201" t="s">
        <v>875</v>
      </c>
      <c r="K201" t="s">
        <v>3379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1391</v>
      </c>
      <c r="AL201" t="s">
        <v>859</v>
      </c>
      <c r="AM201" t="s">
        <v>1391</v>
      </c>
      <c r="AN201" t="s">
        <v>859</v>
      </c>
      <c r="AO201" s="13">
        <v>2.31</v>
      </c>
      <c r="AP201">
        <v>20250000575235</v>
      </c>
      <c r="AQ201" s="12">
        <v>45679</v>
      </c>
      <c r="AU201" s="17">
        <v>1808548</v>
      </c>
      <c r="AV201">
        <v>92235948</v>
      </c>
      <c r="AW201" s="13">
        <v>513.44000000000005</v>
      </c>
      <c r="AZ201" s="19">
        <v>1808549</v>
      </c>
      <c r="BA201" s="18">
        <v>500.83</v>
      </c>
    </row>
    <row r="202" spans="2:53" x14ac:dyDescent="0.3">
      <c r="B202">
        <v>119199</v>
      </c>
      <c r="E202" s="12">
        <v>45679</v>
      </c>
      <c r="G202" t="s">
        <v>633</v>
      </c>
      <c r="I202" t="s">
        <v>875</v>
      </c>
      <c r="J202" t="s">
        <v>875</v>
      </c>
      <c r="K202" t="s">
        <v>3379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2047</v>
      </c>
      <c r="AL202" t="s">
        <v>859</v>
      </c>
      <c r="AM202" t="s">
        <v>2047</v>
      </c>
      <c r="AN202" t="s">
        <v>859</v>
      </c>
      <c r="AO202" s="13">
        <v>2.76</v>
      </c>
      <c r="AP202">
        <v>20250000575236</v>
      </c>
      <c r="AQ202" s="12">
        <v>45679</v>
      </c>
      <c r="AU202" s="17">
        <v>1808549</v>
      </c>
      <c r="AV202">
        <v>90427450</v>
      </c>
      <c r="AW202" s="13">
        <v>500.83</v>
      </c>
      <c r="AZ202" s="19">
        <v>1808550</v>
      </c>
      <c r="BA202" s="18">
        <v>497.76</v>
      </c>
    </row>
    <row r="203" spans="2:53" x14ac:dyDescent="0.3">
      <c r="B203">
        <v>119199</v>
      </c>
      <c r="E203" s="12">
        <v>45679</v>
      </c>
      <c r="G203" t="s">
        <v>633</v>
      </c>
      <c r="I203" t="s">
        <v>875</v>
      </c>
      <c r="J203" t="s">
        <v>875</v>
      </c>
      <c r="K203" t="s">
        <v>3379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1880</v>
      </c>
      <c r="AL203" t="s">
        <v>859</v>
      </c>
      <c r="AM203" t="s">
        <v>1880</v>
      </c>
      <c r="AN203" t="s">
        <v>859</v>
      </c>
      <c r="AO203" s="13">
        <v>2.0499999999999998</v>
      </c>
      <c r="AP203">
        <v>20250000575237</v>
      </c>
      <c r="AQ203" s="12">
        <v>45679</v>
      </c>
      <c r="AU203" s="17">
        <v>1808550</v>
      </c>
      <c r="AV203">
        <v>92236050</v>
      </c>
      <c r="AW203" s="13">
        <v>497.76</v>
      </c>
      <c r="AZ203" s="19">
        <v>1809877</v>
      </c>
      <c r="BA203" s="18">
        <v>22.03</v>
      </c>
    </row>
    <row r="204" spans="2:53" x14ac:dyDescent="0.3">
      <c r="B204">
        <v>119199</v>
      </c>
      <c r="E204" s="12">
        <v>45679</v>
      </c>
      <c r="G204" t="s">
        <v>633</v>
      </c>
      <c r="I204" t="s">
        <v>875</v>
      </c>
      <c r="J204" t="s">
        <v>875</v>
      </c>
      <c r="K204" t="s">
        <v>3379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1880</v>
      </c>
      <c r="AL204" t="s">
        <v>859</v>
      </c>
      <c r="AM204" t="s">
        <v>1880</v>
      </c>
      <c r="AN204" t="s">
        <v>859</v>
      </c>
      <c r="AO204" s="13">
        <v>2.0499999999999998</v>
      </c>
      <c r="AP204">
        <v>20250000575238</v>
      </c>
      <c r="AQ204" s="12">
        <v>45679</v>
      </c>
      <c r="AU204" s="17">
        <v>1809877</v>
      </c>
      <c r="AV204">
        <v>1809877</v>
      </c>
      <c r="AW204" s="13">
        <v>22.03</v>
      </c>
      <c r="AZ204" s="19">
        <v>1824000</v>
      </c>
      <c r="BA204" s="18">
        <v>6.38</v>
      </c>
    </row>
    <row r="205" spans="2:53" x14ac:dyDescent="0.3">
      <c r="B205">
        <v>119199</v>
      </c>
      <c r="E205" s="12">
        <v>45679</v>
      </c>
      <c r="G205" t="s">
        <v>633</v>
      </c>
      <c r="I205" t="s">
        <v>875</v>
      </c>
      <c r="J205" t="s">
        <v>875</v>
      </c>
      <c r="K205" t="s">
        <v>3379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1565</v>
      </c>
      <c r="AL205" t="s">
        <v>859</v>
      </c>
      <c r="AM205" t="s">
        <v>1565</v>
      </c>
      <c r="AN205" t="s">
        <v>859</v>
      </c>
      <c r="AO205" s="13">
        <v>1.91</v>
      </c>
      <c r="AP205">
        <v>20250000575239</v>
      </c>
      <c r="AQ205" s="12">
        <v>45679</v>
      </c>
      <c r="AU205" s="17">
        <v>1824000</v>
      </c>
      <c r="AV205">
        <v>1824000</v>
      </c>
      <c r="AW205" s="13">
        <v>6.38</v>
      </c>
      <c r="AZ205" s="19">
        <v>1833976</v>
      </c>
      <c r="BA205" s="18">
        <v>7.84</v>
      </c>
    </row>
    <row r="206" spans="2:53" x14ac:dyDescent="0.3">
      <c r="B206">
        <v>119199</v>
      </c>
      <c r="E206" s="12">
        <v>45679</v>
      </c>
      <c r="G206" t="s">
        <v>633</v>
      </c>
      <c r="I206" t="s">
        <v>875</v>
      </c>
      <c r="J206" t="s">
        <v>875</v>
      </c>
      <c r="K206" t="s">
        <v>3379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2240</v>
      </c>
      <c r="AL206" t="s">
        <v>859</v>
      </c>
      <c r="AM206" t="s">
        <v>2240</v>
      </c>
      <c r="AN206" t="s">
        <v>859</v>
      </c>
      <c r="AO206" s="13">
        <v>1.97</v>
      </c>
      <c r="AP206">
        <v>20250000575240</v>
      </c>
      <c r="AQ206" s="12">
        <v>45679</v>
      </c>
      <c r="AU206" s="17">
        <v>1833976</v>
      </c>
      <c r="AV206">
        <v>1833976</v>
      </c>
      <c r="AW206" s="13">
        <v>7.84</v>
      </c>
      <c r="AZ206" s="19">
        <v>1866224</v>
      </c>
      <c r="BA206" s="18">
        <v>0.01</v>
      </c>
    </row>
    <row r="207" spans="2:53" x14ac:dyDescent="0.3">
      <c r="B207">
        <v>119199</v>
      </c>
      <c r="E207" s="12">
        <v>45679</v>
      </c>
      <c r="G207" t="s">
        <v>633</v>
      </c>
      <c r="I207" t="s">
        <v>875</v>
      </c>
      <c r="J207" t="s">
        <v>875</v>
      </c>
      <c r="K207" t="s">
        <v>3379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1041</v>
      </c>
      <c r="AL207" t="s">
        <v>859</v>
      </c>
      <c r="AM207" t="s">
        <v>1041</v>
      </c>
      <c r="AN207" t="s">
        <v>859</v>
      </c>
      <c r="AO207" s="13">
        <v>1.61</v>
      </c>
      <c r="AP207">
        <v>20250000575241</v>
      </c>
      <c r="AQ207" s="12">
        <v>45679</v>
      </c>
      <c r="AU207" s="17">
        <v>1866224</v>
      </c>
      <c r="AV207">
        <v>1866224</v>
      </c>
      <c r="AW207" s="13">
        <v>0.01</v>
      </c>
      <c r="AZ207" s="19">
        <v>1896261</v>
      </c>
      <c r="BA207" s="18">
        <v>13.38</v>
      </c>
    </row>
    <row r="208" spans="2:53" x14ac:dyDescent="0.3">
      <c r="B208">
        <v>119199</v>
      </c>
      <c r="E208" s="12">
        <v>45679</v>
      </c>
      <c r="G208" t="s">
        <v>633</v>
      </c>
      <c r="I208" t="s">
        <v>875</v>
      </c>
      <c r="J208" t="s">
        <v>875</v>
      </c>
      <c r="K208" t="s">
        <v>3379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1491</v>
      </c>
      <c r="AL208" t="s">
        <v>859</v>
      </c>
      <c r="AM208" t="s">
        <v>1491</v>
      </c>
      <c r="AN208" t="s">
        <v>859</v>
      </c>
      <c r="AO208" s="13">
        <v>1.24</v>
      </c>
      <c r="AP208">
        <v>20250000575242</v>
      </c>
      <c r="AQ208" s="12">
        <v>45679</v>
      </c>
      <c r="AU208" s="17">
        <v>1896261</v>
      </c>
      <c r="AV208">
        <v>1896261</v>
      </c>
      <c r="AW208" s="13">
        <v>13.38</v>
      </c>
      <c r="AZ208" s="19">
        <v>1907488</v>
      </c>
      <c r="BA208" s="18">
        <v>0.01</v>
      </c>
    </row>
    <row r="209" spans="1:53" x14ac:dyDescent="0.3">
      <c r="B209">
        <v>119199</v>
      </c>
      <c r="E209" s="12">
        <v>45679</v>
      </c>
      <c r="G209" t="s">
        <v>633</v>
      </c>
      <c r="I209" t="s">
        <v>875</v>
      </c>
      <c r="J209" t="s">
        <v>875</v>
      </c>
      <c r="K209" t="s">
        <v>3379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1523</v>
      </c>
      <c r="AL209" t="s">
        <v>859</v>
      </c>
      <c r="AM209" t="s">
        <v>1523</v>
      </c>
      <c r="AN209" t="s">
        <v>859</v>
      </c>
      <c r="AO209" s="13">
        <v>1.37</v>
      </c>
      <c r="AP209">
        <v>20250000575243</v>
      </c>
      <c r="AQ209" s="12">
        <v>45679</v>
      </c>
      <c r="AU209" s="17">
        <v>1907488</v>
      </c>
      <c r="AV209">
        <v>1907488</v>
      </c>
      <c r="AW209" s="13">
        <v>0.01</v>
      </c>
      <c r="AZ209" s="19">
        <v>1907490</v>
      </c>
      <c r="BA209" s="18">
        <v>7.0000000000000007E-2</v>
      </c>
    </row>
    <row r="210" spans="1:53" x14ac:dyDescent="0.3">
      <c r="B210">
        <v>119199</v>
      </c>
      <c r="E210" s="12">
        <v>45679</v>
      </c>
      <c r="G210" t="s">
        <v>633</v>
      </c>
      <c r="I210" t="s">
        <v>875</v>
      </c>
      <c r="J210" t="s">
        <v>875</v>
      </c>
      <c r="K210" t="s">
        <v>3379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871</v>
      </c>
      <c r="AL210" t="s">
        <v>859</v>
      </c>
      <c r="AM210" t="s">
        <v>871</v>
      </c>
      <c r="AN210" t="s">
        <v>859</v>
      </c>
      <c r="AO210" s="13">
        <v>1.08</v>
      </c>
      <c r="AP210">
        <v>20250000575244</v>
      </c>
      <c r="AQ210" s="12">
        <v>45679</v>
      </c>
      <c r="AU210" s="17">
        <v>1907490</v>
      </c>
      <c r="AV210">
        <v>1907490</v>
      </c>
      <c r="AW210" s="13">
        <v>7.0000000000000007E-2</v>
      </c>
      <c r="AZ210" s="19">
        <v>1907491</v>
      </c>
      <c r="BA210" s="18">
        <v>0.01</v>
      </c>
    </row>
    <row r="211" spans="1:53" x14ac:dyDescent="0.3">
      <c r="B211">
        <v>119199</v>
      </c>
      <c r="E211" s="12">
        <v>45679</v>
      </c>
      <c r="G211" t="s">
        <v>633</v>
      </c>
      <c r="I211" t="s">
        <v>875</v>
      </c>
      <c r="J211" t="s">
        <v>875</v>
      </c>
      <c r="K211" t="s">
        <v>3379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1581</v>
      </c>
      <c r="AL211" t="s">
        <v>859</v>
      </c>
      <c r="AM211" t="s">
        <v>1581</v>
      </c>
      <c r="AN211" t="s">
        <v>859</v>
      </c>
      <c r="AO211" s="13">
        <v>0.89</v>
      </c>
      <c r="AP211">
        <v>20250000575245</v>
      </c>
      <c r="AQ211" s="12">
        <v>45679</v>
      </c>
      <c r="AU211" s="17">
        <v>1907491</v>
      </c>
      <c r="AV211">
        <v>1907491</v>
      </c>
      <c r="AW211" s="13">
        <v>0.01</v>
      </c>
      <c r="AZ211" s="19">
        <v>1910182</v>
      </c>
      <c r="BA211" s="18">
        <v>0.02</v>
      </c>
    </row>
    <row r="212" spans="1:53" x14ac:dyDescent="0.3">
      <c r="B212">
        <v>119199</v>
      </c>
      <c r="E212" s="12">
        <v>45679</v>
      </c>
      <c r="G212" t="s">
        <v>633</v>
      </c>
      <c r="I212" t="s">
        <v>875</v>
      </c>
      <c r="J212" t="s">
        <v>875</v>
      </c>
      <c r="K212" t="s">
        <v>3379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1950</v>
      </c>
      <c r="AL212" t="s">
        <v>859</v>
      </c>
      <c r="AM212" t="s">
        <v>1950</v>
      </c>
      <c r="AN212" t="s">
        <v>859</v>
      </c>
      <c r="AO212" s="13">
        <v>0.71</v>
      </c>
      <c r="AP212">
        <v>20250000575246</v>
      </c>
      <c r="AQ212" s="12">
        <v>45679</v>
      </c>
      <c r="AU212" s="17">
        <v>1910182</v>
      </c>
      <c r="AV212">
        <v>1910182</v>
      </c>
      <c r="AW212" s="13">
        <v>0.02</v>
      </c>
      <c r="AZ212" s="19">
        <v>1910183</v>
      </c>
      <c r="BA212" s="18">
        <v>0.02</v>
      </c>
    </row>
    <row r="213" spans="1:53" x14ac:dyDescent="0.3">
      <c r="B213">
        <v>119199</v>
      </c>
      <c r="E213" s="12">
        <v>45679</v>
      </c>
      <c r="G213" t="s">
        <v>633</v>
      </c>
      <c r="I213" t="s">
        <v>875</v>
      </c>
      <c r="J213" t="s">
        <v>875</v>
      </c>
      <c r="K213" t="s">
        <v>3379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1850</v>
      </c>
      <c r="AL213" t="s">
        <v>859</v>
      </c>
      <c r="AM213" t="s">
        <v>1850</v>
      </c>
      <c r="AN213" t="s">
        <v>859</v>
      </c>
      <c r="AO213" s="13">
        <v>0.6</v>
      </c>
      <c r="AP213">
        <v>20250000575247</v>
      </c>
      <c r="AQ213" s="12">
        <v>45679</v>
      </c>
      <c r="AU213" s="17">
        <v>1910183</v>
      </c>
      <c r="AV213">
        <v>1910183</v>
      </c>
      <c r="AW213" s="13">
        <v>0.02</v>
      </c>
      <c r="AZ213" s="19">
        <v>2003996</v>
      </c>
      <c r="BA213" s="18">
        <v>8.4499999999999993</v>
      </c>
    </row>
    <row r="214" spans="1:53" x14ac:dyDescent="0.3">
      <c r="B214">
        <v>119199</v>
      </c>
      <c r="E214" s="12">
        <v>45679</v>
      </c>
      <c r="G214" t="s">
        <v>633</v>
      </c>
      <c r="I214" t="s">
        <v>875</v>
      </c>
      <c r="J214" t="s">
        <v>875</v>
      </c>
      <c r="K214" t="s">
        <v>3379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929</v>
      </c>
      <c r="AL214" t="s">
        <v>859</v>
      </c>
      <c r="AM214" t="s">
        <v>929</v>
      </c>
      <c r="AN214" t="s">
        <v>859</v>
      </c>
      <c r="AO214" s="13">
        <v>0.36</v>
      </c>
      <c r="AP214">
        <v>20250000575248</v>
      </c>
      <c r="AQ214" s="12">
        <v>45679</v>
      </c>
      <c r="AU214" s="17">
        <v>2003996</v>
      </c>
      <c r="AV214">
        <v>2003996</v>
      </c>
      <c r="AW214" s="13">
        <v>8.4499999999999993</v>
      </c>
      <c r="AZ214" s="19">
        <v>2008568</v>
      </c>
      <c r="BA214" s="18">
        <v>0.42000000000000004</v>
      </c>
    </row>
    <row r="215" spans="1:53" x14ac:dyDescent="0.3">
      <c r="B215">
        <v>119199</v>
      </c>
      <c r="E215" s="12">
        <v>45679</v>
      </c>
      <c r="G215" t="s">
        <v>633</v>
      </c>
      <c r="I215" t="s">
        <v>875</v>
      </c>
      <c r="J215" t="s">
        <v>875</v>
      </c>
      <c r="K215" t="s">
        <v>3379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1102</v>
      </c>
      <c r="AL215" t="s">
        <v>859</v>
      </c>
      <c r="AM215" t="s">
        <v>1102</v>
      </c>
      <c r="AN215" t="s">
        <v>859</v>
      </c>
      <c r="AO215" s="13">
        <v>0.19</v>
      </c>
      <c r="AP215">
        <v>20250000575249</v>
      </c>
      <c r="AQ215" s="12">
        <v>45679</v>
      </c>
      <c r="AU215" s="17">
        <v>2008568</v>
      </c>
      <c r="AV215">
        <v>6025704</v>
      </c>
      <c r="AW215" s="13">
        <v>0.42000000000000004</v>
      </c>
      <c r="AZ215" s="19">
        <v>2008569</v>
      </c>
      <c r="BA215" s="18">
        <v>0.34</v>
      </c>
    </row>
    <row r="216" spans="1:53" x14ac:dyDescent="0.3">
      <c r="B216">
        <v>876890</v>
      </c>
      <c r="E216" s="12">
        <v>45679</v>
      </c>
      <c r="G216" t="s">
        <v>633</v>
      </c>
      <c r="I216" t="s">
        <v>1786</v>
      </c>
      <c r="J216" t="s">
        <v>875</v>
      </c>
      <c r="K216" t="s">
        <v>1787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966</v>
      </c>
      <c r="AL216" t="s">
        <v>859</v>
      </c>
      <c r="AM216" t="s">
        <v>966</v>
      </c>
      <c r="AN216" t="s">
        <v>859</v>
      </c>
      <c r="AO216" s="13">
        <v>0.01</v>
      </c>
      <c r="AP216">
        <v>20250000575276</v>
      </c>
      <c r="AQ216" s="12">
        <v>45679</v>
      </c>
      <c r="AU216" s="17">
        <v>2008569</v>
      </c>
      <c r="AV216">
        <v>4017138</v>
      </c>
      <c r="AW216" s="13">
        <v>0.34</v>
      </c>
      <c r="AZ216" s="19">
        <v>2010220</v>
      </c>
      <c r="BA216" s="18">
        <v>8.85</v>
      </c>
    </row>
    <row r="217" spans="1:53" x14ac:dyDescent="0.3">
      <c r="A217">
        <v>90</v>
      </c>
      <c r="B217">
        <v>689361</v>
      </c>
      <c r="C217" s="12">
        <v>45629</v>
      </c>
      <c r="D217" s="12">
        <v>45656</v>
      </c>
      <c r="E217" s="12">
        <v>45695</v>
      </c>
      <c r="F217">
        <v>28</v>
      </c>
      <c r="G217" t="s">
        <v>633</v>
      </c>
      <c r="H217" t="s">
        <v>1064</v>
      </c>
      <c r="I217" t="s">
        <v>875</v>
      </c>
      <c r="J217" t="s">
        <v>1312</v>
      </c>
      <c r="K217" t="s">
        <v>1788</v>
      </c>
      <c r="L217">
        <v>996866969</v>
      </c>
      <c r="M217">
        <v>0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865</v>
      </c>
      <c r="AF217" t="s">
        <v>3540</v>
      </c>
      <c r="AI217" t="s">
        <v>859</v>
      </c>
      <c r="AJ217" t="s">
        <v>1888</v>
      </c>
      <c r="AL217" t="s">
        <v>859</v>
      </c>
      <c r="AM217" t="s">
        <v>1831</v>
      </c>
      <c r="AN217" t="s">
        <v>859</v>
      </c>
      <c r="AO217" s="13">
        <v>12.73</v>
      </c>
      <c r="AP217">
        <v>20250000298484</v>
      </c>
      <c r="AQ217" s="12">
        <v>45671</v>
      </c>
      <c r="AU217" s="17">
        <v>2010220</v>
      </c>
      <c r="AV217">
        <v>2010220</v>
      </c>
      <c r="AW217" s="13">
        <v>8.85</v>
      </c>
      <c r="AZ217" s="19">
        <v>2019865</v>
      </c>
      <c r="BA217" s="18">
        <v>8.43</v>
      </c>
    </row>
    <row r="218" spans="1:53" x14ac:dyDescent="0.3">
      <c r="B218">
        <v>689361</v>
      </c>
      <c r="E218" s="12">
        <v>45679</v>
      </c>
      <c r="G218" t="s">
        <v>633</v>
      </c>
      <c r="I218" t="s">
        <v>875</v>
      </c>
      <c r="J218" t="s">
        <v>1312</v>
      </c>
      <c r="K218" t="s">
        <v>1788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1198</v>
      </c>
      <c r="AL218" t="s">
        <v>859</v>
      </c>
      <c r="AM218" t="s">
        <v>1198</v>
      </c>
      <c r="AN218" t="s">
        <v>859</v>
      </c>
      <c r="AO218" s="13">
        <v>0.04</v>
      </c>
      <c r="AP218">
        <v>20250000575270</v>
      </c>
      <c r="AQ218" s="12">
        <v>45679</v>
      </c>
      <c r="AU218" s="17">
        <v>2019865</v>
      </c>
      <c r="AV218">
        <v>2019865</v>
      </c>
      <c r="AW218" s="13">
        <v>8.43</v>
      </c>
      <c r="AZ218" s="19">
        <v>2048488</v>
      </c>
      <c r="BA218" s="18">
        <v>175.16</v>
      </c>
    </row>
    <row r="219" spans="1:53" x14ac:dyDescent="0.3">
      <c r="A219">
        <v>90</v>
      </c>
      <c r="B219">
        <v>689362</v>
      </c>
      <c r="C219" s="12">
        <v>45629</v>
      </c>
      <c r="D219" s="12">
        <v>45656</v>
      </c>
      <c r="E219" s="12">
        <v>45695</v>
      </c>
      <c r="F219">
        <v>28</v>
      </c>
      <c r="G219" t="s">
        <v>633</v>
      </c>
      <c r="H219" t="s">
        <v>1064</v>
      </c>
      <c r="I219" t="s">
        <v>875</v>
      </c>
      <c r="J219" t="s">
        <v>1312</v>
      </c>
      <c r="K219" t="s">
        <v>1788</v>
      </c>
      <c r="L219">
        <v>996866969</v>
      </c>
      <c r="M219">
        <v>0</v>
      </c>
      <c r="N219" t="s">
        <v>863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865</v>
      </c>
      <c r="AF219" t="s">
        <v>3540</v>
      </c>
      <c r="AI219" t="s">
        <v>859</v>
      </c>
      <c r="AJ219" t="s">
        <v>1888</v>
      </c>
      <c r="AL219" t="s">
        <v>859</v>
      </c>
      <c r="AM219" t="s">
        <v>1831</v>
      </c>
      <c r="AN219" t="s">
        <v>859</v>
      </c>
      <c r="AO219" s="13">
        <v>12.73</v>
      </c>
      <c r="AP219">
        <v>20250000298485</v>
      </c>
      <c r="AQ219" s="12">
        <v>45671</v>
      </c>
      <c r="AU219" s="17">
        <v>2048488</v>
      </c>
      <c r="AV219">
        <v>43018248</v>
      </c>
      <c r="AW219" s="13">
        <v>175.16</v>
      </c>
      <c r="AZ219" s="19">
        <v>2053769</v>
      </c>
      <c r="BA219" s="18">
        <v>43.05</v>
      </c>
    </row>
    <row r="220" spans="1:53" x14ac:dyDescent="0.3">
      <c r="B220">
        <v>689362</v>
      </c>
      <c r="E220" s="12">
        <v>45679</v>
      </c>
      <c r="G220" t="s">
        <v>633</v>
      </c>
      <c r="I220" t="s">
        <v>875</v>
      </c>
      <c r="J220" t="s">
        <v>1312</v>
      </c>
      <c r="K220" t="s">
        <v>1788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1198</v>
      </c>
      <c r="AL220" t="s">
        <v>859</v>
      </c>
      <c r="AM220" t="s">
        <v>1198</v>
      </c>
      <c r="AN220" t="s">
        <v>859</v>
      </c>
      <c r="AO220" s="13">
        <v>0.04</v>
      </c>
      <c r="AP220">
        <v>20250000575271</v>
      </c>
      <c r="AQ220" s="12">
        <v>45679</v>
      </c>
      <c r="AU220" s="17">
        <v>2053769</v>
      </c>
      <c r="AV220">
        <v>2053769</v>
      </c>
      <c r="AW220" s="13">
        <v>43.05</v>
      </c>
      <c r="AZ220" s="19">
        <v>2053770</v>
      </c>
      <c r="BA220" s="18">
        <v>3.56</v>
      </c>
    </row>
    <row r="221" spans="1:53" x14ac:dyDescent="0.3">
      <c r="B221">
        <v>1201954</v>
      </c>
      <c r="E221" s="12">
        <v>44229</v>
      </c>
      <c r="G221" t="s">
        <v>633</v>
      </c>
      <c r="I221" t="s">
        <v>875</v>
      </c>
      <c r="J221" t="s">
        <v>875</v>
      </c>
      <c r="K221" t="s">
        <v>3705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992</v>
      </c>
      <c r="AL221" t="s">
        <v>859</v>
      </c>
      <c r="AM221" t="s">
        <v>992</v>
      </c>
      <c r="AN221" t="s">
        <v>859</v>
      </c>
      <c r="AO221" s="13">
        <v>1.35</v>
      </c>
      <c r="AP221">
        <v>20210001467457</v>
      </c>
      <c r="AQ221" s="12">
        <v>44229</v>
      </c>
      <c r="AU221" s="17">
        <v>2053770</v>
      </c>
      <c r="AV221">
        <v>2053770</v>
      </c>
      <c r="AW221" s="13">
        <v>3.56</v>
      </c>
      <c r="AZ221" s="19">
        <v>2053772</v>
      </c>
      <c r="BA221" s="18">
        <v>8.18</v>
      </c>
    </row>
    <row r="222" spans="1:53" x14ac:dyDescent="0.3">
      <c r="B222">
        <v>1201954</v>
      </c>
      <c r="E222" s="12">
        <v>44229</v>
      </c>
      <c r="G222" t="s">
        <v>633</v>
      </c>
      <c r="I222" t="s">
        <v>875</v>
      </c>
      <c r="J222" t="s">
        <v>875</v>
      </c>
      <c r="K222" t="s">
        <v>3705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1149</v>
      </c>
      <c r="AL222" t="s">
        <v>859</v>
      </c>
      <c r="AM222" t="s">
        <v>1149</v>
      </c>
      <c r="AN222" t="s">
        <v>859</v>
      </c>
      <c r="AO222" s="13">
        <v>0.92</v>
      </c>
      <c r="AP222">
        <v>20210001467458</v>
      </c>
      <c r="AQ222" s="12">
        <v>44229</v>
      </c>
      <c r="AU222" s="17">
        <v>2053772</v>
      </c>
      <c r="AV222">
        <v>2053772</v>
      </c>
      <c r="AW222" s="13">
        <v>8.18</v>
      </c>
      <c r="AZ222" s="19">
        <v>2053773</v>
      </c>
      <c r="BA222" s="18">
        <v>7.73</v>
      </c>
    </row>
    <row r="223" spans="1:53" x14ac:dyDescent="0.3">
      <c r="A223">
        <v>76</v>
      </c>
      <c r="B223">
        <v>1201954</v>
      </c>
      <c r="C223" s="12">
        <v>44194</v>
      </c>
      <c r="D223" s="12">
        <v>44272</v>
      </c>
      <c r="E223" s="12">
        <v>44307</v>
      </c>
      <c r="F223">
        <v>79</v>
      </c>
      <c r="G223" t="s">
        <v>633</v>
      </c>
      <c r="H223" t="s">
        <v>861</v>
      </c>
      <c r="I223" t="s">
        <v>875</v>
      </c>
      <c r="J223" t="s">
        <v>875</v>
      </c>
      <c r="K223" t="s">
        <v>3705</v>
      </c>
      <c r="L223">
        <v>996866969</v>
      </c>
      <c r="M223" t="s">
        <v>3706</v>
      </c>
      <c r="N223" t="s">
        <v>863</v>
      </c>
      <c r="O223">
        <v>572</v>
      </c>
      <c r="P223">
        <v>602</v>
      </c>
      <c r="Q223">
        <v>0</v>
      </c>
      <c r="R223">
        <v>30</v>
      </c>
      <c r="S223">
        <v>0</v>
      </c>
      <c r="T223" t="s">
        <v>865</v>
      </c>
      <c r="U223" t="s">
        <v>1553</v>
      </c>
      <c r="V223" t="s">
        <v>2700</v>
      </c>
      <c r="W223" t="s">
        <v>2395</v>
      </c>
      <c r="X223" t="s">
        <v>3571</v>
      </c>
      <c r="AE223" t="s">
        <v>3707</v>
      </c>
      <c r="AF223" t="s">
        <v>990</v>
      </c>
      <c r="AH223" t="s">
        <v>3444</v>
      </c>
      <c r="AI223" t="s">
        <v>1529</v>
      </c>
      <c r="AJ223" t="s">
        <v>1406</v>
      </c>
      <c r="AL223" t="s">
        <v>976</v>
      </c>
      <c r="AM223" t="s">
        <v>3708</v>
      </c>
      <c r="AN223" t="s">
        <v>859</v>
      </c>
      <c r="AO223" s="13">
        <v>34.729999999999997</v>
      </c>
      <c r="AP223">
        <v>20210003255755</v>
      </c>
      <c r="AQ223" s="12">
        <v>44274</v>
      </c>
      <c r="AU223" s="17">
        <v>2053773</v>
      </c>
      <c r="AV223">
        <v>2053773</v>
      </c>
      <c r="AW223" s="13">
        <v>7.73</v>
      </c>
      <c r="AZ223" s="19">
        <v>2056224</v>
      </c>
      <c r="BA223" s="18">
        <v>7.47</v>
      </c>
    </row>
    <row r="224" spans="1:53" x14ac:dyDescent="0.3">
      <c r="A224">
        <v>76</v>
      </c>
      <c r="B224">
        <v>1201954</v>
      </c>
      <c r="C224" s="12">
        <v>44273</v>
      </c>
      <c r="D224" s="12">
        <v>44363</v>
      </c>
      <c r="E224" s="12">
        <v>44419</v>
      </c>
      <c r="F224">
        <v>91</v>
      </c>
      <c r="G224" t="s">
        <v>633</v>
      </c>
      <c r="H224" t="s">
        <v>861</v>
      </c>
      <c r="I224" t="s">
        <v>875</v>
      </c>
      <c r="J224" t="s">
        <v>875</v>
      </c>
      <c r="K224" t="s">
        <v>3705</v>
      </c>
      <c r="L224">
        <v>996866969</v>
      </c>
      <c r="M224" t="s">
        <v>3706</v>
      </c>
      <c r="N224" t="s">
        <v>863</v>
      </c>
      <c r="O224">
        <v>602</v>
      </c>
      <c r="P224">
        <v>634</v>
      </c>
      <c r="Q224">
        <v>0</v>
      </c>
      <c r="R224">
        <v>32</v>
      </c>
      <c r="S224">
        <v>0</v>
      </c>
      <c r="T224" t="s">
        <v>865</v>
      </c>
      <c r="U224" t="s">
        <v>887</v>
      </c>
      <c r="V224" t="s">
        <v>888</v>
      </c>
      <c r="W224" t="s">
        <v>2395</v>
      </c>
      <c r="X224" t="s">
        <v>3571</v>
      </c>
      <c r="AE224" t="s">
        <v>3709</v>
      </c>
      <c r="AF224" t="s">
        <v>892</v>
      </c>
      <c r="AH224" t="s">
        <v>3710</v>
      </c>
      <c r="AI224" t="s">
        <v>1216</v>
      </c>
      <c r="AJ224" t="s">
        <v>1217</v>
      </c>
      <c r="AL224" t="s">
        <v>1135</v>
      </c>
      <c r="AM224" t="s">
        <v>1218</v>
      </c>
      <c r="AN224" t="s">
        <v>859</v>
      </c>
      <c r="AO224" s="13">
        <v>37</v>
      </c>
      <c r="AP224">
        <v>20210005521150</v>
      </c>
      <c r="AQ224" s="12">
        <v>44374</v>
      </c>
      <c r="AU224" s="17">
        <v>2056224</v>
      </c>
      <c r="AV224">
        <v>2056224</v>
      </c>
      <c r="AW224" s="13">
        <v>7.47</v>
      </c>
      <c r="AZ224" s="19">
        <v>2068689</v>
      </c>
      <c r="BA224" s="18">
        <v>0.01</v>
      </c>
    </row>
    <row r="225" spans="1:53" x14ac:dyDescent="0.3">
      <c r="A225">
        <v>76</v>
      </c>
      <c r="B225">
        <v>1201954</v>
      </c>
      <c r="C225" s="12">
        <v>44364</v>
      </c>
      <c r="D225" s="12">
        <v>44455</v>
      </c>
      <c r="E225" s="12">
        <v>44561</v>
      </c>
      <c r="F225">
        <v>92</v>
      </c>
      <c r="G225" t="s">
        <v>633</v>
      </c>
      <c r="H225" t="s">
        <v>861</v>
      </c>
      <c r="I225" t="s">
        <v>875</v>
      </c>
      <c r="J225" t="s">
        <v>875</v>
      </c>
      <c r="K225" t="s">
        <v>3705</v>
      </c>
      <c r="L225">
        <v>996866969</v>
      </c>
      <c r="M225" t="s">
        <v>3706</v>
      </c>
      <c r="N225" t="s">
        <v>863</v>
      </c>
      <c r="O225">
        <v>634</v>
      </c>
      <c r="P225">
        <v>645</v>
      </c>
      <c r="Q225">
        <v>0</v>
      </c>
      <c r="R225">
        <v>11</v>
      </c>
      <c r="S225">
        <v>0</v>
      </c>
      <c r="T225" t="s">
        <v>865</v>
      </c>
      <c r="U225" t="s">
        <v>995</v>
      </c>
      <c r="V225" t="s">
        <v>996</v>
      </c>
      <c r="AE225" t="s">
        <v>996</v>
      </c>
      <c r="AF225" t="s">
        <v>940</v>
      </c>
      <c r="AH225" t="s">
        <v>997</v>
      </c>
      <c r="AI225" t="s">
        <v>998</v>
      </c>
      <c r="AJ225" t="s">
        <v>999</v>
      </c>
      <c r="AL225" t="s">
        <v>1034</v>
      </c>
      <c r="AM225" t="s">
        <v>1340</v>
      </c>
      <c r="AN225" t="s">
        <v>859</v>
      </c>
      <c r="AO225" s="13">
        <v>12</v>
      </c>
      <c r="AP225">
        <v>20210010232454</v>
      </c>
      <c r="AQ225" s="12">
        <v>44516</v>
      </c>
      <c r="AU225" s="17">
        <v>2068689</v>
      </c>
      <c r="AV225">
        <v>2068689</v>
      </c>
      <c r="AW225" s="13">
        <v>0.01</v>
      </c>
      <c r="AZ225" s="19">
        <v>2080096</v>
      </c>
      <c r="BA225" s="18">
        <v>8.5500000000000007</v>
      </c>
    </row>
    <row r="226" spans="1:53" x14ac:dyDescent="0.3">
      <c r="A226">
        <v>76</v>
      </c>
      <c r="B226">
        <v>1201954</v>
      </c>
      <c r="C226" s="12">
        <v>44456</v>
      </c>
      <c r="D226" s="12">
        <v>44543</v>
      </c>
      <c r="E226" s="12">
        <v>44616</v>
      </c>
      <c r="F226">
        <v>88</v>
      </c>
      <c r="G226" t="s">
        <v>633</v>
      </c>
      <c r="H226" t="s">
        <v>861</v>
      </c>
      <c r="I226" t="s">
        <v>875</v>
      </c>
      <c r="J226" t="s">
        <v>875</v>
      </c>
      <c r="K226" t="s">
        <v>3705</v>
      </c>
      <c r="L226">
        <v>996866969</v>
      </c>
      <c r="M226" t="s">
        <v>3706</v>
      </c>
      <c r="N226" t="s">
        <v>863</v>
      </c>
      <c r="O226">
        <v>645</v>
      </c>
      <c r="P226">
        <v>645</v>
      </c>
      <c r="Q226" t="s">
        <v>864</v>
      </c>
      <c r="R226">
        <v>0</v>
      </c>
      <c r="S226">
        <v>0</v>
      </c>
      <c r="T226" t="s">
        <v>865</v>
      </c>
      <c r="U226" t="s">
        <v>866</v>
      </c>
      <c r="V226" t="s">
        <v>867</v>
      </c>
      <c r="AE226" t="s">
        <v>867</v>
      </c>
      <c r="AF226" t="s">
        <v>958</v>
      </c>
      <c r="AH226" t="s">
        <v>869</v>
      </c>
      <c r="AI226" t="s">
        <v>870</v>
      </c>
      <c r="AJ226" t="s">
        <v>901</v>
      </c>
      <c r="AL226" t="s">
        <v>1673</v>
      </c>
      <c r="AM226" t="s">
        <v>903</v>
      </c>
      <c r="AN226" t="s">
        <v>859</v>
      </c>
      <c r="AO226" s="13">
        <v>8</v>
      </c>
      <c r="AP226">
        <v>20220000345054</v>
      </c>
      <c r="AQ226" s="12">
        <v>44571</v>
      </c>
      <c r="AU226" s="17">
        <v>2080096</v>
      </c>
      <c r="AV226">
        <v>2080096</v>
      </c>
      <c r="AW226" s="13">
        <v>8.5500000000000007</v>
      </c>
      <c r="AZ226" s="19">
        <v>2090294</v>
      </c>
      <c r="BA226" s="18">
        <v>477.9</v>
      </c>
    </row>
    <row r="227" spans="1:53" x14ac:dyDescent="0.3">
      <c r="A227">
        <v>76</v>
      </c>
      <c r="B227">
        <v>1201954</v>
      </c>
      <c r="C227" s="12">
        <v>44544</v>
      </c>
      <c r="D227" s="12">
        <v>44636</v>
      </c>
      <c r="E227" s="12">
        <v>44690</v>
      </c>
      <c r="F227">
        <v>93</v>
      </c>
      <c r="G227" t="s">
        <v>633</v>
      </c>
      <c r="H227" t="s">
        <v>861</v>
      </c>
      <c r="I227" t="s">
        <v>875</v>
      </c>
      <c r="J227" t="s">
        <v>875</v>
      </c>
      <c r="K227" t="s">
        <v>3705</v>
      </c>
      <c r="L227">
        <v>996866969</v>
      </c>
      <c r="M227" t="s">
        <v>3706</v>
      </c>
      <c r="N227" t="s">
        <v>863</v>
      </c>
      <c r="O227">
        <v>645</v>
      </c>
      <c r="P227">
        <v>645</v>
      </c>
      <c r="Q227" t="s">
        <v>1418</v>
      </c>
      <c r="R227">
        <v>0</v>
      </c>
      <c r="S227">
        <v>0</v>
      </c>
      <c r="T227" t="s">
        <v>865</v>
      </c>
      <c r="U227" t="s">
        <v>1419</v>
      </c>
      <c r="V227" t="s">
        <v>1420</v>
      </c>
      <c r="AE227" t="s">
        <v>1420</v>
      </c>
      <c r="AF227" t="s">
        <v>1421</v>
      </c>
      <c r="AH227" t="s">
        <v>1422</v>
      </c>
      <c r="AI227" t="s">
        <v>1042</v>
      </c>
      <c r="AJ227" t="s">
        <v>1043</v>
      </c>
      <c r="AL227" t="s">
        <v>885</v>
      </c>
      <c r="AM227" t="s">
        <v>903</v>
      </c>
      <c r="AN227" t="s">
        <v>859</v>
      </c>
      <c r="AO227" s="13">
        <v>8</v>
      </c>
      <c r="AP227">
        <v>20220003833342</v>
      </c>
      <c r="AQ227" s="12">
        <v>44643</v>
      </c>
      <c r="AU227" s="17">
        <v>2090294</v>
      </c>
      <c r="AV227">
        <v>2090294</v>
      </c>
      <c r="AW227" s="13">
        <v>477.9</v>
      </c>
      <c r="AZ227" s="19">
        <v>2090295</v>
      </c>
      <c r="BA227" s="18">
        <v>576.71</v>
      </c>
    </row>
    <row r="228" spans="1:53" x14ac:dyDescent="0.3">
      <c r="A228">
        <v>76</v>
      </c>
      <c r="B228">
        <v>1201954</v>
      </c>
      <c r="C228" s="12">
        <v>44637</v>
      </c>
      <c r="D228" s="12">
        <v>44729</v>
      </c>
      <c r="E228" s="12">
        <v>44775</v>
      </c>
      <c r="F228">
        <v>93</v>
      </c>
      <c r="G228" t="s">
        <v>633</v>
      </c>
      <c r="H228" t="s">
        <v>861</v>
      </c>
      <c r="I228" t="s">
        <v>875</v>
      </c>
      <c r="J228" t="s">
        <v>875</v>
      </c>
      <c r="K228" t="s">
        <v>3705</v>
      </c>
      <c r="L228">
        <v>996866969</v>
      </c>
      <c r="M228" t="s">
        <v>3706</v>
      </c>
      <c r="N228" t="s">
        <v>863</v>
      </c>
      <c r="O228">
        <v>645</v>
      </c>
      <c r="P228">
        <v>645</v>
      </c>
      <c r="Q228" t="s">
        <v>1418</v>
      </c>
      <c r="R228">
        <v>0</v>
      </c>
      <c r="S228">
        <v>0</v>
      </c>
      <c r="T228" t="s">
        <v>865</v>
      </c>
      <c r="U228" t="s">
        <v>1419</v>
      </c>
      <c r="V228" t="s">
        <v>1420</v>
      </c>
      <c r="AE228" t="s">
        <v>1420</v>
      </c>
      <c r="AF228" t="s">
        <v>1421</v>
      </c>
      <c r="AH228" t="s">
        <v>1422</v>
      </c>
      <c r="AI228" t="s">
        <v>1042</v>
      </c>
      <c r="AJ228" t="s">
        <v>1043</v>
      </c>
      <c r="AL228" t="s">
        <v>885</v>
      </c>
      <c r="AM228" t="s">
        <v>903</v>
      </c>
      <c r="AN228" t="s">
        <v>859</v>
      </c>
      <c r="AO228" s="13">
        <v>8</v>
      </c>
      <c r="AP228">
        <v>20220007221043</v>
      </c>
      <c r="AQ228" s="12">
        <v>44733</v>
      </c>
      <c r="AU228" s="17">
        <v>2090295</v>
      </c>
      <c r="AV228">
        <v>2090295</v>
      </c>
      <c r="AW228" s="13">
        <v>576.71</v>
      </c>
      <c r="AZ228" s="19">
        <v>2090296</v>
      </c>
      <c r="BA228" s="18">
        <v>530.35</v>
      </c>
    </row>
    <row r="229" spans="1:53" x14ac:dyDescent="0.3">
      <c r="A229">
        <v>76</v>
      </c>
      <c r="B229">
        <v>1201954</v>
      </c>
      <c r="C229" s="12">
        <v>44730</v>
      </c>
      <c r="D229" s="12">
        <v>44819</v>
      </c>
      <c r="E229" s="12">
        <v>44866</v>
      </c>
      <c r="F229">
        <v>90</v>
      </c>
      <c r="G229" t="s">
        <v>633</v>
      </c>
      <c r="H229" t="s">
        <v>861</v>
      </c>
      <c r="I229" t="s">
        <v>875</v>
      </c>
      <c r="J229" t="s">
        <v>875</v>
      </c>
      <c r="K229" t="s">
        <v>3705</v>
      </c>
      <c r="L229">
        <v>996866969</v>
      </c>
      <c r="M229" t="s">
        <v>3706</v>
      </c>
      <c r="N229" t="s">
        <v>863</v>
      </c>
      <c r="O229">
        <v>645</v>
      </c>
      <c r="P229">
        <v>645</v>
      </c>
      <c r="Q229">
        <v>6</v>
      </c>
      <c r="R229">
        <v>0</v>
      </c>
      <c r="S229">
        <v>0</v>
      </c>
      <c r="T229" t="s">
        <v>865</v>
      </c>
      <c r="U229" t="s">
        <v>1182</v>
      </c>
      <c r="V229" t="s">
        <v>1047</v>
      </c>
      <c r="AE229" t="s">
        <v>1047</v>
      </c>
      <c r="AF229" t="s">
        <v>881</v>
      </c>
      <c r="AH229" t="s">
        <v>1183</v>
      </c>
      <c r="AI229" t="s">
        <v>870</v>
      </c>
      <c r="AJ229" t="s">
        <v>1126</v>
      </c>
      <c r="AL229" t="s">
        <v>1231</v>
      </c>
      <c r="AM229" t="s">
        <v>903</v>
      </c>
      <c r="AN229" t="s">
        <v>859</v>
      </c>
      <c r="AO229" s="13">
        <v>8</v>
      </c>
      <c r="AP229">
        <v>20220010270557</v>
      </c>
      <c r="AQ229" s="12">
        <v>44824</v>
      </c>
      <c r="AU229" s="17">
        <v>2090296</v>
      </c>
      <c r="AV229">
        <v>2090296</v>
      </c>
      <c r="AW229" s="13">
        <v>530.35</v>
      </c>
      <c r="AZ229" s="19">
        <v>2090297</v>
      </c>
      <c r="BA229" s="18">
        <v>405.38</v>
      </c>
    </row>
    <row r="230" spans="1:53" x14ac:dyDescent="0.3">
      <c r="A230">
        <v>76</v>
      </c>
      <c r="B230">
        <v>1201954</v>
      </c>
      <c r="C230" s="12">
        <v>44820</v>
      </c>
      <c r="D230" s="12">
        <v>44910</v>
      </c>
      <c r="E230" s="12">
        <v>44944</v>
      </c>
      <c r="F230">
        <v>91</v>
      </c>
      <c r="G230" t="s">
        <v>633</v>
      </c>
      <c r="H230" t="s">
        <v>861</v>
      </c>
      <c r="I230" t="s">
        <v>875</v>
      </c>
      <c r="J230" t="s">
        <v>875</v>
      </c>
      <c r="K230" t="s">
        <v>3705</v>
      </c>
      <c r="L230">
        <v>996866969</v>
      </c>
      <c r="M230" t="s">
        <v>3706</v>
      </c>
      <c r="N230" t="s">
        <v>863</v>
      </c>
      <c r="O230">
        <v>645</v>
      </c>
      <c r="P230">
        <v>645</v>
      </c>
      <c r="Q230" t="s">
        <v>1038</v>
      </c>
      <c r="R230">
        <v>0</v>
      </c>
      <c r="S230">
        <v>0</v>
      </c>
      <c r="T230" t="s">
        <v>865</v>
      </c>
      <c r="U230" t="s">
        <v>1039</v>
      </c>
      <c r="V230" t="s">
        <v>1040</v>
      </c>
      <c r="AE230" t="s">
        <v>1040</v>
      </c>
      <c r="AF230" t="s">
        <v>892</v>
      </c>
      <c r="AH230" t="s">
        <v>1041</v>
      </c>
      <c r="AI230" t="s">
        <v>1042</v>
      </c>
      <c r="AJ230" t="s">
        <v>1402</v>
      </c>
      <c r="AL230" t="s">
        <v>1650</v>
      </c>
      <c r="AM230" t="s">
        <v>1050</v>
      </c>
      <c r="AN230" t="s">
        <v>859</v>
      </c>
      <c r="AO230" s="13">
        <v>9</v>
      </c>
      <c r="AP230">
        <v>20220013385835</v>
      </c>
      <c r="AQ230" s="12">
        <v>44914</v>
      </c>
      <c r="AU230" s="17">
        <v>2090297</v>
      </c>
      <c r="AV230">
        <v>2090297</v>
      </c>
      <c r="AW230" s="13">
        <v>405.38</v>
      </c>
      <c r="AZ230" s="19">
        <v>2090298</v>
      </c>
      <c r="BA230" s="18">
        <v>451.33</v>
      </c>
    </row>
    <row r="231" spans="1:53" x14ac:dyDescent="0.3">
      <c r="A231">
        <v>76</v>
      </c>
      <c r="B231">
        <v>1201954</v>
      </c>
      <c r="C231" s="12">
        <v>44911</v>
      </c>
      <c r="D231" s="12">
        <v>45000</v>
      </c>
      <c r="E231" s="12">
        <v>45049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3705</v>
      </c>
      <c r="L231">
        <v>996866969</v>
      </c>
      <c r="M231" t="s">
        <v>3706</v>
      </c>
      <c r="N231" t="s">
        <v>863</v>
      </c>
      <c r="O231">
        <v>645</v>
      </c>
      <c r="P231">
        <v>645</v>
      </c>
      <c r="Q231">
        <v>6</v>
      </c>
      <c r="R231">
        <v>0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2845</v>
      </c>
      <c r="AK231" t="s">
        <v>1835</v>
      </c>
      <c r="AL231" t="s">
        <v>1467</v>
      </c>
      <c r="AM231" t="s">
        <v>1979</v>
      </c>
      <c r="AN231" t="s">
        <v>859</v>
      </c>
      <c r="AO231" s="13">
        <v>45</v>
      </c>
      <c r="AP231">
        <v>20230002613343</v>
      </c>
      <c r="AQ231" s="12">
        <v>45006</v>
      </c>
      <c r="AU231" s="17">
        <v>2090298</v>
      </c>
      <c r="AV231">
        <v>2090298</v>
      </c>
      <c r="AW231" s="13">
        <v>451.33</v>
      </c>
      <c r="AZ231" s="19">
        <v>2090299</v>
      </c>
      <c r="BA231" s="18">
        <v>497.37</v>
      </c>
    </row>
    <row r="232" spans="1:53" x14ac:dyDescent="0.3">
      <c r="A232">
        <v>76</v>
      </c>
      <c r="B232">
        <v>1201954</v>
      </c>
      <c r="C232" s="12">
        <v>45001</v>
      </c>
      <c r="D232" s="12">
        <v>45093</v>
      </c>
      <c r="E232" s="12">
        <v>45139</v>
      </c>
      <c r="F232">
        <v>93</v>
      </c>
      <c r="G232" t="s">
        <v>633</v>
      </c>
      <c r="H232" t="s">
        <v>861</v>
      </c>
      <c r="I232" t="s">
        <v>875</v>
      </c>
      <c r="J232" t="s">
        <v>875</v>
      </c>
      <c r="K232" t="s">
        <v>3705</v>
      </c>
      <c r="L232">
        <v>996866969</v>
      </c>
      <c r="M232" t="s">
        <v>3706</v>
      </c>
      <c r="N232" t="s">
        <v>863</v>
      </c>
      <c r="O232">
        <v>645</v>
      </c>
      <c r="P232">
        <v>645</v>
      </c>
      <c r="Q232" t="s">
        <v>1418</v>
      </c>
      <c r="R232">
        <v>0</v>
      </c>
      <c r="S232">
        <v>0</v>
      </c>
      <c r="T232" t="s">
        <v>865</v>
      </c>
      <c r="U232" t="s">
        <v>1419</v>
      </c>
      <c r="V232" t="s">
        <v>1420</v>
      </c>
      <c r="AE232" t="s">
        <v>1420</v>
      </c>
      <c r="AF232" t="s">
        <v>1421</v>
      </c>
      <c r="AH232" t="s">
        <v>1422</v>
      </c>
      <c r="AI232" t="s">
        <v>1042</v>
      </c>
      <c r="AJ232" t="s">
        <v>1043</v>
      </c>
      <c r="AL232" t="s">
        <v>885</v>
      </c>
      <c r="AM232" t="s">
        <v>903</v>
      </c>
      <c r="AN232" t="s">
        <v>859</v>
      </c>
      <c r="AO232" s="13">
        <v>8</v>
      </c>
      <c r="AP232">
        <v>20230005646310</v>
      </c>
      <c r="AQ232" s="12">
        <v>45097</v>
      </c>
      <c r="AU232" s="17">
        <v>2090299</v>
      </c>
      <c r="AV232">
        <v>2090299</v>
      </c>
      <c r="AW232" s="13">
        <v>497.37</v>
      </c>
      <c r="AZ232" s="19">
        <v>2090300</v>
      </c>
      <c r="BA232" s="18">
        <v>464.91</v>
      </c>
    </row>
    <row r="233" spans="1:53" x14ac:dyDescent="0.3">
      <c r="A233">
        <v>76</v>
      </c>
      <c r="B233">
        <v>1201954</v>
      </c>
      <c r="C233" s="12">
        <v>45094</v>
      </c>
      <c r="D233" s="12">
        <v>45188</v>
      </c>
      <c r="E233" s="12">
        <v>45231</v>
      </c>
      <c r="F233">
        <v>95</v>
      </c>
      <c r="G233" t="s">
        <v>633</v>
      </c>
      <c r="H233" t="s">
        <v>861</v>
      </c>
      <c r="I233" t="s">
        <v>875</v>
      </c>
      <c r="J233" t="s">
        <v>875</v>
      </c>
      <c r="K233" t="s">
        <v>3705</v>
      </c>
      <c r="L233">
        <v>996866969</v>
      </c>
      <c r="M233" t="s">
        <v>3706</v>
      </c>
      <c r="N233" t="s">
        <v>863</v>
      </c>
      <c r="O233">
        <v>645</v>
      </c>
      <c r="P233">
        <v>645</v>
      </c>
      <c r="Q233" t="s">
        <v>1387</v>
      </c>
      <c r="R233">
        <v>0</v>
      </c>
      <c r="S233">
        <v>0</v>
      </c>
      <c r="T233" t="s">
        <v>865</v>
      </c>
      <c r="U233" t="s">
        <v>1348</v>
      </c>
      <c r="V233" t="s">
        <v>1061</v>
      </c>
      <c r="AE233" t="s">
        <v>1061</v>
      </c>
      <c r="AF233" t="s">
        <v>1264</v>
      </c>
      <c r="AH233" t="s">
        <v>1349</v>
      </c>
      <c r="AI233" t="s">
        <v>1350</v>
      </c>
      <c r="AJ233" t="s">
        <v>1351</v>
      </c>
      <c r="AL233" t="s">
        <v>2165</v>
      </c>
      <c r="AM233" t="s">
        <v>1050</v>
      </c>
      <c r="AN233" t="s">
        <v>859</v>
      </c>
      <c r="AO233" s="13">
        <v>9</v>
      </c>
      <c r="AP233">
        <v>20230008618306</v>
      </c>
      <c r="AQ233" s="12">
        <v>45189</v>
      </c>
      <c r="AU233" s="17">
        <v>2090300</v>
      </c>
      <c r="AV233">
        <v>2090300</v>
      </c>
      <c r="AW233" s="13">
        <v>464.91</v>
      </c>
      <c r="AZ233" s="19">
        <v>2090301</v>
      </c>
      <c r="BA233" s="18">
        <v>537.16999999999996</v>
      </c>
    </row>
    <row r="234" spans="1:53" x14ac:dyDescent="0.3">
      <c r="A234">
        <v>76</v>
      </c>
      <c r="B234">
        <v>1201954</v>
      </c>
      <c r="C234" s="12">
        <v>45189</v>
      </c>
      <c r="D234" s="12">
        <v>45274</v>
      </c>
      <c r="E234" s="12">
        <v>45310</v>
      </c>
      <c r="F234">
        <v>86</v>
      </c>
      <c r="G234" t="s">
        <v>633</v>
      </c>
      <c r="H234" t="s">
        <v>861</v>
      </c>
      <c r="I234" t="s">
        <v>875</v>
      </c>
      <c r="J234" t="s">
        <v>875</v>
      </c>
      <c r="K234" t="s">
        <v>3705</v>
      </c>
      <c r="L234">
        <v>996866969</v>
      </c>
      <c r="M234" t="s">
        <v>3706</v>
      </c>
      <c r="N234" t="s">
        <v>863</v>
      </c>
      <c r="O234">
        <v>645</v>
      </c>
      <c r="P234">
        <v>645</v>
      </c>
      <c r="Q234" t="s">
        <v>1601</v>
      </c>
      <c r="R234">
        <v>0</v>
      </c>
      <c r="S234">
        <v>0</v>
      </c>
      <c r="T234" t="s">
        <v>865</v>
      </c>
      <c r="U234" t="s">
        <v>1549</v>
      </c>
      <c r="V234" t="s">
        <v>1529</v>
      </c>
      <c r="AE234" t="s">
        <v>1529</v>
      </c>
      <c r="AF234" t="s">
        <v>1477</v>
      </c>
      <c r="AH234" t="s">
        <v>1558</v>
      </c>
      <c r="AI234" t="s">
        <v>1034</v>
      </c>
      <c r="AJ234" t="s">
        <v>1651</v>
      </c>
      <c r="AL234" t="s">
        <v>1652</v>
      </c>
      <c r="AM234" t="s">
        <v>1037</v>
      </c>
      <c r="AN234" t="s">
        <v>859</v>
      </c>
      <c r="AO234" s="13">
        <v>7</v>
      </c>
      <c r="AP234">
        <v>20230011729708</v>
      </c>
      <c r="AQ234" s="12">
        <v>45279</v>
      </c>
      <c r="AU234" s="17">
        <v>2090301</v>
      </c>
      <c r="AV234">
        <v>2090301</v>
      </c>
      <c r="AW234" s="13">
        <v>537.16999999999996</v>
      </c>
      <c r="AZ234" s="19">
        <v>2090302</v>
      </c>
      <c r="BA234" s="18">
        <v>504.46</v>
      </c>
    </row>
    <row r="235" spans="1:53" x14ac:dyDescent="0.3">
      <c r="A235">
        <v>76</v>
      </c>
      <c r="B235">
        <v>1201954</v>
      </c>
      <c r="C235" s="12">
        <v>45275</v>
      </c>
      <c r="D235" s="12">
        <v>45365</v>
      </c>
      <c r="E235" s="12">
        <v>45413</v>
      </c>
      <c r="F235">
        <v>91</v>
      </c>
      <c r="G235" t="s">
        <v>633</v>
      </c>
      <c r="H235" t="s">
        <v>861</v>
      </c>
      <c r="I235" t="s">
        <v>875</v>
      </c>
      <c r="J235" t="s">
        <v>875</v>
      </c>
      <c r="K235" t="s">
        <v>3705</v>
      </c>
      <c r="L235">
        <v>996866969</v>
      </c>
      <c r="M235" t="s">
        <v>3706</v>
      </c>
      <c r="N235" t="s">
        <v>863</v>
      </c>
      <c r="O235">
        <v>645</v>
      </c>
      <c r="P235">
        <v>645</v>
      </c>
      <c r="Q235" t="s">
        <v>1038</v>
      </c>
      <c r="R235">
        <v>0</v>
      </c>
      <c r="S235">
        <v>0</v>
      </c>
      <c r="T235" t="s">
        <v>865</v>
      </c>
      <c r="U235" t="s">
        <v>1039</v>
      </c>
      <c r="V235" t="s">
        <v>1040</v>
      </c>
      <c r="AE235" t="s">
        <v>1040</v>
      </c>
      <c r="AF235" t="s">
        <v>892</v>
      </c>
      <c r="AH235" t="s">
        <v>1041</v>
      </c>
      <c r="AI235" t="s">
        <v>1042</v>
      </c>
      <c r="AJ235" t="s">
        <v>1402</v>
      </c>
      <c r="AL235" t="s">
        <v>1650</v>
      </c>
      <c r="AM235" t="s">
        <v>1050</v>
      </c>
      <c r="AN235" t="s">
        <v>859</v>
      </c>
      <c r="AO235" s="13">
        <v>9</v>
      </c>
      <c r="AP235">
        <v>20240002671942</v>
      </c>
      <c r="AQ235" s="12">
        <v>45371</v>
      </c>
      <c r="AU235" s="17">
        <v>2090302</v>
      </c>
      <c r="AV235">
        <v>2090302</v>
      </c>
      <c r="AW235" s="13">
        <v>504.46</v>
      </c>
      <c r="AZ235" s="19">
        <v>2090303</v>
      </c>
      <c r="BA235" s="18">
        <v>497.43</v>
      </c>
    </row>
    <row r="236" spans="1:53" x14ac:dyDescent="0.3">
      <c r="A236">
        <v>76</v>
      </c>
      <c r="B236">
        <v>1201954</v>
      </c>
      <c r="C236" s="12">
        <v>45366</v>
      </c>
      <c r="D236" s="12">
        <v>45458</v>
      </c>
      <c r="E236" s="12">
        <v>45505</v>
      </c>
      <c r="F236">
        <v>93</v>
      </c>
      <c r="G236" t="s">
        <v>633</v>
      </c>
      <c r="H236" t="s">
        <v>861</v>
      </c>
      <c r="I236" t="s">
        <v>875</v>
      </c>
      <c r="J236" t="s">
        <v>875</v>
      </c>
      <c r="K236" t="s">
        <v>3705</v>
      </c>
      <c r="L236">
        <v>996866969</v>
      </c>
      <c r="M236" t="s">
        <v>3706</v>
      </c>
      <c r="N236" t="s">
        <v>863</v>
      </c>
      <c r="O236">
        <v>645</v>
      </c>
      <c r="P236">
        <v>645</v>
      </c>
      <c r="Q236" t="s">
        <v>1418</v>
      </c>
      <c r="R236">
        <v>0</v>
      </c>
      <c r="S236">
        <v>0</v>
      </c>
      <c r="T236" t="s">
        <v>865</v>
      </c>
      <c r="U236" t="s">
        <v>1419</v>
      </c>
      <c r="V236" t="s">
        <v>1420</v>
      </c>
      <c r="AE236" t="s">
        <v>1420</v>
      </c>
      <c r="AF236" t="s">
        <v>1421</v>
      </c>
      <c r="AH236" t="s">
        <v>1422</v>
      </c>
      <c r="AI236" t="s">
        <v>1042</v>
      </c>
      <c r="AJ236" t="s">
        <v>1043</v>
      </c>
      <c r="AL236" t="s">
        <v>885</v>
      </c>
      <c r="AM236" t="s">
        <v>903</v>
      </c>
      <c r="AN236" t="s">
        <v>859</v>
      </c>
      <c r="AO236" s="13">
        <v>8</v>
      </c>
      <c r="AP236">
        <v>20240005674116</v>
      </c>
      <c r="AQ236" s="12">
        <v>45463</v>
      </c>
      <c r="AU236" s="17">
        <v>2090303</v>
      </c>
      <c r="AV236">
        <v>2090303</v>
      </c>
      <c r="AW236" s="13">
        <v>497.43</v>
      </c>
      <c r="AZ236" s="19">
        <v>2090304</v>
      </c>
      <c r="BA236" s="18">
        <v>412.17</v>
      </c>
    </row>
    <row r="237" spans="1:53" x14ac:dyDescent="0.3">
      <c r="A237">
        <v>76</v>
      </c>
      <c r="B237">
        <v>1201954</v>
      </c>
      <c r="C237" s="12">
        <v>45459</v>
      </c>
      <c r="D237" s="12">
        <v>45548</v>
      </c>
      <c r="E237" s="12">
        <v>45597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3705</v>
      </c>
      <c r="L237">
        <v>996866969</v>
      </c>
      <c r="M237" t="s">
        <v>3706</v>
      </c>
      <c r="N237" t="s">
        <v>863</v>
      </c>
      <c r="O237">
        <v>645</v>
      </c>
      <c r="P237">
        <v>645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881</v>
      </c>
      <c r="AH237" t="s">
        <v>1183</v>
      </c>
      <c r="AI237" t="s">
        <v>870</v>
      </c>
      <c r="AJ237" t="s">
        <v>1126</v>
      </c>
      <c r="AL237" t="s">
        <v>859</v>
      </c>
      <c r="AM237" t="s">
        <v>1232</v>
      </c>
      <c r="AN237" t="s">
        <v>859</v>
      </c>
      <c r="AO237" s="13">
        <v>8.0500000000000007</v>
      </c>
      <c r="AP237">
        <v>20240008702277</v>
      </c>
      <c r="AQ237" s="12">
        <v>45555</v>
      </c>
      <c r="AU237" s="17">
        <v>2090304</v>
      </c>
      <c r="AV237">
        <v>2090304</v>
      </c>
      <c r="AW237" s="13">
        <v>412.17</v>
      </c>
      <c r="AZ237" s="19">
        <v>2090305</v>
      </c>
      <c r="BA237" s="18">
        <v>464.91</v>
      </c>
    </row>
    <row r="238" spans="1:53" x14ac:dyDescent="0.3">
      <c r="A238">
        <v>76</v>
      </c>
      <c r="B238">
        <v>1201954</v>
      </c>
      <c r="C238" s="12">
        <v>45549</v>
      </c>
      <c r="D238" s="12">
        <v>45637</v>
      </c>
      <c r="E238" s="12">
        <v>45691</v>
      </c>
      <c r="F238">
        <v>89</v>
      </c>
      <c r="G238" t="s">
        <v>633</v>
      </c>
      <c r="H238" t="s">
        <v>861</v>
      </c>
      <c r="I238" t="s">
        <v>875</v>
      </c>
      <c r="J238" t="s">
        <v>875</v>
      </c>
      <c r="K238" t="s">
        <v>3705</v>
      </c>
      <c r="L238">
        <v>996866969</v>
      </c>
      <c r="M238" t="s">
        <v>3706</v>
      </c>
      <c r="N238" t="s">
        <v>863</v>
      </c>
      <c r="O238">
        <v>645</v>
      </c>
      <c r="P238">
        <v>645</v>
      </c>
      <c r="Q238" t="s">
        <v>864</v>
      </c>
      <c r="R238">
        <v>0</v>
      </c>
      <c r="S238">
        <v>0</v>
      </c>
      <c r="T238" t="s">
        <v>865</v>
      </c>
      <c r="U238" t="s">
        <v>866</v>
      </c>
      <c r="V238" t="s">
        <v>867</v>
      </c>
      <c r="AE238" t="s">
        <v>867</v>
      </c>
      <c r="AF238" t="s">
        <v>868</v>
      </c>
      <c r="AH238" t="s">
        <v>869</v>
      </c>
      <c r="AI238" t="s">
        <v>870</v>
      </c>
      <c r="AJ238" t="s">
        <v>871</v>
      </c>
      <c r="AL238" t="s">
        <v>859</v>
      </c>
      <c r="AM238" t="s">
        <v>2009</v>
      </c>
      <c r="AN238" t="s">
        <v>1298</v>
      </c>
      <c r="AO238" s="13">
        <v>7.79</v>
      </c>
      <c r="AP238">
        <v>20240011815350</v>
      </c>
      <c r="AQ238" s="12">
        <v>45646</v>
      </c>
      <c r="AU238" s="17">
        <v>2090305</v>
      </c>
      <c r="AV238">
        <v>2090305</v>
      </c>
      <c r="AW238" s="13">
        <v>464.91</v>
      </c>
      <c r="AZ238" s="19">
        <v>2090306</v>
      </c>
      <c r="BA238" s="18">
        <v>451.72</v>
      </c>
    </row>
    <row r="239" spans="1:53" x14ac:dyDescent="0.3">
      <c r="A239">
        <v>22</v>
      </c>
      <c r="B239">
        <v>474579</v>
      </c>
      <c r="C239" s="12">
        <v>45587</v>
      </c>
      <c r="D239" s="12">
        <v>45681</v>
      </c>
      <c r="E239" s="12">
        <v>45730</v>
      </c>
      <c r="F239">
        <v>95</v>
      </c>
      <c r="G239" t="s">
        <v>1847</v>
      </c>
      <c r="H239" t="s">
        <v>861</v>
      </c>
      <c r="I239" t="s">
        <v>1851</v>
      </c>
      <c r="J239" t="s">
        <v>875</v>
      </c>
      <c r="K239" t="s">
        <v>1852</v>
      </c>
      <c r="L239">
        <v>996866969</v>
      </c>
      <c r="M239" t="s">
        <v>689</v>
      </c>
      <c r="N239" t="s">
        <v>863</v>
      </c>
      <c r="O239">
        <v>178</v>
      </c>
      <c r="P239">
        <v>191</v>
      </c>
      <c r="Q239">
        <v>0</v>
      </c>
      <c r="R239">
        <v>13</v>
      </c>
      <c r="S239">
        <v>0</v>
      </c>
      <c r="T239" t="s">
        <v>865</v>
      </c>
      <c r="U239" t="s">
        <v>946</v>
      </c>
      <c r="V239" t="s">
        <v>947</v>
      </c>
      <c r="AE239" t="s">
        <v>947</v>
      </c>
      <c r="AF239" t="s">
        <v>1264</v>
      </c>
      <c r="AH239" t="s">
        <v>948</v>
      </c>
      <c r="AI239" t="s">
        <v>949</v>
      </c>
      <c r="AJ239" t="s">
        <v>1183</v>
      </c>
      <c r="AL239" t="s">
        <v>859</v>
      </c>
      <c r="AM239" t="s">
        <v>3711</v>
      </c>
      <c r="AN239" t="s">
        <v>1530</v>
      </c>
      <c r="AO239" s="13">
        <v>13.17</v>
      </c>
      <c r="AP239">
        <v>20250000872619</v>
      </c>
      <c r="AQ239" s="12">
        <v>45687</v>
      </c>
      <c r="AU239" s="17">
        <v>2090306</v>
      </c>
      <c r="AV239">
        <v>2090306</v>
      </c>
      <c r="AW239" s="13">
        <v>451.72</v>
      </c>
      <c r="AZ239" s="19">
        <v>2090307</v>
      </c>
      <c r="BA239" s="18">
        <v>445.13</v>
      </c>
    </row>
    <row r="240" spans="1:53" x14ac:dyDescent="0.3">
      <c r="A240">
        <v>7</v>
      </c>
      <c r="B240">
        <v>475399</v>
      </c>
      <c r="C240" s="12">
        <v>45570</v>
      </c>
      <c r="D240" s="12">
        <v>45665</v>
      </c>
      <c r="E240" s="12">
        <v>45700</v>
      </c>
      <c r="F240">
        <v>96</v>
      </c>
      <c r="G240" t="s">
        <v>1847</v>
      </c>
      <c r="H240" t="s">
        <v>861</v>
      </c>
      <c r="I240" t="s">
        <v>1857</v>
      </c>
      <c r="J240" t="s">
        <v>875</v>
      </c>
      <c r="K240" t="s">
        <v>1858</v>
      </c>
      <c r="L240">
        <v>996866969</v>
      </c>
      <c r="M240" t="s">
        <v>802</v>
      </c>
      <c r="N240" t="s">
        <v>863</v>
      </c>
      <c r="O240">
        <v>2402</v>
      </c>
      <c r="P240">
        <v>2419</v>
      </c>
      <c r="Q240">
        <v>0</v>
      </c>
      <c r="R240">
        <v>17</v>
      </c>
      <c r="S240">
        <v>0</v>
      </c>
      <c r="T240" t="s">
        <v>865</v>
      </c>
      <c r="U240" t="s">
        <v>1675</v>
      </c>
      <c r="V240" t="s">
        <v>1676</v>
      </c>
      <c r="W240" t="s">
        <v>1288</v>
      </c>
      <c r="X240" t="s">
        <v>1191</v>
      </c>
      <c r="AE240" t="s">
        <v>3451</v>
      </c>
      <c r="AF240" t="s">
        <v>1413</v>
      </c>
      <c r="AH240" t="s">
        <v>3712</v>
      </c>
      <c r="AI240" t="s">
        <v>1551</v>
      </c>
      <c r="AJ240" t="s">
        <v>1164</v>
      </c>
      <c r="AL240" t="s">
        <v>859</v>
      </c>
      <c r="AM240" t="s">
        <v>3713</v>
      </c>
      <c r="AN240" t="s">
        <v>859</v>
      </c>
      <c r="AO240" s="13">
        <v>16.82</v>
      </c>
      <c r="AP240">
        <v>20250000365827</v>
      </c>
      <c r="AQ240" s="12">
        <v>45672</v>
      </c>
      <c r="AU240" s="17">
        <v>2090307</v>
      </c>
      <c r="AV240">
        <v>2090307</v>
      </c>
      <c r="AW240" s="13">
        <v>445.13</v>
      </c>
      <c r="AZ240" s="19">
        <v>2090308</v>
      </c>
      <c r="BA240" s="18">
        <v>425.36</v>
      </c>
    </row>
    <row r="241" spans="1:53" x14ac:dyDescent="0.3">
      <c r="A241">
        <v>21</v>
      </c>
      <c r="B241">
        <v>481558</v>
      </c>
      <c r="C241" s="12">
        <v>45583</v>
      </c>
      <c r="D241" s="12">
        <v>45681</v>
      </c>
      <c r="E241" s="12">
        <v>45729</v>
      </c>
      <c r="F241">
        <v>99</v>
      </c>
      <c r="G241" t="s">
        <v>1847</v>
      </c>
      <c r="H241" t="s">
        <v>861</v>
      </c>
      <c r="I241" t="s">
        <v>875</v>
      </c>
      <c r="J241" t="s">
        <v>875</v>
      </c>
      <c r="K241" t="s">
        <v>1870</v>
      </c>
      <c r="L241">
        <v>996866969</v>
      </c>
      <c r="M241" t="s">
        <v>535</v>
      </c>
      <c r="N241" t="s">
        <v>863</v>
      </c>
      <c r="O241">
        <v>6402</v>
      </c>
      <c r="P241">
        <v>6402</v>
      </c>
      <c r="Q241" t="s">
        <v>1389</v>
      </c>
      <c r="R241">
        <v>0</v>
      </c>
      <c r="S241">
        <v>0</v>
      </c>
      <c r="T241" t="s">
        <v>865</v>
      </c>
      <c r="U241" t="s">
        <v>1390</v>
      </c>
      <c r="V241" t="s">
        <v>1391</v>
      </c>
      <c r="AE241" t="s">
        <v>1391</v>
      </c>
      <c r="AF241" t="s">
        <v>1392</v>
      </c>
      <c r="AH241" t="s">
        <v>1393</v>
      </c>
      <c r="AI241" t="s">
        <v>895</v>
      </c>
      <c r="AJ241" t="s">
        <v>1394</v>
      </c>
      <c r="AL241" t="s">
        <v>859</v>
      </c>
      <c r="AM241" t="s">
        <v>1433</v>
      </c>
      <c r="AN241" t="s">
        <v>1219</v>
      </c>
      <c r="AO241" s="13">
        <v>8.73</v>
      </c>
      <c r="AP241">
        <v>20250000826745</v>
      </c>
      <c r="AQ241" s="12">
        <v>45686</v>
      </c>
      <c r="AU241" s="17">
        <v>2090308</v>
      </c>
      <c r="AV241">
        <v>2090308</v>
      </c>
      <c r="AW241" s="13">
        <v>425.36</v>
      </c>
      <c r="AZ241" s="19">
        <v>2090309</v>
      </c>
      <c r="BA241" s="18">
        <v>471.48</v>
      </c>
    </row>
    <row r="242" spans="1:53" x14ac:dyDescent="0.3">
      <c r="A242">
        <v>21</v>
      </c>
      <c r="B242">
        <v>2176585</v>
      </c>
      <c r="C242" s="12">
        <v>45583</v>
      </c>
      <c r="D242" s="12">
        <v>45681</v>
      </c>
      <c r="E242" s="12">
        <v>45729</v>
      </c>
      <c r="F242">
        <v>99</v>
      </c>
      <c r="G242" t="s">
        <v>1847</v>
      </c>
      <c r="H242" t="s">
        <v>861</v>
      </c>
      <c r="I242" t="s">
        <v>875</v>
      </c>
      <c r="J242" t="s">
        <v>875</v>
      </c>
      <c r="K242" t="s">
        <v>1870</v>
      </c>
      <c r="L242">
        <v>996866969</v>
      </c>
      <c r="M242" t="s">
        <v>569</v>
      </c>
      <c r="N242" t="s">
        <v>1359</v>
      </c>
      <c r="O242">
        <v>380</v>
      </c>
      <c r="P242">
        <v>380</v>
      </c>
      <c r="Q242" t="s">
        <v>1389</v>
      </c>
      <c r="R242">
        <v>0</v>
      </c>
      <c r="S242">
        <v>0</v>
      </c>
      <c r="T242" t="s">
        <v>865</v>
      </c>
      <c r="U242" t="s">
        <v>1390</v>
      </c>
      <c r="V242" t="s">
        <v>1391</v>
      </c>
      <c r="AE242" t="s">
        <v>1391</v>
      </c>
      <c r="AF242" t="s">
        <v>1392</v>
      </c>
      <c r="AH242" t="s">
        <v>1393</v>
      </c>
      <c r="AI242" t="s">
        <v>895</v>
      </c>
      <c r="AJ242" t="s">
        <v>1394</v>
      </c>
      <c r="AL242" t="s">
        <v>859</v>
      </c>
      <c r="AM242" t="s">
        <v>1433</v>
      </c>
      <c r="AN242" t="s">
        <v>859</v>
      </c>
      <c r="AO242" s="13">
        <v>8.85</v>
      </c>
      <c r="AP242">
        <v>20250000833648</v>
      </c>
      <c r="AQ242" s="12">
        <v>45686</v>
      </c>
      <c r="AU242" s="17">
        <v>2090309</v>
      </c>
      <c r="AV242">
        <v>2090309</v>
      </c>
      <c r="AW242" s="13">
        <v>471.48</v>
      </c>
      <c r="AZ242" s="19">
        <v>2090310</v>
      </c>
      <c r="BA242" s="18">
        <v>425.36</v>
      </c>
    </row>
    <row r="243" spans="1:53" x14ac:dyDescent="0.3">
      <c r="A243">
        <v>21</v>
      </c>
      <c r="B243">
        <v>2176586</v>
      </c>
      <c r="C243" s="12">
        <v>45583</v>
      </c>
      <c r="D243" s="12">
        <v>45681</v>
      </c>
      <c r="E243" s="12">
        <v>45729</v>
      </c>
      <c r="F243">
        <v>99</v>
      </c>
      <c r="G243" t="s">
        <v>1847</v>
      </c>
      <c r="H243" t="s">
        <v>861</v>
      </c>
      <c r="I243" t="s">
        <v>875</v>
      </c>
      <c r="J243" t="s">
        <v>875</v>
      </c>
      <c r="K243" t="s">
        <v>1870</v>
      </c>
      <c r="L243">
        <v>996866969</v>
      </c>
      <c r="M243" t="s">
        <v>474</v>
      </c>
      <c r="N243" t="s">
        <v>1359</v>
      </c>
      <c r="O243">
        <v>1177</v>
      </c>
      <c r="P243">
        <v>1177</v>
      </c>
      <c r="Q243" t="s">
        <v>1389</v>
      </c>
      <c r="R243">
        <v>0</v>
      </c>
      <c r="S243">
        <v>0</v>
      </c>
      <c r="T243" t="s">
        <v>865</v>
      </c>
      <c r="U243" t="s">
        <v>1390</v>
      </c>
      <c r="V243" t="s">
        <v>1391</v>
      </c>
      <c r="AE243" t="s">
        <v>1391</v>
      </c>
      <c r="AF243" t="s">
        <v>1392</v>
      </c>
      <c r="AH243" t="s">
        <v>1393</v>
      </c>
      <c r="AI243" t="s">
        <v>895</v>
      </c>
      <c r="AJ243" t="s">
        <v>1394</v>
      </c>
      <c r="AL243" t="s">
        <v>859</v>
      </c>
      <c r="AM243" t="s">
        <v>1433</v>
      </c>
      <c r="AN243" t="s">
        <v>1350</v>
      </c>
      <c r="AO243" s="13">
        <v>8.56</v>
      </c>
      <c r="AP243">
        <v>20250000833649</v>
      </c>
      <c r="AQ243" s="12">
        <v>45686</v>
      </c>
      <c r="AU243" s="17">
        <v>2090310</v>
      </c>
      <c r="AV243">
        <v>2090310</v>
      </c>
      <c r="AW243" s="13">
        <v>425.36</v>
      </c>
      <c r="AZ243" s="19">
        <v>2090311</v>
      </c>
      <c r="BA243" s="18">
        <v>392.4</v>
      </c>
    </row>
    <row r="244" spans="1:53" x14ac:dyDescent="0.3">
      <c r="A244">
        <v>7</v>
      </c>
      <c r="B244">
        <v>490806</v>
      </c>
      <c r="C244" s="12">
        <v>45577</v>
      </c>
      <c r="D244" s="12">
        <v>45672</v>
      </c>
      <c r="E244" s="12">
        <v>45700</v>
      </c>
      <c r="F244">
        <v>96</v>
      </c>
      <c r="G244" t="s">
        <v>1847</v>
      </c>
      <c r="H244" t="s">
        <v>861</v>
      </c>
      <c r="I244" t="s">
        <v>875</v>
      </c>
      <c r="J244" t="s">
        <v>875</v>
      </c>
      <c r="K244" t="s">
        <v>1872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1413</v>
      </c>
      <c r="AI244" t="s">
        <v>859</v>
      </c>
      <c r="AJ244" t="s">
        <v>1461</v>
      </c>
      <c r="AL244" t="s">
        <v>859</v>
      </c>
      <c r="AM244" t="s">
        <v>1989</v>
      </c>
      <c r="AN244" t="s">
        <v>859</v>
      </c>
      <c r="AO244" s="13">
        <v>3.97</v>
      </c>
      <c r="AP244">
        <v>20250000371038</v>
      </c>
      <c r="AQ244" s="12">
        <v>45672</v>
      </c>
      <c r="AU244" s="17">
        <v>2090311</v>
      </c>
      <c r="AV244">
        <v>2090311</v>
      </c>
      <c r="AW244" s="13">
        <v>392.4</v>
      </c>
      <c r="AZ244" s="19">
        <v>2090312</v>
      </c>
      <c r="BA244" s="18">
        <v>728.59</v>
      </c>
    </row>
    <row r="245" spans="1:53" x14ac:dyDescent="0.3">
      <c r="A245">
        <v>7</v>
      </c>
      <c r="B245">
        <v>2126081</v>
      </c>
      <c r="C245" s="12">
        <v>45577</v>
      </c>
      <c r="D245" s="12">
        <v>45672</v>
      </c>
      <c r="E245" s="12">
        <v>45700</v>
      </c>
      <c r="F245">
        <v>96</v>
      </c>
      <c r="G245" t="s">
        <v>1847</v>
      </c>
      <c r="H245" t="s">
        <v>861</v>
      </c>
      <c r="I245" t="s">
        <v>875</v>
      </c>
      <c r="J245" t="s">
        <v>875</v>
      </c>
      <c r="K245" t="s">
        <v>1872</v>
      </c>
      <c r="L245">
        <v>996866969</v>
      </c>
      <c r="M245">
        <v>0</v>
      </c>
      <c r="N245" t="s">
        <v>1359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865</v>
      </c>
      <c r="AF245" t="s">
        <v>1413</v>
      </c>
      <c r="AI245" t="s">
        <v>859</v>
      </c>
      <c r="AJ245" t="s">
        <v>1461</v>
      </c>
      <c r="AL245" t="s">
        <v>859</v>
      </c>
      <c r="AM245" t="s">
        <v>1989</v>
      </c>
      <c r="AN245" t="s">
        <v>859</v>
      </c>
      <c r="AO245" s="13">
        <v>3.97</v>
      </c>
      <c r="AP245">
        <v>20250000373015</v>
      </c>
      <c r="AQ245" s="12">
        <v>45672</v>
      </c>
      <c r="AU245" s="17">
        <v>2090312</v>
      </c>
      <c r="AV245">
        <v>2090312</v>
      </c>
      <c r="AW245" s="13">
        <v>728.59</v>
      </c>
      <c r="AZ245" s="19">
        <v>2090313</v>
      </c>
      <c r="BA245" s="18">
        <v>418.76</v>
      </c>
    </row>
    <row r="246" spans="1:53" x14ac:dyDescent="0.3">
      <c r="A246">
        <v>7</v>
      </c>
      <c r="B246">
        <v>2126082</v>
      </c>
      <c r="C246" s="12">
        <v>45577</v>
      </c>
      <c r="D246" s="12">
        <v>45672</v>
      </c>
      <c r="E246" s="12">
        <v>45700</v>
      </c>
      <c r="F246">
        <v>96</v>
      </c>
      <c r="G246" t="s">
        <v>1847</v>
      </c>
      <c r="H246" t="s">
        <v>861</v>
      </c>
      <c r="I246" t="s">
        <v>875</v>
      </c>
      <c r="J246" t="s">
        <v>875</v>
      </c>
      <c r="K246" t="s">
        <v>1872</v>
      </c>
      <c r="L246">
        <v>996866969</v>
      </c>
      <c r="M246">
        <v>0</v>
      </c>
      <c r="N246" t="s">
        <v>1359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1413</v>
      </c>
      <c r="AI246" t="s">
        <v>859</v>
      </c>
      <c r="AJ246" t="s">
        <v>1461</v>
      </c>
      <c r="AL246" t="s">
        <v>859</v>
      </c>
      <c r="AM246" t="s">
        <v>1989</v>
      </c>
      <c r="AN246" t="s">
        <v>859</v>
      </c>
      <c r="AO246" s="13">
        <v>3.97</v>
      </c>
      <c r="AP246">
        <v>20250000373016</v>
      </c>
      <c r="AQ246" s="12">
        <v>45672</v>
      </c>
      <c r="AU246" s="17">
        <v>2090313</v>
      </c>
      <c r="AV246">
        <v>2090313</v>
      </c>
      <c r="AW246" s="13">
        <v>418.76</v>
      </c>
      <c r="AZ246" s="19">
        <v>2090314</v>
      </c>
      <c r="BA246" s="18">
        <v>464.63</v>
      </c>
    </row>
    <row r="247" spans="1:53" x14ac:dyDescent="0.3">
      <c r="A247">
        <v>7</v>
      </c>
      <c r="B247">
        <v>2126083</v>
      </c>
      <c r="C247" s="12">
        <v>45577</v>
      </c>
      <c r="D247" s="12">
        <v>45672</v>
      </c>
      <c r="E247" s="12">
        <v>45700</v>
      </c>
      <c r="F247">
        <v>96</v>
      </c>
      <c r="G247" t="s">
        <v>1847</v>
      </c>
      <c r="H247" t="s">
        <v>861</v>
      </c>
      <c r="I247" t="s">
        <v>875</v>
      </c>
      <c r="J247" t="s">
        <v>875</v>
      </c>
      <c r="K247" t="s">
        <v>1872</v>
      </c>
      <c r="L247">
        <v>996866969</v>
      </c>
      <c r="M247">
        <v>0</v>
      </c>
      <c r="N247" t="s">
        <v>1359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1413</v>
      </c>
      <c r="AI247" t="s">
        <v>859</v>
      </c>
      <c r="AJ247" t="s">
        <v>1461</v>
      </c>
      <c r="AL247" t="s">
        <v>859</v>
      </c>
      <c r="AM247" t="s">
        <v>1989</v>
      </c>
      <c r="AN247" t="s">
        <v>2112</v>
      </c>
      <c r="AO247" s="13">
        <v>3.54</v>
      </c>
      <c r="AP247">
        <v>20250000373017</v>
      </c>
      <c r="AQ247" s="12">
        <v>45672</v>
      </c>
      <c r="AU247" s="17">
        <v>2090314</v>
      </c>
      <c r="AV247">
        <v>2090314</v>
      </c>
      <c r="AW247" s="13">
        <v>464.63</v>
      </c>
      <c r="AZ247" s="19">
        <v>2090315</v>
      </c>
      <c r="BA247" s="18">
        <v>471.5</v>
      </c>
    </row>
    <row r="248" spans="1:53" x14ac:dyDescent="0.3">
      <c r="A248">
        <v>7</v>
      </c>
      <c r="B248">
        <v>2126084</v>
      </c>
      <c r="C248" s="12">
        <v>45577</v>
      </c>
      <c r="D248" s="12">
        <v>45672</v>
      </c>
      <c r="E248" s="12">
        <v>45700</v>
      </c>
      <c r="F248">
        <v>96</v>
      </c>
      <c r="G248" t="s">
        <v>1847</v>
      </c>
      <c r="H248" t="s">
        <v>861</v>
      </c>
      <c r="I248" t="s">
        <v>875</v>
      </c>
      <c r="J248" t="s">
        <v>875</v>
      </c>
      <c r="K248" t="s">
        <v>1872</v>
      </c>
      <c r="L248">
        <v>996866969</v>
      </c>
      <c r="M248">
        <v>0</v>
      </c>
      <c r="N248" t="s">
        <v>1359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865</v>
      </c>
      <c r="AF248" t="s">
        <v>1413</v>
      </c>
      <c r="AI248" t="s">
        <v>859</v>
      </c>
      <c r="AJ248" t="s">
        <v>1461</v>
      </c>
      <c r="AL248" t="s">
        <v>859</v>
      </c>
      <c r="AM248" t="s">
        <v>1989</v>
      </c>
      <c r="AN248" t="s">
        <v>1495</v>
      </c>
      <c r="AO248" s="13">
        <v>3.49</v>
      </c>
      <c r="AP248">
        <v>20250000373018</v>
      </c>
      <c r="AQ248" s="12">
        <v>45672</v>
      </c>
      <c r="AU248" s="17">
        <v>2090315</v>
      </c>
      <c r="AV248">
        <v>2090315</v>
      </c>
      <c r="AW248" s="13">
        <v>471.5</v>
      </c>
      <c r="AZ248" s="19">
        <v>2090316</v>
      </c>
      <c r="BA248" s="18">
        <v>326.33999999999997</v>
      </c>
    </row>
    <row r="249" spans="1:53" x14ac:dyDescent="0.3">
      <c r="A249">
        <v>21</v>
      </c>
      <c r="B249">
        <v>494183</v>
      </c>
      <c r="C249" s="12">
        <v>45584</v>
      </c>
      <c r="D249" s="12">
        <v>45679</v>
      </c>
      <c r="E249" s="12">
        <v>45729</v>
      </c>
      <c r="F249">
        <v>96</v>
      </c>
      <c r="G249" t="s">
        <v>1847</v>
      </c>
      <c r="H249" t="s">
        <v>861</v>
      </c>
      <c r="I249" t="s">
        <v>875</v>
      </c>
      <c r="J249" t="s">
        <v>875</v>
      </c>
      <c r="K249" t="s">
        <v>1876</v>
      </c>
      <c r="L249">
        <v>996866969</v>
      </c>
      <c r="M249" t="s">
        <v>246</v>
      </c>
      <c r="N249" t="s">
        <v>863</v>
      </c>
      <c r="O249">
        <v>0</v>
      </c>
      <c r="P249">
        <v>0</v>
      </c>
      <c r="Q249" t="s">
        <v>1411</v>
      </c>
      <c r="R249">
        <v>0</v>
      </c>
      <c r="S249">
        <v>0</v>
      </c>
      <c r="T249" t="s">
        <v>865</v>
      </c>
      <c r="U249" t="s">
        <v>1412</v>
      </c>
      <c r="V249" t="s">
        <v>944</v>
      </c>
      <c r="AE249" t="s">
        <v>944</v>
      </c>
      <c r="AF249" t="s">
        <v>1413</v>
      </c>
      <c r="AH249" t="s">
        <v>1414</v>
      </c>
      <c r="AI249" t="s">
        <v>1350</v>
      </c>
      <c r="AJ249" t="s">
        <v>1504</v>
      </c>
      <c r="AL249" t="s">
        <v>859</v>
      </c>
      <c r="AM249" t="s">
        <v>1709</v>
      </c>
      <c r="AN249" t="s">
        <v>929</v>
      </c>
      <c r="AO249" s="13">
        <v>8.2200000000000006</v>
      </c>
      <c r="AP249">
        <v>20250000829571</v>
      </c>
      <c r="AQ249" s="12">
        <v>45686</v>
      </c>
      <c r="AU249" s="17">
        <v>2090316</v>
      </c>
      <c r="AV249">
        <v>2090316</v>
      </c>
      <c r="AW249" s="13">
        <v>326.33999999999997</v>
      </c>
      <c r="AZ249" s="19">
        <v>2090317</v>
      </c>
      <c r="BA249" s="18">
        <v>484.68</v>
      </c>
    </row>
    <row r="250" spans="1:53" x14ac:dyDescent="0.3">
      <c r="A250">
        <v>21</v>
      </c>
      <c r="B250">
        <v>494184</v>
      </c>
      <c r="C250" s="12">
        <v>45584</v>
      </c>
      <c r="D250" s="12">
        <v>45679</v>
      </c>
      <c r="E250" s="12">
        <v>45729</v>
      </c>
      <c r="F250">
        <v>96</v>
      </c>
      <c r="G250" t="s">
        <v>1847</v>
      </c>
      <c r="H250" t="s">
        <v>861</v>
      </c>
      <c r="I250" t="s">
        <v>875</v>
      </c>
      <c r="J250" t="s">
        <v>875</v>
      </c>
      <c r="K250" t="s">
        <v>1876</v>
      </c>
      <c r="L250">
        <v>996866969</v>
      </c>
      <c r="M250" t="s">
        <v>490</v>
      </c>
      <c r="N250" t="s">
        <v>863</v>
      </c>
      <c r="O250">
        <v>120</v>
      </c>
      <c r="P250">
        <v>120</v>
      </c>
      <c r="Q250" t="s">
        <v>1411</v>
      </c>
      <c r="R250">
        <v>0</v>
      </c>
      <c r="S250">
        <v>0</v>
      </c>
      <c r="T250" t="s">
        <v>865</v>
      </c>
      <c r="U250" t="s">
        <v>1412</v>
      </c>
      <c r="V250" t="s">
        <v>944</v>
      </c>
      <c r="AE250" t="s">
        <v>944</v>
      </c>
      <c r="AF250" t="s">
        <v>1413</v>
      </c>
      <c r="AH250" t="s">
        <v>1414</v>
      </c>
      <c r="AI250" t="s">
        <v>1350</v>
      </c>
      <c r="AJ250" t="s">
        <v>1504</v>
      </c>
      <c r="AL250" t="s">
        <v>859</v>
      </c>
      <c r="AM250" t="s">
        <v>1709</v>
      </c>
      <c r="AN250" t="s">
        <v>859</v>
      </c>
      <c r="AO250" s="13">
        <v>8.58</v>
      </c>
      <c r="AP250">
        <v>20250000829572</v>
      </c>
      <c r="AQ250" s="12">
        <v>45686</v>
      </c>
      <c r="AU250" s="17">
        <v>2090317</v>
      </c>
      <c r="AV250">
        <v>2090317</v>
      </c>
      <c r="AW250" s="13">
        <v>484.68</v>
      </c>
      <c r="AZ250" s="19">
        <v>2090318</v>
      </c>
      <c r="BA250" s="18">
        <v>484.68</v>
      </c>
    </row>
    <row r="251" spans="1:53" x14ac:dyDescent="0.3">
      <c r="A251">
        <v>22</v>
      </c>
      <c r="B251">
        <v>1417645</v>
      </c>
      <c r="C251" s="12">
        <v>45584</v>
      </c>
      <c r="D251" s="12">
        <v>45680</v>
      </c>
      <c r="E251" s="12">
        <v>45730</v>
      </c>
      <c r="F251">
        <v>97</v>
      </c>
      <c r="G251" t="s">
        <v>1847</v>
      </c>
      <c r="H251" t="s">
        <v>861</v>
      </c>
      <c r="I251" t="s">
        <v>1902</v>
      </c>
      <c r="J251" t="s">
        <v>875</v>
      </c>
      <c r="K251" t="s">
        <v>1903</v>
      </c>
      <c r="L251">
        <v>996866969</v>
      </c>
      <c r="M251" t="s">
        <v>699</v>
      </c>
      <c r="N251" t="s">
        <v>863</v>
      </c>
      <c r="O251">
        <v>8439</v>
      </c>
      <c r="P251">
        <v>8439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1363</v>
      </c>
      <c r="AH251" t="s">
        <v>1364</v>
      </c>
      <c r="AI251" t="s">
        <v>895</v>
      </c>
      <c r="AJ251" t="s">
        <v>1365</v>
      </c>
      <c r="AL251" t="s">
        <v>859</v>
      </c>
      <c r="AM251" t="s">
        <v>3213</v>
      </c>
      <c r="AN251" t="s">
        <v>1198</v>
      </c>
      <c r="AO251" s="13">
        <v>8.67</v>
      </c>
      <c r="AP251">
        <v>20250000879339</v>
      </c>
      <c r="AQ251" s="12">
        <v>45687</v>
      </c>
      <c r="AU251" s="17">
        <v>2090318</v>
      </c>
      <c r="AV251">
        <v>2090318</v>
      </c>
      <c r="AW251" s="13">
        <v>484.68</v>
      </c>
      <c r="AZ251" s="19">
        <v>2090319</v>
      </c>
      <c r="BA251" s="18">
        <v>524.24</v>
      </c>
    </row>
    <row r="252" spans="1:53" x14ac:dyDescent="0.3">
      <c r="A252">
        <v>21</v>
      </c>
      <c r="B252">
        <v>501473</v>
      </c>
      <c r="C252" s="12">
        <v>45590</v>
      </c>
      <c r="D252" s="12">
        <v>45684</v>
      </c>
      <c r="E252" s="12">
        <v>45729</v>
      </c>
      <c r="F252">
        <v>95</v>
      </c>
      <c r="G252" t="s">
        <v>1847</v>
      </c>
      <c r="H252" t="s">
        <v>861</v>
      </c>
      <c r="I252" t="s">
        <v>875</v>
      </c>
      <c r="J252" t="s">
        <v>875</v>
      </c>
      <c r="K252" t="s">
        <v>1904</v>
      </c>
      <c r="L252">
        <v>996866969</v>
      </c>
      <c r="M252">
        <v>0</v>
      </c>
      <c r="N252" t="s">
        <v>863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865</v>
      </c>
      <c r="AF252" t="s">
        <v>1264</v>
      </c>
      <c r="AI252" t="s">
        <v>859</v>
      </c>
      <c r="AJ252" t="s">
        <v>1291</v>
      </c>
      <c r="AL252" t="s">
        <v>859</v>
      </c>
      <c r="AM252" t="s">
        <v>3503</v>
      </c>
      <c r="AN252" t="s">
        <v>966</v>
      </c>
      <c r="AO252" s="13">
        <v>3.92</v>
      </c>
      <c r="AP252">
        <v>20250000831884</v>
      </c>
      <c r="AQ252" s="12">
        <v>45686</v>
      </c>
      <c r="AU252" s="17">
        <v>2090319</v>
      </c>
      <c r="AV252">
        <v>2090319</v>
      </c>
      <c r="AW252" s="13">
        <v>524.24</v>
      </c>
      <c r="AZ252" s="19">
        <v>2090320</v>
      </c>
      <c r="BA252" s="18">
        <v>451.61</v>
      </c>
    </row>
    <row r="253" spans="1:53" x14ac:dyDescent="0.3">
      <c r="A253">
        <v>16</v>
      </c>
      <c r="B253">
        <v>2138934</v>
      </c>
      <c r="C253" s="12">
        <v>45581</v>
      </c>
      <c r="D253" s="12">
        <v>45675</v>
      </c>
      <c r="E253" s="12">
        <v>45727</v>
      </c>
      <c r="F253">
        <v>95</v>
      </c>
      <c r="G253" t="s">
        <v>1847</v>
      </c>
      <c r="H253" t="s">
        <v>861</v>
      </c>
      <c r="I253" t="s">
        <v>875</v>
      </c>
      <c r="J253" t="s">
        <v>875</v>
      </c>
      <c r="K253" t="s">
        <v>1907</v>
      </c>
      <c r="L253">
        <v>996866969</v>
      </c>
      <c r="M253" t="s">
        <v>438</v>
      </c>
      <c r="N253" t="s">
        <v>1359</v>
      </c>
      <c r="O253">
        <v>863</v>
      </c>
      <c r="P253">
        <v>875</v>
      </c>
      <c r="Q253">
        <v>0</v>
      </c>
      <c r="R253">
        <v>12</v>
      </c>
      <c r="S253">
        <v>0</v>
      </c>
      <c r="T253" t="s">
        <v>865</v>
      </c>
      <c r="U253" t="s">
        <v>953</v>
      </c>
      <c r="V253" t="s">
        <v>954</v>
      </c>
      <c r="AE253" t="s">
        <v>954</v>
      </c>
      <c r="AF253" t="s">
        <v>1264</v>
      </c>
      <c r="AH253" t="s">
        <v>923</v>
      </c>
      <c r="AI253" t="s">
        <v>955</v>
      </c>
      <c r="AJ253" t="s">
        <v>1033</v>
      </c>
      <c r="AL253" t="s">
        <v>859</v>
      </c>
      <c r="AM253" t="s">
        <v>3714</v>
      </c>
      <c r="AN253" t="s">
        <v>859</v>
      </c>
      <c r="AO253" s="13">
        <v>12.59</v>
      </c>
      <c r="AP253">
        <v>20250000715772</v>
      </c>
      <c r="AQ253" s="12">
        <v>45684</v>
      </c>
      <c r="AU253" s="17">
        <v>2090320</v>
      </c>
      <c r="AV253">
        <v>2090320</v>
      </c>
      <c r="AW253" s="13">
        <v>451.61</v>
      </c>
      <c r="AZ253" s="19">
        <v>2090321</v>
      </c>
      <c r="BA253" s="18">
        <v>398.99</v>
      </c>
    </row>
    <row r="254" spans="1:53" x14ac:dyDescent="0.3">
      <c r="A254">
        <v>10</v>
      </c>
      <c r="B254">
        <v>1486414</v>
      </c>
      <c r="C254" s="12">
        <v>45575</v>
      </c>
      <c r="D254" s="12">
        <v>45672</v>
      </c>
      <c r="E254" s="12">
        <v>45721</v>
      </c>
      <c r="F254">
        <v>98</v>
      </c>
      <c r="G254" t="s">
        <v>1847</v>
      </c>
      <c r="H254" t="s">
        <v>861</v>
      </c>
      <c r="I254" t="s">
        <v>1908</v>
      </c>
      <c r="J254" t="s">
        <v>875</v>
      </c>
      <c r="K254" t="s">
        <v>1909</v>
      </c>
      <c r="L254">
        <v>996866969</v>
      </c>
      <c r="M254" t="s">
        <v>730</v>
      </c>
      <c r="N254" t="s">
        <v>863</v>
      </c>
      <c r="O254">
        <v>1215</v>
      </c>
      <c r="P254">
        <v>1226</v>
      </c>
      <c r="Q254">
        <v>0</v>
      </c>
      <c r="R254">
        <v>11</v>
      </c>
      <c r="S254">
        <v>0</v>
      </c>
      <c r="T254" t="s">
        <v>865</v>
      </c>
      <c r="U254" t="s">
        <v>995</v>
      </c>
      <c r="V254" t="s">
        <v>996</v>
      </c>
      <c r="AE254" t="s">
        <v>996</v>
      </c>
      <c r="AF254" t="s">
        <v>1653</v>
      </c>
      <c r="AH254" t="s">
        <v>997</v>
      </c>
      <c r="AI254" t="s">
        <v>998</v>
      </c>
      <c r="AJ254" t="s">
        <v>1501</v>
      </c>
      <c r="AL254" t="s">
        <v>859</v>
      </c>
      <c r="AM254" t="s">
        <v>1001</v>
      </c>
      <c r="AN254" t="s">
        <v>859</v>
      </c>
      <c r="AO254" s="13">
        <v>11.98</v>
      </c>
      <c r="AP254">
        <v>20250000531259</v>
      </c>
      <c r="AQ254" s="12">
        <v>45678</v>
      </c>
      <c r="AU254" s="17">
        <v>2090321</v>
      </c>
      <c r="AV254">
        <v>2090321</v>
      </c>
      <c r="AW254" s="13">
        <v>398.99</v>
      </c>
      <c r="AZ254" s="19">
        <v>2090322</v>
      </c>
      <c r="BA254" s="18">
        <v>133.47999999999999</v>
      </c>
    </row>
    <row r="255" spans="1:53" x14ac:dyDescent="0.3">
      <c r="A255">
        <v>10</v>
      </c>
      <c r="B255">
        <v>536729</v>
      </c>
      <c r="C255" s="12">
        <v>45575</v>
      </c>
      <c r="D255" s="12">
        <v>45672</v>
      </c>
      <c r="E255" s="12">
        <v>45721</v>
      </c>
      <c r="F255">
        <v>98</v>
      </c>
      <c r="G255" t="s">
        <v>1847</v>
      </c>
      <c r="H255" t="s">
        <v>861</v>
      </c>
      <c r="I255" t="s">
        <v>1914</v>
      </c>
      <c r="J255" t="s">
        <v>875</v>
      </c>
      <c r="K255" t="s">
        <v>1915</v>
      </c>
      <c r="L255">
        <v>996866969</v>
      </c>
      <c r="M255" t="s">
        <v>708</v>
      </c>
      <c r="N255" t="s">
        <v>863</v>
      </c>
      <c r="O255">
        <v>0</v>
      </c>
      <c r="P255">
        <v>0</v>
      </c>
      <c r="Q255" t="s">
        <v>1360</v>
      </c>
      <c r="R255">
        <v>0</v>
      </c>
      <c r="S255">
        <v>0</v>
      </c>
      <c r="T255" t="s">
        <v>865</v>
      </c>
      <c r="U255" t="s">
        <v>1361</v>
      </c>
      <c r="V255" t="s">
        <v>1362</v>
      </c>
      <c r="AE255" t="s">
        <v>1362</v>
      </c>
      <c r="AF255" t="s">
        <v>1653</v>
      </c>
      <c r="AH255" t="s">
        <v>1364</v>
      </c>
      <c r="AI255" t="s">
        <v>895</v>
      </c>
      <c r="AJ255" t="s">
        <v>1365</v>
      </c>
      <c r="AL255" t="s">
        <v>859</v>
      </c>
      <c r="AM255" t="s">
        <v>3060</v>
      </c>
      <c r="AN255" t="s">
        <v>859</v>
      </c>
      <c r="AO255" s="13">
        <v>8.75</v>
      </c>
      <c r="AP255">
        <v>20250000527144</v>
      </c>
      <c r="AQ255" s="12">
        <v>45678</v>
      </c>
      <c r="AU255" s="17">
        <v>2090322</v>
      </c>
      <c r="AV255">
        <v>2090322</v>
      </c>
      <c r="AW255" s="13">
        <v>133.47999999999999</v>
      </c>
      <c r="AZ255" s="19">
        <v>2090323</v>
      </c>
      <c r="BA255" s="18">
        <v>675.36</v>
      </c>
    </row>
    <row r="256" spans="1:53" x14ac:dyDescent="0.3">
      <c r="A256">
        <v>15</v>
      </c>
      <c r="B256">
        <v>551936</v>
      </c>
      <c r="C256" s="12">
        <v>45580</v>
      </c>
      <c r="D256" s="12">
        <v>45675</v>
      </c>
      <c r="E256" s="12">
        <v>45723</v>
      </c>
      <c r="F256">
        <v>96</v>
      </c>
      <c r="G256" t="s">
        <v>1847</v>
      </c>
      <c r="H256" t="s">
        <v>861</v>
      </c>
      <c r="I256" t="s">
        <v>875</v>
      </c>
      <c r="J256" t="s">
        <v>875</v>
      </c>
      <c r="K256" t="s">
        <v>1919</v>
      </c>
      <c r="L256">
        <v>996866969</v>
      </c>
      <c r="M256" t="s">
        <v>574</v>
      </c>
      <c r="N256" t="s">
        <v>863</v>
      </c>
      <c r="O256">
        <v>2294</v>
      </c>
      <c r="P256">
        <v>2294</v>
      </c>
      <c r="Q256" t="s">
        <v>1411</v>
      </c>
      <c r="R256">
        <v>0</v>
      </c>
      <c r="S256">
        <v>0</v>
      </c>
      <c r="T256" t="s">
        <v>865</v>
      </c>
      <c r="U256" t="s">
        <v>1412</v>
      </c>
      <c r="V256" t="s">
        <v>944</v>
      </c>
      <c r="AE256" t="s">
        <v>944</v>
      </c>
      <c r="AF256" t="s">
        <v>1413</v>
      </c>
      <c r="AH256" t="s">
        <v>1414</v>
      </c>
      <c r="AI256" t="s">
        <v>1350</v>
      </c>
      <c r="AJ256" t="s">
        <v>1504</v>
      </c>
      <c r="AL256" t="s">
        <v>859</v>
      </c>
      <c r="AM256" t="s">
        <v>1709</v>
      </c>
      <c r="AN256" t="s">
        <v>859</v>
      </c>
      <c r="AO256" s="13">
        <v>8.58</v>
      </c>
      <c r="AP256">
        <v>20250000631243</v>
      </c>
      <c r="AQ256" s="12">
        <v>45680</v>
      </c>
      <c r="AU256" s="17">
        <v>2090323</v>
      </c>
      <c r="AV256">
        <v>2090323</v>
      </c>
      <c r="AW256" s="13">
        <v>675.36</v>
      </c>
      <c r="AZ256" s="19">
        <v>2090324</v>
      </c>
      <c r="BA256" s="18">
        <v>1915.15</v>
      </c>
    </row>
    <row r="257" spans="1:53" x14ac:dyDescent="0.3">
      <c r="B257">
        <v>1206295</v>
      </c>
      <c r="E257" s="12">
        <v>45686</v>
      </c>
      <c r="G257" t="s">
        <v>1847</v>
      </c>
      <c r="I257" t="s">
        <v>875</v>
      </c>
      <c r="J257" t="s">
        <v>875</v>
      </c>
      <c r="K257" t="s">
        <v>3715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1625</v>
      </c>
      <c r="AI257" t="s">
        <v>859</v>
      </c>
      <c r="AK257" t="s">
        <v>3716</v>
      </c>
      <c r="AL257" t="s">
        <v>859</v>
      </c>
      <c r="AM257" t="s">
        <v>3716</v>
      </c>
      <c r="AN257" t="s">
        <v>1785</v>
      </c>
      <c r="AO257" s="13">
        <v>0.25</v>
      </c>
      <c r="AP257">
        <v>20250000799352</v>
      </c>
      <c r="AQ257" s="12">
        <v>45686</v>
      </c>
      <c r="AU257" s="17">
        <v>2090324</v>
      </c>
      <c r="AV257">
        <v>2090324</v>
      </c>
      <c r="AW257" s="13">
        <v>1915.15</v>
      </c>
      <c r="AZ257" s="19">
        <v>2090325</v>
      </c>
      <c r="BA257" s="18">
        <v>563.41</v>
      </c>
    </row>
    <row r="258" spans="1:53" x14ac:dyDescent="0.3">
      <c r="B258">
        <v>1667561</v>
      </c>
      <c r="E258" s="12">
        <v>45679</v>
      </c>
      <c r="G258" t="s">
        <v>1847</v>
      </c>
      <c r="I258" t="s">
        <v>875</v>
      </c>
      <c r="J258" t="s">
        <v>875</v>
      </c>
      <c r="K258" t="s">
        <v>2128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964</v>
      </c>
      <c r="AL258" t="s">
        <v>859</v>
      </c>
      <c r="AM258" t="s">
        <v>964</v>
      </c>
      <c r="AN258" t="s">
        <v>859</v>
      </c>
      <c r="AO258" s="13">
        <v>0.02</v>
      </c>
      <c r="AP258">
        <v>20250000575262</v>
      </c>
      <c r="AQ258" s="12">
        <v>45679</v>
      </c>
      <c r="AU258" s="17">
        <v>2090325</v>
      </c>
      <c r="AV258">
        <v>2090325</v>
      </c>
      <c r="AW258" s="13">
        <v>563.41</v>
      </c>
      <c r="AZ258" s="19">
        <v>2090326</v>
      </c>
      <c r="BA258" s="18">
        <v>536.12</v>
      </c>
    </row>
    <row r="259" spans="1:53" x14ac:dyDescent="0.3">
      <c r="B259">
        <v>1115990</v>
      </c>
      <c r="E259" s="12">
        <v>45679</v>
      </c>
      <c r="G259" t="s">
        <v>1847</v>
      </c>
      <c r="I259" t="s">
        <v>875</v>
      </c>
      <c r="J259" t="s">
        <v>875</v>
      </c>
      <c r="K259" t="s">
        <v>2129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966</v>
      </c>
      <c r="AL259" t="s">
        <v>859</v>
      </c>
      <c r="AM259" t="s">
        <v>966</v>
      </c>
      <c r="AN259" t="s">
        <v>859</v>
      </c>
      <c r="AO259" s="13">
        <v>0.01</v>
      </c>
      <c r="AP259">
        <v>20250000575277</v>
      </c>
      <c r="AQ259" s="12">
        <v>45679</v>
      </c>
      <c r="AU259" s="17">
        <v>2090326</v>
      </c>
      <c r="AV259">
        <v>2090326</v>
      </c>
      <c r="AW259" s="13">
        <v>536.12</v>
      </c>
      <c r="AZ259" s="19">
        <v>2090327</v>
      </c>
      <c r="BA259" s="18">
        <v>463.6</v>
      </c>
    </row>
    <row r="260" spans="1:53" x14ac:dyDescent="0.3">
      <c r="A260">
        <v>3</v>
      </c>
      <c r="B260">
        <v>1083738</v>
      </c>
      <c r="C260" s="12">
        <v>45566</v>
      </c>
      <c r="D260" s="12">
        <v>45659</v>
      </c>
      <c r="E260" s="12">
        <v>45695</v>
      </c>
      <c r="F260">
        <v>94</v>
      </c>
      <c r="G260" t="s">
        <v>1847</v>
      </c>
      <c r="H260" t="s">
        <v>861</v>
      </c>
      <c r="I260" t="s">
        <v>875</v>
      </c>
      <c r="J260" t="s">
        <v>875</v>
      </c>
      <c r="K260" t="s">
        <v>2130</v>
      </c>
      <c r="L260">
        <v>996866969</v>
      </c>
      <c r="M260" t="s">
        <v>500</v>
      </c>
      <c r="N260" t="s">
        <v>863</v>
      </c>
      <c r="O260">
        <v>692</v>
      </c>
      <c r="P260">
        <v>692</v>
      </c>
      <c r="Q260" t="s">
        <v>1387</v>
      </c>
      <c r="R260">
        <v>0</v>
      </c>
      <c r="S260">
        <v>0</v>
      </c>
      <c r="T260" t="s">
        <v>865</v>
      </c>
      <c r="U260" t="s">
        <v>1348</v>
      </c>
      <c r="V260" t="s">
        <v>1061</v>
      </c>
      <c r="AE260" t="s">
        <v>1061</v>
      </c>
      <c r="AF260" t="s">
        <v>962</v>
      </c>
      <c r="AH260" t="s">
        <v>1349</v>
      </c>
      <c r="AI260" t="s">
        <v>1350</v>
      </c>
      <c r="AJ260" t="s">
        <v>1160</v>
      </c>
      <c r="AL260" t="s">
        <v>859</v>
      </c>
      <c r="AM260" t="s">
        <v>1662</v>
      </c>
      <c r="AN260" t="s">
        <v>859</v>
      </c>
      <c r="AO260" s="13">
        <v>8.44</v>
      </c>
      <c r="AP260">
        <v>20250000226094</v>
      </c>
      <c r="AQ260" s="12">
        <v>45667</v>
      </c>
      <c r="AU260" s="17">
        <v>2090327</v>
      </c>
      <c r="AV260">
        <v>2090327</v>
      </c>
      <c r="AW260" s="13">
        <v>463.6</v>
      </c>
      <c r="AZ260" s="19">
        <v>2090328</v>
      </c>
      <c r="BA260" s="18">
        <v>438.54</v>
      </c>
    </row>
    <row r="261" spans="1:53" x14ac:dyDescent="0.3">
      <c r="A261">
        <v>3</v>
      </c>
      <c r="B261">
        <v>1083739</v>
      </c>
      <c r="C261" s="12">
        <v>45570</v>
      </c>
      <c r="D261" s="12">
        <v>45666</v>
      </c>
      <c r="E261" s="12">
        <v>45695</v>
      </c>
      <c r="F261">
        <v>97</v>
      </c>
      <c r="G261" t="s">
        <v>1847</v>
      </c>
      <c r="H261" t="s">
        <v>861</v>
      </c>
      <c r="I261" t="s">
        <v>875</v>
      </c>
      <c r="J261" t="s">
        <v>875</v>
      </c>
      <c r="K261" t="s">
        <v>2130</v>
      </c>
      <c r="L261">
        <v>996866969</v>
      </c>
      <c r="M261">
        <v>0</v>
      </c>
      <c r="N261" t="s">
        <v>863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865</v>
      </c>
      <c r="AF261" t="s">
        <v>1363</v>
      </c>
      <c r="AI261" t="s">
        <v>859</v>
      </c>
      <c r="AJ261" t="s">
        <v>1077</v>
      </c>
      <c r="AL261" t="s">
        <v>859</v>
      </c>
      <c r="AM261" t="s">
        <v>1962</v>
      </c>
      <c r="AN261" t="s">
        <v>859</v>
      </c>
      <c r="AO261" s="13">
        <v>4.01</v>
      </c>
      <c r="AP261">
        <v>20250000226095</v>
      </c>
      <c r="AQ261" s="12">
        <v>45667</v>
      </c>
      <c r="AU261" s="17">
        <v>2090328</v>
      </c>
      <c r="AV261">
        <v>2090328</v>
      </c>
      <c r="AW261" s="13">
        <v>438.54</v>
      </c>
      <c r="AZ261" s="19">
        <v>2090329</v>
      </c>
      <c r="BA261" s="18">
        <v>346.25</v>
      </c>
    </row>
    <row r="262" spans="1:53" x14ac:dyDescent="0.3">
      <c r="A262">
        <v>3</v>
      </c>
      <c r="B262">
        <v>1083740</v>
      </c>
      <c r="C262" s="12">
        <v>45566</v>
      </c>
      <c r="D262" s="12">
        <v>45659</v>
      </c>
      <c r="E262" s="12">
        <v>45695</v>
      </c>
      <c r="F262">
        <v>94</v>
      </c>
      <c r="G262" t="s">
        <v>1847</v>
      </c>
      <c r="H262" t="s">
        <v>861</v>
      </c>
      <c r="I262" t="s">
        <v>875</v>
      </c>
      <c r="J262" t="s">
        <v>875</v>
      </c>
      <c r="K262" t="s">
        <v>2130</v>
      </c>
      <c r="L262">
        <v>996866969</v>
      </c>
      <c r="M262" t="s">
        <v>352</v>
      </c>
      <c r="N262" t="s">
        <v>863</v>
      </c>
      <c r="O262">
        <v>1614</v>
      </c>
      <c r="P262">
        <v>1614</v>
      </c>
      <c r="Q262" t="s">
        <v>1387</v>
      </c>
      <c r="R262">
        <v>0</v>
      </c>
      <c r="S262">
        <v>0</v>
      </c>
      <c r="T262" t="s">
        <v>865</v>
      </c>
      <c r="U262" t="s">
        <v>1348</v>
      </c>
      <c r="V262" t="s">
        <v>1061</v>
      </c>
      <c r="AE262" t="s">
        <v>1061</v>
      </c>
      <c r="AF262" t="s">
        <v>962</v>
      </c>
      <c r="AH262" t="s">
        <v>1349</v>
      </c>
      <c r="AI262" t="s">
        <v>1350</v>
      </c>
      <c r="AJ262" t="s">
        <v>1160</v>
      </c>
      <c r="AL262" t="s">
        <v>859</v>
      </c>
      <c r="AM262" t="s">
        <v>1662</v>
      </c>
      <c r="AN262" t="s">
        <v>859</v>
      </c>
      <c r="AO262" s="13">
        <v>8.44</v>
      </c>
      <c r="AP262">
        <v>20250000226096</v>
      </c>
      <c r="AQ262" s="12">
        <v>45667</v>
      </c>
      <c r="AU262" s="17">
        <v>2090329</v>
      </c>
      <c r="AV262">
        <v>2090329</v>
      </c>
      <c r="AW262" s="13">
        <v>346.25</v>
      </c>
      <c r="AZ262" s="19">
        <v>2090330</v>
      </c>
      <c r="BA262" s="18">
        <v>478.09</v>
      </c>
    </row>
    <row r="263" spans="1:53" x14ac:dyDescent="0.3">
      <c r="A263">
        <v>87</v>
      </c>
      <c r="B263">
        <v>2136913</v>
      </c>
      <c r="C263" s="12">
        <v>45195</v>
      </c>
      <c r="D263" s="12">
        <v>45650</v>
      </c>
      <c r="E263" s="12">
        <v>45692</v>
      </c>
      <c r="F263">
        <v>456</v>
      </c>
      <c r="G263" t="s">
        <v>1847</v>
      </c>
      <c r="H263" t="s">
        <v>861</v>
      </c>
      <c r="I263" t="s">
        <v>875</v>
      </c>
      <c r="J263" t="s">
        <v>875</v>
      </c>
      <c r="K263" t="s">
        <v>3473</v>
      </c>
      <c r="L263">
        <v>996866969</v>
      </c>
      <c r="M263" t="s">
        <v>3717</v>
      </c>
      <c r="N263" t="s">
        <v>1359</v>
      </c>
      <c r="O263">
        <v>93</v>
      </c>
      <c r="P263">
        <v>93</v>
      </c>
      <c r="Q263" t="s">
        <v>3718</v>
      </c>
      <c r="R263">
        <v>0</v>
      </c>
      <c r="S263">
        <v>0</v>
      </c>
      <c r="T263" t="s">
        <v>865</v>
      </c>
      <c r="U263" t="s">
        <v>3719</v>
      </c>
      <c r="V263" t="s">
        <v>3531</v>
      </c>
      <c r="AE263" t="s">
        <v>3531</v>
      </c>
      <c r="AF263" t="s">
        <v>3720</v>
      </c>
      <c r="AH263" t="s">
        <v>3264</v>
      </c>
      <c r="AI263" t="s">
        <v>1575</v>
      </c>
      <c r="AJ263" t="s">
        <v>2054</v>
      </c>
      <c r="AL263" t="s">
        <v>1729</v>
      </c>
      <c r="AM263" t="s">
        <v>3721</v>
      </c>
      <c r="AN263" t="s">
        <v>859</v>
      </c>
      <c r="AO263" s="13">
        <v>41.17</v>
      </c>
      <c r="AP263">
        <v>20250000097258</v>
      </c>
      <c r="AQ263" s="12">
        <v>45664</v>
      </c>
      <c r="AU263" s="17">
        <v>2090330</v>
      </c>
      <c r="AV263">
        <v>2090330</v>
      </c>
      <c r="AW263" s="13">
        <v>478.09</v>
      </c>
      <c r="AZ263" s="19">
        <v>2090331</v>
      </c>
      <c r="BA263" s="18">
        <v>478.09</v>
      </c>
    </row>
    <row r="264" spans="1:53" x14ac:dyDescent="0.3">
      <c r="A264">
        <v>87</v>
      </c>
      <c r="B264">
        <v>2056224</v>
      </c>
      <c r="C264" s="12">
        <v>45561</v>
      </c>
      <c r="D264" s="12">
        <v>45645</v>
      </c>
      <c r="E264" s="12">
        <v>45692</v>
      </c>
      <c r="F264">
        <v>85</v>
      </c>
      <c r="G264" t="s">
        <v>1847</v>
      </c>
      <c r="H264" t="s">
        <v>861</v>
      </c>
      <c r="I264" t="s">
        <v>875</v>
      </c>
      <c r="J264" t="s">
        <v>875</v>
      </c>
      <c r="K264" t="s">
        <v>2170</v>
      </c>
      <c r="L264">
        <v>996866969</v>
      </c>
      <c r="M264" t="s">
        <v>466</v>
      </c>
      <c r="N264" t="s">
        <v>1359</v>
      </c>
      <c r="O264">
        <v>250</v>
      </c>
      <c r="P264">
        <v>250</v>
      </c>
      <c r="Q264" t="s">
        <v>1601</v>
      </c>
      <c r="R264">
        <v>0</v>
      </c>
      <c r="S264">
        <v>0</v>
      </c>
      <c r="T264" t="s">
        <v>865</v>
      </c>
      <c r="U264" t="s">
        <v>1549</v>
      </c>
      <c r="V264" t="s">
        <v>1529</v>
      </c>
      <c r="AE264" t="s">
        <v>1529</v>
      </c>
      <c r="AF264" t="s">
        <v>1620</v>
      </c>
      <c r="AH264" t="s">
        <v>1558</v>
      </c>
      <c r="AI264" t="s">
        <v>1034</v>
      </c>
      <c r="AJ264" t="s">
        <v>1621</v>
      </c>
      <c r="AL264" t="s">
        <v>859</v>
      </c>
      <c r="AM264" t="s">
        <v>3132</v>
      </c>
      <c r="AN264" t="s">
        <v>1442</v>
      </c>
      <c r="AO264" s="13">
        <v>7.47</v>
      </c>
      <c r="AP264">
        <v>20250000097029</v>
      </c>
      <c r="AQ264" s="12">
        <v>45664</v>
      </c>
      <c r="AU264" s="17">
        <v>2090331</v>
      </c>
      <c r="AV264">
        <v>2090331</v>
      </c>
      <c r="AW264" s="13">
        <v>478.09</v>
      </c>
      <c r="AZ264" s="19">
        <v>2090332</v>
      </c>
      <c r="BA264" s="18">
        <v>418.34</v>
      </c>
    </row>
    <row r="265" spans="1:53" x14ac:dyDescent="0.3">
      <c r="A265">
        <v>87</v>
      </c>
      <c r="B265">
        <v>1712049</v>
      </c>
      <c r="C265" s="12">
        <v>45562</v>
      </c>
      <c r="D265" s="12">
        <v>45649</v>
      </c>
      <c r="E265" s="12">
        <v>45692</v>
      </c>
      <c r="F265">
        <v>88</v>
      </c>
      <c r="G265" t="s">
        <v>1847</v>
      </c>
      <c r="H265" t="s">
        <v>861</v>
      </c>
      <c r="I265" t="s">
        <v>4101</v>
      </c>
      <c r="J265" t="s">
        <v>4101</v>
      </c>
      <c r="K265" t="s">
        <v>2174</v>
      </c>
      <c r="L265">
        <v>997715575</v>
      </c>
      <c r="M265" t="s">
        <v>509</v>
      </c>
      <c r="N265" t="s">
        <v>1359</v>
      </c>
      <c r="O265">
        <v>0</v>
      </c>
      <c r="P265">
        <v>0</v>
      </c>
      <c r="Q265" t="s">
        <v>1976</v>
      </c>
      <c r="R265">
        <v>0</v>
      </c>
      <c r="S265">
        <v>1</v>
      </c>
      <c r="T265" t="s">
        <v>865</v>
      </c>
      <c r="U265" t="s">
        <v>866</v>
      </c>
      <c r="V265" t="s">
        <v>867</v>
      </c>
      <c r="AE265" t="s">
        <v>867</v>
      </c>
      <c r="AF265" t="s">
        <v>958</v>
      </c>
      <c r="AH265" t="s">
        <v>869</v>
      </c>
      <c r="AI265" t="s">
        <v>870</v>
      </c>
      <c r="AJ265" t="s">
        <v>901</v>
      </c>
      <c r="AL265" t="s">
        <v>859</v>
      </c>
      <c r="AM265" t="s">
        <v>2151</v>
      </c>
      <c r="AN265" t="s">
        <v>859</v>
      </c>
      <c r="AO265" s="13">
        <v>7.89</v>
      </c>
      <c r="AP265">
        <v>20250000096167</v>
      </c>
      <c r="AQ265" s="12">
        <v>45664</v>
      </c>
      <c r="AU265" s="17">
        <v>2090332</v>
      </c>
      <c r="AV265">
        <v>2090332</v>
      </c>
      <c r="AW265" s="13">
        <v>418.34</v>
      </c>
      <c r="AZ265" s="19">
        <v>2090333</v>
      </c>
      <c r="BA265" s="18">
        <v>530.39</v>
      </c>
    </row>
    <row r="266" spans="1:53" x14ac:dyDescent="0.3">
      <c r="A266">
        <v>88</v>
      </c>
      <c r="B266">
        <v>2202038</v>
      </c>
      <c r="C266" s="12">
        <v>45560</v>
      </c>
      <c r="D266" s="12">
        <v>45646</v>
      </c>
      <c r="E266" s="12">
        <v>45692</v>
      </c>
      <c r="F266">
        <v>87</v>
      </c>
      <c r="G266" t="s">
        <v>1847</v>
      </c>
      <c r="H266" t="s">
        <v>861</v>
      </c>
      <c r="I266" t="s">
        <v>875</v>
      </c>
      <c r="J266" t="s">
        <v>875</v>
      </c>
      <c r="K266" t="s">
        <v>2175</v>
      </c>
      <c r="L266">
        <v>996866969</v>
      </c>
      <c r="M266" t="s">
        <v>476</v>
      </c>
      <c r="N266" t="s">
        <v>1359</v>
      </c>
      <c r="O266">
        <v>586</v>
      </c>
      <c r="P266">
        <v>586</v>
      </c>
      <c r="Q266" t="s">
        <v>1386</v>
      </c>
      <c r="R266">
        <v>0</v>
      </c>
      <c r="S266">
        <v>0</v>
      </c>
      <c r="T266" t="s">
        <v>865</v>
      </c>
      <c r="U266" t="s">
        <v>1031</v>
      </c>
      <c r="V266" t="s">
        <v>1032</v>
      </c>
      <c r="AE266" t="s">
        <v>1032</v>
      </c>
      <c r="AF266" t="s">
        <v>1009</v>
      </c>
      <c r="AI266" t="s">
        <v>1034</v>
      </c>
      <c r="AJ266" t="s">
        <v>959</v>
      </c>
      <c r="AL266" t="s">
        <v>859</v>
      </c>
      <c r="AM266" t="s">
        <v>1289</v>
      </c>
      <c r="AN266" t="s">
        <v>859</v>
      </c>
      <c r="AO266" s="13">
        <v>5.89</v>
      </c>
      <c r="AP266">
        <v>20250000110854</v>
      </c>
      <c r="AQ266" s="12">
        <v>45664</v>
      </c>
      <c r="AU266" s="17">
        <v>2090333</v>
      </c>
      <c r="AV266">
        <v>2090333</v>
      </c>
      <c r="AW266" s="13">
        <v>530.39</v>
      </c>
      <c r="AZ266" s="19">
        <v>2090334</v>
      </c>
      <c r="BA266" s="18">
        <v>583.5</v>
      </c>
    </row>
    <row r="267" spans="1:53" x14ac:dyDescent="0.3">
      <c r="A267">
        <v>7</v>
      </c>
      <c r="B267">
        <v>371454</v>
      </c>
      <c r="C267" s="12">
        <v>45574</v>
      </c>
      <c r="D267" s="12">
        <v>45667</v>
      </c>
      <c r="E267" s="12">
        <v>45701</v>
      </c>
      <c r="F267">
        <v>94</v>
      </c>
      <c r="G267" t="s">
        <v>673</v>
      </c>
      <c r="H267" t="s">
        <v>861</v>
      </c>
      <c r="I267" t="s">
        <v>2177</v>
      </c>
      <c r="J267" t="s">
        <v>875</v>
      </c>
      <c r="K267" t="s">
        <v>2178</v>
      </c>
      <c r="L267">
        <v>996866969</v>
      </c>
      <c r="M267" t="s">
        <v>707</v>
      </c>
      <c r="N267" t="s">
        <v>863</v>
      </c>
      <c r="O267">
        <v>2527</v>
      </c>
      <c r="P267">
        <v>2543</v>
      </c>
      <c r="Q267">
        <v>0</v>
      </c>
      <c r="R267">
        <v>16</v>
      </c>
      <c r="S267">
        <v>0</v>
      </c>
      <c r="T267" t="s">
        <v>865</v>
      </c>
      <c r="U267" t="s">
        <v>1566</v>
      </c>
      <c r="V267" t="s">
        <v>1828</v>
      </c>
      <c r="W267" t="s">
        <v>1521</v>
      </c>
      <c r="X267" t="s">
        <v>1102</v>
      </c>
      <c r="AE267" t="s">
        <v>2073</v>
      </c>
      <c r="AF267" t="s">
        <v>962</v>
      </c>
      <c r="AH267" t="s">
        <v>2257</v>
      </c>
      <c r="AI267" t="s">
        <v>1873</v>
      </c>
      <c r="AJ267" t="s">
        <v>1473</v>
      </c>
      <c r="AL267" t="s">
        <v>859</v>
      </c>
      <c r="AM267" t="s">
        <v>3670</v>
      </c>
      <c r="AN267" t="s">
        <v>929</v>
      </c>
      <c r="AO267" s="13">
        <v>15.24</v>
      </c>
      <c r="AP267">
        <v>20250000399876</v>
      </c>
      <c r="AQ267" s="12">
        <v>45673</v>
      </c>
      <c r="AU267" s="17">
        <v>2090334</v>
      </c>
      <c r="AV267">
        <v>2090334</v>
      </c>
      <c r="AW267" s="13">
        <v>583.5</v>
      </c>
      <c r="AZ267" s="19">
        <v>2090335</v>
      </c>
      <c r="BA267" s="18">
        <v>405.58</v>
      </c>
    </row>
    <row r="268" spans="1:53" x14ac:dyDescent="0.3">
      <c r="A268">
        <v>7</v>
      </c>
      <c r="B268">
        <v>933548</v>
      </c>
      <c r="C268" s="12">
        <v>45570</v>
      </c>
      <c r="D268" s="12">
        <v>45672</v>
      </c>
      <c r="E268" s="12">
        <v>45701</v>
      </c>
      <c r="F268">
        <v>103</v>
      </c>
      <c r="G268" t="s">
        <v>673</v>
      </c>
      <c r="H268" t="s">
        <v>861</v>
      </c>
      <c r="I268" t="s">
        <v>875</v>
      </c>
      <c r="J268" t="s">
        <v>875</v>
      </c>
      <c r="K268" t="s">
        <v>2182</v>
      </c>
      <c r="L268">
        <v>996866969</v>
      </c>
      <c r="M268" t="s">
        <v>301</v>
      </c>
      <c r="N268" t="s">
        <v>863</v>
      </c>
      <c r="O268">
        <v>591</v>
      </c>
      <c r="P268">
        <v>591</v>
      </c>
      <c r="Q268" t="s">
        <v>1367</v>
      </c>
      <c r="R268">
        <v>0</v>
      </c>
      <c r="S268">
        <v>0</v>
      </c>
      <c r="T268" t="s">
        <v>865</v>
      </c>
      <c r="U268" t="s">
        <v>1368</v>
      </c>
      <c r="V268" t="s">
        <v>1369</v>
      </c>
      <c r="AE268" t="s">
        <v>1369</v>
      </c>
      <c r="AF268" t="s">
        <v>1370</v>
      </c>
      <c r="AH268" t="s">
        <v>1371</v>
      </c>
      <c r="AI268" t="s">
        <v>1372</v>
      </c>
      <c r="AJ268" t="s">
        <v>935</v>
      </c>
      <c r="AL268" t="s">
        <v>859</v>
      </c>
      <c r="AM268" t="s">
        <v>3722</v>
      </c>
      <c r="AN268" t="s">
        <v>1431</v>
      </c>
      <c r="AO268" s="13">
        <v>9.2100000000000009</v>
      </c>
      <c r="AP268">
        <v>20250000402335</v>
      </c>
      <c r="AQ268" s="12">
        <v>45673</v>
      </c>
      <c r="AU268" s="17">
        <v>2090335</v>
      </c>
      <c r="AV268">
        <v>2090335</v>
      </c>
      <c r="AW268" s="13">
        <v>405.58</v>
      </c>
      <c r="AZ268" s="19">
        <v>2090336</v>
      </c>
      <c r="BA268" s="18">
        <v>365.92</v>
      </c>
    </row>
    <row r="269" spans="1:53" x14ac:dyDescent="0.3">
      <c r="A269">
        <v>7</v>
      </c>
      <c r="B269">
        <v>1025574</v>
      </c>
      <c r="C269" s="12">
        <v>45570</v>
      </c>
      <c r="D269" s="12">
        <v>45672</v>
      </c>
      <c r="E269" s="12">
        <v>45701</v>
      </c>
      <c r="F269">
        <v>103</v>
      </c>
      <c r="G269" t="s">
        <v>673</v>
      </c>
      <c r="H269" t="s">
        <v>861</v>
      </c>
      <c r="I269" t="s">
        <v>875</v>
      </c>
      <c r="J269" t="s">
        <v>875</v>
      </c>
      <c r="K269" t="s">
        <v>2182</v>
      </c>
      <c r="L269">
        <v>996866969</v>
      </c>
      <c r="M269" t="s">
        <v>544</v>
      </c>
      <c r="N269" t="s">
        <v>863</v>
      </c>
      <c r="O269">
        <v>1121</v>
      </c>
      <c r="P269">
        <v>1124</v>
      </c>
      <c r="Q269" t="s">
        <v>1824</v>
      </c>
      <c r="R269">
        <v>3</v>
      </c>
      <c r="S269">
        <v>0</v>
      </c>
      <c r="T269" t="s">
        <v>865</v>
      </c>
      <c r="U269" t="s">
        <v>1368</v>
      </c>
      <c r="V269" t="s">
        <v>1369</v>
      </c>
      <c r="AE269" t="s">
        <v>1369</v>
      </c>
      <c r="AF269" t="s">
        <v>1370</v>
      </c>
      <c r="AH269" t="s">
        <v>1371</v>
      </c>
      <c r="AI269" t="s">
        <v>1372</v>
      </c>
      <c r="AJ269" t="s">
        <v>935</v>
      </c>
      <c r="AL269" t="s">
        <v>859</v>
      </c>
      <c r="AM269" t="s">
        <v>3722</v>
      </c>
      <c r="AN269" t="s">
        <v>859</v>
      </c>
      <c r="AO269" s="13">
        <v>9.24</v>
      </c>
      <c r="AP269">
        <v>20250000402352</v>
      </c>
      <c r="AQ269" s="12">
        <v>45673</v>
      </c>
      <c r="AU269" s="17">
        <v>2090336</v>
      </c>
      <c r="AV269">
        <v>2090336</v>
      </c>
      <c r="AW269" s="13">
        <v>365.92</v>
      </c>
      <c r="AZ269" s="19">
        <v>2090337</v>
      </c>
      <c r="BA269" s="18">
        <v>497.87</v>
      </c>
    </row>
    <row r="270" spans="1:53" x14ac:dyDescent="0.3">
      <c r="A270">
        <v>7</v>
      </c>
      <c r="B270">
        <v>1025576</v>
      </c>
      <c r="C270" s="12">
        <v>45570</v>
      </c>
      <c r="D270" s="12">
        <v>45672</v>
      </c>
      <c r="E270" s="12">
        <v>45701</v>
      </c>
      <c r="F270">
        <v>103</v>
      </c>
      <c r="G270" t="s">
        <v>673</v>
      </c>
      <c r="H270" t="s">
        <v>861</v>
      </c>
      <c r="I270" t="s">
        <v>875</v>
      </c>
      <c r="J270" t="s">
        <v>875</v>
      </c>
      <c r="K270" t="s">
        <v>2182</v>
      </c>
      <c r="L270">
        <v>996866969</v>
      </c>
      <c r="M270" t="s">
        <v>304</v>
      </c>
      <c r="N270" t="s">
        <v>863</v>
      </c>
      <c r="O270">
        <v>1708</v>
      </c>
      <c r="P270">
        <v>1729</v>
      </c>
      <c r="Q270">
        <v>0</v>
      </c>
      <c r="R270">
        <v>21</v>
      </c>
      <c r="S270">
        <v>0</v>
      </c>
      <c r="T270" t="s">
        <v>865</v>
      </c>
      <c r="U270" t="s">
        <v>1449</v>
      </c>
      <c r="V270" t="s">
        <v>1450</v>
      </c>
      <c r="W270" t="s">
        <v>1512</v>
      </c>
      <c r="X270" t="s">
        <v>1513</v>
      </c>
      <c r="AE270" t="s">
        <v>2352</v>
      </c>
      <c r="AF270" t="s">
        <v>1370</v>
      </c>
      <c r="AH270" t="s">
        <v>2353</v>
      </c>
      <c r="AI270" t="s">
        <v>1126</v>
      </c>
      <c r="AJ270" t="s">
        <v>1988</v>
      </c>
      <c r="AL270" t="s">
        <v>859</v>
      </c>
      <c r="AM270" t="s">
        <v>3723</v>
      </c>
      <c r="AN270" t="s">
        <v>859</v>
      </c>
      <c r="AO270" s="13">
        <v>21.66</v>
      </c>
      <c r="AP270">
        <v>20250000402354</v>
      </c>
      <c r="AQ270" s="12">
        <v>45673</v>
      </c>
      <c r="AU270" s="17">
        <v>2090337</v>
      </c>
      <c r="AV270">
        <v>2090337</v>
      </c>
      <c r="AW270" s="13">
        <v>497.87</v>
      </c>
      <c r="AZ270" s="19">
        <v>2090338</v>
      </c>
      <c r="BA270" s="18">
        <v>405.11</v>
      </c>
    </row>
    <row r="271" spans="1:53" x14ac:dyDescent="0.3">
      <c r="A271">
        <v>12</v>
      </c>
      <c r="B271">
        <v>384618</v>
      </c>
      <c r="C271" s="12">
        <v>45499</v>
      </c>
      <c r="D271" s="12">
        <v>45674</v>
      </c>
      <c r="E271" s="12">
        <v>45722</v>
      </c>
      <c r="F271">
        <v>176</v>
      </c>
      <c r="G271" t="s">
        <v>673</v>
      </c>
      <c r="H271" t="s">
        <v>861</v>
      </c>
      <c r="I271" t="s">
        <v>875</v>
      </c>
      <c r="J271" t="s">
        <v>875</v>
      </c>
      <c r="K271" t="s">
        <v>2192</v>
      </c>
      <c r="L271">
        <v>996866969</v>
      </c>
      <c r="M271" t="s">
        <v>533</v>
      </c>
      <c r="N271" t="s">
        <v>863</v>
      </c>
      <c r="O271">
        <v>2</v>
      </c>
      <c r="P271">
        <v>2</v>
      </c>
      <c r="Q271" t="s">
        <v>3724</v>
      </c>
      <c r="R271">
        <v>0</v>
      </c>
      <c r="S271">
        <v>0</v>
      </c>
      <c r="T271" t="s">
        <v>865</v>
      </c>
      <c r="U271" t="s">
        <v>1859</v>
      </c>
      <c r="V271" t="s">
        <v>1874</v>
      </c>
      <c r="AE271" t="s">
        <v>1874</v>
      </c>
      <c r="AF271" t="s">
        <v>3725</v>
      </c>
      <c r="AH271" t="s">
        <v>3726</v>
      </c>
      <c r="AI271" t="s">
        <v>1737</v>
      </c>
      <c r="AJ271" t="s">
        <v>2096</v>
      </c>
      <c r="AL271" t="s">
        <v>859</v>
      </c>
      <c r="AM271" t="s">
        <v>3727</v>
      </c>
      <c r="AN271" t="s">
        <v>1486</v>
      </c>
      <c r="AO271" s="13">
        <v>15.31</v>
      </c>
      <c r="AP271">
        <v>20250000577837</v>
      </c>
      <c r="AQ271" s="12">
        <v>45679</v>
      </c>
      <c r="AU271" s="17">
        <v>2090338</v>
      </c>
      <c r="AV271">
        <v>2090338</v>
      </c>
      <c r="AW271" s="13">
        <v>405.11</v>
      </c>
      <c r="AZ271" s="19">
        <v>2090339</v>
      </c>
      <c r="BA271" s="18">
        <v>379.21</v>
      </c>
    </row>
    <row r="272" spans="1:53" x14ac:dyDescent="0.3">
      <c r="A272">
        <v>13</v>
      </c>
      <c r="B272">
        <v>776932</v>
      </c>
      <c r="C272" s="12">
        <v>45581</v>
      </c>
      <c r="D272" s="12">
        <v>45676</v>
      </c>
      <c r="E272" s="12">
        <v>45726</v>
      </c>
      <c r="F272">
        <v>96</v>
      </c>
      <c r="G272" t="s">
        <v>673</v>
      </c>
      <c r="H272" t="s">
        <v>861</v>
      </c>
      <c r="I272" t="s">
        <v>2202</v>
      </c>
      <c r="J272" t="s">
        <v>875</v>
      </c>
      <c r="K272" t="s">
        <v>2203</v>
      </c>
      <c r="L272">
        <v>996866969</v>
      </c>
      <c r="M272" t="s">
        <v>792</v>
      </c>
      <c r="N272" t="s">
        <v>863</v>
      </c>
      <c r="O272">
        <v>1281</v>
      </c>
      <c r="P272">
        <v>1295</v>
      </c>
      <c r="Q272">
        <v>0</v>
      </c>
      <c r="R272">
        <v>14</v>
      </c>
      <c r="S272">
        <v>0</v>
      </c>
      <c r="T272" t="s">
        <v>865</v>
      </c>
      <c r="U272" t="s">
        <v>1188</v>
      </c>
      <c r="V272" t="s">
        <v>1189</v>
      </c>
      <c r="AE272" t="s">
        <v>1189</v>
      </c>
      <c r="AF272" t="s">
        <v>1413</v>
      </c>
      <c r="AH272" t="s">
        <v>1190</v>
      </c>
      <c r="AI272" t="s">
        <v>1191</v>
      </c>
      <c r="AJ272" t="s">
        <v>1964</v>
      </c>
      <c r="AL272" t="s">
        <v>859</v>
      </c>
      <c r="AM272" t="s">
        <v>3728</v>
      </c>
      <c r="AN272" t="s">
        <v>859</v>
      </c>
      <c r="AO272" s="13">
        <v>14.07</v>
      </c>
      <c r="AP272">
        <v>20250000669279</v>
      </c>
      <c r="AQ272" s="12">
        <v>45681</v>
      </c>
      <c r="AU272" s="17">
        <v>2090339</v>
      </c>
      <c r="AV272">
        <v>2090339</v>
      </c>
      <c r="AW272" s="13">
        <v>379.21</v>
      </c>
      <c r="AZ272" s="19">
        <v>2090340</v>
      </c>
      <c r="BA272" s="18">
        <v>372.47</v>
      </c>
    </row>
    <row r="273" spans="1:53" x14ac:dyDescent="0.3">
      <c r="A273">
        <v>13</v>
      </c>
      <c r="B273">
        <v>776954</v>
      </c>
      <c r="C273" s="12">
        <v>45581</v>
      </c>
      <c r="D273" s="12">
        <v>45676</v>
      </c>
      <c r="E273" s="12">
        <v>45726</v>
      </c>
      <c r="F273">
        <v>96</v>
      </c>
      <c r="G273" t="s">
        <v>673</v>
      </c>
      <c r="H273" t="s">
        <v>861</v>
      </c>
      <c r="I273" t="s">
        <v>2202</v>
      </c>
      <c r="J273" t="s">
        <v>875</v>
      </c>
      <c r="K273" t="s">
        <v>2203</v>
      </c>
      <c r="L273">
        <v>996866969</v>
      </c>
      <c r="M273" t="s">
        <v>769</v>
      </c>
      <c r="N273" t="s">
        <v>863</v>
      </c>
      <c r="O273">
        <v>1</v>
      </c>
      <c r="P273">
        <v>1</v>
      </c>
      <c r="Q273" t="s">
        <v>1411</v>
      </c>
      <c r="R273">
        <v>0</v>
      </c>
      <c r="S273">
        <v>0</v>
      </c>
      <c r="T273" t="s">
        <v>865</v>
      </c>
      <c r="U273" t="s">
        <v>1412</v>
      </c>
      <c r="V273" t="s">
        <v>944</v>
      </c>
      <c r="AE273" t="s">
        <v>944</v>
      </c>
      <c r="AF273" t="s">
        <v>1413</v>
      </c>
      <c r="AH273" t="s">
        <v>1414</v>
      </c>
      <c r="AI273" t="s">
        <v>1350</v>
      </c>
      <c r="AJ273" t="s">
        <v>1504</v>
      </c>
      <c r="AL273" t="s">
        <v>859</v>
      </c>
      <c r="AM273" t="s">
        <v>1709</v>
      </c>
      <c r="AN273" t="s">
        <v>859</v>
      </c>
      <c r="AO273" s="13">
        <v>8.58</v>
      </c>
      <c r="AP273">
        <v>20250000669301</v>
      </c>
      <c r="AQ273" s="12">
        <v>45681</v>
      </c>
      <c r="AU273" s="17">
        <v>2090340</v>
      </c>
      <c r="AV273">
        <v>2090340</v>
      </c>
      <c r="AW273" s="13">
        <v>372.47</v>
      </c>
      <c r="AZ273" s="19">
        <v>2090341</v>
      </c>
      <c r="BA273" s="18">
        <v>504.46</v>
      </c>
    </row>
    <row r="274" spans="1:53" x14ac:dyDescent="0.3">
      <c r="A274">
        <v>18</v>
      </c>
      <c r="B274">
        <v>1692822</v>
      </c>
      <c r="C274" s="12">
        <v>45584</v>
      </c>
      <c r="D274" s="12">
        <v>45682</v>
      </c>
      <c r="E274" s="12">
        <v>45730</v>
      </c>
      <c r="F274">
        <v>99</v>
      </c>
      <c r="G274" t="s">
        <v>673</v>
      </c>
      <c r="H274" t="s">
        <v>861</v>
      </c>
      <c r="I274" t="s">
        <v>4102</v>
      </c>
      <c r="J274" t="s">
        <v>4102</v>
      </c>
      <c r="K274" t="s">
        <v>2209</v>
      </c>
      <c r="L274">
        <v>77875181</v>
      </c>
      <c r="M274" t="s">
        <v>459</v>
      </c>
      <c r="N274" t="s">
        <v>863</v>
      </c>
      <c r="O274">
        <v>3716</v>
      </c>
      <c r="P274">
        <v>3716</v>
      </c>
      <c r="Q274" t="s">
        <v>1389</v>
      </c>
      <c r="R274">
        <v>0</v>
      </c>
      <c r="S274">
        <v>0</v>
      </c>
      <c r="T274" t="s">
        <v>865</v>
      </c>
      <c r="U274" t="s">
        <v>1390</v>
      </c>
      <c r="V274" t="s">
        <v>1391</v>
      </c>
      <c r="AE274" t="s">
        <v>1391</v>
      </c>
      <c r="AF274" t="s">
        <v>1392</v>
      </c>
      <c r="AH274" t="s">
        <v>1393</v>
      </c>
      <c r="AI274" t="s">
        <v>895</v>
      </c>
      <c r="AJ274" t="s">
        <v>1394</v>
      </c>
      <c r="AL274" t="s">
        <v>859</v>
      </c>
      <c r="AM274" t="s">
        <v>1433</v>
      </c>
      <c r="AN274" t="s">
        <v>993</v>
      </c>
      <c r="AO274" s="13">
        <v>8.7899999999999991</v>
      </c>
      <c r="AP274">
        <v>20250000856558</v>
      </c>
      <c r="AQ274" s="12">
        <v>45687</v>
      </c>
      <c r="AU274" s="17">
        <v>2090341</v>
      </c>
      <c r="AV274">
        <v>2090341</v>
      </c>
      <c r="AW274" s="13">
        <v>504.46</v>
      </c>
      <c r="AZ274" s="19">
        <v>2090342</v>
      </c>
      <c r="BA274" s="18">
        <v>464.91</v>
      </c>
    </row>
    <row r="275" spans="1:53" x14ac:dyDescent="0.3">
      <c r="A275">
        <v>21</v>
      </c>
      <c r="B275">
        <v>1649506</v>
      </c>
      <c r="C275" s="12">
        <v>45589</v>
      </c>
      <c r="D275" s="12">
        <v>45683</v>
      </c>
      <c r="E275" s="12">
        <v>45733</v>
      </c>
      <c r="F275">
        <v>95</v>
      </c>
      <c r="G275" t="s">
        <v>673</v>
      </c>
      <c r="H275" t="s">
        <v>861</v>
      </c>
      <c r="I275" t="s">
        <v>2210</v>
      </c>
      <c r="J275" t="s">
        <v>875</v>
      </c>
      <c r="K275" t="s">
        <v>2211</v>
      </c>
      <c r="L275">
        <v>996866969</v>
      </c>
      <c r="M275" t="s">
        <v>758</v>
      </c>
      <c r="N275" t="s">
        <v>863</v>
      </c>
      <c r="O275">
        <v>1596</v>
      </c>
      <c r="P275">
        <v>1604</v>
      </c>
      <c r="Q275">
        <v>0</v>
      </c>
      <c r="R275">
        <v>8</v>
      </c>
      <c r="S275">
        <v>0</v>
      </c>
      <c r="T275" t="s">
        <v>865</v>
      </c>
      <c r="U275" t="s">
        <v>1045</v>
      </c>
      <c r="V275" t="s">
        <v>1046</v>
      </c>
      <c r="AE275" t="s">
        <v>1046</v>
      </c>
      <c r="AF275" t="s">
        <v>1264</v>
      </c>
      <c r="AH275" t="s">
        <v>1047</v>
      </c>
      <c r="AI275" t="s">
        <v>929</v>
      </c>
      <c r="AJ275" t="s">
        <v>935</v>
      </c>
      <c r="AL275" t="s">
        <v>859</v>
      </c>
      <c r="AM275" t="s">
        <v>3729</v>
      </c>
      <c r="AN275" t="s">
        <v>1855</v>
      </c>
      <c r="AO275" s="13">
        <v>9.25</v>
      </c>
      <c r="AP275">
        <v>20250000902167</v>
      </c>
      <c r="AQ275" s="12">
        <v>45688</v>
      </c>
      <c r="AU275" s="17">
        <v>2090342</v>
      </c>
      <c r="AV275">
        <v>2090342</v>
      </c>
      <c r="AW275" s="13">
        <v>464.91</v>
      </c>
      <c r="AZ275" s="19">
        <v>2090343</v>
      </c>
      <c r="BA275" s="18">
        <v>365.9</v>
      </c>
    </row>
    <row r="276" spans="1:53" x14ac:dyDescent="0.3">
      <c r="A276">
        <v>4</v>
      </c>
      <c r="B276">
        <v>172656</v>
      </c>
      <c r="C276" s="12">
        <v>45567</v>
      </c>
      <c r="D276" s="12">
        <v>45664</v>
      </c>
      <c r="E276" s="12">
        <v>45699</v>
      </c>
      <c r="F276">
        <v>98</v>
      </c>
      <c r="G276" t="s">
        <v>673</v>
      </c>
      <c r="H276" t="s">
        <v>861</v>
      </c>
      <c r="I276" t="s">
        <v>875</v>
      </c>
      <c r="J276" t="s">
        <v>875</v>
      </c>
      <c r="K276" t="s">
        <v>2230</v>
      </c>
      <c r="L276">
        <v>996866969</v>
      </c>
      <c r="M276" t="s">
        <v>286</v>
      </c>
      <c r="N276" t="s">
        <v>863</v>
      </c>
      <c r="O276">
        <v>8212</v>
      </c>
      <c r="P276">
        <v>8232</v>
      </c>
      <c r="Q276">
        <v>0</v>
      </c>
      <c r="R276">
        <v>20</v>
      </c>
      <c r="S276">
        <v>0</v>
      </c>
      <c r="T276" t="s">
        <v>865</v>
      </c>
      <c r="U276" t="s">
        <v>2242</v>
      </c>
      <c r="V276" t="s">
        <v>1535</v>
      </c>
      <c r="W276" t="s">
        <v>1773</v>
      </c>
      <c r="X276" t="s">
        <v>1256</v>
      </c>
      <c r="AE276" t="s">
        <v>2092</v>
      </c>
      <c r="AF276" t="s">
        <v>1653</v>
      </c>
      <c r="AH276" t="s">
        <v>2093</v>
      </c>
      <c r="AI276" t="s">
        <v>1651</v>
      </c>
      <c r="AJ276" t="s">
        <v>1794</v>
      </c>
      <c r="AL276" t="s">
        <v>859</v>
      </c>
      <c r="AM276" t="s">
        <v>3730</v>
      </c>
      <c r="AN276" t="s">
        <v>1530</v>
      </c>
      <c r="AO276" s="13">
        <v>20.56</v>
      </c>
      <c r="AP276">
        <v>20250000307702</v>
      </c>
      <c r="AQ276" s="12">
        <v>45671</v>
      </c>
      <c r="AU276" s="17">
        <v>2090343</v>
      </c>
      <c r="AV276">
        <v>2090343</v>
      </c>
      <c r="AW276" s="13">
        <v>365.9</v>
      </c>
      <c r="AZ276" s="19">
        <v>2090344</v>
      </c>
      <c r="BA276" s="18">
        <v>412.17</v>
      </c>
    </row>
    <row r="277" spans="1:53" x14ac:dyDescent="0.3">
      <c r="A277">
        <v>1</v>
      </c>
      <c r="B277">
        <v>1809877</v>
      </c>
      <c r="C277" s="12">
        <v>45566</v>
      </c>
      <c r="D277" s="12">
        <v>45659</v>
      </c>
      <c r="E277" s="12">
        <v>45693</v>
      </c>
      <c r="F277">
        <v>94</v>
      </c>
      <c r="G277" t="s">
        <v>2248</v>
      </c>
      <c r="H277" t="s">
        <v>861</v>
      </c>
      <c r="I277" t="s">
        <v>2249</v>
      </c>
      <c r="J277" t="s">
        <v>875</v>
      </c>
      <c r="K277" t="s">
        <v>2250</v>
      </c>
      <c r="L277">
        <v>996866969</v>
      </c>
      <c r="M277" t="s">
        <v>795</v>
      </c>
      <c r="N277" t="s">
        <v>968</v>
      </c>
      <c r="O277">
        <v>7898</v>
      </c>
      <c r="P277">
        <v>7903</v>
      </c>
      <c r="Q277" t="s">
        <v>3249</v>
      </c>
      <c r="R277">
        <v>5</v>
      </c>
      <c r="S277">
        <v>0</v>
      </c>
      <c r="T277" t="s">
        <v>865</v>
      </c>
      <c r="U277" t="s">
        <v>1348</v>
      </c>
      <c r="V277" t="s">
        <v>1061</v>
      </c>
      <c r="AE277" t="s">
        <v>1061</v>
      </c>
      <c r="AF277" t="s">
        <v>2254</v>
      </c>
      <c r="AH277" t="s">
        <v>1349</v>
      </c>
      <c r="AI277" t="s">
        <v>1350</v>
      </c>
      <c r="AJ277" t="s">
        <v>1179</v>
      </c>
      <c r="AL277" t="s">
        <v>859</v>
      </c>
      <c r="AM277" t="s">
        <v>3731</v>
      </c>
      <c r="AN277" t="s">
        <v>859</v>
      </c>
      <c r="AO277" s="13">
        <v>22.03</v>
      </c>
      <c r="AP277">
        <v>20250000138043</v>
      </c>
      <c r="AQ277" s="12">
        <v>45665</v>
      </c>
      <c r="AU277" s="17">
        <v>2090344</v>
      </c>
      <c r="AV277">
        <v>2090344</v>
      </c>
      <c r="AW277" s="13">
        <v>412.17</v>
      </c>
      <c r="AZ277" s="19">
        <v>2090345</v>
      </c>
      <c r="BA277" s="18">
        <v>385.48</v>
      </c>
    </row>
    <row r="278" spans="1:53" x14ac:dyDescent="0.3">
      <c r="A278">
        <v>3</v>
      </c>
      <c r="B278">
        <v>339639</v>
      </c>
      <c r="C278" s="12">
        <v>45575</v>
      </c>
      <c r="D278" s="12">
        <v>45666</v>
      </c>
      <c r="E278" s="12">
        <v>45695</v>
      </c>
      <c r="F278">
        <v>92</v>
      </c>
      <c r="G278" t="s">
        <v>2248</v>
      </c>
      <c r="H278" t="s">
        <v>861</v>
      </c>
      <c r="I278" t="s">
        <v>875</v>
      </c>
      <c r="J278" t="s">
        <v>875</v>
      </c>
      <c r="K278" t="s">
        <v>1701</v>
      </c>
      <c r="L278">
        <v>996866969</v>
      </c>
      <c r="M278">
        <v>0</v>
      </c>
      <c r="N278" t="s">
        <v>863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13">
        <v>3.81</v>
      </c>
      <c r="AP278">
        <v>20250000229724</v>
      </c>
      <c r="AQ278" s="12">
        <v>45667</v>
      </c>
      <c r="AU278" s="17">
        <v>2090345</v>
      </c>
      <c r="AV278">
        <v>2090345</v>
      </c>
      <c r="AW278" s="13">
        <v>385.48</v>
      </c>
      <c r="AZ278" s="19">
        <v>2090346</v>
      </c>
      <c r="BA278" s="18">
        <v>418.76</v>
      </c>
    </row>
    <row r="279" spans="1:53" x14ac:dyDescent="0.3">
      <c r="A279">
        <v>12</v>
      </c>
      <c r="B279">
        <v>1139440</v>
      </c>
      <c r="C279" s="12">
        <v>45582</v>
      </c>
      <c r="D279" s="12">
        <v>45677</v>
      </c>
      <c r="E279" s="12">
        <v>45721</v>
      </c>
      <c r="F279">
        <v>96</v>
      </c>
      <c r="G279" t="s">
        <v>2248</v>
      </c>
      <c r="H279" t="s">
        <v>861</v>
      </c>
      <c r="I279" t="s">
        <v>875</v>
      </c>
      <c r="J279" t="s">
        <v>875</v>
      </c>
      <c r="K279" t="s">
        <v>1704</v>
      </c>
      <c r="L279">
        <v>996866969</v>
      </c>
      <c r="M279">
        <v>0</v>
      </c>
      <c r="N279" t="s">
        <v>863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865</v>
      </c>
      <c r="AF279" t="s">
        <v>1413</v>
      </c>
      <c r="AI279" t="s">
        <v>859</v>
      </c>
      <c r="AJ279" t="s">
        <v>1461</v>
      </c>
      <c r="AL279" t="s">
        <v>859</v>
      </c>
      <c r="AM279" t="s">
        <v>1989</v>
      </c>
      <c r="AN279" t="s">
        <v>993</v>
      </c>
      <c r="AO279" s="13">
        <v>3.91</v>
      </c>
      <c r="AP279">
        <v>20250000536680</v>
      </c>
      <c r="AQ279" s="12">
        <v>45678</v>
      </c>
      <c r="AU279" s="17">
        <v>2090346</v>
      </c>
      <c r="AV279">
        <v>2090346</v>
      </c>
      <c r="AW279" s="13">
        <v>418.76</v>
      </c>
      <c r="AZ279" s="19">
        <v>2090347</v>
      </c>
      <c r="BA279" s="18">
        <v>398.9</v>
      </c>
    </row>
    <row r="280" spans="1:53" x14ac:dyDescent="0.3">
      <c r="A280">
        <v>13</v>
      </c>
      <c r="B280">
        <v>1491017</v>
      </c>
      <c r="C280" s="12">
        <v>45580</v>
      </c>
      <c r="D280" s="12">
        <v>45674</v>
      </c>
      <c r="E280" s="12">
        <v>45722</v>
      </c>
      <c r="F280">
        <v>95</v>
      </c>
      <c r="G280" t="s">
        <v>2248</v>
      </c>
      <c r="H280" t="s">
        <v>861</v>
      </c>
      <c r="I280" t="s">
        <v>4103</v>
      </c>
      <c r="J280" t="s">
        <v>4103</v>
      </c>
      <c r="K280" t="s">
        <v>1710</v>
      </c>
      <c r="L280">
        <v>132708153</v>
      </c>
      <c r="M280" t="s">
        <v>3732</v>
      </c>
      <c r="N280" t="s">
        <v>863</v>
      </c>
      <c r="O280">
        <v>684</v>
      </c>
      <c r="P280">
        <v>861</v>
      </c>
      <c r="Q280">
        <v>0</v>
      </c>
      <c r="R280">
        <v>177</v>
      </c>
      <c r="S280">
        <v>0</v>
      </c>
      <c r="T280" t="s">
        <v>865</v>
      </c>
      <c r="U280" t="s">
        <v>1259</v>
      </c>
      <c r="V280" t="s">
        <v>1260</v>
      </c>
      <c r="W280" t="s">
        <v>3073</v>
      </c>
      <c r="X280" t="s">
        <v>3074</v>
      </c>
      <c r="Y280" t="s">
        <v>3215</v>
      </c>
      <c r="Z280" t="s">
        <v>3216</v>
      </c>
      <c r="AA280" t="s">
        <v>3633</v>
      </c>
      <c r="AB280" t="s">
        <v>3634</v>
      </c>
      <c r="AC280" t="s">
        <v>3733</v>
      </c>
      <c r="AD280" t="s">
        <v>3734</v>
      </c>
      <c r="AE280" t="s">
        <v>3735</v>
      </c>
      <c r="AF280" t="s">
        <v>1264</v>
      </c>
      <c r="AH280" t="s">
        <v>3736</v>
      </c>
      <c r="AI280" t="s">
        <v>3737</v>
      </c>
      <c r="AJ280" t="s">
        <v>3738</v>
      </c>
      <c r="AL280" t="s">
        <v>859</v>
      </c>
      <c r="AM280" t="s">
        <v>3739</v>
      </c>
      <c r="AN280" t="s">
        <v>1385</v>
      </c>
      <c r="AO280" s="13">
        <v>731.26</v>
      </c>
      <c r="AP280">
        <v>20250000596415</v>
      </c>
      <c r="AQ280" s="12">
        <v>45679</v>
      </c>
      <c r="AU280" s="17">
        <v>2090347</v>
      </c>
      <c r="AV280">
        <v>2090347</v>
      </c>
      <c r="AW280" s="13">
        <v>398.9</v>
      </c>
      <c r="AZ280" s="19">
        <v>2090348</v>
      </c>
      <c r="BA280" s="18">
        <v>451.72</v>
      </c>
    </row>
    <row r="281" spans="1:53" x14ac:dyDescent="0.3">
      <c r="A281">
        <v>18</v>
      </c>
      <c r="B281">
        <v>1567030</v>
      </c>
      <c r="C281" s="12">
        <v>45588</v>
      </c>
      <c r="D281" s="12">
        <v>45684</v>
      </c>
      <c r="E281" s="12">
        <v>45727</v>
      </c>
      <c r="F281">
        <v>97</v>
      </c>
      <c r="G281" t="s">
        <v>2248</v>
      </c>
      <c r="H281" t="s">
        <v>861</v>
      </c>
      <c r="I281" t="s">
        <v>875</v>
      </c>
      <c r="J281" t="s">
        <v>875</v>
      </c>
      <c r="K281" t="s">
        <v>2270</v>
      </c>
      <c r="L281">
        <v>996866969</v>
      </c>
      <c r="M281">
        <v>0</v>
      </c>
      <c r="N281" t="s">
        <v>863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865</v>
      </c>
      <c r="AF281" t="s">
        <v>1363</v>
      </c>
      <c r="AI281" t="s">
        <v>859</v>
      </c>
      <c r="AJ281" t="s">
        <v>1077</v>
      </c>
      <c r="AL281" t="s">
        <v>859</v>
      </c>
      <c r="AM281" t="s">
        <v>1962</v>
      </c>
      <c r="AN281" t="s">
        <v>1495</v>
      </c>
      <c r="AO281" s="13">
        <v>3.53</v>
      </c>
      <c r="AP281">
        <v>20250000728746</v>
      </c>
      <c r="AQ281" s="12">
        <v>45684</v>
      </c>
      <c r="AU281" s="17">
        <v>2090348</v>
      </c>
      <c r="AV281">
        <v>2090348</v>
      </c>
      <c r="AW281" s="13">
        <v>451.72</v>
      </c>
      <c r="AZ281" s="19">
        <v>2090349</v>
      </c>
      <c r="BA281" s="18">
        <v>438.54</v>
      </c>
    </row>
    <row r="282" spans="1:53" x14ac:dyDescent="0.3">
      <c r="A282">
        <v>22</v>
      </c>
      <c r="B282">
        <v>348173</v>
      </c>
      <c r="C282" s="12">
        <v>45528</v>
      </c>
      <c r="D282" s="12">
        <v>45684</v>
      </c>
      <c r="E282" s="12">
        <v>45733</v>
      </c>
      <c r="F282">
        <v>157</v>
      </c>
      <c r="G282" t="s">
        <v>2248</v>
      </c>
      <c r="H282" t="s">
        <v>861</v>
      </c>
      <c r="I282" t="s">
        <v>2277</v>
      </c>
      <c r="J282" t="s">
        <v>875</v>
      </c>
      <c r="K282" t="s">
        <v>2278</v>
      </c>
      <c r="L282">
        <v>996866969</v>
      </c>
      <c r="M282" t="s">
        <v>688</v>
      </c>
      <c r="N282" t="s">
        <v>863</v>
      </c>
      <c r="O282">
        <v>7</v>
      </c>
      <c r="P282">
        <v>31</v>
      </c>
      <c r="Q282">
        <v>0</v>
      </c>
      <c r="R282">
        <v>24</v>
      </c>
      <c r="S282">
        <v>0</v>
      </c>
      <c r="T282" t="s">
        <v>865</v>
      </c>
      <c r="U282" t="s">
        <v>969</v>
      </c>
      <c r="V282" t="s">
        <v>2414</v>
      </c>
      <c r="AE282" t="s">
        <v>2414</v>
      </c>
      <c r="AF282" t="s">
        <v>2502</v>
      </c>
      <c r="AH282" t="s">
        <v>3351</v>
      </c>
      <c r="AI282" t="s">
        <v>943</v>
      </c>
      <c r="AJ282" t="s">
        <v>3740</v>
      </c>
      <c r="AK282" t="s">
        <v>1080</v>
      </c>
      <c r="AL282" t="s">
        <v>859</v>
      </c>
      <c r="AM282" t="s">
        <v>3741</v>
      </c>
      <c r="AN282" t="s">
        <v>859</v>
      </c>
      <c r="AO282" s="13">
        <v>43.63</v>
      </c>
      <c r="AP282">
        <v>20250000906809</v>
      </c>
      <c r="AQ282" s="12">
        <v>45688</v>
      </c>
      <c r="AU282" s="17">
        <v>2090349</v>
      </c>
      <c r="AV282">
        <v>2090349</v>
      </c>
      <c r="AW282" s="13">
        <v>438.54</v>
      </c>
      <c r="AZ282" s="19">
        <v>2090350</v>
      </c>
      <c r="BA282" s="18">
        <v>431.69</v>
      </c>
    </row>
    <row r="283" spans="1:53" x14ac:dyDescent="0.3">
      <c r="B283">
        <v>1866224</v>
      </c>
      <c r="E283" s="12">
        <v>45679</v>
      </c>
      <c r="G283" t="s">
        <v>2248</v>
      </c>
      <c r="I283" t="s">
        <v>875</v>
      </c>
      <c r="J283" t="s">
        <v>875</v>
      </c>
      <c r="K283" t="s">
        <v>2324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966</v>
      </c>
      <c r="AL283" t="s">
        <v>859</v>
      </c>
      <c r="AM283" t="s">
        <v>966</v>
      </c>
      <c r="AN283" t="s">
        <v>859</v>
      </c>
      <c r="AO283" s="13">
        <v>0.01</v>
      </c>
      <c r="AP283">
        <v>20250000575272</v>
      </c>
      <c r="AQ283" s="12">
        <v>45679</v>
      </c>
      <c r="AU283" s="17">
        <v>2090350</v>
      </c>
      <c r="AV283">
        <v>2090350</v>
      </c>
      <c r="AW283" s="13">
        <v>431.69</v>
      </c>
      <c r="AZ283" s="19">
        <v>2090351</v>
      </c>
      <c r="BA283" s="18">
        <v>483.38</v>
      </c>
    </row>
    <row r="284" spans="1:53" x14ac:dyDescent="0.3">
      <c r="B284">
        <v>2144991</v>
      </c>
      <c r="E284" s="12">
        <v>45679</v>
      </c>
      <c r="G284" t="s">
        <v>2248</v>
      </c>
      <c r="I284" t="s">
        <v>875</v>
      </c>
      <c r="J284" t="s">
        <v>875</v>
      </c>
      <c r="K284" t="s">
        <v>2327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964</v>
      </c>
      <c r="AL284" t="s">
        <v>859</v>
      </c>
      <c r="AM284" t="s">
        <v>964</v>
      </c>
      <c r="AN284" t="s">
        <v>859</v>
      </c>
      <c r="AO284" s="13">
        <v>0.02</v>
      </c>
      <c r="AP284">
        <v>20250000575267</v>
      </c>
      <c r="AQ284" s="12">
        <v>45679</v>
      </c>
      <c r="AU284" s="17">
        <v>2090351</v>
      </c>
      <c r="AV284">
        <v>2090351</v>
      </c>
      <c r="AW284" s="13">
        <v>483.38</v>
      </c>
      <c r="AZ284" s="19">
        <v>2090352</v>
      </c>
      <c r="BA284" s="18">
        <v>484.21</v>
      </c>
    </row>
    <row r="285" spans="1:53" x14ac:dyDescent="0.3">
      <c r="B285">
        <v>1910182</v>
      </c>
      <c r="E285" s="12">
        <v>45679</v>
      </c>
      <c r="G285" t="s">
        <v>2248</v>
      </c>
      <c r="I285" t="s">
        <v>2328</v>
      </c>
      <c r="J285" t="s">
        <v>875</v>
      </c>
      <c r="K285" t="s">
        <v>2329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964</v>
      </c>
      <c r="AL285" t="s">
        <v>859</v>
      </c>
      <c r="AM285" t="s">
        <v>964</v>
      </c>
      <c r="AN285" t="s">
        <v>859</v>
      </c>
      <c r="AO285" s="13">
        <v>0.02</v>
      </c>
      <c r="AP285">
        <v>20250000575265</v>
      </c>
      <c r="AQ285" s="12">
        <v>45679</v>
      </c>
      <c r="AU285" s="17">
        <v>2090352</v>
      </c>
      <c r="AV285">
        <v>2090352</v>
      </c>
      <c r="AW285" s="13">
        <v>484.21</v>
      </c>
      <c r="AZ285" s="19">
        <v>2090353</v>
      </c>
      <c r="BA285" s="18">
        <v>326.14</v>
      </c>
    </row>
    <row r="286" spans="1:53" x14ac:dyDescent="0.3">
      <c r="B286">
        <v>1910183</v>
      </c>
      <c r="E286" s="12">
        <v>45679</v>
      </c>
      <c r="G286" t="s">
        <v>2248</v>
      </c>
      <c r="I286" t="s">
        <v>2328</v>
      </c>
      <c r="J286" t="s">
        <v>875</v>
      </c>
      <c r="K286" t="s">
        <v>2329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964</v>
      </c>
      <c r="AL286" t="s">
        <v>859</v>
      </c>
      <c r="AM286" t="s">
        <v>964</v>
      </c>
      <c r="AN286" t="s">
        <v>859</v>
      </c>
      <c r="AO286" s="13">
        <v>0.02</v>
      </c>
      <c r="AP286">
        <v>20250000575266</v>
      </c>
      <c r="AQ286" s="12">
        <v>45679</v>
      </c>
      <c r="AU286" s="17">
        <v>2090353</v>
      </c>
      <c r="AV286">
        <v>2090353</v>
      </c>
      <c r="AW286" s="13">
        <v>326.14</v>
      </c>
      <c r="AZ286" s="19">
        <v>2126081</v>
      </c>
      <c r="BA286" s="18">
        <v>3.97</v>
      </c>
    </row>
    <row r="287" spans="1:53" x14ac:dyDescent="0.3">
      <c r="B287">
        <v>1652074</v>
      </c>
      <c r="E287" s="12">
        <v>45679</v>
      </c>
      <c r="G287" t="s">
        <v>2248</v>
      </c>
      <c r="I287" t="s">
        <v>875</v>
      </c>
      <c r="J287" t="s">
        <v>875</v>
      </c>
      <c r="K287" t="s">
        <v>2331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964</v>
      </c>
      <c r="AL287" t="s">
        <v>859</v>
      </c>
      <c r="AM287" t="s">
        <v>964</v>
      </c>
      <c r="AN287" t="s">
        <v>859</v>
      </c>
      <c r="AO287" s="13">
        <v>0.02</v>
      </c>
      <c r="AP287">
        <v>20250000575251</v>
      </c>
      <c r="AQ287" s="12">
        <v>45679</v>
      </c>
      <c r="AU287" s="17">
        <v>2126081</v>
      </c>
      <c r="AV287">
        <v>2126081</v>
      </c>
      <c r="AW287" s="13">
        <v>3.97</v>
      </c>
      <c r="AZ287" s="19">
        <v>2126082</v>
      </c>
      <c r="BA287" s="18">
        <v>3.97</v>
      </c>
    </row>
    <row r="288" spans="1:53" x14ac:dyDescent="0.3">
      <c r="B288">
        <v>1785339</v>
      </c>
      <c r="E288" s="12">
        <v>45679</v>
      </c>
      <c r="G288" t="s">
        <v>2248</v>
      </c>
      <c r="I288" t="s">
        <v>875</v>
      </c>
      <c r="J288" t="s">
        <v>875</v>
      </c>
      <c r="K288" t="s">
        <v>2331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>
        <v>20250000575252</v>
      </c>
      <c r="AQ288" s="12">
        <v>45679</v>
      </c>
      <c r="AU288" s="17">
        <v>2126082</v>
      </c>
      <c r="AV288">
        <v>2126082</v>
      </c>
      <c r="AW288" s="13">
        <v>3.97</v>
      </c>
      <c r="AZ288" s="19">
        <v>2126083</v>
      </c>
      <c r="BA288" s="18">
        <v>3.54</v>
      </c>
    </row>
    <row r="289" spans="1:53" x14ac:dyDescent="0.3">
      <c r="B289">
        <v>1785340</v>
      </c>
      <c r="E289" s="12">
        <v>45679</v>
      </c>
      <c r="G289" t="s">
        <v>2248</v>
      </c>
      <c r="I289" t="s">
        <v>875</v>
      </c>
      <c r="J289" t="s">
        <v>875</v>
      </c>
      <c r="K289" t="s">
        <v>2331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>
        <v>20250000575253</v>
      </c>
      <c r="AQ289" s="12">
        <v>45679</v>
      </c>
      <c r="AU289" s="17">
        <v>2126083</v>
      </c>
      <c r="AV289">
        <v>2126083</v>
      </c>
      <c r="AW289" s="13">
        <v>3.54</v>
      </c>
      <c r="AZ289" s="19">
        <v>2126084</v>
      </c>
      <c r="BA289" s="18">
        <v>3.49</v>
      </c>
    </row>
    <row r="290" spans="1:53" x14ac:dyDescent="0.3">
      <c r="B290">
        <v>1785341</v>
      </c>
      <c r="E290" s="12">
        <v>45679</v>
      </c>
      <c r="G290" t="s">
        <v>2248</v>
      </c>
      <c r="I290" t="s">
        <v>875</v>
      </c>
      <c r="J290" t="s">
        <v>875</v>
      </c>
      <c r="K290" t="s">
        <v>2331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>
        <v>20250000575254</v>
      </c>
      <c r="AQ290" s="12">
        <v>45679</v>
      </c>
      <c r="AU290" s="17">
        <v>2126084</v>
      </c>
      <c r="AV290">
        <v>2126084</v>
      </c>
      <c r="AW290" s="13">
        <v>3.49</v>
      </c>
      <c r="AZ290" s="19">
        <v>2131105</v>
      </c>
      <c r="BA290" s="18">
        <v>13.87</v>
      </c>
    </row>
    <row r="291" spans="1:53" x14ac:dyDescent="0.3">
      <c r="B291">
        <v>1785342</v>
      </c>
      <c r="E291" s="12">
        <v>45679</v>
      </c>
      <c r="G291" t="s">
        <v>2248</v>
      </c>
      <c r="I291" t="s">
        <v>875</v>
      </c>
      <c r="J291" t="s">
        <v>875</v>
      </c>
      <c r="K291" t="s">
        <v>2331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964</v>
      </c>
      <c r="AL291" t="s">
        <v>859</v>
      </c>
      <c r="AM291" t="s">
        <v>964</v>
      </c>
      <c r="AN291" t="s">
        <v>859</v>
      </c>
      <c r="AO291" s="13">
        <v>0.02</v>
      </c>
      <c r="AP291">
        <v>20250000575255</v>
      </c>
      <c r="AQ291" s="12">
        <v>45679</v>
      </c>
      <c r="AU291" s="17">
        <v>2131105</v>
      </c>
      <c r="AV291">
        <v>2131105</v>
      </c>
      <c r="AW291" s="13">
        <v>13.87</v>
      </c>
      <c r="AZ291" s="19">
        <v>2136913</v>
      </c>
      <c r="BA291" s="18">
        <v>41.17</v>
      </c>
    </row>
    <row r="292" spans="1:53" x14ac:dyDescent="0.3">
      <c r="B292">
        <v>1785343</v>
      </c>
      <c r="E292" s="12">
        <v>45679</v>
      </c>
      <c r="G292" t="s">
        <v>2248</v>
      </c>
      <c r="I292" t="s">
        <v>875</v>
      </c>
      <c r="J292" t="s">
        <v>875</v>
      </c>
      <c r="K292" t="s">
        <v>2331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964</v>
      </c>
      <c r="AL292" t="s">
        <v>859</v>
      </c>
      <c r="AM292" t="s">
        <v>964</v>
      </c>
      <c r="AN292" t="s">
        <v>859</v>
      </c>
      <c r="AO292" s="13">
        <v>0.02</v>
      </c>
      <c r="AP292">
        <v>20250000575256</v>
      </c>
      <c r="AQ292" s="12">
        <v>45679</v>
      </c>
      <c r="AU292" s="17">
        <v>2136913</v>
      </c>
      <c r="AV292">
        <v>2136913</v>
      </c>
      <c r="AW292" s="13">
        <v>41.17</v>
      </c>
      <c r="AZ292" s="19">
        <v>2138934</v>
      </c>
      <c r="BA292" s="18">
        <v>12.59</v>
      </c>
    </row>
    <row r="293" spans="1:53" x14ac:dyDescent="0.3">
      <c r="B293">
        <v>1519000</v>
      </c>
      <c r="E293" s="12">
        <v>41278</v>
      </c>
      <c r="G293" t="s">
        <v>2248</v>
      </c>
      <c r="I293" t="s">
        <v>875</v>
      </c>
      <c r="J293" t="s">
        <v>875</v>
      </c>
      <c r="K293" t="s">
        <v>3742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1625</v>
      </c>
      <c r="AI293" t="s">
        <v>859</v>
      </c>
      <c r="AK293" t="s">
        <v>1399</v>
      </c>
      <c r="AL293" t="s">
        <v>859</v>
      </c>
      <c r="AM293" t="s">
        <v>1399</v>
      </c>
      <c r="AN293" t="s">
        <v>859</v>
      </c>
      <c r="AO293" s="13">
        <v>0.25</v>
      </c>
      <c r="AP293">
        <v>20130000104333</v>
      </c>
      <c r="AQ293" s="12">
        <v>41278</v>
      </c>
      <c r="AU293" s="17">
        <v>2138934</v>
      </c>
      <c r="AV293">
        <v>2138934</v>
      </c>
      <c r="AW293" s="13">
        <v>12.59</v>
      </c>
      <c r="AZ293" s="19">
        <v>2144991</v>
      </c>
      <c r="BA293" s="18">
        <v>0.02</v>
      </c>
    </row>
    <row r="294" spans="1:53" x14ac:dyDescent="0.3">
      <c r="A294">
        <v>54</v>
      </c>
      <c r="B294">
        <v>1519000</v>
      </c>
      <c r="C294" s="12">
        <v>40872</v>
      </c>
      <c r="D294" s="12">
        <v>41338</v>
      </c>
      <c r="E294" s="12">
        <v>41374</v>
      </c>
      <c r="F294">
        <v>467</v>
      </c>
      <c r="G294" t="s">
        <v>2248</v>
      </c>
      <c r="H294" t="s">
        <v>861</v>
      </c>
      <c r="I294" t="s">
        <v>875</v>
      </c>
      <c r="J294" t="s">
        <v>875</v>
      </c>
      <c r="K294" t="s">
        <v>3742</v>
      </c>
      <c r="L294">
        <v>996866969</v>
      </c>
      <c r="M294" t="s">
        <v>3743</v>
      </c>
      <c r="N294" t="s">
        <v>863</v>
      </c>
      <c r="O294">
        <v>74</v>
      </c>
      <c r="P294">
        <v>74</v>
      </c>
      <c r="Q294" t="s">
        <v>3744</v>
      </c>
      <c r="R294">
        <v>0</v>
      </c>
      <c r="S294">
        <v>0</v>
      </c>
      <c r="T294" t="s">
        <v>865</v>
      </c>
      <c r="U294" t="s">
        <v>1039</v>
      </c>
      <c r="V294" t="s">
        <v>1381</v>
      </c>
      <c r="AE294" t="s">
        <v>1381</v>
      </c>
      <c r="AF294" t="s">
        <v>1364</v>
      </c>
      <c r="AG294" t="s">
        <v>966</v>
      </c>
      <c r="AH294" t="s">
        <v>1164</v>
      </c>
      <c r="AI294" t="s">
        <v>1157</v>
      </c>
      <c r="AJ294" t="s">
        <v>1510</v>
      </c>
      <c r="AL294" t="s">
        <v>2984</v>
      </c>
      <c r="AM294" t="s">
        <v>3745</v>
      </c>
      <c r="AN294" t="s">
        <v>859</v>
      </c>
      <c r="AO294" s="13">
        <v>6.75</v>
      </c>
      <c r="AP294">
        <v>20130001986244</v>
      </c>
      <c r="AQ294" s="12">
        <v>41352</v>
      </c>
      <c r="AU294" s="17">
        <v>2144991</v>
      </c>
      <c r="AV294">
        <v>2144991</v>
      </c>
      <c r="AW294" s="13">
        <v>0.02</v>
      </c>
      <c r="AZ294" s="19">
        <v>2152638</v>
      </c>
      <c r="BA294" s="18">
        <v>0.04</v>
      </c>
    </row>
    <row r="295" spans="1:53" x14ac:dyDescent="0.3">
      <c r="A295">
        <v>54</v>
      </c>
      <c r="B295">
        <v>1519000</v>
      </c>
      <c r="C295" s="12">
        <v>41339</v>
      </c>
      <c r="D295" s="12">
        <v>41437</v>
      </c>
      <c r="E295" s="12">
        <v>41466</v>
      </c>
      <c r="F295">
        <v>99</v>
      </c>
      <c r="G295" t="s">
        <v>2248</v>
      </c>
      <c r="H295" t="s">
        <v>861</v>
      </c>
      <c r="I295" t="s">
        <v>875</v>
      </c>
      <c r="J295" t="s">
        <v>875</v>
      </c>
      <c r="K295" t="s">
        <v>3742</v>
      </c>
      <c r="L295">
        <v>996866969</v>
      </c>
      <c r="M295" t="s">
        <v>3743</v>
      </c>
      <c r="N295" t="s">
        <v>863</v>
      </c>
      <c r="O295">
        <v>74</v>
      </c>
      <c r="P295">
        <v>74</v>
      </c>
      <c r="Q295" t="s">
        <v>1389</v>
      </c>
      <c r="R295">
        <v>0</v>
      </c>
      <c r="S295">
        <v>0</v>
      </c>
      <c r="T295" t="s">
        <v>865</v>
      </c>
      <c r="U295" t="s">
        <v>1390</v>
      </c>
      <c r="V295" t="s">
        <v>1602</v>
      </c>
      <c r="AE295" t="s">
        <v>1602</v>
      </c>
      <c r="AF295" t="s">
        <v>1545</v>
      </c>
      <c r="AG295" t="s">
        <v>1431</v>
      </c>
      <c r="AH295" t="s">
        <v>1880</v>
      </c>
      <c r="AI295" t="s">
        <v>1123</v>
      </c>
      <c r="AJ295" t="s">
        <v>1881</v>
      </c>
      <c r="AL295" t="s">
        <v>902</v>
      </c>
      <c r="AM295" t="s">
        <v>903</v>
      </c>
      <c r="AN295" t="s">
        <v>859</v>
      </c>
      <c r="AO295" s="13">
        <v>8</v>
      </c>
      <c r="AP295">
        <v>20130004725887</v>
      </c>
      <c r="AQ295" s="12">
        <v>41444</v>
      </c>
      <c r="AU295" s="17">
        <v>2152638</v>
      </c>
      <c r="AV295">
        <v>2152638</v>
      </c>
      <c r="AW295" s="13">
        <v>0.04</v>
      </c>
      <c r="AZ295" s="19">
        <v>2156948</v>
      </c>
      <c r="BA295" s="18">
        <v>0.02</v>
      </c>
    </row>
    <row r="296" spans="1:53" x14ac:dyDescent="0.3">
      <c r="A296">
        <v>54</v>
      </c>
      <c r="B296">
        <v>1519000</v>
      </c>
      <c r="C296" s="12">
        <v>41438</v>
      </c>
      <c r="D296" s="12">
        <v>41534</v>
      </c>
      <c r="E296" s="12">
        <v>41564</v>
      </c>
      <c r="F296">
        <v>97</v>
      </c>
      <c r="G296" t="s">
        <v>2248</v>
      </c>
      <c r="H296" t="s">
        <v>861</v>
      </c>
      <c r="I296" t="s">
        <v>875</v>
      </c>
      <c r="J296" t="s">
        <v>875</v>
      </c>
      <c r="K296" t="s">
        <v>3742</v>
      </c>
      <c r="L296">
        <v>996866969</v>
      </c>
      <c r="M296" t="s">
        <v>3743</v>
      </c>
      <c r="N296" t="s">
        <v>863</v>
      </c>
      <c r="O296">
        <v>0</v>
      </c>
      <c r="P296">
        <v>0</v>
      </c>
      <c r="Q296" t="s">
        <v>1395</v>
      </c>
      <c r="R296">
        <v>0</v>
      </c>
      <c r="S296">
        <v>1</v>
      </c>
      <c r="T296" t="s">
        <v>865</v>
      </c>
      <c r="U296" t="s">
        <v>1361</v>
      </c>
      <c r="V296" t="s">
        <v>1580</v>
      </c>
      <c r="AE296" t="s">
        <v>1580</v>
      </c>
      <c r="AF296" t="s">
        <v>1562</v>
      </c>
      <c r="AG296" t="s">
        <v>1431</v>
      </c>
      <c r="AH296" t="s">
        <v>1156</v>
      </c>
      <c r="AI296" t="s">
        <v>1123</v>
      </c>
      <c r="AJ296" t="s">
        <v>1581</v>
      </c>
      <c r="AL296" t="s">
        <v>1582</v>
      </c>
      <c r="AM296" t="s">
        <v>903</v>
      </c>
      <c r="AN296" t="s">
        <v>859</v>
      </c>
      <c r="AO296" s="13">
        <v>8</v>
      </c>
      <c r="AP296">
        <v>20130007338807</v>
      </c>
      <c r="AQ296" s="12">
        <v>41542</v>
      </c>
      <c r="AU296" s="17">
        <v>2156948</v>
      </c>
      <c r="AV296">
        <v>2156948</v>
      </c>
      <c r="AW296" s="13">
        <v>0.02</v>
      </c>
      <c r="AZ296" s="19">
        <v>2169499</v>
      </c>
      <c r="BA296" s="18">
        <v>0.01</v>
      </c>
    </row>
    <row r="297" spans="1:53" x14ac:dyDescent="0.3">
      <c r="A297">
        <v>54</v>
      </c>
      <c r="B297">
        <v>1519000</v>
      </c>
      <c r="C297" s="12">
        <v>41438</v>
      </c>
      <c r="D297" s="12">
        <v>41619</v>
      </c>
      <c r="E297" s="12">
        <v>41656</v>
      </c>
      <c r="F297">
        <v>182</v>
      </c>
      <c r="G297" t="s">
        <v>2248</v>
      </c>
      <c r="H297" t="s">
        <v>861</v>
      </c>
      <c r="I297" t="s">
        <v>875</v>
      </c>
      <c r="J297" t="s">
        <v>875</v>
      </c>
      <c r="K297" t="s">
        <v>3742</v>
      </c>
      <c r="L297">
        <v>996866969</v>
      </c>
      <c r="M297" t="s">
        <v>3743</v>
      </c>
      <c r="N297" t="s">
        <v>863</v>
      </c>
      <c r="O297">
        <v>74</v>
      </c>
      <c r="P297">
        <v>74</v>
      </c>
      <c r="Q297" t="s">
        <v>2521</v>
      </c>
      <c r="R297">
        <v>0</v>
      </c>
      <c r="S297">
        <v>0</v>
      </c>
      <c r="T297" t="s">
        <v>865</v>
      </c>
      <c r="U297" t="s">
        <v>1499</v>
      </c>
      <c r="V297" t="s">
        <v>1391</v>
      </c>
      <c r="AE297" t="s">
        <v>1391</v>
      </c>
      <c r="AF297" t="s">
        <v>1912</v>
      </c>
      <c r="AG297" t="s">
        <v>964</v>
      </c>
      <c r="AH297" t="s">
        <v>1393</v>
      </c>
      <c r="AI297" t="s">
        <v>895</v>
      </c>
      <c r="AJ297" t="s">
        <v>1077</v>
      </c>
      <c r="AL297" t="s">
        <v>870</v>
      </c>
      <c r="AM297" t="s">
        <v>1037</v>
      </c>
      <c r="AN297" t="s">
        <v>859</v>
      </c>
      <c r="AO297" s="13">
        <v>7</v>
      </c>
      <c r="AP297">
        <v>20130010005042</v>
      </c>
      <c r="AQ297" s="12">
        <v>41628</v>
      </c>
      <c r="AU297" s="17">
        <v>2169499</v>
      </c>
      <c r="AV297">
        <v>2169499</v>
      </c>
      <c r="AW297" s="13">
        <v>0.01</v>
      </c>
      <c r="AZ297" s="19">
        <v>2176585</v>
      </c>
      <c r="BA297" s="18">
        <v>8.85</v>
      </c>
    </row>
    <row r="298" spans="1:53" x14ac:dyDescent="0.3">
      <c r="A298">
        <v>54</v>
      </c>
      <c r="B298">
        <v>1519000</v>
      </c>
      <c r="C298" s="12">
        <v>41620</v>
      </c>
      <c r="D298" s="12">
        <v>41715</v>
      </c>
      <c r="E298" s="12">
        <v>41743</v>
      </c>
      <c r="F298">
        <v>96</v>
      </c>
      <c r="G298" t="s">
        <v>2248</v>
      </c>
      <c r="H298" t="s">
        <v>861</v>
      </c>
      <c r="I298" t="s">
        <v>875</v>
      </c>
      <c r="J298" t="s">
        <v>875</v>
      </c>
      <c r="K298" t="s">
        <v>3742</v>
      </c>
      <c r="L298">
        <v>996866969</v>
      </c>
      <c r="M298" t="s">
        <v>3743</v>
      </c>
      <c r="N298" t="s">
        <v>863</v>
      </c>
      <c r="O298">
        <v>74</v>
      </c>
      <c r="P298">
        <v>74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2081</v>
      </c>
      <c r="AE298" t="s">
        <v>2081</v>
      </c>
      <c r="AF298" t="s">
        <v>2089</v>
      </c>
      <c r="AG298" t="s">
        <v>964</v>
      </c>
      <c r="AH298" t="s">
        <v>1577</v>
      </c>
      <c r="AI298" t="s">
        <v>895</v>
      </c>
      <c r="AJ298" t="s">
        <v>1402</v>
      </c>
      <c r="AL298" t="s">
        <v>2984</v>
      </c>
      <c r="AM298" t="s">
        <v>903</v>
      </c>
      <c r="AN298" t="s">
        <v>859</v>
      </c>
      <c r="AO298" s="13">
        <v>8</v>
      </c>
      <c r="AP298">
        <v>20140002387167</v>
      </c>
      <c r="AQ298" s="12">
        <v>41719</v>
      </c>
      <c r="AU298" s="17">
        <v>2176585</v>
      </c>
      <c r="AV298">
        <v>2176585</v>
      </c>
      <c r="AW298" s="13">
        <v>8.85</v>
      </c>
      <c r="AZ298" s="19">
        <v>2176586</v>
      </c>
      <c r="BA298" s="18">
        <v>8.56</v>
      </c>
    </row>
    <row r="299" spans="1:53" x14ac:dyDescent="0.3">
      <c r="A299">
        <v>54</v>
      </c>
      <c r="B299">
        <v>1519000</v>
      </c>
      <c r="C299" s="12">
        <v>41716</v>
      </c>
      <c r="D299" s="12">
        <v>41789</v>
      </c>
      <c r="E299" s="12">
        <v>41831</v>
      </c>
      <c r="F299">
        <v>74</v>
      </c>
      <c r="G299" t="s">
        <v>2248</v>
      </c>
      <c r="H299" t="s">
        <v>861</v>
      </c>
      <c r="I299" t="s">
        <v>875</v>
      </c>
      <c r="J299" t="s">
        <v>875</v>
      </c>
      <c r="K299" t="s">
        <v>3742</v>
      </c>
      <c r="L299">
        <v>996866969</v>
      </c>
      <c r="M299" t="s">
        <v>3743</v>
      </c>
      <c r="N299" t="s">
        <v>863</v>
      </c>
      <c r="O299">
        <v>0</v>
      </c>
      <c r="P299">
        <v>0</v>
      </c>
      <c r="Q299" t="s">
        <v>1824</v>
      </c>
      <c r="R299">
        <v>0</v>
      </c>
      <c r="S299">
        <v>1</v>
      </c>
      <c r="T299" t="s">
        <v>865</v>
      </c>
      <c r="U299" t="s">
        <v>1977</v>
      </c>
      <c r="V299" t="s">
        <v>1591</v>
      </c>
      <c r="AE299" t="s">
        <v>1591</v>
      </c>
      <c r="AF299" t="s">
        <v>936</v>
      </c>
      <c r="AG299" t="s">
        <v>964</v>
      </c>
      <c r="AH299" t="s">
        <v>926</v>
      </c>
      <c r="AI299" t="s">
        <v>1321</v>
      </c>
      <c r="AJ299" t="s">
        <v>1091</v>
      </c>
      <c r="AL299" t="s">
        <v>925</v>
      </c>
      <c r="AM299" t="s">
        <v>1037</v>
      </c>
      <c r="AN299" t="s">
        <v>859</v>
      </c>
      <c r="AO299" s="13">
        <v>7</v>
      </c>
      <c r="AP299">
        <v>20140005053708</v>
      </c>
      <c r="AQ299" s="12">
        <v>41809</v>
      </c>
      <c r="AU299" s="17">
        <v>2176586</v>
      </c>
      <c r="AV299">
        <v>2176586</v>
      </c>
      <c r="AW299" s="13">
        <v>8.56</v>
      </c>
      <c r="AZ299" s="19">
        <v>2202038</v>
      </c>
      <c r="BA299" s="18">
        <v>5.89</v>
      </c>
    </row>
    <row r="300" spans="1:53" x14ac:dyDescent="0.3">
      <c r="A300">
        <v>54</v>
      </c>
      <c r="B300">
        <v>1519000</v>
      </c>
      <c r="C300" s="12">
        <v>41716</v>
      </c>
      <c r="D300" s="12">
        <v>41885</v>
      </c>
      <c r="E300" s="12">
        <v>41920</v>
      </c>
      <c r="F300">
        <v>170</v>
      </c>
      <c r="G300" t="s">
        <v>2248</v>
      </c>
      <c r="H300" t="s">
        <v>861</v>
      </c>
      <c r="I300" t="s">
        <v>875</v>
      </c>
      <c r="J300" t="s">
        <v>875</v>
      </c>
      <c r="K300" t="s">
        <v>3742</v>
      </c>
      <c r="L300">
        <v>996866969</v>
      </c>
      <c r="M300" t="s">
        <v>3743</v>
      </c>
      <c r="N300" t="s">
        <v>863</v>
      </c>
      <c r="O300">
        <v>74</v>
      </c>
      <c r="P300">
        <v>74</v>
      </c>
      <c r="Q300" t="s">
        <v>3746</v>
      </c>
      <c r="R300">
        <v>0</v>
      </c>
      <c r="S300">
        <v>0</v>
      </c>
      <c r="T300" t="s">
        <v>865</v>
      </c>
      <c r="U300" t="s">
        <v>1412</v>
      </c>
      <c r="V300" t="s">
        <v>944</v>
      </c>
      <c r="AE300" t="s">
        <v>944</v>
      </c>
      <c r="AF300" t="s">
        <v>1413</v>
      </c>
      <c r="AG300" t="s">
        <v>964</v>
      </c>
      <c r="AH300" t="s">
        <v>1414</v>
      </c>
      <c r="AI300" t="s">
        <v>1350</v>
      </c>
      <c r="AJ300" t="s">
        <v>1402</v>
      </c>
      <c r="AL300" t="s">
        <v>1585</v>
      </c>
      <c r="AM300" t="s">
        <v>903</v>
      </c>
      <c r="AN300" t="s">
        <v>859</v>
      </c>
      <c r="AO300" s="13">
        <v>8</v>
      </c>
      <c r="AP300">
        <v>20140007706945</v>
      </c>
      <c r="AQ300" s="12">
        <v>41898</v>
      </c>
      <c r="AU300" s="17">
        <v>2202038</v>
      </c>
      <c r="AV300">
        <v>2202038</v>
      </c>
      <c r="AW300" s="13">
        <v>5.89</v>
      </c>
      <c r="AZ300" s="19">
        <v>2290166</v>
      </c>
      <c r="BA300" s="18">
        <v>0.01</v>
      </c>
    </row>
    <row r="301" spans="1:53" x14ac:dyDescent="0.3">
      <c r="A301">
        <v>54</v>
      </c>
      <c r="B301">
        <v>1519000</v>
      </c>
      <c r="C301" s="12">
        <v>41886</v>
      </c>
      <c r="D301" s="12">
        <v>41983</v>
      </c>
      <c r="E301" s="12">
        <v>42018</v>
      </c>
      <c r="F301">
        <v>98</v>
      </c>
      <c r="G301" t="s">
        <v>2248</v>
      </c>
      <c r="H301" t="s">
        <v>861</v>
      </c>
      <c r="I301" t="s">
        <v>875</v>
      </c>
      <c r="J301" t="s">
        <v>875</v>
      </c>
      <c r="K301" t="s">
        <v>3742</v>
      </c>
      <c r="L301">
        <v>996866969</v>
      </c>
      <c r="M301" t="s">
        <v>3743</v>
      </c>
      <c r="N301" t="s">
        <v>863</v>
      </c>
      <c r="O301">
        <v>74</v>
      </c>
      <c r="P301">
        <v>74</v>
      </c>
      <c r="Q301" t="s">
        <v>1360</v>
      </c>
      <c r="R301">
        <v>0</v>
      </c>
      <c r="S301">
        <v>0</v>
      </c>
      <c r="T301" t="s">
        <v>865</v>
      </c>
      <c r="U301" t="s">
        <v>1361</v>
      </c>
      <c r="V301" t="s">
        <v>1362</v>
      </c>
      <c r="AE301" t="s">
        <v>1362</v>
      </c>
      <c r="AF301" t="s">
        <v>1653</v>
      </c>
      <c r="AG301" t="s">
        <v>964</v>
      </c>
      <c r="AH301" t="s">
        <v>1364</v>
      </c>
      <c r="AI301" t="s">
        <v>895</v>
      </c>
      <c r="AJ301" t="s">
        <v>1890</v>
      </c>
      <c r="AL301" t="s">
        <v>1042</v>
      </c>
      <c r="AM301" t="s">
        <v>1050</v>
      </c>
      <c r="AN301" t="s">
        <v>859</v>
      </c>
      <c r="AO301" s="13">
        <v>9</v>
      </c>
      <c r="AP301">
        <v>20140010433539</v>
      </c>
      <c r="AQ301" s="12">
        <v>41990</v>
      </c>
      <c r="AU301" s="17">
        <v>2290166</v>
      </c>
      <c r="AV301">
        <v>2290166</v>
      </c>
      <c r="AW301" s="13">
        <v>0.01</v>
      </c>
      <c r="AZ301" s="19">
        <v>8619272</v>
      </c>
      <c r="BA301" s="18">
        <v>0.19</v>
      </c>
    </row>
    <row r="302" spans="1:53" x14ac:dyDescent="0.3">
      <c r="A302">
        <v>54</v>
      </c>
      <c r="B302">
        <v>1519000</v>
      </c>
      <c r="C302" s="12">
        <v>41984</v>
      </c>
      <c r="D302" s="12">
        <v>42082</v>
      </c>
      <c r="E302" s="12">
        <v>42132</v>
      </c>
      <c r="F302">
        <v>99</v>
      </c>
      <c r="G302" t="s">
        <v>2248</v>
      </c>
      <c r="H302" t="s">
        <v>861</v>
      </c>
      <c r="I302" t="s">
        <v>875</v>
      </c>
      <c r="J302" t="s">
        <v>875</v>
      </c>
      <c r="K302" t="s">
        <v>3742</v>
      </c>
      <c r="L302">
        <v>996866969</v>
      </c>
      <c r="M302" t="s">
        <v>3743</v>
      </c>
      <c r="N302" t="s">
        <v>863</v>
      </c>
      <c r="O302">
        <v>74</v>
      </c>
      <c r="P302">
        <v>74</v>
      </c>
      <c r="Q302" t="s">
        <v>1389</v>
      </c>
      <c r="R302">
        <v>0</v>
      </c>
      <c r="S302">
        <v>0</v>
      </c>
      <c r="T302" t="s">
        <v>865</v>
      </c>
      <c r="U302" t="s">
        <v>1390</v>
      </c>
      <c r="V302" t="s">
        <v>1391</v>
      </c>
      <c r="AE302" t="s">
        <v>1391</v>
      </c>
      <c r="AF302" t="s">
        <v>1392</v>
      </c>
      <c r="AH302" t="s">
        <v>1393</v>
      </c>
      <c r="AI302" t="s">
        <v>895</v>
      </c>
      <c r="AJ302" t="s">
        <v>1351</v>
      </c>
      <c r="AL302" t="s">
        <v>1385</v>
      </c>
      <c r="AM302" t="s">
        <v>1050</v>
      </c>
      <c r="AN302" t="s">
        <v>859</v>
      </c>
      <c r="AO302" s="13">
        <v>9</v>
      </c>
      <c r="AP302">
        <v>20150002380787</v>
      </c>
      <c r="AQ302" s="12">
        <v>42090</v>
      </c>
      <c r="AU302" s="17">
        <v>8619272</v>
      </c>
      <c r="AV302">
        <v>8619272</v>
      </c>
      <c r="AW302" s="13">
        <v>0.19</v>
      </c>
    </row>
    <row r="303" spans="1:53" x14ac:dyDescent="0.3">
      <c r="A303">
        <v>54</v>
      </c>
      <c r="B303">
        <v>1519000</v>
      </c>
      <c r="C303" s="12">
        <v>42083</v>
      </c>
      <c r="D303" s="12">
        <v>42174</v>
      </c>
      <c r="E303" s="12">
        <v>42222</v>
      </c>
      <c r="F303">
        <v>92</v>
      </c>
      <c r="G303" t="s">
        <v>2248</v>
      </c>
      <c r="H303" t="s">
        <v>861</v>
      </c>
      <c r="I303" t="s">
        <v>875</v>
      </c>
      <c r="J303" t="s">
        <v>875</v>
      </c>
      <c r="K303" t="s">
        <v>3742</v>
      </c>
      <c r="L303">
        <v>996866969</v>
      </c>
      <c r="M303" t="s">
        <v>3743</v>
      </c>
      <c r="N303" t="s">
        <v>863</v>
      </c>
      <c r="O303">
        <v>74</v>
      </c>
      <c r="P303">
        <v>74</v>
      </c>
      <c r="Q303" t="s">
        <v>1038</v>
      </c>
      <c r="R303">
        <v>0</v>
      </c>
      <c r="S303">
        <v>0</v>
      </c>
      <c r="T303" t="s">
        <v>865</v>
      </c>
      <c r="U303" t="s">
        <v>1039</v>
      </c>
      <c r="V303" t="s">
        <v>1040</v>
      </c>
      <c r="AE303" t="s">
        <v>1040</v>
      </c>
      <c r="AF303" t="s">
        <v>940</v>
      </c>
      <c r="AH303" t="s">
        <v>1041</v>
      </c>
      <c r="AI303" t="s">
        <v>1042</v>
      </c>
      <c r="AJ303" t="s">
        <v>871</v>
      </c>
      <c r="AL303" t="s">
        <v>1270</v>
      </c>
      <c r="AM303" t="s">
        <v>903</v>
      </c>
      <c r="AN303" t="s">
        <v>859</v>
      </c>
      <c r="AO303" s="13">
        <v>8</v>
      </c>
      <c r="AP303">
        <v>20150005268535</v>
      </c>
      <c r="AQ303" s="12">
        <v>42180</v>
      </c>
      <c r="AU303" s="17" t="s">
        <v>4051</v>
      </c>
      <c r="AV303">
        <v>878889035</v>
      </c>
      <c r="AW303" s="13">
        <v>39764.760000000017</v>
      </c>
    </row>
    <row r="304" spans="1:53" x14ac:dyDescent="0.3">
      <c r="A304">
        <v>54</v>
      </c>
      <c r="B304">
        <v>1519000</v>
      </c>
      <c r="C304" s="12">
        <v>42175</v>
      </c>
      <c r="D304" s="12">
        <v>42261</v>
      </c>
      <c r="E304" s="12">
        <v>42311</v>
      </c>
      <c r="F304">
        <v>87</v>
      </c>
      <c r="G304" t="s">
        <v>2248</v>
      </c>
      <c r="H304" t="s">
        <v>861</v>
      </c>
      <c r="I304" t="s">
        <v>875</v>
      </c>
      <c r="J304" t="s">
        <v>875</v>
      </c>
      <c r="K304" t="s">
        <v>3742</v>
      </c>
      <c r="L304">
        <v>996866969</v>
      </c>
      <c r="M304" t="s">
        <v>3743</v>
      </c>
      <c r="N304" t="s">
        <v>863</v>
      </c>
      <c r="O304">
        <v>74</v>
      </c>
      <c r="P304">
        <v>74</v>
      </c>
      <c r="Q304" t="s">
        <v>1386</v>
      </c>
      <c r="R304">
        <v>0</v>
      </c>
      <c r="S304">
        <v>0</v>
      </c>
      <c r="T304" t="s">
        <v>865</v>
      </c>
      <c r="U304" t="s">
        <v>1031</v>
      </c>
      <c r="V304" t="s">
        <v>1032</v>
      </c>
      <c r="AE304" t="s">
        <v>1032</v>
      </c>
      <c r="AF304" t="s">
        <v>1009</v>
      </c>
      <c r="AH304" t="s">
        <v>1033</v>
      </c>
      <c r="AI304" t="s">
        <v>1034</v>
      </c>
      <c r="AJ304" t="s">
        <v>1502</v>
      </c>
      <c r="AL304" t="s">
        <v>870</v>
      </c>
      <c r="AM304" t="s">
        <v>903</v>
      </c>
      <c r="AN304" t="s">
        <v>859</v>
      </c>
      <c r="AO304" s="13">
        <v>8</v>
      </c>
      <c r="AP304">
        <v>20150007920147</v>
      </c>
      <c r="AQ304" s="12">
        <v>42269</v>
      </c>
    </row>
    <row r="305" spans="1:43" x14ac:dyDescent="0.3">
      <c r="A305">
        <v>54</v>
      </c>
      <c r="B305">
        <v>1519000</v>
      </c>
      <c r="C305" s="12">
        <v>42262</v>
      </c>
      <c r="D305" s="12">
        <v>42341</v>
      </c>
      <c r="E305" s="12">
        <v>42384</v>
      </c>
      <c r="F305">
        <v>80</v>
      </c>
      <c r="G305" t="s">
        <v>2248</v>
      </c>
      <c r="H305" t="s">
        <v>861</v>
      </c>
      <c r="I305" t="s">
        <v>875</v>
      </c>
      <c r="J305" t="s">
        <v>875</v>
      </c>
      <c r="K305" t="s">
        <v>3742</v>
      </c>
      <c r="L305">
        <v>996866969</v>
      </c>
      <c r="M305" t="s">
        <v>3743</v>
      </c>
      <c r="N305" t="s">
        <v>863</v>
      </c>
      <c r="O305">
        <v>74</v>
      </c>
      <c r="P305">
        <v>74</v>
      </c>
      <c r="Q305" t="s">
        <v>1583</v>
      </c>
      <c r="R305">
        <v>0</v>
      </c>
      <c r="S305">
        <v>0</v>
      </c>
      <c r="T305" t="s">
        <v>865</v>
      </c>
      <c r="U305" t="s">
        <v>1373</v>
      </c>
      <c r="V305" t="s">
        <v>1374</v>
      </c>
      <c r="AE305" t="s">
        <v>1374</v>
      </c>
      <c r="AF305" t="s">
        <v>1375</v>
      </c>
      <c r="AH305" t="s">
        <v>1376</v>
      </c>
      <c r="AI305" t="s">
        <v>1000</v>
      </c>
      <c r="AJ305" t="s">
        <v>1384</v>
      </c>
      <c r="AL305" t="s">
        <v>1258</v>
      </c>
      <c r="AM305" t="s">
        <v>1037</v>
      </c>
      <c r="AN305" t="s">
        <v>859</v>
      </c>
      <c r="AO305" s="13">
        <v>7</v>
      </c>
      <c r="AP305">
        <v>20150010895928</v>
      </c>
      <c r="AQ305" s="12">
        <v>42353</v>
      </c>
    </row>
    <row r="306" spans="1:43" x14ac:dyDescent="0.3">
      <c r="A306">
        <v>54</v>
      </c>
      <c r="B306">
        <v>1519000</v>
      </c>
      <c r="C306" s="12">
        <v>42342</v>
      </c>
      <c r="D306" s="12">
        <v>42430</v>
      </c>
      <c r="E306" s="12">
        <v>42473</v>
      </c>
      <c r="F306">
        <v>89</v>
      </c>
      <c r="G306" t="s">
        <v>2248</v>
      </c>
      <c r="H306" t="s">
        <v>861</v>
      </c>
      <c r="I306" t="s">
        <v>875</v>
      </c>
      <c r="J306" t="s">
        <v>875</v>
      </c>
      <c r="K306" t="s">
        <v>3742</v>
      </c>
      <c r="L306">
        <v>996866969</v>
      </c>
      <c r="M306" t="s">
        <v>3743</v>
      </c>
      <c r="N306" t="s">
        <v>863</v>
      </c>
      <c r="O306">
        <v>74</v>
      </c>
      <c r="P306">
        <v>74</v>
      </c>
      <c r="Q306" t="s">
        <v>864</v>
      </c>
      <c r="R306">
        <v>0</v>
      </c>
      <c r="S306">
        <v>0</v>
      </c>
      <c r="T306" t="s">
        <v>865</v>
      </c>
      <c r="U306" t="s">
        <v>866</v>
      </c>
      <c r="V306" t="s">
        <v>867</v>
      </c>
      <c r="AE306" t="s">
        <v>867</v>
      </c>
      <c r="AF306" t="s">
        <v>868</v>
      </c>
      <c r="AH306" t="s">
        <v>1730</v>
      </c>
      <c r="AI306" t="s">
        <v>870</v>
      </c>
      <c r="AJ306" t="s">
        <v>1621</v>
      </c>
      <c r="AL306" t="s">
        <v>1310</v>
      </c>
      <c r="AM306" t="s">
        <v>903</v>
      </c>
      <c r="AN306" t="s">
        <v>859</v>
      </c>
      <c r="AO306" s="13">
        <v>8</v>
      </c>
      <c r="AP306">
        <v>20160002471900</v>
      </c>
      <c r="AQ306" s="12">
        <v>42444</v>
      </c>
    </row>
    <row r="307" spans="1:43" x14ac:dyDescent="0.3">
      <c r="A307">
        <v>54</v>
      </c>
      <c r="B307">
        <v>1519000</v>
      </c>
      <c r="C307" s="12">
        <v>42431</v>
      </c>
      <c r="D307" s="12">
        <v>42524</v>
      </c>
      <c r="E307" s="12">
        <v>42559</v>
      </c>
      <c r="F307">
        <v>94</v>
      </c>
      <c r="G307" t="s">
        <v>2248</v>
      </c>
      <c r="H307" t="s">
        <v>861</v>
      </c>
      <c r="I307" t="s">
        <v>875</v>
      </c>
      <c r="J307" t="s">
        <v>875</v>
      </c>
      <c r="K307" t="s">
        <v>3742</v>
      </c>
      <c r="L307">
        <v>996866969</v>
      </c>
      <c r="M307" t="s">
        <v>3743</v>
      </c>
      <c r="N307" t="s">
        <v>863</v>
      </c>
      <c r="O307">
        <v>74</v>
      </c>
      <c r="P307">
        <v>74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962</v>
      </c>
      <c r="AH307" t="s">
        <v>1349</v>
      </c>
      <c r="AI307" t="s">
        <v>1350</v>
      </c>
      <c r="AJ307" t="s">
        <v>1160</v>
      </c>
      <c r="AL307" t="s">
        <v>1892</v>
      </c>
      <c r="AM307" t="s">
        <v>903</v>
      </c>
      <c r="AN307" t="s">
        <v>859</v>
      </c>
      <c r="AO307" s="13">
        <v>8</v>
      </c>
      <c r="AP307">
        <v>20160005489609</v>
      </c>
      <c r="AQ307" s="12">
        <v>42530</v>
      </c>
    </row>
    <row r="308" spans="1:43" x14ac:dyDescent="0.3">
      <c r="A308">
        <v>54</v>
      </c>
      <c r="B308">
        <v>1519000</v>
      </c>
      <c r="C308" s="12">
        <v>42525</v>
      </c>
      <c r="D308" s="12">
        <v>42608</v>
      </c>
      <c r="E308" s="12">
        <v>42646</v>
      </c>
      <c r="F308">
        <v>84</v>
      </c>
      <c r="G308" t="s">
        <v>2248</v>
      </c>
      <c r="H308" t="s">
        <v>861</v>
      </c>
      <c r="I308" t="s">
        <v>875</v>
      </c>
      <c r="J308" t="s">
        <v>875</v>
      </c>
      <c r="K308" t="s">
        <v>3742</v>
      </c>
      <c r="L308">
        <v>996866969</v>
      </c>
      <c r="M308" t="s">
        <v>3743</v>
      </c>
      <c r="N308" t="s">
        <v>863</v>
      </c>
      <c r="O308">
        <v>74</v>
      </c>
      <c r="P308">
        <v>74</v>
      </c>
      <c r="Q308" t="s">
        <v>1498</v>
      </c>
      <c r="R308">
        <v>0</v>
      </c>
      <c r="S308">
        <v>0</v>
      </c>
      <c r="T308" t="s">
        <v>865</v>
      </c>
      <c r="U308" t="s">
        <v>1499</v>
      </c>
      <c r="V308" t="s">
        <v>1500</v>
      </c>
      <c r="AE308" t="s">
        <v>1500</v>
      </c>
      <c r="AF308" t="s">
        <v>1046</v>
      </c>
      <c r="AH308" t="s">
        <v>1501</v>
      </c>
      <c r="AI308" t="s">
        <v>1399</v>
      </c>
      <c r="AJ308" t="s">
        <v>1502</v>
      </c>
      <c r="AL308" t="s">
        <v>998</v>
      </c>
      <c r="AM308" t="s">
        <v>903</v>
      </c>
      <c r="AN308" t="s">
        <v>859</v>
      </c>
      <c r="AO308" s="13">
        <v>8</v>
      </c>
      <c r="AP308">
        <v>20160008345124</v>
      </c>
      <c r="AQ308" s="12">
        <v>42618</v>
      </c>
    </row>
    <row r="309" spans="1:43" x14ac:dyDescent="0.3">
      <c r="A309">
        <v>54</v>
      </c>
      <c r="B309">
        <v>1519000</v>
      </c>
      <c r="C309" s="12">
        <v>42609</v>
      </c>
      <c r="D309" s="12">
        <v>42698</v>
      </c>
      <c r="E309" s="12">
        <v>42747</v>
      </c>
      <c r="F309">
        <v>90</v>
      </c>
      <c r="G309" t="s">
        <v>2248</v>
      </c>
      <c r="H309" t="s">
        <v>861</v>
      </c>
      <c r="I309" t="s">
        <v>875</v>
      </c>
      <c r="J309" t="s">
        <v>875</v>
      </c>
      <c r="K309" t="s">
        <v>3742</v>
      </c>
      <c r="L309">
        <v>996866969</v>
      </c>
      <c r="M309" t="s">
        <v>3743</v>
      </c>
      <c r="N309" t="s">
        <v>863</v>
      </c>
      <c r="O309">
        <v>74</v>
      </c>
      <c r="P309">
        <v>74</v>
      </c>
      <c r="Q309">
        <v>6</v>
      </c>
      <c r="R309">
        <v>0</v>
      </c>
      <c r="S309">
        <v>0</v>
      </c>
      <c r="T309" t="s">
        <v>865</v>
      </c>
      <c r="U309" t="s">
        <v>1182</v>
      </c>
      <c r="V309" t="s">
        <v>1047</v>
      </c>
      <c r="AE309" t="s">
        <v>1047</v>
      </c>
      <c r="AF309" t="s">
        <v>881</v>
      </c>
      <c r="AH309" t="s">
        <v>1183</v>
      </c>
      <c r="AI309" t="s">
        <v>870</v>
      </c>
      <c r="AJ309" t="s">
        <v>1126</v>
      </c>
      <c r="AL309" t="s">
        <v>1231</v>
      </c>
      <c r="AM309" t="s">
        <v>903</v>
      </c>
      <c r="AN309" t="s">
        <v>859</v>
      </c>
      <c r="AO309" s="13">
        <v>8</v>
      </c>
      <c r="AP309">
        <v>20160011613737</v>
      </c>
      <c r="AQ309" s="12">
        <v>42704</v>
      </c>
    </row>
    <row r="310" spans="1:43" x14ac:dyDescent="0.3">
      <c r="A310">
        <v>54</v>
      </c>
      <c r="B310">
        <v>1519000</v>
      </c>
      <c r="C310" s="12">
        <v>42699</v>
      </c>
      <c r="D310" s="12">
        <v>42794</v>
      </c>
      <c r="E310" s="12">
        <v>42823</v>
      </c>
      <c r="F310">
        <v>96</v>
      </c>
      <c r="G310" t="s">
        <v>2248</v>
      </c>
      <c r="H310" t="s">
        <v>861</v>
      </c>
      <c r="I310" t="s">
        <v>875</v>
      </c>
      <c r="J310" t="s">
        <v>875</v>
      </c>
      <c r="K310" t="s">
        <v>3742</v>
      </c>
      <c r="L310">
        <v>996866969</v>
      </c>
      <c r="M310" t="s">
        <v>3743</v>
      </c>
      <c r="N310" t="s">
        <v>863</v>
      </c>
      <c r="O310">
        <v>74</v>
      </c>
      <c r="P310">
        <v>74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1655</v>
      </c>
      <c r="AM310" t="s">
        <v>903</v>
      </c>
      <c r="AN310" t="s">
        <v>859</v>
      </c>
      <c r="AO310" s="13">
        <v>8</v>
      </c>
      <c r="AP310">
        <v>20170001950908</v>
      </c>
      <c r="AQ310" s="12">
        <v>42795</v>
      </c>
    </row>
    <row r="311" spans="1:43" x14ac:dyDescent="0.3">
      <c r="A311">
        <v>54</v>
      </c>
      <c r="B311">
        <v>1519000</v>
      </c>
      <c r="C311" s="12">
        <v>42795</v>
      </c>
      <c r="D311" s="12">
        <v>42885</v>
      </c>
      <c r="E311" s="12">
        <v>42920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3742</v>
      </c>
      <c r="L311">
        <v>996866969</v>
      </c>
      <c r="M311" t="s">
        <v>3743</v>
      </c>
      <c r="N311" t="s">
        <v>863</v>
      </c>
      <c r="O311">
        <v>74</v>
      </c>
      <c r="P311">
        <v>74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13">
        <v>8</v>
      </c>
      <c r="AP311">
        <v>20170004945111</v>
      </c>
      <c r="AQ311" s="12">
        <v>42892</v>
      </c>
    </row>
    <row r="312" spans="1:43" x14ac:dyDescent="0.3">
      <c r="A312">
        <v>54</v>
      </c>
      <c r="B312">
        <v>1519000</v>
      </c>
      <c r="C312" s="12">
        <v>42886</v>
      </c>
      <c r="D312" s="12">
        <v>42989</v>
      </c>
      <c r="E312" s="12">
        <v>43020</v>
      </c>
      <c r="F312">
        <v>104</v>
      </c>
      <c r="G312" t="s">
        <v>2248</v>
      </c>
      <c r="H312" t="s">
        <v>861</v>
      </c>
      <c r="I312" t="s">
        <v>875</v>
      </c>
      <c r="J312" t="s">
        <v>875</v>
      </c>
      <c r="K312" t="s">
        <v>3742</v>
      </c>
      <c r="L312">
        <v>996866969</v>
      </c>
      <c r="M312" t="s">
        <v>3743</v>
      </c>
      <c r="N312" t="s">
        <v>863</v>
      </c>
      <c r="O312">
        <v>74</v>
      </c>
      <c r="P312">
        <v>74</v>
      </c>
      <c r="Q312" t="s">
        <v>1367</v>
      </c>
      <c r="R312">
        <v>0</v>
      </c>
      <c r="S312">
        <v>0</v>
      </c>
      <c r="T312" t="s">
        <v>865</v>
      </c>
      <c r="U312" t="s">
        <v>1368</v>
      </c>
      <c r="V312" t="s">
        <v>1369</v>
      </c>
      <c r="AE312" t="s">
        <v>1369</v>
      </c>
      <c r="AF312" t="s">
        <v>1647</v>
      </c>
      <c r="AH312" t="s">
        <v>1371</v>
      </c>
      <c r="AI312" t="s">
        <v>1372</v>
      </c>
      <c r="AJ312" t="s">
        <v>1465</v>
      </c>
      <c r="AL312" t="s">
        <v>1950</v>
      </c>
      <c r="AM312" t="s">
        <v>917</v>
      </c>
      <c r="AN312" t="s">
        <v>859</v>
      </c>
      <c r="AO312" s="13">
        <v>10</v>
      </c>
      <c r="AP312">
        <v>20170008162979</v>
      </c>
      <c r="AQ312" s="12">
        <v>42992</v>
      </c>
    </row>
    <row r="313" spans="1:43" x14ac:dyDescent="0.3">
      <c r="A313">
        <v>54</v>
      </c>
      <c r="B313">
        <v>1519000</v>
      </c>
      <c r="C313" s="12">
        <v>42990</v>
      </c>
      <c r="D313" s="12">
        <v>43061</v>
      </c>
      <c r="E313" s="12">
        <v>43103</v>
      </c>
      <c r="F313">
        <v>72</v>
      </c>
      <c r="G313" t="s">
        <v>2248</v>
      </c>
      <c r="H313" t="s">
        <v>861</v>
      </c>
      <c r="I313" t="s">
        <v>875</v>
      </c>
      <c r="J313" t="s">
        <v>875</v>
      </c>
      <c r="K313" t="s">
        <v>3742</v>
      </c>
      <c r="L313">
        <v>996866969</v>
      </c>
      <c r="M313" t="s">
        <v>3743</v>
      </c>
      <c r="N313" t="s">
        <v>863</v>
      </c>
      <c r="O313">
        <v>74</v>
      </c>
      <c r="P313">
        <v>74</v>
      </c>
      <c r="Q313" t="s">
        <v>1972</v>
      </c>
      <c r="R313">
        <v>0</v>
      </c>
      <c r="S313">
        <v>0</v>
      </c>
      <c r="T313" t="s">
        <v>865</v>
      </c>
      <c r="U313" t="s">
        <v>939</v>
      </c>
      <c r="V313" t="s">
        <v>1414</v>
      </c>
      <c r="AE313" t="s">
        <v>1414</v>
      </c>
      <c r="AF313" t="s">
        <v>1266</v>
      </c>
      <c r="AH313" t="s">
        <v>935</v>
      </c>
      <c r="AI313" t="s">
        <v>1321</v>
      </c>
      <c r="AJ313" t="s">
        <v>1954</v>
      </c>
      <c r="AL313" t="s">
        <v>1892</v>
      </c>
      <c r="AM313" t="s">
        <v>1410</v>
      </c>
      <c r="AN313" t="s">
        <v>859</v>
      </c>
      <c r="AO313" s="13">
        <v>6</v>
      </c>
      <c r="AP313">
        <v>20170011106056</v>
      </c>
      <c r="AQ313" s="12">
        <v>43070</v>
      </c>
    </row>
    <row r="314" spans="1:43" x14ac:dyDescent="0.3">
      <c r="A314">
        <v>54</v>
      </c>
      <c r="B314">
        <v>1519000</v>
      </c>
      <c r="C314" s="12">
        <v>43062</v>
      </c>
      <c r="D314" s="12">
        <v>43154</v>
      </c>
      <c r="E314" s="12">
        <v>43188</v>
      </c>
      <c r="F314">
        <v>93</v>
      </c>
      <c r="G314" t="s">
        <v>2248</v>
      </c>
      <c r="H314" t="s">
        <v>861</v>
      </c>
      <c r="I314" t="s">
        <v>875</v>
      </c>
      <c r="J314" t="s">
        <v>875</v>
      </c>
      <c r="K314" t="s">
        <v>3742</v>
      </c>
      <c r="L314">
        <v>996866969</v>
      </c>
      <c r="M314" t="s">
        <v>3743</v>
      </c>
      <c r="N314" t="s">
        <v>863</v>
      </c>
      <c r="O314">
        <v>74</v>
      </c>
      <c r="P314">
        <v>74</v>
      </c>
      <c r="Q314" t="s">
        <v>1418</v>
      </c>
      <c r="R314">
        <v>0</v>
      </c>
      <c r="S314">
        <v>0</v>
      </c>
      <c r="T314" t="s">
        <v>865</v>
      </c>
      <c r="U314" t="s">
        <v>1419</v>
      </c>
      <c r="V314" t="s">
        <v>1420</v>
      </c>
      <c r="AE314" t="s">
        <v>1420</v>
      </c>
      <c r="AF314" t="s">
        <v>1421</v>
      </c>
      <c r="AH314" t="s">
        <v>1422</v>
      </c>
      <c r="AI314" t="s">
        <v>1042</v>
      </c>
      <c r="AJ314" t="s">
        <v>1043</v>
      </c>
      <c r="AL314" t="s">
        <v>1423</v>
      </c>
      <c r="AM314" t="s">
        <v>1050</v>
      </c>
      <c r="AN314" t="s">
        <v>859</v>
      </c>
      <c r="AO314" s="13">
        <v>9</v>
      </c>
      <c r="AP314">
        <v>20180001993347</v>
      </c>
      <c r="AQ314" s="12">
        <v>43160</v>
      </c>
    </row>
    <row r="315" spans="1:43" x14ac:dyDescent="0.3">
      <c r="A315">
        <v>54</v>
      </c>
      <c r="B315">
        <v>1519000</v>
      </c>
      <c r="C315" s="12">
        <v>43155</v>
      </c>
      <c r="D315" s="12">
        <v>43243</v>
      </c>
      <c r="E315" s="12">
        <v>43291</v>
      </c>
      <c r="F315">
        <v>89</v>
      </c>
      <c r="G315" t="s">
        <v>2248</v>
      </c>
      <c r="H315" t="s">
        <v>861</v>
      </c>
      <c r="I315" t="s">
        <v>875</v>
      </c>
      <c r="J315" t="s">
        <v>875</v>
      </c>
      <c r="K315" t="s">
        <v>3742</v>
      </c>
      <c r="L315">
        <v>996866969</v>
      </c>
      <c r="M315" t="s">
        <v>3743</v>
      </c>
      <c r="N315" t="s">
        <v>863</v>
      </c>
      <c r="O315">
        <v>74</v>
      </c>
      <c r="P315">
        <v>74</v>
      </c>
      <c r="Q315" t="s">
        <v>864</v>
      </c>
      <c r="R315">
        <v>0</v>
      </c>
      <c r="S315">
        <v>0</v>
      </c>
      <c r="T315" t="s">
        <v>865</v>
      </c>
      <c r="U315" t="s">
        <v>866</v>
      </c>
      <c r="V315" t="s">
        <v>867</v>
      </c>
      <c r="AE315" t="s">
        <v>867</v>
      </c>
      <c r="AF315" t="s">
        <v>868</v>
      </c>
      <c r="AH315" t="s">
        <v>869</v>
      </c>
      <c r="AI315" t="s">
        <v>870</v>
      </c>
      <c r="AJ315" t="s">
        <v>871</v>
      </c>
      <c r="AL315" t="s">
        <v>1691</v>
      </c>
      <c r="AM315" t="s">
        <v>1037</v>
      </c>
      <c r="AN315" t="s">
        <v>859</v>
      </c>
      <c r="AO315" s="13">
        <v>7</v>
      </c>
      <c r="AP315">
        <v>20180004899103</v>
      </c>
      <c r="AQ315" s="12">
        <v>43250</v>
      </c>
    </row>
    <row r="316" spans="1:43" x14ac:dyDescent="0.3">
      <c r="A316">
        <v>54</v>
      </c>
      <c r="B316">
        <v>1519000</v>
      </c>
      <c r="C316" s="12">
        <v>43244</v>
      </c>
      <c r="D316" s="12">
        <v>43347</v>
      </c>
      <c r="E316" s="12">
        <v>43378</v>
      </c>
      <c r="F316">
        <v>104</v>
      </c>
      <c r="G316" t="s">
        <v>2248</v>
      </c>
      <c r="H316" t="s">
        <v>861</v>
      </c>
      <c r="I316" t="s">
        <v>875</v>
      </c>
      <c r="J316" t="s">
        <v>875</v>
      </c>
      <c r="K316" t="s">
        <v>3742</v>
      </c>
      <c r="L316">
        <v>996866969</v>
      </c>
      <c r="M316" t="s">
        <v>3743</v>
      </c>
      <c r="N316" t="s">
        <v>863</v>
      </c>
      <c r="O316">
        <v>74</v>
      </c>
      <c r="P316">
        <v>74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1647</v>
      </c>
      <c r="AH316" t="s">
        <v>1371</v>
      </c>
      <c r="AI316" t="s">
        <v>1372</v>
      </c>
      <c r="AJ316" t="s">
        <v>1465</v>
      </c>
      <c r="AL316" t="s">
        <v>1950</v>
      </c>
      <c r="AM316" t="s">
        <v>917</v>
      </c>
      <c r="AN316" t="s">
        <v>859</v>
      </c>
      <c r="AO316" s="13">
        <v>10</v>
      </c>
      <c r="AP316">
        <v>20180007952605</v>
      </c>
      <c r="AQ316" s="12">
        <v>43350</v>
      </c>
    </row>
    <row r="317" spans="1:43" x14ac:dyDescent="0.3">
      <c r="A317">
        <v>54</v>
      </c>
      <c r="B317">
        <v>1519000</v>
      </c>
      <c r="C317" s="12">
        <v>43348</v>
      </c>
      <c r="D317" s="12">
        <v>43439</v>
      </c>
      <c r="E317" s="12">
        <v>43473</v>
      </c>
      <c r="F317">
        <v>92</v>
      </c>
      <c r="G317" t="s">
        <v>2248</v>
      </c>
      <c r="H317" t="s">
        <v>861</v>
      </c>
      <c r="I317" t="s">
        <v>875</v>
      </c>
      <c r="J317" t="s">
        <v>875</v>
      </c>
      <c r="K317" t="s">
        <v>3742</v>
      </c>
      <c r="L317">
        <v>996866969</v>
      </c>
      <c r="M317" t="s">
        <v>3743</v>
      </c>
      <c r="N317" t="s">
        <v>863</v>
      </c>
      <c r="O317">
        <v>74</v>
      </c>
      <c r="P317">
        <v>74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1497</v>
      </c>
      <c r="AM317" t="s">
        <v>903</v>
      </c>
      <c r="AN317" t="s">
        <v>859</v>
      </c>
      <c r="AO317" s="13">
        <v>8</v>
      </c>
      <c r="AP317">
        <v>20180011062900</v>
      </c>
      <c r="AQ317" s="12">
        <v>43440</v>
      </c>
    </row>
    <row r="318" spans="1:43" x14ac:dyDescent="0.3">
      <c r="A318">
        <v>54</v>
      </c>
      <c r="B318">
        <v>1519000</v>
      </c>
      <c r="C318" s="12">
        <v>43440</v>
      </c>
      <c r="D318" s="12">
        <v>43521</v>
      </c>
      <c r="E318" s="12">
        <v>43559</v>
      </c>
      <c r="F318">
        <v>82</v>
      </c>
      <c r="G318" t="s">
        <v>2248</v>
      </c>
      <c r="H318" t="s">
        <v>861</v>
      </c>
      <c r="I318" t="s">
        <v>875</v>
      </c>
      <c r="J318" t="s">
        <v>875</v>
      </c>
      <c r="K318" t="s">
        <v>3742</v>
      </c>
      <c r="L318">
        <v>996866969</v>
      </c>
      <c r="M318" t="s">
        <v>3743</v>
      </c>
      <c r="N318" t="s">
        <v>863</v>
      </c>
      <c r="O318">
        <v>0</v>
      </c>
      <c r="P318">
        <v>0</v>
      </c>
      <c r="Q318" t="s">
        <v>3331</v>
      </c>
      <c r="R318">
        <v>0</v>
      </c>
      <c r="S318">
        <v>1</v>
      </c>
      <c r="T318" t="s">
        <v>865</v>
      </c>
      <c r="U318" t="s">
        <v>1396</v>
      </c>
      <c r="V318" t="s">
        <v>883</v>
      </c>
      <c r="AE318" t="s">
        <v>883</v>
      </c>
      <c r="AF318" t="s">
        <v>1602</v>
      </c>
      <c r="AH318" t="s">
        <v>1398</v>
      </c>
      <c r="AI318" t="s">
        <v>1399</v>
      </c>
      <c r="AJ318" t="s">
        <v>1400</v>
      </c>
      <c r="AL318" t="s">
        <v>1524</v>
      </c>
      <c r="AM318" t="s">
        <v>1037</v>
      </c>
      <c r="AN318" t="s">
        <v>859</v>
      </c>
      <c r="AO318" s="13">
        <v>7</v>
      </c>
      <c r="AP318">
        <v>20190002242913</v>
      </c>
      <c r="AQ318" s="12">
        <v>43529</v>
      </c>
    </row>
    <row r="319" spans="1:43" x14ac:dyDescent="0.3">
      <c r="A319">
        <v>54</v>
      </c>
      <c r="B319">
        <v>1519000</v>
      </c>
      <c r="C319" s="12">
        <v>43440</v>
      </c>
      <c r="D319" s="12">
        <v>43609</v>
      </c>
      <c r="E319" s="12">
        <v>43657</v>
      </c>
      <c r="F319">
        <v>170</v>
      </c>
      <c r="G319" t="s">
        <v>2248</v>
      </c>
      <c r="H319" t="s">
        <v>861</v>
      </c>
      <c r="I319" t="s">
        <v>875</v>
      </c>
      <c r="J319" t="s">
        <v>875</v>
      </c>
      <c r="K319" t="s">
        <v>3742</v>
      </c>
      <c r="L319">
        <v>996866969</v>
      </c>
      <c r="M319" t="s">
        <v>3743</v>
      </c>
      <c r="N319" t="s">
        <v>863</v>
      </c>
      <c r="O319">
        <v>74</v>
      </c>
      <c r="P319">
        <v>74</v>
      </c>
      <c r="Q319" t="s">
        <v>3746</v>
      </c>
      <c r="R319">
        <v>0</v>
      </c>
      <c r="S319">
        <v>0</v>
      </c>
      <c r="T319" t="s">
        <v>865</v>
      </c>
      <c r="U319" t="s">
        <v>1031</v>
      </c>
      <c r="V319" t="s">
        <v>1032</v>
      </c>
      <c r="AE319" t="s">
        <v>1032</v>
      </c>
      <c r="AF319" t="s">
        <v>1863</v>
      </c>
      <c r="AH319" t="s">
        <v>1033</v>
      </c>
      <c r="AI319" t="s">
        <v>1034</v>
      </c>
      <c r="AJ319" t="s">
        <v>1035</v>
      </c>
      <c r="AL319" t="s">
        <v>1102</v>
      </c>
      <c r="AM319" t="s">
        <v>903</v>
      </c>
      <c r="AN319" t="s">
        <v>859</v>
      </c>
      <c r="AO319" s="13">
        <v>8</v>
      </c>
      <c r="AP319">
        <v>20190005247333</v>
      </c>
      <c r="AQ319" s="12">
        <v>43615</v>
      </c>
    </row>
    <row r="320" spans="1:43" x14ac:dyDescent="0.3">
      <c r="A320">
        <v>54</v>
      </c>
      <c r="B320">
        <v>1519000</v>
      </c>
      <c r="C320" s="12">
        <v>43610</v>
      </c>
      <c r="D320" s="12">
        <v>43704</v>
      </c>
      <c r="E320" s="12">
        <v>43749</v>
      </c>
      <c r="F320">
        <v>95</v>
      </c>
      <c r="G320" t="s">
        <v>2248</v>
      </c>
      <c r="H320" t="s">
        <v>861</v>
      </c>
      <c r="I320" t="s">
        <v>875</v>
      </c>
      <c r="J320" t="s">
        <v>875</v>
      </c>
      <c r="K320" t="s">
        <v>3742</v>
      </c>
      <c r="L320">
        <v>996866969</v>
      </c>
      <c r="M320" t="s">
        <v>3743</v>
      </c>
      <c r="N320" t="s">
        <v>863</v>
      </c>
      <c r="O320">
        <v>74</v>
      </c>
      <c r="P320">
        <v>74</v>
      </c>
      <c r="Q320" t="s">
        <v>1387</v>
      </c>
      <c r="R320">
        <v>0</v>
      </c>
      <c r="S320">
        <v>0</v>
      </c>
      <c r="T320" t="s">
        <v>865</v>
      </c>
      <c r="U320" t="s">
        <v>1348</v>
      </c>
      <c r="V320" t="s">
        <v>1061</v>
      </c>
      <c r="AE320" t="s">
        <v>1061</v>
      </c>
      <c r="AF320" t="s">
        <v>1264</v>
      </c>
      <c r="AH320" t="s">
        <v>1349</v>
      </c>
      <c r="AI320" t="s">
        <v>1350</v>
      </c>
      <c r="AJ320" t="s">
        <v>1351</v>
      </c>
      <c r="AL320" t="s">
        <v>2165</v>
      </c>
      <c r="AM320" t="s">
        <v>1050</v>
      </c>
      <c r="AN320" t="s">
        <v>859</v>
      </c>
      <c r="AO320" s="13">
        <v>9</v>
      </c>
      <c r="AP320">
        <v>20190008377420</v>
      </c>
      <c r="AQ320" s="12">
        <v>43707</v>
      </c>
    </row>
    <row r="321" spans="1:43" x14ac:dyDescent="0.3">
      <c r="A321">
        <v>54</v>
      </c>
      <c r="B321">
        <v>1519000</v>
      </c>
      <c r="C321" s="12">
        <v>43705</v>
      </c>
      <c r="D321" s="12">
        <v>43796</v>
      </c>
      <c r="E321" s="12">
        <v>43833</v>
      </c>
      <c r="F321">
        <v>92</v>
      </c>
      <c r="G321" t="s">
        <v>2248</v>
      </c>
      <c r="H321" t="s">
        <v>861</v>
      </c>
      <c r="I321" t="s">
        <v>875</v>
      </c>
      <c r="J321" t="s">
        <v>875</v>
      </c>
      <c r="K321" t="s">
        <v>3742</v>
      </c>
      <c r="L321">
        <v>996866969</v>
      </c>
      <c r="M321" t="s">
        <v>3743</v>
      </c>
      <c r="N321" t="s">
        <v>863</v>
      </c>
      <c r="O321">
        <v>74</v>
      </c>
      <c r="P321">
        <v>74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940</v>
      </c>
      <c r="AH321" t="s">
        <v>1041</v>
      </c>
      <c r="AI321" t="s">
        <v>1042</v>
      </c>
      <c r="AJ321" t="s">
        <v>1043</v>
      </c>
      <c r="AL321" t="s">
        <v>1497</v>
      </c>
      <c r="AM321" t="s">
        <v>903</v>
      </c>
      <c r="AN321" t="s">
        <v>859</v>
      </c>
      <c r="AO321" s="13">
        <v>8</v>
      </c>
      <c r="AP321">
        <v>20190011552934</v>
      </c>
      <c r="AQ321" s="12">
        <v>43802</v>
      </c>
    </row>
    <row r="322" spans="1:43" x14ac:dyDescent="0.3">
      <c r="A322">
        <v>64</v>
      </c>
      <c r="B322">
        <v>1519000</v>
      </c>
      <c r="C322" s="12">
        <v>43797</v>
      </c>
      <c r="D322" s="12">
        <v>43894</v>
      </c>
      <c r="E322" s="12">
        <v>43943</v>
      </c>
      <c r="F322">
        <v>98</v>
      </c>
      <c r="G322" t="s">
        <v>2248</v>
      </c>
      <c r="H322" t="s">
        <v>861</v>
      </c>
      <c r="I322" t="s">
        <v>875</v>
      </c>
      <c r="J322" t="s">
        <v>875</v>
      </c>
      <c r="K322" t="s">
        <v>3742</v>
      </c>
      <c r="L322">
        <v>996866969</v>
      </c>
      <c r="M322" t="s">
        <v>3743</v>
      </c>
      <c r="N322" t="s">
        <v>863</v>
      </c>
      <c r="O322">
        <v>74</v>
      </c>
      <c r="P322">
        <v>74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1653</v>
      </c>
      <c r="AH322" t="s">
        <v>1364</v>
      </c>
      <c r="AI322" t="s">
        <v>895</v>
      </c>
      <c r="AJ322" t="s">
        <v>1365</v>
      </c>
      <c r="AL322" t="s">
        <v>1399</v>
      </c>
      <c r="AM322" t="s">
        <v>1050</v>
      </c>
      <c r="AN322" t="s">
        <v>859</v>
      </c>
      <c r="AO322" s="13">
        <v>9</v>
      </c>
      <c r="AP322">
        <v>20200002463613</v>
      </c>
      <c r="AQ322" s="12">
        <v>43908</v>
      </c>
    </row>
    <row r="323" spans="1:43" x14ac:dyDescent="0.3">
      <c r="A323">
        <v>64</v>
      </c>
      <c r="B323">
        <v>1519000</v>
      </c>
      <c r="C323" s="12">
        <v>43895</v>
      </c>
      <c r="D323" s="12">
        <v>44007</v>
      </c>
      <c r="E323" s="12">
        <v>44041</v>
      </c>
      <c r="F323">
        <v>113</v>
      </c>
      <c r="G323" t="s">
        <v>2248</v>
      </c>
      <c r="H323" t="s">
        <v>861</v>
      </c>
      <c r="I323" t="s">
        <v>875</v>
      </c>
      <c r="J323" t="s">
        <v>875</v>
      </c>
      <c r="K323" t="s">
        <v>3742</v>
      </c>
      <c r="L323">
        <v>996866969</v>
      </c>
      <c r="M323" t="s">
        <v>3743</v>
      </c>
      <c r="N323" t="s">
        <v>863</v>
      </c>
      <c r="O323">
        <v>74</v>
      </c>
      <c r="P323">
        <v>74</v>
      </c>
      <c r="Q323" t="s">
        <v>3747</v>
      </c>
      <c r="R323">
        <v>0</v>
      </c>
      <c r="S323">
        <v>0</v>
      </c>
      <c r="T323" t="s">
        <v>865</v>
      </c>
      <c r="U323" t="s">
        <v>2231</v>
      </c>
      <c r="V323" t="s">
        <v>990</v>
      </c>
      <c r="AE323" t="s">
        <v>990</v>
      </c>
      <c r="AF323" t="s">
        <v>3339</v>
      </c>
      <c r="AH323" t="s">
        <v>2240</v>
      </c>
      <c r="AI323" t="s">
        <v>1184</v>
      </c>
      <c r="AJ323" t="s">
        <v>1523</v>
      </c>
      <c r="AL323" t="s">
        <v>3335</v>
      </c>
      <c r="AM323" t="s">
        <v>917</v>
      </c>
      <c r="AN323" t="s">
        <v>859</v>
      </c>
      <c r="AO323" s="13">
        <v>10</v>
      </c>
      <c r="AP323">
        <v>20200005486579</v>
      </c>
      <c r="AQ323" s="12">
        <v>44013</v>
      </c>
    </row>
    <row r="324" spans="1:43" x14ac:dyDescent="0.3">
      <c r="A324">
        <v>64</v>
      </c>
      <c r="B324">
        <v>1519000</v>
      </c>
      <c r="C324" s="12">
        <v>44008</v>
      </c>
      <c r="D324" s="12">
        <v>44109</v>
      </c>
      <c r="E324" s="12">
        <v>44144</v>
      </c>
      <c r="F324">
        <v>102</v>
      </c>
      <c r="G324" t="s">
        <v>2248</v>
      </c>
      <c r="H324" t="s">
        <v>861</v>
      </c>
      <c r="I324" t="s">
        <v>875</v>
      </c>
      <c r="J324" t="s">
        <v>875</v>
      </c>
      <c r="K324" t="s">
        <v>3742</v>
      </c>
      <c r="L324">
        <v>996866969</v>
      </c>
      <c r="M324" t="s">
        <v>3743</v>
      </c>
      <c r="N324" t="s">
        <v>863</v>
      </c>
      <c r="O324">
        <v>74</v>
      </c>
      <c r="P324">
        <v>74</v>
      </c>
      <c r="Q324" t="s">
        <v>1403</v>
      </c>
      <c r="R324">
        <v>0</v>
      </c>
      <c r="S324">
        <v>0</v>
      </c>
      <c r="T324" t="s">
        <v>865</v>
      </c>
      <c r="U324" t="s">
        <v>1404</v>
      </c>
      <c r="V324" t="s">
        <v>1405</v>
      </c>
      <c r="AE324" t="s">
        <v>1405</v>
      </c>
      <c r="AF324" t="s">
        <v>1406</v>
      </c>
      <c r="AH324" t="s">
        <v>1078</v>
      </c>
      <c r="AI324" t="s">
        <v>1372</v>
      </c>
      <c r="AJ324" t="s">
        <v>1407</v>
      </c>
      <c r="AL324" t="s">
        <v>1479</v>
      </c>
      <c r="AM324" t="s">
        <v>1050</v>
      </c>
      <c r="AN324" t="s">
        <v>859</v>
      </c>
      <c r="AO324" s="13">
        <v>9</v>
      </c>
      <c r="AP324">
        <v>20200008718641</v>
      </c>
      <c r="AQ324" s="12">
        <v>44113</v>
      </c>
    </row>
    <row r="325" spans="1:43" x14ac:dyDescent="0.3">
      <c r="A325">
        <v>64</v>
      </c>
      <c r="B325">
        <v>1519000</v>
      </c>
      <c r="C325" s="12">
        <v>44110</v>
      </c>
      <c r="D325" s="12">
        <v>44176</v>
      </c>
      <c r="E325" s="12">
        <v>44232</v>
      </c>
      <c r="F325">
        <v>67</v>
      </c>
      <c r="G325" t="s">
        <v>2248</v>
      </c>
      <c r="H325" t="s">
        <v>861</v>
      </c>
      <c r="I325" t="s">
        <v>875</v>
      </c>
      <c r="J325" t="s">
        <v>875</v>
      </c>
      <c r="K325" t="s">
        <v>3742</v>
      </c>
      <c r="L325">
        <v>996866969</v>
      </c>
      <c r="M325" t="s">
        <v>3743</v>
      </c>
      <c r="N325" t="s">
        <v>863</v>
      </c>
      <c r="O325">
        <v>74</v>
      </c>
      <c r="P325">
        <v>74</v>
      </c>
      <c r="Q325" t="s">
        <v>3331</v>
      </c>
      <c r="R325">
        <v>0</v>
      </c>
      <c r="S325">
        <v>0</v>
      </c>
      <c r="T325" t="s">
        <v>865</v>
      </c>
      <c r="U325" t="s">
        <v>1139</v>
      </c>
      <c r="V325" t="s">
        <v>1183</v>
      </c>
      <c r="AE325" t="s">
        <v>1183</v>
      </c>
      <c r="AF325" t="s">
        <v>1794</v>
      </c>
      <c r="AH325" t="s">
        <v>1365</v>
      </c>
      <c r="AI325" t="s">
        <v>1582</v>
      </c>
      <c r="AJ325" t="s">
        <v>1510</v>
      </c>
      <c r="AL325" t="s">
        <v>1079</v>
      </c>
      <c r="AM325" t="s">
        <v>1410</v>
      </c>
      <c r="AN325" t="s">
        <v>859</v>
      </c>
      <c r="AO325" s="13">
        <v>6</v>
      </c>
      <c r="AP325">
        <v>20200011468695</v>
      </c>
      <c r="AQ325" s="12">
        <v>44193</v>
      </c>
    </row>
    <row r="326" spans="1:43" x14ac:dyDescent="0.3">
      <c r="A326">
        <v>64</v>
      </c>
      <c r="B326">
        <v>1519000</v>
      </c>
      <c r="C326" s="12">
        <v>44177</v>
      </c>
      <c r="D326" s="12">
        <v>44258</v>
      </c>
      <c r="E326" s="12">
        <v>44299</v>
      </c>
      <c r="F326">
        <v>82</v>
      </c>
      <c r="G326" t="s">
        <v>2248</v>
      </c>
      <c r="H326" t="s">
        <v>861</v>
      </c>
      <c r="I326" t="s">
        <v>875</v>
      </c>
      <c r="J326" t="s">
        <v>875</v>
      </c>
      <c r="K326" t="s">
        <v>3742</v>
      </c>
      <c r="L326">
        <v>996866969</v>
      </c>
      <c r="M326" t="s">
        <v>3743</v>
      </c>
      <c r="N326" t="s">
        <v>863</v>
      </c>
      <c r="O326">
        <v>74</v>
      </c>
      <c r="P326">
        <v>74</v>
      </c>
      <c r="Q326" t="s">
        <v>1395</v>
      </c>
      <c r="R326">
        <v>0</v>
      </c>
      <c r="S326">
        <v>0</v>
      </c>
      <c r="T326" t="s">
        <v>865</v>
      </c>
      <c r="U326" t="s">
        <v>1396</v>
      </c>
      <c r="V326" t="s">
        <v>883</v>
      </c>
      <c r="AE326" t="s">
        <v>883</v>
      </c>
      <c r="AF326" t="s">
        <v>1602</v>
      </c>
      <c r="AH326" t="s">
        <v>1398</v>
      </c>
      <c r="AI326" t="s">
        <v>1399</v>
      </c>
      <c r="AJ326" t="s">
        <v>1400</v>
      </c>
      <c r="AL326" t="s">
        <v>1524</v>
      </c>
      <c r="AM326" t="s">
        <v>1037</v>
      </c>
      <c r="AN326" t="s">
        <v>859</v>
      </c>
      <c r="AO326" s="13">
        <v>7</v>
      </c>
      <c r="AP326">
        <v>20210002864295</v>
      </c>
      <c r="AQ326" s="12">
        <v>44265</v>
      </c>
    </row>
    <row r="327" spans="1:43" x14ac:dyDescent="0.3">
      <c r="A327">
        <v>64</v>
      </c>
      <c r="B327">
        <v>1519000</v>
      </c>
      <c r="C327" s="12">
        <v>44259</v>
      </c>
      <c r="D327" s="12">
        <v>44349</v>
      </c>
      <c r="E327" s="12">
        <v>44438</v>
      </c>
      <c r="F327">
        <v>91</v>
      </c>
      <c r="G327" t="s">
        <v>2248</v>
      </c>
      <c r="H327" t="s">
        <v>861</v>
      </c>
      <c r="I327" t="s">
        <v>875</v>
      </c>
      <c r="J327" t="s">
        <v>875</v>
      </c>
      <c r="K327" t="s">
        <v>3742</v>
      </c>
      <c r="L327">
        <v>996866969</v>
      </c>
      <c r="M327" t="s">
        <v>3743</v>
      </c>
      <c r="N327" t="s">
        <v>863</v>
      </c>
      <c r="O327">
        <v>74</v>
      </c>
      <c r="P327">
        <v>74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>
        <v>20210006471540</v>
      </c>
      <c r="AQ327" s="12">
        <v>44391</v>
      </c>
    </row>
    <row r="328" spans="1:43" x14ac:dyDescent="0.3">
      <c r="A328">
        <v>64</v>
      </c>
      <c r="B328">
        <v>1519000</v>
      </c>
      <c r="C328" s="12">
        <v>44350</v>
      </c>
      <c r="D328" s="12">
        <v>44446</v>
      </c>
      <c r="E328" s="12">
        <v>44557</v>
      </c>
      <c r="F328">
        <v>97</v>
      </c>
      <c r="G328" t="s">
        <v>2248</v>
      </c>
      <c r="H328" t="s">
        <v>861</v>
      </c>
      <c r="I328" t="s">
        <v>875</v>
      </c>
      <c r="J328" t="s">
        <v>875</v>
      </c>
      <c r="K328" t="s">
        <v>3742</v>
      </c>
      <c r="L328">
        <v>996866969</v>
      </c>
      <c r="M328" t="s">
        <v>3743</v>
      </c>
      <c r="N328" t="s">
        <v>863</v>
      </c>
      <c r="O328">
        <v>74</v>
      </c>
      <c r="P328">
        <v>74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1363</v>
      </c>
      <c r="AH328" t="s">
        <v>1364</v>
      </c>
      <c r="AI328" t="s">
        <v>895</v>
      </c>
      <c r="AJ328" t="s">
        <v>1365</v>
      </c>
      <c r="AL328" t="s">
        <v>1350</v>
      </c>
      <c r="AM328" t="s">
        <v>1050</v>
      </c>
      <c r="AN328" t="s">
        <v>859</v>
      </c>
      <c r="AO328" s="13">
        <v>9</v>
      </c>
      <c r="AP328">
        <v>20210009994630</v>
      </c>
      <c r="AQ328" s="12">
        <v>44510</v>
      </c>
    </row>
    <row r="329" spans="1:43" x14ac:dyDescent="0.3">
      <c r="A329">
        <v>64</v>
      </c>
      <c r="B329">
        <v>1519000</v>
      </c>
      <c r="C329" s="12">
        <v>44447</v>
      </c>
      <c r="D329" s="12">
        <v>44532</v>
      </c>
      <c r="E329" s="12">
        <v>44609</v>
      </c>
      <c r="F329">
        <v>86</v>
      </c>
      <c r="G329" t="s">
        <v>2248</v>
      </c>
      <c r="H329" t="s">
        <v>861</v>
      </c>
      <c r="I329" t="s">
        <v>875</v>
      </c>
      <c r="J329" t="s">
        <v>875</v>
      </c>
      <c r="K329" t="s">
        <v>3742</v>
      </c>
      <c r="L329">
        <v>996866969</v>
      </c>
      <c r="M329" t="s">
        <v>3743</v>
      </c>
      <c r="N329" t="s">
        <v>863</v>
      </c>
      <c r="O329">
        <v>74</v>
      </c>
      <c r="P329">
        <v>74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1477</v>
      </c>
      <c r="AH329" t="s">
        <v>1558</v>
      </c>
      <c r="AI329" t="s">
        <v>1034</v>
      </c>
      <c r="AJ329" t="s">
        <v>1651</v>
      </c>
      <c r="AL329" t="s">
        <v>1157</v>
      </c>
      <c r="AM329" t="s">
        <v>903</v>
      </c>
      <c r="AN329" t="s">
        <v>859</v>
      </c>
      <c r="AO329" s="13">
        <v>8</v>
      </c>
      <c r="AP329">
        <v>20220000020483</v>
      </c>
      <c r="AQ329" s="12">
        <v>44564</v>
      </c>
    </row>
    <row r="330" spans="1:43" x14ac:dyDescent="0.3">
      <c r="A330">
        <v>64</v>
      </c>
      <c r="B330">
        <v>1519000</v>
      </c>
      <c r="C330" s="12">
        <v>44533</v>
      </c>
      <c r="D330" s="12">
        <v>44624</v>
      </c>
      <c r="E330" s="12">
        <v>44694</v>
      </c>
      <c r="F330">
        <v>92</v>
      </c>
      <c r="G330" t="s">
        <v>2248</v>
      </c>
      <c r="H330" t="s">
        <v>861</v>
      </c>
      <c r="I330" t="s">
        <v>875</v>
      </c>
      <c r="J330" t="s">
        <v>875</v>
      </c>
      <c r="K330" t="s">
        <v>3742</v>
      </c>
      <c r="L330">
        <v>996866969</v>
      </c>
      <c r="M330" t="s">
        <v>3743</v>
      </c>
      <c r="N330" t="s">
        <v>863</v>
      </c>
      <c r="O330">
        <v>74</v>
      </c>
      <c r="P330">
        <v>74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>
        <v>20220003415764</v>
      </c>
      <c r="AQ330" s="12">
        <v>44634</v>
      </c>
    </row>
    <row r="331" spans="1:43" x14ac:dyDescent="0.3">
      <c r="A331">
        <v>64</v>
      </c>
      <c r="B331">
        <v>1519000</v>
      </c>
      <c r="C331" s="12">
        <v>44625</v>
      </c>
      <c r="D331" s="12">
        <v>44714</v>
      </c>
      <c r="E331" s="12">
        <v>44749</v>
      </c>
      <c r="F331">
        <v>90</v>
      </c>
      <c r="G331" t="s">
        <v>2248</v>
      </c>
      <c r="H331" t="s">
        <v>861</v>
      </c>
      <c r="I331" t="s">
        <v>875</v>
      </c>
      <c r="J331" t="s">
        <v>875</v>
      </c>
      <c r="K331" t="s">
        <v>3742</v>
      </c>
      <c r="L331">
        <v>996866969</v>
      </c>
      <c r="M331" t="s">
        <v>3743</v>
      </c>
      <c r="N331" t="s">
        <v>863</v>
      </c>
      <c r="O331">
        <v>74</v>
      </c>
      <c r="P331">
        <v>74</v>
      </c>
      <c r="Q331">
        <v>6</v>
      </c>
      <c r="R331">
        <v>0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1231</v>
      </c>
      <c r="AM331" t="s">
        <v>903</v>
      </c>
      <c r="AN331" t="s">
        <v>859</v>
      </c>
      <c r="AO331" s="13">
        <v>8</v>
      </c>
      <c r="AP331">
        <v>20220006788772</v>
      </c>
      <c r="AQ331" s="12">
        <v>44720</v>
      </c>
    </row>
    <row r="332" spans="1:43" x14ac:dyDescent="0.3">
      <c r="A332">
        <v>64</v>
      </c>
      <c r="B332">
        <v>1519000</v>
      </c>
      <c r="C332" s="12">
        <v>44715</v>
      </c>
      <c r="D332" s="12">
        <v>44811</v>
      </c>
      <c r="E332" s="12">
        <v>44846</v>
      </c>
      <c r="F332">
        <v>97</v>
      </c>
      <c r="G332" t="s">
        <v>2248</v>
      </c>
      <c r="H332" t="s">
        <v>861</v>
      </c>
      <c r="I332" t="s">
        <v>875</v>
      </c>
      <c r="J332" t="s">
        <v>875</v>
      </c>
      <c r="K332" t="s">
        <v>3742</v>
      </c>
      <c r="L332">
        <v>996866969</v>
      </c>
      <c r="M332" t="s">
        <v>3743</v>
      </c>
      <c r="N332" t="s">
        <v>863</v>
      </c>
      <c r="O332">
        <v>74</v>
      </c>
      <c r="P332">
        <v>74</v>
      </c>
      <c r="Q332" t="s">
        <v>1360</v>
      </c>
      <c r="R332">
        <v>0</v>
      </c>
      <c r="S332">
        <v>0</v>
      </c>
      <c r="T332" t="s">
        <v>865</v>
      </c>
      <c r="U332" t="s">
        <v>1361</v>
      </c>
      <c r="V332" t="s">
        <v>1362</v>
      </c>
      <c r="AE332" t="s">
        <v>1362</v>
      </c>
      <c r="AF332" t="s">
        <v>1363</v>
      </c>
      <c r="AH332" t="s">
        <v>1364</v>
      </c>
      <c r="AI332" t="s">
        <v>895</v>
      </c>
      <c r="AJ332" t="s">
        <v>941</v>
      </c>
      <c r="AK332" t="s">
        <v>1835</v>
      </c>
      <c r="AL332" t="s">
        <v>1310</v>
      </c>
      <c r="AM332" t="s">
        <v>2939</v>
      </c>
      <c r="AN332" t="s">
        <v>859</v>
      </c>
      <c r="AO332" s="13">
        <v>46</v>
      </c>
      <c r="AP332">
        <v>20220010041244</v>
      </c>
      <c r="AQ332" s="12">
        <v>44818</v>
      </c>
    </row>
    <row r="333" spans="1:43" x14ac:dyDescent="0.3">
      <c r="A333">
        <v>64</v>
      </c>
      <c r="B333">
        <v>1519000</v>
      </c>
      <c r="C333" s="12">
        <v>44812</v>
      </c>
      <c r="D333" s="12">
        <v>44901</v>
      </c>
      <c r="E333" s="12">
        <v>44937</v>
      </c>
      <c r="F333">
        <v>90</v>
      </c>
      <c r="G333" t="s">
        <v>2248</v>
      </c>
      <c r="H333" t="s">
        <v>861</v>
      </c>
      <c r="I333" t="s">
        <v>875</v>
      </c>
      <c r="J333" t="s">
        <v>875</v>
      </c>
      <c r="K333" t="s">
        <v>3742</v>
      </c>
      <c r="L333">
        <v>996866969</v>
      </c>
      <c r="M333" t="s">
        <v>3743</v>
      </c>
      <c r="N333" t="s">
        <v>863</v>
      </c>
      <c r="O333">
        <v>74</v>
      </c>
      <c r="P333">
        <v>74</v>
      </c>
      <c r="Q333">
        <v>6</v>
      </c>
      <c r="R333">
        <v>0</v>
      </c>
      <c r="S333">
        <v>0</v>
      </c>
      <c r="T333" t="s">
        <v>865</v>
      </c>
      <c r="U333" t="s">
        <v>1182</v>
      </c>
      <c r="V333" t="s">
        <v>1047</v>
      </c>
      <c r="AE333" t="s">
        <v>1047</v>
      </c>
      <c r="AF333" t="s">
        <v>881</v>
      </c>
      <c r="AH333" t="s">
        <v>1183</v>
      </c>
      <c r="AI333" t="s">
        <v>870</v>
      </c>
      <c r="AJ333" t="s">
        <v>1126</v>
      </c>
      <c r="AL333" t="s">
        <v>1231</v>
      </c>
      <c r="AM333" t="s">
        <v>903</v>
      </c>
      <c r="AN333" t="s">
        <v>859</v>
      </c>
      <c r="AO333" s="13">
        <v>8</v>
      </c>
      <c r="AP333">
        <v>20220013140533</v>
      </c>
      <c r="AQ333" s="12">
        <v>44907</v>
      </c>
    </row>
    <row r="334" spans="1:43" x14ac:dyDescent="0.3">
      <c r="A334">
        <v>64</v>
      </c>
      <c r="B334">
        <v>1519000</v>
      </c>
      <c r="C334" s="12">
        <v>44902</v>
      </c>
      <c r="D334" s="12">
        <v>44993</v>
      </c>
      <c r="E334" s="12">
        <v>45028</v>
      </c>
      <c r="F334">
        <v>92</v>
      </c>
      <c r="G334" t="s">
        <v>2248</v>
      </c>
      <c r="H334" t="s">
        <v>861</v>
      </c>
      <c r="I334" t="s">
        <v>875</v>
      </c>
      <c r="J334" t="s">
        <v>875</v>
      </c>
      <c r="K334" t="s">
        <v>3742</v>
      </c>
      <c r="L334">
        <v>996866969</v>
      </c>
      <c r="M334" t="s">
        <v>3743</v>
      </c>
      <c r="N334" t="s">
        <v>863</v>
      </c>
      <c r="O334">
        <v>74</v>
      </c>
      <c r="P334">
        <v>74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940</v>
      </c>
      <c r="AH334" t="s">
        <v>1041</v>
      </c>
      <c r="AI334" t="s">
        <v>1042</v>
      </c>
      <c r="AJ334" t="s">
        <v>1043</v>
      </c>
      <c r="AL334" t="s">
        <v>1497</v>
      </c>
      <c r="AM334" t="s">
        <v>903</v>
      </c>
      <c r="AN334" t="s">
        <v>859</v>
      </c>
      <c r="AO334" s="13">
        <v>8</v>
      </c>
      <c r="AP334">
        <v>20230002307914</v>
      </c>
      <c r="AQ334" s="12">
        <v>44998</v>
      </c>
    </row>
    <row r="335" spans="1:43" x14ac:dyDescent="0.3">
      <c r="A335">
        <v>64</v>
      </c>
      <c r="B335">
        <v>1519000</v>
      </c>
      <c r="C335" s="12">
        <v>44994</v>
      </c>
      <c r="D335" s="12">
        <v>45079</v>
      </c>
      <c r="E335" s="12">
        <v>45117</v>
      </c>
      <c r="F335">
        <v>86</v>
      </c>
      <c r="G335" t="s">
        <v>2248</v>
      </c>
      <c r="H335" t="s">
        <v>861</v>
      </c>
      <c r="I335" t="s">
        <v>875</v>
      </c>
      <c r="J335" t="s">
        <v>875</v>
      </c>
      <c r="K335" t="s">
        <v>3742</v>
      </c>
      <c r="L335">
        <v>996866969</v>
      </c>
      <c r="M335" t="s">
        <v>3743</v>
      </c>
      <c r="N335" t="s">
        <v>863</v>
      </c>
      <c r="O335">
        <v>74</v>
      </c>
      <c r="P335">
        <v>74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>
        <v>20230005341351</v>
      </c>
      <c r="AQ335" s="12">
        <v>45089</v>
      </c>
    </row>
    <row r="336" spans="1:43" x14ac:dyDescent="0.3">
      <c r="A336">
        <v>64</v>
      </c>
      <c r="B336">
        <v>1519000</v>
      </c>
      <c r="C336" s="12">
        <v>45080</v>
      </c>
      <c r="D336" s="12">
        <v>45177</v>
      </c>
      <c r="E336" s="12">
        <v>45205</v>
      </c>
      <c r="F336">
        <v>98</v>
      </c>
      <c r="G336" t="s">
        <v>2248</v>
      </c>
      <c r="H336" t="s">
        <v>861</v>
      </c>
      <c r="I336" t="s">
        <v>875</v>
      </c>
      <c r="J336" t="s">
        <v>875</v>
      </c>
      <c r="K336" t="s">
        <v>3742</v>
      </c>
      <c r="L336">
        <v>996866969</v>
      </c>
      <c r="M336" t="s">
        <v>3743</v>
      </c>
      <c r="N336" t="s">
        <v>863</v>
      </c>
      <c r="O336">
        <v>74</v>
      </c>
      <c r="P336">
        <v>74</v>
      </c>
      <c r="Q336" t="s">
        <v>1360</v>
      </c>
      <c r="R336">
        <v>0</v>
      </c>
      <c r="S336">
        <v>0</v>
      </c>
      <c r="T336" t="s">
        <v>865</v>
      </c>
      <c r="U336" t="s">
        <v>1361</v>
      </c>
      <c r="V336" t="s">
        <v>1362</v>
      </c>
      <c r="AE336" t="s">
        <v>1362</v>
      </c>
      <c r="AF336" t="s">
        <v>1653</v>
      </c>
      <c r="AH336" t="s">
        <v>1364</v>
      </c>
      <c r="AI336" t="s">
        <v>895</v>
      </c>
      <c r="AJ336" t="s">
        <v>1365</v>
      </c>
      <c r="AL336" t="s">
        <v>1399</v>
      </c>
      <c r="AM336" t="s">
        <v>1050</v>
      </c>
      <c r="AN336" t="s">
        <v>859</v>
      </c>
      <c r="AO336" s="13">
        <v>9</v>
      </c>
      <c r="AP336">
        <v>20230008241283</v>
      </c>
      <c r="AQ336" s="12">
        <v>45177</v>
      </c>
    </row>
    <row r="337" spans="1:43" x14ac:dyDescent="0.3">
      <c r="A337">
        <v>54</v>
      </c>
      <c r="B337">
        <v>1519000</v>
      </c>
      <c r="C337" s="12">
        <v>45178</v>
      </c>
      <c r="D337" s="12">
        <v>45253</v>
      </c>
      <c r="E337" s="12">
        <v>45294</v>
      </c>
      <c r="F337">
        <v>76</v>
      </c>
      <c r="G337" t="s">
        <v>2248</v>
      </c>
      <c r="H337" t="s">
        <v>861</v>
      </c>
      <c r="I337" t="s">
        <v>875</v>
      </c>
      <c r="J337" t="s">
        <v>875</v>
      </c>
      <c r="K337" t="s">
        <v>3742</v>
      </c>
      <c r="L337">
        <v>996866969</v>
      </c>
      <c r="M337" t="s">
        <v>3743</v>
      </c>
      <c r="N337" t="s">
        <v>863</v>
      </c>
      <c r="O337">
        <v>74</v>
      </c>
      <c r="P337">
        <v>74</v>
      </c>
      <c r="Q337" t="s">
        <v>1051</v>
      </c>
      <c r="R337">
        <v>0</v>
      </c>
      <c r="S337">
        <v>0</v>
      </c>
      <c r="T337" t="s">
        <v>865</v>
      </c>
      <c r="U337" t="s">
        <v>1380</v>
      </c>
      <c r="V337" t="s">
        <v>1078</v>
      </c>
      <c r="AE337" t="s">
        <v>1078</v>
      </c>
      <c r="AF337" t="s">
        <v>1381</v>
      </c>
      <c r="AH337" t="s">
        <v>1408</v>
      </c>
      <c r="AI337" t="s">
        <v>1383</v>
      </c>
      <c r="AJ337" t="s">
        <v>1384</v>
      </c>
      <c r="AL337" t="s">
        <v>1192</v>
      </c>
      <c r="AM337" t="s">
        <v>1037</v>
      </c>
      <c r="AN337" t="s">
        <v>859</v>
      </c>
      <c r="AO337" s="13">
        <v>7</v>
      </c>
      <c r="AP337">
        <v>20230011117880</v>
      </c>
      <c r="AQ337" s="12">
        <v>45261</v>
      </c>
    </row>
    <row r="338" spans="1:43" x14ac:dyDescent="0.3">
      <c r="A338">
        <v>54</v>
      </c>
      <c r="B338">
        <v>1519000</v>
      </c>
      <c r="C338" s="12">
        <v>45254</v>
      </c>
      <c r="D338" s="12">
        <v>45342</v>
      </c>
      <c r="E338" s="12">
        <v>45392</v>
      </c>
      <c r="F338">
        <v>89</v>
      </c>
      <c r="G338" t="s">
        <v>2248</v>
      </c>
      <c r="H338" t="s">
        <v>861</v>
      </c>
      <c r="I338" t="s">
        <v>875</v>
      </c>
      <c r="J338" t="s">
        <v>875</v>
      </c>
      <c r="K338" t="s">
        <v>3742</v>
      </c>
      <c r="L338">
        <v>996866969</v>
      </c>
      <c r="M338" t="s">
        <v>3743</v>
      </c>
      <c r="N338" t="s">
        <v>863</v>
      </c>
      <c r="O338">
        <v>74</v>
      </c>
      <c r="P338">
        <v>74</v>
      </c>
      <c r="Q338" t="s">
        <v>864</v>
      </c>
      <c r="R338">
        <v>0</v>
      </c>
      <c r="S338">
        <v>0</v>
      </c>
      <c r="T338" t="s">
        <v>865</v>
      </c>
      <c r="U338" t="s">
        <v>866</v>
      </c>
      <c r="V338" t="s">
        <v>867</v>
      </c>
      <c r="AE338" t="s">
        <v>867</v>
      </c>
      <c r="AF338" t="s">
        <v>868</v>
      </c>
      <c r="AH338" t="s">
        <v>869</v>
      </c>
      <c r="AI338" t="s">
        <v>870</v>
      </c>
      <c r="AJ338" t="s">
        <v>871</v>
      </c>
      <c r="AL338" t="s">
        <v>1691</v>
      </c>
      <c r="AM338" t="s">
        <v>1037</v>
      </c>
      <c r="AN338" t="s">
        <v>859</v>
      </c>
      <c r="AO338" s="13">
        <v>7</v>
      </c>
      <c r="AP338">
        <v>20240001959468</v>
      </c>
      <c r="AQ338" s="12">
        <v>45350</v>
      </c>
    </row>
    <row r="339" spans="1:43" x14ac:dyDescent="0.3">
      <c r="A339">
        <v>54</v>
      </c>
      <c r="B339">
        <v>1519000</v>
      </c>
      <c r="C339" s="12">
        <v>45343</v>
      </c>
      <c r="D339" s="12">
        <v>45435</v>
      </c>
      <c r="E339" s="12">
        <v>45476</v>
      </c>
      <c r="F339">
        <v>93</v>
      </c>
      <c r="G339" t="s">
        <v>2248</v>
      </c>
      <c r="H339" t="s">
        <v>861</v>
      </c>
      <c r="I339" t="s">
        <v>875</v>
      </c>
      <c r="J339" t="s">
        <v>875</v>
      </c>
      <c r="K339" t="s">
        <v>3742</v>
      </c>
      <c r="L339">
        <v>996866969</v>
      </c>
      <c r="M339" t="s">
        <v>3743</v>
      </c>
      <c r="N339" t="s">
        <v>863</v>
      </c>
      <c r="O339">
        <v>74</v>
      </c>
      <c r="P339">
        <v>74</v>
      </c>
      <c r="Q339" t="s">
        <v>1418</v>
      </c>
      <c r="R339">
        <v>0</v>
      </c>
      <c r="S339">
        <v>0</v>
      </c>
      <c r="T339" t="s">
        <v>865</v>
      </c>
      <c r="U339" t="s">
        <v>1419</v>
      </c>
      <c r="V339" t="s">
        <v>1420</v>
      </c>
      <c r="AE339" t="s">
        <v>1420</v>
      </c>
      <c r="AF339" t="s">
        <v>1421</v>
      </c>
      <c r="AH339" t="s">
        <v>1422</v>
      </c>
      <c r="AI339" t="s">
        <v>1042</v>
      </c>
      <c r="AJ339" t="s">
        <v>1043</v>
      </c>
      <c r="AL339" t="s">
        <v>1423</v>
      </c>
      <c r="AM339" t="s">
        <v>1050</v>
      </c>
      <c r="AN339" t="s">
        <v>859</v>
      </c>
      <c r="AO339" s="13">
        <v>9</v>
      </c>
      <c r="AP339">
        <v>20240005102754</v>
      </c>
      <c r="AQ339" s="12">
        <v>45447</v>
      </c>
    </row>
    <row r="340" spans="1:43" x14ac:dyDescent="0.3">
      <c r="A340">
        <v>54</v>
      </c>
      <c r="B340">
        <v>1519000</v>
      </c>
      <c r="C340" s="12">
        <v>45436</v>
      </c>
      <c r="D340" s="12">
        <v>45527</v>
      </c>
      <c r="E340" s="12">
        <v>45576</v>
      </c>
      <c r="F340">
        <v>92</v>
      </c>
      <c r="G340" t="s">
        <v>2248</v>
      </c>
      <c r="H340" t="s">
        <v>861</v>
      </c>
      <c r="I340" t="s">
        <v>875</v>
      </c>
      <c r="J340" t="s">
        <v>875</v>
      </c>
      <c r="K340" t="s">
        <v>3742</v>
      </c>
      <c r="L340">
        <v>996866969</v>
      </c>
      <c r="M340" t="s">
        <v>3743</v>
      </c>
      <c r="N340" t="s">
        <v>863</v>
      </c>
      <c r="O340">
        <v>74</v>
      </c>
      <c r="P340">
        <v>74</v>
      </c>
      <c r="Q340" t="s">
        <v>1038</v>
      </c>
      <c r="R340">
        <v>0</v>
      </c>
      <c r="S340">
        <v>0</v>
      </c>
      <c r="T340" t="s">
        <v>865</v>
      </c>
      <c r="U340" t="s">
        <v>1039</v>
      </c>
      <c r="V340" t="s">
        <v>1040</v>
      </c>
      <c r="AE340" t="s">
        <v>1040</v>
      </c>
      <c r="AF340" t="s">
        <v>940</v>
      </c>
      <c r="AH340" t="s">
        <v>1041</v>
      </c>
      <c r="AI340" t="s">
        <v>1042</v>
      </c>
      <c r="AJ340" t="s">
        <v>1043</v>
      </c>
      <c r="AL340" t="s">
        <v>1497</v>
      </c>
      <c r="AM340" t="s">
        <v>903</v>
      </c>
      <c r="AN340" t="s">
        <v>859</v>
      </c>
      <c r="AO340" s="13">
        <v>8</v>
      </c>
      <c r="AP340">
        <v>20240007963727</v>
      </c>
      <c r="AQ340" s="12">
        <v>45534</v>
      </c>
    </row>
    <row r="341" spans="1:43" x14ac:dyDescent="0.3">
      <c r="A341">
        <v>54</v>
      </c>
      <c r="B341">
        <v>1519000</v>
      </c>
      <c r="C341" s="12">
        <v>45528</v>
      </c>
      <c r="D341" s="12">
        <v>45621</v>
      </c>
      <c r="E341" s="12">
        <v>45667</v>
      </c>
      <c r="F341">
        <v>94</v>
      </c>
      <c r="G341" t="s">
        <v>2248</v>
      </c>
      <c r="H341" t="s">
        <v>861</v>
      </c>
      <c r="I341" t="s">
        <v>875</v>
      </c>
      <c r="J341" t="s">
        <v>875</v>
      </c>
      <c r="K341" t="s">
        <v>3742</v>
      </c>
      <c r="L341">
        <v>996866969</v>
      </c>
      <c r="M341" t="s">
        <v>3743</v>
      </c>
      <c r="N341" t="s">
        <v>863</v>
      </c>
      <c r="O341">
        <v>74</v>
      </c>
      <c r="P341">
        <v>74</v>
      </c>
      <c r="Q341" t="s">
        <v>1387</v>
      </c>
      <c r="R341">
        <v>0</v>
      </c>
      <c r="S341">
        <v>0</v>
      </c>
      <c r="T341" t="s">
        <v>865</v>
      </c>
      <c r="U341" t="s">
        <v>1348</v>
      </c>
      <c r="V341" t="s">
        <v>1061</v>
      </c>
      <c r="AE341" t="s">
        <v>1061</v>
      </c>
      <c r="AF341" t="s">
        <v>962</v>
      </c>
      <c r="AH341" t="s">
        <v>1349</v>
      </c>
      <c r="AI341" t="s">
        <v>1350</v>
      </c>
      <c r="AJ341" t="s">
        <v>1160</v>
      </c>
      <c r="AL341" t="s">
        <v>964</v>
      </c>
      <c r="AM341" t="s">
        <v>1319</v>
      </c>
      <c r="AN341" t="s">
        <v>859</v>
      </c>
      <c r="AO341" s="13">
        <v>8.4600000000000009</v>
      </c>
      <c r="AP341">
        <v>20240011010889</v>
      </c>
      <c r="AQ341" s="12">
        <v>45623</v>
      </c>
    </row>
    <row r="342" spans="1:43" x14ac:dyDescent="0.3">
      <c r="B342">
        <v>1907488</v>
      </c>
      <c r="E342" s="12">
        <v>45679</v>
      </c>
      <c r="G342" t="s">
        <v>2248</v>
      </c>
      <c r="I342" t="s">
        <v>875</v>
      </c>
      <c r="J342" t="s">
        <v>875</v>
      </c>
      <c r="K342" t="s">
        <v>2359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966</v>
      </c>
      <c r="AL342" t="s">
        <v>859</v>
      </c>
      <c r="AM342" t="s">
        <v>966</v>
      </c>
      <c r="AN342" t="s">
        <v>859</v>
      </c>
      <c r="AO342" s="13">
        <v>0.01</v>
      </c>
      <c r="AP342">
        <v>20250000575273</v>
      </c>
      <c r="AQ342" s="12">
        <v>45679</v>
      </c>
    </row>
    <row r="343" spans="1:43" x14ac:dyDescent="0.3">
      <c r="B343">
        <v>1907490</v>
      </c>
      <c r="E343" s="12">
        <v>45679</v>
      </c>
      <c r="G343" t="s">
        <v>2248</v>
      </c>
      <c r="I343" t="s">
        <v>875</v>
      </c>
      <c r="J343" t="s">
        <v>875</v>
      </c>
      <c r="K343" t="s">
        <v>2359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860</v>
      </c>
      <c r="AL343" t="s">
        <v>859</v>
      </c>
      <c r="AM343" t="s">
        <v>860</v>
      </c>
      <c r="AN343" t="s">
        <v>859</v>
      </c>
      <c r="AO343" s="13">
        <v>7.0000000000000007E-2</v>
      </c>
      <c r="AP343">
        <v>20250000575274</v>
      </c>
      <c r="AQ343" s="12">
        <v>45679</v>
      </c>
    </row>
    <row r="344" spans="1:43" x14ac:dyDescent="0.3">
      <c r="B344">
        <v>1907491</v>
      </c>
      <c r="E344" s="12">
        <v>45679</v>
      </c>
      <c r="G344" t="s">
        <v>2248</v>
      </c>
      <c r="I344" t="s">
        <v>875</v>
      </c>
      <c r="J344" t="s">
        <v>875</v>
      </c>
      <c r="K344" t="s">
        <v>2359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966</v>
      </c>
      <c r="AL344" t="s">
        <v>859</v>
      </c>
      <c r="AM344" t="s">
        <v>966</v>
      </c>
      <c r="AN344" t="s">
        <v>859</v>
      </c>
      <c r="AO344" s="13">
        <v>0.01</v>
      </c>
      <c r="AP344">
        <v>20250000575275</v>
      </c>
      <c r="AQ344" s="12">
        <v>45679</v>
      </c>
    </row>
    <row r="345" spans="1:43" x14ac:dyDescent="0.3">
      <c r="B345">
        <v>1785329</v>
      </c>
      <c r="E345" s="12">
        <v>45677</v>
      </c>
      <c r="G345" t="s">
        <v>2248</v>
      </c>
      <c r="I345" t="s">
        <v>875</v>
      </c>
      <c r="J345" t="s">
        <v>875</v>
      </c>
      <c r="K345" t="s">
        <v>3748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1133</v>
      </c>
      <c r="AL345" t="s">
        <v>859</v>
      </c>
      <c r="AM345" t="s">
        <v>1133</v>
      </c>
      <c r="AN345" t="s">
        <v>3352</v>
      </c>
      <c r="AO345" s="13">
        <v>0.23</v>
      </c>
      <c r="AP345">
        <v>20250000494237</v>
      </c>
      <c r="AQ345" s="12">
        <v>45677</v>
      </c>
    </row>
    <row r="346" spans="1:43" x14ac:dyDescent="0.3">
      <c r="B346">
        <v>2169499</v>
      </c>
      <c r="E346" s="12">
        <v>45679</v>
      </c>
      <c r="G346" t="s">
        <v>2248</v>
      </c>
      <c r="I346" t="s">
        <v>2365</v>
      </c>
      <c r="J346" t="s">
        <v>875</v>
      </c>
      <c r="K346" t="s">
        <v>2366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966</v>
      </c>
      <c r="AL346" t="s">
        <v>859</v>
      </c>
      <c r="AM346" t="s">
        <v>966</v>
      </c>
      <c r="AN346" t="s">
        <v>859</v>
      </c>
      <c r="AO346" s="13">
        <v>0.01</v>
      </c>
      <c r="AP346">
        <v>20250000575296</v>
      </c>
      <c r="AQ346" s="12">
        <v>45679</v>
      </c>
    </row>
    <row r="347" spans="1:43" x14ac:dyDescent="0.3">
      <c r="A347">
        <v>88</v>
      </c>
      <c r="B347">
        <v>1500346</v>
      </c>
      <c r="C347" s="12">
        <v>45563</v>
      </c>
      <c r="D347" s="12">
        <v>45653</v>
      </c>
      <c r="E347" s="12">
        <v>45692</v>
      </c>
      <c r="F347">
        <v>91</v>
      </c>
      <c r="G347" t="s">
        <v>2248</v>
      </c>
      <c r="H347" t="s">
        <v>861</v>
      </c>
      <c r="I347" t="s">
        <v>875</v>
      </c>
      <c r="J347" t="s">
        <v>875</v>
      </c>
      <c r="K347" t="s">
        <v>2444</v>
      </c>
      <c r="L347">
        <v>996866969</v>
      </c>
      <c r="M347" t="s">
        <v>546</v>
      </c>
      <c r="N347" t="s">
        <v>863</v>
      </c>
      <c r="O347">
        <v>19</v>
      </c>
      <c r="P347">
        <v>19</v>
      </c>
      <c r="Q347" t="s">
        <v>1038</v>
      </c>
      <c r="R347">
        <v>0</v>
      </c>
      <c r="S347">
        <v>0</v>
      </c>
      <c r="T347" t="s">
        <v>865</v>
      </c>
      <c r="U347" t="s">
        <v>1039</v>
      </c>
      <c r="V347" t="s">
        <v>1040</v>
      </c>
      <c r="AE347" t="s">
        <v>1040</v>
      </c>
      <c r="AF347" t="s">
        <v>892</v>
      </c>
      <c r="AH347" t="s">
        <v>1041</v>
      </c>
      <c r="AI347" t="s">
        <v>1042</v>
      </c>
      <c r="AJ347" t="s">
        <v>1402</v>
      </c>
      <c r="AL347" t="s">
        <v>859</v>
      </c>
      <c r="AM347" t="s">
        <v>1694</v>
      </c>
      <c r="AN347" t="s">
        <v>1350</v>
      </c>
      <c r="AO347" s="13">
        <v>7.89</v>
      </c>
      <c r="AP347">
        <v>20250000102784</v>
      </c>
      <c r="AQ347" s="12">
        <v>45664</v>
      </c>
    </row>
    <row r="348" spans="1:43" x14ac:dyDescent="0.3">
      <c r="A348">
        <v>9</v>
      </c>
      <c r="B348">
        <v>2010220</v>
      </c>
      <c r="C348" s="12">
        <v>45574</v>
      </c>
      <c r="D348" s="12">
        <v>45672</v>
      </c>
      <c r="E348" s="12">
        <v>45720</v>
      </c>
      <c r="F348">
        <v>99</v>
      </c>
      <c r="G348" t="s">
        <v>2446</v>
      </c>
      <c r="H348" t="s">
        <v>861</v>
      </c>
      <c r="I348" t="s">
        <v>875</v>
      </c>
      <c r="J348" t="s">
        <v>875</v>
      </c>
      <c r="K348" t="s">
        <v>2447</v>
      </c>
      <c r="L348">
        <v>996866969</v>
      </c>
      <c r="M348" t="s">
        <v>368</v>
      </c>
      <c r="N348" t="s">
        <v>1359</v>
      </c>
      <c r="O348">
        <v>505</v>
      </c>
      <c r="P348">
        <v>505</v>
      </c>
      <c r="Q348" t="s">
        <v>1389</v>
      </c>
      <c r="R348">
        <v>0</v>
      </c>
      <c r="S348">
        <v>0</v>
      </c>
      <c r="T348" t="s">
        <v>865</v>
      </c>
      <c r="U348" t="s">
        <v>1390</v>
      </c>
      <c r="V348" t="s">
        <v>1391</v>
      </c>
      <c r="AE348" t="s">
        <v>1391</v>
      </c>
      <c r="AF348" t="s">
        <v>1392</v>
      </c>
      <c r="AH348" t="s">
        <v>1393</v>
      </c>
      <c r="AI348" t="s">
        <v>895</v>
      </c>
      <c r="AJ348" t="s">
        <v>1394</v>
      </c>
      <c r="AL348" t="s">
        <v>859</v>
      </c>
      <c r="AM348" t="s">
        <v>1433</v>
      </c>
      <c r="AN348" t="s">
        <v>859</v>
      </c>
      <c r="AO348" s="13">
        <v>8.85</v>
      </c>
      <c r="AP348">
        <v>20250000497008</v>
      </c>
      <c r="AQ348" s="12">
        <v>45677</v>
      </c>
    </row>
    <row r="349" spans="1:43" x14ac:dyDescent="0.3">
      <c r="A349">
        <v>3</v>
      </c>
      <c r="B349">
        <v>1446442</v>
      </c>
      <c r="C349" s="12">
        <v>45568</v>
      </c>
      <c r="D349" s="12">
        <v>45660</v>
      </c>
      <c r="E349" s="12">
        <v>45695</v>
      </c>
      <c r="F349">
        <v>93</v>
      </c>
      <c r="G349" t="s">
        <v>2446</v>
      </c>
      <c r="H349" t="s">
        <v>861</v>
      </c>
      <c r="I349" t="s">
        <v>2449</v>
      </c>
      <c r="J349" t="s">
        <v>875</v>
      </c>
      <c r="K349" t="s">
        <v>2450</v>
      </c>
      <c r="L349">
        <v>996866969</v>
      </c>
      <c r="M349" t="s">
        <v>729</v>
      </c>
      <c r="N349" t="s">
        <v>863</v>
      </c>
      <c r="O349">
        <v>120</v>
      </c>
      <c r="P349">
        <v>120</v>
      </c>
      <c r="Q349" t="s">
        <v>1418</v>
      </c>
      <c r="R349">
        <v>0</v>
      </c>
      <c r="S349">
        <v>0</v>
      </c>
      <c r="T349" t="s">
        <v>865</v>
      </c>
      <c r="U349" t="s">
        <v>1419</v>
      </c>
      <c r="V349" t="s">
        <v>1420</v>
      </c>
      <c r="AE349" t="s">
        <v>1420</v>
      </c>
      <c r="AF349" t="s">
        <v>1421</v>
      </c>
      <c r="AH349" t="s">
        <v>1422</v>
      </c>
      <c r="AI349" t="s">
        <v>1042</v>
      </c>
      <c r="AJ349" t="s">
        <v>1043</v>
      </c>
      <c r="AL349" t="s">
        <v>859</v>
      </c>
      <c r="AM349" t="s">
        <v>1698</v>
      </c>
      <c r="AN349" t="s">
        <v>859</v>
      </c>
      <c r="AO349" s="13">
        <v>8.31</v>
      </c>
      <c r="AP349">
        <v>20250000238484</v>
      </c>
      <c r="AQ349" s="12">
        <v>45667</v>
      </c>
    </row>
    <row r="350" spans="1:43" x14ac:dyDescent="0.3">
      <c r="A350">
        <v>3</v>
      </c>
      <c r="B350">
        <v>1446443</v>
      </c>
      <c r="C350" s="12">
        <v>45568</v>
      </c>
      <c r="D350" s="12">
        <v>45660</v>
      </c>
      <c r="E350" s="12">
        <v>45695</v>
      </c>
      <c r="F350">
        <v>93</v>
      </c>
      <c r="G350" t="s">
        <v>2446</v>
      </c>
      <c r="H350" t="s">
        <v>861</v>
      </c>
      <c r="I350" t="s">
        <v>2449</v>
      </c>
      <c r="J350" t="s">
        <v>875</v>
      </c>
      <c r="K350" t="s">
        <v>2450</v>
      </c>
      <c r="L350">
        <v>996866969</v>
      </c>
      <c r="M350" t="s">
        <v>717</v>
      </c>
      <c r="N350" t="s">
        <v>863</v>
      </c>
      <c r="O350">
        <v>0</v>
      </c>
      <c r="P350">
        <v>0</v>
      </c>
      <c r="Q350" t="s">
        <v>1418</v>
      </c>
      <c r="R350">
        <v>0</v>
      </c>
      <c r="S350">
        <v>0</v>
      </c>
      <c r="T350" t="s">
        <v>865</v>
      </c>
      <c r="U350" t="s">
        <v>1419</v>
      </c>
      <c r="V350" t="s">
        <v>1420</v>
      </c>
      <c r="AE350" t="s">
        <v>1420</v>
      </c>
      <c r="AF350" t="s">
        <v>1421</v>
      </c>
      <c r="AH350" t="s">
        <v>1422</v>
      </c>
      <c r="AI350" t="s">
        <v>1042</v>
      </c>
      <c r="AJ350" t="s">
        <v>1043</v>
      </c>
      <c r="AL350" t="s">
        <v>859</v>
      </c>
      <c r="AM350" t="s">
        <v>1698</v>
      </c>
      <c r="AN350" t="s">
        <v>1135</v>
      </c>
      <c r="AO350" s="13">
        <v>8.17</v>
      </c>
      <c r="AP350">
        <v>20250000238485</v>
      </c>
      <c r="AQ350" s="12">
        <v>45667</v>
      </c>
    </row>
    <row r="351" spans="1:43" x14ac:dyDescent="0.3">
      <c r="A351">
        <v>3</v>
      </c>
      <c r="B351">
        <v>1446444</v>
      </c>
      <c r="C351" s="12">
        <v>45568</v>
      </c>
      <c r="D351" s="12">
        <v>45660</v>
      </c>
      <c r="E351" s="12">
        <v>45695</v>
      </c>
      <c r="F351">
        <v>93</v>
      </c>
      <c r="G351" t="s">
        <v>2446</v>
      </c>
      <c r="H351" t="s">
        <v>861</v>
      </c>
      <c r="I351" t="s">
        <v>2449</v>
      </c>
      <c r="J351" t="s">
        <v>875</v>
      </c>
      <c r="K351" t="s">
        <v>2450</v>
      </c>
      <c r="L351">
        <v>996866969</v>
      </c>
      <c r="M351" t="s">
        <v>755</v>
      </c>
      <c r="N351" t="s">
        <v>863</v>
      </c>
      <c r="O351">
        <v>1657</v>
      </c>
      <c r="P351">
        <v>1671</v>
      </c>
      <c r="Q351">
        <v>0</v>
      </c>
      <c r="R351">
        <v>14</v>
      </c>
      <c r="S351">
        <v>0</v>
      </c>
      <c r="T351" t="s">
        <v>865</v>
      </c>
      <c r="U351" t="s">
        <v>1188</v>
      </c>
      <c r="V351" t="s">
        <v>1189</v>
      </c>
      <c r="AE351" t="s">
        <v>1189</v>
      </c>
      <c r="AF351" t="s">
        <v>1421</v>
      </c>
      <c r="AH351" t="s">
        <v>1190</v>
      </c>
      <c r="AI351" t="s">
        <v>1191</v>
      </c>
      <c r="AJ351" t="s">
        <v>1573</v>
      </c>
      <c r="AL351" t="s">
        <v>859</v>
      </c>
      <c r="AM351" t="s">
        <v>3749</v>
      </c>
      <c r="AN351" t="s">
        <v>966</v>
      </c>
      <c r="AO351" s="13">
        <v>13.93</v>
      </c>
      <c r="AP351">
        <v>20250000238486</v>
      </c>
      <c r="AQ351" s="12">
        <v>45667</v>
      </c>
    </row>
    <row r="352" spans="1:43" x14ac:dyDescent="0.3">
      <c r="A352">
        <v>4</v>
      </c>
      <c r="B352">
        <v>589587</v>
      </c>
      <c r="C352" s="12">
        <v>45568</v>
      </c>
      <c r="D352" s="12">
        <v>45665</v>
      </c>
      <c r="E352" s="12">
        <v>45698</v>
      </c>
      <c r="F352">
        <v>98</v>
      </c>
      <c r="G352" t="s">
        <v>2446</v>
      </c>
      <c r="H352" t="s">
        <v>861</v>
      </c>
      <c r="I352" t="s">
        <v>875</v>
      </c>
      <c r="J352" t="s">
        <v>875</v>
      </c>
      <c r="K352" t="s">
        <v>2453</v>
      </c>
      <c r="L352">
        <v>996866969</v>
      </c>
      <c r="M352" t="s">
        <v>536</v>
      </c>
      <c r="N352" t="s">
        <v>863</v>
      </c>
      <c r="O352">
        <v>2863</v>
      </c>
      <c r="P352">
        <v>2863</v>
      </c>
      <c r="Q352" t="s">
        <v>1360</v>
      </c>
      <c r="R352">
        <v>0</v>
      </c>
      <c r="S352">
        <v>0</v>
      </c>
      <c r="T352" t="s">
        <v>865</v>
      </c>
      <c r="U352" t="s">
        <v>1361</v>
      </c>
      <c r="V352" t="s">
        <v>1362</v>
      </c>
      <c r="AE352" t="s">
        <v>1362</v>
      </c>
      <c r="AF352" t="s">
        <v>1653</v>
      </c>
      <c r="AH352" t="s">
        <v>1364</v>
      </c>
      <c r="AI352" t="s">
        <v>895</v>
      </c>
      <c r="AJ352" t="s">
        <v>1365</v>
      </c>
      <c r="AL352" t="s">
        <v>859</v>
      </c>
      <c r="AM352" t="s">
        <v>3060</v>
      </c>
      <c r="AN352" t="s">
        <v>1310</v>
      </c>
      <c r="AO352" s="13">
        <v>8.66</v>
      </c>
      <c r="AP352">
        <v>20250000268117</v>
      </c>
      <c r="AQ352" s="12">
        <v>45670</v>
      </c>
    </row>
    <row r="353" spans="1:43" x14ac:dyDescent="0.3">
      <c r="A353">
        <v>12</v>
      </c>
      <c r="B353">
        <v>1374831</v>
      </c>
      <c r="C353" s="12">
        <v>45574</v>
      </c>
      <c r="D353" s="12">
        <v>45673</v>
      </c>
      <c r="E353" s="12">
        <v>45726</v>
      </c>
      <c r="F353">
        <v>100</v>
      </c>
      <c r="G353" t="s">
        <v>2446</v>
      </c>
      <c r="H353" t="s">
        <v>861</v>
      </c>
      <c r="I353" t="s">
        <v>875</v>
      </c>
      <c r="J353" t="s">
        <v>875</v>
      </c>
      <c r="K353" t="s">
        <v>2454</v>
      </c>
      <c r="L353">
        <v>996866969</v>
      </c>
      <c r="M353" t="s">
        <v>260</v>
      </c>
      <c r="N353" t="s">
        <v>863</v>
      </c>
      <c r="O353">
        <v>1213</v>
      </c>
      <c r="P353">
        <v>1216</v>
      </c>
      <c r="Q353" t="s">
        <v>1548</v>
      </c>
      <c r="R353">
        <v>3</v>
      </c>
      <c r="S353">
        <v>0</v>
      </c>
      <c r="T353" t="s">
        <v>865</v>
      </c>
      <c r="U353" t="s">
        <v>1604</v>
      </c>
      <c r="V353" t="s">
        <v>1605</v>
      </c>
      <c r="AE353" t="s">
        <v>1605</v>
      </c>
      <c r="AF353" t="s">
        <v>1645</v>
      </c>
      <c r="AH353" t="s">
        <v>1607</v>
      </c>
      <c r="AI353" t="s">
        <v>1372</v>
      </c>
      <c r="AJ353" t="s">
        <v>1646</v>
      </c>
      <c r="AL353" t="s">
        <v>859</v>
      </c>
      <c r="AM353" t="s">
        <v>3750</v>
      </c>
      <c r="AN353" t="s">
        <v>859</v>
      </c>
      <c r="AO353" s="13">
        <v>8.9700000000000006</v>
      </c>
      <c r="AP353">
        <v>20250000666351</v>
      </c>
      <c r="AQ353" s="12">
        <v>45681</v>
      </c>
    </row>
    <row r="354" spans="1:43" x14ac:dyDescent="0.3">
      <c r="A354">
        <v>13</v>
      </c>
      <c r="B354">
        <v>1603342</v>
      </c>
      <c r="C354" s="12">
        <v>45580</v>
      </c>
      <c r="D354" s="12">
        <v>45673</v>
      </c>
      <c r="E354" s="12">
        <v>45726</v>
      </c>
      <c r="F354">
        <v>94</v>
      </c>
      <c r="G354" t="s">
        <v>2446</v>
      </c>
      <c r="H354" t="s">
        <v>861</v>
      </c>
      <c r="I354" t="s">
        <v>875</v>
      </c>
      <c r="J354" t="s">
        <v>875</v>
      </c>
      <c r="K354" t="s">
        <v>2465</v>
      </c>
      <c r="L354">
        <v>996866969</v>
      </c>
      <c r="M354" t="s">
        <v>506</v>
      </c>
      <c r="N354" t="s">
        <v>863</v>
      </c>
      <c r="O354">
        <v>0</v>
      </c>
      <c r="P354">
        <v>0</v>
      </c>
      <c r="Q354" t="s">
        <v>1387</v>
      </c>
      <c r="R354">
        <v>0</v>
      </c>
      <c r="S354">
        <v>0</v>
      </c>
      <c r="T354" t="s">
        <v>865</v>
      </c>
      <c r="U354" t="s">
        <v>1348</v>
      </c>
      <c r="V354" t="s">
        <v>1061</v>
      </c>
      <c r="AE354" t="s">
        <v>1061</v>
      </c>
      <c r="AF354" t="s">
        <v>962</v>
      </c>
      <c r="AH354" t="s">
        <v>1349</v>
      </c>
      <c r="AI354" t="s">
        <v>1350</v>
      </c>
      <c r="AJ354" t="s">
        <v>1160</v>
      </c>
      <c r="AL354" t="s">
        <v>859</v>
      </c>
      <c r="AM354" t="s">
        <v>1662</v>
      </c>
      <c r="AN354" t="s">
        <v>998</v>
      </c>
      <c r="AO354" s="13">
        <v>7.94</v>
      </c>
      <c r="AP354">
        <v>20250000672434</v>
      </c>
      <c r="AQ354" s="12">
        <v>45681</v>
      </c>
    </row>
    <row r="355" spans="1:43" x14ac:dyDescent="0.3">
      <c r="A355">
        <v>16</v>
      </c>
      <c r="B355">
        <v>651560</v>
      </c>
      <c r="C355" s="12">
        <v>45589</v>
      </c>
      <c r="D355" s="12">
        <v>45685</v>
      </c>
      <c r="E355" s="12">
        <v>45728</v>
      </c>
      <c r="F355">
        <v>97</v>
      </c>
      <c r="G355" t="s">
        <v>2446</v>
      </c>
      <c r="H355" t="s">
        <v>861</v>
      </c>
      <c r="I355" t="s">
        <v>875</v>
      </c>
      <c r="J355" t="s">
        <v>875</v>
      </c>
      <c r="K355" t="s">
        <v>2466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1363</v>
      </c>
      <c r="AI355" t="s">
        <v>859</v>
      </c>
      <c r="AJ355" t="s">
        <v>1077</v>
      </c>
      <c r="AL355" t="s">
        <v>859</v>
      </c>
      <c r="AM355" t="s">
        <v>1962</v>
      </c>
      <c r="AN355" t="s">
        <v>1279</v>
      </c>
      <c r="AO355" s="13">
        <v>3.91</v>
      </c>
      <c r="AP355">
        <v>20250000746847</v>
      </c>
      <c r="AQ355" s="12">
        <v>45685</v>
      </c>
    </row>
    <row r="356" spans="1:43" x14ac:dyDescent="0.3">
      <c r="A356">
        <v>16</v>
      </c>
      <c r="B356">
        <v>651561</v>
      </c>
      <c r="C356" s="12">
        <v>45579</v>
      </c>
      <c r="D356" s="12">
        <v>45678</v>
      </c>
      <c r="E356" s="12">
        <v>45728</v>
      </c>
      <c r="F356">
        <v>100</v>
      </c>
      <c r="G356" t="s">
        <v>2446</v>
      </c>
      <c r="H356" t="s">
        <v>861</v>
      </c>
      <c r="I356" t="s">
        <v>875</v>
      </c>
      <c r="J356" t="s">
        <v>875</v>
      </c>
      <c r="K356" t="s">
        <v>2466</v>
      </c>
      <c r="L356">
        <v>996866969</v>
      </c>
      <c r="M356" t="s">
        <v>2470</v>
      </c>
      <c r="N356" t="s">
        <v>863</v>
      </c>
      <c r="O356">
        <v>2130</v>
      </c>
      <c r="P356">
        <v>2130</v>
      </c>
      <c r="Q356" t="s">
        <v>1603</v>
      </c>
      <c r="R356">
        <v>0</v>
      </c>
      <c r="S356">
        <v>0</v>
      </c>
      <c r="T356" t="s">
        <v>865</v>
      </c>
      <c r="U356" t="s">
        <v>1604</v>
      </c>
      <c r="V356" t="s">
        <v>1605</v>
      </c>
      <c r="AE356" t="s">
        <v>1605</v>
      </c>
      <c r="AF356" t="s">
        <v>1645</v>
      </c>
      <c r="AH356" t="s">
        <v>1607</v>
      </c>
      <c r="AI356" t="s">
        <v>1372</v>
      </c>
      <c r="AJ356" t="s">
        <v>1646</v>
      </c>
      <c r="AL356" t="s">
        <v>859</v>
      </c>
      <c r="AM356" t="s">
        <v>3750</v>
      </c>
      <c r="AN356" t="s">
        <v>1495</v>
      </c>
      <c r="AO356" s="13">
        <v>8.49</v>
      </c>
      <c r="AP356">
        <v>20250000746848</v>
      </c>
      <c r="AQ356" s="12">
        <v>45685</v>
      </c>
    </row>
    <row r="357" spans="1:43" x14ac:dyDescent="0.3">
      <c r="A357">
        <v>22</v>
      </c>
      <c r="B357">
        <v>645860</v>
      </c>
      <c r="C357" s="12">
        <v>45587</v>
      </c>
      <c r="D357" s="12">
        <v>45684</v>
      </c>
      <c r="E357" s="12">
        <v>45730</v>
      </c>
      <c r="F357">
        <v>98</v>
      </c>
      <c r="G357" t="s">
        <v>2446</v>
      </c>
      <c r="H357" t="s">
        <v>861</v>
      </c>
      <c r="I357" t="s">
        <v>2473</v>
      </c>
      <c r="J357" t="s">
        <v>875</v>
      </c>
      <c r="K357" t="s">
        <v>2474</v>
      </c>
      <c r="L357">
        <v>996866969</v>
      </c>
      <c r="M357" t="s">
        <v>768</v>
      </c>
      <c r="N357" t="s">
        <v>863</v>
      </c>
      <c r="O357">
        <v>641</v>
      </c>
      <c r="P357">
        <v>655</v>
      </c>
      <c r="Q357">
        <v>0</v>
      </c>
      <c r="R357">
        <v>14</v>
      </c>
      <c r="S357">
        <v>0</v>
      </c>
      <c r="T357" t="s">
        <v>865</v>
      </c>
      <c r="U357" t="s">
        <v>1188</v>
      </c>
      <c r="V357" t="s">
        <v>1189</v>
      </c>
      <c r="AE357" t="s">
        <v>1189</v>
      </c>
      <c r="AF357" t="s">
        <v>1653</v>
      </c>
      <c r="AH357" t="s">
        <v>1190</v>
      </c>
      <c r="AI357" t="s">
        <v>1191</v>
      </c>
      <c r="AJ357" t="s">
        <v>1349</v>
      </c>
      <c r="AL357" t="s">
        <v>859</v>
      </c>
      <c r="AM357" t="s">
        <v>3751</v>
      </c>
      <c r="AN357" t="s">
        <v>859</v>
      </c>
      <c r="AO357" s="13">
        <v>14.15</v>
      </c>
      <c r="AP357">
        <v>20250000879687</v>
      </c>
      <c r="AQ357" s="12">
        <v>45687</v>
      </c>
    </row>
    <row r="358" spans="1:43" x14ac:dyDescent="0.3">
      <c r="A358">
        <v>19</v>
      </c>
      <c r="B358">
        <v>851227</v>
      </c>
      <c r="C358" s="12">
        <v>45590</v>
      </c>
      <c r="D358" s="12">
        <v>45685</v>
      </c>
      <c r="E358" s="12">
        <v>45729</v>
      </c>
      <c r="F358">
        <v>96</v>
      </c>
      <c r="G358" t="s">
        <v>2446</v>
      </c>
      <c r="H358" t="s">
        <v>861</v>
      </c>
      <c r="I358" t="s">
        <v>875</v>
      </c>
      <c r="J358" t="s">
        <v>875</v>
      </c>
      <c r="K358" t="s">
        <v>2475</v>
      </c>
      <c r="L358">
        <v>996866969</v>
      </c>
      <c r="M358">
        <v>0</v>
      </c>
      <c r="N358" t="s">
        <v>863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865</v>
      </c>
      <c r="AF358" t="s">
        <v>1413</v>
      </c>
      <c r="AI358" t="s">
        <v>859</v>
      </c>
      <c r="AJ358" t="s">
        <v>1461</v>
      </c>
      <c r="AL358" t="s">
        <v>859</v>
      </c>
      <c r="AM358" t="s">
        <v>1989</v>
      </c>
      <c r="AN358" t="s">
        <v>991</v>
      </c>
      <c r="AO358" s="13">
        <v>3.51</v>
      </c>
      <c r="AP358">
        <v>20250000808668</v>
      </c>
      <c r="AQ358" s="12">
        <v>45686</v>
      </c>
    </row>
    <row r="359" spans="1:43" x14ac:dyDescent="0.3">
      <c r="A359">
        <v>19</v>
      </c>
      <c r="B359">
        <v>851228</v>
      </c>
      <c r="C359" s="12">
        <v>45583</v>
      </c>
      <c r="D359" s="12">
        <v>45678</v>
      </c>
      <c r="E359" s="12">
        <v>45729</v>
      </c>
      <c r="F359">
        <v>96</v>
      </c>
      <c r="G359" t="s">
        <v>2446</v>
      </c>
      <c r="H359" t="s">
        <v>861</v>
      </c>
      <c r="I359" t="s">
        <v>875</v>
      </c>
      <c r="J359" t="s">
        <v>875</v>
      </c>
      <c r="K359" t="s">
        <v>2475</v>
      </c>
      <c r="L359">
        <v>996866969</v>
      </c>
      <c r="M359" t="s">
        <v>538</v>
      </c>
      <c r="N359" t="s">
        <v>863</v>
      </c>
      <c r="O359">
        <v>487</v>
      </c>
      <c r="P359">
        <v>502</v>
      </c>
      <c r="Q359">
        <v>0</v>
      </c>
      <c r="R359">
        <v>15</v>
      </c>
      <c r="S359">
        <v>0</v>
      </c>
      <c r="T359" t="s">
        <v>865</v>
      </c>
      <c r="U359" t="s">
        <v>877</v>
      </c>
      <c r="V359" t="s">
        <v>878</v>
      </c>
      <c r="AE359" t="s">
        <v>878</v>
      </c>
      <c r="AF359" t="s">
        <v>1413</v>
      </c>
      <c r="AH359" t="s">
        <v>1484</v>
      </c>
      <c r="AI359" t="s">
        <v>1485</v>
      </c>
      <c r="AJ359" t="s">
        <v>1591</v>
      </c>
      <c r="AL359" t="s">
        <v>859</v>
      </c>
      <c r="AM359" t="s">
        <v>891</v>
      </c>
      <c r="AN359" t="s">
        <v>918</v>
      </c>
      <c r="AO359" s="13">
        <v>14.32</v>
      </c>
      <c r="AP359">
        <v>20250000808669</v>
      </c>
      <c r="AQ359" s="12">
        <v>45686</v>
      </c>
    </row>
    <row r="360" spans="1:43" x14ac:dyDescent="0.3">
      <c r="A360">
        <v>19</v>
      </c>
      <c r="B360">
        <v>851229</v>
      </c>
      <c r="C360" s="12">
        <v>45583</v>
      </c>
      <c r="D360" s="12">
        <v>45678</v>
      </c>
      <c r="E360" s="12">
        <v>45729</v>
      </c>
      <c r="F360">
        <v>96</v>
      </c>
      <c r="G360" t="s">
        <v>2446</v>
      </c>
      <c r="H360" t="s">
        <v>861</v>
      </c>
      <c r="I360" t="s">
        <v>875</v>
      </c>
      <c r="J360" t="s">
        <v>875</v>
      </c>
      <c r="K360" t="s">
        <v>2475</v>
      </c>
      <c r="L360">
        <v>996866969</v>
      </c>
      <c r="M360" t="s">
        <v>539</v>
      </c>
      <c r="N360" t="s">
        <v>863</v>
      </c>
      <c r="O360">
        <v>2206</v>
      </c>
      <c r="P360">
        <v>2211</v>
      </c>
      <c r="Q360" t="s">
        <v>3752</v>
      </c>
      <c r="R360">
        <v>5</v>
      </c>
      <c r="S360">
        <v>0</v>
      </c>
      <c r="T360" t="s">
        <v>865</v>
      </c>
      <c r="U360" t="s">
        <v>1412</v>
      </c>
      <c r="V360" t="s">
        <v>944</v>
      </c>
      <c r="AE360" t="s">
        <v>944</v>
      </c>
      <c r="AF360" t="s">
        <v>1413</v>
      </c>
      <c r="AH360" t="s">
        <v>1414</v>
      </c>
      <c r="AI360" t="s">
        <v>1350</v>
      </c>
      <c r="AJ360" t="s">
        <v>1504</v>
      </c>
      <c r="AL360" t="s">
        <v>859</v>
      </c>
      <c r="AM360" t="s">
        <v>1709</v>
      </c>
      <c r="AN360" t="s">
        <v>925</v>
      </c>
      <c r="AO360" s="13">
        <v>8.17</v>
      </c>
      <c r="AP360">
        <v>20250000808670</v>
      </c>
      <c r="AQ360" s="12">
        <v>45686</v>
      </c>
    </row>
    <row r="361" spans="1:43" x14ac:dyDescent="0.3">
      <c r="B361">
        <v>1406440</v>
      </c>
      <c r="E361" s="12">
        <v>45679</v>
      </c>
      <c r="G361" t="s">
        <v>2446</v>
      </c>
      <c r="I361" t="s">
        <v>2487</v>
      </c>
      <c r="J361" t="s">
        <v>875</v>
      </c>
      <c r="K361" t="s">
        <v>2488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1673</v>
      </c>
      <c r="AL361" t="s">
        <v>859</v>
      </c>
      <c r="AM361" t="s">
        <v>1673</v>
      </c>
      <c r="AN361" t="s">
        <v>859</v>
      </c>
      <c r="AO361" s="13">
        <v>0.11</v>
      </c>
      <c r="AP361">
        <v>20250000575250</v>
      </c>
      <c r="AQ361" s="12">
        <v>45679</v>
      </c>
    </row>
    <row r="362" spans="1:43" x14ac:dyDescent="0.3">
      <c r="B362">
        <v>2152638</v>
      </c>
      <c r="E362" s="12">
        <v>45679</v>
      </c>
      <c r="G362" t="s">
        <v>2446</v>
      </c>
      <c r="I362" t="s">
        <v>875</v>
      </c>
      <c r="J362" t="s">
        <v>875</v>
      </c>
      <c r="K362" t="s">
        <v>2498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1198</v>
      </c>
      <c r="AL362" t="s">
        <v>859</v>
      </c>
      <c r="AM362" t="s">
        <v>1198</v>
      </c>
      <c r="AN362" t="s">
        <v>859</v>
      </c>
      <c r="AO362" s="13">
        <v>0.04</v>
      </c>
      <c r="AP362">
        <v>20250000575264</v>
      </c>
      <c r="AQ362" s="12">
        <v>45679</v>
      </c>
    </row>
    <row r="363" spans="1:43" x14ac:dyDescent="0.3">
      <c r="B363">
        <v>2068689</v>
      </c>
      <c r="E363" s="12">
        <v>45679</v>
      </c>
      <c r="G363" t="s">
        <v>2446</v>
      </c>
      <c r="I363" t="s">
        <v>875</v>
      </c>
      <c r="J363" t="s">
        <v>875</v>
      </c>
      <c r="K363" t="s">
        <v>2503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966</v>
      </c>
      <c r="AL363" t="s">
        <v>859</v>
      </c>
      <c r="AM363" t="s">
        <v>966</v>
      </c>
      <c r="AN363" t="s">
        <v>859</v>
      </c>
      <c r="AO363" s="13">
        <v>0.01</v>
      </c>
      <c r="AP363">
        <v>20250000575263</v>
      </c>
      <c r="AQ363" s="12">
        <v>45679</v>
      </c>
    </row>
    <row r="364" spans="1:43" x14ac:dyDescent="0.3">
      <c r="A364">
        <v>87</v>
      </c>
      <c r="B364">
        <v>1222055</v>
      </c>
      <c r="C364" s="12">
        <v>45561</v>
      </c>
      <c r="D364" s="12">
        <v>45649</v>
      </c>
      <c r="E364" s="12">
        <v>45692</v>
      </c>
      <c r="F364">
        <v>89</v>
      </c>
      <c r="G364" t="s">
        <v>2446</v>
      </c>
      <c r="H364" t="s">
        <v>861</v>
      </c>
      <c r="I364" t="s">
        <v>875</v>
      </c>
      <c r="J364" t="s">
        <v>875</v>
      </c>
      <c r="K364" t="s">
        <v>2520</v>
      </c>
      <c r="L364">
        <v>996866969</v>
      </c>
      <c r="M364" t="s">
        <v>396</v>
      </c>
      <c r="N364" t="s">
        <v>863</v>
      </c>
      <c r="O364">
        <v>10</v>
      </c>
      <c r="P364">
        <v>10</v>
      </c>
      <c r="Q364" t="s">
        <v>864</v>
      </c>
      <c r="R364">
        <v>0</v>
      </c>
      <c r="S364">
        <v>0</v>
      </c>
      <c r="T364" t="s">
        <v>865</v>
      </c>
      <c r="U364" t="s">
        <v>866</v>
      </c>
      <c r="V364" t="s">
        <v>867</v>
      </c>
      <c r="AE364" t="s">
        <v>867</v>
      </c>
      <c r="AF364" t="s">
        <v>868</v>
      </c>
      <c r="AH364" t="s">
        <v>869</v>
      </c>
      <c r="AI364" t="s">
        <v>870</v>
      </c>
      <c r="AJ364" t="s">
        <v>871</v>
      </c>
      <c r="AL364" t="s">
        <v>859</v>
      </c>
      <c r="AM364" t="s">
        <v>2009</v>
      </c>
      <c r="AN364" t="s">
        <v>859</v>
      </c>
      <c r="AO364" s="13">
        <v>7.94</v>
      </c>
      <c r="AP364">
        <v>20250000113545</v>
      </c>
      <c r="AQ364" s="12">
        <v>45664</v>
      </c>
    </row>
    <row r="365" spans="1:43" x14ac:dyDescent="0.3">
      <c r="A365">
        <v>87</v>
      </c>
      <c r="B365">
        <v>1222058</v>
      </c>
      <c r="C365" s="12">
        <v>45561</v>
      </c>
      <c r="D365" s="12">
        <v>45649</v>
      </c>
      <c r="E365" s="12">
        <v>45692</v>
      </c>
      <c r="F365">
        <v>89</v>
      </c>
      <c r="G365" t="s">
        <v>2446</v>
      </c>
      <c r="H365" t="s">
        <v>861</v>
      </c>
      <c r="I365" t="s">
        <v>875</v>
      </c>
      <c r="J365" t="s">
        <v>875</v>
      </c>
      <c r="K365" t="s">
        <v>2520</v>
      </c>
      <c r="L365">
        <v>996866969</v>
      </c>
      <c r="M365" t="s">
        <v>255</v>
      </c>
      <c r="N365" t="s">
        <v>863</v>
      </c>
      <c r="O365">
        <v>222</v>
      </c>
      <c r="P365">
        <v>222</v>
      </c>
      <c r="Q365" t="s">
        <v>864</v>
      </c>
      <c r="R365">
        <v>0</v>
      </c>
      <c r="S365">
        <v>0</v>
      </c>
      <c r="T365" t="s">
        <v>865</v>
      </c>
      <c r="U365" t="s">
        <v>866</v>
      </c>
      <c r="V365" t="s">
        <v>867</v>
      </c>
      <c r="AE365" t="s">
        <v>867</v>
      </c>
      <c r="AF365" t="s">
        <v>868</v>
      </c>
      <c r="AH365" t="s">
        <v>869</v>
      </c>
      <c r="AI365" t="s">
        <v>870</v>
      </c>
      <c r="AJ365" t="s">
        <v>871</v>
      </c>
      <c r="AL365" t="s">
        <v>859</v>
      </c>
      <c r="AM365" t="s">
        <v>2009</v>
      </c>
      <c r="AN365" t="s">
        <v>859</v>
      </c>
      <c r="AO365" s="13">
        <v>7.94</v>
      </c>
      <c r="AP365">
        <v>20250000113548</v>
      </c>
      <c r="AQ365" s="12">
        <v>45664</v>
      </c>
    </row>
    <row r="366" spans="1:43" x14ac:dyDescent="0.3">
      <c r="A366">
        <v>85</v>
      </c>
      <c r="B366">
        <v>1726921</v>
      </c>
      <c r="C366" s="12">
        <v>45560</v>
      </c>
      <c r="D366" s="12">
        <v>45649</v>
      </c>
      <c r="E366" s="12">
        <v>45692</v>
      </c>
      <c r="F366">
        <v>90</v>
      </c>
      <c r="G366" t="s">
        <v>2446</v>
      </c>
      <c r="H366" t="s">
        <v>861</v>
      </c>
      <c r="I366" t="s">
        <v>2526</v>
      </c>
      <c r="J366" t="s">
        <v>875</v>
      </c>
      <c r="K366" t="s">
        <v>2527</v>
      </c>
      <c r="L366">
        <v>996866969</v>
      </c>
      <c r="M366" t="s">
        <v>785</v>
      </c>
      <c r="N366" t="s">
        <v>863</v>
      </c>
      <c r="O366">
        <v>2648</v>
      </c>
      <c r="P366">
        <v>2672</v>
      </c>
      <c r="Q366">
        <v>0</v>
      </c>
      <c r="R366">
        <v>24</v>
      </c>
      <c r="S366">
        <v>0</v>
      </c>
      <c r="T366" t="s">
        <v>865</v>
      </c>
      <c r="U366" t="s">
        <v>877</v>
      </c>
      <c r="V366" t="s">
        <v>878</v>
      </c>
      <c r="W366" t="s">
        <v>922</v>
      </c>
      <c r="X366" t="s">
        <v>2332</v>
      </c>
      <c r="AE366" t="s">
        <v>2333</v>
      </c>
      <c r="AF366" t="s">
        <v>881</v>
      </c>
      <c r="AH366" t="s">
        <v>2334</v>
      </c>
      <c r="AI366" t="s">
        <v>999</v>
      </c>
      <c r="AJ366" t="s">
        <v>1590</v>
      </c>
      <c r="AL366" t="s">
        <v>859</v>
      </c>
      <c r="AM366" t="s">
        <v>3753</v>
      </c>
      <c r="AN366" t="s">
        <v>859</v>
      </c>
      <c r="AO366" s="13">
        <v>26.4</v>
      </c>
      <c r="AP366">
        <v>20250000092730</v>
      </c>
      <c r="AQ366" s="12">
        <v>45664</v>
      </c>
    </row>
    <row r="367" spans="1:43" x14ac:dyDescent="0.3">
      <c r="A367">
        <v>85</v>
      </c>
      <c r="B367">
        <v>1833976</v>
      </c>
      <c r="C367" s="12">
        <v>45559</v>
      </c>
      <c r="D367" s="12">
        <v>45646</v>
      </c>
      <c r="E367" s="12">
        <v>45692</v>
      </c>
      <c r="F367">
        <v>88</v>
      </c>
      <c r="G367" t="s">
        <v>2446</v>
      </c>
      <c r="H367" t="s">
        <v>861</v>
      </c>
      <c r="I367" t="s">
        <v>875</v>
      </c>
      <c r="J367" t="s">
        <v>875</v>
      </c>
      <c r="K367" t="s">
        <v>2532</v>
      </c>
      <c r="L367">
        <v>996866969</v>
      </c>
      <c r="M367" t="s">
        <v>266</v>
      </c>
      <c r="N367" t="s">
        <v>863</v>
      </c>
      <c r="O367">
        <v>2098</v>
      </c>
      <c r="P367">
        <v>2098</v>
      </c>
      <c r="Q367" t="s">
        <v>864</v>
      </c>
      <c r="R367">
        <v>0</v>
      </c>
      <c r="S367">
        <v>0</v>
      </c>
      <c r="T367" t="s">
        <v>865</v>
      </c>
      <c r="U367" t="s">
        <v>866</v>
      </c>
      <c r="V367" t="s">
        <v>867</v>
      </c>
      <c r="AE367" t="s">
        <v>867</v>
      </c>
      <c r="AF367" t="s">
        <v>958</v>
      </c>
      <c r="AH367" t="s">
        <v>869</v>
      </c>
      <c r="AI367" t="s">
        <v>870</v>
      </c>
      <c r="AJ367" t="s">
        <v>901</v>
      </c>
      <c r="AL367" t="s">
        <v>859</v>
      </c>
      <c r="AM367" t="s">
        <v>2151</v>
      </c>
      <c r="AN367" t="s">
        <v>1345</v>
      </c>
      <c r="AO367" s="13">
        <v>7.84</v>
      </c>
      <c r="AP367">
        <v>20250000093012</v>
      </c>
      <c r="AQ367" s="12">
        <v>45664</v>
      </c>
    </row>
    <row r="368" spans="1:43" x14ac:dyDescent="0.3">
      <c r="A368">
        <v>1</v>
      </c>
      <c r="B368">
        <v>1371219</v>
      </c>
      <c r="C368" s="12">
        <v>45567</v>
      </c>
      <c r="D368" s="12">
        <v>45659</v>
      </c>
      <c r="E368" s="12">
        <v>45693</v>
      </c>
      <c r="F368">
        <v>93</v>
      </c>
      <c r="G368" t="s">
        <v>2535</v>
      </c>
      <c r="H368" t="s">
        <v>861</v>
      </c>
      <c r="I368" t="s">
        <v>875</v>
      </c>
      <c r="J368" t="s">
        <v>875</v>
      </c>
      <c r="K368" t="s">
        <v>2536</v>
      </c>
      <c r="L368">
        <v>996866969</v>
      </c>
      <c r="M368">
        <v>0</v>
      </c>
      <c r="N368" t="s">
        <v>863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865</v>
      </c>
      <c r="AF368" t="s">
        <v>1421</v>
      </c>
      <c r="AI368" t="s">
        <v>859</v>
      </c>
      <c r="AJ368" t="s">
        <v>1873</v>
      </c>
      <c r="AL368" t="s">
        <v>859</v>
      </c>
      <c r="AM368" t="s">
        <v>1743</v>
      </c>
      <c r="AN368" t="s">
        <v>859</v>
      </c>
      <c r="AO368" s="13">
        <v>3.84</v>
      </c>
      <c r="AP368">
        <v>20250000139123</v>
      </c>
      <c r="AQ368" s="12">
        <v>45665</v>
      </c>
    </row>
    <row r="369" spans="1:43" x14ac:dyDescent="0.3">
      <c r="A369">
        <v>7</v>
      </c>
      <c r="B369">
        <v>1445556</v>
      </c>
      <c r="C369" s="12">
        <v>45569</v>
      </c>
      <c r="D369" s="12">
        <v>45665</v>
      </c>
      <c r="E369" s="12">
        <v>45699</v>
      </c>
      <c r="F369">
        <v>97</v>
      </c>
      <c r="G369" t="s">
        <v>2535</v>
      </c>
      <c r="H369" t="s">
        <v>861</v>
      </c>
      <c r="I369" t="s">
        <v>2538</v>
      </c>
      <c r="J369" t="s">
        <v>875</v>
      </c>
      <c r="K369" t="s">
        <v>2539</v>
      </c>
      <c r="L369">
        <v>996866969</v>
      </c>
      <c r="M369" t="s">
        <v>716</v>
      </c>
      <c r="N369" t="s">
        <v>863</v>
      </c>
      <c r="O369">
        <v>5581</v>
      </c>
      <c r="P369">
        <v>5600</v>
      </c>
      <c r="Q369">
        <v>0</v>
      </c>
      <c r="R369">
        <v>19</v>
      </c>
      <c r="S369">
        <v>0</v>
      </c>
      <c r="T369" t="s">
        <v>865</v>
      </c>
      <c r="U369" t="s">
        <v>1560</v>
      </c>
      <c r="V369" t="s">
        <v>3435</v>
      </c>
      <c r="W369" t="s">
        <v>1146</v>
      </c>
      <c r="X369" t="s">
        <v>1078</v>
      </c>
      <c r="AE369" t="s">
        <v>2190</v>
      </c>
      <c r="AF369" t="s">
        <v>1363</v>
      </c>
      <c r="AH369" t="s">
        <v>1676</v>
      </c>
      <c r="AI369" t="s">
        <v>1593</v>
      </c>
      <c r="AJ369" t="s">
        <v>1516</v>
      </c>
      <c r="AL369" t="s">
        <v>859</v>
      </c>
      <c r="AM369" t="s">
        <v>3754</v>
      </c>
      <c r="AN369" t="s">
        <v>859</v>
      </c>
      <c r="AO369" s="13">
        <v>19.38</v>
      </c>
      <c r="AP369">
        <v>20250000326968</v>
      </c>
      <c r="AQ369" s="12">
        <v>45671</v>
      </c>
    </row>
    <row r="370" spans="1:43" x14ac:dyDescent="0.3">
      <c r="A370">
        <v>4</v>
      </c>
      <c r="B370">
        <v>1624668</v>
      </c>
      <c r="C370" s="12">
        <v>45567</v>
      </c>
      <c r="D370" s="12">
        <v>45660</v>
      </c>
      <c r="E370" s="12">
        <v>45694</v>
      </c>
      <c r="F370">
        <v>94</v>
      </c>
      <c r="G370" t="s">
        <v>2535</v>
      </c>
      <c r="H370" t="s">
        <v>861</v>
      </c>
      <c r="I370" t="s">
        <v>875</v>
      </c>
      <c r="J370" t="s">
        <v>875</v>
      </c>
      <c r="K370" t="s">
        <v>2541</v>
      </c>
      <c r="L370">
        <v>996866969</v>
      </c>
      <c r="M370" t="s">
        <v>407</v>
      </c>
      <c r="N370" t="s">
        <v>863</v>
      </c>
      <c r="O370">
        <v>1793</v>
      </c>
      <c r="P370">
        <v>1796</v>
      </c>
      <c r="Q370" t="s">
        <v>3755</v>
      </c>
      <c r="R370">
        <v>3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>
        <v>20250000197192</v>
      </c>
      <c r="AQ370" s="12">
        <v>45666</v>
      </c>
    </row>
    <row r="371" spans="1:43" x14ac:dyDescent="0.3">
      <c r="A371">
        <v>7</v>
      </c>
      <c r="B371">
        <v>2090294</v>
      </c>
      <c r="C371" s="12">
        <v>45569</v>
      </c>
      <c r="D371" s="12">
        <v>45665</v>
      </c>
      <c r="E371" s="12">
        <v>45699</v>
      </c>
      <c r="F371">
        <v>97</v>
      </c>
      <c r="G371" t="s">
        <v>2535</v>
      </c>
      <c r="H371" t="s">
        <v>861</v>
      </c>
      <c r="I371" t="s">
        <v>875</v>
      </c>
      <c r="J371" t="s">
        <v>875</v>
      </c>
      <c r="K371" t="s">
        <v>2543</v>
      </c>
      <c r="L371">
        <v>996866969</v>
      </c>
      <c r="M371" t="s">
        <v>416</v>
      </c>
      <c r="N371" t="s">
        <v>1359</v>
      </c>
      <c r="O371">
        <v>7738</v>
      </c>
      <c r="P371">
        <v>7878</v>
      </c>
      <c r="Q371">
        <v>0</v>
      </c>
      <c r="R371">
        <v>140</v>
      </c>
      <c r="S371">
        <v>0</v>
      </c>
      <c r="T371" t="s">
        <v>865</v>
      </c>
      <c r="U371" t="s">
        <v>1560</v>
      </c>
      <c r="V371" t="s">
        <v>3435</v>
      </c>
      <c r="W371" t="s">
        <v>2510</v>
      </c>
      <c r="X371" t="s">
        <v>3756</v>
      </c>
      <c r="Y371" t="s">
        <v>3757</v>
      </c>
      <c r="Z371" t="s">
        <v>3758</v>
      </c>
      <c r="AA371" t="s">
        <v>3759</v>
      </c>
      <c r="AB371" t="s">
        <v>3760</v>
      </c>
      <c r="AC371" t="s">
        <v>1997</v>
      </c>
      <c r="AD371" t="s">
        <v>3761</v>
      </c>
      <c r="AE371" t="s">
        <v>3762</v>
      </c>
      <c r="AF371" t="s">
        <v>1363</v>
      </c>
      <c r="AH371" t="s">
        <v>3763</v>
      </c>
      <c r="AI371" t="s">
        <v>1639</v>
      </c>
      <c r="AJ371" t="s">
        <v>3764</v>
      </c>
      <c r="AL371" t="s">
        <v>859</v>
      </c>
      <c r="AM371" t="s">
        <v>3765</v>
      </c>
      <c r="AN371" t="s">
        <v>1102</v>
      </c>
      <c r="AO371" s="13">
        <v>477.9</v>
      </c>
      <c r="AP371">
        <v>20250000327896</v>
      </c>
      <c r="AQ371" s="12">
        <v>45671</v>
      </c>
    </row>
    <row r="372" spans="1:43" x14ac:dyDescent="0.3">
      <c r="A372">
        <v>7</v>
      </c>
      <c r="B372">
        <v>2090295</v>
      </c>
      <c r="C372" s="12">
        <v>45569</v>
      </c>
      <c r="D372" s="12">
        <v>45665</v>
      </c>
      <c r="E372" s="12">
        <v>45699</v>
      </c>
      <c r="F372">
        <v>97</v>
      </c>
      <c r="G372" t="s">
        <v>2535</v>
      </c>
      <c r="H372" t="s">
        <v>861</v>
      </c>
      <c r="I372" t="s">
        <v>875</v>
      </c>
      <c r="J372" t="s">
        <v>875</v>
      </c>
      <c r="K372" t="s">
        <v>2543</v>
      </c>
      <c r="L372">
        <v>996866969</v>
      </c>
      <c r="M372" t="s">
        <v>564</v>
      </c>
      <c r="N372" t="s">
        <v>1359</v>
      </c>
      <c r="O372">
        <v>9104</v>
      </c>
      <c r="P372">
        <v>9259</v>
      </c>
      <c r="Q372">
        <v>0</v>
      </c>
      <c r="R372">
        <v>155</v>
      </c>
      <c r="S372">
        <v>0</v>
      </c>
      <c r="T372" t="s">
        <v>865</v>
      </c>
      <c r="U372" t="s">
        <v>1560</v>
      </c>
      <c r="V372" t="s">
        <v>3435</v>
      </c>
      <c r="W372" t="s">
        <v>2510</v>
      </c>
      <c r="X372" t="s">
        <v>3756</v>
      </c>
      <c r="Y372" t="s">
        <v>3757</v>
      </c>
      <c r="Z372" t="s">
        <v>3758</v>
      </c>
      <c r="AA372" t="s">
        <v>3759</v>
      </c>
      <c r="AB372" t="s">
        <v>3760</v>
      </c>
      <c r="AC372" t="s">
        <v>3766</v>
      </c>
      <c r="AD372" t="s">
        <v>3767</v>
      </c>
      <c r="AE372" t="s">
        <v>3768</v>
      </c>
      <c r="AF372" t="s">
        <v>1363</v>
      </c>
      <c r="AH372" t="s">
        <v>3769</v>
      </c>
      <c r="AI372" t="s">
        <v>3770</v>
      </c>
      <c r="AJ372" t="s">
        <v>3771</v>
      </c>
      <c r="AL372" t="s">
        <v>859</v>
      </c>
      <c r="AM372" t="s">
        <v>3772</v>
      </c>
      <c r="AN372" t="s">
        <v>1034</v>
      </c>
      <c r="AO372" s="13">
        <v>576.71</v>
      </c>
      <c r="AP372">
        <v>20250000327897</v>
      </c>
      <c r="AQ372" s="12">
        <v>45671</v>
      </c>
    </row>
    <row r="373" spans="1:43" x14ac:dyDescent="0.3">
      <c r="A373">
        <v>7</v>
      </c>
      <c r="B373">
        <v>2090296</v>
      </c>
      <c r="C373" s="12">
        <v>45569</v>
      </c>
      <c r="D373" s="12">
        <v>45665</v>
      </c>
      <c r="E373" s="12">
        <v>45699</v>
      </c>
      <c r="F373">
        <v>97</v>
      </c>
      <c r="G373" t="s">
        <v>2535</v>
      </c>
      <c r="H373" t="s">
        <v>861</v>
      </c>
      <c r="I373" t="s">
        <v>875</v>
      </c>
      <c r="J373" t="s">
        <v>875</v>
      </c>
      <c r="K373" t="s">
        <v>2543</v>
      </c>
      <c r="L373">
        <v>996866969</v>
      </c>
      <c r="M373" t="s">
        <v>598</v>
      </c>
      <c r="N373" t="s">
        <v>1359</v>
      </c>
      <c r="O373">
        <v>8539</v>
      </c>
      <c r="P373">
        <v>8687</v>
      </c>
      <c r="Q373">
        <v>0</v>
      </c>
      <c r="R373">
        <v>148</v>
      </c>
      <c r="S373">
        <v>0</v>
      </c>
      <c r="T373" t="s">
        <v>865</v>
      </c>
      <c r="U373" t="s">
        <v>1560</v>
      </c>
      <c r="V373" t="s">
        <v>3435</v>
      </c>
      <c r="W373" t="s">
        <v>2510</v>
      </c>
      <c r="X373" t="s">
        <v>3756</v>
      </c>
      <c r="Y373" t="s">
        <v>3757</v>
      </c>
      <c r="Z373" t="s">
        <v>3758</v>
      </c>
      <c r="AA373" t="s">
        <v>3759</v>
      </c>
      <c r="AB373" t="s">
        <v>3760</v>
      </c>
      <c r="AC373" t="s">
        <v>3419</v>
      </c>
      <c r="AD373" t="s">
        <v>3773</v>
      </c>
      <c r="AE373" t="s">
        <v>3774</v>
      </c>
      <c r="AF373" t="s">
        <v>1363</v>
      </c>
      <c r="AH373" t="s">
        <v>3775</v>
      </c>
      <c r="AI373" t="s">
        <v>3776</v>
      </c>
      <c r="AJ373" t="s">
        <v>3777</v>
      </c>
      <c r="AL373" t="s">
        <v>859</v>
      </c>
      <c r="AM373" t="s">
        <v>3778</v>
      </c>
      <c r="AN373" t="s">
        <v>1495</v>
      </c>
      <c r="AO373" s="13">
        <v>530.35</v>
      </c>
      <c r="AP373">
        <v>20250000327898</v>
      </c>
      <c r="AQ373" s="12">
        <v>45671</v>
      </c>
    </row>
    <row r="374" spans="1:43" x14ac:dyDescent="0.3">
      <c r="A374">
        <v>7</v>
      </c>
      <c r="B374">
        <v>2090297</v>
      </c>
      <c r="C374" s="12">
        <v>45569</v>
      </c>
      <c r="D374" s="12">
        <v>45665</v>
      </c>
      <c r="E374" s="12">
        <v>45699</v>
      </c>
      <c r="F374">
        <v>97</v>
      </c>
      <c r="G374" t="s">
        <v>2535</v>
      </c>
      <c r="H374" t="s">
        <v>861</v>
      </c>
      <c r="I374" t="s">
        <v>875</v>
      </c>
      <c r="J374" t="s">
        <v>875</v>
      </c>
      <c r="K374" t="s">
        <v>2543</v>
      </c>
      <c r="L374">
        <v>996866969</v>
      </c>
      <c r="M374" t="s">
        <v>323</v>
      </c>
      <c r="N374" t="s">
        <v>1359</v>
      </c>
      <c r="O374">
        <v>6775</v>
      </c>
      <c r="P374">
        <v>6904</v>
      </c>
      <c r="Q374">
        <v>0</v>
      </c>
      <c r="R374">
        <v>129</v>
      </c>
      <c r="S374">
        <v>0</v>
      </c>
      <c r="T374" t="s">
        <v>865</v>
      </c>
      <c r="U374" t="s">
        <v>1560</v>
      </c>
      <c r="V374" t="s">
        <v>3435</v>
      </c>
      <c r="W374" t="s">
        <v>2510</v>
      </c>
      <c r="X374" t="s">
        <v>3756</v>
      </c>
      <c r="Y374" t="s">
        <v>3757</v>
      </c>
      <c r="Z374" t="s">
        <v>3758</v>
      </c>
      <c r="AA374" t="s">
        <v>3759</v>
      </c>
      <c r="AB374" t="s">
        <v>3760</v>
      </c>
      <c r="AC374" t="s">
        <v>1259</v>
      </c>
      <c r="AD374" t="s">
        <v>3779</v>
      </c>
      <c r="AE374" t="s">
        <v>3780</v>
      </c>
      <c r="AF374" t="s">
        <v>1363</v>
      </c>
      <c r="AH374" t="s">
        <v>3781</v>
      </c>
      <c r="AI374" t="s">
        <v>3782</v>
      </c>
      <c r="AJ374" t="s">
        <v>3783</v>
      </c>
      <c r="AL374" t="s">
        <v>859</v>
      </c>
      <c r="AM374" t="s">
        <v>3784</v>
      </c>
      <c r="AN374" t="s">
        <v>1385</v>
      </c>
      <c r="AO374" s="13">
        <v>405.38</v>
      </c>
      <c r="AP374">
        <v>20250000327899</v>
      </c>
      <c r="AQ374" s="12">
        <v>45671</v>
      </c>
    </row>
    <row r="375" spans="1:43" x14ac:dyDescent="0.3">
      <c r="A375">
        <v>7</v>
      </c>
      <c r="B375">
        <v>2090298</v>
      </c>
      <c r="C375" s="12">
        <v>45569</v>
      </c>
      <c r="D375" s="12">
        <v>45665</v>
      </c>
      <c r="E375" s="12">
        <v>45699</v>
      </c>
      <c r="F375">
        <v>97</v>
      </c>
      <c r="G375" t="s">
        <v>2535</v>
      </c>
      <c r="H375" t="s">
        <v>861</v>
      </c>
      <c r="I375" t="s">
        <v>875</v>
      </c>
      <c r="J375" t="s">
        <v>875</v>
      </c>
      <c r="K375" t="s">
        <v>2543</v>
      </c>
      <c r="L375">
        <v>996866969</v>
      </c>
      <c r="M375" t="s">
        <v>417</v>
      </c>
      <c r="N375" t="s">
        <v>1359</v>
      </c>
      <c r="O375">
        <v>7822</v>
      </c>
      <c r="P375">
        <v>7958</v>
      </c>
      <c r="Q375">
        <v>0</v>
      </c>
      <c r="R375">
        <v>136</v>
      </c>
      <c r="S375">
        <v>0</v>
      </c>
      <c r="T375" t="s">
        <v>865</v>
      </c>
      <c r="U375" t="s">
        <v>1560</v>
      </c>
      <c r="V375" t="s">
        <v>3435</v>
      </c>
      <c r="W375" t="s">
        <v>2510</v>
      </c>
      <c r="X375" t="s">
        <v>3756</v>
      </c>
      <c r="Y375" t="s">
        <v>3757</v>
      </c>
      <c r="Z375" t="s">
        <v>3758</v>
      </c>
      <c r="AA375" t="s">
        <v>3759</v>
      </c>
      <c r="AB375" t="s">
        <v>3760</v>
      </c>
      <c r="AC375" t="s">
        <v>978</v>
      </c>
      <c r="AD375" t="s">
        <v>3785</v>
      </c>
      <c r="AE375" t="s">
        <v>3786</v>
      </c>
      <c r="AF375" t="s">
        <v>1363</v>
      </c>
      <c r="AH375" t="s">
        <v>3787</v>
      </c>
      <c r="AI375" t="s">
        <v>3788</v>
      </c>
      <c r="AJ375" t="s">
        <v>3789</v>
      </c>
      <c r="AL375" t="s">
        <v>859</v>
      </c>
      <c r="AM375" t="s">
        <v>3790</v>
      </c>
      <c r="AN375" t="s">
        <v>1538</v>
      </c>
      <c r="AO375" s="13">
        <v>451.33</v>
      </c>
      <c r="AP375">
        <v>20250000327900</v>
      </c>
      <c r="AQ375" s="12">
        <v>45671</v>
      </c>
    </row>
    <row r="376" spans="1:43" x14ac:dyDescent="0.3">
      <c r="A376">
        <v>7</v>
      </c>
      <c r="B376">
        <v>2090299</v>
      </c>
      <c r="C376" s="12">
        <v>45569</v>
      </c>
      <c r="D376" s="12">
        <v>45665</v>
      </c>
      <c r="E376" s="12">
        <v>45699</v>
      </c>
      <c r="F376">
        <v>97</v>
      </c>
      <c r="G376" t="s">
        <v>2535</v>
      </c>
      <c r="H376" t="s">
        <v>861</v>
      </c>
      <c r="I376" t="s">
        <v>875</v>
      </c>
      <c r="J376" t="s">
        <v>875</v>
      </c>
      <c r="K376" t="s">
        <v>2543</v>
      </c>
      <c r="L376">
        <v>996866969</v>
      </c>
      <c r="M376" t="s">
        <v>372</v>
      </c>
      <c r="N376" t="s">
        <v>1359</v>
      </c>
      <c r="O376">
        <v>8017</v>
      </c>
      <c r="P376">
        <v>8160</v>
      </c>
      <c r="Q376">
        <v>0</v>
      </c>
      <c r="R376">
        <v>143</v>
      </c>
      <c r="S376">
        <v>0</v>
      </c>
      <c r="T376" t="s">
        <v>865</v>
      </c>
      <c r="U376" t="s">
        <v>1560</v>
      </c>
      <c r="V376" t="s">
        <v>3435</v>
      </c>
      <c r="W376" t="s">
        <v>2510</v>
      </c>
      <c r="X376" t="s">
        <v>3756</v>
      </c>
      <c r="Y376" t="s">
        <v>3757</v>
      </c>
      <c r="Z376" t="s">
        <v>3758</v>
      </c>
      <c r="AA376" t="s">
        <v>3759</v>
      </c>
      <c r="AB376" t="s">
        <v>3760</v>
      </c>
      <c r="AC376" t="s">
        <v>1233</v>
      </c>
      <c r="AD376" t="s">
        <v>3791</v>
      </c>
      <c r="AE376" t="s">
        <v>3792</v>
      </c>
      <c r="AF376" t="s">
        <v>1363</v>
      </c>
      <c r="AH376" t="s">
        <v>3793</v>
      </c>
      <c r="AI376" t="s">
        <v>3794</v>
      </c>
      <c r="AJ376" t="s">
        <v>3795</v>
      </c>
      <c r="AL376" t="s">
        <v>859</v>
      </c>
      <c r="AM376" t="s">
        <v>3796</v>
      </c>
      <c r="AN376" t="s">
        <v>998</v>
      </c>
      <c r="AO376" s="13">
        <v>497.37</v>
      </c>
      <c r="AP376">
        <v>20250000327901</v>
      </c>
      <c r="AQ376" s="12">
        <v>45671</v>
      </c>
    </row>
    <row r="377" spans="1:43" x14ac:dyDescent="0.3">
      <c r="A377">
        <v>7</v>
      </c>
      <c r="B377">
        <v>2090300</v>
      </c>
      <c r="C377" s="12">
        <v>45569</v>
      </c>
      <c r="D377" s="12">
        <v>45665</v>
      </c>
      <c r="E377" s="12">
        <v>45699</v>
      </c>
      <c r="F377">
        <v>97</v>
      </c>
      <c r="G377" t="s">
        <v>2535</v>
      </c>
      <c r="H377" t="s">
        <v>861</v>
      </c>
      <c r="I377" t="s">
        <v>875</v>
      </c>
      <c r="J377" t="s">
        <v>875</v>
      </c>
      <c r="K377" t="s">
        <v>2543</v>
      </c>
      <c r="L377">
        <v>996866969</v>
      </c>
      <c r="M377" t="s">
        <v>418</v>
      </c>
      <c r="N377" t="s">
        <v>1359</v>
      </c>
      <c r="O377">
        <v>7389</v>
      </c>
      <c r="P377">
        <v>7527</v>
      </c>
      <c r="Q377">
        <v>0</v>
      </c>
      <c r="R377">
        <v>138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3759</v>
      </c>
      <c r="AB377" t="s">
        <v>3760</v>
      </c>
      <c r="AC377" t="s">
        <v>1991</v>
      </c>
      <c r="AD377" t="s">
        <v>3797</v>
      </c>
      <c r="AE377" t="s">
        <v>3798</v>
      </c>
      <c r="AF377" t="s">
        <v>1363</v>
      </c>
      <c r="AH377" t="s">
        <v>3799</v>
      </c>
      <c r="AI377" t="s">
        <v>3800</v>
      </c>
      <c r="AJ377" t="s">
        <v>1207</v>
      </c>
      <c r="AL377" t="s">
        <v>859</v>
      </c>
      <c r="AM377" t="s">
        <v>3801</v>
      </c>
      <c r="AN377" t="s">
        <v>859</v>
      </c>
      <c r="AO377" s="13">
        <v>464.91</v>
      </c>
      <c r="AP377">
        <v>20250000327902</v>
      </c>
      <c r="AQ377" s="12">
        <v>45671</v>
      </c>
    </row>
    <row r="378" spans="1:43" x14ac:dyDescent="0.3">
      <c r="A378">
        <v>7</v>
      </c>
      <c r="B378">
        <v>2090301</v>
      </c>
      <c r="C378" s="12">
        <v>45569</v>
      </c>
      <c r="D378" s="12">
        <v>45665</v>
      </c>
      <c r="E378" s="12">
        <v>45699</v>
      </c>
      <c r="F378">
        <v>97</v>
      </c>
      <c r="G378" t="s">
        <v>2535</v>
      </c>
      <c r="H378" t="s">
        <v>861</v>
      </c>
      <c r="I378" t="s">
        <v>875</v>
      </c>
      <c r="J378" t="s">
        <v>875</v>
      </c>
      <c r="K378" t="s">
        <v>2543</v>
      </c>
      <c r="L378">
        <v>996866969</v>
      </c>
      <c r="M378" t="s">
        <v>271</v>
      </c>
      <c r="N378" t="s">
        <v>1359</v>
      </c>
      <c r="O378">
        <v>8238</v>
      </c>
      <c r="P378">
        <v>8387</v>
      </c>
      <c r="Q378">
        <v>0</v>
      </c>
      <c r="R378">
        <v>149</v>
      </c>
      <c r="S378">
        <v>0</v>
      </c>
      <c r="T378" t="s">
        <v>865</v>
      </c>
      <c r="U378" t="s">
        <v>1560</v>
      </c>
      <c r="V378" t="s">
        <v>3435</v>
      </c>
      <c r="W378" t="s">
        <v>2510</v>
      </c>
      <c r="X378" t="s">
        <v>3756</v>
      </c>
      <c r="Y378" t="s">
        <v>3757</v>
      </c>
      <c r="Z378" t="s">
        <v>3758</v>
      </c>
      <c r="AA378" t="s">
        <v>3759</v>
      </c>
      <c r="AB378" t="s">
        <v>3760</v>
      </c>
      <c r="AC378" t="s">
        <v>3802</v>
      </c>
      <c r="AD378" t="s">
        <v>3803</v>
      </c>
      <c r="AE378" t="s">
        <v>3804</v>
      </c>
      <c r="AF378" t="s">
        <v>1363</v>
      </c>
      <c r="AH378" t="s">
        <v>3805</v>
      </c>
      <c r="AI378" t="s">
        <v>3806</v>
      </c>
      <c r="AJ378" t="s">
        <v>3807</v>
      </c>
      <c r="AL378" t="s">
        <v>859</v>
      </c>
      <c r="AM378" t="s">
        <v>3808</v>
      </c>
      <c r="AN378" t="s">
        <v>1399</v>
      </c>
      <c r="AO378" s="13">
        <v>537.16999999999996</v>
      </c>
      <c r="AP378">
        <v>20250000327903</v>
      </c>
      <c r="AQ378" s="12">
        <v>45671</v>
      </c>
    </row>
    <row r="379" spans="1:43" x14ac:dyDescent="0.3">
      <c r="A379">
        <v>7</v>
      </c>
      <c r="B379">
        <v>2090302</v>
      </c>
      <c r="C379" s="12">
        <v>45569</v>
      </c>
      <c r="D379" s="12">
        <v>45665</v>
      </c>
      <c r="E379" s="12">
        <v>45699</v>
      </c>
      <c r="F379">
        <v>97</v>
      </c>
      <c r="G379" t="s">
        <v>2535</v>
      </c>
      <c r="H379" t="s">
        <v>861</v>
      </c>
      <c r="I379" t="s">
        <v>875</v>
      </c>
      <c r="J379" t="s">
        <v>875</v>
      </c>
      <c r="K379" t="s">
        <v>2543</v>
      </c>
      <c r="L379">
        <v>996866969</v>
      </c>
      <c r="M379" t="s">
        <v>324</v>
      </c>
      <c r="N379" t="s">
        <v>1359</v>
      </c>
      <c r="O379">
        <v>7935</v>
      </c>
      <c r="P379">
        <v>8079</v>
      </c>
      <c r="Q379">
        <v>0</v>
      </c>
      <c r="R379">
        <v>144</v>
      </c>
      <c r="S379">
        <v>0</v>
      </c>
      <c r="T379" t="s">
        <v>865</v>
      </c>
      <c r="U379" t="s">
        <v>1560</v>
      </c>
      <c r="V379" t="s">
        <v>3435</v>
      </c>
      <c r="W379" t="s">
        <v>2510</v>
      </c>
      <c r="X379" t="s">
        <v>3756</v>
      </c>
      <c r="Y379" t="s">
        <v>3757</v>
      </c>
      <c r="Z379" t="s">
        <v>3758</v>
      </c>
      <c r="AA379" t="s">
        <v>3759</v>
      </c>
      <c r="AB379" t="s">
        <v>3760</v>
      </c>
      <c r="AC379" t="s">
        <v>3809</v>
      </c>
      <c r="AD379" t="s">
        <v>3810</v>
      </c>
      <c r="AE379" t="s">
        <v>3811</v>
      </c>
      <c r="AF379" t="s">
        <v>1363</v>
      </c>
      <c r="AH379" t="s">
        <v>3812</v>
      </c>
      <c r="AI379" t="s">
        <v>3813</v>
      </c>
      <c r="AJ379" t="s">
        <v>3814</v>
      </c>
      <c r="AL379" t="s">
        <v>859</v>
      </c>
      <c r="AM379" t="s">
        <v>3815</v>
      </c>
      <c r="AN379" t="s">
        <v>859</v>
      </c>
      <c r="AO379" s="13">
        <v>504.46</v>
      </c>
      <c r="AP379">
        <v>20250000327904</v>
      </c>
      <c r="AQ379" s="12">
        <v>45671</v>
      </c>
    </row>
    <row r="380" spans="1:43" x14ac:dyDescent="0.3">
      <c r="A380">
        <v>7</v>
      </c>
      <c r="B380">
        <v>2090303</v>
      </c>
      <c r="C380" s="12">
        <v>45569</v>
      </c>
      <c r="D380" s="12">
        <v>45665</v>
      </c>
      <c r="E380" s="12">
        <v>45699</v>
      </c>
      <c r="F380">
        <v>97</v>
      </c>
      <c r="G380" t="s">
        <v>2535</v>
      </c>
      <c r="H380" t="s">
        <v>861</v>
      </c>
      <c r="I380" t="s">
        <v>875</v>
      </c>
      <c r="J380" t="s">
        <v>875</v>
      </c>
      <c r="K380" t="s">
        <v>2543</v>
      </c>
      <c r="L380">
        <v>996866969</v>
      </c>
      <c r="M380" t="s">
        <v>419</v>
      </c>
      <c r="N380" t="s">
        <v>1359</v>
      </c>
      <c r="O380">
        <v>7988</v>
      </c>
      <c r="P380">
        <v>8131</v>
      </c>
      <c r="Q380">
        <v>0</v>
      </c>
      <c r="R380">
        <v>143</v>
      </c>
      <c r="S380">
        <v>0</v>
      </c>
      <c r="T380" t="s">
        <v>865</v>
      </c>
      <c r="U380" t="s">
        <v>1560</v>
      </c>
      <c r="V380" t="s">
        <v>3435</v>
      </c>
      <c r="W380" t="s">
        <v>2510</v>
      </c>
      <c r="X380" t="s">
        <v>3756</v>
      </c>
      <c r="Y380" t="s">
        <v>3757</v>
      </c>
      <c r="Z380" t="s">
        <v>3758</v>
      </c>
      <c r="AA380" t="s">
        <v>3759</v>
      </c>
      <c r="AB380" t="s">
        <v>3760</v>
      </c>
      <c r="AC380" t="s">
        <v>1233</v>
      </c>
      <c r="AD380" t="s">
        <v>3791</v>
      </c>
      <c r="AE380" t="s">
        <v>3792</v>
      </c>
      <c r="AF380" t="s">
        <v>1363</v>
      </c>
      <c r="AH380" t="s">
        <v>3793</v>
      </c>
      <c r="AI380" t="s">
        <v>3794</v>
      </c>
      <c r="AJ380" t="s">
        <v>3795</v>
      </c>
      <c r="AL380" t="s">
        <v>859</v>
      </c>
      <c r="AM380" t="s">
        <v>3796</v>
      </c>
      <c r="AN380" t="s">
        <v>1855</v>
      </c>
      <c r="AO380" s="13">
        <v>497.43</v>
      </c>
      <c r="AP380">
        <v>20250000327905</v>
      </c>
      <c r="AQ380" s="12">
        <v>45671</v>
      </c>
    </row>
    <row r="381" spans="1:43" x14ac:dyDescent="0.3">
      <c r="A381">
        <v>7</v>
      </c>
      <c r="B381">
        <v>2090304</v>
      </c>
      <c r="C381" s="12">
        <v>45569</v>
      </c>
      <c r="D381" s="12">
        <v>45665</v>
      </c>
      <c r="E381" s="12">
        <v>45699</v>
      </c>
      <c r="F381">
        <v>97</v>
      </c>
      <c r="G381" t="s">
        <v>2535</v>
      </c>
      <c r="H381" t="s">
        <v>861</v>
      </c>
      <c r="I381" t="s">
        <v>875</v>
      </c>
      <c r="J381" t="s">
        <v>875</v>
      </c>
      <c r="K381" t="s">
        <v>2543</v>
      </c>
      <c r="L381">
        <v>996866969</v>
      </c>
      <c r="M381" t="s">
        <v>272</v>
      </c>
      <c r="N381" t="s">
        <v>1359</v>
      </c>
      <c r="O381">
        <v>7084</v>
      </c>
      <c r="P381">
        <v>7214</v>
      </c>
      <c r="Q381">
        <v>0</v>
      </c>
      <c r="R381">
        <v>130</v>
      </c>
      <c r="S381">
        <v>0</v>
      </c>
      <c r="T381" t="s">
        <v>865</v>
      </c>
      <c r="U381" t="s">
        <v>1560</v>
      </c>
      <c r="V381" t="s">
        <v>3435</v>
      </c>
      <c r="W381" t="s">
        <v>2510</v>
      </c>
      <c r="X381" t="s">
        <v>3756</v>
      </c>
      <c r="Y381" t="s">
        <v>3757</v>
      </c>
      <c r="Z381" t="s">
        <v>3758</v>
      </c>
      <c r="AA381" t="s">
        <v>3759</v>
      </c>
      <c r="AB381" t="s">
        <v>3760</v>
      </c>
      <c r="AC381" t="s">
        <v>2395</v>
      </c>
      <c r="AD381" t="s">
        <v>3816</v>
      </c>
      <c r="AE381" t="s">
        <v>3817</v>
      </c>
      <c r="AF381" t="s">
        <v>1363</v>
      </c>
      <c r="AH381" t="s">
        <v>3818</v>
      </c>
      <c r="AI381" t="s">
        <v>3819</v>
      </c>
      <c r="AJ381" t="s">
        <v>3820</v>
      </c>
      <c r="AL381" t="s">
        <v>859</v>
      </c>
      <c r="AM381" t="s">
        <v>3821</v>
      </c>
      <c r="AN381" t="s">
        <v>859</v>
      </c>
      <c r="AO381" s="13">
        <v>412.17</v>
      </c>
      <c r="AP381">
        <v>20250000327906</v>
      </c>
      <c r="AQ381" s="12">
        <v>45671</v>
      </c>
    </row>
    <row r="382" spans="1:43" x14ac:dyDescent="0.3">
      <c r="A382">
        <v>7</v>
      </c>
      <c r="B382">
        <v>2090305</v>
      </c>
      <c r="C382" s="12">
        <v>45569</v>
      </c>
      <c r="D382" s="12">
        <v>45665</v>
      </c>
      <c r="E382" s="12">
        <v>45699</v>
      </c>
      <c r="F382">
        <v>97</v>
      </c>
      <c r="G382" t="s">
        <v>2535</v>
      </c>
      <c r="H382" t="s">
        <v>861</v>
      </c>
      <c r="I382" t="s">
        <v>875</v>
      </c>
      <c r="J382" t="s">
        <v>875</v>
      </c>
      <c r="K382" t="s">
        <v>2543</v>
      </c>
      <c r="L382">
        <v>996866969</v>
      </c>
      <c r="M382" t="s">
        <v>420</v>
      </c>
      <c r="N382" t="s">
        <v>1359</v>
      </c>
      <c r="O382">
        <v>7505</v>
      </c>
      <c r="P382">
        <v>7643</v>
      </c>
      <c r="Q382">
        <v>0</v>
      </c>
      <c r="R382">
        <v>138</v>
      </c>
      <c r="S382">
        <v>0</v>
      </c>
      <c r="T382" t="s">
        <v>865</v>
      </c>
      <c r="U382" t="s">
        <v>1560</v>
      </c>
      <c r="V382" t="s">
        <v>3435</v>
      </c>
      <c r="W382" t="s">
        <v>2510</v>
      </c>
      <c r="X382" t="s">
        <v>3756</v>
      </c>
      <c r="Y382" t="s">
        <v>3757</v>
      </c>
      <c r="Z382" t="s">
        <v>3758</v>
      </c>
      <c r="AA382" t="s">
        <v>3759</v>
      </c>
      <c r="AB382" t="s">
        <v>3760</v>
      </c>
      <c r="AC382" t="s">
        <v>1991</v>
      </c>
      <c r="AD382" t="s">
        <v>3797</v>
      </c>
      <c r="AE382" t="s">
        <v>3798</v>
      </c>
      <c r="AF382" t="s">
        <v>1363</v>
      </c>
      <c r="AH382" t="s">
        <v>3799</v>
      </c>
      <c r="AI382" t="s">
        <v>3800</v>
      </c>
      <c r="AJ382" t="s">
        <v>1207</v>
      </c>
      <c r="AL382" t="s">
        <v>859</v>
      </c>
      <c r="AM382" t="s">
        <v>3801</v>
      </c>
      <c r="AN382" t="s">
        <v>859</v>
      </c>
      <c r="AO382" s="13">
        <v>464.91</v>
      </c>
      <c r="AP382">
        <v>20250000327907</v>
      </c>
      <c r="AQ382" s="12">
        <v>45671</v>
      </c>
    </row>
    <row r="383" spans="1:43" x14ac:dyDescent="0.3">
      <c r="A383">
        <v>7</v>
      </c>
      <c r="B383">
        <v>2090306</v>
      </c>
      <c r="C383" s="12">
        <v>45569</v>
      </c>
      <c r="D383" s="12">
        <v>45665</v>
      </c>
      <c r="E383" s="12">
        <v>45699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2543</v>
      </c>
      <c r="L383">
        <v>996866969</v>
      </c>
      <c r="M383" t="s">
        <v>325</v>
      </c>
      <c r="N383" t="s">
        <v>1359</v>
      </c>
      <c r="O383">
        <v>7702</v>
      </c>
      <c r="P383">
        <v>7838</v>
      </c>
      <c r="Q383">
        <v>0</v>
      </c>
      <c r="R383">
        <v>136</v>
      </c>
      <c r="S383">
        <v>0</v>
      </c>
      <c r="T383" t="s">
        <v>865</v>
      </c>
      <c r="U383" t="s">
        <v>1560</v>
      </c>
      <c r="V383" t="s">
        <v>3435</v>
      </c>
      <c r="W383" t="s">
        <v>2510</v>
      </c>
      <c r="X383" t="s">
        <v>3756</v>
      </c>
      <c r="Y383" t="s">
        <v>3757</v>
      </c>
      <c r="Z383" t="s">
        <v>3758</v>
      </c>
      <c r="AA383" t="s">
        <v>3759</v>
      </c>
      <c r="AB383" t="s">
        <v>3760</v>
      </c>
      <c r="AC383" t="s">
        <v>978</v>
      </c>
      <c r="AD383" t="s">
        <v>3785</v>
      </c>
      <c r="AE383" t="s">
        <v>3786</v>
      </c>
      <c r="AF383" t="s">
        <v>1363</v>
      </c>
      <c r="AH383" t="s">
        <v>3787</v>
      </c>
      <c r="AI383" t="s">
        <v>3788</v>
      </c>
      <c r="AJ383" t="s">
        <v>3789</v>
      </c>
      <c r="AL383" t="s">
        <v>859</v>
      </c>
      <c r="AM383" t="s">
        <v>3790</v>
      </c>
      <c r="AN383" t="s">
        <v>859</v>
      </c>
      <c r="AO383" s="13">
        <v>451.72</v>
      </c>
      <c r="AP383">
        <v>20250000327908</v>
      </c>
      <c r="AQ383" s="12">
        <v>45671</v>
      </c>
    </row>
    <row r="384" spans="1:43" x14ac:dyDescent="0.3">
      <c r="A384">
        <v>7</v>
      </c>
      <c r="B384">
        <v>2090307</v>
      </c>
      <c r="C384" s="12">
        <v>45569</v>
      </c>
      <c r="D384" s="12">
        <v>45665</v>
      </c>
      <c r="E384" s="12">
        <v>45699</v>
      </c>
      <c r="F384">
        <v>97</v>
      </c>
      <c r="G384" t="s">
        <v>2535</v>
      </c>
      <c r="H384" t="s">
        <v>861</v>
      </c>
      <c r="I384" t="s">
        <v>875</v>
      </c>
      <c r="J384" t="s">
        <v>875</v>
      </c>
      <c r="K384" t="s">
        <v>2543</v>
      </c>
      <c r="L384">
        <v>996866969</v>
      </c>
      <c r="M384" t="s">
        <v>421</v>
      </c>
      <c r="N384" t="s">
        <v>1359</v>
      </c>
      <c r="O384">
        <v>7257</v>
      </c>
      <c r="P384">
        <v>7392</v>
      </c>
      <c r="Q384">
        <v>0</v>
      </c>
      <c r="R384">
        <v>135</v>
      </c>
      <c r="S384">
        <v>0</v>
      </c>
      <c r="T384" t="s">
        <v>865</v>
      </c>
      <c r="U384" t="s">
        <v>1560</v>
      </c>
      <c r="V384" t="s">
        <v>3435</v>
      </c>
      <c r="W384" t="s">
        <v>2510</v>
      </c>
      <c r="X384" t="s">
        <v>3756</v>
      </c>
      <c r="Y384" t="s">
        <v>3757</v>
      </c>
      <c r="Z384" t="s">
        <v>3758</v>
      </c>
      <c r="AA384" t="s">
        <v>3759</v>
      </c>
      <c r="AB384" t="s">
        <v>3760</v>
      </c>
      <c r="AC384" t="s">
        <v>3493</v>
      </c>
      <c r="AD384" t="s">
        <v>3822</v>
      </c>
      <c r="AE384" t="s">
        <v>3823</v>
      </c>
      <c r="AF384" t="s">
        <v>1363</v>
      </c>
      <c r="AH384" t="s">
        <v>3824</v>
      </c>
      <c r="AI384" t="s">
        <v>3825</v>
      </c>
      <c r="AJ384" t="s">
        <v>3667</v>
      </c>
      <c r="AL384" t="s">
        <v>859</v>
      </c>
      <c r="AM384" t="s">
        <v>3826</v>
      </c>
      <c r="AN384" t="s">
        <v>859</v>
      </c>
      <c r="AO384" s="13">
        <v>445.13</v>
      </c>
      <c r="AP384">
        <v>20250000327909</v>
      </c>
      <c r="AQ384" s="12">
        <v>45671</v>
      </c>
    </row>
    <row r="385" spans="1:43" x14ac:dyDescent="0.3">
      <c r="A385">
        <v>7</v>
      </c>
      <c r="B385">
        <v>2090308</v>
      </c>
      <c r="C385" s="12">
        <v>45569</v>
      </c>
      <c r="D385" s="12">
        <v>45665</v>
      </c>
      <c r="E385" s="12">
        <v>45699</v>
      </c>
      <c r="F385">
        <v>97</v>
      </c>
      <c r="G385" t="s">
        <v>2535</v>
      </c>
      <c r="H385" t="s">
        <v>861</v>
      </c>
      <c r="I385" t="s">
        <v>875</v>
      </c>
      <c r="J385" t="s">
        <v>875</v>
      </c>
      <c r="K385" t="s">
        <v>2543</v>
      </c>
      <c r="L385">
        <v>996866969</v>
      </c>
      <c r="M385" t="s">
        <v>373</v>
      </c>
      <c r="N385" t="s">
        <v>1359</v>
      </c>
      <c r="O385">
        <v>7678</v>
      </c>
      <c r="P385">
        <v>7810</v>
      </c>
      <c r="Q385">
        <v>0</v>
      </c>
      <c r="R385">
        <v>132</v>
      </c>
      <c r="S385">
        <v>0</v>
      </c>
      <c r="T385" t="s">
        <v>865</v>
      </c>
      <c r="U385" t="s">
        <v>1560</v>
      </c>
      <c r="V385" t="s">
        <v>3435</v>
      </c>
      <c r="W385" t="s">
        <v>2510</v>
      </c>
      <c r="X385" t="s">
        <v>3756</v>
      </c>
      <c r="Y385" t="s">
        <v>3757</v>
      </c>
      <c r="Z385" t="s">
        <v>3758</v>
      </c>
      <c r="AA385" t="s">
        <v>3759</v>
      </c>
      <c r="AB385" t="s">
        <v>3760</v>
      </c>
      <c r="AC385" t="s">
        <v>3827</v>
      </c>
      <c r="AD385" t="s">
        <v>3828</v>
      </c>
      <c r="AE385" t="s">
        <v>3829</v>
      </c>
      <c r="AF385" t="s">
        <v>1363</v>
      </c>
      <c r="AH385" t="s">
        <v>3830</v>
      </c>
      <c r="AI385" t="s">
        <v>3831</v>
      </c>
      <c r="AJ385" t="s">
        <v>3832</v>
      </c>
      <c r="AL385" t="s">
        <v>859</v>
      </c>
      <c r="AM385" t="s">
        <v>3833</v>
      </c>
      <c r="AN385" t="s">
        <v>859</v>
      </c>
      <c r="AO385" s="13">
        <v>425.36</v>
      </c>
      <c r="AP385">
        <v>20250000327910</v>
      </c>
      <c r="AQ385" s="12">
        <v>45671</v>
      </c>
    </row>
    <row r="386" spans="1:43" x14ac:dyDescent="0.3">
      <c r="A386">
        <v>7</v>
      </c>
      <c r="B386">
        <v>2090309</v>
      </c>
      <c r="C386" s="12">
        <v>45569</v>
      </c>
      <c r="D386" s="12">
        <v>45665</v>
      </c>
      <c r="E386" s="12">
        <v>45699</v>
      </c>
      <c r="F386">
        <v>97</v>
      </c>
      <c r="G386" t="s">
        <v>2535</v>
      </c>
      <c r="H386" t="s">
        <v>861</v>
      </c>
      <c r="I386" t="s">
        <v>875</v>
      </c>
      <c r="J386" t="s">
        <v>875</v>
      </c>
      <c r="K386" t="s">
        <v>2543</v>
      </c>
      <c r="L386">
        <v>996866969</v>
      </c>
      <c r="M386" t="s">
        <v>565</v>
      </c>
      <c r="N386" t="s">
        <v>1359</v>
      </c>
      <c r="O386">
        <v>7725</v>
      </c>
      <c r="P386">
        <v>7864</v>
      </c>
      <c r="Q386">
        <v>0</v>
      </c>
      <c r="R386">
        <v>139</v>
      </c>
      <c r="S386">
        <v>0</v>
      </c>
      <c r="T386" t="s">
        <v>865</v>
      </c>
      <c r="U386" t="s">
        <v>1560</v>
      </c>
      <c r="V386" t="s">
        <v>3435</v>
      </c>
      <c r="W386" t="s">
        <v>2510</v>
      </c>
      <c r="X386" t="s">
        <v>3756</v>
      </c>
      <c r="Y386" t="s">
        <v>3757</v>
      </c>
      <c r="Z386" t="s">
        <v>3758</v>
      </c>
      <c r="AA386" t="s">
        <v>3759</v>
      </c>
      <c r="AB386" t="s">
        <v>3760</v>
      </c>
      <c r="AC386" t="s">
        <v>3834</v>
      </c>
      <c r="AD386" t="s">
        <v>3835</v>
      </c>
      <c r="AE386" t="s">
        <v>3836</v>
      </c>
      <c r="AF386" t="s">
        <v>1363</v>
      </c>
      <c r="AH386" t="s">
        <v>3837</v>
      </c>
      <c r="AI386" t="s">
        <v>3838</v>
      </c>
      <c r="AJ386" t="s">
        <v>3839</v>
      </c>
      <c r="AL386" t="s">
        <v>859</v>
      </c>
      <c r="AM386" t="s">
        <v>3840</v>
      </c>
      <c r="AN386" t="s">
        <v>964</v>
      </c>
      <c r="AO386" s="13">
        <v>471.48</v>
      </c>
      <c r="AP386">
        <v>20250000327911</v>
      </c>
      <c r="AQ386" s="12">
        <v>45671</v>
      </c>
    </row>
    <row r="387" spans="1:43" x14ac:dyDescent="0.3">
      <c r="A387">
        <v>7</v>
      </c>
      <c r="B387">
        <v>2090310</v>
      </c>
      <c r="C387" s="12">
        <v>45569</v>
      </c>
      <c r="D387" s="12">
        <v>45665</v>
      </c>
      <c r="E387" s="12">
        <v>45699</v>
      </c>
      <c r="F387">
        <v>97</v>
      </c>
      <c r="G387" t="s">
        <v>2535</v>
      </c>
      <c r="H387" t="s">
        <v>861</v>
      </c>
      <c r="I387" t="s">
        <v>875</v>
      </c>
      <c r="J387" t="s">
        <v>875</v>
      </c>
      <c r="K387" t="s">
        <v>2543</v>
      </c>
      <c r="L387">
        <v>996866969</v>
      </c>
      <c r="M387" t="s">
        <v>599</v>
      </c>
      <c r="N387" t="s">
        <v>1359</v>
      </c>
      <c r="O387">
        <v>7601</v>
      </c>
      <c r="P387">
        <v>7733</v>
      </c>
      <c r="Q387">
        <v>0</v>
      </c>
      <c r="R387">
        <v>132</v>
      </c>
      <c r="S387">
        <v>0</v>
      </c>
      <c r="T387" t="s">
        <v>865</v>
      </c>
      <c r="U387" t="s">
        <v>1560</v>
      </c>
      <c r="V387" t="s">
        <v>3435</v>
      </c>
      <c r="W387" t="s">
        <v>2510</v>
      </c>
      <c r="X387" t="s">
        <v>3756</v>
      </c>
      <c r="Y387" t="s">
        <v>3757</v>
      </c>
      <c r="Z387" t="s">
        <v>3758</v>
      </c>
      <c r="AA387" t="s">
        <v>3759</v>
      </c>
      <c r="AB387" t="s">
        <v>3760</v>
      </c>
      <c r="AC387" t="s">
        <v>3827</v>
      </c>
      <c r="AD387" t="s">
        <v>3828</v>
      </c>
      <c r="AE387" t="s">
        <v>3829</v>
      </c>
      <c r="AF387" t="s">
        <v>1363</v>
      </c>
      <c r="AH387" t="s">
        <v>3830</v>
      </c>
      <c r="AI387" t="s">
        <v>3831</v>
      </c>
      <c r="AJ387" t="s">
        <v>3832</v>
      </c>
      <c r="AL387" t="s">
        <v>859</v>
      </c>
      <c r="AM387" t="s">
        <v>3833</v>
      </c>
      <c r="AN387" t="s">
        <v>859</v>
      </c>
      <c r="AO387" s="13">
        <v>425.36</v>
      </c>
      <c r="AP387">
        <v>20250000327912</v>
      </c>
      <c r="AQ387" s="12">
        <v>45671</v>
      </c>
    </row>
    <row r="388" spans="1:43" x14ac:dyDescent="0.3">
      <c r="A388">
        <v>7</v>
      </c>
      <c r="B388">
        <v>2090311</v>
      </c>
      <c r="C388" s="12">
        <v>45569</v>
      </c>
      <c r="D388" s="12">
        <v>45665</v>
      </c>
      <c r="E388" s="12">
        <v>45699</v>
      </c>
      <c r="F388">
        <v>97</v>
      </c>
      <c r="G388" t="s">
        <v>2535</v>
      </c>
      <c r="H388" t="s">
        <v>861</v>
      </c>
      <c r="I388" t="s">
        <v>875</v>
      </c>
      <c r="J388" t="s">
        <v>875</v>
      </c>
      <c r="K388" t="s">
        <v>2543</v>
      </c>
      <c r="L388">
        <v>996866969</v>
      </c>
      <c r="M388" t="s">
        <v>514</v>
      </c>
      <c r="N388" t="s">
        <v>1359</v>
      </c>
      <c r="O388">
        <v>7353</v>
      </c>
      <c r="P388">
        <v>7480</v>
      </c>
      <c r="Q388">
        <v>0</v>
      </c>
      <c r="R388">
        <v>127</v>
      </c>
      <c r="S388">
        <v>0</v>
      </c>
      <c r="T388" t="s">
        <v>865</v>
      </c>
      <c r="U388" t="s">
        <v>1560</v>
      </c>
      <c r="V388" t="s">
        <v>3435</v>
      </c>
      <c r="W388" t="s">
        <v>2510</v>
      </c>
      <c r="X388" t="s">
        <v>3756</v>
      </c>
      <c r="Y388" t="s">
        <v>3757</v>
      </c>
      <c r="Z388" t="s">
        <v>3758</v>
      </c>
      <c r="AA388" t="s">
        <v>3759</v>
      </c>
      <c r="AB388" t="s">
        <v>3760</v>
      </c>
      <c r="AC388" t="s">
        <v>1534</v>
      </c>
      <c r="AD388" t="s">
        <v>3841</v>
      </c>
      <c r="AE388" t="s">
        <v>3842</v>
      </c>
      <c r="AF388" t="s">
        <v>1363</v>
      </c>
      <c r="AH388" t="s">
        <v>3843</v>
      </c>
      <c r="AI388" t="s">
        <v>3844</v>
      </c>
      <c r="AJ388" t="s">
        <v>3845</v>
      </c>
      <c r="AL388" t="s">
        <v>859</v>
      </c>
      <c r="AM388" t="s">
        <v>3846</v>
      </c>
      <c r="AN388" t="s">
        <v>859</v>
      </c>
      <c r="AO388" s="13">
        <v>392.4</v>
      </c>
      <c r="AP388">
        <v>20250000327913</v>
      </c>
      <c r="AQ388" s="12">
        <v>45671</v>
      </c>
    </row>
    <row r="389" spans="1:43" x14ac:dyDescent="0.3">
      <c r="A389">
        <v>7</v>
      </c>
      <c r="B389">
        <v>2090312</v>
      </c>
      <c r="C389" s="12">
        <v>45569</v>
      </c>
      <c r="D389" s="12">
        <v>45665</v>
      </c>
      <c r="E389" s="12">
        <v>45699</v>
      </c>
      <c r="F389">
        <v>97</v>
      </c>
      <c r="G389" t="s">
        <v>2535</v>
      </c>
      <c r="H389" t="s">
        <v>861</v>
      </c>
      <c r="I389" t="s">
        <v>875</v>
      </c>
      <c r="J389" t="s">
        <v>875</v>
      </c>
      <c r="K389" t="s">
        <v>2543</v>
      </c>
      <c r="L389">
        <v>996866969</v>
      </c>
      <c r="M389" t="s">
        <v>273</v>
      </c>
      <c r="N389" t="s">
        <v>1359</v>
      </c>
      <c r="O389">
        <v>7970</v>
      </c>
      <c r="P389">
        <v>8148</v>
      </c>
      <c r="Q389">
        <v>0</v>
      </c>
      <c r="R389">
        <v>178</v>
      </c>
      <c r="S389">
        <v>0</v>
      </c>
      <c r="T389" t="s">
        <v>865</v>
      </c>
      <c r="U389" t="s">
        <v>1560</v>
      </c>
      <c r="V389" t="s">
        <v>3435</v>
      </c>
      <c r="W389" t="s">
        <v>2510</v>
      </c>
      <c r="X389" t="s">
        <v>3756</v>
      </c>
      <c r="Y389" t="s">
        <v>3757</v>
      </c>
      <c r="Z389" t="s">
        <v>3758</v>
      </c>
      <c r="AA389" t="s">
        <v>3759</v>
      </c>
      <c r="AB389" t="s">
        <v>3760</v>
      </c>
      <c r="AC389" t="s">
        <v>3847</v>
      </c>
      <c r="AD389" t="s">
        <v>3848</v>
      </c>
      <c r="AE389" t="s">
        <v>3849</v>
      </c>
      <c r="AF389" t="s">
        <v>1363</v>
      </c>
      <c r="AH389" t="s">
        <v>3850</v>
      </c>
      <c r="AI389" t="s">
        <v>3851</v>
      </c>
      <c r="AJ389" t="s">
        <v>3852</v>
      </c>
      <c r="AL389" t="s">
        <v>859</v>
      </c>
      <c r="AM389" t="s">
        <v>3853</v>
      </c>
      <c r="AN389" t="s">
        <v>859</v>
      </c>
      <c r="AO389" s="13">
        <v>728.59</v>
      </c>
      <c r="AP389">
        <v>20250000327914</v>
      </c>
      <c r="AQ389" s="12">
        <v>45671</v>
      </c>
    </row>
    <row r="390" spans="1:43" x14ac:dyDescent="0.3">
      <c r="A390">
        <v>7</v>
      </c>
      <c r="B390">
        <v>2090313</v>
      </c>
      <c r="C390" s="12">
        <v>45569</v>
      </c>
      <c r="D390" s="12">
        <v>45665</v>
      </c>
      <c r="E390" s="12">
        <v>45699</v>
      </c>
      <c r="F390">
        <v>97</v>
      </c>
      <c r="G390" t="s">
        <v>2535</v>
      </c>
      <c r="H390" t="s">
        <v>861</v>
      </c>
      <c r="I390" t="s">
        <v>875</v>
      </c>
      <c r="J390" t="s">
        <v>875</v>
      </c>
      <c r="K390" t="s">
        <v>2543</v>
      </c>
      <c r="L390">
        <v>996866969</v>
      </c>
      <c r="M390" t="s">
        <v>422</v>
      </c>
      <c r="N390" t="s">
        <v>1359</v>
      </c>
      <c r="O390">
        <v>7311</v>
      </c>
      <c r="P390">
        <v>7442</v>
      </c>
      <c r="Q390">
        <v>0</v>
      </c>
      <c r="R390">
        <v>131</v>
      </c>
      <c r="S390">
        <v>0</v>
      </c>
      <c r="T390" t="s">
        <v>865</v>
      </c>
      <c r="U390" t="s">
        <v>1560</v>
      </c>
      <c r="V390" t="s">
        <v>3435</v>
      </c>
      <c r="W390" t="s">
        <v>2510</v>
      </c>
      <c r="X390" t="s">
        <v>3756</v>
      </c>
      <c r="Y390" t="s">
        <v>3757</v>
      </c>
      <c r="Z390" t="s">
        <v>3758</v>
      </c>
      <c r="AA390" t="s">
        <v>3759</v>
      </c>
      <c r="AB390" t="s">
        <v>3760</v>
      </c>
      <c r="AC390" t="s">
        <v>1525</v>
      </c>
      <c r="AD390" t="s">
        <v>3854</v>
      </c>
      <c r="AE390" t="s">
        <v>3855</v>
      </c>
      <c r="AF390" t="s">
        <v>1363</v>
      </c>
      <c r="AH390" t="s">
        <v>3856</v>
      </c>
      <c r="AI390" t="s">
        <v>3857</v>
      </c>
      <c r="AJ390" t="s">
        <v>3580</v>
      </c>
      <c r="AL390" t="s">
        <v>859</v>
      </c>
      <c r="AM390" t="s">
        <v>3858</v>
      </c>
      <c r="AN390" t="s">
        <v>859</v>
      </c>
      <c r="AO390" s="13">
        <v>418.76</v>
      </c>
      <c r="AP390">
        <v>20250000327915</v>
      </c>
      <c r="AQ390" s="12">
        <v>45671</v>
      </c>
    </row>
    <row r="391" spans="1:43" x14ac:dyDescent="0.3">
      <c r="A391">
        <v>7</v>
      </c>
      <c r="B391">
        <v>2090314</v>
      </c>
      <c r="C391" s="12">
        <v>45569</v>
      </c>
      <c r="D391" s="12">
        <v>45665</v>
      </c>
      <c r="E391" s="12">
        <v>45699</v>
      </c>
      <c r="F391">
        <v>97</v>
      </c>
      <c r="G391" t="s">
        <v>2535</v>
      </c>
      <c r="H391" t="s">
        <v>861</v>
      </c>
      <c r="I391" t="s">
        <v>875</v>
      </c>
      <c r="J391" t="s">
        <v>875</v>
      </c>
      <c r="K391" t="s">
        <v>2543</v>
      </c>
      <c r="L391">
        <v>996866969</v>
      </c>
      <c r="M391" t="s">
        <v>423</v>
      </c>
      <c r="N391" t="s">
        <v>1359</v>
      </c>
      <c r="O391">
        <v>7429</v>
      </c>
      <c r="P391">
        <v>7567</v>
      </c>
      <c r="Q391">
        <v>0</v>
      </c>
      <c r="R391">
        <v>138</v>
      </c>
      <c r="S391">
        <v>0</v>
      </c>
      <c r="T391" t="s">
        <v>865</v>
      </c>
      <c r="U391" t="s">
        <v>1560</v>
      </c>
      <c r="V391" t="s">
        <v>3435</v>
      </c>
      <c r="W391" t="s">
        <v>2510</v>
      </c>
      <c r="X391" t="s">
        <v>3756</v>
      </c>
      <c r="Y391" t="s">
        <v>3757</v>
      </c>
      <c r="Z391" t="s">
        <v>3758</v>
      </c>
      <c r="AA391" t="s">
        <v>3759</v>
      </c>
      <c r="AB391" t="s">
        <v>3760</v>
      </c>
      <c r="AC391" t="s">
        <v>1991</v>
      </c>
      <c r="AD391" t="s">
        <v>3797</v>
      </c>
      <c r="AE391" t="s">
        <v>3798</v>
      </c>
      <c r="AF391" t="s">
        <v>1363</v>
      </c>
      <c r="AH391" t="s">
        <v>3799</v>
      </c>
      <c r="AI391" t="s">
        <v>3800</v>
      </c>
      <c r="AJ391" t="s">
        <v>1207</v>
      </c>
      <c r="AL391" t="s">
        <v>859</v>
      </c>
      <c r="AM391" t="s">
        <v>3801</v>
      </c>
      <c r="AN391" t="s">
        <v>1042</v>
      </c>
      <c r="AO391" s="13">
        <v>464.63</v>
      </c>
      <c r="AP391">
        <v>20250000327916</v>
      </c>
      <c r="AQ391" s="12">
        <v>45671</v>
      </c>
    </row>
    <row r="392" spans="1:43" x14ac:dyDescent="0.3">
      <c r="A392">
        <v>7</v>
      </c>
      <c r="B392">
        <v>2090315</v>
      </c>
      <c r="C392" s="12">
        <v>45569</v>
      </c>
      <c r="D392" s="12">
        <v>45665</v>
      </c>
      <c r="E392" s="12">
        <v>45699</v>
      </c>
      <c r="F392">
        <v>97</v>
      </c>
      <c r="G392" t="s">
        <v>2535</v>
      </c>
      <c r="H392" t="s">
        <v>861</v>
      </c>
      <c r="I392" t="s">
        <v>875</v>
      </c>
      <c r="J392" t="s">
        <v>875</v>
      </c>
      <c r="K392" t="s">
        <v>2543</v>
      </c>
      <c r="L392">
        <v>996866969</v>
      </c>
      <c r="M392" t="s">
        <v>424</v>
      </c>
      <c r="N392" t="s">
        <v>1359</v>
      </c>
      <c r="O392">
        <v>7764</v>
      </c>
      <c r="P392">
        <v>7903</v>
      </c>
      <c r="Q392">
        <v>0</v>
      </c>
      <c r="R392">
        <v>139</v>
      </c>
      <c r="S392">
        <v>0</v>
      </c>
      <c r="T392" t="s">
        <v>865</v>
      </c>
      <c r="U392" t="s">
        <v>1560</v>
      </c>
      <c r="V392" t="s">
        <v>3435</v>
      </c>
      <c r="W392" t="s">
        <v>2510</v>
      </c>
      <c r="X392" t="s">
        <v>3756</v>
      </c>
      <c r="Y392" t="s">
        <v>3757</v>
      </c>
      <c r="Z392" t="s">
        <v>3758</v>
      </c>
      <c r="AA392" t="s">
        <v>3759</v>
      </c>
      <c r="AB392" t="s">
        <v>3760</v>
      </c>
      <c r="AC392" t="s">
        <v>3834</v>
      </c>
      <c r="AD392" t="s">
        <v>3835</v>
      </c>
      <c r="AE392" t="s">
        <v>3836</v>
      </c>
      <c r="AF392" t="s">
        <v>1363</v>
      </c>
      <c r="AH392" t="s">
        <v>3837</v>
      </c>
      <c r="AI392" t="s">
        <v>3838</v>
      </c>
      <c r="AJ392" t="s">
        <v>3839</v>
      </c>
      <c r="AL392" t="s">
        <v>859</v>
      </c>
      <c r="AM392" t="s">
        <v>3840</v>
      </c>
      <c r="AN392" t="s">
        <v>859</v>
      </c>
      <c r="AO392" s="13">
        <v>471.5</v>
      </c>
      <c r="AP392">
        <v>20250000327917</v>
      </c>
      <c r="AQ392" s="12">
        <v>45671</v>
      </c>
    </row>
    <row r="393" spans="1:43" x14ac:dyDescent="0.3">
      <c r="A393">
        <v>7</v>
      </c>
      <c r="B393">
        <v>2090316</v>
      </c>
      <c r="C393" s="12">
        <v>45569</v>
      </c>
      <c r="D393" s="12">
        <v>45665</v>
      </c>
      <c r="E393" s="12">
        <v>45699</v>
      </c>
      <c r="F393">
        <v>97</v>
      </c>
      <c r="G393" t="s">
        <v>2535</v>
      </c>
      <c r="H393" t="s">
        <v>861</v>
      </c>
      <c r="I393" t="s">
        <v>875</v>
      </c>
      <c r="J393" t="s">
        <v>875</v>
      </c>
      <c r="K393" t="s">
        <v>2543</v>
      </c>
      <c r="L393">
        <v>996866969</v>
      </c>
      <c r="M393" t="s">
        <v>374</v>
      </c>
      <c r="N393" t="s">
        <v>1359</v>
      </c>
      <c r="O393">
        <v>5951</v>
      </c>
      <c r="P393">
        <v>6068</v>
      </c>
      <c r="Q393">
        <v>0</v>
      </c>
      <c r="R393">
        <v>117</v>
      </c>
      <c r="S393">
        <v>0</v>
      </c>
      <c r="T393" t="s">
        <v>865</v>
      </c>
      <c r="U393" t="s">
        <v>1560</v>
      </c>
      <c r="V393" t="s">
        <v>3435</v>
      </c>
      <c r="W393" t="s">
        <v>2510</v>
      </c>
      <c r="X393" t="s">
        <v>3756</v>
      </c>
      <c r="Y393" t="s">
        <v>3757</v>
      </c>
      <c r="Z393" t="s">
        <v>3758</v>
      </c>
      <c r="AA393" t="s">
        <v>3759</v>
      </c>
      <c r="AB393" t="s">
        <v>3760</v>
      </c>
      <c r="AC393" t="s">
        <v>1512</v>
      </c>
      <c r="AD393" t="s">
        <v>3859</v>
      </c>
      <c r="AE393" t="s">
        <v>3860</v>
      </c>
      <c r="AF393" t="s">
        <v>1363</v>
      </c>
      <c r="AH393" t="s">
        <v>3861</v>
      </c>
      <c r="AI393" t="s">
        <v>3448</v>
      </c>
      <c r="AJ393" t="s">
        <v>2245</v>
      </c>
      <c r="AL393" t="s">
        <v>859</v>
      </c>
      <c r="AM393" t="s">
        <v>3862</v>
      </c>
      <c r="AN393" t="s">
        <v>1135</v>
      </c>
      <c r="AO393" s="13">
        <v>326.33999999999997</v>
      </c>
      <c r="AP393">
        <v>20250000327918</v>
      </c>
      <c r="AQ393" s="12">
        <v>45671</v>
      </c>
    </row>
    <row r="394" spans="1:43" x14ac:dyDescent="0.3">
      <c r="A394">
        <v>7</v>
      </c>
      <c r="B394">
        <v>2090317</v>
      </c>
      <c r="C394" s="12">
        <v>45569</v>
      </c>
      <c r="D394" s="12">
        <v>45665</v>
      </c>
      <c r="E394" s="12">
        <v>45699</v>
      </c>
      <c r="F394">
        <v>97</v>
      </c>
      <c r="G394" t="s">
        <v>2535</v>
      </c>
      <c r="H394" t="s">
        <v>861</v>
      </c>
      <c r="I394" t="s">
        <v>875</v>
      </c>
      <c r="J394" t="s">
        <v>875</v>
      </c>
      <c r="K394" t="s">
        <v>2543</v>
      </c>
      <c r="L394">
        <v>996866969</v>
      </c>
      <c r="M394" t="s">
        <v>425</v>
      </c>
      <c r="N394" t="s">
        <v>1359</v>
      </c>
      <c r="O394">
        <v>7558</v>
      </c>
      <c r="P394">
        <v>7699</v>
      </c>
      <c r="Q394">
        <v>0</v>
      </c>
      <c r="R394">
        <v>141</v>
      </c>
      <c r="S394">
        <v>0</v>
      </c>
      <c r="T394" t="s">
        <v>865</v>
      </c>
      <c r="U394" t="s">
        <v>1560</v>
      </c>
      <c r="V394" t="s">
        <v>3435</v>
      </c>
      <c r="W394" t="s">
        <v>2510</v>
      </c>
      <c r="X394" t="s">
        <v>3756</v>
      </c>
      <c r="Y394" t="s">
        <v>3757</v>
      </c>
      <c r="Z394" t="s">
        <v>3758</v>
      </c>
      <c r="AA394" t="s">
        <v>3759</v>
      </c>
      <c r="AB394" t="s">
        <v>3760</v>
      </c>
      <c r="AC394" t="s">
        <v>1808</v>
      </c>
      <c r="AD394" t="s">
        <v>3863</v>
      </c>
      <c r="AE394" t="s">
        <v>3864</v>
      </c>
      <c r="AF394" t="s">
        <v>1363</v>
      </c>
      <c r="AH394" t="s">
        <v>3865</v>
      </c>
      <c r="AI394" t="s">
        <v>3866</v>
      </c>
      <c r="AJ394" t="s">
        <v>3867</v>
      </c>
      <c r="AL394" t="s">
        <v>859</v>
      </c>
      <c r="AM394" t="s">
        <v>3868</v>
      </c>
      <c r="AN394" t="s">
        <v>859</v>
      </c>
      <c r="AO394" s="13">
        <v>484.68</v>
      </c>
      <c r="AP394">
        <v>20250000327919</v>
      </c>
      <c r="AQ394" s="12">
        <v>45671</v>
      </c>
    </row>
    <row r="395" spans="1:43" x14ac:dyDescent="0.3">
      <c r="A395">
        <v>7</v>
      </c>
      <c r="B395">
        <v>2090318</v>
      </c>
      <c r="C395" s="12">
        <v>45569</v>
      </c>
      <c r="D395" s="12">
        <v>45665</v>
      </c>
      <c r="E395" s="12">
        <v>45699</v>
      </c>
      <c r="F395">
        <v>97</v>
      </c>
      <c r="G395" t="s">
        <v>2535</v>
      </c>
      <c r="H395" t="s">
        <v>861</v>
      </c>
      <c r="I395" t="s">
        <v>875</v>
      </c>
      <c r="J395" t="s">
        <v>875</v>
      </c>
      <c r="K395" t="s">
        <v>2543</v>
      </c>
      <c r="L395">
        <v>996866969</v>
      </c>
      <c r="M395" t="s">
        <v>274</v>
      </c>
      <c r="N395" t="s">
        <v>1359</v>
      </c>
      <c r="O395">
        <v>7771</v>
      </c>
      <c r="P395">
        <v>7912</v>
      </c>
      <c r="Q395">
        <v>0</v>
      </c>
      <c r="R395">
        <v>141</v>
      </c>
      <c r="S395">
        <v>0</v>
      </c>
      <c r="T395" t="s">
        <v>865</v>
      </c>
      <c r="U395" t="s">
        <v>1560</v>
      </c>
      <c r="V395" t="s">
        <v>3435</v>
      </c>
      <c r="W395" t="s">
        <v>2510</v>
      </c>
      <c r="X395" t="s">
        <v>3756</v>
      </c>
      <c r="Y395" t="s">
        <v>3757</v>
      </c>
      <c r="Z395" t="s">
        <v>3758</v>
      </c>
      <c r="AA395" t="s">
        <v>3759</v>
      </c>
      <c r="AB395" t="s">
        <v>3760</v>
      </c>
      <c r="AC395" t="s">
        <v>1808</v>
      </c>
      <c r="AD395" t="s">
        <v>3863</v>
      </c>
      <c r="AE395" t="s">
        <v>3864</v>
      </c>
      <c r="AF395" t="s">
        <v>1363</v>
      </c>
      <c r="AH395" t="s">
        <v>3865</v>
      </c>
      <c r="AI395" t="s">
        <v>3866</v>
      </c>
      <c r="AJ395" t="s">
        <v>3867</v>
      </c>
      <c r="AL395" t="s">
        <v>859</v>
      </c>
      <c r="AM395" t="s">
        <v>3868</v>
      </c>
      <c r="AN395" t="s">
        <v>859</v>
      </c>
      <c r="AO395" s="13">
        <v>484.68</v>
      </c>
      <c r="AP395">
        <v>20250000327920</v>
      </c>
      <c r="AQ395" s="12">
        <v>45671</v>
      </c>
    </row>
    <row r="396" spans="1:43" x14ac:dyDescent="0.3">
      <c r="A396">
        <v>7</v>
      </c>
      <c r="B396">
        <v>2090319</v>
      </c>
      <c r="C396" s="12">
        <v>45569</v>
      </c>
      <c r="D396" s="12">
        <v>45665</v>
      </c>
      <c r="E396" s="12">
        <v>45699</v>
      </c>
      <c r="F396">
        <v>97</v>
      </c>
      <c r="G396" t="s">
        <v>2535</v>
      </c>
      <c r="H396" t="s">
        <v>861</v>
      </c>
      <c r="I396" t="s">
        <v>875</v>
      </c>
      <c r="J396" t="s">
        <v>875</v>
      </c>
      <c r="K396" t="s">
        <v>2543</v>
      </c>
      <c r="L396">
        <v>996866969</v>
      </c>
      <c r="M396" t="s">
        <v>326</v>
      </c>
      <c r="N396" t="s">
        <v>1359</v>
      </c>
      <c r="O396">
        <v>8097</v>
      </c>
      <c r="P396">
        <v>8244</v>
      </c>
      <c r="Q396">
        <v>0</v>
      </c>
      <c r="R396">
        <v>147</v>
      </c>
      <c r="S396">
        <v>0</v>
      </c>
      <c r="T396" t="s">
        <v>865</v>
      </c>
      <c r="U396" t="s">
        <v>1560</v>
      </c>
      <c r="V396" t="s">
        <v>3435</v>
      </c>
      <c r="W396" t="s">
        <v>2510</v>
      </c>
      <c r="X396" t="s">
        <v>3756</v>
      </c>
      <c r="Y396" t="s">
        <v>3757</v>
      </c>
      <c r="Z396" t="s">
        <v>3758</v>
      </c>
      <c r="AA396" t="s">
        <v>3759</v>
      </c>
      <c r="AB396" t="s">
        <v>3760</v>
      </c>
      <c r="AC396" t="s">
        <v>3404</v>
      </c>
      <c r="AD396" t="s">
        <v>3869</v>
      </c>
      <c r="AE396" t="s">
        <v>3870</v>
      </c>
      <c r="AF396" t="s">
        <v>1363</v>
      </c>
      <c r="AH396" t="s">
        <v>3871</v>
      </c>
      <c r="AI396" t="s">
        <v>3872</v>
      </c>
      <c r="AJ396" t="s">
        <v>3873</v>
      </c>
      <c r="AL396" t="s">
        <v>859</v>
      </c>
      <c r="AM396" t="s">
        <v>3874</v>
      </c>
      <c r="AN396" t="s">
        <v>859</v>
      </c>
      <c r="AO396" s="13">
        <v>524.24</v>
      </c>
      <c r="AP396">
        <v>20250000327921</v>
      </c>
      <c r="AQ396" s="12">
        <v>45671</v>
      </c>
    </row>
    <row r="397" spans="1:43" x14ac:dyDescent="0.3">
      <c r="A397">
        <v>7</v>
      </c>
      <c r="B397">
        <v>2090320</v>
      </c>
      <c r="C397" s="12">
        <v>45569</v>
      </c>
      <c r="D397" s="12">
        <v>45665</v>
      </c>
      <c r="E397" s="12">
        <v>45699</v>
      </c>
      <c r="F397">
        <v>97</v>
      </c>
      <c r="G397" t="s">
        <v>2535</v>
      </c>
      <c r="H397" t="s">
        <v>861</v>
      </c>
      <c r="I397" t="s">
        <v>875</v>
      </c>
      <c r="J397" t="s">
        <v>875</v>
      </c>
      <c r="K397" t="s">
        <v>2543</v>
      </c>
      <c r="L397">
        <v>996866969</v>
      </c>
      <c r="M397" t="s">
        <v>600</v>
      </c>
      <c r="N397" t="s">
        <v>1359</v>
      </c>
      <c r="O397">
        <v>7251</v>
      </c>
      <c r="P397">
        <v>7387</v>
      </c>
      <c r="Q397">
        <v>0</v>
      </c>
      <c r="R397">
        <v>136</v>
      </c>
      <c r="S397">
        <v>0</v>
      </c>
      <c r="T397" t="s">
        <v>865</v>
      </c>
      <c r="U397" t="s">
        <v>1560</v>
      </c>
      <c r="V397" t="s">
        <v>3435</v>
      </c>
      <c r="W397" t="s">
        <v>2510</v>
      </c>
      <c r="X397" t="s">
        <v>3756</v>
      </c>
      <c r="Y397" t="s">
        <v>3757</v>
      </c>
      <c r="Z397" t="s">
        <v>3758</v>
      </c>
      <c r="AA397" t="s">
        <v>3759</v>
      </c>
      <c r="AB397" t="s">
        <v>3760</v>
      </c>
      <c r="AC397" t="s">
        <v>978</v>
      </c>
      <c r="AD397" t="s">
        <v>3785</v>
      </c>
      <c r="AE397" t="s">
        <v>3786</v>
      </c>
      <c r="AF397" t="s">
        <v>1363</v>
      </c>
      <c r="AH397" t="s">
        <v>3787</v>
      </c>
      <c r="AI397" t="s">
        <v>3788</v>
      </c>
      <c r="AJ397" t="s">
        <v>3789</v>
      </c>
      <c r="AL397" t="s">
        <v>859</v>
      </c>
      <c r="AM397" t="s">
        <v>3790</v>
      </c>
      <c r="AN397" t="s">
        <v>1673</v>
      </c>
      <c r="AO397" s="13">
        <v>451.61</v>
      </c>
      <c r="AP397">
        <v>20250000327922</v>
      </c>
      <c r="AQ397" s="12">
        <v>45671</v>
      </c>
    </row>
    <row r="398" spans="1:43" x14ac:dyDescent="0.3">
      <c r="A398">
        <v>7</v>
      </c>
      <c r="B398">
        <v>2090321</v>
      </c>
      <c r="C398" s="12">
        <v>45569</v>
      </c>
      <c r="D398" s="12">
        <v>45665</v>
      </c>
      <c r="E398" s="12">
        <v>45699</v>
      </c>
      <c r="F398">
        <v>97</v>
      </c>
      <c r="G398" t="s">
        <v>2535</v>
      </c>
      <c r="H398" t="s">
        <v>861</v>
      </c>
      <c r="I398" t="s">
        <v>875</v>
      </c>
      <c r="J398" t="s">
        <v>875</v>
      </c>
      <c r="K398" t="s">
        <v>2543</v>
      </c>
      <c r="L398">
        <v>996866969</v>
      </c>
      <c r="M398" t="s">
        <v>426</v>
      </c>
      <c r="N398" t="s">
        <v>1359</v>
      </c>
      <c r="O398">
        <v>7964</v>
      </c>
      <c r="P398">
        <v>8092</v>
      </c>
      <c r="Q398">
        <v>0</v>
      </c>
      <c r="R398">
        <v>128</v>
      </c>
      <c r="S398">
        <v>0</v>
      </c>
      <c r="T398" t="s">
        <v>865</v>
      </c>
      <c r="U398" t="s">
        <v>1560</v>
      </c>
      <c r="V398" t="s">
        <v>3435</v>
      </c>
      <c r="W398" t="s">
        <v>2510</v>
      </c>
      <c r="X398" t="s">
        <v>3756</v>
      </c>
      <c r="Y398" t="s">
        <v>3757</v>
      </c>
      <c r="Z398" t="s">
        <v>3758</v>
      </c>
      <c r="AA398" t="s">
        <v>3759</v>
      </c>
      <c r="AB398" t="s">
        <v>3760</v>
      </c>
      <c r="AC398" t="s">
        <v>889</v>
      </c>
      <c r="AD398" t="s">
        <v>3875</v>
      </c>
      <c r="AE398" t="s">
        <v>3876</v>
      </c>
      <c r="AF398" t="s">
        <v>1363</v>
      </c>
      <c r="AH398" t="s">
        <v>3877</v>
      </c>
      <c r="AI398" t="s">
        <v>3878</v>
      </c>
      <c r="AJ398" t="s">
        <v>3879</v>
      </c>
      <c r="AL398" t="s">
        <v>859</v>
      </c>
      <c r="AM398" t="s">
        <v>3880</v>
      </c>
      <c r="AN398" t="s">
        <v>859</v>
      </c>
      <c r="AO398" s="13">
        <v>398.99</v>
      </c>
      <c r="AP398">
        <v>20250000327923</v>
      </c>
      <c r="AQ398" s="12">
        <v>45671</v>
      </c>
    </row>
    <row r="399" spans="1:43" x14ac:dyDescent="0.3">
      <c r="A399">
        <v>7</v>
      </c>
      <c r="B399">
        <v>2090322</v>
      </c>
      <c r="C399" s="12">
        <v>45569</v>
      </c>
      <c r="D399" s="12">
        <v>45665</v>
      </c>
      <c r="E399" s="12">
        <v>45699</v>
      </c>
      <c r="F399">
        <v>97</v>
      </c>
      <c r="G399" t="s">
        <v>2535</v>
      </c>
      <c r="H399" t="s">
        <v>861</v>
      </c>
      <c r="I399" t="s">
        <v>875</v>
      </c>
      <c r="J399" t="s">
        <v>875</v>
      </c>
      <c r="K399" t="s">
        <v>2543</v>
      </c>
      <c r="L399">
        <v>996866969</v>
      </c>
      <c r="M399" t="s">
        <v>515</v>
      </c>
      <c r="N399" t="s">
        <v>1359</v>
      </c>
      <c r="O399">
        <v>7952</v>
      </c>
      <c r="P399">
        <v>8031</v>
      </c>
      <c r="Q399">
        <v>0</v>
      </c>
      <c r="R399">
        <v>79</v>
      </c>
      <c r="S399">
        <v>0</v>
      </c>
      <c r="T399" t="s">
        <v>865</v>
      </c>
      <c r="U399" t="s">
        <v>1560</v>
      </c>
      <c r="V399" t="s">
        <v>3435</v>
      </c>
      <c r="W399" t="s">
        <v>2510</v>
      </c>
      <c r="X399" t="s">
        <v>3756</v>
      </c>
      <c r="Y399" t="s">
        <v>1836</v>
      </c>
      <c r="Z399" t="s">
        <v>3881</v>
      </c>
      <c r="AE399" t="s">
        <v>3882</v>
      </c>
      <c r="AF399" t="s">
        <v>1363</v>
      </c>
      <c r="AH399" t="s">
        <v>3883</v>
      </c>
      <c r="AI399" t="s">
        <v>1694</v>
      </c>
      <c r="AJ399" t="s">
        <v>1215</v>
      </c>
      <c r="AL399" t="s">
        <v>859</v>
      </c>
      <c r="AM399" t="s">
        <v>3884</v>
      </c>
      <c r="AN399" t="s">
        <v>860</v>
      </c>
      <c r="AO399" s="13">
        <v>133.47999999999999</v>
      </c>
      <c r="AP399">
        <v>20250000327924</v>
      </c>
      <c r="AQ399" s="12">
        <v>45671</v>
      </c>
    </row>
    <row r="400" spans="1:43" x14ac:dyDescent="0.3">
      <c r="A400">
        <v>7</v>
      </c>
      <c r="B400">
        <v>2090323</v>
      </c>
      <c r="C400" s="12">
        <v>45569</v>
      </c>
      <c r="D400" s="12">
        <v>45665</v>
      </c>
      <c r="E400" s="12">
        <v>45699</v>
      </c>
      <c r="F400">
        <v>97</v>
      </c>
      <c r="G400" t="s">
        <v>2535</v>
      </c>
      <c r="H400" t="s">
        <v>861</v>
      </c>
      <c r="I400" t="s">
        <v>875</v>
      </c>
      <c r="J400" t="s">
        <v>875</v>
      </c>
      <c r="K400" t="s">
        <v>2543</v>
      </c>
      <c r="L400">
        <v>996866969</v>
      </c>
      <c r="M400" t="s">
        <v>427</v>
      </c>
      <c r="N400" t="s">
        <v>1359</v>
      </c>
      <c r="O400">
        <v>3851</v>
      </c>
      <c r="P400">
        <v>4021</v>
      </c>
      <c r="Q400">
        <v>0</v>
      </c>
      <c r="R400">
        <v>170</v>
      </c>
      <c r="S400">
        <v>0</v>
      </c>
      <c r="T400" t="s">
        <v>865</v>
      </c>
      <c r="U400" t="s">
        <v>1560</v>
      </c>
      <c r="V400" t="s">
        <v>3435</v>
      </c>
      <c r="W400" t="s">
        <v>2510</v>
      </c>
      <c r="X400" t="s">
        <v>3756</v>
      </c>
      <c r="Y400" t="s">
        <v>3757</v>
      </c>
      <c r="Z400" t="s">
        <v>3758</v>
      </c>
      <c r="AA400" t="s">
        <v>3759</v>
      </c>
      <c r="AB400" t="s">
        <v>3760</v>
      </c>
      <c r="AC400" t="s">
        <v>3885</v>
      </c>
      <c r="AD400" t="s">
        <v>3886</v>
      </c>
      <c r="AE400" t="s">
        <v>3887</v>
      </c>
      <c r="AF400" t="s">
        <v>1363</v>
      </c>
      <c r="AH400" t="s">
        <v>3888</v>
      </c>
      <c r="AI400" t="s">
        <v>3889</v>
      </c>
      <c r="AJ400" t="s">
        <v>3890</v>
      </c>
      <c r="AL400" t="s">
        <v>859</v>
      </c>
      <c r="AM400" t="s">
        <v>3891</v>
      </c>
      <c r="AN400" t="s">
        <v>1868</v>
      </c>
      <c r="AO400" s="13">
        <v>675.36</v>
      </c>
      <c r="AP400">
        <v>20250000327925</v>
      </c>
      <c r="AQ400" s="12">
        <v>45671</v>
      </c>
    </row>
    <row r="401" spans="1:43" x14ac:dyDescent="0.3">
      <c r="A401">
        <v>7</v>
      </c>
      <c r="B401">
        <v>2090324</v>
      </c>
      <c r="C401" s="12">
        <v>45569</v>
      </c>
      <c r="D401" s="12">
        <v>45665</v>
      </c>
      <c r="E401" s="12">
        <v>45699</v>
      </c>
      <c r="F401">
        <v>97</v>
      </c>
      <c r="G401" t="s">
        <v>2535</v>
      </c>
      <c r="H401" t="s">
        <v>861</v>
      </c>
      <c r="I401" t="s">
        <v>875</v>
      </c>
      <c r="J401" t="s">
        <v>875</v>
      </c>
      <c r="K401" t="s">
        <v>2543</v>
      </c>
      <c r="L401">
        <v>996866969</v>
      </c>
      <c r="M401" t="s">
        <v>327</v>
      </c>
      <c r="N401" t="s">
        <v>1359</v>
      </c>
      <c r="O401">
        <v>4850</v>
      </c>
      <c r="P401">
        <v>5208</v>
      </c>
      <c r="Q401">
        <v>0</v>
      </c>
      <c r="R401">
        <v>358</v>
      </c>
      <c r="S401">
        <v>0</v>
      </c>
      <c r="T401" t="s">
        <v>865</v>
      </c>
      <c r="U401" t="s">
        <v>1560</v>
      </c>
      <c r="V401" t="s">
        <v>3435</v>
      </c>
      <c r="W401" t="s">
        <v>2510</v>
      </c>
      <c r="X401" t="s">
        <v>3756</v>
      </c>
      <c r="Y401" t="s">
        <v>3757</v>
      </c>
      <c r="Z401" t="s">
        <v>3758</v>
      </c>
      <c r="AA401" t="s">
        <v>3759</v>
      </c>
      <c r="AB401" t="s">
        <v>3760</v>
      </c>
      <c r="AC401" t="s">
        <v>3892</v>
      </c>
      <c r="AD401" t="s">
        <v>3893</v>
      </c>
      <c r="AE401" t="s">
        <v>3894</v>
      </c>
      <c r="AF401" t="s">
        <v>1363</v>
      </c>
      <c r="AH401" t="s">
        <v>3895</v>
      </c>
      <c r="AI401" t="s">
        <v>3896</v>
      </c>
      <c r="AJ401" t="s">
        <v>3897</v>
      </c>
      <c r="AL401" t="s">
        <v>859</v>
      </c>
      <c r="AM401" t="s">
        <v>3898</v>
      </c>
      <c r="AN401" t="s">
        <v>859</v>
      </c>
      <c r="AO401" s="13">
        <v>1915.15</v>
      </c>
      <c r="AP401">
        <v>20250000327926</v>
      </c>
      <c r="AQ401" s="12">
        <v>45671</v>
      </c>
    </row>
    <row r="402" spans="1:43" x14ac:dyDescent="0.3">
      <c r="A402">
        <v>7</v>
      </c>
      <c r="B402">
        <v>2090325</v>
      </c>
      <c r="C402" s="12">
        <v>45569</v>
      </c>
      <c r="D402" s="12">
        <v>45665</v>
      </c>
      <c r="E402" s="12">
        <v>45699</v>
      </c>
      <c r="F402">
        <v>97</v>
      </c>
      <c r="G402" t="s">
        <v>2535</v>
      </c>
      <c r="H402" t="s">
        <v>861</v>
      </c>
      <c r="I402" t="s">
        <v>875</v>
      </c>
      <c r="J402" t="s">
        <v>875</v>
      </c>
      <c r="K402" t="s">
        <v>2543</v>
      </c>
      <c r="L402">
        <v>996866969</v>
      </c>
      <c r="M402" t="s">
        <v>516</v>
      </c>
      <c r="N402" t="s">
        <v>1359</v>
      </c>
      <c r="O402">
        <v>7917</v>
      </c>
      <c r="P402">
        <v>8070</v>
      </c>
      <c r="Q402">
        <v>0</v>
      </c>
      <c r="R402">
        <v>153</v>
      </c>
      <c r="S402">
        <v>0</v>
      </c>
      <c r="T402" t="s">
        <v>865</v>
      </c>
      <c r="U402" t="s">
        <v>1560</v>
      </c>
      <c r="V402" t="s">
        <v>3435</v>
      </c>
      <c r="W402" t="s">
        <v>2510</v>
      </c>
      <c r="X402" t="s">
        <v>3756</v>
      </c>
      <c r="Y402" t="s">
        <v>3757</v>
      </c>
      <c r="Z402" t="s">
        <v>3758</v>
      </c>
      <c r="AA402" t="s">
        <v>3759</v>
      </c>
      <c r="AB402" t="s">
        <v>3760</v>
      </c>
      <c r="AC402" t="s">
        <v>911</v>
      </c>
      <c r="AD402" t="s">
        <v>912</v>
      </c>
      <c r="AE402" t="s">
        <v>3899</v>
      </c>
      <c r="AF402" t="s">
        <v>1363</v>
      </c>
      <c r="AH402" t="s">
        <v>3900</v>
      </c>
      <c r="AI402" t="s">
        <v>3901</v>
      </c>
      <c r="AJ402" t="s">
        <v>3902</v>
      </c>
      <c r="AL402" t="s">
        <v>859</v>
      </c>
      <c r="AM402" t="s">
        <v>3903</v>
      </c>
      <c r="AN402" t="s">
        <v>1784</v>
      </c>
      <c r="AO402" s="13">
        <v>563.41</v>
      </c>
      <c r="AP402">
        <v>20250000327927</v>
      </c>
      <c r="AQ402" s="12">
        <v>45671</v>
      </c>
    </row>
    <row r="403" spans="1:43" x14ac:dyDescent="0.3">
      <c r="A403">
        <v>7</v>
      </c>
      <c r="B403">
        <v>2090326</v>
      </c>
      <c r="C403" s="12">
        <v>45573</v>
      </c>
      <c r="D403" s="12">
        <v>45665</v>
      </c>
      <c r="E403" s="12">
        <v>45699</v>
      </c>
      <c r="F403">
        <v>93</v>
      </c>
      <c r="G403" t="s">
        <v>2535</v>
      </c>
      <c r="H403" t="s">
        <v>861</v>
      </c>
      <c r="I403" t="s">
        <v>875</v>
      </c>
      <c r="J403" t="s">
        <v>875</v>
      </c>
      <c r="K403" t="s">
        <v>2543</v>
      </c>
      <c r="L403">
        <v>996866969</v>
      </c>
      <c r="M403" t="s">
        <v>468</v>
      </c>
      <c r="N403" t="s">
        <v>1359</v>
      </c>
      <c r="O403">
        <v>7492</v>
      </c>
      <c r="P403">
        <v>7638</v>
      </c>
      <c r="Q403">
        <v>0</v>
      </c>
      <c r="R403">
        <v>146</v>
      </c>
      <c r="S403">
        <v>0</v>
      </c>
      <c r="T403" t="s">
        <v>865</v>
      </c>
      <c r="U403" t="s">
        <v>1468</v>
      </c>
      <c r="V403" t="s">
        <v>1469</v>
      </c>
      <c r="W403" t="s">
        <v>3091</v>
      </c>
      <c r="X403" t="s">
        <v>3092</v>
      </c>
      <c r="Y403" t="s">
        <v>3093</v>
      </c>
      <c r="Z403" t="s">
        <v>3094</v>
      </c>
      <c r="AA403" t="s">
        <v>1991</v>
      </c>
      <c r="AB403" t="s">
        <v>3904</v>
      </c>
      <c r="AC403" t="s">
        <v>1732</v>
      </c>
      <c r="AD403" t="s">
        <v>3905</v>
      </c>
      <c r="AE403" t="s">
        <v>3906</v>
      </c>
      <c r="AF403" t="s">
        <v>1421</v>
      </c>
      <c r="AH403" t="s">
        <v>3907</v>
      </c>
      <c r="AI403" t="s">
        <v>3908</v>
      </c>
      <c r="AJ403" t="s">
        <v>3909</v>
      </c>
      <c r="AL403" t="s">
        <v>859</v>
      </c>
      <c r="AM403" t="s">
        <v>3910</v>
      </c>
      <c r="AN403" t="s">
        <v>859</v>
      </c>
      <c r="AO403" s="13">
        <v>536.12</v>
      </c>
      <c r="AP403">
        <v>20250000327928</v>
      </c>
      <c r="AQ403" s="12">
        <v>45671</v>
      </c>
    </row>
    <row r="404" spans="1:43" x14ac:dyDescent="0.3">
      <c r="A404">
        <v>7</v>
      </c>
      <c r="B404">
        <v>2090327</v>
      </c>
      <c r="C404" s="12">
        <v>45573</v>
      </c>
      <c r="D404" s="12">
        <v>45665</v>
      </c>
      <c r="E404" s="12">
        <v>45699</v>
      </c>
      <c r="F404">
        <v>93</v>
      </c>
      <c r="G404" t="s">
        <v>2535</v>
      </c>
      <c r="H404" t="s">
        <v>861</v>
      </c>
      <c r="I404" t="s">
        <v>875</v>
      </c>
      <c r="J404" t="s">
        <v>875</v>
      </c>
      <c r="K404" t="s">
        <v>2543</v>
      </c>
      <c r="L404">
        <v>996866969</v>
      </c>
      <c r="M404" t="s">
        <v>275</v>
      </c>
      <c r="N404" t="s">
        <v>1359</v>
      </c>
      <c r="O404">
        <v>6789</v>
      </c>
      <c r="P404">
        <v>6924</v>
      </c>
      <c r="Q404">
        <v>0</v>
      </c>
      <c r="R404">
        <v>135</v>
      </c>
      <c r="S404">
        <v>0</v>
      </c>
      <c r="T404" t="s">
        <v>865</v>
      </c>
      <c r="U404" t="s">
        <v>1468</v>
      </c>
      <c r="V404" t="s">
        <v>1469</v>
      </c>
      <c r="W404" t="s">
        <v>3091</v>
      </c>
      <c r="X404" t="s">
        <v>3092</v>
      </c>
      <c r="Y404" t="s">
        <v>3093</v>
      </c>
      <c r="Z404" t="s">
        <v>3094</v>
      </c>
      <c r="AA404" t="s">
        <v>1991</v>
      </c>
      <c r="AB404" t="s">
        <v>3904</v>
      </c>
      <c r="AC404" t="s">
        <v>2387</v>
      </c>
      <c r="AD404" t="s">
        <v>3911</v>
      </c>
      <c r="AE404" t="s">
        <v>3912</v>
      </c>
      <c r="AF404" t="s">
        <v>1421</v>
      </c>
      <c r="AH404" t="s">
        <v>3913</v>
      </c>
      <c r="AI404" t="s">
        <v>3914</v>
      </c>
      <c r="AJ404" t="s">
        <v>3915</v>
      </c>
      <c r="AL404" t="s">
        <v>859</v>
      </c>
      <c r="AM404" t="s">
        <v>3916</v>
      </c>
      <c r="AN404" t="s">
        <v>859</v>
      </c>
      <c r="AO404" s="13">
        <v>463.6</v>
      </c>
      <c r="AP404">
        <v>20250000327929</v>
      </c>
      <c r="AQ404" s="12">
        <v>45671</v>
      </c>
    </row>
    <row r="405" spans="1:43" x14ac:dyDescent="0.3">
      <c r="A405">
        <v>7</v>
      </c>
      <c r="B405">
        <v>2090328</v>
      </c>
      <c r="C405" s="12">
        <v>45569</v>
      </c>
      <c r="D405" s="12">
        <v>45665</v>
      </c>
      <c r="E405" s="12">
        <v>45699</v>
      </c>
      <c r="F405">
        <v>97</v>
      </c>
      <c r="G405" t="s">
        <v>2535</v>
      </c>
      <c r="H405" t="s">
        <v>861</v>
      </c>
      <c r="I405" t="s">
        <v>875</v>
      </c>
      <c r="J405" t="s">
        <v>875</v>
      </c>
      <c r="K405" t="s">
        <v>2543</v>
      </c>
      <c r="L405">
        <v>996866969</v>
      </c>
      <c r="M405" t="s">
        <v>517</v>
      </c>
      <c r="N405" t="s">
        <v>1359</v>
      </c>
      <c r="O405">
        <v>6611</v>
      </c>
      <c r="P405">
        <v>6745</v>
      </c>
      <c r="Q405">
        <v>0</v>
      </c>
      <c r="R405">
        <v>134</v>
      </c>
      <c r="S405">
        <v>0</v>
      </c>
      <c r="T405" t="s">
        <v>865</v>
      </c>
      <c r="U405" t="s">
        <v>1560</v>
      </c>
      <c r="V405" t="s">
        <v>3435</v>
      </c>
      <c r="W405" t="s">
        <v>2510</v>
      </c>
      <c r="X405" t="s">
        <v>3756</v>
      </c>
      <c r="Y405" t="s">
        <v>3757</v>
      </c>
      <c r="Z405" t="s">
        <v>3758</v>
      </c>
      <c r="AA405" t="s">
        <v>3759</v>
      </c>
      <c r="AB405" t="s">
        <v>3760</v>
      </c>
      <c r="AC405" t="s">
        <v>3395</v>
      </c>
      <c r="AD405" t="s">
        <v>3917</v>
      </c>
      <c r="AE405" t="s">
        <v>3918</v>
      </c>
      <c r="AF405" t="s">
        <v>1363</v>
      </c>
      <c r="AH405" t="s">
        <v>3919</v>
      </c>
      <c r="AI405" t="s">
        <v>3920</v>
      </c>
      <c r="AJ405" t="s">
        <v>3921</v>
      </c>
      <c r="AL405" t="s">
        <v>859</v>
      </c>
      <c r="AM405" t="s">
        <v>3922</v>
      </c>
      <c r="AN405" t="s">
        <v>859</v>
      </c>
      <c r="AO405" s="13">
        <v>438.54</v>
      </c>
      <c r="AP405">
        <v>20250000327930</v>
      </c>
      <c r="AQ405" s="12">
        <v>45671</v>
      </c>
    </row>
    <row r="406" spans="1:43" x14ac:dyDescent="0.3">
      <c r="A406">
        <v>7</v>
      </c>
      <c r="B406">
        <v>2090329</v>
      </c>
      <c r="C406" s="12">
        <v>45569</v>
      </c>
      <c r="D406" s="12">
        <v>45665</v>
      </c>
      <c r="E406" s="12">
        <v>45699</v>
      </c>
      <c r="F406">
        <v>97</v>
      </c>
      <c r="G406" t="s">
        <v>2535</v>
      </c>
      <c r="H406" t="s">
        <v>861</v>
      </c>
      <c r="I406" t="s">
        <v>875</v>
      </c>
      <c r="J406" t="s">
        <v>875</v>
      </c>
      <c r="K406" t="s">
        <v>2543</v>
      </c>
      <c r="L406">
        <v>996866969</v>
      </c>
      <c r="M406" t="s">
        <v>601</v>
      </c>
      <c r="N406" t="s">
        <v>1359</v>
      </c>
      <c r="O406">
        <v>6467</v>
      </c>
      <c r="P406">
        <v>6587</v>
      </c>
      <c r="Q406">
        <v>0</v>
      </c>
      <c r="R406">
        <v>120</v>
      </c>
      <c r="S406">
        <v>0</v>
      </c>
      <c r="T406" t="s">
        <v>865</v>
      </c>
      <c r="U406" t="s">
        <v>1560</v>
      </c>
      <c r="V406" t="s">
        <v>3435</v>
      </c>
      <c r="W406" t="s">
        <v>2510</v>
      </c>
      <c r="X406" t="s">
        <v>3756</v>
      </c>
      <c r="Y406" t="s">
        <v>3757</v>
      </c>
      <c r="Z406" t="s">
        <v>3758</v>
      </c>
      <c r="AA406" t="s">
        <v>3759</v>
      </c>
      <c r="AB406" t="s">
        <v>3760</v>
      </c>
      <c r="AC406" t="s">
        <v>1404</v>
      </c>
      <c r="AD406" t="s">
        <v>3923</v>
      </c>
      <c r="AE406" t="s">
        <v>3924</v>
      </c>
      <c r="AF406" t="s">
        <v>1363</v>
      </c>
      <c r="AH406" t="s">
        <v>3925</v>
      </c>
      <c r="AI406" t="s">
        <v>3926</v>
      </c>
      <c r="AJ406" t="s">
        <v>3927</v>
      </c>
      <c r="AL406" t="s">
        <v>859</v>
      </c>
      <c r="AM406" t="s">
        <v>3928</v>
      </c>
      <c r="AN406" t="s">
        <v>859</v>
      </c>
      <c r="AO406" s="13">
        <v>346.25</v>
      </c>
      <c r="AP406">
        <v>20250000327931</v>
      </c>
      <c r="AQ406" s="12">
        <v>45671</v>
      </c>
    </row>
    <row r="407" spans="1:43" x14ac:dyDescent="0.3">
      <c r="A407">
        <v>7</v>
      </c>
      <c r="B407">
        <v>2090330</v>
      </c>
      <c r="C407" s="12">
        <v>45569</v>
      </c>
      <c r="D407" s="12">
        <v>45665</v>
      </c>
      <c r="E407" s="12">
        <v>45699</v>
      </c>
      <c r="F407">
        <v>97</v>
      </c>
      <c r="G407" t="s">
        <v>2535</v>
      </c>
      <c r="H407" t="s">
        <v>861</v>
      </c>
      <c r="I407" t="s">
        <v>875</v>
      </c>
      <c r="J407" t="s">
        <v>875</v>
      </c>
      <c r="K407" t="s">
        <v>2543</v>
      </c>
      <c r="L407">
        <v>996866969</v>
      </c>
      <c r="M407" t="s">
        <v>375</v>
      </c>
      <c r="N407" t="s">
        <v>1359</v>
      </c>
      <c r="O407">
        <v>7047</v>
      </c>
      <c r="P407">
        <v>7187</v>
      </c>
      <c r="Q407">
        <v>0</v>
      </c>
      <c r="R407">
        <v>140</v>
      </c>
      <c r="S407">
        <v>0</v>
      </c>
      <c r="T407" t="s">
        <v>865</v>
      </c>
      <c r="U407" t="s">
        <v>1560</v>
      </c>
      <c r="V407" t="s">
        <v>3435</v>
      </c>
      <c r="W407" t="s">
        <v>2510</v>
      </c>
      <c r="X407" t="s">
        <v>3756</v>
      </c>
      <c r="Y407" t="s">
        <v>3757</v>
      </c>
      <c r="Z407" t="s">
        <v>3758</v>
      </c>
      <c r="AA407" t="s">
        <v>3759</v>
      </c>
      <c r="AB407" t="s">
        <v>3760</v>
      </c>
      <c r="AC407" t="s">
        <v>1997</v>
      </c>
      <c r="AD407" t="s">
        <v>3761</v>
      </c>
      <c r="AE407" t="s">
        <v>3762</v>
      </c>
      <c r="AF407" t="s">
        <v>1363</v>
      </c>
      <c r="AH407" t="s">
        <v>3763</v>
      </c>
      <c r="AI407" t="s">
        <v>1639</v>
      </c>
      <c r="AJ407" t="s">
        <v>3764</v>
      </c>
      <c r="AL407" t="s">
        <v>859</v>
      </c>
      <c r="AM407" t="s">
        <v>3765</v>
      </c>
      <c r="AN407" t="s">
        <v>859</v>
      </c>
      <c r="AO407" s="13">
        <v>478.09</v>
      </c>
      <c r="AP407">
        <v>20250000327932</v>
      </c>
      <c r="AQ407" s="12">
        <v>45671</v>
      </c>
    </row>
    <row r="408" spans="1:43" x14ac:dyDescent="0.3">
      <c r="A408">
        <v>7</v>
      </c>
      <c r="B408">
        <v>2090331</v>
      </c>
      <c r="C408" s="12">
        <v>45569</v>
      </c>
      <c r="D408" s="12">
        <v>45665</v>
      </c>
      <c r="E408" s="12">
        <v>45699</v>
      </c>
      <c r="F408">
        <v>97</v>
      </c>
      <c r="G408" t="s">
        <v>2535</v>
      </c>
      <c r="H408" t="s">
        <v>861</v>
      </c>
      <c r="I408" t="s">
        <v>875</v>
      </c>
      <c r="J408" t="s">
        <v>875</v>
      </c>
      <c r="K408" t="s">
        <v>2543</v>
      </c>
      <c r="L408">
        <v>996866969</v>
      </c>
      <c r="M408" t="s">
        <v>518</v>
      </c>
      <c r="N408" t="s">
        <v>1359</v>
      </c>
      <c r="O408">
        <v>7078</v>
      </c>
      <c r="P408">
        <v>7218</v>
      </c>
      <c r="Q408">
        <v>0</v>
      </c>
      <c r="R408">
        <v>140</v>
      </c>
      <c r="S408">
        <v>0</v>
      </c>
      <c r="T408" t="s">
        <v>865</v>
      </c>
      <c r="U408" t="s">
        <v>1560</v>
      </c>
      <c r="V408" t="s">
        <v>3435</v>
      </c>
      <c r="W408" t="s">
        <v>2510</v>
      </c>
      <c r="X408" t="s">
        <v>3756</v>
      </c>
      <c r="Y408" t="s">
        <v>3757</v>
      </c>
      <c r="Z408" t="s">
        <v>3758</v>
      </c>
      <c r="AA408" t="s">
        <v>3759</v>
      </c>
      <c r="AB408" t="s">
        <v>3760</v>
      </c>
      <c r="AC408" t="s">
        <v>1997</v>
      </c>
      <c r="AD408" t="s">
        <v>3761</v>
      </c>
      <c r="AE408" t="s">
        <v>3762</v>
      </c>
      <c r="AF408" t="s">
        <v>1363</v>
      </c>
      <c r="AH408" t="s">
        <v>3763</v>
      </c>
      <c r="AI408" t="s">
        <v>1639</v>
      </c>
      <c r="AJ408" t="s">
        <v>3764</v>
      </c>
      <c r="AL408" t="s">
        <v>859</v>
      </c>
      <c r="AM408" t="s">
        <v>3765</v>
      </c>
      <c r="AN408" t="s">
        <v>859</v>
      </c>
      <c r="AO408" s="13">
        <v>478.09</v>
      </c>
      <c r="AP408">
        <v>20250000327933</v>
      </c>
      <c r="AQ408" s="12">
        <v>45671</v>
      </c>
    </row>
    <row r="409" spans="1:43" x14ac:dyDescent="0.3">
      <c r="A409">
        <v>7</v>
      </c>
      <c r="B409">
        <v>2090332</v>
      </c>
      <c r="C409" s="12">
        <v>45569</v>
      </c>
      <c r="D409" s="12">
        <v>45665</v>
      </c>
      <c r="E409" s="12">
        <v>45699</v>
      </c>
      <c r="F409">
        <v>97</v>
      </c>
      <c r="G409" t="s">
        <v>2535</v>
      </c>
      <c r="H409" t="s">
        <v>861</v>
      </c>
      <c r="I409" t="s">
        <v>875</v>
      </c>
      <c r="J409" t="s">
        <v>875</v>
      </c>
      <c r="K409" t="s">
        <v>2543</v>
      </c>
      <c r="L409">
        <v>996866969</v>
      </c>
      <c r="M409" t="s">
        <v>328</v>
      </c>
      <c r="N409" t="s">
        <v>1359</v>
      </c>
      <c r="O409">
        <v>6478</v>
      </c>
      <c r="P409">
        <v>6609</v>
      </c>
      <c r="Q409">
        <v>0</v>
      </c>
      <c r="R409">
        <v>131</v>
      </c>
      <c r="S409">
        <v>0</v>
      </c>
      <c r="T409" t="s">
        <v>865</v>
      </c>
      <c r="U409" t="s">
        <v>1560</v>
      </c>
      <c r="V409" t="s">
        <v>3435</v>
      </c>
      <c r="W409" t="s">
        <v>2510</v>
      </c>
      <c r="X409" t="s">
        <v>3756</v>
      </c>
      <c r="Y409" t="s">
        <v>3757</v>
      </c>
      <c r="Z409" t="s">
        <v>3758</v>
      </c>
      <c r="AA409" t="s">
        <v>3759</v>
      </c>
      <c r="AB409" t="s">
        <v>3760</v>
      </c>
      <c r="AC409" t="s">
        <v>1525</v>
      </c>
      <c r="AD409" t="s">
        <v>3854</v>
      </c>
      <c r="AE409" t="s">
        <v>3855</v>
      </c>
      <c r="AF409" t="s">
        <v>1363</v>
      </c>
      <c r="AH409" t="s">
        <v>3856</v>
      </c>
      <c r="AI409" t="s">
        <v>3857</v>
      </c>
      <c r="AJ409" t="s">
        <v>3580</v>
      </c>
      <c r="AL409" t="s">
        <v>859</v>
      </c>
      <c r="AM409" t="s">
        <v>3858</v>
      </c>
      <c r="AN409" t="s">
        <v>1486</v>
      </c>
      <c r="AO409" s="13">
        <v>418.34</v>
      </c>
      <c r="AP409">
        <v>20250000327934</v>
      </c>
      <c r="AQ409" s="12">
        <v>45671</v>
      </c>
    </row>
    <row r="410" spans="1:43" x14ac:dyDescent="0.3">
      <c r="A410">
        <v>7</v>
      </c>
      <c r="B410">
        <v>2090333</v>
      </c>
      <c r="C410" s="12">
        <v>45569</v>
      </c>
      <c r="D410" s="12">
        <v>45665</v>
      </c>
      <c r="E410" s="12">
        <v>45699</v>
      </c>
      <c r="F410">
        <v>97</v>
      </c>
      <c r="G410" t="s">
        <v>2535</v>
      </c>
      <c r="H410" t="s">
        <v>861</v>
      </c>
      <c r="I410" t="s">
        <v>875</v>
      </c>
      <c r="J410" t="s">
        <v>875</v>
      </c>
      <c r="K410" t="s">
        <v>2543</v>
      </c>
      <c r="L410">
        <v>996866969</v>
      </c>
      <c r="M410" t="s">
        <v>428</v>
      </c>
      <c r="N410" t="s">
        <v>1359</v>
      </c>
      <c r="O410">
        <v>7653</v>
      </c>
      <c r="P410">
        <v>7801</v>
      </c>
      <c r="Q410">
        <v>0</v>
      </c>
      <c r="R410">
        <v>148</v>
      </c>
      <c r="S410">
        <v>0</v>
      </c>
      <c r="T410" t="s">
        <v>865</v>
      </c>
      <c r="U410" t="s">
        <v>1560</v>
      </c>
      <c r="V410" t="s">
        <v>3435</v>
      </c>
      <c r="W410" t="s">
        <v>2510</v>
      </c>
      <c r="X410" t="s">
        <v>3756</v>
      </c>
      <c r="Y410" t="s">
        <v>3757</v>
      </c>
      <c r="Z410" t="s">
        <v>3758</v>
      </c>
      <c r="AA410" t="s">
        <v>3759</v>
      </c>
      <c r="AB410" t="s">
        <v>3760</v>
      </c>
      <c r="AC410" t="s">
        <v>3419</v>
      </c>
      <c r="AD410" t="s">
        <v>3773</v>
      </c>
      <c r="AE410" t="s">
        <v>3774</v>
      </c>
      <c r="AF410" t="s">
        <v>1363</v>
      </c>
      <c r="AH410" t="s">
        <v>3775</v>
      </c>
      <c r="AI410" t="s">
        <v>3776</v>
      </c>
      <c r="AJ410" t="s">
        <v>3777</v>
      </c>
      <c r="AL410" t="s">
        <v>859</v>
      </c>
      <c r="AM410" t="s">
        <v>3778</v>
      </c>
      <c r="AN410" t="s">
        <v>1855</v>
      </c>
      <c r="AO410" s="13">
        <v>530.39</v>
      </c>
      <c r="AP410">
        <v>20250000327935</v>
      </c>
      <c r="AQ410" s="12">
        <v>45671</v>
      </c>
    </row>
    <row r="411" spans="1:43" x14ac:dyDescent="0.3">
      <c r="A411">
        <v>7</v>
      </c>
      <c r="B411">
        <v>2090334</v>
      </c>
      <c r="C411" s="12">
        <v>45569</v>
      </c>
      <c r="D411" s="12">
        <v>45665</v>
      </c>
      <c r="E411" s="12">
        <v>45699</v>
      </c>
      <c r="F411">
        <v>97</v>
      </c>
      <c r="G411" t="s">
        <v>2535</v>
      </c>
      <c r="H411" t="s">
        <v>861</v>
      </c>
      <c r="I411" t="s">
        <v>875</v>
      </c>
      <c r="J411" t="s">
        <v>875</v>
      </c>
      <c r="K411" t="s">
        <v>2543</v>
      </c>
      <c r="L411">
        <v>996866969</v>
      </c>
      <c r="M411" t="s">
        <v>276</v>
      </c>
      <c r="N411" t="s">
        <v>1359</v>
      </c>
      <c r="O411">
        <v>7817</v>
      </c>
      <c r="P411">
        <v>7973</v>
      </c>
      <c r="Q411">
        <v>0</v>
      </c>
      <c r="R411">
        <v>156</v>
      </c>
      <c r="S411">
        <v>0</v>
      </c>
      <c r="T411" t="s">
        <v>865</v>
      </c>
      <c r="U411" t="s">
        <v>1560</v>
      </c>
      <c r="V411" t="s">
        <v>3435</v>
      </c>
      <c r="W411" t="s">
        <v>2510</v>
      </c>
      <c r="X411" t="s">
        <v>3756</v>
      </c>
      <c r="Y411" t="s">
        <v>3757</v>
      </c>
      <c r="Z411" t="s">
        <v>3758</v>
      </c>
      <c r="AA411" t="s">
        <v>3759</v>
      </c>
      <c r="AB411" t="s">
        <v>3760</v>
      </c>
      <c r="AC411" t="s">
        <v>3929</v>
      </c>
      <c r="AD411" t="s">
        <v>3930</v>
      </c>
      <c r="AE411" t="s">
        <v>3931</v>
      </c>
      <c r="AF411" t="s">
        <v>1363</v>
      </c>
      <c r="AH411" t="s">
        <v>3932</v>
      </c>
      <c r="AI411" t="s">
        <v>3933</v>
      </c>
      <c r="AJ411" t="s">
        <v>3934</v>
      </c>
      <c r="AL411" t="s">
        <v>859</v>
      </c>
      <c r="AM411" t="s">
        <v>3935</v>
      </c>
      <c r="AN411" t="s">
        <v>993</v>
      </c>
      <c r="AO411" s="13">
        <v>583.5</v>
      </c>
      <c r="AP411">
        <v>20250000327936</v>
      </c>
      <c r="AQ411" s="12">
        <v>45671</v>
      </c>
    </row>
    <row r="412" spans="1:43" x14ac:dyDescent="0.3">
      <c r="A412">
        <v>7</v>
      </c>
      <c r="B412">
        <v>2090335</v>
      </c>
      <c r="C412" s="12">
        <v>45569</v>
      </c>
      <c r="D412" s="12">
        <v>45665</v>
      </c>
      <c r="E412" s="12">
        <v>45699</v>
      </c>
      <c r="F412">
        <v>97</v>
      </c>
      <c r="G412" t="s">
        <v>2535</v>
      </c>
      <c r="H412" t="s">
        <v>861</v>
      </c>
      <c r="I412" t="s">
        <v>875</v>
      </c>
      <c r="J412" t="s">
        <v>875</v>
      </c>
      <c r="K412" t="s">
        <v>2543</v>
      </c>
      <c r="L412">
        <v>996866969</v>
      </c>
      <c r="M412" t="s">
        <v>519</v>
      </c>
      <c r="N412" t="s">
        <v>1359</v>
      </c>
      <c r="O412">
        <v>6589</v>
      </c>
      <c r="P412">
        <v>6718</v>
      </c>
      <c r="Q412">
        <v>0</v>
      </c>
      <c r="R412">
        <v>129</v>
      </c>
      <c r="S412">
        <v>0</v>
      </c>
      <c r="T412" t="s">
        <v>865</v>
      </c>
      <c r="U412" t="s">
        <v>1560</v>
      </c>
      <c r="V412" t="s">
        <v>3435</v>
      </c>
      <c r="W412" t="s">
        <v>2510</v>
      </c>
      <c r="X412" t="s">
        <v>3756</v>
      </c>
      <c r="Y412" t="s">
        <v>3757</v>
      </c>
      <c r="Z412" t="s">
        <v>3758</v>
      </c>
      <c r="AA412" t="s">
        <v>3759</v>
      </c>
      <c r="AB412" t="s">
        <v>3760</v>
      </c>
      <c r="AC412" t="s">
        <v>1259</v>
      </c>
      <c r="AD412" t="s">
        <v>3779</v>
      </c>
      <c r="AE412" t="s">
        <v>3780</v>
      </c>
      <c r="AF412" t="s">
        <v>1363</v>
      </c>
      <c r="AH412" t="s">
        <v>3781</v>
      </c>
      <c r="AI412" t="s">
        <v>3782</v>
      </c>
      <c r="AJ412" t="s">
        <v>3783</v>
      </c>
      <c r="AL412" t="s">
        <v>859</v>
      </c>
      <c r="AM412" t="s">
        <v>3784</v>
      </c>
      <c r="AN412" t="s">
        <v>859</v>
      </c>
      <c r="AO412" s="13">
        <v>405.58</v>
      </c>
      <c r="AP412">
        <v>20250000327937</v>
      </c>
      <c r="AQ412" s="12">
        <v>45671</v>
      </c>
    </row>
    <row r="413" spans="1:43" x14ac:dyDescent="0.3">
      <c r="A413">
        <v>7</v>
      </c>
      <c r="B413">
        <v>2090336</v>
      </c>
      <c r="C413" s="12">
        <v>45569</v>
      </c>
      <c r="D413" s="12">
        <v>45665</v>
      </c>
      <c r="E413" s="12">
        <v>45699</v>
      </c>
      <c r="F413">
        <v>97</v>
      </c>
      <c r="G413" t="s">
        <v>2535</v>
      </c>
      <c r="H413" t="s">
        <v>861</v>
      </c>
      <c r="I413" t="s">
        <v>875</v>
      </c>
      <c r="J413" t="s">
        <v>875</v>
      </c>
      <c r="K413" t="s">
        <v>2543</v>
      </c>
      <c r="L413">
        <v>996866969</v>
      </c>
      <c r="M413" t="s">
        <v>566</v>
      </c>
      <c r="N413" t="s">
        <v>1359</v>
      </c>
      <c r="O413">
        <v>6466</v>
      </c>
      <c r="P413">
        <v>6589</v>
      </c>
      <c r="Q413">
        <v>0</v>
      </c>
      <c r="R413">
        <v>123</v>
      </c>
      <c r="S413">
        <v>0</v>
      </c>
      <c r="T413" t="s">
        <v>865</v>
      </c>
      <c r="U413" t="s">
        <v>1560</v>
      </c>
      <c r="V413" t="s">
        <v>3435</v>
      </c>
      <c r="W413" t="s">
        <v>2510</v>
      </c>
      <c r="X413" t="s">
        <v>3756</v>
      </c>
      <c r="Y413" t="s">
        <v>3757</v>
      </c>
      <c r="Z413" t="s">
        <v>3758</v>
      </c>
      <c r="AA413" t="s">
        <v>3759</v>
      </c>
      <c r="AB413" t="s">
        <v>3760</v>
      </c>
      <c r="AC413" t="s">
        <v>3051</v>
      </c>
      <c r="AD413" t="s">
        <v>3936</v>
      </c>
      <c r="AE413" t="s">
        <v>3937</v>
      </c>
      <c r="AF413" t="s">
        <v>1363</v>
      </c>
      <c r="AH413" t="s">
        <v>3938</v>
      </c>
      <c r="AI413" t="s">
        <v>3939</v>
      </c>
      <c r="AJ413" t="s">
        <v>3940</v>
      </c>
      <c r="AL413" t="s">
        <v>859</v>
      </c>
      <c r="AM413" t="s">
        <v>3941</v>
      </c>
      <c r="AN413" t="s">
        <v>1673</v>
      </c>
      <c r="AO413" s="13">
        <v>365.92</v>
      </c>
      <c r="AP413">
        <v>20250000327938</v>
      </c>
      <c r="AQ413" s="12">
        <v>45671</v>
      </c>
    </row>
    <row r="414" spans="1:43" x14ac:dyDescent="0.3">
      <c r="A414">
        <v>7</v>
      </c>
      <c r="B414">
        <v>2090337</v>
      </c>
      <c r="C414" s="12">
        <v>45569</v>
      </c>
      <c r="D414" s="12">
        <v>45665</v>
      </c>
      <c r="E414" s="12">
        <v>45699</v>
      </c>
      <c r="F414">
        <v>97</v>
      </c>
      <c r="G414" t="s">
        <v>2535</v>
      </c>
      <c r="H414" t="s">
        <v>861</v>
      </c>
      <c r="I414" t="s">
        <v>875</v>
      </c>
      <c r="J414" t="s">
        <v>875</v>
      </c>
      <c r="K414" t="s">
        <v>2543</v>
      </c>
      <c r="L414">
        <v>996866969</v>
      </c>
      <c r="M414" t="s">
        <v>520</v>
      </c>
      <c r="N414" t="s">
        <v>1359</v>
      </c>
      <c r="O414">
        <v>7013</v>
      </c>
      <c r="P414">
        <v>7156</v>
      </c>
      <c r="Q414">
        <v>0</v>
      </c>
      <c r="R414">
        <v>143</v>
      </c>
      <c r="S414">
        <v>0</v>
      </c>
      <c r="T414" t="s">
        <v>865</v>
      </c>
      <c r="U414" t="s">
        <v>1560</v>
      </c>
      <c r="V414" t="s">
        <v>3435</v>
      </c>
      <c r="W414" t="s">
        <v>2510</v>
      </c>
      <c r="X414" t="s">
        <v>3756</v>
      </c>
      <c r="Y414" t="s">
        <v>3757</v>
      </c>
      <c r="Z414" t="s">
        <v>3758</v>
      </c>
      <c r="AA414" t="s">
        <v>3759</v>
      </c>
      <c r="AB414" t="s">
        <v>3760</v>
      </c>
      <c r="AC414" t="s">
        <v>1233</v>
      </c>
      <c r="AD414" t="s">
        <v>3791</v>
      </c>
      <c r="AE414" t="s">
        <v>3792</v>
      </c>
      <c r="AF414" t="s">
        <v>1363</v>
      </c>
      <c r="AH414" t="s">
        <v>3793</v>
      </c>
      <c r="AI414" t="s">
        <v>3794</v>
      </c>
      <c r="AJ414" t="s">
        <v>3795</v>
      </c>
      <c r="AL414" t="s">
        <v>859</v>
      </c>
      <c r="AM414" t="s">
        <v>3796</v>
      </c>
      <c r="AN414" t="s">
        <v>859</v>
      </c>
      <c r="AO414" s="13">
        <v>497.87</v>
      </c>
      <c r="AP414">
        <v>20250000327939</v>
      </c>
      <c r="AQ414" s="12">
        <v>45671</v>
      </c>
    </row>
    <row r="415" spans="1:43" x14ac:dyDescent="0.3">
      <c r="A415">
        <v>7</v>
      </c>
      <c r="B415">
        <v>2090338</v>
      </c>
      <c r="C415" s="12">
        <v>45569</v>
      </c>
      <c r="D415" s="12">
        <v>45665</v>
      </c>
      <c r="E415" s="12">
        <v>45699</v>
      </c>
      <c r="F415">
        <v>97</v>
      </c>
      <c r="G415" t="s">
        <v>2535</v>
      </c>
      <c r="H415" t="s">
        <v>861</v>
      </c>
      <c r="I415" t="s">
        <v>875</v>
      </c>
      <c r="J415" t="s">
        <v>875</v>
      </c>
      <c r="K415" t="s">
        <v>2543</v>
      </c>
      <c r="L415">
        <v>996866969</v>
      </c>
      <c r="M415" t="s">
        <v>567</v>
      </c>
      <c r="N415" t="s">
        <v>1359</v>
      </c>
      <c r="O415">
        <v>6468</v>
      </c>
      <c r="P415">
        <v>6597</v>
      </c>
      <c r="Q415">
        <v>0</v>
      </c>
      <c r="R415">
        <v>129</v>
      </c>
      <c r="S415">
        <v>0</v>
      </c>
      <c r="T415" t="s">
        <v>865</v>
      </c>
      <c r="U415" t="s">
        <v>1560</v>
      </c>
      <c r="V415" t="s">
        <v>3435</v>
      </c>
      <c r="W415" t="s">
        <v>2510</v>
      </c>
      <c r="X415" t="s">
        <v>3756</v>
      </c>
      <c r="Y415" t="s">
        <v>3757</v>
      </c>
      <c r="Z415" t="s">
        <v>3758</v>
      </c>
      <c r="AA415" t="s">
        <v>3759</v>
      </c>
      <c r="AB415" t="s">
        <v>3760</v>
      </c>
      <c r="AC415" t="s">
        <v>1259</v>
      </c>
      <c r="AD415" t="s">
        <v>3779</v>
      </c>
      <c r="AE415" t="s">
        <v>3780</v>
      </c>
      <c r="AF415" t="s">
        <v>1363</v>
      </c>
      <c r="AH415" t="s">
        <v>3781</v>
      </c>
      <c r="AI415" t="s">
        <v>3782</v>
      </c>
      <c r="AJ415" t="s">
        <v>3783</v>
      </c>
      <c r="AL415" t="s">
        <v>859</v>
      </c>
      <c r="AM415" t="s">
        <v>3784</v>
      </c>
      <c r="AN415" t="s">
        <v>918</v>
      </c>
      <c r="AO415" s="13">
        <v>405.11</v>
      </c>
      <c r="AP415">
        <v>20250000327940</v>
      </c>
      <c r="AQ415" s="12">
        <v>45671</v>
      </c>
    </row>
    <row r="416" spans="1:43" x14ac:dyDescent="0.3">
      <c r="A416">
        <v>7</v>
      </c>
      <c r="B416">
        <v>2090339</v>
      </c>
      <c r="C416" s="12">
        <v>45569</v>
      </c>
      <c r="D416" s="12">
        <v>45665</v>
      </c>
      <c r="E416" s="12">
        <v>45699</v>
      </c>
      <c r="F416">
        <v>97</v>
      </c>
      <c r="G416" t="s">
        <v>2535</v>
      </c>
      <c r="H416" t="s">
        <v>861</v>
      </c>
      <c r="I416" t="s">
        <v>875</v>
      </c>
      <c r="J416" t="s">
        <v>875</v>
      </c>
      <c r="K416" t="s">
        <v>2543</v>
      </c>
      <c r="L416">
        <v>996866969</v>
      </c>
      <c r="M416" t="s">
        <v>602</v>
      </c>
      <c r="N416" t="s">
        <v>1359</v>
      </c>
      <c r="O416">
        <v>6473</v>
      </c>
      <c r="P416">
        <v>6598</v>
      </c>
      <c r="Q416">
        <v>0</v>
      </c>
      <c r="R416">
        <v>125</v>
      </c>
      <c r="S416">
        <v>0</v>
      </c>
      <c r="T416" t="s">
        <v>865</v>
      </c>
      <c r="U416" t="s">
        <v>1560</v>
      </c>
      <c r="V416" t="s">
        <v>3435</v>
      </c>
      <c r="W416" t="s">
        <v>2510</v>
      </c>
      <c r="X416" t="s">
        <v>3756</v>
      </c>
      <c r="Y416" t="s">
        <v>3757</v>
      </c>
      <c r="Z416" t="s">
        <v>3758</v>
      </c>
      <c r="AA416" t="s">
        <v>3759</v>
      </c>
      <c r="AB416" t="s">
        <v>3760</v>
      </c>
      <c r="AC416" t="s">
        <v>3081</v>
      </c>
      <c r="AD416" t="s">
        <v>3942</v>
      </c>
      <c r="AE416" t="s">
        <v>3943</v>
      </c>
      <c r="AF416" t="s">
        <v>1363</v>
      </c>
      <c r="AH416" t="s">
        <v>3944</v>
      </c>
      <c r="AI416" t="s">
        <v>3945</v>
      </c>
      <c r="AJ416" t="s">
        <v>3946</v>
      </c>
      <c r="AL416" t="s">
        <v>859</v>
      </c>
      <c r="AM416" t="s">
        <v>3947</v>
      </c>
      <c r="AN416" t="s">
        <v>859</v>
      </c>
      <c r="AO416" s="13">
        <v>379.21</v>
      </c>
      <c r="AP416">
        <v>20250000327941</v>
      </c>
      <c r="AQ416" s="12">
        <v>45671</v>
      </c>
    </row>
    <row r="417" spans="1:43" x14ac:dyDescent="0.3">
      <c r="A417">
        <v>7</v>
      </c>
      <c r="B417">
        <v>2090340</v>
      </c>
      <c r="C417" s="12">
        <v>45569</v>
      </c>
      <c r="D417" s="12">
        <v>45665</v>
      </c>
      <c r="E417" s="12">
        <v>45699</v>
      </c>
      <c r="F417">
        <v>97</v>
      </c>
      <c r="G417" t="s">
        <v>2535</v>
      </c>
      <c r="H417" t="s">
        <v>861</v>
      </c>
      <c r="I417" t="s">
        <v>875</v>
      </c>
      <c r="J417" t="s">
        <v>875</v>
      </c>
      <c r="K417" t="s">
        <v>2543</v>
      </c>
      <c r="L417">
        <v>996866969</v>
      </c>
      <c r="M417" t="s">
        <v>469</v>
      </c>
      <c r="N417" t="s">
        <v>1359</v>
      </c>
      <c r="O417">
        <v>6176</v>
      </c>
      <c r="P417">
        <v>6300</v>
      </c>
      <c r="Q417">
        <v>0</v>
      </c>
      <c r="R417">
        <v>124</v>
      </c>
      <c r="S417">
        <v>0</v>
      </c>
      <c r="T417" t="s">
        <v>865</v>
      </c>
      <c r="U417" t="s">
        <v>1560</v>
      </c>
      <c r="V417" t="s">
        <v>3435</v>
      </c>
      <c r="W417" t="s">
        <v>2510</v>
      </c>
      <c r="X417" t="s">
        <v>3756</v>
      </c>
      <c r="Y417" t="s">
        <v>3757</v>
      </c>
      <c r="Z417" t="s">
        <v>3758</v>
      </c>
      <c r="AA417" t="s">
        <v>3759</v>
      </c>
      <c r="AB417" t="s">
        <v>3760</v>
      </c>
      <c r="AC417" t="s">
        <v>3948</v>
      </c>
      <c r="AD417" t="s">
        <v>3949</v>
      </c>
      <c r="AE417" t="s">
        <v>3950</v>
      </c>
      <c r="AF417" t="s">
        <v>1363</v>
      </c>
      <c r="AH417" t="s">
        <v>3951</v>
      </c>
      <c r="AI417" t="s">
        <v>3952</v>
      </c>
      <c r="AJ417" t="s">
        <v>3485</v>
      </c>
      <c r="AL417" t="s">
        <v>859</v>
      </c>
      <c r="AM417" t="s">
        <v>3953</v>
      </c>
      <c r="AN417" t="s">
        <v>1298</v>
      </c>
      <c r="AO417" s="13">
        <v>372.47</v>
      </c>
      <c r="AP417">
        <v>20250000327942</v>
      </c>
      <c r="AQ417" s="12">
        <v>45671</v>
      </c>
    </row>
    <row r="418" spans="1:43" x14ac:dyDescent="0.3">
      <c r="A418">
        <v>7</v>
      </c>
      <c r="B418">
        <v>2090341</v>
      </c>
      <c r="C418" s="12">
        <v>45569</v>
      </c>
      <c r="D418" s="12">
        <v>45665</v>
      </c>
      <c r="E418" s="12">
        <v>45699</v>
      </c>
      <c r="F418">
        <v>97</v>
      </c>
      <c r="G418" t="s">
        <v>2535</v>
      </c>
      <c r="H418" t="s">
        <v>861</v>
      </c>
      <c r="I418" t="s">
        <v>875</v>
      </c>
      <c r="J418" t="s">
        <v>875</v>
      </c>
      <c r="K418" t="s">
        <v>2543</v>
      </c>
      <c r="L418">
        <v>996866969</v>
      </c>
      <c r="M418" t="s">
        <v>603</v>
      </c>
      <c r="N418" t="s">
        <v>1359</v>
      </c>
      <c r="O418">
        <v>7141</v>
      </c>
      <c r="P418">
        <v>7285</v>
      </c>
      <c r="Q418">
        <v>0</v>
      </c>
      <c r="R418">
        <v>144</v>
      </c>
      <c r="S418">
        <v>0</v>
      </c>
      <c r="T418" t="s">
        <v>865</v>
      </c>
      <c r="U418" t="s">
        <v>1560</v>
      </c>
      <c r="V418" t="s">
        <v>3435</v>
      </c>
      <c r="W418" t="s">
        <v>2510</v>
      </c>
      <c r="X418" t="s">
        <v>3756</v>
      </c>
      <c r="Y418" t="s">
        <v>3757</v>
      </c>
      <c r="Z418" t="s">
        <v>3758</v>
      </c>
      <c r="AA418" t="s">
        <v>3759</v>
      </c>
      <c r="AB418" t="s">
        <v>3760</v>
      </c>
      <c r="AC418" t="s">
        <v>3809</v>
      </c>
      <c r="AD418" t="s">
        <v>3810</v>
      </c>
      <c r="AE418" t="s">
        <v>3811</v>
      </c>
      <c r="AF418" t="s">
        <v>1363</v>
      </c>
      <c r="AH418" t="s">
        <v>3812</v>
      </c>
      <c r="AI418" t="s">
        <v>3813</v>
      </c>
      <c r="AJ418" t="s">
        <v>3814</v>
      </c>
      <c r="AL418" t="s">
        <v>859</v>
      </c>
      <c r="AM418" t="s">
        <v>3815</v>
      </c>
      <c r="AN418" t="s">
        <v>859</v>
      </c>
      <c r="AO418" s="13">
        <v>504.46</v>
      </c>
      <c r="AP418">
        <v>20250000327943</v>
      </c>
      <c r="AQ418" s="12">
        <v>45671</v>
      </c>
    </row>
    <row r="419" spans="1:43" x14ac:dyDescent="0.3">
      <c r="A419">
        <v>7</v>
      </c>
      <c r="B419">
        <v>2090342</v>
      </c>
      <c r="C419" s="12">
        <v>45569</v>
      </c>
      <c r="D419" s="12">
        <v>45665</v>
      </c>
      <c r="E419" s="12">
        <v>45699</v>
      </c>
      <c r="F419">
        <v>97</v>
      </c>
      <c r="G419" t="s">
        <v>2535</v>
      </c>
      <c r="H419" t="s">
        <v>861</v>
      </c>
      <c r="I419" t="s">
        <v>875</v>
      </c>
      <c r="J419" t="s">
        <v>875</v>
      </c>
      <c r="K419" t="s">
        <v>2543</v>
      </c>
      <c r="L419">
        <v>996866969</v>
      </c>
      <c r="M419" t="s">
        <v>604</v>
      </c>
      <c r="N419" t="s">
        <v>1359</v>
      </c>
      <c r="O419">
        <v>7302</v>
      </c>
      <c r="P419">
        <v>7440</v>
      </c>
      <c r="Q419">
        <v>0</v>
      </c>
      <c r="R419">
        <v>138</v>
      </c>
      <c r="S419">
        <v>0</v>
      </c>
      <c r="T419" t="s">
        <v>865</v>
      </c>
      <c r="U419" t="s">
        <v>1560</v>
      </c>
      <c r="V419" t="s">
        <v>3435</v>
      </c>
      <c r="W419" t="s">
        <v>2510</v>
      </c>
      <c r="X419" t="s">
        <v>3756</v>
      </c>
      <c r="Y419" t="s">
        <v>3757</v>
      </c>
      <c r="Z419" t="s">
        <v>3758</v>
      </c>
      <c r="AA419" t="s">
        <v>3759</v>
      </c>
      <c r="AB419" t="s">
        <v>3760</v>
      </c>
      <c r="AC419" t="s">
        <v>1991</v>
      </c>
      <c r="AD419" t="s">
        <v>3797</v>
      </c>
      <c r="AE419" t="s">
        <v>3798</v>
      </c>
      <c r="AF419" t="s">
        <v>1363</v>
      </c>
      <c r="AH419" t="s">
        <v>3799</v>
      </c>
      <c r="AI419" t="s">
        <v>3800</v>
      </c>
      <c r="AJ419" t="s">
        <v>1207</v>
      </c>
      <c r="AL419" t="s">
        <v>859</v>
      </c>
      <c r="AM419" t="s">
        <v>3801</v>
      </c>
      <c r="AN419" t="s">
        <v>859</v>
      </c>
      <c r="AO419" s="13">
        <v>464.91</v>
      </c>
      <c r="AP419">
        <v>20250000327944</v>
      </c>
      <c r="AQ419" s="12">
        <v>45671</v>
      </c>
    </row>
    <row r="420" spans="1:43" x14ac:dyDescent="0.3">
      <c r="A420">
        <v>7</v>
      </c>
      <c r="B420">
        <v>2090343</v>
      </c>
      <c r="C420" s="12">
        <v>45569</v>
      </c>
      <c r="D420" s="12">
        <v>45665</v>
      </c>
      <c r="E420" s="12">
        <v>45699</v>
      </c>
      <c r="F420">
        <v>97</v>
      </c>
      <c r="G420" t="s">
        <v>2535</v>
      </c>
      <c r="H420" t="s">
        <v>861</v>
      </c>
      <c r="I420" t="s">
        <v>875</v>
      </c>
      <c r="J420" t="s">
        <v>875</v>
      </c>
      <c r="K420" t="s">
        <v>2543</v>
      </c>
      <c r="L420">
        <v>996866969</v>
      </c>
      <c r="M420" t="s">
        <v>376</v>
      </c>
      <c r="N420" t="s">
        <v>1359</v>
      </c>
      <c r="O420">
        <v>6201</v>
      </c>
      <c r="P420">
        <v>6324</v>
      </c>
      <c r="Q420">
        <v>0</v>
      </c>
      <c r="R420">
        <v>123</v>
      </c>
      <c r="S420">
        <v>0</v>
      </c>
      <c r="T420" t="s">
        <v>865</v>
      </c>
      <c r="U420" t="s">
        <v>1560</v>
      </c>
      <c r="V420" t="s">
        <v>3435</v>
      </c>
      <c r="W420" t="s">
        <v>2510</v>
      </c>
      <c r="X420" t="s">
        <v>3756</v>
      </c>
      <c r="Y420" t="s">
        <v>3757</v>
      </c>
      <c r="Z420" t="s">
        <v>3758</v>
      </c>
      <c r="AA420" t="s">
        <v>3759</v>
      </c>
      <c r="AB420" t="s">
        <v>3760</v>
      </c>
      <c r="AC420" t="s">
        <v>3051</v>
      </c>
      <c r="AD420" t="s">
        <v>3936</v>
      </c>
      <c r="AE420" t="s">
        <v>3937</v>
      </c>
      <c r="AF420" t="s">
        <v>1363</v>
      </c>
      <c r="AH420" t="s">
        <v>3938</v>
      </c>
      <c r="AI420" t="s">
        <v>3939</v>
      </c>
      <c r="AJ420" t="s">
        <v>3940</v>
      </c>
      <c r="AL420" t="s">
        <v>859</v>
      </c>
      <c r="AM420" t="s">
        <v>3941</v>
      </c>
      <c r="AN420" t="s">
        <v>1530</v>
      </c>
      <c r="AO420" s="13">
        <v>365.9</v>
      </c>
      <c r="AP420">
        <v>20250000327945</v>
      </c>
      <c r="AQ420" s="12">
        <v>45671</v>
      </c>
    </row>
    <row r="421" spans="1:43" x14ac:dyDescent="0.3">
      <c r="A421">
        <v>7</v>
      </c>
      <c r="B421">
        <v>2090344</v>
      </c>
      <c r="C421" s="12">
        <v>45569</v>
      </c>
      <c r="D421" s="12">
        <v>45665</v>
      </c>
      <c r="E421" s="12">
        <v>45699</v>
      </c>
      <c r="F421">
        <v>97</v>
      </c>
      <c r="G421" t="s">
        <v>2535</v>
      </c>
      <c r="H421" t="s">
        <v>861</v>
      </c>
      <c r="I421" t="s">
        <v>875</v>
      </c>
      <c r="J421" t="s">
        <v>875</v>
      </c>
      <c r="K421" t="s">
        <v>2543</v>
      </c>
      <c r="L421">
        <v>996866969</v>
      </c>
      <c r="M421" t="s">
        <v>329</v>
      </c>
      <c r="N421" t="s">
        <v>1359</v>
      </c>
      <c r="O421">
        <v>6591</v>
      </c>
      <c r="P421">
        <v>6721</v>
      </c>
      <c r="Q421">
        <v>0</v>
      </c>
      <c r="R421">
        <v>130</v>
      </c>
      <c r="S421">
        <v>0</v>
      </c>
      <c r="T421" t="s">
        <v>865</v>
      </c>
      <c r="U421" t="s">
        <v>1560</v>
      </c>
      <c r="V421" t="s">
        <v>3435</v>
      </c>
      <c r="W421" t="s">
        <v>2510</v>
      </c>
      <c r="X421" t="s">
        <v>3756</v>
      </c>
      <c r="Y421" t="s">
        <v>3757</v>
      </c>
      <c r="Z421" t="s">
        <v>3758</v>
      </c>
      <c r="AA421" t="s">
        <v>3759</v>
      </c>
      <c r="AB421" t="s">
        <v>3760</v>
      </c>
      <c r="AC421" t="s">
        <v>2395</v>
      </c>
      <c r="AD421" t="s">
        <v>3816</v>
      </c>
      <c r="AE421" t="s">
        <v>3817</v>
      </c>
      <c r="AF421" t="s">
        <v>1363</v>
      </c>
      <c r="AH421" t="s">
        <v>3818</v>
      </c>
      <c r="AI421" t="s">
        <v>3819</v>
      </c>
      <c r="AJ421" t="s">
        <v>3820</v>
      </c>
      <c r="AL421" t="s">
        <v>859</v>
      </c>
      <c r="AM421" t="s">
        <v>3821</v>
      </c>
      <c r="AN421" t="s">
        <v>859</v>
      </c>
      <c r="AO421" s="13">
        <v>412.17</v>
      </c>
      <c r="AP421">
        <v>20250000327946</v>
      </c>
      <c r="AQ421" s="12">
        <v>45671</v>
      </c>
    </row>
    <row r="422" spans="1:43" x14ac:dyDescent="0.3">
      <c r="A422">
        <v>7</v>
      </c>
      <c r="B422">
        <v>2090345</v>
      </c>
      <c r="C422" s="12">
        <v>45569</v>
      </c>
      <c r="D422" s="12">
        <v>45665</v>
      </c>
      <c r="E422" s="12">
        <v>45699</v>
      </c>
      <c r="F422">
        <v>97</v>
      </c>
      <c r="G422" t="s">
        <v>2535</v>
      </c>
      <c r="H422" t="s">
        <v>861</v>
      </c>
      <c r="I422" t="s">
        <v>875</v>
      </c>
      <c r="J422" t="s">
        <v>875</v>
      </c>
      <c r="K422" t="s">
        <v>2543</v>
      </c>
      <c r="L422">
        <v>996866969</v>
      </c>
      <c r="M422" t="s">
        <v>277</v>
      </c>
      <c r="N422" t="s">
        <v>1359</v>
      </c>
      <c r="O422">
        <v>6664</v>
      </c>
      <c r="P422">
        <v>6790</v>
      </c>
      <c r="Q422">
        <v>0</v>
      </c>
      <c r="R422">
        <v>126</v>
      </c>
      <c r="S422">
        <v>0</v>
      </c>
      <c r="T422" t="s">
        <v>865</v>
      </c>
      <c r="U422" t="s">
        <v>1560</v>
      </c>
      <c r="V422" t="s">
        <v>3435</v>
      </c>
      <c r="W422" t="s">
        <v>2510</v>
      </c>
      <c r="X422" t="s">
        <v>3756</v>
      </c>
      <c r="Y422" t="s">
        <v>3757</v>
      </c>
      <c r="Z422" t="s">
        <v>3758</v>
      </c>
      <c r="AA422" t="s">
        <v>3759</v>
      </c>
      <c r="AB422" t="s">
        <v>3760</v>
      </c>
      <c r="AC422" t="s">
        <v>1759</v>
      </c>
      <c r="AD422" t="s">
        <v>1317</v>
      </c>
      <c r="AE422" t="s">
        <v>3954</v>
      </c>
      <c r="AF422" t="s">
        <v>1363</v>
      </c>
      <c r="AH422" t="s">
        <v>3955</v>
      </c>
      <c r="AI422" t="s">
        <v>3956</v>
      </c>
      <c r="AJ422" t="s">
        <v>3957</v>
      </c>
      <c r="AL422" t="s">
        <v>859</v>
      </c>
      <c r="AM422" t="s">
        <v>3958</v>
      </c>
      <c r="AN422" t="s">
        <v>1157</v>
      </c>
      <c r="AO422" s="13">
        <v>385.48</v>
      </c>
      <c r="AP422">
        <v>20250000327947</v>
      </c>
      <c r="AQ422" s="12">
        <v>45671</v>
      </c>
    </row>
    <row r="423" spans="1:43" x14ac:dyDescent="0.3">
      <c r="A423">
        <v>7</v>
      </c>
      <c r="B423">
        <v>2090346</v>
      </c>
      <c r="C423" s="12">
        <v>45569</v>
      </c>
      <c r="D423" s="12">
        <v>45665</v>
      </c>
      <c r="E423" s="12">
        <v>45699</v>
      </c>
      <c r="F423">
        <v>97</v>
      </c>
      <c r="G423" t="s">
        <v>2535</v>
      </c>
      <c r="H423" t="s">
        <v>861</v>
      </c>
      <c r="I423" t="s">
        <v>875</v>
      </c>
      <c r="J423" t="s">
        <v>875</v>
      </c>
      <c r="K423" t="s">
        <v>2543</v>
      </c>
      <c r="L423">
        <v>996866969</v>
      </c>
      <c r="M423" t="s">
        <v>470</v>
      </c>
      <c r="N423" t="s">
        <v>1359</v>
      </c>
      <c r="O423">
        <v>6904</v>
      </c>
      <c r="P423">
        <v>7035</v>
      </c>
      <c r="Q423">
        <v>0</v>
      </c>
      <c r="R423">
        <v>131</v>
      </c>
      <c r="S423">
        <v>0</v>
      </c>
      <c r="T423" t="s">
        <v>865</v>
      </c>
      <c r="U423" t="s">
        <v>1560</v>
      </c>
      <c r="V423" t="s">
        <v>3435</v>
      </c>
      <c r="W423" t="s">
        <v>2510</v>
      </c>
      <c r="X423" t="s">
        <v>3756</v>
      </c>
      <c r="Y423" t="s">
        <v>3757</v>
      </c>
      <c r="Z423" t="s">
        <v>3758</v>
      </c>
      <c r="AA423" t="s">
        <v>3759</v>
      </c>
      <c r="AB423" t="s">
        <v>3760</v>
      </c>
      <c r="AC423" t="s">
        <v>1525</v>
      </c>
      <c r="AD423" t="s">
        <v>3854</v>
      </c>
      <c r="AE423" t="s">
        <v>3855</v>
      </c>
      <c r="AF423" t="s">
        <v>1363</v>
      </c>
      <c r="AH423" t="s">
        <v>3856</v>
      </c>
      <c r="AI423" t="s">
        <v>3857</v>
      </c>
      <c r="AJ423" t="s">
        <v>3580</v>
      </c>
      <c r="AL423" t="s">
        <v>859</v>
      </c>
      <c r="AM423" t="s">
        <v>3858</v>
      </c>
      <c r="AN423" t="s">
        <v>859</v>
      </c>
      <c r="AO423" s="13">
        <v>418.76</v>
      </c>
      <c r="AP423">
        <v>20250000327948</v>
      </c>
      <c r="AQ423" s="12">
        <v>45671</v>
      </c>
    </row>
    <row r="424" spans="1:43" x14ac:dyDescent="0.3">
      <c r="A424">
        <v>7</v>
      </c>
      <c r="B424">
        <v>2090347</v>
      </c>
      <c r="C424" s="12">
        <v>45569</v>
      </c>
      <c r="D424" s="12">
        <v>45665</v>
      </c>
      <c r="E424" s="12">
        <v>45699</v>
      </c>
      <c r="F424">
        <v>97</v>
      </c>
      <c r="G424" t="s">
        <v>2535</v>
      </c>
      <c r="H424" t="s">
        <v>861</v>
      </c>
      <c r="I424" t="s">
        <v>875</v>
      </c>
      <c r="J424" t="s">
        <v>875</v>
      </c>
      <c r="K424" t="s">
        <v>2543</v>
      </c>
      <c r="L424">
        <v>996866969</v>
      </c>
      <c r="M424" t="s">
        <v>278</v>
      </c>
      <c r="N424" t="s">
        <v>1359</v>
      </c>
      <c r="O424">
        <v>6501</v>
      </c>
      <c r="P424">
        <v>6629</v>
      </c>
      <c r="Q424">
        <v>0</v>
      </c>
      <c r="R424">
        <v>128</v>
      </c>
      <c r="S424">
        <v>0</v>
      </c>
      <c r="T424" t="s">
        <v>865</v>
      </c>
      <c r="U424" t="s">
        <v>1560</v>
      </c>
      <c r="V424" t="s">
        <v>3435</v>
      </c>
      <c r="W424" t="s">
        <v>2510</v>
      </c>
      <c r="X424" t="s">
        <v>3756</v>
      </c>
      <c r="Y424" t="s">
        <v>3757</v>
      </c>
      <c r="Z424" t="s">
        <v>3758</v>
      </c>
      <c r="AA424" t="s">
        <v>3759</v>
      </c>
      <c r="AB424" t="s">
        <v>3760</v>
      </c>
      <c r="AC424" t="s">
        <v>889</v>
      </c>
      <c r="AD424" t="s">
        <v>3875</v>
      </c>
      <c r="AE424" t="s">
        <v>3876</v>
      </c>
      <c r="AF424" t="s">
        <v>1363</v>
      </c>
      <c r="AH424" t="s">
        <v>3877</v>
      </c>
      <c r="AI424" t="s">
        <v>3878</v>
      </c>
      <c r="AJ424" t="s">
        <v>3879</v>
      </c>
      <c r="AL424" t="s">
        <v>859</v>
      </c>
      <c r="AM424" t="s">
        <v>3880</v>
      </c>
      <c r="AN424" t="s">
        <v>1310</v>
      </c>
      <c r="AO424" s="13">
        <v>398.9</v>
      </c>
      <c r="AP424">
        <v>20250000327949</v>
      </c>
      <c r="AQ424" s="12">
        <v>45671</v>
      </c>
    </row>
    <row r="425" spans="1:43" x14ac:dyDescent="0.3">
      <c r="A425">
        <v>7</v>
      </c>
      <c r="B425">
        <v>2090348</v>
      </c>
      <c r="C425" s="12">
        <v>45569</v>
      </c>
      <c r="D425" s="12">
        <v>45665</v>
      </c>
      <c r="E425" s="12">
        <v>45699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2543</v>
      </c>
      <c r="L425">
        <v>996866969</v>
      </c>
      <c r="M425" t="s">
        <v>279</v>
      </c>
      <c r="N425" t="s">
        <v>1359</v>
      </c>
      <c r="O425">
        <v>6915</v>
      </c>
      <c r="P425">
        <v>7051</v>
      </c>
      <c r="Q425">
        <v>0</v>
      </c>
      <c r="R425">
        <v>136</v>
      </c>
      <c r="S425">
        <v>0</v>
      </c>
      <c r="T425" t="s">
        <v>865</v>
      </c>
      <c r="U425" t="s">
        <v>1560</v>
      </c>
      <c r="V425" t="s">
        <v>3435</v>
      </c>
      <c r="W425" t="s">
        <v>2510</v>
      </c>
      <c r="X425" t="s">
        <v>3756</v>
      </c>
      <c r="Y425" t="s">
        <v>3757</v>
      </c>
      <c r="Z425" t="s">
        <v>3758</v>
      </c>
      <c r="AA425" t="s">
        <v>3759</v>
      </c>
      <c r="AB425" t="s">
        <v>3760</v>
      </c>
      <c r="AC425" t="s">
        <v>978</v>
      </c>
      <c r="AD425" t="s">
        <v>3785</v>
      </c>
      <c r="AE425" t="s">
        <v>3786</v>
      </c>
      <c r="AF425" t="s">
        <v>1363</v>
      </c>
      <c r="AH425" t="s">
        <v>3787</v>
      </c>
      <c r="AI425" t="s">
        <v>3788</v>
      </c>
      <c r="AJ425" t="s">
        <v>3789</v>
      </c>
      <c r="AL425" t="s">
        <v>859</v>
      </c>
      <c r="AM425" t="s">
        <v>3790</v>
      </c>
      <c r="AN425" t="s">
        <v>859</v>
      </c>
      <c r="AO425" s="13">
        <v>451.72</v>
      </c>
      <c r="AP425">
        <v>20250000327950</v>
      </c>
      <c r="AQ425" s="12">
        <v>45671</v>
      </c>
    </row>
    <row r="426" spans="1:43" x14ac:dyDescent="0.3">
      <c r="A426">
        <v>7</v>
      </c>
      <c r="B426">
        <v>2090349</v>
      </c>
      <c r="C426" s="12">
        <v>45569</v>
      </c>
      <c r="D426" s="12">
        <v>45665</v>
      </c>
      <c r="E426" s="12">
        <v>45699</v>
      </c>
      <c r="F426">
        <v>97</v>
      </c>
      <c r="G426" t="s">
        <v>2535</v>
      </c>
      <c r="H426" t="s">
        <v>861</v>
      </c>
      <c r="I426" t="s">
        <v>875</v>
      </c>
      <c r="J426" t="s">
        <v>875</v>
      </c>
      <c r="K426" t="s">
        <v>2543</v>
      </c>
      <c r="L426">
        <v>996866969</v>
      </c>
      <c r="M426" t="s">
        <v>471</v>
      </c>
      <c r="N426" t="s">
        <v>1359</v>
      </c>
      <c r="O426">
        <v>7019</v>
      </c>
      <c r="P426">
        <v>7153</v>
      </c>
      <c r="Q426">
        <v>0</v>
      </c>
      <c r="R426">
        <v>134</v>
      </c>
      <c r="S426">
        <v>0</v>
      </c>
      <c r="T426" t="s">
        <v>865</v>
      </c>
      <c r="U426" t="s">
        <v>1560</v>
      </c>
      <c r="V426" t="s">
        <v>3435</v>
      </c>
      <c r="W426" t="s">
        <v>2510</v>
      </c>
      <c r="X426" t="s">
        <v>3756</v>
      </c>
      <c r="Y426" t="s">
        <v>3757</v>
      </c>
      <c r="Z426" t="s">
        <v>3758</v>
      </c>
      <c r="AA426" t="s">
        <v>3759</v>
      </c>
      <c r="AB426" t="s">
        <v>3760</v>
      </c>
      <c r="AC426" t="s">
        <v>3395</v>
      </c>
      <c r="AD426" t="s">
        <v>3917</v>
      </c>
      <c r="AE426" t="s">
        <v>3918</v>
      </c>
      <c r="AF426" t="s">
        <v>1363</v>
      </c>
      <c r="AH426" t="s">
        <v>3919</v>
      </c>
      <c r="AI426" t="s">
        <v>3920</v>
      </c>
      <c r="AJ426" t="s">
        <v>3921</v>
      </c>
      <c r="AL426" t="s">
        <v>859</v>
      </c>
      <c r="AM426" t="s">
        <v>3922</v>
      </c>
      <c r="AN426" t="s">
        <v>859</v>
      </c>
      <c r="AO426" s="13">
        <v>438.54</v>
      </c>
      <c r="AP426">
        <v>20250000327951</v>
      </c>
      <c r="AQ426" s="12">
        <v>45671</v>
      </c>
    </row>
    <row r="427" spans="1:43" x14ac:dyDescent="0.3">
      <c r="A427">
        <v>7</v>
      </c>
      <c r="B427">
        <v>2090350</v>
      </c>
      <c r="C427" s="12">
        <v>45569</v>
      </c>
      <c r="D427" s="12">
        <v>45665</v>
      </c>
      <c r="E427" s="12">
        <v>45699</v>
      </c>
      <c r="F427">
        <v>97</v>
      </c>
      <c r="G427" t="s">
        <v>2535</v>
      </c>
      <c r="H427" t="s">
        <v>861</v>
      </c>
      <c r="I427" t="s">
        <v>875</v>
      </c>
      <c r="J427" t="s">
        <v>875</v>
      </c>
      <c r="K427" t="s">
        <v>2543</v>
      </c>
      <c r="L427">
        <v>996866969</v>
      </c>
      <c r="M427" t="s">
        <v>429</v>
      </c>
      <c r="N427" t="s">
        <v>1359</v>
      </c>
      <c r="O427">
        <v>6837</v>
      </c>
      <c r="P427">
        <v>6970</v>
      </c>
      <c r="Q427">
        <v>0</v>
      </c>
      <c r="R427">
        <v>133</v>
      </c>
      <c r="S427">
        <v>0</v>
      </c>
      <c r="T427" t="s">
        <v>865</v>
      </c>
      <c r="U427" t="s">
        <v>1560</v>
      </c>
      <c r="V427" t="s">
        <v>3435</v>
      </c>
      <c r="W427" t="s">
        <v>2510</v>
      </c>
      <c r="X427" t="s">
        <v>3756</v>
      </c>
      <c r="Y427" t="s">
        <v>3757</v>
      </c>
      <c r="Z427" t="s">
        <v>3758</v>
      </c>
      <c r="AA427" t="s">
        <v>3759</v>
      </c>
      <c r="AB427" t="s">
        <v>3760</v>
      </c>
      <c r="AC427" t="s">
        <v>1985</v>
      </c>
      <c r="AD427" t="s">
        <v>3959</v>
      </c>
      <c r="AE427" t="s">
        <v>3960</v>
      </c>
      <c r="AF427" t="s">
        <v>1363</v>
      </c>
      <c r="AH427" t="s">
        <v>3961</v>
      </c>
      <c r="AI427" t="s">
        <v>3962</v>
      </c>
      <c r="AJ427" t="s">
        <v>3963</v>
      </c>
      <c r="AL427" t="s">
        <v>859</v>
      </c>
      <c r="AM427" t="s">
        <v>3964</v>
      </c>
      <c r="AN427" t="s">
        <v>1034</v>
      </c>
      <c r="AO427" s="13">
        <v>431.69</v>
      </c>
      <c r="AP427">
        <v>20250000327952</v>
      </c>
      <c r="AQ427" s="12">
        <v>45671</v>
      </c>
    </row>
    <row r="428" spans="1:43" x14ac:dyDescent="0.3">
      <c r="A428">
        <v>7</v>
      </c>
      <c r="B428">
        <v>2090351</v>
      </c>
      <c r="C428" s="12">
        <v>45573</v>
      </c>
      <c r="D428" s="12">
        <v>45665</v>
      </c>
      <c r="E428" s="12">
        <v>45699</v>
      </c>
      <c r="F428">
        <v>93</v>
      </c>
      <c r="G428" t="s">
        <v>2535</v>
      </c>
      <c r="H428" t="s">
        <v>861</v>
      </c>
      <c r="I428" t="s">
        <v>875</v>
      </c>
      <c r="J428" t="s">
        <v>875</v>
      </c>
      <c r="K428" t="s">
        <v>2543</v>
      </c>
      <c r="L428">
        <v>996866969</v>
      </c>
      <c r="M428" t="s">
        <v>430</v>
      </c>
      <c r="N428" t="s">
        <v>1359</v>
      </c>
      <c r="O428">
        <v>7139</v>
      </c>
      <c r="P428">
        <v>7277</v>
      </c>
      <c r="Q428">
        <v>0</v>
      </c>
      <c r="R428">
        <v>138</v>
      </c>
      <c r="S428">
        <v>0</v>
      </c>
      <c r="T428" t="s">
        <v>865</v>
      </c>
      <c r="U428" t="s">
        <v>1468</v>
      </c>
      <c r="V428" t="s">
        <v>1469</v>
      </c>
      <c r="W428" t="s">
        <v>3091</v>
      </c>
      <c r="X428" t="s">
        <v>3092</v>
      </c>
      <c r="Y428" t="s">
        <v>3093</v>
      </c>
      <c r="Z428" t="s">
        <v>3094</v>
      </c>
      <c r="AA428" t="s">
        <v>1991</v>
      </c>
      <c r="AB428" t="s">
        <v>3904</v>
      </c>
      <c r="AC428" t="s">
        <v>3965</v>
      </c>
      <c r="AD428" t="s">
        <v>3966</v>
      </c>
      <c r="AE428" t="s">
        <v>3967</v>
      </c>
      <c r="AF428" t="s">
        <v>1421</v>
      </c>
      <c r="AH428" t="s">
        <v>3968</v>
      </c>
      <c r="AI428" t="s">
        <v>3969</v>
      </c>
      <c r="AJ428" t="s">
        <v>1869</v>
      </c>
      <c r="AL428" t="s">
        <v>859</v>
      </c>
      <c r="AM428" t="s">
        <v>3970</v>
      </c>
      <c r="AN428" t="s">
        <v>859</v>
      </c>
      <c r="AO428" s="13">
        <v>483.38</v>
      </c>
      <c r="AP428">
        <v>20250000327953</v>
      </c>
      <c r="AQ428" s="12">
        <v>45671</v>
      </c>
    </row>
    <row r="429" spans="1:43" x14ac:dyDescent="0.3">
      <c r="A429">
        <v>7</v>
      </c>
      <c r="B429">
        <v>2090352</v>
      </c>
      <c r="C429" s="12">
        <v>45569</v>
      </c>
      <c r="D429" s="12">
        <v>45665</v>
      </c>
      <c r="E429" s="12">
        <v>45699</v>
      </c>
      <c r="F429">
        <v>97</v>
      </c>
      <c r="G429" t="s">
        <v>2535</v>
      </c>
      <c r="H429" t="s">
        <v>861</v>
      </c>
      <c r="I429" t="s">
        <v>875</v>
      </c>
      <c r="J429" t="s">
        <v>875</v>
      </c>
      <c r="K429" t="s">
        <v>2543</v>
      </c>
      <c r="L429">
        <v>996866969</v>
      </c>
      <c r="M429" t="s">
        <v>431</v>
      </c>
      <c r="N429" t="s">
        <v>1359</v>
      </c>
      <c r="O429">
        <v>7455</v>
      </c>
      <c r="P429">
        <v>7596</v>
      </c>
      <c r="Q429">
        <v>0</v>
      </c>
      <c r="R429">
        <v>141</v>
      </c>
      <c r="S429">
        <v>0</v>
      </c>
      <c r="T429" t="s">
        <v>865</v>
      </c>
      <c r="U429" t="s">
        <v>1560</v>
      </c>
      <c r="V429" t="s">
        <v>3435</v>
      </c>
      <c r="W429" t="s">
        <v>2510</v>
      </c>
      <c r="X429" t="s">
        <v>3756</v>
      </c>
      <c r="Y429" t="s">
        <v>3757</v>
      </c>
      <c r="Z429" t="s">
        <v>3758</v>
      </c>
      <c r="AA429" t="s">
        <v>3759</v>
      </c>
      <c r="AB429" t="s">
        <v>3760</v>
      </c>
      <c r="AC429" t="s">
        <v>1808</v>
      </c>
      <c r="AD429" t="s">
        <v>3863</v>
      </c>
      <c r="AE429" t="s">
        <v>3864</v>
      </c>
      <c r="AF429" t="s">
        <v>1363</v>
      </c>
      <c r="AH429" t="s">
        <v>3865</v>
      </c>
      <c r="AI429" t="s">
        <v>3866</v>
      </c>
      <c r="AJ429" t="s">
        <v>3867</v>
      </c>
      <c r="AL429" t="s">
        <v>859</v>
      </c>
      <c r="AM429" t="s">
        <v>3868</v>
      </c>
      <c r="AN429" t="s">
        <v>918</v>
      </c>
      <c r="AO429" s="13">
        <v>484.21</v>
      </c>
      <c r="AP429">
        <v>20250000327954</v>
      </c>
      <c r="AQ429" s="12">
        <v>45671</v>
      </c>
    </row>
    <row r="430" spans="1:43" x14ac:dyDescent="0.3">
      <c r="A430">
        <v>7</v>
      </c>
      <c r="B430">
        <v>2090353</v>
      </c>
      <c r="C430" s="12">
        <v>45569</v>
      </c>
      <c r="D430" s="12">
        <v>45665</v>
      </c>
      <c r="E430" s="12">
        <v>45699</v>
      </c>
      <c r="F430">
        <v>97</v>
      </c>
      <c r="G430" t="s">
        <v>2535</v>
      </c>
      <c r="H430" t="s">
        <v>861</v>
      </c>
      <c r="I430" t="s">
        <v>875</v>
      </c>
      <c r="J430" t="s">
        <v>875</v>
      </c>
      <c r="K430" t="s">
        <v>2543</v>
      </c>
      <c r="L430">
        <v>996866969</v>
      </c>
      <c r="M430" t="s">
        <v>605</v>
      </c>
      <c r="N430" t="s">
        <v>1359</v>
      </c>
      <c r="O430">
        <v>7219</v>
      </c>
      <c r="P430">
        <v>7336</v>
      </c>
      <c r="Q430">
        <v>0</v>
      </c>
      <c r="R430">
        <v>117</v>
      </c>
      <c r="S430">
        <v>0</v>
      </c>
      <c r="T430" t="s">
        <v>865</v>
      </c>
      <c r="U430" t="s">
        <v>1560</v>
      </c>
      <c r="V430" t="s">
        <v>3435</v>
      </c>
      <c r="W430" t="s">
        <v>2510</v>
      </c>
      <c r="X430" t="s">
        <v>3756</v>
      </c>
      <c r="Y430" t="s">
        <v>3757</v>
      </c>
      <c r="Z430" t="s">
        <v>3758</v>
      </c>
      <c r="AA430" t="s">
        <v>3759</v>
      </c>
      <c r="AB430" t="s">
        <v>3760</v>
      </c>
      <c r="AC430" t="s">
        <v>1512</v>
      </c>
      <c r="AD430" t="s">
        <v>3859</v>
      </c>
      <c r="AE430" t="s">
        <v>3860</v>
      </c>
      <c r="AF430" t="s">
        <v>1363</v>
      </c>
      <c r="AH430" t="s">
        <v>3861</v>
      </c>
      <c r="AI430" t="s">
        <v>3448</v>
      </c>
      <c r="AJ430" t="s">
        <v>2245</v>
      </c>
      <c r="AL430" t="s">
        <v>859</v>
      </c>
      <c r="AM430" t="s">
        <v>3862</v>
      </c>
      <c r="AN430" t="s">
        <v>1184</v>
      </c>
      <c r="AO430" s="13">
        <v>326.14</v>
      </c>
      <c r="AP430">
        <v>20250000327955</v>
      </c>
      <c r="AQ430" s="12">
        <v>45671</v>
      </c>
    </row>
    <row r="431" spans="1:43" x14ac:dyDescent="0.3">
      <c r="A431">
        <v>9</v>
      </c>
      <c r="B431">
        <v>1203655</v>
      </c>
      <c r="C431" s="12">
        <v>45570</v>
      </c>
      <c r="D431" s="12">
        <v>45665</v>
      </c>
      <c r="E431" s="12">
        <v>45700</v>
      </c>
      <c r="F431">
        <v>96</v>
      </c>
      <c r="G431" t="s">
        <v>2535</v>
      </c>
      <c r="H431" t="s">
        <v>861</v>
      </c>
      <c r="I431" t="s">
        <v>875</v>
      </c>
      <c r="J431" t="s">
        <v>875</v>
      </c>
      <c r="K431" t="s">
        <v>2808</v>
      </c>
      <c r="L431">
        <v>996866969</v>
      </c>
      <c r="M431" t="s">
        <v>308</v>
      </c>
      <c r="N431" t="s">
        <v>863</v>
      </c>
      <c r="O431">
        <v>1760</v>
      </c>
      <c r="P431">
        <v>1769</v>
      </c>
      <c r="Q431">
        <v>0</v>
      </c>
      <c r="R431">
        <v>9</v>
      </c>
      <c r="S431">
        <v>0</v>
      </c>
      <c r="T431" t="s">
        <v>865</v>
      </c>
      <c r="U431" t="s">
        <v>922</v>
      </c>
      <c r="V431" t="s">
        <v>923</v>
      </c>
      <c r="AE431" t="s">
        <v>923</v>
      </c>
      <c r="AF431" t="s">
        <v>1413</v>
      </c>
      <c r="AH431" t="s">
        <v>924</v>
      </c>
      <c r="AI431" t="s">
        <v>925</v>
      </c>
      <c r="AJ431" t="s">
        <v>1408</v>
      </c>
      <c r="AL431" t="s">
        <v>859</v>
      </c>
      <c r="AM431" t="s">
        <v>1496</v>
      </c>
      <c r="AN431" t="s">
        <v>929</v>
      </c>
      <c r="AO431" s="13">
        <v>10.1</v>
      </c>
      <c r="AP431">
        <v>20250000375803</v>
      </c>
      <c r="AQ431" s="12">
        <v>45672</v>
      </c>
    </row>
    <row r="432" spans="1:43" x14ac:dyDescent="0.3">
      <c r="A432">
        <v>18</v>
      </c>
      <c r="B432">
        <v>189955</v>
      </c>
      <c r="C432" s="12">
        <v>45582</v>
      </c>
      <c r="D432" s="12">
        <v>45674</v>
      </c>
      <c r="E432" s="12">
        <v>45726</v>
      </c>
      <c r="F432">
        <v>93</v>
      </c>
      <c r="G432" t="s">
        <v>2535</v>
      </c>
      <c r="H432" t="s">
        <v>861</v>
      </c>
      <c r="I432" t="s">
        <v>875</v>
      </c>
      <c r="J432" t="s">
        <v>875</v>
      </c>
      <c r="K432" t="s">
        <v>2809</v>
      </c>
      <c r="L432">
        <v>996866969</v>
      </c>
      <c r="M432" t="s">
        <v>287</v>
      </c>
      <c r="N432" t="s">
        <v>863</v>
      </c>
      <c r="O432">
        <v>4487</v>
      </c>
      <c r="P432">
        <v>4487</v>
      </c>
      <c r="Q432" t="s">
        <v>1418</v>
      </c>
      <c r="R432">
        <v>0</v>
      </c>
      <c r="S432">
        <v>0</v>
      </c>
      <c r="T432" t="s">
        <v>865</v>
      </c>
      <c r="U432" t="s">
        <v>1419</v>
      </c>
      <c r="V432" t="s">
        <v>1420</v>
      </c>
      <c r="AE432" t="s">
        <v>1420</v>
      </c>
      <c r="AF432" t="s">
        <v>1421</v>
      </c>
      <c r="AH432" t="s">
        <v>1422</v>
      </c>
      <c r="AI432" t="s">
        <v>1042</v>
      </c>
      <c r="AJ432" t="s">
        <v>1043</v>
      </c>
      <c r="AL432" t="s">
        <v>859</v>
      </c>
      <c r="AM432" t="s">
        <v>1698</v>
      </c>
      <c r="AN432" t="s">
        <v>859</v>
      </c>
      <c r="AO432" s="13">
        <v>8.31</v>
      </c>
      <c r="AP432">
        <v>20250000686388</v>
      </c>
      <c r="AQ432" s="12">
        <v>45681</v>
      </c>
    </row>
    <row r="433" spans="1:43" x14ac:dyDescent="0.3">
      <c r="A433">
        <v>19</v>
      </c>
      <c r="B433">
        <v>785685</v>
      </c>
      <c r="C433" s="12">
        <v>45581</v>
      </c>
      <c r="D433" s="12">
        <v>45678</v>
      </c>
      <c r="E433" s="12">
        <v>45728</v>
      </c>
      <c r="F433">
        <v>98</v>
      </c>
      <c r="G433" t="s">
        <v>2535</v>
      </c>
      <c r="H433" t="s">
        <v>861</v>
      </c>
      <c r="I433" t="s">
        <v>2812</v>
      </c>
      <c r="J433" t="s">
        <v>875</v>
      </c>
      <c r="K433" t="s">
        <v>2813</v>
      </c>
      <c r="L433">
        <v>996866969</v>
      </c>
      <c r="M433" t="s">
        <v>770</v>
      </c>
      <c r="N433" t="s">
        <v>863</v>
      </c>
      <c r="O433">
        <v>2239</v>
      </c>
      <c r="P433">
        <v>2249</v>
      </c>
      <c r="Q433">
        <v>0</v>
      </c>
      <c r="R433">
        <v>10</v>
      </c>
      <c r="S433">
        <v>0</v>
      </c>
      <c r="T433" t="s">
        <v>865</v>
      </c>
      <c r="U433" t="s">
        <v>988</v>
      </c>
      <c r="V433" t="s">
        <v>989</v>
      </c>
      <c r="AE433" t="s">
        <v>989</v>
      </c>
      <c r="AF433" t="s">
        <v>1653</v>
      </c>
      <c r="AH433" t="s">
        <v>990</v>
      </c>
      <c r="AI433" t="s">
        <v>991</v>
      </c>
      <c r="AJ433" t="s">
        <v>1918</v>
      </c>
      <c r="AL433" t="s">
        <v>859</v>
      </c>
      <c r="AM433" t="s">
        <v>3347</v>
      </c>
      <c r="AN433" t="s">
        <v>1855</v>
      </c>
      <c r="AO433" s="13">
        <v>10.83</v>
      </c>
      <c r="AP433">
        <v>20250000765624</v>
      </c>
      <c r="AQ433" s="12">
        <v>45685</v>
      </c>
    </row>
    <row r="434" spans="1:43" x14ac:dyDescent="0.3">
      <c r="A434">
        <v>22</v>
      </c>
      <c r="B434">
        <v>1536827</v>
      </c>
      <c r="C434" s="12">
        <v>45583</v>
      </c>
      <c r="D434" s="12">
        <v>45680</v>
      </c>
      <c r="E434" s="12">
        <v>45730</v>
      </c>
      <c r="F434">
        <v>98</v>
      </c>
      <c r="G434" t="s">
        <v>2535</v>
      </c>
      <c r="H434" t="s">
        <v>861</v>
      </c>
      <c r="I434" t="s">
        <v>875</v>
      </c>
      <c r="J434" t="s">
        <v>875</v>
      </c>
      <c r="K434" t="s">
        <v>2815</v>
      </c>
      <c r="L434">
        <v>996866969</v>
      </c>
      <c r="M434" t="s">
        <v>357</v>
      </c>
      <c r="N434" t="s">
        <v>863</v>
      </c>
      <c r="O434">
        <v>71</v>
      </c>
      <c r="P434">
        <v>71</v>
      </c>
      <c r="Q434" t="s">
        <v>1360</v>
      </c>
      <c r="R434">
        <v>0</v>
      </c>
      <c r="S434">
        <v>0</v>
      </c>
      <c r="T434" t="s">
        <v>865</v>
      </c>
      <c r="U434" t="s">
        <v>1361</v>
      </c>
      <c r="V434" t="s">
        <v>1362</v>
      </c>
      <c r="AE434" t="s">
        <v>1362</v>
      </c>
      <c r="AF434" t="s">
        <v>1653</v>
      </c>
      <c r="AH434" t="s">
        <v>1364</v>
      </c>
      <c r="AI434" t="s">
        <v>895</v>
      </c>
      <c r="AJ434" t="s">
        <v>1365</v>
      </c>
      <c r="AL434" t="s">
        <v>859</v>
      </c>
      <c r="AM434" t="s">
        <v>3060</v>
      </c>
      <c r="AN434" t="s">
        <v>1372</v>
      </c>
      <c r="AO434" s="13">
        <v>8.44</v>
      </c>
      <c r="AP434">
        <v>20250000884499</v>
      </c>
      <c r="AQ434" s="12">
        <v>45687</v>
      </c>
    </row>
    <row r="435" spans="1:43" x14ac:dyDescent="0.3">
      <c r="A435">
        <v>22</v>
      </c>
      <c r="B435">
        <v>1536833</v>
      </c>
      <c r="C435" s="12">
        <v>45583</v>
      </c>
      <c r="D435" s="12">
        <v>45680</v>
      </c>
      <c r="E435" s="12">
        <v>45730</v>
      </c>
      <c r="F435">
        <v>98</v>
      </c>
      <c r="G435" t="s">
        <v>2535</v>
      </c>
      <c r="H435" t="s">
        <v>861</v>
      </c>
      <c r="I435" t="s">
        <v>875</v>
      </c>
      <c r="J435" t="s">
        <v>875</v>
      </c>
      <c r="K435" t="s">
        <v>2815</v>
      </c>
      <c r="L435">
        <v>996866969</v>
      </c>
      <c r="M435" t="s">
        <v>590</v>
      </c>
      <c r="N435" t="s">
        <v>863</v>
      </c>
      <c r="O435">
        <v>43</v>
      </c>
      <c r="P435">
        <v>43</v>
      </c>
      <c r="Q435" t="s">
        <v>1360</v>
      </c>
      <c r="R435">
        <v>0</v>
      </c>
      <c r="S435">
        <v>0</v>
      </c>
      <c r="T435" t="s">
        <v>865</v>
      </c>
      <c r="U435" t="s">
        <v>1361</v>
      </c>
      <c r="V435" t="s">
        <v>1362</v>
      </c>
      <c r="AE435" t="s">
        <v>1362</v>
      </c>
      <c r="AF435" t="s">
        <v>1653</v>
      </c>
      <c r="AH435" t="s">
        <v>1364</v>
      </c>
      <c r="AI435" t="s">
        <v>895</v>
      </c>
      <c r="AJ435" t="s">
        <v>1365</v>
      </c>
      <c r="AL435" t="s">
        <v>859</v>
      </c>
      <c r="AM435" t="s">
        <v>3060</v>
      </c>
      <c r="AN435" t="s">
        <v>1372</v>
      </c>
      <c r="AO435" s="13">
        <v>8.44</v>
      </c>
      <c r="AP435">
        <v>20250000884505</v>
      </c>
      <c r="AQ435" s="12">
        <v>45687</v>
      </c>
    </row>
    <row r="436" spans="1:43" x14ac:dyDescent="0.3">
      <c r="B436">
        <v>1487980</v>
      </c>
      <c r="E436" s="12">
        <v>45679</v>
      </c>
      <c r="G436" t="s">
        <v>2535</v>
      </c>
      <c r="I436" t="s">
        <v>875</v>
      </c>
      <c r="J436" t="s">
        <v>875</v>
      </c>
      <c r="K436" t="s">
        <v>2849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>
        <v>20250000575268</v>
      </c>
      <c r="AQ436" s="12">
        <v>45679</v>
      </c>
    </row>
    <row r="437" spans="1:43" x14ac:dyDescent="0.3">
      <c r="B437">
        <v>1487981</v>
      </c>
      <c r="E437" s="12">
        <v>45679</v>
      </c>
      <c r="G437" t="s">
        <v>2535</v>
      </c>
      <c r="I437" t="s">
        <v>875</v>
      </c>
      <c r="J437" t="s">
        <v>875</v>
      </c>
      <c r="K437" t="s">
        <v>2849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966</v>
      </c>
      <c r="AL437" t="s">
        <v>859</v>
      </c>
      <c r="AM437" t="s">
        <v>966</v>
      </c>
      <c r="AN437" t="s">
        <v>859</v>
      </c>
      <c r="AO437" s="13">
        <v>0.01</v>
      </c>
      <c r="AP437">
        <v>20250000575269</v>
      </c>
      <c r="AQ437" s="12">
        <v>45679</v>
      </c>
    </row>
    <row r="438" spans="1:43" x14ac:dyDescent="0.3">
      <c r="B438">
        <v>1669903</v>
      </c>
      <c r="E438" s="12">
        <v>45679</v>
      </c>
      <c r="G438" t="s">
        <v>2535</v>
      </c>
      <c r="I438" t="s">
        <v>2850</v>
      </c>
      <c r="J438" t="s">
        <v>875</v>
      </c>
      <c r="K438" t="s">
        <v>2851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>
        <v>20250000575259</v>
      </c>
      <c r="AQ438" s="12">
        <v>45679</v>
      </c>
    </row>
    <row r="439" spans="1:43" x14ac:dyDescent="0.3">
      <c r="B439">
        <v>8619272</v>
      </c>
      <c r="E439" s="12">
        <v>45679</v>
      </c>
      <c r="G439" t="s">
        <v>2535</v>
      </c>
      <c r="I439" t="s">
        <v>875</v>
      </c>
      <c r="J439" t="s">
        <v>875</v>
      </c>
      <c r="K439" t="s">
        <v>3524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1102</v>
      </c>
      <c r="AL439" t="s">
        <v>859</v>
      </c>
      <c r="AM439" t="s">
        <v>1102</v>
      </c>
      <c r="AN439" t="s">
        <v>859</v>
      </c>
      <c r="AO439" s="13">
        <v>0.19</v>
      </c>
      <c r="AP439">
        <v>20250000575295</v>
      </c>
      <c r="AQ439" s="12">
        <v>45679</v>
      </c>
    </row>
    <row r="440" spans="1:43" x14ac:dyDescent="0.3">
      <c r="A440">
        <v>16</v>
      </c>
      <c r="B440">
        <v>161712</v>
      </c>
      <c r="C440" s="12">
        <v>45580</v>
      </c>
      <c r="D440" s="12">
        <v>45675</v>
      </c>
      <c r="E440" s="12">
        <v>45726</v>
      </c>
      <c r="F440">
        <v>96</v>
      </c>
      <c r="G440" t="s">
        <v>2885</v>
      </c>
      <c r="H440" t="s">
        <v>861</v>
      </c>
      <c r="I440" t="s">
        <v>875</v>
      </c>
      <c r="J440" t="s">
        <v>875</v>
      </c>
      <c r="K440" t="s">
        <v>2886</v>
      </c>
      <c r="L440">
        <v>996866969</v>
      </c>
      <c r="M440" t="s">
        <v>485</v>
      </c>
      <c r="N440" t="s">
        <v>863</v>
      </c>
      <c r="O440">
        <v>142</v>
      </c>
      <c r="P440">
        <v>154</v>
      </c>
      <c r="Q440">
        <v>0</v>
      </c>
      <c r="R440">
        <v>12</v>
      </c>
      <c r="S440">
        <v>0</v>
      </c>
      <c r="T440" t="s">
        <v>865</v>
      </c>
      <c r="U440" t="s">
        <v>953</v>
      </c>
      <c r="V440" t="s">
        <v>954</v>
      </c>
      <c r="AE440" t="s">
        <v>954</v>
      </c>
      <c r="AF440" t="s">
        <v>1413</v>
      </c>
      <c r="AH440" t="s">
        <v>923</v>
      </c>
      <c r="AI440" t="s">
        <v>955</v>
      </c>
      <c r="AJ440" t="s">
        <v>900</v>
      </c>
      <c r="AL440" t="s">
        <v>859</v>
      </c>
      <c r="AM440" t="s">
        <v>2393</v>
      </c>
      <c r="AN440" t="s">
        <v>859</v>
      </c>
      <c r="AO440" s="13">
        <v>12.63</v>
      </c>
      <c r="AP440">
        <v>20250000679490</v>
      </c>
      <c r="AQ440" s="12">
        <v>45681</v>
      </c>
    </row>
    <row r="441" spans="1:43" x14ac:dyDescent="0.3">
      <c r="A441">
        <v>12</v>
      </c>
      <c r="B441">
        <v>2019865</v>
      </c>
      <c r="C441" s="12">
        <v>45575</v>
      </c>
      <c r="D441" s="12">
        <v>45673</v>
      </c>
      <c r="E441" s="12">
        <v>45721</v>
      </c>
      <c r="F441">
        <v>99</v>
      </c>
      <c r="G441" t="s">
        <v>2885</v>
      </c>
      <c r="H441" t="s">
        <v>861</v>
      </c>
      <c r="I441" t="s">
        <v>2888</v>
      </c>
      <c r="J441" t="s">
        <v>875</v>
      </c>
      <c r="K441" t="s">
        <v>2889</v>
      </c>
      <c r="L441">
        <v>996866969</v>
      </c>
      <c r="M441" t="s">
        <v>703</v>
      </c>
      <c r="N441" t="s">
        <v>1359</v>
      </c>
      <c r="O441">
        <v>0</v>
      </c>
      <c r="P441">
        <v>0</v>
      </c>
      <c r="Q441" t="s">
        <v>2224</v>
      </c>
      <c r="R441">
        <v>0</v>
      </c>
      <c r="S441">
        <v>6</v>
      </c>
      <c r="T441" t="s">
        <v>865</v>
      </c>
      <c r="U441" t="s">
        <v>1390</v>
      </c>
      <c r="V441" t="s">
        <v>1391</v>
      </c>
      <c r="AE441" t="s">
        <v>1391</v>
      </c>
      <c r="AF441" t="s">
        <v>1392</v>
      </c>
      <c r="AH441" t="s">
        <v>1393</v>
      </c>
      <c r="AI441" t="s">
        <v>895</v>
      </c>
      <c r="AJ441" t="s">
        <v>1394</v>
      </c>
      <c r="AL441" t="s">
        <v>859</v>
      </c>
      <c r="AM441" t="s">
        <v>1433</v>
      </c>
      <c r="AN441" t="s">
        <v>1486</v>
      </c>
      <c r="AO441" s="13">
        <v>8.43</v>
      </c>
      <c r="AP441">
        <v>20250000546392</v>
      </c>
      <c r="AQ441" s="12">
        <v>45678</v>
      </c>
    </row>
    <row r="442" spans="1:43" x14ac:dyDescent="0.3">
      <c r="A442">
        <v>1</v>
      </c>
      <c r="B442">
        <v>166008</v>
      </c>
      <c r="C442" s="12">
        <v>45567</v>
      </c>
      <c r="D442" s="12">
        <v>45659</v>
      </c>
      <c r="E442" s="12">
        <v>45698</v>
      </c>
      <c r="F442">
        <v>93</v>
      </c>
      <c r="G442" t="s">
        <v>2885</v>
      </c>
      <c r="H442" t="s">
        <v>861</v>
      </c>
      <c r="I442" t="s">
        <v>875</v>
      </c>
      <c r="J442" t="s">
        <v>875</v>
      </c>
      <c r="K442" t="s">
        <v>2890</v>
      </c>
      <c r="L442">
        <v>996866969</v>
      </c>
      <c r="M442" t="s">
        <v>342</v>
      </c>
      <c r="N442" t="s">
        <v>863</v>
      </c>
      <c r="O442">
        <v>0</v>
      </c>
      <c r="P442">
        <v>0</v>
      </c>
      <c r="Q442" t="s">
        <v>1418</v>
      </c>
      <c r="R442">
        <v>0</v>
      </c>
      <c r="S442">
        <v>0</v>
      </c>
      <c r="T442" t="s">
        <v>865</v>
      </c>
      <c r="U442" t="s">
        <v>1419</v>
      </c>
      <c r="V442" t="s">
        <v>1420</v>
      </c>
      <c r="AE442" t="s">
        <v>1420</v>
      </c>
      <c r="AF442" t="s">
        <v>1421</v>
      </c>
      <c r="AH442" t="s">
        <v>1422</v>
      </c>
      <c r="AI442" t="s">
        <v>1042</v>
      </c>
      <c r="AJ442" t="s">
        <v>1043</v>
      </c>
      <c r="AL442" t="s">
        <v>859</v>
      </c>
      <c r="AM442" t="s">
        <v>1698</v>
      </c>
      <c r="AN442" t="s">
        <v>859</v>
      </c>
      <c r="AO442" s="13">
        <v>8.31</v>
      </c>
      <c r="AP442">
        <v>20250000258181</v>
      </c>
      <c r="AQ442" s="12">
        <v>45670</v>
      </c>
    </row>
    <row r="443" spans="1:43" x14ac:dyDescent="0.3">
      <c r="B443">
        <v>1729874</v>
      </c>
      <c r="E443" s="12">
        <v>45679</v>
      </c>
      <c r="G443" t="s">
        <v>2885</v>
      </c>
      <c r="I443" t="s">
        <v>2911</v>
      </c>
      <c r="J443" t="s">
        <v>875</v>
      </c>
      <c r="K443" t="s">
        <v>2912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966</v>
      </c>
      <c r="AL443" t="s">
        <v>859</v>
      </c>
      <c r="AM443" t="s">
        <v>966</v>
      </c>
      <c r="AN443" t="s">
        <v>859</v>
      </c>
      <c r="AO443" s="13">
        <v>0.01</v>
      </c>
      <c r="AP443">
        <v>20250000575294</v>
      </c>
      <c r="AQ443" s="12">
        <v>45679</v>
      </c>
    </row>
    <row r="444" spans="1:43" x14ac:dyDescent="0.3">
      <c r="B444">
        <v>2008568</v>
      </c>
      <c r="E444" s="12">
        <v>45679</v>
      </c>
      <c r="G444" t="s">
        <v>2926</v>
      </c>
      <c r="I444" t="s">
        <v>875</v>
      </c>
      <c r="J444" t="s">
        <v>875</v>
      </c>
      <c r="K444" t="s">
        <v>2962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3409</v>
      </c>
      <c r="AL444" t="s">
        <v>859</v>
      </c>
      <c r="AM444" t="s">
        <v>3409</v>
      </c>
      <c r="AN444" t="s">
        <v>1090</v>
      </c>
      <c r="AO444" s="13">
        <v>0.28000000000000003</v>
      </c>
      <c r="AP444">
        <v>20250000575119</v>
      </c>
      <c r="AQ444" s="12">
        <v>45679</v>
      </c>
    </row>
    <row r="445" spans="1:43" x14ac:dyDescent="0.3">
      <c r="B445">
        <v>2008568</v>
      </c>
      <c r="E445" s="12">
        <v>45679</v>
      </c>
      <c r="G445" t="s">
        <v>2926</v>
      </c>
      <c r="I445" t="s">
        <v>875</v>
      </c>
      <c r="J445" t="s">
        <v>875</v>
      </c>
      <c r="K445" t="s">
        <v>2962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860</v>
      </c>
      <c r="AL445" t="s">
        <v>859</v>
      </c>
      <c r="AM445" t="s">
        <v>860</v>
      </c>
      <c r="AN445" t="s">
        <v>859</v>
      </c>
      <c r="AO445" s="13">
        <v>7.0000000000000007E-2</v>
      </c>
      <c r="AP445">
        <v>20250000575120</v>
      </c>
      <c r="AQ445" s="12">
        <v>45679</v>
      </c>
    </row>
    <row r="446" spans="1:43" x14ac:dyDescent="0.3">
      <c r="B446">
        <v>2008568</v>
      </c>
      <c r="E446" s="12">
        <v>45679</v>
      </c>
      <c r="G446" t="s">
        <v>2926</v>
      </c>
      <c r="I446" t="s">
        <v>875</v>
      </c>
      <c r="J446" t="s">
        <v>875</v>
      </c>
      <c r="K446" t="s">
        <v>2962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1625</v>
      </c>
      <c r="AI446" t="s">
        <v>859</v>
      </c>
      <c r="AK446" t="s">
        <v>860</v>
      </c>
      <c r="AL446" t="s">
        <v>859</v>
      </c>
      <c r="AM446" t="s">
        <v>860</v>
      </c>
      <c r="AN446" t="s">
        <v>859</v>
      </c>
      <c r="AO446" s="13">
        <v>7.0000000000000007E-2</v>
      </c>
      <c r="AP446">
        <v>20250000575121</v>
      </c>
      <c r="AQ446" s="12">
        <v>45679</v>
      </c>
    </row>
    <row r="447" spans="1:43" x14ac:dyDescent="0.3">
      <c r="B447">
        <v>2008569</v>
      </c>
      <c r="E447" s="12">
        <v>45679</v>
      </c>
      <c r="G447" t="s">
        <v>2926</v>
      </c>
      <c r="I447" t="s">
        <v>875</v>
      </c>
      <c r="J447" t="s">
        <v>875</v>
      </c>
      <c r="K447" t="s">
        <v>2962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2699</v>
      </c>
      <c r="AL447" t="s">
        <v>859</v>
      </c>
      <c r="AM447" t="s">
        <v>2699</v>
      </c>
      <c r="AN447" t="s">
        <v>2064</v>
      </c>
      <c r="AO447" s="13">
        <v>0.27</v>
      </c>
      <c r="AP447">
        <v>20250000575071</v>
      </c>
      <c r="AQ447" s="12">
        <v>45679</v>
      </c>
    </row>
    <row r="448" spans="1:43" x14ac:dyDescent="0.3">
      <c r="B448">
        <v>2008569</v>
      </c>
      <c r="E448" s="12">
        <v>45679</v>
      </c>
      <c r="G448" t="s">
        <v>2926</v>
      </c>
      <c r="I448" t="s">
        <v>875</v>
      </c>
      <c r="J448" t="s">
        <v>875</v>
      </c>
      <c r="K448" t="s">
        <v>2962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860</v>
      </c>
      <c r="AL448" t="s">
        <v>859</v>
      </c>
      <c r="AM448" t="s">
        <v>860</v>
      </c>
      <c r="AN448" t="s">
        <v>859</v>
      </c>
      <c r="AO448" s="13">
        <v>7.0000000000000007E-2</v>
      </c>
      <c r="AP448">
        <v>20250000575072</v>
      </c>
      <c r="AQ448" s="12">
        <v>45679</v>
      </c>
    </row>
    <row r="449" spans="1:43" x14ac:dyDescent="0.3">
      <c r="B449">
        <v>40884</v>
      </c>
      <c r="E449" s="12">
        <v>40820</v>
      </c>
      <c r="G449" t="s">
        <v>2926</v>
      </c>
      <c r="I449" t="s">
        <v>875</v>
      </c>
      <c r="J449" t="s">
        <v>875</v>
      </c>
      <c r="K449" t="s">
        <v>1424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1625</v>
      </c>
      <c r="AI449" t="s">
        <v>859</v>
      </c>
      <c r="AK449" t="s">
        <v>1042</v>
      </c>
      <c r="AL449" t="s">
        <v>859</v>
      </c>
      <c r="AM449" t="s">
        <v>1042</v>
      </c>
      <c r="AN449" t="s">
        <v>859</v>
      </c>
      <c r="AO449" s="13">
        <v>0.28000000000000003</v>
      </c>
      <c r="AP449">
        <v>20110007756281</v>
      </c>
      <c r="AQ449" s="12">
        <v>40820</v>
      </c>
    </row>
    <row r="450" spans="1:43" x14ac:dyDescent="0.3">
      <c r="A450">
        <v>57</v>
      </c>
      <c r="B450">
        <v>40884</v>
      </c>
      <c r="C450" s="12">
        <v>40785</v>
      </c>
      <c r="D450" s="12">
        <v>40869</v>
      </c>
      <c r="E450" s="12">
        <v>40910</v>
      </c>
      <c r="F450">
        <v>85</v>
      </c>
      <c r="G450" t="s">
        <v>2926</v>
      </c>
      <c r="H450" t="s">
        <v>861</v>
      </c>
      <c r="I450" t="s">
        <v>875</v>
      </c>
      <c r="J450" t="s">
        <v>875</v>
      </c>
      <c r="K450" t="s">
        <v>1424</v>
      </c>
      <c r="L450">
        <v>996866969</v>
      </c>
      <c r="M450" t="s">
        <v>3975</v>
      </c>
      <c r="N450" t="s">
        <v>863</v>
      </c>
      <c r="O450">
        <v>1496</v>
      </c>
      <c r="P450">
        <v>1499</v>
      </c>
      <c r="Q450" t="s">
        <v>2184</v>
      </c>
      <c r="R450">
        <v>3</v>
      </c>
      <c r="S450">
        <v>0</v>
      </c>
      <c r="T450" t="s">
        <v>865</v>
      </c>
      <c r="U450" t="s">
        <v>1549</v>
      </c>
      <c r="V450" t="s">
        <v>924</v>
      </c>
      <c r="AE450" t="s">
        <v>924</v>
      </c>
      <c r="AF450" t="s">
        <v>1183</v>
      </c>
      <c r="AG450" t="s">
        <v>964</v>
      </c>
      <c r="AH450" t="s">
        <v>1473</v>
      </c>
      <c r="AI450" t="s">
        <v>1372</v>
      </c>
      <c r="AJ450" t="s">
        <v>1461</v>
      </c>
      <c r="AL450" t="s">
        <v>951</v>
      </c>
      <c r="AM450" t="s">
        <v>2946</v>
      </c>
      <c r="AN450" t="s">
        <v>859</v>
      </c>
      <c r="AO450" s="13">
        <v>6.72</v>
      </c>
      <c r="AP450">
        <v>20110009600447</v>
      </c>
      <c r="AQ450" s="12">
        <v>40885</v>
      </c>
    </row>
    <row r="451" spans="1:43" x14ac:dyDescent="0.3">
      <c r="A451">
        <v>57</v>
      </c>
      <c r="B451">
        <v>40884</v>
      </c>
      <c r="C451" s="12">
        <v>40870</v>
      </c>
      <c r="D451" s="12">
        <v>40962</v>
      </c>
      <c r="E451" s="12">
        <v>40998</v>
      </c>
      <c r="F451">
        <v>93</v>
      </c>
      <c r="G451" t="s">
        <v>2926</v>
      </c>
      <c r="H451" t="s">
        <v>861</v>
      </c>
      <c r="I451" t="s">
        <v>875</v>
      </c>
      <c r="J451" t="s">
        <v>875</v>
      </c>
      <c r="K451" t="s">
        <v>1424</v>
      </c>
      <c r="L451">
        <v>996866969</v>
      </c>
      <c r="M451" t="s">
        <v>3975</v>
      </c>
      <c r="N451" t="s">
        <v>863</v>
      </c>
      <c r="O451">
        <v>1499</v>
      </c>
      <c r="P451">
        <v>1500</v>
      </c>
      <c r="Q451" t="s">
        <v>1595</v>
      </c>
      <c r="R451">
        <v>1</v>
      </c>
      <c r="S451">
        <v>0</v>
      </c>
      <c r="T451" t="s">
        <v>865</v>
      </c>
      <c r="U451" t="s">
        <v>1419</v>
      </c>
      <c r="V451" t="s">
        <v>1649</v>
      </c>
      <c r="AE451" t="s">
        <v>1649</v>
      </c>
      <c r="AF451" t="s">
        <v>2932</v>
      </c>
      <c r="AG451" t="s">
        <v>1431</v>
      </c>
      <c r="AH451" t="s">
        <v>883</v>
      </c>
      <c r="AI451" t="s">
        <v>1100</v>
      </c>
      <c r="AJ451" t="s">
        <v>1197</v>
      </c>
      <c r="AL451" t="s">
        <v>955</v>
      </c>
      <c r="AM451" t="s">
        <v>903</v>
      </c>
      <c r="AN451" t="s">
        <v>859</v>
      </c>
      <c r="AO451" s="13">
        <v>8</v>
      </c>
      <c r="AP451">
        <v>20120001881177</v>
      </c>
      <c r="AQ451" s="12">
        <v>40976</v>
      </c>
    </row>
    <row r="452" spans="1:43" x14ac:dyDescent="0.3">
      <c r="A452">
        <v>57</v>
      </c>
      <c r="B452">
        <v>40884</v>
      </c>
      <c r="C452" s="12">
        <v>40963</v>
      </c>
      <c r="D452" s="12">
        <v>41054</v>
      </c>
      <c r="E452" s="12">
        <v>41088</v>
      </c>
      <c r="F452">
        <v>92</v>
      </c>
      <c r="G452" t="s">
        <v>2926</v>
      </c>
      <c r="H452" t="s">
        <v>861</v>
      </c>
      <c r="I452" t="s">
        <v>875</v>
      </c>
      <c r="J452" t="s">
        <v>875</v>
      </c>
      <c r="K452" t="s">
        <v>1424</v>
      </c>
      <c r="L452">
        <v>996866969</v>
      </c>
      <c r="M452" t="s">
        <v>3975</v>
      </c>
      <c r="N452" t="s">
        <v>863</v>
      </c>
      <c r="O452">
        <v>1500</v>
      </c>
      <c r="P452">
        <v>1502</v>
      </c>
      <c r="Q452" t="s">
        <v>1062</v>
      </c>
      <c r="R452">
        <v>2</v>
      </c>
      <c r="S452">
        <v>0</v>
      </c>
      <c r="T452" t="s">
        <v>865</v>
      </c>
      <c r="U452" t="s">
        <v>1039</v>
      </c>
      <c r="V452" t="s">
        <v>1877</v>
      </c>
      <c r="AE452" t="s">
        <v>1877</v>
      </c>
      <c r="AF452" t="s">
        <v>1591</v>
      </c>
      <c r="AG452" t="s">
        <v>1431</v>
      </c>
      <c r="AH452" t="s">
        <v>1164</v>
      </c>
      <c r="AI452" t="s">
        <v>1100</v>
      </c>
      <c r="AJ452" t="s">
        <v>1163</v>
      </c>
      <c r="AL452" t="s">
        <v>1783</v>
      </c>
      <c r="AM452" t="s">
        <v>1037</v>
      </c>
      <c r="AN452" t="s">
        <v>859</v>
      </c>
      <c r="AO452" s="13">
        <v>7</v>
      </c>
      <c r="AP452">
        <v>20120004467802</v>
      </c>
      <c r="AQ452" s="12">
        <v>41066</v>
      </c>
    </row>
    <row r="453" spans="1:43" x14ac:dyDescent="0.3">
      <c r="A453">
        <v>57</v>
      </c>
      <c r="B453">
        <v>40884</v>
      </c>
      <c r="C453" s="12">
        <v>41055</v>
      </c>
      <c r="D453" s="12">
        <v>41151</v>
      </c>
      <c r="E453" s="12">
        <v>41178</v>
      </c>
      <c r="F453">
        <v>97</v>
      </c>
      <c r="G453" t="s">
        <v>2926</v>
      </c>
      <c r="H453" t="s">
        <v>861</v>
      </c>
      <c r="I453" t="s">
        <v>875</v>
      </c>
      <c r="J453" t="s">
        <v>875</v>
      </c>
      <c r="K453" t="s">
        <v>1424</v>
      </c>
      <c r="L453">
        <v>996866969</v>
      </c>
      <c r="M453" t="s">
        <v>3975</v>
      </c>
      <c r="N453" t="s">
        <v>863</v>
      </c>
      <c r="O453">
        <v>1502</v>
      </c>
      <c r="P453">
        <v>1503</v>
      </c>
      <c r="Q453" t="s">
        <v>1395</v>
      </c>
      <c r="R453">
        <v>1</v>
      </c>
      <c r="S453">
        <v>0</v>
      </c>
      <c r="T453" t="s">
        <v>865</v>
      </c>
      <c r="U453" t="s">
        <v>1361</v>
      </c>
      <c r="V453" t="s">
        <v>1580</v>
      </c>
      <c r="AE453" t="s">
        <v>1580</v>
      </c>
      <c r="AF453" t="s">
        <v>1562</v>
      </c>
      <c r="AG453" t="s">
        <v>1431</v>
      </c>
      <c r="AH453" t="s">
        <v>1156</v>
      </c>
      <c r="AI453" t="s">
        <v>1123</v>
      </c>
      <c r="AJ453" t="s">
        <v>1581</v>
      </c>
      <c r="AL453" t="s">
        <v>1582</v>
      </c>
      <c r="AM453" t="s">
        <v>903</v>
      </c>
      <c r="AN453" t="s">
        <v>859</v>
      </c>
      <c r="AO453" s="13">
        <v>8</v>
      </c>
      <c r="AP453">
        <v>20120007012623</v>
      </c>
      <c r="AQ453" s="12">
        <v>41156</v>
      </c>
    </row>
    <row r="454" spans="1:43" x14ac:dyDescent="0.3">
      <c r="A454">
        <v>57</v>
      </c>
      <c r="B454">
        <v>40884</v>
      </c>
      <c r="C454" s="12">
        <v>41152</v>
      </c>
      <c r="D454" s="12">
        <v>41241</v>
      </c>
      <c r="E454" s="12">
        <v>41276</v>
      </c>
      <c r="F454">
        <v>90</v>
      </c>
      <c r="G454" t="s">
        <v>2926</v>
      </c>
      <c r="H454" t="s">
        <v>861</v>
      </c>
      <c r="I454" t="s">
        <v>875</v>
      </c>
      <c r="J454" t="s">
        <v>875</v>
      </c>
      <c r="K454" t="s">
        <v>1424</v>
      </c>
      <c r="L454">
        <v>996866969</v>
      </c>
      <c r="M454" t="s">
        <v>3975</v>
      </c>
      <c r="N454" t="s">
        <v>863</v>
      </c>
      <c r="O454">
        <v>1503</v>
      </c>
      <c r="P454">
        <v>1504</v>
      </c>
      <c r="Q454">
        <v>5</v>
      </c>
      <c r="R454">
        <v>1</v>
      </c>
      <c r="S454">
        <v>0</v>
      </c>
      <c r="T454" t="s">
        <v>865</v>
      </c>
      <c r="U454" t="s">
        <v>1182</v>
      </c>
      <c r="V454" t="s">
        <v>1956</v>
      </c>
      <c r="AE454" t="s">
        <v>1956</v>
      </c>
      <c r="AF454" t="s">
        <v>1414</v>
      </c>
      <c r="AG454" t="s">
        <v>964</v>
      </c>
      <c r="AH454" t="s">
        <v>1374</v>
      </c>
      <c r="AI454" t="s">
        <v>1157</v>
      </c>
      <c r="AJ454" t="s">
        <v>1650</v>
      </c>
      <c r="AL454" t="s">
        <v>1270</v>
      </c>
      <c r="AM454" t="s">
        <v>1037</v>
      </c>
      <c r="AN454" t="s">
        <v>859</v>
      </c>
      <c r="AO454" s="13">
        <v>7</v>
      </c>
      <c r="AP454">
        <v>20120009689632</v>
      </c>
      <c r="AQ454" s="12">
        <v>41249</v>
      </c>
    </row>
    <row r="455" spans="1:43" x14ac:dyDescent="0.3">
      <c r="A455">
        <v>57</v>
      </c>
      <c r="B455">
        <v>40884</v>
      </c>
      <c r="C455" s="12">
        <v>41242</v>
      </c>
      <c r="D455" s="12">
        <v>41344</v>
      </c>
      <c r="E455" s="12">
        <v>41379</v>
      </c>
      <c r="F455">
        <v>103</v>
      </c>
      <c r="G455" t="s">
        <v>2926</v>
      </c>
      <c r="H455" t="s">
        <v>861</v>
      </c>
      <c r="I455" t="s">
        <v>875</v>
      </c>
      <c r="J455" t="s">
        <v>875</v>
      </c>
      <c r="K455" t="s">
        <v>1424</v>
      </c>
      <c r="L455">
        <v>996866969</v>
      </c>
      <c r="M455" t="s">
        <v>3975</v>
      </c>
      <c r="N455" t="s">
        <v>863</v>
      </c>
      <c r="O455">
        <v>1504</v>
      </c>
      <c r="P455">
        <v>1507</v>
      </c>
      <c r="Q455" t="s">
        <v>1824</v>
      </c>
      <c r="R455">
        <v>3</v>
      </c>
      <c r="S455">
        <v>0</v>
      </c>
      <c r="T455" t="s">
        <v>865</v>
      </c>
      <c r="U455" t="s">
        <v>1368</v>
      </c>
      <c r="V455" t="s">
        <v>2680</v>
      </c>
      <c r="AE455" t="s">
        <v>2680</v>
      </c>
      <c r="AF455" t="s">
        <v>894</v>
      </c>
      <c r="AG455" t="s">
        <v>1431</v>
      </c>
      <c r="AH455" t="s">
        <v>2096</v>
      </c>
      <c r="AI455" t="s">
        <v>960</v>
      </c>
      <c r="AJ455" t="s">
        <v>1546</v>
      </c>
      <c r="AL455" t="s">
        <v>1308</v>
      </c>
      <c r="AM455" t="s">
        <v>903</v>
      </c>
      <c r="AN455" t="s">
        <v>859</v>
      </c>
      <c r="AO455" s="13">
        <v>8</v>
      </c>
      <c r="AP455">
        <v>20130002104825</v>
      </c>
      <c r="AQ455" s="12">
        <v>41355</v>
      </c>
    </row>
    <row r="456" spans="1:43" x14ac:dyDescent="0.3">
      <c r="A456">
        <v>57</v>
      </c>
      <c r="B456">
        <v>40884</v>
      </c>
      <c r="C456" s="12">
        <v>41345</v>
      </c>
      <c r="D456" s="12">
        <v>41430</v>
      </c>
      <c r="E456" s="12">
        <v>41465</v>
      </c>
      <c r="F456">
        <v>86</v>
      </c>
      <c r="G456" t="s">
        <v>2926</v>
      </c>
      <c r="H456" t="s">
        <v>861</v>
      </c>
      <c r="I456" t="s">
        <v>875</v>
      </c>
      <c r="J456" t="s">
        <v>875</v>
      </c>
      <c r="K456" t="s">
        <v>1424</v>
      </c>
      <c r="L456">
        <v>996866969</v>
      </c>
      <c r="M456" t="s">
        <v>3975</v>
      </c>
      <c r="N456" t="s">
        <v>863</v>
      </c>
      <c r="O456">
        <v>1507</v>
      </c>
      <c r="P456">
        <v>1509</v>
      </c>
      <c r="Q456" t="s">
        <v>1548</v>
      </c>
      <c r="R456">
        <v>2</v>
      </c>
      <c r="S456">
        <v>0</v>
      </c>
      <c r="T456" t="s">
        <v>865</v>
      </c>
      <c r="U456" t="s">
        <v>1549</v>
      </c>
      <c r="V456" t="s">
        <v>924</v>
      </c>
      <c r="AE456" t="s">
        <v>924</v>
      </c>
      <c r="AF456" t="s">
        <v>1041</v>
      </c>
      <c r="AG456" t="s">
        <v>964</v>
      </c>
      <c r="AH456" t="s">
        <v>1473</v>
      </c>
      <c r="AI456" t="s">
        <v>1372</v>
      </c>
      <c r="AJ456" t="s">
        <v>1077</v>
      </c>
      <c r="AL456" t="s">
        <v>1298</v>
      </c>
      <c r="AM456" t="s">
        <v>1037</v>
      </c>
      <c r="AN456" t="s">
        <v>859</v>
      </c>
      <c r="AO456" s="13">
        <v>7</v>
      </c>
      <c r="AP456">
        <v>20130004666736</v>
      </c>
      <c r="AQ456" s="12">
        <v>41443</v>
      </c>
    </row>
    <row r="457" spans="1:43" x14ac:dyDescent="0.3">
      <c r="A457">
        <v>57</v>
      </c>
      <c r="B457">
        <v>40884</v>
      </c>
      <c r="C457" s="12">
        <v>41431</v>
      </c>
      <c r="D457" s="12">
        <v>41530</v>
      </c>
      <c r="E457" s="12">
        <v>41568</v>
      </c>
      <c r="F457">
        <v>100</v>
      </c>
      <c r="G457" t="s">
        <v>2926</v>
      </c>
      <c r="H457" t="s">
        <v>861</v>
      </c>
      <c r="I457" t="s">
        <v>875</v>
      </c>
      <c r="J457" t="s">
        <v>875</v>
      </c>
      <c r="K457" t="s">
        <v>1424</v>
      </c>
      <c r="L457">
        <v>996866969</v>
      </c>
      <c r="M457" t="s">
        <v>3975</v>
      </c>
      <c r="N457" t="s">
        <v>863</v>
      </c>
      <c r="O457">
        <v>1509</v>
      </c>
      <c r="P457">
        <v>1510</v>
      </c>
      <c r="Q457" t="s">
        <v>1601</v>
      </c>
      <c r="R457">
        <v>1</v>
      </c>
      <c r="S457">
        <v>0</v>
      </c>
      <c r="T457" t="s">
        <v>865</v>
      </c>
      <c r="U457" t="s">
        <v>1604</v>
      </c>
      <c r="V457" t="s">
        <v>1397</v>
      </c>
      <c r="AE457" t="s">
        <v>1397</v>
      </c>
      <c r="AF457" t="s">
        <v>1374</v>
      </c>
      <c r="AG457" t="s">
        <v>1431</v>
      </c>
      <c r="AH457" t="s">
        <v>1125</v>
      </c>
      <c r="AI457" t="s">
        <v>929</v>
      </c>
      <c r="AJ457" t="s">
        <v>1149</v>
      </c>
      <c r="AL457" t="s">
        <v>1552</v>
      </c>
      <c r="AM457" t="s">
        <v>903</v>
      </c>
      <c r="AN457" t="s">
        <v>859</v>
      </c>
      <c r="AO457" s="13">
        <v>8</v>
      </c>
      <c r="AP457">
        <v>20130007423166</v>
      </c>
      <c r="AQ457" s="12">
        <v>41544</v>
      </c>
    </row>
    <row r="458" spans="1:43" x14ac:dyDescent="0.3">
      <c r="A458">
        <v>57</v>
      </c>
      <c r="B458">
        <v>40884</v>
      </c>
      <c r="C458" s="12">
        <v>41531</v>
      </c>
      <c r="D458" s="12">
        <v>41618</v>
      </c>
      <c r="E458" s="12">
        <v>41660</v>
      </c>
      <c r="F458">
        <v>88</v>
      </c>
      <c r="G458" t="s">
        <v>2926</v>
      </c>
      <c r="H458" t="s">
        <v>861</v>
      </c>
      <c r="I458" t="s">
        <v>875</v>
      </c>
      <c r="J458" t="s">
        <v>875</v>
      </c>
      <c r="K458" t="s">
        <v>1424</v>
      </c>
      <c r="L458">
        <v>996866969</v>
      </c>
      <c r="M458" t="s">
        <v>3975</v>
      </c>
      <c r="N458" t="s">
        <v>863</v>
      </c>
      <c r="O458">
        <v>1510</v>
      </c>
      <c r="P458">
        <v>1510</v>
      </c>
      <c r="Q458" t="s">
        <v>864</v>
      </c>
      <c r="R458">
        <v>0</v>
      </c>
      <c r="S458">
        <v>0</v>
      </c>
      <c r="T458" t="s">
        <v>865</v>
      </c>
      <c r="U458" t="s">
        <v>866</v>
      </c>
      <c r="V458" t="s">
        <v>1586</v>
      </c>
      <c r="AE458" t="s">
        <v>1586</v>
      </c>
      <c r="AF458" t="s">
        <v>1344</v>
      </c>
      <c r="AG458" t="s">
        <v>964</v>
      </c>
      <c r="AH458" t="s">
        <v>1587</v>
      </c>
      <c r="AI458" t="s">
        <v>1372</v>
      </c>
      <c r="AJ458" t="s">
        <v>1588</v>
      </c>
      <c r="AL458" t="s">
        <v>1079</v>
      </c>
      <c r="AM458" t="s">
        <v>1037</v>
      </c>
      <c r="AN458" t="s">
        <v>859</v>
      </c>
      <c r="AO458" s="13">
        <v>7</v>
      </c>
      <c r="AP458">
        <v>20130010123792</v>
      </c>
      <c r="AQ458" s="12">
        <v>41632</v>
      </c>
    </row>
    <row r="459" spans="1:43" x14ac:dyDescent="0.3">
      <c r="A459">
        <v>57</v>
      </c>
      <c r="B459">
        <v>40884</v>
      </c>
      <c r="C459" s="12">
        <v>41619</v>
      </c>
      <c r="D459" s="12">
        <v>41708</v>
      </c>
      <c r="E459" s="12">
        <v>41744</v>
      </c>
      <c r="F459">
        <v>90</v>
      </c>
      <c r="G459" t="s">
        <v>2926</v>
      </c>
      <c r="H459" t="s">
        <v>861</v>
      </c>
      <c r="I459" t="s">
        <v>875</v>
      </c>
      <c r="J459" t="s">
        <v>875</v>
      </c>
      <c r="K459" t="s">
        <v>1424</v>
      </c>
      <c r="L459">
        <v>996866969</v>
      </c>
      <c r="M459" t="s">
        <v>3975</v>
      </c>
      <c r="N459" t="s">
        <v>863</v>
      </c>
      <c r="O459">
        <v>1510</v>
      </c>
      <c r="P459">
        <v>1510</v>
      </c>
      <c r="Q459">
        <v>6</v>
      </c>
      <c r="R459">
        <v>0</v>
      </c>
      <c r="S459">
        <v>0</v>
      </c>
      <c r="T459" t="s">
        <v>865</v>
      </c>
      <c r="U459" t="s">
        <v>1182</v>
      </c>
      <c r="V459" t="s">
        <v>1516</v>
      </c>
      <c r="AE459" t="s">
        <v>1516</v>
      </c>
      <c r="AF459" t="s">
        <v>958</v>
      </c>
      <c r="AG459" t="s">
        <v>964</v>
      </c>
      <c r="AH459" t="s">
        <v>1912</v>
      </c>
      <c r="AI459" t="s">
        <v>1042</v>
      </c>
      <c r="AJ459" t="s">
        <v>1621</v>
      </c>
      <c r="AL459" t="s">
        <v>964</v>
      </c>
      <c r="AM459" t="s">
        <v>903</v>
      </c>
      <c r="AN459" t="s">
        <v>859</v>
      </c>
      <c r="AO459" s="13">
        <v>8</v>
      </c>
      <c r="AP459">
        <v>20140002439339</v>
      </c>
      <c r="AQ459" s="12">
        <v>41722</v>
      </c>
    </row>
    <row r="460" spans="1:43" x14ac:dyDescent="0.3">
      <c r="A460">
        <v>57</v>
      </c>
      <c r="B460">
        <v>40884</v>
      </c>
      <c r="C460" s="12">
        <v>41709</v>
      </c>
      <c r="D460" s="12">
        <v>41787</v>
      </c>
      <c r="E460" s="12">
        <v>41831</v>
      </c>
      <c r="F460">
        <v>79</v>
      </c>
      <c r="G460" t="s">
        <v>2926</v>
      </c>
      <c r="H460" t="s">
        <v>861</v>
      </c>
      <c r="I460" t="s">
        <v>875</v>
      </c>
      <c r="J460" t="s">
        <v>875</v>
      </c>
      <c r="K460" t="s">
        <v>1424</v>
      </c>
      <c r="L460">
        <v>996866969</v>
      </c>
      <c r="M460" t="s">
        <v>3975</v>
      </c>
      <c r="N460" t="s">
        <v>863</v>
      </c>
      <c r="O460">
        <v>1510</v>
      </c>
      <c r="P460">
        <v>1510</v>
      </c>
      <c r="Q460" t="s">
        <v>1583</v>
      </c>
      <c r="R460">
        <v>0</v>
      </c>
      <c r="S460">
        <v>0</v>
      </c>
      <c r="T460" t="s">
        <v>865</v>
      </c>
      <c r="U460" t="s">
        <v>1373</v>
      </c>
      <c r="V460" t="s">
        <v>1374</v>
      </c>
      <c r="AE460" t="s">
        <v>1374</v>
      </c>
      <c r="AF460" t="s">
        <v>990</v>
      </c>
      <c r="AG460" t="s">
        <v>964</v>
      </c>
      <c r="AH460" t="s">
        <v>1376</v>
      </c>
      <c r="AI460" t="s">
        <v>1000</v>
      </c>
      <c r="AJ460" t="s">
        <v>1149</v>
      </c>
      <c r="AL460" t="s">
        <v>1459</v>
      </c>
      <c r="AM460" t="s">
        <v>1037</v>
      </c>
      <c r="AN460" t="s">
        <v>859</v>
      </c>
      <c r="AO460" s="13">
        <v>7</v>
      </c>
      <c r="AP460">
        <v>20140005055597</v>
      </c>
      <c r="AQ460" s="12">
        <v>41809</v>
      </c>
    </row>
    <row r="461" spans="1:43" x14ac:dyDescent="0.3">
      <c r="A461">
        <v>57</v>
      </c>
      <c r="B461">
        <v>40884</v>
      </c>
      <c r="C461" s="12">
        <v>41788</v>
      </c>
      <c r="D461" s="12">
        <v>41886</v>
      </c>
      <c r="E461" s="12">
        <v>41922</v>
      </c>
      <c r="F461">
        <v>99</v>
      </c>
      <c r="G461" t="s">
        <v>2926</v>
      </c>
      <c r="H461" t="s">
        <v>861</v>
      </c>
      <c r="I461" t="s">
        <v>875</v>
      </c>
      <c r="J461" t="s">
        <v>875</v>
      </c>
      <c r="K461" t="s">
        <v>1424</v>
      </c>
      <c r="L461">
        <v>996866969</v>
      </c>
      <c r="M461" t="s">
        <v>3975</v>
      </c>
      <c r="N461" t="s">
        <v>863</v>
      </c>
      <c r="O461">
        <v>1510</v>
      </c>
      <c r="P461">
        <v>1510</v>
      </c>
      <c r="Q461" t="s">
        <v>1389</v>
      </c>
      <c r="R461">
        <v>0</v>
      </c>
      <c r="S461">
        <v>0</v>
      </c>
      <c r="T461" t="s">
        <v>865</v>
      </c>
      <c r="U461" t="s">
        <v>1390</v>
      </c>
      <c r="V461" t="s">
        <v>1391</v>
      </c>
      <c r="AE461" t="s">
        <v>1391</v>
      </c>
      <c r="AF461" t="s">
        <v>1392</v>
      </c>
      <c r="AG461" t="s">
        <v>964</v>
      </c>
      <c r="AH461" t="s">
        <v>1393</v>
      </c>
      <c r="AI461" t="s">
        <v>895</v>
      </c>
      <c r="AJ461" t="s">
        <v>1351</v>
      </c>
      <c r="AL461" t="s">
        <v>1192</v>
      </c>
      <c r="AM461" t="s">
        <v>1050</v>
      </c>
      <c r="AN461" t="s">
        <v>859</v>
      </c>
      <c r="AO461" s="13">
        <v>9</v>
      </c>
      <c r="AP461">
        <v>20140007762806</v>
      </c>
      <c r="AQ461" s="12">
        <v>41900</v>
      </c>
    </row>
    <row r="462" spans="1:43" x14ac:dyDescent="0.3">
      <c r="A462">
        <v>57</v>
      </c>
      <c r="B462">
        <v>40884</v>
      </c>
      <c r="C462" s="12">
        <v>41887</v>
      </c>
      <c r="D462" s="12">
        <v>41976</v>
      </c>
      <c r="E462" s="12">
        <v>42019</v>
      </c>
      <c r="F462">
        <v>90</v>
      </c>
      <c r="G462" t="s">
        <v>2926</v>
      </c>
      <c r="H462" t="s">
        <v>861</v>
      </c>
      <c r="I462" t="s">
        <v>875</v>
      </c>
      <c r="J462" t="s">
        <v>875</v>
      </c>
      <c r="K462" t="s">
        <v>1424</v>
      </c>
      <c r="L462">
        <v>996866969</v>
      </c>
      <c r="M462" t="s">
        <v>3975</v>
      </c>
      <c r="N462" t="s">
        <v>863</v>
      </c>
      <c r="O462">
        <v>1510</v>
      </c>
      <c r="P462">
        <v>1510</v>
      </c>
      <c r="Q462">
        <v>6</v>
      </c>
      <c r="R462">
        <v>0</v>
      </c>
      <c r="S462">
        <v>0</v>
      </c>
      <c r="T462" t="s">
        <v>865</v>
      </c>
      <c r="U462" t="s">
        <v>1182</v>
      </c>
      <c r="V462" t="s">
        <v>1047</v>
      </c>
      <c r="AE462" t="s">
        <v>1047</v>
      </c>
      <c r="AF462" t="s">
        <v>881</v>
      </c>
      <c r="AG462" t="s">
        <v>964</v>
      </c>
      <c r="AH462" t="s">
        <v>1183</v>
      </c>
      <c r="AI462" t="s">
        <v>870</v>
      </c>
      <c r="AJ462" t="s">
        <v>1651</v>
      </c>
      <c r="AL462" t="s">
        <v>1552</v>
      </c>
      <c r="AM462" t="s">
        <v>903</v>
      </c>
      <c r="AN462" t="s">
        <v>859</v>
      </c>
      <c r="AO462" s="13">
        <v>8</v>
      </c>
      <c r="AP462">
        <v>20140010470371</v>
      </c>
      <c r="AQ462" s="12">
        <v>41991</v>
      </c>
    </row>
    <row r="463" spans="1:43" x14ac:dyDescent="0.3">
      <c r="A463">
        <v>57</v>
      </c>
      <c r="B463">
        <v>40884</v>
      </c>
      <c r="C463" s="12">
        <v>41977</v>
      </c>
      <c r="D463" s="12">
        <v>42081</v>
      </c>
      <c r="E463" s="12">
        <v>42135</v>
      </c>
      <c r="F463">
        <v>105</v>
      </c>
      <c r="G463" t="s">
        <v>2926</v>
      </c>
      <c r="H463" t="s">
        <v>861</v>
      </c>
      <c r="I463" t="s">
        <v>875</v>
      </c>
      <c r="J463" t="s">
        <v>875</v>
      </c>
      <c r="K463" t="s">
        <v>1424</v>
      </c>
      <c r="L463">
        <v>996866969</v>
      </c>
      <c r="M463" t="s">
        <v>3975</v>
      </c>
      <c r="N463" t="s">
        <v>863</v>
      </c>
      <c r="O463">
        <v>1510</v>
      </c>
      <c r="P463">
        <v>1510</v>
      </c>
      <c r="Q463">
        <v>7</v>
      </c>
      <c r="R463">
        <v>0</v>
      </c>
      <c r="S463">
        <v>0</v>
      </c>
      <c r="T463" t="s">
        <v>865</v>
      </c>
      <c r="U463" t="s">
        <v>931</v>
      </c>
      <c r="V463" t="s">
        <v>1493</v>
      </c>
      <c r="AE463" t="s">
        <v>1493</v>
      </c>
      <c r="AF463" t="s">
        <v>989</v>
      </c>
      <c r="AH463" t="s">
        <v>1276</v>
      </c>
      <c r="AI463" t="s">
        <v>1157</v>
      </c>
      <c r="AJ463" t="s">
        <v>1608</v>
      </c>
      <c r="AL463" t="s">
        <v>2027</v>
      </c>
      <c r="AM463" t="s">
        <v>1050</v>
      </c>
      <c r="AN463" t="s">
        <v>859</v>
      </c>
      <c r="AO463" s="13">
        <v>9</v>
      </c>
      <c r="AP463">
        <v>20150002425414</v>
      </c>
      <c r="AQ463" s="12">
        <v>42093</v>
      </c>
    </row>
    <row r="464" spans="1:43" x14ac:dyDescent="0.3">
      <c r="A464">
        <v>61</v>
      </c>
      <c r="B464">
        <v>40884</v>
      </c>
      <c r="C464" s="12">
        <v>42082</v>
      </c>
      <c r="D464" s="12">
        <v>42177</v>
      </c>
      <c r="E464" s="12">
        <v>42214</v>
      </c>
      <c r="F464">
        <v>96</v>
      </c>
      <c r="G464" t="s">
        <v>2926</v>
      </c>
      <c r="H464" t="s">
        <v>861</v>
      </c>
      <c r="I464" t="s">
        <v>875</v>
      </c>
      <c r="J464" t="s">
        <v>875</v>
      </c>
      <c r="K464" t="s">
        <v>1424</v>
      </c>
      <c r="L464">
        <v>996866969</v>
      </c>
      <c r="M464" t="s">
        <v>3975</v>
      </c>
      <c r="N464" t="s">
        <v>863</v>
      </c>
      <c r="O464">
        <v>1510</v>
      </c>
      <c r="P464">
        <v>1510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1043</v>
      </c>
      <c r="AL464" t="s">
        <v>991</v>
      </c>
      <c r="AM464" t="s">
        <v>1050</v>
      </c>
      <c r="AN464" t="s">
        <v>859</v>
      </c>
      <c r="AO464" s="13">
        <v>9</v>
      </c>
      <c r="AP464">
        <v>20150005449021</v>
      </c>
      <c r="AQ464" s="12">
        <v>42186</v>
      </c>
    </row>
    <row r="465" spans="1:43" x14ac:dyDescent="0.3">
      <c r="A465">
        <v>61</v>
      </c>
      <c r="B465">
        <v>40884</v>
      </c>
      <c r="C465" s="12">
        <v>42178</v>
      </c>
      <c r="D465" s="12">
        <v>42265</v>
      </c>
      <c r="E465" s="12">
        <v>42314</v>
      </c>
      <c r="F465">
        <v>88</v>
      </c>
      <c r="G465" t="s">
        <v>2926</v>
      </c>
      <c r="H465" t="s">
        <v>861</v>
      </c>
      <c r="I465" t="s">
        <v>875</v>
      </c>
      <c r="J465" t="s">
        <v>875</v>
      </c>
      <c r="K465" t="s">
        <v>1424</v>
      </c>
      <c r="L465">
        <v>996866969</v>
      </c>
      <c r="M465" t="s">
        <v>3975</v>
      </c>
      <c r="N465" t="s">
        <v>863</v>
      </c>
      <c r="O465">
        <v>1510</v>
      </c>
      <c r="P465">
        <v>1510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1143</v>
      </c>
      <c r="AL465" t="s">
        <v>1298</v>
      </c>
      <c r="AM465" t="s">
        <v>903</v>
      </c>
      <c r="AN465" t="s">
        <v>859</v>
      </c>
      <c r="AO465" s="13">
        <v>8</v>
      </c>
      <c r="AP465">
        <v>20150008079140</v>
      </c>
      <c r="AQ465" s="12">
        <v>42272</v>
      </c>
    </row>
    <row r="466" spans="1:43" x14ac:dyDescent="0.3">
      <c r="A466">
        <v>61</v>
      </c>
      <c r="B466">
        <v>40884</v>
      </c>
      <c r="C466" s="12">
        <v>42266</v>
      </c>
      <c r="D466" s="12">
        <v>42345</v>
      </c>
      <c r="E466" s="12">
        <v>42401</v>
      </c>
      <c r="F466">
        <v>80</v>
      </c>
      <c r="G466" t="s">
        <v>2926</v>
      </c>
      <c r="H466" t="s">
        <v>861</v>
      </c>
      <c r="I466" t="s">
        <v>875</v>
      </c>
      <c r="J466" t="s">
        <v>875</v>
      </c>
      <c r="K466" t="s">
        <v>1424</v>
      </c>
      <c r="L466">
        <v>996866969</v>
      </c>
      <c r="M466" t="s">
        <v>3975</v>
      </c>
      <c r="N466" t="s">
        <v>863</v>
      </c>
      <c r="O466">
        <v>1510</v>
      </c>
      <c r="P466">
        <v>1510</v>
      </c>
      <c r="Q466" t="s">
        <v>1583</v>
      </c>
      <c r="R466">
        <v>0</v>
      </c>
      <c r="S466">
        <v>0</v>
      </c>
      <c r="T466" t="s">
        <v>865</v>
      </c>
      <c r="U466" t="s">
        <v>1373</v>
      </c>
      <c r="V466" t="s">
        <v>1374</v>
      </c>
      <c r="AE466" t="s">
        <v>1374</v>
      </c>
      <c r="AF466" t="s">
        <v>1375</v>
      </c>
      <c r="AH466" t="s">
        <v>1376</v>
      </c>
      <c r="AI466" t="s">
        <v>1000</v>
      </c>
      <c r="AJ466" t="s">
        <v>1384</v>
      </c>
      <c r="AL466" t="s">
        <v>1258</v>
      </c>
      <c r="AM466" t="s">
        <v>1037</v>
      </c>
      <c r="AN466" t="s">
        <v>859</v>
      </c>
      <c r="AO466" s="13">
        <v>7</v>
      </c>
      <c r="AP466">
        <v>20150011102946</v>
      </c>
      <c r="AQ466" s="12">
        <v>42359</v>
      </c>
    </row>
    <row r="467" spans="1:43" x14ac:dyDescent="0.3">
      <c r="A467">
        <v>61</v>
      </c>
      <c r="B467">
        <v>40884</v>
      </c>
      <c r="C467" s="12">
        <v>42346</v>
      </c>
      <c r="D467" s="12">
        <v>42438</v>
      </c>
      <c r="E467" s="12">
        <v>42478</v>
      </c>
      <c r="F467">
        <v>93</v>
      </c>
      <c r="G467" t="s">
        <v>2926</v>
      </c>
      <c r="H467" t="s">
        <v>861</v>
      </c>
      <c r="I467" t="s">
        <v>875</v>
      </c>
      <c r="J467" t="s">
        <v>875</v>
      </c>
      <c r="K467" t="s">
        <v>1424</v>
      </c>
      <c r="L467">
        <v>996866969</v>
      </c>
      <c r="M467" t="s">
        <v>3975</v>
      </c>
      <c r="N467" t="s">
        <v>863</v>
      </c>
      <c r="O467">
        <v>1510</v>
      </c>
      <c r="P467">
        <v>1510</v>
      </c>
      <c r="Q467" t="s">
        <v>1418</v>
      </c>
      <c r="R467">
        <v>0</v>
      </c>
      <c r="S467">
        <v>0</v>
      </c>
      <c r="T467" t="s">
        <v>865</v>
      </c>
      <c r="U467" t="s">
        <v>1419</v>
      </c>
      <c r="V467" t="s">
        <v>1306</v>
      </c>
      <c r="AE467" t="s">
        <v>1306</v>
      </c>
      <c r="AF467" t="s">
        <v>1421</v>
      </c>
      <c r="AH467" t="s">
        <v>1344</v>
      </c>
      <c r="AI467" t="s">
        <v>1042</v>
      </c>
      <c r="AJ467" t="s">
        <v>943</v>
      </c>
      <c r="AL467" t="s">
        <v>1975</v>
      </c>
      <c r="AM467" t="s">
        <v>903</v>
      </c>
      <c r="AN467" t="s">
        <v>859</v>
      </c>
      <c r="AO467" s="13">
        <v>8</v>
      </c>
      <c r="AP467">
        <v>20160002632109</v>
      </c>
      <c r="AQ467" s="12">
        <v>42447</v>
      </c>
    </row>
    <row r="468" spans="1:43" x14ac:dyDescent="0.3">
      <c r="A468">
        <v>61</v>
      </c>
      <c r="B468">
        <v>40884</v>
      </c>
      <c r="C468" s="12">
        <v>42439</v>
      </c>
      <c r="D468" s="12">
        <v>42527</v>
      </c>
      <c r="E468" s="12">
        <v>42566</v>
      </c>
      <c r="F468">
        <v>89</v>
      </c>
      <c r="G468" t="s">
        <v>2926</v>
      </c>
      <c r="H468" t="s">
        <v>861</v>
      </c>
      <c r="I468" t="s">
        <v>875</v>
      </c>
      <c r="J468" t="s">
        <v>875</v>
      </c>
      <c r="K468" t="s">
        <v>1424</v>
      </c>
      <c r="L468">
        <v>996866969</v>
      </c>
      <c r="M468" t="s">
        <v>3975</v>
      </c>
      <c r="N468" t="s">
        <v>863</v>
      </c>
      <c r="O468">
        <v>1510</v>
      </c>
      <c r="P468">
        <v>1510</v>
      </c>
      <c r="Q468" t="s">
        <v>864</v>
      </c>
      <c r="R468">
        <v>0</v>
      </c>
      <c r="S468">
        <v>0</v>
      </c>
      <c r="T468" t="s">
        <v>865</v>
      </c>
      <c r="U468" t="s">
        <v>866</v>
      </c>
      <c r="V468" t="s">
        <v>867</v>
      </c>
      <c r="AE468" t="s">
        <v>867</v>
      </c>
      <c r="AF468" t="s">
        <v>868</v>
      </c>
      <c r="AH468" t="s">
        <v>869</v>
      </c>
      <c r="AI468" t="s">
        <v>870</v>
      </c>
      <c r="AJ468" t="s">
        <v>871</v>
      </c>
      <c r="AL468" t="s">
        <v>993</v>
      </c>
      <c r="AM468" t="s">
        <v>903</v>
      </c>
      <c r="AN468" t="s">
        <v>859</v>
      </c>
      <c r="AO468" s="13">
        <v>8</v>
      </c>
      <c r="AP468">
        <v>20160005757984</v>
      </c>
      <c r="AQ468" s="12">
        <v>42537</v>
      </c>
    </row>
    <row r="469" spans="1:43" x14ac:dyDescent="0.3">
      <c r="A469">
        <v>61</v>
      </c>
      <c r="B469">
        <v>40884</v>
      </c>
      <c r="C469" s="12">
        <v>42528</v>
      </c>
      <c r="D469" s="12">
        <v>42615</v>
      </c>
      <c r="E469" s="12">
        <v>42653</v>
      </c>
      <c r="F469">
        <v>88</v>
      </c>
      <c r="G469" t="s">
        <v>2926</v>
      </c>
      <c r="H469" t="s">
        <v>861</v>
      </c>
      <c r="I469" t="s">
        <v>875</v>
      </c>
      <c r="J469" t="s">
        <v>875</v>
      </c>
      <c r="K469" t="s">
        <v>1424</v>
      </c>
      <c r="L469">
        <v>996866969</v>
      </c>
      <c r="M469" t="s">
        <v>3975</v>
      </c>
      <c r="N469" t="s">
        <v>863</v>
      </c>
      <c r="O469">
        <v>1510</v>
      </c>
      <c r="P469">
        <v>1510</v>
      </c>
      <c r="Q469" t="s">
        <v>864</v>
      </c>
      <c r="R469">
        <v>0</v>
      </c>
      <c r="S469">
        <v>0</v>
      </c>
      <c r="T469" t="s">
        <v>865</v>
      </c>
      <c r="U469" t="s">
        <v>866</v>
      </c>
      <c r="V469" t="s">
        <v>867</v>
      </c>
      <c r="AE469" t="s">
        <v>867</v>
      </c>
      <c r="AF469" t="s">
        <v>958</v>
      </c>
      <c r="AH469" t="s">
        <v>869</v>
      </c>
      <c r="AI469" t="s">
        <v>870</v>
      </c>
      <c r="AJ469" t="s">
        <v>901</v>
      </c>
      <c r="AL469" t="s">
        <v>1673</v>
      </c>
      <c r="AM469" t="s">
        <v>903</v>
      </c>
      <c r="AN469" t="s">
        <v>859</v>
      </c>
      <c r="AO469" s="13">
        <v>8</v>
      </c>
      <c r="AP469">
        <v>20160008607100</v>
      </c>
      <c r="AQ469" s="12">
        <v>42625</v>
      </c>
    </row>
    <row r="470" spans="1:43" x14ac:dyDescent="0.3">
      <c r="A470">
        <v>61</v>
      </c>
      <c r="B470">
        <v>40884</v>
      </c>
      <c r="C470" s="12">
        <v>42616</v>
      </c>
      <c r="D470" s="12">
        <v>42704</v>
      </c>
      <c r="E470" s="12">
        <v>42739</v>
      </c>
      <c r="F470">
        <v>89</v>
      </c>
      <c r="G470" t="s">
        <v>2926</v>
      </c>
      <c r="H470" t="s">
        <v>861</v>
      </c>
      <c r="I470" t="s">
        <v>875</v>
      </c>
      <c r="J470" t="s">
        <v>875</v>
      </c>
      <c r="K470" t="s">
        <v>1424</v>
      </c>
      <c r="L470">
        <v>996866969</v>
      </c>
      <c r="M470" t="s">
        <v>3975</v>
      </c>
      <c r="N470" t="s">
        <v>863</v>
      </c>
      <c r="O470">
        <v>1510</v>
      </c>
      <c r="P470">
        <v>1510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868</v>
      </c>
      <c r="AH470" t="s">
        <v>869</v>
      </c>
      <c r="AI470" t="s">
        <v>870</v>
      </c>
      <c r="AJ470" t="s">
        <v>871</v>
      </c>
      <c r="AL470" t="s">
        <v>993</v>
      </c>
      <c r="AM470" t="s">
        <v>903</v>
      </c>
      <c r="AN470" t="s">
        <v>859</v>
      </c>
      <c r="AO470" s="13">
        <v>8</v>
      </c>
      <c r="AP470">
        <v>20160011823047</v>
      </c>
      <c r="AQ470" s="12">
        <v>42710</v>
      </c>
    </row>
    <row r="471" spans="1:43" x14ac:dyDescent="0.3">
      <c r="A471">
        <v>61</v>
      </c>
      <c r="B471">
        <v>40884</v>
      </c>
      <c r="C471" s="12">
        <v>42705</v>
      </c>
      <c r="D471" s="12">
        <v>42795</v>
      </c>
      <c r="E471" s="12">
        <v>42829</v>
      </c>
      <c r="F471">
        <v>91</v>
      </c>
      <c r="G471" t="s">
        <v>2926</v>
      </c>
      <c r="H471" t="s">
        <v>861</v>
      </c>
      <c r="I471" t="s">
        <v>875</v>
      </c>
      <c r="J471" t="s">
        <v>875</v>
      </c>
      <c r="K471" t="s">
        <v>1424</v>
      </c>
      <c r="L471">
        <v>996866969</v>
      </c>
      <c r="M471" t="s">
        <v>3975</v>
      </c>
      <c r="N471" t="s">
        <v>863</v>
      </c>
      <c r="O471">
        <v>1510</v>
      </c>
      <c r="P471">
        <v>1510</v>
      </c>
      <c r="Q471" t="s">
        <v>1038</v>
      </c>
      <c r="R471">
        <v>0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1270</v>
      </c>
      <c r="AM471" t="s">
        <v>903</v>
      </c>
      <c r="AN471" t="s">
        <v>859</v>
      </c>
      <c r="AO471" s="13">
        <v>8</v>
      </c>
      <c r="AP471">
        <v>20170002140314</v>
      </c>
      <c r="AQ471" s="12">
        <v>42801</v>
      </c>
    </row>
    <row r="472" spans="1:43" x14ac:dyDescent="0.3">
      <c r="A472">
        <v>61</v>
      </c>
      <c r="B472">
        <v>40884</v>
      </c>
      <c r="C472" s="12">
        <v>42796</v>
      </c>
      <c r="D472" s="12">
        <v>42888</v>
      </c>
      <c r="E472" s="12">
        <v>42927</v>
      </c>
      <c r="F472">
        <v>93</v>
      </c>
      <c r="G472" t="s">
        <v>2926</v>
      </c>
      <c r="H472" t="s">
        <v>861</v>
      </c>
      <c r="I472" t="s">
        <v>875</v>
      </c>
      <c r="J472" t="s">
        <v>875</v>
      </c>
      <c r="K472" t="s">
        <v>1424</v>
      </c>
      <c r="L472">
        <v>996866969</v>
      </c>
      <c r="M472" t="s">
        <v>3975</v>
      </c>
      <c r="N472" t="s">
        <v>863</v>
      </c>
      <c r="O472">
        <v>1510</v>
      </c>
      <c r="P472">
        <v>1510</v>
      </c>
      <c r="Q472" t="s">
        <v>1418</v>
      </c>
      <c r="R472">
        <v>0</v>
      </c>
      <c r="S472">
        <v>0</v>
      </c>
      <c r="T472" t="s">
        <v>865</v>
      </c>
      <c r="U472" t="s">
        <v>1419</v>
      </c>
      <c r="V472" t="s">
        <v>1420</v>
      </c>
      <c r="AE472" t="s">
        <v>1420</v>
      </c>
      <c r="AF472" t="s">
        <v>1421</v>
      </c>
      <c r="AH472" t="s">
        <v>1422</v>
      </c>
      <c r="AI472" t="s">
        <v>1042</v>
      </c>
      <c r="AJ472" t="s">
        <v>3976</v>
      </c>
      <c r="AK472" t="s">
        <v>1835</v>
      </c>
      <c r="AL472" t="s">
        <v>1868</v>
      </c>
      <c r="AM472" t="s">
        <v>2939</v>
      </c>
      <c r="AN472" t="s">
        <v>859</v>
      </c>
      <c r="AO472" s="13">
        <v>46</v>
      </c>
      <c r="AP472">
        <v>20170005168888</v>
      </c>
      <c r="AQ472" s="12">
        <v>42899</v>
      </c>
    </row>
    <row r="473" spans="1:43" x14ac:dyDescent="0.3">
      <c r="A473">
        <v>61</v>
      </c>
      <c r="B473">
        <v>40884</v>
      </c>
      <c r="C473" s="12">
        <v>42889</v>
      </c>
      <c r="D473" s="12">
        <v>42989</v>
      </c>
      <c r="E473" s="12">
        <v>43024</v>
      </c>
      <c r="F473">
        <v>101</v>
      </c>
      <c r="G473" t="s">
        <v>2926</v>
      </c>
      <c r="H473" t="s">
        <v>861</v>
      </c>
      <c r="I473" t="s">
        <v>875</v>
      </c>
      <c r="J473" t="s">
        <v>875</v>
      </c>
      <c r="K473" t="s">
        <v>1424</v>
      </c>
      <c r="L473">
        <v>996866969</v>
      </c>
      <c r="M473" t="s">
        <v>3975</v>
      </c>
      <c r="N473" t="s">
        <v>863</v>
      </c>
      <c r="O473">
        <v>1510</v>
      </c>
      <c r="P473">
        <v>1510</v>
      </c>
      <c r="Q473" t="s">
        <v>1603</v>
      </c>
      <c r="R473">
        <v>0</v>
      </c>
      <c r="S473">
        <v>0</v>
      </c>
      <c r="T473" t="s">
        <v>865</v>
      </c>
      <c r="U473" t="s">
        <v>1604</v>
      </c>
      <c r="V473" t="s">
        <v>1605</v>
      </c>
      <c r="AE473" t="s">
        <v>1605</v>
      </c>
      <c r="AF473" t="s">
        <v>1606</v>
      </c>
      <c r="AH473" t="s">
        <v>1607</v>
      </c>
      <c r="AI473" t="s">
        <v>1372</v>
      </c>
      <c r="AJ473" t="s">
        <v>1608</v>
      </c>
      <c r="AL473" t="s">
        <v>1552</v>
      </c>
      <c r="AM473" t="s">
        <v>1050</v>
      </c>
      <c r="AN473" t="s">
        <v>859</v>
      </c>
      <c r="AO473" s="13">
        <v>9</v>
      </c>
      <c r="AP473">
        <v>20170008268652</v>
      </c>
      <c r="AQ473" s="12">
        <v>42996</v>
      </c>
    </row>
    <row r="474" spans="1:43" x14ac:dyDescent="0.3">
      <c r="A474">
        <v>61</v>
      </c>
      <c r="B474">
        <v>40884</v>
      </c>
      <c r="C474" s="12">
        <v>42990</v>
      </c>
      <c r="D474" s="12">
        <v>43069</v>
      </c>
      <c r="E474" s="12">
        <v>43108</v>
      </c>
      <c r="F474">
        <v>80</v>
      </c>
      <c r="G474" t="s">
        <v>2926</v>
      </c>
      <c r="H474" t="s">
        <v>861</v>
      </c>
      <c r="I474" t="s">
        <v>875</v>
      </c>
      <c r="J474" t="s">
        <v>875</v>
      </c>
      <c r="K474" t="s">
        <v>1424</v>
      </c>
      <c r="L474">
        <v>996866969</v>
      </c>
      <c r="M474" t="s">
        <v>3975</v>
      </c>
      <c r="N474" t="s">
        <v>863</v>
      </c>
      <c r="O474">
        <v>1510</v>
      </c>
      <c r="P474">
        <v>1510</v>
      </c>
      <c r="Q474" t="s">
        <v>1583</v>
      </c>
      <c r="R474">
        <v>0</v>
      </c>
      <c r="S474">
        <v>0</v>
      </c>
      <c r="T474" t="s">
        <v>865</v>
      </c>
      <c r="U474" t="s">
        <v>1373</v>
      </c>
      <c r="V474" t="s">
        <v>1374</v>
      </c>
      <c r="AE474" t="s">
        <v>1374</v>
      </c>
      <c r="AF474" t="s">
        <v>1375</v>
      </c>
      <c r="AH474" t="s">
        <v>1376</v>
      </c>
      <c r="AI474" t="s">
        <v>1000</v>
      </c>
      <c r="AJ474" t="s">
        <v>1377</v>
      </c>
      <c r="AL474" t="s">
        <v>1378</v>
      </c>
      <c r="AM474" t="s">
        <v>1037</v>
      </c>
      <c r="AN474" t="s">
        <v>859</v>
      </c>
      <c r="AO474" s="13">
        <v>7</v>
      </c>
      <c r="AP474">
        <v>20170011248314</v>
      </c>
      <c r="AQ474" s="12">
        <v>43075</v>
      </c>
    </row>
    <row r="475" spans="1:43" x14ac:dyDescent="0.3">
      <c r="A475">
        <v>61</v>
      </c>
      <c r="B475">
        <v>40884</v>
      </c>
      <c r="C475" s="12">
        <v>43070</v>
      </c>
      <c r="D475" s="12">
        <v>43158</v>
      </c>
      <c r="E475" s="12">
        <v>43194</v>
      </c>
      <c r="F475">
        <v>89</v>
      </c>
      <c r="G475" t="s">
        <v>2926</v>
      </c>
      <c r="H475" t="s">
        <v>861</v>
      </c>
      <c r="I475" t="s">
        <v>875</v>
      </c>
      <c r="J475" t="s">
        <v>875</v>
      </c>
      <c r="K475" t="s">
        <v>1424</v>
      </c>
      <c r="L475">
        <v>996866969</v>
      </c>
      <c r="M475" t="s">
        <v>3975</v>
      </c>
      <c r="N475" t="s">
        <v>863</v>
      </c>
      <c r="O475">
        <v>1510</v>
      </c>
      <c r="P475">
        <v>1510</v>
      </c>
      <c r="Q475" t="s">
        <v>864</v>
      </c>
      <c r="R475">
        <v>0</v>
      </c>
      <c r="S475">
        <v>0</v>
      </c>
      <c r="T475" t="s">
        <v>865</v>
      </c>
      <c r="U475" t="s">
        <v>866</v>
      </c>
      <c r="V475" t="s">
        <v>867</v>
      </c>
      <c r="AE475" t="s">
        <v>867</v>
      </c>
      <c r="AF475" t="s">
        <v>868</v>
      </c>
      <c r="AH475" t="s">
        <v>869</v>
      </c>
      <c r="AI475" t="s">
        <v>870</v>
      </c>
      <c r="AJ475" t="s">
        <v>871</v>
      </c>
      <c r="AL475" t="s">
        <v>993</v>
      </c>
      <c r="AM475" t="s">
        <v>903</v>
      </c>
      <c r="AN475" t="s">
        <v>859</v>
      </c>
      <c r="AO475" s="13">
        <v>8</v>
      </c>
      <c r="AP475">
        <v>20180002169954</v>
      </c>
      <c r="AQ475" s="12">
        <v>43165</v>
      </c>
    </row>
    <row r="476" spans="1:43" x14ac:dyDescent="0.3">
      <c r="A476">
        <v>61</v>
      </c>
      <c r="B476">
        <v>40884</v>
      </c>
      <c r="C476" s="12">
        <v>43159</v>
      </c>
      <c r="D476" s="12">
        <v>43246</v>
      </c>
      <c r="E476" s="12">
        <v>43283</v>
      </c>
      <c r="F476">
        <v>88</v>
      </c>
      <c r="G476" t="s">
        <v>2926</v>
      </c>
      <c r="H476" t="s">
        <v>861</v>
      </c>
      <c r="I476" t="s">
        <v>875</v>
      </c>
      <c r="J476" t="s">
        <v>875</v>
      </c>
      <c r="K476" t="s">
        <v>1424</v>
      </c>
      <c r="L476">
        <v>996866969</v>
      </c>
      <c r="M476" t="s">
        <v>3975</v>
      </c>
      <c r="N476" t="s">
        <v>863</v>
      </c>
      <c r="O476">
        <v>1510</v>
      </c>
      <c r="P476">
        <v>1510</v>
      </c>
      <c r="Q476" t="s">
        <v>864</v>
      </c>
      <c r="R476">
        <v>0</v>
      </c>
      <c r="S476">
        <v>0</v>
      </c>
      <c r="T476" t="s">
        <v>865</v>
      </c>
      <c r="U476" t="s">
        <v>866</v>
      </c>
      <c r="V476" t="s">
        <v>867</v>
      </c>
      <c r="AE476" t="s">
        <v>867</v>
      </c>
      <c r="AF476" t="s">
        <v>958</v>
      </c>
      <c r="AH476" t="s">
        <v>869</v>
      </c>
      <c r="AI476" t="s">
        <v>870</v>
      </c>
      <c r="AJ476" t="s">
        <v>901</v>
      </c>
      <c r="AL476" t="s">
        <v>1673</v>
      </c>
      <c r="AM476" t="s">
        <v>903</v>
      </c>
      <c r="AN476" t="s">
        <v>859</v>
      </c>
      <c r="AO476" s="13">
        <v>8</v>
      </c>
      <c r="AP476">
        <v>20180005011596</v>
      </c>
      <c r="AQ476" s="12">
        <v>43255</v>
      </c>
    </row>
    <row r="477" spans="1:43" x14ac:dyDescent="0.3">
      <c r="A477">
        <v>61</v>
      </c>
      <c r="B477">
        <v>40884</v>
      </c>
      <c r="C477" s="12">
        <v>43247</v>
      </c>
      <c r="D477" s="12">
        <v>43345</v>
      </c>
      <c r="E477" s="12">
        <v>43384</v>
      </c>
      <c r="F477">
        <v>99</v>
      </c>
      <c r="G477" t="s">
        <v>2926</v>
      </c>
      <c r="H477" t="s">
        <v>861</v>
      </c>
      <c r="I477" t="s">
        <v>875</v>
      </c>
      <c r="J477" t="s">
        <v>875</v>
      </c>
      <c r="K477" t="s">
        <v>1424</v>
      </c>
      <c r="L477">
        <v>996866969</v>
      </c>
      <c r="M477" t="s">
        <v>3975</v>
      </c>
      <c r="N477" t="s">
        <v>863</v>
      </c>
      <c r="O477">
        <v>1510</v>
      </c>
      <c r="P477">
        <v>1510</v>
      </c>
      <c r="Q477" t="s">
        <v>1389</v>
      </c>
      <c r="R477">
        <v>0</v>
      </c>
      <c r="S477">
        <v>0</v>
      </c>
      <c r="T477" t="s">
        <v>865</v>
      </c>
      <c r="U477" t="s">
        <v>1390</v>
      </c>
      <c r="V477" t="s">
        <v>1391</v>
      </c>
      <c r="AE477" t="s">
        <v>1391</v>
      </c>
      <c r="AF477" t="s">
        <v>1392</v>
      </c>
      <c r="AH477" t="s">
        <v>1393</v>
      </c>
      <c r="AI477" t="s">
        <v>895</v>
      </c>
      <c r="AJ477" t="s">
        <v>1394</v>
      </c>
      <c r="AL477" t="s">
        <v>3977</v>
      </c>
      <c r="AM477" t="s">
        <v>903</v>
      </c>
      <c r="AN477" t="s">
        <v>859</v>
      </c>
      <c r="AO477" s="13">
        <v>8</v>
      </c>
      <c r="AP477">
        <v>20180008090576</v>
      </c>
      <c r="AQ477" s="12">
        <v>43356</v>
      </c>
    </row>
    <row r="478" spans="1:43" x14ac:dyDescent="0.3">
      <c r="A478">
        <v>61</v>
      </c>
      <c r="B478">
        <v>40884</v>
      </c>
      <c r="C478" s="12">
        <v>43346</v>
      </c>
      <c r="D478" s="12">
        <v>43438</v>
      </c>
      <c r="E478" s="12">
        <v>43475</v>
      </c>
      <c r="F478">
        <v>93</v>
      </c>
      <c r="G478" t="s">
        <v>2926</v>
      </c>
      <c r="H478" t="s">
        <v>861</v>
      </c>
      <c r="I478" t="s">
        <v>875</v>
      </c>
      <c r="J478" t="s">
        <v>875</v>
      </c>
      <c r="K478" t="s">
        <v>1424</v>
      </c>
      <c r="L478">
        <v>996866969</v>
      </c>
      <c r="M478" t="s">
        <v>3975</v>
      </c>
      <c r="N478" t="s">
        <v>863</v>
      </c>
      <c r="O478">
        <v>1510</v>
      </c>
      <c r="P478">
        <v>1510</v>
      </c>
      <c r="Q478" t="s">
        <v>1418</v>
      </c>
      <c r="R478">
        <v>0</v>
      </c>
      <c r="S478">
        <v>0</v>
      </c>
      <c r="T478" t="s">
        <v>865</v>
      </c>
      <c r="U478" t="s">
        <v>1419</v>
      </c>
      <c r="V478" t="s">
        <v>1420</v>
      </c>
      <c r="AE478" t="s">
        <v>1420</v>
      </c>
      <c r="AF478" t="s">
        <v>1421</v>
      </c>
      <c r="AH478" t="s">
        <v>1422</v>
      </c>
      <c r="AI478" t="s">
        <v>1042</v>
      </c>
      <c r="AJ478" t="s">
        <v>1043</v>
      </c>
      <c r="AL478" t="s">
        <v>1423</v>
      </c>
      <c r="AM478" t="s">
        <v>1050</v>
      </c>
      <c r="AN478" t="s">
        <v>859</v>
      </c>
      <c r="AO478" s="13">
        <v>9</v>
      </c>
      <c r="AP478">
        <v>20180011179462</v>
      </c>
      <c r="AQ478" s="12">
        <v>43444</v>
      </c>
    </row>
    <row r="479" spans="1:43" x14ac:dyDescent="0.3">
      <c r="A479">
        <v>61</v>
      </c>
      <c r="B479">
        <v>40884</v>
      </c>
      <c r="C479" s="12">
        <v>43439</v>
      </c>
      <c r="D479" s="12">
        <v>43522</v>
      </c>
      <c r="E479" s="12">
        <v>43564</v>
      </c>
      <c r="F479">
        <v>84</v>
      </c>
      <c r="G479" t="s">
        <v>2926</v>
      </c>
      <c r="H479" t="s">
        <v>861</v>
      </c>
      <c r="I479" t="s">
        <v>875</v>
      </c>
      <c r="J479" t="s">
        <v>875</v>
      </c>
      <c r="K479" t="s">
        <v>1424</v>
      </c>
      <c r="L479">
        <v>996866969</v>
      </c>
      <c r="M479" t="s">
        <v>3975</v>
      </c>
      <c r="N479" t="s">
        <v>863</v>
      </c>
      <c r="O479">
        <v>1510</v>
      </c>
      <c r="P479">
        <v>1510</v>
      </c>
      <c r="Q479" t="s">
        <v>1498</v>
      </c>
      <c r="R479">
        <v>0</v>
      </c>
      <c r="S479">
        <v>0</v>
      </c>
      <c r="T479" t="s">
        <v>865</v>
      </c>
      <c r="U479" t="s">
        <v>1499</v>
      </c>
      <c r="V479" t="s">
        <v>1500</v>
      </c>
      <c r="AE479" t="s">
        <v>1500</v>
      </c>
      <c r="AF479" t="s">
        <v>1046</v>
      </c>
      <c r="AH479" t="s">
        <v>1501</v>
      </c>
      <c r="AI479" t="s">
        <v>1399</v>
      </c>
      <c r="AJ479" t="s">
        <v>1502</v>
      </c>
      <c r="AL479" t="s">
        <v>1503</v>
      </c>
      <c r="AM479" t="s">
        <v>1037</v>
      </c>
      <c r="AN479" t="s">
        <v>859</v>
      </c>
      <c r="AO479" s="13">
        <v>7</v>
      </c>
      <c r="AP479">
        <v>20190002391740</v>
      </c>
      <c r="AQ479" s="12">
        <v>43532</v>
      </c>
    </row>
    <row r="480" spans="1:43" x14ac:dyDescent="0.3">
      <c r="A480">
        <v>61</v>
      </c>
      <c r="B480">
        <v>40884</v>
      </c>
      <c r="C480" s="12">
        <v>43523</v>
      </c>
      <c r="D480" s="12">
        <v>43613</v>
      </c>
      <c r="E480" s="12">
        <v>43649</v>
      </c>
      <c r="F480">
        <v>91</v>
      </c>
      <c r="G480" t="s">
        <v>2926</v>
      </c>
      <c r="H480" t="s">
        <v>861</v>
      </c>
      <c r="I480" t="s">
        <v>875</v>
      </c>
      <c r="J480" t="s">
        <v>875</v>
      </c>
      <c r="K480" t="s">
        <v>1424</v>
      </c>
      <c r="L480">
        <v>996866969</v>
      </c>
      <c r="M480" t="s">
        <v>3975</v>
      </c>
      <c r="N480" t="s">
        <v>863</v>
      </c>
      <c r="O480">
        <v>1510</v>
      </c>
      <c r="P480">
        <v>1510</v>
      </c>
      <c r="Q480" t="s">
        <v>1038</v>
      </c>
      <c r="R480">
        <v>0</v>
      </c>
      <c r="S480">
        <v>0</v>
      </c>
      <c r="T480" t="s">
        <v>865</v>
      </c>
      <c r="U480" t="s">
        <v>1039</v>
      </c>
      <c r="V480" t="s">
        <v>1040</v>
      </c>
      <c r="AE480" t="s">
        <v>1040</v>
      </c>
      <c r="AF480" t="s">
        <v>892</v>
      </c>
      <c r="AH480" t="s">
        <v>1041</v>
      </c>
      <c r="AI480" t="s">
        <v>1042</v>
      </c>
      <c r="AJ480" t="s">
        <v>1402</v>
      </c>
      <c r="AL480" t="s">
        <v>1270</v>
      </c>
      <c r="AM480" t="s">
        <v>903</v>
      </c>
      <c r="AN480" t="s">
        <v>859</v>
      </c>
      <c r="AO480" s="13">
        <v>8</v>
      </c>
      <c r="AP480">
        <v>20190005425398</v>
      </c>
      <c r="AQ480" s="12">
        <v>43620</v>
      </c>
    </row>
    <row r="481" spans="1:43" x14ac:dyDescent="0.3">
      <c r="A481">
        <v>61</v>
      </c>
      <c r="B481">
        <v>40884</v>
      </c>
      <c r="C481" s="12">
        <v>43614</v>
      </c>
      <c r="D481" s="12">
        <v>43710</v>
      </c>
      <c r="E481" s="12">
        <v>43741</v>
      </c>
      <c r="F481">
        <v>97</v>
      </c>
      <c r="G481" t="s">
        <v>2926</v>
      </c>
      <c r="H481" t="s">
        <v>861</v>
      </c>
      <c r="I481" t="s">
        <v>875</v>
      </c>
      <c r="J481" t="s">
        <v>875</v>
      </c>
      <c r="K481" t="s">
        <v>1424</v>
      </c>
      <c r="L481">
        <v>996866969</v>
      </c>
      <c r="M481" t="s">
        <v>3975</v>
      </c>
      <c r="N481" t="s">
        <v>863</v>
      </c>
      <c r="O481">
        <v>1510</v>
      </c>
      <c r="P481">
        <v>1510</v>
      </c>
      <c r="Q481" t="s">
        <v>1360</v>
      </c>
      <c r="R481">
        <v>0</v>
      </c>
      <c r="S481">
        <v>0</v>
      </c>
      <c r="T481" t="s">
        <v>865</v>
      </c>
      <c r="U481" t="s">
        <v>1361</v>
      </c>
      <c r="V481" t="s">
        <v>1362</v>
      </c>
      <c r="AE481" t="s">
        <v>1362</v>
      </c>
      <c r="AF481" t="s">
        <v>1363</v>
      </c>
      <c r="AH481" t="s">
        <v>1364</v>
      </c>
      <c r="AI481" t="s">
        <v>895</v>
      </c>
      <c r="AJ481" t="s">
        <v>1365</v>
      </c>
      <c r="AL481" t="s">
        <v>1350</v>
      </c>
      <c r="AM481" t="s">
        <v>1050</v>
      </c>
      <c r="AN481" t="s">
        <v>859</v>
      </c>
      <c r="AO481" s="13">
        <v>9</v>
      </c>
      <c r="AP481">
        <v>20190008571346</v>
      </c>
      <c r="AQ481" s="12">
        <v>43713</v>
      </c>
    </row>
    <row r="482" spans="1:43" x14ac:dyDescent="0.3">
      <c r="A482">
        <v>61</v>
      </c>
      <c r="B482">
        <v>40884</v>
      </c>
      <c r="C482" s="12">
        <v>43711</v>
      </c>
      <c r="D482" s="12">
        <v>43802</v>
      </c>
      <c r="E482" s="12">
        <v>43840</v>
      </c>
      <c r="F482">
        <v>92</v>
      </c>
      <c r="G482" t="s">
        <v>2926</v>
      </c>
      <c r="H482" t="s">
        <v>861</v>
      </c>
      <c r="I482" t="s">
        <v>875</v>
      </c>
      <c r="J482" t="s">
        <v>875</v>
      </c>
      <c r="K482" t="s">
        <v>1424</v>
      </c>
      <c r="L482">
        <v>996866969</v>
      </c>
      <c r="M482" t="s">
        <v>3975</v>
      </c>
      <c r="N482" t="s">
        <v>863</v>
      </c>
      <c r="O482">
        <v>1510</v>
      </c>
      <c r="P482">
        <v>1510</v>
      </c>
      <c r="Q482" t="s">
        <v>1038</v>
      </c>
      <c r="R482">
        <v>0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940</v>
      </c>
      <c r="AH482" t="s">
        <v>1041</v>
      </c>
      <c r="AI482" t="s">
        <v>1042</v>
      </c>
      <c r="AJ482" t="s">
        <v>1043</v>
      </c>
      <c r="AL482" t="s">
        <v>1497</v>
      </c>
      <c r="AM482" t="s">
        <v>903</v>
      </c>
      <c r="AN482" t="s">
        <v>859</v>
      </c>
      <c r="AO482" s="13">
        <v>8</v>
      </c>
      <c r="AP482">
        <v>20190011705964</v>
      </c>
      <c r="AQ482" s="12">
        <v>43808</v>
      </c>
    </row>
    <row r="483" spans="1:43" x14ac:dyDescent="0.3">
      <c r="A483">
        <v>61</v>
      </c>
      <c r="B483">
        <v>40884</v>
      </c>
      <c r="C483" s="12">
        <v>43803</v>
      </c>
      <c r="D483" s="12">
        <v>43895</v>
      </c>
      <c r="E483" s="12">
        <v>43937</v>
      </c>
      <c r="F483">
        <v>93</v>
      </c>
      <c r="G483" t="s">
        <v>2926</v>
      </c>
      <c r="H483" t="s">
        <v>861</v>
      </c>
      <c r="I483" t="s">
        <v>875</v>
      </c>
      <c r="J483" t="s">
        <v>875</v>
      </c>
      <c r="K483" t="s">
        <v>1424</v>
      </c>
      <c r="L483">
        <v>996866969</v>
      </c>
      <c r="M483" t="s">
        <v>3975</v>
      </c>
      <c r="N483" t="s">
        <v>863</v>
      </c>
      <c r="O483">
        <v>1510</v>
      </c>
      <c r="P483">
        <v>1510</v>
      </c>
      <c r="Q483" t="s">
        <v>1418</v>
      </c>
      <c r="R483">
        <v>0</v>
      </c>
      <c r="S483">
        <v>0</v>
      </c>
      <c r="T483" t="s">
        <v>865</v>
      </c>
      <c r="U483" t="s">
        <v>1419</v>
      </c>
      <c r="V483" t="s">
        <v>1420</v>
      </c>
      <c r="AE483" t="s">
        <v>1420</v>
      </c>
      <c r="AF483" t="s">
        <v>1421</v>
      </c>
      <c r="AH483" t="s">
        <v>1422</v>
      </c>
      <c r="AI483" t="s">
        <v>1042</v>
      </c>
      <c r="AJ483" t="s">
        <v>1043</v>
      </c>
      <c r="AL483" t="s">
        <v>1423</v>
      </c>
      <c r="AM483" t="s">
        <v>1050</v>
      </c>
      <c r="AN483" t="s">
        <v>859</v>
      </c>
      <c r="AO483" s="13">
        <v>9</v>
      </c>
      <c r="AP483">
        <v>20200002335405</v>
      </c>
      <c r="AQ483" s="12">
        <v>43906</v>
      </c>
    </row>
    <row r="484" spans="1:43" x14ac:dyDescent="0.3">
      <c r="A484">
        <v>61</v>
      </c>
      <c r="B484">
        <v>40884</v>
      </c>
      <c r="C484" s="12">
        <v>43896</v>
      </c>
      <c r="D484" s="12">
        <v>43998</v>
      </c>
      <c r="E484" s="12">
        <v>44049</v>
      </c>
      <c r="F484">
        <v>103</v>
      </c>
      <c r="G484" t="s">
        <v>2926</v>
      </c>
      <c r="H484" t="s">
        <v>861</v>
      </c>
      <c r="I484" t="s">
        <v>875</v>
      </c>
      <c r="J484" t="s">
        <v>875</v>
      </c>
      <c r="K484" t="s">
        <v>1424</v>
      </c>
      <c r="L484">
        <v>996866969</v>
      </c>
      <c r="M484" t="s">
        <v>3975</v>
      </c>
      <c r="N484" t="s">
        <v>863</v>
      </c>
      <c r="O484">
        <v>1510</v>
      </c>
      <c r="P484">
        <v>1510</v>
      </c>
      <c r="Q484" t="s">
        <v>1367</v>
      </c>
      <c r="R484">
        <v>0</v>
      </c>
      <c r="S484">
        <v>0</v>
      </c>
      <c r="T484" t="s">
        <v>865</v>
      </c>
      <c r="U484" t="s">
        <v>1368</v>
      </c>
      <c r="V484" t="s">
        <v>1369</v>
      </c>
      <c r="AE484" t="s">
        <v>1369</v>
      </c>
      <c r="AF484" t="s">
        <v>1370</v>
      </c>
      <c r="AH484" t="s">
        <v>1371</v>
      </c>
      <c r="AI484" t="s">
        <v>1372</v>
      </c>
      <c r="AJ484" t="s">
        <v>935</v>
      </c>
      <c r="AL484" t="s">
        <v>1967</v>
      </c>
      <c r="AM484" t="s">
        <v>1050</v>
      </c>
      <c r="AN484" t="s">
        <v>859</v>
      </c>
      <c r="AO484" s="13">
        <v>9</v>
      </c>
      <c r="AP484">
        <v>20200005252277</v>
      </c>
      <c r="AQ484" s="12">
        <v>44007</v>
      </c>
    </row>
    <row r="485" spans="1:43" x14ac:dyDescent="0.3">
      <c r="A485">
        <v>61</v>
      </c>
      <c r="B485">
        <v>40884</v>
      </c>
      <c r="C485" s="12">
        <v>43999</v>
      </c>
      <c r="D485" s="12">
        <v>44096</v>
      </c>
      <c r="E485" s="12">
        <v>44134</v>
      </c>
      <c r="F485">
        <v>98</v>
      </c>
      <c r="G485" t="s">
        <v>2926</v>
      </c>
      <c r="H485" t="s">
        <v>861</v>
      </c>
      <c r="I485" t="s">
        <v>875</v>
      </c>
      <c r="J485" t="s">
        <v>875</v>
      </c>
      <c r="K485" t="s">
        <v>1424</v>
      </c>
      <c r="L485">
        <v>996866969</v>
      </c>
      <c r="M485" t="s">
        <v>3975</v>
      </c>
      <c r="N485" t="s">
        <v>863</v>
      </c>
      <c r="O485">
        <v>1510</v>
      </c>
      <c r="P485">
        <v>1510</v>
      </c>
      <c r="Q485" t="s">
        <v>1360</v>
      </c>
      <c r="R485">
        <v>0</v>
      </c>
      <c r="S485">
        <v>0</v>
      </c>
      <c r="T485" t="s">
        <v>865</v>
      </c>
      <c r="U485" t="s">
        <v>1361</v>
      </c>
      <c r="V485" t="s">
        <v>1362</v>
      </c>
      <c r="AE485" t="s">
        <v>1362</v>
      </c>
      <c r="AF485" t="s">
        <v>1653</v>
      </c>
      <c r="AH485" t="s">
        <v>1364</v>
      </c>
      <c r="AI485" t="s">
        <v>895</v>
      </c>
      <c r="AJ485" t="s">
        <v>1365</v>
      </c>
      <c r="AL485" t="s">
        <v>1399</v>
      </c>
      <c r="AM485" t="s">
        <v>1050</v>
      </c>
      <c r="AN485" t="s">
        <v>859</v>
      </c>
      <c r="AO485" s="13">
        <v>9</v>
      </c>
      <c r="AP485">
        <v>20200008395877</v>
      </c>
      <c r="AQ485" s="12">
        <v>44105</v>
      </c>
    </row>
    <row r="486" spans="1:43" x14ac:dyDescent="0.3">
      <c r="A486">
        <v>61</v>
      </c>
      <c r="B486">
        <v>40884</v>
      </c>
      <c r="C486" s="12">
        <v>44097</v>
      </c>
      <c r="D486" s="12">
        <v>44174</v>
      </c>
      <c r="E486" s="12">
        <v>44232</v>
      </c>
      <c r="F486">
        <v>78</v>
      </c>
      <c r="G486" t="s">
        <v>2926</v>
      </c>
      <c r="H486" t="s">
        <v>861</v>
      </c>
      <c r="I486" t="s">
        <v>875</v>
      </c>
      <c r="J486" t="s">
        <v>875</v>
      </c>
      <c r="K486" t="s">
        <v>1424</v>
      </c>
      <c r="L486">
        <v>996866969</v>
      </c>
      <c r="M486" t="s">
        <v>3975</v>
      </c>
      <c r="N486" t="s">
        <v>863</v>
      </c>
      <c r="O486">
        <v>1510</v>
      </c>
      <c r="P486">
        <v>1510</v>
      </c>
      <c r="Q486" t="s">
        <v>1595</v>
      </c>
      <c r="R486">
        <v>0</v>
      </c>
      <c r="S486">
        <v>0</v>
      </c>
      <c r="T486" t="s">
        <v>865</v>
      </c>
      <c r="U486" t="s">
        <v>1596</v>
      </c>
      <c r="V486" t="s">
        <v>1371</v>
      </c>
      <c r="AE486" t="s">
        <v>1371</v>
      </c>
      <c r="AF486" t="s">
        <v>1597</v>
      </c>
      <c r="AH486" t="s">
        <v>1523</v>
      </c>
      <c r="AI486" t="s">
        <v>1000</v>
      </c>
      <c r="AJ486" t="s">
        <v>1155</v>
      </c>
      <c r="AL486" t="s">
        <v>964</v>
      </c>
      <c r="AM486" t="s">
        <v>1037</v>
      </c>
      <c r="AN486" t="s">
        <v>859</v>
      </c>
      <c r="AO486" s="13">
        <v>7</v>
      </c>
      <c r="AP486">
        <v>20200011437410</v>
      </c>
      <c r="AQ486" s="12">
        <v>44193</v>
      </c>
    </row>
    <row r="487" spans="1:43" x14ac:dyDescent="0.3">
      <c r="A487">
        <v>61</v>
      </c>
      <c r="B487">
        <v>40884</v>
      </c>
      <c r="C487" s="12">
        <v>44175</v>
      </c>
      <c r="D487" s="12">
        <v>44253</v>
      </c>
      <c r="E487" s="12">
        <v>44295</v>
      </c>
      <c r="F487">
        <v>79</v>
      </c>
      <c r="G487" t="s">
        <v>2926</v>
      </c>
      <c r="H487" t="s">
        <v>861</v>
      </c>
      <c r="I487" t="s">
        <v>875</v>
      </c>
      <c r="J487" t="s">
        <v>875</v>
      </c>
      <c r="K487" t="s">
        <v>1424</v>
      </c>
      <c r="L487">
        <v>996866969</v>
      </c>
      <c r="M487" t="s">
        <v>3975</v>
      </c>
      <c r="N487" t="s">
        <v>863</v>
      </c>
      <c r="O487">
        <v>1510</v>
      </c>
      <c r="P487">
        <v>1510</v>
      </c>
      <c r="Q487" t="s">
        <v>1583</v>
      </c>
      <c r="R487">
        <v>0</v>
      </c>
      <c r="S487">
        <v>0</v>
      </c>
      <c r="T487" t="s">
        <v>865</v>
      </c>
      <c r="U487" t="s">
        <v>1373</v>
      </c>
      <c r="V487" t="s">
        <v>1374</v>
      </c>
      <c r="AE487" t="s">
        <v>1374</v>
      </c>
      <c r="AF487" t="s">
        <v>990</v>
      </c>
      <c r="AH487" t="s">
        <v>1376</v>
      </c>
      <c r="AI487" t="s">
        <v>1000</v>
      </c>
      <c r="AJ487" t="s">
        <v>1593</v>
      </c>
      <c r="AL487" t="s">
        <v>1258</v>
      </c>
      <c r="AM487" t="s">
        <v>1037</v>
      </c>
      <c r="AN487" t="s">
        <v>859</v>
      </c>
      <c r="AO487" s="13">
        <v>7</v>
      </c>
      <c r="AP487">
        <v>20210002723884</v>
      </c>
      <c r="AQ487" s="12">
        <v>44263</v>
      </c>
    </row>
    <row r="488" spans="1:43" x14ac:dyDescent="0.3">
      <c r="A488">
        <v>61</v>
      </c>
      <c r="B488">
        <v>40884</v>
      </c>
      <c r="C488" s="12">
        <v>44254</v>
      </c>
      <c r="D488" s="12">
        <v>44343</v>
      </c>
      <c r="E488" s="12">
        <v>44434</v>
      </c>
      <c r="F488">
        <v>90</v>
      </c>
      <c r="G488" t="s">
        <v>2926</v>
      </c>
      <c r="H488" t="s">
        <v>861</v>
      </c>
      <c r="I488" t="s">
        <v>875</v>
      </c>
      <c r="J488" t="s">
        <v>875</v>
      </c>
      <c r="K488" t="s">
        <v>1424</v>
      </c>
      <c r="L488">
        <v>996866969</v>
      </c>
      <c r="M488" t="s">
        <v>3975</v>
      </c>
      <c r="N488" t="s">
        <v>863</v>
      </c>
      <c r="O488">
        <v>1510</v>
      </c>
      <c r="P488">
        <v>1510</v>
      </c>
      <c r="Q488">
        <v>6</v>
      </c>
      <c r="R488">
        <v>0</v>
      </c>
      <c r="S488">
        <v>0</v>
      </c>
      <c r="T488" t="s">
        <v>865</v>
      </c>
      <c r="U488" t="s">
        <v>1182</v>
      </c>
      <c r="V488" t="s">
        <v>1047</v>
      </c>
      <c r="AE488" t="s">
        <v>1047</v>
      </c>
      <c r="AF488" t="s">
        <v>881</v>
      </c>
      <c r="AH488" t="s">
        <v>1183</v>
      </c>
      <c r="AI488" t="s">
        <v>870</v>
      </c>
      <c r="AJ488" t="s">
        <v>1126</v>
      </c>
      <c r="AL488" t="s">
        <v>1231</v>
      </c>
      <c r="AM488" t="s">
        <v>903</v>
      </c>
      <c r="AN488" t="s">
        <v>859</v>
      </c>
      <c r="AO488" s="13">
        <v>8</v>
      </c>
      <c r="AP488">
        <v>20210006351541</v>
      </c>
      <c r="AQ488" s="12">
        <v>44389</v>
      </c>
    </row>
    <row r="489" spans="1:43" x14ac:dyDescent="0.3">
      <c r="A489">
        <v>61</v>
      </c>
      <c r="B489">
        <v>40884</v>
      </c>
      <c r="C489" s="12">
        <v>44344</v>
      </c>
      <c r="D489" s="12">
        <v>44440</v>
      </c>
      <c r="E489" s="12">
        <v>44554</v>
      </c>
      <c r="F489">
        <v>97</v>
      </c>
      <c r="G489" t="s">
        <v>2926</v>
      </c>
      <c r="H489" t="s">
        <v>861</v>
      </c>
      <c r="I489" t="s">
        <v>875</v>
      </c>
      <c r="J489" t="s">
        <v>875</v>
      </c>
      <c r="K489" t="s">
        <v>1424</v>
      </c>
      <c r="L489">
        <v>996866969</v>
      </c>
      <c r="M489" t="s">
        <v>3975</v>
      </c>
      <c r="N489" t="s">
        <v>863</v>
      </c>
      <c r="O489">
        <v>1510</v>
      </c>
      <c r="P489">
        <v>1510</v>
      </c>
      <c r="Q489" t="s">
        <v>1360</v>
      </c>
      <c r="R489">
        <v>0</v>
      </c>
      <c r="S489">
        <v>0</v>
      </c>
      <c r="T489" t="s">
        <v>865</v>
      </c>
      <c r="U489" t="s">
        <v>1361</v>
      </c>
      <c r="V489" t="s">
        <v>1362</v>
      </c>
      <c r="AE489" t="s">
        <v>1362</v>
      </c>
      <c r="AF489" t="s">
        <v>1363</v>
      </c>
      <c r="AH489" t="s">
        <v>1364</v>
      </c>
      <c r="AI489" t="s">
        <v>895</v>
      </c>
      <c r="AJ489" t="s">
        <v>1365</v>
      </c>
      <c r="AL489" t="s">
        <v>1350</v>
      </c>
      <c r="AM489" t="s">
        <v>1050</v>
      </c>
      <c r="AN489" t="s">
        <v>859</v>
      </c>
      <c r="AO489" s="13">
        <v>9</v>
      </c>
      <c r="AP489">
        <v>20210009903763</v>
      </c>
      <c r="AQ489" s="12">
        <v>44509</v>
      </c>
    </row>
    <row r="490" spans="1:43" x14ac:dyDescent="0.3">
      <c r="A490">
        <v>61</v>
      </c>
      <c r="B490">
        <v>40884</v>
      </c>
      <c r="C490" s="12">
        <v>44441</v>
      </c>
      <c r="D490" s="12">
        <v>44525</v>
      </c>
      <c r="E490" s="12">
        <v>44606</v>
      </c>
      <c r="F490">
        <v>85</v>
      </c>
      <c r="G490" t="s">
        <v>2926</v>
      </c>
      <c r="H490" t="s">
        <v>861</v>
      </c>
      <c r="I490" t="s">
        <v>875</v>
      </c>
      <c r="J490" t="s">
        <v>875</v>
      </c>
      <c r="K490" t="s">
        <v>1424</v>
      </c>
      <c r="L490">
        <v>996866969</v>
      </c>
      <c r="M490" t="s">
        <v>3975</v>
      </c>
      <c r="N490" t="s">
        <v>863</v>
      </c>
      <c r="O490">
        <v>1510</v>
      </c>
      <c r="P490">
        <v>1510</v>
      </c>
      <c r="Q490" t="s">
        <v>1601</v>
      </c>
      <c r="R490">
        <v>0</v>
      </c>
      <c r="S490">
        <v>0</v>
      </c>
      <c r="T490" t="s">
        <v>865</v>
      </c>
      <c r="U490" t="s">
        <v>1549</v>
      </c>
      <c r="V490" t="s">
        <v>1529</v>
      </c>
      <c r="AE490" t="s">
        <v>1529</v>
      </c>
      <c r="AF490" t="s">
        <v>1620</v>
      </c>
      <c r="AH490" t="s">
        <v>1558</v>
      </c>
      <c r="AI490" t="s">
        <v>1034</v>
      </c>
      <c r="AJ490" t="s">
        <v>1621</v>
      </c>
      <c r="AL490" t="s">
        <v>1905</v>
      </c>
      <c r="AM490" t="s">
        <v>1037</v>
      </c>
      <c r="AN490" t="s">
        <v>859</v>
      </c>
      <c r="AO490" s="13">
        <v>7</v>
      </c>
      <c r="AP490">
        <v>20210012223529</v>
      </c>
      <c r="AQ490" s="12">
        <v>44560</v>
      </c>
    </row>
    <row r="491" spans="1:43" x14ac:dyDescent="0.3">
      <c r="A491">
        <v>61</v>
      </c>
      <c r="B491">
        <v>40884</v>
      </c>
      <c r="C491" s="12">
        <v>44526</v>
      </c>
      <c r="D491" s="12">
        <v>44616</v>
      </c>
      <c r="E491" s="12">
        <v>44691</v>
      </c>
      <c r="F491">
        <v>91</v>
      </c>
      <c r="G491" t="s">
        <v>2926</v>
      </c>
      <c r="H491" t="s">
        <v>861</v>
      </c>
      <c r="I491" t="s">
        <v>875</v>
      </c>
      <c r="J491" t="s">
        <v>875</v>
      </c>
      <c r="K491" t="s">
        <v>1424</v>
      </c>
      <c r="L491">
        <v>996866969</v>
      </c>
      <c r="M491" t="s">
        <v>3975</v>
      </c>
      <c r="N491" t="s">
        <v>863</v>
      </c>
      <c r="O491">
        <v>1510</v>
      </c>
      <c r="P491">
        <v>1510</v>
      </c>
      <c r="Q491" t="s">
        <v>1038</v>
      </c>
      <c r="R491">
        <v>0</v>
      </c>
      <c r="S491">
        <v>0</v>
      </c>
      <c r="T491" t="s">
        <v>865</v>
      </c>
      <c r="U491" t="s">
        <v>1039</v>
      </c>
      <c r="V491" t="s">
        <v>1040</v>
      </c>
      <c r="AE491" t="s">
        <v>1040</v>
      </c>
      <c r="AF491" t="s">
        <v>892</v>
      </c>
      <c r="AH491" t="s">
        <v>1041</v>
      </c>
      <c r="AI491" t="s">
        <v>1042</v>
      </c>
      <c r="AJ491" t="s">
        <v>1402</v>
      </c>
      <c r="AL491" t="s">
        <v>1270</v>
      </c>
      <c r="AM491" t="s">
        <v>903</v>
      </c>
      <c r="AN491" t="s">
        <v>859</v>
      </c>
      <c r="AO491" s="13">
        <v>8</v>
      </c>
      <c r="AP491">
        <v>20220003332341</v>
      </c>
      <c r="AQ491" s="12">
        <v>44631</v>
      </c>
    </row>
    <row r="492" spans="1:43" x14ac:dyDescent="0.3">
      <c r="A492">
        <v>61</v>
      </c>
      <c r="B492">
        <v>40884</v>
      </c>
      <c r="C492" s="12">
        <v>44617</v>
      </c>
      <c r="D492" s="12">
        <v>44711</v>
      </c>
      <c r="E492" s="12">
        <v>44746</v>
      </c>
      <c r="F492">
        <v>95</v>
      </c>
      <c r="G492" t="s">
        <v>2926</v>
      </c>
      <c r="H492" t="s">
        <v>861</v>
      </c>
      <c r="I492" t="s">
        <v>875</v>
      </c>
      <c r="J492" t="s">
        <v>875</v>
      </c>
      <c r="K492" t="s">
        <v>1424</v>
      </c>
      <c r="L492">
        <v>996866969</v>
      </c>
      <c r="M492" t="s">
        <v>3975</v>
      </c>
      <c r="N492" t="s">
        <v>863</v>
      </c>
      <c r="O492">
        <v>1510</v>
      </c>
      <c r="P492">
        <v>1510</v>
      </c>
      <c r="Q492" t="s">
        <v>1387</v>
      </c>
      <c r="R492">
        <v>0</v>
      </c>
      <c r="S492">
        <v>0</v>
      </c>
      <c r="T492" t="s">
        <v>865</v>
      </c>
      <c r="U492" t="s">
        <v>1348</v>
      </c>
      <c r="V492" t="s">
        <v>1061</v>
      </c>
      <c r="AE492" t="s">
        <v>1061</v>
      </c>
      <c r="AF492" t="s">
        <v>1264</v>
      </c>
      <c r="AH492" t="s">
        <v>1349</v>
      </c>
      <c r="AI492" t="s">
        <v>1350</v>
      </c>
      <c r="AJ492" t="s">
        <v>1351</v>
      </c>
      <c r="AL492" t="s">
        <v>2165</v>
      </c>
      <c r="AM492" t="s">
        <v>1050</v>
      </c>
      <c r="AN492" t="s">
        <v>859</v>
      </c>
      <c r="AO492" s="13">
        <v>9</v>
      </c>
      <c r="AP492">
        <v>20220006610910</v>
      </c>
      <c r="AQ492" s="12">
        <v>44715</v>
      </c>
    </row>
    <row r="493" spans="1:43" x14ac:dyDescent="0.3">
      <c r="A493">
        <v>61</v>
      </c>
      <c r="B493">
        <v>40884</v>
      </c>
      <c r="C493" s="12">
        <v>44712</v>
      </c>
      <c r="D493" s="12">
        <v>44804</v>
      </c>
      <c r="E493" s="12">
        <v>44838</v>
      </c>
      <c r="F493">
        <v>93</v>
      </c>
      <c r="G493" t="s">
        <v>2926</v>
      </c>
      <c r="H493" t="s">
        <v>861</v>
      </c>
      <c r="I493" t="s">
        <v>875</v>
      </c>
      <c r="J493" t="s">
        <v>875</v>
      </c>
      <c r="K493" t="s">
        <v>1424</v>
      </c>
      <c r="L493">
        <v>996866969</v>
      </c>
      <c r="M493" t="s">
        <v>3975</v>
      </c>
      <c r="N493" t="s">
        <v>863</v>
      </c>
      <c r="O493">
        <v>1510</v>
      </c>
      <c r="P493">
        <v>1510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885</v>
      </c>
      <c r="AM493" t="s">
        <v>903</v>
      </c>
      <c r="AN493" t="s">
        <v>859</v>
      </c>
      <c r="AO493" s="13">
        <v>8</v>
      </c>
      <c r="AP493">
        <v>20220009686329</v>
      </c>
      <c r="AQ493" s="12">
        <v>44810</v>
      </c>
    </row>
    <row r="494" spans="1:43" x14ac:dyDescent="0.3">
      <c r="A494">
        <v>61</v>
      </c>
      <c r="B494">
        <v>40884</v>
      </c>
      <c r="C494" s="12">
        <v>44805</v>
      </c>
      <c r="D494" s="12">
        <v>44889</v>
      </c>
      <c r="E494" s="12">
        <v>44925</v>
      </c>
      <c r="F494">
        <v>85</v>
      </c>
      <c r="G494" t="s">
        <v>2926</v>
      </c>
      <c r="H494" t="s">
        <v>861</v>
      </c>
      <c r="I494" t="s">
        <v>875</v>
      </c>
      <c r="J494" t="s">
        <v>875</v>
      </c>
      <c r="K494" t="s">
        <v>1424</v>
      </c>
      <c r="L494">
        <v>996866969</v>
      </c>
      <c r="M494" t="s">
        <v>3975</v>
      </c>
      <c r="N494" t="s">
        <v>863</v>
      </c>
      <c r="O494">
        <v>1510</v>
      </c>
      <c r="P494">
        <v>1510</v>
      </c>
      <c r="Q494" t="s">
        <v>1601</v>
      </c>
      <c r="R494">
        <v>0</v>
      </c>
      <c r="S494">
        <v>0</v>
      </c>
      <c r="T494" t="s">
        <v>865</v>
      </c>
      <c r="U494" t="s">
        <v>1549</v>
      </c>
      <c r="V494" t="s">
        <v>1529</v>
      </c>
      <c r="AE494" t="s">
        <v>1529</v>
      </c>
      <c r="AF494" t="s">
        <v>1620</v>
      </c>
      <c r="AH494" t="s">
        <v>1558</v>
      </c>
      <c r="AI494" t="s">
        <v>1034</v>
      </c>
      <c r="AJ494" t="s">
        <v>1621</v>
      </c>
      <c r="AL494" t="s">
        <v>960</v>
      </c>
      <c r="AM494" t="s">
        <v>903</v>
      </c>
      <c r="AN494" t="s">
        <v>859</v>
      </c>
      <c r="AO494" s="13">
        <v>8</v>
      </c>
      <c r="AP494">
        <v>20220012814258</v>
      </c>
      <c r="AQ494" s="12">
        <v>44896</v>
      </c>
    </row>
    <row r="495" spans="1:43" x14ac:dyDescent="0.3">
      <c r="A495">
        <v>61</v>
      </c>
      <c r="B495">
        <v>40884</v>
      </c>
      <c r="C495" s="12">
        <v>44890</v>
      </c>
      <c r="D495" s="12">
        <v>44985</v>
      </c>
      <c r="E495" s="12">
        <v>45019</v>
      </c>
      <c r="F495">
        <v>96</v>
      </c>
      <c r="G495" t="s">
        <v>2926</v>
      </c>
      <c r="H495" t="s">
        <v>861</v>
      </c>
      <c r="I495" t="s">
        <v>875</v>
      </c>
      <c r="J495" t="s">
        <v>875</v>
      </c>
      <c r="K495" t="s">
        <v>1424</v>
      </c>
      <c r="L495">
        <v>996866969</v>
      </c>
      <c r="M495" t="s">
        <v>3975</v>
      </c>
      <c r="N495" t="s">
        <v>863</v>
      </c>
      <c r="O495">
        <v>1510</v>
      </c>
      <c r="P495">
        <v>1510</v>
      </c>
      <c r="Q495" t="s">
        <v>1411</v>
      </c>
      <c r="R495">
        <v>0</v>
      </c>
      <c r="S495">
        <v>0</v>
      </c>
      <c r="T495" t="s">
        <v>865</v>
      </c>
      <c r="U495" t="s">
        <v>1412</v>
      </c>
      <c r="V495" t="s">
        <v>944</v>
      </c>
      <c r="AE495" t="s">
        <v>944</v>
      </c>
      <c r="AF495" t="s">
        <v>1413</v>
      </c>
      <c r="AH495" t="s">
        <v>1414</v>
      </c>
      <c r="AI495" t="s">
        <v>1350</v>
      </c>
      <c r="AJ495" t="s">
        <v>1504</v>
      </c>
      <c r="AL495" t="s">
        <v>1655</v>
      </c>
      <c r="AM495" t="s">
        <v>903</v>
      </c>
      <c r="AN495" t="s">
        <v>859</v>
      </c>
      <c r="AO495" s="13">
        <v>8</v>
      </c>
      <c r="AP495">
        <v>20230002048400</v>
      </c>
      <c r="AQ495" s="12">
        <v>44991</v>
      </c>
    </row>
    <row r="496" spans="1:43" x14ac:dyDescent="0.3">
      <c r="A496">
        <v>61</v>
      </c>
      <c r="B496">
        <v>40884</v>
      </c>
      <c r="C496" s="12">
        <v>44986</v>
      </c>
      <c r="D496" s="12">
        <v>45071</v>
      </c>
      <c r="E496" s="12">
        <v>45107</v>
      </c>
      <c r="F496">
        <v>86</v>
      </c>
      <c r="G496" t="s">
        <v>2926</v>
      </c>
      <c r="H496" t="s">
        <v>861</v>
      </c>
      <c r="I496" t="s">
        <v>875</v>
      </c>
      <c r="J496" t="s">
        <v>875</v>
      </c>
      <c r="K496" t="s">
        <v>1424</v>
      </c>
      <c r="L496">
        <v>996866969</v>
      </c>
      <c r="M496" t="s">
        <v>3975</v>
      </c>
      <c r="N496" t="s">
        <v>863</v>
      </c>
      <c r="O496">
        <v>1510</v>
      </c>
      <c r="P496">
        <v>1510</v>
      </c>
      <c r="Q496" t="s">
        <v>1601</v>
      </c>
      <c r="R496">
        <v>0</v>
      </c>
      <c r="S496">
        <v>0</v>
      </c>
      <c r="T496" t="s">
        <v>865</v>
      </c>
      <c r="U496" t="s">
        <v>1549</v>
      </c>
      <c r="V496" t="s">
        <v>1529</v>
      </c>
      <c r="AE496" t="s">
        <v>1529</v>
      </c>
      <c r="AF496" t="s">
        <v>1477</v>
      </c>
      <c r="AH496" t="s">
        <v>1558</v>
      </c>
      <c r="AI496" t="s">
        <v>1034</v>
      </c>
      <c r="AJ496" t="s">
        <v>1651</v>
      </c>
      <c r="AL496" t="s">
        <v>1157</v>
      </c>
      <c r="AM496" t="s">
        <v>903</v>
      </c>
      <c r="AN496" t="s">
        <v>859</v>
      </c>
      <c r="AO496" s="13">
        <v>8</v>
      </c>
      <c r="AP496">
        <v>20230005048905</v>
      </c>
      <c r="AQ496" s="12">
        <v>45078</v>
      </c>
    </row>
    <row r="497" spans="1:43" x14ac:dyDescent="0.3">
      <c r="A497">
        <v>61</v>
      </c>
      <c r="B497">
        <v>40884</v>
      </c>
      <c r="C497" s="12">
        <v>45072</v>
      </c>
      <c r="D497" s="12">
        <v>45167</v>
      </c>
      <c r="E497" s="12">
        <v>45201</v>
      </c>
      <c r="F497">
        <v>96</v>
      </c>
      <c r="G497" t="s">
        <v>2926</v>
      </c>
      <c r="H497" t="s">
        <v>861</v>
      </c>
      <c r="I497" t="s">
        <v>875</v>
      </c>
      <c r="J497" t="s">
        <v>875</v>
      </c>
      <c r="K497" t="s">
        <v>1424</v>
      </c>
      <c r="L497">
        <v>996866969</v>
      </c>
      <c r="M497" t="s">
        <v>3975</v>
      </c>
      <c r="N497" t="s">
        <v>863</v>
      </c>
      <c r="O497">
        <v>1510</v>
      </c>
      <c r="P497">
        <v>1510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944</v>
      </c>
      <c r="AE497" t="s">
        <v>944</v>
      </c>
      <c r="AF497" t="s">
        <v>1413</v>
      </c>
      <c r="AH497" t="s">
        <v>1414</v>
      </c>
      <c r="AI497" t="s">
        <v>1350</v>
      </c>
      <c r="AJ497" t="s">
        <v>1504</v>
      </c>
      <c r="AL497" t="s">
        <v>1486</v>
      </c>
      <c r="AM497" t="s">
        <v>1050</v>
      </c>
      <c r="AN497" t="s">
        <v>859</v>
      </c>
      <c r="AO497" s="13">
        <v>9</v>
      </c>
      <c r="AP497">
        <v>20230008038465</v>
      </c>
      <c r="AQ497" s="12">
        <v>45173</v>
      </c>
    </row>
    <row r="498" spans="1:43" x14ac:dyDescent="0.3">
      <c r="A498">
        <v>61</v>
      </c>
      <c r="B498">
        <v>40884</v>
      </c>
      <c r="C498" s="12">
        <v>45168</v>
      </c>
      <c r="D498" s="12">
        <v>45253</v>
      </c>
      <c r="E498" s="12">
        <v>45294</v>
      </c>
      <c r="F498">
        <v>86</v>
      </c>
      <c r="G498" t="s">
        <v>2926</v>
      </c>
      <c r="H498" t="s">
        <v>861</v>
      </c>
      <c r="I498" t="s">
        <v>875</v>
      </c>
      <c r="J498" t="s">
        <v>875</v>
      </c>
      <c r="K498" t="s">
        <v>1424</v>
      </c>
      <c r="L498">
        <v>996866969</v>
      </c>
      <c r="M498" t="s">
        <v>3975</v>
      </c>
      <c r="N498" t="s">
        <v>863</v>
      </c>
      <c r="O498">
        <v>1510</v>
      </c>
      <c r="P498">
        <v>1510</v>
      </c>
      <c r="Q498" t="s">
        <v>1601</v>
      </c>
      <c r="R498">
        <v>0</v>
      </c>
      <c r="S498">
        <v>0</v>
      </c>
      <c r="T498" t="s">
        <v>865</v>
      </c>
      <c r="U498" t="s">
        <v>1549</v>
      </c>
      <c r="V498" t="s">
        <v>1529</v>
      </c>
      <c r="AE498" t="s">
        <v>1529</v>
      </c>
      <c r="AF498" t="s">
        <v>1477</v>
      </c>
      <c r="AH498" t="s">
        <v>1558</v>
      </c>
      <c r="AI498" t="s">
        <v>1034</v>
      </c>
      <c r="AJ498" t="s">
        <v>1651</v>
      </c>
      <c r="AL498" t="s">
        <v>1652</v>
      </c>
      <c r="AM498" t="s">
        <v>1037</v>
      </c>
      <c r="AN498" t="s">
        <v>859</v>
      </c>
      <c r="AO498" s="13">
        <v>7</v>
      </c>
      <c r="AP498">
        <v>20230011136919</v>
      </c>
      <c r="AQ498" s="12">
        <v>45261</v>
      </c>
    </row>
    <row r="499" spans="1:43" x14ac:dyDescent="0.3">
      <c r="A499">
        <v>61</v>
      </c>
      <c r="B499">
        <v>40884</v>
      </c>
      <c r="C499" s="12">
        <v>45254</v>
      </c>
      <c r="D499" s="12">
        <v>45352</v>
      </c>
      <c r="E499" s="12">
        <v>45390</v>
      </c>
      <c r="F499">
        <v>99</v>
      </c>
      <c r="G499" t="s">
        <v>2926</v>
      </c>
      <c r="H499" t="s">
        <v>861</v>
      </c>
      <c r="I499" t="s">
        <v>875</v>
      </c>
      <c r="J499" t="s">
        <v>875</v>
      </c>
      <c r="K499" t="s">
        <v>1424</v>
      </c>
      <c r="L499">
        <v>996866969</v>
      </c>
      <c r="M499" t="s">
        <v>3975</v>
      </c>
      <c r="N499" t="s">
        <v>863</v>
      </c>
      <c r="O499">
        <v>1510</v>
      </c>
      <c r="P499">
        <v>1510</v>
      </c>
      <c r="Q499" t="s">
        <v>1389</v>
      </c>
      <c r="R499">
        <v>0</v>
      </c>
      <c r="S499">
        <v>0</v>
      </c>
      <c r="T499" t="s">
        <v>865</v>
      </c>
      <c r="U499" t="s">
        <v>1390</v>
      </c>
      <c r="V499" t="s">
        <v>1391</v>
      </c>
      <c r="AE499" t="s">
        <v>1391</v>
      </c>
      <c r="AF499" t="s">
        <v>1392</v>
      </c>
      <c r="AH499" t="s">
        <v>1393</v>
      </c>
      <c r="AI499" t="s">
        <v>895</v>
      </c>
      <c r="AJ499" t="s">
        <v>1394</v>
      </c>
      <c r="AL499" t="s">
        <v>1298</v>
      </c>
      <c r="AM499" t="s">
        <v>1050</v>
      </c>
      <c r="AN499" t="s">
        <v>859</v>
      </c>
      <c r="AO499" s="13">
        <v>9</v>
      </c>
      <c r="AP499">
        <v>20240002155620</v>
      </c>
      <c r="AQ499" s="12">
        <v>45356</v>
      </c>
    </row>
    <row r="500" spans="1:43" x14ac:dyDescent="0.3">
      <c r="A500">
        <v>61</v>
      </c>
      <c r="B500">
        <v>40884</v>
      </c>
      <c r="C500" s="12">
        <v>45353</v>
      </c>
      <c r="D500" s="12">
        <v>45441</v>
      </c>
      <c r="E500" s="12">
        <v>45476</v>
      </c>
      <c r="F500">
        <v>89</v>
      </c>
      <c r="G500" t="s">
        <v>2926</v>
      </c>
      <c r="H500" t="s">
        <v>861</v>
      </c>
      <c r="I500" t="s">
        <v>875</v>
      </c>
      <c r="J500" t="s">
        <v>875</v>
      </c>
      <c r="K500" t="s">
        <v>1424</v>
      </c>
      <c r="L500">
        <v>996866969</v>
      </c>
      <c r="M500" t="s">
        <v>3975</v>
      </c>
      <c r="N500" t="s">
        <v>863</v>
      </c>
      <c r="O500">
        <v>1510</v>
      </c>
      <c r="P500">
        <v>1510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868</v>
      </c>
      <c r="AH500" t="s">
        <v>869</v>
      </c>
      <c r="AI500" t="s">
        <v>870</v>
      </c>
      <c r="AJ500" t="s">
        <v>871</v>
      </c>
      <c r="AL500" t="s">
        <v>993</v>
      </c>
      <c r="AM500" t="s">
        <v>903</v>
      </c>
      <c r="AN500" t="s">
        <v>859</v>
      </c>
      <c r="AO500" s="13">
        <v>8</v>
      </c>
      <c r="AP500">
        <v>20240005107017</v>
      </c>
      <c r="AQ500" s="12">
        <v>45447</v>
      </c>
    </row>
    <row r="501" spans="1:43" x14ac:dyDescent="0.3">
      <c r="A501">
        <v>61</v>
      </c>
      <c r="B501">
        <v>40884</v>
      </c>
      <c r="C501" s="12">
        <v>45442</v>
      </c>
      <c r="D501" s="12">
        <v>45537</v>
      </c>
      <c r="E501" s="12">
        <v>45567</v>
      </c>
      <c r="F501">
        <v>96</v>
      </c>
      <c r="G501" t="s">
        <v>2926</v>
      </c>
      <c r="H501" t="s">
        <v>861</v>
      </c>
      <c r="I501" t="s">
        <v>875</v>
      </c>
      <c r="J501" t="s">
        <v>875</v>
      </c>
      <c r="K501" t="s">
        <v>1424</v>
      </c>
      <c r="L501">
        <v>996866969</v>
      </c>
      <c r="M501" t="s">
        <v>3975</v>
      </c>
      <c r="N501" t="s">
        <v>863</v>
      </c>
      <c r="O501">
        <v>1510</v>
      </c>
      <c r="P501">
        <v>1510</v>
      </c>
      <c r="Q501" t="s">
        <v>1411</v>
      </c>
      <c r="R501">
        <v>0</v>
      </c>
      <c r="S501">
        <v>0</v>
      </c>
      <c r="T501" t="s">
        <v>865</v>
      </c>
      <c r="U501" t="s">
        <v>1412</v>
      </c>
      <c r="V501" t="s">
        <v>944</v>
      </c>
      <c r="AE501" t="s">
        <v>944</v>
      </c>
      <c r="AF501" t="s">
        <v>1413</v>
      </c>
      <c r="AH501" t="s">
        <v>1414</v>
      </c>
      <c r="AI501" t="s">
        <v>1350</v>
      </c>
      <c r="AJ501" t="s">
        <v>1504</v>
      </c>
      <c r="AL501" t="s">
        <v>1486</v>
      </c>
      <c r="AM501" t="s">
        <v>1050</v>
      </c>
      <c r="AN501" t="s">
        <v>859</v>
      </c>
      <c r="AO501" s="13">
        <v>9</v>
      </c>
      <c r="AP501">
        <v>20240008123160</v>
      </c>
      <c r="AQ501" s="12">
        <v>45539</v>
      </c>
    </row>
    <row r="502" spans="1:43" x14ac:dyDescent="0.3">
      <c r="A502">
        <v>61</v>
      </c>
      <c r="B502">
        <v>40884</v>
      </c>
      <c r="C502" s="12">
        <v>45538</v>
      </c>
      <c r="D502" s="12">
        <v>45618</v>
      </c>
      <c r="E502" s="12">
        <v>45664</v>
      </c>
      <c r="F502">
        <v>81</v>
      </c>
      <c r="G502" t="s">
        <v>2926</v>
      </c>
      <c r="H502" t="s">
        <v>861</v>
      </c>
      <c r="I502" t="s">
        <v>875</v>
      </c>
      <c r="J502" t="s">
        <v>875</v>
      </c>
      <c r="K502" t="s">
        <v>1424</v>
      </c>
      <c r="L502">
        <v>996866969</v>
      </c>
      <c r="M502" t="s">
        <v>3975</v>
      </c>
      <c r="N502" t="s">
        <v>863</v>
      </c>
      <c r="O502">
        <v>1510</v>
      </c>
      <c r="P502">
        <v>1510</v>
      </c>
      <c r="Q502" t="s">
        <v>1622</v>
      </c>
      <c r="R502">
        <v>0</v>
      </c>
      <c r="S502">
        <v>0</v>
      </c>
      <c r="T502" t="s">
        <v>865</v>
      </c>
      <c r="U502" t="s">
        <v>1623</v>
      </c>
      <c r="V502" t="s">
        <v>1164</v>
      </c>
      <c r="AE502" t="s">
        <v>1164</v>
      </c>
      <c r="AF502" t="s">
        <v>1590</v>
      </c>
      <c r="AH502" t="s">
        <v>1175</v>
      </c>
      <c r="AI502" t="s">
        <v>1399</v>
      </c>
      <c r="AJ502" t="s">
        <v>1624</v>
      </c>
      <c r="AL502" t="s">
        <v>859</v>
      </c>
      <c r="AM502" t="s">
        <v>2221</v>
      </c>
      <c r="AN502" t="s">
        <v>1372</v>
      </c>
      <c r="AO502" s="13">
        <v>6.94</v>
      </c>
      <c r="AP502">
        <v>20240011250940</v>
      </c>
      <c r="AQ502" s="12">
        <v>45630</v>
      </c>
    </row>
    <row r="503" spans="1:43" x14ac:dyDescent="0.3">
      <c r="B503">
        <v>1808546</v>
      </c>
      <c r="E503" s="12">
        <v>44334</v>
      </c>
      <c r="G503" t="s">
        <v>2926</v>
      </c>
      <c r="I503" t="s">
        <v>875</v>
      </c>
      <c r="J503" t="s">
        <v>875</v>
      </c>
      <c r="K503" t="s">
        <v>1424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3978</v>
      </c>
      <c r="AL503" t="s">
        <v>859</v>
      </c>
      <c r="AM503" t="s">
        <v>3978</v>
      </c>
      <c r="AN503" t="s">
        <v>3979</v>
      </c>
      <c r="AO503" s="13">
        <v>0.01</v>
      </c>
      <c r="AP503">
        <v>20210004742581</v>
      </c>
      <c r="AQ503" s="12">
        <v>44334</v>
      </c>
    </row>
    <row r="504" spans="1:43" x14ac:dyDescent="0.3">
      <c r="A504">
        <v>61</v>
      </c>
      <c r="B504">
        <v>1808546</v>
      </c>
      <c r="C504" s="12">
        <v>44254</v>
      </c>
      <c r="D504" s="12">
        <v>44343</v>
      </c>
      <c r="E504" s="12">
        <v>44434</v>
      </c>
      <c r="F504">
        <v>90</v>
      </c>
      <c r="G504" t="s">
        <v>2926</v>
      </c>
      <c r="H504" t="s">
        <v>861</v>
      </c>
      <c r="I504" t="s">
        <v>875</v>
      </c>
      <c r="J504" t="s">
        <v>875</v>
      </c>
      <c r="K504" t="s">
        <v>1424</v>
      </c>
      <c r="L504">
        <v>996866969</v>
      </c>
      <c r="M504" t="s">
        <v>3980</v>
      </c>
      <c r="N504" t="s">
        <v>863</v>
      </c>
      <c r="O504">
        <v>488</v>
      </c>
      <c r="P504">
        <v>488</v>
      </c>
      <c r="Q504">
        <v>6</v>
      </c>
      <c r="R504">
        <v>0</v>
      </c>
      <c r="S504">
        <v>0</v>
      </c>
      <c r="T504" t="s">
        <v>865</v>
      </c>
      <c r="U504" t="s">
        <v>1182</v>
      </c>
      <c r="V504" t="s">
        <v>1047</v>
      </c>
      <c r="AE504" t="s">
        <v>1047</v>
      </c>
      <c r="AF504" t="s">
        <v>881</v>
      </c>
      <c r="AH504" t="s">
        <v>1183</v>
      </c>
      <c r="AI504" t="s">
        <v>870</v>
      </c>
      <c r="AJ504" t="s">
        <v>1126</v>
      </c>
      <c r="AL504" t="s">
        <v>1592</v>
      </c>
      <c r="AM504" t="s">
        <v>3981</v>
      </c>
      <c r="AN504" t="s">
        <v>859</v>
      </c>
      <c r="AO504" s="13">
        <v>7.99</v>
      </c>
      <c r="AP504">
        <v>20210006353926</v>
      </c>
      <c r="AQ504" s="12">
        <v>44389</v>
      </c>
    </row>
    <row r="505" spans="1:43" x14ac:dyDescent="0.3">
      <c r="A505">
        <v>61</v>
      </c>
      <c r="B505">
        <v>1808546</v>
      </c>
      <c r="C505" s="12">
        <v>44344</v>
      </c>
      <c r="D505" s="12">
        <v>44440</v>
      </c>
      <c r="E505" s="12">
        <v>44522</v>
      </c>
      <c r="F505">
        <v>97</v>
      </c>
      <c r="G505" t="s">
        <v>2926</v>
      </c>
      <c r="H505" t="s">
        <v>861</v>
      </c>
      <c r="I505" t="s">
        <v>875</v>
      </c>
      <c r="J505" t="s">
        <v>875</v>
      </c>
      <c r="K505" t="s">
        <v>1424</v>
      </c>
      <c r="L505">
        <v>996866969</v>
      </c>
      <c r="M505" t="s">
        <v>3980</v>
      </c>
      <c r="N505" t="s">
        <v>863</v>
      </c>
      <c r="O505">
        <v>0</v>
      </c>
      <c r="P505">
        <v>0</v>
      </c>
      <c r="Q505" t="s">
        <v>1432</v>
      </c>
      <c r="R505">
        <v>0</v>
      </c>
      <c r="S505">
        <v>6</v>
      </c>
      <c r="T505" t="s">
        <v>865</v>
      </c>
      <c r="U505" t="s">
        <v>1361</v>
      </c>
      <c r="V505" t="s">
        <v>1362</v>
      </c>
      <c r="AE505" t="s">
        <v>1362</v>
      </c>
      <c r="AF505" t="s">
        <v>1363</v>
      </c>
      <c r="AH505" t="s">
        <v>1364</v>
      </c>
      <c r="AI505" t="s">
        <v>895</v>
      </c>
      <c r="AJ505" t="s">
        <v>1365</v>
      </c>
      <c r="AL505" t="s">
        <v>1350</v>
      </c>
      <c r="AM505" t="s">
        <v>1050</v>
      </c>
      <c r="AN505" t="s">
        <v>859</v>
      </c>
      <c r="AO505" s="13">
        <v>9</v>
      </c>
      <c r="AP505">
        <v>20210009449159</v>
      </c>
      <c r="AQ505" s="12">
        <v>44477</v>
      </c>
    </row>
    <row r="506" spans="1:43" x14ac:dyDescent="0.3">
      <c r="A506">
        <v>61</v>
      </c>
      <c r="B506">
        <v>1808546</v>
      </c>
      <c r="C506" s="12">
        <v>44344</v>
      </c>
      <c r="D506" s="12">
        <v>44525</v>
      </c>
      <c r="E506" s="12">
        <v>44606</v>
      </c>
      <c r="F506">
        <v>182</v>
      </c>
      <c r="G506" t="s">
        <v>2926</v>
      </c>
      <c r="H506" t="s">
        <v>861</v>
      </c>
      <c r="I506" t="s">
        <v>875</v>
      </c>
      <c r="J506" t="s">
        <v>875</v>
      </c>
      <c r="K506" t="s">
        <v>1424</v>
      </c>
      <c r="L506">
        <v>996866969</v>
      </c>
      <c r="M506" t="s">
        <v>3980</v>
      </c>
      <c r="N506" t="s">
        <v>863</v>
      </c>
      <c r="O506">
        <v>488</v>
      </c>
      <c r="P506">
        <v>488</v>
      </c>
      <c r="Q506" t="s">
        <v>2521</v>
      </c>
      <c r="R506">
        <v>0</v>
      </c>
      <c r="S506">
        <v>0</v>
      </c>
      <c r="T506" t="s">
        <v>865</v>
      </c>
      <c r="U506" t="s">
        <v>1499</v>
      </c>
      <c r="V506" t="s">
        <v>1500</v>
      </c>
      <c r="AE506" t="s">
        <v>1500</v>
      </c>
      <c r="AF506" t="s">
        <v>1328</v>
      </c>
      <c r="AH506" t="s">
        <v>1501</v>
      </c>
      <c r="AI506" t="s">
        <v>1399</v>
      </c>
      <c r="AJ506" t="s">
        <v>1143</v>
      </c>
      <c r="AL506" t="s">
        <v>1958</v>
      </c>
      <c r="AM506" t="s">
        <v>903</v>
      </c>
      <c r="AN506" t="s">
        <v>859</v>
      </c>
      <c r="AO506" s="13">
        <v>8</v>
      </c>
      <c r="AP506">
        <v>20210012225862</v>
      </c>
      <c r="AQ506" s="12">
        <v>44560</v>
      </c>
    </row>
    <row r="507" spans="1:43" x14ac:dyDescent="0.3">
      <c r="A507">
        <v>61</v>
      </c>
      <c r="B507">
        <v>1808546</v>
      </c>
      <c r="C507" s="12">
        <v>44526</v>
      </c>
      <c r="D507" s="12">
        <v>44616</v>
      </c>
      <c r="E507" s="12">
        <v>44691</v>
      </c>
      <c r="F507">
        <v>91</v>
      </c>
      <c r="G507" t="s">
        <v>2926</v>
      </c>
      <c r="H507" t="s">
        <v>861</v>
      </c>
      <c r="I507" t="s">
        <v>875</v>
      </c>
      <c r="J507" t="s">
        <v>875</v>
      </c>
      <c r="K507" t="s">
        <v>1424</v>
      </c>
      <c r="L507">
        <v>996866969</v>
      </c>
      <c r="M507" t="s">
        <v>3980</v>
      </c>
      <c r="N507" t="s">
        <v>863</v>
      </c>
      <c r="O507">
        <v>488</v>
      </c>
      <c r="P507">
        <v>490</v>
      </c>
      <c r="Q507" t="s">
        <v>1062</v>
      </c>
      <c r="R507">
        <v>2</v>
      </c>
      <c r="S507">
        <v>0</v>
      </c>
      <c r="T507" t="s">
        <v>865</v>
      </c>
      <c r="U507" t="s">
        <v>1039</v>
      </c>
      <c r="V507" t="s">
        <v>1040</v>
      </c>
      <c r="AE507" t="s">
        <v>1040</v>
      </c>
      <c r="AF507" t="s">
        <v>892</v>
      </c>
      <c r="AH507" t="s">
        <v>1041</v>
      </c>
      <c r="AI507" t="s">
        <v>1042</v>
      </c>
      <c r="AJ507" t="s">
        <v>1402</v>
      </c>
      <c r="AL507" t="s">
        <v>1270</v>
      </c>
      <c r="AM507" t="s">
        <v>903</v>
      </c>
      <c r="AN507" t="s">
        <v>859</v>
      </c>
      <c r="AO507" s="13">
        <v>8</v>
      </c>
      <c r="AP507">
        <v>20220003334684</v>
      </c>
      <c r="AQ507" s="12">
        <v>44631</v>
      </c>
    </row>
    <row r="508" spans="1:43" x14ac:dyDescent="0.3">
      <c r="A508">
        <v>61</v>
      </c>
      <c r="B508">
        <v>1808546</v>
      </c>
      <c r="C508" s="12">
        <v>44617</v>
      </c>
      <c r="D508" s="12">
        <v>44711</v>
      </c>
      <c r="E508" s="12">
        <v>44746</v>
      </c>
      <c r="F508">
        <v>95</v>
      </c>
      <c r="G508" t="s">
        <v>2926</v>
      </c>
      <c r="H508" t="s">
        <v>861</v>
      </c>
      <c r="I508" t="s">
        <v>875</v>
      </c>
      <c r="J508" t="s">
        <v>875</v>
      </c>
      <c r="K508" t="s">
        <v>1424</v>
      </c>
      <c r="L508">
        <v>996866969</v>
      </c>
      <c r="M508" t="s">
        <v>3980</v>
      </c>
      <c r="N508" t="s">
        <v>863</v>
      </c>
      <c r="O508">
        <v>490</v>
      </c>
      <c r="P508">
        <v>490</v>
      </c>
      <c r="Q508" t="s">
        <v>1387</v>
      </c>
      <c r="R508">
        <v>0</v>
      </c>
      <c r="S508">
        <v>0</v>
      </c>
      <c r="T508" t="s">
        <v>865</v>
      </c>
      <c r="U508" t="s">
        <v>1348</v>
      </c>
      <c r="V508" t="s">
        <v>1061</v>
      </c>
      <c r="AE508" t="s">
        <v>1061</v>
      </c>
      <c r="AF508" t="s">
        <v>1264</v>
      </c>
      <c r="AH508" t="s">
        <v>1349</v>
      </c>
      <c r="AI508" t="s">
        <v>1350</v>
      </c>
      <c r="AJ508" t="s">
        <v>1351</v>
      </c>
      <c r="AL508" t="s">
        <v>1559</v>
      </c>
      <c r="AM508" t="s">
        <v>903</v>
      </c>
      <c r="AN508" t="s">
        <v>859</v>
      </c>
      <c r="AO508" s="13">
        <v>8</v>
      </c>
      <c r="AP508">
        <v>20220006613274</v>
      </c>
      <c r="AQ508" s="12">
        <v>44715</v>
      </c>
    </row>
    <row r="509" spans="1:43" x14ac:dyDescent="0.3">
      <c r="A509">
        <v>61</v>
      </c>
      <c r="B509">
        <v>1808546</v>
      </c>
      <c r="C509" s="12">
        <v>44712</v>
      </c>
      <c r="D509" s="12">
        <v>44804</v>
      </c>
      <c r="E509" s="12">
        <v>44838</v>
      </c>
      <c r="F509">
        <v>93</v>
      </c>
      <c r="G509" t="s">
        <v>2926</v>
      </c>
      <c r="H509" t="s">
        <v>861</v>
      </c>
      <c r="I509" t="s">
        <v>875</v>
      </c>
      <c r="J509" t="s">
        <v>875</v>
      </c>
      <c r="K509" t="s">
        <v>1424</v>
      </c>
      <c r="L509">
        <v>996866969</v>
      </c>
      <c r="M509" t="s">
        <v>3980</v>
      </c>
      <c r="N509" t="s">
        <v>863</v>
      </c>
      <c r="O509">
        <v>490</v>
      </c>
      <c r="P509">
        <v>490</v>
      </c>
      <c r="Q509" t="s">
        <v>1418</v>
      </c>
      <c r="R509">
        <v>0</v>
      </c>
      <c r="S509">
        <v>0</v>
      </c>
      <c r="T509" t="s">
        <v>865</v>
      </c>
      <c r="U509" t="s">
        <v>1419</v>
      </c>
      <c r="V509" t="s">
        <v>1420</v>
      </c>
      <c r="AE509" t="s">
        <v>1420</v>
      </c>
      <c r="AF509" t="s">
        <v>1421</v>
      </c>
      <c r="AH509" t="s">
        <v>1422</v>
      </c>
      <c r="AI509" t="s">
        <v>1042</v>
      </c>
      <c r="AJ509" t="s">
        <v>1043</v>
      </c>
      <c r="AL509" t="s">
        <v>1423</v>
      </c>
      <c r="AM509" t="s">
        <v>1050</v>
      </c>
      <c r="AN509" t="s">
        <v>859</v>
      </c>
      <c r="AO509" s="13">
        <v>9</v>
      </c>
      <c r="AP509">
        <v>20220009688689</v>
      </c>
      <c r="AQ509" s="12">
        <v>44810</v>
      </c>
    </row>
    <row r="510" spans="1:43" x14ac:dyDescent="0.3">
      <c r="A510">
        <v>61</v>
      </c>
      <c r="B510">
        <v>1808546</v>
      </c>
      <c r="C510" s="12">
        <v>44805</v>
      </c>
      <c r="D510" s="12">
        <v>44889</v>
      </c>
      <c r="E510" s="12">
        <v>44925</v>
      </c>
      <c r="F510">
        <v>85</v>
      </c>
      <c r="G510" t="s">
        <v>2926</v>
      </c>
      <c r="H510" t="s">
        <v>861</v>
      </c>
      <c r="I510" t="s">
        <v>875</v>
      </c>
      <c r="J510" t="s">
        <v>875</v>
      </c>
      <c r="K510" t="s">
        <v>1424</v>
      </c>
      <c r="L510">
        <v>996866969</v>
      </c>
      <c r="M510" t="s">
        <v>3980</v>
      </c>
      <c r="N510" t="s">
        <v>863</v>
      </c>
      <c r="O510">
        <v>490</v>
      </c>
      <c r="P510">
        <v>490</v>
      </c>
      <c r="Q510" t="s">
        <v>1601</v>
      </c>
      <c r="R510">
        <v>0</v>
      </c>
      <c r="S510">
        <v>0</v>
      </c>
      <c r="T510" t="s">
        <v>865</v>
      </c>
      <c r="U510" t="s">
        <v>1549</v>
      </c>
      <c r="V510" t="s">
        <v>1529</v>
      </c>
      <c r="AE510" t="s">
        <v>1529</v>
      </c>
      <c r="AF510" t="s">
        <v>1620</v>
      </c>
      <c r="AH510" t="s">
        <v>1558</v>
      </c>
      <c r="AI510" t="s">
        <v>1034</v>
      </c>
      <c r="AJ510" t="s">
        <v>1621</v>
      </c>
      <c r="AL510" t="s">
        <v>1905</v>
      </c>
      <c r="AM510" t="s">
        <v>1037</v>
      </c>
      <c r="AN510" t="s">
        <v>859</v>
      </c>
      <c r="AO510" s="13">
        <v>7</v>
      </c>
      <c r="AP510">
        <v>20220012816629</v>
      </c>
      <c r="AQ510" s="12">
        <v>44896</v>
      </c>
    </row>
    <row r="511" spans="1:43" x14ac:dyDescent="0.3">
      <c r="A511">
        <v>61</v>
      </c>
      <c r="B511">
        <v>1808546</v>
      </c>
      <c r="C511" s="12">
        <v>44890</v>
      </c>
      <c r="D511" s="12">
        <v>44985</v>
      </c>
      <c r="E511" s="12">
        <v>45019</v>
      </c>
      <c r="F511">
        <v>96</v>
      </c>
      <c r="G511" t="s">
        <v>2926</v>
      </c>
      <c r="H511" t="s">
        <v>861</v>
      </c>
      <c r="I511" t="s">
        <v>875</v>
      </c>
      <c r="J511" t="s">
        <v>875</v>
      </c>
      <c r="K511" t="s">
        <v>1424</v>
      </c>
      <c r="L511">
        <v>996866969</v>
      </c>
      <c r="M511" t="s">
        <v>3980</v>
      </c>
      <c r="N511" t="s">
        <v>863</v>
      </c>
      <c r="O511">
        <v>490</v>
      </c>
      <c r="P511">
        <v>490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H511" t="s">
        <v>1414</v>
      </c>
      <c r="AI511" t="s">
        <v>1350</v>
      </c>
      <c r="AJ511" t="s">
        <v>1504</v>
      </c>
      <c r="AL511" t="s">
        <v>1486</v>
      </c>
      <c r="AM511" t="s">
        <v>1050</v>
      </c>
      <c r="AN511" t="s">
        <v>859</v>
      </c>
      <c r="AO511" s="13">
        <v>9</v>
      </c>
      <c r="AP511">
        <v>20230002050765</v>
      </c>
      <c r="AQ511" s="12">
        <v>44991</v>
      </c>
    </row>
    <row r="512" spans="1:43" x14ac:dyDescent="0.3">
      <c r="A512">
        <v>61</v>
      </c>
      <c r="B512">
        <v>1808546</v>
      </c>
      <c r="C512" s="12">
        <v>44986</v>
      </c>
      <c r="D512" s="12">
        <v>45071</v>
      </c>
      <c r="E512" s="12">
        <v>45107</v>
      </c>
      <c r="F512">
        <v>86</v>
      </c>
      <c r="G512" t="s">
        <v>2926</v>
      </c>
      <c r="H512" t="s">
        <v>861</v>
      </c>
      <c r="I512" t="s">
        <v>875</v>
      </c>
      <c r="J512" t="s">
        <v>875</v>
      </c>
      <c r="K512" t="s">
        <v>1424</v>
      </c>
      <c r="L512">
        <v>996866969</v>
      </c>
      <c r="M512" t="s">
        <v>3980</v>
      </c>
      <c r="N512" t="s">
        <v>863</v>
      </c>
      <c r="O512">
        <v>0</v>
      </c>
      <c r="P512">
        <v>0</v>
      </c>
      <c r="Q512">
        <v>0</v>
      </c>
      <c r="R512">
        <v>0</v>
      </c>
      <c r="S512">
        <v>6</v>
      </c>
      <c r="T512" t="s">
        <v>865</v>
      </c>
      <c r="U512" t="s">
        <v>1182</v>
      </c>
      <c r="V512" t="s">
        <v>1047</v>
      </c>
      <c r="AE512" t="s">
        <v>1047</v>
      </c>
      <c r="AF512" t="s">
        <v>1477</v>
      </c>
      <c r="AH512" t="s">
        <v>1183</v>
      </c>
      <c r="AI512" t="s">
        <v>870</v>
      </c>
      <c r="AJ512" t="s">
        <v>901</v>
      </c>
      <c r="AL512" t="s">
        <v>1673</v>
      </c>
      <c r="AM512" t="s">
        <v>903</v>
      </c>
      <c r="AN512" t="s">
        <v>859</v>
      </c>
      <c r="AO512" s="13">
        <v>8</v>
      </c>
      <c r="AP512">
        <v>20230005051258</v>
      </c>
      <c r="AQ512" s="12">
        <v>45078</v>
      </c>
    </row>
    <row r="513" spans="1:43" x14ac:dyDescent="0.3">
      <c r="A513">
        <v>61</v>
      </c>
      <c r="B513">
        <v>1808546</v>
      </c>
      <c r="C513" s="12">
        <v>44986</v>
      </c>
      <c r="D513" s="12">
        <v>45167</v>
      </c>
      <c r="E513" s="12">
        <v>45201</v>
      </c>
      <c r="F513">
        <v>182</v>
      </c>
      <c r="G513" t="s">
        <v>2926</v>
      </c>
      <c r="H513" t="s">
        <v>861</v>
      </c>
      <c r="I513" t="s">
        <v>875</v>
      </c>
      <c r="J513" t="s">
        <v>875</v>
      </c>
      <c r="K513" t="s">
        <v>1424</v>
      </c>
      <c r="L513">
        <v>996866969</v>
      </c>
      <c r="M513" t="s">
        <v>3980</v>
      </c>
      <c r="N513" t="s">
        <v>863</v>
      </c>
      <c r="O513">
        <v>490</v>
      </c>
      <c r="P513">
        <v>490</v>
      </c>
      <c r="Q513" t="s">
        <v>2521</v>
      </c>
      <c r="R513">
        <v>0</v>
      </c>
      <c r="S513">
        <v>0</v>
      </c>
      <c r="T513" t="s">
        <v>865</v>
      </c>
      <c r="U513" t="s">
        <v>1039</v>
      </c>
      <c r="V513" t="s">
        <v>1040</v>
      </c>
      <c r="AE513" t="s">
        <v>1040</v>
      </c>
      <c r="AF513" t="s">
        <v>1413</v>
      </c>
      <c r="AH513" t="s">
        <v>1088</v>
      </c>
      <c r="AI513" t="s">
        <v>1042</v>
      </c>
      <c r="AJ513" t="s">
        <v>1160</v>
      </c>
      <c r="AL513" t="s">
        <v>1524</v>
      </c>
      <c r="AM513" t="s">
        <v>903</v>
      </c>
      <c r="AN513" t="s">
        <v>859</v>
      </c>
      <c r="AO513" s="13">
        <v>8</v>
      </c>
      <c r="AP513">
        <v>20230008040820</v>
      </c>
      <c r="AQ513" s="12">
        <v>45173</v>
      </c>
    </row>
    <row r="514" spans="1:43" x14ac:dyDescent="0.3">
      <c r="A514">
        <v>61</v>
      </c>
      <c r="B514">
        <v>1808546</v>
      </c>
      <c r="C514" s="12">
        <v>45168</v>
      </c>
      <c r="D514" s="12">
        <v>45253</v>
      </c>
      <c r="E514" s="12">
        <v>45294</v>
      </c>
      <c r="F514">
        <v>86</v>
      </c>
      <c r="G514" t="s">
        <v>2926</v>
      </c>
      <c r="H514" t="s">
        <v>861</v>
      </c>
      <c r="I514" t="s">
        <v>875</v>
      </c>
      <c r="J514" t="s">
        <v>875</v>
      </c>
      <c r="K514" t="s">
        <v>1424</v>
      </c>
      <c r="L514">
        <v>996866969</v>
      </c>
      <c r="M514" t="s">
        <v>3980</v>
      </c>
      <c r="N514" t="s">
        <v>863</v>
      </c>
      <c r="O514">
        <v>490</v>
      </c>
      <c r="P514">
        <v>490</v>
      </c>
      <c r="Q514" t="s">
        <v>1601</v>
      </c>
      <c r="R514">
        <v>0</v>
      </c>
      <c r="S514">
        <v>0</v>
      </c>
      <c r="T514" t="s">
        <v>865</v>
      </c>
      <c r="U514" t="s">
        <v>1549</v>
      </c>
      <c r="V514" t="s">
        <v>1529</v>
      </c>
      <c r="AE514" t="s">
        <v>1529</v>
      </c>
      <c r="AF514" t="s">
        <v>1477</v>
      </c>
      <c r="AH514" t="s">
        <v>1558</v>
      </c>
      <c r="AI514" t="s">
        <v>1034</v>
      </c>
      <c r="AJ514" t="s">
        <v>1651</v>
      </c>
      <c r="AL514" t="s">
        <v>1157</v>
      </c>
      <c r="AM514" t="s">
        <v>903</v>
      </c>
      <c r="AN514" t="s">
        <v>859</v>
      </c>
      <c r="AO514" s="13">
        <v>8</v>
      </c>
      <c r="AP514">
        <v>20230011139273</v>
      </c>
      <c r="AQ514" s="12">
        <v>45261</v>
      </c>
    </row>
    <row r="515" spans="1:43" x14ac:dyDescent="0.3">
      <c r="A515">
        <v>61</v>
      </c>
      <c r="B515">
        <v>1808546</v>
      </c>
      <c r="C515" s="12">
        <v>45254</v>
      </c>
      <c r="D515" s="12">
        <v>45352</v>
      </c>
      <c r="E515" s="12">
        <v>45390</v>
      </c>
      <c r="F515">
        <v>99</v>
      </c>
      <c r="G515" t="s">
        <v>2926</v>
      </c>
      <c r="H515" t="s">
        <v>861</v>
      </c>
      <c r="I515" t="s">
        <v>875</v>
      </c>
      <c r="J515" t="s">
        <v>875</v>
      </c>
      <c r="K515" t="s">
        <v>1424</v>
      </c>
      <c r="L515">
        <v>996866969</v>
      </c>
      <c r="M515" t="s">
        <v>3980</v>
      </c>
      <c r="N515" t="s">
        <v>863</v>
      </c>
      <c r="O515">
        <v>490</v>
      </c>
      <c r="P515">
        <v>490</v>
      </c>
      <c r="Q515" t="s">
        <v>1389</v>
      </c>
      <c r="R515">
        <v>0</v>
      </c>
      <c r="S515">
        <v>0</v>
      </c>
      <c r="T515" t="s">
        <v>865</v>
      </c>
      <c r="U515" t="s">
        <v>1390</v>
      </c>
      <c r="V515" t="s">
        <v>1391</v>
      </c>
      <c r="AE515" t="s">
        <v>1391</v>
      </c>
      <c r="AF515" t="s">
        <v>1392</v>
      </c>
      <c r="AH515" t="s">
        <v>1393</v>
      </c>
      <c r="AI515" t="s">
        <v>895</v>
      </c>
      <c r="AJ515" t="s">
        <v>1394</v>
      </c>
      <c r="AL515" t="s">
        <v>1298</v>
      </c>
      <c r="AM515" t="s">
        <v>1050</v>
      </c>
      <c r="AN515" t="s">
        <v>859</v>
      </c>
      <c r="AO515" s="13">
        <v>9</v>
      </c>
      <c r="AP515">
        <v>20240002157960</v>
      </c>
      <c r="AQ515" s="12">
        <v>45356</v>
      </c>
    </row>
    <row r="516" spans="1:43" x14ac:dyDescent="0.3">
      <c r="A516">
        <v>61</v>
      </c>
      <c r="B516">
        <v>1808546</v>
      </c>
      <c r="C516" s="12">
        <v>45353</v>
      </c>
      <c r="D516" s="12">
        <v>45441</v>
      </c>
      <c r="E516" s="12">
        <v>45476</v>
      </c>
      <c r="F516">
        <v>89</v>
      </c>
      <c r="G516" t="s">
        <v>2926</v>
      </c>
      <c r="H516" t="s">
        <v>861</v>
      </c>
      <c r="I516" t="s">
        <v>875</v>
      </c>
      <c r="J516" t="s">
        <v>875</v>
      </c>
      <c r="K516" t="s">
        <v>1424</v>
      </c>
      <c r="L516">
        <v>996866969</v>
      </c>
      <c r="M516" t="s">
        <v>3980</v>
      </c>
      <c r="N516" t="s">
        <v>863</v>
      </c>
      <c r="O516">
        <v>490</v>
      </c>
      <c r="P516">
        <v>490</v>
      </c>
      <c r="Q516" t="s">
        <v>864</v>
      </c>
      <c r="R516">
        <v>0</v>
      </c>
      <c r="S516">
        <v>0</v>
      </c>
      <c r="T516" t="s">
        <v>865</v>
      </c>
      <c r="U516" t="s">
        <v>866</v>
      </c>
      <c r="V516" t="s">
        <v>867</v>
      </c>
      <c r="AE516" t="s">
        <v>867</v>
      </c>
      <c r="AF516" t="s">
        <v>868</v>
      </c>
      <c r="AH516" t="s">
        <v>869</v>
      </c>
      <c r="AI516" t="s">
        <v>870</v>
      </c>
      <c r="AJ516" t="s">
        <v>871</v>
      </c>
      <c r="AL516" t="s">
        <v>1691</v>
      </c>
      <c r="AM516" t="s">
        <v>1037</v>
      </c>
      <c r="AN516" t="s">
        <v>859</v>
      </c>
      <c r="AO516" s="13">
        <v>7</v>
      </c>
      <c r="AP516">
        <v>20240005109363</v>
      </c>
      <c r="AQ516" s="12">
        <v>45447</v>
      </c>
    </row>
    <row r="517" spans="1:43" x14ac:dyDescent="0.3">
      <c r="A517">
        <v>61</v>
      </c>
      <c r="B517">
        <v>1808546</v>
      </c>
      <c r="C517" s="12">
        <v>45442</v>
      </c>
      <c r="D517" s="12">
        <v>45537</v>
      </c>
      <c r="E517" s="12">
        <v>45567</v>
      </c>
      <c r="F517">
        <v>96</v>
      </c>
      <c r="G517" t="s">
        <v>2926</v>
      </c>
      <c r="H517" t="s">
        <v>861</v>
      </c>
      <c r="I517" t="s">
        <v>875</v>
      </c>
      <c r="J517" t="s">
        <v>875</v>
      </c>
      <c r="K517" t="s">
        <v>1424</v>
      </c>
      <c r="L517">
        <v>996866969</v>
      </c>
      <c r="M517" t="s">
        <v>3980</v>
      </c>
      <c r="N517" t="s">
        <v>863</v>
      </c>
      <c r="O517">
        <v>490</v>
      </c>
      <c r="P517">
        <v>490</v>
      </c>
      <c r="Q517" t="s">
        <v>1411</v>
      </c>
      <c r="R517">
        <v>0</v>
      </c>
      <c r="S517">
        <v>0</v>
      </c>
      <c r="T517" t="s">
        <v>865</v>
      </c>
      <c r="U517" t="s">
        <v>1412</v>
      </c>
      <c r="V517" t="s">
        <v>944</v>
      </c>
      <c r="AE517" t="s">
        <v>944</v>
      </c>
      <c r="AF517" t="s">
        <v>1413</v>
      </c>
      <c r="AH517" t="s">
        <v>1414</v>
      </c>
      <c r="AI517" t="s">
        <v>1350</v>
      </c>
      <c r="AJ517" t="s">
        <v>1415</v>
      </c>
      <c r="AK517" t="s">
        <v>917</v>
      </c>
      <c r="AL517" t="s">
        <v>964</v>
      </c>
      <c r="AM517" t="s">
        <v>1416</v>
      </c>
      <c r="AN517" t="s">
        <v>859</v>
      </c>
      <c r="AO517" s="13">
        <v>21</v>
      </c>
      <c r="AP517">
        <v>20240008125504</v>
      </c>
      <c r="AQ517" s="12">
        <v>45539</v>
      </c>
    </row>
    <row r="518" spans="1:43" x14ac:dyDescent="0.3">
      <c r="A518">
        <v>61</v>
      </c>
      <c r="B518">
        <v>1808546</v>
      </c>
      <c r="C518" s="12">
        <v>45538</v>
      </c>
      <c r="D518" s="12">
        <v>45618</v>
      </c>
      <c r="E518" s="12">
        <v>45664</v>
      </c>
      <c r="F518">
        <v>81</v>
      </c>
      <c r="G518" t="s">
        <v>2926</v>
      </c>
      <c r="H518" t="s">
        <v>861</v>
      </c>
      <c r="I518" t="s">
        <v>875</v>
      </c>
      <c r="J518" t="s">
        <v>875</v>
      </c>
      <c r="K518" t="s">
        <v>1424</v>
      </c>
      <c r="L518">
        <v>996866969</v>
      </c>
      <c r="M518" t="s">
        <v>3980</v>
      </c>
      <c r="N518" t="s">
        <v>863</v>
      </c>
      <c r="O518">
        <v>490</v>
      </c>
      <c r="P518">
        <v>490</v>
      </c>
      <c r="Q518" t="s">
        <v>1622</v>
      </c>
      <c r="R518">
        <v>0</v>
      </c>
      <c r="S518">
        <v>0</v>
      </c>
      <c r="T518" t="s">
        <v>865</v>
      </c>
      <c r="U518" t="s">
        <v>1623</v>
      </c>
      <c r="V518" t="s">
        <v>1164</v>
      </c>
      <c r="AE518" t="s">
        <v>1164</v>
      </c>
      <c r="AF518" t="s">
        <v>1590</v>
      </c>
      <c r="AH518" t="s">
        <v>1175</v>
      </c>
      <c r="AI518" t="s">
        <v>1399</v>
      </c>
      <c r="AJ518" t="s">
        <v>1572</v>
      </c>
      <c r="AK518" t="s">
        <v>1145</v>
      </c>
      <c r="AL518" t="s">
        <v>918</v>
      </c>
      <c r="AM518" t="s">
        <v>3982</v>
      </c>
      <c r="AN518" t="s">
        <v>859</v>
      </c>
      <c r="AO518" s="13">
        <v>32.520000000000003</v>
      </c>
      <c r="AP518">
        <v>20240011253353</v>
      </c>
      <c r="AQ518" s="12">
        <v>45630</v>
      </c>
    </row>
    <row r="519" spans="1:43" x14ac:dyDescent="0.3">
      <c r="B519">
        <v>1808548</v>
      </c>
      <c r="E519" s="12">
        <v>40820</v>
      </c>
      <c r="G519" t="s">
        <v>2926</v>
      </c>
      <c r="I519" t="s">
        <v>875</v>
      </c>
      <c r="J519" t="s">
        <v>875</v>
      </c>
      <c r="K519" t="s">
        <v>1424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1184</v>
      </c>
      <c r="AL519" t="s">
        <v>859</v>
      </c>
      <c r="AM519" t="s">
        <v>1184</v>
      </c>
      <c r="AN519" t="s">
        <v>859</v>
      </c>
      <c r="AO519" s="13">
        <v>0.34</v>
      </c>
      <c r="AP519">
        <v>20110007756273</v>
      </c>
      <c r="AQ519" s="12">
        <v>40820</v>
      </c>
    </row>
    <row r="520" spans="1:43" x14ac:dyDescent="0.3">
      <c r="A520">
        <v>57</v>
      </c>
      <c r="B520">
        <v>1808548</v>
      </c>
      <c r="C520" s="12">
        <v>40785</v>
      </c>
      <c r="D520" s="12">
        <v>40869</v>
      </c>
      <c r="E520" s="12">
        <v>40910</v>
      </c>
      <c r="F520">
        <v>85</v>
      </c>
      <c r="G520" t="s">
        <v>2926</v>
      </c>
      <c r="H520" t="s">
        <v>861</v>
      </c>
      <c r="I520" t="s">
        <v>875</v>
      </c>
      <c r="J520" t="s">
        <v>875</v>
      </c>
      <c r="K520" t="s">
        <v>1424</v>
      </c>
      <c r="L520">
        <v>996866969</v>
      </c>
      <c r="M520" t="s">
        <v>3983</v>
      </c>
      <c r="N520" t="s">
        <v>863</v>
      </c>
      <c r="O520">
        <v>427</v>
      </c>
      <c r="P520">
        <v>436</v>
      </c>
      <c r="Q520">
        <v>0</v>
      </c>
      <c r="R520">
        <v>9</v>
      </c>
      <c r="S520">
        <v>0</v>
      </c>
      <c r="T520" t="s">
        <v>865</v>
      </c>
      <c r="U520" t="s">
        <v>922</v>
      </c>
      <c r="V520" t="s">
        <v>2429</v>
      </c>
      <c r="AE520" t="s">
        <v>2429</v>
      </c>
      <c r="AF520" t="s">
        <v>1183</v>
      </c>
      <c r="AG520" t="s">
        <v>1198</v>
      </c>
      <c r="AH520" t="s">
        <v>3984</v>
      </c>
      <c r="AI520" t="s">
        <v>1495</v>
      </c>
      <c r="AJ520" t="s">
        <v>1400</v>
      </c>
      <c r="AL520" t="s">
        <v>1198</v>
      </c>
      <c r="AM520" t="s">
        <v>3035</v>
      </c>
      <c r="AN520" t="s">
        <v>859</v>
      </c>
      <c r="AO520" s="13">
        <v>9.66</v>
      </c>
      <c r="AP520">
        <v>20110009602348</v>
      </c>
      <c r="AQ520" s="12">
        <v>40885</v>
      </c>
    </row>
    <row r="521" spans="1:43" x14ac:dyDescent="0.3">
      <c r="A521">
        <v>57</v>
      </c>
      <c r="B521">
        <v>1808548</v>
      </c>
      <c r="C521" s="12">
        <v>40870</v>
      </c>
      <c r="D521" s="12">
        <v>40962</v>
      </c>
      <c r="E521" s="12">
        <v>40998</v>
      </c>
      <c r="F521">
        <v>93</v>
      </c>
      <c r="G521" t="s">
        <v>2926</v>
      </c>
      <c r="H521" t="s">
        <v>861</v>
      </c>
      <c r="I521" t="s">
        <v>875</v>
      </c>
      <c r="J521" t="s">
        <v>875</v>
      </c>
      <c r="K521" t="s">
        <v>1424</v>
      </c>
      <c r="L521">
        <v>996866969</v>
      </c>
      <c r="M521" t="s">
        <v>3983</v>
      </c>
      <c r="N521" t="s">
        <v>863</v>
      </c>
      <c r="O521">
        <v>436</v>
      </c>
      <c r="P521">
        <v>444</v>
      </c>
      <c r="Q521">
        <v>0</v>
      </c>
      <c r="R521">
        <v>8</v>
      </c>
      <c r="S521">
        <v>0</v>
      </c>
      <c r="T521" t="s">
        <v>865</v>
      </c>
      <c r="U521" t="s">
        <v>1045</v>
      </c>
      <c r="V521" t="s">
        <v>2983</v>
      </c>
      <c r="AE521" t="s">
        <v>2983</v>
      </c>
      <c r="AF521" t="s">
        <v>2932</v>
      </c>
      <c r="AG521" t="s">
        <v>1431</v>
      </c>
      <c r="AH521" t="s">
        <v>1956</v>
      </c>
      <c r="AI521" t="s">
        <v>2112</v>
      </c>
      <c r="AJ521" t="s">
        <v>1377</v>
      </c>
      <c r="AL521" t="s">
        <v>1431</v>
      </c>
      <c r="AM521" t="s">
        <v>1050</v>
      </c>
      <c r="AN521" t="s">
        <v>859</v>
      </c>
      <c r="AO521" s="13">
        <v>9</v>
      </c>
      <c r="AP521">
        <v>20120001883080</v>
      </c>
      <c r="AQ521" s="12">
        <v>40976</v>
      </c>
    </row>
    <row r="522" spans="1:43" x14ac:dyDescent="0.3">
      <c r="A522">
        <v>57</v>
      </c>
      <c r="B522">
        <v>1808548</v>
      </c>
      <c r="C522" s="12">
        <v>40963</v>
      </c>
      <c r="D522" s="12">
        <v>41054</v>
      </c>
      <c r="E522" s="12">
        <v>41088</v>
      </c>
      <c r="F522">
        <v>92</v>
      </c>
      <c r="G522" t="s">
        <v>2926</v>
      </c>
      <c r="H522" t="s">
        <v>861</v>
      </c>
      <c r="I522" t="s">
        <v>875</v>
      </c>
      <c r="J522" t="s">
        <v>875</v>
      </c>
      <c r="K522" t="s">
        <v>1424</v>
      </c>
      <c r="L522">
        <v>996866969</v>
      </c>
      <c r="M522" t="s">
        <v>3983</v>
      </c>
      <c r="N522" t="s">
        <v>863</v>
      </c>
      <c r="O522">
        <v>444</v>
      </c>
      <c r="P522">
        <v>450</v>
      </c>
      <c r="Q522" t="s">
        <v>1697</v>
      </c>
      <c r="R522">
        <v>6</v>
      </c>
      <c r="S522">
        <v>0</v>
      </c>
      <c r="T522" t="s">
        <v>865</v>
      </c>
      <c r="U522" t="s">
        <v>1039</v>
      </c>
      <c r="V522" t="s">
        <v>1877</v>
      </c>
      <c r="AE522" t="s">
        <v>1877</v>
      </c>
      <c r="AF522" t="s">
        <v>1591</v>
      </c>
      <c r="AG522" t="s">
        <v>1431</v>
      </c>
      <c r="AH522" t="s">
        <v>1164</v>
      </c>
      <c r="AI522" t="s">
        <v>1100</v>
      </c>
      <c r="AJ522" t="s">
        <v>1163</v>
      </c>
      <c r="AL522" t="s">
        <v>1783</v>
      </c>
      <c r="AM522" t="s">
        <v>1037</v>
      </c>
      <c r="AN522" t="s">
        <v>859</v>
      </c>
      <c r="AO522" s="13">
        <v>7</v>
      </c>
      <c r="AP522">
        <v>20120004469715</v>
      </c>
      <c r="AQ522" s="12">
        <v>41066</v>
      </c>
    </row>
    <row r="523" spans="1:43" x14ac:dyDescent="0.3">
      <c r="A523">
        <v>57</v>
      </c>
      <c r="B523">
        <v>1808548</v>
      </c>
      <c r="C523" s="12">
        <v>41055</v>
      </c>
      <c r="D523" s="12">
        <v>41151</v>
      </c>
      <c r="E523" s="12">
        <v>41178</v>
      </c>
      <c r="F523">
        <v>97</v>
      </c>
      <c r="G523" t="s">
        <v>2926</v>
      </c>
      <c r="H523" t="s">
        <v>861</v>
      </c>
      <c r="I523" t="s">
        <v>875</v>
      </c>
      <c r="J523" t="s">
        <v>875</v>
      </c>
      <c r="K523" t="s">
        <v>1424</v>
      </c>
      <c r="L523">
        <v>996866969</v>
      </c>
      <c r="M523" t="s">
        <v>3983</v>
      </c>
      <c r="N523" t="s">
        <v>863</v>
      </c>
      <c r="O523">
        <v>450</v>
      </c>
      <c r="P523">
        <v>466</v>
      </c>
      <c r="Q523">
        <v>0</v>
      </c>
      <c r="R523">
        <v>16</v>
      </c>
      <c r="S523">
        <v>0</v>
      </c>
      <c r="T523" t="s">
        <v>865</v>
      </c>
      <c r="U523" t="s">
        <v>1675</v>
      </c>
      <c r="V523" t="s">
        <v>1555</v>
      </c>
      <c r="AE523" t="s">
        <v>1555</v>
      </c>
      <c r="AF523" t="s">
        <v>1562</v>
      </c>
      <c r="AG523" t="s">
        <v>860</v>
      </c>
      <c r="AH523" t="s">
        <v>1556</v>
      </c>
      <c r="AI523" t="s">
        <v>1557</v>
      </c>
      <c r="AJ523" t="s">
        <v>1183</v>
      </c>
      <c r="AL523" t="s">
        <v>1310</v>
      </c>
      <c r="AM523" t="s">
        <v>1080</v>
      </c>
      <c r="AN523" t="s">
        <v>859</v>
      </c>
      <c r="AO523" s="13">
        <v>16</v>
      </c>
      <c r="AP523">
        <v>20120007014534</v>
      </c>
      <c r="AQ523" s="12">
        <v>41156</v>
      </c>
    </row>
    <row r="524" spans="1:43" x14ac:dyDescent="0.3">
      <c r="A524">
        <v>57</v>
      </c>
      <c r="B524">
        <v>1808548</v>
      </c>
      <c r="C524" s="12">
        <v>41152</v>
      </c>
      <c r="D524" s="12">
        <v>41241</v>
      </c>
      <c r="E524" s="12">
        <v>41276</v>
      </c>
      <c r="F524">
        <v>90</v>
      </c>
      <c r="G524" t="s">
        <v>2926</v>
      </c>
      <c r="H524" t="s">
        <v>861</v>
      </c>
      <c r="I524" t="s">
        <v>875</v>
      </c>
      <c r="J524" t="s">
        <v>875</v>
      </c>
      <c r="K524" t="s">
        <v>1424</v>
      </c>
      <c r="L524">
        <v>996866969</v>
      </c>
      <c r="M524" t="s">
        <v>3983</v>
      </c>
      <c r="N524" t="s">
        <v>863</v>
      </c>
      <c r="O524">
        <v>466</v>
      </c>
      <c r="P524">
        <v>474</v>
      </c>
      <c r="Q524">
        <v>0</v>
      </c>
      <c r="R524">
        <v>8</v>
      </c>
      <c r="S524">
        <v>0</v>
      </c>
      <c r="T524" t="s">
        <v>865</v>
      </c>
      <c r="U524" t="s">
        <v>1045</v>
      </c>
      <c r="V524" t="s">
        <v>2983</v>
      </c>
      <c r="AE524" t="s">
        <v>2983</v>
      </c>
      <c r="AF524" t="s">
        <v>1414</v>
      </c>
      <c r="AG524" t="s">
        <v>1431</v>
      </c>
      <c r="AH524" t="s">
        <v>1956</v>
      </c>
      <c r="AI524" t="s">
        <v>2112</v>
      </c>
      <c r="AJ524" t="s">
        <v>1593</v>
      </c>
      <c r="AL524" t="s">
        <v>1279</v>
      </c>
      <c r="AM524" t="s">
        <v>1050</v>
      </c>
      <c r="AN524" t="s">
        <v>859</v>
      </c>
      <c r="AO524" s="13">
        <v>9</v>
      </c>
      <c r="AP524">
        <v>20120009691540</v>
      </c>
      <c r="AQ524" s="12">
        <v>41249</v>
      </c>
    </row>
    <row r="525" spans="1:43" x14ac:dyDescent="0.3">
      <c r="A525">
        <v>57</v>
      </c>
      <c r="B525">
        <v>1808548</v>
      </c>
      <c r="C525" s="12">
        <v>41242</v>
      </c>
      <c r="D525" s="12">
        <v>41344</v>
      </c>
      <c r="E525" s="12">
        <v>41379</v>
      </c>
      <c r="F525">
        <v>103</v>
      </c>
      <c r="G525" t="s">
        <v>2926</v>
      </c>
      <c r="H525" t="s">
        <v>861</v>
      </c>
      <c r="I525" t="s">
        <v>875</v>
      </c>
      <c r="J525" t="s">
        <v>875</v>
      </c>
      <c r="K525" t="s">
        <v>1424</v>
      </c>
      <c r="L525">
        <v>996866969</v>
      </c>
      <c r="M525" t="s">
        <v>3983</v>
      </c>
      <c r="N525" t="s">
        <v>863</v>
      </c>
      <c r="O525">
        <v>474</v>
      </c>
      <c r="P525">
        <v>480</v>
      </c>
      <c r="Q525" t="s">
        <v>2957</v>
      </c>
      <c r="R525">
        <v>6</v>
      </c>
      <c r="S525">
        <v>0</v>
      </c>
      <c r="T525" t="s">
        <v>865</v>
      </c>
      <c r="U525" t="s">
        <v>1368</v>
      </c>
      <c r="V525" t="s">
        <v>2680</v>
      </c>
      <c r="AE525" t="s">
        <v>2680</v>
      </c>
      <c r="AF525" t="s">
        <v>894</v>
      </c>
      <c r="AG525" t="s">
        <v>1431</v>
      </c>
      <c r="AH525" t="s">
        <v>2096</v>
      </c>
      <c r="AI525" t="s">
        <v>960</v>
      </c>
      <c r="AJ525" t="s">
        <v>1546</v>
      </c>
      <c r="AL525" t="s">
        <v>1308</v>
      </c>
      <c r="AM525" t="s">
        <v>903</v>
      </c>
      <c r="AN525" t="s">
        <v>859</v>
      </c>
      <c r="AO525" s="13">
        <v>8</v>
      </c>
      <c r="AP525">
        <v>20130002106737</v>
      </c>
      <c r="AQ525" s="12">
        <v>41355</v>
      </c>
    </row>
    <row r="526" spans="1:43" x14ac:dyDescent="0.3">
      <c r="A526">
        <v>57</v>
      </c>
      <c r="B526">
        <v>1808548</v>
      </c>
      <c r="C526" s="12">
        <v>41345</v>
      </c>
      <c r="D526" s="12">
        <v>41430</v>
      </c>
      <c r="E526" s="12">
        <v>41465</v>
      </c>
      <c r="F526">
        <v>86</v>
      </c>
      <c r="G526" t="s">
        <v>2926</v>
      </c>
      <c r="H526" t="s">
        <v>861</v>
      </c>
      <c r="I526" t="s">
        <v>875</v>
      </c>
      <c r="J526" t="s">
        <v>875</v>
      </c>
      <c r="K526" t="s">
        <v>1424</v>
      </c>
      <c r="L526">
        <v>996866969</v>
      </c>
      <c r="M526" t="s">
        <v>3983</v>
      </c>
      <c r="N526" t="s">
        <v>863</v>
      </c>
      <c r="O526">
        <v>480</v>
      </c>
      <c r="P526">
        <v>487</v>
      </c>
      <c r="Q526">
        <v>0</v>
      </c>
      <c r="R526">
        <v>7</v>
      </c>
      <c r="S526">
        <v>0</v>
      </c>
      <c r="T526" t="s">
        <v>865</v>
      </c>
      <c r="U526" t="s">
        <v>931</v>
      </c>
      <c r="V526" t="s">
        <v>1009</v>
      </c>
      <c r="AE526" t="s">
        <v>1009</v>
      </c>
      <c r="AF526" t="s">
        <v>1041</v>
      </c>
      <c r="AG526" t="s">
        <v>1431</v>
      </c>
      <c r="AH526" t="s">
        <v>1306</v>
      </c>
      <c r="AI526" t="s">
        <v>1784</v>
      </c>
      <c r="AJ526" t="s">
        <v>1954</v>
      </c>
      <c r="AL526" t="s">
        <v>964</v>
      </c>
      <c r="AM526" t="s">
        <v>903</v>
      </c>
      <c r="AN526" t="s">
        <v>859</v>
      </c>
      <c r="AO526" s="13">
        <v>8</v>
      </c>
      <c r="AP526">
        <v>20130004668653</v>
      </c>
      <c r="AQ526" s="12">
        <v>41443</v>
      </c>
    </row>
    <row r="527" spans="1:43" x14ac:dyDescent="0.3">
      <c r="A527">
        <v>57</v>
      </c>
      <c r="B527">
        <v>1808548</v>
      </c>
      <c r="C527" s="12">
        <v>41431</v>
      </c>
      <c r="D527" s="12">
        <v>41531</v>
      </c>
      <c r="E527" s="12">
        <v>41568</v>
      </c>
      <c r="F527">
        <v>101</v>
      </c>
      <c r="G527" t="s">
        <v>2926</v>
      </c>
      <c r="H527" t="s">
        <v>861</v>
      </c>
      <c r="I527" t="s">
        <v>875</v>
      </c>
      <c r="J527" t="s">
        <v>875</v>
      </c>
      <c r="K527" t="s">
        <v>1424</v>
      </c>
      <c r="L527">
        <v>996866969</v>
      </c>
      <c r="M527" t="s">
        <v>3983</v>
      </c>
      <c r="N527" t="s">
        <v>863</v>
      </c>
      <c r="O527">
        <v>487</v>
      </c>
      <c r="P527">
        <v>490</v>
      </c>
      <c r="Q527" t="s">
        <v>1548</v>
      </c>
      <c r="R527">
        <v>3</v>
      </c>
      <c r="S527">
        <v>0</v>
      </c>
      <c r="T527" t="s">
        <v>865</v>
      </c>
      <c r="U527" t="s">
        <v>1604</v>
      </c>
      <c r="V527" t="s">
        <v>1397</v>
      </c>
      <c r="AE527" t="s">
        <v>1397</v>
      </c>
      <c r="AF527" t="s">
        <v>1164</v>
      </c>
      <c r="AG527" t="s">
        <v>1431</v>
      </c>
      <c r="AH527" t="s">
        <v>1125</v>
      </c>
      <c r="AI527" t="s">
        <v>929</v>
      </c>
      <c r="AJ527" t="s">
        <v>1149</v>
      </c>
      <c r="AL527" t="s">
        <v>1231</v>
      </c>
      <c r="AM527" t="s">
        <v>903</v>
      </c>
      <c r="AN527" t="s">
        <v>859</v>
      </c>
      <c r="AO527" s="13">
        <v>8</v>
      </c>
      <c r="AP527">
        <v>20130007425096</v>
      </c>
      <c r="AQ527" s="12">
        <v>41544</v>
      </c>
    </row>
    <row r="528" spans="1:43" x14ac:dyDescent="0.3">
      <c r="A528">
        <v>57</v>
      </c>
      <c r="B528">
        <v>1808548</v>
      </c>
      <c r="C528" s="12">
        <v>41532</v>
      </c>
      <c r="D528" s="12">
        <v>41618</v>
      </c>
      <c r="E528" s="12">
        <v>41660</v>
      </c>
      <c r="F528">
        <v>87</v>
      </c>
      <c r="G528" t="s">
        <v>2926</v>
      </c>
      <c r="H528" t="s">
        <v>861</v>
      </c>
      <c r="I528" t="s">
        <v>875</v>
      </c>
      <c r="J528" t="s">
        <v>875</v>
      </c>
      <c r="K528" t="s">
        <v>1424</v>
      </c>
      <c r="L528">
        <v>996866969</v>
      </c>
      <c r="M528" t="s">
        <v>3983</v>
      </c>
      <c r="N528" t="s">
        <v>863</v>
      </c>
      <c r="O528">
        <v>490</v>
      </c>
      <c r="P528">
        <v>490</v>
      </c>
      <c r="Q528" t="s">
        <v>1386</v>
      </c>
      <c r="R528">
        <v>0</v>
      </c>
      <c r="S528">
        <v>0</v>
      </c>
      <c r="T528" t="s">
        <v>865</v>
      </c>
      <c r="U528" t="s">
        <v>1031</v>
      </c>
      <c r="V528" t="s">
        <v>1266</v>
      </c>
      <c r="AE528" t="s">
        <v>1266</v>
      </c>
      <c r="AF528" t="s">
        <v>1573</v>
      </c>
      <c r="AG528" t="s">
        <v>964</v>
      </c>
      <c r="AH528" t="s">
        <v>1589</v>
      </c>
      <c r="AI528" t="s">
        <v>1372</v>
      </c>
      <c r="AJ528" t="s">
        <v>1731</v>
      </c>
      <c r="AL528" t="s">
        <v>993</v>
      </c>
      <c r="AM528" t="s">
        <v>1037</v>
      </c>
      <c r="AN528" t="s">
        <v>859</v>
      </c>
      <c r="AO528" s="13">
        <v>7</v>
      </c>
      <c r="AP528">
        <v>20130010125701</v>
      </c>
      <c r="AQ528" s="12">
        <v>41632</v>
      </c>
    </row>
    <row r="529" spans="1:43" x14ac:dyDescent="0.3">
      <c r="A529">
        <v>57</v>
      </c>
      <c r="B529">
        <v>1808548</v>
      </c>
      <c r="C529" s="12">
        <v>41619</v>
      </c>
      <c r="D529" s="12">
        <v>41708</v>
      </c>
      <c r="E529" s="12">
        <v>41744</v>
      </c>
      <c r="F529">
        <v>90</v>
      </c>
      <c r="G529" t="s">
        <v>2926</v>
      </c>
      <c r="H529" t="s">
        <v>861</v>
      </c>
      <c r="I529" t="s">
        <v>875</v>
      </c>
      <c r="J529" t="s">
        <v>875</v>
      </c>
      <c r="K529" t="s">
        <v>1424</v>
      </c>
      <c r="L529">
        <v>996866969</v>
      </c>
      <c r="M529" t="s">
        <v>3983</v>
      </c>
      <c r="N529" t="s">
        <v>863</v>
      </c>
      <c r="O529">
        <v>490</v>
      </c>
      <c r="P529">
        <v>490</v>
      </c>
      <c r="Q529">
        <v>6</v>
      </c>
      <c r="R529">
        <v>0</v>
      </c>
      <c r="S529">
        <v>0</v>
      </c>
      <c r="T529" t="s">
        <v>865</v>
      </c>
      <c r="U529" t="s">
        <v>1182</v>
      </c>
      <c r="V529" t="s">
        <v>1516</v>
      </c>
      <c r="AE529" t="s">
        <v>1516</v>
      </c>
      <c r="AF529" t="s">
        <v>958</v>
      </c>
      <c r="AG529" t="s">
        <v>964</v>
      </c>
      <c r="AH529" t="s">
        <v>1912</v>
      </c>
      <c r="AI529" t="s">
        <v>1042</v>
      </c>
      <c r="AJ529" t="s">
        <v>1621</v>
      </c>
      <c r="AL529" t="s">
        <v>964</v>
      </c>
      <c r="AM529" t="s">
        <v>903</v>
      </c>
      <c r="AN529" t="s">
        <v>859</v>
      </c>
      <c r="AO529" s="13">
        <v>8</v>
      </c>
      <c r="AP529">
        <v>20140002441256</v>
      </c>
      <c r="AQ529" s="12">
        <v>41722</v>
      </c>
    </row>
    <row r="530" spans="1:43" x14ac:dyDescent="0.3">
      <c r="A530">
        <v>57</v>
      </c>
      <c r="B530">
        <v>1808548</v>
      </c>
      <c r="C530" s="12">
        <v>41709</v>
      </c>
      <c r="D530" s="12">
        <v>41787</v>
      </c>
      <c r="E530" s="12">
        <v>41831</v>
      </c>
      <c r="F530">
        <v>79</v>
      </c>
      <c r="G530" t="s">
        <v>2926</v>
      </c>
      <c r="H530" t="s">
        <v>861</v>
      </c>
      <c r="I530" t="s">
        <v>875</v>
      </c>
      <c r="J530" t="s">
        <v>875</v>
      </c>
      <c r="K530" t="s">
        <v>1424</v>
      </c>
      <c r="L530">
        <v>996866969</v>
      </c>
      <c r="M530" t="s">
        <v>3983</v>
      </c>
      <c r="N530" t="s">
        <v>863</v>
      </c>
      <c r="O530">
        <v>490</v>
      </c>
      <c r="P530">
        <v>490</v>
      </c>
      <c r="Q530" t="s">
        <v>1583</v>
      </c>
      <c r="R530">
        <v>0</v>
      </c>
      <c r="S530">
        <v>0</v>
      </c>
      <c r="T530" t="s">
        <v>865</v>
      </c>
      <c r="U530" t="s">
        <v>1373</v>
      </c>
      <c r="V530" t="s">
        <v>1374</v>
      </c>
      <c r="AE530" t="s">
        <v>1374</v>
      </c>
      <c r="AF530" t="s">
        <v>990</v>
      </c>
      <c r="AG530" t="s">
        <v>964</v>
      </c>
      <c r="AH530" t="s">
        <v>1376</v>
      </c>
      <c r="AI530" t="s">
        <v>1000</v>
      </c>
      <c r="AJ530" t="s">
        <v>1149</v>
      </c>
      <c r="AL530" t="s">
        <v>1459</v>
      </c>
      <c r="AM530" t="s">
        <v>1037</v>
      </c>
      <c r="AN530" t="s">
        <v>859</v>
      </c>
      <c r="AO530" s="13">
        <v>7</v>
      </c>
      <c r="AP530">
        <v>20140005057511</v>
      </c>
      <c r="AQ530" s="12">
        <v>41809</v>
      </c>
    </row>
    <row r="531" spans="1:43" x14ac:dyDescent="0.3">
      <c r="A531">
        <v>57</v>
      </c>
      <c r="B531">
        <v>1808548</v>
      </c>
      <c r="C531" s="12">
        <v>41788</v>
      </c>
      <c r="D531" s="12">
        <v>41886</v>
      </c>
      <c r="E531" s="12">
        <v>41922</v>
      </c>
      <c r="F531">
        <v>99</v>
      </c>
      <c r="G531" t="s">
        <v>2926</v>
      </c>
      <c r="H531" t="s">
        <v>861</v>
      </c>
      <c r="I531" t="s">
        <v>875</v>
      </c>
      <c r="J531" t="s">
        <v>875</v>
      </c>
      <c r="K531" t="s">
        <v>1424</v>
      </c>
      <c r="L531">
        <v>996866969</v>
      </c>
      <c r="M531" t="s">
        <v>3983</v>
      </c>
      <c r="N531" t="s">
        <v>863</v>
      </c>
      <c r="O531">
        <v>490</v>
      </c>
      <c r="P531">
        <v>490</v>
      </c>
      <c r="Q531" t="s">
        <v>1389</v>
      </c>
      <c r="R531">
        <v>0</v>
      </c>
      <c r="S531">
        <v>0</v>
      </c>
      <c r="T531" t="s">
        <v>865</v>
      </c>
      <c r="U531" t="s">
        <v>1390</v>
      </c>
      <c r="V531" t="s">
        <v>1391</v>
      </c>
      <c r="AE531" t="s">
        <v>1391</v>
      </c>
      <c r="AF531" t="s">
        <v>1392</v>
      </c>
      <c r="AG531" t="s">
        <v>964</v>
      </c>
      <c r="AH531" t="s">
        <v>1393</v>
      </c>
      <c r="AI531" t="s">
        <v>895</v>
      </c>
      <c r="AJ531" t="s">
        <v>1351</v>
      </c>
      <c r="AL531" t="s">
        <v>1192</v>
      </c>
      <c r="AM531" t="s">
        <v>1050</v>
      </c>
      <c r="AN531" t="s">
        <v>859</v>
      </c>
      <c r="AO531" s="13">
        <v>9</v>
      </c>
      <c r="AP531">
        <v>20140007764729</v>
      </c>
      <c r="AQ531" s="12">
        <v>41900</v>
      </c>
    </row>
    <row r="532" spans="1:43" x14ac:dyDescent="0.3">
      <c r="A532">
        <v>57</v>
      </c>
      <c r="B532">
        <v>1808548</v>
      </c>
      <c r="C532" s="12">
        <v>41887</v>
      </c>
      <c r="D532" s="12">
        <v>41976</v>
      </c>
      <c r="E532" s="12">
        <v>42019</v>
      </c>
      <c r="F532">
        <v>90</v>
      </c>
      <c r="G532" t="s">
        <v>2926</v>
      </c>
      <c r="H532" t="s">
        <v>861</v>
      </c>
      <c r="I532" t="s">
        <v>875</v>
      </c>
      <c r="J532" t="s">
        <v>875</v>
      </c>
      <c r="K532" t="s">
        <v>1424</v>
      </c>
      <c r="L532">
        <v>996866969</v>
      </c>
      <c r="M532" t="s">
        <v>3983</v>
      </c>
      <c r="N532" t="s">
        <v>863</v>
      </c>
      <c r="O532">
        <v>490</v>
      </c>
      <c r="P532">
        <v>490</v>
      </c>
      <c r="Q532">
        <v>6</v>
      </c>
      <c r="R532">
        <v>0</v>
      </c>
      <c r="S532">
        <v>0</v>
      </c>
      <c r="T532" t="s">
        <v>865</v>
      </c>
      <c r="U532" t="s">
        <v>1182</v>
      </c>
      <c r="V532" t="s">
        <v>1047</v>
      </c>
      <c r="AE532" t="s">
        <v>1047</v>
      </c>
      <c r="AF532" t="s">
        <v>881</v>
      </c>
      <c r="AG532" t="s">
        <v>964</v>
      </c>
      <c r="AH532" t="s">
        <v>1183</v>
      </c>
      <c r="AI532" t="s">
        <v>870</v>
      </c>
      <c r="AJ532" t="s">
        <v>1651</v>
      </c>
      <c r="AL532" t="s">
        <v>1552</v>
      </c>
      <c r="AM532" t="s">
        <v>903</v>
      </c>
      <c r="AN532" t="s">
        <v>859</v>
      </c>
      <c r="AO532" s="13">
        <v>8</v>
      </c>
      <c r="AP532">
        <v>20140010472292</v>
      </c>
      <c r="AQ532" s="12">
        <v>41991</v>
      </c>
    </row>
    <row r="533" spans="1:43" x14ac:dyDescent="0.3">
      <c r="A533">
        <v>57</v>
      </c>
      <c r="B533">
        <v>1808548</v>
      </c>
      <c r="C533" s="12">
        <v>41977</v>
      </c>
      <c r="D533" s="12">
        <v>42081</v>
      </c>
      <c r="E533" s="12">
        <v>42135</v>
      </c>
      <c r="F533">
        <v>105</v>
      </c>
      <c r="G533" t="s">
        <v>2926</v>
      </c>
      <c r="H533" t="s">
        <v>861</v>
      </c>
      <c r="I533" t="s">
        <v>875</v>
      </c>
      <c r="J533" t="s">
        <v>875</v>
      </c>
      <c r="K533" t="s">
        <v>1424</v>
      </c>
      <c r="L533">
        <v>996866969</v>
      </c>
      <c r="M533" t="s">
        <v>3983</v>
      </c>
      <c r="N533" t="s">
        <v>863</v>
      </c>
      <c r="O533">
        <v>490</v>
      </c>
      <c r="P533">
        <v>490</v>
      </c>
      <c r="Q533">
        <v>7</v>
      </c>
      <c r="R533">
        <v>0</v>
      </c>
      <c r="S533">
        <v>0</v>
      </c>
      <c r="T533" t="s">
        <v>865</v>
      </c>
      <c r="U533" t="s">
        <v>931</v>
      </c>
      <c r="V533" t="s">
        <v>1493</v>
      </c>
      <c r="AE533" t="s">
        <v>1493</v>
      </c>
      <c r="AF533" t="s">
        <v>989</v>
      </c>
      <c r="AH533" t="s">
        <v>1276</v>
      </c>
      <c r="AI533" t="s">
        <v>1157</v>
      </c>
      <c r="AJ533" t="s">
        <v>1608</v>
      </c>
      <c r="AL533" t="s">
        <v>2110</v>
      </c>
      <c r="AM533" t="s">
        <v>917</v>
      </c>
      <c r="AN533" t="s">
        <v>859</v>
      </c>
      <c r="AO533" s="13">
        <v>10</v>
      </c>
      <c r="AP533">
        <v>20150002427355</v>
      </c>
      <c r="AQ533" s="12">
        <v>42093</v>
      </c>
    </row>
    <row r="534" spans="1:43" x14ac:dyDescent="0.3">
      <c r="A534">
        <v>61</v>
      </c>
      <c r="B534">
        <v>1808548</v>
      </c>
      <c r="C534" s="12">
        <v>42082</v>
      </c>
      <c r="D534" s="12">
        <v>42177</v>
      </c>
      <c r="E534" s="12">
        <v>42214</v>
      </c>
      <c r="F534">
        <v>96</v>
      </c>
      <c r="G534" t="s">
        <v>2926</v>
      </c>
      <c r="H534" t="s">
        <v>861</v>
      </c>
      <c r="I534" t="s">
        <v>875</v>
      </c>
      <c r="J534" t="s">
        <v>875</v>
      </c>
      <c r="K534" t="s">
        <v>1424</v>
      </c>
      <c r="L534">
        <v>996866969</v>
      </c>
      <c r="M534" t="s">
        <v>3983</v>
      </c>
      <c r="N534" t="s">
        <v>863</v>
      </c>
      <c r="O534">
        <v>490</v>
      </c>
      <c r="P534">
        <v>490</v>
      </c>
      <c r="Q534" t="s">
        <v>1411</v>
      </c>
      <c r="R534">
        <v>0</v>
      </c>
      <c r="S534">
        <v>0</v>
      </c>
      <c r="T534" t="s">
        <v>865</v>
      </c>
      <c r="U534" t="s">
        <v>1412</v>
      </c>
      <c r="V534" t="s">
        <v>944</v>
      </c>
      <c r="AE534" t="s">
        <v>944</v>
      </c>
      <c r="AF534" t="s">
        <v>1413</v>
      </c>
      <c r="AH534" t="s">
        <v>1414</v>
      </c>
      <c r="AI534" t="s">
        <v>1350</v>
      </c>
      <c r="AJ534" t="s">
        <v>1043</v>
      </c>
      <c r="AL534" t="s">
        <v>2984</v>
      </c>
      <c r="AM534" t="s">
        <v>903</v>
      </c>
      <c r="AN534" t="s">
        <v>859</v>
      </c>
      <c r="AO534" s="13">
        <v>8</v>
      </c>
      <c r="AP534">
        <v>20150005451409</v>
      </c>
      <c r="AQ534" s="12">
        <v>42186</v>
      </c>
    </row>
    <row r="535" spans="1:43" x14ac:dyDescent="0.3">
      <c r="A535">
        <v>61</v>
      </c>
      <c r="B535">
        <v>1808548</v>
      </c>
      <c r="C535" s="12">
        <v>42178</v>
      </c>
      <c r="D535" s="12">
        <v>42265</v>
      </c>
      <c r="E535" s="12">
        <v>42314</v>
      </c>
      <c r="F535">
        <v>88</v>
      </c>
      <c r="G535" t="s">
        <v>2926</v>
      </c>
      <c r="H535" t="s">
        <v>861</v>
      </c>
      <c r="I535" t="s">
        <v>875</v>
      </c>
      <c r="J535" t="s">
        <v>875</v>
      </c>
      <c r="K535" t="s">
        <v>1424</v>
      </c>
      <c r="L535">
        <v>996866969</v>
      </c>
      <c r="M535" t="s">
        <v>3983</v>
      </c>
      <c r="N535" t="s">
        <v>863</v>
      </c>
      <c r="O535">
        <v>490</v>
      </c>
      <c r="P535">
        <v>490</v>
      </c>
      <c r="Q535" t="s">
        <v>864</v>
      </c>
      <c r="R535">
        <v>0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1143</v>
      </c>
      <c r="AL535" t="s">
        <v>1298</v>
      </c>
      <c r="AM535" t="s">
        <v>903</v>
      </c>
      <c r="AN535" t="s">
        <v>859</v>
      </c>
      <c r="AO535" s="13">
        <v>8</v>
      </c>
      <c r="AP535">
        <v>20150008081531</v>
      </c>
      <c r="AQ535" s="12">
        <v>42272</v>
      </c>
    </row>
    <row r="536" spans="1:43" x14ac:dyDescent="0.3">
      <c r="A536">
        <v>61</v>
      </c>
      <c r="B536">
        <v>1808548</v>
      </c>
      <c r="C536" s="12">
        <v>42266</v>
      </c>
      <c r="D536" s="12">
        <v>42345</v>
      </c>
      <c r="E536" s="12">
        <v>42401</v>
      </c>
      <c r="F536">
        <v>80</v>
      </c>
      <c r="G536" t="s">
        <v>2926</v>
      </c>
      <c r="H536" t="s">
        <v>861</v>
      </c>
      <c r="I536" t="s">
        <v>875</v>
      </c>
      <c r="J536" t="s">
        <v>875</v>
      </c>
      <c r="K536" t="s">
        <v>1424</v>
      </c>
      <c r="L536">
        <v>996866969</v>
      </c>
      <c r="M536" t="s">
        <v>3983</v>
      </c>
      <c r="N536" t="s">
        <v>863</v>
      </c>
      <c r="O536">
        <v>490</v>
      </c>
      <c r="P536">
        <v>490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1384</v>
      </c>
      <c r="AL536" t="s">
        <v>1258</v>
      </c>
      <c r="AM536" t="s">
        <v>1037</v>
      </c>
      <c r="AN536" t="s">
        <v>859</v>
      </c>
      <c r="AO536" s="13">
        <v>7</v>
      </c>
      <c r="AP536">
        <v>20150011105304</v>
      </c>
      <c r="AQ536" s="12">
        <v>42359</v>
      </c>
    </row>
    <row r="537" spans="1:43" x14ac:dyDescent="0.3">
      <c r="A537">
        <v>61</v>
      </c>
      <c r="B537">
        <v>1808548</v>
      </c>
      <c r="C537" s="12">
        <v>42346</v>
      </c>
      <c r="D537" s="12">
        <v>42438</v>
      </c>
      <c r="E537" s="12">
        <v>42478</v>
      </c>
      <c r="F537">
        <v>93</v>
      </c>
      <c r="G537" t="s">
        <v>2926</v>
      </c>
      <c r="H537" t="s">
        <v>861</v>
      </c>
      <c r="I537" t="s">
        <v>875</v>
      </c>
      <c r="J537" t="s">
        <v>875</v>
      </c>
      <c r="K537" t="s">
        <v>1424</v>
      </c>
      <c r="L537">
        <v>996866969</v>
      </c>
      <c r="M537" t="s">
        <v>3983</v>
      </c>
      <c r="N537" t="s">
        <v>863</v>
      </c>
      <c r="O537">
        <v>490</v>
      </c>
      <c r="P537">
        <v>490</v>
      </c>
      <c r="Q537" t="s">
        <v>1418</v>
      </c>
      <c r="R537">
        <v>0</v>
      </c>
      <c r="S537">
        <v>0</v>
      </c>
      <c r="T537" t="s">
        <v>865</v>
      </c>
      <c r="U537" t="s">
        <v>1419</v>
      </c>
      <c r="V537" t="s">
        <v>1306</v>
      </c>
      <c r="AE537" t="s">
        <v>1306</v>
      </c>
      <c r="AF537" t="s">
        <v>1421</v>
      </c>
      <c r="AH537" t="s">
        <v>1344</v>
      </c>
      <c r="AI537" t="s">
        <v>1042</v>
      </c>
      <c r="AJ537" t="s">
        <v>943</v>
      </c>
      <c r="AL537" t="s">
        <v>1975</v>
      </c>
      <c r="AM537" t="s">
        <v>903</v>
      </c>
      <c r="AN537" t="s">
        <v>859</v>
      </c>
      <c r="AO537" s="13">
        <v>8</v>
      </c>
      <c r="AP537">
        <v>20160002634466</v>
      </c>
      <c r="AQ537" s="12">
        <v>42447</v>
      </c>
    </row>
    <row r="538" spans="1:43" x14ac:dyDescent="0.3">
      <c r="A538">
        <v>61</v>
      </c>
      <c r="B538">
        <v>1808548</v>
      </c>
      <c r="C538" s="12">
        <v>42439</v>
      </c>
      <c r="D538" s="12">
        <v>42527</v>
      </c>
      <c r="E538" s="12">
        <v>42566</v>
      </c>
      <c r="F538">
        <v>89</v>
      </c>
      <c r="G538" t="s">
        <v>2926</v>
      </c>
      <c r="H538" t="s">
        <v>861</v>
      </c>
      <c r="I538" t="s">
        <v>875</v>
      </c>
      <c r="J538" t="s">
        <v>875</v>
      </c>
      <c r="K538" t="s">
        <v>1424</v>
      </c>
      <c r="L538">
        <v>996866969</v>
      </c>
      <c r="M538" t="s">
        <v>3983</v>
      </c>
      <c r="N538" t="s">
        <v>863</v>
      </c>
      <c r="O538">
        <v>490</v>
      </c>
      <c r="P538">
        <v>490</v>
      </c>
      <c r="Q538" t="s">
        <v>864</v>
      </c>
      <c r="R538">
        <v>0</v>
      </c>
      <c r="S538">
        <v>0</v>
      </c>
      <c r="T538" t="s">
        <v>865</v>
      </c>
      <c r="U538" t="s">
        <v>866</v>
      </c>
      <c r="V538" t="s">
        <v>867</v>
      </c>
      <c r="AE538" t="s">
        <v>867</v>
      </c>
      <c r="AF538" t="s">
        <v>868</v>
      </c>
      <c r="AH538" t="s">
        <v>869</v>
      </c>
      <c r="AI538" t="s">
        <v>870</v>
      </c>
      <c r="AJ538" t="s">
        <v>871</v>
      </c>
      <c r="AL538" t="s">
        <v>993</v>
      </c>
      <c r="AM538" t="s">
        <v>903</v>
      </c>
      <c r="AN538" t="s">
        <v>859</v>
      </c>
      <c r="AO538" s="13">
        <v>8</v>
      </c>
      <c r="AP538">
        <v>20160005760410</v>
      </c>
      <c r="AQ538" s="12">
        <v>42537</v>
      </c>
    </row>
    <row r="539" spans="1:43" x14ac:dyDescent="0.3">
      <c r="A539">
        <v>61</v>
      </c>
      <c r="B539">
        <v>1808548</v>
      </c>
      <c r="C539" s="12">
        <v>42528</v>
      </c>
      <c r="D539" s="12">
        <v>42615</v>
      </c>
      <c r="E539" s="12">
        <v>42653</v>
      </c>
      <c r="F539">
        <v>88</v>
      </c>
      <c r="G539" t="s">
        <v>2926</v>
      </c>
      <c r="H539" t="s">
        <v>861</v>
      </c>
      <c r="I539" t="s">
        <v>875</v>
      </c>
      <c r="J539" t="s">
        <v>875</v>
      </c>
      <c r="K539" t="s">
        <v>1424</v>
      </c>
      <c r="L539">
        <v>996866969</v>
      </c>
      <c r="M539" t="s">
        <v>3983</v>
      </c>
      <c r="N539" t="s">
        <v>863</v>
      </c>
      <c r="O539">
        <v>490</v>
      </c>
      <c r="P539">
        <v>490</v>
      </c>
      <c r="Q539" t="s">
        <v>864</v>
      </c>
      <c r="R539">
        <v>0</v>
      </c>
      <c r="S539">
        <v>0</v>
      </c>
      <c r="T539" t="s">
        <v>865</v>
      </c>
      <c r="U539" t="s">
        <v>866</v>
      </c>
      <c r="V539" t="s">
        <v>867</v>
      </c>
      <c r="AE539" t="s">
        <v>867</v>
      </c>
      <c r="AF539" t="s">
        <v>958</v>
      </c>
      <c r="AH539" t="s">
        <v>869</v>
      </c>
      <c r="AI539" t="s">
        <v>870</v>
      </c>
      <c r="AJ539" t="s">
        <v>901</v>
      </c>
      <c r="AL539" t="s">
        <v>1673</v>
      </c>
      <c r="AM539" t="s">
        <v>903</v>
      </c>
      <c r="AN539" t="s">
        <v>859</v>
      </c>
      <c r="AO539" s="13">
        <v>8</v>
      </c>
      <c r="AP539">
        <v>20160008609471</v>
      </c>
      <c r="AQ539" s="12">
        <v>42625</v>
      </c>
    </row>
    <row r="540" spans="1:43" x14ac:dyDescent="0.3">
      <c r="A540">
        <v>61</v>
      </c>
      <c r="B540">
        <v>1808548</v>
      </c>
      <c r="C540" s="12">
        <v>42616</v>
      </c>
      <c r="D540" s="12">
        <v>42704</v>
      </c>
      <c r="E540" s="12">
        <v>42739</v>
      </c>
      <c r="F540">
        <v>89</v>
      </c>
      <c r="G540" t="s">
        <v>2926</v>
      </c>
      <c r="H540" t="s">
        <v>861</v>
      </c>
      <c r="I540" t="s">
        <v>875</v>
      </c>
      <c r="J540" t="s">
        <v>875</v>
      </c>
      <c r="K540" t="s">
        <v>1424</v>
      </c>
      <c r="L540">
        <v>996866969</v>
      </c>
      <c r="M540" t="s">
        <v>3983</v>
      </c>
      <c r="N540" t="s">
        <v>863</v>
      </c>
      <c r="O540">
        <v>490</v>
      </c>
      <c r="P540">
        <v>490</v>
      </c>
      <c r="Q540" t="s">
        <v>864</v>
      </c>
      <c r="R540">
        <v>0</v>
      </c>
      <c r="S540">
        <v>0</v>
      </c>
      <c r="T540" t="s">
        <v>865</v>
      </c>
      <c r="U540" t="s">
        <v>866</v>
      </c>
      <c r="V540" t="s">
        <v>867</v>
      </c>
      <c r="AE540" t="s">
        <v>867</v>
      </c>
      <c r="AF540" t="s">
        <v>868</v>
      </c>
      <c r="AH540" t="s">
        <v>869</v>
      </c>
      <c r="AI540" t="s">
        <v>870</v>
      </c>
      <c r="AJ540" t="s">
        <v>871</v>
      </c>
      <c r="AL540" t="s">
        <v>993</v>
      </c>
      <c r="AM540" t="s">
        <v>903</v>
      </c>
      <c r="AN540" t="s">
        <v>859</v>
      </c>
      <c r="AO540" s="13">
        <v>8</v>
      </c>
      <c r="AP540">
        <v>20160011825430</v>
      </c>
      <c r="AQ540" s="12">
        <v>42710</v>
      </c>
    </row>
    <row r="541" spans="1:43" x14ac:dyDescent="0.3">
      <c r="A541">
        <v>61</v>
      </c>
      <c r="B541">
        <v>1808548</v>
      </c>
      <c r="C541" s="12">
        <v>42705</v>
      </c>
      <c r="D541" s="12">
        <v>42795</v>
      </c>
      <c r="E541" s="12">
        <v>42829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1424</v>
      </c>
      <c r="L541">
        <v>996866969</v>
      </c>
      <c r="M541" t="s">
        <v>3983</v>
      </c>
      <c r="N541" t="s">
        <v>863</v>
      </c>
      <c r="O541">
        <v>490</v>
      </c>
      <c r="P541">
        <v>490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>
        <v>20170002142727</v>
      </c>
      <c r="AQ541" s="12">
        <v>42801</v>
      </c>
    </row>
    <row r="542" spans="1:43" x14ac:dyDescent="0.3">
      <c r="A542">
        <v>61</v>
      </c>
      <c r="B542">
        <v>1808548</v>
      </c>
      <c r="C542" s="12">
        <v>42796</v>
      </c>
      <c r="D542" s="12">
        <v>42888</v>
      </c>
      <c r="E542" s="12">
        <v>42927</v>
      </c>
      <c r="F542">
        <v>93</v>
      </c>
      <c r="G542" t="s">
        <v>2926</v>
      </c>
      <c r="H542" t="s">
        <v>861</v>
      </c>
      <c r="I542" t="s">
        <v>875</v>
      </c>
      <c r="J542" t="s">
        <v>875</v>
      </c>
      <c r="K542" t="s">
        <v>1424</v>
      </c>
      <c r="L542">
        <v>996866969</v>
      </c>
      <c r="M542" t="s">
        <v>3983</v>
      </c>
      <c r="N542" t="s">
        <v>863</v>
      </c>
      <c r="O542">
        <v>490</v>
      </c>
      <c r="P542">
        <v>490</v>
      </c>
      <c r="Q542" t="s">
        <v>1418</v>
      </c>
      <c r="R542">
        <v>0</v>
      </c>
      <c r="S542">
        <v>0</v>
      </c>
      <c r="T542" t="s">
        <v>865</v>
      </c>
      <c r="U542" t="s">
        <v>1419</v>
      </c>
      <c r="V542" t="s">
        <v>1420</v>
      </c>
      <c r="AE542" t="s">
        <v>1420</v>
      </c>
      <c r="AF542" t="s">
        <v>1421</v>
      </c>
      <c r="AH542" t="s">
        <v>1422</v>
      </c>
      <c r="AI542" t="s">
        <v>1042</v>
      </c>
      <c r="AJ542" t="s">
        <v>1043</v>
      </c>
      <c r="AL542" t="s">
        <v>1423</v>
      </c>
      <c r="AM542" t="s">
        <v>1050</v>
      </c>
      <c r="AN542" t="s">
        <v>859</v>
      </c>
      <c r="AO542" s="13">
        <v>9</v>
      </c>
      <c r="AP542">
        <v>20170005171286</v>
      </c>
      <c r="AQ542" s="12">
        <v>42899</v>
      </c>
    </row>
    <row r="543" spans="1:43" x14ac:dyDescent="0.3">
      <c r="A543">
        <v>61</v>
      </c>
      <c r="B543">
        <v>1808548</v>
      </c>
      <c r="C543" s="12">
        <v>42889</v>
      </c>
      <c r="D543" s="12">
        <v>42989</v>
      </c>
      <c r="E543" s="12">
        <v>43024</v>
      </c>
      <c r="F543">
        <v>101</v>
      </c>
      <c r="G543" t="s">
        <v>2926</v>
      </c>
      <c r="H543" t="s">
        <v>861</v>
      </c>
      <c r="I543" t="s">
        <v>875</v>
      </c>
      <c r="J543" t="s">
        <v>875</v>
      </c>
      <c r="K543" t="s">
        <v>1424</v>
      </c>
      <c r="L543">
        <v>996866969</v>
      </c>
      <c r="M543" t="s">
        <v>3983</v>
      </c>
      <c r="N543" t="s">
        <v>863</v>
      </c>
      <c r="O543">
        <v>490</v>
      </c>
      <c r="P543">
        <v>490</v>
      </c>
      <c r="Q543" t="s">
        <v>1603</v>
      </c>
      <c r="R543">
        <v>0</v>
      </c>
      <c r="S543">
        <v>0</v>
      </c>
      <c r="T543" t="s">
        <v>865</v>
      </c>
      <c r="U543" t="s">
        <v>1604</v>
      </c>
      <c r="V543" t="s">
        <v>1605</v>
      </c>
      <c r="AE543" t="s">
        <v>1605</v>
      </c>
      <c r="AF543" t="s">
        <v>1606</v>
      </c>
      <c r="AH543" t="s">
        <v>1607</v>
      </c>
      <c r="AI543" t="s">
        <v>1372</v>
      </c>
      <c r="AJ543" t="s">
        <v>1608</v>
      </c>
      <c r="AL543" t="s">
        <v>1552</v>
      </c>
      <c r="AM543" t="s">
        <v>1050</v>
      </c>
      <c r="AN543" t="s">
        <v>859</v>
      </c>
      <c r="AO543" s="13">
        <v>9</v>
      </c>
      <c r="AP543">
        <v>20170008271064</v>
      </c>
      <c r="AQ543" s="12">
        <v>42996</v>
      </c>
    </row>
    <row r="544" spans="1:43" x14ac:dyDescent="0.3">
      <c r="A544">
        <v>61</v>
      </c>
      <c r="B544">
        <v>1808548</v>
      </c>
      <c r="C544" s="12">
        <v>42990</v>
      </c>
      <c r="D544" s="12">
        <v>43069</v>
      </c>
      <c r="E544" s="12">
        <v>43108</v>
      </c>
      <c r="F544">
        <v>80</v>
      </c>
      <c r="G544" t="s">
        <v>2926</v>
      </c>
      <c r="H544" t="s">
        <v>861</v>
      </c>
      <c r="I544" t="s">
        <v>875</v>
      </c>
      <c r="J544" t="s">
        <v>875</v>
      </c>
      <c r="K544" t="s">
        <v>1424</v>
      </c>
      <c r="L544">
        <v>996866969</v>
      </c>
      <c r="M544" t="s">
        <v>3983</v>
      </c>
      <c r="N544" t="s">
        <v>863</v>
      </c>
      <c r="O544">
        <v>490</v>
      </c>
      <c r="P544">
        <v>490</v>
      </c>
      <c r="Q544" t="s">
        <v>1583</v>
      </c>
      <c r="R544">
        <v>0</v>
      </c>
      <c r="S544">
        <v>0</v>
      </c>
      <c r="T544" t="s">
        <v>865</v>
      </c>
      <c r="U544" t="s">
        <v>1373</v>
      </c>
      <c r="V544" t="s">
        <v>1374</v>
      </c>
      <c r="AE544" t="s">
        <v>1374</v>
      </c>
      <c r="AF544" t="s">
        <v>1375</v>
      </c>
      <c r="AH544" t="s">
        <v>1376</v>
      </c>
      <c r="AI544" t="s">
        <v>1000</v>
      </c>
      <c r="AJ544" t="s">
        <v>1377</v>
      </c>
      <c r="AL544" t="s">
        <v>1378</v>
      </c>
      <c r="AM544" t="s">
        <v>1037</v>
      </c>
      <c r="AN544" t="s">
        <v>859</v>
      </c>
      <c r="AO544" s="13">
        <v>7</v>
      </c>
      <c r="AP544">
        <v>20170011250681</v>
      </c>
      <c r="AQ544" s="12">
        <v>43075</v>
      </c>
    </row>
    <row r="545" spans="1:43" x14ac:dyDescent="0.3">
      <c r="A545">
        <v>61</v>
      </c>
      <c r="B545">
        <v>1808548</v>
      </c>
      <c r="C545" s="12">
        <v>43070</v>
      </c>
      <c r="D545" s="12">
        <v>43158</v>
      </c>
      <c r="E545" s="12">
        <v>43194</v>
      </c>
      <c r="F545">
        <v>89</v>
      </c>
      <c r="G545" t="s">
        <v>2926</v>
      </c>
      <c r="H545" t="s">
        <v>861</v>
      </c>
      <c r="I545" t="s">
        <v>875</v>
      </c>
      <c r="J545" t="s">
        <v>875</v>
      </c>
      <c r="K545" t="s">
        <v>1424</v>
      </c>
      <c r="L545">
        <v>996866969</v>
      </c>
      <c r="M545" t="s">
        <v>3983</v>
      </c>
      <c r="N545" t="s">
        <v>863</v>
      </c>
      <c r="O545">
        <v>490</v>
      </c>
      <c r="P545">
        <v>490</v>
      </c>
      <c r="Q545" t="s">
        <v>864</v>
      </c>
      <c r="R545">
        <v>0</v>
      </c>
      <c r="S545">
        <v>0</v>
      </c>
      <c r="T545" t="s">
        <v>865</v>
      </c>
      <c r="U545" t="s">
        <v>866</v>
      </c>
      <c r="V545" t="s">
        <v>867</v>
      </c>
      <c r="AE545" t="s">
        <v>867</v>
      </c>
      <c r="AF545" t="s">
        <v>868</v>
      </c>
      <c r="AH545" t="s">
        <v>869</v>
      </c>
      <c r="AI545" t="s">
        <v>870</v>
      </c>
      <c r="AJ545" t="s">
        <v>871</v>
      </c>
      <c r="AL545" t="s">
        <v>993</v>
      </c>
      <c r="AM545" t="s">
        <v>903</v>
      </c>
      <c r="AN545" t="s">
        <v>859</v>
      </c>
      <c r="AO545" s="13">
        <v>8</v>
      </c>
      <c r="AP545">
        <v>20180002172378</v>
      </c>
      <c r="AQ545" s="12">
        <v>43165</v>
      </c>
    </row>
    <row r="546" spans="1:43" x14ac:dyDescent="0.3">
      <c r="A546">
        <v>61</v>
      </c>
      <c r="B546">
        <v>1808548</v>
      </c>
      <c r="C546" s="12">
        <v>43159</v>
      </c>
      <c r="D546" s="12">
        <v>43345</v>
      </c>
      <c r="E546" s="12">
        <v>43402</v>
      </c>
      <c r="F546">
        <v>187</v>
      </c>
      <c r="G546" t="s">
        <v>2926</v>
      </c>
      <c r="H546" t="s">
        <v>861</v>
      </c>
      <c r="I546" t="s">
        <v>875</v>
      </c>
      <c r="J546" t="s">
        <v>875</v>
      </c>
      <c r="K546" t="s">
        <v>1424</v>
      </c>
      <c r="L546">
        <v>996866969</v>
      </c>
      <c r="M546" t="s">
        <v>3985</v>
      </c>
      <c r="N546" t="s">
        <v>863</v>
      </c>
      <c r="O546">
        <v>0</v>
      </c>
      <c r="P546">
        <v>0</v>
      </c>
      <c r="Q546" t="s">
        <v>1609</v>
      </c>
      <c r="R546">
        <v>0</v>
      </c>
      <c r="S546">
        <v>0</v>
      </c>
      <c r="T546" t="s">
        <v>865</v>
      </c>
      <c r="U546" t="s">
        <v>1610</v>
      </c>
      <c r="V546" t="s">
        <v>1611</v>
      </c>
      <c r="AE546" t="s">
        <v>1611</v>
      </c>
      <c r="AF546" t="s">
        <v>1612</v>
      </c>
      <c r="AH546" t="s">
        <v>1613</v>
      </c>
      <c r="AI546" t="s">
        <v>1614</v>
      </c>
      <c r="AJ546" t="s">
        <v>3001</v>
      </c>
      <c r="AK546" t="s">
        <v>3002</v>
      </c>
      <c r="AL546" t="s">
        <v>1963</v>
      </c>
      <c r="AM546" t="s">
        <v>2139</v>
      </c>
      <c r="AN546" t="s">
        <v>859</v>
      </c>
      <c r="AO546" s="13">
        <v>44</v>
      </c>
      <c r="AP546">
        <v>20180008722939</v>
      </c>
      <c r="AQ546" s="12">
        <v>43374</v>
      </c>
    </row>
    <row r="547" spans="1:43" x14ac:dyDescent="0.3">
      <c r="A547">
        <v>61</v>
      </c>
      <c r="B547">
        <v>1808548</v>
      </c>
      <c r="C547" s="12">
        <v>43346</v>
      </c>
      <c r="D547" s="12">
        <v>43438</v>
      </c>
      <c r="E547" s="12">
        <v>43475</v>
      </c>
      <c r="F547">
        <v>93</v>
      </c>
      <c r="G547" t="s">
        <v>2926</v>
      </c>
      <c r="H547" t="s">
        <v>861</v>
      </c>
      <c r="I547" t="s">
        <v>875</v>
      </c>
      <c r="J547" t="s">
        <v>875</v>
      </c>
      <c r="K547" t="s">
        <v>1424</v>
      </c>
      <c r="L547">
        <v>996866969</v>
      </c>
      <c r="M547" t="s">
        <v>3985</v>
      </c>
      <c r="N547" t="s">
        <v>863</v>
      </c>
      <c r="O547">
        <v>0</v>
      </c>
      <c r="P547">
        <v>0</v>
      </c>
      <c r="Q547" t="s">
        <v>1418</v>
      </c>
      <c r="R547">
        <v>0</v>
      </c>
      <c r="S547">
        <v>0</v>
      </c>
      <c r="T547" t="s">
        <v>865</v>
      </c>
      <c r="U547" t="s">
        <v>1419</v>
      </c>
      <c r="V547" t="s">
        <v>1420</v>
      </c>
      <c r="AE547" t="s">
        <v>1420</v>
      </c>
      <c r="AF547" t="s">
        <v>1421</v>
      </c>
      <c r="AH547" t="s">
        <v>1422</v>
      </c>
      <c r="AI547" t="s">
        <v>1042</v>
      </c>
      <c r="AJ547" t="s">
        <v>1043</v>
      </c>
      <c r="AL547" t="s">
        <v>1423</v>
      </c>
      <c r="AM547" t="s">
        <v>1050</v>
      </c>
      <c r="AN547" t="s">
        <v>859</v>
      </c>
      <c r="AO547" s="13">
        <v>9</v>
      </c>
      <c r="AP547">
        <v>20180011181703</v>
      </c>
      <c r="AQ547" s="12">
        <v>43444</v>
      </c>
    </row>
    <row r="548" spans="1:43" x14ac:dyDescent="0.3">
      <c r="A548">
        <v>61</v>
      </c>
      <c r="B548">
        <v>1808548</v>
      </c>
      <c r="C548" s="12">
        <v>43439</v>
      </c>
      <c r="D548" s="12">
        <v>43522</v>
      </c>
      <c r="E548" s="12">
        <v>43564</v>
      </c>
      <c r="F548">
        <v>84</v>
      </c>
      <c r="G548" t="s">
        <v>2926</v>
      </c>
      <c r="H548" t="s">
        <v>861</v>
      </c>
      <c r="I548" t="s">
        <v>875</v>
      </c>
      <c r="J548" t="s">
        <v>875</v>
      </c>
      <c r="K548" t="s">
        <v>1424</v>
      </c>
      <c r="L548">
        <v>996866969</v>
      </c>
      <c r="M548" t="s">
        <v>3985</v>
      </c>
      <c r="N548" t="s">
        <v>863</v>
      </c>
      <c r="O548">
        <v>0</v>
      </c>
      <c r="P548">
        <v>0</v>
      </c>
      <c r="Q548" t="s">
        <v>1498</v>
      </c>
      <c r="R548">
        <v>0</v>
      </c>
      <c r="S548">
        <v>0</v>
      </c>
      <c r="T548" t="s">
        <v>865</v>
      </c>
      <c r="U548" t="s">
        <v>1499</v>
      </c>
      <c r="V548" t="s">
        <v>1500</v>
      </c>
      <c r="AE548" t="s">
        <v>1500</v>
      </c>
      <c r="AF548" t="s">
        <v>1046</v>
      </c>
      <c r="AH548" t="s">
        <v>1501</v>
      </c>
      <c r="AI548" t="s">
        <v>1399</v>
      </c>
      <c r="AJ548" t="s">
        <v>3003</v>
      </c>
      <c r="AK548" t="s">
        <v>1218</v>
      </c>
      <c r="AL548" t="s">
        <v>1978</v>
      </c>
      <c r="AM548" t="s">
        <v>2084</v>
      </c>
      <c r="AN548" t="s">
        <v>859</v>
      </c>
      <c r="AO548" s="13">
        <v>53</v>
      </c>
      <c r="AP548">
        <v>20190002394151</v>
      </c>
      <c r="AQ548" s="12">
        <v>43532</v>
      </c>
    </row>
    <row r="549" spans="1:43" x14ac:dyDescent="0.3">
      <c r="A549">
        <v>61</v>
      </c>
      <c r="B549">
        <v>1808548</v>
      </c>
      <c r="C549" s="12">
        <v>43523</v>
      </c>
      <c r="D549" s="12">
        <v>43613</v>
      </c>
      <c r="E549" s="12">
        <v>43649</v>
      </c>
      <c r="F549">
        <v>91</v>
      </c>
      <c r="G549" t="s">
        <v>2926</v>
      </c>
      <c r="H549" t="s">
        <v>861</v>
      </c>
      <c r="I549" t="s">
        <v>875</v>
      </c>
      <c r="J549" t="s">
        <v>875</v>
      </c>
      <c r="K549" t="s">
        <v>1424</v>
      </c>
      <c r="L549">
        <v>996866969</v>
      </c>
      <c r="M549" t="s">
        <v>3985</v>
      </c>
      <c r="N549" t="s">
        <v>863</v>
      </c>
      <c r="O549">
        <v>0</v>
      </c>
      <c r="P549">
        <v>0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892</v>
      </c>
      <c r="AH549" t="s">
        <v>1041</v>
      </c>
      <c r="AI549" t="s">
        <v>1042</v>
      </c>
      <c r="AJ549" t="s">
        <v>1402</v>
      </c>
      <c r="AL549" t="s">
        <v>1270</v>
      </c>
      <c r="AM549" t="s">
        <v>903</v>
      </c>
      <c r="AN549" t="s">
        <v>859</v>
      </c>
      <c r="AO549" s="13">
        <v>8</v>
      </c>
      <c r="AP549">
        <v>20190005427896</v>
      </c>
      <c r="AQ549" s="12">
        <v>43620</v>
      </c>
    </row>
    <row r="550" spans="1:43" x14ac:dyDescent="0.3">
      <c r="A550">
        <v>61</v>
      </c>
      <c r="B550">
        <v>1808548</v>
      </c>
      <c r="C550" s="12">
        <v>43614</v>
      </c>
      <c r="D550" s="12">
        <v>43710</v>
      </c>
      <c r="E550" s="12">
        <v>43741</v>
      </c>
      <c r="F550">
        <v>97</v>
      </c>
      <c r="G550" t="s">
        <v>2926</v>
      </c>
      <c r="H550" t="s">
        <v>861</v>
      </c>
      <c r="I550" t="s">
        <v>875</v>
      </c>
      <c r="J550" t="s">
        <v>875</v>
      </c>
      <c r="K550" t="s">
        <v>1424</v>
      </c>
      <c r="L550">
        <v>996866969</v>
      </c>
      <c r="M550" t="s">
        <v>3985</v>
      </c>
      <c r="N550" t="s">
        <v>863</v>
      </c>
      <c r="O550">
        <v>0</v>
      </c>
      <c r="P550">
        <v>0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>
        <v>20190008573536</v>
      </c>
      <c r="AQ550" s="12">
        <v>43713</v>
      </c>
    </row>
    <row r="551" spans="1:43" x14ac:dyDescent="0.3">
      <c r="A551">
        <v>61</v>
      </c>
      <c r="B551">
        <v>1808548</v>
      </c>
      <c r="C551" s="12">
        <v>43711</v>
      </c>
      <c r="D551" s="12">
        <v>43802</v>
      </c>
      <c r="E551" s="12">
        <v>43840</v>
      </c>
      <c r="F551">
        <v>92</v>
      </c>
      <c r="G551" t="s">
        <v>2926</v>
      </c>
      <c r="H551" t="s">
        <v>861</v>
      </c>
      <c r="I551" t="s">
        <v>875</v>
      </c>
      <c r="J551" t="s">
        <v>875</v>
      </c>
      <c r="K551" t="s">
        <v>1424</v>
      </c>
      <c r="L551">
        <v>996866969</v>
      </c>
      <c r="M551" t="s">
        <v>3985</v>
      </c>
      <c r="N551" t="s">
        <v>863</v>
      </c>
      <c r="O551">
        <v>0</v>
      </c>
      <c r="P551">
        <v>0</v>
      </c>
      <c r="Q551" t="s">
        <v>1038</v>
      </c>
      <c r="R551">
        <v>0</v>
      </c>
      <c r="S551">
        <v>0</v>
      </c>
      <c r="T551" t="s">
        <v>865</v>
      </c>
      <c r="U551" t="s">
        <v>1039</v>
      </c>
      <c r="V551" t="s">
        <v>1040</v>
      </c>
      <c r="AE551" t="s">
        <v>1040</v>
      </c>
      <c r="AF551" t="s">
        <v>940</v>
      </c>
      <c r="AH551" t="s">
        <v>1041</v>
      </c>
      <c r="AI551" t="s">
        <v>1042</v>
      </c>
      <c r="AJ551" t="s">
        <v>1043</v>
      </c>
      <c r="AL551" t="s">
        <v>1497</v>
      </c>
      <c r="AM551" t="s">
        <v>903</v>
      </c>
      <c r="AN551" t="s">
        <v>859</v>
      </c>
      <c r="AO551" s="13">
        <v>8</v>
      </c>
      <c r="AP551">
        <v>20190011708339</v>
      </c>
      <c r="AQ551" s="12">
        <v>43808</v>
      </c>
    </row>
    <row r="552" spans="1:43" x14ac:dyDescent="0.3">
      <c r="A552">
        <v>61</v>
      </c>
      <c r="B552">
        <v>1808548</v>
      </c>
      <c r="C552" s="12">
        <v>43803</v>
      </c>
      <c r="D552" s="12">
        <v>43895</v>
      </c>
      <c r="E552" s="12">
        <v>43937</v>
      </c>
      <c r="F552">
        <v>93</v>
      </c>
      <c r="G552" t="s">
        <v>2926</v>
      </c>
      <c r="H552" t="s">
        <v>861</v>
      </c>
      <c r="I552" t="s">
        <v>875</v>
      </c>
      <c r="J552" t="s">
        <v>875</v>
      </c>
      <c r="K552" t="s">
        <v>1424</v>
      </c>
      <c r="L552">
        <v>996866969</v>
      </c>
      <c r="M552" t="s">
        <v>3985</v>
      </c>
      <c r="N552" t="s">
        <v>863</v>
      </c>
      <c r="O552">
        <v>0</v>
      </c>
      <c r="P552">
        <v>0</v>
      </c>
      <c r="Q552" t="s">
        <v>1418</v>
      </c>
      <c r="R552">
        <v>0</v>
      </c>
      <c r="S552">
        <v>0</v>
      </c>
      <c r="T552" t="s">
        <v>865</v>
      </c>
      <c r="U552" t="s">
        <v>1419</v>
      </c>
      <c r="V552" t="s">
        <v>1420</v>
      </c>
      <c r="AE552" t="s">
        <v>1420</v>
      </c>
      <c r="AF552" t="s">
        <v>1421</v>
      </c>
      <c r="AH552" t="s">
        <v>1422</v>
      </c>
      <c r="AI552" t="s">
        <v>1042</v>
      </c>
      <c r="AJ552" t="s">
        <v>1043</v>
      </c>
      <c r="AL552" t="s">
        <v>885</v>
      </c>
      <c r="AM552" t="s">
        <v>903</v>
      </c>
      <c r="AN552" t="s">
        <v>859</v>
      </c>
      <c r="AO552" s="13">
        <v>8</v>
      </c>
      <c r="AP552">
        <v>20200002337782</v>
      </c>
      <c r="AQ552" s="12">
        <v>43906</v>
      </c>
    </row>
    <row r="553" spans="1:43" x14ac:dyDescent="0.3">
      <c r="A553">
        <v>61</v>
      </c>
      <c r="B553">
        <v>1808548</v>
      </c>
      <c r="C553" s="12">
        <v>43896</v>
      </c>
      <c r="D553" s="12">
        <v>43998</v>
      </c>
      <c r="E553" s="12">
        <v>44049</v>
      </c>
      <c r="F553">
        <v>103</v>
      </c>
      <c r="G553" t="s">
        <v>2926</v>
      </c>
      <c r="H553" t="s">
        <v>861</v>
      </c>
      <c r="I553" t="s">
        <v>875</v>
      </c>
      <c r="J553" t="s">
        <v>875</v>
      </c>
      <c r="K553" t="s">
        <v>1424</v>
      </c>
      <c r="L553">
        <v>996866969</v>
      </c>
      <c r="M553" t="s">
        <v>3985</v>
      </c>
      <c r="N553" t="s">
        <v>863</v>
      </c>
      <c r="O553">
        <v>0</v>
      </c>
      <c r="P553">
        <v>0</v>
      </c>
      <c r="Q553" t="s">
        <v>1367</v>
      </c>
      <c r="R553">
        <v>0</v>
      </c>
      <c r="S553">
        <v>0</v>
      </c>
      <c r="T553" t="s">
        <v>865</v>
      </c>
      <c r="U553" t="s">
        <v>1368</v>
      </c>
      <c r="V553" t="s">
        <v>1369</v>
      </c>
      <c r="AE553" t="s">
        <v>1369</v>
      </c>
      <c r="AF553" t="s">
        <v>1370</v>
      </c>
      <c r="AH553" t="s">
        <v>1371</v>
      </c>
      <c r="AI553" t="s">
        <v>1372</v>
      </c>
      <c r="AJ553" t="s">
        <v>935</v>
      </c>
      <c r="AL553" t="s">
        <v>1291</v>
      </c>
      <c r="AM553" t="s">
        <v>917</v>
      </c>
      <c r="AN553" t="s">
        <v>859</v>
      </c>
      <c r="AO553" s="13">
        <v>10</v>
      </c>
      <c r="AP553">
        <v>20200005254648</v>
      </c>
      <c r="AQ553" s="12">
        <v>44007</v>
      </c>
    </row>
    <row r="554" spans="1:43" x14ac:dyDescent="0.3">
      <c r="A554">
        <v>61</v>
      </c>
      <c r="B554">
        <v>1808548</v>
      </c>
      <c r="C554" s="12">
        <v>43999</v>
      </c>
      <c r="D554" s="12">
        <v>44096</v>
      </c>
      <c r="E554" s="12">
        <v>44134</v>
      </c>
      <c r="F554">
        <v>98</v>
      </c>
      <c r="G554" t="s">
        <v>2926</v>
      </c>
      <c r="H554" t="s">
        <v>861</v>
      </c>
      <c r="I554" t="s">
        <v>875</v>
      </c>
      <c r="J554" t="s">
        <v>875</v>
      </c>
      <c r="K554" t="s">
        <v>1424</v>
      </c>
      <c r="L554">
        <v>996866969</v>
      </c>
      <c r="M554" t="s">
        <v>3985</v>
      </c>
      <c r="N554" t="s">
        <v>863</v>
      </c>
      <c r="O554">
        <v>0</v>
      </c>
      <c r="P554">
        <v>0</v>
      </c>
      <c r="Q554" t="s">
        <v>1360</v>
      </c>
      <c r="R554">
        <v>0</v>
      </c>
      <c r="S554">
        <v>0</v>
      </c>
      <c r="T554" t="s">
        <v>865</v>
      </c>
      <c r="U554" t="s">
        <v>1361</v>
      </c>
      <c r="V554" t="s">
        <v>1362</v>
      </c>
      <c r="AE554" t="s">
        <v>1362</v>
      </c>
      <c r="AF554" t="s">
        <v>1653</v>
      </c>
      <c r="AH554" t="s">
        <v>1364</v>
      </c>
      <c r="AI554" t="s">
        <v>895</v>
      </c>
      <c r="AJ554" t="s">
        <v>1365</v>
      </c>
      <c r="AL554" t="s">
        <v>1980</v>
      </c>
      <c r="AM554" t="s">
        <v>903</v>
      </c>
      <c r="AN554" t="s">
        <v>859</v>
      </c>
      <c r="AO554" s="13">
        <v>8</v>
      </c>
      <c r="AP554">
        <v>20200008398280</v>
      </c>
      <c r="AQ554" s="12">
        <v>44105</v>
      </c>
    </row>
    <row r="555" spans="1:43" x14ac:dyDescent="0.3">
      <c r="A555">
        <v>61</v>
      </c>
      <c r="B555">
        <v>1808548</v>
      </c>
      <c r="C555" s="12">
        <v>44097</v>
      </c>
      <c r="D555" s="12">
        <v>44174</v>
      </c>
      <c r="E555" s="12">
        <v>44232</v>
      </c>
      <c r="F555">
        <v>78</v>
      </c>
      <c r="G555" t="s">
        <v>2926</v>
      </c>
      <c r="H555" t="s">
        <v>861</v>
      </c>
      <c r="I555" t="s">
        <v>875</v>
      </c>
      <c r="J555" t="s">
        <v>875</v>
      </c>
      <c r="K555" t="s">
        <v>1424</v>
      </c>
      <c r="L555">
        <v>996866969</v>
      </c>
      <c r="M555" t="s">
        <v>3985</v>
      </c>
      <c r="N555" t="s">
        <v>863</v>
      </c>
      <c r="O555">
        <v>0</v>
      </c>
      <c r="P555">
        <v>0</v>
      </c>
      <c r="Q555" t="s">
        <v>1595</v>
      </c>
      <c r="R555">
        <v>0</v>
      </c>
      <c r="S555">
        <v>0</v>
      </c>
      <c r="T555" t="s">
        <v>865</v>
      </c>
      <c r="U555" t="s">
        <v>1596</v>
      </c>
      <c r="V555" t="s">
        <v>1371</v>
      </c>
      <c r="AE555" t="s">
        <v>1371</v>
      </c>
      <c r="AF555" t="s">
        <v>1597</v>
      </c>
      <c r="AH555" t="s">
        <v>1523</v>
      </c>
      <c r="AI555" t="s">
        <v>1000</v>
      </c>
      <c r="AJ555" t="s">
        <v>1155</v>
      </c>
      <c r="AL555" t="s">
        <v>964</v>
      </c>
      <c r="AM555" t="s">
        <v>1037</v>
      </c>
      <c r="AN555" t="s">
        <v>859</v>
      </c>
      <c r="AO555" s="13">
        <v>7</v>
      </c>
      <c r="AP555">
        <v>20200011439782</v>
      </c>
      <c r="AQ555" s="12">
        <v>44193</v>
      </c>
    </row>
    <row r="556" spans="1:43" x14ac:dyDescent="0.3">
      <c r="A556">
        <v>61</v>
      </c>
      <c r="B556">
        <v>1808548</v>
      </c>
      <c r="C556" s="12">
        <v>44175</v>
      </c>
      <c r="D556" s="12">
        <v>44253</v>
      </c>
      <c r="E556" s="12">
        <v>44295</v>
      </c>
      <c r="F556">
        <v>79</v>
      </c>
      <c r="G556" t="s">
        <v>2926</v>
      </c>
      <c r="H556" t="s">
        <v>861</v>
      </c>
      <c r="I556" t="s">
        <v>875</v>
      </c>
      <c r="J556" t="s">
        <v>875</v>
      </c>
      <c r="K556" t="s">
        <v>1424</v>
      </c>
      <c r="L556">
        <v>996866969</v>
      </c>
      <c r="M556" t="s">
        <v>3985</v>
      </c>
      <c r="N556" t="s">
        <v>863</v>
      </c>
      <c r="O556">
        <v>0</v>
      </c>
      <c r="P556">
        <v>0</v>
      </c>
      <c r="Q556" t="s">
        <v>1583</v>
      </c>
      <c r="R556">
        <v>0</v>
      </c>
      <c r="S556">
        <v>0</v>
      </c>
      <c r="T556" t="s">
        <v>865</v>
      </c>
      <c r="U556" t="s">
        <v>1373</v>
      </c>
      <c r="V556" t="s">
        <v>1374</v>
      </c>
      <c r="AE556" t="s">
        <v>1374</v>
      </c>
      <c r="AF556" t="s">
        <v>990</v>
      </c>
      <c r="AH556" t="s">
        <v>1376</v>
      </c>
      <c r="AI556" t="s">
        <v>1000</v>
      </c>
      <c r="AJ556" t="s">
        <v>1593</v>
      </c>
      <c r="AL556" t="s">
        <v>1258</v>
      </c>
      <c r="AM556" t="s">
        <v>1037</v>
      </c>
      <c r="AN556" t="s">
        <v>859</v>
      </c>
      <c r="AO556" s="13">
        <v>7</v>
      </c>
      <c r="AP556">
        <v>20210002726247</v>
      </c>
      <c r="AQ556" s="12">
        <v>44263</v>
      </c>
    </row>
    <row r="557" spans="1:43" x14ac:dyDescent="0.3">
      <c r="A557">
        <v>61</v>
      </c>
      <c r="B557">
        <v>1808548</v>
      </c>
      <c r="C557" s="12">
        <v>44254</v>
      </c>
      <c r="D557" s="12">
        <v>44343</v>
      </c>
      <c r="E557" s="12">
        <v>44434</v>
      </c>
      <c r="F557">
        <v>90</v>
      </c>
      <c r="G557" t="s">
        <v>2926</v>
      </c>
      <c r="H557" t="s">
        <v>861</v>
      </c>
      <c r="I557" t="s">
        <v>875</v>
      </c>
      <c r="J557" t="s">
        <v>875</v>
      </c>
      <c r="K557" t="s">
        <v>1424</v>
      </c>
      <c r="L557">
        <v>996866969</v>
      </c>
      <c r="M557" t="s">
        <v>3985</v>
      </c>
      <c r="N557" t="s">
        <v>863</v>
      </c>
      <c r="O557">
        <v>0</v>
      </c>
      <c r="P557">
        <v>0</v>
      </c>
      <c r="Q557">
        <v>6</v>
      </c>
      <c r="R557">
        <v>0</v>
      </c>
      <c r="S557">
        <v>0</v>
      </c>
      <c r="T557" t="s">
        <v>865</v>
      </c>
      <c r="U557" t="s">
        <v>1182</v>
      </c>
      <c r="V557" t="s">
        <v>1047</v>
      </c>
      <c r="AE557" t="s">
        <v>1047</v>
      </c>
      <c r="AF557" t="s">
        <v>881</v>
      </c>
      <c r="AH557" t="s">
        <v>1183</v>
      </c>
      <c r="AI557" t="s">
        <v>870</v>
      </c>
      <c r="AJ557" t="s">
        <v>1126</v>
      </c>
      <c r="AL557" t="s">
        <v>1231</v>
      </c>
      <c r="AM557" t="s">
        <v>903</v>
      </c>
      <c r="AN557" t="s">
        <v>859</v>
      </c>
      <c r="AO557" s="13">
        <v>8</v>
      </c>
      <c r="AP557">
        <v>20210006353928</v>
      </c>
      <c r="AQ557" s="12">
        <v>44389</v>
      </c>
    </row>
    <row r="558" spans="1:43" x14ac:dyDescent="0.3">
      <c r="A558">
        <v>61</v>
      </c>
      <c r="B558">
        <v>1808548</v>
      </c>
      <c r="C558" s="12">
        <v>44344</v>
      </c>
      <c r="D558" s="12">
        <v>44525</v>
      </c>
      <c r="E558" s="12">
        <v>44606</v>
      </c>
      <c r="F558">
        <v>182</v>
      </c>
      <c r="G558" t="s">
        <v>2926</v>
      </c>
      <c r="H558" t="s">
        <v>861</v>
      </c>
      <c r="I558" t="s">
        <v>875</v>
      </c>
      <c r="J558" t="s">
        <v>875</v>
      </c>
      <c r="K558" t="s">
        <v>1424</v>
      </c>
      <c r="L558">
        <v>996866969</v>
      </c>
      <c r="M558" t="s">
        <v>3985</v>
      </c>
      <c r="N558" t="s">
        <v>863</v>
      </c>
      <c r="O558">
        <v>0</v>
      </c>
      <c r="P558">
        <v>0</v>
      </c>
      <c r="Q558" t="s">
        <v>2521</v>
      </c>
      <c r="R558">
        <v>0</v>
      </c>
      <c r="S558">
        <v>0</v>
      </c>
      <c r="T558" t="s">
        <v>865</v>
      </c>
      <c r="U558" t="s">
        <v>2522</v>
      </c>
      <c r="V558" t="s">
        <v>2523</v>
      </c>
      <c r="AE558" t="s">
        <v>2523</v>
      </c>
      <c r="AF558" t="s">
        <v>2514</v>
      </c>
      <c r="AH558" t="s">
        <v>1440</v>
      </c>
      <c r="AI558" t="s">
        <v>955</v>
      </c>
      <c r="AJ558" t="s">
        <v>2524</v>
      </c>
      <c r="AL558" t="s">
        <v>1873</v>
      </c>
      <c r="AM558" t="s">
        <v>1093</v>
      </c>
      <c r="AN558" t="s">
        <v>859</v>
      </c>
      <c r="AO558" s="13">
        <v>17</v>
      </c>
      <c r="AP558">
        <v>20210012225864</v>
      </c>
      <c r="AQ558" s="12">
        <v>44560</v>
      </c>
    </row>
    <row r="559" spans="1:43" x14ac:dyDescent="0.3">
      <c r="A559">
        <v>61</v>
      </c>
      <c r="B559">
        <v>1808548</v>
      </c>
      <c r="C559" s="12">
        <v>44526</v>
      </c>
      <c r="D559" s="12">
        <v>44616</v>
      </c>
      <c r="E559" s="12">
        <v>44691</v>
      </c>
      <c r="F559">
        <v>91</v>
      </c>
      <c r="G559" t="s">
        <v>2926</v>
      </c>
      <c r="H559" t="s">
        <v>861</v>
      </c>
      <c r="I559" t="s">
        <v>875</v>
      </c>
      <c r="J559" t="s">
        <v>875</v>
      </c>
      <c r="K559" t="s">
        <v>1424</v>
      </c>
      <c r="L559">
        <v>996866969</v>
      </c>
      <c r="M559" t="s">
        <v>3985</v>
      </c>
      <c r="N559" t="s">
        <v>863</v>
      </c>
      <c r="O559">
        <v>0</v>
      </c>
      <c r="P559">
        <v>0</v>
      </c>
      <c r="Q559" t="s">
        <v>1038</v>
      </c>
      <c r="R559">
        <v>0</v>
      </c>
      <c r="S559">
        <v>0</v>
      </c>
      <c r="T559" t="s">
        <v>865</v>
      </c>
      <c r="U559" t="s">
        <v>1039</v>
      </c>
      <c r="V559" t="s">
        <v>1040</v>
      </c>
      <c r="AE559" t="s">
        <v>1040</v>
      </c>
      <c r="AF559" t="s">
        <v>892</v>
      </c>
      <c r="AH559" t="s">
        <v>1041</v>
      </c>
      <c r="AI559" t="s">
        <v>1042</v>
      </c>
      <c r="AJ559" t="s">
        <v>1402</v>
      </c>
      <c r="AL559" t="s">
        <v>1270</v>
      </c>
      <c r="AM559" t="s">
        <v>903</v>
      </c>
      <c r="AN559" t="s">
        <v>859</v>
      </c>
      <c r="AO559" s="13">
        <v>8</v>
      </c>
      <c r="AP559">
        <v>20220003334686</v>
      </c>
      <c r="AQ559" s="12">
        <v>44631</v>
      </c>
    </row>
    <row r="560" spans="1:43" x14ac:dyDescent="0.3">
      <c r="A560">
        <v>61</v>
      </c>
      <c r="B560">
        <v>1808548</v>
      </c>
      <c r="C560" s="12">
        <v>44617</v>
      </c>
      <c r="D560" s="12">
        <v>44711</v>
      </c>
      <c r="E560" s="12">
        <v>44746</v>
      </c>
      <c r="F560">
        <v>95</v>
      </c>
      <c r="G560" t="s">
        <v>2926</v>
      </c>
      <c r="H560" t="s">
        <v>861</v>
      </c>
      <c r="I560" t="s">
        <v>875</v>
      </c>
      <c r="J560" t="s">
        <v>875</v>
      </c>
      <c r="K560" t="s">
        <v>1424</v>
      </c>
      <c r="L560">
        <v>996866969</v>
      </c>
      <c r="M560" t="s">
        <v>3985</v>
      </c>
      <c r="N560" t="s">
        <v>863</v>
      </c>
      <c r="O560">
        <v>0</v>
      </c>
      <c r="P560">
        <v>0</v>
      </c>
      <c r="Q560" t="s">
        <v>1387</v>
      </c>
      <c r="R560">
        <v>0</v>
      </c>
      <c r="S560">
        <v>0</v>
      </c>
      <c r="T560" t="s">
        <v>865</v>
      </c>
      <c r="U560" t="s">
        <v>1348</v>
      </c>
      <c r="V560" t="s">
        <v>1061</v>
      </c>
      <c r="AE560" t="s">
        <v>1061</v>
      </c>
      <c r="AF560" t="s">
        <v>1264</v>
      </c>
      <c r="AH560" t="s">
        <v>1349</v>
      </c>
      <c r="AI560" t="s">
        <v>1350</v>
      </c>
      <c r="AJ560" t="s">
        <v>1351</v>
      </c>
      <c r="AL560" t="s">
        <v>1559</v>
      </c>
      <c r="AM560" t="s">
        <v>903</v>
      </c>
      <c r="AN560" t="s">
        <v>859</v>
      </c>
      <c r="AO560" s="13">
        <v>8</v>
      </c>
      <c r="AP560">
        <v>20220006613276</v>
      </c>
      <c r="AQ560" s="12">
        <v>44715</v>
      </c>
    </row>
    <row r="561" spans="1:43" x14ac:dyDescent="0.3">
      <c r="A561">
        <v>61</v>
      </c>
      <c r="B561">
        <v>1808548</v>
      </c>
      <c r="C561" s="12">
        <v>44712</v>
      </c>
      <c r="D561" s="12">
        <v>44804</v>
      </c>
      <c r="E561" s="12">
        <v>44838</v>
      </c>
      <c r="F561">
        <v>93</v>
      </c>
      <c r="G561" t="s">
        <v>2926</v>
      </c>
      <c r="H561" t="s">
        <v>861</v>
      </c>
      <c r="I561" t="s">
        <v>875</v>
      </c>
      <c r="J561" t="s">
        <v>875</v>
      </c>
      <c r="K561" t="s">
        <v>1424</v>
      </c>
      <c r="L561">
        <v>996866969</v>
      </c>
      <c r="M561" t="s">
        <v>3985</v>
      </c>
      <c r="N561" t="s">
        <v>863</v>
      </c>
      <c r="O561">
        <v>0</v>
      </c>
      <c r="P561">
        <v>0</v>
      </c>
      <c r="Q561" t="s">
        <v>1418</v>
      </c>
      <c r="R561">
        <v>0</v>
      </c>
      <c r="S561">
        <v>0</v>
      </c>
      <c r="T561" t="s">
        <v>865</v>
      </c>
      <c r="U561" t="s">
        <v>1419</v>
      </c>
      <c r="V561" t="s">
        <v>1420</v>
      </c>
      <c r="AE561" t="s">
        <v>1420</v>
      </c>
      <c r="AF561" t="s">
        <v>1421</v>
      </c>
      <c r="AH561" t="s">
        <v>1422</v>
      </c>
      <c r="AI561" t="s">
        <v>1042</v>
      </c>
      <c r="AJ561" t="s">
        <v>1043</v>
      </c>
      <c r="AL561" t="s">
        <v>1423</v>
      </c>
      <c r="AM561" t="s">
        <v>1050</v>
      </c>
      <c r="AN561" t="s">
        <v>859</v>
      </c>
      <c r="AO561" s="13">
        <v>9</v>
      </c>
      <c r="AP561">
        <v>20220009688691</v>
      </c>
      <c r="AQ561" s="12">
        <v>44810</v>
      </c>
    </row>
    <row r="562" spans="1:43" x14ac:dyDescent="0.3">
      <c r="A562">
        <v>61</v>
      </c>
      <c r="B562">
        <v>1808548</v>
      </c>
      <c r="C562" s="12">
        <v>44805</v>
      </c>
      <c r="D562" s="12">
        <v>44889</v>
      </c>
      <c r="E562" s="12">
        <v>44925</v>
      </c>
      <c r="F562">
        <v>85</v>
      </c>
      <c r="G562" t="s">
        <v>2926</v>
      </c>
      <c r="H562" t="s">
        <v>861</v>
      </c>
      <c r="I562" t="s">
        <v>875</v>
      </c>
      <c r="J562" t="s">
        <v>875</v>
      </c>
      <c r="K562" t="s">
        <v>1424</v>
      </c>
      <c r="L562">
        <v>996866969</v>
      </c>
      <c r="M562" t="s">
        <v>3985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1620</v>
      </c>
      <c r="AH562" t="s">
        <v>1558</v>
      </c>
      <c r="AI562" t="s">
        <v>1034</v>
      </c>
      <c r="AJ562" t="s">
        <v>1621</v>
      </c>
      <c r="AL562" t="s">
        <v>1905</v>
      </c>
      <c r="AM562" t="s">
        <v>1037</v>
      </c>
      <c r="AN562" t="s">
        <v>859</v>
      </c>
      <c r="AO562" s="13">
        <v>7</v>
      </c>
      <c r="AP562">
        <v>20220012816631</v>
      </c>
      <c r="AQ562" s="12">
        <v>44896</v>
      </c>
    </row>
    <row r="563" spans="1:43" x14ac:dyDescent="0.3">
      <c r="A563">
        <v>61</v>
      </c>
      <c r="B563">
        <v>1808548</v>
      </c>
      <c r="C563" s="12">
        <v>44890</v>
      </c>
      <c r="D563" s="12">
        <v>44985</v>
      </c>
      <c r="E563" s="12">
        <v>45019</v>
      </c>
      <c r="F563">
        <v>96</v>
      </c>
      <c r="G563" t="s">
        <v>2926</v>
      </c>
      <c r="H563" t="s">
        <v>861</v>
      </c>
      <c r="I563" t="s">
        <v>875</v>
      </c>
      <c r="J563" t="s">
        <v>875</v>
      </c>
      <c r="K563" t="s">
        <v>1424</v>
      </c>
      <c r="L563">
        <v>996866969</v>
      </c>
      <c r="M563" t="s">
        <v>3985</v>
      </c>
      <c r="N563" t="s">
        <v>863</v>
      </c>
      <c r="O563">
        <v>0</v>
      </c>
      <c r="P563">
        <v>0</v>
      </c>
      <c r="Q563" t="s">
        <v>1411</v>
      </c>
      <c r="R563">
        <v>0</v>
      </c>
      <c r="S563">
        <v>0</v>
      </c>
      <c r="T563" t="s">
        <v>865</v>
      </c>
      <c r="U563" t="s">
        <v>1412</v>
      </c>
      <c r="V563" t="s">
        <v>944</v>
      </c>
      <c r="AE563" t="s">
        <v>944</v>
      </c>
      <c r="AF563" t="s">
        <v>1413</v>
      </c>
      <c r="AH563" t="s">
        <v>1414</v>
      </c>
      <c r="AI563" t="s">
        <v>1350</v>
      </c>
      <c r="AJ563" t="s">
        <v>1504</v>
      </c>
      <c r="AL563" t="s">
        <v>1486</v>
      </c>
      <c r="AM563" t="s">
        <v>1050</v>
      </c>
      <c r="AN563" t="s">
        <v>859</v>
      </c>
      <c r="AO563" s="13">
        <v>9</v>
      </c>
      <c r="AP563">
        <v>20230002050767</v>
      </c>
      <c r="AQ563" s="12">
        <v>44991</v>
      </c>
    </row>
    <row r="564" spans="1:43" x14ac:dyDescent="0.3">
      <c r="A564">
        <v>61</v>
      </c>
      <c r="B564">
        <v>1808548</v>
      </c>
      <c r="C564" s="12">
        <v>44986</v>
      </c>
      <c r="D564" s="12">
        <v>45167</v>
      </c>
      <c r="E564" s="12">
        <v>45201</v>
      </c>
      <c r="F564">
        <v>182</v>
      </c>
      <c r="G564" t="s">
        <v>2926</v>
      </c>
      <c r="H564" t="s">
        <v>861</v>
      </c>
      <c r="I564" t="s">
        <v>875</v>
      </c>
      <c r="J564" t="s">
        <v>875</v>
      </c>
      <c r="K564" t="s">
        <v>1424</v>
      </c>
      <c r="L564">
        <v>996866969</v>
      </c>
      <c r="M564" t="s">
        <v>3985</v>
      </c>
      <c r="N564" t="s">
        <v>863</v>
      </c>
      <c r="O564">
        <v>0</v>
      </c>
      <c r="P564">
        <v>0</v>
      </c>
      <c r="Q564" t="s">
        <v>2521</v>
      </c>
      <c r="R564">
        <v>0</v>
      </c>
      <c r="S564">
        <v>0</v>
      </c>
      <c r="T564" t="s">
        <v>865</v>
      </c>
      <c r="U564" t="s">
        <v>2522</v>
      </c>
      <c r="V564" t="s">
        <v>2523</v>
      </c>
      <c r="AE564" t="s">
        <v>2523</v>
      </c>
      <c r="AF564" t="s">
        <v>2514</v>
      </c>
      <c r="AH564" t="s">
        <v>1440</v>
      </c>
      <c r="AI564" t="s">
        <v>955</v>
      </c>
      <c r="AJ564" t="s">
        <v>2524</v>
      </c>
      <c r="AL564" t="s">
        <v>1911</v>
      </c>
      <c r="AM564" t="s">
        <v>1080</v>
      </c>
      <c r="AN564" t="s">
        <v>859</v>
      </c>
      <c r="AO564" s="13">
        <v>16</v>
      </c>
      <c r="AP564">
        <v>20230008040822</v>
      </c>
      <c r="AQ564" s="12">
        <v>45173</v>
      </c>
    </row>
    <row r="565" spans="1:43" x14ac:dyDescent="0.3">
      <c r="A565">
        <v>61</v>
      </c>
      <c r="B565">
        <v>1808548</v>
      </c>
      <c r="C565" s="12">
        <v>45168</v>
      </c>
      <c r="D565" s="12">
        <v>45253</v>
      </c>
      <c r="E565" s="12">
        <v>45294</v>
      </c>
      <c r="F565">
        <v>86</v>
      </c>
      <c r="G565" t="s">
        <v>2926</v>
      </c>
      <c r="H565" t="s">
        <v>861</v>
      </c>
      <c r="I565" t="s">
        <v>875</v>
      </c>
      <c r="J565" t="s">
        <v>875</v>
      </c>
      <c r="K565" t="s">
        <v>1424</v>
      </c>
      <c r="L565">
        <v>996866969</v>
      </c>
      <c r="M565" t="s">
        <v>3985</v>
      </c>
      <c r="N565" t="s">
        <v>863</v>
      </c>
      <c r="O565">
        <v>0</v>
      </c>
      <c r="P565">
        <v>0</v>
      </c>
      <c r="Q565" t="s">
        <v>1601</v>
      </c>
      <c r="R565">
        <v>0</v>
      </c>
      <c r="S565">
        <v>0</v>
      </c>
      <c r="T565" t="s">
        <v>865</v>
      </c>
      <c r="U565" t="s">
        <v>1549</v>
      </c>
      <c r="V565" t="s">
        <v>1529</v>
      </c>
      <c r="AE565" t="s">
        <v>1529</v>
      </c>
      <c r="AF565" t="s">
        <v>1477</v>
      </c>
      <c r="AH565" t="s">
        <v>1558</v>
      </c>
      <c r="AI565" t="s">
        <v>1034</v>
      </c>
      <c r="AJ565" t="s">
        <v>1651</v>
      </c>
      <c r="AL565" t="s">
        <v>1157</v>
      </c>
      <c r="AM565" t="s">
        <v>903</v>
      </c>
      <c r="AN565" t="s">
        <v>859</v>
      </c>
      <c r="AO565" s="13">
        <v>8</v>
      </c>
      <c r="AP565">
        <v>20230011139275</v>
      </c>
      <c r="AQ565" s="12">
        <v>45261</v>
      </c>
    </row>
    <row r="566" spans="1:43" x14ac:dyDescent="0.3">
      <c r="A566">
        <v>61</v>
      </c>
      <c r="B566">
        <v>1808548</v>
      </c>
      <c r="C566" s="12">
        <v>45254</v>
      </c>
      <c r="D566" s="12">
        <v>45352</v>
      </c>
      <c r="E566" s="12">
        <v>45390</v>
      </c>
      <c r="F566">
        <v>99</v>
      </c>
      <c r="G566" t="s">
        <v>2926</v>
      </c>
      <c r="H566" t="s">
        <v>861</v>
      </c>
      <c r="I566" t="s">
        <v>875</v>
      </c>
      <c r="J566" t="s">
        <v>875</v>
      </c>
      <c r="K566" t="s">
        <v>1424</v>
      </c>
      <c r="L566">
        <v>996866969</v>
      </c>
      <c r="M566" t="s">
        <v>3985</v>
      </c>
      <c r="N566" t="s">
        <v>863</v>
      </c>
      <c r="O566">
        <v>0</v>
      </c>
      <c r="P566">
        <v>0</v>
      </c>
      <c r="Q566" t="s">
        <v>1389</v>
      </c>
      <c r="R566">
        <v>0</v>
      </c>
      <c r="S566">
        <v>0</v>
      </c>
      <c r="T566" t="s">
        <v>865</v>
      </c>
      <c r="U566" t="s">
        <v>1390</v>
      </c>
      <c r="V566" t="s">
        <v>1391</v>
      </c>
      <c r="AE566" t="s">
        <v>1391</v>
      </c>
      <c r="AF566" t="s">
        <v>1392</v>
      </c>
      <c r="AH566" t="s">
        <v>1393</v>
      </c>
      <c r="AI566" t="s">
        <v>895</v>
      </c>
      <c r="AJ566" t="s">
        <v>1394</v>
      </c>
      <c r="AL566" t="s">
        <v>1298</v>
      </c>
      <c r="AM566" t="s">
        <v>1050</v>
      </c>
      <c r="AN566" t="s">
        <v>859</v>
      </c>
      <c r="AO566" s="13">
        <v>9</v>
      </c>
      <c r="AP566">
        <v>20240002157962</v>
      </c>
      <c r="AQ566" s="12">
        <v>45356</v>
      </c>
    </row>
    <row r="567" spans="1:43" x14ac:dyDescent="0.3">
      <c r="A567">
        <v>61</v>
      </c>
      <c r="B567">
        <v>1808548</v>
      </c>
      <c r="C567" s="12">
        <v>45353</v>
      </c>
      <c r="D567" s="12">
        <v>45441</v>
      </c>
      <c r="E567" s="12">
        <v>45476</v>
      </c>
      <c r="F567">
        <v>89</v>
      </c>
      <c r="G567" t="s">
        <v>2926</v>
      </c>
      <c r="H567" t="s">
        <v>861</v>
      </c>
      <c r="I567" t="s">
        <v>875</v>
      </c>
      <c r="J567" t="s">
        <v>875</v>
      </c>
      <c r="K567" t="s">
        <v>1424</v>
      </c>
      <c r="L567">
        <v>996866969</v>
      </c>
      <c r="M567" t="s">
        <v>3985</v>
      </c>
      <c r="N567" t="s">
        <v>863</v>
      </c>
      <c r="O567">
        <v>0</v>
      </c>
      <c r="P567">
        <v>0</v>
      </c>
      <c r="Q567" t="s">
        <v>864</v>
      </c>
      <c r="R567">
        <v>0</v>
      </c>
      <c r="S567">
        <v>0</v>
      </c>
      <c r="T567" t="s">
        <v>865</v>
      </c>
      <c r="U567" t="s">
        <v>866</v>
      </c>
      <c r="V567" t="s">
        <v>867</v>
      </c>
      <c r="AE567" t="s">
        <v>867</v>
      </c>
      <c r="AF567" t="s">
        <v>868</v>
      </c>
      <c r="AH567" t="s">
        <v>869</v>
      </c>
      <c r="AI567" t="s">
        <v>870</v>
      </c>
      <c r="AJ567" t="s">
        <v>871</v>
      </c>
      <c r="AL567" t="s">
        <v>993</v>
      </c>
      <c r="AM567" t="s">
        <v>903</v>
      </c>
      <c r="AN567" t="s">
        <v>859</v>
      </c>
      <c r="AO567" s="13">
        <v>8</v>
      </c>
      <c r="AP567">
        <v>20240005109365</v>
      </c>
      <c r="AQ567" s="12">
        <v>45447</v>
      </c>
    </row>
    <row r="568" spans="1:43" x14ac:dyDescent="0.3">
      <c r="A568">
        <v>61</v>
      </c>
      <c r="B568">
        <v>1808548</v>
      </c>
      <c r="C568" s="12">
        <v>45442</v>
      </c>
      <c r="D568" s="12">
        <v>45537</v>
      </c>
      <c r="E568" s="12">
        <v>45567</v>
      </c>
      <c r="F568">
        <v>96</v>
      </c>
      <c r="G568" t="s">
        <v>2926</v>
      </c>
      <c r="H568" t="s">
        <v>861</v>
      </c>
      <c r="I568" t="s">
        <v>875</v>
      </c>
      <c r="J568" t="s">
        <v>875</v>
      </c>
      <c r="K568" t="s">
        <v>1424</v>
      </c>
      <c r="L568">
        <v>996866969</v>
      </c>
      <c r="M568" t="s">
        <v>3985</v>
      </c>
      <c r="N568" t="s">
        <v>863</v>
      </c>
      <c r="O568">
        <v>0</v>
      </c>
      <c r="P568">
        <v>0</v>
      </c>
      <c r="Q568" t="s">
        <v>1411</v>
      </c>
      <c r="R568">
        <v>0</v>
      </c>
      <c r="S568">
        <v>0</v>
      </c>
      <c r="T568" t="s">
        <v>865</v>
      </c>
      <c r="U568" t="s">
        <v>1412</v>
      </c>
      <c r="V568" t="s">
        <v>944</v>
      </c>
      <c r="AE568" t="s">
        <v>944</v>
      </c>
      <c r="AF568" t="s">
        <v>1413</v>
      </c>
      <c r="AH568" t="s">
        <v>1414</v>
      </c>
      <c r="AI568" t="s">
        <v>1350</v>
      </c>
      <c r="AJ568" t="s">
        <v>1504</v>
      </c>
      <c r="AL568" t="s">
        <v>1655</v>
      </c>
      <c r="AM568" t="s">
        <v>903</v>
      </c>
      <c r="AN568" t="s">
        <v>859</v>
      </c>
      <c r="AO568" s="13">
        <v>8</v>
      </c>
      <c r="AP568">
        <v>20240008125506</v>
      </c>
      <c r="AQ568" s="12">
        <v>45539</v>
      </c>
    </row>
    <row r="569" spans="1:43" x14ac:dyDescent="0.3">
      <c r="A569">
        <v>61</v>
      </c>
      <c r="B569">
        <v>1808548</v>
      </c>
      <c r="C569" s="12">
        <v>45538</v>
      </c>
      <c r="D569" s="12">
        <v>45618</v>
      </c>
      <c r="E569" s="12">
        <v>45664</v>
      </c>
      <c r="F569">
        <v>81</v>
      </c>
      <c r="G569" t="s">
        <v>2926</v>
      </c>
      <c r="H569" t="s">
        <v>861</v>
      </c>
      <c r="I569" t="s">
        <v>875</v>
      </c>
      <c r="J569" t="s">
        <v>875</v>
      </c>
      <c r="K569" t="s">
        <v>1424</v>
      </c>
      <c r="L569">
        <v>996866969</v>
      </c>
      <c r="M569" t="s">
        <v>3985</v>
      </c>
      <c r="N569" t="s">
        <v>863</v>
      </c>
      <c r="O569">
        <v>0</v>
      </c>
      <c r="P569">
        <v>0</v>
      </c>
      <c r="Q569" t="s">
        <v>1622</v>
      </c>
      <c r="R569">
        <v>0</v>
      </c>
      <c r="S569">
        <v>0</v>
      </c>
      <c r="T569" t="s">
        <v>865</v>
      </c>
      <c r="U569" t="s">
        <v>1623</v>
      </c>
      <c r="V569" t="s">
        <v>1164</v>
      </c>
      <c r="AE569" t="s">
        <v>1164</v>
      </c>
      <c r="AF569" t="s">
        <v>1590</v>
      </c>
      <c r="AH569" t="s">
        <v>1175</v>
      </c>
      <c r="AI569" t="s">
        <v>1399</v>
      </c>
      <c r="AJ569" t="s">
        <v>1624</v>
      </c>
      <c r="AL569" t="s">
        <v>1102</v>
      </c>
      <c r="AM569" t="s">
        <v>3986</v>
      </c>
      <c r="AN569" t="s">
        <v>859</v>
      </c>
      <c r="AO569" s="13">
        <v>7.44</v>
      </c>
      <c r="AP569">
        <v>20240011253356</v>
      </c>
      <c r="AQ569" s="12">
        <v>45630</v>
      </c>
    </row>
    <row r="570" spans="1:43" x14ac:dyDescent="0.3">
      <c r="A570">
        <v>57</v>
      </c>
      <c r="B570">
        <v>1808549</v>
      </c>
      <c r="C570" s="12">
        <v>40785</v>
      </c>
      <c r="D570" s="12">
        <v>40869</v>
      </c>
      <c r="E570" s="12">
        <v>40910</v>
      </c>
      <c r="F570">
        <v>85</v>
      </c>
      <c r="G570" t="s">
        <v>2926</v>
      </c>
      <c r="H570" t="s">
        <v>861</v>
      </c>
      <c r="I570" t="s">
        <v>875</v>
      </c>
      <c r="J570" t="s">
        <v>875</v>
      </c>
      <c r="K570" t="s">
        <v>1424</v>
      </c>
      <c r="L570">
        <v>996866969</v>
      </c>
      <c r="M570" t="s">
        <v>3987</v>
      </c>
      <c r="N570" t="s">
        <v>863</v>
      </c>
      <c r="O570">
        <v>330</v>
      </c>
      <c r="P570">
        <v>337</v>
      </c>
      <c r="Q570">
        <v>0</v>
      </c>
      <c r="R570">
        <v>7</v>
      </c>
      <c r="S570">
        <v>0</v>
      </c>
      <c r="T570" t="s">
        <v>865</v>
      </c>
      <c r="U570" t="s">
        <v>931</v>
      </c>
      <c r="V570" t="s">
        <v>1009</v>
      </c>
      <c r="AE570" t="s">
        <v>1009</v>
      </c>
      <c r="AF570" t="s">
        <v>1183</v>
      </c>
      <c r="AG570" t="s">
        <v>1431</v>
      </c>
      <c r="AH570" t="s">
        <v>1306</v>
      </c>
      <c r="AI570" t="s">
        <v>1784</v>
      </c>
      <c r="AJ570" t="s">
        <v>1091</v>
      </c>
      <c r="AL570" t="s">
        <v>993</v>
      </c>
      <c r="AM570" t="s">
        <v>903</v>
      </c>
      <c r="AN570" t="s">
        <v>859</v>
      </c>
      <c r="AO570" s="13">
        <v>8</v>
      </c>
      <c r="AP570">
        <v>20110009602349</v>
      </c>
      <c r="AQ570" s="12">
        <v>40885</v>
      </c>
    </row>
    <row r="571" spans="1:43" x14ac:dyDescent="0.3">
      <c r="A571">
        <v>57</v>
      </c>
      <c r="B571">
        <v>1808549</v>
      </c>
      <c r="C571" s="12">
        <v>40870</v>
      </c>
      <c r="D571" s="12">
        <v>40962</v>
      </c>
      <c r="E571" s="12">
        <v>40998</v>
      </c>
      <c r="F571">
        <v>93</v>
      </c>
      <c r="G571" t="s">
        <v>2926</v>
      </c>
      <c r="H571" t="s">
        <v>861</v>
      </c>
      <c r="I571" t="s">
        <v>875</v>
      </c>
      <c r="J571" t="s">
        <v>875</v>
      </c>
      <c r="K571" t="s">
        <v>1424</v>
      </c>
      <c r="L571">
        <v>996866969</v>
      </c>
      <c r="M571" t="s">
        <v>3987</v>
      </c>
      <c r="N571" t="s">
        <v>863</v>
      </c>
      <c r="O571">
        <v>337</v>
      </c>
      <c r="P571">
        <v>340</v>
      </c>
      <c r="Q571" t="s">
        <v>2971</v>
      </c>
      <c r="R571">
        <v>3</v>
      </c>
      <c r="S571">
        <v>0</v>
      </c>
      <c r="T571" t="s">
        <v>865</v>
      </c>
      <c r="U571" t="s">
        <v>1419</v>
      </c>
      <c r="V571" t="s">
        <v>1649</v>
      </c>
      <c r="AE571" t="s">
        <v>1649</v>
      </c>
      <c r="AF571" t="s">
        <v>2932</v>
      </c>
      <c r="AG571" t="s">
        <v>1431</v>
      </c>
      <c r="AH571" t="s">
        <v>883</v>
      </c>
      <c r="AI571" t="s">
        <v>1100</v>
      </c>
      <c r="AJ571" t="s">
        <v>1197</v>
      </c>
      <c r="AL571" t="s">
        <v>1752</v>
      </c>
      <c r="AM571" t="s">
        <v>1037</v>
      </c>
      <c r="AN571" t="s">
        <v>859</v>
      </c>
      <c r="AO571" s="13">
        <v>7</v>
      </c>
      <c r="AP571">
        <v>20120001883081</v>
      </c>
      <c r="AQ571" s="12">
        <v>40976</v>
      </c>
    </row>
    <row r="572" spans="1:43" x14ac:dyDescent="0.3">
      <c r="A572">
        <v>57</v>
      </c>
      <c r="B572">
        <v>1808549</v>
      </c>
      <c r="C572" s="12">
        <v>40963</v>
      </c>
      <c r="D572" s="12">
        <v>41054</v>
      </c>
      <c r="E572" s="12">
        <v>41088</v>
      </c>
      <c r="F572">
        <v>92</v>
      </c>
      <c r="G572" t="s">
        <v>2926</v>
      </c>
      <c r="H572" t="s">
        <v>861</v>
      </c>
      <c r="I572" t="s">
        <v>875</v>
      </c>
      <c r="J572" t="s">
        <v>875</v>
      </c>
      <c r="K572" t="s">
        <v>1424</v>
      </c>
      <c r="L572">
        <v>996866969</v>
      </c>
      <c r="M572" t="s">
        <v>3987</v>
      </c>
      <c r="N572" t="s">
        <v>863</v>
      </c>
      <c r="O572">
        <v>340</v>
      </c>
      <c r="P572">
        <v>345</v>
      </c>
      <c r="Q572" t="s">
        <v>1945</v>
      </c>
      <c r="R572">
        <v>5</v>
      </c>
      <c r="S572">
        <v>0</v>
      </c>
      <c r="T572" t="s">
        <v>865</v>
      </c>
      <c r="U572" t="s">
        <v>1039</v>
      </c>
      <c r="V572" t="s">
        <v>1877</v>
      </c>
      <c r="AE572" t="s">
        <v>1877</v>
      </c>
      <c r="AF572" t="s">
        <v>1591</v>
      </c>
      <c r="AG572" t="s">
        <v>1431</v>
      </c>
      <c r="AH572" t="s">
        <v>1164</v>
      </c>
      <c r="AI572" t="s">
        <v>1100</v>
      </c>
      <c r="AJ572" t="s">
        <v>1163</v>
      </c>
      <c r="AL572" t="s">
        <v>1957</v>
      </c>
      <c r="AM572" t="s">
        <v>903</v>
      </c>
      <c r="AN572" t="s">
        <v>859</v>
      </c>
      <c r="AO572" s="13">
        <v>8</v>
      </c>
      <c r="AP572">
        <v>20120004469716</v>
      </c>
      <c r="AQ572" s="12">
        <v>41066</v>
      </c>
    </row>
    <row r="573" spans="1:43" x14ac:dyDescent="0.3">
      <c r="A573">
        <v>57</v>
      </c>
      <c r="B573">
        <v>1808549</v>
      </c>
      <c r="C573" s="12">
        <v>41055</v>
      </c>
      <c r="D573" s="12">
        <v>41151</v>
      </c>
      <c r="E573" s="12">
        <v>41178</v>
      </c>
      <c r="F573">
        <v>97</v>
      </c>
      <c r="G573" t="s">
        <v>2926</v>
      </c>
      <c r="H573" t="s">
        <v>861</v>
      </c>
      <c r="I573" t="s">
        <v>875</v>
      </c>
      <c r="J573" t="s">
        <v>875</v>
      </c>
      <c r="K573" t="s">
        <v>1424</v>
      </c>
      <c r="L573">
        <v>996866969</v>
      </c>
      <c r="M573" t="s">
        <v>3987</v>
      </c>
      <c r="N573" t="s">
        <v>863</v>
      </c>
      <c r="O573">
        <v>345</v>
      </c>
      <c r="P573">
        <v>354</v>
      </c>
      <c r="Q573">
        <v>0</v>
      </c>
      <c r="R573">
        <v>9</v>
      </c>
      <c r="S573">
        <v>0</v>
      </c>
      <c r="T573" t="s">
        <v>865</v>
      </c>
      <c r="U573" t="s">
        <v>922</v>
      </c>
      <c r="V573" t="s">
        <v>2429</v>
      </c>
      <c r="AE573" t="s">
        <v>2429</v>
      </c>
      <c r="AF573" t="s">
        <v>1562</v>
      </c>
      <c r="AG573" t="s">
        <v>1198</v>
      </c>
      <c r="AH573" t="s">
        <v>3984</v>
      </c>
      <c r="AI573" t="s">
        <v>1495</v>
      </c>
      <c r="AJ573" t="s">
        <v>901</v>
      </c>
      <c r="AL573" t="s">
        <v>1310</v>
      </c>
      <c r="AM573" t="s">
        <v>917</v>
      </c>
      <c r="AN573" t="s">
        <v>859</v>
      </c>
      <c r="AO573" s="13">
        <v>10</v>
      </c>
      <c r="AP573">
        <v>20120007014535</v>
      </c>
      <c r="AQ573" s="12">
        <v>41156</v>
      </c>
    </row>
    <row r="574" spans="1:43" x14ac:dyDescent="0.3">
      <c r="A574">
        <v>57</v>
      </c>
      <c r="B574">
        <v>1808549</v>
      </c>
      <c r="C574" s="12">
        <v>41152</v>
      </c>
      <c r="D574" s="12">
        <v>41241</v>
      </c>
      <c r="E574" s="12">
        <v>41276</v>
      </c>
      <c r="F574">
        <v>90</v>
      </c>
      <c r="G574" t="s">
        <v>2926</v>
      </c>
      <c r="H574" t="s">
        <v>861</v>
      </c>
      <c r="I574" t="s">
        <v>875</v>
      </c>
      <c r="J574" t="s">
        <v>875</v>
      </c>
      <c r="K574" t="s">
        <v>1424</v>
      </c>
      <c r="L574">
        <v>996866969</v>
      </c>
      <c r="M574" t="s">
        <v>3987</v>
      </c>
      <c r="N574" t="s">
        <v>863</v>
      </c>
      <c r="O574">
        <v>354</v>
      </c>
      <c r="P574">
        <v>363</v>
      </c>
      <c r="Q574">
        <v>0</v>
      </c>
      <c r="R574">
        <v>9</v>
      </c>
      <c r="S574">
        <v>0</v>
      </c>
      <c r="T574" t="s">
        <v>865</v>
      </c>
      <c r="U574" t="s">
        <v>922</v>
      </c>
      <c r="V574" t="s">
        <v>2429</v>
      </c>
      <c r="AE574" t="s">
        <v>2429</v>
      </c>
      <c r="AF574" t="s">
        <v>1414</v>
      </c>
      <c r="AG574" t="s">
        <v>1198</v>
      </c>
      <c r="AH574" t="s">
        <v>3984</v>
      </c>
      <c r="AI574" t="s">
        <v>1495</v>
      </c>
      <c r="AJ574" t="s">
        <v>1621</v>
      </c>
      <c r="AL574" t="s">
        <v>1980</v>
      </c>
      <c r="AM574" t="s">
        <v>1050</v>
      </c>
      <c r="AN574" t="s">
        <v>859</v>
      </c>
      <c r="AO574" s="13">
        <v>9</v>
      </c>
      <c r="AP574">
        <v>20120009691541</v>
      </c>
      <c r="AQ574" s="12">
        <v>41249</v>
      </c>
    </row>
    <row r="575" spans="1:43" x14ac:dyDescent="0.3">
      <c r="A575">
        <v>57</v>
      </c>
      <c r="B575">
        <v>1808549</v>
      </c>
      <c r="C575" s="12">
        <v>41242</v>
      </c>
      <c r="D575" s="12">
        <v>41344</v>
      </c>
      <c r="E575" s="12">
        <v>41379</v>
      </c>
      <c r="F575">
        <v>103</v>
      </c>
      <c r="G575" t="s">
        <v>2926</v>
      </c>
      <c r="H575" t="s">
        <v>861</v>
      </c>
      <c r="I575" t="s">
        <v>875</v>
      </c>
      <c r="J575" t="s">
        <v>875</v>
      </c>
      <c r="K575" t="s">
        <v>1424</v>
      </c>
      <c r="L575">
        <v>996866969</v>
      </c>
      <c r="M575" t="s">
        <v>3987</v>
      </c>
      <c r="N575" t="s">
        <v>863</v>
      </c>
      <c r="O575">
        <v>363</v>
      </c>
      <c r="P575">
        <v>367</v>
      </c>
      <c r="Q575" t="s">
        <v>2877</v>
      </c>
      <c r="R575">
        <v>4</v>
      </c>
      <c r="S575">
        <v>0</v>
      </c>
      <c r="T575" t="s">
        <v>865</v>
      </c>
      <c r="U575" t="s">
        <v>1368</v>
      </c>
      <c r="V575" t="s">
        <v>2680</v>
      </c>
      <c r="AE575" t="s">
        <v>2680</v>
      </c>
      <c r="AF575" t="s">
        <v>894</v>
      </c>
      <c r="AG575" t="s">
        <v>1431</v>
      </c>
      <c r="AH575" t="s">
        <v>2096</v>
      </c>
      <c r="AI575" t="s">
        <v>960</v>
      </c>
      <c r="AJ575" t="s">
        <v>1546</v>
      </c>
      <c r="AL575" t="s">
        <v>1178</v>
      </c>
      <c r="AM575" t="s">
        <v>1050</v>
      </c>
      <c r="AN575" t="s">
        <v>859</v>
      </c>
      <c r="AO575" s="13">
        <v>9</v>
      </c>
      <c r="AP575">
        <v>20130002106738</v>
      </c>
      <c r="AQ575" s="12">
        <v>41355</v>
      </c>
    </row>
    <row r="576" spans="1:43" x14ac:dyDescent="0.3">
      <c r="A576">
        <v>57</v>
      </c>
      <c r="B576">
        <v>1808549</v>
      </c>
      <c r="C576" s="12">
        <v>41345</v>
      </c>
      <c r="D576" s="12">
        <v>41430</v>
      </c>
      <c r="E576" s="12">
        <v>41465</v>
      </c>
      <c r="F576">
        <v>86</v>
      </c>
      <c r="G576" t="s">
        <v>2926</v>
      </c>
      <c r="H576" t="s">
        <v>861</v>
      </c>
      <c r="I576" t="s">
        <v>875</v>
      </c>
      <c r="J576" t="s">
        <v>875</v>
      </c>
      <c r="K576" t="s">
        <v>1424</v>
      </c>
      <c r="L576">
        <v>996866969</v>
      </c>
      <c r="M576" t="s">
        <v>3987</v>
      </c>
      <c r="N576" t="s">
        <v>863</v>
      </c>
      <c r="O576">
        <v>367</v>
      </c>
      <c r="P576">
        <v>373</v>
      </c>
      <c r="Q576">
        <v>0</v>
      </c>
      <c r="R576">
        <v>6</v>
      </c>
      <c r="S576">
        <v>0</v>
      </c>
      <c r="T576" t="s">
        <v>865</v>
      </c>
      <c r="U576" t="s">
        <v>1182</v>
      </c>
      <c r="V576" t="s">
        <v>1956</v>
      </c>
      <c r="AE576" t="s">
        <v>1956</v>
      </c>
      <c r="AF576" t="s">
        <v>1041</v>
      </c>
      <c r="AG576" t="s">
        <v>964</v>
      </c>
      <c r="AH576" t="s">
        <v>1374</v>
      </c>
      <c r="AI576" t="s">
        <v>1157</v>
      </c>
      <c r="AJ576" t="s">
        <v>1588</v>
      </c>
      <c r="AL576" t="s">
        <v>951</v>
      </c>
      <c r="AM576" t="s">
        <v>1037</v>
      </c>
      <c r="AN576" t="s">
        <v>859</v>
      </c>
      <c r="AO576" s="13">
        <v>7</v>
      </c>
      <c r="AP576">
        <v>20130004668654</v>
      </c>
      <c r="AQ576" s="12">
        <v>41443</v>
      </c>
    </row>
    <row r="577" spans="1:43" x14ac:dyDescent="0.3">
      <c r="A577">
        <v>57</v>
      </c>
      <c r="B577">
        <v>1808549</v>
      </c>
      <c r="C577" s="12">
        <v>41431</v>
      </c>
      <c r="D577" s="12">
        <v>41531</v>
      </c>
      <c r="E577" s="12">
        <v>41568</v>
      </c>
      <c r="F577">
        <v>101</v>
      </c>
      <c r="G577" t="s">
        <v>2926</v>
      </c>
      <c r="H577" t="s">
        <v>861</v>
      </c>
      <c r="I577" t="s">
        <v>875</v>
      </c>
      <c r="J577" t="s">
        <v>875</v>
      </c>
      <c r="K577" t="s">
        <v>1424</v>
      </c>
      <c r="L577">
        <v>996866969</v>
      </c>
      <c r="M577" t="s">
        <v>3987</v>
      </c>
      <c r="N577" t="s">
        <v>863</v>
      </c>
      <c r="O577">
        <v>373</v>
      </c>
      <c r="P577">
        <v>380</v>
      </c>
      <c r="Q577">
        <v>0</v>
      </c>
      <c r="R577">
        <v>7</v>
      </c>
      <c r="S577">
        <v>0</v>
      </c>
      <c r="T577" t="s">
        <v>865</v>
      </c>
      <c r="U577" t="s">
        <v>931</v>
      </c>
      <c r="V577" t="s">
        <v>1009</v>
      </c>
      <c r="AE577" t="s">
        <v>1009</v>
      </c>
      <c r="AF577" t="s">
        <v>1164</v>
      </c>
      <c r="AG577" t="s">
        <v>1431</v>
      </c>
      <c r="AH577" t="s">
        <v>1306</v>
      </c>
      <c r="AI577" t="s">
        <v>1784</v>
      </c>
      <c r="AJ577" t="s">
        <v>1546</v>
      </c>
      <c r="AL577" t="s">
        <v>1571</v>
      </c>
      <c r="AM577" t="s">
        <v>903</v>
      </c>
      <c r="AN577" t="s">
        <v>859</v>
      </c>
      <c r="AO577" s="13">
        <v>8</v>
      </c>
      <c r="AP577">
        <v>20130007425097</v>
      </c>
      <c r="AQ577" s="12">
        <v>41544</v>
      </c>
    </row>
    <row r="578" spans="1:43" x14ac:dyDescent="0.3">
      <c r="A578">
        <v>57</v>
      </c>
      <c r="B578">
        <v>1808549</v>
      </c>
      <c r="C578" s="12">
        <v>41532</v>
      </c>
      <c r="D578" s="12">
        <v>41618</v>
      </c>
      <c r="E578" s="12">
        <v>41660</v>
      </c>
      <c r="F578">
        <v>87</v>
      </c>
      <c r="G578" t="s">
        <v>2926</v>
      </c>
      <c r="H578" t="s">
        <v>861</v>
      </c>
      <c r="I578" t="s">
        <v>875</v>
      </c>
      <c r="J578" t="s">
        <v>875</v>
      </c>
      <c r="K578" t="s">
        <v>1424</v>
      </c>
      <c r="L578">
        <v>996866969</v>
      </c>
      <c r="M578" t="s">
        <v>3987</v>
      </c>
      <c r="N578" t="s">
        <v>863</v>
      </c>
      <c r="O578">
        <v>380</v>
      </c>
      <c r="P578">
        <v>380</v>
      </c>
      <c r="Q578" t="s">
        <v>1386</v>
      </c>
      <c r="R578">
        <v>0</v>
      </c>
      <c r="S578">
        <v>0</v>
      </c>
      <c r="T578" t="s">
        <v>865</v>
      </c>
      <c r="U578" t="s">
        <v>1031</v>
      </c>
      <c r="V578" t="s">
        <v>1266</v>
      </c>
      <c r="AE578" t="s">
        <v>1266</v>
      </c>
      <c r="AF578" t="s">
        <v>1573</v>
      </c>
      <c r="AG578" t="s">
        <v>964</v>
      </c>
      <c r="AH578" t="s">
        <v>1589</v>
      </c>
      <c r="AI578" t="s">
        <v>1372</v>
      </c>
      <c r="AJ578" t="s">
        <v>1731</v>
      </c>
      <c r="AL578" t="s">
        <v>993</v>
      </c>
      <c r="AM578" t="s">
        <v>1037</v>
      </c>
      <c r="AN578" t="s">
        <v>859</v>
      </c>
      <c r="AO578" s="13">
        <v>7</v>
      </c>
      <c r="AP578">
        <v>20130010125702</v>
      </c>
      <c r="AQ578" s="12">
        <v>41632</v>
      </c>
    </row>
    <row r="579" spans="1:43" x14ac:dyDescent="0.3">
      <c r="A579">
        <v>57</v>
      </c>
      <c r="B579">
        <v>1808549</v>
      </c>
      <c r="C579" s="12">
        <v>41619</v>
      </c>
      <c r="D579" s="12">
        <v>41708</v>
      </c>
      <c r="E579" s="12">
        <v>41744</v>
      </c>
      <c r="F579">
        <v>90</v>
      </c>
      <c r="G579" t="s">
        <v>2926</v>
      </c>
      <c r="H579" t="s">
        <v>861</v>
      </c>
      <c r="I579" t="s">
        <v>875</v>
      </c>
      <c r="J579" t="s">
        <v>875</v>
      </c>
      <c r="K579" t="s">
        <v>1424</v>
      </c>
      <c r="L579">
        <v>996866969</v>
      </c>
      <c r="M579" t="s">
        <v>3987</v>
      </c>
      <c r="N579" t="s">
        <v>863</v>
      </c>
      <c r="O579">
        <v>380</v>
      </c>
      <c r="P579">
        <v>380</v>
      </c>
      <c r="Q579">
        <v>6</v>
      </c>
      <c r="R579">
        <v>0</v>
      </c>
      <c r="S579">
        <v>0</v>
      </c>
      <c r="T579" t="s">
        <v>865</v>
      </c>
      <c r="U579" t="s">
        <v>1182</v>
      </c>
      <c r="V579" t="s">
        <v>1516</v>
      </c>
      <c r="AE579" t="s">
        <v>1516</v>
      </c>
      <c r="AF579" t="s">
        <v>958</v>
      </c>
      <c r="AG579" t="s">
        <v>964</v>
      </c>
      <c r="AH579" t="s">
        <v>1912</v>
      </c>
      <c r="AI579" t="s">
        <v>1042</v>
      </c>
      <c r="AJ579" t="s">
        <v>1621</v>
      </c>
      <c r="AL579" t="s">
        <v>964</v>
      </c>
      <c r="AM579" t="s">
        <v>903</v>
      </c>
      <c r="AN579" t="s">
        <v>859</v>
      </c>
      <c r="AO579" s="13">
        <v>8</v>
      </c>
      <c r="AP579">
        <v>20140002441257</v>
      </c>
      <c r="AQ579" s="12">
        <v>41722</v>
      </c>
    </row>
    <row r="580" spans="1:43" x14ac:dyDescent="0.3">
      <c r="A580">
        <v>57</v>
      </c>
      <c r="B580">
        <v>1808549</v>
      </c>
      <c r="C580" s="12">
        <v>41709</v>
      </c>
      <c r="D580" s="12">
        <v>41787</v>
      </c>
      <c r="E580" s="12">
        <v>41831</v>
      </c>
      <c r="F580">
        <v>79</v>
      </c>
      <c r="G580" t="s">
        <v>2926</v>
      </c>
      <c r="H580" t="s">
        <v>861</v>
      </c>
      <c r="I580" t="s">
        <v>875</v>
      </c>
      <c r="J580" t="s">
        <v>875</v>
      </c>
      <c r="K580" t="s">
        <v>1424</v>
      </c>
      <c r="L580">
        <v>996866969</v>
      </c>
      <c r="M580" t="s">
        <v>3987</v>
      </c>
      <c r="N580" t="s">
        <v>863</v>
      </c>
      <c r="O580">
        <v>380</v>
      </c>
      <c r="P580">
        <v>380</v>
      </c>
      <c r="Q580" t="s">
        <v>1583</v>
      </c>
      <c r="R580">
        <v>0</v>
      </c>
      <c r="S580">
        <v>0</v>
      </c>
      <c r="T580" t="s">
        <v>865</v>
      </c>
      <c r="U580" t="s">
        <v>1373</v>
      </c>
      <c r="V580" t="s">
        <v>1374</v>
      </c>
      <c r="AE580" t="s">
        <v>1374</v>
      </c>
      <c r="AF580" t="s">
        <v>990</v>
      </c>
      <c r="AG580" t="s">
        <v>964</v>
      </c>
      <c r="AH580" t="s">
        <v>1376</v>
      </c>
      <c r="AI580" t="s">
        <v>1000</v>
      </c>
      <c r="AJ580" t="s">
        <v>1149</v>
      </c>
      <c r="AL580" t="s">
        <v>1459</v>
      </c>
      <c r="AM580" t="s">
        <v>1037</v>
      </c>
      <c r="AN580" t="s">
        <v>859</v>
      </c>
      <c r="AO580" s="13">
        <v>7</v>
      </c>
      <c r="AP580">
        <v>20140005057512</v>
      </c>
      <c r="AQ580" s="12">
        <v>41809</v>
      </c>
    </row>
    <row r="581" spans="1:43" x14ac:dyDescent="0.3">
      <c r="A581">
        <v>57</v>
      </c>
      <c r="B581">
        <v>1808549</v>
      </c>
      <c r="C581" s="12">
        <v>41788</v>
      </c>
      <c r="D581" s="12">
        <v>41886</v>
      </c>
      <c r="E581" s="12">
        <v>41922</v>
      </c>
      <c r="F581">
        <v>99</v>
      </c>
      <c r="G581" t="s">
        <v>2926</v>
      </c>
      <c r="H581" t="s">
        <v>861</v>
      </c>
      <c r="I581" t="s">
        <v>875</v>
      </c>
      <c r="J581" t="s">
        <v>875</v>
      </c>
      <c r="K581" t="s">
        <v>1424</v>
      </c>
      <c r="L581">
        <v>996866969</v>
      </c>
      <c r="M581" t="s">
        <v>3987</v>
      </c>
      <c r="N581" t="s">
        <v>863</v>
      </c>
      <c r="O581">
        <v>380</v>
      </c>
      <c r="P581">
        <v>380</v>
      </c>
      <c r="Q581" t="s">
        <v>1389</v>
      </c>
      <c r="R581">
        <v>0</v>
      </c>
      <c r="S581">
        <v>0</v>
      </c>
      <c r="T581" t="s">
        <v>865</v>
      </c>
      <c r="U581" t="s">
        <v>1390</v>
      </c>
      <c r="V581" t="s">
        <v>1391</v>
      </c>
      <c r="AE581" t="s">
        <v>1391</v>
      </c>
      <c r="AF581" t="s">
        <v>1392</v>
      </c>
      <c r="AG581" t="s">
        <v>964</v>
      </c>
      <c r="AH581" t="s">
        <v>1393</v>
      </c>
      <c r="AI581" t="s">
        <v>895</v>
      </c>
      <c r="AJ581" t="s">
        <v>1351</v>
      </c>
      <c r="AL581" t="s">
        <v>1192</v>
      </c>
      <c r="AM581" t="s">
        <v>1050</v>
      </c>
      <c r="AN581" t="s">
        <v>859</v>
      </c>
      <c r="AO581" s="13">
        <v>9</v>
      </c>
      <c r="AP581">
        <v>20140007764730</v>
      </c>
      <c r="AQ581" s="12">
        <v>41900</v>
      </c>
    </row>
    <row r="582" spans="1:43" x14ac:dyDescent="0.3">
      <c r="A582">
        <v>57</v>
      </c>
      <c r="B582">
        <v>1808549</v>
      </c>
      <c r="C582" s="12">
        <v>41887</v>
      </c>
      <c r="D582" s="12">
        <v>41976</v>
      </c>
      <c r="E582" s="12">
        <v>42019</v>
      </c>
      <c r="F582">
        <v>90</v>
      </c>
      <c r="G582" t="s">
        <v>2926</v>
      </c>
      <c r="H582" t="s">
        <v>861</v>
      </c>
      <c r="I582" t="s">
        <v>875</v>
      </c>
      <c r="J582" t="s">
        <v>875</v>
      </c>
      <c r="K582" t="s">
        <v>1424</v>
      </c>
      <c r="L582">
        <v>996866969</v>
      </c>
      <c r="M582" t="s">
        <v>3987</v>
      </c>
      <c r="N582" t="s">
        <v>863</v>
      </c>
      <c r="O582">
        <v>380</v>
      </c>
      <c r="P582">
        <v>380</v>
      </c>
      <c r="Q582">
        <v>6</v>
      </c>
      <c r="R582">
        <v>0</v>
      </c>
      <c r="S582">
        <v>0</v>
      </c>
      <c r="T582" t="s">
        <v>865</v>
      </c>
      <c r="U582" t="s">
        <v>1182</v>
      </c>
      <c r="V582" t="s">
        <v>1047</v>
      </c>
      <c r="AE582" t="s">
        <v>1047</v>
      </c>
      <c r="AF582" t="s">
        <v>881</v>
      </c>
      <c r="AG582" t="s">
        <v>964</v>
      </c>
      <c r="AH582" t="s">
        <v>1183</v>
      </c>
      <c r="AI582" t="s">
        <v>870</v>
      </c>
      <c r="AJ582" t="s">
        <v>1651</v>
      </c>
      <c r="AL582" t="s">
        <v>1552</v>
      </c>
      <c r="AM582" t="s">
        <v>903</v>
      </c>
      <c r="AN582" t="s">
        <v>859</v>
      </c>
      <c r="AO582" s="13">
        <v>8</v>
      </c>
      <c r="AP582">
        <v>20140010472293</v>
      </c>
      <c r="AQ582" s="12">
        <v>41991</v>
      </c>
    </row>
    <row r="583" spans="1:43" x14ac:dyDescent="0.3">
      <c r="A583">
        <v>57</v>
      </c>
      <c r="B583">
        <v>1808549</v>
      </c>
      <c r="C583" s="12">
        <v>41977</v>
      </c>
      <c r="D583" s="12">
        <v>42081</v>
      </c>
      <c r="E583" s="12">
        <v>42135</v>
      </c>
      <c r="F583">
        <v>105</v>
      </c>
      <c r="G583" t="s">
        <v>2926</v>
      </c>
      <c r="H583" t="s">
        <v>861</v>
      </c>
      <c r="I583" t="s">
        <v>875</v>
      </c>
      <c r="J583" t="s">
        <v>875</v>
      </c>
      <c r="K583" t="s">
        <v>1424</v>
      </c>
      <c r="L583">
        <v>996866969</v>
      </c>
      <c r="M583" t="s">
        <v>3987</v>
      </c>
      <c r="N583" t="s">
        <v>863</v>
      </c>
      <c r="O583">
        <v>380</v>
      </c>
      <c r="P583">
        <v>380</v>
      </c>
      <c r="Q583">
        <v>7</v>
      </c>
      <c r="R583">
        <v>0</v>
      </c>
      <c r="S583">
        <v>0</v>
      </c>
      <c r="T583" t="s">
        <v>865</v>
      </c>
      <c r="U583" t="s">
        <v>931</v>
      </c>
      <c r="V583" t="s">
        <v>1493</v>
      </c>
      <c r="AE583" t="s">
        <v>1493</v>
      </c>
      <c r="AF583" t="s">
        <v>989</v>
      </c>
      <c r="AH583" t="s">
        <v>1276</v>
      </c>
      <c r="AI583" t="s">
        <v>1157</v>
      </c>
      <c r="AJ583" t="s">
        <v>1608</v>
      </c>
      <c r="AL583" t="s">
        <v>2027</v>
      </c>
      <c r="AM583" t="s">
        <v>1050</v>
      </c>
      <c r="AN583" t="s">
        <v>859</v>
      </c>
      <c r="AO583" s="13">
        <v>9</v>
      </c>
      <c r="AP583">
        <v>20150002427356</v>
      </c>
      <c r="AQ583" s="12">
        <v>42093</v>
      </c>
    </row>
    <row r="584" spans="1:43" x14ac:dyDescent="0.3">
      <c r="A584">
        <v>61</v>
      </c>
      <c r="B584">
        <v>1808549</v>
      </c>
      <c r="C584" s="12">
        <v>42082</v>
      </c>
      <c r="D584" s="12">
        <v>42177</v>
      </c>
      <c r="E584" s="12">
        <v>42214</v>
      </c>
      <c r="F584">
        <v>96</v>
      </c>
      <c r="G584" t="s">
        <v>2926</v>
      </c>
      <c r="H584" t="s">
        <v>861</v>
      </c>
      <c r="I584" t="s">
        <v>875</v>
      </c>
      <c r="J584" t="s">
        <v>875</v>
      </c>
      <c r="K584" t="s">
        <v>1424</v>
      </c>
      <c r="L584">
        <v>996866969</v>
      </c>
      <c r="M584" t="s">
        <v>3987</v>
      </c>
      <c r="N584" t="s">
        <v>863</v>
      </c>
      <c r="O584">
        <v>380</v>
      </c>
      <c r="P584">
        <v>380</v>
      </c>
      <c r="Q584" t="s">
        <v>1411</v>
      </c>
      <c r="R584">
        <v>0</v>
      </c>
      <c r="S584">
        <v>0</v>
      </c>
      <c r="T584" t="s">
        <v>865</v>
      </c>
      <c r="U584" t="s">
        <v>1412</v>
      </c>
      <c r="V584" t="s">
        <v>944</v>
      </c>
      <c r="AE584" t="s">
        <v>944</v>
      </c>
      <c r="AF584" t="s">
        <v>1413</v>
      </c>
      <c r="AH584" t="s">
        <v>1414</v>
      </c>
      <c r="AI584" t="s">
        <v>1350</v>
      </c>
      <c r="AJ584" t="s">
        <v>1043</v>
      </c>
      <c r="AL584" t="s">
        <v>991</v>
      </c>
      <c r="AM584" t="s">
        <v>1050</v>
      </c>
      <c r="AN584" t="s">
        <v>859</v>
      </c>
      <c r="AO584" s="13">
        <v>9</v>
      </c>
      <c r="AP584">
        <v>20150005451410</v>
      </c>
      <c r="AQ584" s="12">
        <v>42186</v>
      </c>
    </row>
    <row r="585" spans="1:43" x14ac:dyDescent="0.3">
      <c r="A585">
        <v>61</v>
      </c>
      <c r="B585">
        <v>1808549</v>
      </c>
      <c r="C585" s="12">
        <v>42178</v>
      </c>
      <c r="D585" s="12">
        <v>42265</v>
      </c>
      <c r="E585" s="12">
        <v>42314</v>
      </c>
      <c r="F585">
        <v>88</v>
      </c>
      <c r="G585" t="s">
        <v>2926</v>
      </c>
      <c r="H585" t="s">
        <v>861</v>
      </c>
      <c r="I585" t="s">
        <v>875</v>
      </c>
      <c r="J585" t="s">
        <v>875</v>
      </c>
      <c r="K585" t="s">
        <v>1424</v>
      </c>
      <c r="L585">
        <v>996866969</v>
      </c>
      <c r="M585" t="s">
        <v>3987</v>
      </c>
      <c r="N585" t="s">
        <v>863</v>
      </c>
      <c r="O585">
        <v>380</v>
      </c>
      <c r="P585">
        <v>380</v>
      </c>
      <c r="Q585" t="s">
        <v>864</v>
      </c>
      <c r="R585">
        <v>0</v>
      </c>
      <c r="S585">
        <v>0</v>
      </c>
      <c r="T585" t="s">
        <v>865</v>
      </c>
      <c r="U585" t="s">
        <v>866</v>
      </c>
      <c r="V585" t="s">
        <v>867</v>
      </c>
      <c r="AE585" t="s">
        <v>867</v>
      </c>
      <c r="AF585" t="s">
        <v>958</v>
      </c>
      <c r="AH585" t="s">
        <v>869</v>
      </c>
      <c r="AI585" t="s">
        <v>870</v>
      </c>
      <c r="AJ585" t="s">
        <v>1143</v>
      </c>
      <c r="AL585" t="s">
        <v>1298</v>
      </c>
      <c r="AM585" t="s">
        <v>903</v>
      </c>
      <c r="AN585" t="s">
        <v>859</v>
      </c>
      <c r="AO585" s="13">
        <v>8</v>
      </c>
      <c r="AP585">
        <v>20150008081532</v>
      </c>
      <c r="AQ585" s="12">
        <v>42272</v>
      </c>
    </row>
    <row r="586" spans="1:43" x14ac:dyDescent="0.3">
      <c r="A586">
        <v>61</v>
      </c>
      <c r="B586">
        <v>1808549</v>
      </c>
      <c r="C586" s="12">
        <v>42266</v>
      </c>
      <c r="D586" s="12">
        <v>42345</v>
      </c>
      <c r="E586" s="12">
        <v>42401</v>
      </c>
      <c r="F586">
        <v>80</v>
      </c>
      <c r="G586" t="s">
        <v>2926</v>
      </c>
      <c r="H586" t="s">
        <v>861</v>
      </c>
      <c r="I586" t="s">
        <v>875</v>
      </c>
      <c r="J586" t="s">
        <v>875</v>
      </c>
      <c r="K586" t="s">
        <v>1424</v>
      </c>
      <c r="L586">
        <v>996866969</v>
      </c>
      <c r="M586" t="s">
        <v>3987</v>
      </c>
      <c r="N586" t="s">
        <v>863</v>
      </c>
      <c r="O586">
        <v>380</v>
      </c>
      <c r="P586">
        <v>380</v>
      </c>
      <c r="Q586" t="s">
        <v>1583</v>
      </c>
      <c r="R586">
        <v>0</v>
      </c>
      <c r="S586">
        <v>0</v>
      </c>
      <c r="T586" t="s">
        <v>865</v>
      </c>
      <c r="U586" t="s">
        <v>1373</v>
      </c>
      <c r="V586" t="s">
        <v>1374</v>
      </c>
      <c r="AE586" t="s">
        <v>1374</v>
      </c>
      <c r="AF586" t="s">
        <v>1375</v>
      </c>
      <c r="AH586" t="s">
        <v>1376</v>
      </c>
      <c r="AI586" t="s">
        <v>1000</v>
      </c>
      <c r="AJ586" t="s">
        <v>1384</v>
      </c>
      <c r="AL586" t="s">
        <v>1258</v>
      </c>
      <c r="AM586" t="s">
        <v>1037</v>
      </c>
      <c r="AN586" t="s">
        <v>859</v>
      </c>
      <c r="AO586" s="13">
        <v>7</v>
      </c>
      <c r="AP586">
        <v>20150011105305</v>
      </c>
      <c r="AQ586" s="12">
        <v>42359</v>
      </c>
    </row>
    <row r="587" spans="1:43" x14ac:dyDescent="0.3">
      <c r="A587">
        <v>61</v>
      </c>
      <c r="B587">
        <v>1808549</v>
      </c>
      <c r="C587" s="12">
        <v>42346</v>
      </c>
      <c r="D587" s="12">
        <v>42438</v>
      </c>
      <c r="E587" s="12">
        <v>42478</v>
      </c>
      <c r="F587">
        <v>93</v>
      </c>
      <c r="G587" t="s">
        <v>2926</v>
      </c>
      <c r="H587" t="s">
        <v>861</v>
      </c>
      <c r="I587" t="s">
        <v>875</v>
      </c>
      <c r="J587" t="s">
        <v>875</v>
      </c>
      <c r="K587" t="s">
        <v>1424</v>
      </c>
      <c r="L587">
        <v>996866969</v>
      </c>
      <c r="M587" t="s">
        <v>3987</v>
      </c>
      <c r="N587" t="s">
        <v>863</v>
      </c>
      <c r="O587">
        <v>380</v>
      </c>
      <c r="P587">
        <v>380</v>
      </c>
      <c r="Q587" t="s">
        <v>1418</v>
      </c>
      <c r="R587">
        <v>0</v>
      </c>
      <c r="S587">
        <v>0</v>
      </c>
      <c r="T587" t="s">
        <v>865</v>
      </c>
      <c r="U587" t="s">
        <v>1419</v>
      </c>
      <c r="V587" t="s">
        <v>1306</v>
      </c>
      <c r="AE587" t="s">
        <v>1306</v>
      </c>
      <c r="AF587" t="s">
        <v>1421</v>
      </c>
      <c r="AH587" t="s">
        <v>1344</v>
      </c>
      <c r="AI587" t="s">
        <v>1042</v>
      </c>
      <c r="AJ587" t="s">
        <v>943</v>
      </c>
      <c r="AL587" t="s">
        <v>1975</v>
      </c>
      <c r="AM587" t="s">
        <v>903</v>
      </c>
      <c r="AN587" t="s">
        <v>859</v>
      </c>
      <c r="AO587" s="13">
        <v>8</v>
      </c>
      <c r="AP587">
        <v>20160002634467</v>
      </c>
      <c r="AQ587" s="12">
        <v>42447</v>
      </c>
    </row>
    <row r="588" spans="1:43" x14ac:dyDescent="0.3">
      <c r="A588">
        <v>61</v>
      </c>
      <c r="B588">
        <v>1808549</v>
      </c>
      <c r="C588" s="12">
        <v>42439</v>
      </c>
      <c r="D588" s="12">
        <v>42527</v>
      </c>
      <c r="E588" s="12">
        <v>42566</v>
      </c>
      <c r="F588">
        <v>89</v>
      </c>
      <c r="G588" t="s">
        <v>2926</v>
      </c>
      <c r="H588" t="s">
        <v>861</v>
      </c>
      <c r="I588" t="s">
        <v>875</v>
      </c>
      <c r="J588" t="s">
        <v>875</v>
      </c>
      <c r="K588" t="s">
        <v>1424</v>
      </c>
      <c r="L588">
        <v>996866969</v>
      </c>
      <c r="M588" t="s">
        <v>3987</v>
      </c>
      <c r="N588" t="s">
        <v>863</v>
      </c>
      <c r="O588">
        <v>380</v>
      </c>
      <c r="P588">
        <v>380</v>
      </c>
      <c r="Q588" t="s">
        <v>864</v>
      </c>
      <c r="R588">
        <v>0</v>
      </c>
      <c r="S588">
        <v>0</v>
      </c>
      <c r="T588" t="s">
        <v>865</v>
      </c>
      <c r="U588" t="s">
        <v>866</v>
      </c>
      <c r="V588" t="s">
        <v>867</v>
      </c>
      <c r="AE588" t="s">
        <v>867</v>
      </c>
      <c r="AF588" t="s">
        <v>868</v>
      </c>
      <c r="AH588" t="s">
        <v>869</v>
      </c>
      <c r="AI588" t="s">
        <v>870</v>
      </c>
      <c r="AJ588" t="s">
        <v>871</v>
      </c>
      <c r="AL588" t="s">
        <v>993</v>
      </c>
      <c r="AM588" t="s">
        <v>903</v>
      </c>
      <c r="AN588" t="s">
        <v>859</v>
      </c>
      <c r="AO588" s="13">
        <v>8</v>
      </c>
      <c r="AP588">
        <v>20160005760411</v>
      </c>
      <c r="AQ588" s="12">
        <v>42537</v>
      </c>
    </row>
    <row r="589" spans="1:43" x14ac:dyDescent="0.3">
      <c r="A589">
        <v>61</v>
      </c>
      <c r="B589">
        <v>1808549</v>
      </c>
      <c r="C589" s="12">
        <v>42528</v>
      </c>
      <c r="D589" s="12">
        <v>42615</v>
      </c>
      <c r="E589" s="12">
        <v>42653</v>
      </c>
      <c r="F589">
        <v>88</v>
      </c>
      <c r="G589" t="s">
        <v>2926</v>
      </c>
      <c r="H589" t="s">
        <v>861</v>
      </c>
      <c r="I589" t="s">
        <v>875</v>
      </c>
      <c r="J589" t="s">
        <v>875</v>
      </c>
      <c r="K589" t="s">
        <v>1424</v>
      </c>
      <c r="L589">
        <v>996866969</v>
      </c>
      <c r="M589" t="s">
        <v>3987</v>
      </c>
      <c r="N589" t="s">
        <v>863</v>
      </c>
      <c r="O589">
        <v>380</v>
      </c>
      <c r="P589">
        <v>381</v>
      </c>
      <c r="Q589" t="s">
        <v>1976</v>
      </c>
      <c r="R589">
        <v>1</v>
      </c>
      <c r="S589">
        <v>0</v>
      </c>
      <c r="T589" t="s">
        <v>865</v>
      </c>
      <c r="U589" t="s">
        <v>866</v>
      </c>
      <c r="V589" t="s">
        <v>867</v>
      </c>
      <c r="AE589" t="s">
        <v>867</v>
      </c>
      <c r="AF589" t="s">
        <v>958</v>
      </c>
      <c r="AH589" t="s">
        <v>869</v>
      </c>
      <c r="AI589" t="s">
        <v>870</v>
      </c>
      <c r="AJ589" t="s">
        <v>901</v>
      </c>
      <c r="AL589" t="s">
        <v>1673</v>
      </c>
      <c r="AM589" t="s">
        <v>903</v>
      </c>
      <c r="AN589" t="s">
        <v>859</v>
      </c>
      <c r="AO589" s="13">
        <v>8</v>
      </c>
      <c r="AP589">
        <v>20160008609472</v>
      </c>
      <c r="AQ589" s="12">
        <v>42625</v>
      </c>
    </row>
    <row r="590" spans="1:43" x14ac:dyDescent="0.3">
      <c r="A590">
        <v>61</v>
      </c>
      <c r="B590">
        <v>1808549</v>
      </c>
      <c r="C590" s="12">
        <v>42616</v>
      </c>
      <c r="D590" s="12">
        <v>42704</v>
      </c>
      <c r="E590" s="12">
        <v>42739</v>
      </c>
      <c r="F590">
        <v>89</v>
      </c>
      <c r="G590" t="s">
        <v>2926</v>
      </c>
      <c r="H590" t="s">
        <v>861</v>
      </c>
      <c r="I590" t="s">
        <v>875</v>
      </c>
      <c r="J590" t="s">
        <v>875</v>
      </c>
      <c r="K590" t="s">
        <v>1424</v>
      </c>
      <c r="L590">
        <v>996866969</v>
      </c>
      <c r="M590" t="s">
        <v>3987</v>
      </c>
      <c r="N590" t="s">
        <v>863</v>
      </c>
      <c r="O590">
        <v>381</v>
      </c>
      <c r="P590">
        <v>381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993</v>
      </c>
      <c r="AM590" t="s">
        <v>903</v>
      </c>
      <c r="AN590" t="s">
        <v>859</v>
      </c>
      <c r="AO590" s="13">
        <v>8</v>
      </c>
      <c r="AP590">
        <v>20160011825431</v>
      </c>
      <c r="AQ590" s="12">
        <v>42710</v>
      </c>
    </row>
    <row r="591" spans="1:43" x14ac:dyDescent="0.3">
      <c r="A591">
        <v>61</v>
      </c>
      <c r="B591">
        <v>1808549</v>
      </c>
      <c r="C591" s="12">
        <v>42705</v>
      </c>
      <c r="D591" s="12">
        <v>42795</v>
      </c>
      <c r="E591" s="12">
        <v>42829</v>
      </c>
      <c r="F591">
        <v>91</v>
      </c>
      <c r="G591" t="s">
        <v>2926</v>
      </c>
      <c r="H591" t="s">
        <v>861</v>
      </c>
      <c r="I591" t="s">
        <v>875</v>
      </c>
      <c r="J591" t="s">
        <v>875</v>
      </c>
      <c r="K591" t="s">
        <v>1424</v>
      </c>
      <c r="L591">
        <v>996866969</v>
      </c>
      <c r="M591" t="s">
        <v>3987</v>
      </c>
      <c r="N591" t="s">
        <v>863</v>
      </c>
      <c r="O591">
        <v>381</v>
      </c>
      <c r="P591">
        <v>381</v>
      </c>
      <c r="Q591" t="s">
        <v>1038</v>
      </c>
      <c r="R591">
        <v>0</v>
      </c>
      <c r="S591">
        <v>0</v>
      </c>
      <c r="T591" t="s">
        <v>865</v>
      </c>
      <c r="U591" t="s">
        <v>1039</v>
      </c>
      <c r="V591" t="s">
        <v>1040</v>
      </c>
      <c r="AE591" t="s">
        <v>1040</v>
      </c>
      <c r="AF591" t="s">
        <v>892</v>
      </c>
      <c r="AH591" t="s">
        <v>1041</v>
      </c>
      <c r="AI591" t="s">
        <v>1042</v>
      </c>
      <c r="AJ591" t="s">
        <v>1402</v>
      </c>
      <c r="AL591" t="s">
        <v>1270</v>
      </c>
      <c r="AM591" t="s">
        <v>903</v>
      </c>
      <c r="AN591" t="s">
        <v>859</v>
      </c>
      <c r="AO591" s="13">
        <v>8</v>
      </c>
      <c r="AP591">
        <v>20170002142728</v>
      </c>
      <c r="AQ591" s="12">
        <v>42801</v>
      </c>
    </row>
    <row r="592" spans="1:43" x14ac:dyDescent="0.3">
      <c r="A592">
        <v>61</v>
      </c>
      <c r="B592">
        <v>1808549</v>
      </c>
      <c r="C592" s="12">
        <v>42796</v>
      </c>
      <c r="D592" s="12">
        <v>42888</v>
      </c>
      <c r="E592" s="12">
        <v>42927</v>
      </c>
      <c r="F592">
        <v>93</v>
      </c>
      <c r="G592" t="s">
        <v>2926</v>
      </c>
      <c r="H592" t="s">
        <v>861</v>
      </c>
      <c r="I592" t="s">
        <v>875</v>
      </c>
      <c r="J592" t="s">
        <v>875</v>
      </c>
      <c r="K592" t="s">
        <v>1424</v>
      </c>
      <c r="L592">
        <v>996866969</v>
      </c>
      <c r="M592" t="s">
        <v>3987</v>
      </c>
      <c r="N592" t="s">
        <v>863</v>
      </c>
      <c r="O592">
        <v>381</v>
      </c>
      <c r="P592">
        <v>381</v>
      </c>
      <c r="Q592" t="s">
        <v>1418</v>
      </c>
      <c r="R592">
        <v>0</v>
      </c>
      <c r="S592">
        <v>0</v>
      </c>
      <c r="T592" t="s">
        <v>865</v>
      </c>
      <c r="U592" t="s">
        <v>1419</v>
      </c>
      <c r="V592" t="s">
        <v>1420</v>
      </c>
      <c r="AE592" t="s">
        <v>1420</v>
      </c>
      <c r="AF592" t="s">
        <v>1421</v>
      </c>
      <c r="AH592" t="s">
        <v>1422</v>
      </c>
      <c r="AI592" t="s">
        <v>1042</v>
      </c>
      <c r="AJ592" t="s">
        <v>1043</v>
      </c>
      <c r="AL592" t="s">
        <v>885</v>
      </c>
      <c r="AM592" t="s">
        <v>903</v>
      </c>
      <c r="AN592" t="s">
        <v>859</v>
      </c>
      <c r="AO592" s="13">
        <v>8</v>
      </c>
      <c r="AP592">
        <v>20170005171287</v>
      </c>
      <c r="AQ592" s="12">
        <v>42899</v>
      </c>
    </row>
    <row r="593" spans="1:43" x14ac:dyDescent="0.3">
      <c r="A593">
        <v>61</v>
      </c>
      <c r="B593">
        <v>1808549</v>
      </c>
      <c r="C593" s="12">
        <v>42889</v>
      </c>
      <c r="D593" s="12">
        <v>42989</v>
      </c>
      <c r="E593" s="12">
        <v>43024</v>
      </c>
      <c r="F593">
        <v>101</v>
      </c>
      <c r="G593" t="s">
        <v>2926</v>
      </c>
      <c r="H593" t="s">
        <v>861</v>
      </c>
      <c r="I593" t="s">
        <v>875</v>
      </c>
      <c r="J593" t="s">
        <v>875</v>
      </c>
      <c r="K593" t="s">
        <v>1424</v>
      </c>
      <c r="L593">
        <v>996866969</v>
      </c>
      <c r="M593" t="s">
        <v>3987</v>
      </c>
      <c r="N593" t="s">
        <v>863</v>
      </c>
      <c r="O593">
        <v>381</v>
      </c>
      <c r="P593">
        <v>381</v>
      </c>
      <c r="Q593" t="s">
        <v>1603</v>
      </c>
      <c r="R593">
        <v>0</v>
      </c>
      <c r="S593">
        <v>0</v>
      </c>
      <c r="T593" t="s">
        <v>865</v>
      </c>
      <c r="U593" t="s">
        <v>1604</v>
      </c>
      <c r="V593" t="s">
        <v>1605</v>
      </c>
      <c r="AE593" t="s">
        <v>1605</v>
      </c>
      <c r="AF593" t="s">
        <v>1606</v>
      </c>
      <c r="AH593" t="s">
        <v>1607</v>
      </c>
      <c r="AI593" t="s">
        <v>1372</v>
      </c>
      <c r="AJ593" t="s">
        <v>1608</v>
      </c>
      <c r="AL593" t="s">
        <v>1552</v>
      </c>
      <c r="AM593" t="s">
        <v>1050</v>
      </c>
      <c r="AN593" t="s">
        <v>859</v>
      </c>
      <c r="AO593" s="13">
        <v>9</v>
      </c>
      <c r="AP593">
        <v>20170008271065</v>
      </c>
      <c r="AQ593" s="12">
        <v>42996</v>
      </c>
    </row>
    <row r="594" spans="1:43" x14ac:dyDescent="0.3">
      <c r="A594">
        <v>61</v>
      </c>
      <c r="B594">
        <v>1808549</v>
      </c>
      <c r="C594" s="12">
        <v>42990</v>
      </c>
      <c r="D594" s="12">
        <v>43069</v>
      </c>
      <c r="E594" s="12">
        <v>43108</v>
      </c>
      <c r="F594">
        <v>80</v>
      </c>
      <c r="G594" t="s">
        <v>2926</v>
      </c>
      <c r="H594" t="s">
        <v>861</v>
      </c>
      <c r="I594" t="s">
        <v>875</v>
      </c>
      <c r="J594" t="s">
        <v>875</v>
      </c>
      <c r="K594" t="s">
        <v>1424</v>
      </c>
      <c r="L594">
        <v>996866969</v>
      </c>
      <c r="M594" t="s">
        <v>3987</v>
      </c>
      <c r="N594" t="s">
        <v>863</v>
      </c>
      <c r="O594">
        <v>381</v>
      </c>
      <c r="P594">
        <v>381</v>
      </c>
      <c r="Q594" t="s">
        <v>1583</v>
      </c>
      <c r="R594">
        <v>0</v>
      </c>
      <c r="S594">
        <v>0</v>
      </c>
      <c r="T594" t="s">
        <v>865</v>
      </c>
      <c r="U594" t="s">
        <v>1373</v>
      </c>
      <c r="V594" t="s">
        <v>1374</v>
      </c>
      <c r="AE594" t="s">
        <v>1374</v>
      </c>
      <c r="AF594" t="s">
        <v>1375</v>
      </c>
      <c r="AH594" t="s">
        <v>1376</v>
      </c>
      <c r="AI594" t="s">
        <v>1000</v>
      </c>
      <c r="AJ594" t="s">
        <v>1377</v>
      </c>
      <c r="AL594" t="s">
        <v>1378</v>
      </c>
      <c r="AM594" t="s">
        <v>1037</v>
      </c>
      <c r="AN594" t="s">
        <v>859</v>
      </c>
      <c r="AO594" s="13">
        <v>7</v>
      </c>
      <c r="AP594">
        <v>20170011250682</v>
      </c>
      <c r="AQ594" s="12">
        <v>43075</v>
      </c>
    </row>
    <row r="595" spans="1:43" x14ac:dyDescent="0.3">
      <c r="A595">
        <v>61</v>
      </c>
      <c r="B595">
        <v>1808549</v>
      </c>
      <c r="C595" s="12">
        <v>43070</v>
      </c>
      <c r="D595" s="12">
        <v>43158</v>
      </c>
      <c r="E595" s="12">
        <v>43194</v>
      </c>
      <c r="F595">
        <v>89</v>
      </c>
      <c r="G595" t="s">
        <v>2926</v>
      </c>
      <c r="H595" t="s">
        <v>861</v>
      </c>
      <c r="I595" t="s">
        <v>875</v>
      </c>
      <c r="J595" t="s">
        <v>875</v>
      </c>
      <c r="K595" t="s">
        <v>1424</v>
      </c>
      <c r="L595">
        <v>996866969</v>
      </c>
      <c r="M595" t="s">
        <v>3987</v>
      </c>
      <c r="N595" t="s">
        <v>863</v>
      </c>
      <c r="O595">
        <v>381</v>
      </c>
      <c r="P595">
        <v>381</v>
      </c>
      <c r="Q595" t="s">
        <v>864</v>
      </c>
      <c r="R595">
        <v>0</v>
      </c>
      <c r="S595">
        <v>0</v>
      </c>
      <c r="T595" t="s">
        <v>865</v>
      </c>
      <c r="U595" t="s">
        <v>866</v>
      </c>
      <c r="V595" t="s">
        <v>867</v>
      </c>
      <c r="AE595" t="s">
        <v>867</v>
      </c>
      <c r="AF595" t="s">
        <v>868</v>
      </c>
      <c r="AH595" t="s">
        <v>869</v>
      </c>
      <c r="AI595" t="s">
        <v>870</v>
      </c>
      <c r="AJ595" t="s">
        <v>871</v>
      </c>
      <c r="AL595" t="s">
        <v>993</v>
      </c>
      <c r="AM595" t="s">
        <v>903</v>
      </c>
      <c r="AN595" t="s">
        <v>859</v>
      </c>
      <c r="AO595" s="13">
        <v>8</v>
      </c>
      <c r="AP595">
        <v>20180002172379</v>
      </c>
      <c r="AQ595" s="12">
        <v>43165</v>
      </c>
    </row>
    <row r="596" spans="1:43" x14ac:dyDescent="0.3">
      <c r="A596">
        <v>61</v>
      </c>
      <c r="B596">
        <v>1808549</v>
      </c>
      <c r="C596" s="12">
        <v>43159</v>
      </c>
      <c r="D596" s="12">
        <v>43345</v>
      </c>
      <c r="E596" s="12">
        <v>43402</v>
      </c>
      <c r="F596">
        <v>187</v>
      </c>
      <c r="G596" t="s">
        <v>2926</v>
      </c>
      <c r="H596" t="s">
        <v>861</v>
      </c>
      <c r="I596" t="s">
        <v>875</v>
      </c>
      <c r="J596" t="s">
        <v>875</v>
      </c>
      <c r="K596" t="s">
        <v>1424</v>
      </c>
      <c r="L596">
        <v>996866969</v>
      </c>
      <c r="M596" t="s">
        <v>3988</v>
      </c>
      <c r="N596" t="s">
        <v>863</v>
      </c>
      <c r="O596">
        <v>0</v>
      </c>
      <c r="P596">
        <v>0</v>
      </c>
      <c r="Q596" t="s">
        <v>1609</v>
      </c>
      <c r="R596">
        <v>0</v>
      </c>
      <c r="S596">
        <v>0</v>
      </c>
      <c r="T596" t="s">
        <v>865</v>
      </c>
      <c r="U596" t="s">
        <v>1610</v>
      </c>
      <c r="V596" t="s">
        <v>1611</v>
      </c>
      <c r="AE596" t="s">
        <v>1611</v>
      </c>
      <c r="AF596" t="s">
        <v>1612</v>
      </c>
      <c r="AH596" t="s">
        <v>1613</v>
      </c>
      <c r="AI596" t="s">
        <v>1614</v>
      </c>
      <c r="AJ596" t="s">
        <v>3001</v>
      </c>
      <c r="AK596" t="s">
        <v>3002</v>
      </c>
      <c r="AL596" t="s">
        <v>1737</v>
      </c>
      <c r="AM596" t="s">
        <v>1979</v>
      </c>
      <c r="AN596" t="s">
        <v>859</v>
      </c>
      <c r="AO596" s="13">
        <v>45</v>
      </c>
      <c r="AP596">
        <v>20180008722940</v>
      </c>
      <c r="AQ596" s="12">
        <v>43374</v>
      </c>
    </row>
    <row r="597" spans="1:43" x14ac:dyDescent="0.3">
      <c r="A597">
        <v>61</v>
      </c>
      <c r="B597">
        <v>1808549</v>
      </c>
      <c r="C597" s="12">
        <v>43346</v>
      </c>
      <c r="D597" s="12">
        <v>43438</v>
      </c>
      <c r="E597" s="12">
        <v>43475</v>
      </c>
      <c r="F597">
        <v>93</v>
      </c>
      <c r="G597" t="s">
        <v>2926</v>
      </c>
      <c r="H597" t="s">
        <v>861</v>
      </c>
      <c r="I597" t="s">
        <v>875</v>
      </c>
      <c r="J597" t="s">
        <v>875</v>
      </c>
      <c r="K597" t="s">
        <v>1424</v>
      </c>
      <c r="L597">
        <v>996866969</v>
      </c>
      <c r="M597" t="s">
        <v>3988</v>
      </c>
      <c r="N597" t="s">
        <v>863</v>
      </c>
      <c r="O597">
        <v>0</v>
      </c>
      <c r="P597">
        <v>0</v>
      </c>
      <c r="Q597" t="s">
        <v>1418</v>
      </c>
      <c r="R597">
        <v>0</v>
      </c>
      <c r="S597">
        <v>0</v>
      </c>
      <c r="T597" t="s">
        <v>865</v>
      </c>
      <c r="U597" t="s">
        <v>1419</v>
      </c>
      <c r="V597" t="s">
        <v>1420</v>
      </c>
      <c r="AE597" t="s">
        <v>1420</v>
      </c>
      <c r="AF597" t="s">
        <v>1421</v>
      </c>
      <c r="AH597" t="s">
        <v>1422</v>
      </c>
      <c r="AI597" t="s">
        <v>1042</v>
      </c>
      <c r="AJ597" t="s">
        <v>1043</v>
      </c>
      <c r="AL597" t="s">
        <v>885</v>
      </c>
      <c r="AM597" t="s">
        <v>903</v>
      </c>
      <c r="AN597" t="s">
        <v>859</v>
      </c>
      <c r="AO597" s="13">
        <v>8</v>
      </c>
      <c r="AP597">
        <v>20180011181704</v>
      </c>
      <c r="AQ597" s="12">
        <v>43444</v>
      </c>
    </row>
    <row r="598" spans="1:43" x14ac:dyDescent="0.3">
      <c r="A598">
        <v>61</v>
      </c>
      <c r="B598">
        <v>1808549</v>
      </c>
      <c r="C598" s="12">
        <v>43439</v>
      </c>
      <c r="D598" s="12">
        <v>43522</v>
      </c>
      <c r="E598" s="12">
        <v>43564</v>
      </c>
      <c r="F598">
        <v>84</v>
      </c>
      <c r="G598" t="s">
        <v>2926</v>
      </c>
      <c r="H598" t="s">
        <v>861</v>
      </c>
      <c r="I598" t="s">
        <v>875</v>
      </c>
      <c r="J598" t="s">
        <v>875</v>
      </c>
      <c r="K598" t="s">
        <v>1424</v>
      </c>
      <c r="L598">
        <v>996866969</v>
      </c>
      <c r="M598" t="s">
        <v>3988</v>
      </c>
      <c r="N598" t="s">
        <v>863</v>
      </c>
      <c r="O598">
        <v>0</v>
      </c>
      <c r="P598">
        <v>0</v>
      </c>
      <c r="Q598" t="s">
        <v>1498</v>
      </c>
      <c r="R598">
        <v>0</v>
      </c>
      <c r="S598">
        <v>0</v>
      </c>
      <c r="T598" t="s">
        <v>865</v>
      </c>
      <c r="U598" t="s">
        <v>1499</v>
      </c>
      <c r="V598" t="s">
        <v>1500</v>
      </c>
      <c r="AE598" t="s">
        <v>1500</v>
      </c>
      <c r="AF598" t="s">
        <v>1046</v>
      </c>
      <c r="AH598" t="s">
        <v>1501</v>
      </c>
      <c r="AI598" t="s">
        <v>1399</v>
      </c>
      <c r="AJ598" t="s">
        <v>3003</v>
      </c>
      <c r="AK598" t="s">
        <v>1218</v>
      </c>
      <c r="AL598" t="s">
        <v>1978</v>
      </c>
      <c r="AM598" t="s">
        <v>2084</v>
      </c>
      <c r="AN598" t="s">
        <v>859</v>
      </c>
      <c r="AO598" s="13">
        <v>53</v>
      </c>
      <c r="AP598">
        <v>20190002394152</v>
      </c>
      <c r="AQ598" s="12">
        <v>43532</v>
      </c>
    </row>
    <row r="599" spans="1:43" x14ac:dyDescent="0.3">
      <c r="A599">
        <v>61</v>
      </c>
      <c r="B599">
        <v>1808549</v>
      </c>
      <c r="C599" s="12">
        <v>43523</v>
      </c>
      <c r="D599" s="12">
        <v>43613</v>
      </c>
      <c r="E599" s="12">
        <v>43649</v>
      </c>
      <c r="F599">
        <v>91</v>
      </c>
      <c r="G599" t="s">
        <v>2926</v>
      </c>
      <c r="H599" t="s">
        <v>861</v>
      </c>
      <c r="I599" t="s">
        <v>875</v>
      </c>
      <c r="J599" t="s">
        <v>875</v>
      </c>
      <c r="K599" t="s">
        <v>1424</v>
      </c>
      <c r="L599">
        <v>996866969</v>
      </c>
      <c r="M599" t="s">
        <v>3988</v>
      </c>
      <c r="N599" t="s">
        <v>863</v>
      </c>
      <c r="O599">
        <v>0</v>
      </c>
      <c r="P599">
        <v>0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1650</v>
      </c>
      <c r="AM599" t="s">
        <v>1050</v>
      </c>
      <c r="AN599" t="s">
        <v>859</v>
      </c>
      <c r="AO599" s="13">
        <v>9</v>
      </c>
      <c r="AP599">
        <v>20190005427898</v>
      </c>
      <c r="AQ599" s="12">
        <v>43620</v>
      </c>
    </row>
    <row r="600" spans="1:43" x14ac:dyDescent="0.3">
      <c r="A600">
        <v>61</v>
      </c>
      <c r="B600">
        <v>1808549</v>
      </c>
      <c r="C600" s="12">
        <v>43614</v>
      </c>
      <c r="D600" s="12">
        <v>43710</v>
      </c>
      <c r="E600" s="12">
        <v>43741</v>
      </c>
      <c r="F600">
        <v>97</v>
      </c>
      <c r="G600" t="s">
        <v>2926</v>
      </c>
      <c r="H600" t="s">
        <v>861</v>
      </c>
      <c r="I600" t="s">
        <v>875</v>
      </c>
      <c r="J600" t="s">
        <v>875</v>
      </c>
      <c r="K600" t="s">
        <v>1424</v>
      </c>
      <c r="L600">
        <v>996866969</v>
      </c>
      <c r="M600" t="s">
        <v>3988</v>
      </c>
      <c r="N600" t="s">
        <v>863</v>
      </c>
      <c r="O600">
        <v>0</v>
      </c>
      <c r="P600">
        <v>0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E600" t="s">
        <v>1362</v>
      </c>
      <c r="AF600" t="s">
        <v>1363</v>
      </c>
      <c r="AH600" t="s">
        <v>1364</v>
      </c>
      <c r="AI600" t="s">
        <v>895</v>
      </c>
      <c r="AJ600" t="s">
        <v>1365</v>
      </c>
      <c r="AL600" t="s">
        <v>2423</v>
      </c>
      <c r="AM600" t="s">
        <v>903</v>
      </c>
      <c r="AN600" t="s">
        <v>859</v>
      </c>
      <c r="AO600" s="13">
        <v>8</v>
      </c>
      <c r="AP600">
        <v>20190008573537</v>
      </c>
      <c r="AQ600" s="12">
        <v>43713</v>
      </c>
    </row>
    <row r="601" spans="1:43" x14ac:dyDescent="0.3">
      <c r="A601">
        <v>61</v>
      </c>
      <c r="B601">
        <v>1808549</v>
      </c>
      <c r="C601" s="12">
        <v>43711</v>
      </c>
      <c r="D601" s="12">
        <v>43802</v>
      </c>
      <c r="E601" s="12">
        <v>43840</v>
      </c>
      <c r="F601">
        <v>92</v>
      </c>
      <c r="G601" t="s">
        <v>2926</v>
      </c>
      <c r="H601" t="s">
        <v>861</v>
      </c>
      <c r="I601" t="s">
        <v>875</v>
      </c>
      <c r="J601" t="s">
        <v>875</v>
      </c>
      <c r="K601" t="s">
        <v>1424</v>
      </c>
      <c r="L601">
        <v>996866969</v>
      </c>
      <c r="M601" t="s">
        <v>3988</v>
      </c>
      <c r="N601" t="s">
        <v>863</v>
      </c>
      <c r="O601">
        <v>0</v>
      </c>
      <c r="P601">
        <v>0</v>
      </c>
      <c r="Q601" t="s">
        <v>1038</v>
      </c>
      <c r="R601">
        <v>0</v>
      </c>
      <c r="S601">
        <v>0</v>
      </c>
      <c r="T601" t="s">
        <v>865</v>
      </c>
      <c r="U601" t="s">
        <v>1039</v>
      </c>
      <c r="V601" t="s">
        <v>1040</v>
      </c>
      <c r="AE601" t="s">
        <v>1040</v>
      </c>
      <c r="AF601" t="s">
        <v>940</v>
      </c>
      <c r="AH601" t="s">
        <v>1041</v>
      </c>
      <c r="AI601" t="s">
        <v>1042</v>
      </c>
      <c r="AJ601" t="s">
        <v>1043</v>
      </c>
      <c r="AL601" t="s">
        <v>1461</v>
      </c>
      <c r="AM601" t="s">
        <v>1050</v>
      </c>
      <c r="AN601" t="s">
        <v>859</v>
      </c>
      <c r="AO601" s="13">
        <v>9</v>
      </c>
      <c r="AP601">
        <v>20190011708340</v>
      </c>
      <c r="AQ601" s="12">
        <v>43808</v>
      </c>
    </row>
    <row r="602" spans="1:43" x14ac:dyDescent="0.3">
      <c r="A602">
        <v>61</v>
      </c>
      <c r="B602">
        <v>1808549</v>
      </c>
      <c r="C602" s="12">
        <v>43803</v>
      </c>
      <c r="D602" s="12">
        <v>43895</v>
      </c>
      <c r="E602" s="12">
        <v>43937</v>
      </c>
      <c r="F602">
        <v>93</v>
      </c>
      <c r="G602" t="s">
        <v>2926</v>
      </c>
      <c r="H602" t="s">
        <v>861</v>
      </c>
      <c r="I602" t="s">
        <v>875</v>
      </c>
      <c r="J602" t="s">
        <v>875</v>
      </c>
      <c r="K602" t="s">
        <v>1424</v>
      </c>
      <c r="L602">
        <v>996866969</v>
      </c>
      <c r="M602" t="s">
        <v>3988</v>
      </c>
      <c r="N602" t="s">
        <v>863</v>
      </c>
      <c r="O602">
        <v>0</v>
      </c>
      <c r="P602">
        <v>0</v>
      </c>
      <c r="Q602" t="s">
        <v>1418</v>
      </c>
      <c r="R602">
        <v>0</v>
      </c>
      <c r="S602">
        <v>0</v>
      </c>
      <c r="T602" t="s">
        <v>865</v>
      </c>
      <c r="U602" t="s">
        <v>1419</v>
      </c>
      <c r="V602" t="s">
        <v>1420</v>
      </c>
      <c r="AE602" t="s">
        <v>1420</v>
      </c>
      <c r="AF602" t="s">
        <v>1421</v>
      </c>
      <c r="AH602" t="s">
        <v>1422</v>
      </c>
      <c r="AI602" t="s">
        <v>1042</v>
      </c>
      <c r="AJ602" t="s">
        <v>1043</v>
      </c>
      <c r="AL602" t="s">
        <v>885</v>
      </c>
      <c r="AM602" t="s">
        <v>903</v>
      </c>
      <c r="AN602" t="s">
        <v>859</v>
      </c>
      <c r="AO602" s="13">
        <v>8</v>
      </c>
      <c r="AP602">
        <v>20200002337783</v>
      </c>
      <c r="AQ602" s="12">
        <v>43906</v>
      </c>
    </row>
    <row r="603" spans="1:43" x14ac:dyDescent="0.3">
      <c r="A603">
        <v>61</v>
      </c>
      <c r="B603">
        <v>1808549</v>
      </c>
      <c r="C603" s="12">
        <v>43896</v>
      </c>
      <c r="D603" s="12">
        <v>43998</v>
      </c>
      <c r="E603" s="12">
        <v>44049</v>
      </c>
      <c r="F603">
        <v>103</v>
      </c>
      <c r="G603" t="s">
        <v>2926</v>
      </c>
      <c r="H603" t="s">
        <v>861</v>
      </c>
      <c r="I603" t="s">
        <v>875</v>
      </c>
      <c r="J603" t="s">
        <v>875</v>
      </c>
      <c r="K603" t="s">
        <v>1424</v>
      </c>
      <c r="L603">
        <v>996866969</v>
      </c>
      <c r="M603" t="s">
        <v>3988</v>
      </c>
      <c r="N603" t="s">
        <v>863</v>
      </c>
      <c r="O603">
        <v>0</v>
      </c>
      <c r="P603">
        <v>0</v>
      </c>
      <c r="Q603" t="s">
        <v>1367</v>
      </c>
      <c r="R603">
        <v>0</v>
      </c>
      <c r="S603">
        <v>0</v>
      </c>
      <c r="T603" t="s">
        <v>865</v>
      </c>
      <c r="U603" t="s">
        <v>1368</v>
      </c>
      <c r="V603" t="s">
        <v>1369</v>
      </c>
      <c r="AE603" t="s">
        <v>1369</v>
      </c>
      <c r="AF603" t="s">
        <v>1370</v>
      </c>
      <c r="AH603" t="s">
        <v>1371</v>
      </c>
      <c r="AI603" t="s">
        <v>1372</v>
      </c>
      <c r="AJ603" t="s">
        <v>935</v>
      </c>
      <c r="AL603" t="s">
        <v>1967</v>
      </c>
      <c r="AM603" t="s">
        <v>1050</v>
      </c>
      <c r="AN603" t="s">
        <v>859</v>
      </c>
      <c r="AO603" s="13">
        <v>9</v>
      </c>
      <c r="AP603">
        <v>20200005254649</v>
      </c>
      <c r="AQ603" s="12">
        <v>44007</v>
      </c>
    </row>
    <row r="604" spans="1:43" x14ac:dyDescent="0.3">
      <c r="A604">
        <v>61</v>
      </c>
      <c r="B604">
        <v>1808549</v>
      </c>
      <c r="C604" s="12">
        <v>43999</v>
      </c>
      <c r="D604" s="12">
        <v>44096</v>
      </c>
      <c r="E604" s="12">
        <v>44134</v>
      </c>
      <c r="F604">
        <v>98</v>
      </c>
      <c r="G604" t="s">
        <v>2926</v>
      </c>
      <c r="H604" t="s">
        <v>861</v>
      </c>
      <c r="I604" t="s">
        <v>875</v>
      </c>
      <c r="J604" t="s">
        <v>875</v>
      </c>
      <c r="K604" t="s">
        <v>1424</v>
      </c>
      <c r="L604">
        <v>996866969</v>
      </c>
      <c r="M604" t="s">
        <v>3988</v>
      </c>
      <c r="N604" t="s">
        <v>863</v>
      </c>
      <c r="O604">
        <v>0</v>
      </c>
      <c r="P604">
        <v>0</v>
      </c>
      <c r="Q604" t="s">
        <v>1360</v>
      </c>
      <c r="R604">
        <v>0</v>
      </c>
      <c r="S604">
        <v>0</v>
      </c>
      <c r="T604" t="s">
        <v>865</v>
      </c>
      <c r="U604" t="s">
        <v>1361</v>
      </c>
      <c r="V604" t="s">
        <v>1362</v>
      </c>
      <c r="AE604" t="s">
        <v>1362</v>
      </c>
      <c r="AF604" t="s">
        <v>1653</v>
      </c>
      <c r="AH604" t="s">
        <v>1364</v>
      </c>
      <c r="AI604" t="s">
        <v>895</v>
      </c>
      <c r="AJ604" t="s">
        <v>1365</v>
      </c>
      <c r="AL604" t="s">
        <v>1399</v>
      </c>
      <c r="AM604" t="s">
        <v>1050</v>
      </c>
      <c r="AN604" t="s">
        <v>859</v>
      </c>
      <c r="AO604" s="13">
        <v>9</v>
      </c>
      <c r="AP604">
        <v>20200008398281</v>
      </c>
      <c r="AQ604" s="12">
        <v>44105</v>
      </c>
    </row>
    <row r="605" spans="1:43" x14ac:dyDescent="0.3">
      <c r="A605">
        <v>61</v>
      </c>
      <c r="B605">
        <v>1808549</v>
      </c>
      <c r="C605" s="12">
        <v>44097</v>
      </c>
      <c r="D605" s="12">
        <v>44174</v>
      </c>
      <c r="E605" s="12">
        <v>44232</v>
      </c>
      <c r="F605">
        <v>78</v>
      </c>
      <c r="G605" t="s">
        <v>2926</v>
      </c>
      <c r="H605" t="s">
        <v>861</v>
      </c>
      <c r="I605" t="s">
        <v>875</v>
      </c>
      <c r="J605" t="s">
        <v>875</v>
      </c>
      <c r="K605" t="s">
        <v>1424</v>
      </c>
      <c r="L605">
        <v>996866969</v>
      </c>
      <c r="M605" t="s">
        <v>3988</v>
      </c>
      <c r="N605" t="s">
        <v>863</v>
      </c>
      <c r="O605">
        <v>0</v>
      </c>
      <c r="P605">
        <v>0</v>
      </c>
      <c r="Q605" t="s">
        <v>1595</v>
      </c>
      <c r="R605">
        <v>0</v>
      </c>
      <c r="S605">
        <v>0</v>
      </c>
      <c r="T605" t="s">
        <v>865</v>
      </c>
      <c r="U605" t="s">
        <v>1596</v>
      </c>
      <c r="V605" t="s">
        <v>1371</v>
      </c>
      <c r="AE605" t="s">
        <v>1371</v>
      </c>
      <c r="AF605" t="s">
        <v>1597</v>
      </c>
      <c r="AH605" t="s">
        <v>1523</v>
      </c>
      <c r="AI605" t="s">
        <v>1000</v>
      </c>
      <c r="AJ605" t="s">
        <v>1155</v>
      </c>
      <c r="AL605" t="s">
        <v>964</v>
      </c>
      <c r="AM605" t="s">
        <v>1037</v>
      </c>
      <c r="AN605" t="s">
        <v>859</v>
      </c>
      <c r="AO605" s="13">
        <v>7</v>
      </c>
      <c r="AP605">
        <v>20200011439783</v>
      </c>
      <c r="AQ605" s="12">
        <v>44193</v>
      </c>
    </row>
    <row r="606" spans="1:43" x14ac:dyDescent="0.3">
      <c r="A606">
        <v>61</v>
      </c>
      <c r="B606">
        <v>1808549</v>
      </c>
      <c r="C606" s="12">
        <v>44175</v>
      </c>
      <c r="D606" s="12">
        <v>44253</v>
      </c>
      <c r="E606" s="12">
        <v>44295</v>
      </c>
      <c r="F606">
        <v>79</v>
      </c>
      <c r="G606" t="s">
        <v>2926</v>
      </c>
      <c r="H606" t="s">
        <v>861</v>
      </c>
      <c r="I606" t="s">
        <v>875</v>
      </c>
      <c r="J606" t="s">
        <v>875</v>
      </c>
      <c r="K606" t="s">
        <v>1424</v>
      </c>
      <c r="L606">
        <v>996866969</v>
      </c>
      <c r="M606" t="s">
        <v>3988</v>
      </c>
      <c r="N606" t="s">
        <v>863</v>
      </c>
      <c r="O606">
        <v>0</v>
      </c>
      <c r="P606">
        <v>0</v>
      </c>
      <c r="Q606" t="s">
        <v>1583</v>
      </c>
      <c r="R606">
        <v>0</v>
      </c>
      <c r="S606">
        <v>0</v>
      </c>
      <c r="T606" t="s">
        <v>865</v>
      </c>
      <c r="U606" t="s">
        <v>1373</v>
      </c>
      <c r="V606" t="s">
        <v>1374</v>
      </c>
      <c r="AE606" t="s">
        <v>1374</v>
      </c>
      <c r="AF606" t="s">
        <v>990</v>
      </c>
      <c r="AH606" t="s">
        <v>1376</v>
      </c>
      <c r="AI606" t="s">
        <v>1000</v>
      </c>
      <c r="AJ606" t="s">
        <v>1593</v>
      </c>
      <c r="AL606" t="s">
        <v>1258</v>
      </c>
      <c r="AM606" t="s">
        <v>1037</v>
      </c>
      <c r="AN606" t="s">
        <v>859</v>
      </c>
      <c r="AO606" s="13">
        <v>7</v>
      </c>
      <c r="AP606">
        <v>20210002726248</v>
      </c>
      <c r="AQ606" s="12">
        <v>44263</v>
      </c>
    </row>
    <row r="607" spans="1:43" x14ac:dyDescent="0.3">
      <c r="A607">
        <v>61</v>
      </c>
      <c r="B607">
        <v>1808549</v>
      </c>
      <c r="C607" s="12">
        <v>44254</v>
      </c>
      <c r="D607" s="12">
        <v>44343</v>
      </c>
      <c r="E607" s="12">
        <v>44434</v>
      </c>
      <c r="F607">
        <v>90</v>
      </c>
      <c r="G607" t="s">
        <v>2926</v>
      </c>
      <c r="H607" t="s">
        <v>861</v>
      </c>
      <c r="I607" t="s">
        <v>875</v>
      </c>
      <c r="J607" t="s">
        <v>875</v>
      </c>
      <c r="K607" t="s">
        <v>1424</v>
      </c>
      <c r="L607">
        <v>996866969</v>
      </c>
      <c r="M607" t="s">
        <v>3988</v>
      </c>
      <c r="N607" t="s">
        <v>863</v>
      </c>
      <c r="O607">
        <v>0</v>
      </c>
      <c r="P607">
        <v>0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1047</v>
      </c>
      <c r="AE607" t="s">
        <v>1047</v>
      </c>
      <c r="AF607" t="s">
        <v>881</v>
      </c>
      <c r="AH607" t="s">
        <v>1183</v>
      </c>
      <c r="AI607" t="s">
        <v>870</v>
      </c>
      <c r="AJ607" t="s">
        <v>1126</v>
      </c>
      <c r="AL607" t="s">
        <v>1231</v>
      </c>
      <c r="AM607" t="s">
        <v>903</v>
      </c>
      <c r="AN607" t="s">
        <v>859</v>
      </c>
      <c r="AO607" s="13">
        <v>8</v>
      </c>
      <c r="AP607">
        <v>20210006353929</v>
      </c>
      <c r="AQ607" s="12">
        <v>44389</v>
      </c>
    </row>
    <row r="608" spans="1:43" x14ac:dyDescent="0.3">
      <c r="A608">
        <v>61</v>
      </c>
      <c r="B608">
        <v>1808549</v>
      </c>
      <c r="C608" s="12">
        <v>44344</v>
      </c>
      <c r="D608" s="12">
        <v>44525</v>
      </c>
      <c r="E608" s="12">
        <v>44606</v>
      </c>
      <c r="F608">
        <v>182</v>
      </c>
      <c r="G608" t="s">
        <v>2926</v>
      </c>
      <c r="H608" t="s">
        <v>861</v>
      </c>
      <c r="I608" t="s">
        <v>875</v>
      </c>
      <c r="J608" t="s">
        <v>875</v>
      </c>
      <c r="K608" t="s">
        <v>1424</v>
      </c>
      <c r="L608">
        <v>996866969</v>
      </c>
      <c r="M608" t="s">
        <v>3988</v>
      </c>
      <c r="N608" t="s">
        <v>863</v>
      </c>
      <c r="O608">
        <v>0</v>
      </c>
      <c r="P608">
        <v>0</v>
      </c>
      <c r="Q608" t="s">
        <v>2521</v>
      </c>
      <c r="R608">
        <v>0</v>
      </c>
      <c r="S608">
        <v>0</v>
      </c>
      <c r="T608" t="s">
        <v>865</v>
      </c>
      <c r="U608" t="s">
        <v>2522</v>
      </c>
      <c r="V608" t="s">
        <v>2523</v>
      </c>
      <c r="AE608" t="s">
        <v>2523</v>
      </c>
      <c r="AF608" t="s">
        <v>2514</v>
      </c>
      <c r="AH608" t="s">
        <v>1440</v>
      </c>
      <c r="AI608" t="s">
        <v>955</v>
      </c>
      <c r="AJ608" t="s">
        <v>2524</v>
      </c>
      <c r="AL608" t="s">
        <v>1911</v>
      </c>
      <c r="AM608" t="s">
        <v>1080</v>
      </c>
      <c r="AN608" t="s">
        <v>859</v>
      </c>
      <c r="AO608" s="13">
        <v>16</v>
      </c>
      <c r="AP608">
        <v>20210012225865</v>
      </c>
      <c r="AQ608" s="12">
        <v>44560</v>
      </c>
    </row>
    <row r="609" spans="1:43" x14ac:dyDescent="0.3">
      <c r="A609">
        <v>61</v>
      </c>
      <c r="B609">
        <v>1808549</v>
      </c>
      <c r="C609" s="12">
        <v>44526</v>
      </c>
      <c r="D609" s="12">
        <v>44616</v>
      </c>
      <c r="E609" s="12">
        <v>44691</v>
      </c>
      <c r="F609">
        <v>91</v>
      </c>
      <c r="G609" t="s">
        <v>2926</v>
      </c>
      <c r="H609" t="s">
        <v>861</v>
      </c>
      <c r="I609" t="s">
        <v>875</v>
      </c>
      <c r="J609" t="s">
        <v>875</v>
      </c>
      <c r="K609" t="s">
        <v>1424</v>
      </c>
      <c r="L609">
        <v>996866969</v>
      </c>
      <c r="M609" t="s">
        <v>3988</v>
      </c>
      <c r="N609" t="s">
        <v>863</v>
      </c>
      <c r="O609">
        <v>0</v>
      </c>
      <c r="P609">
        <v>0</v>
      </c>
      <c r="Q609" t="s">
        <v>1038</v>
      </c>
      <c r="R609">
        <v>0</v>
      </c>
      <c r="S609">
        <v>0</v>
      </c>
      <c r="T609" t="s">
        <v>865</v>
      </c>
      <c r="U609" t="s">
        <v>1039</v>
      </c>
      <c r="V609" t="s">
        <v>1040</v>
      </c>
      <c r="AE609" t="s">
        <v>1040</v>
      </c>
      <c r="AF609" t="s">
        <v>892</v>
      </c>
      <c r="AH609" t="s">
        <v>1041</v>
      </c>
      <c r="AI609" t="s">
        <v>1042</v>
      </c>
      <c r="AJ609" t="s">
        <v>1402</v>
      </c>
      <c r="AL609" t="s">
        <v>1270</v>
      </c>
      <c r="AM609" t="s">
        <v>903</v>
      </c>
      <c r="AN609" t="s">
        <v>859</v>
      </c>
      <c r="AO609" s="13">
        <v>8</v>
      </c>
      <c r="AP609">
        <v>20220003334687</v>
      </c>
      <c r="AQ609" s="12">
        <v>44631</v>
      </c>
    </row>
    <row r="610" spans="1:43" x14ac:dyDescent="0.3">
      <c r="A610">
        <v>61</v>
      </c>
      <c r="B610">
        <v>1808549</v>
      </c>
      <c r="C610" s="12">
        <v>44617</v>
      </c>
      <c r="D610" s="12">
        <v>44711</v>
      </c>
      <c r="E610" s="12">
        <v>44746</v>
      </c>
      <c r="F610">
        <v>95</v>
      </c>
      <c r="G610" t="s">
        <v>2926</v>
      </c>
      <c r="H610" t="s">
        <v>861</v>
      </c>
      <c r="I610" t="s">
        <v>875</v>
      </c>
      <c r="J610" t="s">
        <v>875</v>
      </c>
      <c r="K610" t="s">
        <v>1424</v>
      </c>
      <c r="L610">
        <v>996866969</v>
      </c>
      <c r="M610" t="s">
        <v>3988</v>
      </c>
      <c r="N610" t="s">
        <v>863</v>
      </c>
      <c r="O610">
        <v>0</v>
      </c>
      <c r="P610">
        <v>1</v>
      </c>
      <c r="Q610" t="s">
        <v>1583</v>
      </c>
      <c r="R610">
        <v>1</v>
      </c>
      <c r="S610">
        <v>0</v>
      </c>
      <c r="T610" t="s">
        <v>865</v>
      </c>
      <c r="U610" t="s">
        <v>1348</v>
      </c>
      <c r="V610" t="s">
        <v>1061</v>
      </c>
      <c r="AE610" t="s">
        <v>1061</v>
      </c>
      <c r="AF610" t="s">
        <v>1264</v>
      </c>
      <c r="AH610" t="s">
        <v>1349</v>
      </c>
      <c r="AI610" t="s">
        <v>1350</v>
      </c>
      <c r="AJ610" t="s">
        <v>1351</v>
      </c>
      <c r="AL610" t="s">
        <v>2165</v>
      </c>
      <c r="AM610" t="s">
        <v>1050</v>
      </c>
      <c r="AN610" t="s">
        <v>859</v>
      </c>
      <c r="AO610" s="13">
        <v>9</v>
      </c>
      <c r="AP610">
        <v>20220006613277</v>
      </c>
      <c r="AQ610" s="12">
        <v>44715</v>
      </c>
    </row>
    <row r="611" spans="1:43" x14ac:dyDescent="0.3">
      <c r="A611">
        <v>61</v>
      </c>
      <c r="B611">
        <v>1808549</v>
      </c>
      <c r="C611" s="12">
        <v>44712</v>
      </c>
      <c r="D611" s="12">
        <v>44804</v>
      </c>
      <c r="E611" s="12">
        <v>44838</v>
      </c>
      <c r="F611">
        <v>93</v>
      </c>
      <c r="G611" t="s">
        <v>2926</v>
      </c>
      <c r="H611" t="s">
        <v>861</v>
      </c>
      <c r="I611" t="s">
        <v>875</v>
      </c>
      <c r="J611" t="s">
        <v>875</v>
      </c>
      <c r="K611" t="s">
        <v>1424</v>
      </c>
      <c r="L611">
        <v>996866969</v>
      </c>
      <c r="M611" t="s">
        <v>3988</v>
      </c>
      <c r="N611" t="s">
        <v>863</v>
      </c>
      <c r="O611">
        <v>1</v>
      </c>
      <c r="P611">
        <v>1</v>
      </c>
      <c r="Q611" t="s">
        <v>1418</v>
      </c>
      <c r="R611">
        <v>0</v>
      </c>
      <c r="S611">
        <v>0</v>
      </c>
      <c r="T611" t="s">
        <v>865</v>
      </c>
      <c r="U611" t="s">
        <v>1419</v>
      </c>
      <c r="V611" t="s">
        <v>1420</v>
      </c>
      <c r="AE611" t="s">
        <v>1420</v>
      </c>
      <c r="AF611" t="s">
        <v>1421</v>
      </c>
      <c r="AH611" t="s">
        <v>1422</v>
      </c>
      <c r="AI611" t="s">
        <v>1042</v>
      </c>
      <c r="AJ611" t="s">
        <v>1043</v>
      </c>
      <c r="AL611" t="s">
        <v>885</v>
      </c>
      <c r="AM611" t="s">
        <v>903</v>
      </c>
      <c r="AN611" t="s">
        <v>859</v>
      </c>
      <c r="AO611" s="13">
        <v>8</v>
      </c>
      <c r="AP611">
        <v>20220009688692</v>
      </c>
      <c r="AQ611" s="12">
        <v>44810</v>
      </c>
    </row>
    <row r="612" spans="1:43" x14ac:dyDescent="0.3">
      <c r="A612">
        <v>61</v>
      </c>
      <c r="B612">
        <v>1808549</v>
      </c>
      <c r="C612" s="12">
        <v>44805</v>
      </c>
      <c r="D612" s="12">
        <v>44889</v>
      </c>
      <c r="E612" s="12">
        <v>44925</v>
      </c>
      <c r="F612">
        <v>85</v>
      </c>
      <c r="G612" t="s">
        <v>2926</v>
      </c>
      <c r="H612" t="s">
        <v>861</v>
      </c>
      <c r="I612" t="s">
        <v>875</v>
      </c>
      <c r="J612" t="s">
        <v>875</v>
      </c>
      <c r="K612" t="s">
        <v>1424</v>
      </c>
      <c r="L612">
        <v>996866969</v>
      </c>
      <c r="M612" t="s">
        <v>3988</v>
      </c>
      <c r="N612" t="s">
        <v>863</v>
      </c>
      <c r="O612">
        <v>1</v>
      </c>
      <c r="P612">
        <v>1</v>
      </c>
      <c r="Q612" t="s">
        <v>1601</v>
      </c>
      <c r="R612">
        <v>0</v>
      </c>
      <c r="S612">
        <v>0</v>
      </c>
      <c r="T612" t="s">
        <v>865</v>
      </c>
      <c r="U612" t="s">
        <v>1549</v>
      </c>
      <c r="V612" t="s">
        <v>1529</v>
      </c>
      <c r="AE612" t="s">
        <v>1529</v>
      </c>
      <c r="AF612" t="s">
        <v>1620</v>
      </c>
      <c r="AH612" t="s">
        <v>1558</v>
      </c>
      <c r="AI612" t="s">
        <v>1034</v>
      </c>
      <c r="AJ612" t="s">
        <v>1621</v>
      </c>
      <c r="AL612" t="s">
        <v>960</v>
      </c>
      <c r="AM612" t="s">
        <v>903</v>
      </c>
      <c r="AN612" t="s">
        <v>859</v>
      </c>
      <c r="AO612" s="13">
        <v>8</v>
      </c>
      <c r="AP612">
        <v>20220012816632</v>
      </c>
      <c r="AQ612" s="12">
        <v>44896</v>
      </c>
    </row>
    <row r="613" spans="1:43" x14ac:dyDescent="0.3">
      <c r="A613">
        <v>61</v>
      </c>
      <c r="B613">
        <v>1808549</v>
      </c>
      <c r="C613" s="12">
        <v>44890</v>
      </c>
      <c r="D613" s="12">
        <v>44985</v>
      </c>
      <c r="E613" s="12">
        <v>45019</v>
      </c>
      <c r="F613">
        <v>96</v>
      </c>
      <c r="G613" t="s">
        <v>2926</v>
      </c>
      <c r="H613" t="s">
        <v>861</v>
      </c>
      <c r="I613" t="s">
        <v>875</v>
      </c>
      <c r="J613" t="s">
        <v>875</v>
      </c>
      <c r="K613" t="s">
        <v>1424</v>
      </c>
      <c r="L613">
        <v>996866969</v>
      </c>
      <c r="M613" t="s">
        <v>3988</v>
      </c>
      <c r="N613" t="s">
        <v>863</v>
      </c>
      <c r="O613">
        <v>1</v>
      </c>
      <c r="P613">
        <v>1</v>
      </c>
      <c r="Q613" t="s">
        <v>1411</v>
      </c>
      <c r="R613">
        <v>0</v>
      </c>
      <c r="S613">
        <v>0</v>
      </c>
      <c r="T613" t="s">
        <v>865</v>
      </c>
      <c r="U613" t="s">
        <v>1412</v>
      </c>
      <c r="V613" t="s">
        <v>944</v>
      </c>
      <c r="AE613" t="s">
        <v>944</v>
      </c>
      <c r="AF613" t="s">
        <v>1413</v>
      </c>
      <c r="AH613" t="s">
        <v>1414</v>
      </c>
      <c r="AI613" t="s">
        <v>1350</v>
      </c>
      <c r="AJ613" t="s">
        <v>1504</v>
      </c>
      <c r="AL613" t="s">
        <v>1655</v>
      </c>
      <c r="AM613" t="s">
        <v>903</v>
      </c>
      <c r="AN613" t="s">
        <v>859</v>
      </c>
      <c r="AO613" s="13">
        <v>8</v>
      </c>
      <c r="AP613">
        <v>20230002050768</v>
      </c>
      <c r="AQ613" s="12">
        <v>44991</v>
      </c>
    </row>
    <row r="614" spans="1:43" x14ac:dyDescent="0.3">
      <c r="A614">
        <v>61</v>
      </c>
      <c r="B614">
        <v>1808549</v>
      </c>
      <c r="C614" s="12">
        <v>44986</v>
      </c>
      <c r="D614" s="12">
        <v>45167</v>
      </c>
      <c r="E614" s="12">
        <v>45201</v>
      </c>
      <c r="F614">
        <v>182</v>
      </c>
      <c r="G614" t="s">
        <v>2926</v>
      </c>
      <c r="H614" t="s">
        <v>861</v>
      </c>
      <c r="I614" t="s">
        <v>875</v>
      </c>
      <c r="J614" t="s">
        <v>875</v>
      </c>
      <c r="K614" t="s">
        <v>1424</v>
      </c>
      <c r="L614">
        <v>996866969</v>
      </c>
      <c r="M614" t="s">
        <v>3988</v>
      </c>
      <c r="N614" t="s">
        <v>863</v>
      </c>
      <c r="O614">
        <v>1</v>
      </c>
      <c r="P614">
        <v>1</v>
      </c>
      <c r="Q614" t="s">
        <v>2521</v>
      </c>
      <c r="R614">
        <v>0</v>
      </c>
      <c r="S614">
        <v>0</v>
      </c>
      <c r="T614" t="s">
        <v>865</v>
      </c>
      <c r="U614" t="s">
        <v>2522</v>
      </c>
      <c r="V614" t="s">
        <v>2523</v>
      </c>
      <c r="AE614" t="s">
        <v>2523</v>
      </c>
      <c r="AF614" t="s">
        <v>2514</v>
      </c>
      <c r="AH614" t="s">
        <v>1440</v>
      </c>
      <c r="AI614" t="s">
        <v>955</v>
      </c>
      <c r="AJ614" t="s">
        <v>2524</v>
      </c>
      <c r="AL614" t="s">
        <v>1873</v>
      </c>
      <c r="AM614" t="s">
        <v>1093</v>
      </c>
      <c r="AN614" t="s">
        <v>859</v>
      </c>
      <c r="AO614" s="13">
        <v>17</v>
      </c>
      <c r="AP614">
        <v>20230008040823</v>
      </c>
      <c r="AQ614" s="12">
        <v>45173</v>
      </c>
    </row>
    <row r="615" spans="1:43" x14ac:dyDescent="0.3">
      <c r="A615">
        <v>61</v>
      </c>
      <c r="B615">
        <v>1808549</v>
      </c>
      <c r="C615" s="12">
        <v>45168</v>
      </c>
      <c r="D615" s="12">
        <v>45253</v>
      </c>
      <c r="E615" s="12">
        <v>45294</v>
      </c>
      <c r="F615">
        <v>86</v>
      </c>
      <c r="G615" t="s">
        <v>2926</v>
      </c>
      <c r="H615" t="s">
        <v>861</v>
      </c>
      <c r="I615" t="s">
        <v>875</v>
      </c>
      <c r="J615" t="s">
        <v>875</v>
      </c>
      <c r="K615" t="s">
        <v>1424</v>
      </c>
      <c r="L615">
        <v>996866969</v>
      </c>
      <c r="M615" t="s">
        <v>3988</v>
      </c>
      <c r="N615" t="s">
        <v>863</v>
      </c>
      <c r="O615">
        <v>1</v>
      </c>
      <c r="P615">
        <v>1</v>
      </c>
      <c r="Q615" t="s">
        <v>1601</v>
      </c>
      <c r="R615">
        <v>0</v>
      </c>
      <c r="S615">
        <v>0</v>
      </c>
      <c r="T615" t="s">
        <v>865</v>
      </c>
      <c r="U615" t="s">
        <v>1549</v>
      </c>
      <c r="V615" t="s">
        <v>1529</v>
      </c>
      <c r="AE615" t="s">
        <v>1529</v>
      </c>
      <c r="AF615" t="s">
        <v>1477</v>
      </c>
      <c r="AH615" t="s">
        <v>1558</v>
      </c>
      <c r="AI615" t="s">
        <v>1034</v>
      </c>
      <c r="AJ615" t="s">
        <v>1651</v>
      </c>
      <c r="AL615" t="s">
        <v>1652</v>
      </c>
      <c r="AM615" t="s">
        <v>1037</v>
      </c>
      <c r="AN615" t="s">
        <v>859</v>
      </c>
      <c r="AO615" s="13">
        <v>7</v>
      </c>
      <c r="AP615">
        <v>20230011139276</v>
      </c>
      <c r="AQ615" s="12">
        <v>45261</v>
      </c>
    </row>
    <row r="616" spans="1:43" x14ac:dyDescent="0.3">
      <c r="A616">
        <v>61</v>
      </c>
      <c r="B616">
        <v>1808549</v>
      </c>
      <c r="C616" s="12">
        <v>45254</v>
      </c>
      <c r="D616" s="12">
        <v>45352</v>
      </c>
      <c r="E616" s="12">
        <v>45390</v>
      </c>
      <c r="F616">
        <v>99</v>
      </c>
      <c r="G616" t="s">
        <v>2926</v>
      </c>
      <c r="H616" t="s">
        <v>861</v>
      </c>
      <c r="I616" t="s">
        <v>875</v>
      </c>
      <c r="J616" t="s">
        <v>875</v>
      </c>
      <c r="K616" t="s">
        <v>1424</v>
      </c>
      <c r="L616">
        <v>996866969</v>
      </c>
      <c r="M616" t="s">
        <v>3988</v>
      </c>
      <c r="N616" t="s">
        <v>863</v>
      </c>
      <c r="O616">
        <v>1</v>
      </c>
      <c r="P616">
        <v>8</v>
      </c>
      <c r="Q616">
        <v>0</v>
      </c>
      <c r="R616">
        <v>7</v>
      </c>
      <c r="S616">
        <v>0</v>
      </c>
      <c r="T616" t="s">
        <v>865</v>
      </c>
      <c r="U616" t="s">
        <v>931</v>
      </c>
      <c r="V616" t="s">
        <v>1493</v>
      </c>
      <c r="AE616" t="s">
        <v>1493</v>
      </c>
      <c r="AF616" t="s">
        <v>1392</v>
      </c>
      <c r="AH616" t="s">
        <v>1276</v>
      </c>
      <c r="AI616" t="s">
        <v>1157</v>
      </c>
      <c r="AJ616" t="s">
        <v>1608</v>
      </c>
      <c r="AL616" t="s">
        <v>1557</v>
      </c>
      <c r="AM616" t="s">
        <v>917</v>
      </c>
      <c r="AN616" t="s">
        <v>859</v>
      </c>
      <c r="AO616" s="13">
        <v>10</v>
      </c>
      <c r="AP616">
        <v>20240002157963</v>
      </c>
      <c r="AQ616" s="12">
        <v>45356</v>
      </c>
    </row>
    <row r="617" spans="1:43" x14ac:dyDescent="0.3">
      <c r="A617">
        <v>61</v>
      </c>
      <c r="B617">
        <v>1808549</v>
      </c>
      <c r="C617" s="12">
        <v>45353</v>
      </c>
      <c r="D617" s="12">
        <v>45441</v>
      </c>
      <c r="E617" s="12">
        <v>45476</v>
      </c>
      <c r="F617">
        <v>89</v>
      </c>
      <c r="G617" t="s">
        <v>2926</v>
      </c>
      <c r="H617" t="s">
        <v>861</v>
      </c>
      <c r="I617" t="s">
        <v>875</v>
      </c>
      <c r="J617" t="s">
        <v>875</v>
      </c>
      <c r="K617" t="s">
        <v>1424</v>
      </c>
      <c r="L617">
        <v>996866969</v>
      </c>
      <c r="M617" t="s">
        <v>3988</v>
      </c>
      <c r="N617" t="s">
        <v>863</v>
      </c>
      <c r="O617">
        <v>8</v>
      </c>
      <c r="P617">
        <v>8</v>
      </c>
      <c r="Q617" t="s">
        <v>864</v>
      </c>
      <c r="R617">
        <v>0</v>
      </c>
      <c r="S617">
        <v>0</v>
      </c>
      <c r="T617" t="s">
        <v>865</v>
      </c>
      <c r="U617" t="s">
        <v>866</v>
      </c>
      <c r="V617" t="s">
        <v>867</v>
      </c>
      <c r="AE617" t="s">
        <v>867</v>
      </c>
      <c r="AF617" t="s">
        <v>868</v>
      </c>
      <c r="AH617" t="s">
        <v>869</v>
      </c>
      <c r="AI617" t="s">
        <v>870</v>
      </c>
      <c r="AJ617" t="s">
        <v>871</v>
      </c>
      <c r="AL617" t="s">
        <v>1691</v>
      </c>
      <c r="AM617" t="s">
        <v>1037</v>
      </c>
      <c r="AN617" t="s">
        <v>859</v>
      </c>
      <c r="AO617" s="13">
        <v>7</v>
      </c>
      <c r="AP617">
        <v>20240005109366</v>
      </c>
      <c r="AQ617" s="12">
        <v>45447</v>
      </c>
    </row>
    <row r="618" spans="1:43" x14ac:dyDescent="0.3">
      <c r="A618">
        <v>61</v>
      </c>
      <c r="B618">
        <v>1808549</v>
      </c>
      <c r="C618" s="12">
        <v>45442</v>
      </c>
      <c r="D618" s="12">
        <v>45537</v>
      </c>
      <c r="E618" s="12">
        <v>45567</v>
      </c>
      <c r="F618">
        <v>96</v>
      </c>
      <c r="G618" t="s">
        <v>2926</v>
      </c>
      <c r="H618" t="s">
        <v>861</v>
      </c>
      <c r="I618" t="s">
        <v>875</v>
      </c>
      <c r="J618" t="s">
        <v>875</v>
      </c>
      <c r="K618" t="s">
        <v>1424</v>
      </c>
      <c r="L618">
        <v>996866969</v>
      </c>
      <c r="M618" t="s">
        <v>3988</v>
      </c>
      <c r="N618" t="s">
        <v>863</v>
      </c>
      <c r="O618">
        <v>8</v>
      </c>
      <c r="P618">
        <v>8</v>
      </c>
      <c r="Q618" t="s">
        <v>1411</v>
      </c>
      <c r="R618">
        <v>0</v>
      </c>
      <c r="S618">
        <v>0</v>
      </c>
      <c r="T618" t="s">
        <v>865</v>
      </c>
      <c r="U618" t="s">
        <v>1412</v>
      </c>
      <c r="V618" t="s">
        <v>944</v>
      </c>
      <c r="AE618" t="s">
        <v>944</v>
      </c>
      <c r="AF618" t="s">
        <v>1413</v>
      </c>
      <c r="AH618" t="s">
        <v>1414</v>
      </c>
      <c r="AI618" t="s">
        <v>1350</v>
      </c>
      <c r="AJ618" t="s">
        <v>1504</v>
      </c>
      <c r="AL618" t="s">
        <v>1486</v>
      </c>
      <c r="AM618" t="s">
        <v>1050</v>
      </c>
      <c r="AN618" t="s">
        <v>859</v>
      </c>
      <c r="AO618" s="13">
        <v>9</v>
      </c>
      <c r="AP618">
        <v>20240008125507</v>
      </c>
      <c r="AQ618" s="12">
        <v>45539</v>
      </c>
    </row>
    <row r="619" spans="1:43" x14ac:dyDescent="0.3">
      <c r="A619">
        <v>61</v>
      </c>
      <c r="B619">
        <v>1808549</v>
      </c>
      <c r="C619" s="12">
        <v>45538</v>
      </c>
      <c r="D619" s="12">
        <v>45625</v>
      </c>
      <c r="E619" s="12">
        <v>45664</v>
      </c>
      <c r="F619">
        <v>88</v>
      </c>
      <c r="G619" t="s">
        <v>2926</v>
      </c>
      <c r="H619" t="s">
        <v>861</v>
      </c>
      <c r="I619" t="s">
        <v>875</v>
      </c>
      <c r="J619" t="s">
        <v>875</v>
      </c>
      <c r="K619" t="s">
        <v>1424</v>
      </c>
      <c r="L619">
        <v>996866969</v>
      </c>
      <c r="M619">
        <v>0</v>
      </c>
      <c r="N619" t="s">
        <v>863</v>
      </c>
      <c r="O619">
        <v>0</v>
      </c>
      <c r="P619">
        <v>0</v>
      </c>
      <c r="Q619" t="s">
        <v>2251</v>
      </c>
      <c r="R619">
        <v>0</v>
      </c>
      <c r="S619">
        <v>0</v>
      </c>
      <c r="T619" t="s">
        <v>865</v>
      </c>
      <c r="U619" t="s">
        <v>2459</v>
      </c>
      <c r="V619" t="s">
        <v>860</v>
      </c>
      <c r="AE619" t="s">
        <v>860</v>
      </c>
      <c r="AF619" t="s">
        <v>958</v>
      </c>
      <c r="AH619" t="s">
        <v>1345</v>
      </c>
      <c r="AI619" t="s">
        <v>966</v>
      </c>
      <c r="AJ619" t="s">
        <v>1950</v>
      </c>
      <c r="AL619" t="s">
        <v>993</v>
      </c>
      <c r="AM619" t="s">
        <v>1736</v>
      </c>
      <c r="AN619" t="s">
        <v>859</v>
      </c>
      <c r="AO619" s="13">
        <v>3.83</v>
      </c>
      <c r="AP619">
        <v>20240011253357</v>
      </c>
      <c r="AQ619" s="12">
        <v>45630</v>
      </c>
    </row>
    <row r="620" spans="1:43" x14ac:dyDescent="0.3">
      <c r="B620">
        <v>1808550</v>
      </c>
      <c r="E620" s="12">
        <v>40820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1399</v>
      </c>
      <c r="AL620" t="s">
        <v>859</v>
      </c>
      <c r="AM620" t="s">
        <v>1399</v>
      </c>
      <c r="AN620" t="s">
        <v>859</v>
      </c>
      <c r="AO620" s="13">
        <v>0.25</v>
      </c>
      <c r="AP620">
        <v>20110007756280</v>
      </c>
      <c r="AQ620" s="12">
        <v>40820</v>
      </c>
    </row>
    <row r="621" spans="1:43" x14ac:dyDescent="0.3">
      <c r="A621">
        <v>57</v>
      </c>
      <c r="B621">
        <v>1808550</v>
      </c>
      <c r="C621" s="12">
        <v>40785</v>
      </c>
      <c r="D621" s="12">
        <v>40869</v>
      </c>
      <c r="E621" s="12">
        <v>40910</v>
      </c>
      <c r="F621">
        <v>85</v>
      </c>
      <c r="G621" t="s">
        <v>2926</v>
      </c>
      <c r="H621" t="s">
        <v>861</v>
      </c>
      <c r="I621" t="s">
        <v>875</v>
      </c>
      <c r="J621" t="s">
        <v>875</v>
      </c>
      <c r="K621" t="s">
        <v>1424</v>
      </c>
      <c r="L621">
        <v>996866969</v>
      </c>
      <c r="M621" t="s">
        <v>3989</v>
      </c>
      <c r="N621" t="s">
        <v>863</v>
      </c>
      <c r="O621">
        <v>0</v>
      </c>
      <c r="P621">
        <v>0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924</v>
      </c>
      <c r="AE621" t="s">
        <v>924</v>
      </c>
      <c r="AF621" t="s">
        <v>1183</v>
      </c>
      <c r="AG621" t="s">
        <v>964</v>
      </c>
      <c r="AH621" t="s">
        <v>1473</v>
      </c>
      <c r="AI621" t="s">
        <v>1372</v>
      </c>
      <c r="AJ621" t="s">
        <v>1461</v>
      </c>
      <c r="AL621" t="s">
        <v>1592</v>
      </c>
      <c r="AM621" t="s">
        <v>3745</v>
      </c>
      <c r="AN621" t="s">
        <v>859</v>
      </c>
      <c r="AO621" s="13">
        <v>6.75</v>
      </c>
      <c r="AP621">
        <v>20110009602350</v>
      </c>
      <c r="AQ621" s="12">
        <v>40885</v>
      </c>
    </row>
    <row r="622" spans="1:43" x14ac:dyDescent="0.3">
      <c r="A622">
        <v>57</v>
      </c>
      <c r="B622">
        <v>1808550</v>
      </c>
      <c r="C622" s="12">
        <v>40870</v>
      </c>
      <c r="D622" s="12">
        <v>40962</v>
      </c>
      <c r="E622" s="12">
        <v>40998</v>
      </c>
      <c r="F622">
        <v>93</v>
      </c>
      <c r="G622" t="s">
        <v>2926</v>
      </c>
      <c r="H622" t="s">
        <v>861</v>
      </c>
      <c r="I622" t="s">
        <v>875</v>
      </c>
      <c r="J622" t="s">
        <v>875</v>
      </c>
      <c r="K622" t="s">
        <v>1424</v>
      </c>
      <c r="L622">
        <v>996866969</v>
      </c>
      <c r="M622" t="s">
        <v>3989</v>
      </c>
      <c r="N622" t="s">
        <v>863</v>
      </c>
      <c r="O622">
        <v>0</v>
      </c>
      <c r="P622">
        <v>0</v>
      </c>
      <c r="Q622" t="s">
        <v>1418</v>
      </c>
      <c r="R622">
        <v>0</v>
      </c>
      <c r="S622">
        <v>0</v>
      </c>
      <c r="T622" t="s">
        <v>865</v>
      </c>
      <c r="U622" t="s">
        <v>1419</v>
      </c>
      <c r="V622" t="s">
        <v>1649</v>
      </c>
      <c r="AE622" t="s">
        <v>1649</v>
      </c>
      <c r="AF622" t="s">
        <v>2932</v>
      </c>
      <c r="AG622" t="s">
        <v>1431</v>
      </c>
      <c r="AH622" t="s">
        <v>883</v>
      </c>
      <c r="AI622" t="s">
        <v>1100</v>
      </c>
      <c r="AJ622" t="s">
        <v>1197</v>
      </c>
      <c r="AL622" t="s">
        <v>1752</v>
      </c>
      <c r="AM622" t="s">
        <v>1037</v>
      </c>
      <c r="AN622" t="s">
        <v>859</v>
      </c>
      <c r="AO622" s="13">
        <v>7</v>
      </c>
      <c r="AP622">
        <v>20120001883082</v>
      </c>
      <c r="AQ622" s="12">
        <v>40976</v>
      </c>
    </row>
    <row r="623" spans="1:43" x14ac:dyDescent="0.3">
      <c r="A623">
        <v>57</v>
      </c>
      <c r="B623">
        <v>1808550</v>
      </c>
      <c r="C623" s="12">
        <v>40963</v>
      </c>
      <c r="D623" s="12">
        <v>41054</v>
      </c>
      <c r="E623" s="12">
        <v>41088</v>
      </c>
      <c r="F623">
        <v>92</v>
      </c>
      <c r="G623" t="s">
        <v>2926</v>
      </c>
      <c r="H623" t="s">
        <v>861</v>
      </c>
      <c r="I623" t="s">
        <v>875</v>
      </c>
      <c r="J623" t="s">
        <v>875</v>
      </c>
      <c r="K623" t="s">
        <v>1424</v>
      </c>
      <c r="L623">
        <v>996866969</v>
      </c>
      <c r="M623" t="s">
        <v>3989</v>
      </c>
      <c r="N623" t="s">
        <v>863</v>
      </c>
      <c r="O623">
        <v>0</v>
      </c>
      <c r="P623">
        <v>0</v>
      </c>
      <c r="Q623" t="s">
        <v>1038</v>
      </c>
      <c r="R623">
        <v>0</v>
      </c>
      <c r="S623">
        <v>0</v>
      </c>
      <c r="T623" t="s">
        <v>865</v>
      </c>
      <c r="U623" t="s">
        <v>1039</v>
      </c>
      <c r="V623" t="s">
        <v>1877</v>
      </c>
      <c r="AE623" t="s">
        <v>1877</v>
      </c>
      <c r="AF623" t="s">
        <v>1591</v>
      </c>
      <c r="AG623" t="s">
        <v>1431</v>
      </c>
      <c r="AH623" t="s">
        <v>1164</v>
      </c>
      <c r="AI623" t="s">
        <v>1100</v>
      </c>
      <c r="AJ623" t="s">
        <v>1163</v>
      </c>
      <c r="AL623" t="s">
        <v>1957</v>
      </c>
      <c r="AM623" t="s">
        <v>903</v>
      </c>
      <c r="AN623" t="s">
        <v>859</v>
      </c>
      <c r="AO623" s="13">
        <v>8</v>
      </c>
      <c r="AP623">
        <v>20120004469717</v>
      </c>
      <c r="AQ623" s="12">
        <v>41066</v>
      </c>
    </row>
    <row r="624" spans="1:43" x14ac:dyDescent="0.3">
      <c r="A624">
        <v>57</v>
      </c>
      <c r="B624">
        <v>1808550</v>
      </c>
      <c r="C624" s="12">
        <v>41055</v>
      </c>
      <c r="D624" s="12">
        <v>41151</v>
      </c>
      <c r="E624" s="12">
        <v>41178</v>
      </c>
      <c r="F624">
        <v>97</v>
      </c>
      <c r="G624" t="s">
        <v>2926</v>
      </c>
      <c r="H624" t="s">
        <v>861</v>
      </c>
      <c r="I624" t="s">
        <v>875</v>
      </c>
      <c r="J624" t="s">
        <v>875</v>
      </c>
      <c r="K624" t="s">
        <v>1424</v>
      </c>
      <c r="L624">
        <v>996866969</v>
      </c>
      <c r="M624" t="s">
        <v>3989</v>
      </c>
      <c r="N624" t="s">
        <v>863</v>
      </c>
      <c r="O624">
        <v>0</v>
      </c>
      <c r="P624">
        <v>0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1580</v>
      </c>
      <c r="AE624" t="s">
        <v>1580</v>
      </c>
      <c r="AF624" t="s">
        <v>1562</v>
      </c>
      <c r="AG624" t="s">
        <v>1431</v>
      </c>
      <c r="AH624" t="s">
        <v>1156</v>
      </c>
      <c r="AI624" t="s">
        <v>1123</v>
      </c>
      <c r="AJ624" t="s">
        <v>1581</v>
      </c>
      <c r="AL624" t="s">
        <v>1616</v>
      </c>
      <c r="AM624" t="s">
        <v>1037</v>
      </c>
      <c r="AN624" t="s">
        <v>859</v>
      </c>
      <c r="AO624" s="13">
        <v>7</v>
      </c>
      <c r="AP624">
        <v>20120007014536</v>
      </c>
      <c r="AQ624" s="12">
        <v>41156</v>
      </c>
    </row>
    <row r="625" spans="1:43" x14ac:dyDescent="0.3">
      <c r="A625">
        <v>57</v>
      </c>
      <c r="B625">
        <v>1808550</v>
      </c>
      <c r="C625" s="12">
        <v>41152</v>
      </c>
      <c r="D625" s="12">
        <v>41241</v>
      </c>
      <c r="E625" s="12">
        <v>41276</v>
      </c>
      <c r="F625">
        <v>90</v>
      </c>
      <c r="G625" t="s">
        <v>2926</v>
      </c>
      <c r="H625" t="s">
        <v>861</v>
      </c>
      <c r="I625" t="s">
        <v>875</v>
      </c>
      <c r="J625" t="s">
        <v>875</v>
      </c>
      <c r="K625" t="s">
        <v>1424</v>
      </c>
      <c r="L625">
        <v>996866969</v>
      </c>
      <c r="M625" t="s">
        <v>3989</v>
      </c>
      <c r="N625" t="s">
        <v>863</v>
      </c>
      <c r="O625">
        <v>0</v>
      </c>
      <c r="P625">
        <v>0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1956</v>
      </c>
      <c r="AE625" t="s">
        <v>1956</v>
      </c>
      <c r="AF625" t="s">
        <v>1414</v>
      </c>
      <c r="AG625" t="s">
        <v>964</v>
      </c>
      <c r="AH625" t="s">
        <v>1374</v>
      </c>
      <c r="AI625" t="s">
        <v>1157</v>
      </c>
      <c r="AJ625" t="s">
        <v>1650</v>
      </c>
      <c r="AL625" t="s">
        <v>1650</v>
      </c>
      <c r="AM625" t="s">
        <v>903</v>
      </c>
      <c r="AN625" t="s">
        <v>859</v>
      </c>
      <c r="AO625" s="13">
        <v>8</v>
      </c>
      <c r="AP625">
        <v>20120009691542</v>
      </c>
      <c r="AQ625" s="12">
        <v>41249</v>
      </c>
    </row>
    <row r="626" spans="1:43" x14ac:dyDescent="0.3">
      <c r="A626">
        <v>57</v>
      </c>
      <c r="B626">
        <v>1808550</v>
      </c>
      <c r="C626" s="12">
        <v>41242</v>
      </c>
      <c r="D626" s="12">
        <v>41344</v>
      </c>
      <c r="E626" s="12">
        <v>41379</v>
      </c>
      <c r="F626">
        <v>103</v>
      </c>
      <c r="G626" t="s">
        <v>2926</v>
      </c>
      <c r="H626" t="s">
        <v>861</v>
      </c>
      <c r="I626" t="s">
        <v>875</v>
      </c>
      <c r="J626" t="s">
        <v>875</v>
      </c>
      <c r="K626" t="s">
        <v>1424</v>
      </c>
      <c r="L626">
        <v>996866969</v>
      </c>
      <c r="M626" t="s">
        <v>3989</v>
      </c>
      <c r="N626" t="s">
        <v>863</v>
      </c>
      <c r="O626">
        <v>0</v>
      </c>
      <c r="P626">
        <v>0</v>
      </c>
      <c r="Q626" t="s">
        <v>1367</v>
      </c>
      <c r="R626">
        <v>0</v>
      </c>
      <c r="S626">
        <v>0</v>
      </c>
      <c r="T626" t="s">
        <v>865</v>
      </c>
      <c r="U626" t="s">
        <v>1368</v>
      </c>
      <c r="V626" t="s">
        <v>2680</v>
      </c>
      <c r="AE626" t="s">
        <v>2680</v>
      </c>
      <c r="AF626" t="s">
        <v>894</v>
      </c>
      <c r="AG626" t="s">
        <v>1431</v>
      </c>
      <c r="AH626" t="s">
        <v>2096</v>
      </c>
      <c r="AI626" t="s">
        <v>960</v>
      </c>
      <c r="AJ626" t="s">
        <v>1546</v>
      </c>
      <c r="AL626" t="s">
        <v>1308</v>
      </c>
      <c r="AM626" t="s">
        <v>903</v>
      </c>
      <c r="AN626" t="s">
        <v>859</v>
      </c>
      <c r="AO626" s="13">
        <v>8</v>
      </c>
      <c r="AP626">
        <v>20130002106739</v>
      </c>
      <c r="AQ626" s="12">
        <v>41355</v>
      </c>
    </row>
    <row r="627" spans="1:43" x14ac:dyDescent="0.3">
      <c r="A627">
        <v>57</v>
      </c>
      <c r="B627">
        <v>1808550</v>
      </c>
      <c r="C627" s="12">
        <v>41345</v>
      </c>
      <c r="D627" s="12">
        <v>41430</v>
      </c>
      <c r="E627" s="12">
        <v>41465</v>
      </c>
      <c r="F627">
        <v>86</v>
      </c>
      <c r="G627" t="s">
        <v>2926</v>
      </c>
      <c r="H627" t="s">
        <v>861</v>
      </c>
      <c r="I627" t="s">
        <v>875</v>
      </c>
      <c r="J627" t="s">
        <v>875</v>
      </c>
      <c r="K627" t="s">
        <v>1424</v>
      </c>
      <c r="L627">
        <v>996866969</v>
      </c>
      <c r="M627" t="s">
        <v>3989</v>
      </c>
      <c r="N627" t="s">
        <v>863</v>
      </c>
      <c r="O627">
        <v>0</v>
      </c>
      <c r="P627">
        <v>0</v>
      </c>
      <c r="Q627" t="s">
        <v>1601</v>
      </c>
      <c r="R627">
        <v>0</v>
      </c>
      <c r="S627">
        <v>0</v>
      </c>
      <c r="T627" t="s">
        <v>865</v>
      </c>
      <c r="U627" t="s">
        <v>1549</v>
      </c>
      <c r="V627" t="s">
        <v>924</v>
      </c>
      <c r="AE627" t="s">
        <v>924</v>
      </c>
      <c r="AF627" t="s">
        <v>1041</v>
      </c>
      <c r="AG627" t="s">
        <v>964</v>
      </c>
      <c r="AH627" t="s">
        <v>1473</v>
      </c>
      <c r="AI627" t="s">
        <v>1372</v>
      </c>
      <c r="AJ627" t="s">
        <v>1077</v>
      </c>
      <c r="AL627" t="s">
        <v>1298</v>
      </c>
      <c r="AM627" t="s">
        <v>1037</v>
      </c>
      <c r="AN627" t="s">
        <v>859</v>
      </c>
      <c r="AO627" s="13">
        <v>7</v>
      </c>
      <c r="AP627">
        <v>20130004668655</v>
      </c>
      <c r="AQ627" s="12">
        <v>41443</v>
      </c>
    </row>
    <row r="628" spans="1:43" x14ac:dyDescent="0.3">
      <c r="A628">
        <v>57</v>
      </c>
      <c r="B628">
        <v>1808550</v>
      </c>
      <c r="C628" s="12">
        <v>41431</v>
      </c>
      <c r="D628" s="12">
        <v>41531</v>
      </c>
      <c r="E628" s="12">
        <v>41568</v>
      </c>
      <c r="F628">
        <v>101</v>
      </c>
      <c r="G628" t="s">
        <v>2926</v>
      </c>
      <c r="H628" t="s">
        <v>861</v>
      </c>
      <c r="I628" t="s">
        <v>875</v>
      </c>
      <c r="J628" t="s">
        <v>875</v>
      </c>
      <c r="K628" t="s">
        <v>1424</v>
      </c>
      <c r="L628">
        <v>996866969</v>
      </c>
      <c r="M628" t="s">
        <v>3989</v>
      </c>
      <c r="N628" t="s">
        <v>863</v>
      </c>
      <c r="O628">
        <v>0</v>
      </c>
      <c r="P628">
        <v>0</v>
      </c>
      <c r="Q628" t="s">
        <v>1603</v>
      </c>
      <c r="R628">
        <v>0</v>
      </c>
      <c r="S628">
        <v>0</v>
      </c>
      <c r="T628" t="s">
        <v>865</v>
      </c>
      <c r="U628" t="s">
        <v>1604</v>
      </c>
      <c r="V628" t="s">
        <v>1397</v>
      </c>
      <c r="AE628" t="s">
        <v>1397</v>
      </c>
      <c r="AF628" t="s">
        <v>1164</v>
      </c>
      <c r="AG628" t="s">
        <v>1431</v>
      </c>
      <c r="AH628" t="s">
        <v>1125</v>
      </c>
      <c r="AI628" t="s">
        <v>929</v>
      </c>
      <c r="AJ628" t="s">
        <v>1149</v>
      </c>
      <c r="AL628" t="s">
        <v>1231</v>
      </c>
      <c r="AM628" t="s">
        <v>903</v>
      </c>
      <c r="AN628" t="s">
        <v>859</v>
      </c>
      <c r="AO628" s="13">
        <v>8</v>
      </c>
      <c r="AP628">
        <v>20130007425098</v>
      </c>
      <c r="AQ628" s="12">
        <v>41544</v>
      </c>
    </row>
    <row r="629" spans="1:43" x14ac:dyDescent="0.3">
      <c r="A629">
        <v>57</v>
      </c>
      <c r="B629">
        <v>1808550</v>
      </c>
      <c r="C629" s="12">
        <v>41532</v>
      </c>
      <c r="D629" s="12">
        <v>41618</v>
      </c>
      <c r="E629" s="12">
        <v>41660</v>
      </c>
      <c r="F629">
        <v>87</v>
      </c>
      <c r="G629" t="s">
        <v>2926</v>
      </c>
      <c r="H629" t="s">
        <v>861</v>
      </c>
      <c r="I629" t="s">
        <v>875</v>
      </c>
      <c r="J629" t="s">
        <v>875</v>
      </c>
      <c r="K629" t="s">
        <v>1424</v>
      </c>
      <c r="L629">
        <v>996866969</v>
      </c>
      <c r="M629" t="s">
        <v>3989</v>
      </c>
      <c r="N629" t="s">
        <v>863</v>
      </c>
      <c r="O629">
        <v>0</v>
      </c>
      <c r="P629">
        <v>0</v>
      </c>
      <c r="Q629" t="s">
        <v>1386</v>
      </c>
      <c r="R629">
        <v>0</v>
      </c>
      <c r="S629">
        <v>0</v>
      </c>
      <c r="T629" t="s">
        <v>865</v>
      </c>
      <c r="U629" t="s">
        <v>1031</v>
      </c>
      <c r="V629" t="s">
        <v>1266</v>
      </c>
      <c r="AE629" t="s">
        <v>1266</v>
      </c>
      <c r="AF629" t="s">
        <v>1573</v>
      </c>
      <c r="AG629" t="s">
        <v>964</v>
      </c>
      <c r="AH629" t="s">
        <v>1589</v>
      </c>
      <c r="AI629" t="s">
        <v>1372</v>
      </c>
      <c r="AJ629" t="s">
        <v>1731</v>
      </c>
      <c r="AL629" t="s">
        <v>993</v>
      </c>
      <c r="AM629" t="s">
        <v>1037</v>
      </c>
      <c r="AN629" t="s">
        <v>859</v>
      </c>
      <c r="AO629" s="13">
        <v>7</v>
      </c>
      <c r="AP629">
        <v>20130010125703</v>
      </c>
      <c r="AQ629" s="12">
        <v>41632</v>
      </c>
    </row>
    <row r="630" spans="1:43" x14ac:dyDescent="0.3">
      <c r="A630">
        <v>57</v>
      </c>
      <c r="B630">
        <v>1808550</v>
      </c>
      <c r="C630" s="12">
        <v>41619</v>
      </c>
      <c r="D630" s="12">
        <v>41708</v>
      </c>
      <c r="E630" s="12">
        <v>41744</v>
      </c>
      <c r="F630">
        <v>90</v>
      </c>
      <c r="G630" t="s">
        <v>2926</v>
      </c>
      <c r="H630" t="s">
        <v>861</v>
      </c>
      <c r="I630" t="s">
        <v>875</v>
      </c>
      <c r="J630" t="s">
        <v>875</v>
      </c>
      <c r="K630" t="s">
        <v>1424</v>
      </c>
      <c r="L630">
        <v>996866969</v>
      </c>
      <c r="M630" t="s">
        <v>3989</v>
      </c>
      <c r="N630" t="s">
        <v>863</v>
      </c>
      <c r="O630">
        <v>0</v>
      </c>
      <c r="P630">
        <v>0</v>
      </c>
      <c r="Q630">
        <v>6</v>
      </c>
      <c r="R630">
        <v>0</v>
      </c>
      <c r="S630">
        <v>0</v>
      </c>
      <c r="T630" t="s">
        <v>865</v>
      </c>
      <c r="U630" t="s">
        <v>1182</v>
      </c>
      <c r="V630" t="s">
        <v>1516</v>
      </c>
      <c r="AE630" t="s">
        <v>1516</v>
      </c>
      <c r="AF630" t="s">
        <v>958</v>
      </c>
      <c r="AG630" t="s">
        <v>964</v>
      </c>
      <c r="AH630" t="s">
        <v>1912</v>
      </c>
      <c r="AI630" t="s">
        <v>1042</v>
      </c>
      <c r="AJ630" t="s">
        <v>1621</v>
      </c>
      <c r="AL630" t="s">
        <v>964</v>
      </c>
      <c r="AM630" t="s">
        <v>903</v>
      </c>
      <c r="AN630" t="s">
        <v>859</v>
      </c>
      <c r="AO630" s="13">
        <v>8</v>
      </c>
      <c r="AP630">
        <v>20140002441258</v>
      </c>
      <c r="AQ630" s="12">
        <v>41722</v>
      </c>
    </row>
    <row r="631" spans="1:43" x14ac:dyDescent="0.3">
      <c r="A631">
        <v>57</v>
      </c>
      <c r="B631">
        <v>1808550</v>
      </c>
      <c r="C631" s="12">
        <v>41709</v>
      </c>
      <c r="D631" s="12">
        <v>41787</v>
      </c>
      <c r="E631" s="12">
        <v>41831</v>
      </c>
      <c r="F631">
        <v>79</v>
      </c>
      <c r="G631" t="s">
        <v>2926</v>
      </c>
      <c r="H631" t="s">
        <v>861</v>
      </c>
      <c r="I631" t="s">
        <v>875</v>
      </c>
      <c r="J631" t="s">
        <v>875</v>
      </c>
      <c r="K631" t="s">
        <v>1424</v>
      </c>
      <c r="L631">
        <v>996866969</v>
      </c>
      <c r="M631" t="s">
        <v>3989</v>
      </c>
      <c r="N631" t="s">
        <v>863</v>
      </c>
      <c r="O631">
        <v>0</v>
      </c>
      <c r="P631">
        <v>0</v>
      </c>
      <c r="Q631" t="s">
        <v>1583</v>
      </c>
      <c r="R631">
        <v>0</v>
      </c>
      <c r="S631">
        <v>0</v>
      </c>
      <c r="T631" t="s">
        <v>865</v>
      </c>
      <c r="U631" t="s">
        <v>1373</v>
      </c>
      <c r="V631" t="s">
        <v>1374</v>
      </c>
      <c r="AE631" t="s">
        <v>1374</v>
      </c>
      <c r="AF631" t="s">
        <v>990</v>
      </c>
      <c r="AG631" t="s">
        <v>964</v>
      </c>
      <c r="AH631" t="s">
        <v>1376</v>
      </c>
      <c r="AI631" t="s">
        <v>1000</v>
      </c>
      <c r="AJ631" t="s">
        <v>1149</v>
      </c>
      <c r="AL631" t="s">
        <v>1459</v>
      </c>
      <c r="AM631" t="s">
        <v>1037</v>
      </c>
      <c r="AN631" t="s">
        <v>859</v>
      </c>
      <c r="AO631" s="13">
        <v>7</v>
      </c>
      <c r="AP631">
        <v>20140005057513</v>
      </c>
      <c r="AQ631" s="12">
        <v>41809</v>
      </c>
    </row>
    <row r="632" spans="1:43" x14ac:dyDescent="0.3">
      <c r="A632">
        <v>57</v>
      </c>
      <c r="B632">
        <v>1808550</v>
      </c>
      <c r="C632" s="12">
        <v>41788</v>
      </c>
      <c r="D632" s="12">
        <v>41886</v>
      </c>
      <c r="E632" s="12">
        <v>41922</v>
      </c>
      <c r="F632">
        <v>99</v>
      </c>
      <c r="G632" t="s">
        <v>2926</v>
      </c>
      <c r="H632" t="s">
        <v>861</v>
      </c>
      <c r="I632" t="s">
        <v>875</v>
      </c>
      <c r="J632" t="s">
        <v>875</v>
      </c>
      <c r="K632" t="s">
        <v>1424</v>
      </c>
      <c r="L632">
        <v>996866969</v>
      </c>
      <c r="M632" t="s">
        <v>3989</v>
      </c>
      <c r="N632" t="s">
        <v>863</v>
      </c>
      <c r="O632">
        <v>0</v>
      </c>
      <c r="P632">
        <v>0</v>
      </c>
      <c r="Q632" t="s">
        <v>1389</v>
      </c>
      <c r="R632">
        <v>0</v>
      </c>
      <c r="S632">
        <v>0</v>
      </c>
      <c r="T632" t="s">
        <v>865</v>
      </c>
      <c r="U632" t="s">
        <v>1390</v>
      </c>
      <c r="V632" t="s">
        <v>1391</v>
      </c>
      <c r="AE632" t="s">
        <v>1391</v>
      </c>
      <c r="AF632" t="s">
        <v>1392</v>
      </c>
      <c r="AG632" t="s">
        <v>964</v>
      </c>
      <c r="AH632" t="s">
        <v>1393</v>
      </c>
      <c r="AI632" t="s">
        <v>895</v>
      </c>
      <c r="AJ632" t="s">
        <v>1351</v>
      </c>
      <c r="AL632" t="s">
        <v>1192</v>
      </c>
      <c r="AM632" t="s">
        <v>1050</v>
      </c>
      <c r="AN632" t="s">
        <v>859</v>
      </c>
      <c r="AO632" s="13">
        <v>9</v>
      </c>
      <c r="AP632">
        <v>20140007764731</v>
      </c>
      <c r="AQ632" s="12">
        <v>41900</v>
      </c>
    </row>
    <row r="633" spans="1:43" x14ac:dyDescent="0.3">
      <c r="A633">
        <v>57</v>
      </c>
      <c r="B633">
        <v>1808550</v>
      </c>
      <c r="C633" s="12">
        <v>41887</v>
      </c>
      <c r="D633" s="12">
        <v>41976</v>
      </c>
      <c r="E633" s="12">
        <v>42019</v>
      </c>
      <c r="F633">
        <v>90</v>
      </c>
      <c r="G633" t="s">
        <v>2926</v>
      </c>
      <c r="H633" t="s">
        <v>861</v>
      </c>
      <c r="I633" t="s">
        <v>875</v>
      </c>
      <c r="J633" t="s">
        <v>875</v>
      </c>
      <c r="K633" t="s">
        <v>1424</v>
      </c>
      <c r="L633">
        <v>996866969</v>
      </c>
      <c r="M633" t="s">
        <v>3989</v>
      </c>
      <c r="N633" t="s">
        <v>863</v>
      </c>
      <c r="O633">
        <v>0</v>
      </c>
      <c r="P633">
        <v>0</v>
      </c>
      <c r="Q633">
        <v>6</v>
      </c>
      <c r="R633">
        <v>0</v>
      </c>
      <c r="S633">
        <v>0</v>
      </c>
      <c r="T633" t="s">
        <v>865</v>
      </c>
      <c r="U633" t="s">
        <v>1182</v>
      </c>
      <c r="V633" t="s">
        <v>1047</v>
      </c>
      <c r="AE633" t="s">
        <v>1047</v>
      </c>
      <c r="AF633" t="s">
        <v>881</v>
      </c>
      <c r="AG633" t="s">
        <v>964</v>
      </c>
      <c r="AH633" t="s">
        <v>1183</v>
      </c>
      <c r="AI633" t="s">
        <v>870</v>
      </c>
      <c r="AJ633" t="s">
        <v>1651</v>
      </c>
      <c r="AL633" t="s">
        <v>1552</v>
      </c>
      <c r="AM633" t="s">
        <v>903</v>
      </c>
      <c r="AN633" t="s">
        <v>859</v>
      </c>
      <c r="AO633" s="13">
        <v>8</v>
      </c>
      <c r="AP633">
        <v>20140010472294</v>
      </c>
      <c r="AQ633" s="12">
        <v>41991</v>
      </c>
    </row>
    <row r="634" spans="1:43" x14ac:dyDescent="0.3">
      <c r="A634">
        <v>57</v>
      </c>
      <c r="B634">
        <v>1808550</v>
      </c>
      <c r="C634" s="12">
        <v>41977</v>
      </c>
      <c r="D634" s="12">
        <v>42081</v>
      </c>
      <c r="E634" s="12">
        <v>42135</v>
      </c>
      <c r="F634">
        <v>105</v>
      </c>
      <c r="G634" t="s">
        <v>2926</v>
      </c>
      <c r="H634" t="s">
        <v>861</v>
      </c>
      <c r="I634" t="s">
        <v>875</v>
      </c>
      <c r="J634" t="s">
        <v>875</v>
      </c>
      <c r="K634" t="s">
        <v>1424</v>
      </c>
      <c r="L634">
        <v>996866969</v>
      </c>
      <c r="M634" t="s">
        <v>3989</v>
      </c>
      <c r="N634" t="s">
        <v>863</v>
      </c>
      <c r="O634">
        <v>0</v>
      </c>
      <c r="P634">
        <v>0</v>
      </c>
      <c r="Q634">
        <v>7</v>
      </c>
      <c r="R634">
        <v>0</v>
      </c>
      <c r="S634">
        <v>0</v>
      </c>
      <c r="T634" t="s">
        <v>865</v>
      </c>
      <c r="U634" t="s">
        <v>931</v>
      </c>
      <c r="V634" t="s">
        <v>1493</v>
      </c>
      <c r="AE634" t="s">
        <v>1493</v>
      </c>
      <c r="AF634" t="s">
        <v>989</v>
      </c>
      <c r="AH634" t="s">
        <v>1276</v>
      </c>
      <c r="AI634" t="s">
        <v>1157</v>
      </c>
      <c r="AJ634" t="s">
        <v>1608</v>
      </c>
      <c r="AL634" t="s">
        <v>2027</v>
      </c>
      <c r="AM634" t="s">
        <v>1050</v>
      </c>
      <c r="AN634" t="s">
        <v>859</v>
      </c>
      <c r="AO634" s="13">
        <v>9</v>
      </c>
      <c r="AP634">
        <v>20150002427357</v>
      </c>
      <c r="AQ634" s="12">
        <v>42093</v>
      </c>
    </row>
    <row r="635" spans="1:43" x14ac:dyDescent="0.3">
      <c r="A635">
        <v>61</v>
      </c>
      <c r="B635">
        <v>1808550</v>
      </c>
      <c r="C635" s="12">
        <v>42082</v>
      </c>
      <c r="D635" s="12">
        <v>42177</v>
      </c>
      <c r="E635" s="12">
        <v>42214</v>
      </c>
      <c r="F635">
        <v>96</v>
      </c>
      <c r="G635" t="s">
        <v>2926</v>
      </c>
      <c r="H635" t="s">
        <v>861</v>
      </c>
      <c r="I635" t="s">
        <v>875</v>
      </c>
      <c r="J635" t="s">
        <v>875</v>
      </c>
      <c r="K635" t="s">
        <v>1424</v>
      </c>
      <c r="L635">
        <v>996866969</v>
      </c>
      <c r="M635" t="s">
        <v>3989</v>
      </c>
      <c r="N635" t="s">
        <v>863</v>
      </c>
      <c r="O635">
        <v>0</v>
      </c>
      <c r="P635">
        <v>0</v>
      </c>
      <c r="Q635" t="s">
        <v>1411</v>
      </c>
      <c r="R635">
        <v>0</v>
      </c>
      <c r="S635">
        <v>0</v>
      </c>
      <c r="T635" t="s">
        <v>865</v>
      </c>
      <c r="U635" t="s">
        <v>1412</v>
      </c>
      <c r="V635" t="s">
        <v>944</v>
      </c>
      <c r="AE635" t="s">
        <v>944</v>
      </c>
      <c r="AF635" t="s">
        <v>1413</v>
      </c>
      <c r="AH635" t="s">
        <v>1414</v>
      </c>
      <c r="AI635" t="s">
        <v>1350</v>
      </c>
      <c r="AJ635" t="s">
        <v>1043</v>
      </c>
      <c r="AL635" t="s">
        <v>2984</v>
      </c>
      <c r="AM635" t="s">
        <v>903</v>
      </c>
      <c r="AN635" t="s">
        <v>859</v>
      </c>
      <c r="AO635" s="13">
        <v>8</v>
      </c>
      <c r="AP635">
        <v>20150005451411</v>
      </c>
      <c r="AQ635" s="12">
        <v>42186</v>
      </c>
    </row>
    <row r="636" spans="1:43" x14ac:dyDescent="0.3">
      <c r="A636">
        <v>61</v>
      </c>
      <c r="B636">
        <v>1808550</v>
      </c>
      <c r="C636" s="12">
        <v>42178</v>
      </c>
      <c r="D636" s="12">
        <v>42265</v>
      </c>
      <c r="E636" s="12">
        <v>42314</v>
      </c>
      <c r="F636">
        <v>88</v>
      </c>
      <c r="G636" t="s">
        <v>2926</v>
      </c>
      <c r="H636" t="s">
        <v>861</v>
      </c>
      <c r="I636" t="s">
        <v>875</v>
      </c>
      <c r="J636" t="s">
        <v>875</v>
      </c>
      <c r="K636" t="s">
        <v>1424</v>
      </c>
      <c r="L636">
        <v>996866969</v>
      </c>
      <c r="M636" t="s">
        <v>3989</v>
      </c>
      <c r="N636" t="s">
        <v>863</v>
      </c>
      <c r="O636">
        <v>0</v>
      </c>
      <c r="P636">
        <v>0</v>
      </c>
      <c r="Q636" t="s">
        <v>864</v>
      </c>
      <c r="R636">
        <v>0</v>
      </c>
      <c r="S636">
        <v>0</v>
      </c>
      <c r="T636" t="s">
        <v>865</v>
      </c>
      <c r="U636" t="s">
        <v>866</v>
      </c>
      <c r="V636" t="s">
        <v>867</v>
      </c>
      <c r="AE636" t="s">
        <v>867</v>
      </c>
      <c r="AF636" t="s">
        <v>958</v>
      </c>
      <c r="AH636" t="s">
        <v>869</v>
      </c>
      <c r="AI636" t="s">
        <v>870</v>
      </c>
      <c r="AJ636" t="s">
        <v>1143</v>
      </c>
      <c r="AL636" t="s">
        <v>1298</v>
      </c>
      <c r="AM636" t="s">
        <v>903</v>
      </c>
      <c r="AN636" t="s">
        <v>859</v>
      </c>
      <c r="AO636" s="13">
        <v>8</v>
      </c>
      <c r="AP636">
        <v>20150008081533</v>
      </c>
      <c r="AQ636" s="12">
        <v>42272</v>
      </c>
    </row>
    <row r="637" spans="1:43" x14ac:dyDescent="0.3">
      <c r="A637">
        <v>61</v>
      </c>
      <c r="B637">
        <v>1808550</v>
      </c>
      <c r="C637" s="12">
        <v>42266</v>
      </c>
      <c r="D637" s="12">
        <v>42345</v>
      </c>
      <c r="E637" s="12">
        <v>42401</v>
      </c>
      <c r="F637">
        <v>80</v>
      </c>
      <c r="G637" t="s">
        <v>2926</v>
      </c>
      <c r="H637" t="s">
        <v>861</v>
      </c>
      <c r="I637" t="s">
        <v>875</v>
      </c>
      <c r="J637" t="s">
        <v>875</v>
      </c>
      <c r="K637" t="s">
        <v>1424</v>
      </c>
      <c r="L637">
        <v>996866969</v>
      </c>
      <c r="M637" t="s">
        <v>3989</v>
      </c>
      <c r="N637" t="s">
        <v>863</v>
      </c>
      <c r="O637">
        <v>0</v>
      </c>
      <c r="P637">
        <v>0</v>
      </c>
      <c r="Q637" t="s">
        <v>1583</v>
      </c>
      <c r="R637">
        <v>0</v>
      </c>
      <c r="S637">
        <v>0</v>
      </c>
      <c r="T637" t="s">
        <v>865</v>
      </c>
      <c r="U637" t="s">
        <v>1373</v>
      </c>
      <c r="V637" t="s">
        <v>1374</v>
      </c>
      <c r="AE637" t="s">
        <v>1374</v>
      </c>
      <c r="AF637" t="s">
        <v>1375</v>
      </c>
      <c r="AH637" t="s">
        <v>1376</v>
      </c>
      <c r="AI637" t="s">
        <v>1000</v>
      </c>
      <c r="AJ637" t="s">
        <v>1384</v>
      </c>
      <c r="AL637" t="s">
        <v>1258</v>
      </c>
      <c r="AM637" t="s">
        <v>1037</v>
      </c>
      <c r="AN637" t="s">
        <v>859</v>
      </c>
      <c r="AO637" s="13">
        <v>7</v>
      </c>
      <c r="AP637">
        <v>20150011105306</v>
      </c>
      <c r="AQ637" s="12">
        <v>42359</v>
      </c>
    </row>
    <row r="638" spans="1:43" x14ac:dyDescent="0.3">
      <c r="A638">
        <v>61</v>
      </c>
      <c r="B638">
        <v>1808550</v>
      </c>
      <c r="C638" s="12">
        <v>42346</v>
      </c>
      <c r="D638" s="12">
        <v>42438</v>
      </c>
      <c r="E638" s="12">
        <v>42478</v>
      </c>
      <c r="F638">
        <v>93</v>
      </c>
      <c r="G638" t="s">
        <v>2926</v>
      </c>
      <c r="H638" t="s">
        <v>861</v>
      </c>
      <c r="I638" t="s">
        <v>875</v>
      </c>
      <c r="J638" t="s">
        <v>875</v>
      </c>
      <c r="K638" t="s">
        <v>1424</v>
      </c>
      <c r="L638">
        <v>996866969</v>
      </c>
      <c r="M638" t="s">
        <v>3989</v>
      </c>
      <c r="N638" t="s">
        <v>863</v>
      </c>
      <c r="O638">
        <v>0</v>
      </c>
      <c r="P638">
        <v>0</v>
      </c>
      <c r="Q638" t="s">
        <v>1418</v>
      </c>
      <c r="R638">
        <v>0</v>
      </c>
      <c r="S638">
        <v>0</v>
      </c>
      <c r="T638" t="s">
        <v>865</v>
      </c>
      <c r="U638" t="s">
        <v>1419</v>
      </c>
      <c r="V638" t="s">
        <v>1306</v>
      </c>
      <c r="AE638" t="s">
        <v>1306</v>
      </c>
      <c r="AF638" t="s">
        <v>1421</v>
      </c>
      <c r="AH638" t="s">
        <v>1344</v>
      </c>
      <c r="AI638" t="s">
        <v>1042</v>
      </c>
      <c r="AJ638" t="s">
        <v>943</v>
      </c>
      <c r="AL638" t="s">
        <v>1950</v>
      </c>
      <c r="AM638" t="s">
        <v>1050</v>
      </c>
      <c r="AN638" t="s">
        <v>859</v>
      </c>
      <c r="AO638" s="13">
        <v>9</v>
      </c>
      <c r="AP638">
        <v>20160002634468</v>
      </c>
      <c r="AQ638" s="12">
        <v>42447</v>
      </c>
    </row>
    <row r="639" spans="1:43" x14ac:dyDescent="0.3">
      <c r="A639">
        <v>61</v>
      </c>
      <c r="B639">
        <v>1808550</v>
      </c>
      <c r="C639" s="12">
        <v>42439</v>
      </c>
      <c r="D639" s="12">
        <v>42527</v>
      </c>
      <c r="E639" s="12">
        <v>42566</v>
      </c>
      <c r="F639">
        <v>89</v>
      </c>
      <c r="G639" t="s">
        <v>2926</v>
      </c>
      <c r="H639" t="s">
        <v>861</v>
      </c>
      <c r="I639" t="s">
        <v>875</v>
      </c>
      <c r="J639" t="s">
        <v>875</v>
      </c>
      <c r="K639" t="s">
        <v>1424</v>
      </c>
      <c r="L639">
        <v>996866969</v>
      </c>
      <c r="M639" t="s">
        <v>3989</v>
      </c>
      <c r="N639" t="s">
        <v>863</v>
      </c>
      <c r="O639">
        <v>0</v>
      </c>
      <c r="P639">
        <v>0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13">
        <v>8</v>
      </c>
      <c r="AP639">
        <v>20160005760412</v>
      </c>
      <c r="AQ639" s="12">
        <v>42537</v>
      </c>
    </row>
    <row r="640" spans="1:43" x14ac:dyDescent="0.3">
      <c r="A640">
        <v>61</v>
      </c>
      <c r="B640">
        <v>1808550</v>
      </c>
      <c r="C640" s="12">
        <v>42528</v>
      </c>
      <c r="D640" s="12">
        <v>42615</v>
      </c>
      <c r="E640" s="12">
        <v>42653</v>
      </c>
      <c r="F640">
        <v>88</v>
      </c>
      <c r="G640" t="s">
        <v>2926</v>
      </c>
      <c r="H640" t="s">
        <v>861</v>
      </c>
      <c r="I640" t="s">
        <v>875</v>
      </c>
      <c r="J640" t="s">
        <v>875</v>
      </c>
      <c r="K640" t="s">
        <v>1424</v>
      </c>
      <c r="L640">
        <v>996866969</v>
      </c>
      <c r="M640" t="s">
        <v>3989</v>
      </c>
      <c r="N640" t="s">
        <v>863</v>
      </c>
      <c r="O640">
        <v>0</v>
      </c>
      <c r="P640">
        <v>0</v>
      </c>
      <c r="Q640" t="s">
        <v>864</v>
      </c>
      <c r="R640">
        <v>0</v>
      </c>
      <c r="S640">
        <v>0</v>
      </c>
      <c r="T640" t="s">
        <v>865</v>
      </c>
      <c r="U640" t="s">
        <v>866</v>
      </c>
      <c r="V640" t="s">
        <v>867</v>
      </c>
      <c r="AE640" t="s">
        <v>867</v>
      </c>
      <c r="AF640" t="s">
        <v>958</v>
      </c>
      <c r="AH640" t="s">
        <v>869</v>
      </c>
      <c r="AI640" t="s">
        <v>870</v>
      </c>
      <c r="AJ640" t="s">
        <v>901</v>
      </c>
      <c r="AL640" t="s">
        <v>1673</v>
      </c>
      <c r="AM640" t="s">
        <v>903</v>
      </c>
      <c r="AN640" t="s">
        <v>859</v>
      </c>
      <c r="AO640" s="13">
        <v>8</v>
      </c>
      <c r="AP640">
        <v>20160008609473</v>
      </c>
      <c r="AQ640" s="12">
        <v>42625</v>
      </c>
    </row>
    <row r="641" spans="1:43" x14ac:dyDescent="0.3">
      <c r="A641">
        <v>61</v>
      </c>
      <c r="B641">
        <v>1808550</v>
      </c>
      <c r="C641" s="12">
        <v>42616</v>
      </c>
      <c r="D641" s="12">
        <v>42704</v>
      </c>
      <c r="E641" s="12">
        <v>42739</v>
      </c>
      <c r="F641">
        <v>89</v>
      </c>
      <c r="G641" t="s">
        <v>2926</v>
      </c>
      <c r="H641" t="s">
        <v>861</v>
      </c>
      <c r="I641" t="s">
        <v>875</v>
      </c>
      <c r="J641" t="s">
        <v>875</v>
      </c>
      <c r="K641" t="s">
        <v>1424</v>
      </c>
      <c r="L641">
        <v>996866969</v>
      </c>
      <c r="M641" t="s">
        <v>3989</v>
      </c>
      <c r="N641" t="s">
        <v>863</v>
      </c>
      <c r="O641">
        <v>0</v>
      </c>
      <c r="P641">
        <v>0</v>
      </c>
      <c r="Q641" t="s">
        <v>864</v>
      </c>
      <c r="R641">
        <v>0</v>
      </c>
      <c r="S641">
        <v>0</v>
      </c>
      <c r="T641" t="s">
        <v>865</v>
      </c>
      <c r="U641" t="s">
        <v>866</v>
      </c>
      <c r="V641" t="s">
        <v>867</v>
      </c>
      <c r="AE641" t="s">
        <v>867</v>
      </c>
      <c r="AF641" t="s">
        <v>868</v>
      </c>
      <c r="AH641" t="s">
        <v>869</v>
      </c>
      <c r="AI641" t="s">
        <v>870</v>
      </c>
      <c r="AJ641" t="s">
        <v>871</v>
      </c>
      <c r="AL641" t="s">
        <v>1691</v>
      </c>
      <c r="AM641" t="s">
        <v>1037</v>
      </c>
      <c r="AN641" t="s">
        <v>859</v>
      </c>
      <c r="AO641" s="13">
        <v>7</v>
      </c>
      <c r="AP641">
        <v>20160011825432</v>
      </c>
      <c r="AQ641" s="12">
        <v>42710</v>
      </c>
    </row>
    <row r="642" spans="1:43" x14ac:dyDescent="0.3">
      <c r="A642">
        <v>61</v>
      </c>
      <c r="B642">
        <v>1808550</v>
      </c>
      <c r="C642" s="12">
        <v>42705</v>
      </c>
      <c r="D642" s="12">
        <v>42795</v>
      </c>
      <c r="E642" s="12">
        <v>42829</v>
      </c>
      <c r="F642">
        <v>91</v>
      </c>
      <c r="G642" t="s">
        <v>2926</v>
      </c>
      <c r="H642" t="s">
        <v>861</v>
      </c>
      <c r="I642" t="s">
        <v>875</v>
      </c>
      <c r="J642" t="s">
        <v>875</v>
      </c>
      <c r="K642" t="s">
        <v>1424</v>
      </c>
      <c r="L642">
        <v>996866969</v>
      </c>
      <c r="M642" t="s">
        <v>3989</v>
      </c>
      <c r="N642" t="s">
        <v>863</v>
      </c>
      <c r="O642">
        <v>0</v>
      </c>
      <c r="P642">
        <v>0</v>
      </c>
      <c r="Q642" t="s">
        <v>1038</v>
      </c>
      <c r="R642">
        <v>0</v>
      </c>
      <c r="S642">
        <v>0</v>
      </c>
      <c r="T642" t="s">
        <v>865</v>
      </c>
      <c r="U642" t="s">
        <v>1039</v>
      </c>
      <c r="V642" t="s">
        <v>1040</v>
      </c>
      <c r="AE642" t="s">
        <v>1040</v>
      </c>
      <c r="AF642" t="s">
        <v>892</v>
      </c>
      <c r="AH642" t="s">
        <v>1041</v>
      </c>
      <c r="AI642" t="s">
        <v>1042</v>
      </c>
      <c r="AJ642" t="s">
        <v>1402</v>
      </c>
      <c r="AL642" t="s">
        <v>1650</v>
      </c>
      <c r="AM642" t="s">
        <v>1050</v>
      </c>
      <c r="AN642" t="s">
        <v>859</v>
      </c>
      <c r="AO642" s="13">
        <v>9</v>
      </c>
      <c r="AP642">
        <v>20170002142729</v>
      </c>
      <c r="AQ642" s="12">
        <v>42801</v>
      </c>
    </row>
    <row r="643" spans="1:43" x14ac:dyDescent="0.3">
      <c r="A643">
        <v>61</v>
      </c>
      <c r="B643">
        <v>1808550</v>
      </c>
      <c r="C643" s="12">
        <v>42796</v>
      </c>
      <c r="D643" s="12">
        <v>42888</v>
      </c>
      <c r="E643" s="12">
        <v>42927</v>
      </c>
      <c r="F643">
        <v>93</v>
      </c>
      <c r="G643" t="s">
        <v>2926</v>
      </c>
      <c r="H643" t="s">
        <v>861</v>
      </c>
      <c r="I643" t="s">
        <v>875</v>
      </c>
      <c r="J643" t="s">
        <v>875</v>
      </c>
      <c r="K643" t="s">
        <v>1424</v>
      </c>
      <c r="L643">
        <v>996866969</v>
      </c>
      <c r="M643" t="s">
        <v>3989</v>
      </c>
      <c r="N643" t="s">
        <v>863</v>
      </c>
      <c r="O643">
        <v>0</v>
      </c>
      <c r="P643">
        <v>0</v>
      </c>
      <c r="Q643" t="s">
        <v>1418</v>
      </c>
      <c r="R643">
        <v>0</v>
      </c>
      <c r="S643">
        <v>0</v>
      </c>
      <c r="T643" t="s">
        <v>865</v>
      </c>
      <c r="U643" t="s">
        <v>1419</v>
      </c>
      <c r="V643" t="s">
        <v>1420</v>
      </c>
      <c r="AE643" t="s">
        <v>1420</v>
      </c>
      <c r="AF643" t="s">
        <v>1421</v>
      </c>
      <c r="AH643" t="s">
        <v>1422</v>
      </c>
      <c r="AI643" t="s">
        <v>1042</v>
      </c>
      <c r="AJ643" t="s">
        <v>1043</v>
      </c>
      <c r="AL643" t="s">
        <v>885</v>
      </c>
      <c r="AM643" t="s">
        <v>903</v>
      </c>
      <c r="AN643" t="s">
        <v>859</v>
      </c>
      <c r="AO643" s="13">
        <v>8</v>
      </c>
      <c r="AP643">
        <v>20170005171288</v>
      </c>
      <c r="AQ643" s="12">
        <v>42899</v>
      </c>
    </row>
    <row r="644" spans="1:43" x14ac:dyDescent="0.3">
      <c r="A644">
        <v>61</v>
      </c>
      <c r="B644">
        <v>1808550</v>
      </c>
      <c r="C644" s="12">
        <v>42889</v>
      </c>
      <c r="D644" s="12">
        <v>42989</v>
      </c>
      <c r="E644" s="12">
        <v>43024</v>
      </c>
      <c r="F644">
        <v>101</v>
      </c>
      <c r="G644" t="s">
        <v>2926</v>
      </c>
      <c r="H644" t="s">
        <v>861</v>
      </c>
      <c r="I644" t="s">
        <v>875</v>
      </c>
      <c r="J644" t="s">
        <v>875</v>
      </c>
      <c r="K644" t="s">
        <v>1424</v>
      </c>
      <c r="L644">
        <v>996866969</v>
      </c>
      <c r="M644" t="s">
        <v>3989</v>
      </c>
      <c r="N644" t="s">
        <v>863</v>
      </c>
      <c r="O644">
        <v>0</v>
      </c>
      <c r="P644">
        <v>0</v>
      </c>
      <c r="Q644" t="s">
        <v>1603</v>
      </c>
      <c r="R644">
        <v>0</v>
      </c>
      <c r="S644">
        <v>0</v>
      </c>
      <c r="T644" t="s">
        <v>865</v>
      </c>
      <c r="U644" t="s">
        <v>1604</v>
      </c>
      <c r="V644" t="s">
        <v>1605</v>
      </c>
      <c r="AE644" t="s">
        <v>1605</v>
      </c>
      <c r="AF644" t="s">
        <v>1606</v>
      </c>
      <c r="AH644" t="s">
        <v>1607</v>
      </c>
      <c r="AI644" t="s">
        <v>1372</v>
      </c>
      <c r="AJ644" t="s">
        <v>1608</v>
      </c>
      <c r="AL644" t="s">
        <v>1552</v>
      </c>
      <c r="AM644" t="s">
        <v>1050</v>
      </c>
      <c r="AN644" t="s">
        <v>859</v>
      </c>
      <c r="AO644" s="13">
        <v>9</v>
      </c>
      <c r="AP644">
        <v>20170008271066</v>
      </c>
      <c r="AQ644" s="12">
        <v>42996</v>
      </c>
    </row>
    <row r="645" spans="1:43" x14ac:dyDescent="0.3">
      <c r="A645">
        <v>61</v>
      </c>
      <c r="B645">
        <v>1808550</v>
      </c>
      <c r="C645" s="12">
        <v>42990</v>
      </c>
      <c r="D645" s="12">
        <v>43069</v>
      </c>
      <c r="E645" s="12">
        <v>43108</v>
      </c>
      <c r="F645">
        <v>80</v>
      </c>
      <c r="G645" t="s">
        <v>2926</v>
      </c>
      <c r="H645" t="s">
        <v>861</v>
      </c>
      <c r="I645" t="s">
        <v>875</v>
      </c>
      <c r="J645" t="s">
        <v>875</v>
      </c>
      <c r="K645" t="s">
        <v>1424</v>
      </c>
      <c r="L645">
        <v>996866969</v>
      </c>
      <c r="M645" t="s">
        <v>3989</v>
      </c>
      <c r="N645" t="s">
        <v>863</v>
      </c>
      <c r="O645">
        <v>0</v>
      </c>
      <c r="P645">
        <v>0</v>
      </c>
      <c r="Q645" t="s">
        <v>1583</v>
      </c>
      <c r="R645">
        <v>0</v>
      </c>
      <c r="S645">
        <v>0</v>
      </c>
      <c r="T645" t="s">
        <v>865</v>
      </c>
      <c r="U645" t="s">
        <v>1373</v>
      </c>
      <c r="V645" t="s">
        <v>1374</v>
      </c>
      <c r="AE645" t="s">
        <v>1374</v>
      </c>
      <c r="AF645" t="s">
        <v>1375</v>
      </c>
      <c r="AH645" t="s">
        <v>1376</v>
      </c>
      <c r="AI645" t="s">
        <v>1000</v>
      </c>
      <c r="AJ645" t="s">
        <v>1377</v>
      </c>
      <c r="AL645" t="s">
        <v>1378</v>
      </c>
      <c r="AM645" t="s">
        <v>1037</v>
      </c>
      <c r="AN645" t="s">
        <v>859</v>
      </c>
      <c r="AO645" s="13">
        <v>7</v>
      </c>
      <c r="AP645">
        <v>20170011250683</v>
      </c>
      <c r="AQ645" s="12">
        <v>43075</v>
      </c>
    </row>
    <row r="646" spans="1:43" x14ac:dyDescent="0.3">
      <c r="A646">
        <v>61</v>
      </c>
      <c r="B646">
        <v>1808550</v>
      </c>
      <c r="C646" s="12">
        <v>43070</v>
      </c>
      <c r="D646" s="12">
        <v>43158</v>
      </c>
      <c r="E646" s="12">
        <v>43194</v>
      </c>
      <c r="F646">
        <v>89</v>
      </c>
      <c r="G646" t="s">
        <v>2926</v>
      </c>
      <c r="H646" t="s">
        <v>861</v>
      </c>
      <c r="I646" t="s">
        <v>875</v>
      </c>
      <c r="J646" t="s">
        <v>875</v>
      </c>
      <c r="K646" t="s">
        <v>1424</v>
      </c>
      <c r="L646">
        <v>996866969</v>
      </c>
      <c r="M646" t="s">
        <v>3989</v>
      </c>
      <c r="N646" t="s">
        <v>863</v>
      </c>
      <c r="O646">
        <v>0</v>
      </c>
      <c r="P646">
        <v>0</v>
      </c>
      <c r="Q646" t="s">
        <v>864</v>
      </c>
      <c r="R646">
        <v>0</v>
      </c>
      <c r="S646">
        <v>0</v>
      </c>
      <c r="T646" t="s">
        <v>865</v>
      </c>
      <c r="U646" t="s">
        <v>866</v>
      </c>
      <c r="V646" t="s">
        <v>867</v>
      </c>
      <c r="AE646" t="s">
        <v>867</v>
      </c>
      <c r="AF646" t="s">
        <v>868</v>
      </c>
      <c r="AH646" t="s">
        <v>869</v>
      </c>
      <c r="AI646" t="s">
        <v>870</v>
      </c>
      <c r="AJ646" t="s">
        <v>871</v>
      </c>
      <c r="AL646" t="s">
        <v>993</v>
      </c>
      <c r="AM646" t="s">
        <v>903</v>
      </c>
      <c r="AN646" t="s">
        <v>859</v>
      </c>
      <c r="AO646" s="13">
        <v>8</v>
      </c>
      <c r="AP646">
        <v>20180002172380</v>
      </c>
      <c r="AQ646" s="12">
        <v>43165</v>
      </c>
    </row>
    <row r="647" spans="1:43" x14ac:dyDescent="0.3">
      <c r="A647">
        <v>61</v>
      </c>
      <c r="B647">
        <v>1808550</v>
      </c>
      <c r="C647" s="12">
        <v>43159</v>
      </c>
      <c r="D647" s="12">
        <v>43345</v>
      </c>
      <c r="E647" s="12">
        <v>43402</v>
      </c>
      <c r="F647">
        <v>187</v>
      </c>
      <c r="G647" t="s">
        <v>2926</v>
      </c>
      <c r="H647" t="s">
        <v>861</v>
      </c>
      <c r="I647" t="s">
        <v>875</v>
      </c>
      <c r="J647" t="s">
        <v>875</v>
      </c>
      <c r="K647" t="s">
        <v>1424</v>
      </c>
      <c r="L647">
        <v>996866969</v>
      </c>
      <c r="M647" t="s">
        <v>3990</v>
      </c>
      <c r="N647" t="s">
        <v>863</v>
      </c>
      <c r="O647">
        <v>0</v>
      </c>
      <c r="P647">
        <v>0</v>
      </c>
      <c r="Q647" t="s">
        <v>1609</v>
      </c>
      <c r="R647">
        <v>0</v>
      </c>
      <c r="S647">
        <v>0</v>
      </c>
      <c r="T647" t="s">
        <v>865</v>
      </c>
      <c r="U647" t="s">
        <v>1610</v>
      </c>
      <c r="V647" t="s">
        <v>1611</v>
      </c>
      <c r="AE647" t="s">
        <v>1611</v>
      </c>
      <c r="AF647" t="s">
        <v>1612</v>
      </c>
      <c r="AH647" t="s">
        <v>1613</v>
      </c>
      <c r="AI647" t="s">
        <v>1614</v>
      </c>
      <c r="AJ647" t="s">
        <v>3001</v>
      </c>
      <c r="AK647" t="s">
        <v>3002</v>
      </c>
      <c r="AL647" t="s">
        <v>1737</v>
      </c>
      <c r="AM647" t="s">
        <v>1979</v>
      </c>
      <c r="AN647" t="s">
        <v>859</v>
      </c>
      <c r="AO647" s="13">
        <v>45</v>
      </c>
      <c r="AP647">
        <v>20180008722941</v>
      </c>
      <c r="AQ647" s="12">
        <v>43374</v>
      </c>
    </row>
    <row r="648" spans="1:43" x14ac:dyDescent="0.3">
      <c r="A648">
        <v>61</v>
      </c>
      <c r="B648">
        <v>1808550</v>
      </c>
      <c r="C648" s="12">
        <v>43346</v>
      </c>
      <c r="D648" s="12">
        <v>43438</v>
      </c>
      <c r="E648" s="12">
        <v>43475</v>
      </c>
      <c r="F648">
        <v>93</v>
      </c>
      <c r="G648" t="s">
        <v>2926</v>
      </c>
      <c r="H648" t="s">
        <v>861</v>
      </c>
      <c r="I648" t="s">
        <v>875</v>
      </c>
      <c r="J648" t="s">
        <v>875</v>
      </c>
      <c r="K648" t="s">
        <v>1424</v>
      </c>
      <c r="L648">
        <v>996866969</v>
      </c>
      <c r="M648" t="s">
        <v>3990</v>
      </c>
      <c r="N648" t="s">
        <v>863</v>
      </c>
      <c r="O648">
        <v>0</v>
      </c>
      <c r="P648">
        <v>0</v>
      </c>
      <c r="Q648" t="s">
        <v>1418</v>
      </c>
      <c r="R648">
        <v>0</v>
      </c>
      <c r="S648">
        <v>0</v>
      </c>
      <c r="T648" t="s">
        <v>865</v>
      </c>
      <c r="U648" t="s">
        <v>1419</v>
      </c>
      <c r="V648" t="s">
        <v>1420</v>
      </c>
      <c r="AE648" t="s">
        <v>1420</v>
      </c>
      <c r="AF648" t="s">
        <v>1421</v>
      </c>
      <c r="AH648" t="s">
        <v>1422</v>
      </c>
      <c r="AI648" t="s">
        <v>1042</v>
      </c>
      <c r="AJ648" t="s">
        <v>1043</v>
      </c>
      <c r="AL648" t="s">
        <v>885</v>
      </c>
      <c r="AM648" t="s">
        <v>903</v>
      </c>
      <c r="AN648" t="s">
        <v>859</v>
      </c>
      <c r="AO648" s="13">
        <v>8</v>
      </c>
      <c r="AP648">
        <v>20180011181705</v>
      </c>
      <c r="AQ648" s="12">
        <v>43444</v>
      </c>
    </row>
    <row r="649" spans="1:43" x14ac:dyDescent="0.3">
      <c r="A649">
        <v>61</v>
      </c>
      <c r="B649">
        <v>1808550</v>
      </c>
      <c r="C649" s="12">
        <v>43439</v>
      </c>
      <c r="D649" s="12">
        <v>43522</v>
      </c>
      <c r="E649" s="12">
        <v>43564</v>
      </c>
      <c r="F649">
        <v>84</v>
      </c>
      <c r="G649" t="s">
        <v>2926</v>
      </c>
      <c r="H649" t="s">
        <v>861</v>
      </c>
      <c r="I649" t="s">
        <v>875</v>
      </c>
      <c r="J649" t="s">
        <v>875</v>
      </c>
      <c r="K649" t="s">
        <v>1424</v>
      </c>
      <c r="L649">
        <v>996866969</v>
      </c>
      <c r="M649" t="s">
        <v>3990</v>
      </c>
      <c r="N649" t="s">
        <v>863</v>
      </c>
      <c r="O649">
        <v>0</v>
      </c>
      <c r="P649">
        <v>0</v>
      </c>
      <c r="Q649" t="s">
        <v>1498</v>
      </c>
      <c r="R649">
        <v>0</v>
      </c>
      <c r="S649">
        <v>0</v>
      </c>
      <c r="T649" t="s">
        <v>865</v>
      </c>
      <c r="U649" t="s">
        <v>1499</v>
      </c>
      <c r="V649" t="s">
        <v>1500</v>
      </c>
      <c r="AE649" t="s">
        <v>1500</v>
      </c>
      <c r="AF649" t="s">
        <v>1046</v>
      </c>
      <c r="AH649" t="s">
        <v>1501</v>
      </c>
      <c r="AI649" t="s">
        <v>1399</v>
      </c>
      <c r="AJ649" t="s">
        <v>3003</v>
      </c>
      <c r="AK649" t="s">
        <v>1218</v>
      </c>
      <c r="AL649" t="s">
        <v>1978</v>
      </c>
      <c r="AM649" t="s">
        <v>2084</v>
      </c>
      <c r="AN649" t="s">
        <v>859</v>
      </c>
      <c r="AO649" s="13">
        <v>53</v>
      </c>
      <c r="AP649">
        <v>20190002394153</v>
      </c>
      <c r="AQ649" s="12">
        <v>43532</v>
      </c>
    </row>
    <row r="650" spans="1:43" x14ac:dyDescent="0.3">
      <c r="A650">
        <v>61</v>
      </c>
      <c r="B650">
        <v>1808550</v>
      </c>
      <c r="C650" s="12">
        <v>43523</v>
      </c>
      <c r="D650" s="12">
        <v>43613</v>
      </c>
      <c r="E650" s="12">
        <v>43649</v>
      </c>
      <c r="F650">
        <v>91</v>
      </c>
      <c r="G650" t="s">
        <v>2926</v>
      </c>
      <c r="H650" t="s">
        <v>861</v>
      </c>
      <c r="I650" t="s">
        <v>875</v>
      </c>
      <c r="J650" t="s">
        <v>875</v>
      </c>
      <c r="K650" t="s">
        <v>1424</v>
      </c>
      <c r="L650">
        <v>996866969</v>
      </c>
      <c r="M650" t="s">
        <v>3990</v>
      </c>
      <c r="N650" t="s">
        <v>863</v>
      </c>
      <c r="O650">
        <v>0</v>
      </c>
      <c r="P650">
        <v>0</v>
      </c>
      <c r="Q650" t="s">
        <v>1038</v>
      </c>
      <c r="R650">
        <v>0</v>
      </c>
      <c r="S650">
        <v>0</v>
      </c>
      <c r="T650" t="s">
        <v>865</v>
      </c>
      <c r="U650" t="s">
        <v>1039</v>
      </c>
      <c r="V650" t="s">
        <v>1040</v>
      </c>
      <c r="AE650" t="s">
        <v>1040</v>
      </c>
      <c r="AF650" t="s">
        <v>892</v>
      </c>
      <c r="AH650" t="s">
        <v>1041</v>
      </c>
      <c r="AI650" t="s">
        <v>1042</v>
      </c>
      <c r="AJ650" t="s">
        <v>1402</v>
      </c>
      <c r="AL650" t="s">
        <v>1270</v>
      </c>
      <c r="AM650" t="s">
        <v>903</v>
      </c>
      <c r="AN650" t="s">
        <v>859</v>
      </c>
      <c r="AO650" s="13">
        <v>8</v>
      </c>
      <c r="AP650">
        <v>20190005427899</v>
      </c>
      <c r="AQ650" s="12">
        <v>43620</v>
      </c>
    </row>
    <row r="651" spans="1:43" x14ac:dyDescent="0.3">
      <c r="A651">
        <v>61</v>
      </c>
      <c r="B651">
        <v>1808550</v>
      </c>
      <c r="C651" s="12">
        <v>43614</v>
      </c>
      <c r="D651" s="12">
        <v>43710</v>
      </c>
      <c r="E651" s="12">
        <v>43741</v>
      </c>
      <c r="F651">
        <v>97</v>
      </c>
      <c r="G651" t="s">
        <v>2926</v>
      </c>
      <c r="H651" t="s">
        <v>861</v>
      </c>
      <c r="I651" t="s">
        <v>875</v>
      </c>
      <c r="J651" t="s">
        <v>875</v>
      </c>
      <c r="K651" t="s">
        <v>1424</v>
      </c>
      <c r="L651">
        <v>996866969</v>
      </c>
      <c r="M651" t="s">
        <v>3990</v>
      </c>
      <c r="N651" t="s">
        <v>863</v>
      </c>
      <c r="O651">
        <v>0</v>
      </c>
      <c r="P651">
        <v>0</v>
      </c>
      <c r="Q651" t="s">
        <v>1360</v>
      </c>
      <c r="R651">
        <v>0</v>
      </c>
      <c r="S651">
        <v>0</v>
      </c>
      <c r="T651" t="s">
        <v>865</v>
      </c>
      <c r="U651" t="s">
        <v>1361</v>
      </c>
      <c r="V651" t="s">
        <v>1362</v>
      </c>
      <c r="AE651" t="s">
        <v>1362</v>
      </c>
      <c r="AF651" t="s">
        <v>1363</v>
      </c>
      <c r="AH651" t="s">
        <v>1364</v>
      </c>
      <c r="AI651" t="s">
        <v>895</v>
      </c>
      <c r="AJ651" t="s">
        <v>1365</v>
      </c>
      <c r="AL651" t="s">
        <v>1350</v>
      </c>
      <c r="AM651" t="s">
        <v>1050</v>
      </c>
      <c r="AN651" t="s">
        <v>859</v>
      </c>
      <c r="AO651" s="13">
        <v>9</v>
      </c>
      <c r="AP651">
        <v>20190008573538</v>
      </c>
      <c r="AQ651" s="12">
        <v>43713</v>
      </c>
    </row>
    <row r="652" spans="1:43" x14ac:dyDescent="0.3">
      <c r="A652">
        <v>61</v>
      </c>
      <c r="B652">
        <v>1808550</v>
      </c>
      <c r="C652" s="12">
        <v>43711</v>
      </c>
      <c r="D652" s="12">
        <v>43802</v>
      </c>
      <c r="E652" s="12">
        <v>43840</v>
      </c>
      <c r="F652">
        <v>92</v>
      </c>
      <c r="G652" t="s">
        <v>2926</v>
      </c>
      <c r="H652" t="s">
        <v>861</v>
      </c>
      <c r="I652" t="s">
        <v>875</v>
      </c>
      <c r="J652" t="s">
        <v>875</v>
      </c>
      <c r="K652" t="s">
        <v>1424</v>
      </c>
      <c r="L652">
        <v>996866969</v>
      </c>
      <c r="M652" t="s">
        <v>3990</v>
      </c>
      <c r="N652" t="s">
        <v>863</v>
      </c>
      <c r="O652">
        <v>0</v>
      </c>
      <c r="P652">
        <v>0</v>
      </c>
      <c r="Q652" t="s">
        <v>1038</v>
      </c>
      <c r="R652">
        <v>0</v>
      </c>
      <c r="S652">
        <v>0</v>
      </c>
      <c r="T652" t="s">
        <v>865</v>
      </c>
      <c r="U652" t="s">
        <v>1039</v>
      </c>
      <c r="V652" t="s">
        <v>1040</v>
      </c>
      <c r="AE652" t="s">
        <v>1040</v>
      </c>
      <c r="AF652" t="s">
        <v>940</v>
      </c>
      <c r="AH652" t="s">
        <v>1041</v>
      </c>
      <c r="AI652" t="s">
        <v>1042</v>
      </c>
      <c r="AJ652" t="s">
        <v>1043</v>
      </c>
      <c r="AL652" t="s">
        <v>1497</v>
      </c>
      <c r="AM652" t="s">
        <v>903</v>
      </c>
      <c r="AN652" t="s">
        <v>859</v>
      </c>
      <c r="AO652" s="13">
        <v>8</v>
      </c>
      <c r="AP652">
        <v>20190011708341</v>
      </c>
      <c r="AQ652" s="12">
        <v>43808</v>
      </c>
    </row>
    <row r="653" spans="1:43" x14ac:dyDescent="0.3">
      <c r="A653">
        <v>61</v>
      </c>
      <c r="B653">
        <v>1808550</v>
      </c>
      <c r="C653" s="12">
        <v>43803</v>
      </c>
      <c r="D653" s="12">
        <v>43895</v>
      </c>
      <c r="E653" s="12">
        <v>43937</v>
      </c>
      <c r="F653">
        <v>93</v>
      </c>
      <c r="G653" t="s">
        <v>2926</v>
      </c>
      <c r="H653" t="s">
        <v>861</v>
      </c>
      <c r="I653" t="s">
        <v>875</v>
      </c>
      <c r="J653" t="s">
        <v>875</v>
      </c>
      <c r="K653" t="s">
        <v>1424</v>
      </c>
      <c r="L653">
        <v>996866969</v>
      </c>
      <c r="M653" t="s">
        <v>3990</v>
      </c>
      <c r="N653" t="s">
        <v>863</v>
      </c>
      <c r="O653">
        <v>0</v>
      </c>
      <c r="P653">
        <v>0</v>
      </c>
      <c r="Q653" t="s">
        <v>1418</v>
      </c>
      <c r="R653">
        <v>0</v>
      </c>
      <c r="S653">
        <v>0</v>
      </c>
      <c r="T653" t="s">
        <v>865</v>
      </c>
      <c r="U653" t="s">
        <v>1419</v>
      </c>
      <c r="V653" t="s">
        <v>1420</v>
      </c>
      <c r="AE653" t="s">
        <v>1420</v>
      </c>
      <c r="AF653" t="s">
        <v>1421</v>
      </c>
      <c r="AH653" t="s">
        <v>1422</v>
      </c>
      <c r="AI653" t="s">
        <v>1042</v>
      </c>
      <c r="AJ653" t="s">
        <v>1043</v>
      </c>
      <c r="AL653" t="s">
        <v>1423</v>
      </c>
      <c r="AM653" t="s">
        <v>1050</v>
      </c>
      <c r="AN653" t="s">
        <v>859</v>
      </c>
      <c r="AO653" s="13">
        <v>9</v>
      </c>
      <c r="AP653">
        <v>20200002337784</v>
      </c>
      <c r="AQ653" s="12">
        <v>43906</v>
      </c>
    </row>
    <row r="654" spans="1:43" x14ac:dyDescent="0.3">
      <c r="A654">
        <v>61</v>
      </c>
      <c r="B654">
        <v>1808550</v>
      </c>
      <c r="C654" s="12">
        <v>43896</v>
      </c>
      <c r="D654" s="12">
        <v>43998</v>
      </c>
      <c r="E654" s="12">
        <v>44049</v>
      </c>
      <c r="F654">
        <v>103</v>
      </c>
      <c r="G654" t="s">
        <v>2926</v>
      </c>
      <c r="H654" t="s">
        <v>861</v>
      </c>
      <c r="I654" t="s">
        <v>875</v>
      </c>
      <c r="J654" t="s">
        <v>875</v>
      </c>
      <c r="K654" t="s">
        <v>1424</v>
      </c>
      <c r="L654">
        <v>996866969</v>
      </c>
      <c r="M654" t="s">
        <v>3990</v>
      </c>
      <c r="N654" t="s">
        <v>863</v>
      </c>
      <c r="O654">
        <v>0</v>
      </c>
      <c r="P654">
        <v>0</v>
      </c>
      <c r="Q654" t="s">
        <v>1367</v>
      </c>
      <c r="R654">
        <v>0</v>
      </c>
      <c r="S654">
        <v>0</v>
      </c>
      <c r="T654" t="s">
        <v>865</v>
      </c>
      <c r="U654" t="s">
        <v>1368</v>
      </c>
      <c r="V654" t="s">
        <v>1369</v>
      </c>
      <c r="AE654" t="s">
        <v>1369</v>
      </c>
      <c r="AF654" t="s">
        <v>1370</v>
      </c>
      <c r="AH654" t="s">
        <v>1371</v>
      </c>
      <c r="AI654" t="s">
        <v>1372</v>
      </c>
      <c r="AJ654" t="s">
        <v>935</v>
      </c>
      <c r="AL654" t="s">
        <v>1967</v>
      </c>
      <c r="AM654" t="s">
        <v>1050</v>
      </c>
      <c r="AN654" t="s">
        <v>859</v>
      </c>
      <c r="AO654" s="13">
        <v>9</v>
      </c>
      <c r="AP654">
        <v>20200005254650</v>
      </c>
      <c r="AQ654" s="12">
        <v>44007</v>
      </c>
    </row>
    <row r="655" spans="1:43" x14ac:dyDescent="0.3">
      <c r="A655">
        <v>61</v>
      </c>
      <c r="B655">
        <v>1808550</v>
      </c>
      <c r="C655" s="12">
        <v>43999</v>
      </c>
      <c r="D655" s="12">
        <v>44096</v>
      </c>
      <c r="E655" s="12">
        <v>44134</v>
      </c>
      <c r="F655">
        <v>98</v>
      </c>
      <c r="G655" t="s">
        <v>2926</v>
      </c>
      <c r="H655" t="s">
        <v>861</v>
      </c>
      <c r="I655" t="s">
        <v>875</v>
      </c>
      <c r="J655" t="s">
        <v>875</v>
      </c>
      <c r="K655" t="s">
        <v>1424</v>
      </c>
      <c r="L655">
        <v>996866969</v>
      </c>
      <c r="M655" t="s">
        <v>3990</v>
      </c>
      <c r="N655" t="s">
        <v>863</v>
      </c>
      <c r="O655">
        <v>0</v>
      </c>
      <c r="P655">
        <v>0</v>
      </c>
      <c r="Q655" t="s">
        <v>1360</v>
      </c>
      <c r="R655">
        <v>0</v>
      </c>
      <c r="S655">
        <v>0</v>
      </c>
      <c r="T655" t="s">
        <v>865</v>
      </c>
      <c r="U655" t="s">
        <v>1361</v>
      </c>
      <c r="V655" t="s">
        <v>1362</v>
      </c>
      <c r="AE655" t="s">
        <v>1362</v>
      </c>
      <c r="AF655" t="s">
        <v>1653</v>
      </c>
      <c r="AH655" t="s">
        <v>1364</v>
      </c>
      <c r="AI655" t="s">
        <v>895</v>
      </c>
      <c r="AJ655" t="s">
        <v>1365</v>
      </c>
      <c r="AL655" t="s">
        <v>1399</v>
      </c>
      <c r="AM655" t="s">
        <v>1050</v>
      </c>
      <c r="AN655" t="s">
        <v>859</v>
      </c>
      <c r="AO655" s="13">
        <v>9</v>
      </c>
      <c r="AP655">
        <v>20200008398282</v>
      </c>
      <c r="AQ655" s="12">
        <v>44105</v>
      </c>
    </row>
    <row r="656" spans="1:43" x14ac:dyDescent="0.3">
      <c r="A656">
        <v>61</v>
      </c>
      <c r="B656">
        <v>1808550</v>
      </c>
      <c r="C656" s="12">
        <v>44097</v>
      </c>
      <c r="D656" s="12">
        <v>44174</v>
      </c>
      <c r="E656" s="12">
        <v>44232</v>
      </c>
      <c r="F656">
        <v>78</v>
      </c>
      <c r="G656" t="s">
        <v>2926</v>
      </c>
      <c r="H656" t="s">
        <v>861</v>
      </c>
      <c r="I656" t="s">
        <v>875</v>
      </c>
      <c r="J656" t="s">
        <v>875</v>
      </c>
      <c r="K656" t="s">
        <v>1424</v>
      </c>
      <c r="L656">
        <v>996866969</v>
      </c>
      <c r="M656" t="s">
        <v>3990</v>
      </c>
      <c r="N656" t="s">
        <v>863</v>
      </c>
      <c r="O656">
        <v>0</v>
      </c>
      <c r="P656">
        <v>0</v>
      </c>
      <c r="Q656" t="s">
        <v>1595</v>
      </c>
      <c r="R656">
        <v>0</v>
      </c>
      <c r="S656">
        <v>0</v>
      </c>
      <c r="T656" t="s">
        <v>865</v>
      </c>
      <c r="U656" t="s">
        <v>1596</v>
      </c>
      <c r="V656" t="s">
        <v>1371</v>
      </c>
      <c r="AE656" t="s">
        <v>1371</v>
      </c>
      <c r="AF656" t="s">
        <v>1597</v>
      </c>
      <c r="AH656" t="s">
        <v>1523</v>
      </c>
      <c r="AI656" t="s">
        <v>1000</v>
      </c>
      <c r="AJ656" t="s">
        <v>1155</v>
      </c>
      <c r="AL656" t="s">
        <v>964</v>
      </c>
      <c r="AM656" t="s">
        <v>1037</v>
      </c>
      <c r="AN656" t="s">
        <v>859</v>
      </c>
      <c r="AO656" s="13">
        <v>7</v>
      </c>
      <c r="AP656">
        <v>20200011439784</v>
      </c>
      <c r="AQ656" s="12">
        <v>44193</v>
      </c>
    </row>
    <row r="657" spans="1:43" x14ac:dyDescent="0.3">
      <c r="A657">
        <v>61</v>
      </c>
      <c r="B657">
        <v>1808550</v>
      </c>
      <c r="C657" s="12">
        <v>44175</v>
      </c>
      <c r="D657" s="12">
        <v>44253</v>
      </c>
      <c r="E657" s="12">
        <v>44295</v>
      </c>
      <c r="F657">
        <v>79</v>
      </c>
      <c r="G657" t="s">
        <v>2926</v>
      </c>
      <c r="H657" t="s">
        <v>861</v>
      </c>
      <c r="I657" t="s">
        <v>875</v>
      </c>
      <c r="J657" t="s">
        <v>875</v>
      </c>
      <c r="K657" t="s">
        <v>1424</v>
      </c>
      <c r="L657">
        <v>996866969</v>
      </c>
      <c r="M657" t="s">
        <v>3990</v>
      </c>
      <c r="N657" t="s">
        <v>863</v>
      </c>
      <c r="O657">
        <v>0</v>
      </c>
      <c r="P657">
        <v>0</v>
      </c>
      <c r="Q657" t="s">
        <v>1583</v>
      </c>
      <c r="R657">
        <v>0</v>
      </c>
      <c r="S657">
        <v>0</v>
      </c>
      <c r="T657" t="s">
        <v>865</v>
      </c>
      <c r="U657" t="s">
        <v>1373</v>
      </c>
      <c r="V657" t="s">
        <v>1374</v>
      </c>
      <c r="AE657" t="s">
        <v>1374</v>
      </c>
      <c r="AF657" t="s">
        <v>990</v>
      </c>
      <c r="AH657" t="s">
        <v>1376</v>
      </c>
      <c r="AI657" t="s">
        <v>1000</v>
      </c>
      <c r="AJ657" t="s">
        <v>1593</v>
      </c>
      <c r="AL657" t="s">
        <v>1258</v>
      </c>
      <c r="AM657" t="s">
        <v>1037</v>
      </c>
      <c r="AN657" t="s">
        <v>859</v>
      </c>
      <c r="AO657" s="13">
        <v>7</v>
      </c>
      <c r="AP657">
        <v>20210002726249</v>
      </c>
      <c r="AQ657" s="12">
        <v>44263</v>
      </c>
    </row>
    <row r="658" spans="1:43" x14ac:dyDescent="0.3">
      <c r="A658">
        <v>61</v>
      </c>
      <c r="B658">
        <v>1808550</v>
      </c>
      <c r="C658" s="12">
        <v>44254</v>
      </c>
      <c r="D658" s="12">
        <v>44343</v>
      </c>
      <c r="E658" s="12">
        <v>44434</v>
      </c>
      <c r="F658">
        <v>90</v>
      </c>
      <c r="G658" t="s">
        <v>2926</v>
      </c>
      <c r="H658" t="s">
        <v>861</v>
      </c>
      <c r="I658" t="s">
        <v>875</v>
      </c>
      <c r="J658" t="s">
        <v>875</v>
      </c>
      <c r="K658" t="s">
        <v>1424</v>
      </c>
      <c r="L658">
        <v>996866969</v>
      </c>
      <c r="M658" t="s">
        <v>3990</v>
      </c>
      <c r="N658" t="s">
        <v>863</v>
      </c>
      <c r="O658">
        <v>0</v>
      </c>
      <c r="P658">
        <v>0</v>
      </c>
      <c r="Q658">
        <v>6</v>
      </c>
      <c r="R658">
        <v>0</v>
      </c>
      <c r="S658">
        <v>0</v>
      </c>
      <c r="T658" t="s">
        <v>865</v>
      </c>
      <c r="U658" t="s">
        <v>1182</v>
      </c>
      <c r="V658" t="s">
        <v>1047</v>
      </c>
      <c r="AE658" t="s">
        <v>1047</v>
      </c>
      <c r="AF658" t="s">
        <v>881</v>
      </c>
      <c r="AH658" t="s">
        <v>1183</v>
      </c>
      <c r="AI658" t="s">
        <v>870</v>
      </c>
      <c r="AJ658" t="s">
        <v>1126</v>
      </c>
      <c r="AL658" t="s">
        <v>1231</v>
      </c>
      <c r="AM658" t="s">
        <v>903</v>
      </c>
      <c r="AN658" t="s">
        <v>859</v>
      </c>
      <c r="AO658" s="13">
        <v>8</v>
      </c>
      <c r="AP658">
        <v>20210006353930</v>
      </c>
      <c r="AQ658" s="12">
        <v>44389</v>
      </c>
    </row>
    <row r="659" spans="1:43" x14ac:dyDescent="0.3">
      <c r="A659">
        <v>61</v>
      </c>
      <c r="B659">
        <v>1808550</v>
      </c>
      <c r="C659" s="12">
        <v>44344</v>
      </c>
      <c r="D659" s="12">
        <v>44525</v>
      </c>
      <c r="E659" s="12">
        <v>44606</v>
      </c>
      <c r="F659">
        <v>182</v>
      </c>
      <c r="G659" t="s">
        <v>2926</v>
      </c>
      <c r="H659" t="s">
        <v>861</v>
      </c>
      <c r="I659" t="s">
        <v>875</v>
      </c>
      <c r="J659" t="s">
        <v>875</v>
      </c>
      <c r="K659" t="s">
        <v>1424</v>
      </c>
      <c r="L659">
        <v>996866969</v>
      </c>
      <c r="M659" t="s">
        <v>3990</v>
      </c>
      <c r="N659" t="s">
        <v>863</v>
      </c>
      <c r="O659">
        <v>0</v>
      </c>
      <c r="P659">
        <v>0</v>
      </c>
      <c r="Q659" t="s">
        <v>2521</v>
      </c>
      <c r="R659">
        <v>0</v>
      </c>
      <c r="S659">
        <v>0</v>
      </c>
      <c r="T659" t="s">
        <v>865</v>
      </c>
      <c r="U659" t="s">
        <v>2522</v>
      </c>
      <c r="V659" t="s">
        <v>2523</v>
      </c>
      <c r="AE659" t="s">
        <v>2523</v>
      </c>
      <c r="AF659" t="s">
        <v>2514</v>
      </c>
      <c r="AH659" t="s">
        <v>1440</v>
      </c>
      <c r="AI659" t="s">
        <v>955</v>
      </c>
      <c r="AJ659" t="s">
        <v>2524</v>
      </c>
      <c r="AL659" t="s">
        <v>1911</v>
      </c>
      <c r="AM659" t="s">
        <v>1080</v>
      </c>
      <c r="AN659" t="s">
        <v>859</v>
      </c>
      <c r="AO659" s="13">
        <v>16</v>
      </c>
      <c r="AP659">
        <v>20210012225866</v>
      </c>
      <c r="AQ659" s="12">
        <v>44560</v>
      </c>
    </row>
    <row r="660" spans="1:43" x14ac:dyDescent="0.3">
      <c r="A660">
        <v>61</v>
      </c>
      <c r="B660">
        <v>1808550</v>
      </c>
      <c r="C660" s="12">
        <v>44526</v>
      </c>
      <c r="D660" s="12">
        <v>44616</v>
      </c>
      <c r="E660" s="12">
        <v>44691</v>
      </c>
      <c r="F660">
        <v>91</v>
      </c>
      <c r="G660" t="s">
        <v>2926</v>
      </c>
      <c r="H660" t="s">
        <v>861</v>
      </c>
      <c r="I660" t="s">
        <v>875</v>
      </c>
      <c r="J660" t="s">
        <v>875</v>
      </c>
      <c r="K660" t="s">
        <v>1424</v>
      </c>
      <c r="L660">
        <v>996866969</v>
      </c>
      <c r="M660" t="s">
        <v>3990</v>
      </c>
      <c r="N660" t="s">
        <v>863</v>
      </c>
      <c r="O660">
        <v>0</v>
      </c>
      <c r="P660">
        <v>0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1270</v>
      </c>
      <c r="AM660" t="s">
        <v>903</v>
      </c>
      <c r="AN660" t="s">
        <v>859</v>
      </c>
      <c r="AO660" s="13">
        <v>8</v>
      </c>
      <c r="AP660">
        <v>20220003334688</v>
      </c>
      <c r="AQ660" s="12">
        <v>44631</v>
      </c>
    </row>
    <row r="661" spans="1:43" x14ac:dyDescent="0.3">
      <c r="A661">
        <v>61</v>
      </c>
      <c r="B661">
        <v>1808550</v>
      </c>
      <c r="C661" s="12">
        <v>44617</v>
      </c>
      <c r="D661" s="12">
        <v>44711</v>
      </c>
      <c r="E661" s="12">
        <v>44746</v>
      </c>
      <c r="F661">
        <v>95</v>
      </c>
      <c r="G661" t="s">
        <v>2926</v>
      </c>
      <c r="H661" t="s">
        <v>861</v>
      </c>
      <c r="I661" t="s">
        <v>875</v>
      </c>
      <c r="J661" t="s">
        <v>875</v>
      </c>
      <c r="K661" t="s">
        <v>1424</v>
      </c>
      <c r="L661">
        <v>996866969</v>
      </c>
      <c r="M661" t="s">
        <v>3990</v>
      </c>
      <c r="N661" t="s">
        <v>863</v>
      </c>
      <c r="O661">
        <v>0</v>
      </c>
      <c r="P661">
        <v>0</v>
      </c>
      <c r="Q661" t="s">
        <v>1387</v>
      </c>
      <c r="R661">
        <v>0</v>
      </c>
      <c r="S661">
        <v>0</v>
      </c>
      <c r="T661" t="s">
        <v>865</v>
      </c>
      <c r="U661" t="s">
        <v>1348</v>
      </c>
      <c r="V661" t="s">
        <v>1061</v>
      </c>
      <c r="AE661" t="s">
        <v>1061</v>
      </c>
      <c r="AF661" t="s">
        <v>1264</v>
      </c>
      <c r="AH661" t="s">
        <v>1349</v>
      </c>
      <c r="AI661" t="s">
        <v>1350</v>
      </c>
      <c r="AJ661" t="s">
        <v>1351</v>
      </c>
      <c r="AL661" t="s">
        <v>2165</v>
      </c>
      <c r="AM661" t="s">
        <v>1050</v>
      </c>
      <c r="AN661" t="s">
        <v>859</v>
      </c>
      <c r="AO661" s="13">
        <v>9</v>
      </c>
      <c r="AP661">
        <v>20220006613278</v>
      </c>
      <c r="AQ661" s="12">
        <v>44715</v>
      </c>
    </row>
    <row r="662" spans="1:43" x14ac:dyDescent="0.3">
      <c r="A662">
        <v>61</v>
      </c>
      <c r="B662">
        <v>1808550</v>
      </c>
      <c r="C662" s="12">
        <v>44712</v>
      </c>
      <c r="D662" s="12">
        <v>44804</v>
      </c>
      <c r="E662" s="12">
        <v>44838</v>
      </c>
      <c r="F662">
        <v>93</v>
      </c>
      <c r="G662" t="s">
        <v>2926</v>
      </c>
      <c r="H662" t="s">
        <v>861</v>
      </c>
      <c r="I662" t="s">
        <v>875</v>
      </c>
      <c r="J662" t="s">
        <v>875</v>
      </c>
      <c r="K662" t="s">
        <v>1424</v>
      </c>
      <c r="L662">
        <v>996866969</v>
      </c>
      <c r="M662" t="s">
        <v>3990</v>
      </c>
      <c r="N662" t="s">
        <v>863</v>
      </c>
      <c r="O662">
        <v>0</v>
      </c>
      <c r="P662">
        <v>0</v>
      </c>
      <c r="Q662" t="s">
        <v>1418</v>
      </c>
      <c r="R662">
        <v>0</v>
      </c>
      <c r="S662">
        <v>0</v>
      </c>
      <c r="T662" t="s">
        <v>865</v>
      </c>
      <c r="U662" t="s">
        <v>1419</v>
      </c>
      <c r="V662" t="s">
        <v>1420</v>
      </c>
      <c r="AE662" t="s">
        <v>1420</v>
      </c>
      <c r="AF662" t="s">
        <v>1421</v>
      </c>
      <c r="AH662" t="s">
        <v>1422</v>
      </c>
      <c r="AI662" t="s">
        <v>1042</v>
      </c>
      <c r="AJ662" t="s">
        <v>1043</v>
      </c>
      <c r="AL662" t="s">
        <v>885</v>
      </c>
      <c r="AM662" t="s">
        <v>903</v>
      </c>
      <c r="AN662" t="s">
        <v>859</v>
      </c>
      <c r="AO662" s="13">
        <v>8</v>
      </c>
      <c r="AP662">
        <v>20220009688693</v>
      </c>
      <c r="AQ662" s="12">
        <v>44810</v>
      </c>
    </row>
    <row r="663" spans="1:43" x14ac:dyDescent="0.3">
      <c r="A663">
        <v>61</v>
      </c>
      <c r="B663">
        <v>1808550</v>
      </c>
      <c r="C663" s="12">
        <v>44805</v>
      </c>
      <c r="D663" s="12">
        <v>44889</v>
      </c>
      <c r="E663" s="12">
        <v>44925</v>
      </c>
      <c r="F663">
        <v>85</v>
      </c>
      <c r="G663" t="s">
        <v>2926</v>
      </c>
      <c r="H663" t="s">
        <v>861</v>
      </c>
      <c r="I663" t="s">
        <v>875</v>
      </c>
      <c r="J663" t="s">
        <v>875</v>
      </c>
      <c r="K663" t="s">
        <v>1424</v>
      </c>
      <c r="L663">
        <v>996866969</v>
      </c>
      <c r="M663" t="s">
        <v>3990</v>
      </c>
      <c r="N663" t="s">
        <v>863</v>
      </c>
      <c r="O663">
        <v>0</v>
      </c>
      <c r="P663">
        <v>0</v>
      </c>
      <c r="Q663" t="s">
        <v>1601</v>
      </c>
      <c r="R663">
        <v>0</v>
      </c>
      <c r="S663">
        <v>0</v>
      </c>
      <c r="T663" t="s">
        <v>865</v>
      </c>
      <c r="U663" t="s">
        <v>1549</v>
      </c>
      <c r="V663" t="s">
        <v>1529</v>
      </c>
      <c r="AE663" t="s">
        <v>1529</v>
      </c>
      <c r="AF663" t="s">
        <v>1620</v>
      </c>
      <c r="AH663" t="s">
        <v>1558</v>
      </c>
      <c r="AI663" t="s">
        <v>1034</v>
      </c>
      <c r="AJ663" t="s">
        <v>1621</v>
      </c>
      <c r="AL663" t="s">
        <v>960</v>
      </c>
      <c r="AM663" t="s">
        <v>903</v>
      </c>
      <c r="AN663" t="s">
        <v>859</v>
      </c>
      <c r="AO663" s="13">
        <v>8</v>
      </c>
      <c r="AP663">
        <v>20220012816633</v>
      </c>
      <c r="AQ663" s="12">
        <v>44896</v>
      </c>
    </row>
    <row r="664" spans="1:43" x14ac:dyDescent="0.3">
      <c r="A664">
        <v>61</v>
      </c>
      <c r="B664">
        <v>1808550</v>
      </c>
      <c r="C664" s="12">
        <v>44890</v>
      </c>
      <c r="D664" s="12">
        <v>44985</v>
      </c>
      <c r="E664" s="12">
        <v>45019</v>
      </c>
      <c r="F664">
        <v>96</v>
      </c>
      <c r="G664" t="s">
        <v>2926</v>
      </c>
      <c r="H664" t="s">
        <v>861</v>
      </c>
      <c r="I664" t="s">
        <v>875</v>
      </c>
      <c r="J664" t="s">
        <v>875</v>
      </c>
      <c r="K664" t="s">
        <v>1424</v>
      </c>
      <c r="L664">
        <v>996866969</v>
      </c>
      <c r="M664" t="s">
        <v>3990</v>
      </c>
      <c r="N664" t="s">
        <v>863</v>
      </c>
      <c r="O664">
        <v>0</v>
      </c>
      <c r="P664">
        <v>0</v>
      </c>
      <c r="Q664" t="s">
        <v>1411</v>
      </c>
      <c r="R664">
        <v>0</v>
      </c>
      <c r="S664">
        <v>0</v>
      </c>
      <c r="T664" t="s">
        <v>865</v>
      </c>
      <c r="U664" t="s">
        <v>1412</v>
      </c>
      <c r="V664" t="s">
        <v>944</v>
      </c>
      <c r="AE664" t="s">
        <v>944</v>
      </c>
      <c r="AF664" t="s">
        <v>1413</v>
      </c>
      <c r="AH664" t="s">
        <v>1414</v>
      </c>
      <c r="AI664" t="s">
        <v>1350</v>
      </c>
      <c r="AJ664" t="s">
        <v>1504</v>
      </c>
      <c r="AL664" t="s">
        <v>1655</v>
      </c>
      <c r="AM664" t="s">
        <v>903</v>
      </c>
      <c r="AN664" t="s">
        <v>859</v>
      </c>
      <c r="AO664" s="13">
        <v>8</v>
      </c>
      <c r="AP664">
        <v>20230002050769</v>
      </c>
      <c r="AQ664" s="12">
        <v>44991</v>
      </c>
    </row>
    <row r="665" spans="1:43" x14ac:dyDescent="0.3">
      <c r="A665">
        <v>61</v>
      </c>
      <c r="B665">
        <v>1808550</v>
      </c>
      <c r="C665" s="12">
        <v>44986</v>
      </c>
      <c r="D665" s="12">
        <v>45167</v>
      </c>
      <c r="E665" s="12">
        <v>45201</v>
      </c>
      <c r="F665">
        <v>182</v>
      </c>
      <c r="G665" t="s">
        <v>2926</v>
      </c>
      <c r="H665" t="s">
        <v>861</v>
      </c>
      <c r="I665" t="s">
        <v>875</v>
      </c>
      <c r="J665" t="s">
        <v>875</v>
      </c>
      <c r="K665" t="s">
        <v>1424</v>
      </c>
      <c r="L665">
        <v>996866969</v>
      </c>
      <c r="M665" t="s">
        <v>3990</v>
      </c>
      <c r="N665" t="s">
        <v>863</v>
      </c>
      <c r="O665">
        <v>0</v>
      </c>
      <c r="P665">
        <v>0</v>
      </c>
      <c r="Q665" t="s">
        <v>2521</v>
      </c>
      <c r="R665">
        <v>0</v>
      </c>
      <c r="S665">
        <v>0</v>
      </c>
      <c r="T665" t="s">
        <v>865</v>
      </c>
      <c r="U665" t="s">
        <v>2522</v>
      </c>
      <c r="V665" t="s">
        <v>2523</v>
      </c>
      <c r="AE665" t="s">
        <v>2523</v>
      </c>
      <c r="AF665" t="s">
        <v>2514</v>
      </c>
      <c r="AH665" t="s">
        <v>1440</v>
      </c>
      <c r="AI665" t="s">
        <v>955</v>
      </c>
      <c r="AJ665" t="s">
        <v>2524</v>
      </c>
      <c r="AL665" t="s">
        <v>1911</v>
      </c>
      <c r="AM665" t="s">
        <v>1080</v>
      </c>
      <c r="AN665" t="s">
        <v>859</v>
      </c>
      <c r="AO665" s="13">
        <v>16</v>
      </c>
      <c r="AP665">
        <v>20230008040824</v>
      </c>
      <c r="AQ665" s="12">
        <v>45173</v>
      </c>
    </row>
    <row r="666" spans="1:43" x14ac:dyDescent="0.3">
      <c r="A666">
        <v>61</v>
      </c>
      <c r="B666">
        <v>1808550</v>
      </c>
      <c r="C666" s="12">
        <v>45168</v>
      </c>
      <c r="D666" s="12">
        <v>45253</v>
      </c>
      <c r="E666" s="12">
        <v>45294</v>
      </c>
      <c r="F666">
        <v>86</v>
      </c>
      <c r="G666" t="s">
        <v>2926</v>
      </c>
      <c r="H666" t="s">
        <v>861</v>
      </c>
      <c r="I666" t="s">
        <v>875</v>
      </c>
      <c r="J666" t="s">
        <v>875</v>
      </c>
      <c r="K666" t="s">
        <v>1424</v>
      </c>
      <c r="L666">
        <v>996866969</v>
      </c>
      <c r="M666" t="s">
        <v>3990</v>
      </c>
      <c r="N666" t="s">
        <v>863</v>
      </c>
      <c r="O666">
        <v>0</v>
      </c>
      <c r="P666">
        <v>0</v>
      </c>
      <c r="Q666" t="s">
        <v>1601</v>
      </c>
      <c r="R666">
        <v>0</v>
      </c>
      <c r="S666">
        <v>0</v>
      </c>
      <c r="T666" t="s">
        <v>865</v>
      </c>
      <c r="U666" t="s">
        <v>1549</v>
      </c>
      <c r="V666" t="s">
        <v>1529</v>
      </c>
      <c r="AE666" t="s">
        <v>1529</v>
      </c>
      <c r="AF666" t="s">
        <v>1477</v>
      </c>
      <c r="AH666" t="s">
        <v>1558</v>
      </c>
      <c r="AI666" t="s">
        <v>1034</v>
      </c>
      <c r="AJ666" t="s">
        <v>1651</v>
      </c>
      <c r="AL666" t="s">
        <v>1157</v>
      </c>
      <c r="AM666" t="s">
        <v>903</v>
      </c>
      <c r="AN666" t="s">
        <v>859</v>
      </c>
      <c r="AO666" s="13">
        <v>8</v>
      </c>
      <c r="AP666">
        <v>20230011139277</v>
      </c>
      <c r="AQ666" s="12">
        <v>45261</v>
      </c>
    </row>
    <row r="667" spans="1:43" x14ac:dyDescent="0.3">
      <c r="A667">
        <v>61</v>
      </c>
      <c r="B667">
        <v>1808550</v>
      </c>
      <c r="C667" s="12">
        <v>45254</v>
      </c>
      <c r="D667" s="12">
        <v>45352</v>
      </c>
      <c r="E667" s="12">
        <v>45390</v>
      </c>
      <c r="F667">
        <v>99</v>
      </c>
      <c r="G667" t="s">
        <v>2926</v>
      </c>
      <c r="H667" t="s">
        <v>861</v>
      </c>
      <c r="I667" t="s">
        <v>875</v>
      </c>
      <c r="J667" t="s">
        <v>875</v>
      </c>
      <c r="K667" t="s">
        <v>1424</v>
      </c>
      <c r="L667">
        <v>996866969</v>
      </c>
      <c r="M667" t="s">
        <v>3990</v>
      </c>
      <c r="N667" t="s">
        <v>863</v>
      </c>
      <c r="O667">
        <v>0</v>
      </c>
      <c r="P667">
        <v>0</v>
      </c>
      <c r="Q667" t="s">
        <v>1389</v>
      </c>
      <c r="R667">
        <v>0</v>
      </c>
      <c r="S667">
        <v>0</v>
      </c>
      <c r="T667" t="s">
        <v>865</v>
      </c>
      <c r="U667" t="s">
        <v>1390</v>
      </c>
      <c r="V667" t="s">
        <v>1391</v>
      </c>
      <c r="AE667" t="s">
        <v>1391</v>
      </c>
      <c r="AF667" t="s">
        <v>1392</v>
      </c>
      <c r="AH667" t="s">
        <v>1393</v>
      </c>
      <c r="AI667" t="s">
        <v>895</v>
      </c>
      <c r="AJ667" t="s">
        <v>1394</v>
      </c>
      <c r="AL667" t="s">
        <v>1298</v>
      </c>
      <c r="AM667" t="s">
        <v>1050</v>
      </c>
      <c r="AN667" t="s">
        <v>859</v>
      </c>
      <c r="AO667" s="13">
        <v>9</v>
      </c>
      <c r="AP667">
        <v>20240002157964</v>
      </c>
      <c r="AQ667" s="12">
        <v>45356</v>
      </c>
    </row>
    <row r="668" spans="1:43" x14ac:dyDescent="0.3">
      <c r="A668">
        <v>61</v>
      </c>
      <c r="B668">
        <v>1808550</v>
      </c>
      <c r="C668" s="12">
        <v>45353</v>
      </c>
      <c r="D668" s="12">
        <v>45441</v>
      </c>
      <c r="E668" s="12">
        <v>45476</v>
      </c>
      <c r="F668">
        <v>89</v>
      </c>
      <c r="G668" t="s">
        <v>2926</v>
      </c>
      <c r="H668" t="s">
        <v>861</v>
      </c>
      <c r="I668" t="s">
        <v>875</v>
      </c>
      <c r="J668" t="s">
        <v>875</v>
      </c>
      <c r="K668" t="s">
        <v>1424</v>
      </c>
      <c r="L668">
        <v>996866969</v>
      </c>
      <c r="M668" t="s">
        <v>3990</v>
      </c>
      <c r="N668" t="s">
        <v>863</v>
      </c>
      <c r="O668">
        <v>0</v>
      </c>
      <c r="P668">
        <v>0</v>
      </c>
      <c r="Q668" t="s">
        <v>864</v>
      </c>
      <c r="R668">
        <v>0</v>
      </c>
      <c r="S668">
        <v>0</v>
      </c>
      <c r="T668" t="s">
        <v>865</v>
      </c>
      <c r="U668" t="s">
        <v>866</v>
      </c>
      <c r="V668" t="s">
        <v>867</v>
      </c>
      <c r="AE668" t="s">
        <v>867</v>
      </c>
      <c r="AF668" t="s">
        <v>868</v>
      </c>
      <c r="AH668" t="s">
        <v>869</v>
      </c>
      <c r="AI668" t="s">
        <v>870</v>
      </c>
      <c r="AJ668" t="s">
        <v>871</v>
      </c>
      <c r="AL668" t="s">
        <v>993</v>
      </c>
      <c r="AM668" t="s">
        <v>903</v>
      </c>
      <c r="AN668" t="s">
        <v>859</v>
      </c>
      <c r="AO668" s="13">
        <v>8</v>
      </c>
      <c r="AP668">
        <v>20240005109367</v>
      </c>
      <c r="AQ668" s="12">
        <v>45447</v>
      </c>
    </row>
    <row r="669" spans="1:43" x14ac:dyDescent="0.3">
      <c r="A669">
        <v>61</v>
      </c>
      <c r="B669">
        <v>1808550</v>
      </c>
      <c r="C669" s="12">
        <v>45442</v>
      </c>
      <c r="D669" s="12">
        <v>45537</v>
      </c>
      <c r="E669" s="12">
        <v>45567</v>
      </c>
      <c r="F669">
        <v>96</v>
      </c>
      <c r="G669" t="s">
        <v>2926</v>
      </c>
      <c r="H669" t="s">
        <v>861</v>
      </c>
      <c r="I669" t="s">
        <v>875</v>
      </c>
      <c r="J669" t="s">
        <v>875</v>
      </c>
      <c r="K669" t="s">
        <v>1424</v>
      </c>
      <c r="L669">
        <v>996866969</v>
      </c>
      <c r="M669" t="s">
        <v>3990</v>
      </c>
      <c r="N669" t="s">
        <v>863</v>
      </c>
      <c r="O669">
        <v>0</v>
      </c>
      <c r="P669">
        <v>0</v>
      </c>
      <c r="Q669" t="s">
        <v>1411</v>
      </c>
      <c r="R669">
        <v>0</v>
      </c>
      <c r="S669">
        <v>0</v>
      </c>
      <c r="T669" t="s">
        <v>865</v>
      </c>
      <c r="U669" t="s">
        <v>1412</v>
      </c>
      <c r="V669" t="s">
        <v>944</v>
      </c>
      <c r="AE669" t="s">
        <v>944</v>
      </c>
      <c r="AF669" t="s">
        <v>1413</v>
      </c>
      <c r="AH669" t="s">
        <v>1414</v>
      </c>
      <c r="AI669" t="s">
        <v>1350</v>
      </c>
      <c r="AJ669" t="s">
        <v>1504</v>
      </c>
      <c r="AL669" t="s">
        <v>1486</v>
      </c>
      <c r="AM669" t="s">
        <v>1050</v>
      </c>
      <c r="AN669" t="s">
        <v>859</v>
      </c>
      <c r="AO669" s="13">
        <v>9</v>
      </c>
      <c r="AP669">
        <v>20240008125508</v>
      </c>
      <c r="AQ669" s="12">
        <v>45539</v>
      </c>
    </row>
    <row r="670" spans="1:43" x14ac:dyDescent="0.3">
      <c r="A670">
        <v>61</v>
      </c>
      <c r="B670">
        <v>1808550</v>
      </c>
      <c r="C670" s="12">
        <v>45538</v>
      </c>
      <c r="D670" s="12">
        <v>45618</v>
      </c>
      <c r="E670" s="12">
        <v>45664</v>
      </c>
      <c r="F670">
        <v>81</v>
      </c>
      <c r="G670" t="s">
        <v>2926</v>
      </c>
      <c r="H670" t="s">
        <v>861</v>
      </c>
      <c r="I670" t="s">
        <v>875</v>
      </c>
      <c r="J670" t="s">
        <v>875</v>
      </c>
      <c r="K670" t="s">
        <v>1424</v>
      </c>
      <c r="L670">
        <v>996866969</v>
      </c>
      <c r="M670" t="s">
        <v>3990</v>
      </c>
      <c r="N670" t="s">
        <v>863</v>
      </c>
      <c r="O670">
        <v>0</v>
      </c>
      <c r="P670">
        <v>0</v>
      </c>
      <c r="Q670" t="s">
        <v>1622</v>
      </c>
      <c r="R670">
        <v>0</v>
      </c>
      <c r="S670">
        <v>0</v>
      </c>
      <c r="T670" t="s">
        <v>865</v>
      </c>
      <c r="U670" t="s">
        <v>1623</v>
      </c>
      <c r="V670" t="s">
        <v>1164</v>
      </c>
      <c r="AE670" t="s">
        <v>1164</v>
      </c>
      <c r="AF670" t="s">
        <v>1590</v>
      </c>
      <c r="AH670" t="s">
        <v>1175</v>
      </c>
      <c r="AI670" t="s">
        <v>1399</v>
      </c>
      <c r="AJ670" t="s">
        <v>1624</v>
      </c>
      <c r="AL670" t="s">
        <v>859</v>
      </c>
      <c r="AM670" t="s">
        <v>2221</v>
      </c>
      <c r="AN670" t="s">
        <v>1868</v>
      </c>
      <c r="AO670" s="13">
        <v>6.76</v>
      </c>
      <c r="AP670">
        <v>20240011253358</v>
      </c>
      <c r="AQ670" s="12">
        <v>45630</v>
      </c>
    </row>
    <row r="671" spans="1:43" x14ac:dyDescent="0.3">
      <c r="B671">
        <v>2156948</v>
      </c>
      <c r="E671" s="12">
        <v>45679</v>
      </c>
      <c r="G671" t="s">
        <v>2926</v>
      </c>
      <c r="I671" t="s">
        <v>875</v>
      </c>
      <c r="J671" t="s">
        <v>875</v>
      </c>
      <c r="K671" t="s">
        <v>3005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964</v>
      </c>
      <c r="AL671" t="s">
        <v>859</v>
      </c>
      <c r="AM671" t="s">
        <v>964</v>
      </c>
      <c r="AN671" t="s">
        <v>859</v>
      </c>
      <c r="AO671" s="13">
        <v>0.02</v>
      </c>
      <c r="AP671">
        <v>20250000575261</v>
      </c>
      <c r="AQ671" s="12">
        <v>45679</v>
      </c>
    </row>
    <row r="672" spans="1:43" x14ac:dyDescent="0.3">
      <c r="A672">
        <v>4</v>
      </c>
      <c r="B672">
        <v>29312</v>
      </c>
      <c r="C672" s="12">
        <v>45569</v>
      </c>
      <c r="D672" s="12">
        <v>45671</v>
      </c>
      <c r="E672" s="12">
        <v>45699</v>
      </c>
      <c r="F672">
        <v>103</v>
      </c>
      <c r="G672" t="s">
        <v>3012</v>
      </c>
      <c r="H672" t="s">
        <v>861</v>
      </c>
      <c r="I672" t="s">
        <v>3013</v>
      </c>
      <c r="J672" t="s">
        <v>875</v>
      </c>
      <c r="K672" t="s">
        <v>3014</v>
      </c>
      <c r="L672">
        <v>996866969</v>
      </c>
      <c r="M672" t="s">
        <v>789</v>
      </c>
      <c r="N672" t="s">
        <v>863</v>
      </c>
      <c r="O672">
        <v>5455</v>
      </c>
      <c r="P672">
        <v>5472</v>
      </c>
      <c r="Q672">
        <v>0</v>
      </c>
      <c r="R672">
        <v>17</v>
      </c>
      <c r="S672">
        <v>0</v>
      </c>
      <c r="T672" t="s">
        <v>865</v>
      </c>
      <c r="U672" t="s">
        <v>1212</v>
      </c>
      <c r="V672" t="s">
        <v>1011</v>
      </c>
      <c r="AE672" t="s">
        <v>1011</v>
      </c>
      <c r="AF672" t="s">
        <v>1370</v>
      </c>
      <c r="AH672" t="s">
        <v>3991</v>
      </c>
      <c r="AI672" t="s">
        <v>1461</v>
      </c>
      <c r="AJ672" t="s">
        <v>1164</v>
      </c>
      <c r="AL672" t="s">
        <v>859</v>
      </c>
      <c r="AM672" t="s">
        <v>3992</v>
      </c>
      <c r="AN672" t="s">
        <v>1042</v>
      </c>
      <c r="AO672" s="13">
        <v>16.22</v>
      </c>
      <c r="AP672">
        <v>20250000315110</v>
      </c>
      <c r="AQ672" s="12">
        <v>45671</v>
      </c>
    </row>
    <row r="673" spans="1:43" x14ac:dyDescent="0.3">
      <c r="A673">
        <v>13</v>
      </c>
      <c r="B673">
        <v>1199625</v>
      </c>
      <c r="C673" s="12">
        <v>45577</v>
      </c>
      <c r="D673" s="12">
        <v>45674</v>
      </c>
      <c r="E673" s="12">
        <v>45723</v>
      </c>
      <c r="F673">
        <v>98</v>
      </c>
      <c r="G673" t="s">
        <v>3012</v>
      </c>
      <c r="H673" t="s">
        <v>861</v>
      </c>
      <c r="I673" t="s">
        <v>875</v>
      </c>
      <c r="J673" t="s">
        <v>875</v>
      </c>
      <c r="K673" t="s">
        <v>3015</v>
      </c>
      <c r="L673">
        <v>996866969</v>
      </c>
      <c r="M673" t="s">
        <v>395</v>
      </c>
      <c r="N673" t="s">
        <v>968</v>
      </c>
      <c r="O673">
        <v>2834</v>
      </c>
      <c r="P673">
        <v>2834</v>
      </c>
      <c r="Q673" t="s">
        <v>1360</v>
      </c>
      <c r="R673">
        <v>0</v>
      </c>
      <c r="S673">
        <v>0</v>
      </c>
      <c r="T673" t="s">
        <v>865</v>
      </c>
      <c r="U673" t="s">
        <v>1361</v>
      </c>
      <c r="V673" t="s">
        <v>1362</v>
      </c>
      <c r="AE673" t="s">
        <v>1362</v>
      </c>
      <c r="AF673" t="s">
        <v>3993</v>
      </c>
      <c r="AH673" t="s">
        <v>1364</v>
      </c>
      <c r="AI673" t="s">
        <v>895</v>
      </c>
      <c r="AJ673" t="s">
        <v>1484</v>
      </c>
      <c r="AL673" t="s">
        <v>859</v>
      </c>
      <c r="AM673" t="s">
        <v>3994</v>
      </c>
      <c r="AN673" t="s">
        <v>1034</v>
      </c>
      <c r="AO673" s="13">
        <v>22.69</v>
      </c>
      <c r="AP673">
        <v>20250000620768</v>
      </c>
      <c r="AQ673" s="12">
        <v>45680</v>
      </c>
    </row>
    <row r="674" spans="1:43" x14ac:dyDescent="0.3">
      <c r="A674">
        <v>13</v>
      </c>
      <c r="B674">
        <v>35805</v>
      </c>
      <c r="C674" s="12">
        <v>45576</v>
      </c>
      <c r="D674" s="12">
        <v>45674</v>
      </c>
      <c r="E674" s="12">
        <v>45723</v>
      </c>
      <c r="F674">
        <v>99</v>
      </c>
      <c r="G674" t="s">
        <v>3012</v>
      </c>
      <c r="H674" t="s">
        <v>861</v>
      </c>
      <c r="I674" t="s">
        <v>3022</v>
      </c>
      <c r="J674" t="s">
        <v>875</v>
      </c>
      <c r="K674" t="s">
        <v>3023</v>
      </c>
      <c r="L674">
        <v>996866969</v>
      </c>
      <c r="M674" t="s">
        <v>779</v>
      </c>
      <c r="N674" t="s">
        <v>863</v>
      </c>
      <c r="O674">
        <v>2168</v>
      </c>
      <c r="P674">
        <v>2203</v>
      </c>
      <c r="Q674">
        <v>0</v>
      </c>
      <c r="R674">
        <v>35</v>
      </c>
      <c r="S674">
        <v>0</v>
      </c>
      <c r="T674" t="s">
        <v>865</v>
      </c>
      <c r="U674" t="s">
        <v>2050</v>
      </c>
      <c r="V674" t="s">
        <v>3971</v>
      </c>
      <c r="W674" t="s">
        <v>3995</v>
      </c>
      <c r="X674" t="s">
        <v>1939</v>
      </c>
      <c r="AE674" t="s">
        <v>3996</v>
      </c>
      <c r="AF674" t="s">
        <v>1392</v>
      </c>
      <c r="AH674" t="s">
        <v>3357</v>
      </c>
      <c r="AI674" t="s">
        <v>1965</v>
      </c>
      <c r="AJ674" t="s">
        <v>1719</v>
      </c>
      <c r="AL674" t="s">
        <v>859</v>
      </c>
      <c r="AM674" t="s">
        <v>3997</v>
      </c>
      <c r="AN674" t="s">
        <v>1298</v>
      </c>
      <c r="AO674" s="13">
        <v>40.24</v>
      </c>
      <c r="AP674">
        <v>20250000620297</v>
      </c>
      <c r="AQ674" s="12">
        <v>45680</v>
      </c>
    </row>
    <row r="675" spans="1:43" x14ac:dyDescent="0.3">
      <c r="A675">
        <v>13</v>
      </c>
      <c r="B675">
        <v>691542</v>
      </c>
      <c r="C675" s="12">
        <v>45576</v>
      </c>
      <c r="D675" s="12">
        <v>45674</v>
      </c>
      <c r="E675" s="12">
        <v>45723</v>
      </c>
      <c r="F675">
        <v>99</v>
      </c>
      <c r="G675" t="s">
        <v>3012</v>
      </c>
      <c r="H675" t="s">
        <v>861</v>
      </c>
      <c r="I675" t="s">
        <v>3028</v>
      </c>
      <c r="J675" t="s">
        <v>875</v>
      </c>
      <c r="K675" t="s">
        <v>3029</v>
      </c>
      <c r="L675">
        <v>996866969</v>
      </c>
      <c r="M675" t="s">
        <v>804</v>
      </c>
      <c r="N675" t="s">
        <v>863</v>
      </c>
      <c r="O675">
        <v>14534</v>
      </c>
      <c r="P675">
        <v>14617</v>
      </c>
      <c r="Q675">
        <v>0</v>
      </c>
      <c r="R675">
        <v>83</v>
      </c>
      <c r="S675">
        <v>0</v>
      </c>
      <c r="T675" t="s">
        <v>865</v>
      </c>
      <c r="U675" t="s">
        <v>2050</v>
      </c>
      <c r="V675" t="s">
        <v>3971</v>
      </c>
      <c r="W675" t="s">
        <v>2052</v>
      </c>
      <c r="X675" t="s">
        <v>3972</v>
      </c>
      <c r="Y675" t="s">
        <v>1212</v>
      </c>
      <c r="Z675" t="s">
        <v>3998</v>
      </c>
      <c r="AE675" t="s">
        <v>3598</v>
      </c>
      <c r="AF675" t="s">
        <v>1392</v>
      </c>
      <c r="AH675" t="s">
        <v>1813</v>
      </c>
      <c r="AI675" t="s">
        <v>2133</v>
      </c>
      <c r="AJ675" t="s">
        <v>2367</v>
      </c>
      <c r="AL675" t="s">
        <v>859</v>
      </c>
      <c r="AM675" t="s">
        <v>3999</v>
      </c>
      <c r="AN675" t="s">
        <v>859</v>
      </c>
      <c r="AO675" s="13">
        <v>145.34</v>
      </c>
      <c r="AP675">
        <v>20250000620456</v>
      </c>
      <c r="AQ675" s="12">
        <v>45680</v>
      </c>
    </row>
    <row r="676" spans="1:43" x14ac:dyDescent="0.3">
      <c r="A676">
        <v>13</v>
      </c>
      <c r="B676">
        <v>1060192</v>
      </c>
      <c r="C676" s="12">
        <v>45576</v>
      </c>
      <c r="D676" s="12">
        <v>45674</v>
      </c>
      <c r="E676" s="12">
        <v>45723</v>
      </c>
      <c r="F676">
        <v>99</v>
      </c>
      <c r="G676" t="s">
        <v>3012</v>
      </c>
      <c r="H676" t="s">
        <v>861</v>
      </c>
      <c r="I676" t="s">
        <v>875</v>
      </c>
      <c r="J676" t="s">
        <v>875</v>
      </c>
      <c r="K676" t="s">
        <v>3037</v>
      </c>
      <c r="L676">
        <v>996866969</v>
      </c>
      <c r="M676" t="s">
        <v>499</v>
      </c>
      <c r="N676" t="s">
        <v>863</v>
      </c>
      <c r="O676">
        <v>16</v>
      </c>
      <c r="P676">
        <v>17</v>
      </c>
      <c r="Q676" t="s">
        <v>1498</v>
      </c>
      <c r="R676">
        <v>1</v>
      </c>
      <c r="S676">
        <v>0</v>
      </c>
      <c r="T676" t="s">
        <v>865</v>
      </c>
      <c r="U676" t="s">
        <v>1390</v>
      </c>
      <c r="V676" t="s">
        <v>1391</v>
      </c>
      <c r="AE676" t="s">
        <v>1391</v>
      </c>
      <c r="AF676" t="s">
        <v>1392</v>
      </c>
      <c r="AH676" t="s">
        <v>1393</v>
      </c>
      <c r="AI676" t="s">
        <v>895</v>
      </c>
      <c r="AJ676" t="s">
        <v>1394</v>
      </c>
      <c r="AL676" t="s">
        <v>859</v>
      </c>
      <c r="AM676" t="s">
        <v>1433</v>
      </c>
      <c r="AN676" t="s">
        <v>859</v>
      </c>
      <c r="AO676" s="13">
        <v>8.85</v>
      </c>
      <c r="AP676">
        <v>20250000620713</v>
      </c>
      <c r="AQ676" s="12">
        <v>45680</v>
      </c>
    </row>
    <row r="677" spans="1:43" x14ac:dyDescent="0.3">
      <c r="A677">
        <v>13</v>
      </c>
      <c r="B677">
        <v>1120793</v>
      </c>
      <c r="C677" s="12">
        <v>45576</v>
      </c>
      <c r="D677" s="12">
        <v>45674</v>
      </c>
      <c r="E677" s="12">
        <v>45723</v>
      </c>
      <c r="F677">
        <v>99</v>
      </c>
      <c r="G677" t="s">
        <v>3012</v>
      </c>
      <c r="H677" t="s">
        <v>861</v>
      </c>
      <c r="I677" t="s">
        <v>875</v>
      </c>
      <c r="J677" t="s">
        <v>875</v>
      </c>
      <c r="K677" t="s">
        <v>3037</v>
      </c>
      <c r="L677">
        <v>996866969</v>
      </c>
      <c r="M677" t="s">
        <v>306</v>
      </c>
      <c r="N677" t="s">
        <v>863</v>
      </c>
      <c r="O677">
        <v>21</v>
      </c>
      <c r="P677">
        <v>23</v>
      </c>
      <c r="Q677" t="s">
        <v>2411</v>
      </c>
      <c r="R677">
        <v>2</v>
      </c>
      <c r="S677">
        <v>0</v>
      </c>
      <c r="T677" t="s">
        <v>865</v>
      </c>
      <c r="U677" t="s">
        <v>1390</v>
      </c>
      <c r="V677" t="s">
        <v>1391</v>
      </c>
      <c r="AE677" t="s">
        <v>1391</v>
      </c>
      <c r="AF677" t="s">
        <v>1392</v>
      </c>
      <c r="AH677" t="s">
        <v>1393</v>
      </c>
      <c r="AI677" t="s">
        <v>895</v>
      </c>
      <c r="AJ677" t="s">
        <v>1394</v>
      </c>
      <c r="AL677" t="s">
        <v>859</v>
      </c>
      <c r="AM677" t="s">
        <v>1433</v>
      </c>
      <c r="AN677" t="s">
        <v>860</v>
      </c>
      <c r="AO677" s="13">
        <v>8.7799999999999994</v>
      </c>
      <c r="AP677">
        <v>20250000620734</v>
      </c>
      <c r="AQ677" s="12">
        <v>45680</v>
      </c>
    </row>
    <row r="678" spans="1:43" x14ac:dyDescent="0.3">
      <c r="A678">
        <v>13</v>
      </c>
      <c r="B678">
        <v>1564281</v>
      </c>
      <c r="C678" s="12">
        <v>45576</v>
      </c>
      <c r="D678" s="12">
        <v>45674</v>
      </c>
      <c r="E678" s="12">
        <v>45723</v>
      </c>
      <c r="F678">
        <v>99</v>
      </c>
      <c r="G678" t="s">
        <v>3012</v>
      </c>
      <c r="H678" t="s">
        <v>861</v>
      </c>
      <c r="I678" t="s">
        <v>875</v>
      </c>
      <c r="J678" t="s">
        <v>875</v>
      </c>
      <c r="K678" t="s">
        <v>3037</v>
      </c>
      <c r="L678">
        <v>996866969</v>
      </c>
      <c r="M678" t="s">
        <v>549</v>
      </c>
      <c r="N678" t="s">
        <v>863</v>
      </c>
      <c r="O678">
        <v>445</v>
      </c>
      <c r="P678">
        <v>511</v>
      </c>
      <c r="Q678">
        <v>0</v>
      </c>
      <c r="R678">
        <v>66</v>
      </c>
      <c r="S678">
        <v>0</v>
      </c>
      <c r="T678" t="s">
        <v>865</v>
      </c>
      <c r="U678" t="s">
        <v>2050</v>
      </c>
      <c r="V678" t="s">
        <v>3971</v>
      </c>
      <c r="W678" t="s">
        <v>2052</v>
      </c>
      <c r="X678" t="s">
        <v>3972</v>
      </c>
      <c r="AE678" t="s">
        <v>4000</v>
      </c>
      <c r="AF678" t="s">
        <v>1392</v>
      </c>
      <c r="AH678" t="s">
        <v>4001</v>
      </c>
      <c r="AI678" t="s">
        <v>4002</v>
      </c>
      <c r="AJ678" t="s">
        <v>4003</v>
      </c>
      <c r="AL678" t="s">
        <v>859</v>
      </c>
      <c r="AM678" t="s">
        <v>4004</v>
      </c>
      <c r="AN678" t="s">
        <v>859</v>
      </c>
      <c r="AO678" s="13">
        <v>81.260000000000005</v>
      </c>
      <c r="AP678">
        <v>20250000621072</v>
      </c>
      <c r="AQ678" s="12">
        <v>45680</v>
      </c>
    </row>
    <row r="679" spans="1:43" x14ac:dyDescent="0.3">
      <c r="A679">
        <v>13</v>
      </c>
      <c r="B679">
        <v>1564282</v>
      </c>
      <c r="C679" s="12">
        <v>45576</v>
      </c>
      <c r="D679" s="12">
        <v>45674</v>
      </c>
      <c r="E679" s="12">
        <v>45723</v>
      </c>
      <c r="F679">
        <v>99</v>
      </c>
      <c r="G679" t="s">
        <v>3012</v>
      </c>
      <c r="H679" t="s">
        <v>861</v>
      </c>
      <c r="I679" t="s">
        <v>875</v>
      </c>
      <c r="J679" t="s">
        <v>875</v>
      </c>
      <c r="K679" t="s">
        <v>3037</v>
      </c>
      <c r="L679">
        <v>996866969</v>
      </c>
      <c r="M679" t="s">
        <v>314</v>
      </c>
      <c r="N679" t="s">
        <v>863</v>
      </c>
      <c r="O679">
        <v>65</v>
      </c>
      <c r="P679">
        <v>73</v>
      </c>
      <c r="Q679">
        <v>0</v>
      </c>
      <c r="R679">
        <v>8</v>
      </c>
      <c r="S679">
        <v>0</v>
      </c>
      <c r="T679" t="s">
        <v>865</v>
      </c>
      <c r="U679" t="s">
        <v>1045</v>
      </c>
      <c r="V679" t="s">
        <v>1046</v>
      </c>
      <c r="AE679" t="s">
        <v>1046</v>
      </c>
      <c r="AF679" t="s">
        <v>1392</v>
      </c>
      <c r="AH679" t="s">
        <v>1047</v>
      </c>
      <c r="AI679" t="s">
        <v>929</v>
      </c>
      <c r="AJ679" t="s">
        <v>926</v>
      </c>
      <c r="AL679" t="s">
        <v>859</v>
      </c>
      <c r="AM679" t="s">
        <v>4005</v>
      </c>
      <c r="AN679" t="s">
        <v>964</v>
      </c>
      <c r="AO679" s="13">
        <v>9.83</v>
      </c>
      <c r="AP679">
        <v>20250000621073</v>
      </c>
      <c r="AQ679" s="12">
        <v>45680</v>
      </c>
    </row>
    <row r="680" spans="1:43" x14ac:dyDescent="0.3">
      <c r="A680">
        <v>13</v>
      </c>
      <c r="B680">
        <v>1564283</v>
      </c>
      <c r="C680" s="12">
        <v>45576</v>
      </c>
      <c r="D680" s="12">
        <v>45674</v>
      </c>
      <c r="E680" s="12">
        <v>45723</v>
      </c>
      <c r="F680">
        <v>99</v>
      </c>
      <c r="G680" t="s">
        <v>3012</v>
      </c>
      <c r="H680" t="s">
        <v>861</v>
      </c>
      <c r="I680" t="s">
        <v>875</v>
      </c>
      <c r="J680" t="s">
        <v>875</v>
      </c>
      <c r="K680" t="s">
        <v>3037</v>
      </c>
      <c r="L680">
        <v>996866969</v>
      </c>
      <c r="M680" t="s">
        <v>262</v>
      </c>
      <c r="N680" t="s">
        <v>863</v>
      </c>
      <c r="O680">
        <v>110</v>
      </c>
      <c r="P680">
        <v>126</v>
      </c>
      <c r="Q680">
        <v>0</v>
      </c>
      <c r="R680">
        <v>16</v>
      </c>
      <c r="S680">
        <v>0</v>
      </c>
      <c r="T680" t="s">
        <v>865</v>
      </c>
      <c r="U680" t="s">
        <v>1675</v>
      </c>
      <c r="V680" t="s">
        <v>1676</v>
      </c>
      <c r="AE680" t="s">
        <v>1676</v>
      </c>
      <c r="AF680" t="s">
        <v>1392</v>
      </c>
      <c r="AH680" t="s">
        <v>954</v>
      </c>
      <c r="AI680" t="s">
        <v>1178</v>
      </c>
      <c r="AJ680" t="s">
        <v>1589</v>
      </c>
      <c r="AL680" t="s">
        <v>859</v>
      </c>
      <c r="AM680" t="s">
        <v>4006</v>
      </c>
      <c r="AN680" t="s">
        <v>859</v>
      </c>
      <c r="AO680" s="13">
        <v>15.63</v>
      </c>
      <c r="AP680">
        <v>20250000621074</v>
      </c>
      <c r="AQ680" s="12">
        <v>45680</v>
      </c>
    </row>
    <row r="681" spans="1:43" x14ac:dyDescent="0.3">
      <c r="A681">
        <v>13</v>
      </c>
      <c r="B681">
        <v>1564284</v>
      </c>
      <c r="C681" s="12">
        <v>45576</v>
      </c>
      <c r="D681" s="12">
        <v>45674</v>
      </c>
      <c r="E681" s="12">
        <v>45723</v>
      </c>
      <c r="F681">
        <v>99</v>
      </c>
      <c r="G681" t="s">
        <v>3012</v>
      </c>
      <c r="H681" t="s">
        <v>861</v>
      </c>
      <c r="I681" t="s">
        <v>875</v>
      </c>
      <c r="J681" t="s">
        <v>875</v>
      </c>
      <c r="K681" t="s">
        <v>3037</v>
      </c>
      <c r="L681">
        <v>996866969</v>
      </c>
      <c r="M681" t="s">
        <v>358</v>
      </c>
      <c r="N681" t="s">
        <v>863</v>
      </c>
      <c r="O681">
        <v>84</v>
      </c>
      <c r="P681">
        <v>95</v>
      </c>
      <c r="Q681">
        <v>0</v>
      </c>
      <c r="R681">
        <v>11</v>
      </c>
      <c r="S681">
        <v>0</v>
      </c>
      <c r="T681" t="s">
        <v>865</v>
      </c>
      <c r="U681" t="s">
        <v>995</v>
      </c>
      <c r="V681" t="s">
        <v>996</v>
      </c>
      <c r="AE681" t="s">
        <v>996</v>
      </c>
      <c r="AF681" t="s">
        <v>1392</v>
      </c>
      <c r="AH681" t="s">
        <v>997</v>
      </c>
      <c r="AI681" t="s">
        <v>998</v>
      </c>
      <c r="AJ681" t="s">
        <v>1300</v>
      </c>
      <c r="AL681" t="s">
        <v>859</v>
      </c>
      <c r="AM681" t="s">
        <v>3533</v>
      </c>
      <c r="AN681" t="s">
        <v>1157</v>
      </c>
      <c r="AO681" s="13">
        <v>11.7</v>
      </c>
      <c r="AP681">
        <v>20250000621075</v>
      </c>
      <c r="AQ681" s="12">
        <v>45680</v>
      </c>
    </row>
    <row r="682" spans="1:43" x14ac:dyDescent="0.3">
      <c r="A682">
        <v>13</v>
      </c>
      <c r="B682">
        <v>1564285</v>
      </c>
      <c r="C682" s="12">
        <v>45576</v>
      </c>
      <c r="D682" s="12">
        <v>45674</v>
      </c>
      <c r="E682" s="12">
        <v>45723</v>
      </c>
      <c r="F682">
        <v>99</v>
      </c>
      <c r="G682" t="s">
        <v>3012</v>
      </c>
      <c r="H682" t="s">
        <v>861</v>
      </c>
      <c r="I682" t="s">
        <v>875</v>
      </c>
      <c r="J682" t="s">
        <v>875</v>
      </c>
      <c r="K682" t="s">
        <v>3037</v>
      </c>
      <c r="L682">
        <v>996866969</v>
      </c>
      <c r="M682" t="s">
        <v>404</v>
      </c>
      <c r="N682" t="s">
        <v>863</v>
      </c>
      <c r="O682">
        <v>1550</v>
      </c>
      <c r="P682">
        <v>1655</v>
      </c>
      <c r="Q682">
        <v>0</v>
      </c>
      <c r="R682">
        <v>105</v>
      </c>
      <c r="S682">
        <v>0</v>
      </c>
      <c r="T682" t="s">
        <v>865</v>
      </c>
      <c r="U682" t="s">
        <v>2050</v>
      </c>
      <c r="V682" t="s">
        <v>3971</v>
      </c>
      <c r="W682" t="s">
        <v>2052</v>
      </c>
      <c r="X682" t="s">
        <v>3972</v>
      </c>
      <c r="Y682" t="s">
        <v>3973</v>
      </c>
      <c r="Z682" t="s">
        <v>3974</v>
      </c>
      <c r="AA682" t="s">
        <v>4007</v>
      </c>
      <c r="AB682" t="s">
        <v>4008</v>
      </c>
      <c r="AE682" t="s">
        <v>4009</v>
      </c>
      <c r="AF682" t="s">
        <v>1392</v>
      </c>
      <c r="AH682" t="s">
        <v>4010</v>
      </c>
      <c r="AI682" t="s">
        <v>4011</v>
      </c>
      <c r="AJ682" t="s">
        <v>4012</v>
      </c>
      <c r="AK682" t="s">
        <v>1145</v>
      </c>
      <c r="AL682" t="s">
        <v>859</v>
      </c>
      <c r="AM682" t="s">
        <v>4013</v>
      </c>
      <c r="AN682" t="s">
        <v>859</v>
      </c>
      <c r="AO682" s="13">
        <v>276.98</v>
      </c>
      <c r="AP682">
        <v>20250000621076</v>
      </c>
      <c r="AQ682" s="12">
        <v>45680</v>
      </c>
    </row>
    <row r="683" spans="1:43" x14ac:dyDescent="0.3">
      <c r="A683">
        <v>13</v>
      </c>
      <c r="B683">
        <v>1564286</v>
      </c>
      <c r="C683" s="12">
        <v>45576</v>
      </c>
      <c r="D683" s="12">
        <v>45674</v>
      </c>
      <c r="E683" s="12">
        <v>45723</v>
      </c>
      <c r="F683">
        <v>99</v>
      </c>
      <c r="G683" t="s">
        <v>3012</v>
      </c>
      <c r="H683" t="s">
        <v>861</v>
      </c>
      <c r="I683" t="s">
        <v>875</v>
      </c>
      <c r="J683" t="s">
        <v>875</v>
      </c>
      <c r="K683" t="s">
        <v>3037</v>
      </c>
      <c r="L683">
        <v>996866969</v>
      </c>
      <c r="M683" t="s">
        <v>405</v>
      </c>
      <c r="N683" t="s">
        <v>863</v>
      </c>
      <c r="O683">
        <v>0</v>
      </c>
      <c r="P683">
        <v>0</v>
      </c>
      <c r="Q683" t="s">
        <v>1389</v>
      </c>
      <c r="R683">
        <v>0</v>
      </c>
      <c r="S683">
        <v>0</v>
      </c>
      <c r="T683" t="s">
        <v>865</v>
      </c>
      <c r="U683" t="s">
        <v>1390</v>
      </c>
      <c r="V683" t="s">
        <v>1391</v>
      </c>
      <c r="AE683" t="s">
        <v>1391</v>
      </c>
      <c r="AF683" t="s">
        <v>1392</v>
      </c>
      <c r="AH683" t="s">
        <v>1393</v>
      </c>
      <c r="AI683" t="s">
        <v>895</v>
      </c>
      <c r="AJ683" t="s">
        <v>1394</v>
      </c>
      <c r="AL683" t="s">
        <v>859</v>
      </c>
      <c r="AM683" t="s">
        <v>1433</v>
      </c>
      <c r="AN683" t="s">
        <v>1227</v>
      </c>
      <c r="AO683" s="13">
        <v>8.68</v>
      </c>
      <c r="AP683">
        <v>20250000621077</v>
      </c>
      <c r="AQ683" s="12">
        <v>45680</v>
      </c>
    </row>
    <row r="684" spans="1:43" x14ac:dyDescent="0.3">
      <c r="A684">
        <v>13</v>
      </c>
      <c r="B684">
        <v>35565</v>
      </c>
      <c r="C684" s="12">
        <v>45580</v>
      </c>
      <c r="D684" s="12">
        <v>45677</v>
      </c>
      <c r="E684" s="12">
        <v>45723</v>
      </c>
      <c r="F684">
        <v>98</v>
      </c>
      <c r="G684" t="s">
        <v>3012</v>
      </c>
      <c r="H684" t="s">
        <v>861</v>
      </c>
      <c r="I684" t="s">
        <v>875</v>
      </c>
      <c r="J684" t="s">
        <v>875</v>
      </c>
      <c r="K684" t="s">
        <v>3056</v>
      </c>
      <c r="L684">
        <v>996866969</v>
      </c>
      <c r="M684" t="s">
        <v>481</v>
      </c>
      <c r="N684" t="s">
        <v>863</v>
      </c>
      <c r="O684">
        <v>0</v>
      </c>
      <c r="P684">
        <v>0</v>
      </c>
      <c r="Q684" t="s">
        <v>1395</v>
      </c>
      <c r="R684">
        <v>0</v>
      </c>
      <c r="S684">
        <v>1</v>
      </c>
      <c r="T684" t="s">
        <v>865</v>
      </c>
      <c r="U684" t="s">
        <v>1361</v>
      </c>
      <c r="V684" t="s">
        <v>1362</v>
      </c>
      <c r="AE684" t="s">
        <v>1362</v>
      </c>
      <c r="AF684" t="s">
        <v>1653</v>
      </c>
      <c r="AH684" t="s">
        <v>1364</v>
      </c>
      <c r="AI684" t="s">
        <v>895</v>
      </c>
      <c r="AJ684" t="s">
        <v>1365</v>
      </c>
      <c r="AL684" t="s">
        <v>859</v>
      </c>
      <c r="AM684" t="s">
        <v>3060</v>
      </c>
      <c r="AN684" t="s">
        <v>859</v>
      </c>
      <c r="AO684" s="13">
        <v>8.75</v>
      </c>
      <c r="AP684">
        <v>20250000620102</v>
      </c>
      <c r="AQ684" s="12">
        <v>45680</v>
      </c>
    </row>
    <row r="685" spans="1:43" x14ac:dyDescent="0.3">
      <c r="A685">
        <v>13</v>
      </c>
      <c r="B685">
        <v>948211</v>
      </c>
      <c r="C685" s="12">
        <v>45580</v>
      </c>
      <c r="D685" s="12">
        <v>45677</v>
      </c>
      <c r="E685" s="12">
        <v>45723</v>
      </c>
      <c r="F685">
        <v>98</v>
      </c>
      <c r="G685" t="s">
        <v>3012</v>
      </c>
      <c r="H685" t="s">
        <v>861</v>
      </c>
      <c r="I685" t="s">
        <v>875</v>
      </c>
      <c r="J685" t="s">
        <v>875</v>
      </c>
      <c r="K685" t="s">
        <v>3056</v>
      </c>
      <c r="L685">
        <v>996866969</v>
      </c>
      <c r="M685" t="s">
        <v>541</v>
      </c>
      <c r="N685" t="s">
        <v>863</v>
      </c>
      <c r="O685">
        <v>0</v>
      </c>
      <c r="P685">
        <v>0</v>
      </c>
      <c r="Q685" t="s">
        <v>1395</v>
      </c>
      <c r="R685">
        <v>0</v>
      </c>
      <c r="S685">
        <v>1</v>
      </c>
      <c r="T685" t="s">
        <v>865</v>
      </c>
      <c r="U685" t="s">
        <v>1361</v>
      </c>
      <c r="V685" t="s">
        <v>1362</v>
      </c>
      <c r="AE685" t="s">
        <v>1362</v>
      </c>
      <c r="AF685" t="s">
        <v>1653</v>
      </c>
      <c r="AH685" t="s">
        <v>1364</v>
      </c>
      <c r="AI685" t="s">
        <v>895</v>
      </c>
      <c r="AJ685" t="s">
        <v>1365</v>
      </c>
      <c r="AL685" t="s">
        <v>859</v>
      </c>
      <c r="AM685" t="s">
        <v>3060</v>
      </c>
      <c r="AN685" t="s">
        <v>859</v>
      </c>
      <c r="AO685" s="13">
        <v>8.75</v>
      </c>
      <c r="AP685">
        <v>20250000620682</v>
      </c>
      <c r="AQ685" s="12">
        <v>45680</v>
      </c>
    </row>
    <row r="686" spans="1:43" x14ac:dyDescent="0.3">
      <c r="A686">
        <v>13</v>
      </c>
      <c r="B686">
        <v>948212</v>
      </c>
      <c r="C686" s="12">
        <v>45581</v>
      </c>
      <c r="D686" s="12">
        <v>45677</v>
      </c>
      <c r="E686" s="12">
        <v>45723</v>
      </c>
      <c r="F686">
        <v>97</v>
      </c>
      <c r="G686" t="s">
        <v>3012</v>
      </c>
      <c r="H686" t="s">
        <v>861</v>
      </c>
      <c r="I686" t="s">
        <v>875</v>
      </c>
      <c r="J686" t="s">
        <v>875</v>
      </c>
      <c r="K686" t="s">
        <v>3056</v>
      </c>
      <c r="L686">
        <v>996866969</v>
      </c>
      <c r="M686" t="s">
        <v>583</v>
      </c>
      <c r="N686" t="s">
        <v>863</v>
      </c>
      <c r="O686">
        <v>14</v>
      </c>
      <c r="P686">
        <v>14</v>
      </c>
      <c r="Q686" t="s">
        <v>1360</v>
      </c>
      <c r="R686">
        <v>0</v>
      </c>
      <c r="S686">
        <v>0</v>
      </c>
      <c r="T686" t="s">
        <v>865</v>
      </c>
      <c r="U686" t="s">
        <v>1361</v>
      </c>
      <c r="V686" t="s">
        <v>1362</v>
      </c>
      <c r="AE686" t="s">
        <v>1362</v>
      </c>
      <c r="AF686" t="s">
        <v>1363</v>
      </c>
      <c r="AH686" t="s">
        <v>1364</v>
      </c>
      <c r="AI686" t="s">
        <v>895</v>
      </c>
      <c r="AJ686" t="s">
        <v>1365</v>
      </c>
      <c r="AL686" t="s">
        <v>859</v>
      </c>
      <c r="AM686" t="s">
        <v>3213</v>
      </c>
      <c r="AN686" t="s">
        <v>859</v>
      </c>
      <c r="AO686" s="13">
        <v>8.7100000000000009</v>
      </c>
      <c r="AP686">
        <v>20250000620683</v>
      </c>
      <c r="AQ686" s="12">
        <v>45680</v>
      </c>
    </row>
    <row r="687" spans="1:43" x14ac:dyDescent="0.3">
      <c r="A687">
        <v>13</v>
      </c>
      <c r="B687">
        <v>993900</v>
      </c>
      <c r="C687" s="12">
        <v>43657</v>
      </c>
      <c r="D687" s="12">
        <v>44482</v>
      </c>
      <c r="E687" s="12">
        <v>44578</v>
      </c>
      <c r="F687">
        <v>826</v>
      </c>
      <c r="G687" t="s">
        <v>3012</v>
      </c>
      <c r="H687" t="s">
        <v>1064</v>
      </c>
      <c r="I687" t="s">
        <v>875</v>
      </c>
      <c r="J687" t="s">
        <v>1065</v>
      </c>
      <c r="K687" t="s">
        <v>3056</v>
      </c>
      <c r="L687">
        <v>996866969</v>
      </c>
      <c r="M687">
        <v>1123890</v>
      </c>
      <c r="N687" t="s">
        <v>863</v>
      </c>
      <c r="O687">
        <v>1</v>
      </c>
      <c r="P687">
        <v>1</v>
      </c>
      <c r="Q687">
        <v>0</v>
      </c>
      <c r="R687">
        <v>0</v>
      </c>
      <c r="S687">
        <v>0</v>
      </c>
      <c r="T687" t="s">
        <v>865</v>
      </c>
      <c r="AF687" t="s">
        <v>4014</v>
      </c>
      <c r="AI687" t="s">
        <v>859</v>
      </c>
      <c r="AJ687" t="s">
        <v>4015</v>
      </c>
      <c r="AL687" t="s">
        <v>1673</v>
      </c>
      <c r="AM687" t="s">
        <v>4016</v>
      </c>
      <c r="AN687" t="s">
        <v>859</v>
      </c>
      <c r="AO687" s="13">
        <v>376</v>
      </c>
      <c r="AP687">
        <v>20210010890378</v>
      </c>
      <c r="AQ687" s="12">
        <v>44531</v>
      </c>
    </row>
    <row r="688" spans="1:43" x14ac:dyDescent="0.3">
      <c r="A688">
        <v>13</v>
      </c>
      <c r="B688">
        <v>993900</v>
      </c>
      <c r="C688" s="12">
        <v>44483</v>
      </c>
      <c r="D688" s="12">
        <v>45307</v>
      </c>
      <c r="E688" s="12">
        <v>45338</v>
      </c>
      <c r="F688">
        <v>825</v>
      </c>
      <c r="G688" t="s">
        <v>3012</v>
      </c>
      <c r="H688" t="s">
        <v>1064</v>
      </c>
      <c r="I688" t="s">
        <v>875</v>
      </c>
      <c r="J688" t="s">
        <v>1065</v>
      </c>
      <c r="K688" t="s">
        <v>3056</v>
      </c>
      <c r="L688">
        <v>996866969</v>
      </c>
      <c r="M688">
        <v>1123890</v>
      </c>
      <c r="N688" t="s">
        <v>863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865</v>
      </c>
      <c r="AF688" t="s">
        <v>4017</v>
      </c>
      <c r="AI688" t="s">
        <v>859</v>
      </c>
      <c r="AJ688" t="s">
        <v>4018</v>
      </c>
      <c r="AL688" t="s">
        <v>1752</v>
      </c>
      <c r="AM688" t="s">
        <v>4019</v>
      </c>
      <c r="AN688" t="s">
        <v>859</v>
      </c>
      <c r="AO688" s="13">
        <v>375</v>
      </c>
      <c r="AP688">
        <v>20240000573919</v>
      </c>
      <c r="AQ688" s="12">
        <v>45310</v>
      </c>
    </row>
    <row r="689" spans="1:43" x14ac:dyDescent="0.3">
      <c r="A689">
        <v>13</v>
      </c>
      <c r="B689">
        <v>1125905</v>
      </c>
      <c r="C689" s="12">
        <v>45581</v>
      </c>
      <c r="D689" s="12">
        <v>45677</v>
      </c>
      <c r="E689" s="12">
        <v>45723</v>
      </c>
      <c r="F689">
        <v>97</v>
      </c>
      <c r="G689" t="s">
        <v>3012</v>
      </c>
      <c r="H689" t="s">
        <v>861</v>
      </c>
      <c r="I689" t="s">
        <v>875</v>
      </c>
      <c r="J689" t="s">
        <v>875</v>
      </c>
      <c r="K689" t="s">
        <v>3056</v>
      </c>
      <c r="L689">
        <v>996866969</v>
      </c>
      <c r="M689" t="s">
        <v>307</v>
      </c>
      <c r="N689" t="s">
        <v>863</v>
      </c>
      <c r="O689">
        <v>3279</v>
      </c>
      <c r="P689">
        <v>3279</v>
      </c>
      <c r="Q689" t="s">
        <v>1360</v>
      </c>
      <c r="R689">
        <v>0</v>
      </c>
      <c r="S689">
        <v>0</v>
      </c>
      <c r="T689" t="s">
        <v>865</v>
      </c>
      <c r="U689" t="s">
        <v>1361</v>
      </c>
      <c r="V689" t="s">
        <v>1362</v>
      </c>
      <c r="AE689" t="s">
        <v>1362</v>
      </c>
      <c r="AF689" t="s">
        <v>1363</v>
      </c>
      <c r="AH689" t="s">
        <v>1364</v>
      </c>
      <c r="AI689" t="s">
        <v>895</v>
      </c>
      <c r="AJ689" t="s">
        <v>1365</v>
      </c>
      <c r="AL689" t="s">
        <v>859</v>
      </c>
      <c r="AM689" t="s">
        <v>3213</v>
      </c>
      <c r="AN689" t="s">
        <v>964</v>
      </c>
      <c r="AO689" s="13">
        <v>8.69</v>
      </c>
      <c r="AP689">
        <v>20250000620735</v>
      </c>
      <c r="AQ689" s="12">
        <v>45680</v>
      </c>
    </row>
    <row r="690" spans="1:43" x14ac:dyDescent="0.3">
      <c r="A690">
        <v>13</v>
      </c>
      <c r="B690">
        <v>35500</v>
      </c>
      <c r="C690" s="12">
        <v>45580</v>
      </c>
      <c r="D690" s="12">
        <v>45676</v>
      </c>
      <c r="E690" s="12">
        <v>45723</v>
      </c>
      <c r="F690">
        <v>97</v>
      </c>
      <c r="G690" t="s">
        <v>3012</v>
      </c>
      <c r="H690" t="s">
        <v>861</v>
      </c>
      <c r="I690" t="s">
        <v>875</v>
      </c>
      <c r="J690" t="s">
        <v>4104</v>
      </c>
      <c r="K690" t="s">
        <v>3062</v>
      </c>
      <c r="L690">
        <v>99019873</v>
      </c>
      <c r="M690" t="s">
        <v>441</v>
      </c>
      <c r="N690" t="s">
        <v>863</v>
      </c>
      <c r="O690">
        <v>1425</v>
      </c>
      <c r="P690">
        <v>1451</v>
      </c>
      <c r="Q690">
        <v>0</v>
      </c>
      <c r="R690">
        <v>26</v>
      </c>
      <c r="S690">
        <v>0</v>
      </c>
      <c r="T690" t="s">
        <v>865</v>
      </c>
      <c r="U690" t="s">
        <v>1560</v>
      </c>
      <c r="V690" t="s">
        <v>3435</v>
      </c>
      <c r="W690" t="s">
        <v>3051</v>
      </c>
      <c r="X690" t="s">
        <v>2995</v>
      </c>
      <c r="AE690" t="s">
        <v>4020</v>
      </c>
      <c r="AF690" t="s">
        <v>1363</v>
      </c>
      <c r="AH690" t="s">
        <v>1273</v>
      </c>
      <c r="AI690" t="s">
        <v>1730</v>
      </c>
      <c r="AJ690" t="s">
        <v>958</v>
      </c>
      <c r="AL690" t="s">
        <v>859</v>
      </c>
      <c r="AM690" t="s">
        <v>4021</v>
      </c>
      <c r="AN690" t="s">
        <v>1310</v>
      </c>
      <c r="AO690" s="13">
        <v>28.53</v>
      </c>
      <c r="AP690">
        <v>20250000620045</v>
      </c>
      <c r="AQ690" s="12">
        <v>45680</v>
      </c>
    </row>
    <row r="691" spans="1:43" x14ac:dyDescent="0.3">
      <c r="A691">
        <v>13</v>
      </c>
      <c r="B691">
        <v>691554</v>
      </c>
      <c r="C691" s="12">
        <v>45580</v>
      </c>
      <c r="D691" s="12">
        <v>45676</v>
      </c>
      <c r="E691" s="12">
        <v>45723</v>
      </c>
      <c r="F691">
        <v>97</v>
      </c>
      <c r="G691" t="s">
        <v>3012</v>
      </c>
      <c r="H691" t="s">
        <v>861</v>
      </c>
      <c r="I691" t="s">
        <v>875</v>
      </c>
      <c r="J691" t="s">
        <v>4104</v>
      </c>
      <c r="K691" t="s">
        <v>3062</v>
      </c>
      <c r="L691">
        <v>99019873</v>
      </c>
      <c r="M691" t="s">
        <v>579</v>
      </c>
      <c r="N691" t="s">
        <v>863</v>
      </c>
      <c r="O691">
        <v>7187</v>
      </c>
      <c r="P691">
        <v>7260</v>
      </c>
      <c r="Q691">
        <v>0</v>
      </c>
      <c r="R691">
        <v>73</v>
      </c>
      <c r="S691">
        <v>0</v>
      </c>
      <c r="T691" t="s">
        <v>865</v>
      </c>
      <c r="U691" t="s">
        <v>1560</v>
      </c>
      <c r="V691" t="s">
        <v>3435</v>
      </c>
      <c r="W691" t="s">
        <v>2510</v>
      </c>
      <c r="X691" t="s">
        <v>3756</v>
      </c>
      <c r="Y691" t="s">
        <v>3030</v>
      </c>
      <c r="Z691" t="s">
        <v>3031</v>
      </c>
      <c r="AE691" t="s">
        <v>4022</v>
      </c>
      <c r="AF691" t="s">
        <v>1363</v>
      </c>
      <c r="AH691" t="s">
        <v>4023</v>
      </c>
      <c r="AI691" t="s">
        <v>3745</v>
      </c>
      <c r="AJ691" t="s">
        <v>1942</v>
      </c>
      <c r="AL691" t="s">
        <v>859</v>
      </c>
      <c r="AM691" t="s">
        <v>4024</v>
      </c>
      <c r="AN691" t="s">
        <v>859</v>
      </c>
      <c r="AO691" s="13">
        <v>110.93</v>
      </c>
      <c r="AP691">
        <v>20250000620467</v>
      </c>
      <c r="AQ691" s="12">
        <v>45680</v>
      </c>
    </row>
    <row r="692" spans="1:43" x14ac:dyDescent="0.3">
      <c r="A692">
        <v>9</v>
      </c>
      <c r="B692">
        <v>1425982</v>
      </c>
      <c r="C692" s="12">
        <v>45574</v>
      </c>
      <c r="D692" s="12">
        <v>45672</v>
      </c>
      <c r="E692" s="12">
        <v>45702</v>
      </c>
      <c r="F692">
        <v>99</v>
      </c>
      <c r="G692" t="s">
        <v>3012</v>
      </c>
      <c r="H692" t="s">
        <v>861</v>
      </c>
      <c r="I692" t="s">
        <v>3069</v>
      </c>
      <c r="J692" t="s">
        <v>875</v>
      </c>
      <c r="K692" t="s">
        <v>3070</v>
      </c>
      <c r="L692">
        <v>996866969</v>
      </c>
      <c r="M692" t="s">
        <v>714</v>
      </c>
      <c r="N692" t="s">
        <v>863</v>
      </c>
      <c r="O692">
        <v>2839</v>
      </c>
      <c r="P692">
        <v>2870</v>
      </c>
      <c r="Q692">
        <v>0</v>
      </c>
      <c r="R692">
        <v>31</v>
      </c>
      <c r="S692">
        <v>0</v>
      </c>
      <c r="T692" t="s">
        <v>865</v>
      </c>
      <c r="U692" t="s">
        <v>2050</v>
      </c>
      <c r="V692" t="s">
        <v>3971</v>
      </c>
      <c r="W692" t="s">
        <v>1003</v>
      </c>
      <c r="X692" t="s">
        <v>3348</v>
      </c>
      <c r="AE692" t="s">
        <v>4025</v>
      </c>
      <c r="AF692" t="s">
        <v>1392</v>
      </c>
      <c r="AH692" t="s">
        <v>4026</v>
      </c>
      <c r="AI692" t="s">
        <v>1500</v>
      </c>
      <c r="AJ692" t="s">
        <v>989</v>
      </c>
      <c r="AL692" t="s">
        <v>859</v>
      </c>
      <c r="AM692" t="s">
        <v>4027</v>
      </c>
      <c r="AN692" t="s">
        <v>859</v>
      </c>
      <c r="AO692" s="13">
        <v>35.119999999999997</v>
      </c>
      <c r="AP692">
        <v>20250000445068</v>
      </c>
      <c r="AQ692" s="12">
        <v>45674</v>
      </c>
    </row>
    <row r="693" spans="1:43" x14ac:dyDescent="0.3">
      <c r="A693">
        <v>15</v>
      </c>
      <c r="B693">
        <v>91142</v>
      </c>
      <c r="C693" s="12">
        <v>45580</v>
      </c>
      <c r="D693" s="12">
        <v>45678</v>
      </c>
      <c r="E693" s="12">
        <v>45726</v>
      </c>
      <c r="F693">
        <v>99</v>
      </c>
      <c r="G693" t="s">
        <v>3012</v>
      </c>
      <c r="H693" t="s">
        <v>861</v>
      </c>
      <c r="I693" t="s">
        <v>875</v>
      </c>
      <c r="J693" t="s">
        <v>875</v>
      </c>
      <c r="K693" t="s">
        <v>3124</v>
      </c>
      <c r="L693">
        <v>996866969</v>
      </c>
      <c r="M693" t="s">
        <v>3125</v>
      </c>
      <c r="N693" t="s">
        <v>863</v>
      </c>
      <c r="O693">
        <v>3250</v>
      </c>
      <c r="P693">
        <v>3267</v>
      </c>
      <c r="Q693">
        <v>0</v>
      </c>
      <c r="R693">
        <v>17</v>
      </c>
      <c r="S693">
        <v>0</v>
      </c>
      <c r="T693" t="s">
        <v>865</v>
      </c>
      <c r="U693" t="s">
        <v>2050</v>
      </c>
      <c r="V693" t="s">
        <v>3971</v>
      </c>
      <c r="W693" t="s">
        <v>1470</v>
      </c>
      <c r="X693" t="s">
        <v>1157</v>
      </c>
      <c r="AE693" t="s">
        <v>2205</v>
      </c>
      <c r="AF693" t="s">
        <v>1392</v>
      </c>
      <c r="AH693" t="s">
        <v>2206</v>
      </c>
      <c r="AI693" t="s">
        <v>1731</v>
      </c>
      <c r="AJ693" t="s">
        <v>1164</v>
      </c>
      <c r="AL693" t="s">
        <v>859</v>
      </c>
      <c r="AM693" t="s">
        <v>3549</v>
      </c>
      <c r="AN693" t="s">
        <v>859</v>
      </c>
      <c r="AO693" s="13">
        <v>16.66</v>
      </c>
      <c r="AP693">
        <v>20250000677399</v>
      </c>
      <c r="AQ693" s="12">
        <v>45681</v>
      </c>
    </row>
    <row r="694" spans="1:43" x14ac:dyDescent="0.3">
      <c r="B694">
        <v>2290166</v>
      </c>
      <c r="E694" s="12">
        <v>45679</v>
      </c>
      <c r="G694" t="s">
        <v>3012</v>
      </c>
      <c r="I694" t="s">
        <v>875</v>
      </c>
      <c r="J694" t="s">
        <v>875</v>
      </c>
      <c r="K694" t="s">
        <v>3136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966</v>
      </c>
      <c r="AL694" t="s">
        <v>859</v>
      </c>
      <c r="AM694" t="s">
        <v>966</v>
      </c>
      <c r="AN694" t="s">
        <v>859</v>
      </c>
      <c r="AO694" s="13">
        <v>0.01</v>
      </c>
      <c r="AP694">
        <v>20250000575297</v>
      </c>
      <c r="AQ694" s="12">
        <v>45679</v>
      </c>
    </row>
    <row r="695" spans="1:43" x14ac:dyDescent="0.3">
      <c r="A695">
        <v>1</v>
      </c>
      <c r="B695">
        <v>1787730</v>
      </c>
      <c r="C695" s="12">
        <v>45563</v>
      </c>
      <c r="D695" s="12">
        <v>45656</v>
      </c>
      <c r="E695" s="12">
        <v>45693</v>
      </c>
      <c r="F695">
        <v>94</v>
      </c>
      <c r="G695" t="s">
        <v>3165</v>
      </c>
      <c r="H695" t="s">
        <v>861</v>
      </c>
      <c r="I695" t="s">
        <v>875</v>
      </c>
      <c r="J695" t="s">
        <v>875</v>
      </c>
      <c r="K695" t="s">
        <v>3166</v>
      </c>
      <c r="L695">
        <v>996866969</v>
      </c>
      <c r="M695" t="s">
        <v>462</v>
      </c>
      <c r="N695" t="s">
        <v>863</v>
      </c>
      <c r="O695">
        <v>0</v>
      </c>
      <c r="P695">
        <v>0</v>
      </c>
      <c r="Q695" t="s">
        <v>1387</v>
      </c>
      <c r="R695">
        <v>0</v>
      </c>
      <c r="S695">
        <v>0</v>
      </c>
      <c r="T695" t="s">
        <v>865</v>
      </c>
      <c r="U695" t="s">
        <v>1348</v>
      </c>
      <c r="V695" t="s">
        <v>1061</v>
      </c>
      <c r="AE695" t="s">
        <v>1061</v>
      </c>
      <c r="AF695" t="s">
        <v>962</v>
      </c>
      <c r="AI695" t="s">
        <v>1350</v>
      </c>
      <c r="AJ695" t="s">
        <v>963</v>
      </c>
      <c r="AL695" t="s">
        <v>859</v>
      </c>
      <c r="AM695" t="s">
        <v>1564</v>
      </c>
      <c r="AN695" t="s">
        <v>859</v>
      </c>
      <c r="AO695" s="13">
        <v>6.38</v>
      </c>
      <c r="AP695">
        <v>20250000140257</v>
      </c>
      <c r="AQ695" s="12">
        <v>45665</v>
      </c>
    </row>
    <row r="696" spans="1:43" x14ac:dyDescent="0.3">
      <c r="A696">
        <v>3</v>
      </c>
      <c r="B696">
        <v>47615</v>
      </c>
      <c r="C696" s="12">
        <v>45567</v>
      </c>
      <c r="D696" s="12">
        <v>45657</v>
      </c>
      <c r="E696" s="12">
        <v>45693</v>
      </c>
      <c r="F696">
        <v>91</v>
      </c>
      <c r="G696" t="s">
        <v>3172</v>
      </c>
      <c r="H696" t="s">
        <v>861</v>
      </c>
      <c r="I696" t="s">
        <v>875</v>
      </c>
      <c r="J696" t="s">
        <v>875</v>
      </c>
      <c r="K696" t="s">
        <v>3173</v>
      </c>
      <c r="L696">
        <v>996866969</v>
      </c>
      <c r="M696" t="s">
        <v>336</v>
      </c>
      <c r="N696" t="s">
        <v>863</v>
      </c>
      <c r="O696">
        <v>11</v>
      </c>
      <c r="P696">
        <v>11</v>
      </c>
      <c r="Q696" t="s">
        <v>1038</v>
      </c>
      <c r="R696">
        <v>0</v>
      </c>
      <c r="S696">
        <v>0</v>
      </c>
      <c r="T696" t="s">
        <v>865</v>
      </c>
      <c r="U696" t="s">
        <v>1039</v>
      </c>
      <c r="V696" t="s">
        <v>1040</v>
      </c>
      <c r="AE696" t="s">
        <v>1040</v>
      </c>
      <c r="AF696" t="s">
        <v>892</v>
      </c>
      <c r="AH696" t="s">
        <v>1041</v>
      </c>
      <c r="AI696" t="s">
        <v>1042</v>
      </c>
      <c r="AJ696" t="s">
        <v>1402</v>
      </c>
      <c r="AL696" t="s">
        <v>859</v>
      </c>
      <c r="AM696" t="s">
        <v>1694</v>
      </c>
      <c r="AN696" t="s">
        <v>859</v>
      </c>
      <c r="AO696" s="13">
        <v>8.18</v>
      </c>
      <c r="AP696">
        <v>20250000151709</v>
      </c>
      <c r="AQ696" s="12">
        <v>45665</v>
      </c>
    </row>
    <row r="697" spans="1:43" x14ac:dyDescent="0.3">
      <c r="A697">
        <v>4</v>
      </c>
      <c r="B697">
        <v>91547</v>
      </c>
      <c r="C697" s="12">
        <v>45568</v>
      </c>
      <c r="D697" s="12">
        <v>45659</v>
      </c>
      <c r="E697" s="12">
        <v>45695</v>
      </c>
      <c r="F697">
        <v>92</v>
      </c>
      <c r="G697" t="s">
        <v>3172</v>
      </c>
      <c r="H697" t="s">
        <v>861</v>
      </c>
      <c r="I697" t="s">
        <v>875</v>
      </c>
      <c r="J697" t="s">
        <v>875</v>
      </c>
      <c r="K697" t="s">
        <v>3174</v>
      </c>
      <c r="L697">
        <v>996866969</v>
      </c>
      <c r="M697" t="s">
        <v>482</v>
      </c>
      <c r="N697" t="s">
        <v>863</v>
      </c>
      <c r="O697">
        <v>2224</v>
      </c>
      <c r="P697">
        <v>2238</v>
      </c>
      <c r="Q697">
        <v>0</v>
      </c>
      <c r="R697">
        <v>14</v>
      </c>
      <c r="S697">
        <v>0</v>
      </c>
      <c r="T697" t="s">
        <v>865</v>
      </c>
      <c r="U697" t="s">
        <v>1188</v>
      </c>
      <c r="V697" t="s">
        <v>1189</v>
      </c>
      <c r="AE697" t="s">
        <v>1189</v>
      </c>
      <c r="AF697" t="s">
        <v>940</v>
      </c>
      <c r="AH697" t="s">
        <v>1190</v>
      </c>
      <c r="AI697" t="s">
        <v>1191</v>
      </c>
      <c r="AJ697" t="s">
        <v>1573</v>
      </c>
      <c r="AL697" t="s">
        <v>859</v>
      </c>
      <c r="AM697" t="s">
        <v>2323</v>
      </c>
      <c r="AN697" t="s">
        <v>859</v>
      </c>
      <c r="AO697" s="13">
        <v>13.91</v>
      </c>
      <c r="AP697">
        <v>20250000233532</v>
      </c>
      <c r="AQ697" s="12">
        <v>45667</v>
      </c>
    </row>
    <row r="698" spans="1:43" x14ac:dyDescent="0.3">
      <c r="A698">
        <v>6</v>
      </c>
      <c r="B698">
        <v>2080096</v>
      </c>
      <c r="C698" s="12">
        <v>45568</v>
      </c>
      <c r="D698" s="12">
        <v>45664</v>
      </c>
      <c r="E698" s="12">
        <v>45698</v>
      </c>
      <c r="F698">
        <v>97</v>
      </c>
      <c r="G698" t="s">
        <v>3172</v>
      </c>
      <c r="H698" t="s">
        <v>861</v>
      </c>
      <c r="I698" t="s">
        <v>875</v>
      </c>
      <c r="J698" t="s">
        <v>875</v>
      </c>
      <c r="K698" t="s">
        <v>1353</v>
      </c>
      <c r="L698">
        <v>996866969</v>
      </c>
      <c r="M698" t="s">
        <v>414</v>
      </c>
      <c r="N698" t="s">
        <v>1359</v>
      </c>
      <c r="O698">
        <v>4</v>
      </c>
      <c r="P698">
        <v>4</v>
      </c>
      <c r="Q698" t="s">
        <v>1360</v>
      </c>
      <c r="R698">
        <v>0</v>
      </c>
      <c r="S698">
        <v>0</v>
      </c>
      <c r="T698" t="s">
        <v>865</v>
      </c>
      <c r="U698" t="s">
        <v>1361</v>
      </c>
      <c r="V698" t="s">
        <v>1362</v>
      </c>
      <c r="AE698" t="s">
        <v>1362</v>
      </c>
      <c r="AF698" t="s">
        <v>1363</v>
      </c>
      <c r="AH698" t="s">
        <v>1364</v>
      </c>
      <c r="AI698" t="s">
        <v>895</v>
      </c>
      <c r="AJ698" t="s">
        <v>1365</v>
      </c>
      <c r="AL698" t="s">
        <v>859</v>
      </c>
      <c r="AM698" t="s">
        <v>3213</v>
      </c>
      <c r="AN698" t="s">
        <v>1442</v>
      </c>
      <c r="AO698" s="13">
        <v>8.5500000000000007</v>
      </c>
      <c r="AP698">
        <v>20250000284309</v>
      </c>
      <c r="AQ698" s="12">
        <v>45670</v>
      </c>
    </row>
    <row r="699" spans="1:43" x14ac:dyDescent="0.3">
      <c r="A699">
        <v>7</v>
      </c>
      <c r="B699">
        <v>885647</v>
      </c>
      <c r="C699" s="12">
        <v>45570</v>
      </c>
      <c r="D699" s="12">
        <v>45664</v>
      </c>
      <c r="E699" s="12">
        <v>45699</v>
      </c>
      <c r="F699">
        <v>95</v>
      </c>
      <c r="G699" t="s">
        <v>3172</v>
      </c>
      <c r="H699" t="s">
        <v>861</v>
      </c>
      <c r="I699" t="s">
        <v>3176</v>
      </c>
      <c r="J699" t="s">
        <v>875</v>
      </c>
      <c r="K699" t="s">
        <v>3177</v>
      </c>
      <c r="L699">
        <v>996866969</v>
      </c>
      <c r="M699" t="s">
        <v>793</v>
      </c>
      <c r="N699" t="s">
        <v>863</v>
      </c>
      <c r="O699">
        <v>1461</v>
      </c>
      <c r="P699">
        <v>1517</v>
      </c>
      <c r="Q699">
        <v>0</v>
      </c>
      <c r="R699">
        <v>56</v>
      </c>
      <c r="S699">
        <v>0</v>
      </c>
      <c r="T699" t="s">
        <v>865</v>
      </c>
      <c r="U699" t="s">
        <v>1259</v>
      </c>
      <c r="V699" t="s">
        <v>1260</v>
      </c>
      <c r="W699" t="s">
        <v>3567</v>
      </c>
      <c r="X699" t="s">
        <v>2612</v>
      </c>
      <c r="AE699" t="s">
        <v>3568</v>
      </c>
      <c r="AF699" t="s">
        <v>1264</v>
      </c>
      <c r="AH699" t="s">
        <v>3569</v>
      </c>
      <c r="AI699" t="s">
        <v>1875</v>
      </c>
      <c r="AJ699" t="s">
        <v>3431</v>
      </c>
      <c r="AK699" t="s">
        <v>1145</v>
      </c>
      <c r="AL699" t="s">
        <v>859</v>
      </c>
      <c r="AM699" t="s">
        <v>4028</v>
      </c>
      <c r="AN699" t="s">
        <v>859</v>
      </c>
      <c r="AO699" s="13">
        <v>93.13</v>
      </c>
      <c r="AP699">
        <v>20250000329454</v>
      </c>
      <c r="AQ699" s="12">
        <v>45671</v>
      </c>
    </row>
    <row r="700" spans="1:43" x14ac:dyDescent="0.3">
      <c r="A700">
        <v>9</v>
      </c>
      <c r="B700">
        <v>2131105</v>
      </c>
      <c r="C700" s="12">
        <v>45573</v>
      </c>
      <c r="D700" s="12">
        <v>45664</v>
      </c>
      <c r="E700" s="12">
        <v>45700</v>
      </c>
      <c r="F700">
        <v>92</v>
      </c>
      <c r="G700" t="s">
        <v>3172</v>
      </c>
      <c r="H700" t="s">
        <v>861</v>
      </c>
      <c r="I700" t="s">
        <v>875</v>
      </c>
      <c r="J700" t="s">
        <v>875</v>
      </c>
      <c r="K700" t="s">
        <v>3182</v>
      </c>
      <c r="L700">
        <v>996866969</v>
      </c>
      <c r="M700" t="s">
        <v>522</v>
      </c>
      <c r="N700" t="s">
        <v>1359</v>
      </c>
      <c r="O700">
        <v>34</v>
      </c>
      <c r="P700">
        <v>48</v>
      </c>
      <c r="Q700">
        <v>0</v>
      </c>
      <c r="R700">
        <v>14</v>
      </c>
      <c r="S700">
        <v>0</v>
      </c>
      <c r="T700" t="s">
        <v>865</v>
      </c>
      <c r="U700" t="s">
        <v>1188</v>
      </c>
      <c r="V700" t="s">
        <v>1189</v>
      </c>
      <c r="AE700" t="s">
        <v>1189</v>
      </c>
      <c r="AF700" t="s">
        <v>940</v>
      </c>
      <c r="AH700" t="s">
        <v>1190</v>
      </c>
      <c r="AI700" t="s">
        <v>1191</v>
      </c>
      <c r="AJ700" t="s">
        <v>1573</v>
      </c>
      <c r="AL700" t="s">
        <v>859</v>
      </c>
      <c r="AM700" t="s">
        <v>2323</v>
      </c>
      <c r="AN700" t="s">
        <v>1198</v>
      </c>
      <c r="AO700" s="13">
        <v>13.87</v>
      </c>
      <c r="AP700">
        <v>20250000379040</v>
      </c>
      <c r="AQ700" s="12">
        <v>45672</v>
      </c>
    </row>
    <row r="701" spans="1:43" x14ac:dyDescent="0.3">
      <c r="A701">
        <v>12</v>
      </c>
      <c r="B701">
        <v>126839</v>
      </c>
      <c r="C701" s="12">
        <v>45577</v>
      </c>
      <c r="D701" s="12">
        <v>45673</v>
      </c>
      <c r="E701" s="12">
        <v>45702</v>
      </c>
      <c r="F701">
        <v>97</v>
      </c>
      <c r="G701" t="s">
        <v>3172</v>
      </c>
      <c r="H701" t="s">
        <v>861</v>
      </c>
      <c r="I701" t="s">
        <v>875</v>
      </c>
      <c r="J701" t="s">
        <v>875</v>
      </c>
      <c r="K701" t="s">
        <v>3203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1363</v>
      </c>
      <c r="AI701" t="s">
        <v>859</v>
      </c>
      <c r="AJ701" t="s">
        <v>1077</v>
      </c>
      <c r="AL701" t="s">
        <v>859</v>
      </c>
      <c r="AM701" t="s">
        <v>1962</v>
      </c>
      <c r="AN701" t="s">
        <v>859</v>
      </c>
      <c r="AO701" s="13">
        <v>4.01</v>
      </c>
      <c r="AP701">
        <v>20250000463552</v>
      </c>
      <c r="AQ701" s="12">
        <v>45674</v>
      </c>
    </row>
    <row r="702" spans="1:43" x14ac:dyDescent="0.3">
      <c r="A702">
        <v>10</v>
      </c>
      <c r="B702">
        <v>1716641</v>
      </c>
      <c r="C702" s="12">
        <v>45574</v>
      </c>
      <c r="D702" s="12">
        <v>45665</v>
      </c>
      <c r="E702" s="12">
        <v>45702</v>
      </c>
      <c r="F702">
        <v>92</v>
      </c>
      <c r="G702" t="s">
        <v>3172</v>
      </c>
      <c r="H702" t="s">
        <v>861</v>
      </c>
      <c r="I702" t="s">
        <v>875</v>
      </c>
      <c r="J702" t="s">
        <v>875</v>
      </c>
      <c r="K702" t="s">
        <v>3212</v>
      </c>
      <c r="L702">
        <v>996866969</v>
      </c>
      <c r="M702" t="s">
        <v>363</v>
      </c>
      <c r="N702" t="s">
        <v>863</v>
      </c>
      <c r="O702">
        <v>1036</v>
      </c>
      <c r="P702">
        <v>1036</v>
      </c>
      <c r="Q702" t="s">
        <v>1038</v>
      </c>
      <c r="R702">
        <v>0</v>
      </c>
      <c r="S702">
        <v>0</v>
      </c>
      <c r="T702" t="s">
        <v>865</v>
      </c>
      <c r="U702" t="s">
        <v>1039</v>
      </c>
      <c r="V702" t="s">
        <v>1040</v>
      </c>
      <c r="AE702" t="s">
        <v>1040</v>
      </c>
      <c r="AF702" t="s">
        <v>940</v>
      </c>
      <c r="AH702" t="s">
        <v>1041</v>
      </c>
      <c r="AI702" t="s">
        <v>1042</v>
      </c>
      <c r="AJ702" t="s">
        <v>1043</v>
      </c>
      <c r="AL702" t="s">
        <v>859</v>
      </c>
      <c r="AM702" t="s">
        <v>1052</v>
      </c>
      <c r="AN702" t="s">
        <v>859</v>
      </c>
      <c r="AO702" s="13">
        <v>8.23</v>
      </c>
      <c r="AP702">
        <v>20250000457209</v>
      </c>
      <c r="AQ702" s="12">
        <v>45674</v>
      </c>
    </row>
    <row r="703" spans="1:43" x14ac:dyDescent="0.3">
      <c r="A703">
        <v>10</v>
      </c>
      <c r="B703">
        <v>154846</v>
      </c>
      <c r="C703" s="12">
        <v>45573</v>
      </c>
      <c r="D703" s="12">
        <v>45665</v>
      </c>
      <c r="E703" s="12">
        <v>45702</v>
      </c>
      <c r="F703">
        <v>93</v>
      </c>
      <c r="G703" t="s">
        <v>3172</v>
      </c>
      <c r="H703" t="s">
        <v>861</v>
      </c>
      <c r="I703" t="s">
        <v>875</v>
      </c>
      <c r="J703" t="s">
        <v>875</v>
      </c>
      <c r="K703" t="s">
        <v>3214</v>
      </c>
      <c r="L703">
        <v>996866969</v>
      </c>
      <c r="M703" t="s">
        <v>340</v>
      </c>
      <c r="N703" t="s">
        <v>863</v>
      </c>
      <c r="O703">
        <v>14230</v>
      </c>
      <c r="P703">
        <v>14309</v>
      </c>
      <c r="Q703">
        <v>0</v>
      </c>
      <c r="R703">
        <v>79</v>
      </c>
      <c r="S703">
        <v>0</v>
      </c>
      <c r="T703" t="s">
        <v>865</v>
      </c>
      <c r="U703" t="s">
        <v>1468</v>
      </c>
      <c r="V703" t="s">
        <v>1469</v>
      </c>
      <c r="W703" t="s">
        <v>3091</v>
      </c>
      <c r="X703" t="s">
        <v>3092</v>
      </c>
      <c r="Y703" t="s">
        <v>1212</v>
      </c>
      <c r="Z703" t="s">
        <v>3998</v>
      </c>
      <c r="AE703" t="s">
        <v>3760</v>
      </c>
      <c r="AF703" t="s">
        <v>1421</v>
      </c>
      <c r="AH703" t="s">
        <v>4029</v>
      </c>
      <c r="AI703" t="s">
        <v>1366</v>
      </c>
      <c r="AJ703" t="s">
        <v>4030</v>
      </c>
      <c r="AK703" t="s">
        <v>1145</v>
      </c>
      <c r="AL703" t="s">
        <v>859</v>
      </c>
      <c r="AM703" t="s">
        <v>4031</v>
      </c>
      <c r="AN703" t="s">
        <v>1042</v>
      </c>
      <c r="AO703" s="13">
        <v>164.95</v>
      </c>
      <c r="AP703">
        <v>20250000456184</v>
      </c>
      <c r="AQ703" s="12">
        <v>45674</v>
      </c>
    </row>
    <row r="704" spans="1:43" x14ac:dyDescent="0.3">
      <c r="A704">
        <v>10</v>
      </c>
      <c r="B704">
        <v>154847</v>
      </c>
      <c r="C704" s="12">
        <v>45577</v>
      </c>
      <c r="D704" s="12">
        <v>45667</v>
      </c>
      <c r="E704" s="12">
        <v>45702</v>
      </c>
      <c r="F704">
        <v>91</v>
      </c>
      <c r="G704" t="s">
        <v>3172</v>
      </c>
      <c r="H704" t="s">
        <v>861</v>
      </c>
      <c r="I704" t="s">
        <v>875</v>
      </c>
      <c r="J704" t="s">
        <v>875</v>
      </c>
      <c r="K704" t="s">
        <v>3214</v>
      </c>
      <c r="L704">
        <v>996866969</v>
      </c>
      <c r="M704">
        <v>0</v>
      </c>
      <c r="N704" t="s">
        <v>1313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865</v>
      </c>
      <c r="AF704" t="s">
        <v>892</v>
      </c>
      <c r="AI704" t="s">
        <v>859</v>
      </c>
      <c r="AJ704" t="s">
        <v>1178</v>
      </c>
      <c r="AL704" t="s">
        <v>859</v>
      </c>
      <c r="AM704" t="s">
        <v>1272</v>
      </c>
      <c r="AN704" t="s">
        <v>1530</v>
      </c>
      <c r="AO704" s="13">
        <v>3.63</v>
      </c>
      <c r="AP704">
        <v>20250000456185</v>
      </c>
      <c r="AQ704" s="12">
        <v>45674</v>
      </c>
    </row>
    <row r="705" spans="1:43" x14ac:dyDescent="0.3">
      <c r="A705">
        <v>21</v>
      </c>
      <c r="B705">
        <v>187671</v>
      </c>
      <c r="C705" s="12">
        <v>45582</v>
      </c>
      <c r="D705" s="12">
        <v>45672</v>
      </c>
      <c r="E705" s="12">
        <v>45729</v>
      </c>
      <c r="F705">
        <v>91</v>
      </c>
      <c r="G705" t="s">
        <v>3172</v>
      </c>
      <c r="H705" t="s">
        <v>861</v>
      </c>
      <c r="I705" t="s">
        <v>875</v>
      </c>
      <c r="J705" t="s">
        <v>875</v>
      </c>
      <c r="K705" t="s">
        <v>3223</v>
      </c>
      <c r="L705">
        <v>996866969</v>
      </c>
      <c r="M705" t="s">
        <v>443</v>
      </c>
      <c r="N705" t="s">
        <v>1359</v>
      </c>
      <c r="O705">
        <v>2310</v>
      </c>
      <c r="P705">
        <v>2364</v>
      </c>
      <c r="Q705">
        <v>0</v>
      </c>
      <c r="R705">
        <v>54</v>
      </c>
      <c r="S705">
        <v>0</v>
      </c>
      <c r="T705" t="s">
        <v>865</v>
      </c>
      <c r="U705" t="s">
        <v>887</v>
      </c>
      <c r="V705" t="s">
        <v>888</v>
      </c>
      <c r="W705" t="s">
        <v>4032</v>
      </c>
      <c r="X705" t="s">
        <v>4033</v>
      </c>
      <c r="AE705" t="s">
        <v>4034</v>
      </c>
      <c r="AF705" t="s">
        <v>892</v>
      </c>
      <c r="AH705" t="s">
        <v>4035</v>
      </c>
      <c r="AI705" t="s">
        <v>4036</v>
      </c>
      <c r="AJ705" t="s">
        <v>4037</v>
      </c>
      <c r="AL705" t="s">
        <v>859</v>
      </c>
      <c r="AM705" t="s">
        <v>4038</v>
      </c>
      <c r="AN705" t="s">
        <v>859</v>
      </c>
      <c r="AO705" s="13">
        <v>65.87</v>
      </c>
      <c r="AP705">
        <v>20250000820686</v>
      </c>
      <c r="AQ705" s="12">
        <v>45686</v>
      </c>
    </row>
    <row r="706" spans="1:43" x14ac:dyDescent="0.3">
      <c r="A706">
        <v>21</v>
      </c>
      <c r="B706">
        <v>195373</v>
      </c>
      <c r="C706" s="12">
        <v>45583</v>
      </c>
      <c r="D706" s="12">
        <v>45672</v>
      </c>
      <c r="E706" s="12">
        <v>45729</v>
      </c>
      <c r="F706">
        <v>90</v>
      </c>
      <c r="G706" t="s">
        <v>3172</v>
      </c>
      <c r="H706" t="s">
        <v>861</v>
      </c>
      <c r="I706" t="s">
        <v>875</v>
      </c>
      <c r="J706" t="s">
        <v>3234</v>
      </c>
      <c r="K706" t="s">
        <v>3235</v>
      </c>
      <c r="L706">
        <v>996866969</v>
      </c>
      <c r="M706" t="s">
        <v>444</v>
      </c>
      <c r="N706" t="s">
        <v>863</v>
      </c>
      <c r="O706">
        <v>0</v>
      </c>
      <c r="P706">
        <v>0</v>
      </c>
      <c r="Q706">
        <v>6</v>
      </c>
      <c r="R706">
        <v>0</v>
      </c>
      <c r="S706">
        <v>0</v>
      </c>
      <c r="T706" t="s">
        <v>865</v>
      </c>
      <c r="U706" t="s">
        <v>1182</v>
      </c>
      <c r="V706" t="s">
        <v>1047</v>
      </c>
      <c r="AE706" t="s">
        <v>1047</v>
      </c>
      <c r="AF706" t="s">
        <v>881</v>
      </c>
      <c r="AH706" t="s">
        <v>1183</v>
      </c>
      <c r="AI706" t="s">
        <v>870</v>
      </c>
      <c r="AJ706" t="s">
        <v>1126</v>
      </c>
      <c r="AL706" t="s">
        <v>859</v>
      </c>
      <c r="AM706" t="s">
        <v>1232</v>
      </c>
      <c r="AN706" t="s">
        <v>859</v>
      </c>
      <c r="AO706" s="13">
        <v>8.0500000000000007</v>
      </c>
      <c r="AP706">
        <v>20250000821313</v>
      </c>
      <c r="AQ706" s="12">
        <v>45686</v>
      </c>
    </row>
    <row r="707" spans="1:43" x14ac:dyDescent="0.3">
      <c r="A707">
        <v>21</v>
      </c>
      <c r="B707">
        <v>1522064</v>
      </c>
      <c r="C707" s="12">
        <v>45583</v>
      </c>
      <c r="D707" s="12">
        <v>45672</v>
      </c>
      <c r="E707" s="12">
        <v>45729</v>
      </c>
      <c r="F707">
        <v>90</v>
      </c>
      <c r="G707" t="s">
        <v>3172</v>
      </c>
      <c r="H707" t="s">
        <v>861</v>
      </c>
      <c r="I707" t="s">
        <v>875</v>
      </c>
      <c r="J707" t="s">
        <v>875</v>
      </c>
      <c r="K707" t="s">
        <v>3235</v>
      </c>
      <c r="L707">
        <v>996866969</v>
      </c>
      <c r="M707" t="s">
        <v>355</v>
      </c>
      <c r="N707" t="s">
        <v>863</v>
      </c>
      <c r="O707">
        <v>207</v>
      </c>
      <c r="P707">
        <v>207</v>
      </c>
      <c r="Q707">
        <v>6</v>
      </c>
      <c r="R707">
        <v>0</v>
      </c>
      <c r="S707">
        <v>0</v>
      </c>
      <c r="T707" t="s">
        <v>865</v>
      </c>
      <c r="U707" t="s">
        <v>1182</v>
      </c>
      <c r="V707" t="s">
        <v>1047</v>
      </c>
      <c r="AE707" t="s">
        <v>1047</v>
      </c>
      <c r="AF707" t="s">
        <v>881</v>
      </c>
      <c r="AH707" t="s">
        <v>1183</v>
      </c>
      <c r="AI707" t="s">
        <v>870</v>
      </c>
      <c r="AJ707" t="s">
        <v>1126</v>
      </c>
      <c r="AL707" t="s">
        <v>859</v>
      </c>
      <c r="AM707" t="s">
        <v>1232</v>
      </c>
      <c r="AN707" t="s">
        <v>859</v>
      </c>
      <c r="AO707" s="13">
        <v>8.0500000000000007</v>
      </c>
      <c r="AP707">
        <v>20250000823569</v>
      </c>
      <c r="AQ707" s="12">
        <v>45686</v>
      </c>
    </row>
    <row r="708" spans="1:43" x14ac:dyDescent="0.3">
      <c r="A708">
        <v>21</v>
      </c>
      <c r="B708">
        <v>1522065</v>
      </c>
      <c r="C708" s="12">
        <v>45583</v>
      </c>
      <c r="D708" s="12">
        <v>45672</v>
      </c>
      <c r="E708" s="12">
        <v>45729</v>
      </c>
      <c r="F708">
        <v>90</v>
      </c>
      <c r="G708" t="s">
        <v>3172</v>
      </c>
      <c r="H708" t="s">
        <v>861</v>
      </c>
      <c r="I708" t="s">
        <v>875</v>
      </c>
      <c r="J708" t="s">
        <v>875</v>
      </c>
      <c r="K708" t="s">
        <v>3235</v>
      </c>
      <c r="L708">
        <v>996866969</v>
      </c>
      <c r="M708" t="s">
        <v>547</v>
      </c>
      <c r="N708" t="s">
        <v>863</v>
      </c>
      <c r="O708">
        <v>927</v>
      </c>
      <c r="P708">
        <v>978</v>
      </c>
      <c r="Q708">
        <v>0</v>
      </c>
      <c r="R708">
        <v>51</v>
      </c>
      <c r="S708">
        <v>0</v>
      </c>
      <c r="T708" t="s">
        <v>865</v>
      </c>
      <c r="U708" t="s">
        <v>877</v>
      </c>
      <c r="V708" t="s">
        <v>878</v>
      </c>
      <c r="W708" t="s">
        <v>4039</v>
      </c>
      <c r="X708" t="s">
        <v>4040</v>
      </c>
      <c r="AE708" t="s">
        <v>4041</v>
      </c>
      <c r="AF708" t="s">
        <v>881</v>
      </c>
      <c r="AH708" t="s">
        <v>4042</v>
      </c>
      <c r="AI708" t="s">
        <v>1190</v>
      </c>
      <c r="AJ708" t="s">
        <v>1515</v>
      </c>
      <c r="AL708" t="s">
        <v>859</v>
      </c>
      <c r="AM708" t="s">
        <v>2383</v>
      </c>
      <c r="AN708" t="s">
        <v>859</v>
      </c>
      <c r="AO708" s="13">
        <v>62</v>
      </c>
      <c r="AP708">
        <v>20250000823570</v>
      </c>
      <c r="AQ708" s="12">
        <v>45686</v>
      </c>
    </row>
    <row r="709" spans="1:43" x14ac:dyDescent="0.3">
      <c r="A709">
        <v>21</v>
      </c>
      <c r="B709">
        <v>1522066</v>
      </c>
      <c r="C709" s="12">
        <v>45583</v>
      </c>
      <c r="D709" s="12">
        <v>45672</v>
      </c>
      <c r="E709" s="12">
        <v>45729</v>
      </c>
      <c r="F709">
        <v>90</v>
      </c>
      <c r="G709" t="s">
        <v>3172</v>
      </c>
      <c r="H709" t="s">
        <v>861</v>
      </c>
      <c r="I709" t="s">
        <v>875</v>
      </c>
      <c r="J709" t="s">
        <v>875</v>
      </c>
      <c r="K709" t="s">
        <v>3235</v>
      </c>
      <c r="L709">
        <v>996866969</v>
      </c>
      <c r="M709" t="s">
        <v>455</v>
      </c>
      <c r="N709" t="s">
        <v>863</v>
      </c>
      <c r="O709">
        <v>1</v>
      </c>
      <c r="P709">
        <v>1</v>
      </c>
      <c r="Q709">
        <v>6</v>
      </c>
      <c r="R709">
        <v>0</v>
      </c>
      <c r="S709">
        <v>0</v>
      </c>
      <c r="T709" t="s">
        <v>865</v>
      </c>
      <c r="U709" t="s">
        <v>1182</v>
      </c>
      <c r="V709" t="s">
        <v>1047</v>
      </c>
      <c r="AE709" t="s">
        <v>1047</v>
      </c>
      <c r="AF709" t="s">
        <v>881</v>
      </c>
      <c r="AH709" t="s">
        <v>1183</v>
      </c>
      <c r="AI709" t="s">
        <v>870</v>
      </c>
      <c r="AJ709" t="s">
        <v>1126</v>
      </c>
      <c r="AL709" t="s">
        <v>859</v>
      </c>
      <c r="AM709" t="s">
        <v>1232</v>
      </c>
      <c r="AN709" t="s">
        <v>860</v>
      </c>
      <c r="AO709" s="13">
        <v>7.98</v>
      </c>
      <c r="AP709">
        <v>20250000823571</v>
      </c>
      <c r="AQ709" s="12">
        <v>45686</v>
      </c>
    </row>
    <row r="710" spans="1:43" x14ac:dyDescent="0.3">
      <c r="A710">
        <v>19</v>
      </c>
      <c r="B710">
        <v>2053769</v>
      </c>
      <c r="C710" s="12">
        <v>45581</v>
      </c>
      <c r="D710" s="12">
        <v>45671</v>
      </c>
      <c r="E710" s="12">
        <v>45702</v>
      </c>
      <c r="F710">
        <v>91</v>
      </c>
      <c r="G710" t="s">
        <v>3172</v>
      </c>
      <c r="H710" t="s">
        <v>861</v>
      </c>
      <c r="I710" t="s">
        <v>875</v>
      </c>
      <c r="J710" t="s">
        <v>875</v>
      </c>
      <c r="K710" t="s">
        <v>3236</v>
      </c>
      <c r="L710">
        <v>996866969</v>
      </c>
      <c r="M710" t="s">
        <v>370</v>
      </c>
      <c r="N710" t="s">
        <v>863</v>
      </c>
      <c r="O710">
        <v>451</v>
      </c>
      <c r="P710">
        <v>488</v>
      </c>
      <c r="Q710">
        <v>0</v>
      </c>
      <c r="R710">
        <v>37</v>
      </c>
      <c r="S710">
        <v>0</v>
      </c>
      <c r="T710" t="s">
        <v>865</v>
      </c>
      <c r="U710" t="s">
        <v>887</v>
      </c>
      <c r="V710" t="s">
        <v>888</v>
      </c>
      <c r="W710" t="s">
        <v>3493</v>
      </c>
      <c r="X710" t="s">
        <v>1722</v>
      </c>
      <c r="AE710" t="s">
        <v>4043</v>
      </c>
      <c r="AF710" t="s">
        <v>892</v>
      </c>
      <c r="AH710" t="s">
        <v>4044</v>
      </c>
      <c r="AI710" t="s">
        <v>1974</v>
      </c>
      <c r="AJ710" t="s">
        <v>954</v>
      </c>
      <c r="AL710" t="s">
        <v>859</v>
      </c>
      <c r="AM710" t="s">
        <v>4045</v>
      </c>
      <c r="AN710" t="s">
        <v>1729</v>
      </c>
      <c r="AO710" s="13">
        <v>43.05</v>
      </c>
      <c r="AP710">
        <v>20250000440487</v>
      </c>
      <c r="AQ710" s="12">
        <v>45674</v>
      </c>
    </row>
    <row r="711" spans="1:43" x14ac:dyDescent="0.3">
      <c r="A711">
        <v>19</v>
      </c>
      <c r="B711">
        <v>2053770</v>
      </c>
      <c r="C711" s="12">
        <v>45588</v>
      </c>
      <c r="D711" s="12">
        <v>45673</v>
      </c>
      <c r="E711" s="12">
        <v>45702</v>
      </c>
      <c r="F711">
        <v>86</v>
      </c>
      <c r="G711" t="s">
        <v>3172</v>
      </c>
      <c r="H711" t="s">
        <v>861</v>
      </c>
      <c r="I711" t="s">
        <v>875</v>
      </c>
      <c r="J711" t="s">
        <v>875</v>
      </c>
      <c r="K711" t="s">
        <v>3236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1477</v>
      </c>
      <c r="AI711" t="s">
        <v>859</v>
      </c>
      <c r="AJ711" t="s">
        <v>1423</v>
      </c>
      <c r="AL711" t="s">
        <v>859</v>
      </c>
      <c r="AM711" t="s">
        <v>2548</v>
      </c>
      <c r="AN711" t="s">
        <v>859</v>
      </c>
      <c r="AO711" s="13">
        <v>3.56</v>
      </c>
      <c r="AP711">
        <v>20250000440488</v>
      </c>
      <c r="AQ711" s="12">
        <v>45674</v>
      </c>
    </row>
    <row r="712" spans="1:43" x14ac:dyDescent="0.3">
      <c r="A712">
        <v>19</v>
      </c>
      <c r="B712">
        <v>2053772</v>
      </c>
      <c r="C712" s="12">
        <v>45581</v>
      </c>
      <c r="D712" s="12">
        <v>45671</v>
      </c>
      <c r="E712" s="12">
        <v>45702</v>
      </c>
      <c r="F712">
        <v>91</v>
      </c>
      <c r="G712" t="s">
        <v>3172</v>
      </c>
      <c r="H712" t="s">
        <v>861</v>
      </c>
      <c r="I712" t="s">
        <v>875</v>
      </c>
      <c r="J712" t="s">
        <v>875</v>
      </c>
      <c r="K712" t="s">
        <v>3236</v>
      </c>
      <c r="L712">
        <v>996866969</v>
      </c>
      <c r="M712" t="s">
        <v>465</v>
      </c>
      <c r="N712" t="s">
        <v>863</v>
      </c>
      <c r="O712">
        <v>3</v>
      </c>
      <c r="P712">
        <v>3</v>
      </c>
      <c r="Q712" t="s">
        <v>1038</v>
      </c>
      <c r="R712">
        <v>0</v>
      </c>
      <c r="S712">
        <v>0</v>
      </c>
      <c r="T712" t="s">
        <v>865</v>
      </c>
      <c r="U712" t="s">
        <v>1039</v>
      </c>
      <c r="V712" t="s">
        <v>1040</v>
      </c>
      <c r="AE712" t="s">
        <v>1040</v>
      </c>
      <c r="AF712" t="s">
        <v>892</v>
      </c>
      <c r="AH712" t="s">
        <v>1041</v>
      </c>
      <c r="AI712" t="s">
        <v>1042</v>
      </c>
      <c r="AJ712" t="s">
        <v>1402</v>
      </c>
      <c r="AL712" t="s">
        <v>859</v>
      </c>
      <c r="AM712" t="s">
        <v>1694</v>
      </c>
      <c r="AN712" t="s">
        <v>859</v>
      </c>
      <c r="AO712" s="13">
        <v>8.18</v>
      </c>
      <c r="AP712">
        <v>20250000440489</v>
      </c>
      <c r="AQ712" s="12">
        <v>45674</v>
      </c>
    </row>
    <row r="713" spans="1:43" x14ac:dyDescent="0.3">
      <c r="A713">
        <v>19</v>
      </c>
      <c r="B713">
        <v>2053773</v>
      </c>
      <c r="C713" s="12">
        <v>45581</v>
      </c>
      <c r="D713" s="12">
        <v>45671</v>
      </c>
      <c r="E713" s="12">
        <v>45702</v>
      </c>
      <c r="F713">
        <v>91</v>
      </c>
      <c r="G713" t="s">
        <v>3172</v>
      </c>
      <c r="H713" t="s">
        <v>861</v>
      </c>
      <c r="I713" t="s">
        <v>875</v>
      </c>
      <c r="J713" t="s">
        <v>875</v>
      </c>
      <c r="K713" t="s">
        <v>3236</v>
      </c>
      <c r="L713">
        <v>996866969</v>
      </c>
      <c r="M713" t="s">
        <v>321</v>
      </c>
      <c r="N713" t="s">
        <v>863</v>
      </c>
      <c r="O713">
        <v>502</v>
      </c>
      <c r="P713">
        <v>502</v>
      </c>
      <c r="Q713" t="s">
        <v>1038</v>
      </c>
      <c r="R713">
        <v>0</v>
      </c>
      <c r="S713">
        <v>0</v>
      </c>
      <c r="T713" t="s">
        <v>865</v>
      </c>
      <c r="U713" t="s">
        <v>1039</v>
      </c>
      <c r="V713" t="s">
        <v>1040</v>
      </c>
      <c r="AE713" t="s">
        <v>1040</v>
      </c>
      <c r="AF713" t="s">
        <v>892</v>
      </c>
      <c r="AH713" t="s">
        <v>1041</v>
      </c>
      <c r="AI713" t="s">
        <v>1042</v>
      </c>
      <c r="AJ713" t="s">
        <v>1402</v>
      </c>
      <c r="AL713" t="s">
        <v>859</v>
      </c>
      <c r="AM713" t="s">
        <v>1694</v>
      </c>
      <c r="AN713" t="s">
        <v>1958</v>
      </c>
      <c r="AO713" s="13">
        <v>7.73</v>
      </c>
      <c r="AP713">
        <v>20250000440490</v>
      </c>
      <c r="AQ713" s="12">
        <v>45674</v>
      </c>
    </row>
    <row r="714" spans="1:43" x14ac:dyDescent="0.3">
      <c r="A714">
        <v>21</v>
      </c>
      <c r="B714">
        <v>196041</v>
      </c>
      <c r="C714" s="12">
        <v>45583</v>
      </c>
      <c r="D714" s="12">
        <v>45667</v>
      </c>
      <c r="E714" s="12">
        <v>45729</v>
      </c>
      <c r="F714">
        <v>85</v>
      </c>
      <c r="G714" t="s">
        <v>3172</v>
      </c>
      <c r="H714" t="s">
        <v>861</v>
      </c>
      <c r="I714" t="s">
        <v>3242</v>
      </c>
      <c r="J714" t="s">
        <v>875</v>
      </c>
      <c r="K714" t="s">
        <v>3243</v>
      </c>
      <c r="L714">
        <v>996866969</v>
      </c>
      <c r="M714" t="s">
        <v>725</v>
      </c>
      <c r="N714" t="s">
        <v>863</v>
      </c>
      <c r="O714">
        <v>500</v>
      </c>
      <c r="P714">
        <v>507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1620</v>
      </c>
      <c r="AH714" t="s">
        <v>1276</v>
      </c>
      <c r="AI714" t="s">
        <v>1157</v>
      </c>
      <c r="AJ714" t="s">
        <v>1402</v>
      </c>
      <c r="AL714" t="s">
        <v>859</v>
      </c>
      <c r="AM714" t="s">
        <v>3189</v>
      </c>
      <c r="AN714" t="s">
        <v>1123</v>
      </c>
      <c r="AO714" s="13">
        <v>8.2100000000000009</v>
      </c>
      <c r="AP714">
        <v>20250000821640</v>
      </c>
      <c r="AQ714" s="12">
        <v>45686</v>
      </c>
    </row>
    <row r="715" spans="1:43" x14ac:dyDescent="0.3">
      <c r="A715">
        <v>21</v>
      </c>
      <c r="B715">
        <v>196050</v>
      </c>
      <c r="C715" s="12">
        <v>45583</v>
      </c>
      <c r="D715" s="12">
        <v>45667</v>
      </c>
      <c r="E715" s="12">
        <v>45729</v>
      </c>
      <c r="F715">
        <v>85</v>
      </c>
      <c r="G715" t="s">
        <v>3172</v>
      </c>
      <c r="H715" t="s">
        <v>861</v>
      </c>
      <c r="I715" t="s">
        <v>3245</v>
      </c>
      <c r="J715" t="s">
        <v>875</v>
      </c>
      <c r="K715" t="s">
        <v>3243</v>
      </c>
      <c r="L715">
        <v>996866969</v>
      </c>
      <c r="M715" t="s">
        <v>799</v>
      </c>
      <c r="N715" t="s">
        <v>863</v>
      </c>
      <c r="O715">
        <v>2115</v>
      </c>
      <c r="P715">
        <v>2125</v>
      </c>
      <c r="Q715">
        <v>0</v>
      </c>
      <c r="R715">
        <v>10</v>
      </c>
      <c r="S715">
        <v>0</v>
      </c>
      <c r="T715" t="s">
        <v>865</v>
      </c>
      <c r="U715" t="s">
        <v>988</v>
      </c>
      <c r="V715" t="s">
        <v>989</v>
      </c>
      <c r="AE715" t="s">
        <v>989</v>
      </c>
      <c r="AF715" t="s">
        <v>1620</v>
      </c>
      <c r="AH715" t="s">
        <v>990</v>
      </c>
      <c r="AI715" t="s">
        <v>991</v>
      </c>
      <c r="AJ715" t="s">
        <v>1782</v>
      </c>
      <c r="AL715" t="s">
        <v>859</v>
      </c>
      <c r="AM715" t="s">
        <v>4046</v>
      </c>
      <c r="AN715" t="s">
        <v>859</v>
      </c>
      <c r="AO715" s="13">
        <v>10.73</v>
      </c>
      <c r="AP715">
        <v>20250000821648</v>
      </c>
      <c r="AQ715" s="12">
        <v>45686</v>
      </c>
    </row>
    <row r="716" spans="1:43" x14ac:dyDescent="0.3">
      <c r="B716">
        <v>476244</v>
      </c>
      <c r="E716" s="12">
        <v>45686</v>
      </c>
      <c r="G716" t="s">
        <v>3172</v>
      </c>
      <c r="I716" t="s">
        <v>875</v>
      </c>
      <c r="J716" t="s">
        <v>875</v>
      </c>
      <c r="K716" t="s">
        <v>4047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1625</v>
      </c>
      <c r="AI716" t="s">
        <v>859</v>
      </c>
      <c r="AK716" t="s">
        <v>869</v>
      </c>
      <c r="AL716" t="s">
        <v>859</v>
      </c>
      <c r="AM716" t="s">
        <v>869</v>
      </c>
      <c r="AN716" t="s">
        <v>1408</v>
      </c>
      <c r="AO716" s="13">
        <v>0.21</v>
      </c>
      <c r="AP716">
        <v>20250000799255</v>
      </c>
      <c r="AQ716" s="12">
        <v>45686</v>
      </c>
    </row>
    <row r="717" spans="1:43" x14ac:dyDescent="0.3">
      <c r="B717">
        <v>487074</v>
      </c>
      <c r="E717" s="12">
        <v>45679</v>
      </c>
      <c r="G717" t="s">
        <v>3172</v>
      </c>
      <c r="I717" t="s">
        <v>3287</v>
      </c>
      <c r="J717" t="s">
        <v>875</v>
      </c>
      <c r="K717" t="s">
        <v>3288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13">
        <v>0.02</v>
      </c>
      <c r="AP717">
        <v>20250000575260</v>
      </c>
      <c r="AQ717" s="12">
        <v>45679</v>
      </c>
    </row>
    <row r="718" spans="1:43" x14ac:dyDescent="0.3">
      <c r="A718">
        <v>88</v>
      </c>
      <c r="B718">
        <v>1544539</v>
      </c>
      <c r="C718" s="12">
        <v>45563</v>
      </c>
      <c r="D718" s="12">
        <v>45653</v>
      </c>
      <c r="E718" s="12">
        <v>45692</v>
      </c>
      <c r="F718">
        <v>91</v>
      </c>
      <c r="G718" t="s">
        <v>3172</v>
      </c>
      <c r="H718" t="s">
        <v>861</v>
      </c>
      <c r="I718" t="s">
        <v>875</v>
      </c>
      <c r="J718" t="s">
        <v>875</v>
      </c>
      <c r="K718" t="s">
        <v>3304</v>
      </c>
      <c r="L718">
        <v>996866969</v>
      </c>
      <c r="M718" t="s">
        <v>261</v>
      </c>
      <c r="N718" t="s">
        <v>863</v>
      </c>
      <c r="O718">
        <v>164</v>
      </c>
      <c r="P718">
        <v>164</v>
      </c>
      <c r="Q718" t="s">
        <v>1038</v>
      </c>
      <c r="R718">
        <v>0</v>
      </c>
      <c r="S718">
        <v>0</v>
      </c>
      <c r="T718" t="s">
        <v>865</v>
      </c>
      <c r="U718" t="s">
        <v>1039</v>
      </c>
      <c r="V718" t="s">
        <v>1040</v>
      </c>
      <c r="AE718" t="s">
        <v>1040</v>
      </c>
      <c r="AF718" t="s">
        <v>892</v>
      </c>
      <c r="AI718" t="s">
        <v>1042</v>
      </c>
      <c r="AJ718" t="s">
        <v>1178</v>
      </c>
      <c r="AL718" t="s">
        <v>859</v>
      </c>
      <c r="AM718" t="s">
        <v>4048</v>
      </c>
      <c r="AN718" t="s">
        <v>859</v>
      </c>
      <c r="AO718" s="13">
        <v>6.18</v>
      </c>
      <c r="AP718">
        <v>20250000105739</v>
      </c>
      <c r="AQ718" s="12">
        <v>45664</v>
      </c>
    </row>
    <row r="719" spans="1:43" x14ac:dyDescent="0.3">
      <c r="A719">
        <v>21</v>
      </c>
      <c r="B719">
        <v>1824000</v>
      </c>
      <c r="C719" s="12">
        <v>45588</v>
      </c>
      <c r="D719" s="12">
        <v>45685</v>
      </c>
      <c r="E719" s="12">
        <v>45729</v>
      </c>
      <c r="F719">
        <v>98</v>
      </c>
      <c r="G719" t="s">
        <v>3306</v>
      </c>
      <c r="H719" t="s">
        <v>861</v>
      </c>
      <c r="I719" t="s">
        <v>875</v>
      </c>
      <c r="J719" t="s">
        <v>875</v>
      </c>
      <c r="K719" t="s">
        <v>3330</v>
      </c>
      <c r="L719">
        <v>996866969</v>
      </c>
      <c r="M719" t="s">
        <v>594</v>
      </c>
      <c r="N719" t="s">
        <v>863</v>
      </c>
      <c r="O719">
        <v>0</v>
      </c>
      <c r="P719">
        <v>0</v>
      </c>
      <c r="Q719" t="s">
        <v>1432</v>
      </c>
      <c r="R719">
        <v>0</v>
      </c>
      <c r="S719">
        <v>6</v>
      </c>
      <c r="T719" t="s">
        <v>865</v>
      </c>
      <c r="U719" t="s">
        <v>1361</v>
      </c>
      <c r="V719" t="s">
        <v>1362</v>
      </c>
      <c r="AE719" t="s">
        <v>1362</v>
      </c>
      <c r="AF719" t="s">
        <v>1653</v>
      </c>
      <c r="AI719" t="s">
        <v>895</v>
      </c>
      <c r="AJ719" t="s">
        <v>1077</v>
      </c>
      <c r="AL719" t="s">
        <v>859</v>
      </c>
      <c r="AM719" t="s">
        <v>3690</v>
      </c>
      <c r="AN719" t="s">
        <v>1399</v>
      </c>
      <c r="AO719" s="13">
        <v>6.38</v>
      </c>
      <c r="AP719">
        <v>20250000837249</v>
      </c>
      <c r="AQ719" s="12">
        <v>45686</v>
      </c>
    </row>
    <row r="723" spans="41:41" x14ac:dyDescent="0.3">
      <c r="AO723" s="15">
        <f>SUM(AO2:AO722)</f>
        <v>39764.760000000031</v>
      </c>
    </row>
  </sheetData>
  <autoFilter ref="A1:AW719" xr:uid="{00000000-0009-0000-0000-00000A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ΣΥΓΚΡΙΤΙΚΟΣ 02.10.2025</vt:lpstr>
      <vt:lpstr>ΠΟΛΛΑΠΛΟΣ 12.03.2025</vt:lpstr>
      <vt:lpstr>ΠΟΛΛΑΠΛΟΣ 1.4.2025</vt:lpstr>
      <vt:lpstr>ΠΟΛΛΑΠΛΟΣ 07.05.2025</vt:lpstr>
      <vt:lpstr>ΠΟΛΛΑΠΛΟΣ 04.06.2025</vt:lpstr>
      <vt:lpstr>ΠΟΛΛΑΠΛΟΣ 04.07.2025</vt:lpstr>
      <vt:lpstr>test 04.07.2025</vt:lpstr>
      <vt:lpstr>ΠΟΛΛΑΠΛΟΣ 01.08</vt:lpstr>
      <vt:lpstr>ΠΟΛΛΑΠΛΟΣ 08.09.2025</vt:lpstr>
      <vt:lpstr>ΠΟΛΛΑΠΛΟΣ 02.10.2025</vt:lpstr>
      <vt:lpstr>Sheet1</vt:lpstr>
      <vt:lpstr>ΠΟΛΛΑΠΛΟΣ 12.12.2024</vt:lpstr>
      <vt:lpstr>ΠΟΛΛΑΠΛΟΣ 09.01.2025</vt:lpstr>
      <vt:lpstr>ΠΟΛΛΑΠΛΟΣ 18.02.2025</vt:lpstr>
      <vt:lpstr>'ΠΟΛΛΑΠΛΟΣ 12.12.2024'!_912089_NEO</vt:lpstr>
      <vt:lpstr>'ΠΟΛΛΑΠΛΟΣ 09.01.2025'!_912318</vt:lpstr>
      <vt:lpstr>'ΠΟΛΛΑΠΛΟΣ 18.02.2025'!_912570_ΝΕΟ</vt:lpstr>
      <vt:lpstr>'ΠΟΛΛΑΠΛΟΣ 12.03.2025'!_912873_ΤΕΛΙΚΟ</vt:lpstr>
      <vt:lpstr>'ΠΟΛΛΑΠΛΟΣ 07.05.2025'!_913405N</vt:lpstr>
      <vt:lpstr>'ΠΟΛΛΑΠΛΟΣ 04.06.2025'!_913740</vt:lpstr>
      <vt:lpstr>'ΠΟΛΛΑΠΛΟΣ 04.07.2025'!_914087</vt:lpstr>
      <vt:lpstr>'ΠΟΛΛΑΠΛΟΣ 01.08'!_914354</vt:lpstr>
      <vt:lpstr>'ΠΟΛΛΑΠΛΟΣ 08.09.2025'!_914632</vt:lpstr>
      <vt:lpstr>'ΠΟΛΛΑΠΛΟΣ 02.10.2025'!_914893</vt:lpstr>
      <vt:lpstr>'ΣΥΓΚΡΙΤΙΚΟΣ 02.10.2025'!Print_Area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Volioti Chrysoula</dc:creator>
  <cp:lastModifiedBy>Alexis Milionis</cp:lastModifiedBy>
  <cp:lastPrinted>2025-07-07T08:39:50Z</cp:lastPrinted>
  <dcterms:created xsi:type="dcterms:W3CDTF">2015-06-05T18:19:34Z</dcterms:created>
  <dcterms:modified xsi:type="dcterms:W3CDTF">2025-10-10T12:34:53Z</dcterms:modified>
</cp:coreProperties>
</file>